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tradingcoth-my.sharepoint.com/personal/nutthawuth_nir_cpintertrade_com/Documents/Desktop/Somwang_PJ/"/>
    </mc:Choice>
  </mc:AlternateContent>
  <xr:revisionPtr revIDLastSave="1" documentId="13_ncr:1_{8032BB39-E511-4C10-96A8-DF159F4E22FD}" xr6:coauthVersionLast="47" xr6:coauthVersionMax="47" xr10:uidLastSave="{21811854-6112-4C6E-AF0C-F54D4682D028}"/>
  <bookViews>
    <workbookView xWindow="705" yWindow="6090" windowWidth="16500" windowHeight="9615" firstSheet="5" activeTab="6" xr2:uid="{26D9AA2F-57FB-4A80-B467-1BA8619DCD09}"/>
  </bookViews>
  <sheets>
    <sheet name="ANZ (USD)" sheetId="1" r:id="rId1"/>
    <sheet name="BBL-BKK (USD)" sheetId="15" r:id="rId2"/>
    <sheet name="CIMB (USD)" sheetId="2" r:id="rId3"/>
    <sheet name="CIMB (SGD)" sheetId="3" r:id="rId4"/>
    <sheet name="CIMB (CNH)" sheetId="16" r:id="rId5"/>
    <sheet name="CTBC (USD)" sheetId="17" r:id="rId6"/>
    <sheet name="KTB - SG (USD)" sheetId="4" r:id="rId7"/>
    <sheet name="KTB-FIX (USD)" sheetId="6" r:id="rId8"/>
    <sheet name="KTB- BKK (USD)" sheetId="5" r:id="rId9"/>
    <sheet name="KTB (EURO)" sheetId="7" r:id="rId10"/>
    <sheet name="OCBC (USD)" sheetId="8" r:id="rId11"/>
    <sheet name="RABO (USD)" sheetId="9" r:id="rId12"/>
    <sheet name="RABO-Fix (USD)" sheetId="10" r:id="rId13"/>
    <sheet name="SCB (USD)" sheetId="11" r:id="rId14"/>
    <sheet name="Santander (USD)" sheetId="12" r:id="rId15"/>
    <sheet name="UOB (USD)" sheetId="13" r:id="rId16"/>
    <sheet name="UOB (SGD)" sheetId="14" r:id="rId17"/>
  </sheets>
  <definedNames>
    <definedName name="_xlnm._FilterDatabase" localSheetId="2" hidden="1">'CIMB (USD)'!$A$1:$E$13531</definedName>
    <definedName name="_xlnm._FilterDatabase" localSheetId="6" hidden="1">'KTB - SG (USD)'!$A$1:$E$8560</definedName>
    <definedName name="_xlnm.Print_Area" localSheetId="0">'ANZ (USD)'!$A$228:$H$238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7841" i="4" l="1"/>
  <c r="D7337" i="8"/>
  <c r="D7338" i="8" s="1"/>
  <c r="D7339" i="8" s="1"/>
  <c r="D7340" i="8" s="1"/>
  <c r="D7341" i="8" s="1"/>
  <c r="D7342" i="8" s="1"/>
  <c r="D7343" i="8" s="1"/>
  <c r="D7344" i="8" s="1"/>
  <c r="D7345" i="8" s="1"/>
  <c r="D7346" i="8" s="1"/>
  <c r="D7347" i="8" s="1"/>
  <c r="D7348" i="8" s="1"/>
  <c r="D7349" i="8" s="1"/>
  <c r="D7350" i="8" s="1"/>
  <c r="D7351" i="8" s="1"/>
  <c r="D7352" i="8" s="1"/>
  <c r="D7353" i="8" s="1"/>
  <c r="D7354" i="8" s="1"/>
  <c r="D7355" i="8" s="1"/>
  <c r="D7356" i="8" s="1"/>
  <c r="D7357" i="8" s="1"/>
  <c r="D7358" i="8" s="1"/>
  <c r="D7359" i="8" s="1"/>
  <c r="D7360" i="8" s="1"/>
  <c r="D7361" i="8" s="1"/>
  <c r="D7362" i="8" s="1"/>
  <c r="D7363" i="8" s="1"/>
  <c r="D7364" i="8" s="1"/>
  <c r="D7365" i="8" s="1"/>
  <c r="D7366" i="8" s="1"/>
  <c r="D7367" i="8" s="1"/>
  <c r="D7368" i="8" s="1"/>
  <c r="D7369" i="8" s="1"/>
  <c r="D7370" i="8" s="1"/>
  <c r="D7371" i="8" s="1"/>
  <c r="D7372" i="8" s="1"/>
  <c r="D7373" i="8" s="1"/>
  <c r="D7374" i="8" s="1"/>
  <c r="D7375" i="8" s="1"/>
  <c r="D7376" i="8" s="1"/>
  <c r="D7377" i="8" s="1"/>
  <c r="D7378" i="8" s="1"/>
  <c r="D7379" i="8" s="1"/>
  <c r="D7380" i="8" s="1"/>
  <c r="D17931" i="4" l="1"/>
  <c r="D17932" i="4" s="1"/>
  <c r="D17933" i="4" s="1"/>
  <c r="D17934" i="4" s="1"/>
  <c r="D17935" i="4" s="1"/>
  <c r="D17936" i="4" s="1"/>
  <c r="D17937" i="4" s="1"/>
  <c r="D17938" i="4" s="1"/>
  <c r="D17939" i="4" s="1"/>
  <c r="D17940" i="4" s="1"/>
  <c r="D17941" i="4" s="1"/>
  <c r="D17942" i="4" s="1"/>
  <c r="D17943" i="4" s="1"/>
  <c r="D17944" i="4" s="1"/>
  <c r="D17945" i="4" s="1"/>
  <c r="D17946" i="4" s="1"/>
  <c r="D17947" i="4" s="1"/>
  <c r="D17948" i="4" s="1"/>
  <c r="D17949" i="4" s="1"/>
  <c r="D17950" i="4" s="1"/>
  <c r="D17951" i="4" s="1"/>
  <c r="D17952" i="4" s="1"/>
  <c r="D17953" i="4" s="1"/>
  <c r="D17954" i="4" s="1"/>
  <c r="D17955" i="4" s="1"/>
  <c r="D17956" i="4" s="1"/>
  <c r="D17957" i="4" s="1"/>
  <c r="D17958" i="4" s="1"/>
  <c r="D17959" i="4" s="1"/>
  <c r="D17960" i="4" s="1"/>
  <c r="D17961" i="4" s="1"/>
  <c r="D17962" i="4" s="1"/>
  <c r="D17963" i="4" s="1"/>
  <c r="D17964" i="4" s="1"/>
  <c r="D17965" i="4" s="1"/>
  <c r="D17966" i="4" s="1"/>
  <c r="D17967" i="4" s="1"/>
  <c r="D17968" i="4" s="1"/>
  <c r="D17969" i="4" s="1"/>
  <c r="D17970" i="4" s="1"/>
  <c r="D17971" i="4" s="1"/>
  <c r="D17972" i="4" s="1"/>
  <c r="D17973" i="4" s="1"/>
  <c r="D17974" i="4" s="1"/>
  <c r="D17975" i="4" s="1"/>
  <c r="D17976" i="4" s="1"/>
  <c r="D17977" i="4" s="1"/>
  <c r="D17978" i="4" s="1"/>
  <c r="D17979" i="4" s="1"/>
  <c r="D17980" i="4" s="1"/>
  <c r="D17981" i="4" s="1"/>
  <c r="D17982" i="4" s="1"/>
  <c r="D17983" i="4" s="1"/>
  <c r="D17984" i="4" s="1"/>
  <c r="D17985" i="4" s="1"/>
  <c r="D17986" i="4" s="1"/>
  <c r="D17987" i="4" s="1"/>
  <c r="D17988" i="4" s="1"/>
  <c r="D17989" i="4" s="1"/>
  <c r="D17990" i="4" s="1"/>
  <c r="D17991" i="4" s="1"/>
  <c r="D17992" i="4" s="1"/>
  <c r="D17993" i="4" s="1"/>
  <c r="D17994" i="4" s="1"/>
  <c r="D17995" i="4" s="1"/>
  <c r="D17996" i="4" s="1"/>
  <c r="D17997" i="4" s="1"/>
  <c r="D17998" i="4" s="1"/>
  <c r="D17999" i="4" s="1"/>
  <c r="D18000" i="4" s="1"/>
  <c r="D18001" i="4" s="1"/>
  <c r="D18002" i="4" s="1"/>
  <c r="D18003" i="4" s="1"/>
  <c r="D18004" i="4" s="1"/>
  <c r="D18005" i="4" s="1"/>
  <c r="D18006" i="4" s="1"/>
  <c r="D18007" i="4" s="1"/>
  <c r="D18008" i="4" s="1"/>
  <c r="D18009" i="4" s="1"/>
  <c r="D18010" i="4" s="1"/>
  <c r="D18011" i="4" s="1"/>
  <c r="D18012" i="4" s="1"/>
  <c r="D18013" i="4" s="1"/>
  <c r="D18014" i="4" s="1"/>
  <c r="D18015" i="4" s="1"/>
  <c r="D18016" i="4" s="1"/>
  <c r="D18017" i="4" s="1"/>
  <c r="D18018" i="4" s="1"/>
  <c r="D18019" i="4" s="1"/>
  <c r="D18020" i="4" s="1"/>
  <c r="D18021" i="4" s="1"/>
  <c r="D18022" i="4" s="1"/>
  <c r="D18023" i="4" s="1"/>
  <c r="D18024" i="4" s="1"/>
  <c r="D18025" i="4" s="1"/>
  <c r="D18026" i="4" s="1"/>
  <c r="D18027" i="4" s="1"/>
  <c r="D18028" i="4" s="1"/>
  <c r="D18029" i="4" s="1"/>
  <c r="D18030" i="4" s="1"/>
  <c r="D18031" i="4" s="1"/>
  <c r="D18032" i="4" s="1"/>
  <c r="D18033" i="4" s="1"/>
  <c r="D18034" i="4" s="1"/>
  <c r="D18035" i="4" s="1"/>
  <c r="D18036" i="4" s="1"/>
  <c r="D18037" i="4" s="1"/>
  <c r="D18038" i="4" s="1"/>
  <c r="D18039" i="4" s="1"/>
  <c r="D18040" i="4" s="1"/>
  <c r="D18041" i="4" s="1"/>
  <c r="D18042" i="4" s="1"/>
  <c r="D18043" i="4" s="1"/>
  <c r="D18044" i="4" s="1"/>
  <c r="D18045" i="4" s="1"/>
  <c r="D18046" i="4" s="1"/>
  <c r="D18047" i="4" s="1"/>
  <c r="D18048" i="4" s="1"/>
  <c r="D18049" i="4" s="1"/>
  <c r="D18050" i="4" s="1"/>
  <c r="D18051" i="4" s="1"/>
  <c r="D18052" i="4" s="1"/>
  <c r="D18053" i="4" s="1"/>
  <c r="D18054" i="4" s="1"/>
  <c r="D18055" i="4" s="1"/>
  <c r="D18056" i="4" s="1"/>
  <c r="D18057" i="4" s="1"/>
  <c r="D18058" i="4" s="1"/>
  <c r="D18059" i="4" s="1"/>
  <c r="D18060" i="4" s="1"/>
  <c r="D18061" i="4" s="1"/>
  <c r="D18062" i="4" s="1"/>
  <c r="D18063" i="4" s="1"/>
  <c r="D18064" i="4" s="1"/>
  <c r="D18065" i="4" s="1"/>
  <c r="D18066" i="4" s="1"/>
  <c r="D18067" i="4" s="1"/>
  <c r="D18068" i="4" s="1"/>
  <c r="D18069" i="4" s="1"/>
  <c r="D18070" i="4" s="1"/>
  <c r="D18071" i="4" s="1"/>
  <c r="D18072" i="4" s="1"/>
  <c r="D18073" i="4" s="1"/>
  <c r="D18074" i="4" s="1"/>
  <c r="D18075" i="4" s="1"/>
  <c r="D18076" i="4" s="1"/>
  <c r="D18077" i="4" s="1"/>
  <c r="D18078" i="4" s="1"/>
  <c r="D18079" i="4" s="1"/>
  <c r="D18080" i="4" s="1"/>
  <c r="D18081" i="4" s="1"/>
  <c r="D18082" i="4" s="1"/>
  <c r="D18083" i="4" s="1"/>
  <c r="D18084" i="4" s="1"/>
  <c r="D18085" i="4" s="1"/>
  <c r="D18086" i="4" s="1"/>
  <c r="D18087" i="4" s="1"/>
  <c r="D18088" i="4" s="1"/>
  <c r="D18089" i="4" s="1"/>
  <c r="D18090" i="4" s="1"/>
  <c r="D17870" i="4" l="1"/>
  <c r="D17871" i="4" s="1"/>
  <c r="D17872" i="4" s="1"/>
  <c r="D17873" i="4" s="1"/>
  <c r="D17874" i="4" s="1"/>
  <c r="D17875" i="4" s="1"/>
  <c r="D17876" i="4" s="1"/>
  <c r="D17877" i="4" s="1"/>
  <c r="D17878" i="4" s="1"/>
  <c r="D17879" i="4" s="1"/>
  <c r="D17880" i="4" s="1"/>
  <c r="D17881" i="4" s="1"/>
  <c r="D17882" i="4" s="1"/>
  <c r="D17883" i="4" s="1"/>
  <c r="D17884" i="4" s="1"/>
  <c r="D17885" i="4" s="1"/>
  <c r="D17886" i="4" s="1"/>
  <c r="D17887" i="4" s="1"/>
  <c r="D17888" i="4" s="1"/>
  <c r="D17889" i="4" s="1"/>
  <c r="D17890" i="4" s="1"/>
  <c r="D17891" i="4" s="1"/>
  <c r="D17892" i="4" s="1"/>
  <c r="D17893" i="4" s="1"/>
  <c r="D17894" i="4" s="1"/>
  <c r="D17895" i="4" s="1"/>
  <c r="D17896" i="4" s="1"/>
  <c r="D17897" i="4" s="1"/>
  <c r="D17898" i="4" s="1"/>
  <c r="D17899" i="4" s="1"/>
  <c r="D17900" i="4" s="1"/>
  <c r="D17901" i="4" s="1"/>
  <c r="D17902" i="4" s="1"/>
  <c r="D17903" i="4" s="1"/>
  <c r="D17904" i="4" s="1"/>
  <c r="D17905" i="4" s="1"/>
  <c r="D17906" i="4" s="1"/>
  <c r="D17907" i="4" s="1"/>
  <c r="D17908" i="4" s="1"/>
  <c r="D17909" i="4" s="1"/>
  <c r="D17910" i="4" s="1"/>
  <c r="D17911" i="4" s="1"/>
  <c r="D17912" i="4" s="1"/>
  <c r="D17913" i="4" s="1"/>
  <c r="D17914" i="4" s="1"/>
  <c r="D17915" i="4" s="1"/>
  <c r="D17916" i="4" s="1"/>
  <c r="D17917" i="4" s="1"/>
  <c r="D17918" i="4" s="1"/>
  <c r="D17919" i="4" s="1"/>
  <c r="D17920" i="4" s="1"/>
  <c r="D17921" i="4" s="1"/>
  <c r="D17922" i="4" s="1"/>
  <c r="D17923" i="4" s="1"/>
  <c r="D17924" i="4" s="1"/>
  <c r="D17925" i="4" s="1"/>
  <c r="D17926" i="4" s="1"/>
  <c r="D17927" i="4" s="1"/>
  <c r="D17928" i="4" s="1"/>
  <c r="D17929" i="4" s="1"/>
  <c r="D17930" i="4" s="1"/>
  <c r="D341" i="9" l="1"/>
  <c r="D342" i="9"/>
  <c r="D343" i="9" s="1"/>
  <c r="D344" i="9" s="1"/>
  <c r="D345" i="9" s="1"/>
  <c r="D346" i="9" s="1"/>
  <c r="D347" i="9" s="1"/>
  <c r="D348" i="9" s="1"/>
  <c r="D349" i="9" s="1"/>
  <c r="D350" i="9" s="1"/>
  <c r="D351" i="9" s="1"/>
  <c r="D352" i="9" s="1"/>
  <c r="D353" i="9" s="1"/>
  <c r="D354" i="9" s="1"/>
  <c r="D355" i="9" s="1"/>
  <c r="D356" i="9" s="1"/>
  <c r="D357" i="9" s="1"/>
  <c r="D358" i="9" s="1"/>
  <c r="D359" i="9" s="1"/>
  <c r="D360" i="9" s="1"/>
  <c r="D340" i="9"/>
  <c r="D339" i="9" l="1"/>
  <c r="D4" i="17" l="1"/>
  <c r="D5" i="17" s="1"/>
  <c r="D6" i="17" s="1"/>
  <c r="D7" i="17" s="1"/>
  <c r="D8" i="17" s="1"/>
  <c r="D9" i="17" s="1"/>
  <c r="D10" i="17" s="1"/>
  <c r="D11" i="17" s="1"/>
  <c r="D12" i="17" s="1"/>
  <c r="D13" i="17" s="1"/>
  <c r="D14" i="17" s="1"/>
  <c r="D15" i="17" s="1"/>
  <c r="D16" i="17" s="1"/>
  <c r="D17" i="17" s="1"/>
  <c r="D18" i="17" s="1"/>
  <c r="D19" i="17" s="1"/>
  <c r="D20" i="17" s="1"/>
  <c r="D21" i="17" s="1"/>
  <c r="D22" i="17" s="1"/>
  <c r="D23" i="17" s="1"/>
  <c r="D24" i="17" s="1"/>
  <c r="D25" i="17" s="1"/>
  <c r="D26" i="17" s="1"/>
  <c r="D27" i="17" s="1"/>
  <c r="D28" i="17" s="1"/>
  <c r="D29" i="17" s="1"/>
  <c r="D30" i="17" s="1"/>
  <c r="J3" i="17"/>
  <c r="H2" i="17"/>
  <c r="H3" i="17" s="1"/>
  <c r="H1" i="17"/>
  <c r="D148" i="11" l="1"/>
  <c r="D149" i="11" s="1"/>
  <c r="D150" i="11" s="1"/>
  <c r="D151" i="11" s="1"/>
  <c r="D152" i="11" s="1"/>
  <c r="D153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l="1"/>
  <c r="D165" i="11" s="1"/>
  <c r="D166" i="11" s="1"/>
  <c r="D167" i="11" s="1"/>
  <c r="D168" i="11" s="1"/>
  <c r="D169" i="11" s="1"/>
  <c r="D170" i="11" s="1"/>
  <c r="D171" i="11" s="1"/>
  <c r="D172" i="11" s="1"/>
  <c r="D173" i="11" s="1"/>
  <c r="D437" i="15"/>
  <c r="D438" i="15" s="1"/>
  <c r="D439" i="15" s="1"/>
  <c r="D440" i="15" s="1"/>
  <c r="D441" i="15" s="1"/>
  <c r="D442" i="15" s="1"/>
  <c r="D443" i="15" s="1"/>
  <c r="D444" i="15" s="1"/>
  <c r="D445" i="15" s="1"/>
  <c r="D446" i="15" s="1"/>
  <c r="D447" i="15" s="1"/>
  <c r="D448" i="15" s="1"/>
  <c r="D449" i="15" s="1"/>
  <c r="D450" i="15" s="1"/>
  <c r="D451" i="15" s="1"/>
  <c r="D452" i="15" s="1"/>
  <c r="D453" i="15" s="1"/>
  <c r="D454" i="15" s="1"/>
  <c r="D455" i="15" s="1"/>
  <c r="D456" i="15" s="1"/>
  <c r="D457" i="15" s="1"/>
  <c r="D458" i="15" s="1"/>
  <c r="D459" i="15" s="1"/>
  <c r="D460" i="15" s="1"/>
  <c r="D461" i="15" s="1"/>
  <c r="D462" i="15" s="1"/>
  <c r="D463" i="15" s="1"/>
  <c r="D464" i="15" s="1"/>
  <c r="D465" i="15" s="1"/>
  <c r="D466" i="15" s="1"/>
  <c r="D467" i="15" s="1"/>
  <c r="D468" i="15" s="1"/>
  <c r="D469" i="15" s="1"/>
  <c r="D470" i="15" s="1"/>
  <c r="D471" i="15" s="1"/>
  <c r="D472" i="15" s="1"/>
  <c r="D473" i="15" s="1"/>
  <c r="D474" i="15" s="1"/>
  <c r="D475" i="15" s="1"/>
  <c r="D476" i="15" s="1"/>
  <c r="D477" i="15" s="1"/>
  <c r="D478" i="15" s="1"/>
  <c r="D479" i="15" s="1"/>
  <c r="D480" i="15" s="1"/>
  <c r="D481" i="15" s="1"/>
  <c r="D482" i="15" s="1"/>
  <c r="D483" i="15" s="1"/>
  <c r="D484" i="15" s="1"/>
  <c r="D485" i="15" s="1"/>
  <c r="D486" i="15" s="1"/>
  <c r="D487" i="15" s="1"/>
  <c r="D488" i="15" s="1"/>
  <c r="D489" i="15" s="1"/>
  <c r="D490" i="15" s="1"/>
  <c r="D491" i="15" s="1"/>
  <c r="D492" i="15" s="1"/>
  <c r="D493" i="15" s="1"/>
  <c r="D494" i="15" s="1"/>
  <c r="D495" i="15" s="1"/>
  <c r="D496" i="15" s="1"/>
  <c r="D497" i="15" s="1"/>
  <c r="D498" i="15" s="1"/>
  <c r="D499" i="15" s="1"/>
  <c r="D500" i="15" s="1"/>
  <c r="D174" i="11" l="1"/>
  <c r="D175" i="11" s="1"/>
  <c r="D176" i="11" s="1"/>
  <c r="D177" i="11" s="1"/>
  <c r="D178" i="11" s="1"/>
  <c r="D179" i="11" s="1"/>
  <c r="D180" i="11" s="1"/>
  <c r="D181" i="11" s="1"/>
  <c r="D182" i="11" s="1"/>
  <c r="D183" i="11" s="1"/>
  <c r="D184" i="11" s="1"/>
  <c r="D185" i="11" l="1"/>
  <c r="D186" i="11" s="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87" i="12"/>
  <c r="D288" i="12" s="1"/>
  <c r="D289" i="12" s="1"/>
  <c r="D290" i="12" s="1"/>
  <c r="D291" i="12" s="1"/>
  <c r="D292" i="12" s="1"/>
  <c r="D293" i="12" s="1"/>
  <c r="D294" i="12" s="1"/>
  <c r="D295" i="12" s="1"/>
  <c r="D296" i="12" s="1"/>
  <c r="D297" i="12" s="1"/>
  <c r="D298" i="12" s="1"/>
  <c r="D299" i="12" s="1"/>
  <c r="D300" i="12" s="1"/>
  <c r="D301" i="12" s="1"/>
  <c r="D302" i="12" s="1"/>
  <c r="D303" i="12" s="1"/>
  <c r="D304" i="12" s="1"/>
  <c r="D305" i="12" s="1"/>
  <c r="D306" i="12" s="1"/>
  <c r="D307" i="12" s="1"/>
  <c r="D308" i="12" s="1"/>
  <c r="D309" i="12" s="1"/>
  <c r="D310" i="12" s="1"/>
  <c r="D311" i="12" s="1"/>
  <c r="D312" i="12" s="1"/>
  <c r="D313" i="12" s="1"/>
  <c r="D314" i="12" s="1"/>
  <c r="D315" i="12" s="1"/>
  <c r="D316" i="12" s="1"/>
  <c r="D317" i="12" s="1"/>
  <c r="D318" i="12" s="1"/>
  <c r="D319" i="12" s="1"/>
  <c r="D320" i="12" s="1"/>
  <c r="D321" i="12" s="1"/>
  <c r="D322" i="12" s="1"/>
  <c r="D323" i="12" s="1"/>
  <c r="D324" i="12" s="1"/>
  <c r="D325" i="12" s="1"/>
  <c r="D326" i="12" s="1"/>
  <c r="D327" i="12" s="1"/>
  <c r="D328" i="12" s="1"/>
  <c r="D329" i="12" s="1"/>
  <c r="D330" i="12" s="1"/>
  <c r="D331" i="12" s="1"/>
  <c r="D332" i="12" s="1"/>
  <c r="D333" i="12" s="1"/>
  <c r="D334" i="12" s="1"/>
  <c r="D335" i="12" s="1"/>
  <c r="D336" i="12" s="1"/>
  <c r="D337" i="12" s="1"/>
  <c r="D338" i="12" s="1"/>
  <c r="D339" i="12" s="1"/>
  <c r="D340" i="12" s="1"/>
  <c r="D341" i="12" s="1"/>
  <c r="D342" i="12" s="1"/>
  <c r="D343" i="12" s="1"/>
  <c r="D344" i="12" s="1"/>
  <c r="D345" i="12" s="1"/>
  <c r="D346" i="12" s="1"/>
  <c r="D347" i="12" s="1"/>
  <c r="D348" i="12" s="1"/>
  <c r="D349" i="12" s="1"/>
  <c r="D350" i="12" s="1"/>
  <c r="D351" i="12" s="1"/>
  <c r="D352" i="12" s="1"/>
  <c r="D353" i="12" s="1"/>
  <c r="D354" i="12" s="1"/>
  <c r="D355" i="12" s="1"/>
  <c r="D356" i="12" s="1"/>
  <c r="D357" i="12" s="1"/>
  <c r="D358" i="12" s="1"/>
  <c r="D359" i="12" s="1"/>
  <c r="D360" i="12" s="1"/>
  <c r="K25451" i="2" l="1"/>
  <c r="L25273" i="2" l="1"/>
  <c r="D201" i="3" l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82" i="5" l="1"/>
  <c r="D5" i="16" l="1"/>
  <c r="D6" i="16" s="1"/>
  <c r="D7" i="16" s="1"/>
  <c r="D8" i="16" s="1"/>
  <c r="D9" i="16" s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D20" i="16" s="1"/>
  <c r="D4" i="16" l="1"/>
  <c r="J3" i="16"/>
  <c r="H2" i="16"/>
  <c r="H3" i="16" s="1"/>
  <c r="H1" i="16"/>
  <c r="D25" i="7" l="1"/>
  <c r="D26" i="7" s="1"/>
  <c r="D27" i="7" s="1"/>
  <c r="D28" i="7" l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59" i="5" l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3" i="5" s="1"/>
  <c r="D84" i="5" s="1"/>
  <c r="D85" i="5" s="1"/>
  <c r="D86" i="5" s="1"/>
  <c r="D87" i="5" s="1"/>
  <c r="D88" i="5" l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280" i="9"/>
  <c r="D281" i="9" s="1"/>
  <c r="D282" i="9" s="1"/>
  <c r="D283" i="9" s="1"/>
  <c r="D284" i="9" s="1"/>
  <c r="D285" i="9" s="1"/>
  <c r="D286" i="9" s="1"/>
  <c r="D287" i="9" s="1"/>
  <c r="D288" i="9" s="1"/>
  <c r="D289" i="9" s="1"/>
  <c r="D290" i="9" s="1"/>
  <c r="D291" i="9" s="1"/>
  <c r="D292" i="9" s="1"/>
  <c r="D293" i="9" s="1"/>
  <c r="D294" i="9" s="1"/>
  <c r="D295" i="9" s="1"/>
  <c r="D296" i="9" s="1"/>
  <c r="D297" i="9" s="1"/>
  <c r="D298" i="9" s="1"/>
  <c r="D299" i="9" s="1"/>
  <c r="D300" i="9" s="1"/>
  <c r="D301" i="9" s="1"/>
  <c r="D302" i="9" s="1"/>
  <c r="D303" i="9" s="1"/>
  <c r="D304" i="9" s="1"/>
  <c r="D305" i="9" s="1"/>
  <c r="D306" i="9" s="1"/>
  <c r="D307" i="9" s="1"/>
  <c r="D308" i="9" s="1"/>
  <c r="D309" i="9" s="1"/>
  <c r="D310" i="9" s="1"/>
  <c r="D311" i="9" s="1"/>
  <c r="D312" i="9" s="1"/>
  <c r="D313" i="9" s="1"/>
  <c r="D314" i="9" s="1"/>
  <c r="D315" i="9" s="1"/>
  <c r="D316" i="9" s="1"/>
  <c r="D317" i="9" s="1"/>
  <c r="D318" i="9" s="1"/>
  <c r="D319" i="9" s="1"/>
  <c r="D320" i="9" s="1"/>
  <c r="D321" i="9" s="1"/>
  <c r="D322" i="9" s="1"/>
  <c r="D323" i="9" s="1"/>
  <c r="D324" i="9" s="1"/>
  <c r="D325" i="9" s="1"/>
  <c r="D326" i="9" s="1"/>
  <c r="D327" i="9" s="1"/>
  <c r="D328" i="9" s="1"/>
  <c r="D329" i="9" s="1"/>
  <c r="D330" i="9" s="1"/>
  <c r="D331" i="9" s="1"/>
  <c r="D332" i="9" s="1"/>
  <c r="D333" i="9" s="1"/>
  <c r="D334" i="9" s="1"/>
  <c r="D335" i="9" s="1"/>
  <c r="D336" i="9" s="1"/>
  <c r="D337" i="9" s="1"/>
  <c r="D338" i="9" s="1"/>
  <c r="D2169" i="13" l="1"/>
  <c r="D2170" i="13" s="1"/>
  <c r="D2171" i="13" s="1"/>
  <c r="D2172" i="13" s="1"/>
  <c r="D2173" i="13" s="1"/>
  <c r="D2174" i="13" s="1"/>
  <c r="D2175" i="13" s="1"/>
  <c r="D2176" i="13" s="1"/>
  <c r="D2177" i="13" s="1"/>
  <c r="D2178" i="13" s="1"/>
  <c r="D2179" i="13" s="1"/>
  <c r="D2180" i="13" s="1"/>
  <c r="D2181" i="13" s="1"/>
  <c r="D2182" i="13" s="1"/>
  <c r="D2183" i="13" s="1"/>
  <c r="D2184" i="13" s="1"/>
  <c r="D2185" i="13" s="1"/>
  <c r="D2186" i="13" s="1"/>
  <c r="D2187" i="13" s="1"/>
  <c r="D2188" i="13" s="1"/>
  <c r="D2189" i="13" s="1"/>
  <c r="D2190" i="13" s="1"/>
  <c r="D2191" i="13" s="1"/>
  <c r="D2192" i="13" s="1"/>
  <c r="D2193" i="13" s="1"/>
  <c r="D2194" i="13" s="1"/>
  <c r="D2195" i="13" s="1"/>
  <c r="D2196" i="13" s="1"/>
  <c r="D2197" i="13" s="1"/>
  <c r="D2198" i="13" s="1"/>
  <c r="D2199" i="13" l="1"/>
  <c r="D2200" i="13" s="1"/>
  <c r="D2201" i="13" s="1"/>
  <c r="D2202" i="13" s="1"/>
  <c r="D2203" i="13" s="1"/>
  <c r="D2204" i="13" s="1"/>
  <c r="D2205" i="13" s="1"/>
  <c r="D2206" i="13" s="1"/>
  <c r="D2207" i="13" s="1"/>
  <c r="D2208" i="13" s="1"/>
  <c r="D2209" i="13" s="1"/>
  <c r="D2210" i="13" s="1"/>
  <c r="D2211" i="13" s="1"/>
  <c r="D2212" i="13" s="1"/>
  <c r="D2213" i="13" s="1"/>
  <c r="D2214" i="13" s="1"/>
  <c r="D2215" i="13" s="1"/>
  <c r="D2216" i="13" s="1"/>
  <c r="D2217" i="13" s="1"/>
  <c r="D2218" i="13" s="1"/>
  <c r="D2219" i="13" s="1"/>
  <c r="D2220" i="13" s="1"/>
  <c r="D4" i="15" l="1"/>
  <c r="D5" i="15" s="1"/>
  <c r="J3" i="15"/>
  <c r="H2" i="15"/>
  <c r="H1" i="15"/>
  <c r="D6" i="15" l="1"/>
  <c r="D7" i="15" s="1"/>
  <c r="D8" i="15" s="1"/>
  <c r="D9" i="15" s="1"/>
  <c r="D10" i="15" s="1"/>
  <c r="D11" i="15" s="1"/>
  <c r="D12" i="15" s="1"/>
  <c r="H3" i="15"/>
  <c r="B19099" i="2"/>
  <c r="D13" i="15" l="1"/>
  <c r="D5" i="14"/>
  <c r="D6" i="14" s="1"/>
  <c r="D7" i="14" s="1"/>
  <c r="D8" i="14" s="1"/>
  <c r="D9" i="14" s="1"/>
  <c r="D10" i="14" s="1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H2" i="14"/>
  <c r="H3" i="14" s="1"/>
  <c r="H1" i="14"/>
  <c r="D5" i="13"/>
  <c r="D6" i="13" s="1"/>
  <c r="D7" i="13" s="1"/>
  <c r="D8" i="13" s="1"/>
  <c r="D9" i="13" s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D70" i="13" s="1"/>
  <c r="D71" i="13" s="1"/>
  <c r="D72" i="13" s="1"/>
  <c r="D73" i="13" s="1"/>
  <c r="D74" i="13" s="1"/>
  <c r="D75" i="13" s="1"/>
  <c r="D76" i="13" s="1"/>
  <c r="D77" i="13" s="1"/>
  <c r="D78" i="13" s="1"/>
  <c r="D79" i="13" s="1"/>
  <c r="D80" i="13" s="1"/>
  <c r="D81" i="13" s="1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D94" i="13" s="1"/>
  <c r="D95" i="13" s="1"/>
  <c r="D96" i="13" s="1"/>
  <c r="D97" i="13" s="1"/>
  <c r="D98" i="13" s="1"/>
  <c r="D99" i="13" s="1"/>
  <c r="D100" i="13" s="1"/>
  <c r="D101" i="13" s="1"/>
  <c r="D102" i="13" s="1"/>
  <c r="D103" i="13" s="1"/>
  <c r="D104" i="13" s="1"/>
  <c r="D105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D118" i="13" s="1"/>
  <c r="D119" i="13" s="1"/>
  <c r="D120" i="13" s="1"/>
  <c r="D121" i="13" s="1"/>
  <c r="D122" i="13" s="1"/>
  <c r="D123" i="13" s="1"/>
  <c r="D124" i="13" s="1"/>
  <c r="D125" i="13" s="1"/>
  <c r="D126" i="13" s="1"/>
  <c r="D127" i="13" s="1"/>
  <c r="D128" i="13" s="1"/>
  <c r="D129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D142" i="13" s="1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D167" i="13" s="1"/>
  <c r="D168" i="13" s="1"/>
  <c r="D169" i="13" s="1"/>
  <c r="D170" i="13" s="1"/>
  <c r="D171" i="13" s="1"/>
  <c r="D172" i="13" s="1"/>
  <c r="D173" i="13" s="1"/>
  <c r="D174" i="13" s="1"/>
  <c r="D175" i="13" s="1"/>
  <c r="D176" i="13" s="1"/>
  <c r="D177" i="13" s="1"/>
  <c r="D178" i="13" s="1"/>
  <c r="D179" i="13" s="1"/>
  <c r="D180" i="13" s="1"/>
  <c r="D181" i="13" s="1"/>
  <c r="D182" i="13" s="1"/>
  <c r="D183" i="13" s="1"/>
  <c r="D184" i="13" s="1"/>
  <c r="D185" i="13" s="1"/>
  <c r="D186" i="13" s="1"/>
  <c r="D187" i="13" s="1"/>
  <c r="D188" i="13" s="1"/>
  <c r="D189" i="13" s="1"/>
  <c r="D190" i="13" s="1"/>
  <c r="D191" i="13" s="1"/>
  <c r="D192" i="13" s="1"/>
  <c r="D193" i="13" s="1"/>
  <c r="D194" i="13" s="1"/>
  <c r="D195" i="13" s="1"/>
  <c r="D196" i="13" s="1"/>
  <c r="D197" i="13" s="1"/>
  <c r="D198" i="13" s="1"/>
  <c r="D199" i="13" s="1"/>
  <c r="D200" i="13" s="1"/>
  <c r="D201" i="13" s="1"/>
  <c r="D202" i="13" s="1"/>
  <c r="D203" i="13" s="1"/>
  <c r="D204" i="13" s="1"/>
  <c r="D205" i="13" s="1"/>
  <c r="D206" i="13" s="1"/>
  <c r="D207" i="13" s="1"/>
  <c r="D208" i="13" s="1"/>
  <c r="D209" i="13" s="1"/>
  <c r="D210" i="13" s="1"/>
  <c r="D211" i="13" s="1"/>
  <c r="D212" i="13" s="1"/>
  <c r="D213" i="13" s="1"/>
  <c r="D214" i="13" s="1"/>
  <c r="D215" i="13" s="1"/>
  <c r="D216" i="13" s="1"/>
  <c r="D217" i="13" s="1"/>
  <c r="D218" i="13" s="1"/>
  <c r="D219" i="13" s="1"/>
  <c r="D220" i="13" s="1"/>
  <c r="D221" i="13" s="1"/>
  <c r="D222" i="13" s="1"/>
  <c r="D223" i="13" s="1"/>
  <c r="D224" i="13" s="1"/>
  <c r="D225" i="13" s="1"/>
  <c r="D226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D236" i="13" s="1"/>
  <c r="D237" i="13" s="1"/>
  <c r="D238" i="13" s="1"/>
  <c r="D239" i="13" s="1"/>
  <c r="D240" i="13" s="1"/>
  <c r="D241" i="13" s="1"/>
  <c r="D242" i="13" s="1"/>
  <c r="D243" i="13" s="1"/>
  <c r="D244" i="13" s="1"/>
  <c r="D245" i="13" s="1"/>
  <c r="D246" i="13" s="1"/>
  <c r="D247" i="13" s="1"/>
  <c r="D248" i="13" s="1"/>
  <c r="D249" i="13" s="1"/>
  <c r="D250" i="13" s="1"/>
  <c r="D251" i="13" s="1"/>
  <c r="D252" i="13" s="1"/>
  <c r="D253" i="13" s="1"/>
  <c r="D254" i="13" s="1"/>
  <c r="D255" i="13" s="1"/>
  <c r="D256" i="13" s="1"/>
  <c r="D257" i="13" s="1"/>
  <c r="D258" i="13" s="1"/>
  <c r="D259" i="13" s="1"/>
  <c r="D260" i="13" s="1"/>
  <c r="D261" i="13" s="1"/>
  <c r="D262" i="13" s="1"/>
  <c r="D263" i="13" s="1"/>
  <c r="D264" i="13" s="1"/>
  <c r="D265" i="13" s="1"/>
  <c r="D266" i="13" s="1"/>
  <c r="D267" i="13" s="1"/>
  <c r="D268" i="13" s="1"/>
  <c r="D269" i="13" s="1"/>
  <c r="D270" i="13" s="1"/>
  <c r="D271" i="13" s="1"/>
  <c r="D272" i="13" s="1"/>
  <c r="D273" i="13" s="1"/>
  <c r="D274" i="13" s="1"/>
  <c r="D275" i="13" s="1"/>
  <c r="D276" i="13" s="1"/>
  <c r="D277" i="13" s="1"/>
  <c r="D278" i="13" s="1"/>
  <c r="D279" i="13" s="1"/>
  <c r="D280" i="13" s="1"/>
  <c r="D281" i="13" s="1"/>
  <c r="D282" i="13" s="1"/>
  <c r="D283" i="13" s="1"/>
  <c r="D284" i="13" s="1"/>
  <c r="D285" i="13" s="1"/>
  <c r="D286" i="13" s="1"/>
  <c r="D287" i="13" s="1"/>
  <c r="D288" i="13" s="1"/>
  <c r="D289" i="13" s="1"/>
  <c r="D290" i="13" s="1"/>
  <c r="D291" i="13" s="1"/>
  <c r="D292" i="13" s="1"/>
  <c r="D293" i="13" s="1"/>
  <c r="D294" i="13" s="1"/>
  <c r="D295" i="13" s="1"/>
  <c r="D296" i="13" s="1"/>
  <c r="D297" i="13" s="1"/>
  <c r="D298" i="13" s="1"/>
  <c r="D299" i="13" s="1"/>
  <c r="D300" i="13" s="1"/>
  <c r="D301" i="13" s="1"/>
  <c r="D302" i="13" s="1"/>
  <c r="D303" i="13" s="1"/>
  <c r="D304" i="13" s="1"/>
  <c r="D305" i="13" s="1"/>
  <c r="D306" i="13" s="1"/>
  <c r="D307" i="13" s="1"/>
  <c r="D308" i="13" s="1"/>
  <c r="D309" i="13" s="1"/>
  <c r="D310" i="13" s="1"/>
  <c r="D311" i="13" s="1"/>
  <c r="D312" i="13" s="1"/>
  <c r="D313" i="13" s="1"/>
  <c r="D314" i="13" s="1"/>
  <c r="D315" i="13" s="1"/>
  <c r="D316" i="13" s="1"/>
  <c r="D317" i="13" s="1"/>
  <c r="D318" i="13" s="1"/>
  <c r="D319" i="13" s="1"/>
  <c r="D320" i="13" s="1"/>
  <c r="D321" i="13" s="1"/>
  <c r="D322" i="13" s="1"/>
  <c r="D323" i="13" s="1"/>
  <c r="D324" i="13" s="1"/>
  <c r="D325" i="13" s="1"/>
  <c r="D326" i="13" s="1"/>
  <c r="D327" i="13" s="1"/>
  <c r="D328" i="13" s="1"/>
  <c r="D329" i="13" s="1"/>
  <c r="D330" i="13" s="1"/>
  <c r="D331" i="13" s="1"/>
  <c r="D332" i="13" s="1"/>
  <c r="D333" i="13" s="1"/>
  <c r="D334" i="13" s="1"/>
  <c r="D335" i="13" s="1"/>
  <c r="D336" i="13" s="1"/>
  <c r="D337" i="13" s="1"/>
  <c r="D338" i="13" s="1"/>
  <c r="D339" i="13" s="1"/>
  <c r="D340" i="13" s="1"/>
  <c r="D341" i="13" s="1"/>
  <c r="D342" i="13" s="1"/>
  <c r="D343" i="13" s="1"/>
  <c r="D344" i="13" s="1"/>
  <c r="D345" i="13" s="1"/>
  <c r="D346" i="13" s="1"/>
  <c r="D347" i="13" s="1"/>
  <c r="D348" i="13" s="1"/>
  <c r="D349" i="13" s="1"/>
  <c r="D350" i="13" s="1"/>
  <c r="D351" i="13" s="1"/>
  <c r="D352" i="13" s="1"/>
  <c r="D353" i="13" s="1"/>
  <c r="D354" i="13" s="1"/>
  <c r="D355" i="13" s="1"/>
  <c r="D356" i="13" s="1"/>
  <c r="D357" i="13" s="1"/>
  <c r="D358" i="13" s="1"/>
  <c r="D359" i="13" s="1"/>
  <c r="D360" i="13" s="1"/>
  <c r="D361" i="13" s="1"/>
  <c r="D362" i="13" s="1"/>
  <c r="D363" i="13" s="1"/>
  <c r="D364" i="13" s="1"/>
  <c r="D365" i="13" s="1"/>
  <c r="D366" i="13" s="1"/>
  <c r="D367" i="13" s="1"/>
  <c r="D368" i="13" s="1"/>
  <c r="D369" i="13" s="1"/>
  <c r="D370" i="13" s="1"/>
  <c r="D371" i="13" s="1"/>
  <c r="D372" i="13" s="1"/>
  <c r="D373" i="13" s="1"/>
  <c r="D374" i="13" s="1"/>
  <c r="D375" i="13" s="1"/>
  <c r="D376" i="13" s="1"/>
  <c r="D377" i="13" s="1"/>
  <c r="D378" i="13" s="1"/>
  <c r="D379" i="13" s="1"/>
  <c r="D380" i="13" s="1"/>
  <c r="D381" i="13" s="1"/>
  <c r="D382" i="13" s="1"/>
  <c r="D383" i="13" s="1"/>
  <c r="D384" i="13" s="1"/>
  <c r="D385" i="13" s="1"/>
  <c r="D386" i="13" s="1"/>
  <c r="D387" i="13" s="1"/>
  <c r="D388" i="13" s="1"/>
  <c r="D389" i="13" s="1"/>
  <c r="D390" i="13" s="1"/>
  <c r="D391" i="13" s="1"/>
  <c r="D392" i="13" s="1"/>
  <c r="D393" i="13" s="1"/>
  <c r="D394" i="13" s="1"/>
  <c r="D395" i="13" s="1"/>
  <c r="D396" i="13" s="1"/>
  <c r="D397" i="13" s="1"/>
  <c r="D398" i="13" s="1"/>
  <c r="D399" i="13" s="1"/>
  <c r="D400" i="13" s="1"/>
  <c r="D401" i="13" s="1"/>
  <c r="D402" i="13" s="1"/>
  <c r="D403" i="13" s="1"/>
  <c r="D404" i="13" s="1"/>
  <c r="D405" i="13" s="1"/>
  <c r="D406" i="13" s="1"/>
  <c r="D407" i="13" s="1"/>
  <c r="D408" i="13" s="1"/>
  <c r="D409" i="13" s="1"/>
  <c r="D410" i="13" s="1"/>
  <c r="D411" i="13" s="1"/>
  <c r="D412" i="13" s="1"/>
  <c r="D413" i="13" s="1"/>
  <c r="D414" i="13" s="1"/>
  <c r="D415" i="13" s="1"/>
  <c r="D416" i="13" s="1"/>
  <c r="D417" i="13" s="1"/>
  <c r="D418" i="13" s="1"/>
  <c r="D419" i="13" s="1"/>
  <c r="D420" i="13" s="1"/>
  <c r="D421" i="13" s="1"/>
  <c r="D422" i="13" s="1"/>
  <c r="D423" i="13" s="1"/>
  <c r="D424" i="13" s="1"/>
  <c r="D425" i="13" s="1"/>
  <c r="D426" i="13" s="1"/>
  <c r="D427" i="13" s="1"/>
  <c r="D428" i="13" s="1"/>
  <c r="D429" i="13" s="1"/>
  <c r="D430" i="13" s="1"/>
  <c r="D431" i="13" s="1"/>
  <c r="D432" i="13" s="1"/>
  <c r="D433" i="13" s="1"/>
  <c r="D434" i="13" s="1"/>
  <c r="D435" i="13" s="1"/>
  <c r="D436" i="13" s="1"/>
  <c r="D437" i="13" s="1"/>
  <c r="D438" i="13" s="1"/>
  <c r="D439" i="13" s="1"/>
  <c r="D440" i="13" s="1"/>
  <c r="D441" i="13" s="1"/>
  <c r="D442" i="13" s="1"/>
  <c r="D443" i="13" s="1"/>
  <c r="D444" i="13" s="1"/>
  <c r="D445" i="13" s="1"/>
  <c r="D446" i="13" s="1"/>
  <c r="D447" i="13" s="1"/>
  <c r="D448" i="13" s="1"/>
  <c r="D449" i="13" s="1"/>
  <c r="D450" i="13" s="1"/>
  <c r="D451" i="13" s="1"/>
  <c r="D452" i="13" s="1"/>
  <c r="D453" i="13" s="1"/>
  <c r="D454" i="13" s="1"/>
  <c r="D455" i="13" s="1"/>
  <c r="D456" i="13" s="1"/>
  <c r="D457" i="13" s="1"/>
  <c r="D458" i="13" s="1"/>
  <c r="D459" i="13" s="1"/>
  <c r="D460" i="13" s="1"/>
  <c r="D461" i="13" s="1"/>
  <c r="D462" i="13" s="1"/>
  <c r="D463" i="13" s="1"/>
  <c r="D464" i="13" s="1"/>
  <c r="D465" i="13" s="1"/>
  <c r="D466" i="13" s="1"/>
  <c r="D467" i="13" s="1"/>
  <c r="D468" i="13" s="1"/>
  <c r="D469" i="13" s="1"/>
  <c r="D470" i="13" s="1"/>
  <c r="D471" i="13" s="1"/>
  <c r="D472" i="13" s="1"/>
  <c r="D473" i="13" s="1"/>
  <c r="D474" i="13" s="1"/>
  <c r="D475" i="13" s="1"/>
  <c r="D476" i="13" s="1"/>
  <c r="D477" i="13" s="1"/>
  <c r="D478" i="13" s="1"/>
  <c r="D479" i="13" s="1"/>
  <c r="D480" i="13" s="1"/>
  <c r="D481" i="13" s="1"/>
  <c r="D482" i="13" s="1"/>
  <c r="D483" i="13" s="1"/>
  <c r="D484" i="13" s="1"/>
  <c r="D485" i="13" s="1"/>
  <c r="D486" i="13" s="1"/>
  <c r="D487" i="13" s="1"/>
  <c r="D488" i="13" s="1"/>
  <c r="D489" i="13" s="1"/>
  <c r="D490" i="13" s="1"/>
  <c r="D491" i="13" s="1"/>
  <c r="D492" i="13" s="1"/>
  <c r="D493" i="13" s="1"/>
  <c r="D494" i="13" s="1"/>
  <c r="D495" i="13" s="1"/>
  <c r="D496" i="13" s="1"/>
  <c r="D497" i="13" s="1"/>
  <c r="D498" i="13" s="1"/>
  <c r="D499" i="13" s="1"/>
  <c r="D500" i="13" s="1"/>
  <c r="D501" i="13" s="1"/>
  <c r="D502" i="13" s="1"/>
  <c r="D503" i="13" s="1"/>
  <c r="D504" i="13" s="1"/>
  <c r="D505" i="13" s="1"/>
  <c r="D506" i="13" s="1"/>
  <c r="D507" i="13" s="1"/>
  <c r="D508" i="13" s="1"/>
  <c r="D509" i="13" s="1"/>
  <c r="D510" i="13" s="1"/>
  <c r="D511" i="13" s="1"/>
  <c r="D512" i="13" s="1"/>
  <c r="D513" i="13" s="1"/>
  <c r="D514" i="13" s="1"/>
  <c r="D515" i="13" s="1"/>
  <c r="D516" i="13" s="1"/>
  <c r="D517" i="13" s="1"/>
  <c r="D518" i="13" s="1"/>
  <c r="D519" i="13" s="1"/>
  <c r="D520" i="13" s="1"/>
  <c r="D521" i="13" s="1"/>
  <c r="D522" i="13" s="1"/>
  <c r="D523" i="13" s="1"/>
  <c r="D524" i="13" s="1"/>
  <c r="D525" i="13" s="1"/>
  <c r="D526" i="13" s="1"/>
  <c r="D527" i="13" s="1"/>
  <c r="D528" i="13" s="1"/>
  <c r="D529" i="13" s="1"/>
  <c r="D530" i="13" s="1"/>
  <c r="D531" i="13" s="1"/>
  <c r="D532" i="13" s="1"/>
  <c r="D533" i="13" s="1"/>
  <c r="D534" i="13" s="1"/>
  <c r="D535" i="13" s="1"/>
  <c r="D536" i="13" s="1"/>
  <c r="D537" i="13" s="1"/>
  <c r="D538" i="13" s="1"/>
  <c r="D539" i="13" s="1"/>
  <c r="D540" i="13" s="1"/>
  <c r="D541" i="13" s="1"/>
  <c r="D542" i="13" s="1"/>
  <c r="D543" i="13" s="1"/>
  <c r="D544" i="13" s="1"/>
  <c r="D545" i="13" s="1"/>
  <c r="D546" i="13" s="1"/>
  <c r="D547" i="13" s="1"/>
  <c r="D548" i="13" s="1"/>
  <c r="D549" i="13" s="1"/>
  <c r="D550" i="13" s="1"/>
  <c r="D551" i="13" s="1"/>
  <c r="D552" i="13" s="1"/>
  <c r="D553" i="13" s="1"/>
  <c r="D554" i="13" s="1"/>
  <c r="D555" i="13" s="1"/>
  <c r="D556" i="13" s="1"/>
  <c r="D557" i="13" s="1"/>
  <c r="D558" i="13" s="1"/>
  <c r="D559" i="13" s="1"/>
  <c r="D560" i="13" s="1"/>
  <c r="D561" i="13" s="1"/>
  <c r="D562" i="13" s="1"/>
  <c r="D563" i="13" s="1"/>
  <c r="D564" i="13" s="1"/>
  <c r="D565" i="13" s="1"/>
  <c r="D566" i="13" s="1"/>
  <c r="D567" i="13" s="1"/>
  <c r="D568" i="13" s="1"/>
  <c r="D569" i="13" s="1"/>
  <c r="D570" i="13" s="1"/>
  <c r="D571" i="13" s="1"/>
  <c r="D572" i="13" s="1"/>
  <c r="D573" i="13" s="1"/>
  <c r="D574" i="13" s="1"/>
  <c r="D575" i="13" s="1"/>
  <c r="D576" i="13" s="1"/>
  <c r="D577" i="13" s="1"/>
  <c r="D578" i="13" s="1"/>
  <c r="D579" i="13" s="1"/>
  <c r="D580" i="13" s="1"/>
  <c r="D581" i="13" s="1"/>
  <c r="D582" i="13" s="1"/>
  <c r="D583" i="13" s="1"/>
  <c r="D584" i="13" s="1"/>
  <c r="D585" i="13" s="1"/>
  <c r="D586" i="13" s="1"/>
  <c r="D587" i="13" s="1"/>
  <c r="D588" i="13" s="1"/>
  <c r="D589" i="13" s="1"/>
  <c r="D590" i="13" s="1"/>
  <c r="D591" i="13" s="1"/>
  <c r="D592" i="13" s="1"/>
  <c r="D593" i="13" s="1"/>
  <c r="D594" i="13" s="1"/>
  <c r="D595" i="13" s="1"/>
  <c r="D596" i="13" s="1"/>
  <c r="D597" i="13" s="1"/>
  <c r="D598" i="13" s="1"/>
  <c r="D599" i="13" s="1"/>
  <c r="D600" i="13" s="1"/>
  <c r="D601" i="13" s="1"/>
  <c r="D602" i="13" s="1"/>
  <c r="D603" i="13" s="1"/>
  <c r="D604" i="13" s="1"/>
  <c r="D605" i="13" s="1"/>
  <c r="D606" i="13" s="1"/>
  <c r="D607" i="13" s="1"/>
  <c r="D608" i="13" s="1"/>
  <c r="D609" i="13" s="1"/>
  <c r="D610" i="13" s="1"/>
  <c r="D611" i="13" s="1"/>
  <c r="D612" i="13" s="1"/>
  <c r="D613" i="13" s="1"/>
  <c r="D614" i="13" s="1"/>
  <c r="D615" i="13" s="1"/>
  <c r="D616" i="13" s="1"/>
  <c r="D617" i="13" s="1"/>
  <c r="D618" i="13" s="1"/>
  <c r="D619" i="13" s="1"/>
  <c r="D620" i="13" s="1"/>
  <c r="D621" i="13" s="1"/>
  <c r="D622" i="13" s="1"/>
  <c r="D623" i="13" s="1"/>
  <c r="D624" i="13" s="1"/>
  <c r="D625" i="13" s="1"/>
  <c r="D626" i="13" s="1"/>
  <c r="D627" i="13" s="1"/>
  <c r="D628" i="13" s="1"/>
  <c r="D629" i="13" s="1"/>
  <c r="D630" i="13" s="1"/>
  <c r="D631" i="13" s="1"/>
  <c r="D632" i="13" s="1"/>
  <c r="D633" i="13" s="1"/>
  <c r="D634" i="13" s="1"/>
  <c r="D635" i="13" s="1"/>
  <c r="D636" i="13" s="1"/>
  <c r="D637" i="13" s="1"/>
  <c r="D638" i="13" s="1"/>
  <c r="D639" i="13" s="1"/>
  <c r="D640" i="13" s="1"/>
  <c r="D641" i="13" s="1"/>
  <c r="D642" i="13" s="1"/>
  <c r="D643" i="13" s="1"/>
  <c r="D644" i="13" s="1"/>
  <c r="D645" i="13" s="1"/>
  <c r="D646" i="13" s="1"/>
  <c r="D647" i="13" s="1"/>
  <c r="D648" i="13" s="1"/>
  <c r="D649" i="13" s="1"/>
  <c r="D650" i="13" s="1"/>
  <c r="D651" i="13" s="1"/>
  <c r="D652" i="13" s="1"/>
  <c r="D653" i="13" s="1"/>
  <c r="D654" i="13" s="1"/>
  <c r="D655" i="13" s="1"/>
  <c r="D656" i="13" s="1"/>
  <c r="D657" i="13" s="1"/>
  <c r="D658" i="13" s="1"/>
  <c r="D659" i="13" s="1"/>
  <c r="D660" i="13" s="1"/>
  <c r="D661" i="13" s="1"/>
  <c r="D662" i="13" s="1"/>
  <c r="D663" i="13" s="1"/>
  <c r="D664" i="13" s="1"/>
  <c r="D665" i="13" s="1"/>
  <c r="D666" i="13" s="1"/>
  <c r="D667" i="13" s="1"/>
  <c r="D668" i="13" s="1"/>
  <c r="D669" i="13" s="1"/>
  <c r="D670" i="13" s="1"/>
  <c r="D671" i="13" s="1"/>
  <c r="D672" i="13" s="1"/>
  <c r="D673" i="13" s="1"/>
  <c r="D674" i="13" s="1"/>
  <c r="D675" i="13" s="1"/>
  <c r="D676" i="13" s="1"/>
  <c r="D677" i="13" s="1"/>
  <c r="D678" i="13" s="1"/>
  <c r="D679" i="13" s="1"/>
  <c r="D680" i="13" s="1"/>
  <c r="D681" i="13" s="1"/>
  <c r="D682" i="13" s="1"/>
  <c r="D683" i="13" s="1"/>
  <c r="D684" i="13" s="1"/>
  <c r="D685" i="13" s="1"/>
  <c r="D686" i="13" s="1"/>
  <c r="D687" i="13" s="1"/>
  <c r="D688" i="13" s="1"/>
  <c r="D689" i="13" s="1"/>
  <c r="D690" i="13" s="1"/>
  <c r="D691" i="13" s="1"/>
  <c r="D692" i="13" s="1"/>
  <c r="D693" i="13" s="1"/>
  <c r="D694" i="13" s="1"/>
  <c r="D695" i="13" s="1"/>
  <c r="D696" i="13" s="1"/>
  <c r="D697" i="13" s="1"/>
  <c r="D698" i="13" s="1"/>
  <c r="D699" i="13" s="1"/>
  <c r="D700" i="13" s="1"/>
  <c r="D701" i="13" s="1"/>
  <c r="D702" i="13" s="1"/>
  <c r="D703" i="13" s="1"/>
  <c r="D704" i="13" s="1"/>
  <c r="D705" i="13" s="1"/>
  <c r="D706" i="13" s="1"/>
  <c r="D707" i="13" s="1"/>
  <c r="D708" i="13" s="1"/>
  <c r="D709" i="13" s="1"/>
  <c r="D710" i="13" s="1"/>
  <c r="D711" i="13" s="1"/>
  <c r="D712" i="13" s="1"/>
  <c r="D713" i="13" s="1"/>
  <c r="D714" i="13" s="1"/>
  <c r="D715" i="13" s="1"/>
  <c r="D716" i="13" s="1"/>
  <c r="D717" i="13" s="1"/>
  <c r="D718" i="13" s="1"/>
  <c r="D719" i="13" s="1"/>
  <c r="D720" i="13" s="1"/>
  <c r="D721" i="13" s="1"/>
  <c r="D722" i="13" s="1"/>
  <c r="D723" i="13" s="1"/>
  <c r="D724" i="13" s="1"/>
  <c r="D725" i="13" s="1"/>
  <c r="D726" i="13" s="1"/>
  <c r="D727" i="13" s="1"/>
  <c r="D728" i="13" s="1"/>
  <c r="D729" i="13" s="1"/>
  <c r="D730" i="13" s="1"/>
  <c r="D731" i="13" s="1"/>
  <c r="D732" i="13" s="1"/>
  <c r="D733" i="13" s="1"/>
  <c r="D734" i="13" s="1"/>
  <c r="D735" i="13" s="1"/>
  <c r="D736" i="13" s="1"/>
  <c r="D737" i="13" s="1"/>
  <c r="D738" i="13" s="1"/>
  <c r="D739" i="13" s="1"/>
  <c r="D740" i="13" s="1"/>
  <c r="D741" i="13" s="1"/>
  <c r="D742" i="13" s="1"/>
  <c r="D743" i="13" s="1"/>
  <c r="D744" i="13" s="1"/>
  <c r="D745" i="13" s="1"/>
  <c r="D746" i="13" s="1"/>
  <c r="D747" i="13" s="1"/>
  <c r="D748" i="13" s="1"/>
  <c r="D749" i="13" s="1"/>
  <c r="D750" i="13" s="1"/>
  <c r="D751" i="13" s="1"/>
  <c r="D752" i="13" s="1"/>
  <c r="D753" i="13" s="1"/>
  <c r="D754" i="13" s="1"/>
  <c r="D755" i="13" s="1"/>
  <c r="D756" i="13" s="1"/>
  <c r="D757" i="13" s="1"/>
  <c r="D758" i="13" s="1"/>
  <c r="D759" i="13" s="1"/>
  <c r="D760" i="13" s="1"/>
  <c r="D761" i="13" s="1"/>
  <c r="D762" i="13" s="1"/>
  <c r="D763" i="13" s="1"/>
  <c r="D764" i="13" s="1"/>
  <c r="D765" i="13" s="1"/>
  <c r="D766" i="13" s="1"/>
  <c r="D767" i="13" s="1"/>
  <c r="D768" i="13" s="1"/>
  <c r="D769" i="13" s="1"/>
  <c r="D770" i="13" s="1"/>
  <c r="D771" i="13" s="1"/>
  <c r="D772" i="13" s="1"/>
  <c r="D773" i="13" s="1"/>
  <c r="D774" i="13" s="1"/>
  <c r="D775" i="13" s="1"/>
  <c r="D776" i="13" s="1"/>
  <c r="D777" i="13" s="1"/>
  <c r="D778" i="13" s="1"/>
  <c r="D779" i="13" s="1"/>
  <c r="D780" i="13" s="1"/>
  <c r="D781" i="13" s="1"/>
  <c r="D782" i="13" s="1"/>
  <c r="D783" i="13" s="1"/>
  <c r="D784" i="13" s="1"/>
  <c r="D785" i="13" s="1"/>
  <c r="D786" i="13" s="1"/>
  <c r="D787" i="13" s="1"/>
  <c r="D788" i="13" s="1"/>
  <c r="D789" i="13" s="1"/>
  <c r="D790" i="13" s="1"/>
  <c r="D791" i="13" s="1"/>
  <c r="D792" i="13" s="1"/>
  <c r="D793" i="13" s="1"/>
  <c r="D794" i="13" s="1"/>
  <c r="D795" i="13" s="1"/>
  <c r="D796" i="13" s="1"/>
  <c r="D797" i="13" s="1"/>
  <c r="D798" i="13" s="1"/>
  <c r="D799" i="13" s="1"/>
  <c r="D800" i="13" s="1"/>
  <c r="D801" i="13" s="1"/>
  <c r="D802" i="13" s="1"/>
  <c r="D803" i="13" s="1"/>
  <c r="D804" i="13" s="1"/>
  <c r="D805" i="13" s="1"/>
  <c r="D806" i="13" s="1"/>
  <c r="D807" i="13" s="1"/>
  <c r="D808" i="13" s="1"/>
  <c r="D809" i="13" s="1"/>
  <c r="D810" i="13" s="1"/>
  <c r="D811" i="13" s="1"/>
  <c r="D812" i="13" s="1"/>
  <c r="D813" i="13" s="1"/>
  <c r="D814" i="13" s="1"/>
  <c r="D815" i="13" s="1"/>
  <c r="D816" i="13" s="1"/>
  <c r="D817" i="13" s="1"/>
  <c r="D818" i="13" s="1"/>
  <c r="D819" i="13" s="1"/>
  <c r="D820" i="13" s="1"/>
  <c r="D821" i="13" s="1"/>
  <c r="D822" i="13" s="1"/>
  <c r="D823" i="13" s="1"/>
  <c r="D824" i="13" s="1"/>
  <c r="D825" i="13" s="1"/>
  <c r="D826" i="13" s="1"/>
  <c r="D827" i="13" s="1"/>
  <c r="D828" i="13" s="1"/>
  <c r="D829" i="13" s="1"/>
  <c r="D830" i="13" s="1"/>
  <c r="D831" i="13" s="1"/>
  <c r="D832" i="13" s="1"/>
  <c r="D833" i="13" s="1"/>
  <c r="D834" i="13" s="1"/>
  <c r="D835" i="13" s="1"/>
  <c r="D836" i="13" s="1"/>
  <c r="D837" i="13" s="1"/>
  <c r="D838" i="13" s="1"/>
  <c r="D839" i="13" s="1"/>
  <c r="D840" i="13" s="1"/>
  <c r="D841" i="13" s="1"/>
  <c r="D842" i="13" s="1"/>
  <c r="D843" i="13" s="1"/>
  <c r="D844" i="13" s="1"/>
  <c r="D845" i="13" s="1"/>
  <c r="D846" i="13" s="1"/>
  <c r="D847" i="13" s="1"/>
  <c r="D848" i="13" s="1"/>
  <c r="D849" i="13" s="1"/>
  <c r="D850" i="13" s="1"/>
  <c r="D851" i="13" s="1"/>
  <c r="D852" i="13" s="1"/>
  <c r="D853" i="13" s="1"/>
  <c r="D854" i="13" s="1"/>
  <c r="D855" i="13" s="1"/>
  <c r="D856" i="13" s="1"/>
  <c r="D857" i="13" s="1"/>
  <c r="D858" i="13" s="1"/>
  <c r="D859" i="13" s="1"/>
  <c r="D860" i="13" s="1"/>
  <c r="D861" i="13" s="1"/>
  <c r="D862" i="13" s="1"/>
  <c r="D863" i="13" s="1"/>
  <c r="D864" i="13" s="1"/>
  <c r="D865" i="13" s="1"/>
  <c r="D866" i="13" s="1"/>
  <c r="D867" i="13" s="1"/>
  <c r="D868" i="13" s="1"/>
  <c r="D869" i="13" s="1"/>
  <c r="D870" i="13" s="1"/>
  <c r="D871" i="13" s="1"/>
  <c r="D872" i="13" s="1"/>
  <c r="D873" i="13" s="1"/>
  <c r="D874" i="13" s="1"/>
  <c r="D875" i="13" s="1"/>
  <c r="D876" i="13" s="1"/>
  <c r="D877" i="13" s="1"/>
  <c r="D878" i="13" s="1"/>
  <c r="D879" i="13" s="1"/>
  <c r="D880" i="13" s="1"/>
  <c r="D881" i="13" s="1"/>
  <c r="D882" i="13" s="1"/>
  <c r="D883" i="13" s="1"/>
  <c r="D884" i="13" s="1"/>
  <c r="D885" i="13" s="1"/>
  <c r="D886" i="13" s="1"/>
  <c r="D887" i="13" s="1"/>
  <c r="D888" i="13" s="1"/>
  <c r="D889" i="13" s="1"/>
  <c r="D890" i="13" s="1"/>
  <c r="D891" i="13" s="1"/>
  <c r="D892" i="13" s="1"/>
  <c r="D893" i="13" s="1"/>
  <c r="D894" i="13" s="1"/>
  <c r="D895" i="13" s="1"/>
  <c r="D896" i="13" s="1"/>
  <c r="D897" i="13" s="1"/>
  <c r="D898" i="13" s="1"/>
  <c r="D899" i="13" s="1"/>
  <c r="D900" i="13" s="1"/>
  <c r="D901" i="13" s="1"/>
  <c r="D902" i="13" s="1"/>
  <c r="D903" i="13" s="1"/>
  <c r="D904" i="13" s="1"/>
  <c r="D905" i="13" s="1"/>
  <c r="D906" i="13" s="1"/>
  <c r="D907" i="13" s="1"/>
  <c r="D908" i="13" s="1"/>
  <c r="D909" i="13" s="1"/>
  <c r="D910" i="13" s="1"/>
  <c r="D911" i="13" s="1"/>
  <c r="D912" i="13" s="1"/>
  <c r="D913" i="13" s="1"/>
  <c r="D914" i="13" s="1"/>
  <c r="D915" i="13" s="1"/>
  <c r="D916" i="13" s="1"/>
  <c r="D917" i="13" s="1"/>
  <c r="D918" i="13" s="1"/>
  <c r="D919" i="13" s="1"/>
  <c r="D920" i="13" s="1"/>
  <c r="D921" i="13" s="1"/>
  <c r="D922" i="13" s="1"/>
  <c r="D923" i="13" s="1"/>
  <c r="D924" i="13" s="1"/>
  <c r="D925" i="13" s="1"/>
  <c r="D926" i="13" s="1"/>
  <c r="D927" i="13" s="1"/>
  <c r="D928" i="13" s="1"/>
  <c r="D929" i="13" s="1"/>
  <c r="D930" i="13" s="1"/>
  <c r="D931" i="13" s="1"/>
  <c r="D932" i="13" s="1"/>
  <c r="D933" i="13" s="1"/>
  <c r="D934" i="13" s="1"/>
  <c r="D935" i="13" s="1"/>
  <c r="D936" i="13" s="1"/>
  <c r="D937" i="13" s="1"/>
  <c r="D938" i="13" s="1"/>
  <c r="D939" i="13" s="1"/>
  <c r="D940" i="13" s="1"/>
  <c r="D941" i="13" s="1"/>
  <c r="D942" i="13" s="1"/>
  <c r="D943" i="13" s="1"/>
  <c r="D944" i="13" s="1"/>
  <c r="D945" i="13" s="1"/>
  <c r="D946" i="13" s="1"/>
  <c r="D947" i="13" s="1"/>
  <c r="D948" i="13" s="1"/>
  <c r="D949" i="13" s="1"/>
  <c r="D950" i="13" s="1"/>
  <c r="D951" i="13" s="1"/>
  <c r="D952" i="13" s="1"/>
  <c r="D953" i="13" s="1"/>
  <c r="D954" i="13" s="1"/>
  <c r="D955" i="13" s="1"/>
  <c r="D956" i="13" s="1"/>
  <c r="D957" i="13" s="1"/>
  <c r="D958" i="13" s="1"/>
  <c r="D959" i="13" s="1"/>
  <c r="D960" i="13" s="1"/>
  <c r="D961" i="13" s="1"/>
  <c r="D962" i="13" s="1"/>
  <c r="D963" i="13" s="1"/>
  <c r="D964" i="13" s="1"/>
  <c r="D965" i="13" s="1"/>
  <c r="D966" i="13" s="1"/>
  <c r="D967" i="13" s="1"/>
  <c r="D968" i="13" s="1"/>
  <c r="D969" i="13" s="1"/>
  <c r="D970" i="13" s="1"/>
  <c r="D971" i="13" s="1"/>
  <c r="D972" i="13" s="1"/>
  <c r="D973" i="13" s="1"/>
  <c r="D974" i="13" s="1"/>
  <c r="D975" i="13" s="1"/>
  <c r="D976" i="13" s="1"/>
  <c r="D977" i="13" s="1"/>
  <c r="D978" i="13" s="1"/>
  <c r="D979" i="13" s="1"/>
  <c r="D980" i="13" s="1"/>
  <c r="D981" i="13" s="1"/>
  <c r="D982" i="13" s="1"/>
  <c r="D983" i="13" s="1"/>
  <c r="D984" i="13" s="1"/>
  <c r="D985" i="13" s="1"/>
  <c r="D986" i="13" s="1"/>
  <c r="D987" i="13" s="1"/>
  <c r="D988" i="13" s="1"/>
  <c r="D989" i="13" s="1"/>
  <c r="D990" i="13" s="1"/>
  <c r="D991" i="13" s="1"/>
  <c r="D992" i="13" s="1"/>
  <c r="D993" i="13" s="1"/>
  <c r="D994" i="13" s="1"/>
  <c r="D995" i="13" s="1"/>
  <c r="D996" i="13" s="1"/>
  <c r="D997" i="13" s="1"/>
  <c r="D998" i="13" s="1"/>
  <c r="D999" i="13" s="1"/>
  <c r="D1000" i="13" s="1"/>
  <c r="D1001" i="13" s="1"/>
  <c r="D1002" i="13" s="1"/>
  <c r="D1003" i="13" s="1"/>
  <c r="D1004" i="13" s="1"/>
  <c r="D1005" i="13" s="1"/>
  <c r="D1006" i="13" s="1"/>
  <c r="D1007" i="13" s="1"/>
  <c r="D1008" i="13" s="1"/>
  <c r="D1009" i="13" s="1"/>
  <c r="D1010" i="13" s="1"/>
  <c r="D1011" i="13" s="1"/>
  <c r="D1012" i="13" s="1"/>
  <c r="D1013" i="13" s="1"/>
  <c r="D1014" i="13" s="1"/>
  <c r="D1015" i="13" s="1"/>
  <c r="D1016" i="13" s="1"/>
  <c r="D1017" i="13" s="1"/>
  <c r="D1018" i="13" s="1"/>
  <c r="D1019" i="13" s="1"/>
  <c r="D1020" i="13" s="1"/>
  <c r="D1021" i="13" s="1"/>
  <c r="D1022" i="13" s="1"/>
  <c r="D1023" i="13" s="1"/>
  <c r="D1024" i="13" s="1"/>
  <c r="D1025" i="13" s="1"/>
  <c r="D1026" i="13" s="1"/>
  <c r="D1027" i="13" s="1"/>
  <c r="D1028" i="13" s="1"/>
  <c r="D1029" i="13" s="1"/>
  <c r="D1030" i="13" s="1"/>
  <c r="D1031" i="13" s="1"/>
  <c r="D1032" i="13" s="1"/>
  <c r="D1033" i="13" s="1"/>
  <c r="D1034" i="13" s="1"/>
  <c r="D1035" i="13" s="1"/>
  <c r="D1036" i="13" s="1"/>
  <c r="D1037" i="13" s="1"/>
  <c r="D1038" i="13" s="1"/>
  <c r="D1039" i="13" s="1"/>
  <c r="D1040" i="13" s="1"/>
  <c r="D1041" i="13" s="1"/>
  <c r="D1042" i="13" s="1"/>
  <c r="D1043" i="13" s="1"/>
  <c r="D1044" i="13" s="1"/>
  <c r="D1045" i="13" s="1"/>
  <c r="D1046" i="13" s="1"/>
  <c r="D1047" i="13" s="1"/>
  <c r="D1048" i="13" s="1"/>
  <c r="D1049" i="13" s="1"/>
  <c r="D1050" i="13" s="1"/>
  <c r="D1051" i="13" s="1"/>
  <c r="D1052" i="13" s="1"/>
  <c r="D1053" i="13" s="1"/>
  <c r="D1054" i="13" s="1"/>
  <c r="D1055" i="13" s="1"/>
  <c r="D1056" i="13" s="1"/>
  <c r="D1057" i="13" s="1"/>
  <c r="D1058" i="13" s="1"/>
  <c r="D1059" i="13" s="1"/>
  <c r="D1060" i="13" s="1"/>
  <c r="D1061" i="13" s="1"/>
  <c r="D1062" i="13" s="1"/>
  <c r="D1063" i="13" s="1"/>
  <c r="D1064" i="13" s="1"/>
  <c r="D1065" i="13" s="1"/>
  <c r="D1066" i="13" s="1"/>
  <c r="D1067" i="13" s="1"/>
  <c r="D1068" i="13" s="1"/>
  <c r="D1069" i="13" s="1"/>
  <c r="D1070" i="13" s="1"/>
  <c r="D1071" i="13" s="1"/>
  <c r="D1072" i="13" s="1"/>
  <c r="D1073" i="13" s="1"/>
  <c r="D1074" i="13" s="1"/>
  <c r="D1075" i="13" s="1"/>
  <c r="D1076" i="13" s="1"/>
  <c r="D1077" i="13" s="1"/>
  <c r="D1078" i="13" s="1"/>
  <c r="D1079" i="13" s="1"/>
  <c r="D1080" i="13" s="1"/>
  <c r="D1081" i="13" s="1"/>
  <c r="D1082" i="13" s="1"/>
  <c r="D1083" i="13" s="1"/>
  <c r="D1084" i="13" s="1"/>
  <c r="D1085" i="13" s="1"/>
  <c r="D1086" i="13" s="1"/>
  <c r="D1087" i="13" s="1"/>
  <c r="D1088" i="13" s="1"/>
  <c r="D1089" i="13" s="1"/>
  <c r="D1090" i="13" s="1"/>
  <c r="D1091" i="13" s="1"/>
  <c r="D1092" i="13" s="1"/>
  <c r="D1093" i="13" s="1"/>
  <c r="D1094" i="13" s="1"/>
  <c r="D1095" i="13" s="1"/>
  <c r="D1096" i="13" s="1"/>
  <c r="D1097" i="13" s="1"/>
  <c r="D1098" i="13" s="1"/>
  <c r="D1099" i="13" s="1"/>
  <c r="D1100" i="13" s="1"/>
  <c r="D1101" i="13" s="1"/>
  <c r="D1102" i="13" s="1"/>
  <c r="D1103" i="13" s="1"/>
  <c r="D1104" i="13" s="1"/>
  <c r="D1105" i="13" s="1"/>
  <c r="D1106" i="13" s="1"/>
  <c r="D1107" i="13" s="1"/>
  <c r="D1108" i="13" s="1"/>
  <c r="D1109" i="13" s="1"/>
  <c r="D1110" i="13" s="1"/>
  <c r="D1111" i="13" s="1"/>
  <c r="D1112" i="13" s="1"/>
  <c r="D1113" i="13" s="1"/>
  <c r="D1114" i="13" s="1"/>
  <c r="D1115" i="13" s="1"/>
  <c r="D1116" i="13" s="1"/>
  <c r="D1117" i="13" s="1"/>
  <c r="D1118" i="13" s="1"/>
  <c r="D1119" i="13" s="1"/>
  <c r="D1120" i="13" s="1"/>
  <c r="D1121" i="13" s="1"/>
  <c r="D1122" i="13" s="1"/>
  <c r="D1123" i="13" s="1"/>
  <c r="D1124" i="13" s="1"/>
  <c r="D1125" i="13" s="1"/>
  <c r="D1126" i="13" s="1"/>
  <c r="D1127" i="13" s="1"/>
  <c r="D1128" i="13" s="1"/>
  <c r="D1129" i="13" s="1"/>
  <c r="D1130" i="13" s="1"/>
  <c r="D1131" i="13" s="1"/>
  <c r="D1132" i="13" s="1"/>
  <c r="D1133" i="13" s="1"/>
  <c r="D1134" i="13" s="1"/>
  <c r="D1135" i="13" s="1"/>
  <c r="D1136" i="13" s="1"/>
  <c r="D1137" i="13" s="1"/>
  <c r="D1138" i="13" s="1"/>
  <c r="D1139" i="13" s="1"/>
  <c r="D1140" i="13" s="1"/>
  <c r="D1141" i="13" s="1"/>
  <c r="D1142" i="13" s="1"/>
  <c r="D1143" i="13" s="1"/>
  <c r="D1144" i="13" s="1"/>
  <c r="D1145" i="13" s="1"/>
  <c r="D1146" i="13" s="1"/>
  <c r="D1147" i="13" s="1"/>
  <c r="D1148" i="13" s="1"/>
  <c r="D1149" i="13" s="1"/>
  <c r="D1150" i="13" s="1"/>
  <c r="D1151" i="13" s="1"/>
  <c r="D1152" i="13" s="1"/>
  <c r="D1153" i="13" s="1"/>
  <c r="D1154" i="13" s="1"/>
  <c r="D1155" i="13" s="1"/>
  <c r="D1156" i="13" s="1"/>
  <c r="D1157" i="13" s="1"/>
  <c r="D1158" i="13" s="1"/>
  <c r="D1159" i="13" s="1"/>
  <c r="D1160" i="13" s="1"/>
  <c r="D1161" i="13" s="1"/>
  <c r="D1162" i="13" s="1"/>
  <c r="D1163" i="13" s="1"/>
  <c r="D1164" i="13" s="1"/>
  <c r="D1165" i="13" s="1"/>
  <c r="D1166" i="13" s="1"/>
  <c r="D1167" i="13" s="1"/>
  <c r="D1168" i="13" s="1"/>
  <c r="D1169" i="13" s="1"/>
  <c r="D1170" i="13" s="1"/>
  <c r="D1171" i="13" s="1"/>
  <c r="D1172" i="13" s="1"/>
  <c r="D1173" i="13" s="1"/>
  <c r="D1174" i="13" s="1"/>
  <c r="D1175" i="13" s="1"/>
  <c r="D1176" i="13" s="1"/>
  <c r="D1177" i="13" s="1"/>
  <c r="D1178" i="13" s="1"/>
  <c r="D1179" i="13" s="1"/>
  <c r="D1180" i="13" s="1"/>
  <c r="D1181" i="13" s="1"/>
  <c r="D1182" i="13" s="1"/>
  <c r="D1183" i="13" s="1"/>
  <c r="D1184" i="13" s="1"/>
  <c r="D1185" i="13" s="1"/>
  <c r="D1186" i="13" s="1"/>
  <c r="D1187" i="13" s="1"/>
  <c r="D1188" i="13" s="1"/>
  <c r="D1189" i="13" s="1"/>
  <c r="D1190" i="13" s="1"/>
  <c r="D1191" i="13" s="1"/>
  <c r="D1192" i="13" s="1"/>
  <c r="D1193" i="13" s="1"/>
  <c r="D1194" i="13" s="1"/>
  <c r="D1195" i="13" s="1"/>
  <c r="D1196" i="13" s="1"/>
  <c r="D1197" i="13" s="1"/>
  <c r="D1198" i="13" s="1"/>
  <c r="D1199" i="13" s="1"/>
  <c r="D1200" i="13" s="1"/>
  <c r="D1201" i="13" s="1"/>
  <c r="D1202" i="13" s="1"/>
  <c r="D1203" i="13" s="1"/>
  <c r="D1204" i="13" s="1"/>
  <c r="D1205" i="13" s="1"/>
  <c r="D1206" i="13" s="1"/>
  <c r="D1207" i="13" s="1"/>
  <c r="D1208" i="13" s="1"/>
  <c r="D1209" i="13" s="1"/>
  <c r="D1210" i="13" s="1"/>
  <c r="D1211" i="13" s="1"/>
  <c r="D1212" i="13" s="1"/>
  <c r="D1213" i="13" s="1"/>
  <c r="D1214" i="13" s="1"/>
  <c r="D1215" i="13" s="1"/>
  <c r="D1216" i="13" s="1"/>
  <c r="D1217" i="13" s="1"/>
  <c r="D1218" i="13" s="1"/>
  <c r="D1219" i="13" s="1"/>
  <c r="D1220" i="13" s="1"/>
  <c r="D1221" i="13" s="1"/>
  <c r="D1222" i="13" s="1"/>
  <c r="D1223" i="13" s="1"/>
  <c r="D1224" i="13" s="1"/>
  <c r="D1225" i="13" s="1"/>
  <c r="D1226" i="13" s="1"/>
  <c r="D1227" i="13" s="1"/>
  <c r="D1228" i="13" s="1"/>
  <c r="D1229" i="13" s="1"/>
  <c r="D1230" i="13" s="1"/>
  <c r="D1231" i="13" s="1"/>
  <c r="D1232" i="13" s="1"/>
  <c r="D1233" i="13" s="1"/>
  <c r="D1234" i="13" s="1"/>
  <c r="D1235" i="13" s="1"/>
  <c r="D1236" i="13" s="1"/>
  <c r="D1237" i="13" s="1"/>
  <c r="D1238" i="13" s="1"/>
  <c r="D1239" i="13" s="1"/>
  <c r="D1240" i="13" s="1"/>
  <c r="D1241" i="13" s="1"/>
  <c r="D1242" i="13" s="1"/>
  <c r="D1243" i="13" s="1"/>
  <c r="D1244" i="13" s="1"/>
  <c r="D1245" i="13" s="1"/>
  <c r="D1246" i="13" s="1"/>
  <c r="D1247" i="13" s="1"/>
  <c r="D1248" i="13" s="1"/>
  <c r="D1249" i="13" s="1"/>
  <c r="D1250" i="13" s="1"/>
  <c r="D1251" i="13" s="1"/>
  <c r="D1252" i="13" s="1"/>
  <c r="D1253" i="13" s="1"/>
  <c r="D1254" i="13" s="1"/>
  <c r="D1255" i="13" s="1"/>
  <c r="D1256" i="13" s="1"/>
  <c r="D1257" i="13" s="1"/>
  <c r="D1258" i="13" s="1"/>
  <c r="D1259" i="13" s="1"/>
  <c r="D1260" i="13" s="1"/>
  <c r="D1261" i="13" s="1"/>
  <c r="D1262" i="13" s="1"/>
  <c r="D1263" i="13" s="1"/>
  <c r="D1264" i="13" s="1"/>
  <c r="D1265" i="13" s="1"/>
  <c r="D1266" i="13" s="1"/>
  <c r="D1267" i="13" s="1"/>
  <c r="D1268" i="13" s="1"/>
  <c r="D1269" i="13" s="1"/>
  <c r="D1270" i="13" s="1"/>
  <c r="D1271" i="13" s="1"/>
  <c r="D1272" i="13" s="1"/>
  <c r="D1273" i="13" s="1"/>
  <c r="D1274" i="13" s="1"/>
  <c r="D1275" i="13" s="1"/>
  <c r="D1276" i="13" s="1"/>
  <c r="D1277" i="13" s="1"/>
  <c r="D1278" i="13" s="1"/>
  <c r="D1279" i="13" s="1"/>
  <c r="D1280" i="13" s="1"/>
  <c r="D1281" i="13" s="1"/>
  <c r="D1282" i="13" s="1"/>
  <c r="D1283" i="13" s="1"/>
  <c r="D1284" i="13" s="1"/>
  <c r="D1285" i="13" s="1"/>
  <c r="D1286" i="13" s="1"/>
  <c r="D1287" i="13" s="1"/>
  <c r="D1288" i="13" s="1"/>
  <c r="D1289" i="13" s="1"/>
  <c r="D1290" i="13" s="1"/>
  <c r="D1291" i="13" s="1"/>
  <c r="D1292" i="13" s="1"/>
  <c r="D1293" i="13" s="1"/>
  <c r="D1294" i="13" s="1"/>
  <c r="D1295" i="13" s="1"/>
  <c r="D1296" i="13" s="1"/>
  <c r="D1297" i="13" s="1"/>
  <c r="D1298" i="13" s="1"/>
  <c r="D1299" i="13" s="1"/>
  <c r="D1300" i="13" s="1"/>
  <c r="D1301" i="13" s="1"/>
  <c r="D1302" i="13" s="1"/>
  <c r="D1303" i="13" s="1"/>
  <c r="D1304" i="13" s="1"/>
  <c r="D1305" i="13" s="1"/>
  <c r="D1306" i="13" s="1"/>
  <c r="D1307" i="13" s="1"/>
  <c r="D1308" i="13" s="1"/>
  <c r="D1309" i="13" s="1"/>
  <c r="D1310" i="13" s="1"/>
  <c r="D1311" i="13" s="1"/>
  <c r="D1312" i="13" s="1"/>
  <c r="D1313" i="13" s="1"/>
  <c r="D1314" i="13" s="1"/>
  <c r="D1315" i="13" s="1"/>
  <c r="D1316" i="13" s="1"/>
  <c r="D1317" i="13" s="1"/>
  <c r="D1318" i="13" s="1"/>
  <c r="D1319" i="13" s="1"/>
  <c r="D1320" i="13" s="1"/>
  <c r="D1321" i="13" s="1"/>
  <c r="D1322" i="13" s="1"/>
  <c r="D1323" i="13" s="1"/>
  <c r="D1324" i="13" s="1"/>
  <c r="D1325" i="13" s="1"/>
  <c r="D1326" i="13" s="1"/>
  <c r="D1327" i="13" s="1"/>
  <c r="D1328" i="13" s="1"/>
  <c r="D1329" i="13" s="1"/>
  <c r="D1330" i="13" s="1"/>
  <c r="D1331" i="13" s="1"/>
  <c r="D1332" i="13" s="1"/>
  <c r="D1333" i="13" s="1"/>
  <c r="D1334" i="13" s="1"/>
  <c r="D1335" i="13" s="1"/>
  <c r="D1336" i="13" s="1"/>
  <c r="D1337" i="13" s="1"/>
  <c r="D1338" i="13" s="1"/>
  <c r="D1339" i="13" s="1"/>
  <c r="D1340" i="13" s="1"/>
  <c r="D1341" i="13" s="1"/>
  <c r="D1342" i="13" s="1"/>
  <c r="D1343" i="13" s="1"/>
  <c r="D1344" i="13" s="1"/>
  <c r="D1345" i="13" s="1"/>
  <c r="D1346" i="13" s="1"/>
  <c r="D1347" i="13" s="1"/>
  <c r="D1348" i="13" s="1"/>
  <c r="D1349" i="13" s="1"/>
  <c r="D1350" i="13" s="1"/>
  <c r="D1351" i="13" s="1"/>
  <c r="D1352" i="13" s="1"/>
  <c r="D1353" i="13" s="1"/>
  <c r="D1354" i="13" s="1"/>
  <c r="D1355" i="13" s="1"/>
  <c r="D1356" i="13" s="1"/>
  <c r="D1357" i="13" s="1"/>
  <c r="D1358" i="13" s="1"/>
  <c r="D1359" i="13" s="1"/>
  <c r="D1360" i="13" s="1"/>
  <c r="D1361" i="13" s="1"/>
  <c r="D1362" i="13" s="1"/>
  <c r="D1363" i="13" s="1"/>
  <c r="D1364" i="13" s="1"/>
  <c r="D1365" i="13" s="1"/>
  <c r="D1366" i="13" s="1"/>
  <c r="D1367" i="13" s="1"/>
  <c r="D1368" i="13" s="1"/>
  <c r="D1369" i="13" s="1"/>
  <c r="D1370" i="13" s="1"/>
  <c r="D1371" i="13" s="1"/>
  <c r="D1372" i="13" s="1"/>
  <c r="D1373" i="13" s="1"/>
  <c r="D1374" i="13" s="1"/>
  <c r="D1375" i="13" s="1"/>
  <c r="D1376" i="13" s="1"/>
  <c r="D1377" i="13" s="1"/>
  <c r="D1378" i="13" s="1"/>
  <c r="D1379" i="13" s="1"/>
  <c r="D1380" i="13" s="1"/>
  <c r="D1381" i="13" s="1"/>
  <c r="D1382" i="13" s="1"/>
  <c r="D1383" i="13" s="1"/>
  <c r="D1384" i="13" s="1"/>
  <c r="D1385" i="13" s="1"/>
  <c r="D1386" i="13" s="1"/>
  <c r="D1387" i="13" s="1"/>
  <c r="D1388" i="13" s="1"/>
  <c r="D1389" i="13" s="1"/>
  <c r="D1390" i="13" s="1"/>
  <c r="D1391" i="13" s="1"/>
  <c r="D1392" i="13" s="1"/>
  <c r="D1393" i="13" s="1"/>
  <c r="D1394" i="13" s="1"/>
  <c r="D1395" i="13" s="1"/>
  <c r="D1396" i="13" s="1"/>
  <c r="D1397" i="13" s="1"/>
  <c r="D1398" i="13" s="1"/>
  <c r="D1399" i="13" s="1"/>
  <c r="D1400" i="13" s="1"/>
  <c r="D1401" i="13" s="1"/>
  <c r="D1402" i="13" s="1"/>
  <c r="D1403" i="13" s="1"/>
  <c r="D1404" i="13" s="1"/>
  <c r="D1405" i="13" s="1"/>
  <c r="D1406" i="13" s="1"/>
  <c r="D1407" i="13" s="1"/>
  <c r="D1408" i="13" s="1"/>
  <c r="D1409" i="13" s="1"/>
  <c r="D1410" i="13" s="1"/>
  <c r="D1411" i="13" s="1"/>
  <c r="D1412" i="13" s="1"/>
  <c r="D1413" i="13" s="1"/>
  <c r="D1414" i="13" s="1"/>
  <c r="D1415" i="13" s="1"/>
  <c r="D1416" i="13" s="1"/>
  <c r="D1417" i="13" s="1"/>
  <c r="D1418" i="13" s="1"/>
  <c r="D1419" i="13" s="1"/>
  <c r="D1420" i="13" s="1"/>
  <c r="D1421" i="13" s="1"/>
  <c r="D1422" i="13" s="1"/>
  <c r="D1423" i="13" s="1"/>
  <c r="D1424" i="13" s="1"/>
  <c r="D1425" i="13" s="1"/>
  <c r="D1426" i="13" s="1"/>
  <c r="D1427" i="13" s="1"/>
  <c r="D1428" i="13" s="1"/>
  <c r="D1429" i="13" s="1"/>
  <c r="D1430" i="13" s="1"/>
  <c r="D1431" i="13" s="1"/>
  <c r="D1432" i="13" s="1"/>
  <c r="D1433" i="13" s="1"/>
  <c r="D1434" i="13" s="1"/>
  <c r="D1435" i="13" s="1"/>
  <c r="D1436" i="13" s="1"/>
  <c r="D1437" i="13" s="1"/>
  <c r="D1438" i="13" s="1"/>
  <c r="D1439" i="13" s="1"/>
  <c r="D1440" i="13" s="1"/>
  <c r="D1441" i="13" s="1"/>
  <c r="D1442" i="13" s="1"/>
  <c r="D1443" i="13" s="1"/>
  <c r="D1444" i="13" s="1"/>
  <c r="D1445" i="13" s="1"/>
  <c r="D1446" i="13" s="1"/>
  <c r="D1447" i="13" s="1"/>
  <c r="D1448" i="13" s="1"/>
  <c r="D1449" i="13" s="1"/>
  <c r="D1450" i="13" s="1"/>
  <c r="D1451" i="13" s="1"/>
  <c r="D1452" i="13" s="1"/>
  <c r="D1453" i="13" s="1"/>
  <c r="D1454" i="13" s="1"/>
  <c r="D1455" i="13" s="1"/>
  <c r="D1456" i="13" s="1"/>
  <c r="D1457" i="13" s="1"/>
  <c r="D1458" i="13" s="1"/>
  <c r="D1459" i="13" s="1"/>
  <c r="D1460" i="13" s="1"/>
  <c r="D1461" i="13" s="1"/>
  <c r="D1462" i="13" s="1"/>
  <c r="D1463" i="13" s="1"/>
  <c r="D1464" i="13" s="1"/>
  <c r="D1465" i="13" s="1"/>
  <c r="D1466" i="13" s="1"/>
  <c r="D1467" i="13" s="1"/>
  <c r="D1468" i="13" s="1"/>
  <c r="D1469" i="13" s="1"/>
  <c r="D1470" i="13" s="1"/>
  <c r="D1471" i="13" s="1"/>
  <c r="D1472" i="13" s="1"/>
  <c r="D1473" i="13" s="1"/>
  <c r="D1474" i="13" s="1"/>
  <c r="D1475" i="13" s="1"/>
  <c r="D1476" i="13" s="1"/>
  <c r="D1477" i="13" s="1"/>
  <c r="D1478" i="13" s="1"/>
  <c r="D1479" i="13" s="1"/>
  <c r="D1480" i="13" s="1"/>
  <c r="D1481" i="13" s="1"/>
  <c r="D1482" i="13" s="1"/>
  <c r="D1483" i="13" s="1"/>
  <c r="D1484" i="13" s="1"/>
  <c r="D1485" i="13" s="1"/>
  <c r="D1486" i="13" s="1"/>
  <c r="D1487" i="13" s="1"/>
  <c r="D1488" i="13" s="1"/>
  <c r="D1489" i="13" s="1"/>
  <c r="D1490" i="13" s="1"/>
  <c r="D1491" i="13" s="1"/>
  <c r="D1492" i="13" s="1"/>
  <c r="D1493" i="13" s="1"/>
  <c r="D1494" i="13" s="1"/>
  <c r="D1495" i="13" s="1"/>
  <c r="D1496" i="13" s="1"/>
  <c r="D1497" i="13" s="1"/>
  <c r="D1498" i="13" s="1"/>
  <c r="D1499" i="13" s="1"/>
  <c r="D1500" i="13" s="1"/>
  <c r="D1501" i="13" s="1"/>
  <c r="D1502" i="13" s="1"/>
  <c r="D1503" i="13" s="1"/>
  <c r="D1504" i="13" s="1"/>
  <c r="D1505" i="13" s="1"/>
  <c r="D1506" i="13" s="1"/>
  <c r="D1507" i="13" s="1"/>
  <c r="D1508" i="13" s="1"/>
  <c r="D1509" i="13" s="1"/>
  <c r="D1510" i="13" s="1"/>
  <c r="D1511" i="13" s="1"/>
  <c r="D1512" i="13" s="1"/>
  <c r="D1513" i="13" s="1"/>
  <c r="D1514" i="13" s="1"/>
  <c r="D1515" i="13" s="1"/>
  <c r="D1516" i="13" s="1"/>
  <c r="D1517" i="13" s="1"/>
  <c r="D1518" i="13" s="1"/>
  <c r="D1519" i="13" s="1"/>
  <c r="D1520" i="13" s="1"/>
  <c r="D1521" i="13" s="1"/>
  <c r="D1522" i="13" s="1"/>
  <c r="D1523" i="13" s="1"/>
  <c r="D1524" i="13" s="1"/>
  <c r="D1525" i="13" s="1"/>
  <c r="D1526" i="13" s="1"/>
  <c r="D1527" i="13" s="1"/>
  <c r="D1528" i="13" s="1"/>
  <c r="D1529" i="13" s="1"/>
  <c r="D1530" i="13" s="1"/>
  <c r="D1531" i="13" s="1"/>
  <c r="D1532" i="13" s="1"/>
  <c r="D1533" i="13" s="1"/>
  <c r="D1534" i="13" s="1"/>
  <c r="D1535" i="13" s="1"/>
  <c r="D1536" i="13" s="1"/>
  <c r="D1537" i="13" s="1"/>
  <c r="D1538" i="13" s="1"/>
  <c r="D1539" i="13" s="1"/>
  <c r="D1540" i="13" s="1"/>
  <c r="D1541" i="13" s="1"/>
  <c r="D1542" i="13" s="1"/>
  <c r="D1543" i="13" s="1"/>
  <c r="D1544" i="13" s="1"/>
  <c r="D1545" i="13" s="1"/>
  <c r="D1546" i="13" s="1"/>
  <c r="D1547" i="13" s="1"/>
  <c r="D1548" i="13" s="1"/>
  <c r="D1549" i="13" s="1"/>
  <c r="D1550" i="13" s="1"/>
  <c r="D1551" i="13" s="1"/>
  <c r="D1552" i="13" s="1"/>
  <c r="D1553" i="13" s="1"/>
  <c r="D1554" i="13" s="1"/>
  <c r="D1555" i="13" s="1"/>
  <c r="D1556" i="13" s="1"/>
  <c r="D1557" i="13" s="1"/>
  <c r="D1558" i="13" s="1"/>
  <c r="D1559" i="13" s="1"/>
  <c r="D1560" i="13" s="1"/>
  <c r="D1561" i="13" s="1"/>
  <c r="D1562" i="13" s="1"/>
  <c r="D1563" i="13" s="1"/>
  <c r="D1564" i="13" s="1"/>
  <c r="D1565" i="13" s="1"/>
  <c r="D1566" i="13" s="1"/>
  <c r="D1567" i="13" s="1"/>
  <c r="D1568" i="13" s="1"/>
  <c r="D1569" i="13" s="1"/>
  <c r="D1570" i="13" s="1"/>
  <c r="D1571" i="13" s="1"/>
  <c r="D1572" i="13" s="1"/>
  <c r="D1573" i="13" s="1"/>
  <c r="D1574" i="13" s="1"/>
  <c r="D1575" i="13" s="1"/>
  <c r="D1576" i="13" s="1"/>
  <c r="D1577" i="13" s="1"/>
  <c r="D1578" i="13" s="1"/>
  <c r="D1579" i="13" s="1"/>
  <c r="D1580" i="13" s="1"/>
  <c r="D1581" i="13" s="1"/>
  <c r="D1582" i="13" s="1"/>
  <c r="D1583" i="13" s="1"/>
  <c r="D1584" i="13" s="1"/>
  <c r="D1585" i="13" s="1"/>
  <c r="D1586" i="13" s="1"/>
  <c r="D1587" i="13" s="1"/>
  <c r="D1588" i="13" s="1"/>
  <c r="D1589" i="13" s="1"/>
  <c r="D1590" i="13" s="1"/>
  <c r="D1591" i="13" s="1"/>
  <c r="D1592" i="13" s="1"/>
  <c r="D1593" i="13" s="1"/>
  <c r="D1594" i="13" s="1"/>
  <c r="D1595" i="13" s="1"/>
  <c r="D1596" i="13" s="1"/>
  <c r="D1597" i="13" s="1"/>
  <c r="D1598" i="13" s="1"/>
  <c r="D1599" i="13" s="1"/>
  <c r="D1600" i="13" s="1"/>
  <c r="D1601" i="13" s="1"/>
  <c r="D1602" i="13" s="1"/>
  <c r="D1603" i="13" s="1"/>
  <c r="D1604" i="13" s="1"/>
  <c r="D1605" i="13" s="1"/>
  <c r="D1606" i="13" s="1"/>
  <c r="D1607" i="13" s="1"/>
  <c r="D1608" i="13" s="1"/>
  <c r="D1609" i="13" s="1"/>
  <c r="D1610" i="13" s="1"/>
  <c r="D1611" i="13" s="1"/>
  <c r="D1612" i="13" s="1"/>
  <c r="D1613" i="13" s="1"/>
  <c r="D1614" i="13" s="1"/>
  <c r="D1615" i="13" s="1"/>
  <c r="D1616" i="13" s="1"/>
  <c r="D1617" i="13" s="1"/>
  <c r="D1618" i="13" s="1"/>
  <c r="D1619" i="13" s="1"/>
  <c r="D1620" i="13" s="1"/>
  <c r="D1621" i="13" s="1"/>
  <c r="D1622" i="13" s="1"/>
  <c r="D1623" i="13" s="1"/>
  <c r="D1624" i="13" s="1"/>
  <c r="D1625" i="13" s="1"/>
  <c r="D1626" i="13" s="1"/>
  <c r="D1627" i="13" s="1"/>
  <c r="D1628" i="13" s="1"/>
  <c r="D1629" i="13" s="1"/>
  <c r="D1630" i="13" s="1"/>
  <c r="D1631" i="13" s="1"/>
  <c r="D1632" i="13" s="1"/>
  <c r="D1633" i="13" s="1"/>
  <c r="D1634" i="13" s="1"/>
  <c r="D1635" i="13" s="1"/>
  <c r="D1636" i="13" s="1"/>
  <c r="D1637" i="13" s="1"/>
  <c r="D1638" i="13" s="1"/>
  <c r="D1639" i="13" s="1"/>
  <c r="D1640" i="13" s="1"/>
  <c r="D1641" i="13" s="1"/>
  <c r="D1642" i="13" s="1"/>
  <c r="D1643" i="13" s="1"/>
  <c r="D1644" i="13" s="1"/>
  <c r="D1645" i="13" s="1"/>
  <c r="D1646" i="13" s="1"/>
  <c r="D1647" i="13" s="1"/>
  <c r="D1648" i="13" s="1"/>
  <c r="D1649" i="13" s="1"/>
  <c r="D1650" i="13" s="1"/>
  <c r="D1651" i="13" s="1"/>
  <c r="D1652" i="13" s="1"/>
  <c r="D1653" i="13" s="1"/>
  <c r="D1654" i="13" s="1"/>
  <c r="D1655" i="13" s="1"/>
  <c r="D1656" i="13" s="1"/>
  <c r="D1657" i="13" s="1"/>
  <c r="D1658" i="13" s="1"/>
  <c r="D1659" i="13" s="1"/>
  <c r="D1660" i="13" s="1"/>
  <c r="D1661" i="13" s="1"/>
  <c r="D1662" i="13" s="1"/>
  <c r="D1663" i="13" s="1"/>
  <c r="D1664" i="13" s="1"/>
  <c r="D1665" i="13" s="1"/>
  <c r="D1666" i="13" s="1"/>
  <c r="D1667" i="13" s="1"/>
  <c r="D1668" i="13" s="1"/>
  <c r="D1669" i="13" s="1"/>
  <c r="D1670" i="13" s="1"/>
  <c r="D1671" i="13" s="1"/>
  <c r="D1672" i="13" s="1"/>
  <c r="D1673" i="13" s="1"/>
  <c r="D1674" i="13" s="1"/>
  <c r="D1675" i="13" s="1"/>
  <c r="D1676" i="13" s="1"/>
  <c r="D1677" i="13" s="1"/>
  <c r="D1678" i="13" s="1"/>
  <c r="D1679" i="13" s="1"/>
  <c r="D1680" i="13" s="1"/>
  <c r="D1681" i="13" s="1"/>
  <c r="D1682" i="13" s="1"/>
  <c r="D1683" i="13" s="1"/>
  <c r="D1684" i="13" s="1"/>
  <c r="D1685" i="13" s="1"/>
  <c r="D1686" i="13" s="1"/>
  <c r="D1687" i="13" s="1"/>
  <c r="D1688" i="13" s="1"/>
  <c r="D1689" i="13" s="1"/>
  <c r="D1690" i="13" s="1"/>
  <c r="D1691" i="13" s="1"/>
  <c r="D1692" i="13" s="1"/>
  <c r="D1693" i="13" s="1"/>
  <c r="D1694" i="13" s="1"/>
  <c r="D1695" i="13" s="1"/>
  <c r="D1696" i="13" s="1"/>
  <c r="D1697" i="13" s="1"/>
  <c r="D1698" i="13" s="1"/>
  <c r="D1699" i="13" s="1"/>
  <c r="D1700" i="13" s="1"/>
  <c r="D1701" i="13" s="1"/>
  <c r="D1702" i="13" s="1"/>
  <c r="D1703" i="13" s="1"/>
  <c r="D1704" i="13" s="1"/>
  <c r="D1705" i="13" s="1"/>
  <c r="D1706" i="13" s="1"/>
  <c r="D1707" i="13" s="1"/>
  <c r="D1708" i="13" s="1"/>
  <c r="D1709" i="13" s="1"/>
  <c r="D1710" i="13" s="1"/>
  <c r="D1711" i="13" s="1"/>
  <c r="D1712" i="13" s="1"/>
  <c r="D1713" i="13" s="1"/>
  <c r="D1714" i="13" s="1"/>
  <c r="D1715" i="13" s="1"/>
  <c r="D1716" i="13" s="1"/>
  <c r="D1717" i="13" s="1"/>
  <c r="D1718" i="13" s="1"/>
  <c r="D1719" i="13" s="1"/>
  <c r="D1720" i="13" s="1"/>
  <c r="D1721" i="13" s="1"/>
  <c r="D1722" i="13" s="1"/>
  <c r="D1723" i="13" s="1"/>
  <c r="D1724" i="13" s="1"/>
  <c r="D1725" i="13" s="1"/>
  <c r="D1726" i="13" s="1"/>
  <c r="D1727" i="13" s="1"/>
  <c r="D1728" i="13" s="1"/>
  <c r="D1729" i="13" s="1"/>
  <c r="D1730" i="13" s="1"/>
  <c r="D1731" i="13" s="1"/>
  <c r="D1732" i="13" s="1"/>
  <c r="D1733" i="13" s="1"/>
  <c r="D1734" i="13" s="1"/>
  <c r="D1735" i="13" s="1"/>
  <c r="D1736" i="13" s="1"/>
  <c r="D1737" i="13" s="1"/>
  <c r="D1738" i="13" s="1"/>
  <c r="D1739" i="13" s="1"/>
  <c r="D1740" i="13" s="1"/>
  <c r="D1741" i="13" s="1"/>
  <c r="D1742" i="13" s="1"/>
  <c r="D1743" i="13" s="1"/>
  <c r="D1744" i="13" s="1"/>
  <c r="D1745" i="13" s="1"/>
  <c r="D1746" i="13" s="1"/>
  <c r="D1747" i="13" s="1"/>
  <c r="D1748" i="13" s="1"/>
  <c r="D1749" i="13" s="1"/>
  <c r="D1750" i="13" s="1"/>
  <c r="D1751" i="13" s="1"/>
  <c r="D1752" i="13" s="1"/>
  <c r="D1753" i="13" s="1"/>
  <c r="D1754" i="13" s="1"/>
  <c r="D1755" i="13" s="1"/>
  <c r="D1756" i="13" s="1"/>
  <c r="D1757" i="13" s="1"/>
  <c r="D1758" i="13" s="1"/>
  <c r="D1759" i="13" s="1"/>
  <c r="D1760" i="13" s="1"/>
  <c r="D1761" i="13" s="1"/>
  <c r="D1762" i="13" s="1"/>
  <c r="D1763" i="13" s="1"/>
  <c r="D1764" i="13" s="1"/>
  <c r="D1765" i="13" s="1"/>
  <c r="D1766" i="13" s="1"/>
  <c r="D1767" i="13" s="1"/>
  <c r="D1768" i="13" s="1"/>
  <c r="D1769" i="13" s="1"/>
  <c r="D1770" i="13" s="1"/>
  <c r="D1771" i="13" s="1"/>
  <c r="D1772" i="13" s="1"/>
  <c r="D1773" i="13" s="1"/>
  <c r="D1774" i="13" s="1"/>
  <c r="D1775" i="13" s="1"/>
  <c r="D1776" i="13" s="1"/>
  <c r="D1777" i="13" s="1"/>
  <c r="D1778" i="13" s="1"/>
  <c r="D1779" i="13" s="1"/>
  <c r="D1780" i="13" s="1"/>
  <c r="D1781" i="13" s="1"/>
  <c r="D1782" i="13" s="1"/>
  <c r="D1783" i="13" s="1"/>
  <c r="D1784" i="13" s="1"/>
  <c r="D1785" i="13" s="1"/>
  <c r="D1786" i="13" s="1"/>
  <c r="D1787" i="13" s="1"/>
  <c r="D1788" i="13" s="1"/>
  <c r="D1789" i="13" s="1"/>
  <c r="D1790" i="13" s="1"/>
  <c r="D1791" i="13" s="1"/>
  <c r="D1792" i="13" s="1"/>
  <c r="D1793" i="13" s="1"/>
  <c r="D1794" i="13" s="1"/>
  <c r="D1795" i="13" s="1"/>
  <c r="D1796" i="13" s="1"/>
  <c r="D1797" i="13" s="1"/>
  <c r="D1798" i="13" s="1"/>
  <c r="D1799" i="13" s="1"/>
  <c r="D1800" i="13" s="1"/>
  <c r="D1801" i="13" s="1"/>
  <c r="D1802" i="13" s="1"/>
  <c r="D1803" i="13" s="1"/>
  <c r="D1804" i="13" s="1"/>
  <c r="D1805" i="13" s="1"/>
  <c r="D1806" i="13" s="1"/>
  <c r="D1807" i="13" s="1"/>
  <c r="D1808" i="13" s="1"/>
  <c r="D1809" i="13" s="1"/>
  <c r="D1810" i="13" s="1"/>
  <c r="D1811" i="13" s="1"/>
  <c r="D1812" i="13" s="1"/>
  <c r="D1813" i="13" s="1"/>
  <c r="D1814" i="13" s="1"/>
  <c r="D1815" i="13" s="1"/>
  <c r="D1816" i="13" s="1"/>
  <c r="D1817" i="13" s="1"/>
  <c r="D1818" i="13" s="1"/>
  <c r="D1819" i="13" s="1"/>
  <c r="D1820" i="13" s="1"/>
  <c r="D1821" i="13" s="1"/>
  <c r="D1822" i="13" s="1"/>
  <c r="D1823" i="13" s="1"/>
  <c r="D1824" i="13" s="1"/>
  <c r="D1825" i="13" s="1"/>
  <c r="D1826" i="13" s="1"/>
  <c r="D1827" i="13" s="1"/>
  <c r="D1828" i="13" s="1"/>
  <c r="D1829" i="13" s="1"/>
  <c r="D1830" i="13" s="1"/>
  <c r="D1831" i="13" s="1"/>
  <c r="D1832" i="13" s="1"/>
  <c r="D1833" i="13" s="1"/>
  <c r="D1834" i="13" s="1"/>
  <c r="D1835" i="13" s="1"/>
  <c r="D1836" i="13" s="1"/>
  <c r="D1837" i="13" s="1"/>
  <c r="D1838" i="13" s="1"/>
  <c r="D1839" i="13" s="1"/>
  <c r="D1840" i="13" s="1"/>
  <c r="D1841" i="13" s="1"/>
  <c r="D1842" i="13" s="1"/>
  <c r="D1843" i="13" s="1"/>
  <c r="D1844" i="13" s="1"/>
  <c r="D1845" i="13" s="1"/>
  <c r="D1846" i="13" s="1"/>
  <c r="D1847" i="13" s="1"/>
  <c r="D1848" i="13" s="1"/>
  <c r="D1849" i="13" s="1"/>
  <c r="D1850" i="13" s="1"/>
  <c r="D1851" i="13" s="1"/>
  <c r="D1852" i="13" s="1"/>
  <c r="D1853" i="13" s="1"/>
  <c r="D1854" i="13" s="1"/>
  <c r="D1855" i="13" s="1"/>
  <c r="D1856" i="13" s="1"/>
  <c r="D1857" i="13" s="1"/>
  <c r="D1858" i="13" s="1"/>
  <c r="D1859" i="13" s="1"/>
  <c r="D1860" i="13" s="1"/>
  <c r="D1861" i="13" s="1"/>
  <c r="D1862" i="13" s="1"/>
  <c r="D1863" i="13" s="1"/>
  <c r="D1864" i="13" s="1"/>
  <c r="D1865" i="13" s="1"/>
  <c r="D1866" i="13" s="1"/>
  <c r="D1867" i="13" s="1"/>
  <c r="D1868" i="13" s="1"/>
  <c r="D1869" i="13" s="1"/>
  <c r="D1870" i="13" s="1"/>
  <c r="D1871" i="13" s="1"/>
  <c r="D1872" i="13" s="1"/>
  <c r="D1873" i="13" s="1"/>
  <c r="D1874" i="13" s="1"/>
  <c r="D1875" i="13" s="1"/>
  <c r="D1876" i="13" s="1"/>
  <c r="D1877" i="13" s="1"/>
  <c r="D1878" i="13" s="1"/>
  <c r="D1879" i="13" s="1"/>
  <c r="D1880" i="13" s="1"/>
  <c r="D1881" i="13" s="1"/>
  <c r="D1882" i="13" s="1"/>
  <c r="D1883" i="13" s="1"/>
  <c r="D1884" i="13" s="1"/>
  <c r="D1885" i="13" s="1"/>
  <c r="D1886" i="13" s="1"/>
  <c r="D1887" i="13" s="1"/>
  <c r="D1888" i="13" s="1"/>
  <c r="D1889" i="13" s="1"/>
  <c r="D1890" i="13" s="1"/>
  <c r="D1891" i="13" s="1"/>
  <c r="D1892" i="13" s="1"/>
  <c r="D1893" i="13" s="1"/>
  <c r="D1894" i="13" s="1"/>
  <c r="D1895" i="13" s="1"/>
  <c r="D1896" i="13" s="1"/>
  <c r="D1897" i="13" s="1"/>
  <c r="D1898" i="13" s="1"/>
  <c r="D1899" i="13" s="1"/>
  <c r="D1900" i="13" s="1"/>
  <c r="D1901" i="13" s="1"/>
  <c r="D1902" i="13" s="1"/>
  <c r="D1903" i="13" s="1"/>
  <c r="D1904" i="13" s="1"/>
  <c r="D1905" i="13" s="1"/>
  <c r="D1906" i="13" s="1"/>
  <c r="D1907" i="13" s="1"/>
  <c r="D1908" i="13" s="1"/>
  <c r="D1909" i="13" s="1"/>
  <c r="D1910" i="13" s="1"/>
  <c r="D1911" i="13" s="1"/>
  <c r="D1912" i="13" s="1"/>
  <c r="D1913" i="13" s="1"/>
  <c r="D1914" i="13" s="1"/>
  <c r="D1915" i="13" s="1"/>
  <c r="D1916" i="13" s="1"/>
  <c r="D1917" i="13" s="1"/>
  <c r="D1918" i="13" s="1"/>
  <c r="D1919" i="13" s="1"/>
  <c r="D1920" i="13" s="1"/>
  <c r="D1921" i="13" s="1"/>
  <c r="D1922" i="13" s="1"/>
  <c r="D1923" i="13" s="1"/>
  <c r="D1924" i="13" s="1"/>
  <c r="D1925" i="13" s="1"/>
  <c r="D1926" i="13" s="1"/>
  <c r="D1927" i="13" s="1"/>
  <c r="D1928" i="13" s="1"/>
  <c r="D1929" i="13" s="1"/>
  <c r="D1930" i="13" s="1"/>
  <c r="D1931" i="13" s="1"/>
  <c r="D1932" i="13" s="1"/>
  <c r="D1933" i="13" s="1"/>
  <c r="D1934" i="13" s="1"/>
  <c r="D1935" i="13" s="1"/>
  <c r="D1936" i="13" s="1"/>
  <c r="D1937" i="13" s="1"/>
  <c r="D1938" i="13" s="1"/>
  <c r="D1939" i="13" s="1"/>
  <c r="D1940" i="13" s="1"/>
  <c r="D1941" i="13" s="1"/>
  <c r="D1942" i="13" s="1"/>
  <c r="D1943" i="13" s="1"/>
  <c r="D1944" i="13" s="1"/>
  <c r="D1945" i="13" s="1"/>
  <c r="D1946" i="13" s="1"/>
  <c r="D1947" i="13" s="1"/>
  <c r="D1948" i="13" s="1"/>
  <c r="D1949" i="13" s="1"/>
  <c r="D1950" i="13" s="1"/>
  <c r="D1951" i="13" s="1"/>
  <c r="D1952" i="13" s="1"/>
  <c r="D1953" i="13" s="1"/>
  <c r="D1954" i="13" s="1"/>
  <c r="D1955" i="13" s="1"/>
  <c r="D1956" i="13" s="1"/>
  <c r="D1957" i="13" s="1"/>
  <c r="D1958" i="13" s="1"/>
  <c r="D1959" i="13" s="1"/>
  <c r="D1960" i="13" s="1"/>
  <c r="D1961" i="13" s="1"/>
  <c r="D1962" i="13" s="1"/>
  <c r="D1963" i="13" s="1"/>
  <c r="D1964" i="13" s="1"/>
  <c r="D1965" i="13" s="1"/>
  <c r="D1966" i="13" s="1"/>
  <c r="D1967" i="13" s="1"/>
  <c r="D1968" i="13" s="1"/>
  <c r="D1969" i="13" s="1"/>
  <c r="D1970" i="13" s="1"/>
  <c r="D1971" i="13" s="1"/>
  <c r="D1972" i="13" s="1"/>
  <c r="D1973" i="13" s="1"/>
  <c r="D1974" i="13" s="1"/>
  <c r="D1975" i="13" s="1"/>
  <c r="D1976" i="13" s="1"/>
  <c r="D1977" i="13" s="1"/>
  <c r="D1978" i="13" s="1"/>
  <c r="D1979" i="13" s="1"/>
  <c r="D1980" i="13" s="1"/>
  <c r="D1981" i="13" s="1"/>
  <c r="D1982" i="13" s="1"/>
  <c r="D1983" i="13" s="1"/>
  <c r="D1984" i="13" s="1"/>
  <c r="D1985" i="13" s="1"/>
  <c r="D1986" i="13" s="1"/>
  <c r="D1987" i="13" s="1"/>
  <c r="D1988" i="13" s="1"/>
  <c r="D1989" i="13" s="1"/>
  <c r="D1990" i="13" s="1"/>
  <c r="D1991" i="13" s="1"/>
  <c r="D1992" i="13" s="1"/>
  <c r="D1993" i="13" s="1"/>
  <c r="D1994" i="13" s="1"/>
  <c r="D1995" i="13" s="1"/>
  <c r="D1996" i="13" s="1"/>
  <c r="D1997" i="13" s="1"/>
  <c r="D1998" i="13" s="1"/>
  <c r="D1999" i="13" s="1"/>
  <c r="D2000" i="13" s="1"/>
  <c r="D2001" i="13" s="1"/>
  <c r="D2002" i="13" s="1"/>
  <c r="D2003" i="13" s="1"/>
  <c r="D2004" i="13" s="1"/>
  <c r="D2005" i="13" s="1"/>
  <c r="D2006" i="13" s="1"/>
  <c r="D2007" i="13" s="1"/>
  <c r="D2008" i="13" s="1"/>
  <c r="D2009" i="13" s="1"/>
  <c r="D2010" i="13" s="1"/>
  <c r="D2011" i="13" s="1"/>
  <c r="D2012" i="13" s="1"/>
  <c r="D2013" i="13" s="1"/>
  <c r="D2014" i="13" s="1"/>
  <c r="D2015" i="13" s="1"/>
  <c r="D2016" i="13" s="1"/>
  <c r="D2017" i="13" s="1"/>
  <c r="D2018" i="13" s="1"/>
  <c r="D2019" i="13" s="1"/>
  <c r="D2020" i="13" s="1"/>
  <c r="D2021" i="13" s="1"/>
  <c r="D2022" i="13" s="1"/>
  <c r="D2023" i="13" s="1"/>
  <c r="D2024" i="13" s="1"/>
  <c r="D2025" i="13" s="1"/>
  <c r="D2026" i="13" s="1"/>
  <c r="D2027" i="13" s="1"/>
  <c r="D2028" i="13" s="1"/>
  <c r="D2029" i="13" s="1"/>
  <c r="D2030" i="13" s="1"/>
  <c r="D2031" i="13" s="1"/>
  <c r="D2032" i="13" s="1"/>
  <c r="J3" i="13"/>
  <c r="H2" i="13"/>
  <c r="H1" i="13"/>
  <c r="D4" i="12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J3" i="12"/>
  <c r="H2" i="12"/>
  <c r="H1" i="12"/>
  <c r="D4" i="11"/>
  <c r="D5" i="11" s="1"/>
  <c r="D6" i="11" s="1"/>
  <c r="D7" i="11" s="1"/>
  <c r="D8" i="11" s="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J3" i="11"/>
  <c r="H2" i="11"/>
  <c r="H1" i="11"/>
  <c r="D4" i="10"/>
  <c r="D5" i="10" s="1"/>
  <c r="D6" i="10" s="1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D69" i="10" s="1"/>
  <c r="D70" i="10" s="1"/>
  <c r="D71" i="10" s="1"/>
  <c r="D72" i="10" s="1"/>
  <c r="D73" i="10" s="1"/>
  <c r="D74" i="10" s="1"/>
  <c r="D75" i="10" s="1"/>
  <c r="D76" i="10" s="1"/>
  <c r="D77" i="10" s="1"/>
  <c r="D78" i="10" s="1"/>
  <c r="D79" i="10" s="1"/>
  <c r="D80" i="10" s="1"/>
  <c r="D81" i="10" s="1"/>
  <c r="D82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D93" i="10" s="1"/>
  <c r="D94" i="10" s="1"/>
  <c r="D95" i="10" s="1"/>
  <c r="D96" i="10" s="1"/>
  <c r="D97" i="10" s="1"/>
  <c r="D98" i="10" s="1"/>
  <c r="D99" i="10" s="1"/>
  <c r="D100" i="10" s="1"/>
  <c r="J3" i="10"/>
  <c r="H2" i="10"/>
  <c r="H1" i="10"/>
  <c r="D5" i="9"/>
  <c r="D6" i="9" s="1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39" i="9" s="1"/>
  <c r="D40" i="9" s="1"/>
  <c r="D41" i="9" s="1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D56" i="9" s="1"/>
  <c r="D57" i="9" s="1"/>
  <c r="D58" i="9" s="1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D69" i="9" s="1"/>
  <c r="D70" i="9" s="1"/>
  <c r="D71" i="9" s="1"/>
  <c r="D72" i="9" s="1"/>
  <c r="D73" i="9" s="1"/>
  <c r="D74" i="9" s="1"/>
  <c r="D75" i="9" s="1"/>
  <c r="D76" i="9" s="1"/>
  <c r="D77" i="9" s="1"/>
  <c r="D78" i="9" s="1"/>
  <c r="D79" i="9" s="1"/>
  <c r="D80" i="9" s="1"/>
  <c r="D81" i="9" s="1"/>
  <c r="D82" i="9" s="1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D94" i="9" s="1"/>
  <c r="D95" i="9" s="1"/>
  <c r="D96" i="9" s="1"/>
  <c r="D97" i="9" s="1"/>
  <c r="D98" i="9" s="1"/>
  <c r="D99" i="9" s="1"/>
  <c r="D100" i="9" s="1"/>
  <c r="D101" i="9" s="1"/>
  <c r="D102" i="9" s="1"/>
  <c r="D103" i="9" s="1"/>
  <c r="D104" i="9" s="1"/>
  <c r="D105" i="9" s="1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D118" i="9" s="1"/>
  <c r="D119" i="9" s="1"/>
  <c r="D120" i="9" s="1"/>
  <c r="D121" i="9" s="1"/>
  <c r="D122" i="9" s="1"/>
  <c r="D123" i="9" s="1"/>
  <c r="D124" i="9" s="1"/>
  <c r="D125" i="9" s="1"/>
  <c r="D126" i="9" s="1"/>
  <c r="D127" i="9" s="1"/>
  <c r="D128" i="9" s="1"/>
  <c r="D129" i="9" s="1"/>
  <c r="D130" i="9" s="1"/>
  <c r="D131" i="9" s="1"/>
  <c r="D132" i="9" s="1"/>
  <c r="D133" i="9" s="1"/>
  <c r="D134" i="9" s="1"/>
  <c r="D135" i="9" s="1"/>
  <c r="D136" i="9" s="1"/>
  <c r="D137" i="9" s="1"/>
  <c r="D138" i="9" s="1"/>
  <c r="D139" i="9" s="1"/>
  <c r="D140" i="9" s="1"/>
  <c r="D141" i="9" s="1"/>
  <c r="D142" i="9" s="1"/>
  <c r="D143" i="9" s="1"/>
  <c r="D144" i="9" s="1"/>
  <c r="D145" i="9" s="1"/>
  <c r="D146" i="9" s="1"/>
  <c r="D147" i="9" s="1"/>
  <c r="D148" i="9" s="1"/>
  <c r="D149" i="9" s="1"/>
  <c r="D150" i="9" s="1"/>
  <c r="D151" i="9" s="1"/>
  <c r="D152" i="9" s="1"/>
  <c r="D153" i="9" s="1"/>
  <c r="D154" i="9" s="1"/>
  <c r="D155" i="9" s="1"/>
  <c r="D156" i="9" s="1"/>
  <c r="D157" i="9" s="1"/>
  <c r="D158" i="9" s="1"/>
  <c r="D159" i="9" s="1"/>
  <c r="D160" i="9" s="1"/>
  <c r="D161" i="9" s="1"/>
  <c r="D162" i="9" s="1"/>
  <c r="D163" i="9" s="1"/>
  <c r="D164" i="9" s="1"/>
  <c r="D165" i="9" s="1"/>
  <c r="D166" i="9" s="1"/>
  <c r="D167" i="9" s="1"/>
  <c r="D168" i="9" s="1"/>
  <c r="D169" i="9" s="1"/>
  <c r="D170" i="9" s="1"/>
  <c r="D171" i="9" s="1"/>
  <c r="D172" i="9" s="1"/>
  <c r="D173" i="9" s="1"/>
  <c r="D174" i="9" s="1"/>
  <c r="D175" i="9" s="1"/>
  <c r="D176" i="9" s="1"/>
  <c r="D177" i="9" s="1"/>
  <c r="D178" i="9" s="1"/>
  <c r="D179" i="9" s="1"/>
  <c r="D180" i="9" s="1"/>
  <c r="D181" i="9" s="1"/>
  <c r="D182" i="9" s="1"/>
  <c r="D183" i="9" s="1"/>
  <c r="D184" i="9" s="1"/>
  <c r="D185" i="9" s="1"/>
  <c r="D186" i="9" s="1"/>
  <c r="D187" i="9" s="1"/>
  <c r="D188" i="9" s="1"/>
  <c r="D189" i="9" s="1"/>
  <c r="D190" i="9" s="1"/>
  <c r="D191" i="9" s="1"/>
  <c r="D192" i="9" s="1"/>
  <c r="D193" i="9" s="1"/>
  <c r="D194" i="9" s="1"/>
  <c r="D195" i="9" s="1"/>
  <c r="D196" i="9" s="1"/>
  <c r="D197" i="9" s="1"/>
  <c r="D198" i="9" s="1"/>
  <c r="D199" i="9" s="1"/>
  <c r="D200" i="9" s="1"/>
  <c r="D201" i="9" s="1"/>
  <c r="D202" i="9" s="1"/>
  <c r="D203" i="9" s="1"/>
  <c r="D204" i="9" s="1"/>
  <c r="D205" i="9" s="1"/>
  <c r="D206" i="9" s="1"/>
  <c r="D207" i="9" s="1"/>
  <c r="D208" i="9" s="1"/>
  <c r="D209" i="9" s="1"/>
  <c r="D210" i="9" s="1"/>
  <c r="D211" i="9" s="1"/>
  <c r="D212" i="9" s="1"/>
  <c r="D213" i="9" s="1"/>
  <c r="D214" i="9" s="1"/>
  <c r="D215" i="9" s="1"/>
  <c r="D216" i="9" s="1"/>
  <c r="D217" i="9" s="1"/>
  <c r="D218" i="9" s="1"/>
  <c r="D219" i="9" s="1"/>
  <c r="D220" i="9" s="1"/>
  <c r="D221" i="9" s="1"/>
  <c r="D222" i="9" s="1"/>
  <c r="D223" i="9" s="1"/>
  <c r="D224" i="9" s="1"/>
  <c r="D225" i="9" s="1"/>
  <c r="D226" i="9" s="1"/>
  <c r="D227" i="9" s="1"/>
  <c r="D228" i="9" s="1"/>
  <c r="D229" i="9" s="1"/>
  <c r="D230" i="9" s="1"/>
  <c r="D231" i="9" s="1"/>
  <c r="D232" i="9" s="1"/>
  <c r="D233" i="9" s="1"/>
  <c r="D234" i="9" s="1"/>
  <c r="D235" i="9" s="1"/>
  <c r="D236" i="9" s="1"/>
  <c r="D237" i="9" s="1"/>
  <c r="D238" i="9" s="1"/>
  <c r="D239" i="9" s="1"/>
  <c r="D240" i="9" s="1"/>
  <c r="D241" i="9" s="1"/>
  <c r="D242" i="9" s="1"/>
  <c r="D243" i="9" s="1"/>
  <c r="D244" i="9" s="1"/>
  <c r="D245" i="9" s="1"/>
  <c r="D246" i="9" s="1"/>
  <c r="D247" i="9" s="1"/>
  <c r="D248" i="9" s="1"/>
  <c r="D249" i="9" s="1"/>
  <c r="D250" i="9" s="1"/>
  <c r="D251" i="9" s="1"/>
  <c r="D252" i="9" s="1"/>
  <c r="D253" i="9" s="1"/>
  <c r="D254" i="9" s="1"/>
  <c r="D255" i="9" s="1"/>
  <c r="D256" i="9" s="1"/>
  <c r="D257" i="9" s="1"/>
  <c r="J3" i="9"/>
  <c r="H2" i="9"/>
  <c r="H1" i="9"/>
  <c r="H3" i="9" s="1"/>
  <c r="D5" i="8"/>
  <c r="D6" i="8" s="1"/>
  <c r="D7" i="8" s="1"/>
  <c r="D8" i="8" s="1"/>
  <c r="J3" i="8"/>
  <c r="H2" i="8"/>
  <c r="H1" i="8"/>
  <c r="D5" i="7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J3" i="7"/>
  <c r="H2" i="7"/>
  <c r="H1" i="7"/>
  <c r="D5" i="6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H2" i="6"/>
  <c r="H1" i="6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J3" i="5"/>
  <c r="H2" i="5"/>
  <c r="H1" i="5"/>
  <c r="H3" i="5" s="1"/>
  <c r="D5" i="4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D2707" i="4" s="1"/>
  <c r="D2708" i="4" s="1"/>
  <c r="D2709" i="4" s="1"/>
  <c r="D2710" i="4" s="1"/>
  <c r="D2711" i="4" s="1"/>
  <c r="D2712" i="4" s="1"/>
  <c r="D2713" i="4" s="1"/>
  <c r="D2714" i="4" s="1"/>
  <c r="D2715" i="4" s="1"/>
  <c r="D2716" i="4" s="1"/>
  <c r="D2717" i="4" s="1"/>
  <c r="D2718" i="4" s="1"/>
  <c r="D2719" i="4" s="1"/>
  <c r="D2720" i="4" s="1"/>
  <c r="D2721" i="4" s="1"/>
  <c r="D2722" i="4" s="1"/>
  <c r="D2723" i="4" s="1"/>
  <c r="D2724" i="4" s="1"/>
  <c r="D2725" i="4" s="1"/>
  <c r="D2726" i="4" s="1"/>
  <c r="D2727" i="4" s="1"/>
  <c r="D2728" i="4" s="1"/>
  <c r="D2729" i="4" s="1"/>
  <c r="D2730" i="4" s="1"/>
  <c r="D2731" i="4" s="1"/>
  <c r="D2732" i="4" s="1"/>
  <c r="D2733" i="4" s="1"/>
  <c r="D2734" i="4" s="1"/>
  <c r="D2735" i="4" s="1"/>
  <c r="D2736" i="4" s="1"/>
  <c r="D2737" i="4" s="1"/>
  <c r="D2738" i="4" s="1"/>
  <c r="D2739" i="4" s="1"/>
  <c r="D2740" i="4" s="1"/>
  <c r="D2741" i="4" s="1"/>
  <c r="D2742" i="4" s="1"/>
  <c r="D2743" i="4" s="1"/>
  <c r="D2744" i="4" s="1"/>
  <c r="D2745" i="4" s="1"/>
  <c r="D2746" i="4" s="1"/>
  <c r="D2747" i="4" s="1"/>
  <c r="D2748" i="4" s="1"/>
  <c r="D2749" i="4" s="1"/>
  <c r="D2750" i="4" s="1"/>
  <c r="D2751" i="4" s="1"/>
  <c r="D2752" i="4" s="1"/>
  <c r="D2753" i="4" s="1"/>
  <c r="D2754" i="4" s="1"/>
  <c r="D2755" i="4" s="1"/>
  <c r="D2756" i="4" s="1"/>
  <c r="D2757" i="4" s="1"/>
  <c r="D2758" i="4" s="1"/>
  <c r="D2759" i="4" s="1"/>
  <c r="D2760" i="4" s="1"/>
  <c r="D2761" i="4" s="1"/>
  <c r="D2762" i="4" s="1"/>
  <c r="D2763" i="4" s="1"/>
  <c r="D2764" i="4" s="1"/>
  <c r="D2765" i="4" s="1"/>
  <c r="D2766" i="4" s="1"/>
  <c r="D2767" i="4" s="1"/>
  <c r="D2768" i="4" s="1"/>
  <c r="D2769" i="4" s="1"/>
  <c r="D2770" i="4" s="1"/>
  <c r="D2771" i="4" s="1"/>
  <c r="D2772" i="4" s="1"/>
  <c r="D2773" i="4" s="1"/>
  <c r="D2774" i="4" s="1"/>
  <c r="D2775" i="4" s="1"/>
  <c r="D2776" i="4" s="1"/>
  <c r="D2777" i="4" s="1"/>
  <c r="D2778" i="4" s="1"/>
  <c r="D2779" i="4" s="1"/>
  <c r="D2780" i="4" s="1"/>
  <c r="D2781" i="4" s="1"/>
  <c r="D2782" i="4" s="1"/>
  <c r="D2783" i="4" s="1"/>
  <c r="D2784" i="4" s="1"/>
  <c r="D2785" i="4" s="1"/>
  <c r="D2786" i="4" s="1"/>
  <c r="D2787" i="4" s="1"/>
  <c r="D2788" i="4" s="1"/>
  <c r="D2789" i="4" s="1"/>
  <c r="D2790" i="4" s="1"/>
  <c r="D2791" i="4" s="1"/>
  <c r="D2792" i="4" s="1"/>
  <c r="D2793" i="4" s="1"/>
  <c r="D2794" i="4" s="1"/>
  <c r="D2795" i="4" s="1"/>
  <c r="D2796" i="4" s="1"/>
  <c r="D2797" i="4" s="1"/>
  <c r="D2798" i="4" s="1"/>
  <c r="D2799" i="4" s="1"/>
  <c r="D2800" i="4" s="1"/>
  <c r="D2801" i="4" s="1"/>
  <c r="D2802" i="4" s="1"/>
  <c r="D2803" i="4" s="1"/>
  <c r="D2804" i="4" s="1"/>
  <c r="D2805" i="4" s="1"/>
  <c r="D2806" i="4" s="1"/>
  <c r="D2807" i="4" s="1"/>
  <c r="D2808" i="4" s="1"/>
  <c r="D2809" i="4" s="1"/>
  <c r="D2810" i="4" s="1"/>
  <c r="D2811" i="4" s="1"/>
  <c r="D2812" i="4" s="1"/>
  <c r="D2813" i="4" s="1"/>
  <c r="D2814" i="4" s="1"/>
  <c r="D2815" i="4" s="1"/>
  <c r="D2816" i="4" s="1"/>
  <c r="D2817" i="4" s="1"/>
  <c r="D2818" i="4" s="1"/>
  <c r="D2819" i="4" s="1"/>
  <c r="D2820" i="4" s="1"/>
  <c r="D2821" i="4" s="1"/>
  <c r="D2822" i="4" s="1"/>
  <c r="D2823" i="4" s="1"/>
  <c r="D2824" i="4" s="1"/>
  <c r="D2825" i="4" s="1"/>
  <c r="D2826" i="4" s="1"/>
  <c r="D2827" i="4" s="1"/>
  <c r="D2828" i="4" s="1"/>
  <c r="D2829" i="4" s="1"/>
  <c r="D2830" i="4" s="1"/>
  <c r="D2831" i="4" s="1"/>
  <c r="D2832" i="4" s="1"/>
  <c r="D2833" i="4" s="1"/>
  <c r="D2834" i="4" s="1"/>
  <c r="D2835" i="4" s="1"/>
  <c r="D2836" i="4" s="1"/>
  <c r="D2837" i="4" s="1"/>
  <c r="D2838" i="4" s="1"/>
  <c r="D2839" i="4" s="1"/>
  <c r="D2840" i="4" s="1"/>
  <c r="D2841" i="4" s="1"/>
  <c r="D2842" i="4" s="1"/>
  <c r="D2843" i="4" s="1"/>
  <c r="D2844" i="4" s="1"/>
  <c r="D2845" i="4" s="1"/>
  <c r="D2846" i="4" s="1"/>
  <c r="D2847" i="4" s="1"/>
  <c r="D2848" i="4" s="1"/>
  <c r="D2849" i="4" s="1"/>
  <c r="D2850" i="4" s="1"/>
  <c r="D2851" i="4" s="1"/>
  <c r="D2852" i="4" s="1"/>
  <c r="D2853" i="4" s="1"/>
  <c r="D2854" i="4" s="1"/>
  <c r="D2855" i="4" s="1"/>
  <c r="D2856" i="4" s="1"/>
  <c r="D2857" i="4" s="1"/>
  <c r="D2858" i="4" s="1"/>
  <c r="D2859" i="4" s="1"/>
  <c r="D2860" i="4" s="1"/>
  <c r="D2861" i="4" s="1"/>
  <c r="D2862" i="4" s="1"/>
  <c r="D2863" i="4" s="1"/>
  <c r="D2864" i="4" s="1"/>
  <c r="D2865" i="4" s="1"/>
  <c r="D2866" i="4" s="1"/>
  <c r="D2867" i="4" s="1"/>
  <c r="D2868" i="4" s="1"/>
  <c r="D2869" i="4" s="1"/>
  <c r="D2870" i="4" s="1"/>
  <c r="D2871" i="4" s="1"/>
  <c r="D2872" i="4" s="1"/>
  <c r="D2873" i="4" s="1"/>
  <c r="D2874" i="4" s="1"/>
  <c r="D2875" i="4" s="1"/>
  <c r="D2876" i="4" s="1"/>
  <c r="D2877" i="4" s="1"/>
  <c r="D2878" i="4" s="1"/>
  <c r="D2879" i="4" s="1"/>
  <c r="D2880" i="4" s="1"/>
  <c r="D2881" i="4" s="1"/>
  <c r="D2882" i="4" s="1"/>
  <c r="D2883" i="4" s="1"/>
  <c r="D2884" i="4" s="1"/>
  <c r="D2885" i="4" s="1"/>
  <c r="D2886" i="4" s="1"/>
  <c r="D2887" i="4" s="1"/>
  <c r="D2888" i="4" s="1"/>
  <c r="D2889" i="4" s="1"/>
  <c r="D2890" i="4" s="1"/>
  <c r="D2891" i="4" s="1"/>
  <c r="D2892" i="4" s="1"/>
  <c r="D2893" i="4" s="1"/>
  <c r="D2894" i="4" s="1"/>
  <c r="D2895" i="4" s="1"/>
  <c r="D2896" i="4" s="1"/>
  <c r="D2897" i="4" s="1"/>
  <c r="D2898" i="4" s="1"/>
  <c r="D2899" i="4" s="1"/>
  <c r="D2900" i="4" s="1"/>
  <c r="D2901" i="4" s="1"/>
  <c r="D2902" i="4" s="1"/>
  <c r="D2903" i="4" s="1"/>
  <c r="D2904" i="4" s="1"/>
  <c r="D2905" i="4" s="1"/>
  <c r="D2906" i="4" s="1"/>
  <c r="D2907" i="4" s="1"/>
  <c r="D2908" i="4" s="1"/>
  <c r="D2909" i="4" s="1"/>
  <c r="D2910" i="4" s="1"/>
  <c r="D2911" i="4" s="1"/>
  <c r="D2912" i="4" s="1"/>
  <c r="D2913" i="4" s="1"/>
  <c r="D2914" i="4" s="1"/>
  <c r="D2915" i="4" s="1"/>
  <c r="D2916" i="4" s="1"/>
  <c r="D2917" i="4" s="1"/>
  <c r="D2918" i="4" s="1"/>
  <c r="D2919" i="4" s="1"/>
  <c r="D2920" i="4" s="1"/>
  <c r="D2921" i="4" s="1"/>
  <c r="D2922" i="4" s="1"/>
  <c r="D2923" i="4" s="1"/>
  <c r="D2924" i="4" s="1"/>
  <c r="D2925" i="4" s="1"/>
  <c r="D2926" i="4" s="1"/>
  <c r="D2927" i="4" s="1"/>
  <c r="D2928" i="4" s="1"/>
  <c r="D2929" i="4" s="1"/>
  <c r="D2930" i="4" s="1"/>
  <c r="D2931" i="4" s="1"/>
  <c r="D2932" i="4" s="1"/>
  <c r="D2933" i="4" s="1"/>
  <c r="D2934" i="4" s="1"/>
  <c r="D2935" i="4" s="1"/>
  <c r="D2936" i="4" s="1"/>
  <c r="D2937" i="4" s="1"/>
  <c r="D2938" i="4" s="1"/>
  <c r="D2939" i="4" s="1"/>
  <c r="D2940" i="4" s="1"/>
  <c r="D2941" i="4" s="1"/>
  <c r="D2942" i="4" s="1"/>
  <c r="D2943" i="4" s="1"/>
  <c r="D2944" i="4" s="1"/>
  <c r="D2945" i="4" s="1"/>
  <c r="D2946" i="4" s="1"/>
  <c r="D2947" i="4" s="1"/>
  <c r="D2948" i="4" s="1"/>
  <c r="D2949" i="4" s="1"/>
  <c r="D2950" i="4" s="1"/>
  <c r="D2951" i="4" s="1"/>
  <c r="D2952" i="4" s="1"/>
  <c r="D2953" i="4" s="1"/>
  <c r="D2954" i="4" s="1"/>
  <c r="D2955" i="4" s="1"/>
  <c r="D2956" i="4" s="1"/>
  <c r="D2957" i="4" s="1"/>
  <c r="D2958" i="4" s="1"/>
  <c r="D2959" i="4" s="1"/>
  <c r="D2960" i="4" s="1"/>
  <c r="D2961" i="4" s="1"/>
  <c r="D2962" i="4" s="1"/>
  <c r="D2963" i="4" s="1"/>
  <c r="D2964" i="4" s="1"/>
  <c r="D2965" i="4" s="1"/>
  <c r="D2966" i="4" s="1"/>
  <c r="D2967" i="4" s="1"/>
  <c r="D2968" i="4" s="1"/>
  <c r="D2969" i="4" s="1"/>
  <c r="D2970" i="4" s="1"/>
  <c r="D2971" i="4" s="1"/>
  <c r="D2972" i="4" s="1"/>
  <c r="D2973" i="4" s="1"/>
  <c r="D2974" i="4" s="1"/>
  <c r="D2975" i="4" s="1"/>
  <c r="D2976" i="4" s="1"/>
  <c r="D2977" i="4" s="1"/>
  <c r="D2978" i="4" s="1"/>
  <c r="D2979" i="4" s="1"/>
  <c r="D2980" i="4" s="1"/>
  <c r="D2981" i="4" s="1"/>
  <c r="D2982" i="4" s="1"/>
  <c r="D2983" i="4" s="1"/>
  <c r="D2984" i="4" s="1"/>
  <c r="D2985" i="4" s="1"/>
  <c r="D2986" i="4" s="1"/>
  <c r="D2987" i="4" s="1"/>
  <c r="D2988" i="4" s="1"/>
  <c r="D2989" i="4" s="1"/>
  <c r="D2990" i="4" s="1"/>
  <c r="D2991" i="4" s="1"/>
  <c r="D2992" i="4" s="1"/>
  <c r="D2993" i="4" s="1"/>
  <c r="D2994" i="4" s="1"/>
  <c r="D2995" i="4" s="1"/>
  <c r="D2996" i="4" s="1"/>
  <c r="D2997" i="4" s="1"/>
  <c r="D2998" i="4" s="1"/>
  <c r="D2999" i="4" s="1"/>
  <c r="D3000" i="4" s="1"/>
  <c r="D3001" i="4" s="1"/>
  <c r="D3002" i="4" s="1"/>
  <c r="D3003" i="4" s="1"/>
  <c r="D3004" i="4" s="1"/>
  <c r="D3005" i="4" s="1"/>
  <c r="D3006" i="4" s="1"/>
  <c r="D3007" i="4" s="1"/>
  <c r="D3008" i="4" s="1"/>
  <c r="D3009" i="4" s="1"/>
  <c r="D3010" i="4" s="1"/>
  <c r="D3011" i="4" s="1"/>
  <c r="D3012" i="4" s="1"/>
  <c r="D3013" i="4" s="1"/>
  <c r="D3014" i="4" s="1"/>
  <c r="D3015" i="4" s="1"/>
  <c r="D3016" i="4" s="1"/>
  <c r="D3017" i="4" s="1"/>
  <c r="D3018" i="4" s="1"/>
  <c r="D3019" i="4" s="1"/>
  <c r="D3020" i="4" s="1"/>
  <c r="D3021" i="4" s="1"/>
  <c r="D3022" i="4" s="1"/>
  <c r="D3023" i="4" s="1"/>
  <c r="D3024" i="4" s="1"/>
  <c r="D3025" i="4" s="1"/>
  <c r="D3026" i="4" s="1"/>
  <c r="D3027" i="4" s="1"/>
  <c r="D3028" i="4" s="1"/>
  <c r="D3029" i="4" s="1"/>
  <c r="D3030" i="4" s="1"/>
  <c r="D3031" i="4" s="1"/>
  <c r="D3032" i="4" s="1"/>
  <c r="D3033" i="4" s="1"/>
  <c r="D3034" i="4" s="1"/>
  <c r="D3035" i="4" s="1"/>
  <c r="D3036" i="4" s="1"/>
  <c r="D3037" i="4" s="1"/>
  <c r="D3038" i="4" s="1"/>
  <c r="D3039" i="4" s="1"/>
  <c r="D3040" i="4" s="1"/>
  <c r="D3041" i="4" s="1"/>
  <c r="D3042" i="4" s="1"/>
  <c r="D3043" i="4" s="1"/>
  <c r="D3044" i="4" s="1"/>
  <c r="D3045" i="4" s="1"/>
  <c r="D3046" i="4" s="1"/>
  <c r="D3047" i="4" s="1"/>
  <c r="D3048" i="4" s="1"/>
  <c r="D3049" i="4" s="1"/>
  <c r="D3050" i="4" s="1"/>
  <c r="D3051" i="4" s="1"/>
  <c r="D3052" i="4" s="1"/>
  <c r="D3053" i="4" s="1"/>
  <c r="D3054" i="4" s="1"/>
  <c r="D3055" i="4" s="1"/>
  <c r="D3056" i="4" s="1"/>
  <c r="D3057" i="4" s="1"/>
  <c r="D3058" i="4" s="1"/>
  <c r="D3059" i="4" s="1"/>
  <c r="D3060" i="4" s="1"/>
  <c r="D3061" i="4" s="1"/>
  <c r="D3062" i="4" s="1"/>
  <c r="D3063" i="4" s="1"/>
  <c r="D3064" i="4" s="1"/>
  <c r="D3065" i="4" s="1"/>
  <c r="D3066" i="4" s="1"/>
  <c r="D3067" i="4" s="1"/>
  <c r="D3068" i="4" s="1"/>
  <c r="D3069" i="4" s="1"/>
  <c r="D3070" i="4" s="1"/>
  <c r="D3071" i="4" s="1"/>
  <c r="D3072" i="4" s="1"/>
  <c r="D3073" i="4" s="1"/>
  <c r="D3074" i="4" s="1"/>
  <c r="D3075" i="4" s="1"/>
  <c r="D3076" i="4" s="1"/>
  <c r="D3077" i="4" s="1"/>
  <c r="D3078" i="4" s="1"/>
  <c r="D3079" i="4" s="1"/>
  <c r="D3080" i="4" s="1"/>
  <c r="D3081" i="4" s="1"/>
  <c r="D3082" i="4" s="1"/>
  <c r="D3083" i="4" s="1"/>
  <c r="D3084" i="4" s="1"/>
  <c r="D3085" i="4" s="1"/>
  <c r="D3086" i="4" s="1"/>
  <c r="D3087" i="4" s="1"/>
  <c r="D3088" i="4" s="1"/>
  <c r="D3089" i="4" s="1"/>
  <c r="D3090" i="4" s="1"/>
  <c r="D3091" i="4" s="1"/>
  <c r="D3092" i="4" s="1"/>
  <c r="D3093" i="4" s="1"/>
  <c r="D3094" i="4" s="1"/>
  <c r="D3095" i="4" s="1"/>
  <c r="D3096" i="4" s="1"/>
  <c r="D3097" i="4" s="1"/>
  <c r="D3098" i="4" s="1"/>
  <c r="D3099" i="4" s="1"/>
  <c r="D3100" i="4" s="1"/>
  <c r="D3101" i="4" s="1"/>
  <c r="D3102" i="4" s="1"/>
  <c r="D3103" i="4" s="1"/>
  <c r="D3104" i="4" s="1"/>
  <c r="D3105" i="4" s="1"/>
  <c r="D3106" i="4" s="1"/>
  <c r="D3107" i="4" s="1"/>
  <c r="D3108" i="4" s="1"/>
  <c r="D3109" i="4" s="1"/>
  <c r="D3110" i="4" s="1"/>
  <c r="D3111" i="4" s="1"/>
  <c r="D3112" i="4" s="1"/>
  <c r="D3113" i="4" s="1"/>
  <c r="D3114" i="4" s="1"/>
  <c r="D3115" i="4" s="1"/>
  <c r="D3116" i="4" s="1"/>
  <c r="D3117" i="4" s="1"/>
  <c r="D3118" i="4" s="1"/>
  <c r="D3119" i="4" s="1"/>
  <c r="D3120" i="4" s="1"/>
  <c r="D3121" i="4" s="1"/>
  <c r="D3122" i="4" s="1"/>
  <c r="D3123" i="4" s="1"/>
  <c r="D3124" i="4" s="1"/>
  <c r="D3125" i="4" s="1"/>
  <c r="D3126" i="4" s="1"/>
  <c r="D3127" i="4" s="1"/>
  <c r="D3128" i="4" s="1"/>
  <c r="D3129" i="4" s="1"/>
  <c r="D3130" i="4" s="1"/>
  <c r="D3131" i="4" s="1"/>
  <c r="D3132" i="4" s="1"/>
  <c r="D3133" i="4" s="1"/>
  <c r="D3134" i="4" s="1"/>
  <c r="D3135" i="4" s="1"/>
  <c r="D3136" i="4" s="1"/>
  <c r="D3137" i="4" s="1"/>
  <c r="D3138" i="4" s="1"/>
  <c r="D3139" i="4" s="1"/>
  <c r="D3140" i="4" s="1"/>
  <c r="D3141" i="4" s="1"/>
  <c r="D3142" i="4" s="1"/>
  <c r="D3143" i="4" s="1"/>
  <c r="D3144" i="4" s="1"/>
  <c r="D3145" i="4" s="1"/>
  <c r="D3146" i="4" s="1"/>
  <c r="D3147" i="4" s="1"/>
  <c r="D3148" i="4" s="1"/>
  <c r="D3149" i="4" s="1"/>
  <c r="D3150" i="4" s="1"/>
  <c r="D3151" i="4" s="1"/>
  <c r="D3152" i="4" s="1"/>
  <c r="D3153" i="4" s="1"/>
  <c r="D3154" i="4" s="1"/>
  <c r="D3155" i="4" s="1"/>
  <c r="D3156" i="4" s="1"/>
  <c r="D3157" i="4" s="1"/>
  <c r="D3158" i="4" s="1"/>
  <c r="D3159" i="4" s="1"/>
  <c r="D3160" i="4" s="1"/>
  <c r="D3161" i="4" s="1"/>
  <c r="D3162" i="4" s="1"/>
  <c r="D3163" i="4" s="1"/>
  <c r="D3164" i="4" s="1"/>
  <c r="D3165" i="4" s="1"/>
  <c r="D3166" i="4" s="1"/>
  <c r="D3167" i="4" s="1"/>
  <c r="D3168" i="4" s="1"/>
  <c r="D3169" i="4" s="1"/>
  <c r="D3170" i="4" s="1"/>
  <c r="D3171" i="4" s="1"/>
  <c r="D3172" i="4" s="1"/>
  <c r="D3173" i="4" s="1"/>
  <c r="D3174" i="4" s="1"/>
  <c r="D3175" i="4" s="1"/>
  <c r="D3176" i="4" s="1"/>
  <c r="D3177" i="4" s="1"/>
  <c r="D3178" i="4" s="1"/>
  <c r="D3179" i="4" s="1"/>
  <c r="D3180" i="4" s="1"/>
  <c r="D3181" i="4" s="1"/>
  <c r="D3182" i="4" s="1"/>
  <c r="D3183" i="4" s="1"/>
  <c r="D3184" i="4" s="1"/>
  <c r="D3185" i="4" s="1"/>
  <c r="D3186" i="4" s="1"/>
  <c r="D3187" i="4" s="1"/>
  <c r="D3188" i="4" s="1"/>
  <c r="D3189" i="4" s="1"/>
  <c r="D3190" i="4" s="1"/>
  <c r="D3191" i="4" s="1"/>
  <c r="D3192" i="4" s="1"/>
  <c r="D3193" i="4" s="1"/>
  <c r="D3194" i="4" s="1"/>
  <c r="D3195" i="4" s="1"/>
  <c r="D3196" i="4" s="1"/>
  <c r="D3197" i="4" s="1"/>
  <c r="D3198" i="4" s="1"/>
  <c r="D3199" i="4" s="1"/>
  <c r="D3200" i="4" s="1"/>
  <c r="D3201" i="4" s="1"/>
  <c r="D3202" i="4" s="1"/>
  <c r="D3203" i="4" s="1"/>
  <c r="D3204" i="4" s="1"/>
  <c r="D3205" i="4" s="1"/>
  <c r="D3206" i="4" s="1"/>
  <c r="D3207" i="4" s="1"/>
  <c r="D3208" i="4" s="1"/>
  <c r="D3209" i="4" s="1"/>
  <c r="D3210" i="4" s="1"/>
  <c r="D3211" i="4" s="1"/>
  <c r="D3212" i="4" s="1"/>
  <c r="D3213" i="4" s="1"/>
  <c r="D3214" i="4" s="1"/>
  <c r="D3215" i="4" s="1"/>
  <c r="D3216" i="4" s="1"/>
  <c r="D3217" i="4" s="1"/>
  <c r="D3218" i="4" s="1"/>
  <c r="D3219" i="4" s="1"/>
  <c r="D3220" i="4" s="1"/>
  <c r="D3221" i="4" s="1"/>
  <c r="D3222" i="4" s="1"/>
  <c r="D3223" i="4" s="1"/>
  <c r="D3224" i="4" s="1"/>
  <c r="D3225" i="4" s="1"/>
  <c r="D3226" i="4" s="1"/>
  <c r="D3227" i="4" s="1"/>
  <c r="D3228" i="4" s="1"/>
  <c r="D3229" i="4" s="1"/>
  <c r="D3230" i="4" s="1"/>
  <c r="D3231" i="4" s="1"/>
  <c r="D3232" i="4" s="1"/>
  <c r="D3233" i="4" s="1"/>
  <c r="D3234" i="4" s="1"/>
  <c r="D3235" i="4" s="1"/>
  <c r="D3236" i="4" s="1"/>
  <c r="D3237" i="4" s="1"/>
  <c r="D3238" i="4" s="1"/>
  <c r="D3239" i="4" s="1"/>
  <c r="D3240" i="4" s="1"/>
  <c r="D3241" i="4" s="1"/>
  <c r="D3242" i="4" s="1"/>
  <c r="D3243" i="4" s="1"/>
  <c r="D3244" i="4" s="1"/>
  <c r="D3245" i="4" s="1"/>
  <c r="D3246" i="4" s="1"/>
  <c r="D3247" i="4" s="1"/>
  <c r="D3248" i="4" s="1"/>
  <c r="D3249" i="4" s="1"/>
  <c r="D3250" i="4" s="1"/>
  <c r="D3251" i="4" s="1"/>
  <c r="D3252" i="4" s="1"/>
  <c r="D3253" i="4" s="1"/>
  <c r="D3254" i="4" s="1"/>
  <c r="D3255" i="4" s="1"/>
  <c r="D3256" i="4" s="1"/>
  <c r="D3257" i="4" s="1"/>
  <c r="D3258" i="4" s="1"/>
  <c r="D3259" i="4" s="1"/>
  <c r="D3260" i="4" s="1"/>
  <c r="D3261" i="4" s="1"/>
  <c r="D3262" i="4" s="1"/>
  <c r="D3263" i="4" s="1"/>
  <c r="D3264" i="4" s="1"/>
  <c r="D3265" i="4" s="1"/>
  <c r="D3266" i="4" s="1"/>
  <c r="D3267" i="4" s="1"/>
  <c r="D3268" i="4" s="1"/>
  <c r="D3269" i="4" s="1"/>
  <c r="D3270" i="4" s="1"/>
  <c r="D3271" i="4" s="1"/>
  <c r="D3272" i="4" s="1"/>
  <c r="D3273" i="4" s="1"/>
  <c r="D3274" i="4" s="1"/>
  <c r="D3275" i="4" s="1"/>
  <c r="D3276" i="4" s="1"/>
  <c r="D3277" i="4" s="1"/>
  <c r="D3278" i="4" s="1"/>
  <c r="D3279" i="4" s="1"/>
  <c r="D3280" i="4" s="1"/>
  <c r="D3281" i="4" s="1"/>
  <c r="D3282" i="4" s="1"/>
  <c r="D3283" i="4" s="1"/>
  <c r="D3284" i="4" s="1"/>
  <c r="D3285" i="4" s="1"/>
  <c r="D3286" i="4" s="1"/>
  <c r="D3287" i="4" s="1"/>
  <c r="D3288" i="4" s="1"/>
  <c r="D3289" i="4" s="1"/>
  <c r="D3290" i="4" s="1"/>
  <c r="D3291" i="4" s="1"/>
  <c r="D3292" i="4" s="1"/>
  <c r="D3293" i="4" s="1"/>
  <c r="D3294" i="4" s="1"/>
  <c r="D3295" i="4" s="1"/>
  <c r="D3296" i="4" s="1"/>
  <c r="D3297" i="4" s="1"/>
  <c r="D3298" i="4" s="1"/>
  <c r="D3299" i="4" s="1"/>
  <c r="D3300" i="4" s="1"/>
  <c r="D3301" i="4" s="1"/>
  <c r="D3302" i="4" s="1"/>
  <c r="D3303" i="4" s="1"/>
  <c r="D3304" i="4" s="1"/>
  <c r="D3305" i="4" s="1"/>
  <c r="D3306" i="4" s="1"/>
  <c r="D3307" i="4" s="1"/>
  <c r="D3308" i="4" s="1"/>
  <c r="D3309" i="4" s="1"/>
  <c r="D3310" i="4" s="1"/>
  <c r="D3311" i="4" s="1"/>
  <c r="D3312" i="4" s="1"/>
  <c r="D3313" i="4" s="1"/>
  <c r="D3314" i="4" s="1"/>
  <c r="D3315" i="4" s="1"/>
  <c r="D3316" i="4" s="1"/>
  <c r="D3317" i="4" s="1"/>
  <c r="D3318" i="4" s="1"/>
  <c r="D3319" i="4" s="1"/>
  <c r="D3320" i="4" s="1"/>
  <c r="D3321" i="4" s="1"/>
  <c r="D3322" i="4" s="1"/>
  <c r="D3323" i="4" s="1"/>
  <c r="D3324" i="4" s="1"/>
  <c r="D3325" i="4" s="1"/>
  <c r="D3326" i="4" s="1"/>
  <c r="D3327" i="4" s="1"/>
  <c r="D3328" i="4" s="1"/>
  <c r="D3329" i="4" s="1"/>
  <c r="D3330" i="4" s="1"/>
  <c r="D3331" i="4" s="1"/>
  <c r="D3332" i="4" s="1"/>
  <c r="D3333" i="4" s="1"/>
  <c r="D3334" i="4" s="1"/>
  <c r="D3335" i="4" s="1"/>
  <c r="D3336" i="4" s="1"/>
  <c r="D3337" i="4" s="1"/>
  <c r="D3338" i="4" s="1"/>
  <c r="D3339" i="4" s="1"/>
  <c r="D3340" i="4" s="1"/>
  <c r="D3341" i="4" s="1"/>
  <c r="D3342" i="4" s="1"/>
  <c r="D3343" i="4" s="1"/>
  <c r="D3344" i="4" s="1"/>
  <c r="D3345" i="4" s="1"/>
  <c r="D3346" i="4" s="1"/>
  <c r="D3347" i="4" s="1"/>
  <c r="D3348" i="4" s="1"/>
  <c r="D3349" i="4" s="1"/>
  <c r="D3350" i="4" s="1"/>
  <c r="D3351" i="4" s="1"/>
  <c r="D3352" i="4" s="1"/>
  <c r="D3353" i="4" s="1"/>
  <c r="D3354" i="4" s="1"/>
  <c r="D3355" i="4" s="1"/>
  <c r="D3356" i="4" s="1"/>
  <c r="D3357" i="4" s="1"/>
  <c r="D3358" i="4" s="1"/>
  <c r="D3359" i="4" s="1"/>
  <c r="D3360" i="4" s="1"/>
  <c r="D3361" i="4" s="1"/>
  <c r="D3362" i="4" s="1"/>
  <c r="D3363" i="4" s="1"/>
  <c r="D3364" i="4" s="1"/>
  <c r="D3365" i="4" s="1"/>
  <c r="D3366" i="4" s="1"/>
  <c r="D3367" i="4" s="1"/>
  <c r="D3368" i="4" s="1"/>
  <c r="D3369" i="4" s="1"/>
  <c r="D3370" i="4" s="1"/>
  <c r="D3371" i="4" s="1"/>
  <c r="D3372" i="4" s="1"/>
  <c r="D3373" i="4" s="1"/>
  <c r="D3374" i="4" s="1"/>
  <c r="D3375" i="4" s="1"/>
  <c r="D3376" i="4" s="1"/>
  <c r="D3377" i="4" s="1"/>
  <c r="D3378" i="4" s="1"/>
  <c r="D3379" i="4" s="1"/>
  <c r="D3380" i="4" s="1"/>
  <c r="D3381" i="4" s="1"/>
  <c r="D3382" i="4" s="1"/>
  <c r="D3383" i="4" s="1"/>
  <c r="D3384" i="4" s="1"/>
  <c r="D3385" i="4" s="1"/>
  <c r="D3386" i="4" s="1"/>
  <c r="D3387" i="4" s="1"/>
  <c r="D3388" i="4" s="1"/>
  <c r="D3389" i="4" s="1"/>
  <c r="D3390" i="4" s="1"/>
  <c r="D3391" i="4" s="1"/>
  <c r="D3392" i="4" s="1"/>
  <c r="D3393" i="4" s="1"/>
  <c r="D3394" i="4" s="1"/>
  <c r="D3395" i="4" s="1"/>
  <c r="D3396" i="4" s="1"/>
  <c r="D3397" i="4" s="1"/>
  <c r="D3398" i="4" s="1"/>
  <c r="D3399" i="4" s="1"/>
  <c r="D3400" i="4" s="1"/>
  <c r="D3401" i="4" s="1"/>
  <c r="D3402" i="4" s="1"/>
  <c r="D3403" i="4" s="1"/>
  <c r="D3404" i="4" s="1"/>
  <c r="D3405" i="4" s="1"/>
  <c r="D3406" i="4" s="1"/>
  <c r="D3407" i="4" s="1"/>
  <c r="D3408" i="4" s="1"/>
  <c r="D3409" i="4" s="1"/>
  <c r="D3410" i="4" s="1"/>
  <c r="D3411" i="4" s="1"/>
  <c r="D3412" i="4" s="1"/>
  <c r="D3413" i="4" s="1"/>
  <c r="D3414" i="4" s="1"/>
  <c r="D3415" i="4" s="1"/>
  <c r="D3416" i="4" s="1"/>
  <c r="D3417" i="4" s="1"/>
  <c r="D3418" i="4" s="1"/>
  <c r="D3419" i="4" s="1"/>
  <c r="D3420" i="4" s="1"/>
  <c r="D3421" i="4" s="1"/>
  <c r="D3422" i="4" s="1"/>
  <c r="D3423" i="4" s="1"/>
  <c r="D3424" i="4" s="1"/>
  <c r="D3425" i="4" s="1"/>
  <c r="D3426" i="4" s="1"/>
  <c r="D3427" i="4" s="1"/>
  <c r="D3428" i="4" s="1"/>
  <c r="D3429" i="4" s="1"/>
  <c r="D3430" i="4" s="1"/>
  <c r="D3431" i="4" s="1"/>
  <c r="D3432" i="4" s="1"/>
  <c r="D3433" i="4" s="1"/>
  <c r="D3434" i="4" s="1"/>
  <c r="D3435" i="4" s="1"/>
  <c r="D3436" i="4" s="1"/>
  <c r="D3437" i="4" s="1"/>
  <c r="D3438" i="4" s="1"/>
  <c r="D3439" i="4" s="1"/>
  <c r="D3440" i="4" s="1"/>
  <c r="D3441" i="4" s="1"/>
  <c r="D3442" i="4" s="1"/>
  <c r="D3443" i="4" s="1"/>
  <c r="D3444" i="4" s="1"/>
  <c r="D3445" i="4" s="1"/>
  <c r="D3446" i="4" s="1"/>
  <c r="D3447" i="4" s="1"/>
  <c r="D3448" i="4" s="1"/>
  <c r="D3449" i="4" s="1"/>
  <c r="D3450" i="4" s="1"/>
  <c r="D3451" i="4" s="1"/>
  <c r="D3452" i="4" s="1"/>
  <c r="D3453" i="4" s="1"/>
  <c r="D3454" i="4" s="1"/>
  <c r="D3455" i="4" s="1"/>
  <c r="D3456" i="4" s="1"/>
  <c r="D3457" i="4" s="1"/>
  <c r="D3458" i="4" s="1"/>
  <c r="D3459" i="4" s="1"/>
  <c r="D3460" i="4" s="1"/>
  <c r="D3461" i="4" s="1"/>
  <c r="D3462" i="4" s="1"/>
  <c r="D3463" i="4" s="1"/>
  <c r="D3464" i="4" s="1"/>
  <c r="D3465" i="4" s="1"/>
  <c r="D3466" i="4" s="1"/>
  <c r="D3467" i="4" s="1"/>
  <c r="D3468" i="4" s="1"/>
  <c r="D3469" i="4" s="1"/>
  <c r="D3470" i="4" s="1"/>
  <c r="D3471" i="4" s="1"/>
  <c r="D3472" i="4" s="1"/>
  <c r="D3473" i="4" s="1"/>
  <c r="D3474" i="4" s="1"/>
  <c r="D3475" i="4" s="1"/>
  <c r="D3476" i="4" s="1"/>
  <c r="D3477" i="4" s="1"/>
  <c r="D3478" i="4" s="1"/>
  <c r="D3479" i="4" s="1"/>
  <c r="D3480" i="4" s="1"/>
  <c r="D3481" i="4" s="1"/>
  <c r="D3482" i="4" s="1"/>
  <c r="D3483" i="4" s="1"/>
  <c r="D3484" i="4" s="1"/>
  <c r="D3485" i="4" s="1"/>
  <c r="D3486" i="4" s="1"/>
  <c r="D3487" i="4" s="1"/>
  <c r="D3488" i="4" s="1"/>
  <c r="D3489" i="4" s="1"/>
  <c r="D3490" i="4" s="1"/>
  <c r="D3491" i="4" s="1"/>
  <c r="D3492" i="4" s="1"/>
  <c r="D3493" i="4" s="1"/>
  <c r="D3494" i="4" s="1"/>
  <c r="D3495" i="4" s="1"/>
  <c r="D3496" i="4" s="1"/>
  <c r="D3497" i="4" s="1"/>
  <c r="D3498" i="4" s="1"/>
  <c r="D3499" i="4" s="1"/>
  <c r="D3500" i="4" s="1"/>
  <c r="D3501" i="4" s="1"/>
  <c r="D3502" i="4" s="1"/>
  <c r="D3503" i="4" s="1"/>
  <c r="D3504" i="4" s="1"/>
  <c r="D3505" i="4" s="1"/>
  <c r="D3506" i="4" s="1"/>
  <c r="D3507" i="4" s="1"/>
  <c r="D3508" i="4" s="1"/>
  <c r="D3509" i="4" s="1"/>
  <c r="D3510" i="4" s="1"/>
  <c r="D3511" i="4" s="1"/>
  <c r="D3512" i="4" s="1"/>
  <c r="D3513" i="4" s="1"/>
  <c r="D3514" i="4" s="1"/>
  <c r="D3515" i="4" s="1"/>
  <c r="D3516" i="4" s="1"/>
  <c r="D3517" i="4" s="1"/>
  <c r="D3518" i="4" s="1"/>
  <c r="D3519" i="4" s="1"/>
  <c r="D3520" i="4" s="1"/>
  <c r="D3521" i="4" s="1"/>
  <c r="D3522" i="4" s="1"/>
  <c r="D3523" i="4" s="1"/>
  <c r="D3524" i="4" s="1"/>
  <c r="D3525" i="4" s="1"/>
  <c r="D3526" i="4" s="1"/>
  <c r="D3527" i="4" s="1"/>
  <c r="D3528" i="4" s="1"/>
  <c r="D3529" i="4" s="1"/>
  <c r="D3530" i="4" s="1"/>
  <c r="D3531" i="4" s="1"/>
  <c r="D3532" i="4" s="1"/>
  <c r="D3533" i="4" s="1"/>
  <c r="D3534" i="4" s="1"/>
  <c r="D3535" i="4" s="1"/>
  <c r="D3536" i="4" s="1"/>
  <c r="D3537" i="4" s="1"/>
  <c r="D3538" i="4" s="1"/>
  <c r="D3539" i="4" s="1"/>
  <c r="D3540" i="4" s="1"/>
  <c r="D3541" i="4" s="1"/>
  <c r="D3542" i="4" s="1"/>
  <c r="D3543" i="4" s="1"/>
  <c r="D3544" i="4" s="1"/>
  <c r="D3545" i="4" s="1"/>
  <c r="D3546" i="4" s="1"/>
  <c r="D3547" i="4" s="1"/>
  <c r="D3548" i="4" s="1"/>
  <c r="D3549" i="4" s="1"/>
  <c r="D3550" i="4" s="1"/>
  <c r="D3551" i="4" s="1"/>
  <c r="D3552" i="4" s="1"/>
  <c r="D3553" i="4" s="1"/>
  <c r="D3554" i="4" s="1"/>
  <c r="D3555" i="4" s="1"/>
  <c r="D3556" i="4" s="1"/>
  <c r="D3557" i="4" s="1"/>
  <c r="D3558" i="4" s="1"/>
  <c r="D3559" i="4" s="1"/>
  <c r="D3560" i="4" s="1"/>
  <c r="D3561" i="4" s="1"/>
  <c r="D3562" i="4" s="1"/>
  <c r="D3563" i="4" s="1"/>
  <c r="D3564" i="4" s="1"/>
  <c r="D3565" i="4" s="1"/>
  <c r="D3566" i="4" s="1"/>
  <c r="D3567" i="4" s="1"/>
  <c r="D3568" i="4" s="1"/>
  <c r="D3569" i="4" s="1"/>
  <c r="D3570" i="4" s="1"/>
  <c r="D3571" i="4" s="1"/>
  <c r="D3572" i="4" s="1"/>
  <c r="D3573" i="4" s="1"/>
  <c r="D3574" i="4" s="1"/>
  <c r="D3575" i="4" s="1"/>
  <c r="D3576" i="4" s="1"/>
  <c r="D3577" i="4" s="1"/>
  <c r="D3578" i="4" s="1"/>
  <c r="D3579" i="4" s="1"/>
  <c r="D3580" i="4" s="1"/>
  <c r="D3581" i="4" s="1"/>
  <c r="D3582" i="4" s="1"/>
  <c r="D3583" i="4" s="1"/>
  <c r="D3584" i="4" s="1"/>
  <c r="D3585" i="4" s="1"/>
  <c r="D3586" i="4" s="1"/>
  <c r="D3587" i="4" s="1"/>
  <c r="D3588" i="4" s="1"/>
  <c r="D3589" i="4" s="1"/>
  <c r="D3590" i="4" s="1"/>
  <c r="D3591" i="4" s="1"/>
  <c r="D3592" i="4" s="1"/>
  <c r="D3593" i="4" s="1"/>
  <c r="D3594" i="4" s="1"/>
  <c r="D3595" i="4" s="1"/>
  <c r="D3596" i="4" s="1"/>
  <c r="D3597" i="4" s="1"/>
  <c r="D3598" i="4" s="1"/>
  <c r="D3599" i="4" s="1"/>
  <c r="D3600" i="4" s="1"/>
  <c r="D3601" i="4" s="1"/>
  <c r="D3602" i="4" s="1"/>
  <c r="D3603" i="4" s="1"/>
  <c r="D3604" i="4" s="1"/>
  <c r="D3605" i="4" s="1"/>
  <c r="D3606" i="4" s="1"/>
  <c r="D3607" i="4" s="1"/>
  <c r="D3608" i="4" s="1"/>
  <c r="D3609" i="4" s="1"/>
  <c r="D3610" i="4" s="1"/>
  <c r="D3611" i="4" s="1"/>
  <c r="D3612" i="4" s="1"/>
  <c r="D3613" i="4" s="1"/>
  <c r="D3614" i="4" s="1"/>
  <c r="D3615" i="4" s="1"/>
  <c r="D3616" i="4" s="1"/>
  <c r="D3617" i="4" s="1"/>
  <c r="D3618" i="4" s="1"/>
  <c r="D3619" i="4" s="1"/>
  <c r="D3620" i="4" s="1"/>
  <c r="D3621" i="4" s="1"/>
  <c r="D3622" i="4" s="1"/>
  <c r="D3623" i="4" s="1"/>
  <c r="D3624" i="4" s="1"/>
  <c r="D3625" i="4" s="1"/>
  <c r="D3626" i="4" s="1"/>
  <c r="D3627" i="4" s="1"/>
  <c r="D3628" i="4" s="1"/>
  <c r="D3629" i="4" s="1"/>
  <c r="D3630" i="4" s="1"/>
  <c r="D3631" i="4" s="1"/>
  <c r="D3632" i="4" s="1"/>
  <c r="D3633" i="4" s="1"/>
  <c r="D3634" i="4" s="1"/>
  <c r="D3635" i="4" s="1"/>
  <c r="D3636" i="4" s="1"/>
  <c r="D3637" i="4" s="1"/>
  <c r="D3638" i="4" s="1"/>
  <c r="D3639" i="4" s="1"/>
  <c r="D3640" i="4" s="1"/>
  <c r="D3641" i="4" s="1"/>
  <c r="D3642" i="4" s="1"/>
  <c r="D3643" i="4" s="1"/>
  <c r="D3644" i="4" s="1"/>
  <c r="D3645" i="4" s="1"/>
  <c r="D3646" i="4" s="1"/>
  <c r="D3647" i="4" s="1"/>
  <c r="D3648" i="4" s="1"/>
  <c r="D3649" i="4" s="1"/>
  <c r="D3650" i="4" s="1"/>
  <c r="D3651" i="4" s="1"/>
  <c r="D3652" i="4" s="1"/>
  <c r="D3653" i="4" s="1"/>
  <c r="D3654" i="4" s="1"/>
  <c r="D3655" i="4" s="1"/>
  <c r="D3656" i="4" s="1"/>
  <c r="D3657" i="4" s="1"/>
  <c r="D3658" i="4" s="1"/>
  <c r="D3659" i="4" s="1"/>
  <c r="D3660" i="4" s="1"/>
  <c r="D3661" i="4" s="1"/>
  <c r="D3662" i="4" s="1"/>
  <c r="D3663" i="4" s="1"/>
  <c r="D3664" i="4" s="1"/>
  <c r="D3665" i="4" s="1"/>
  <c r="D3666" i="4" s="1"/>
  <c r="D3667" i="4" s="1"/>
  <c r="D3668" i="4" s="1"/>
  <c r="D3669" i="4" s="1"/>
  <c r="D3670" i="4" s="1"/>
  <c r="D3671" i="4" s="1"/>
  <c r="D3672" i="4" s="1"/>
  <c r="D3673" i="4" s="1"/>
  <c r="D3674" i="4" s="1"/>
  <c r="D3675" i="4" s="1"/>
  <c r="D3676" i="4" s="1"/>
  <c r="D3677" i="4" s="1"/>
  <c r="D3678" i="4" s="1"/>
  <c r="D3679" i="4" s="1"/>
  <c r="D3680" i="4" s="1"/>
  <c r="D3681" i="4" s="1"/>
  <c r="D3682" i="4" s="1"/>
  <c r="D3683" i="4" s="1"/>
  <c r="D3684" i="4" s="1"/>
  <c r="D3685" i="4" s="1"/>
  <c r="D3686" i="4" s="1"/>
  <c r="D3687" i="4" s="1"/>
  <c r="D3688" i="4" s="1"/>
  <c r="D3689" i="4" s="1"/>
  <c r="D3690" i="4" s="1"/>
  <c r="D3691" i="4" s="1"/>
  <c r="D3692" i="4" s="1"/>
  <c r="D3693" i="4" s="1"/>
  <c r="D3694" i="4" s="1"/>
  <c r="D3695" i="4" s="1"/>
  <c r="D3696" i="4" s="1"/>
  <c r="D3697" i="4" s="1"/>
  <c r="D3698" i="4" s="1"/>
  <c r="D3699" i="4" s="1"/>
  <c r="D3700" i="4" s="1"/>
  <c r="D3701" i="4" s="1"/>
  <c r="D3702" i="4" s="1"/>
  <c r="D3703" i="4" s="1"/>
  <c r="D3704" i="4" s="1"/>
  <c r="D3705" i="4" s="1"/>
  <c r="D3706" i="4" s="1"/>
  <c r="D3707" i="4" s="1"/>
  <c r="D3708" i="4" s="1"/>
  <c r="D3709" i="4" s="1"/>
  <c r="D3710" i="4" s="1"/>
  <c r="D3711" i="4" s="1"/>
  <c r="D3712" i="4" s="1"/>
  <c r="D3713" i="4" s="1"/>
  <c r="D3714" i="4" s="1"/>
  <c r="D3715" i="4" s="1"/>
  <c r="D3716" i="4" s="1"/>
  <c r="D3717" i="4" s="1"/>
  <c r="D3718" i="4" s="1"/>
  <c r="D3719" i="4" s="1"/>
  <c r="D3720" i="4" s="1"/>
  <c r="D3721" i="4" s="1"/>
  <c r="D3722" i="4" s="1"/>
  <c r="D3723" i="4" s="1"/>
  <c r="D3724" i="4" s="1"/>
  <c r="D3725" i="4" s="1"/>
  <c r="D3726" i="4" s="1"/>
  <c r="D3727" i="4" s="1"/>
  <c r="D3728" i="4" s="1"/>
  <c r="D3729" i="4" s="1"/>
  <c r="D3730" i="4" s="1"/>
  <c r="D3731" i="4" s="1"/>
  <c r="D3732" i="4" s="1"/>
  <c r="D3733" i="4" s="1"/>
  <c r="D3734" i="4" s="1"/>
  <c r="D3735" i="4" s="1"/>
  <c r="D3736" i="4" s="1"/>
  <c r="D3737" i="4" s="1"/>
  <c r="D3738" i="4" s="1"/>
  <c r="D3739" i="4" s="1"/>
  <c r="D3740" i="4" s="1"/>
  <c r="D3741" i="4" s="1"/>
  <c r="D3742" i="4" s="1"/>
  <c r="D3743" i="4" s="1"/>
  <c r="D3744" i="4" s="1"/>
  <c r="D3745" i="4" s="1"/>
  <c r="D3746" i="4" s="1"/>
  <c r="D3747" i="4" s="1"/>
  <c r="D3748" i="4" s="1"/>
  <c r="D3749" i="4" s="1"/>
  <c r="D3750" i="4" s="1"/>
  <c r="D3751" i="4" s="1"/>
  <c r="D3752" i="4" s="1"/>
  <c r="D3753" i="4" s="1"/>
  <c r="D3754" i="4" s="1"/>
  <c r="D3755" i="4" s="1"/>
  <c r="D3756" i="4" s="1"/>
  <c r="D3757" i="4" s="1"/>
  <c r="D3758" i="4" s="1"/>
  <c r="D3759" i="4" s="1"/>
  <c r="D3760" i="4" s="1"/>
  <c r="D3761" i="4" s="1"/>
  <c r="D3762" i="4" s="1"/>
  <c r="D3763" i="4" s="1"/>
  <c r="D3764" i="4" s="1"/>
  <c r="D3765" i="4" s="1"/>
  <c r="D3766" i="4" s="1"/>
  <c r="D3767" i="4" s="1"/>
  <c r="D3768" i="4" s="1"/>
  <c r="D3769" i="4" s="1"/>
  <c r="D3770" i="4" s="1"/>
  <c r="D3771" i="4" s="1"/>
  <c r="D3772" i="4" s="1"/>
  <c r="D3773" i="4" s="1"/>
  <c r="D3774" i="4" s="1"/>
  <c r="D3775" i="4" s="1"/>
  <c r="D3776" i="4" s="1"/>
  <c r="D3777" i="4" s="1"/>
  <c r="D3778" i="4" s="1"/>
  <c r="D3779" i="4" s="1"/>
  <c r="D3780" i="4" s="1"/>
  <c r="D3781" i="4" s="1"/>
  <c r="D3782" i="4" s="1"/>
  <c r="D3783" i="4" s="1"/>
  <c r="D3784" i="4" s="1"/>
  <c r="D3785" i="4" s="1"/>
  <c r="D3786" i="4" s="1"/>
  <c r="D3787" i="4" s="1"/>
  <c r="D3788" i="4" s="1"/>
  <c r="D3789" i="4" s="1"/>
  <c r="D3790" i="4" s="1"/>
  <c r="D3791" i="4" s="1"/>
  <c r="D3792" i="4" s="1"/>
  <c r="D3793" i="4" s="1"/>
  <c r="D3794" i="4" s="1"/>
  <c r="D3795" i="4" s="1"/>
  <c r="D3796" i="4" s="1"/>
  <c r="D3797" i="4" s="1"/>
  <c r="D3798" i="4" s="1"/>
  <c r="D3799" i="4" s="1"/>
  <c r="D3800" i="4" s="1"/>
  <c r="D3801" i="4" s="1"/>
  <c r="D3802" i="4" s="1"/>
  <c r="D3803" i="4" s="1"/>
  <c r="D3804" i="4" s="1"/>
  <c r="D3805" i="4" s="1"/>
  <c r="D3806" i="4" s="1"/>
  <c r="D3807" i="4" s="1"/>
  <c r="D3808" i="4" s="1"/>
  <c r="D3809" i="4" s="1"/>
  <c r="D3810" i="4" s="1"/>
  <c r="D3811" i="4" s="1"/>
  <c r="D3812" i="4" s="1"/>
  <c r="D3813" i="4" s="1"/>
  <c r="D3814" i="4" s="1"/>
  <c r="D3815" i="4" s="1"/>
  <c r="D3816" i="4" s="1"/>
  <c r="D3817" i="4" s="1"/>
  <c r="D3818" i="4" s="1"/>
  <c r="D3819" i="4" s="1"/>
  <c r="D3820" i="4" s="1"/>
  <c r="D3821" i="4" s="1"/>
  <c r="D3822" i="4" s="1"/>
  <c r="D3823" i="4" s="1"/>
  <c r="D3824" i="4" s="1"/>
  <c r="D3825" i="4" s="1"/>
  <c r="D3826" i="4" s="1"/>
  <c r="D3827" i="4" s="1"/>
  <c r="D3828" i="4" s="1"/>
  <c r="D3829" i="4" s="1"/>
  <c r="D3830" i="4" s="1"/>
  <c r="D3831" i="4" s="1"/>
  <c r="D3832" i="4" s="1"/>
  <c r="D3833" i="4" s="1"/>
  <c r="D3834" i="4" s="1"/>
  <c r="D3835" i="4" s="1"/>
  <c r="D3836" i="4" s="1"/>
  <c r="D3837" i="4" s="1"/>
  <c r="D3838" i="4" s="1"/>
  <c r="D3839" i="4" s="1"/>
  <c r="D3840" i="4" s="1"/>
  <c r="D3841" i="4" s="1"/>
  <c r="D3842" i="4" s="1"/>
  <c r="D3843" i="4" s="1"/>
  <c r="D3844" i="4" s="1"/>
  <c r="D3845" i="4" s="1"/>
  <c r="D3846" i="4" s="1"/>
  <c r="D3847" i="4" s="1"/>
  <c r="D3848" i="4" s="1"/>
  <c r="D3849" i="4" s="1"/>
  <c r="D3850" i="4" s="1"/>
  <c r="D3851" i="4" s="1"/>
  <c r="D3852" i="4" s="1"/>
  <c r="D3853" i="4" s="1"/>
  <c r="D3854" i="4" s="1"/>
  <c r="D3855" i="4" s="1"/>
  <c r="D3856" i="4" s="1"/>
  <c r="D3857" i="4" s="1"/>
  <c r="D3858" i="4" s="1"/>
  <c r="D3859" i="4" s="1"/>
  <c r="D3860" i="4" s="1"/>
  <c r="D3861" i="4" s="1"/>
  <c r="D3862" i="4" s="1"/>
  <c r="D3863" i="4" s="1"/>
  <c r="D3864" i="4" s="1"/>
  <c r="D3865" i="4" s="1"/>
  <c r="D3866" i="4" s="1"/>
  <c r="D3867" i="4" s="1"/>
  <c r="D3868" i="4" s="1"/>
  <c r="D3869" i="4" s="1"/>
  <c r="D3870" i="4" s="1"/>
  <c r="D3871" i="4" s="1"/>
  <c r="D3872" i="4" s="1"/>
  <c r="D3873" i="4" s="1"/>
  <c r="D3874" i="4" s="1"/>
  <c r="D3875" i="4" s="1"/>
  <c r="D3876" i="4" s="1"/>
  <c r="D3877" i="4" s="1"/>
  <c r="D3878" i="4" s="1"/>
  <c r="D3879" i="4" s="1"/>
  <c r="D3880" i="4" s="1"/>
  <c r="D3881" i="4" s="1"/>
  <c r="D3882" i="4" s="1"/>
  <c r="D3883" i="4" s="1"/>
  <c r="D3884" i="4" s="1"/>
  <c r="D3885" i="4" s="1"/>
  <c r="D3886" i="4" s="1"/>
  <c r="D3887" i="4" s="1"/>
  <c r="D3888" i="4" s="1"/>
  <c r="D3889" i="4" s="1"/>
  <c r="D3890" i="4" s="1"/>
  <c r="D3891" i="4" s="1"/>
  <c r="D3892" i="4" s="1"/>
  <c r="D3893" i="4" s="1"/>
  <c r="D3894" i="4" s="1"/>
  <c r="D3895" i="4" s="1"/>
  <c r="D3896" i="4" s="1"/>
  <c r="D3897" i="4" s="1"/>
  <c r="D3898" i="4" s="1"/>
  <c r="D3899" i="4" s="1"/>
  <c r="D3900" i="4" s="1"/>
  <c r="D3901" i="4" s="1"/>
  <c r="D3902" i="4" s="1"/>
  <c r="D3903" i="4" s="1"/>
  <c r="D3904" i="4" s="1"/>
  <c r="D3905" i="4" s="1"/>
  <c r="D3906" i="4" s="1"/>
  <c r="D3907" i="4" s="1"/>
  <c r="D3908" i="4" s="1"/>
  <c r="D3909" i="4" s="1"/>
  <c r="D3910" i="4" s="1"/>
  <c r="D3911" i="4" s="1"/>
  <c r="D3912" i="4" s="1"/>
  <c r="D3913" i="4" s="1"/>
  <c r="D3914" i="4" s="1"/>
  <c r="D3915" i="4" s="1"/>
  <c r="D3916" i="4" s="1"/>
  <c r="D3917" i="4" s="1"/>
  <c r="D3918" i="4" s="1"/>
  <c r="D3919" i="4" s="1"/>
  <c r="D3920" i="4" s="1"/>
  <c r="D3921" i="4" s="1"/>
  <c r="D3922" i="4" s="1"/>
  <c r="D3923" i="4" s="1"/>
  <c r="D3924" i="4" s="1"/>
  <c r="D3925" i="4" s="1"/>
  <c r="D3926" i="4" s="1"/>
  <c r="D3927" i="4" s="1"/>
  <c r="D3928" i="4" s="1"/>
  <c r="D3929" i="4" s="1"/>
  <c r="D3930" i="4" s="1"/>
  <c r="D3931" i="4" s="1"/>
  <c r="D3932" i="4" s="1"/>
  <c r="D3933" i="4" s="1"/>
  <c r="D3934" i="4" s="1"/>
  <c r="D3935" i="4" s="1"/>
  <c r="D3936" i="4" s="1"/>
  <c r="D3937" i="4" s="1"/>
  <c r="D3938" i="4" s="1"/>
  <c r="D3939" i="4" s="1"/>
  <c r="D3940" i="4" s="1"/>
  <c r="D3941" i="4" s="1"/>
  <c r="D3942" i="4" s="1"/>
  <c r="D3943" i="4" s="1"/>
  <c r="D3944" i="4" s="1"/>
  <c r="D3945" i="4" s="1"/>
  <c r="D3946" i="4" s="1"/>
  <c r="D3947" i="4" s="1"/>
  <c r="D3948" i="4" s="1"/>
  <c r="D3949" i="4" s="1"/>
  <c r="D3950" i="4" s="1"/>
  <c r="D3951" i="4" s="1"/>
  <c r="D3952" i="4" s="1"/>
  <c r="D3953" i="4" s="1"/>
  <c r="D3954" i="4" s="1"/>
  <c r="D3955" i="4" s="1"/>
  <c r="D3956" i="4" s="1"/>
  <c r="D3957" i="4" s="1"/>
  <c r="D3958" i="4" s="1"/>
  <c r="D3959" i="4" s="1"/>
  <c r="D3960" i="4" s="1"/>
  <c r="D3961" i="4" s="1"/>
  <c r="D3962" i="4" s="1"/>
  <c r="D3963" i="4" s="1"/>
  <c r="D3964" i="4" s="1"/>
  <c r="D3965" i="4" s="1"/>
  <c r="D3966" i="4" s="1"/>
  <c r="D3967" i="4" s="1"/>
  <c r="D3968" i="4" s="1"/>
  <c r="D3969" i="4" s="1"/>
  <c r="D3970" i="4" s="1"/>
  <c r="D3971" i="4" s="1"/>
  <c r="D3972" i="4" s="1"/>
  <c r="D3973" i="4" s="1"/>
  <c r="D3974" i="4" s="1"/>
  <c r="D3975" i="4" s="1"/>
  <c r="D3976" i="4" s="1"/>
  <c r="D3977" i="4" s="1"/>
  <c r="D3978" i="4" s="1"/>
  <c r="D3979" i="4" s="1"/>
  <c r="D3980" i="4" s="1"/>
  <c r="D3981" i="4" s="1"/>
  <c r="D3982" i="4" s="1"/>
  <c r="D3983" i="4" s="1"/>
  <c r="D3984" i="4" s="1"/>
  <c r="D3985" i="4" s="1"/>
  <c r="D3986" i="4" s="1"/>
  <c r="D3987" i="4" s="1"/>
  <c r="D3988" i="4" s="1"/>
  <c r="D3989" i="4" s="1"/>
  <c r="D3990" i="4" s="1"/>
  <c r="D3991" i="4" s="1"/>
  <c r="D3992" i="4" s="1"/>
  <c r="D3993" i="4" s="1"/>
  <c r="D3994" i="4" s="1"/>
  <c r="D3995" i="4" s="1"/>
  <c r="D3996" i="4" s="1"/>
  <c r="D3997" i="4" s="1"/>
  <c r="D3998" i="4" s="1"/>
  <c r="D3999" i="4" s="1"/>
  <c r="D4000" i="4" s="1"/>
  <c r="D4001" i="4" s="1"/>
  <c r="D4002" i="4" s="1"/>
  <c r="D4003" i="4" s="1"/>
  <c r="D4004" i="4" s="1"/>
  <c r="D4005" i="4" s="1"/>
  <c r="D4006" i="4" s="1"/>
  <c r="D4007" i="4" s="1"/>
  <c r="D4008" i="4" s="1"/>
  <c r="D4009" i="4" s="1"/>
  <c r="D4010" i="4" s="1"/>
  <c r="D4011" i="4" s="1"/>
  <c r="D4012" i="4" s="1"/>
  <c r="D4013" i="4" s="1"/>
  <c r="D4014" i="4" s="1"/>
  <c r="D4015" i="4" s="1"/>
  <c r="D4016" i="4" s="1"/>
  <c r="D4017" i="4" s="1"/>
  <c r="D4018" i="4" s="1"/>
  <c r="D4019" i="4" s="1"/>
  <c r="D4020" i="4" s="1"/>
  <c r="D4021" i="4" s="1"/>
  <c r="D4022" i="4" s="1"/>
  <c r="D4023" i="4" s="1"/>
  <c r="D4024" i="4" s="1"/>
  <c r="D4025" i="4" s="1"/>
  <c r="D4026" i="4" s="1"/>
  <c r="D4027" i="4" s="1"/>
  <c r="D4028" i="4" s="1"/>
  <c r="D4029" i="4" s="1"/>
  <c r="D4030" i="4" s="1"/>
  <c r="D4031" i="4" s="1"/>
  <c r="D4032" i="4" s="1"/>
  <c r="D4033" i="4" s="1"/>
  <c r="D4034" i="4" s="1"/>
  <c r="D4035" i="4" s="1"/>
  <c r="D4036" i="4" s="1"/>
  <c r="D4037" i="4" s="1"/>
  <c r="D4038" i="4" s="1"/>
  <c r="D4039" i="4" s="1"/>
  <c r="D4040" i="4" s="1"/>
  <c r="D4041" i="4" s="1"/>
  <c r="D4042" i="4" s="1"/>
  <c r="D4043" i="4" s="1"/>
  <c r="D4044" i="4" s="1"/>
  <c r="D4045" i="4" s="1"/>
  <c r="D4046" i="4" s="1"/>
  <c r="D4047" i="4" s="1"/>
  <c r="D4048" i="4" s="1"/>
  <c r="D4049" i="4" s="1"/>
  <c r="D4050" i="4" s="1"/>
  <c r="D4051" i="4" s="1"/>
  <c r="D4052" i="4" s="1"/>
  <c r="D4053" i="4" s="1"/>
  <c r="D4054" i="4" s="1"/>
  <c r="D4055" i="4" s="1"/>
  <c r="D4056" i="4" s="1"/>
  <c r="D4057" i="4" s="1"/>
  <c r="D4058" i="4" s="1"/>
  <c r="D4059" i="4" s="1"/>
  <c r="D4060" i="4" s="1"/>
  <c r="D4061" i="4" s="1"/>
  <c r="D4062" i="4" s="1"/>
  <c r="D4063" i="4" s="1"/>
  <c r="D4064" i="4" s="1"/>
  <c r="D4065" i="4" s="1"/>
  <c r="D4066" i="4" s="1"/>
  <c r="D4067" i="4" s="1"/>
  <c r="D4068" i="4" s="1"/>
  <c r="D4069" i="4" s="1"/>
  <c r="D4070" i="4" s="1"/>
  <c r="D4071" i="4" s="1"/>
  <c r="D4072" i="4" s="1"/>
  <c r="D4073" i="4" s="1"/>
  <c r="D4074" i="4" s="1"/>
  <c r="D4075" i="4" s="1"/>
  <c r="D4076" i="4" s="1"/>
  <c r="D4077" i="4" s="1"/>
  <c r="D4078" i="4" s="1"/>
  <c r="D4079" i="4" s="1"/>
  <c r="D4080" i="4" s="1"/>
  <c r="D4081" i="4" s="1"/>
  <c r="D4082" i="4" s="1"/>
  <c r="D4083" i="4" s="1"/>
  <c r="D4084" i="4" s="1"/>
  <c r="D4085" i="4" s="1"/>
  <c r="D4086" i="4" s="1"/>
  <c r="D4087" i="4" s="1"/>
  <c r="D4088" i="4" s="1"/>
  <c r="D4089" i="4" s="1"/>
  <c r="D4090" i="4" s="1"/>
  <c r="D4091" i="4" s="1"/>
  <c r="D4092" i="4" s="1"/>
  <c r="D4093" i="4" s="1"/>
  <c r="D4094" i="4" s="1"/>
  <c r="D4095" i="4" s="1"/>
  <c r="D4096" i="4" s="1"/>
  <c r="D4097" i="4" s="1"/>
  <c r="D4098" i="4" s="1"/>
  <c r="D4099" i="4" s="1"/>
  <c r="D4100" i="4" s="1"/>
  <c r="D4101" i="4" s="1"/>
  <c r="D4102" i="4" s="1"/>
  <c r="D4103" i="4" s="1"/>
  <c r="D4104" i="4" s="1"/>
  <c r="D4105" i="4" s="1"/>
  <c r="D4106" i="4" s="1"/>
  <c r="D4107" i="4" s="1"/>
  <c r="D4108" i="4" s="1"/>
  <c r="D4109" i="4" s="1"/>
  <c r="D4110" i="4" s="1"/>
  <c r="D4111" i="4" s="1"/>
  <c r="D4112" i="4" s="1"/>
  <c r="D4113" i="4" s="1"/>
  <c r="D4114" i="4" s="1"/>
  <c r="D4115" i="4" s="1"/>
  <c r="D4116" i="4" s="1"/>
  <c r="D4117" i="4" s="1"/>
  <c r="D4118" i="4" s="1"/>
  <c r="D4119" i="4" s="1"/>
  <c r="D4120" i="4" s="1"/>
  <c r="D4121" i="4" s="1"/>
  <c r="D4122" i="4" s="1"/>
  <c r="D4123" i="4" s="1"/>
  <c r="D4124" i="4" s="1"/>
  <c r="D4125" i="4" s="1"/>
  <c r="D4126" i="4" s="1"/>
  <c r="D4127" i="4" s="1"/>
  <c r="D4128" i="4" s="1"/>
  <c r="D4129" i="4" s="1"/>
  <c r="D4130" i="4" s="1"/>
  <c r="D4131" i="4" s="1"/>
  <c r="D4132" i="4" s="1"/>
  <c r="D4133" i="4" s="1"/>
  <c r="D4134" i="4" s="1"/>
  <c r="D4135" i="4" s="1"/>
  <c r="D4136" i="4" s="1"/>
  <c r="D4137" i="4" s="1"/>
  <c r="D4138" i="4" s="1"/>
  <c r="D4139" i="4" s="1"/>
  <c r="D4140" i="4" s="1"/>
  <c r="D4141" i="4" s="1"/>
  <c r="D4142" i="4" s="1"/>
  <c r="D4143" i="4" s="1"/>
  <c r="D4144" i="4" s="1"/>
  <c r="D4145" i="4" s="1"/>
  <c r="D4146" i="4" s="1"/>
  <c r="D4147" i="4" s="1"/>
  <c r="D4148" i="4" s="1"/>
  <c r="D4149" i="4" s="1"/>
  <c r="D4150" i="4" s="1"/>
  <c r="D4151" i="4" s="1"/>
  <c r="D4152" i="4" s="1"/>
  <c r="D4153" i="4" s="1"/>
  <c r="D4154" i="4" s="1"/>
  <c r="D4155" i="4" s="1"/>
  <c r="D4156" i="4" s="1"/>
  <c r="D4157" i="4" s="1"/>
  <c r="D4158" i="4" s="1"/>
  <c r="D4159" i="4" s="1"/>
  <c r="D4160" i="4" s="1"/>
  <c r="D4161" i="4" s="1"/>
  <c r="D4162" i="4" s="1"/>
  <c r="D4163" i="4" s="1"/>
  <c r="D4164" i="4" s="1"/>
  <c r="D4165" i="4" s="1"/>
  <c r="D4166" i="4" s="1"/>
  <c r="D4167" i="4" s="1"/>
  <c r="D4168" i="4" s="1"/>
  <c r="D4169" i="4" s="1"/>
  <c r="D4170" i="4" s="1"/>
  <c r="D4171" i="4" s="1"/>
  <c r="D4172" i="4" s="1"/>
  <c r="D4173" i="4" s="1"/>
  <c r="D4174" i="4" s="1"/>
  <c r="D4175" i="4" s="1"/>
  <c r="D4176" i="4" s="1"/>
  <c r="D4177" i="4" s="1"/>
  <c r="D4178" i="4" s="1"/>
  <c r="D4179" i="4" s="1"/>
  <c r="D4180" i="4" s="1"/>
  <c r="D4181" i="4" s="1"/>
  <c r="D4182" i="4" s="1"/>
  <c r="D4183" i="4" s="1"/>
  <c r="D4184" i="4" s="1"/>
  <c r="D4185" i="4" s="1"/>
  <c r="D4186" i="4" s="1"/>
  <c r="D4187" i="4" s="1"/>
  <c r="D4188" i="4" s="1"/>
  <c r="D4189" i="4" s="1"/>
  <c r="D4190" i="4" s="1"/>
  <c r="D4191" i="4" s="1"/>
  <c r="D4192" i="4" s="1"/>
  <c r="D4193" i="4" s="1"/>
  <c r="D4194" i="4" s="1"/>
  <c r="D4195" i="4" s="1"/>
  <c r="D4196" i="4" s="1"/>
  <c r="D4197" i="4" s="1"/>
  <c r="D4198" i="4" s="1"/>
  <c r="D4199" i="4" s="1"/>
  <c r="D4200" i="4" s="1"/>
  <c r="D4201" i="4" s="1"/>
  <c r="D4202" i="4" s="1"/>
  <c r="D4203" i="4" s="1"/>
  <c r="D4204" i="4" s="1"/>
  <c r="D4205" i="4" s="1"/>
  <c r="D4206" i="4" s="1"/>
  <c r="D4207" i="4" s="1"/>
  <c r="D4208" i="4" s="1"/>
  <c r="D4209" i="4" s="1"/>
  <c r="D4210" i="4" s="1"/>
  <c r="D4211" i="4" s="1"/>
  <c r="D4212" i="4" s="1"/>
  <c r="D4213" i="4" s="1"/>
  <c r="D4214" i="4" s="1"/>
  <c r="D4215" i="4" s="1"/>
  <c r="D4216" i="4" s="1"/>
  <c r="D4217" i="4" s="1"/>
  <c r="D4218" i="4" s="1"/>
  <c r="D4219" i="4" s="1"/>
  <c r="D4220" i="4" s="1"/>
  <c r="D4221" i="4" s="1"/>
  <c r="D4222" i="4" s="1"/>
  <c r="D4223" i="4" s="1"/>
  <c r="D4224" i="4" s="1"/>
  <c r="D4225" i="4" s="1"/>
  <c r="D4226" i="4" s="1"/>
  <c r="D4227" i="4" s="1"/>
  <c r="D4228" i="4" s="1"/>
  <c r="D4229" i="4" s="1"/>
  <c r="D4230" i="4" s="1"/>
  <c r="D4231" i="4" s="1"/>
  <c r="D4232" i="4" s="1"/>
  <c r="D4233" i="4" s="1"/>
  <c r="D4234" i="4" s="1"/>
  <c r="D4235" i="4" s="1"/>
  <c r="D4236" i="4" s="1"/>
  <c r="D4237" i="4" s="1"/>
  <c r="D4238" i="4" s="1"/>
  <c r="D4239" i="4" s="1"/>
  <c r="D4240" i="4" s="1"/>
  <c r="D4241" i="4" s="1"/>
  <c r="D4242" i="4" s="1"/>
  <c r="D4243" i="4" s="1"/>
  <c r="D4244" i="4" s="1"/>
  <c r="D4245" i="4" s="1"/>
  <c r="D4246" i="4" s="1"/>
  <c r="D4247" i="4" s="1"/>
  <c r="D4248" i="4" s="1"/>
  <c r="D4249" i="4" s="1"/>
  <c r="D4250" i="4" s="1"/>
  <c r="D4251" i="4" s="1"/>
  <c r="D4252" i="4" s="1"/>
  <c r="D4253" i="4" s="1"/>
  <c r="D4254" i="4" s="1"/>
  <c r="D4255" i="4" s="1"/>
  <c r="D4256" i="4" s="1"/>
  <c r="D4257" i="4" s="1"/>
  <c r="D4258" i="4" s="1"/>
  <c r="D4259" i="4" s="1"/>
  <c r="D4260" i="4" s="1"/>
  <c r="D4261" i="4" s="1"/>
  <c r="D4262" i="4" s="1"/>
  <c r="D4263" i="4" s="1"/>
  <c r="D4264" i="4" s="1"/>
  <c r="D4265" i="4" s="1"/>
  <c r="D4266" i="4" s="1"/>
  <c r="D4267" i="4" s="1"/>
  <c r="D4268" i="4" s="1"/>
  <c r="D4269" i="4" s="1"/>
  <c r="D4270" i="4" s="1"/>
  <c r="D4271" i="4" s="1"/>
  <c r="D4272" i="4" s="1"/>
  <c r="D4273" i="4" s="1"/>
  <c r="D4274" i="4" s="1"/>
  <c r="D4275" i="4" s="1"/>
  <c r="D4276" i="4" s="1"/>
  <c r="D4277" i="4" s="1"/>
  <c r="D4278" i="4" s="1"/>
  <c r="D4279" i="4" s="1"/>
  <c r="D4280" i="4" s="1"/>
  <c r="D4281" i="4" s="1"/>
  <c r="D4282" i="4" s="1"/>
  <c r="D4283" i="4" s="1"/>
  <c r="D4284" i="4" s="1"/>
  <c r="D4285" i="4" s="1"/>
  <c r="D4286" i="4" s="1"/>
  <c r="D4287" i="4" s="1"/>
  <c r="D4288" i="4" s="1"/>
  <c r="D4289" i="4" s="1"/>
  <c r="D4290" i="4" s="1"/>
  <c r="D4291" i="4" s="1"/>
  <c r="D4292" i="4" s="1"/>
  <c r="D4293" i="4" s="1"/>
  <c r="D4294" i="4" s="1"/>
  <c r="D4295" i="4" s="1"/>
  <c r="D4296" i="4" s="1"/>
  <c r="D4297" i="4" s="1"/>
  <c r="D4298" i="4" s="1"/>
  <c r="D4299" i="4" s="1"/>
  <c r="D4300" i="4" s="1"/>
  <c r="D4301" i="4" s="1"/>
  <c r="D4302" i="4" s="1"/>
  <c r="D4303" i="4" s="1"/>
  <c r="D4304" i="4" s="1"/>
  <c r="D4305" i="4" s="1"/>
  <c r="D4306" i="4" s="1"/>
  <c r="D4307" i="4" s="1"/>
  <c r="D4308" i="4" s="1"/>
  <c r="D4309" i="4" s="1"/>
  <c r="D4310" i="4" s="1"/>
  <c r="D4311" i="4" s="1"/>
  <c r="D4312" i="4" s="1"/>
  <c r="D4313" i="4" s="1"/>
  <c r="D4314" i="4" s="1"/>
  <c r="D4315" i="4" s="1"/>
  <c r="D4316" i="4" s="1"/>
  <c r="D4317" i="4" s="1"/>
  <c r="D4318" i="4" s="1"/>
  <c r="D4319" i="4" s="1"/>
  <c r="D4320" i="4" s="1"/>
  <c r="D4321" i="4" s="1"/>
  <c r="D4322" i="4" s="1"/>
  <c r="D4323" i="4" s="1"/>
  <c r="D4324" i="4" s="1"/>
  <c r="D4325" i="4" s="1"/>
  <c r="D4326" i="4" s="1"/>
  <c r="D4327" i="4" s="1"/>
  <c r="D4328" i="4" s="1"/>
  <c r="D4329" i="4" s="1"/>
  <c r="D4330" i="4" s="1"/>
  <c r="D4331" i="4" s="1"/>
  <c r="D4332" i="4" s="1"/>
  <c r="D4333" i="4" s="1"/>
  <c r="D4334" i="4" s="1"/>
  <c r="D4335" i="4" s="1"/>
  <c r="D4336" i="4" s="1"/>
  <c r="D4337" i="4" s="1"/>
  <c r="D4338" i="4" s="1"/>
  <c r="D4339" i="4" s="1"/>
  <c r="D4340" i="4" s="1"/>
  <c r="D4341" i="4" s="1"/>
  <c r="D4342" i="4" s="1"/>
  <c r="D4343" i="4" s="1"/>
  <c r="D4344" i="4" s="1"/>
  <c r="D4345" i="4" s="1"/>
  <c r="D4346" i="4" s="1"/>
  <c r="D4347" i="4" s="1"/>
  <c r="D4348" i="4" s="1"/>
  <c r="D4349" i="4" s="1"/>
  <c r="D4350" i="4" s="1"/>
  <c r="D4351" i="4" s="1"/>
  <c r="D4352" i="4" s="1"/>
  <c r="D4353" i="4" s="1"/>
  <c r="D4354" i="4" s="1"/>
  <c r="D4355" i="4" s="1"/>
  <c r="D4356" i="4" s="1"/>
  <c r="D4357" i="4" s="1"/>
  <c r="D4358" i="4" s="1"/>
  <c r="D4359" i="4" s="1"/>
  <c r="D4360" i="4" s="1"/>
  <c r="D4361" i="4" s="1"/>
  <c r="D4362" i="4" s="1"/>
  <c r="D4363" i="4" s="1"/>
  <c r="D4364" i="4" s="1"/>
  <c r="D4365" i="4" s="1"/>
  <c r="D4366" i="4" s="1"/>
  <c r="D4367" i="4" s="1"/>
  <c r="D4368" i="4" s="1"/>
  <c r="D4369" i="4" s="1"/>
  <c r="D4370" i="4" s="1"/>
  <c r="D4371" i="4" s="1"/>
  <c r="D4372" i="4" s="1"/>
  <c r="D4373" i="4" s="1"/>
  <c r="D4374" i="4" s="1"/>
  <c r="D4375" i="4" s="1"/>
  <c r="D4376" i="4" s="1"/>
  <c r="D4377" i="4" s="1"/>
  <c r="D4378" i="4" s="1"/>
  <c r="D4379" i="4" s="1"/>
  <c r="D4380" i="4" s="1"/>
  <c r="D4381" i="4" s="1"/>
  <c r="D4382" i="4" s="1"/>
  <c r="D4383" i="4" s="1"/>
  <c r="D4384" i="4" s="1"/>
  <c r="D4385" i="4" s="1"/>
  <c r="D4386" i="4" s="1"/>
  <c r="D4387" i="4" s="1"/>
  <c r="D4388" i="4" s="1"/>
  <c r="D4389" i="4" s="1"/>
  <c r="D4390" i="4" s="1"/>
  <c r="D4391" i="4" s="1"/>
  <c r="D4392" i="4" s="1"/>
  <c r="D4393" i="4" s="1"/>
  <c r="D4394" i="4" s="1"/>
  <c r="D4395" i="4" s="1"/>
  <c r="D4396" i="4" s="1"/>
  <c r="D4397" i="4" s="1"/>
  <c r="D4398" i="4" s="1"/>
  <c r="D4399" i="4" s="1"/>
  <c r="D4400" i="4" s="1"/>
  <c r="D4401" i="4" s="1"/>
  <c r="D4402" i="4" s="1"/>
  <c r="D4403" i="4" s="1"/>
  <c r="D4404" i="4" s="1"/>
  <c r="D4405" i="4" s="1"/>
  <c r="D4406" i="4" s="1"/>
  <c r="D4407" i="4" s="1"/>
  <c r="D4408" i="4" s="1"/>
  <c r="D4409" i="4" s="1"/>
  <c r="D4410" i="4" s="1"/>
  <c r="D4411" i="4" s="1"/>
  <c r="D4412" i="4" s="1"/>
  <c r="D4413" i="4" s="1"/>
  <c r="D4414" i="4" s="1"/>
  <c r="D4415" i="4" s="1"/>
  <c r="D4416" i="4" s="1"/>
  <c r="D4417" i="4" s="1"/>
  <c r="D4418" i="4" s="1"/>
  <c r="D4419" i="4" s="1"/>
  <c r="D4420" i="4" s="1"/>
  <c r="D4421" i="4" s="1"/>
  <c r="D4422" i="4" s="1"/>
  <c r="D4423" i="4" s="1"/>
  <c r="D4424" i="4" s="1"/>
  <c r="D4425" i="4" s="1"/>
  <c r="D4426" i="4" s="1"/>
  <c r="D4427" i="4" s="1"/>
  <c r="D4428" i="4" s="1"/>
  <c r="D4429" i="4" s="1"/>
  <c r="D4430" i="4" s="1"/>
  <c r="D4431" i="4" s="1"/>
  <c r="D4432" i="4" s="1"/>
  <c r="D4433" i="4" s="1"/>
  <c r="D4434" i="4" s="1"/>
  <c r="D4435" i="4" s="1"/>
  <c r="D4436" i="4" s="1"/>
  <c r="D4437" i="4" s="1"/>
  <c r="D4438" i="4" s="1"/>
  <c r="D4439" i="4" s="1"/>
  <c r="D4440" i="4" s="1"/>
  <c r="D4441" i="4" s="1"/>
  <c r="D4442" i="4" s="1"/>
  <c r="D4443" i="4" s="1"/>
  <c r="D4444" i="4" s="1"/>
  <c r="D4445" i="4" s="1"/>
  <c r="D4446" i="4" s="1"/>
  <c r="D4447" i="4" s="1"/>
  <c r="D4448" i="4" s="1"/>
  <c r="D4449" i="4" s="1"/>
  <c r="D4450" i="4" s="1"/>
  <c r="D4451" i="4" s="1"/>
  <c r="D4452" i="4" s="1"/>
  <c r="D4453" i="4" s="1"/>
  <c r="D4454" i="4" s="1"/>
  <c r="D4455" i="4" s="1"/>
  <c r="D4456" i="4" s="1"/>
  <c r="D4457" i="4" s="1"/>
  <c r="D4458" i="4" s="1"/>
  <c r="D4459" i="4" s="1"/>
  <c r="D4460" i="4" s="1"/>
  <c r="D4461" i="4" s="1"/>
  <c r="D4462" i="4" s="1"/>
  <c r="D4463" i="4" s="1"/>
  <c r="D4464" i="4" s="1"/>
  <c r="D4465" i="4" s="1"/>
  <c r="D4466" i="4" s="1"/>
  <c r="D4467" i="4" s="1"/>
  <c r="D4468" i="4" s="1"/>
  <c r="D4469" i="4" s="1"/>
  <c r="D4470" i="4" s="1"/>
  <c r="D4471" i="4" s="1"/>
  <c r="D4472" i="4" s="1"/>
  <c r="D4473" i="4" s="1"/>
  <c r="D4474" i="4" s="1"/>
  <c r="D4475" i="4" s="1"/>
  <c r="D4476" i="4" s="1"/>
  <c r="D4477" i="4" s="1"/>
  <c r="D4478" i="4" s="1"/>
  <c r="D4479" i="4" s="1"/>
  <c r="D4480" i="4" s="1"/>
  <c r="D4481" i="4" s="1"/>
  <c r="D4482" i="4" s="1"/>
  <c r="D4483" i="4" s="1"/>
  <c r="D4484" i="4" s="1"/>
  <c r="D4485" i="4" s="1"/>
  <c r="D4486" i="4" s="1"/>
  <c r="D4487" i="4" s="1"/>
  <c r="D4488" i="4" s="1"/>
  <c r="D4489" i="4" s="1"/>
  <c r="D4490" i="4" s="1"/>
  <c r="D4491" i="4" s="1"/>
  <c r="D4492" i="4" s="1"/>
  <c r="D4493" i="4" s="1"/>
  <c r="D4494" i="4" s="1"/>
  <c r="D4495" i="4" s="1"/>
  <c r="D4496" i="4" s="1"/>
  <c r="D4497" i="4" s="1"/>
  <c r="D4498" i="4" s="1"/>
  <c r="D4499" i="4" s="1"/>
  <c r="D4500" i="4" s="1"/>
  <c r="D4501" i="4" s="1"/>
  <c r="D4502" i="4" s="1"/>
  <c r="D4503" i="4" s="1"/>
  <c r="D4504" i="4" s="1"/>
  <c r="D4505" i="4" s="1"/>
  <c r="D4506" i="4" s="1"/>
  <c r="D4507" i="4" s="1"/>
  <c r="D4508" i="4" s="1"/>
  <c r="D4509" i="4" s="1"/>
  <c r="D4510" i="4" s="1"/>
  <c r="D4511" i="4" s="1"/>
  <c r="D4512" i="4" s="1"/>
  <c r="D4513" i="4" s="1"/>
  <c r="D4514" i="4" s="1"/>
  <c r="D4515" i="4" s="1"/>
  <c r="D4516" i="4" s="1"/>
  <c r="D4517" i="4" s="1"/>
  <c r="D4518" i="4" s="1"/>
  <c r="D4519" i="4" s="1"/>
  <c r="D4520" i="4" s="1"/>
  <c r="D4521" i="4" s="1"/>
  <c r="D4522" i="4" s="1"/>
  <c r="D4523" i="4" s="1"/>
  <c r="D4524" i="4" s="1"/>
  <c r="D4525" i="4" s="1"/>
  <c r="D4526" i="4" s="1"/>
  <c r="D4527" i="4" s="1"/>
  <c r="D4528" i="4" s="1"/>
  <c r="D4529" i="4" s="1"/>
  <c r="D4530" i="4" s="1"/>
  <c r="D4531" i="4" s="1"/>
  <c r="D4532" i="4" s="1"/>
  <c r="D4533" i="4" s="1"/>
  <c r="D4534" i="4" s="1"/>
  <c r="D4535" i="4" s="1"/>
  <c r="D4536" i="4" s="1"/>
  <c r="D4537" i="4" s="1"/>
  <c r="D4538" i="4" s="1"/>
  <c r="D4539" i="4" s="1"/>
  <c r="D4540" i="4" s="1"/>
  <c r="D4541" i="4" s="1"/>
  <c r="D4542" i="4" s="1"/>
  <c r="D4543" i="4" s="1"/>
  <c r="D4544" i="4" s="1"/>
  <c r="D4545" i="4" s="1"/>
  <c r="D4546" i="4" s="1"/>
  <c r="D4547" i="4" s="1"/>
  <c r="D4548" i="4" s="1"/>
  <c r="D4549" i="4" s="1"/>
  <c r="D4550" i="4" s="1"/>
  <c r="D4551" i="4" s="1"/>
  <c r="D4552" i="4" s="1"/>
  <c r="D4553" i="4" s="1"/>
  <c r="D4554" i="4" s="1"/>
  <c r="D4555" i="4" s="1"/>
  <c r="D4556" i="4" s="1"/>
  <c r="D4557" i="4" s="1"/>
  <c r="D4558" i="4" s="1"/>
  <c r="D4559" i="4" s="1"/>
  <c r="D4560" i="4" s="1"/>
  <c r="D4561" i="4" s="1"/>
  <c r="D4562" i="4" s="1"/>
  <c r="D4563" i="4" s="1"/>
  <c r="D4564" i="4" s="1"/>
  <c r="D4565" i="4" s="1"/>
  <c r="D4566" i="4" s="1"/>
  <c r="D4567" i="4" s="1"/>
  <c r="D4568" i="4" s="1"/>
  <c r="D4569" i="4" s="1"/>
  <c r="D4570" i="4" s="1"/>
  <c r="D4571" i="4" s="1"/>
  <c r="D4572" i="4" s="1"/>
  <c r="D4573" i="4" s="1"/>
  <c r="D4574" i="4" s="1"/>
  <c r="D4575" i="4" s="1"/>
  <c r="D4576" i="4" s="1"/>
  <c r="D4577" i="4" s="1"/>
  <c r="D4578" i="4" s="1"/>
  <c r="D4579" i="4" s="1"/>
  <c r="D4580" i="4" s="1"/>
  <c r="D4581" i="4" s="1"/>
  <c r="D4582" i="4" s="1"/>
  <c r="D4583" i="4" s="1"/>
  <c r="D4584" i="4" s="1"/>
  <c r="D4585" i="4" s="1"/>
  <c r="D4586" i="4" s="1"/>
  <c r="D4587" i="4" s="1"/>
  <c r="D4588" i="4" s="1"/>
  <c r="D4589" i="4" s="1"/>
  <c r="D4590" i="4" s="1"/>
  <c r="D4591" i="4" s="1"/>
  <c r="D4592" i="4" s="1"/>
  <c r="D4593" i="4" s="1"/>
  <c r="D4594" i="4" s="1"/>
  <c r="D4595" i="4" s="1"/>
  <c r="D4596" i="4" s="1"/>
  <c r="D4597" i="4" s="1"/>
  <c r="D4598" i="4" s="1"/>
  <c r="D4599" i="4" s="1"/>
  <c r="D4600" i="4" s="1"/>
  <c r="D4601" i="4" s="1"/>
  <c r="D4602" i="4" s="1"/>
  <c r="D4603" i="4" s="1"/>
  <c r="D4604" i="4" s="1"/>
  <c r="D4605" i="4" s="1"/>
  <c r="D4606" i="4" s="1"/>
  <c r="D4607" i="4" s="1"/>
  <c r="D4608" i="4" s="1"/>
  <c r="D4609" i="4" s="1"/>
  <c r="D4610" i="4" s="1"/>
  <c r="D4611" i="4" s="1"/>
  <c r="D4612" i="4" s="1"/>
  <c r="D4613" i="4" s="1"/>
  <c r="D4614" i="4" s="1"/>
  <c r="D4615" i="4" s="1"/>
  <c r="D4616" i="4" s="1"/>
  <c r="D4617" i="4" s="1"/>
  <c r="D4618" i="4" s="1"/>
  <c r="D4619" i="4" s="1"/>
  <c r="D4620" i="4" s="1"/>
  <c r="D4621" i="4" s="1"/>
  <c r="D4622" i="4" s="1"/>
  <c r="D4623" i="4" s="1"/>
  <c r="D4624" i="4" s="1"/>
  <c r="D4625" i="4" s="1"/>
  <c r="D4626" i="4" s="1"/>
  <c r="D4627" i="4" s="1"/>
  <c r="D4628" i="4" s="1"/>
  <c r="D4629" i="4" s="1"/>
  <c r="D4630" i="4" s="1"/>
  <c r="D4631" i="4" s="1"/>
  <c r="D4632" i="4" s="1"/>
  <c r="D4633" i="4" s="1"/>
  <c r="D4634" i="4" s="1"/>
  <c r="D4635" i="4" s="1"/>
  <c r="D4636" i="4" s="1"/>
  <c r="D4637" i="4" s="1"/>
  <c r="D4638" i="4" s="1"/>
  <c r="D4639" i="4" s="1"/>
  <c r="D4640" i="4" s="1"/>
  <c r="D4641" i="4" s="1"/>
  <c r="D4642" i="4" s="1"/>
  <c r="D4643" i="4" s="1"/>
  <c r="D4644" i="4" s="1"/>
  <c r="D4645" i="4" s="1"/>
  <c r="D4646" i="4" s="1"/>
  <c r="D4647" i="4" s="1"/>
  <c r="D4648" i="4" s="1"/>
  <c r="D4649" i="4" s="1"/>
  <c r="D4650" i="4" s="1"/>
  <c r="D4651" i="4" s="1"/>
  <c r="D4652" i="4" s="1"/>
  <c r="D4653" i="4" s="1"/>
  <c r="D4654" i="4" s="1"/>
  <c r="D4655" i="4" s="1"/>
  <c r="D4656" i="4" s="1"/>
  <c r="D4657" i="4" s="1"/>
  <c r="D4658" i="4" s="1"/>
  <c r="D4659" i="4" s="1"/>
  <c r="D4660" i="4" s="1"/>
  <c r="D4661" i="4" s="1"/>
  <c r="D4662" i="4" s="1"/>
  <c r="D4663" i="4" s="1"/>
  <c r="D4664" i="4" s="1"/>
  <c r="D4665" i="4" s="1"/>
  <c r="D4666" i="4" s="1"/>
  <c r="D4667" i="4" s="1"/>
  <c r="D4668" i="4" s="1"/>
  <c r="D4669" i="4" s="1"/>
  <c r="D4670" i="4" s="1"/>
  <c r="D4671" i="4" s="1"/>
  <c r="D4672" i="4" s="1"/>
  <c r="D4673" i="4" s="1"/>
  <c r="D4674" i="4" s="1"/>
  <c r="D4675" i="4" s="1"/>
  <c r="D4676" i="4" s="1"/>
  <c r="D4677" i="4" s="1"/>
  <c r="D4678" i="4" s="1"/>
  <c r="D4679" i="4" s="1"/>
  <c r="D4680" i="4" s="1"/>
  <c r="D4681" i="4" s="1"/>
  <c r="D4682" i="4" s="1"/>
  <c r="D4683" i="4" s="1"/>
  <c r="D4684" i="4" s="1"/>
  <c r="D4685" i="4" s="1"/>
  <c r="D4686" i="4" s="1"/>
  <c r="D4687" i="4" s="1"/>
  <c r="D4688" i="4" s="1"/>
  <c r="D4689" i="4" s="1"/>
  <c r="D4690" i="4" s="1"/>
  <c r="D4691" i="4" s="1"/>
  <c r="D4692" i="4" s="1"/>
  <c r="D4693" i="4" s="1"/>
  <c r="D4694" i="4" s="1"/>
  <c r="D4695" i="4" s="1"/>
  <c r="D4696" i="4" s="1"/>
  <c r="D4697" i="4" s="1"/>
  <c r="D4698" i="4" s="1"/>
  <c r="D4699" i="4" s="1"/>
  <c r="D4700" i="4" s="1"/>
  <c r="D4701" i="4" s="1"/>
  <c r="D4702" i="4" s="1"/>
  <c r="D4703" i="4" s="1"/>
  <c r="D4704" i="4" s="1"/>
  <c r="D4705" i="4" s="1"/>
  <c r="D4706" i="4" s="1"/>
  <c r="D4707" i="4" s="1"/>
  <c r="D4708" i="4" s="1"/>
  <c r="D4709" i="4" s="1"/>
  <c r="D4710" i="4" s="1"/>
  <c r="D4711" i="4" s="1"/>
  <c r="D4712" i="4" s="1"/>
  <c r="D4713" i="4" s="1"/>
  <c r="D4714" i="4" s="1"/>
  <c r="D4715" i="4" s="1"/>
  <c r="D4716" i="4" s="1"/>
  <c r="D4717" i="4" s="1"/>
  <c r="D4718" i="4" s="1"/>
  <c r="D4719" i="4" s="1"/>
  <c r="D4720" i="4" s="1"/>
  <c r="D4721" i="4" s="1"/>
  <c r="D4722" i="4" s="1"/>
  <c r="D4723" i="4" s="1"/>
  <c r="D4724" i="4" s="1"/>
  <c r="D4725" i="4" s="1"/>
  <c r="D4726" i="4" s="1"/>
  <c r="D4727" i="4" s="1"/>
  <c r="D4728" i="4" s="1"/>
  <c r="D4729" i="4" s="1"/>
  <c r="D4730" i="4" s="1"/>
  <c r="D4731" i="4" s="1"/>
  <c r="D4732" i="4" s="1"/>
  <c r="D4733" i="4" s="1"/>
  <c r="D4734" i="4" s="1"/>
  <c r="D4735" i="4" s="1"/>
  <c r="D4736" i="4" s="1"/>
  <c r="D4737" i="4" s="1"/>
  <c r="D4738" i="4" s="1"/>
  <c r="D4739" i="4" s="1"/>
  <c r="D4740" i="4" s="1"/>
  <c r="D4741" i="4" s="1"/>
  <c r="D4742" i="4" s="1"/>
  <c r="D4743" i="4" s="1"/>
  <c r="D4744" i="4" s="1"/>
  <c r="D4745" i="4" s="1"/>
  <c r="D4746" i="4" s="1"/>
  <c r="D4747" i="4" s="1"/>
  <c r="D4748" i="4" s="1"/>
  <c r="D4749" i="4" s="1"/>
  <c r="D4750" i="4" s="1"/>
  <c r="D4751" i="4" s="1"/>
  <c r="D4752" i="4" s="1"/>
  <c r="D4753" i="4" s="1"/>
  <c r="D4754" i="4" s="1"/>
  <c r="D4755" i="4" s="1"/>
  <c r="D4756" i="4" s="1"/>
  <c r="D4757" i="4" s="1"/>
  <c r="D4758" i="4" s="1"/>
  <c r="D4759" i="4" s="1"/>
  <c r="D4760" i="4" s="1"/>
  <c r="D4761" i="4" s="1"/>
  <c r="D4762" i="4" s="1"/>
  <c r="D4763" i="4" s="1"/>
  <c r="D4764" i="4" s="1"/>
  <c r="D4765" i="4" s="1"/>
  <c r="D4766" i="4" s="1"/>
  <c r="D4767" i="4" s="1"/>
  <c r="D4768" i="4" s="1"/>
  <c r="D4769" i="4" s="1"/>
  <c r="D4770" i="4" s="1"/>
  <c r="D4771" i="4" s="1"/>
  <c r="D4772" i="4" s="1"/>
  <c r="D4773" i="4" s="1"/>
  <c r="D4774" i="4" s="1"/>
  <c r="D4775" i="4" s="1"/>
  <c r="D4776" i="4" s="1"/>
  <c r="D4777" i="4" s="1"/>
  <c r="D4778" i="4" s="1"/>
  <c r="D4779" i="4" s="1"/>
  <c r="D4780" i="4" s="1"/>
  <c r="D4781" i="4" s="1"/>
  <c r="D4782" i="4" s="1"/>
  <c r="D4783" i="4" s="1"/>
  <c r="D4784" i="4" s="1"/>
  <c r="D4785" i="4" s="1"/>
  <c r="D4786" i="4" s="1"/>
  <c r="D4787" i="4" s="1"/>
  <c r="D4788" i="4" s="1"/>
  <c r="D4789" i="4" s="1"/>
  <c r="D4790" i="4" s="1"/>
  <c r="D4791" i="4" s="1"/>
  <c r="D4792" i="4" s="1"/>
  <c r="D4793" i="4" s="1"/>
  <c r="D4794" i="4" s="1"/>
  <c r="D4795" i="4" s="1"/>
  <c r="D4796" i="4" s="1"/>
  <c r="D4797" i="4" s="1"/>
  <c r="D4798" i="4" s="1"/>
  <c r="D4799" i="4" s="1"/>
  <c r="D4800" i="4" s="1"/>
  <c r="D4801" i="4" s="1"/>
  <c r="D4802" i="4" s="1"/>
  <c r="D4803" i="4" s="1"/>
  <c r="D4804" i="4" s="1"/>
  <c r="D4805" i="4" s="1"/>
  <c r="D4806" i="4" s="1"/>
  <c r="D4807" i="4" s="1"/>
  <c r="D4808" i="4" s="1"/>
  <c r="D4809" i="4" s="1"/>
  <c r="D4810" i="4" s="1"/>
  <c r="D4811" i="4" s="1"/>
  <c r="D4812" i="4" s="1"/>
  <c r="D4813" i="4" s="1"/>
  <c r="D4814" i="4" s="1"/>
  <c r="D4815" i="4" s="1"/>
  <c r="D4816" i="4" s="1"/>
  <c r="D4817" i="4" s="1"/>
  <c r="D4818" i="4" s="1"/>
  <c r="D4819" i="4" s="1"/>
  <c r="D4820" i="4" s="1"/>
  <c r="D4821" i="4" s="1"/>
  <c r="D4822" i="4" s="1"/>
  <c r="D4823" i="4" s="1"/>
  <c r="D4824" i="4" s="1"/>
  <c r="D4825" i="4" s="1"/>
  <c r="D4826" i="4" s="1"/>
  <c r="D4827" i="4" s="1"/>
  <c r="D4828" i="4" s="1"/>
  <c r="D4829" i="4" s="1"/>
  <c r="D4830" i="4" s="1"/>
  <c r="D4831" i="4" s="1"/>
  <c r="D4832" i="4" s="1"/>
  <c r="D4833" i="4" s="1"/>
  <c r="D4834" i="4" s="1"/>
  <c r="D4835" i="4" s="1"/>
  <c r="D4836" i="4" s="1"/>
  <c r="D4837" i="4" s="1"/>
  <c r="D4838" i="4" s="1"/>
  <c r="D4839" i="4" s="1"/>
  <c r="D4840" i="4" s="1"/>
  <c r="D4841" i="4" s="1"/>
  <c r="D4842" i="4" s="1"/>
  <c r="D4843" i="4" s="1"/>
  <c r="D4844" i="4" s="1"/>
  <c r="D4845" i="4" s="1"/>
  <c r="D4846" i="4" s="1"/>
  <c r="D4847" i="4" s="1"/>
  <c r="D4848" i="4" s="1"/>
  <c r="D4849" i="4" s="1"/>
  <c r="D4850" i="4" s="1"/>
  <c r="D4851" i="4" s="1"/>
  <c r="D4852" i="4" s="1"/>
  <c r="D4853" i="4" s="1"/>
  <c r="D4854" i="4" s="1"/>
  <c r="D4855" i="4" s="1"/>
  <c r="D4856" i="4" s="1"/>
  <c r="D4857" i="4" s="1"/>
  <c r="D4858" i="4" s="1"/>
  <c r="D4859" i="4" s="1"/>
  <c r="D4860" i="4" s="1"/>
  <c r="D4861" i="4" s="1"/>
  <c r="D4862" i="4" s="1"/>
  <c r="D4863" i="4" s="1"/>
  <c r="D4864" i="4" s="1"/>
  <c r="D4865" i="4" s="1"/>
  <c r="D4866" i="4" s="1"/>
  <c r="D4867" i="4" s="1"/>
  <c r="D4868" i="4" s="1"/>
  <c r="D4869" i="4" s="1"/>
  <c r="D4870" i="4" s="1"/>
  <c r="D4871" i="4" s="1"/>
  <c r="D4872" i="4" s="1"/>
  <c r="D4873" i="4" s="1"/>
  <c r="D4874" i="4" s="1"/>
  <c r="D4875" i="4" s="1"/>
  <c r="D4876" i="4" s="1"/>
  <c r="D4877" i="4" s="1"/>
  <c r="D4878" i="4" s="1"/>
  <c r="D4879" i="4" s="1"/>
  <c r="D4880" i="4" s="1"/>
  <c r="D4881" i="4" s="1"/>
  <c r="D4882" i="4" s="1"/>
  <c r="D4883" i="4" s="1"/>
  <c r="D4884" i="4" s="1"/>
  <c r="D4885" i="4" s="1"/>
  <c r="D4886" i="4" s="1"/>
  <c r="D4887" i="4" s="1"/>
  <c r="D4888" i="4" s="1"/>
  <c r="D4889" i="4" s="1"/>
  <c r="D4890" i="4" s="1"/>
  <c r="D4891" i="4" s="1"/>
  <c r="D4892" i="4" s="1"/>
  <c r="D4893" i="4" s="1"/>
  <c r="D4894" i="4" s="1"/>
  <c r="D4895" i="4" s="1"/>
  <c r="D4896" i="4" s="1"/>
  <c r="D4897" i="4" s="1"/>
  <c r="D4898" i="4" s="1"/>
  <c r="D4899" i="4" s="1"/>
  <c r="D4900" i="4" s="1"/>
  <c r="D4901" i="4" s="1"/>
  <c r="D4902" i="4" s="1"/>
  <c r="D4903" i="4" s="1"/>
  <c r="D4904" i="4" s="1"/>
  <c r="D4905" i="4" s="1"/>
  <c r="D4906" i="4" s="1"/>
  <c r="D4907" i="4" s="1"/>
  <c r="D4908" i="4" s="1"/>
  <c r="D4909" i="4" s="1"/>
  <c r="D4910" i="4" s="1"/>
  <c r="D4911" i="4" s="1"/>
  <c r="D4912" i="4" s="1"/>
  <c r="D4913" i="4" s="1"/>
  <c r="D4914" i="4" s="1"/>
  <c r="D4915" i="4" s="1"/>
  <c r="D4916" i="4" s="1"/>
  <c r="D4917" i="4" s="1"/>
  <c r="D4918" i="4" s="1"/>
  <c r="D4919" i="4" s="1"/>
  <c r="D4920" i="4" s="1"/>
  <c r="D4921" i="4" s="1"/>
  <c r="D4922" i="4" s="1"/>
  <c r="D4923" i="4" s="1"/>
  <c r="D4924" i="4" s="1"/>
  <c r="D4925" i="4" s="1"/>
  <c r="D4926" i="4" s="1"/>
  <c r="D4927" i="4" s="1"/>
  <c r="D4928" i="4" s="1"/>
  <c r="D4929" i="4" s="1"/>
  <c r="D4930" i="4" s="1"/>
  <c r="D4931" i="4" s="1"/>
  <c r="D4932" i="4" s="1"/>
  <c r="D4933" i="4" s="1"/>
  <c r="D4934" i="4" s="1"/>
  <c r="D4935" i="4" s="1"/>
  <c r="D4936" i="4" s="1"/>
  <c r="D4937" i="4" s="1"/>
  <c r="D4938" i="4" s="1"/>
  <c r="D4939" i="4" s="1"/>
  <c r="D4940" i="4" s="1"/>
  <c r="D4941" i="4" s="1"/>
  <c r="D4942" i="4" s="1"/>
  <c r="D4943" i="4" s="1"/>
  <c r="D4944" i="4" s="1"/>
  <c r="D4945" i="4" s="1"/>
  <c r="D4946" i="4" s="1"/>
  <c r="D4947" i="4" s="1"/>
  <c r="D4948" i="4" s="1"/>
  <c r="D4949" i="4" s="1"/>
  <c r="D4950" i="4" s="1"/>
  <c r="D4951" i="4" s="1"/>
  <c r="D4952" i="4" s="1"/>
  <c r="D4953" i="4" s="1"/>
  <c r="D4954" i="4" s="1"/>
  <c r="D4955" i="4" s="1"/>
  <c r="D4956" i="4" s="1"/>
  <c r="D4957" i="4" s="1"/>
  <c r="D4958" i="4" s="1"/>
  <c r="D4959" i="4" s="1"/>
  <c r="D4960" i="4" s="1"/>
  <c r="D4961" i="4" s="1"/>
  <c r="D4962" i="4" s="1"/>
  <c r="D4963" i="4" s="1"/>
  <c r="D4964" i="4" s="1"/>
  <c r="D4965" i="4" s="1"/>
  <c r="D4966" i="4" s="1"/>
  <c r="D4967" i="4" s="1"/>
  <c r="D4968" i="4" s="1"/>
  <c r="D4969" i="4" s="1"/>
  <c r="D4970" i="4" s="1"/>
  <c r="D4971" i="4" s="1"/>
  <c r="D4972" i="4" s="1"/>
  <c r="D4973" i="4" s="1"/>
  <c r="D4974" i="4" s="1"/>
  <c r="D4975" i="4" s="1"/>
  <c r="D4976" i="4" s="1"/>
  <c r="D4977" i="4" s="1"/>
  <c r="D4978" i="4" s="1"/>
  <c r="D4979" i="4" s="1"/>
  <c r="D4980" i="4" s="1"/>
  <c r="D4981" i="4" s="1"/>
  <c r="D4982" i="4" s="1"/>
  <c r="D4983" i="4" s="1"/>
  <c r="D4984" i="4" s="1"/>
  <c r="D4985" i="4" s="1"/>
  <c r="D4986" i="4" s="1"/>
  <c r="D4987" i="4" s="1"/>
  <c r="D4988" i="4" s="1"/>
  <c r="D4989" i="4" s="1"/>
  <c r="D4990" i="4" s="1"/>
  <c r="D4991" i="4" s="1"/>
  <c r="D4992" i="4" s="1"/>
  <c r="D4993" i="4" s="1"/>
  <c r="D4994" i="4" s="1"/>
  <c r="D4995" i="4" s="1"/>
  <c r="D4996" i="4" s="1"/>
  <c r="D4997" i="4" s="1"/>
  <c r="D4998" i="4" s="1"/>
  <c r="D4999" i="4" s="1"/>
  <c r="D5000" i="4" s="1"/>
  <c r="D5001" i="4" s="1"/>
  <c r="D5002" i="4" s="1"/>
  <c r="D5003" i="4" s="1"/>
  <c r="D5004" i="4" s="1"/>
  <c r="D5005" i="4" s="1"/>
  <c r="D5006" i="4" s="1"/>
  <c r="D5007" i="4" s="1"/>
  <c r="D5008" i="4" s="1"/>
  <c r="D5009" i="4" s="1"/>
  <c r="D5010" i="4" s="1"/>
  <c r="D5011" i="4" s="1"/>
  <c r="D5012" i="4" s="1"/>
  <c r="D5013" i="4" s="1"/>
  <c r="D5014" i="4" s="1"/>
  <c r="D5015" i="4" s="1"/>
  <c r="D5016" i="4" s="1"/>
  <c r="D5017" i="4" s="1"/>
  <c r="D5018" i="4" s="1"/>
  <c r="D5019" i="4" s="1"/>
  <c r="D5020" i="4" s="1"/>
  <c r="D5021" i="4" s="1"/>
  <c r="D5022" i="4" s="1"/>
  <c r="D5023" i="4" s="1"/>
  <c r="D5024" i="4" s="1"/>
  <c r="D5025" i="4" s="1"/>
  <c r="D5026" i="4" s="1"/>
  <c r="D5027" i="4" s="1"/>
  <c r="D5028" i="4" s="1"/>
  <c r="D5029" i="4" s="1"/>
  <c r="D5030" i="4" s="1"/>
  <c r="D5031" i="4" s="1"/>
  <c r="D5032" i="4" s="1"/>
  <c r="D5033" i="4" s="1"/>
  <c r="D5034" i="4" s="1"/>
  <c r="D5035" i="4" s="1"/>
  <c r="D5036" i="4" s="1"/>
  <c r="D5037" i="4" s="1"/>
  <c r="D5038" i="4" s="1"/>
  <c r="D5039" i="4" s="1"/>
  <c r="D5040" i="4" s="1"/>
  <c r="D5041" i="4" s="1"/>
  <c r="D5042" i="4" s="1"/>
  <c r="D5043" i="4" s="1"/>
  <c r="D5044" i="4" s="1"/>
  <c r="D5045" i="4" s="1"/>
  <c r="D5046" i="4" s="1"/>
  <c r="D5047" i="4" s="1"/>
  <c r="D5048" i="4" s="1"/>
  <c r="D5049" i="4" s="1"/>
  <c r="D5050" i="4" s="1"/>
  <c r="D5051" i="4" s="1"/>
  <c r="D5052" i="4" s="1"/>
  <c r="D5053" i="4" s="1"/>
  <c r="D5054" i="4" s="1"/>
  <c r="D5055" i="4" s="1"/>
  <c r="D5056" i="4" s="1"/>
  <c r="D5057" i="4" s="1"/>
  <c r="D5058" i="4" s="1"/>
  <c r="D5059" i="4" s="1"/>
  <c r="D5060" i="4" s="1"/>
  <c r="D5061" i="4" s="1"/>
  <c r="D5062" i="4" s="1"/>
  <c r="D5063" i="4" s="1"/>
  <c r="D5064" i="4" s="1"/>
  <c r="D5065" i="4" s="1"/>
  <c r="D5066" i="4" s="1"/>
  <c r="D5067" i="4" s="1"/>
  <c r="D5068" i="4" s="1"/>
  <c r="D5069" i="4" s="1"/>
  <c r="D5070" i="4" s="1"/>
  <c r="D5071" i="4" s="1"/>
  <c r="D5072" i="4" s="1"/>
  <c r="D5073" i="4" s="1"/>
  <c r="D5074" i="4" s="1"/>
  <c r="D5075" i="4" s="1"/>
  <c r="D5076" i="4" s="1"/>
  <c r="D5077" i="4" s="1"/>
  <c r="D5078" i="4" s="1"/>
  <c r="D5079" i="4" s="1"/>
  <c r="D5080" i="4" s="1"/>
  <c r="D5081" i="4" s="1"/>
  <c r="D5082" i="4" s="1"/>
  <c r="D5083" i="4" s="1"/>
  <c r="D5084" i="4" s="1"/>
  <c r="D5085" i="4" s="1"/>
  <c r="D5086" i="4" s="1"/>
  <c r="D5087" i="4" s="1"/>
  <c r="D5088" i="4" s="1"/>
  <c r="D5089" i="4" s="1"/>
  <c r="D5090" i="4" s="1"/>
  <c r="D5091" i="4" s="1"/>
  <c r="D5092" i="4" s="1"/>
  <c r="D5093" i="4" s="1"/>
  <c r="D5094" i="4" s="1"/>
  <c r="D5095" i="4" s="1"/>
  <c r="D5096" i="4" s="1"/>
  <c r="D5097" i="4" s="1"/>
  <c r="D5098" i="4" s="1"/>
  <c r="D5099" i="4" s="1"/>
  <c r="D5100" i="4" s="1"/>
  <c r="D5101" i="4" s="1"/>
  <c r="D5102" i="4" s="1"/>
  <c r="D5103" i="4" s="1"/>
  <c r="D5104" i="4" s="1"/>
  <c r="D5105" i="4" s="1"/>
  <c r="D5106" i="4" s="1"/>
  <c r="D5107" i="4" s="1"/>
  <c r="D5108" i="4" s="1"/>
  <c r="D5109" i="4" s="1"/>
  <c r="D5110" i="4" s="1"/>
  <c r="D5111" i="4" s="1"/>
  <c r="D5112" i="4" s="1"/>
  <c r="D5113" i="4" s="1"/>
  <c r="D5114" i="4" s="1"/>
  <c r="D5115" i="4" s="1"/>
  <c r="D5116" i="4" s="1"/>
  <c r="D5117" i="4" s="1"/>
  <c r="D5118" i="4" s="1"/>
  <c r="D5119" i="4" s="1"/>
  <c r="D5120" i="4" s="1"/>
  <c r="D5121" i="4" s="1"/>
  <c r="D5122" i="4" s="1"/>
  <c r="D5123" i="4" s="1"/>
  <c r="D5124" i="4" s="1"/>
  <c r="D5125" i="4" s="1"/>
  <c r="D5126" i="4" s="1"/>
  <c r="D5127" i="4" s="1"/>
  <c r="D5128" i="4" s="1"/>
  <c r="D5129" i="4" s="1"/>
  <c r="D5130" i="4" s="1"/>
  <c r="D5131" i="4" s="1"/>
  <c r="D5132" i="4" s="1"/>
  <c r="D5133" i="4" s="1"/>
  <c r="D5134" i="4" s="1"/>
  <c r="D5135" i="4" s="1"/>
  <c r="D5136" i="4" s="1"/>
  <c r="D5137" i="4" s="1"/>
  <c r="D5138" i="4" s="1"/>
  <c r="D5139" i="4" s="1"/>
  <c r="D5140" i="4" s="1"/>
  <c r="D5141" i="4" s="1"/>
  <c r="D5142" i="4" s="1"/>
  <c r="D5143" i="4" s="1"/>
  <c r="D5144" i="4" s="1"/>
  <c r="D5145" i="4" s="1"/>
  <c r="D5146" i="4" s="1"/>
  <c r="D5147" i="4" s="1"/>
  <c r="D5148" i="4" s="1"/>
  <c r="D5149" i="4" s="1"/>
  <c r="D5150" i="4" s="1"/>
  <c r="D5151" i="4" s="1"/>
  <c r="D5152" i="4" s="1"/>
  <c r="D5153" i="4" s="1"/>
  <c r="D5154" i="4" s="1"/>
  <c r="D5155" i="4" s="1"/>
  <c r="D5156" i="4" s="1"/>
  <c r="D5157" i="4" s="1"/>
  <c r="D5158" i="4" s="1"/>
  <c r="D5159" i="4" s="1"/>
  <c r="D5160" i="4" s="1"/>
  <c r="D5161" i="4" s="1"/>
  <c r="D5162" i="4" s="1"/>
  <c r="D5163" i="4" s="1"/>
  <c r="D5164" i="4" s="1"/>
  <c r="D5165" i="4" s="1"/>
  <c r="D5166" i="4" s="1"/>
  <c r="D5167" i="4" s="1"/>
  <c r="D5168" i="4" s="1"/>
  <c r="D5169" i="4" s="1"/>
  <c r="D5170" i="4" s="1"/>
  <c r="D5171" i="4" s="1"/>
  <c r="D5172" i="4" s="1"/>
  <c r="D5173" i="4" s="1"/>
  <c r="D5174" i="4" s="1"/>
  <c r="D5175" i="4" s="1"/>
  <c r="D5176" i="4" s="1"/>
  <c r="D5177" i="4" s="1"/>
  <c r="D5178" i="4" s="1"/>
  <c r="D5179" i="4" s="1"/>
  <c r="D5180" i="4" s="1"/>
  <c r="D5181" i="4" s="1"/>
  <c r="D5182" i="4" s="1"/>
  <c r="D5183" i="4" s="1"/>
  <c r="D5184" i="4" s="1"/>
  <c r="D5185" i="4" s="1"/>
  <c r="D5186" i="4" s="1"/>
  <c r="D5187" i="4" s="1"/>
  <c r="D5188" i="4" s="1"/>
  <c r="D5189" i="4" s="1"/>
  <c r="D5190" i="4" s="1"/>
  <c r="D5191" i="4" s="1"/>
  <c r="D5192" i="4" s="1"/>
  <c r="D5193" i="4" s="1"/>
  <c r="D5194" i="4" s="1"/>
  <c r="D5195" i="4" s="1"/>
  <c r="D5196" i="4" s="1"/>
  <c r="D5197" i="4" s="1"/>
  <c r="D5198" i="4" s="1"/>
  <c r="D5199" i="4" s="1"/>
  <c r="D5200" i="4" s="1"/>
  <c r="D5201" i="4" s="1"/>
  <c r="D5202" i="4" s="1"/>
  <c r="D5203" i="4" s="1"/>
  <c r="D5204" i="4" s="1"/>
  <c r="D5205" i="4" s="1"/>
  <c r="D5206" i="4" s="1"/>
  <c r="D5207" i="4" s="1"/>
  <c r="D5208" i="4" s="1"/>
  <c r="D5209" i="4" s="1"/>
  <c r="D5210" i="4" s="1"/>
  <c r="D5211" i="4" s="1"/>
  <c r="D5212" i="4" s="1"/>
  <c r="D5213" i="4" s="1"/>
  <c r="D5214" i="4" s="1"/>
  <c r="D5215" i="4" s="1"/>
  <c r="D5216" i="4" s="1"/>
  <c r="D5217" i="4" s="1"/>
  <c r="D5218" i="4" s="1"/>
  <c r="D5219" i="4" s="1"/>
  <c r="D5220" i="4" s="1"/>
  <c r="D5221" i="4" s="1"/>
  <c r="D5222" i="4" s="1"/>
  <c r="D5223" i="4" s="1"/>
  <c r="D5224" i="4" s="1"/>
  <c r="D5225" i="4" s="1"/>
  <c r="D5226" i="4" s="1"/>
  <c r="D5227" i="4" s="1"/>
  <c r="D5228" i="4" s="1"/>
  <c r="D5229" i="4" s="1"/>
  <c r="D5230" i="4" s="1"/>
  <c r="D5231" i="4" s="1"/>
  <c r="D5232" i="4" s="1"/>
  <c r="D5233" i="4" s="1"/>
  <c r="D5234" i="4" s="1"/>
  <c r="D5235" i="4" s="1"/>
  <c r="D5236" i="4" s="1"/>
  <c r="D5237" i="4" s="1"/>
  <c r="D5238" i="4" s="1"/>
  <c r="D5239" i="4" s="1"/>
  <c r="D5240" i="4" s="1"/>
  <c r="D5241" i="4" s="1"/>
  <c r="D5242" i="4" s="1"/>
  <c r="D5243" i="4" s="1"/>
  <c r="D5244" i="4" s="1"/>
  <c r="D5245" i="4" s="1"/>
  <c r="D5246" i="4" s="1"/>
  <c r="D5247" i="4" s="1"/>
  <c r="D5248" i="4" s="1"/>
  <c r="D5249" i="4" s="1"/>
  <c r="D5250" i="4" s="1"/>
  <c r="D5251" i="4" s="1"/>
  <c r="D5252" i="4" s="1"/>
  <c r="D5253" i="4" s="1"/>
  <c r="D5254" i="4" s="1"/>
  <c r="D5255" i="4" s="1"/>
  <c r="D5256" i="4" s="1"/>
  <c r="D5257" i="4" s="1"/>
  <c r="D5258" i="4" s="1"/>
  <c r="D5259" i="4" s="1"/>
  <c r="D5260" i="4" s="1"/>
  <c r="D5261" i="4" s="1"/>
  <c r="D5262" i="4" s="1"/>
  <c r="D5263" i="4" s="1"/>
  <c r="D5264" i="4" s="1"/>
  <c r="D5265" i="4" s="1"/>
  <c r="D5266" i="4" s="1"/>
  <c r="D5267" i="4" s="1"/>
  <c r="D5268" i="4" s="1"/>
  <c r="D5269" i="4" s="1"/>
  <c r="D5270" i="4" s="1"/>
  <c r="D5271" i="4" s="1"/>
  <c r="D5272" i="4" s="1"/>
  <c r="D5273" i="4" s="1"/>
  <c r="D5274" i="4" s="1"/>
  <c r="D5275" i="4" s="1"/>
  <c r="D5276" i="4" s="1"/>
  <c r="D5277" i="4" s="1"/>
  <c r="D5278" i="4" s="1"/>
  <c r="D5279" i="4" s="1"/>
  <c r="D5280" i="4" s="1"/>
  <c r="D5281" i="4" s="1"/>
  <c r="D5282" i="4" s="1"/>
  <c r="D5283" i="4" s="1"/>
  <c r="D5284" i="4" s="1"/>
  <c r="D5285" i="4" s="1"/>
  <c r="D5286" i="4" s="1"/>
  <c r="D5287" i="4" s="1"/>
  <c r="D5288" i="4" s="1"/>
  <c r="D5289" i="4" s="1"/>
  <c r="D5290" i="4" s="1"/>
  <c r="D5291" i="4" s="1"/>
  <c r="D5292" i="4" s="1"/>
  <c r="D5293" i="4" s="1"/>
  <c r="D5294" i="4" s="1"/>
  <c r="D5295" i="4" s="1"/>
  <c r="D5296" i="4" s="1"/>
  <c r="D5297" i="4" s="1"/>
  <c r="D5298" i="4" s="1"/>
  <c r="D5299" i="4" s="1"/>
  <c r="D5300" i="4" s="1"/>
  <c r="D5301" i="4" s="1"/>
  <c r="D5302" i="4" s="1"/>
  <c r="D5303" i="4" s="1"/>
  <c r="D5304" i="4" s="1"/>
  <c r="D5305" i="4" s="1"/>
  <c r="D5306" i="4" s="1"/>
  <c r="D5307" i="4" s="1"/>
  <c r="D5308" i="4" s="1"/>
  <c r="D5309" i="4" s="1"/>
  <c r="D5310" i="4" s="1"/>
  <c r="D5311" i="4" s="1"/>
  <c r="D5312" i="4" s="1"/>
  <c r="D5313" i="4" s="1"/>
  <c r="D5314" i="4" s="1"/>
  <c r="D5315" i="4" s="1"/>
  <c r="D5316" i="4" s="1"/>
  <c r="D5317" i="4" s="1"/>
  <c r="D5318" i="4" s="1"/>
  <c r="D5319" i="4" s="1"/>
  <c r="D5320" i="4" s="1"/>
  <c r="D5321" i="4" s="1"/>
  <c r="D5322" i="4" s="1"/>
  <c r="D5323" i="4" s="1"/>
  <c r="D5324" i="4" s="1"/>
  <c r="D5325" i="4" s="1"/>
  <c r="D5326" i="4" s="1"/>
  <c r="D5327" i="4" s="1"/>
  <c r="D5328" i="4" s="1"/>
  <c r="D5329" i="4" s="1"/>
  <c r="D5330" i="4" s="1"/>
  <c r="D5331" i="4" s="1"/>
  <c r="D5332" i="4" s="1"/>
  <c r="D5333" i="4" s="1"/>
  <c r="D5334" i="4" s="1"/>
  <c r="D5335" i="4" s="1"/>
  <c r="D5336" i="4" s="1"/>
  <c r="D5337" i="4" s="1"/>
  <c r="D5338" i="4" s="1"/>
  <c r="D5339" i="4" s="1"/>
  <c r="D5340" i="4" s="1"/>
  <c r="D5341" i="4" s="1"/>
  <c r="D5342" i="4" s="1"/>
  <c r="D5343" i="4" s="1"/>
  <c r="D5344" i="4" s="1"/>
  <c r="D5345" i="4" s="1"/>
  <c r="D5346" i="4" s="1"/>
  <c r="D5347" i="4" s="1"/>
  <c r="D5348" i="4" s="1"/>
  <c r="D5349" i="4" s="1"/>
  <c r="D5350" i="4" s="1"/>
  <c r="D5351" i="4" s="1"/>
  <c r="D5352" i="4" s="1"/>
  <c r="D5353" i="4" s="1"/>
  <c r="D5354" i="4" s="1"/>
  <c r="D5355" i="4" s="1"/>
  <c r="D5356" i="4" s="1"/>
  <c r="D5357" i="4" s="1"/>
  <c r="D5358" i="4" s="1"/>
  <c r="D5359" i="4" s="1"/>
  <c r="D5360" i="4" s="1"/>
  <c r="D5361" i="4" s="1"/>
  <c r="D5362" i="4" s="1"/>
  <c r="D5363" i="4" s="1"/>
  <c r="D5364" i="4" s="1"/>
  <c r="D5365" i="4" s="1"/>
  <c r="D5366" i="4" s="1"/>
  <c r="D5367" i="4" s="1"/>
  <c r="D5368" i="4" s="1"/>
  <c r="D5369" i="4" s="1"/>
  <c r="D5370" i="4" s="1"/>
  <c r="D5371" i="4" s="1"/>
  <c r="D5372" i="4" s="1"/>
  <c r="D5373" i="4" s="1"/>
  <c r="D5374" i="4" s="1"/>
  <c r="D5375" i="4" s="1"/>
  <c r="D5376" i="4" s="1"/>
  <c r="D5377" i="4" s="1"/>
  <c r="D5378" i="4" s="1"/>
  <c r="D5379" i="4" s="1"/>
  <c r="D5380" i="4" s="1"/>
  <c r="D5381" i="4" s="1"/>
  <c r="D5382" i="4" s="1"/>
  <c r="D5383" i="4" s="1"/>
  <c r="D5384" i="4" s="1"/>
  <c r="D5385" i="4" s="1"/>
  <c r="D5386" i="4" s="1"/>
  <c r="D5387" i="4" s="1"/>
  <c r="D5388" i="4" s="1"/>
  <c r="D5389" i="4" s="1"/>
  <c r="D5390" i="4" s="1"/>
  <c r="D5391" i="4" s="1"/>
  <c r="D5392" i="4" s="1"/>
  <c r="D5393" i="4" s="1"/>
  <c r="D5394" i="4" s="1"/>
  <c r="D5395" i="4" s="1"/>
  <c r="D5396" i="4" s="1"/>
  <c r="D5397" i="4" s="1"/>
  <c r="D5398" i="4" s="1"/>
  <c r="D5399" i="4" s="1"/>
  <c r="D5400" i="4" s="1"/>
  <c r="D5401" i="4" s="1"/>
  <c r="D5402" i="4" s="1"/>
  <c r="D5403" i="4" s="1"/>
  <c r="D5404" i="4" s="1"/>
  <c r="D5405" i="4" s="1"/>
  <c r="D5406" i="4" s="1"/>
  <c r="D5407" i="4" s="1"/>
  <c r="D5408" i="4" s="1"/>
  <c r="D5409" i="4" s="1"/>
  <c r="D5410" i="4" s="1"/>
  <c r="D5411" i="4" s="1"/>
  <c r="D5412" i="4" s="1"/>
  <c r="D5413" i="4" s="1"/>
  <c r="D5414" i="4" s="1"/>
  <c r="D5415" i="4" s="1"/>
  <c r="D5416" i="4" s="1"/>
  <c r="D5417" i="4" s="1"/>
  <c r="D5418" i="4" s="1"/>
  <c r="D5419" i="4" s="1"/>
  <c r="D5420" i="4" s="1"/>
  <c r="D5421" i="4" s="1"/>
  <c r="D5422" i="4" s="1"/>
  <c r="D5423" i="4" s="1"/>
  <c r="D5424" i="4" s="1"/>
  <c r="D5425" i="4" s="1"/>
  <c r="D5426" i="4" s="1"/>
  <c r="D5427" i="4" s="1"/>
  <c r="D5428" i="4" s="1"/>
  <c r="D5429" i="4" s="1"/>
  <c r="D5430" i="4" s="1"/>
  <c r="D5431" i="4" s="1"/>
  <c r="D5432" i="4" s="1"/>
  <c r="D5433" i="4" s="1"/>
  <c r="D5434" i="4" s="1"/>
  <c r="D5435" i="4" s="1"/>
  <c r="D5436" i="4" s="1"/>
  <c r="D5437" i="4" s="1"/>
  <c r="D5438" i="4" s="1"/>
  <c r="D5439" i="4" s="1"/>
  <c r="D5440" i="4" s="1"/>
  <c r="D5441" i="4" s="1"/>
  <c r="D5442" i="4" s="1"/>
  <c r="D5443" i="4" s="1"/>
  <c r="D5444" i="4" s="1"/>
  <c r="D5445" i="4" s="1"/>
  <c r="D5446" i="4" s="1"/>
  <c r="D5447" i="4" s="1"/>
  <c r="D5448" i="4" s="1"/>
  <c r="D5449" i="4" s="1"/>
  <c r="D5450" i="4" s="1"/>
  <c r="D5451" i="4" s="1"/>
  <c r="D5452" i="4" s="1"/>
  <c r="D5453" i="4" s="1"/>
  <c r="D5454" i="4" s="1"/>
  <c r="D5455" i="4" s="1"/>
  <c r="D5456" i="4" s="1"/>
  <c r="D5457" i="4" s="1"/>
  <c r="D5458" i="4" s="1"/>
  <c r="D5459" i="4" s="1"/>
  <c r="D5460" i="4" s="1"/>
  <c r="D5461" i="4" s="1"/>
  <c r="D5462" i="4" s="1"/>
  <c r="D5463" i="4" s="1"/>
  <c r="D5464" i="4" s="1"/>
  <c r="D5465" i="4" s="1"/>
  <c r="D5466" i="4" s="1"/>
  <c r="D5467" i="4" s="1"/>
  <c r="D5468" i="4" s="1"/>
  <c r="D5469" i="4" s="1"/>
  <c r="D5470" i="4" s="1"/>
  <c r="D5471" i="4" s="1"/>
  <c r="D5472" i="4" s="1"/>
  <c r="D5473" i="4" s="1"/>
  <c r="D5474" i="4" s="1"/>
  <c r="D5475" i="4" s="1"/>
  <c r="D5476" i="4" s="1"/>
  <c r="D5477" i="4" s="1"/>
  <c r="D5478" i="4" s="1"/>
  <c r="D5479" i="4" s="1"/>
  <c r="D5480" i="4" s="1"/>
  <c r="D5481" i="4" s="1"/>
  <c r="D5482" i="4" s="1"/>
  <c r="D5483" i="4" s="1"/>
  <c r="D5484" i="4" s="1"/>
  <c r="D5485" i="4" s="1"/>
  <c r="D5486" i="4" s="1"/>
  <c r="D5487" i="4" s="1"/>
  <c r="D5488" i="4" s="1"/>
  <c r="D5489" i="4" s="1"/>
  <c r="D5490" i="4" s="1"/>
  <c r="D5491" i="4" s="1"/>
  <c r="D5492" i="4" s="1"/>
  <c r="D5493" i="4" s="1"/>
  <c r="D5494" i="4" s="1"/>
  <c r="D5495" i="4" s="1"/>
  <c r="D5496" i="4" s="1"/>
  <c r="D5497" i="4" s="1"/>
  <c r="D5498" i="4" s="1"/>
  <c r="D5499" i="4" s="1"/>
  <c r="D5500" i="4" s="1"/>
  <c r="D5501" i="4" s="1"/>
  <c r="D5502" i="4" s="1"/>
  <c r="D5503" i="4" s="1"/>
  <c r="D5504" i="4" s="1"/>
  <c r="D5505" i="4" s="1"/>
  <c r="D5506" i="4" s="1"/>
  <c r="D5507" i="4" s="1"/>
  <c r="D5508" i="4" s="1"/>
  <c r="D5509" i="4" s="1"/>
  <c r="D5510" i="4" s="1"/>
  <c r="D5511" i="4" s="1"/>
  <c r="D5512" i="4" s="1"/>
  <c r="D5513" i="4" s="1"/>
  <c r="D5514" i="4" s="1"/>
  <c r="D5515" i="4" s="1"/>
  <c r="D5516" i="4" s="1"/>
  <c r="D5517" i="4" s="1"/>
  <c r="D5518" i="4" s="1"/>
  <c r="D5519" i="4" s="1"/>
  <c r="D5520" i="4" s="1"/>
  <c r="D5521" i="4" s="1"/>
  <c r="D5522" i="4" s="1"/>
  <c r="D5523" i="4" s="1"/>
  <c r="D5524" i="4" s="1"/>
  <c r="D5525" i="4" s="1"/>
  <c r="D5526" i="4" s="1"/>
  <c r="D5527" i="4" s="1"/>
  <c r="D5528" i="4" s="1"/>
  <c r="D5529" i="4" s="1"/>
  <c r="D5530" i="4" s="1"/>
  <c r="D5531" i="4" s="1"/>
  <c r="D5532" i="4" s="1"/>
  <c r="D5533" i="4" s="1"/>
  <c r="D5534" i="4" s="1"/>
  <c r="D5535" i="4" s="1"/>
  <c r="D5536" i="4" s="1"/>
  <c r="D5537" i="4" s="1"/>
  <c r="D5538" i="4" s="1"/>
  <c r="D5539" i="4" s="1"/>
  <c r="D5540" i="4" s="1"/>
  <c r="D5541" i="4" s="1"/>
  <c r="D5542" i="4" s="1"/>
  <c r="D5543" i="4" s="1"/>
  <c r="D5544" i="4" s="1"/>
  <c r="D5545" i="4" s="1"/>
  <c r="D5546" i="4" s="1"/>
  <c r="D5547" i="4" s="1"/>
  <c r="D5548" i="4" s="1"/>
  <c r="D5549" i="4" s="1"/>
  <c r="D5550" i="4" s="1"/>
  <c r="D5551" i="4" s="1"/>
  <c r="D5552" i="4" s="1"/>
  <c r="D5553" i="4" s="1"/>
  <c r="D5554" i="4" s="1"/>
  <c r="D5555" i="4" s="1"/>
  <c r="D5556" i="4" s="1"/>
  <c r="D5557" i="4" s="1"/>
  <c r="D5558" i="4" s="1"/>
  <c r="D5559" i="4" s="1"/>
  <c r="D5560" i="4" s="1"/>
  <c r="D5561" i="4" s="1"/>
  <c r="D5562" i="4" s="1"/>
  <c r="D5563" i="4" s="1"/>
  <c r="D5564" i="4" s="1"/>
  <c r="D5565" i="4" s="1"/>
  <c r="D5566" i="4" s="1"/>
  <c r="D5567" i="4" s="1"/>
  <c r="D5568" i="4" s="1"/>
  <c r="D5569" i="4" s="1"/>
  <c r="D5570" i="4" s="1"/>
  <c r="D5571" i="4" s="1"/>
  <c r="D5572" i="4" s="1"/>
  <c r="D5573" i="4" s="1"/>
  <c r="D5574" i="4" s="1"/>
  <c r="D5575" i="4" s="1"/>
  <c r="D5576" i="4" s="1"/>
  <c r="D5577" i="4" s="1"/>
  <c r="D5578" i="4" s="1"/>
  <c r="D5579" i="4" s="1"/>
  <c r="D5580" i="4" s="1"/>
  <c r="D5581" i="4" s="1"/>
  <c r="D5582" i="4" s="1"/>
  <c r="D5583" i="4" s="1"/>
  <c r="D5584" i="4" s="1"/>
  <c r="D5585" i="4" s="1"/>
  <c r="D5586" i="4" s="1"/>
  <c r="D5587" i="4" s="1"/>
  <c r="D5588" i="4" s="1"/>
  <c r="D5589" i="4" s="1"/>
  <c r="D5590" i="4" s="1"/>
  <c r="D5591" i="4" s="1"/>
  <c r="D5592" i="4" s="1"/>
  <c r="D5593" i="4" s="1"/>
  <c r="D5594" i="4" s="1"/>
  <c r="D5595" i="4" s="1"/>
  <c r="D5596" i="4" s="1"/>
  <c r="D5597" i="4" s="1"/>
  <c r="D5598" i="4" s="1"/>
  <c r="D5599" i="4" s="1"/>
  <c r="D5600" i="4" s="1"/>
  <c r="D5601" i="4" s="1"/>
  <c r="D5602" i="4" s="1"/>
  <c r="D5603" i="4" s="1"/>
  <c r="D5604" i="4" s="1"/>
  <c r="D5605" i="4" s="1"/>
  <c r="D5606" i="4" s="1"/>
  <c r="D5607" i="4" s="1"/>
  <c r="D5608" i="4" s="1"/>
  <c r="D5609" i="4" s="1"/>
  <c r="D5610" i="4" s="1"/>
  <c r="D5611" i="4" s="1"/>
  <c r="D5612" i="4" s="1"/>
  <c r="D5613" i="4" s="1"/>
  <c r="D5614" i="4" s="1"/>
  <c r="D5615" i="4" s="1"/>
  <c r="D5616" i="4" s="1"/>
  <c r="D5617" i="4" s="1"/>
  <c r="D5618" i="4" s="1"/>
  <c r="D5619" i="4" s="1"/>
  <c r="D5620" i="4" s="1"/>
  <c r="D5621" i="4" s="1"/>
  <c r="D5622" i="4" s="1"/>
  <c r="D5623" i="4" s="1"/>
  <c r="D5624" i="4" s="1"/>
  <c r="D5625" i="4" s="1"/>
  <c r="D5626" i="4" s="1"/>
  <c r="D5627" i="4" s="1"/>
  <c r="D5628" i="4" s="1"/>
  <c r="D5629" i="4" s="1"/>
  <c r="D5630" i="4" s="1"/>
  <c r="D5631" i="4" s="1"/>
  <c r="D5632" i="4" s="1"/>
  <c r="D5633" i="4" s="1"/>
  <c r="D5634" i="4" s="1"/>
  <c r="D5635" i="4" s="1"/>
  <c r="D5636" i="4" s="1"/>
  <c r="D5637" i="4" s="1"/>
  <c r="D5638" i="4" s="1"/>
  <c r="D5639" i="4" s="1"/>
  <c r="D5640" i="4" s="1"/>
  <c r="D5641" i="4" s="1"/>
  <c r="D5642" i="4" s="1"/>
  <c r="D5643" i="4" s="1"/>
  <c r="D5644" i="4" s="1"/>
  <c r="D5645" i="4" s="1"/>
  <c r="D5646" i="4" s="1"/>
  <c r="D5647" i="4" s="1"/>
  <c r="D5648" i="4" s="1"/>
  <c r="D5649" i="4" s="1"/>
  <c r="D5650" i="4" s="1"/>
  <c r="D5651" i="4" s="1"/>
  <c r="D5652" i="4" s="1"/>
  <c r="D5653" i="4" s="1"/>
  <c r="D5654" i="4" s="1"/>
  <c r="D5655" i="4" s="1"/>
  <c r="D5656" i="4" s="1"/>
  <c r="D5657" i="4" s="1"/>
  <c r="D5658" i="4" s="1"/>
  <c r="D5659" i="4" s="1"/>
  <c r="D5660" i="4" s="1"/>
  <c r="D5661" i="4" s="1"/>
  <c r="D5662" i="4" s="1"/>
  <c r="D5663" i="4" s="1"/>
  <c r="D5664" i="4" s="1"/>
  <c r="D5665" i="4" s="1"/>
  <c r="D5666" i="4" s="1"/>
  <c r="D5667" i="4" s="1"/>
  <c r="D5668" i="4" s="1"/>
  <c r="D5669" i="4" s="1"/>
  <c r="D5670" i="4" s="1"/>
  <c r="D5671" i="4" s="1"/>
  <c r="D5672" i="4" s="1"/>
  <c r="D5673" i="4" s="1"/>
  <c r="D5674" i="4" s="1"/>
  <c r="D5675" i="4" s="1"/>
  <c r="D5676" i="4" s="1"/>
  <c r="D5677" i="4" s="1"/>
  <c r="D5678" i="4" s="1"/>
  <c r="D5679" i="4" s="1"/>
  <c r="D5680" i="4" s="1"/>
  <c r="D5681" i="4" s="1"/>
  <c r="D5682" i="4" s="1"/>
  <c r="D5683" i="4" s="1"/>
  <c r="D5684" i="4" s="1"/>
  <c r="D5685" i="4" s="1"/>
  <c r="D5686" i="4" s="1"/>
  <c r="D5687" i="4" s="1"/>
  <c r="D5688" i="4" s="1"/>
  <c r="D5689" i="4" s="1"/>
  <c r="D5690" i="4" s="1"/>
  <c r="D5691" i="4" s="1"/>
  <c r="D5692" i="4" s="1"/>
  <c r="D5693" i="4" s="1"/>
  <c r="D5694" i="4" s="1"/>
  <c r="D5695" i="4" s="1"/>
  <c r="D5696" i="4" s="1"/>
  <c r="D5697" i="4" s="1"/>
  <c r="D5698" i="4" s="1"/>
  <c r="D5699" i="4" s="1"/>
  <c r="D5700" i="4" s="1"/>
  <c r="D5701" i="4" s="1"/>
  <c r="D5702" i="4" s="1"/>
  <c r="D5703" i="4" s="1"/>
  <c r="D5704" i="4" s="1"/>
  <c r="D5705" i="4" s="1"/>
  <c r="D5706" i="4" s="1"/>
  <c r="D5707" i="4" s="1"/>
  <c r="D5708" i="4" s="1"/>
  <c r="D5709" i="4" s="1"/>
  <c r="D5710" i="4" s="1"/>
  <c r="D5711" i="4" s="1"/>
  <c r="D5712" i="4" s="1"/>
  <c r="D5713" i="4" s="1"/>
  <c r="D5714" i="4" s="1"/>
  <c r="D5715" i="4" s="1"/>
  <c r="D5716" i="4" s="1"/>
  <c r="D5717" i="4" s="1"/>
  <c r="D5718" i="4" s="1"/>
  <c r="D5719" i="4" s="1"/>
  <c r="D5720" i="4" s="1"/>
  <c r="D5721" i="4" s="1"/>
  <c r="D5722" i="4" s="1"/>
  <c r="D5723" i="4" s="1"/>
  <c r="D5724" i="4" s="1"/>
  <c r="D5725" i="4" s="1"/>
  <c r="D5726" i="4" s="1"/>
  <c r="D5727" i="4" s="1"/>
  <c r="D5728" i="4" s="1"/>
  <c r="D5729" i="4" s="1"/>
  <c r="D5730" i="4" s="1"/>
  <c r="D5731" i="4" s="1"/>
  <c r="D5732" i="4" s="1"/>
  <c r="D5733" i="4" s="1"/>
  <c r="D5734" i="4" s="1"/>
  <c r="D5735" i="4" s="1"/>
  <c r="D5736" i="4" s="1"/>
  <c r="D5737" i="4" s="1"/>
  <c r="D5738" i="4" s="1"/>
  <c r="D5739" i="4" s="1"/>
  <c r="D5740" i="4" s="1"/>
  <c r="D5741" i="4" s="1"/>
  <c r="D5742" i="4" s="1"/>
  <c r="D5743" i="4" s="1"/>
  <c r="D5744" i="4" s="1"/>
  <c r="D5745" i="4" s="1"/>
  <c r="D5746" i="4" s="1"/>
  <c r="D5747" i="4" s="1"/>
  <c r="D5748" i="4" s="1"/>
  <c r="D5749" i="4" s="1"/>
  <c r="D5750" i="4" s="1"/>
  <c r="D5751" i="4" s="1"/>
  <c r="D5752" i="4" s="1"/>
  <c r="D5753" i="4" s="1"/>
  <c r="D5754" i="4" s="1"/>
  <c r="D5755" i="4" s="1"/>
  <c r="D5756" i="4" s="1"/>
  <c r="D5757" i="4" s="1"/>
  <c r="D5758" i="4" s="1"/>
  <c r="D5759" i="4" s="1"/>
  <c r="D5760" i="4" s="1"/>
  <c r="D5761" i="4" s="1"/>
  <c r="D5762" i="4" s="1"/>
  <c r="D5763" i="4" s="1"/>
  <c r="D5764" i="4" s="1"/>
  <c r="D5765" i="4" s="1"/>
  <c r="D5766" i="4" s="1"/>
  <c r="D5767" i="4" s="1"/>
  <c r="D5768" i="4" s="1"/>
  <c r="D5769" i="4" s="1"/>
  <c r="D5770" i="4" s="1"/>
  <c r="D5771" i="4" s="1"/>
  <c r="D5772" i="4" s="1"/>
  <c r="D5773" i="4" s="1"/>
  <c r="D5774" i="4" s="1"/>
  <c r="D5775" i="4" s="1"/>
  <c r="D5776" i="4" s="1"/>
  <c r="D5777" i="4" s="1"/>
  <c r="D5778" i="4" s="1"/>
  <c r="D5779" i="4" s="1"/>
  <c r="D5780" i="4" s="1"/>
  <c r="D5781" i="4" s="1"/>
  <c r="D5782" i="4" s="1"/>
  <c r="D5783" i="4" s="1"/>
  <c r="D5784" i="4" s="1"/>
  <c r="D5785" i="4" s="1"/>
  <c r="D5786" i="4" s="1"/>
  <c r="D5787" i="4" s="1"/>
  <c r="D5788" i="4" s="1"/>
  <c r="D5789" i="4" s="1"/>
  <c r="D5790" i="4" s="1"/>
  <c r="D5791" i="4" s="1"/>
  <c r="D5792" i="4" s="1"/>
  <c r="D5793" i="4" s="1"/>
  <c r="D5794" i="4" s="1"/>
  <c r="D5795" i="4" s="1"/>
  <c r="D5796" i="4" s="1"/>
  <c r="D5797" i="4" s="1"/>
  <c r="D5798" i="4" s="1"/>
  <c r="D5799" i="4" s="1"/>
  <c r="D5800" i="4" s="1"/>
  <c r="D5801" i="4" s="1"/>
  <c r="D5802" i="4" s="1"/>
  <c r="D5803" i="4" s="1"/>
  <c r="D5804" i="4" s="1"/>
  <c r="D5805" i="4" s="1"/>
  <c r="D5806" i="4" s="1"/>
  <c r="D5807" i="4" s="1"/>
  <c r="D5808" i="4" s="1"/>
  <c r="D5809" i="4" s="1"/>
  <c r="D5810" i="4" s="1"/>
  <c r="D5811" i="4" s="1"/>
  <c r="D5812" i="4" s="1"/>
  <c r="D5813" i="4" s="1"/>
  <c r="D5814" i="4" s="1"/>
  <c r="D5815" i="4" s="1"/>
  <c r="D5816" i="4" s="1"/>
  <c r="D5817" i="4" s="1"/>
  <c r="D5818" i="4" s="1"/>
  <c r="D5819" i="4" s="1"/>
  <c r="D5820" i="4" s="1"/>
  <c r="D5821" i="4" s="1"/>
  <c r="D5822" i="4" s="1"/>
  <c r="D5823" i="4" s="1"/>
  <c r="D5824" i="4" s="1"/>
  <c r="D5825" i="4" s="1"/>
  <c r="D5826" i="4" s="1"/>
  <c r="D5827" i="4" s="1"/>
  <c r="D5828" i="4" s="1"/>
  <c r="D5829" i="4" s="1"/>
  <c r="D5830" i="4" s="1"/>
  <c r="D5831" i="4" s="1"/>
  <c r="D5832" i="4" s="1"/>
  <c r="D5833" i="4" s="1"/>
  <c r="D5834" i="4" s="1"/>
  <c r="D5835" i="4" s="1"/>
  <c r="D5836" i="4" s="1"/>
  <c r="D5837" i="4" s="1"/>
  <c r="D5838" i="4" s="1"/>
  <c r="D5839" i="4" s="1"/>
  <c r="D5840" i="4" s="1"/>
  <c r="D5841" i="4" s="1"/>
  <c r="D5842" i="4" s="1"/>
  <c r="D5843" i="4" s="1"/>
  <c r="D5844" i="4" s="1"/>
  <c r="D5845" i="4" s="1"/>
  <c r="D5846" i="4" s="1"/>
  <c r="D5847" i="4" s="1"/>
  <c r="D5848" i="4" s="1"/>
  <c r="D5849" i="4" s="1"/>
  <c r="D5850" i="4" s="1"/>
  <c r="D5851" i="4" s="1"/>
  <c r="D5852" i="4" s="1"/>
  <c r="D5853" i="4" s="1"/>
  <c r="D5854" i="4" s="1"/>
  <c r="D5855" i="4" s="1"/>
  <c r="D5856" i="4" s="1"/>
  <c r="D5857" i="4" s="1"/>
  <c r="D5858" i="4" s="1"/>
  <c r="D5859" i="4" s="1"/>
  <c r="D5860" i="4" s="1"/>
  <c r="D5861" i="4" s="1"/>
  <c r="D5862" i="4" s="1"/>
  <c r="D5863" i="4" s="1"/>
  <c r="D5864" i="4" s="1"/>
  <c r="D5865" i="4" s="1"/>
  <c r="D5866" i="4" s="1"/>
  <c r="D5867" i="4" s="1"/>
  <c r="D5868" i="4" s="1"/>
  <c r="D5869" i="4" s="1"/>
  <c r="D5870" i="4" s="1"/>
  <c r="D5871" i="4" s="1"/>
  <c r="D5872" i="4" s="1"/>
  <c r="D5873" i="4" s="1"/>
  <c r="D5874" i="4" s="1"/>
  <c r="D5875" i="4" s="1"/>
  <c r="D5876" i="4" s="1"/>
  <c r="D5877" i="4" s="1"/>
  <c r="D5878" i="4" s="1"/>
  <c r="D5879" i="4" s="1"/>
  <c r="D5880" i="4" s="1"/>
  <c r="D5881" i="4" s="1"/>
  <c r="D5882" i="4" s="1"/>
  <c r="D5883" i="4" s="1"/>
  <c r="D5884" i="4" s="1"/>
  <c r="D5885" i="4" s="1"/>
  <c r="D5886" i="4" s="1"/>
  <c r="D5887" i="4" s="1"/>
  <c r="D5888" i="4" s="1"/>
  <c r="D5889" i="4" s="1"/>
  <c r="D5890" i="4" s="1"/>
  <c r="D5891" i="4" s="1"/>
  <c r="D5892" i="4" s="1"/>
  <c r="D5893" i="4" s="1"/>
  <c r="D5894" i="4" s="1"/>
  <c r="D5895" i="4" s="1"/>
  <c r="D5896" i="4" s="1"/>
  <c r="D5897" i="4" s="1"/>
  <c r="D5898" i="4" s="1"/>
  <c r="D5899" i="4" s="1"/>
  <c r="D5900" i="4" s="1"/>
  <c r="D5901" i="4" s="1"/>
  <c r="D5902" i="4" s="1"/>
  <c r="D5903" i="4" s="1"/>
  <c r="D5904" i="4" s="1"/>
  <c r="D5905" i="4" s="1"/>
  <c r="D5906" i="4" s="1"/>
  <c r="D5907" i="4" s="1"/>
  <c r="D5908" i="4" s="1"/>
  <c r="D5909" i="4" s="1"/>
  <c r="D5910" i="4" s="1"/>
  <c r="D5911" i="4" s="1"/>
  <c r="D5912" i="4" s="1"/>
  <c r="D5913" i="4" s="1"/>
  <c r="D5914" i="4" s="1"/>
  <c r="D5915" i="4" s="1"/>
  <c r="D5916" i="4" s="1"/>
  <c r="D5917" i="4" s="1"/>
  <c r="D5918" i="4" s="1"/>
  <c r="D5919" i="4" s="1"/>
  <c r="D5920" i="4" s="1"/>
  <c r="D5921" i="4" s="1"/>
  <c r="D5922" i="4" s="1"/>
  <c r="D5923" i="4" s="1"/>
  <c r="D5924" i="4" s="1"/>
  <c r="D5925" i="4" s="1"/>
  <c r="D5926" i="4" s="1"/>
  <c r="D5927" i="4" s="1"/>
  <c r="D5928" i="4" s="1"/>
  <c r="D5929" i="4" s="1"/>
  <c r="D5930" i="4" s="1"/>
  <c r="D5931" i="4" s="1"/>
  <c r="D5932" i="4" s="1"/>
  <c r="D5933" i="4" s="1"/>
  <c r="D5934" i="4" s="1"/>
  <c r="D5935" i="4" s="1"/>
  <c r="D5936" i="4" s="1"/>
  <c r="D5937" i="4" s="1"/>
  <c r="D5938" i="4" s="1"/>
  <c r="D5939" i="4" s="1"/>
  <c r="D5940" i="4" s="1"/>
  <c r="D5941" i="4" s="1"/>
  <c r="D5942" i="4" s="1"/>
  <c r="D5943" i="4" s="1"/>
  <c r="D5944" i="4" s="1"/>
  <c r="D5945" i="4" s="1"/>
  <c r="D5946" i="4" s="1"/>
  <c r="D5947" i="4" s="1"/>
  <c r="D5948" i="4" s="1"/>
  <c r="D5949" i="4" s="1"/>
  <c r="D5950" i="4" s="1"/>
  <c r="D5951" i="4" s="1"/>
  <c r="D5952" i="4" s="1"/>
  <c r="D5953" i="4" s="1"/>
  <c r="D5954" i="4" s="1"/>
  <c r="D5955" i="4" s="1"/>
  <c r="D5956" i="4" s="1"/>
  <c r="D5957" i="4" s="1"/>
  <c r="D5958" i="4" s="1"/>
  <c r="D5959" i="4" s="1"/>
  <c r="D5960" i="4" s="1"/>
  <c r="D5961" i="4" s="1"/>
  <c r="D5962" i="4" s="1"/>
  <c r="D5963" i="4" s="1"/>
  <c r="D5964" i="4" s="1"/>
  <c r="D5965" i="4" s="1"/>
  <c r="D5966" i="4" s="1"/>
  <c r="D5967" i="4" s="1"/>
  <c r="D5968" i="4" s="1"/>
  <c r="D5969" i="4" s="1"/>
  <c r="D5970" i="4" s="1"/>
  <c r="D5971" i="4" s="1"/>
  <c r="D5972" i="4" s="1"/>
  <c r="D5973" i="4" s="1"/>
  <c r="D5974" i="4" s="1"/>
  <c r="D5975" i="4" s="1"/>
  <c r="D5976" i="4" s="1"/>
  <c r="D5977" i="4" s="1"/>
  <c r="D5978" i="4" s="1"/>
  <c r="D5979" i="4" s="1"/>
  <c r="D5980" i="4" s="1"/>
  <c r="D5981" i="4" s="1"/>
  <c r="D5982" i="4" s="1"/>
  <c r="D5983" i="4" s="1"/>
  <c r="D5984" i="4" s="1"/>
  <c r="D5985" i="4" s="1"/>
  <c r="D5986" i="4" s="1"/>
  <c r="D5987" i="4" s="1"/>
  <c r="D5988" i="4" s="1"/>
  <c r="D5989" i="4" s="1"/>
  <c r="D5990" i="4" s="1"/>
  <c r="D5991" i="4" s="1"/>
  <c r="D5992" i="4" s="1"/>
  <c r="D5993" i="4" s="1"/>
  <c r="D5994" i="4" s="1"/>
  <c r="D5995" i="4" s="1"/>
  <c r="D5996" i="4" s="1"/>
  <c r="D5997" i="4" s="1"/>
  <c r="D5998" i="4" s="1"/>
  <c r="D5999" i="4" s="1"/>
  <c r="D6000" i="4" s="1"/>
  <c r="D6001" i="4" s="1"/>
  <c r="D6002" i="4" s="1"/>
  <c r="D6003" i="4" s="1"/>
  <c r="D6004" i="4" s="1"/>
  <c r="D6005" i="4" s="1"/>
  <c r="D6006" i="4" s="1"/>
  <c r="D6007" i="4" s="1"/>
  <c r="D6008" i="4" s="1"/>
  <c r="D6009" i="4" s="1"/>
  <c r="D6010" i="4" s="1"/>
  <c r="D6011" i="4" s="1"/>
  <c r="D6012" i="4" s="1"/>
  <c r="D6013" i="4" s="1"/>
  <c r="D6014" i="4" s="1"/>
  <c r="D6015" i="4" s="1"/>
  <c r="D6016" i="4" s="1"/>
  <c r="D6017" i="4" s="1"/>
  <c r="D6018" i="4" s="1"/>
  <c r="D6019" i="4" s="1"/>
  <c r="D6020" i="4" s="1"/>
  <c r="D6021" i="4" s="1"/>
  <c r="D6022" i="4" s="1"/>
  <c r="D6023" i="4" s="1"/>
  <c r="D6024" i="4" s="1"/>
  <c r="D6025" i="4" s="1"/>
  <c r="D6026" i="4" s="1"/>
  <c r="D6027" i="4" s="1"/>
  <c r="D6028" i="4" s="1"/>
  <c r="D6029" i="4" s="1"/>
  <c r="D6030" i="4" s="1"/>
  <c r="D6031" i="4" s="1"/>
  <c r="D6032" i="4" s="1"/>
  <c r="D6033" i="4" s="1"/>
  <c r="D6034" i="4" s="1"/>
  <c r="D6035" i="4" s="1"/>
  <c r="D6036" i="4" s="1"/>
  <c r="D6037" i="4" s="1"/>
  <c r="D6038" i="4" s="1"/>
  <c r="D6039" i="4" s="1"/>
  <c r="D6040" i="4" s="1"/>
  <c r="D6041" i="4" s="1"/>
  <c r="D6042" i="4" s="1"/>
  <c r="D6043" i="4" s="1"/>
  <c r="D6044" i="4" s="1"/>
  <c r="D6045" i="4" s="1"/>
  <c r="D6046" i="4" s="1"/>
  <c r="D6047" i="4" s="1"/>
  <c r="D6048" i="4" s="1"/>
  <c r="D6049" i="4" s="1"/>
  <c r="D6050" i="4" s="1"/>
  <c r="D6051" i="4" s="1"/>
  <c r="D6052" i="4" s="1"/>
  <c r="D6053" i="4" s="1"/>
  <c r="D6054" i="4" s="1"/>
  <c r="D6055" i="4" s="1"/>
  <c r="D6056" i="4" s="1"/>
  <c r="D6057" i="4" s="1"/>
  <c r="D6058" i="4" s="1"/>
  <c r="D6059" i="4" s="1"/>
  <c r="D6060" i="4" s="1"/>
  <c r="D6061" i="4" s="1"/>
  <c r="D6062" i="4" s="1"/>
  <c r="D6063" i="4" s="1"/>
  <c r="D6064" i="4" s="1"/>
  <c r="D6065" i="4" s="1"/>
  <c r="D6066" i="4" s="1"/>
  <c r="D6067" i="4" s="1"/>
  <c r="D6068" i="4" s="1"/>
  <c r="D6069" i="4" s="1"/>
  <c r="D6070" i="4" s="1"/>
  <c r="D6071" i="4" s="1"/>
  <c r="D6072" i="4" s="1"/>
  <c r="D6073" i="4" s="1"/>
  <c r="D6074" i="4" s="1"/>
  <c r="D6075" i="4" s="1"/>
  <c r="D6076" i="4" s="1"/>
  <c r="D6077" i="4" s="1"/>
  <c r="D6078" i="4" s="1"/>
  <c r="D6079" i="4" s="1"/>
  <c r="D6080" i="4" s="1"/>
  <c r="D6081" i="4" s="1"/>
  <c r="D6082" i="4" s="1"/>
  <c r="D6083" i="4" s="1"/>
  <c r="D6084" i="4" s="1"/>
  <c r="D6085" i="4" s="1"/>
  <c r="D6086" i="4" s="1"/>
  <c r="D6087" i="4" s="1"/>
  <c r="D6088" i="4" s="1"/>
  <c r="D6089" i="4" s="1"/>
  <c r="D6090" i="4" s="1"/>
  <c r="D6091" i="4" s="1"/>
  <c r="D6092" i="4" s="1"/>
  <c r="D6093" i="4" s="1"/>
  <c r="D6094" i="4" s="1"/>
  <c r="D6095" i="4" s="1"/>
  <c r="D6096" i="4" s="1"/>
  <c r="D6097" i="4" s="1"/>
  <c r="D6098" i="4" s="1"/>
  <c r="D6099" i="4" s="1"/>
  <c r="D6100" i="4" s="1"/>
  <c r="D6101" i="4" s="1"/>
  <c r="D6102" i="4" s="1"/>
  <c r="D6103" i="4" s="1"/>
  <c r="D6104" i="4" s="1"/>
  <c r="D6105" i="4" s="1"/>
  <c r="D6106" i="4" s="1"/>
  <c r="D6107" i="4" s="1"/>
  <c r="D6108" i="4" s="1"/>
  <c r="D6109" i="4" s="1"/>
  <c r="D6110" i="4" s="1"/>
  <c r="D6111" i="4" s="1"/>
  <c r="D6112" i="4" s="1"/>
  <c r="D6113" i="4" s="1"/>
  <c r="D6114" i="4" s="1"/>
  <c r="D6115" i="4" s="1"/>
  <c r="D6116" i="4" s="1"/>
  <c r="D6117" i="4" s="1"/>
  <c r="D6118" i="4" s="1"/>
  <c r="D6119" i="4" s="1"/>
  <c r="D6120" i="4" s="1"/>
  <c r="D6121" i="4" s="1"/>
  <c r="D6122" i="4" s="1"/>
  <c r="D6123" i="4" s="1"/>
  <c r="D6124" i="4" s="1"/>
  <c r="D6125" i="4" s="1"/>
  <c r="D6126" i="4" s="1"/>
  <c r="D6127" i="4" s="1"/>
  <c r="D6128" i="4" s="1"/>
  <c r="D6129" i="4" s="1"/>
  <c r="D6130" i="4" s="1"/>
  <c r="D6131" i="4" s="1"/>
  <c r="D6132" i="4" s="1"/>
  <c r="D6133" i="4" s="1"/>
  <c r="D6134" i="4" s="1"/>
  <c r="D6135" i="4" s="1"/>
  <c r="D6136" i="4" s="1"/>
  <c r="D6137" i="4" s="1"/>
  <c r="D6138" i="4" s="1"/>
  <c r="D6139" i="4" s="1"/>
  <c r="D6140" i="4" s="1"/>
  <c r="D6141" i="4" s="1"/>
  <c r="D6142" i="4" s="1"/>
  <c r="D6143" i="4" s="1"/>
  <c r="D6144" i="4" s="1"/>
  <c r="D6145" i="4" s="1"/>
  <c r="D6146" i="4" s="1"/>
  <c r="D6147" i="4" s="1"/>
  <c r="D6148" i="4" s="1"/>
  <c r="D6149" i="4" s="1"/>
  <c r="D6150" i="4" s="1"/>
  <c r="D6151" i="4" s="1"/>
  <c r="D6152" i="4" s="1"/>
  <c r="D6153" i="4" s="1"/>
  <c r="D6154" i="4" s="1"/>
  <c r="D6155" i="4" s="1"/>
  <c r="D6156" i="4" s="1"/>
  <c r="D6157" i="4" s="1"/>
  <c r="D6158" i="4" s="1"/>
  <c r="D6159" i="4" s="1"/>
  <c r="D6160" i="4" s="1"/>
  <c r="D6161" i="4" s="1"/>
  <c r="D6162" i="4" s="1"/>
  <c r="D6163" i="4" s="1"/>
  <c r="D6164" i="4" s="1"/>
  <c r="D6165" i="4" s="1"/>
  <c r="D6166" i="4" s="1"/>
  <c r="D6167" i="4" s="1"/>
  <c r="D6168" i="4" s="1"/>
  <c r="D6169" i="4" s="1"/>
  <c r="D6170" i="4" s="1"/>
  <c r="D6171" i="4" s="1"/>
  <c r="D6172" i="4" s="1"/>
  <c r="D6173" i="4" s="1"/>
  <c r="D6174" i="4" s="1"/>
  <c r="D6175" i="4" s="1"/>
  <c r="D6176" i="4" s="1"/>
  <c r="D6177" i="4" s="1"/>
  <c r="D6178" i="4" s="1"/>
  <c r="D6179" i="4" s="1"/>
  <c r="D6180" i="4" s="1"/>
  <c r="D6181" i="4" s="1"/>
  <c r="D6182" i="4" s="1"/>
  <c r="D6183" i="4" s="1"/>
  <c r="D6184" i="4" s="1"/>
  <c r="D6185" i="4" s="1"/>
  <c r="D6186" i="4" s="1"/>
  <c r="D6187" i="4" s="1"/>
  <c r="D6188" i="4" s="1"/>
  <c r="D6189" i="4" s="1"/>
  <c r="D6190" i="4" s="1"/>
  <c r="D6191" i="4" s="1"/>
  <c r="D6192" i="4" s="1"/>
  <c r="D6193" i="4" s="1"/>
  <c r="D6194" i="4" s="1"/>
  <c r="D6195" i="4" s="1"/>
  <c r="D6196" i="4" s="1"/>
  <c r="D6197" i="4" s="1"/>
  <c r="D6198" i="4" s="1"/>
  <c r="D6199" i="4" s="1"/>
  <c r="D6200" i="4" s="1"/>
  <c r="D6201" i="4" s="1"/>
  <c r="D6202" i="4" s="1"/>
  <c r="D6203" i="4" s="1"/>
  <c r="D6204" i="4" s="1"/>
  <c r="D6205" i="4" s="1"/>
  <c r="D6206" i="4" s="1"/>
  <c r="D6207" i="4" s="1"/>
  <c r="D6208" i="4" s="1"/>
  <c r="D6209" i="4" s="1"/>
  <c r="D6210" i="4" s="1"/>
  <c r="D6211" i="4" s="1"/>
  <c r="D6212" i="4" s="1"/>
  <c r="D6213" i="4" s="1"/>
  <c r="D6214" i="4" s="1"/>
  <c r="D6215" i="4" s="1"/>
  <c r="D6216" i="4" s="1"/>
  <c r="D6217" i="4" s="1"/>
  <c r="D6218" i="4" s="1"/>
  <c r="D6219" i="4" s="1"/>
  <c r="D6220" i="4" s="1"/>
  <c r="D6221" i="4" s="1"/>
  <c r="D6222" i="4" s="1"/>
  <c r="D6223" i="4" s="1"/>
  <c r="D6224" i="4" s="1"/>
  <c r="D6225" i="4" s="1"/>
  <c r="D6226" i="4" s="1"/>
  <c r="D6227" i="4" s="1"/>
  <c r="D6228" i="4" s="1"/>
  <c r="D6229" i="4" s="1"/>
  <c r="D6230" i="4" s="1"/>
  <c r="D6231" i="4" s="1"/>
  <c r="D6232" i="4" s="1"/>
  <c r="D6233" i="4" s="1"/>
  <c r="D6234" i="4" s="1"/>
  <c r="D6235" i="4" s="1"/>
  <c r="D6236" i="4" s="1"/>
  <c r="D6237" i="4" s="1"/>
  <c r="D6238" i="4" s="1"/>
  <c r="D6239" i="4" s="1"/>
  <c r="D6240" i="4" s="1"/>
  <c r="D6241" i="4" s="1"/>
  <c r="D6242" i="4" s="1"/>
  <c r="D6243" i="4" s="1"/>
  <c r="D6244" i="4" s="1"/>
  <c r="D6245" i="4" s="1"/>
  <c r="D6246" i="4" s="1"/>
  <c r="D6247" i="4" s="1"/>
  <c r="D6248" i="4" s="1"/>
  <c r="D6249" i="4" s="1"/>
  <c r="D6250" i="4" s="1"/>
  <c r="D6251" i="4" s="1"/>
  <c r="D6252" i="4" s="1"/>
  <c r="D6253" i="4" s="1"/>
  <c r="D6254" i="4" s="1"/>
  <c r="D6255" i="4" s="1"/>
  <c r="D6256" i="4" s="1"/>
  <c r="D6257" i="4" s="1"/>
  <c r="D6258" i="4" s="1"/>
  <c r="D6259" i="4" s="1"/>
  <c r="D6260" i="4" s="1"/>
  <c r="D6261" i="4" s="1"/>
  <c r="D6262" i="4" s="1"/>
  <c r="D6263" i="4" s="1"/>
  <c r="D6264" i="4" s="1"/>
  <c r="D6265" i="4" s="1"/>
  <c r="D6266" i="4" s="1"/>
  <c r="D6267" i="4" s="1"/>
  <c r="D6268" i="4" s="1"/>
  <c r="D6269" i="4" s="1"/>
  <c r="D6270" i="4" s="1"/>
  <c r="D6271" i="4" s="1"/>
  <c r="D6272" i="4" s="1"/>
  <c r="D6273" i="4" s="1"/>
  <c r="D6274" i="4" s="1"/>
  <c r="D6275" i="4" s="1"/>
  <c r="D6276" i="4" s="1"/>
  <c r="D6277" i="4" s="1"/>
  <c r="D6278" i="4" s="1"/>
  <c r="D6279" i="4" s="1"/>
  <c r="D6280" i="4" s="1"/>
  <c r="D6281" i="4" s="1"/>
  <c r="D6282" i="4" s="1"/>
  <c r="D6283" i="4" s="1"/>
  <c r="D6284" i="4" s="1"/>
  <c r="D6285" i="4" s="1"/>
  <c r="D6286" i="4" s="1"/>
  <c r="D6287" i="4" s="1"/>
  <c r="D6288" i="4" s="1"/>
  <c r="D6289" i="4" s="1"/>
  <c r="D6290" i="4" s="1"/>
  <c r="D6291" i="4" s="1"/>
  <c r="D6292" i="4" s="1"/>
  <c r="D6293" i="4" s="1"/>
  <c r="D6294" i="4" s="1"/>
  <c r="D6295" i="4" s="1"/>
  <c r="D6296" i="4" s="1"/>
  <c r="D6297" i="4" s="1"/>
  <c r="D6298" i="4" s="1"/>
  <c r="D6299" i="4" s="1"/>
  <c r="D6300" i="4" s="1"/>
  <c r="D6301" i="4" s="1"/>
  <c r="D6302" i="4" s="1"/>
  <c r="D6303" i="4" s="1"/>
  <c r="D6304" i="4" s="1"/>
  <c r="D6305" i="4" s="1"/>
  <c r="D6306" i="4" s="1"/>
  <c r="D6307" i="4" s="1"/>
  <c r="D6308" i="4" s="1"/>
  <c r="D6309" i="4" s="1"/>
  <c r="D6310" i="4" s="1"/>
  <c r="D6311" i="4" s="1"/>
  <c r="D6312" i="4" s="1"/>
  <c r="D6313" i="4" s="1"/>
  <c r="D6314" i="4" s="1"/>
  <c r="D6315" i="4" s="1"/>
  <c r="D6316" i="4" s="1"/>
  <c r="D6317" i="4" s="1"/>
  <c r="D6318" i="4" s="1"/>
  <c r="D6319" i="4" s="1"/>
  <c r="D6320" i="4" s="1"/>
  <c r="D6321" i="4" s="1"/>
  <c r="D6322" i="4" s="1"/>
  <c r="D6323" i="4" s="1"/>
  <c r="D6324" i="4" s="1"/>
  <c r="D6325" i="4" s="1"/>
  <c r="D6326" i="4" s="1"/>
  <c r="D6327" i="4" s="1"/>
  <c r="D6328" i="4" s="1"/>
  <c r="D6329" i="4" s="1"/>
  <c r="D6330" i="4" s="1"/>
  <c r="D6331" i="4" s="1"/>
  <c r="D6332" i="4" s="1"/>
  <c r="D6333" i="4" s="1"/>
  <c r="D6334" i="4" s="1"/>
  <c r="D6335" i="4" s="1"/>
  <c r="D6336" i="4" s="1"/>
  <c r="D6337" i="4" s="1"/>
  <c r="D6338" i="4" s="1"/>
  <c r="D6339" i="4" s="1"/>
  <c r="D6340" i="4" s="1"/>
  <c r="D6341" i="4" s="1"/>
  <c r="D6342" i="4" s="1"/>
  <c r="D6343" i="4" s="1"/>
  <c r="D6344" i="4" s="1"/>
  <c r="D6345" i="4" s="1"/>
  <c r="D6346" i="4" s="1"/>
  <c r="D6347" i="4" s="1"/>
  <c r="D6348" i="4" s="1"/>
  <c r="D6349" i="4" s="1"/>
  <c r="D6350" i="4" s="1"/>
  <c r="D6351" i="4" s="1"/>
  <c r="D6352" i="4" s="1"/>
  <c r="D6353" i="4" s="1"/>
  <c r="D6354" i="4" s="1"/>
  <c r="D6355" i="4" s="1"/>
  <c r="D6356" i="4" s="1"/>
  <c r="D6357" i="4" s="1"/>
  <c r="D6358" i="4" s="1"/>
  <c r="D6359" i="4" s="1"/>
  <c r="D6360" i="4" s="1"/>
  <c r="D6361" i="4" s="1"/>
  <c r="D6362" i="4" s="1"/>
  <c r="D6363" i="4" s="1"/>
  <c r="D6364" i="4" s="1"/>
  <c r="D6365" i="4" s="1"/>
  <c r="D6366" i="4" s="1"/>
  <c r="D6367" i="4" s="1"/>
  <c r="D6368" i="4" s="1"/>
  <c r="D6369" i="4" s="1"/>
  <c r="D6370" i="4" s="1"/>
  <c r="D6371" i="4" s="1"/>
  <c r="D6372" i="4" s="1"/>
  <c r="D6373" i="4" s="1"/>
  <c r="D6374" i="4" s="1"/>
  <c r="D6375" i="4" s="1"/>
  <c r="D6376" i="4" s="1"/>
  <c r="D6377" i="4" s="1"/>
  <c r="D6378" i="4" s="1"/>
  <c r="D6379" i="4" s="1"/>
  <c r="D6380" i="4" s="1"/>
  <c r="D6381" i="4" s="1"/>
  <c r="D6382" i="4" s="1"/>
  <c r="D6383" i="4" s="1"/>
  <c r="D6384" i="4" s="1"/>
  <c r="D6385" i="4" s="1"/>
  <c r="D6386" i="4" s="1"/>
  <c r="D6387" i="4" s="1"/>
  <c r="D6388" i="4" s="1"/>
  <c r="D6389" i="4" s="1"/>
  <c r="D6390" i="4" s="1"/>
  <c r="D6391" i="4" s="1"/>
  <c r="D6392" i="4" s="1"/>
  <c r="D6393" i="4" s="1"/>
  <c r="D6394" i="4" s="1"/>
  <c r="D6395" i="4" s="1"/>
  <c r="D6396" i="4" s="1"/>
  <c r="D6397" i="4" s="1"/>
  <c r="D6398" i="4" s="1"/>
  <c r="D6399" i="4" s="1"/>
  <c r="D6400" i="4" s="1"/>
  <c r="D6401" i="4" s="1"/>
  <c r="D6402" i="4" s="1"/>
  <c r="D6403" i="4" s="1"/>
  <c r="D6404" i="4" s="1"/>
  <c r="D6405" i="4" s="1"/>
  <c r="D6406" i="4" s="1"/>
  <c r="D6407" i="4" s="1"/>
  <c r="D6408" i="4" s="1"/>
  <c r="D6409" i="4" s="1"/>
  <c r="D6410" i="4" s="1"/>
  <c r="D6411" i="4" s="1"/>
  <c r="D6412" i="4" s="1"/>
  <c r="D6413" i="4" s="1"/>
  <c r="D6414" i="4" s="1"/>
  <c r="D6415" i="4" s="1"/>
  <c r="D6416" i="4" s="1"/>
  <c r="D6417" i="4" s="1"/>
  <c r="D6418" i="4" s="1"/>
  <c r="D6419" i="4" s="1"/>
  <c r="D6420" i="4" s="1"/>
  <c r="D6421" i="4" s="1"/>
  <c r="D6422" i="4" s="1"/>
  <c r="D6423" i="4" s="1"/>
  <c r="D6424" i="4" s="1"/>
  <c r="D6425" i="4" s="1"/>
  <c r="D6426" i="4" s="1"/>
  <c r="D6427" i="4" s="1"/>
  <c r="D6428" i="4" s="1"/>
  <c r="D6429" i="4" s="1"/>
  <c r="D6430" i="4" s="1"/>
  <c r="D6431" i="4" s="1"/>
  <c r="D6432" i="4" s="1"/>
  <c r="D6433" i="4" s="1"/>
  <c r="D6434" i="4" s="1"/>
  <c r="D6435" i="4" s="1"/>
  <c r="D6436" i="4" s="1"/>
  <c r="D6437" i="4" s="1"/>
  <c r="D6438" i="4" s="1"/>
  <c r="D6439" i="4" s="1"/>
  <c r="D6440" i="4" s="1"/>
  <c r="D6441" i="4" s="1"/>
  <c r="D6442" i="4" s="1"/>
  <c r="D6443" i="4" s="1"/>
  <c r="D6444" i="4" s="1"/>
  <c r="D6445" i="4" s="1"/>
  <c r="D6446" i="4" s="1"/>
  <c r="D6447" i="4" s="1"/>
  <c r="D6448" i="4" s="1"/>
  <c r="D6449" i="4" s="1"/>
  <c r="D6450" i="4" s="1"/>
  <c r="D6451" i="4" s="1"/>
  <c r="D6452" i="4" s="1"/>
  <c r="D6453" i="4" s="1"/>
  <c r="D6454" i="4" s="1"/>
  <c r="D6455" i="4" s="1"/>
  <c r="D6456" i="4" s="1"/>
  <c r="D6457" i="4" s="1"/>
  <c r="D6458" i="4" s="1"/>
  <c r="D6459" i="4" s="1"/>
  <c r="D6460" i="4" s="1"/>
  <c r="D6461" i="4" s="1"/>
  <c r="D6462" i="4" s="1"/>
  <c r="D6463" i="4" s="1"/>
  <c r="D6464" i="4" s="1"/>
  <c r="D6465" i="4" s="1"/>
  <c r="D6466" i="4" s="1"/>
  <c r="D6467" i="4" s="1"/>
  <c r="D6468" i="4" s="1"/>
  <c r="D6469" i="4" s="1"/>
  <c r="D6470" i="4" s="1"/>
  <c r="D6471" i="4" s="1"/>
  <c r="D6472" i="4" s="1"/>
  <c r="D6473" i="4" s="1"/>
  <c r="D6474" i="4" s="1"/>
  <c r="D6475" i="4" s="1"/>
  <c r="D6476" i="4" s="1"/>
  <c r="D6477" i="4" s="1"/>
  <c r="D6478" i="4" s="1"/>
  <c r="D6479" i="4" s="1"/>
  <c r="D6480" i="4" s="1"/>
  <c r="D6481" i="4" s="1"/>
  <c r="D6482" i="4" s="1"/>
  <c r="D6483" i="4" s="1"/>
  <c r="D6484" i="4" s="1"/>
  <c r="D6485" i="4" s="1"/>
  <c r="D6486" i="4" s="1"/>
  <c r="D6487" i="4" s="1"/>
  <c r="D6488" i="4" s="1"/>
  <c r="D6489" i="4" s="1"/>
  <c r="D6490" i="4" s="1"/>
  <c r="D6491" i="4" s="1"/>
  <c r="D6492" i="4" s="1"/>
  <c r="D6493" i="4" s="1"/>
  <c r="D6494" i="4" s="1"/>
  <c r="D6495" i="4" s="1"/>
  <c r="D6496" i="4" s="1"/>
  <c r="D6497" i="4" s="1"/>
  <c r="D6498" i="4" s="1"/>
  <c r="D6499" i="4" s="1"/>
  <c r="D6500" i="4" s="1"/>
  <c r="D6501" i="4" s="1"/>
  <c r="D6502" i="4" s="1"/>
  <c r="D6503" i="4" s="1"/>
  <c r="D6504" i="4" s="1"/>
  <c r="D6505" i="4" s="1"/>
  <c r="D6506" i="4" s="1"/>
  <c r="D6507" i="4" s="1"/>
  <c r="D6508" i="4" s="1"/>
  <c r="D6509" i="4" s="1"/>
  <c r="D6510" i="4" s="1"/>
  <c r="D6511" i="4" s="1"/>
  <c r="D6512" i="4" s="1"/>
  <c r="D6513" i="4" s="1"/>
  <c r="D6514" i="4" s="1"/>
  <c r="D6515" i="4" s="1"/>
  <c r="D6516" i="4" s="1"/>
  <c r="D6517" i="4" s="1"/>
  <c r="D6518" i="4" s="1"/>
  <c r="D6519" i="4" s="1"/>
  <c r="D6520" i="4" s="1"/>
  <c r="D6521" i="4" s="1"/>
  <c r="D6522" i="4" s="1"/>
  <c r="D6523" i="4" s="1"/>
  <c r="D6524" i="4" s="1"/>
  <c r="D6525" i="4" s="1"/>
  <c r="D6526" i="4" s="1"/>
  <c r="D6527" i="4" s="1"/>
  <c r="D6528" i="4" s="1"/>
  <c r="D6529" i="4" s="1"/>
  <c r="D6530" i="4" s="1"/>
  <c r="D6531" i="4" s="1"/>
  <c r="D6532" i="4" s="1"/>
  <c r="D6533" i="4" s="1"/>
  <c r="D6534" i="4" s="1"/>
  <c r="D6535" i="4" s="1"/>
  <c r="D6536" i="4" s="1"/>
  <c r="D6537" i="4" s="1"/>
  <c r="D6538" i="4" s="1"/>
  <c r="D6539" i="4" s="1"/>
  <c r="D6540" i="4" s="1"/>
  <c r="D6541" i="4" s="1"/>
  <c r="D6542" i="4" s="1"/>
  <c r="D6543" i="4" s="1"/>
  <c r="D6544" i="4" s="1"/>
  <c r="D6545" i="4" s="1"/>
  <c r="D6546" i="4" s="1"/>
  <c r="D6547" i="4" s="1"/>
  <c r="D6548" i="4" s="1"/>
  <c r="D6549" i="4" s="1"/>
  <c r="D6550" i="4" s="1"/>
  <c r="D6551" i="4" s="1"/>
  <c r="D6552" i="4" s="1"/>
  <c r="D6553" i="4" s="1"/>
  <c r="D6554" i="4" s="1"/>
  <c r="D6555" i="4" s="1"/>
  <c r="D6556" i="4" s="1"/>
  <c r="D6557" i="4" s="1"/>
  <c r="D6558" i="4" s="1"/>
  <c r="D6559" i="4" s="1"/>
  <c r="D6560" i="4" s="1"/>
  <c r="D6561" i="4" s="1"/>
  <c r="D6562" i="4" s="1"/>
  <c r="D6563" i="4" s="1"/>
  <c r="D6564" i="4" s="1"/>
  <c r="D6565" i="4" s="1"/>
  <c r="D6566" i="4" s="1"/>
  <c r="D6567" i="4" s="1"/>
  <c r="D6568" i="4" s="1"/>
  <c r="D6569" i="4" s="1"/>
  <c r="D6570" i="4" s="1"/>
  <c r="D6571" i="4" s="1"/>
  <c r="D6572" i="4" s="1"/>
  <c r="D6573" i="4" s="1"/>
  <c r="D6574" i="4" s="1"/>
  <c r="D6575" i="4" s="1"/>
  <c r="D6576" i="4" s="1"/>
  <c r="D6577" i="4" s="1"/>
  <c r="D6578" i="4" s="1"/>
  <c r="D6579" i="4" s="1"/>
  <c r="D6580" i="4" s="1"/>
  <c r="D6581" i="4" s="1"/>
  <c r="D6582" i="4" s="1"/>
  <c r="D6583" i="4" s="1"/>
  <c r="D6584" i="4" s="1"/>
  <c r="D6585" i="4" s="1"/>
  <c r="D6586" i="4" s="1"/>
  <c r="D6587" i="4" s="1"/>
  <c r="D6588" i="4" s="1"/>
  <c r="D6589" i="4" s="1"/>
  <c r="D6590" i="4" s="1"/>
  <c r="D6591" i="4" s="1"/>
  <c r="D6592" i="4" s="1"/>
  <c r="D6593" i="4" s="1"/>
  <c r="D6594" i="4" s="1"/>
  <c r="D6595" i="4" s="1"/>
  <c r="D6596" i="4" s="1"/>
  <c r="D6597" i="4" s="1"/>
  <c r="D6598" i="4" s="1"/>
  <c r="D6599" i="4" s="1"/>
  <c r="D6600" i="4" s="1"/>
  <c r="D6601" i="4" s="1"/>
  <c r="D6602" i="4" s="1"/>
  <c r="D6603" i="4" s="1"/>
  <c r="D6604" i="4" s="1"/>
  <c r="D6605" i="4" s="1"/>
  <c r="D6606" i="4" s="1"/>
  <c r="D6607" i="4" s="1"/>
  <c r="D6608" i="4" s="1"/>
  <c r="D6609" i="4" s="1"/>
  <c r="D6610" i="4" s="1"/>
  <c r="D6611" i="4" s="1"/>
  <c r="D6612" i="4" s="1"/>
  <c r="D6613" i="4" s="1"/>
  <c r="D6614" i="4" s="1"/>
  <c r="D6615" i="4" s="1"/>
  <c r="D6616" i="4" s="1"/>
  <c r="D6617" i="4" s="1"/>
  <c r="D6618" i="4" s="1"/>
  <c r="D6619" i="4" s="1"/>
  <c r="D6620" i="4" s="1"/>
  <c r="D6621" i="4" s="1"/>
  <c r="D6622" i="4" s="1"/>
  <c r="D6623" i="4" s="1"/>
  <c r="D6624" i="4" s="1"/>
  <c r="D6625" i="4" s="1"/>
  <c r="D6626" i="4" s="1"/>
  <c r="D6627" i="4" s="1"/>
  <c r="D6628" i="4" s="1"/>
  <c r="D6629" i="4" s="1"/>
  <c r="D6630" i="4" s="1"/>
  <c r="D6631" i="4" s="1"/>
  <c r="D6632" i="4" s="1"/>
  <c r="D6633" i="4" s="1"/>
  <c r="D6634" i="4" s="1"/>
  <c r="D6635" i="4" s="1"/>
  <c r="D6636" i="4" s="1"/>
  <c r="D6637" i="4" s="1"/>
  <c r="D6638" i="4" s="1"/>
  <c r="D6639" i="4" s="1"/>
  <c r="D6640" i="4" s="1"/>
  <c r="D6641" i="4" s="1"/>
  <c r="D6642" i="4" s="1"/>
  <c r="D6643" i="4" s="1"/>
  <c r="D6644" i="4" s="1"/>
  <c r="D6645" i="4" s="1"/>
  <c r="D6646" i="4" s="1"/>
  <c r="D6647" i="4" s="1"/>
  <c r="D6648" i="4" s="1"/>
  <c r="D6649" i="4" s="1"/>
  <c r="D6650" i="4" s="1"/>
  <c r="D6651" i="4" s="1"/>
  <c r="D6652" i="4" s="1"/>
  <c r="D6653" i="4" s="1"/>
  <c r="D6654" i="4" s="1"/>
  <c r="D6655" i="4" s="1"/>
  <c r="D6656" i="4" s="1"/>
  <c r="D6657" i="4" s="1"/>
  <c r="D6658" i="4" s="1"/>
  <c r="D6659" i="4" s="1"/>
  <c r="D6660" i="4" s="1"/>
  <c r="D6661" i="4" s="1"/>
  <c r="D6662" i="4" s="1"/>
  <c r="D6663" i="4" s="1"/>
  <c r="D6664" i="4" s="1"/>
  <c r="D6665" i="4" s="1"/>
  <c r="D6666" i="4" s="1"/>
  <c r="D6667" i="4" s="1"/>
  <c r="D6668" i="4" s="1"/>
  <c r="D6669" i="4" s="1"/>
  <c r="D6670" i="4" s="1"/>
  <c r="D6671" i="4" s="1"/>
  <c r="D6672" i="4" s="1"/>
  <c r="D6673" i="4" s="1"/>
  <c r="D6674" i="4" s="1"/>
  <c r="D6675" i="4" s="1"/>
  <c r="D6676" i="4" s="1"/>
  <c r="D6677" i="4" s="1"/>
  <c r="D6678" i="4" s="1"/>
  <c r="D6679" i="4" s="1"/>
  <c r="D6680" i="4" s="1"/>
  <c r="D6681" i="4" s="1"/>
  <c r="D6682" i="4" s="1"/>
  <c r="D6683" i="4" s="1"/>
  <c r="D6684" i="4" s="1"/>
  <c r="D6685" i="4" s="1"/>
  <c r="D6686" i="4" s="1"/>
  <c r="D6687" i="4" s="1"/>
  <c r="D6688" i="4" s="1"/>
  <c r="D6689" i="4" s="1"/>
  <c r="D6690" i="4" s="1"/>
  <c r="D6691" i="4" s="1"/>
  <c r="D6692" i="4" s="1"/>
  <c r="D6693" i="4" s="1"/>
  <c r="D6694" i="4" s="1"/>
  <c r="D6695" i="4" s="1"/>
  <c r="D6696" i="4" s="1"/>
  <c r="D6697" i="4" s="1"/>
  <c r="D6698" i="4" s="1"/>
  <c r="D6699" i="4" s="1"/>
  <c r="D6700" i="4" s="1"/>
  <c r="D6701" i="4" s="1"/>
  <c r="D6702" i="4" s="1"/>
  <c r="D6703" i="4" s="1"/>
  <c r="D6704" i="4" s="1"/>
  <c r="D6705" i="4" s="1"/>
  <c r="D6706" i="4" s="1"/>
  <c r="D6707" i="4" s="1"/>
  <c r="D6708" i="4" s="1"/>
  <c r="D6709" i="4" s="1"/>
  <c r="D6710" i="4" s="1"/>
  <c r="D6711" i="4" s="1"/>
  <c r="D6712" i="4" s="1"/>
  <c r="D6713" i="4" s="1"/>
  <c r="D6714" i="4" s="1"/>
  <c r="D6715" i="4" s="1"/>
  <c r="D6716" i="4" s="1"/>
  <c r="D6717" i="4" s="1"/>
  <c r="D6718" i="4" s="1"/>
  <c r="D6719" i="4" s="1"/>
  <c r="D6720" i="4" s="1"/>
  <c r="D6721" i="4" s="1"/>
  <c r="D6722" i="4" s="1"/>
  <c r="D6723" i="4" s="1"/>
  <c r="D6724" i="4" s="1"/>
  <c r="D6725" i="4" s="1"/>
  <c r="D6726" i="4" s="1"/>
  <c r="D6727" i="4" s="1"/>
  <c r="D6728" i="4" s="1"/>
  <c r="D6729" i="4" s="1"/>
  <c r="D6730" i="4" s="1"/>
  <c r="D6731" i="4" s="1"/>
  <c r="D6732" i="4" s="1"/>
  <c r="D6733" i="4" s="1"/>
  <c r="D6734" i="4" s="1"/>
  <c r="D6735" i="4" s="1"/>
  <c r="D6736" i="4" s="1"/>
  <c r="D6737" i="4" s="1"/>
  <c r="D6738" i="4" s="1"/>
  <c r="D6739" i="4" s="1"/>
  <c r="D6740" i="4" s="1"/>
  <c r="D6741" i="4" s="1"/>
  <c r="D6742" i="4" s="1"/>
  <c r="D6743" i="4" s="1"/>
  <c r="D6744" i="4" s="1"/>
  <c r="D6745" i="4" s="1"/>
  <c r="D6746" i="4" s="1"/>
  <c r="D6747" i="4" s="1"/>
  <c r="D6748" i="4" s="1"/>
  <c r="D6749" i="4" s="1"/>
  <c r="D6750" i="4" s="1"/>
  <c r="D6751" i="4" s="1"/>
  <c r="D6752" i="4" s="1"/>
  <c r="D6753" i="4" s="1"/>
  <c r="D6754" i="4" s="1"/>
  <c r="D6755" i="4" s="1"/>
  <c r="D6756" i="4" s="1"/>
  <c r="D6757" i="4" s="1"/>
  <c r="D6758" i="4" s="1"/>
  <c r="D6759" i="4" s="1"/>
  <c r="D6760" i="4" s="1"/>
  <c r="D6761" i="4" s="1"/>
  <c r="D6762" i="4" s="1"/>
  <c r="D6763" i="4" s="1"/>
  <c r="D6764" i="4" s="1"/>
  <c r="D6765" i="4" s="1"/>
  <c r="D6766" i="4" s="1"/>
  <c r="D6767" i="4" s="1"/>
  <c r="D6768" i="4" s="1"/>
  <c r="D6769" i="4" s="1"/>
  <c r="D6770" i="4" s="1"/>
  <c r="D6771" i="4" s="1"/>
  <c r="D6772" i="4" s="1"/>
  <c r="D6773" i="4" s="1"/>
  <c r="D6774" i="4" s="1"/>
  <c r="D6775" i="4" s="1"/>
  <c r="D6776" i="4" s="1"/>
  <c r="D6777" i="4" s="1"/>
  <c r="D6778" i="4" s="1"/>
  <c r="D6779" i="4" s="1"/>
  <c r="D6780" i="4" s="1"/>
  <c r="D6781" i="4" s="1"/>
  <c r="D6782" i="4" s="1"/>
  <c r="D6783" i="4" s="1"/>
  <c r="D6784" i="4" s="1"/>
  <c r="D6785" i="4" s="1"/>
  <c r="D6786" i="4" s="1"/>
  <c r="D6787" i="4" s="1"/>
  <c r="D6788" i="4" s="1"/>
  <c r="D6789" i="4" s="1"/>
  <c r="D6790" i="4" s="1"/>
  <c r="D6791" i="4" s="1"/>
  <c r="D6792" i="4" s="1"/>
  <c r="D6793" i="4" s="1"/>
  <c r="D6794" i="4" s="1"/>
  <c r="D6795" i="4" s="1"/>
  <c r="D6796" i="4" s="1"/>
  <c r="D6797" i="4" s="1"/>
  <c r="D6798" i="4" s="1"/>
  <c r="D6799" i="4" s="1"/>
  <c r="D6800" i="4" s="1"/>
  <c r="D6801" i="4" s="1"/>
  <c r="D6802" i="4" s="1"/>
  <c r="D6803" i="4" s="1"/>
  <c r="D6804" i="4" s="1"/>
  <c r="D6805" i="4" s="1"/>
  <c r="D6806" i="4" s="1"/>
  <c r="D6807" i="4" s="1"/>
  <c r="D6808" i="4" s="1"/>
  <c r="D6809" i="4" s="1"/>
  <c r="D6810" i="4" s="1"/>
  <c r="D6811" i="4" s="1"/>
  <c r="D6812" i="4" s="1"/>
  <c r="D6813" i="4" s="1"/>
  <c r="D6814" i="4" s="1"/>
  <c r="D6815" i="4" s="1"/>
  <c r="D6816" i="4" s="1"/>
  <c r="D6817" i="4" s="1"/>
  <c r="D6818" i="4" s="1"/>
  <c r="D6819" i="4" s="1"/>
  <c r="D6820" i="4" s="1"/>
  <c r="D6821" i="4" s="1"/>
  <c r="D6822" i="4" s="1"/>
  <c r="D6823" i="4" s="1"/>
  <c r="D6824" i="4" s="1"/>
  <c r="D6825" i="4" s="1"/>
  <c r="D6826" i="4" s="1"/>
  <c r="D6827" i="4" s="1"/>
  <c r="D6828" i="4" s="1"/>
  <c r="D6829" i="4" s="1"/>
  <c r="D6830" i="4" s="1"/>
  <c r="D6831" i="4" s="1"/>
  <c r="D6832" i="4" s="1"/>
  <c r="D6833" i="4" s="1"/>
  <c r="D6834" i="4" s="1"/>
  <c r="D6835" i="4" s="1"/>
  <c r="D6836" i="4" s="1"/>
  <c r="D6837" i="4" s="1"/>
  <c r="D6838" i="4" s="1"/>
  <c r="D6839" i="4" s="1"/>
  <c r="D6840" i="4" s="1"/>
  <c r="D6841" i="4" s="1"/>
  <c r="D6842" i="4" s="1"/>
  <c r="D6843" i="4" s="1"/>
  <c r="D6844" i="4" s="1"/>
  <c r="D6845" i="4" s="1"/>
  <c r="D6846" i="4" s="1"/>
  <c r="D6847" i="4" s="1"/>
  <c r="D6848" i="4" s="1"/>
  <c r="D6849" i="4" s="1"/>
  <c r="D6850" i="4" s="1"/>
  <c r="D6851" i="4" s="1"/>
  <c r="D6852" i="4" s="1"/>
  <c r="D6853" i="4" s="1"/>
  <c r="D6854" i="4" s="1"/>
  <c r="D6855" i="4" s="1"/>
  <c r="D6856" i="4" s="1"/>
  <c r="D6857" i="4" s="1"/>
  <c r="D6858" i="4" s="1"/>
  <c r="D6859" i="4" s="1"/>
  <c r="D6860" i="4" s="1"/>
  <c r="D6861" i="4" s="1"/>
  <c r="D6862" i="4" s="1"/>
  <c r="D6863" i="4" s="1"/>
  <c r="D6864" i="4" s="1"/>
  <c r="D6865" i="4" s="1"/>
  <c r="D6866" i="4" s="1"/>
  <c r="D6867" i="4" s="1"/>
  <c r="D6868" i="4" s="1"/>
  <c r="D6869" i="4" s="1"/>
  <c r="D6870" i="4" s="1"/>
  <c r="D6871" i="4" s="1"/>
  <c r="D6872" i="4" s="1"/>
  <c r="D6873" i="4" s="1"/>
  <c r="D6874" i="4" s="1"/>
  <c r="D6875" i="4" s="1"/>
  <c r="D6876" i="4" s="1"/>
  <c r="D6877" i="4" s="1"/>
  <c r="D6878" i="4" s="1"/>
  <c r="D6879" i="4" s="1"/>
  <c r="D6880" i="4" s="1"/>
  <c r="D6881" i="4" s="1"/>
  <c r="D6882" i="4" s="1"/>
  <c r="D6883" i="4" s="1"/>
  <c r="D6884" i="4" s="1"/>
  <c r="D6885" i="4" s="1"/>
  <c r="D6886" i="4" s="1"/>
  <c r="D6887" i="4" s="1"/>
  <c r="D6888" i="4" s="1"/>
  <c r="D6889" i="4" s="1"/>
  <c r="D6890" i="4" s="1"/>
  <c r="D6891" i="4" s="1"/>
  <c r="D6892" i="4" s="1"/>
  <c r="D6893" i="4" s="1"/>
  <c r="D6894" i="4" s="1"/>
  <c r="D6895" i="4" s="1"/>
  <c r="D6896" i="4" s="1"/>
  <c r="D6897" i="4" s="1"/>
  <c r="D6898" i="4" s="1"/>
  <c r="D6899" i="4" s="1"/>
  <c r="D6900" i="4" s="1"/>
  <c r="D6901" i="4" s="1"/>
  <c r="D6902" i="4" s="1"/>
  <c r="D6903" i="4" s="1"/>
  <c r="D6904" i="4" s="1"/>
  <c r="D6905" i="4" s="1"/>
  <c r="D6906" i="4" s="1"/>
  <c r="D6907" i="4" s="1"/>
  <c r="D6908" i="4" s="1"/>
  <c r="D6909" i="4" s="1"/>
  <c r="D6910" i="4" s="1"/>
  <c r="D6911" i="4" s="1"/>
  <c r="D6912" i="4" s="1"/>
  <c r="D6913" i="4" s="1"/>
  <c r="D6914" i="4" s="1"/>
  <c r="D6915" i="4" s="1"/>
  <c r="D6916" i="4" s="1"/>
  <c r="D6917" i="4" s="1"/>
  <c r="D6918" i="4" s="1"/>
  <c r="D6919" i="4" s="1"/>
  <c r="D6920" i="4" s="1"/>
  <c r="D6921" i="4" s="1"/>
  <c r="D6922" i="4" s="1"/>
  <c r="D6923" i="4" s="1"/>
  <c r="D6924" i="4" s="1"/>
  <c r="D6925" i="4" s="1"/>
  <c r="D6926" i="4" s="1"/>
  <c r="D6927" i="4" s="1"/>
  <c r="D6928" i="4" s="1"/>
  <c r="D6929" i="4" s="1"/>
  <c r="D6930" i="4" s="1"/>
  <c r="D6931" i="4" s="1"/>
  <c r="D6932" i="4" s="1"/>
  <c r="D6933" i="4" s="1"/>
  <c r="D6934" i="4" s="1"/>
  <c r="D6935" i="4" s="1"/>
  <c r="D6936" i="4" s="1"/>
  <c r="D6937" i="4" s="1"/>
  <c r="D6938" i="4" s="1"/>
  <c r="D6939" i="4" s="1"/>
  <c r="D6940" i="4" s="1"/>
  <c r="D6941" i="4" s="1"/>
  <c r="D6942" i="4" s="1"/>
  <c r="D6943" i="4" s="1"/>
  <c r="D6944" i="4" s="1"/>
  <c r="D6945" i="4" s="1"/>
  <c r="D6946" i="4" s="1"/>
  <c r="D6947" i="4" s="1"/>
  <c r="D6948" i="4" s="1"/>
  <c r="D6949" i="4" s="1"/>
  <c r="D6950" i="4" s="1"/>
  <c r="D6951" i="4" s="1"/>
  <c r="D6952" i="4" s="1"/>
  <c r="D6953" i="4" s="1"/>
  <c r="D6954" i="4" s="1"/>
  <c r="D6955" i="4" s="1"/>
  <c r="D6956" i="4" s="1"/>
  <c r="D6957" i="4" s="1"/>
  <c r="D6958" i="4" s="1"/>
  <c r="D6959" i="4" s="1"/>
  <c r="D6960" i="4" s="1"/>
  <c r="D6961" i="4" s="1"/>
  <c r="D6962" i="4" s="1"/>
  <c r="D6963" i="4" s="1"/>
  <c r="D6964" i="4" s="1"/>
  <c r="D6965" i="4" s="1"/>
  <c r="D6966" i="4" s="1"/>
  <c r="D6967" i="4" s="1"/>
  <c r="D6968" i="4" s="1"/>
  <c r="D6969" i="4" s="1"/>
  <c r="D6970" i="4" s="1"/>
  <c r="D6971" i="4" s="1"/>
  <c r="D6972" i="4" s="1"/>
  <c r="D6973" i="4" s="1"/>
  <c r="D6974" i="4" s="1"/>
  <c r="D6975" i="4" s="1"/>
  <c r="D6976" i="4" s="1"/>
  <c r="D6977" i="4" s="1"/>
  <c r="D6978" i="4" s="1"/>
  <c r="D6979" i="4" s="1"/>
  <c r="D6980" i="4" s="1"/>
  <c r="D6981" i="4" s="1"/>
  <c r="D6982" i="4" s="1"/>
  <c r="D6983" i="4" s="1"/>
  <c r="D6984" i="4" s="1"/>
  <c r="D6985" i="4" s="1"/>
  <c r="D6986" i="4" s="1"/>
  <c r="D6987" i="4" s="1"/>
  <c r="D6988" i="4" s="1"/>
  <c r="D6989" i="4" s="1"/>
  <c r="D6990" i="4" s="1"/>
  <c r="D6991" i="4" s="1"/>
  <c r="D6992" i="4" s="1"/>
  <c r="D6993" i="4" s="1"/>
  <c r="D6994" i="4" s="1"/>
  <c r="D6995" i="4" s="1"/>
  <c r="D6996" i="4" s="1"/>
  <c r="D6997" i="4" s="1"/>
  <c r="D6998" i="4" s="1"/>
  <c r="D6999" i="4" s="1"/>
  <c r="D7000" i="4" s="1"/>
  <c r="D7001" i="4" s="1"/>
  <c r="D7002" i="4" s="1"/>
  <c r="D7003" i="4" s="1"/>
  <c r="D7004" i="4" s="1"/>
  <c r="D7005" i="4" s="1"/>
  <c r="D7006" i="4" s="1"/>
  <c r="D7007" i="4" s="1"/>
  <c r="D7008" i="4" s="1"/>
  <c r="D7009" i="4" s="1"/>
  <c r="D7010" i="4" s="1"/>
  <c r="D7011" i="4" s="1"/>
  <c r="D7012" i="4" s="1"/>
  <c r="D7013" i="4" s="1"/>
  <c r="D7014" i="4" s="1"/>
  <c r="D7015" i="4" s="1"/>
  <c r="D7016" i="4" s="1"/>
  <c r="D7017" i="4" s="1"/>
  <c r="D7018" i="4" s="1"/>
  <c r="D7019" i="4" s="1"/>
  <c r="D7020" i="4" s="1"/>
  <c r="D7021" i="4" s="1"/>
  <c r="D7022" i="4" s="1"/>
  <c r="D7023" i="4" s="1"/>
  <c r="D7024" i="4" s="1"/>
  <c r="D7025" i="4" s="1"/>
  <c r="D7026" i="4" s="1"/>
  <c r="D7027" i="4" s="1"/>
  <c r="D7028" i="4" s="1"/>
  <c r="D7029" i="4" s="1"/>
  <c r="D7030" i="4" s="1"/>
  <c r="D7031" i="4" s="1"/>
  <c r="D7032" i="4" s="1"/>
  <c r="D7033" i="4" s="1"/>
  <c r="D7034" i="4" s="1"/>
  <c r="D7035" i="4" s="1"/>
  <c r="D7036" i="4" s="1"/>
  <c r="D7037" i="4" s="1"/>
  <c r="D7038" i="4" s="1"/>
  <c r="D7039" i="4" s="1"/>
  <c r="D7040" i="4" s="1"/>
  <c r="D7041" i="4" s="1"/>
  <c r="D7042" i="4" s="1"/>
  <c r="D7043" i="4" s="1"/>
  <c r="D7044" i="4" s="1"/>
  <c r="D7045" i="4" s="1"/>
  <c r="D7046" i="4" s="1"/>
  <c r="D7047" i="4" s="1"/>
  <c r="D7048" i="4" s="1"/>
  <c r="D7049" i="4" s="1"/>
  <c r="D7050" i="4" s="1"/>
  <c r="D7051" i="4" s="1"/>
  <c r="D7052" i="4" s="1"/>
  <c r="D7053" i="4" s="1"/>
  <c r="D7054" i="4" s="1"/>
  <c r="D7055" i="4" s="1"/>
  <c r="D7056" i="4" s="1"/>
  <c r="D7057" i="4" s="1"/>
  <c r="D7058" i="4" s="1"/>
  <c r="D7059" i="4" s="1"/>
  <c r="D7060" i="4" s="1"/>
  <c r="D7061" i="4" s="1"/>
  <c r="D7062" i="4" s="1"/>
  <c r="D7063" i="4" s="1"/>
  <c r="D7064" i="4" s="1"/>
  <c r="D7065" i="4" s="1"/>
  <c r="D7066" i="4" s="1"/>
  <c r="D7067" i="4" s="1"/>
  <c r="D7068" i="4" s="1"/>
  <c r="D7069" i="4" s="1"/>
  <c r="D7070" i="4" s="1"/>
  <c r="D7071" i="4" s="1"/>
  <c r="D7072" i="4" s="1"/>
  <c r="D7073" i="4" s="1"/>
  <c r="D7074" i="4" s="1"/>
  <c r="D7075" i="4" s="1"/>
  <c r="D7076" i="4" s="1"/>
  <c r="D7077" i="4" s="1"/>
  <c r="D7078" i="4" s="1"/>
  <c r="D7079" i="4" s="1"/>
  <c r="D7080" i="4" s="1"/>
  <c r="D7081" i="4" s="1"/>
  <c r="D7082" i="4" s="1"/>
  <c r="D7083" i="4" s="1"/>
  <c r="D7084" i="4" s="1"/>
  <c r="D7085" i="4" s="1"/>
  <c r="D7086" i="4" s="1"/>
  <c r="D7087" i="4" s="1"/>
  <c r="D7088" i="4" s="1"/>
  <c r="D7089" i="4" s="1"/>
  <c r="D7090" i="4" s="1"/>
  <c r="D7091" i="4" s="1"/>
  <c r="D7092" i="4" s="1"/>
  <c r="D7093" i="4" s="1"/>
  <c r="D7094" i="4" s="1"/>
  <c r="D7095" i="4" s="1"/>
  <c r="D7096" i="4" s="1"/>
  <c r="D7097" i="4" s="1"/>
  <c r="D7098" i="4" s="1"/>
  <c r="D7099" i="4" s="1"/>
  <c r="D7100" i="4" s="1"/>
  <c r="D7101" i="4" s="1"/>
  <c r="D7102" i="4" s="1"/>
  <c r="D7103" i="4" s="1"/>
  <c r="D7104" i="4" s="1"/>
  <c r="D7105" i="4" s="1"/>
  <c r="D7106" i="4" s="1"/>
  <c r="D7107" i="4" s="1"/>
  <c r="D7108" i="4" s="1"/>
  <c r="D7109" i="4" s="1"/>
  <c r="D7110" i="4" s="1"/>
  <c r="D7111" i="4" s="1"/>
  <c r="D7112" i="4" s="1"/>
  <c r="D7113" i="4" s="1"/>
  <c r="D7114" i="4" s="1"/>
  <c r="D7115" i="4" s="1"/>
  <c r="D7116" i="4" s="1"/>
  <c r="D7117" i="4" s="1"/>
  <c r="D7118" i="4" s="1"/>
  <c r="D7119" i="4" s="1"/>
  <c r="D7120" i="4" s="1"/>
  <c r="D7121" i="4" s="1"/>
  <c r="D7122" i="4" s="1"/>
  <c r="D7123" i="4" s="1"/>
  <c r="D7124" i="4" s="1"/>
  <c r="D7125" i="4" s="1"/>
  <c r="D7126" i="4" s="1"/>
  <c r="D7127" i="4" s="1"/>
  <c r="D7128" i="4" s="1"/>
  <c r="D7129" i="4" s="1"/>
  <c r="D7130" i="4" s="1"/>
  <c r="D7131" i="4" s="1"/>
  <c r="D7132" i="4" s="1"/>
  <c r="D7133" i="4" s="1"/>
  <c r="D7134" i="4" s="1"/>
  <c r="D7135" i="4" s="1"/>
  <c r="D7136" i="4" s="1"/>
  <c r="D7137" i="4" s="1"/>
  <c r="D7138" i="4" s="1"/>
  <c r="D7139" i="4" s="1"/>
  <c r="D7140" i="4" s="1"/>
  <c r="D7141" i="4" s="1"/>
  <c r="D7142" i="4" s="1"/>
  <c r="D7143" i="4" s="1"/>
  <c r="D7144" i="4" s="1"/>
  <c r="D7145" i="4" s="1"/>
  <c r="D7146" i="4" s="1"/>
  <c r="D7147" i="4" s="1"/>
  <c r="D7148" i="4" s="1"/>
  <c r="D7149" i="4" s="1"/>
  <c r="D7150" i="4" s="1"/>
  <c r="D7151" i="4" s="1"/>
  <c r="D7152" i="4" s="1"/>
  <c r="D7153" i="4" s="1"/>
  <c r="D7154" i="4" s="1"/>
  <c r="D7155" i="4" s="1"/>
  <c r="D7156" i="4" s="1"/>
  <c r="D7157" i="4" s="1"/>
  <c r="D7158" i="4" s="1"/>
  <c r="D7159" i="4" s="1"/>
  <c r="D7160" i="4" s="1"/>
  <c r="D7161" i="4" s="1"/>
  <c r="D7162" i="4" s="1"/>
  <c r="D7163" i="4" s="1"/>
  <c r="D7164" i="4" s="1"/>
  <c r="D7165" i="4" s="1"/>
  <c r="D7166" i="4" s="1"/>
  <c r="D7167" i="4" s="1"/>
  <c r="D7168" i="4" s="1"/>
  <c r="D7169" i="4" s="1"/>
  <c r="D7170" i="4" s="1"/>
  <c r="D7171" i="4" s="1"/>
  <c r="D7172" i="4" s="1"/>
  <c r="D7173" i="4" s="1"/>
  <c r="D7174" i="4" s="1"/>
  <c r="D7175" i="4" s="1"/>
  <c r="D7176" i="4" s="1"/>
  <c r="D7177" i="4" s="1"/>
  <c r="D7178" i="4" s="1"/>
  <c r="D7179" i="4" s="1"/>
  <c r="D7180" i="4" s="1"/>
  <c r="D7181" i="4" s="1"/>
  <c r="D7182" i="4" s="1"/>
  <c r="D7183" i="4" s="1"/>
  <c r="D7184" i="4" s="1"/>
  <c r="D7185" i="4" s="1"/>
  <c r="D7186" i="4" s="1"/>
  <c r="D7187" i="4" s="1"/>
  <c r="D7188" i="4" s="1"/>
  <c r="D7189" i="4" s="1"/>
  <c r="D7190" i="4" s="1"/>
  <c r="D7191" i="4" s="1"/>
  <c r="D7192" i="4" s="1"/>
  <c r="D7193" i="4" s="1"/>
  <c r="D7194" i="4" s="1"/>
  <c r="D7195" i="4" s="1"/>
  <c r="D7196" i="4" s="1"/>
  <c r="D7197" i="4" s="1"/>
  <c r="D7198" i="4" s="1"/>
  <c r="D7199" i="4" s="1"/>
  <c r="D7200" i="4" s="1"/>
  <c r="D7201" i="4" s="1"/>
  <c r="D7202" i="4" s="1"/>
  <c r="D7203" i="4" s="1"/>
  <c r="D7204" i="4" s="1"/>
  <c r="D7205" i="4" s="1"/>
  <c r="D7206" i="4" s="1"/>
  <c r="D7207" i="4" s="1"/>
  <c r="D7208" i="4" s="1"/>
  <c r="D7209" i="4" s="1"/>
  <c r="D7210" i="4" s="1"/>
  <c r="D7211" i="4" s="1"/>
  <c r="D7212" i="4" s="1"/>
  <c r="D7213" i="4" s="1"/>
  <c r="D7214" i="4" s="1"/>
  <c r="D7215" i="4" s="1"/>
  <c r="D7216" i="4" s="1"/>
  <c r="D7217" i="4" s="1"/>
  <c r="D7218" i="4" s="1"/>
  <c r="D7219" i="4" s="1"/>
  <c r="D7220" i="4" s="1"/>
  <c r="D7221" i="4" s="1"/>
  <c r="D7222" i="4" s="1"/>
  <c r="D7223" i="4" s="1"/>
  <c r="D7224" i="4" s="1"/>
  <c r="D7225" i="4" s="1"/>
  <c r="D7226" i="4" s="1"/>
  <c r="D7227" i="4" s="1"/>
  <c r="D7228" i="4" s="1"/>
  <c r="D7229" i="4" s="1"/>
  <c r="D7230" i="4" s="1"/>
  <c r="D7231" i="4" s="1"/>
  <c r="D7232" i="4" s="1"/>
  <c r="D7233" i="4" s="1"/>
  <c r="D7234" i="4" s="1"/>
  <c r="D7235" i="4" s="1"/>
  <c r="D7236" i="4" s="1"/>
  <c r="D7237" i="4" s="1"/>
  <c r="D7238" i="4" s="1"/>
  <c r="D7239" i="4" s="1"/>
  <c r="D7240" i="4" s="1"/>
  <c r="D7241" i="4" s="1"/>
  <c r="D7242" i="4" s="1"/>
  <c r="D7243" i="4" s="1"/>
  <c r="D7244" i="4" s="1"/>
  <c r="D7245" i="4" s="1"/>
  <c r="D7246" i="4" s="1"/>
  <c r="D7247" i="4" s="1"/>
  <c r="D7248" i="4" s="1"/>
  <c r="D7249" i="4" s="1"/>
  <c r="D7250" i="4" s="1"/>
  <c r="D7251" i="4" s="1"/>
  <c r="D7252" i="4" s="1"/>
  <c r="D7253" i="4" s="1"/>
  <c r="D7254" i="4" s="1"/>
  <c r="D7255" i="4" s="1"/>
  <c r="D7256" i="4" s="1"/>
  <c r="D7257" i="4" s="1"/>
  <c r="D7258" i="4" s="1"/>
  <c r="D7259" i="4" s="1"/>
  <c r="D7260" i="4" s="1"/>
  <c r="D7261" i="4" s="1"/>
  <c r="D7262" i="4" s="1"/>
  <c r="D7263" i="4" s="1"/>
  <c r="D7264" i="4" s="1"/>
  <c r="D7265" i="4" s="1"/>
  <c r="D7266" i="4" s="1"/>
  <c r="D7267" i="4" s="1"/>
  <c r="D7268" i="4" s="1"/>
  <c r="D7269" i="4" s="1"/>
  <c r="D7270" i="4" s="1"/>
  <c r="D7271" i="4" s="1"/>
  <c r="D7272" i="4" s="1"/>
  <c r="D7273" i="4" s="1"/>
  <c r="D7274" i="4" s="1"/>
  <c r="D7275" i="4" s="1"/>
  <c r="D7276" i="4" s="1"/>
  <c r="D7277" i="4" s="1"/>
  <c r="D7278" i="4" s="1"/>
  <c r="D7279" i="4" s="1"/>
  <c r="D7280" i="4" s="1"/>
  <c r="D7281" i="4" s="1"/>
  <c r="D7282" i="4" s="1"/>
  <c r="D7283" i="4" s="1"/>
  <c r="D7284" i="4" s="1"/>
  <c r="D7285" i="4" s="1"/>
  <c r="D7286" i="4" s="1"/>
  <c r="D7287" i="4" s="1"/>
  <c r="D7288" i="4" s="1"/>
  <c r="D7289" i="4" s="1"/>
  <c r="D7290" i="4" s="1"/>
  <c r="D7291" i="4" s="1"/>
  <c r="D7292" i="4" s="1"/>
  <c r="D7293" i="4" s="1"/>
  <c r="D7294" i="4" s="1"/>
  <c r="D7295" i="4" s="1"/>
  <c r="D7296" i="4" s="1"/>
  <c r="D7297" i="4" s="1"/>
  <c r="D7298" i="4" s="1"/>
  <c r="D7299" i="4" s="1"/>
  <c r="D7300" i="4" s="1"/>
  <c r="D7301" i="4" s="1"/>
  <c r="D7302" i="4" s="1"/>
  <c r="D7303" i="4" s="1"/>
  <c r="D7304" i="4" s="1"/>
  <c r="D7305" i="4" s="1"/>
  <c r="D7306" i="4" s="1"/>
  <c r="D7307" i="4" s="1"/>
  <c r="D7308" i="4" s="1"/>
  <c r="D7309" i="4" s="1"/>
  <c r="D7310" i="4" s="1"/>
  <c r="D7311" i="4" s="1"/>
  <c r="D7312" i="4" s="1"/>
  <c r="D7313" i="4" s="1"/>
  <c r="D7314" i="4" s="1"/>
  <c r="D7315" i="4" s="1"/>
  <c r="D7316" i="4" s="1"/>
  <c r="D7317" i="4" s="1"/>
  <c r="D7318" i="4" s="1"/>
  <c r="D7319" i="4" s="1"/>
  <c r="D7320" i="4" s="1"/>
  <c r="D7321" i="4" s="1"/>
  <c r="D7322" i="4" s="1"/>
  <c r="D7323" i="4" s="1"/>
  <c r="D7324" i="4" s="1"/>
  <c r="D7325" i="4" s="1"/>
  <c r="D7326" i="4" s="1"/>
  <c r="D7327" i="4" s="1"/>
  <c r="D7328" i="4" s="1"/>
  <c r="D7329" i="4" s="1"/>
  <c r="D7330" i="4" s="1"/>
  <c r="D7331" i="4" s="1"/>
  <c r="D7332" i="4" s="1"/>
  <c r="D7333" i="4" s="1"/>
  <c r="D7334" i="4" s="1"/>
  <c r="D7335" i="4" s="1"/>
  <c r="D7336" i="4" s="1"/>
  <c r="D7337" i="4" s="1"/>
  <c r="D7338" i="4" s="1"/>
  <c r="D7339" i="4" s="1"/>
  <c r="D7340" i="4" s="1"/>
  <c r="D7341" i="4" s="1"/>
  <c r="D7342" i="4" s="1"/>
  <c r="D7343" i="4" s="1"/>
  <c r="D7344" i="4" s="1"/>
  <c r="D7345" i="4" s="1"/>
  <c r="D7346" i="4" s="1"/>
  <c r="D7347" i="4" s="1"/>
  <c r="D7348" i="4" s="1"/>
  <c r="D7349" i="4" s="1"/>
  <c r="D7350" i="4" s="1"/>
  <c r="D7351" i="4" s="1"/>
  <c r="D7352" i="4" s="1"/>
  <c r="D7353" i="4" s="1"/>
  <c r="D7354" i="4" s="1"/>
  <c r="D7355" i="4" s="1"/>
  <c r="D7356" i="4" s="1"/>
  <c r="D7357" i="4" s="1"/>
  <c r="D7358" i="4" s="1"/>
  <c r="D7359" i="4" s="1"/>
  <c r="D7360" i="4" s="1"/>
  <c r="D7361" i="4" s="1"/>
  <c r="D7362" i="4" s="1"/>
  <c r="D7363" i="4" s="1"/>
  <c r="D7364" i="4" s="1"/>
  <c r="D7365" i="4" s="1"/>
  <c r="D7366" i="4" s="1"/>
  <c r="D7367" i="4" s="1"/>
  <c r="D7368" i="4" s="1"/>
  <c r="D7369" i="4" s="1"/>
  <c r="D7370" i="4" s="1"/>
  <c r="D7371" i="4" s="1"/>
  <c r="D7372" i="4" s="1"/>
  <c r="D7373" i="4" s="1"/>
  <c r="D7374" i="4" s="1"/>
  <c r="D7375" i="4" s="1"/>
  <c r="D7376" i="4" s="1"/>
  <c r="D7377" i="4" s="1"/>
  <c r="D7378" i="4" s="1"/>
  <c r="D7379" i="4" s="1"/>
  <c r="D7380" i="4" s="1"/>
  <c r="D7381" i="4" s="1"/>
  <c r="D7382" i="4" s="1"/>
  <c r="D7383" i="4" s="1"/>
  <c r="D7384" i="4" s="1"/>
  <c r="D7385" i="4" s="1"/>
  <c r="D7386" i="4" s="1"/>
  <c r="D7387" i="4" s="1"/>
  <c r="D7388" i="4" s="1"/>
  <c r="D7389" i="4" s="1"/>
  <c r="D7390" i="4" s="1"/>
  <c r="D7391" i="4" s="1"/>
  <c r="D7392" i="4" s="1"/>
  <c r="D7393" i="4" s="1"/>
  <c r="D7394" i="4" s="1"/>
  <c r="D7395" i="4" s="1"/>
  <c r="D7396" i="4" s="1"/>
  <c r="D7397" i="4" s="1"/>
  <c r="D7398" i="4" s="1"/>
  <c r="D7399" i="4" s="1"/>
  <c r="D7400" i="4" s="1"/>
  <c r="D7401" i="4" s="1"/>
  <c r="D7402" i="4" s="1"/>
  <c r="D7403" i="4" s="1"/>
  <c r="D7404" i="4" s="1"/>
  <c r="D7405" i="4" s="1"/>
  <c r="D7406" i="4" s="1"/>
  <c r="D7407" i="4" s="1"/>
  <c r="D7408" i="4" s="1"/>
  <c r="D7409" i="4" s="1"/>
  <c r="D7410" i="4" s="1"/>
  <c r="D7411" i="4" s="1"/>
  <c r="D7412" i="4" s="1"/>
  <c r="D7413" i="4" s="1"/>
  <c r="D7414" i="4" s="1"/>
  <c r="D7415" i="4" s="1"/>
  <c r="D7416" i="4" s="1"/>
  <c r="D7417" i="4" s="1"/>
  <c r="D7418" i="4" s="1"/>
  <c r="D7419" i="4" s="1"/>
  <c r="D7420" i="4" s="1"/>
  <c r="D7421" i="4" s="1"/>
  <c r="D7422" i="4" s="1"/>
  <c r="D7423" i="4" s="1"/>
  <c r="D7424" i="4" s="1"/>
  <c r="D7425" i="4" s="1"/>
  <c r="D7426" i="4" s="1"/>
  <c r="D7427" i="4" s="1"/>
  <c r="D7428" i="4" s="1"/>
  <c r="D7429" i="4" s="1"/>
  <c r="D7430" i="4" s="1"/>
  <c r="D7431" i="4" s="1"/>
  <c r="D7432" i="4" s="1"/>
  <c r="D7433" i="4" s="1"/>
  <c r="D7434" i="4" s="1"/>
  <c r="D7435" i="4" s="1"/>
  <c r="D7436" i="4" s="1"/>
  <c r="D7437" i="4" s="1"/>
  <c r="D7438" i="4" s="1"/>
  <c r="D7439" i="4" s="1"/>
  <c r="D7440" i="4" s="1"/>
  <c r="D7441" i="4" s="1"/>
  <c r="D7442" i="4" s="1"/>
  <c r="D7443" i="4" s="1"/>
  <c r="D7444" i="4" s="1"/>
  <c r="D7445" i="4" s="1"/>
  <c r="D7446" i="4" s="1"/>
  <c r="D7447" i="4" s="1"/>
  <c r="D7448" i="4" s="1"/>
  <c r="D7449" i="4" s="1"/>
  <c r="D7450" i="4" s="1"/>
  <c r="D7451" i="4" s="1"/>
  <c r="D7452" i="4" s="1"/>
  <c r="D7453" i="4" s="1"/>
  <c r="D7454" i="4" s="1"/>
  <c r="D7455" i="4" s="1"/>
  <c r="D7456" i="4" s="1"/>
  <c r="D7457" i="4" s="1"/>
  <c r="D7458" i="4" s="1"/>
  <c r="D7459" i="4" s="1"/>
  <c r="D7460" i="4" s="1"/>
  <c r="D7461" i="4" s="1"/>
  <c r="D7462" i="4" s="1"/>
  <c r="D7463" i="4" s="1"/>
  <c r="D7464" i="4" s="1"/>
  <c r="D7465" i="4" s="1"/>
  <c r="D7466" i="4" s="1"/>
  <c r="D7467" i="4" s="1"/>
  <c r="D7468" i="4" s="1"/>
  <c r="D7469" i="4" s="1"/>
  <c r="D7470" i="4" s="1"/>
  <c r="D7471" i="4" s="1"/>
  <c r="D7472" i="4" s="1"/>
  <c r="D7473" i="4" s="1"/>
  <c r="D7474" i="4" s="1"/>
  <c r="D7475" i="4" s="1"/>
  <c r="D7476" i="4" s="1"/>
  <c r="D7477" i="4" s="1"/>
  <c r="D7478" i="4" s="1"/>
  <c r="D7479" i="4" s="1"/>
  <c r="D7480" i="4" s="1"/>
  <c r="D7481" i="4" s="1"/>
  <c r="D7482" i="4" s="1"/>
  <c r="D7483" i="4" s="1"/>
  <c r="D7484" i="4" s="1"/>
  <c r="D7485" i="4" s="1"/>
  <c r="D7486" i="4" s="1"/>
  <c r="D7487" i="4" s="1"/>
  <c r="D7488" i="4" s="1"/>
  <c r="D7489" i="4" s="1"/>
  <c r="D7490" i="4" s="1"/>
  <c r="D7491" i="4" s="1"/>
  <c r="D7492" i="4" s="1"/>
  <c r="D7493" i="4" s="1"/>
  <c r="D7494" i="4" s="1"/>
  <c r="D7495" i="4" s="1"/>
  <c r="D7496" i="4" s="1"/>
  <c r="D7497" i="4" s="1"/>
  <c r="D7498" i="4" s="1"/>
  <c r="D7499" i="4" s="1"/>
  <c r="D7500" i="4" s="1"/>
  <c r="D7501" i="4" s="1"/>
  <c r="D7502" i="4" s="1"/>
  <c r="D7503" i="4" s="1"/>
  <c r="D7504" i="4" s="1"/>
  <c r="D7505" i="4" s="1"/>
  <c r="D7506" i="4" s="1"/>
  <c r="D7507" i="4" s="1"/>
  <c r="D7508" i="4" s="1"/>
  <c r="D7509" i="4" s="1"/>
  <c r="D7510" i="4" s="1"/>
  <c r="D7511" i="4" s="1"/>
  <c r="D7512" i="4" s="1"/>
  <c r="D7513" i="4" s="1"/>
  <c r="D7514" i="4" s="1"/>
  <c r="D7515" i="4" s="1"/>
  <c r="D7516" i="4" s="1"/>
  <c r="D7517" i="4" s="1"/>
  <c r="D7518" i="4" s="1"/>
  <c r="D7519" i="4" s="1"/>
  <c r="D7520" i="4" s="1"/>
  <c r="D7521" i="4" s="1"/>
  <c r="D7522" i="4" s="1"/>
  <c r="D7523" i="4" s="1"/>
  <c r="D7524" i="4" s="1"/>
  <c r="D7525" i="4" s="1"/>
  <c r="D7526" i="4" s="1"/>
  <c r="D7527" i="4" s="1"/>
  <c r="D7528" i="4" s="1"/>
  <c r="D7529" i="4" s="1"/>
  <c r="D7530" i="4" s="1"/>
  <c r="D7531" i="4" s="1"/>
  <c r="D7532" i="4" s="1"/>
  <c r="D7533" i="4" s="1"/>
  <c r="D7534" i="4" s="1"/>
  <c r="D7535" i="4" s="1"/>
  <c r="D7536" i="4" s="1"/>
  <c r="D7537" i="4" s="1"/>
  <c r="D7538" i="4" s="1"/>
  <c r="D7539" i="4" s="1"/>
  <c r="D7540" i="4" s="1"/>
  <c r="D7541" i="4" s="1"/>
  <c r="D7542" i="4" s="1"/>
  <c r="D7543" i="4" s="1"/>
  <c r="D7544" i="4" s="1"/>
  <c r="D7545" i="4" s="1"/>
  <c r="D7546" i="4" s="1"/>
  <c r="D7547" i="4" s="1"/>
  <c r="D7548" i="4" s="1"/>
  <c r="D7549" i="4" s="1"/>
  <c r="D7550" i="4" s="1"/>
  <c r="D7551" i="4" s="1"/>
  <c r="D7552" i="4" s="1"/>
  <c r="D7553" i="4" s="1"/>
  <c r="D7554" i="4" s="1"/>
  <c r="D7555" i="4" s="1"/>
  <c r="D7556" i="4" s="1"/>
  <c r="D7557" i="4" s="1"/>
  <c r="D7558" i="4" s="1"/>
  <c r="D7559" i="4" s="1"/>
  <c r="D7560" i="4" s="1"/>
  <c r="D7561" i="4" s="1"/>
  <c r="D7562" i="4" s="1"/>
  <c r="D7563" i="4" s="1"/>
  <c r="D7564" i="4" s="1"/>
  <c r="D7565" i="4" s="1"/>
  <c r="D7566" i="4" s="1"/>
  <c r="D7567" i="4" s="1"/>
  <c r="D7568" i="4" s="1"/>
  <c r="D7569" i="4" s="1"/>
  <c r="D7570" i="4" s="1"/>
  <c r="D7571" i="4" s="1"/>
  <c r="D7572" i="4" s="1"/>
  <c r="D7573" i="4" s="1"/>
  <c r="D7574" i="4" s="1"/>
  <c r="D7575" i="4" s="1"/>
  <c r="D7576" i="4" s="1"/>
  <c r="D7577" i="4" s="1"/>
  <c r="D7578" i="4" s="1"/>
  <c r="D7579" i="4" s="1"/>
  <c r="D7580" i="4" s="1"/>
  <c r="D7581" i="4" s="1"/>
  <c r="D7582" i="4" s="1"/>
  <c r="D7583" i="4" s="1"/>
  <c r="D7584" i="4" s="1"/>
  <c r="D7585" i="4" s="1"/>
  <c r="D7586" i="4" s="1"/>
  <c r="D7587" i="4" s="1"/>
  <c r="D7588" i="4" s="1"/>
  <c r="D7589" i="4" s="1"/>
  <c r="D7590" i="4" s="1"/>
  <c r="D7591" i="4" s="1"/>
  <c r="D7592" i="4" s="1"/>
  <c r="D7593" i="4" s="1"/>
  <c r="D7594" i="4" s="1"/>
  <c r="D7595" i="4" s="1"/>
  <c r="D7596" i="4" s="1"/>
  <c r="D7597" i="4" s="1"/>
  <c r="D7598" i="4" s="1"/>
  <c r="D7599" i="4" s="1"/>
  <c r="D7600" i="4" s="1"/>
  <c r="D7601" i="4" s="1"/>
  <c r="D7602" i="4" s="1"/>
  <c r="D7603" i="4" s="1"/>
  <c r="D7604" i="4" s="1"/>
  <c r="D7605" i="4" s="1"/>
  <c r="D7606" i="4" s="1"/>
  <c r="D7607" i="4" s="1"/>
  <c r="D7608" i="4" s="1"/>
  <c r="D7609" i="4" s="1"/>
  <c r="D7610" i="4" s="1"/>
  <c r="D7611" i="4" s="1"/>
  <c r="D7612" i="4" s="1"/>
  <c r="D7613" i="4" s="1"/>
  <c r="D7614" i="4" s="1"/>
  <c r="D7615" i="4" s="1"/>
  <c r="D7616" i="4" s="1"/>
  <c r="D7617" i="4" s="1"/>
  <c r="D7618" i="4" s="1"/>
  <c r="D7619" i="4" s="1"/>
  <c r="D7620" i="4" s="1"/>
  <c r="D7621" i="4" s="1"/>
  <c r="D7622" i="4" s="1"/>
  <c r="D7623" i="4" s="1"/>
  <c r="D7624" i="4" s="1"/>
  <c r="D7625" i="4" s="1"/>
  <c r="D7626" i="4" s="1"/>
  <c r="D7627" i="4" s="1"/>
  <c r="D7628" i="4" s="1"/>
  <c r="D7629" i="4" s="1"/>
  <c r="D7630" i="4" s="1"/>
  <c r="D7631" i="4" s="1"/>
  <c r="D7632" i="4" s="1"/>
  <c r="D7633" i="4" s="1"/>
  <c r="D7634" i="4" s="1"/>
  <c r="D7635" i="4" s="1"/>
  <c r="D7636" i="4" s="1"/>
  <c r="D7637" i="4" s="1"/>
  <c r="D7638" i="4" s="1"/>
  <c r="D7639" i="4" s="1"/>
  <c r="D7640" i="4" s="1"/>
  <c r="D7641" i="4" s="1"/>
  <c r="D7642" i="4" s="1"/>
  <c r="D7643" i="4" s="1"/>
  <c r="D7644" i="4" s="1"/>
  <c r="D7645" i="4" s="1"/>
  <c r="D7646" i="4" s="1"/>
  <c r="D7647" i="4" s="1"/>
  <c r="D7648" i="4" s="1"/>
  <c r="D7649" i="4" s="1"/>
  <c r="D7650" i="4" s="1"/>
  <c r="D7651" i="4" s="1"/>
  <c r="D7652" i="4" s="1"/>
  <c r="D7653" i="4" s="1"/>
  <c r="D7654" i="4" s="1"/>
  <c r="D7655" i="4" s="1"/>
  <c r="D7656" i="4" s="1"/>
  <c r="D7657" i="4" s="1"/>
  <c r="D7658" i="4" s="1"/>
  <c r="D7659" i="4" s="1"/>
  <c r="D7660" i="4" s="1"/>
  <c r="D7661" i="4" s="1"/>
  <c r="D7662" i="4" s="1"/>
  <c r="D7663" i="4" s="1"/>
  <c r="D7664" i="4" s="1"/>
  <c r="D7665" i="4" s="1"/>
  <c r="D7666" i="4" s="1"/>
  <c r="D7667" i="4" s="1"/>
  <c r="D7668" i="4" s="1"/>
  <c r="D7669" i="4" s="1"/>
  <c r="D7670" i="4" s="1"/>
  <c r="D7671" i="4" s="1"/>
  <c r="D7672" i="4" s="1"/>
  <c r="D7673" i="4" s="1"/>
  <c r="D7674" i="4" s="1"/>
  <c r="D7675" i="4" s="1"/>
  <c r="D7676" i="4" s="1"/>
  <c r="D7677" i="4" s="1"/>
  <c r="D7678" i="4" s="1"/>
  <c r="D7679" i="4" s="1"/>
  <c r="D7680" i="4" s="1"/>
  <c r="D7681" i="4" s="1"/>
  <c r="D7682" i="4" s="1"/>
  <c r="D7683" i="4" s="1"/>
  <c r="D7684" i="4" s="1"/>
  <c r="D7685" i="4" s="1"/>
  <c r="D7686" i="4" s="1"/>
  <c r="D7687" i="4" s="1"/>
  <c r="D7688" i="4" s="1"/>
  <c r="D7689" i="4" s="1"/>
  <c r="D7690" i="4" s="1"/>
  <c r="D7691" i="4" s="1"/>
  <c r="D7692" i="4" s="1"/>
  <c r="D7693" i="4" s="1"/>
  <c r="D7694" i="4" s="1"/>
  <c r="D7695" i="4" s="1"/>
  <c r="D7696" i="4" s="1"/>
  <c r="D7697" i="4" s="1"/>
  <c r="D7698" i="4" s="1"/>
  <c r="D7699" i="4" s="1"/>
  <c r="D7700" i="4" s="1"/>
  <c r="D7701" i="4" s="1"/>
  <c r="D7702" i="4" s="1"/>
  <c r="D7703" i="4" s="1"/>
  <c r="D7704" i="4" s="1"/>
  <c r="D7705" i="4" s="1"/>
  <c r="D7706" i="4" s="1"/>
  <c r="D7707" i="4" s="1"/>
  <c r="D7708" i="4" s="1"/>
  <c r="D7709" i="4" s="1"/>
  <c r="D7710" i="4" s="1"/>
  <c r="D7711" i="4" s="1"/>
  <c r="D7712" i="4" s="1"/>
  <c r="D7713" i="4" s="1"/>
  <c r="D7714" i="4" s="1"/>
  <c r="D7715" i="4" s="1"/>
  <c r="D7716" i="4" s="1"/>
  <c r="D7717" i="4" s="1"/>
  <c r="D7718" i="4" s="1"/>
  <c r="D7719" i="4" s="1"/>
  <c r="D7720" i="4" s="1"/>
  <c r="D7721" i="4" s="1"/>
  <c r="D7722" i="4" s="1"/>
  <c r="D7723" i="4" s="1"/>
  <c r="D7724" i="4" s="1"/>
  <c r="D7725" i="4" s="1"/>
  <c r="D7726" i="4" s="1"/>
  <c r="D7727" i="4" s="1"/>
  <c r="D7728" i="4" s="1"/>
  <c r="D7729" i="4" s="1"/>
  <c r="D7730" i="4" s="1"/>
  <c r="D7731" i="4" s="1"/>
  <c r="D7732" i="4" s="1"/>
  <c r="D7733" i="4" s="1"/>
  <c r="D7734" i="4" s="1"/>
  <c r="D7735" i="4" s="1"/>
  <c r="D7736" i="4" s="1"/>
  <c r="D7737" i="4" s="1"/>
  <c r="D7738" i="4" s="1"/>
  <c r="D7739" i="4" s="1"/>
  <c r="D7740" i="4" s="1"/>
  <c r="D7741" i="4" s="1"/>
  <c r="D7742" i="4" s="1"/>
  <c r="D7743" i="4" s="1"/>
  <c r="D7744" i="4" s="1"/>
  <c r="D7745" i="4" s="1"/>
  <c r="D7746" i="4" s="1"/>
  <c r="D7747" i="4" s="1"/>
  <c r="D7748" i="4" s="1"/>
  <c r="D7749" i="4" s="1"/>
  <c r="D7750" i="4" s="1"/>
  <c r="D7751" i="4" s="1"/>
  <c r="D7752" i="4" s="1"/>
  <c r="D7753" i="4" s="1"/>
  <c r="D7754" i="4" s="1"/>
  <c r="D7755" i="4" s="1"/>
  <c r="D7756" i="4" s="1"/>
  <c r="D7757" i="4" s="1"/>
  <c r="D7758" i="4" s="1"/>
  <c r="D7759" i="4" s="1"/>
  <c r="D7760" i="4" s="1"/>
  <c r="D7761" i="4" s="1"/>
  <c r="D7762" i="4" s="1"/>
  <c r="D7763" i="4" s="1"/>
  <c r="D7764" i="4" s="1"/>
  <c r="D7765" i="4" s="1"/>
  <c r="D7766" i="4" s="1"/>
  <c r="D7767" i="4" s="1"/>
  <c r="D7768" i="4" s="1"/>
  <c r="D7769" i="4" s="1"/>
  <c r="D7770" i="4" s="1"/>
  <c r="D7771" i="4" s="1"/>
  <c r="D7772" i="4" s="1"/>
  <c r="D7773" i="4" s="1"/>
  <c r="D7774" i="4" s="1"/>
  <c r="D7775" i="4" s="1"/>
  <c r="D7776" i="4" s="1"/>
  <c r="D7777" i="4" s="1"/>
  <c r="D7778" i="4" s="1"/>
  <c r="D7779" i="4" s="1"/>
  <c r="D7780" i="4" s="1"/>
  <c r="D7781" i="4" s="1"/>
  <c r="D7782" i="4" s="1"/>
  <c r="D7783" i="4" s="1"/>
  <c r="D7784" i="4" s="1"/>
  <c r="D7785" i="4" s="1"/>
  <c r="D7786" i="4" s="1"/>
  <c r="D7787" i="4" s="1"/>
  <c r="D7788" i="4" s="1"/>
  <c r="D7789" i="4" s="1"/>
  <c r="D7790" i="4" s="1"/>
  <c r="D7791" i="4" s="1"/>
  <c r="D7792" i="4" s="1"/>
  <c r="D7793" i="4" s="1"/>
  <c r="D7794" i="4" s="1"/>
  <c r="D7795" i="4" s="1"/>
  <c r="D7796" i="4" s="1"/>
  <c r="D7797" i="4" s="1"/>
  <c r="D7798" i="4" s="1"/>
  <c r="D7799" i="4" s="1"/>
  <c r="D7800" i="4" s="1"/>
  <c r="D7801" i="4" s="1"/>
  <c r="D7802" i="4" s="1"/>
  <c r="D7803" i="4" s="1"/>
  <c r="D7804" i="4" s="1"/>
  <c r="D7805" i="4" s="1"/>
  <c r="D7806" i="4" s="1"/>
  <c r="D7807" i="4" s="1"/>
  <c r="D7808" i="4" s="1"/>
  <c r="D7809" i="4" s="1"/>
  <c r="D7810" i="4" s="1"/>
  <c r="D7811" i="4" s="1"/>
  <c r="D7812" i="4" s="1"/>
  <c r="D7813" i="4" s="1"/>
  <c r="D7814" i="4" s="1"/>
  <c r="D7815" i="4" s="1"/>
  <c r="D7816" i="4" s="1"/>
  <c r="D7817" i="4" s="1"/>
  <c r="D7818" i="4" s="1"/>
  <c r="D7819" i="4" s="1"/>
  <c r="D7820" i="4" s="1"/>
  <c r="D7821" i="4" s="1"/>
  <c r="D7822" i="4" s="1"/>
  <c r="D7823" i="4" s="1"/>
  <c r="D7824" i="4" s="1"/>
  <c r="D7825" i="4" s="1"/>
  <c r="D7826" i="4" s="1"/>
  <c r="D7827" i="4" s="1"/>
  <c r="D7828" i="4" s="1"/>
  <c r="D7829" i="4" s="1"/>
  <c r="D7830" i="4" s="1"/>
  <c r="D7831" i="4" s="1"/>
  <c r="D7832" i="4" s="1"/>
  <c r="D7833" i="4" s="1"/>
  <c r="D7834" i="4" s="1"/>
  <c r="D7835" i="4" s="1"/>
  <c r="D7836" i="4" s="1"/>
  <c r="D7837" i="4" s="1"/>
  <c r="D7838" i="4" s="1"/>
  <c r="D7839" i="4" s="1"/>
  <c r="D7840" i="4" s="1"/>
  <c r="D7841" i="4" s="1"/>
  <c r="D7842" i="4" s="1"/>
  <c r="D7843" i="4" s="1"/>
  <c r="D7844" i="4" s="1"/>
  <c r="D7845" i="4" s="1"/>
  <c r="D7846" i="4" s="1"/>
  <c r="D7847" i="4" s="1"/>
  <c r="D7848" i="4" s="1"/>
  <c r="D7849" i="4" s="1"/>
  <c r="D7850" i="4" s="1"/>
  <c r="D7851" i="4" s="1"/>
  <c r="D7852" i="4" s="1"/>
  <c r="D7853" i="4" s="1"/>
  <c r="D7854" i="4" s="1"/>
  <c r="D7855" i="4" s="1"/>
  <c r="D7856" i="4" s="1"/>
  <c r="D7857" i="4" s="1"/>
  <c r="D7858" i="4" s="1"/>
  <c r="D7859" i="4" s="1"/>
  <c r="D7860" i="4" s="1"/>
  <c r="D7861" i="4" s="1"/>
  <c r="D7862" i="4" s="1"/>
  <c r="D7863" i="4" s="1"/>
  <c r="D7864" i="4" s="1"/>
  <c r="D7865" i="4" s="1"/>
  <c r="D7866" i="4" s="1"/>
  <c r="D7867" i="4" s="1"/>
  <c r="D7868" i="4" s="1"/>
  <c r="D7869" i="4" s="1"/>
  <c r="D7870" i="4" s="1"/>
  <c r="D7871" i="4" s="1"/>
  <c r="D7872" i="4" s="1"/>
  <c r="D7873" i="4" s="1"/>
  <c r="D7874" i="4" s="1"/>
  <c r="D7875" i="4" s="1"/>
  <c r="D7876" i="4" s="1"/>
  <c r="D7877" i="4" s="1"/>
  <c r="D7878" i="4" s="1"/>
  <c r="D7879" i="4" s="1"/>
  <c r="D7880" i="4" s="1"/>
  <c r="D7881" i="4" s="1"/>
  <c r="D7882" i="4" s="1"/>
  <c r="D7883" i="4" s="1"/>
  <c r="D7884" i="4" s="1"/>
  <c r="D7885" i="4" s="1"/>
  <c r="D7886" i="4" s="1"/>
  <c r="D7887" i="4" s="1"/>
  <c r="D7888" i="4" s="1"/>
  <c r="D7889" i="4" s="1"/>
  <c r="D7890" i="4" s="1"/>
  <c r="D7891" i="4" s="1"/>
  <c r="D7892" i="4" s="1"/>
  <c r="D7893" i="4" s="1"/>
  <c r="D7894" i="4" s="1"/>
  <c r="D7895" i="4" s="1"/>
  <c r="D7896" i="4" s="1"/>
  <c r="D7897" i="4" s="1"/>
  <c r="D7898" i="4" s="1"/>
  <c r="D7899" i="4" s="1"/>
  <c r="D7900" i="4" s="1"/>
  <c r="D7901" i="4" s="1"/>
  <c r="D7902" i="4" s="1"/>
  <c r="D7903" i="4" s="1"/>
  <c r="D7904" i="4" s="1"/>
  <c r="D7905" i="4" s="1"/>
  <c r="D7906" i="4" s="1"/>
  <c r="D7907" i="4" s="1"/>
  <c r="D7908" i="4" s="1"/>
  <c r="D7909" i="4" s="1"/>
  <c r="D7910" i="4" s="1"/>
  <c r="D7911" i="4" s="1"/>
  <c r="D7912" i="4" s="1"/>
  <c r="D7913" i="4" s="1"/>
  <c r="D7914" i="4" s="1"/>
  <c r="D7915" i="4" s="1"/>
  <c r="D7916" i="4" s="1"/>
  <c r="D7917" i="4" s="1"/>
  <c r="D7918" i="4" s="1"/>
  <c r="D7919" i="4" s="1"/>
  <c r="D7920" i="4" s="1"/>
  <c r="D7921" i="4" s="1"/>
  <c r="D7922" i="4" s="1"/>
  <c r="D7923" i="4" s="1"/>
  <c r="D7924" i="4" s="1"/>
  <c r="D7925" i="4" s="1"/>
  <c r="D7926" i="4" s="1"/>
  <c r="D7927" i="4" s="1"/>
  <c r="D7928" i="4" s="1"/>
  <c r="D7929" i="4" s="1"/>
  <c r="D7930" i="4" s="1"/>
  <c r="D7931" i="4" s="1"/>
  <c r="D7932" i="4" s="1"/>
  <c r="D7933" i="4" s="1"/>
  <c r="D7934" i="4" s="1"/>
  <c r="D7935" i="4" s="1"/>
  <c r="D7936" i="4" s="1"/>
  <c r="D7937" i="4" s="1"/>
  <c r="D7938" i="4" s="1"/>
  <c r="D7939" i="4" s="1"/>
  <c r="D7940" i="4" s="1"/>
  <c r="D7941" i="4" s="1"/>
  <c r="D7942" i="4" s="1"/>
  <c r="D7943" i="4" s="1"/>
  <c r="D7944" i="4" s="1"/>
  <c r="D7945" i="4" s="1"/>
  <c r="D7946" i="4" s="1"/>
  <c r="D7947" i="4" s="1"/>
  <c r="D7948" i="4" s="1"/>
  <c r="D7949" i="4" s="1"/>
  <c r="D7950" i="4" s="1"/>
  <c r="D7951" i="4" s="1"/>
  <c r="D7952" i="4" s="1"/>
  <c r="D7953" i="4" s="1"/>
  <c r="D7954" i="4" s="1"/>
  <c r="D7955" i="4" s="1"/>
  <c r="D7956" i="4" s="1"/>
  <c r="D7957" i="4" s="1"/>
  <c r="D7958" i="4" s="1"/>
  <c r="D7959" i="4" s="1"/>
  <c r="D7960" i="4" s="1"/>
  <c r="D7961" i="4" s="1"/>
  <c r="D7962" i="4" s="1"/>
  <c r="D7963" i="4" s="1"/>
  <c r="D7964" i="4" s="1"/>
  <c r="D7965" i="4" s="1"/>
  <c r="D7966" i="4" s="1"/>
  <c r="D7967" i="4" s="1"/>
  <c r="D7968" i="4" s="1"/>
  <c r="D7969" i="4" s="1"/>
  <c r="D7970" i="4" s="1"/>
  <c r="D7971" i="4" s="1"/>
  <c r="D7972" i="4" s="1"/>
  <c r="D7973" i="4" s="1"/>
  <c r="D7974" i="4" s="1"/>
  <c r="D7975" i="4" s="1"/>
  <c r="D7976" i="4" s="1"/>
  <c r="D7977" i="4" s="1"/>
  <c r="D7978" i="4" s="1"/>
  <c r="D7979" i="4" s="1"/>
  <c r="D7980" i="4" s="1"/>
  <c r="D7981" i="4" s="1"/>
  <c r="D7982" i="4" s="1"/>
  <c r="D7983" i="4" s="1"/>
  <c r="D7984" i="4" s="1"/>
  <c r="D7985" i="4" s="1"/>
  <c r="D7986" i="4" s="1"/>
  <c r="D7987" i="4" s="1"/>
  <c r="D7988" i="4" s="1"/>
  <c r="D7989" i="4" s="1"/>
  <c r="D7990" i="4" s="1"/>
  <c r="D7991" i="4" s="1"/>
  <c r="D7992" i="4" s="1"/>
  <c r="D7993" i="4" s="1"/>
  <c r="D7994" i="4" s="1"/>
  <c r="D7995" i="4" s="1"/>
  <c r="D7996" i="4" s="1"/>
  <c r="D7997" i="4" s="1"/>
  <c r="D7998" i="4" s="1"/>
  <c r="D7999" i="4" s="1"/>
  <c r="D8000" i="4" s="1"/>
  <c r="D8001" i="4" s="1"/>
  <c r="D8002" i="4" s="1"/>
  <c r="D8003" i="4" s="1"/>
  <c r="D8004" i="4" s="1"/>
  <c r="D8005" i="4" s="1"/>
  <c r="D8006" i="4" s="1"/>
  <c r="D8007" i="4" s="1"/>
  <c r="D8008" i="4" s="1"/>
  <c r="D8009" i="4" s="1"/>
  <c r="D8010" i="4" s="1"/>
  <c r="D8011" i="4" s="1"/>
  <c r="D8012" i="4" s="1"/>
  <c r="D8013" i="4" s="1"/>
  <c r="D8014" i="4" s="1"/>
  <c r="D8015" i="4" s="1"/>
  <c r="D8016" i="4" s="1"/>
  <c r="D8017" i="4" s="1"/>
  <c r="D8018" i="4" s="1"/>
  <c r="D8019" i="4" s="1"/>
  <c r="D8020" i="4" s="1"/>
  <c r="D8021" i="4" s="1"/>
  <c r="D8022" i="4" s="1"/>
  <c r="D8023" i="4" s="1"/>
  <c r="D8024" i="4" s="1"/>
  <c r="D8025" i="4" s="1"/>
  <c r="D8026" i="4" s="1"/>
  <c r="D8027" i="4" s="1"/>
  <c r="D8028" i="4" s="1"/>
  <c r="D8029" i="4" s="1"/>
  <c r="D8030" i="4" s="1"/>
  <c r="D8031" i="4" s="1"/>
  <c r="D8032" i="4" s="1"/>
  <c r="D8033" i="4" s="1"/>
  <c r="D8034" i="4" s="1"/>
  <c r="D8035" i="4" s="1"/>
  <c r="D8036" i="4" s="1"/>
  <c r="D8037" i="4" s="1"/>
  <c r="D8038" i="4" s="1"/>
  <c r="D8039" i="4" s="1"/>
  <c r="D8040" i="4" s="1"/>
  <c r="D8041" i="4" s="1"/>
  <c r="D8042" i="4" s="1"/>
  <c r="D8043" i="4" s="1"/>
  <c r="D8044" i="4" s="1"/>
  <c r="D8045" i="4" s="1"/>
  <c r="D8046" i="4" s="1"/>
  <c r="D8047" i="4" s="1"/>
  <c r="D8048" i="4" s="1"/>
  <c r="D8049" i="4" s="1"/>
  <c r="D8050" i="4" s="1"/>
  <c r="D8051" i="4" s="1"/>
  <c r="D8052" i="4" s="1"/>
  <c r="D8053" i="4" s="1"/>
  <c r="D8054" i="4" s="1"/>
  <c r="D8055" i="4" s="1"/>
  <c r="D8056" i="4" s="1"/>
  <c r="D8057" i="4" s="1"/>
  <c r="D8058" i="4" s="1"/>
  <c r="D8059" i="4" s="1"/>
  <c r="D8060" i="4" s="1"/>
  <c r="D8061" i="4" s="1"/>
  <c r="D8062" i="4" s="1"/>
  <c r="D8063" i="4" s="1"/>
  <c r="D8064" i="4" s="1"/>
  <c r="D8065" i="4" s="1"/>
  <c r="D8066" i="4" s="1"/>
  <c r="D8067" i="4" s="1"/>
  <c r="D8068" i="4" s="1"/>
  <c r="D8069" i="4" s="1"/>
  <c r="D8070" i="4" s="1"/>
  <c r="D8071" i="4" s="1"/>
  <c r="D8072" i="4" s="1"/>
  <c r="D8073" i="4" s="1"/>
  <c r="D8074" i="4" s="1"/>
  <c r="D8075" i="4" s="1"/>
  <c r="D8076" i="4" s="1"/>
  <c r="D8077" i="4" s="1"/>
  <c r="D8078" i="4" s="1"/>
  <c r="D8079" i="4" s="1"/>
  <c r="D8080" i="4" s="1"/>
  <c r="D8081" i="4" s="1"/>
  <c r="D8082" i="4" s="1"/>
  <c r="D8083" i="4" s="1"/>
  <c r="D8084" i="4" s="1"/>
  <c r="D8085" i="4" s="1"/>
  <c r="D8086" i="4" s="1"/>
  <c r="D8087" i="4" s="1"/>
  <c r="D8088" i="4" s="1"/>
  <c r="D8089" i="4" s="1"/>
  <c r="D8090" i="4" s="1"/>
  <c r="D8091" i="4" s="1"/>
  <c r="D8092" i="4" s="1"/>
  <c r="D8093" i="4" s="1"/>
  <c r="D8094" i="4" s="1"/>
  <c r="D8095" i="4" s="1"/>
  <c r="D8096" i="4" s="1"/>
  <c r="D8097" i="4" s="1"/>
  <c r="D8098" i="4" s="1"/>
  <c r="D8099" i="4" s="1"/>
  <c r="D8100" i="4" s="1"/>
  <c r="D8101" i="4" s="1"/>
  <c r="D8102" i="4" s="1"/>
  <c r="D8103" i="4" s="1"/>
  <c r="D8104" i="4" s="1"/>
  <c r="D8105" i="4" s="1"/>
  <c r="D8106" i="4" s="1"/>
  <c r="D8107" i="4" s="1"/>
  <c r="D8108" i="4" s="1"/>
  <c r="D8109" i="4" s="1"/>
  <c r="D8110" i="4" s="1"/>
  <c r="D8111" i="4" s="1"/>
  <c r="D8112" i="4" s="1"/>
  <c r="D8113" i="4" s="1"/>
  <c r="D8114" i="4" s="1"/>
  <c r="D8115" i="4" s="1"/>
  <c r="D8116" i="4" s="1"/>
  <c r="D8117" i="4" s="1"/>
  <c r="D8118" i="4" s="1"/>
  <c r="D8119" i="4" s="1"/>
  <c r="D8120" i="4" s="1"/>
  <c r="D8121" i="4" s="1"/>
  <c r="D8122" i="4" s="1"/>
  <c r="D8123" i="4" s="1"/>
  <c r="D8124" i="4" s="1"/>
  <c r="D8125" i="4" s="1"/>
  <c r="D8126" i="4" s="1"/>
  <c r="D8127" i="4" s="1"/>
  <c r="D8128" i="4" s="1"/>
  <c r="D8129" i="4" s="1"/>
  <c r="D8130" i="4" s="1"/>
  <c r="D8131" i="4" s="1"/>
  <c r="D8132" i="4" s="1"/>
  <c r="D8133" i="4" s="1"/>
  <c r="D8134" i="4" s="1"/>
  <c r="D8135" i="4" s="1"/>
  <c r="D8136" i="4" s="1"/>
  <c r="D8137" i="4" s="1"/>
  <c r="D8138" i="4" s="1"/>
  <c r="D8139" i="4" s="1"/>
  <c r="D8140" i="4" s="1"/>
  <c r="D8141" i="4" s="1"/>
  <c r="D8142" i="4" s="1"/>
  <c r="D8143" i="4" s="1"/>
  <c r="D8144" i="4" s="1"/>
  <c r="D8145" i="4" s="1"/>
  <c r="D8146" i="4" s="1"/>
  <c r="D8147" i="4" s="1"/>
  <c r="D8148" i="4" s="1"/>
  <c r="D8149" i="4" s="1"/>
  <c r="D8150" i="4" s="1"/>
  <c r="D8151" i="4" s="1"/>
  <c r="D8152" i="4" s="1"/>
  <c r="D8153" i="4" s="1"/>
  <c r="D8154" i="4" s="1"/>
  <c r="D8155" i="4" s="1"/>
  <c r="D8156" i="4" s="1"/>
  <c r="D8157" i="4" s="1"/>
  <c r="D8158" i="4" s="1"/>
  <c r="D8159" i="4" s="1"/>
  <c r="D8160" i="4" s="1"/>
  <c r="D8161" i="4" s="1"/>
  <c r="D8162" i="4" s="1"/>
  <c r="D8163" i="4" s="1"/>
  <c r="D8164" i="4" s="1"/>
  <c r="D8165" i="4" s="1"/>
  <c r="D8166" i="4" s="1"/>
  <c r="D8167" i="4" s="1"/>
  <c r="D8168" i="4" s="1"/>
  <c r="D8169" i="4" s="1"/>
  <c r="D8170" i="4" s="1"/>
  <c r="D8171" i="4" s="1"/>
  <c r="D8172" i="4" s="1"/>
  <c r="D8173" i="4" s="1"/>
  <c r="D8174" i="4" s="1"/>
  <c r="D8175" i="4" s="1"/>
  <c r="D8176" i="4" s="1"/>
  <c r="D8177" i="4" s="1"/>
  <c r="D8178" i="4" s="1"/>
  <c r="D8179" i="4" s="1"/>
  <c r="D8180" i="4" s="1"/>
  <c r="D8181" i="4" s="1"/>
  <c r="D8182" i="4" s="1"/>
  <c r="D8183" i="4" s="1"/>
  <c r="D8184" i="4" s="1"/>
  <c r="D8185" i="4" s="1"/>
  <c r="D8186" i="4" s="1"/>
  <c r="D8187" i="4" s="1"/>
  <c r="D8188" i="4" s="1"/>
  <c r="D8189" i="4" s="1"/>
  <c r="D8190" i="4" s="1"/>
  <c r="D8191" i="4" s="1"/>
  <c r="D8192" i="4" s="1"/>
  <c r="D8193" i="4" s="1"/>
  <c r="D8194" i="4" s="1"/>
  <c r="D8195" i="4" s="1"/>
  <c r="D8196" i="4" s="1"/>
  <c r="D8197" i="4" s="1"/>
  <c r="D8198" i="4" s="1"/>
  <c r="D8199" i="4" s="1"/>
  <c r="D8200" i="4" s="1"/>
  <c r="D8201" i="4" s="1"/>
  <c r="D8202" i="4" s="1"/>
  <c r="D8203" i="4" s="1"/>
  <c r="D8204" i="4" s="1"/>
  <c r="D8205" i="4" s="1"/>
  <c r="D8206" i="4" s="1"/>
  <c r="D8207" i="4" s="1"/>
  <c r="D8208" i="4" s="1"/>
  <c r="D8209" i="4" s="1"/>
  <c r="D8210" i="4" s="1"/>
  <c r="D8211" i="4" s="1"/>
  <c r="D8212" i="4" s="1"/>
  <c r="D8213" i="4" s="1"/>
  <c r="D8214" i="4" s="1"/>
  <c r="D8215" i="4" s="1"/>
  <c r="D8216" i="4" s="1"/>
  <c r="D8217" i="4" s="1"/>
  <c r="D8218" i="4" s="1"/>
  <c r="D8219" i="4" s="1"/>
  <c r="D8220" i="4" s="1"/>
  <c r="D8221" i="4" s="1"/>
  <c r="D8222" i="4" s="1"/>
  <c r="D8223" i="4" s="1"/>
  <c r="D8224" i="4" s="1"/>
  <c r="D8225" i="4" s="1"/>
  <c r="D8226" i="4" s="1"/>
  <c r="D8227" i="4" s="1"/>
  <c r="D8228" i="4" s="1"/>
  <c r="D8229" i="4" s="1"/>
  <c r="D8230" i="4" s="1"/>
  <c r="D8231" i="4" s="1"/>
  <c r="D8232" i="4" s="1"/>
  <c r="D8233" i="4" s="1"/>
  <c r="D8234" i="4" s="1"/>
  <c r="D8235" i="4" s="1"/>
  <c r="D8236" i="4" s="1"/>
  <c r="D8237" i="4" s="1"/>
  <c r="D8238" i="4" s="1"/>
  <c r="D8239" i="4" s="1"/>
  <c r="D8240" i="4" s="1"/>
  <c r="D8241" i="4" s="1"/>
  <c r="D8242" i="4" s="1"/>
  <c r="D8243" i="4" s="1"/>
  <c r="D8244" i="4" s="1"/>
  <c r="D8245" i="4" s="1"/>
  <c r="D8246" i="4" s="1"/>
  <c r="D8247" i="4" s="1"/>
  <c r="D8248" i="4" s="1"/>
  <c r="D8249" i="4" s="1"/>
  <c r="D8250" i="4" s="1"/>
  <c r="D8251" i="4" s="1"/>
  <c r="D8252" i="4" s="1"/>
  <c r="D8253" i="4" s="1"/>
  <c r="D8254" i="4" s="1"/>
  <c r="D8255" i="4" s="1"/>
  <c r="D8256" i="4" s="1"/>
  <c r="D8257" i="4" s="1"/>
  <c r="D8258" i="4" s="1"/>
  <c r="D8259" i="4" s="1"/>
  <c r="D8260" i="4" s="1"/>
  <c r="D8261" i="4" s="1"/>
  <c r="D8262" i="4" s="1"/>
  <c r="D8263" i="4" s="1"/>
  <c r="D8264" i="4" s="1"/>
  <c r="D8265" i="4" s="1"/>
  <c r="D8266" i="4" s="1"/>
  <c r="D8267" i="4" s="1"/>
  <c r="D8268" i="4" s="1"/>
  <c r="D8269" i="4" s="1"/>
  <c r="D8270" i="4" s="1"/>
  <c r="D8271" i="4" s="1"/>
  <c r="D8272" i="4" s="1"/>
  <c r="D8273" i="4" s="1"/>
  <c r="D8274" i="4" s="1"/>
  <c r="D8275" i="4" s="1"/>
  <c r="D8276" i="4" s="1"/>
  <c r="D8277" i="4" s="1"/>
  <c r="D8278" i="4" s="1"/>
  <c r="D8279" i="4" s="1"/>
  <c r="D8280" i="4" s="1"/>
  <c r="D8281" i="4" s="1"/>
  <c r="D8282" i="4" s="1"/>
  <c r="D8283" i="4" s="1"/>
  <c r="D8284" i="4" s="1"/>
  <c r="D8285" i="4" s="1"/>
  <c r="D8286" i="4" s="1"/>
  <c r="D8287" i="4" s="1"/>
  <c r="D8288" i="4" s="1"/>
  <c r="D8289" i="4" s="1"/>
  <c r="D8290" i="4" s="1"/>
  <c r="D8291" i="4" s="1"/>
  <c r="D8292" i="4" s="1"/>
  <c r="D8293" i="4" s="1"/>
  <c r="D8294" i="4" s="1"/>
  <c r="D8295" i="4" s="1"/>
  <c r="D8296" i="4" s="1"/>
  <c r="D8297" i="4" s="1"/>
  <c r="D8298" i="4" s="1"/>
  <c r="D8299" i="4" s="1"/>
  <c r="D8300" i="4" s="1"/>
  <c r="D8301" i="4" s="1"/>
  <c r="D8302" i="4" s="1"/>
  <c r="D8303" i="4" s="1"/>
  <c r="D8304" i="4" s="1"/>
  <c r="D8305" i="4" s="1"/>
  <c r="D8306" i="4" s="1"/>
  <c r="D8307" i="4" s="1"/>
  <c r="D8308" i="4" s="1"/>
  <c r="D8309" i="4" s="1"/>
  <c r="D8310" i="4" s="1"/>
  <c r="D8311" i="4" s="1"/>
  <c r="D8312" i="4" s="1"/>
  <c r="D8313" i="4" s="1"/>
  <c r="D8314" i="4" s="1"/>
  <c r="D8315" i="4" s="1"/>
  <c r="D8316" i="4" s="1"/>
  <c r="D8317" i="4" s="1"/>
  <c r="D8318" i="4" s="1"/>
  <c r="D8319" i="4" s="1"/>
  <c r="D8320" i="4" s="1"/>
  <c r="D8321" i="4" s="1"/>
  <c r="D8322" i="4" s="1"/>
  <c r="D8323" i="4" s="1"/>
  <c r="D8324" i="4" s="1"/>
  <c r="D8325" i="4" s="1"/>
  <c r="D8326" i="4" s="1"/>
  <c r="D8327" i="4" s="1"/>
  <c r="D8328" i="4" s="1"/>
  <c r="D8329" i="4" s="1"/>
  <c r="D8330" i="4" s="1"/>
  <c r="D8331" i="4" s="1"/>
  <c r="D8332" i="4" s="1"/>
  <c r="D8333" i="4" s="1"/>
  <c r="D8334" i="4" s="1"/>
  <c r="D8335" i="4" s="1"/>
  <c r="D8336" i="4" s="1"/>
  <c r="D8337" i="4" s="1"/>
  <c r="D8338" i="4" s="1"/>
  <c r="D8339" i="4" s="1"/>
  <c r="D8340" i="4" s="1"/>
  <c r="D8341" i="4" s="1"/>
  <c r="D8342" i="4" s="1"/>
  <c r="D8343" i="4" s="1"/>
  <c r="D8344" i="4" s="1"/>
  <c r="D8345" i="4" s="1"/>
  <c r="D8346" i="4" s="1"/>
  <c r="D8347" i="4" s="1"/>
  <c r="D8348" i="4" s="1"/>
  <c r="D8349" i="4" s="1"/>
  <c r="D8350" i="4" s="1"/>
  <c r="D8351" i="4" s="1"/>
  <c r="D8352" i="4" s="1"/>
  <c r="D8353" i="4" s="1"/>
  <c r="D8354" i="4" s="1"/>
  <c r="D8355" i="4" s="1"/>
  <c r="D8356" i="4" s="1"/>
  <c r="D8357" i="4" s="1"/>
  <c r="D8358" i="4" s="1"/>
  <c r="D8359" i="4" s="1"/>
  <c r="D8360" i="4" s="1"/>
  <c r="D8361" i="4" s="1"/>
  <c r="D8362" i="4" s="1"/>
  <c r="D8363" i="4" s="1"/>
  <c r="D8364" i="4" s="1"/>
  <c r="D8365" i="4" s="1"/>
  <c r="D8366" i="4" s="1"/>
  <c r="D8367" i="4" s="1"/>
  <c r="D8368" i="4" s="1"/>
  <c r="D8369" i="4" s="1"/>
  <c r="D8370" i="4" s="1"/>
  <c r="D8371" i="4" s="1"/>
  <c r="D8372" i="4" s="1"/>
  <c r="D8373" i="4" s="1"/>
  <c r="D8374" i="4" s="1"/>
  <c r="D8375" i="4" s="1"/>
  <c r="D8376" i="4" s="1"/>
  <c r="D8377" i="4" s="1"/>
  <c r="D8378" i="4" s="1"/>
  <c r="D8379" i="4" s="1"/>
  <c r="D8380" i="4" s="1"/>
  <c r="D8381" i="4" s="1"/>
  <c r="D8382" i="4" s="1"/>
  <c r="D8383" i="4" s="1"/>
  <c r="D8384" i="4" s="1"/>
  <c r="D8385" i="4" s="1"/>
  <c r="D8386" i="4" s="1"/>
  <c r="D8387" i="4" s="1"/>
  <c r="D8388" i="4" s="1"/>
  <c r="D8389" i="4" s="1"/>
  <c r="D8390" i="4" s="1"/>
  <c r="D8391" i="4" s="1"/>
  <c r="D8392" i="4" s="1"/>
  <c r="D8393" i="4" s="1"/>
  <c r="D8394" i="4" s="1"/>
  <c r="D8395" i="4" s="1"/>
  <c r="D8396" i="4" s="1"/>
  <c r="D8397" i="4" s="1"/>
  <c r="D8398" i="4" s="1"/>
  <c r="D8399" i="4" s="1"/>
  <c r="D8400" i="4" s="1"/>
  <c r="D8401" i="4" s="1"/>
  <c r="D8402" i="4" s="1"/>
  <c r="D8403" i="4" s="1"/>
  <c r="D8404" i="4" s="1"/>
  <c r="D8405" i="4" s="1"/>
  <c r="D8406" i="4" s="1"/>
  <c r="D8407" i="4" s="1"/>
  <c r="D8408" i="4" s="1"/>
  <c r="D8409" i="4" s="1"/>
  <c r="D8410" i="4" s="1"/>
  <c r="D8411" i="4" s="1"/>
  <c r="D8412" i="4" s="1"/>
  <c r="D8413" i="4" s="1"/>
  <c r="D8414" i="4" s="1"/>
  <c r="D8415" i="4" s="1"/>
  <c r="D8416" i="4" s="1"/>
  <c r="D8417" i="4" s="1"/>
  <c r="D8418" i="4" s="1"/>
  <c r="D8419" i="4" s="1"/>
  <c r="D8420" i="4" s="1"/>
  <c r="D8421" i="4" s="1"/>
  <c r="D8422" i="4" s="1"/>
  <c r="D8423" i="4" s="1"/>
  <c r="D8424" i="4" s="1"/>
  <c r="D8425" i="4" s="1"/>
  <c r="D8426" i="4" s="1"/>
  <c r="D8427" i="4" s="1"/>
  <c r="D8428" i="4" s="1"/>
  <c r="D8429" i="4" s="1"/>
  <c r="D8430" i="4" s="1"/>
  <c r="D8431" i="4" s="1"/>
  <c r="D8432" i="4" s="1"/>
  <c r="D8433" i="4" s="1"/>
  <c r="D8434" i="4" s="1"/>
  <c r="D8435" i="4" s="1"/>
  <c r="D8436" i="4" s="1"/>
  <c r="D8437" i="4" s="1"/>
  <c r="D8438" i="4" s="1"/>
  <c r="D8439" i="4" s="1"/>
  <c r="D8440" i="4" s="1"/>
  <c r="D8441" i="4" s="1"/>
  <c r="D8442" i="4" s="1"/>
  <c r="D8443" i="4" s="1"/>
  <c r="D8444" i="4" s="1"/>
  <c r="D8445" i="4" s="1"/>
  <c r="D8446" i="4" s="1"/>
  <c r="D8447" i="4" s="1"/>
  <c r="D8448" i="4" s="1"/>
  <c r="D8449" i="4" s="1"/>
  <c r="D8450" i="4" s="1"/>
  <c r="D8451" i="4" s="1"/>
  <c r="D8452" i="4" s="1"/>
  <c r="D8453" i="4" s="1"/>
  <c r="D8454" i="4" s="1"/>
  <c r="D8455" i="4" s="1"/>
  <c r="D8456" i="4" s="1"/>
  <c r="D8457" i="4" s="1"/>
  <c r="D8458" i="4" s="1"/>
  <c r="D8459" i="4" s="1"/>
  <c r="D8460" i="4" s="1"/>
  <c r="D8461" i="4" s="1"/>
  <c r="D8462" i="4" s="1"/>
  <c r="D8463" i="4" s="1"/>
  <c r="D8464" i="4" s="1"/>
  <c r="D8465" i="4" s="1"/>
  <c r="D8466" i="4" s="1"/>
  <c r="D8467" i="4" s="1"/>
  <c r="D8468" i="4" s="1"/>
  <c r="D8469" i="4" s="1"/>
  <c r="D8470" i="4" s="1"/>
  <c r="D8471" i="4" s="1"/>
  <c r="D8472" i="4" s="1"/>
  <c r="D8473" i="4" s="1"/>
  <c r="D8474" i="4" s="1"/>
  <c r="D8475" i="4" s="1"/>
  <c r="D8476" i="4" s="1"/>
  <c r="D8477" i="4" s="1"/>
  <c r="D8478" i="4" s="1"/>
  <c r="D8479" i="4" s="1"/>
  <c r="D8480" i="4" s="1"/>
  <c r="D8481" i="4" s="1"/>
  <c r="D8482" i="4" s="1"/>
  <c r="D8483" i="4" s="1"/>
  <c r="D8484" i="4" s="1"/>
  <c r="D8485" i="4" s="1"/>
  <c r="D8486" i="4" s="1"/>
  <c r="D8487" i="4" s="1"/>
  <c r="D8488" i="4" s="1"/>
  <c r="D8489" i="4" s="1"/>
  <c r="D8490" i="4" s="1"/>
  <c r="D8491" i="4" s="1"/>
  <c r="D8492" i="4" s="1"/>
  <c r="D8493" i="4" s="1"/>
  <c r="D8494" i="4" s="1"/>
  <c r="D8495" i="4" s="1"/>
  <c r="D8496" i="4" s="1"/>
  <c r="D8497" i="4" s="1"/>
  <c r="D8498" i="4" s="1"/>
  <c r="D8499" i="4" s="1"/>
  <c r="D8500" i="4" s="1"/>
  <c r="D8501" i="4" s="1"/>
  <c r="D8502" i="4" s="1"/>
  <c r="D8503" i="4" s="1"/>
  <c r="D8504" i="4" s="1"/>
  <c r="D8505" i="4" s="1"/>
  <c r="D8506" i="4" s="1"/>
  <c r="D8507" i="4" s="1"/>
  <c r="D8508" i="4" s="1"/>
  <c r="D8509" i="4" s="1"/>
  <c r="D8510" i="4" s="1"/>
  <c r="D8511" i="4" s="1"/>
  <c r="D8512" i="4" s="1"/>
  <c r="D8513" i="4" s="1"/>
  <c r="D8514" i="4" s="1"/>
  <c r="D8515" i="4" s="1"/>
  <c r="D8516" i="4" s="1"/>
  <c r="D8517" i="4" s="1"/>
  <c r="D8518" i="4" s="1"/>
  <c r="D8519" i="4" s="1"/>
  <c r="D8520" i="4" s="1"/>
  <c r="D8521" i="4" s="1"/>
  <c r="D8522" i="4" s="1"/>
  <c r="D8523" i="4" s="1"/>
  <c r="D8524" i="4" s="1"/>
  <c r="D8525" i="4" s="1"/>
  <c r="D8526" i="4" s="1"/>
  <c r="D8527" i="4" s="1"/>
  <c r="D8528" i="4" s="1"/>
  <c r="D8529" i="4" s="1"/>
  <c r="D8530" i="4" s="1"/>
  <c r="D8531" i="4" s="1"/>
  <c r="D8532" i="4" s="1"/>
  <c r="D8533" i="4" s="1"/>
  <c r="D8534" i="4" s="1"/>
  <c r="D8535" i="4" s="1"/>
  <c r="D8536" i="4" s="1"/>
  <c r="D8537" i="4" s="1"/>
  <c r="D8538" i="4" s="1"/>
  <c r="D8539" i="4" s="1"/>
  <c r="D8540" i="4" s="1"/>
  <c r="D8541" i="4" s="1"/>
  <c r="D8542" i="4" s="1"/>
  <c r="D8543" i="4" s="1"/>
  <c r="D8544" i="4" s="1"/>
  <c r="D8545" i="4" s="1"/>
  <c r="D8546" i="4" s="1"/>
  <c r="D8547" i="4" s="1"/>
  <c r="D8548" i="4" s="1"/>
  <c r="D8549" i="4" s="1"/>
  <c r="D8550" i="4" s="1"/>
  <c r="D8551" i="4" s="1"/>
  <c r="D8552" i="4" s="1"/>
  <c r="D8553" i="4" s="1"/>
  <c r="D8554" i="4" s="1"/>
  <c r="D8555" i="4" s="1"/>
  <c r="D8556" i="4" s="1"/>
  <c r="D8557" i="4" s="1"/>
  <c r="D8558" i="4" s="1"/>
  <c r="D8559" i="4" s="1"/>
  <c r="D8560" i="4" s="1"/>
  <c r="D8561" i="4" s="1"/>
  <c r="D8562" i="4" s="1"/>
  <c r="D8563" i="4" s="1"/>
  <c r="D8564" i="4" s="1"/>
  <c r="D8565" i="4" s="1"/>
  <c r="D8566" i="4" s="1"/>
  <c r="D8567" i="4" s="1"/>
  <c r="D8568" i="4" s="1"/>
  <c r="D8569" i="4" s="1"/>
  <c r="D8570" i="4" s="1"/>
  <c r="D8571" i="4" s="1"/>
  <c r="D8572" i="4" s="1"/>
  <c r="D8573" i="4" s="1"/>
  <c r="D8574" i="4" s="1"/>
  <c r="D8575" i="4" s="1"/>
  <c r="D8576" i="4" s="1"/>
  <c r="D8577" i="4" s="1"/>
  <c r="D8578" i="4" s="1"/>
  <c r="D8579" i="4" s="1"/>
  <c r="D8580" i="4" s="1"/>
  <c r="D8581" i="4" s="1"/>
  <c r="D8582" i="4" s="1"/>
  <c r="D8583" i="4" s="1"/>
  <c r="D8584" i="4" s="1"/>
  <c r="D8585" i="4" s="1"/>
  <c r="D8586" i="4" s="1"/>
  <c r="D8587" i="4" s="1"/>
  <c r="D8588" i="4" s="1"/>
  <c r="D8589" i="4" s="1"/>
  <c r="D8590" i="4" s="1"/>
  <c r="D8591" i="4" s="1"/>
  <c r="D8592" i="4" s="1"/>
  <c r="D8593" i="4" s="1"/>
  <c r="D8594" i="4" s="1"/>
  <c r="D8595" i="4" s="1"/>
  <c r="D8596" i="4" s="1"/>
  <c r="D8597" i="4" s="1"/>
  <c r="D8598" i="4" s="1"/>
  <c r="D8599" i="4" s="1"/>
  <c r="D8600" i="4" s="1"/>
  <c r="D8601" i="4" s="1"/>
  <c r="D8602" i="4" s="1"/>
  <c r="D8603" i="4" s="1"/>
  <c r="D8604" i="4" s="1"/>
  <c r="D8605" i="4" s="1"/>
  <c r="D8606" i="4" s="1"/>
  <c r="D8607" i="4" s="1"/>
  <c r="D8608" i="4" s="1"/>
  <c r="D8609" i="4" s="1"/>
  <c r="D8610" i="4" s="1"/>
  <c r="D8611" i="4" s="1"/>
  <c r="D8612" i="4" s="1"/>
  <c r="D8613" i="4" s="1"/>
  <c r="D8614" i="4" s="1"/>
  <c r="D8615" i="4" s="1"/>
  <c r="D8616" i="4" s="1"/>
  <c r="D8617" i="4" s="1"/>
  <c r="D8618" i="4" s="1"/>
  <c r="D8619" i="4" s="1"/>
  <c r="D8620" i="4" s="1"/>
  <c r="D8621" i="4" s="1"/>
  <c r="D8622" i="4" s="1"/>
  <c r="D8623" i="4" s="1"/>
  <c r="D8624" i="4" s="1"/>
  <c r="D8625" i="4" s="1"/>
  <c r="D8626" i="4" s="1"/>
  <c r="D8627" i="4" s="1"/>
  <c r="D8628" i="4" s="1"/>
  <c r="D8629" i="4" s="1"/>
  <c r="D8630" i="4" s="1"/>
  <c r="D8631" i="4" s="1"/>
  <c r="D8632" i="4" s="1"/>
  <c r="D8633" i="4" s="1"/>
  <c r="D8634" i="4" s="1"/>
  <c r="D8635" i="4" s="1"/>
  <c r="D8636" i="4" s="1"/>
  <c r="D8637" i="4" s="1"/>
  <c r="D8638" i="4" s="1"/>
  <c r="D8639" i="4" s="1"/>
  <c r="D8640" i="4" s="1"/>
  <c r="D8641" i="4" s="1"/>
  <c r="D8642" i="4" s="1"/>
  <c r="D8643" i="4" s="1"/>
  <c r="D8644" i="4" s="1"/>
  <c r="D8645" i="4" s="1"/>
  <c r="D8646" i="4" s="1"/>
  <c r="D8647" i="4" s="1"/>
  <c r="D8648" i="4" s="1"/>
  <c r="D8649" i="4" s="1"/>
  <c r="D8650" i="4" s="1"/>
  <c r="D8651" i="4" s="1"/>
  <c r="D8652" i="4" s="1"/>
  <c r="D8653" i="4" s="1"/>
  <c r="D8654" i="4" s="1"/>
  <c r="D8655" i="4" s="1"/>
  <c r="D8656" i="4" s="1"/>
  <c r="D8657" i="4" s="1"/>
  <c r="D8658" i="4" s="1"/>
  <c r="D8659" i="4" s="1"/>
  <c r="D8660" i="4" s="1"/>
  <c r="D8661" i="4" s="1"/>
  <c r="D8662" i="4" s="1"/>
  <c r="D8663" i="4" s="1"/>
  <c r="D8664" i="4" s="1"/>
  <c r="D8665" i="4" s="1"/>
  <c r="D8666" i="4" s="1"/>
  <c r="D8667" i="4" s="1"/>
  <c r="D8668" i="4" s="1"/>
  <c r="D8669" i="4" s="1"/>
  <c r="D8670" i="4" s="1"/>
  <c r="D8671" i="4" s="1"/>
  <c r="D8672" i="4" s="1"/>
  <c r="D8673" i="4" s="1"/>
  <c r="D8674" i="4" s="1"/>
  <c r="D8675" i="4" s="1"/>
  <c r="D8676" i="4" s="1"/>
  <c r="D8677" i="4" s="1"/>
  <c r="D8678" i="4" s="1"/>
  <c r="D8679" i="4" s="1"/>
  <c r="D8680" i="4" s="1"/>
  <c r="D8681" i="4" s="1"/>
  <c r="D8682" i="4" s="1"/>
  <c r="D8683" i="4" s="1"/>
  <c r="D8684" i="4" s="1"/>
  <c r="D8685" i="4" s="1"/>
  <c r="D8686" i="4" s="1"/>
  <c r="D8687" i="4" s="1"/>
  <c r="D8688" i="4" s="1"/>
  <c r="D8689" i="4" s="1"/>
  <c r="D8690" i="4" s="1"/>
  <c r="D8691" i="4" s="1"/>
  <c r="D8692" i="4" s="1"/>
  <c r="D8693" i="4" s="1"/>
  <c r="D8694" i="4" s="1"/>
  <c r="D8695" i="4" s="1"/>
  <c r="D8696" i="4" s="1"/>
  <c r="D8697" i="4" s="1"/>
  <c r="D8698" i="4" s="1"/>
  <c r="D8699" i="4" s="1"/>
  <c r="D8700" i="4" s="1"/>
  <c r="D8701" i="4" s="1"/>
  <c r="D8702" i="4" s="1"/>
  <c r="D8703" i="4" s="1"/>
  <c r="D8704" i="4" s="1"/>
  <c r="D8705" i="4" s="1"/>
  <c r="D8706" i="4" s="1"/>
  <c r="D8707" i="4" s="1"/>
  <c r="D8708" i="4" s="1"/>
  <c r="D8709" i="4" s="1"/>
  <c r="D8710" i="4" s="1"/>
  <c r="D8711" i="4" s="1"/>
  <c r="D8712" i="4" s="1"/>
  <c r="D8713" i="4" s="1"/>
  <c r="D8714" i="4" s="1"/>
  <c r="D8715" i="4" s="1"/>
  <c r="D8716" i="4" s="1"/>
  <c r="D8717" i="4" s="1"/>
  <c r="D8718" i="4" s="1"/>
  <c r="D8719" i="4" s="1"/>
  <c r="D8720" i="4" s="1"/>
  <c r="D8721" i="4" s="1"/>
  <c r="D8722" i="4" s="1"/>
  <c r="D8723" i="4" s="1"/>
  <c r="D8724" i="4" s="1"/>
  <c r="D8725" i="4" s="1"/>
  <c r="D8726" i="4" s="1"/>
  <c r="D8727" i="4" s="1"/>
  <c r="D8728" i="4" s="1"/>
  <c r="D8729" i="4" s="1"/>
  <c r="D8730" i="4" s="1"/>
  <c r="D8731" i="4" s="1"/>
  <c r="D8732" i="4" s="1"/>
  <c r="D8733" i="4" s="1"/>
  <c r="D8734" i="4" s="1"/>
  <c r="D8735" i="4" s="1"/>
  <c r="D8736" i="4" s="1"/>
  <c r="D8737" i="4" s="1"/>
  <c r="D8738" i="4" s="1"/>
  <c r="D8739" i="4" s="1"/>
  <c r="D8740" i="4" s="1"/>
  <c r="D8741" i="4" s="1"/>
  <c r="D8742" i="4" s="1"/>
  <c r="D8743" i="4" s="1"/>
  <c r="D8744" i="4" s="1"/>
  <c r="D8745" i="4" s="1"/>
  <c r="D8746" i="4" s="1"/>
  <c r="D8747" i="4" s="1"/>
  <c r="D8748" i="4" s="1"/>
  <c r="D8749" i="4" s="1"/>
  <c r="D8750" i="4" s="1"/>
  <c r="D8751" i="4" s="1"/>
  <c r="D8752" i="4" s="1"/>
  <c r="D8753" i="4" s="1"/>
  <c r="D8754" i="4" s="1"/>
  <c r="D8755" i="4" s="1"/>
  <c r="D8756" i="4" s="1"/>
  <c r="D8757" i="4" s="1"/>
  <c r="D8758" i="4" s="1"/>
  <c r="D8759" i="4" s="1"/>
  <c r="D8760" i="4" s="1"/>
  <c r="D8761" i="4" s="1"/>
  <c r="D8762" i="4" s="1"/>
  <c r="D8763" i="4" s="1"/>
  <c r="D8764" i="4" s="1"/>
  <c r="D8765" i="4" s="1"/>
  <c r="D8766" i="4" s="1"/>
  <c r="D8767" i="4" s="1"/>
  <c r="D8768" i="4" s="1"/>
  <c r="D8769" i="4" s="1"/>
  <c r="D8770" i="4" s="1"/>
  <c r="D8771" i="4" s="1"/>
  <c r="D8772" i="4" s="1"/>
  <c r="D8773" i="4" s="1"/>
  <c r="D8774" i="4" s="1"/>
  <c r="D8775" i="4" s="1"/>
  <c r="D8776" i="4" s="1"/>
  <c r="D8777" i="4" s="1"/>
  <c r="D8778" i="4" s="1"/>
  <c r="D8779" i="4" s="1"/>
  <c r="D8780" i="4" s="1"/>
  <c r="D8781" i="4" s="1"/>
  <c r="D8782" i="4" s="1"/>
  <c r="D8783" i="4" s="1"/>
  <c r="D8784" i="4" s="1"/>
  <c r="D8785" i="4" s="1"/>
  <c r="D8786" i="4" s="1"/>
  <c r="D8787" i="4" s="1"/>
  <c r="D8788" i="4" s="1"/>
  <c r="D8789" i="4" s="1"/>
  <c r="D8790" i="4" s="1"/>
  <c r="D8791" i="4" s="1"/>
  <c r="D8792" i="4" s="1"/>
  <c r="D8793" i="4" s="1"/>
  <c r="D8794" i="4" s="1"/>
  <c r="D8795" i="4" s="1"/>
  <c r="D8796" i="4" s="1"/>
  <c r="D8797" i="4" s="1"/>
  <c r="D8798" i="4" s="1"/>
  <c r="D8799" i="4" s="1"/>
  <c r="D8800" i="4" s="1"/>
  <c r="D8801" i="4" s="1"/>
  <c r="D8802" i="4" s="1"/>
  <c r="D8803" i="4" s="1"/>
  <c r="D8804" i="4" s="1"/>
  <c r="D8805" i="4" s="1"/>
  <c r="D8806" i="4" s="1"/>
  <c r="D8807" i="4" s="1"/>
  <c r="D8808" i="4" s="1"/>
  <c r="D8809" i="4" s="1"/>
  <c r="D8810" i="4" s="1"/>
  <c r="D8811" i="4" s="1"/>
  <c r="D8812" i="4" s="1"/>
  <c r="D8813" i="4" s="1"/>
  <c r="D8814" i="4" s="1"/>
  <c r="D8815" i="4" s="1"/>
  <c r="D8816" i="4" s="1"/>
  <c r="D8817" i="4" s="1"/>
  <c r="D8818" i="4" s="1"/>
  <c r="D8819" i="4" s="1"/>
  <c r="D8820" i="4" s="1"/>
  <c r="D8821" i="4" s="1"/>
  <c r="D8822" i="4" s="1"/>
  <c r="D8823" i="4" s="1"/>
  <c r="D8824" i="4" s="1"/>
  <c r="D8825" i="4" s="1"/>
  <c r="D8826" i="4" s="1"/>
  <c r="D8827" i="4" s="1"/>
  <c r="D8828" i="4" s="1"/>
  <c r="D8829" i="4" s="1"/>
  <c r="D8830" i="4" s="1"/>
  <c r="D8831" i="4" s="1"/>
  <c r="D8832" i="4" s="1"/>
  <c r="D8833" i="4" s="1"/>
  <c r="D8834" i="4" s="1"/>
  <c r="D8835" i="4" s="1"/>
  <c r="D8836" i="4" s="1"/>
  <c r="D8837" i="4" s="1"/>
  <c r="D8838" i="4" s="1"/>
  <c r="D8839" i="4" s="1"/>
  <c r="D8840" i="4" s="1"/>
  <c r="D8841" i="4" s="1"/>
  <c r="D8842" i="4" s="1"/>
  <c r="D8843" i="4" s="1"/>
  <c r="D8844" i="4" s="1"/>
  <c r="D8845" i="4" s="1"/>
  <c r="D8846" i="4" s="1"/>
  <c r="D8847" i="4" s="1"/>
  <c r="D8848" i="4" s="1"/>
  <c r="D8849" i="4" s="1"/>
  <c r="D8850" i="4" s="1"/>
  <c r="D8851" i="4" s="1"/>
  <c r="D8852" i="4" s="1"/>
  <c r="D8853" i="4" s="1"/>
  <c r="D8854" i="4" s="1"/>
  <c r="D8855" i="4" s="1"/>
  <c r="D8856" i="4" s="1"/>
  <c r="D8857" i="4" s="1"/>
  <c r="D8858" i="4" s="1"/>
  <c r="D8859" i="4" s="1"/>
  <c r="D8860" i="4" s="1"/>
  <c r="D8861" i="4" s="1"/>
  <c r="D8862" i="4" s="1"/>
  <c r="D8863" i="4" s="1"/>
  <c r="D8864" i="4" s="1"/>
  <c r="D8865" i="4" s="1"/>
  <c r="D8866" i="4" s="1"/>
  <c r="D8867" i="4" s="1"/>
  <c r="D8868" i="4" s="1"/>
  <c r="D8869" i="4" s="1"/>
  <c r="D8870" i="4" s="1"/>
  <c r="D8871" i="4" s="1"/>
  <c r="D8872" i="4" s="1"/>
  <c r="D8873" i="4" s="1"/>
  <c r="D8874" i="4" s="1"/>
  <c r="D8875" i="4" s="1"/>
  <c r="D8876" i="4" s="1"/>
  <c r="D8877" i="4" s="1"/>
  <c r="D8878" i="4" s="1"/>
  <c r="D8879" i="4" s="1"/>
  <c r="D8880" i="4" s="1"/>
  <c r="D8881" i="4" s="1"/>
  <c r="D8882" i="4" s="1"/>
  <c r="D8883" i="4" s="1"/>
  <c r="D8884" i="4" s="1"/>
  <c r="D8885" i="4" s="1"/>
  <c r="D8886" i="4" s="1"/>
  <c r="D8887" i="4" s="1"/>
  <c r="D8888" i="4" s="1"/>
  <c r="D8889" i="4" s="1"/>
  <c r="D8890" i="4" s="1"/>
  <c r="D8891" i="4" s="1"/>
  <c r="D8892" i="4" s="1"/>
  <c r="D8893" i="4" s="1"/>
  <c r="D8894" i="4" s="1"/>
  <c r="D8895" i="4" s="1"/>
  <c r="D8896" i="4" s="1"/>
  <c r="D8897" i="4" s="1"/>
  <c r="D8898" i="4" s="1"/>
  <c r="D8899" i="4" s="1"/>
  <c r="D8900" i="4" s="1"/>
  <c r="D8901" i="4" s="1"/>
  <c r="D8902" i="4" s="1"/>
  <c r="D8903" i="4" s="1"/>
  <c r="D8904" i="4" s="1"/>
  <c r="D8905" i="4" s="1"/>
  <c r="D8906" i="4" s="1"/>
  <c r="D8907" i="4" s="1"/>
  <c r="D8908" i="4" s="1"/>
  <c r="D8909" i="4" s="1"/>
  <c r="D8910" i="4" s="1"/>
  <c r="D8911" i="4" s="1"/>
  <c r="D8912" i="4" s="1"/>
  <c r="D8913" i="4" s="1"/>
  <c r="D8914" i="4" s="1"/>
  <c r="D8915" i="4" s="1"/>
  <c r="D8916" i="4" s="1"/>
  <c r="D8917" i="4" s="1"/>
  <c r="D8918" i="4" s="1"/>
  <c r="D8919" i="4" s="1"/>
  <c r="D8920" i="4" s="1"/>
  <c r="D8921" i="4" s="1"/>
  <c r="D8922" i="4" s="1"/>
  <c r="D8923" i="4" s="1"/>
  <c r="D8924" i="4" s="1"/>
  <c r="D8925" i="4" s="1"/>
  <c r="D8926" i="4" s="1"/>
  <c r="D8927" i="4" s="1"/>
  <c r="D8928" i="4" s="1"/>
  <c r="D8929" i="4" s="1"/>
  <c r="D8930" i="4" s="1"/>
  <c r="D8931" i="4" s="1"/>
  <c r="D8932" i="4" s="1"/>
  <c r="D8933" i="4" s="1"/>
  <c r="D8934" i="4" s="1"/>
  <c r="D8935" i="4" s="1"/>
  <c r="D8936" i="4" s="1"/>
  <c r="D8937" i="4" s="1"/>
  <c r="D8938" i="4" s="1"/>
  <c r="D8939" i="4" s="1"/>
  <c r="D8940" i="4" s="1"/>
  <c r="D8941" i="4" s="1"/>
  <c r="D8942" i="4" s="1"/>
  <c r="D8943" i="4" s="1"/>
  <c r="D8944" i="4" s="1"/>
  <c r="D8945" i="4" s="1"/>
  <c r="D8946" i="4" s="1"/>
  <c r="D8947" i="4" s="1"/>
  <c r="D8948" i="4" s="1"/>
  <c r="D8949" i="4" s="1"/>
  <c r="D8950" i="4" s="1"/>
  <c r="D8951" i="4" s="1"/>
  <c r="D8952" i="4" s="1"/>
  <c r="D8953" i="4" s="1"/>
  <c r="D8954" i="4" s="1"/>
  <c r="D8955" i="4" s="1"/>
  <c r="D8956" i="4" s="1"/>
  <c r="D8957" i="4" s="1"/>
  <c r="D8958" i="4" s="1"/>
  <c r="D8959" i="4" s="1"/>
  <c r="D8960" i="4" s="1"/>
  <c r="D8961" i="4" s="1"/>
  <c r="D8962" i="4" s="1"/>
  <c r="D8963" i="4" s="1"/>
  <c r="D8964" i="4" s="1"/>
  <c r="D8965" i="4" s="1"/>
  <c r="D8966" i="4" s="1"/>
  <c r="D8967" i="4" s="1"/>
  <c r="D8968" i="4" s="1"/>
  <c r="D8969" i="4" s="1"/>
  <c r="D8970" i="4" s="1"/>
  <c r="D8971" i="4" s="1"/>
  <c r="D8972" i="4" s="1"/>
  <c r="D8973" i="4" s="1"/>
  <c r="D8974" i="4" s="1"/>
  <c r="D8975" i="4" s="1"/>
  <c r="D8976" i="4" s="1"/>
  <c r="D8977" i="4" s="1"/>
  <c r="D8978" i="4" s="1"/>
  <c r="D8979" i="4" s="1"/>
  <c r="D8980" i="4" s="1"/>
  <c r="D8981" i="4" s="1"/>
  <c r="D8982" i="4" s="1"/>
  <c r="D8983" i="4" s="1"/>
  <c r="D8984" i="4" s="1"/>
  <c r="D8985" i="4" s="1"/>
  <c r="D8986" i="4" s="1"/>
  <c r="D8987" i="4" s="1"/>
  <c r="D8988" i="4" s="1"/>
  <c r="D8989" i="4" s="1"/>
  <c r="D8990" i="4" s="1"/>
  <c r="D8991" i="4" s="1"/>
  <c r="D8992" i="4" s="1"/>
  <c r="D8993" i="4" s="1"/>
  <c r="D8994" i="4" s="1"/>
  <c r="D8995" i="4" s="1"/>
  <c r="D8996" i="4" s="1"/>
  <c r="D8997" i="4" s="1"/>
  <c r="D8998" i="4" s="1"/>
  <c r="D8999" i="4" s="1"/>
  <c r="D9000" i="4" s="1"/>
  <c r="D9001" i="4" s="1"/>
  <c r="D9002" i="4" s="1"/>
  <c r="D9003" i="4" s="1"/>
  <c r="D9004" i="4" s="1"/>
  <c r="D9005" i="4" s="1"/>
  <c r="D9006" i="4" s="1"/>
  <c r="D9007" i="4" s="1"/>
  <c r="D9008" i="4" s="1"/>
  <c r="D9009" i="4" s="1"/>
  <c r="D9010" i="4" s="1"/>
  <c r="D9011" i="4" s="1"/>
  <c r="D9012" i="4" s="1"/>
  <c r="D9013" i="4" s="1"/>
  <c r="D9014" i="4" s="1"/>
  <c r="D9015" i="4" s="1"/>
  <c r="D9016" i="4" s="1"/>
  <c r="D9017" i="4" s="1"/>
  <c r="D9018" i="4" s="1"/>
  <c r="D9019" i="4" s="1"/>
  <c r="D9020" i="4" s="1"/>
  <c r="D9021" i="4" s="1"/>
  <c r="D9022" i="4" s="1"/>
  <c r="D9023" i="4" s="1"/>
  <c r="D9024" i="4" s="1"/>
  <c r="D9025" i="4" s="1"/>
  <c r="D9026" i="4" s="1"/>
  <c r="D9027" i="4" s="1"/>
  <c r="D9028" i="4" s="1"/>
  <c r="D9029" i="4" s="1"/>
  <c r="D9030" i="4" s="1"/>
  <c r="D9031" i="4" s="1"/>
  <c r="D9032" i="4" s="1"/>
  <c r="D9033" i="4" s="1"/>
  <c r="D9034" i="4" s="1"/>
  <c r="D9035" i="4" s="1"/>
  <c r="D9036" i="4" s="1"/>
  <c r="D9037" i="4" s="1"/>
  <c r="D9038" i="4" s="1"/>
  <c r="D9039" i="4" s="1"/>
  <c r="D9040" i="4" s="1"/>
  <c r="D9041" i="4" s="1"/>
  <c r="D9042" i="4" s="1"/>
  <c r="D9043" i="4" s="1"/>
  <c r="D9044" i="4" s="1"/>
  <c r="D9045" i="4" s="1"/>
  <c r="D9046" i="4" s="1"/>
  <c r="D9047" i="4" s="1"/>
  <c r="D9048" i="4" s="1"/>
  <c r="D9049" i="4" s="1"/>
  <c r="D9050" i="4" s="1"/>
  <c r="D9051" i="4" s="1"/>
  <c r="D9052" i="4" s="1"/>
  <c r="D9053" i="4" s="1"/>
  <c r="D9054" i="4" s="1"/>
  <c r="D9055" i="4" s="1"/>
  <c r="D9056" i="4" s="1"/>
  <c r="D9057" i="4" s="1"/>
  <c r="D9058" i="4" s="1"/>
  <c r="D9059" i="4" s="1"/>
  <c r="D9060" i="4" s="1"/>
  <c r="D9061" i="4" s="1"/>
  <c r="D9062" i="4" s="1"/>
  <c r="D9063" i="4" s="1"/>
  <c r="D9064" i="4" s="1"/>
  <c r="D9065" i="4" s="1"/>
  <c r="D9066" i="4" s="1"/>
  <c r="D9067" i="4" s="1"/>
  <c r="D9068" i="4" s="1"/>
  <c r="D9069" i="4" s="1"/>
  <c r="D9070" i="4" s="1"/>
  <c r="D9071" i="4" s="1"/>
  <c r="D9072" i="4" s="1"/>
  <c r="D9073" i="4" s="1"/>
  <c r="D9074" i="4" s="1"/>
  <c r="D9075" i="4" s="1"/>
  <c r="D9076" i="4" s="1"/>
  <c r="D9077" i="4" s="1"/>
  <c r="D9078" i="4" s="1"/>
  <c r="D9079" i="4" s="1"/>
  <c r="D9080" i="4" s="1"/>
  <c r="D9081" i="4" s="1"/>
  <c r="D9082" i="4" s="1"/>
  <c r="D9083" i="4" s="1"/>
  <c r="D9084" i="4" s="1"/>
  <c r="D9085" i="4" s="1"/>
  <c r="D9086" i="4" s="1"/>
  <c r="D9087" i="4" s="1"/>
  <c r="D9088" i="4" s="1"/>
  <c r="D9089" i="4" s="1"/>
  <c r="D9090" i="4" s="1"/>
  <c r="D9091" i="4" s="1"/>
  <c r="D9092" i="4" s="1"/>
  <c r="D9093" i="4" s="1"/>
  <c r="D9094" i="4" s="1"/>
  <c r="D9095" i="4" s="1"/>
  <c r="D9096" i="4" s="1"/>
  <c r="D9097" i="4" s="1"/>
  <c r="D9098" i="4" s="1"/>
  <c r="D9099" i="4" s="1"/>
  <c r="D9100" i="4" s="1"/>
  <c r="D9101" i="4" s="1"/>
  <c r="D9102" i="4" s="1"/>
  <c r="D9103" i="4" s="1"/>
  <c r="D9104" i="4" s="1"/>
  <c r="D9105" i="4" s="1"/>
  <c r="D9106" i="4" s="1"/>
  <c r="D9107" i="4" s="1"/>
  <c r="D9108" i="4" s="1"/>
  <c r="D9109" i="4" s="1"/>
  <c r="D9110" i="4" s="1"/>
  <c r="D9111" i="4" s="1"/>
  <c r="D9112" i="4" s="1"/>
  <c r="D9113" i="4" s="1"/>
  <c r="D9114" i="4" s="1"/>
  <c r="D9115" i="4" s="1"/>
  <c r="D9116" i="4" s="1"/>
  <c r="D9117" i="4" s="1"/>
  <c r="D9118" i="4" s="1"/>
  <c r="D9119" i="4" s="1"/>
  <c r="D9120" i="4" s="1"/>
  <c r="D9121" i="4" s="1"/>
  <c r="D9122" i="4" s="1"/>
  <c r="D9123" i="4" s="1"/>
  <c r="D9124" i="4" s="1"/>
  <c r="D9125" i="4" s="1"/>
  <c r="D9126" i="4" s="1"/>
  <c r="D9127" i="4" s="1"/>
  <c r="D9128" i="4" s="1"/>
  <c r="D9129" i="4" s="1"/>
  <c r="D9130" i="4" s="1"/>
  <c r="D9131" i="4" s="1"/>
  <c r="D9132" i="4" s="1"/>
  <c r="D9133" i="4" s="1"/>
  <c r="D9134" i="4" s="1"/>
  <c r="D9135" i="4" s="1"/>
  <c r="D9136" i="4" s="1"/>
  <c r="D9137" i="4" s="1"/>
  <c r="D9138" i="4" s="1"/>
  <c r="D9139" i="4" s="1"/>
  <c r="D9140" i="4" s="1"/>
  <c r="D9141" i="4" s="1"/>
  <c r="D9142" i="4" s="1"/>
  <c r="D9143" i="4" s="1"/>
  <c r="D9144" i="4" s="1"/>
  <c r="D9145" i="4" s="1"/>
  <c r="D9146" i="4" s="1"/>
  <c r="D9147" i="4" s="1"/>
  <c r="D9148" i="4" s="1"/>
  <c r="D9149" i="4" s="1"/>
  <c r="D9150" i="4" s="1"/>
  <c r="D9151" i="4" s="1"/>
  <c r="D9152" i="4" s="1"/>
  <c r="D9153" i="4" s="1"/>
  <c r="D9154" i="4" s="1"/>
  <c r="D9155" i="4" s="1"/>
  <c r="D9156" i="4" s="1"/>
  <c r="D9157" i="4" s="1"/>
  <c r="D9158" i="4" s="1"/>
  <c r="D9159" i="4" s="1"/>
  <c r="D9160" i="4" s="1"/>
  <c r="D9161" i="4" s="1"/>
  <c r="D9162" i="4" s="1"/>
  <c r="D9163" i="4" s="1"/>
  <c r="D9164" i="4" s="1"/>
  <c r="D9165" i="4" s="1"/>
  <c r="D9166" i="4" s="1"/>
  <c r="D9167" i="4" s="1"/>
  <c r="D9168" i="4" s="1"/>
  <c r="D9169" i="4" s="1"/>
  <c r="D9170" i="4" s="1"/>
  <c r="D9171" i="4" s="1"/>
  <c r="D9172" i="4" s="1"/>
  <c r="D9173" i="4" s="1"/>
  <c r="D9174" i="4" s="1"/>
  <c r="D9175" i="4" s="1"/>
  <c r="D9176" i="4" s="1"/>
  <c r="D9177" i="4" s="1"/>
  <c r="D9178" i="4" s="1"/>
  <c r="D9179" i="4" s="1"/>
  <c r="D9180" i="4" s="1"/>
  <c r="D9181" i="4" s="1"/>
  <c r="D9182" i="4" s="1"/>
  <c r="D9183" i="4" s="1"/>
  <c r="D9184" i="4" s="1"/>
  <c r="D9185" i="4" s="1"/>
  <c r="D9186" i="4" s="1"/>
  <c r="D9187" i="4" s="1"/>
  <c r="D9188" i="4" s="1"/>
  <c r="D9189" i="4" s="1"/>
  <c r="D9190" i="4" s="1"/>
  <c r="D9191" i="4" s="1"/>
  <c r="D9192" i="4" s="1"/>
  <c r="D9193" i="4" s="1"/>
  <c r="D9194" i="4" s="1"/>
  <c r="D9195" i="4" s="1"/>
  <c r="D9196" i="4" s="1"/>
  <c r="D9197" i="4" s="1"/>
  <c r="D9198" i="4" s="1"/>
  <c r="D9199" i="4" s="1"/>
  <c r="D9200" i="4" s="1"/>
  <c r="D9201" i="4" s="1"/>
  <c r="D9202" i="4" s="1"/>
  <c r="D9203" i="4" s="1"/>
  <c r="D9204" i="4" s="1"/>
  <c r="D9205" i="4" s="1"/>
  <c r="D9206" i="4" s="1"/>
  <c r="D9207" i="4" s="1"/>
  <c r="D9208" i="4" s="1"/>
  <c r="D9209" i="4" s="1"/>
  <c r="D9210" i="4" s="1"/>
  <c r="D9211" i="4" s="1"/>
  <c r="D9212" i="4" s="1"/>
  <c r="D9213" i="4" s="1"/>
  <c r="D9214" i="4" s="1"/>
  <c r="D9215" i="4" s="1"/>
  <c r="D9216" i="4" s="1"/>
  <c r="D9217" i="4" s="1"/>
  <c r="D9218" i="4" s="1"/>
  <c r="D9219" i="4" s="1"/>
  <c r="D9220" i="4" s="1"/>
  <c r="D9221" i="4" s="1"/>
  <c r="D9222" i="4" s="1"/>
  <c r="D9223" i="4" s="1"/>
  <c r="D9224" i="4" s="1"/>
  <c r="D9225" i="4" s="1"/>
  <c r="D9226" i="4" s="1"/>
  <c r="D9227" i="4" s="1"/>
  <c r="D9228" i="4" s="1"/>
  <c r="D9229" i="4" s="1"/>
  <c r="D9230" i="4" s="1"/>
  <c r="D9231" i="4" s="1"/>
  <c r="D9232" i="4" s="1"/>
  <c r="D9233" i="4" s="1"/>
  <c r="D9234" i="4" s="1"/>
  <c r="D9235" i="4" s="1"/>
  <c r="D9236" i="4" s="1"/>
  <c r="D9237" i="4" s="1"/>
  <c r="D9238" i="4" s="1"/>
  <c r="D9239" i="4" s="1"/>
  <c r="D9240" i="4" s="1"/>
  <c r="D9241" i="4" s="1"/>
  <c r="D9242" i="4" s="1"/>
  <c r="D9243" i="4" s="1"/>
  <c r="D9244" i="4" s="1"/>
  <c r="D9245" i="4" s="1"/>
  <c r="D9246" i="4" s="1"/>
  <c r="D9247" i="4" s="1"/>
  <c r="D9248" i="4" s="1"/>
  <c r="D9249" i="4" s="1"/>
  <c r="D9250" i="4" s="1"/>
  <c r="D9251" i="4" s="1"/>
  <c r="D9252" i="4" s="1"/>
  <c r="D9253" i="4" s="1"/>
  <c r="D9254" i="4" s="1"/>
  <c r="D9255" i="4" s="1"/>
  <c r="D9256" i="4" s="1"/>
  <c r="D9257" i="4" s="1"/>
  <c r="D9258" i="4" s="1"/>
  <c r="D9259" i="4" s="1"/>
  <c r="D9260" i="4" s="1"/>
  <c r="D9261" i="4" s="1"/>
  <c r="D9262" i="4" s="1"/>
  <c r="D9263" i="4" s="1"/>
  <c r="D9264" i="4" s="1"/>
  <c r="D9265" i="4" s="1"/>
  <c r="D9266" i="4" s="1"/>
  <c r="D9267" i="4" s="1"/>
  <c r="D9268" i="4" s="1"/>
  <c r="D9269" i="4" s="1"/>
  <c r="D9270" i="4" s="1"/>
  <c r="D9271" i="4" s="1"/>
  <c r="D9272" i="4" s="1"/>
  <c r="D9273" i="4" s="1"/>
  <c r="D9274" i="4" s="1"/>
  <c r="D9275" i="4" s="1"/>
  <c r="D9276" i="4" s="1"/>
  <c r="D9277" i="4" s="1"/>
  <c r="D9278" i="4" s="1"/>
  <c r="D9279" i="4" s="1"/>
  <c r="D9280" i="4" s="1"/>
  <c r="D9281" i="4" s="1"/>
  <c r="D9282" i="4" s="1"/>
  <c r="D9283" i="4" s="1"/>
  <c r="D9284" i="4" s="1"/>
  <c r="D9285" i="4" s="1"/>
  <c r="D9286" i="4" s="1"/>
  <c r="D9287" i="4" s="1"/>
  <c r="D9288" i="4" s="1"/>
  <c r="D9289" i="4" s="1"/>
  <c r="D9290" i="4" s="1"/>
  <c r="D9291" i="4" s="1"/>
  <c r="D9292" i="4" s="1"/>
  <c r="D9293" i="4" s="1"/>
  <c r="D9294" i="4" s="1"/>
  <c r="D9295" i="4" s="1"/>
  <c r="D9296" i="4" s="1"/>
  <c r="D9297" i="4" s="1"/>
  <c r="D9298" i="4" s="1"/>
  <c r="D9299" i="4" s="1"/>
  <c r="D9300" i="4" s="1"/>
  <c r="D9301" i="4" s="1"/>
  <c r="D9302" i="4" s="1"/>
  <c r="D9303" i="4" s="1"/>
  <c r="D9304" i="4" s="1"/>
  <c r="D9305" i="4" s="1"/>
  <c r="D9306" i="4" s="1"/>
  <c r="D9307" i="4" s="1"/>
  <c r="D9308" i="4" s="1"/>
  <c r="D9309" i="4" s="1"/>
  <c r="D9310" i="4" s="1"/>
  <c r="D9311" i="4" s="1"/>
  <c r="D9312" i="4" s="1"/>
  <c r="D9313" i="4" s="1"/>
  <c r="D9314" i="4" s="1"/>
  <c r="D9315" i="4" s="1"/>
  <c r="D9316" i="4" s="1"/>
  <c r="D9317" i="4" s="1"/>
  <c r="D9318" i="4" s="1"/>
  <c r="D9319" i="4" s="1"/>
  <c r="D9320" i="4" s="1"/>
  <c r="D9321" i="4" s="1"/>
  <c r="D9322" i="4" s="1"/>
  <c r="D9323" i="4" s="1"/>
  <c r="D9324" i="4" s="1"/>
  <c r="D9325" i="4" s="1"/>
  <c r="D9326" i="4" s="1"/>
  <c r="D9327" i="4" s="1"/>
  <c r="D9328" i="4" s="1"/>
  <c r="D9329" i="4" s="1"/>
  <c r="D9330" i="4" s="1"/>
  <c r="D9331" i="4" s="1"/>
  <c r="D9332" i="4" s="1"/>
  <c r="D9333" i="4" s="1"/>
  <c r="D9334" i="4" s="1"/>
  <c r="D9335" i="4" s="1"/>
  <c r="D9336" i="4" s="1"/>
  <c r="D9337" i="4" s="1"/>
  <c r="D9338" i="4" s="1"/>
  <c r="D9339" i="4" s="1"/>
  <c r="D9340" i="4" s="1"/>
  <c r="D9341" i="4" s="1"/>
  <c r="D9342" i="4" s="1"/>
  <c r="D9343" i="4" s="1"/>
  <c r="D9344" i="4" s="1"/>
  <c r="D9345" i="4" s="1"/>
  <c r="D9346" i="4" s="1"/>
  <c r="D9347" i="4" s="1"/>
  <c r="D9348" i="4" s="1"/>
  <c r="D9349" i="4" s="1"/>
  <c r="D9350" i="4" s="1"/>
  <c r="D9351" i="4" s="1"/>
  <c r="D9352" i="4" s="1"/>
  <c r="D9353" i="4" s="1"/>
  <c r="D9354" i="4" s="1"/>
  <c r="D9355" i="4" s="1"/>
  <c r="D9356" i="4" s="1"/>
  <c r="D9357" i="4" s="1"/>
  <c r="D9358" i="4" s="1"/>
  <c r="D9359" i="4" s="1"/>
  <c r="D9360" i="4" s="1"/>
  <c r="D9361" i="4" s="1"/>
  <c r="D9362" i="4" s="1"/>
  <c r="D9363" i="4" s="1"/>
  <c r="D9364" i="4" s="1"/>
  <c r="D9365" i="4" s="1"/>
  <c r="D9366" i="4" s="1"/>
  <c r="D9367" i="4" s="1"/>
  <c r="D9368" i="4" s="1"/>
  <c r="D9369" i="4" s="1"/>
  <c r="D9370" i="4" s="1"/>
  <c r="D9371" i="4" s="1"/>
  <c r="D9372" i="4" s="1"/>
  <c r="D9373" i="4" s="1"/>
  <c r="D9374" i="4" s="1"/>
  <c r="D9375" i="4" s="1"/>
  <c r="D9376" i="4" s="1"/>
  <c r="D9377" i="4" s="1"/>
  <c r="D9378" i="4" s="1"/>
  <c r="D9379" i="4" s="1"/>
  <c r="D9380" i="4" s="1"/>
  <c r="D9381" i="4" s="1"/>
  <c r="D9382" i="4" s="1"/>
  <c r="D9383" i="4" s="1"/>
  <c r="D9384" i="4" s="1"/>
  <c r="D9385" i="4" s="1"/>
  <c r="D9386" i="4" s="1"/>
  <c r="D9387" i="4" s="1"/>
  <c r="D9388" i="4" s="1"/>
  <c r="D9389" i="4" s="1"/>
  <c r="D9390" i="4" s="1"/>
  <c r="D9391" i="4" s="1"/>
  <c r="D9392" i="4" s="1"/>
  <c r="D9393" i="4" s="1"/>
  <c r="D9394" i="4" s="1"/>
  <c r="D9395" i="4" s="1"/>
  <c r="D9396" i="4" s="1"/>
  <c r="D9397" i="4" s="1"/>
  <c r="D9398" i="4" s="1"/>
  <c r="D9399" i="4" s="1"/>
  <c r="D9400" i="4" s="1"/>
  <c r="D9401" i="4" s="1"/>
  <c r="D9402" i="4" s="1"/>
  <c r="D9403" i="4" s="1"/>
  <c r="D9404" i="4" s="1"/>
  <c r="D9405" i="4" s="1"/>
  <c r="D9406" i="4" s="1"/>
  <c r="D9407" i="4" s="1"/>
  <c r="D9408" i="4" s="1"/>
  <c r="D9409" i="4" s="1"/>
  <c r="D9410" i="4" s="1"/>
  <c r="D9411" i="4" s="1"/>
  <c r="D9412" i="4" s="1"/>
  <c r="D9413" i="4" s="1"/>
  <c r="D9414" i="4" s="1"/>
  <c r="D9415" i="4" s="1"/>
  <c r="D9416" i="4" s="1"/>
  <c r="D9417" i="4" s="1"/>
  <c r="D9418" i="4" s="1"/>
  <c r="D9419" i="4" s="1"/>
  <c r="D9420" i="4" s="1"/>
  <c r="D9421" i="4" s="1"/>
  <c r="D9422" i="4" s="1"/>
  <c r="D9423" i="4" s="1"/>
  <c r="D9424" i="4" s="1"/>
  <c r="D9425" i="4" s="1"/>
  <c r="D9426" i="4" s="1"/>
  <c r="D9427" i="4" s="1"/>
  <c r="D9428" i="4" s="1"/>
  <c r="D9429" i="4" s="1"/>
  <c r="D9430" i="4" s="1"/>
  <c r="D9431" i="4" s="1"/>
  <c r="D9432" i="4" s="1"/>
  <c r="D9433" i="4" s="1"/>
  <c r="D9434" i="4" s="1"/>
  <c r="D9435" i="4" s="1"/>
  <c r="D9436" i="4" s="1"/>
  <c r="D9437" i="4" s="1"/>
  <c r="D9438" i="4" s="1"/>
  <c r="D9439" i="4" s="1"/>
  <c r="D9440" i="4" s="1"/>
  <c r="D9441" i="4" s="1"/>
  <c r="D9442" i="4" s="1"/>
  <c r="D9443" i="4" s="1"/>
  <c r="D9444" i="4" s="1"/>
  <c r="D9445" i="4" s="1"/>
  <c r="D9446" i="4" s="1"/>
  <c r="D9447" i="4" s="1"/>
  <c r="D9448" i="4" s="1"/>
  <c r="D9449" i="4" s="1"/>
  <c r="D9450" i="4" s="1"/>
  <c r="D9451" i="4" s="1"/>
  <c r="D9452" i="4" s="1"/>
  <c r="D9453" i="4" s="1"/>
  <c r="D9454" i="4" s="1"/>
  <c r="D9455" i="4" s="1"/>
  <c r="D9456" i="4" s="1"/>
  <c r="D9457" i="4" s="1"/>
  <c r="D9458" i="4" s="1"/>
  <c r="D9459" i="4" s="1"/>
  <c r="D9460" i="4" s="1"/>
  <c r="D9461" i="4" s="1"/>
  <c r="D9462" i="4" s="1"/>
  <c r="D9463" i="4" s="1"/>
  <c r="D9464" i="4" s="1"/>
  <c r="D9465" i="4" s="1"/>
  <c r="D9466" i="4" s="1"/>
  <c r="D9467" i="4" s="1"/>
  <c r="D9468" i="4" s="1"/>
  <c r="D9469" i="4" s="1"/>
  <c r="D9470" i="4" s="1"/>
  <c r="D9471" i="4" s="1"/>
  <c r="D9472" i="4" s="1"/>
  <c r="D9473" i="4" s="1"/>
  <c r="D9474" i="4" s="1"/>
  <c r="D9475" i="4" s="1"/>
  <c r="D9476" i="4" s="1"/>
  <c r="D9477" i="4" s="1"/>
  <c r="D9478" i="4" s="1"/>
  <c r="D9479" i="4" s="1"/>
  <c r="D9480" i="4" s="1"/>
  <c r="D9481" i="4" s="1"/>
  <c r="D9482" i="4" s="1"/>
  <c r="D9483" i="4" s="1"/>
  <c r="D9484" i="4" s="1"/>
  <c r="D9485" i="4" s="1"/>
  <c r="D9486" i="4" s="1"/>
  <c r="D9487" i="4" s="1"/>
  <c r="D9488" i="4" s="1"/>
  <c r="D9489" i="4" s="1"/>
  <c r="D9490" i="4" s="1"/>
  <c r="D9491" i="4" s="1"/>
  <c r="D9492" i="4" s="1"/>
  <c r="D9493" i="4" s="1"/>
  <c r="D9494" i="4" s="1"/>
  <c r="D9495" i="4" s="1"/>
  <c r="D9496" i="4" s="1"/>
  <c r="D9497" i="4" s="1"/>
  <c r="D9498" i="4" s="1"/>
  <c r="D9499" i="4" s="1"/>
  <c r="D9500" i="4" s="1"/>
  <c r="D9501" i="4" s="1"/>
  <c r="D9502" i="4" s="1"/>
  <c r="D9503" i="4" s="1"/>
  <c r="D9504" i="4" s="1"/>
  <c r="D9505" i="4" s="1"/>
  <c r="D9506" i="4" s="1"/>
  <c r="D9507" i="4" s="1"/>
  <c r="D9508" i="4" s="1"/>
  <c r="D9509" i="4" s="1"/>
  <c r="D9510" i="4" s="1"/>
  <c r="D9511" i="4" s="1"/>
  <c r="D9512" i="4" s="1"/>
  <c r="D9513" i="4" s="1"/>
  <c r="D9514" i="4" s="1"/>
  <c r="D9515" i="4" s="1"/>
  <c r="D9516" i="4" s="1"/>
  <c r="D9517" i="4" s="1"/>
  <c r="D9518" i="4" s="1"/>
  <c r="D9519" i="4" s="1"/>
  <c r="D9520" i="4" s="1"/>
  <c r="D9521" i="4" s="1"/>
  <c r="D9522" i="4" s="1"/>
  <c r="D9523" i="4" s="1"/>
  <c r="D9524" i="4" s="1"/>
  <c r="D9525" i="4" s="1"/>
  <c r="D9526" i="4" s="1"/>
  <c r="D9527" i="4" s="1"/>
  <c r="D9528" i="4" s="1"/>
  <c r="D9529" i="4" s="1"/>
  <c r="D9530" i="4" s="1"/>
  <c r="D9531" i="4" s="1"/>
  <c r="D9532" i="4" s="1"/>
  <c r="D9533" i="4" s="1"/>
  <c r="D9534" i="4" s="1"/>
  <c r="D9535" i="4" s="1"/>
  <c r="D9536" i="4" s="1"/>
  <c r="D9537" i="4" s="1"/>
  <c r="D9538" i="4" s="1"/>
  <c r="D9539" i="4" s="1"/>
  <c r="D9540" i="4" s="1"/>
  <c r="D9541" i="4" s="1"/>
  <c r="D9542" i="4" s="1"/>
  <c r="D9543" i="4" s="1"/>
  <c r="D9544" i="4" s="1"/>
  <c r="D9545" i="4" s="1"/>
  <c r="D9546" i="4" s="1"/>
  <c r="D9547" i="4" s="1"/>
  <c r="D9548" i="4" s="1"/>
  <c r="D9549" i="4" s="1"/>
  <c r="D9550" i="4" s="1"/>
  <c r="D9551" i="4" s="1"/>
  <c r="D9552" i="4" s="1"/>
  <c r="D9553" i="4" s="1"/>
  <c r="D9554" i="4" s="1"/>
  <c r="D9555" i="4" s="1"/>
  <c r="D9556" i="4" s="1"/>
  <c r="D9557" i="4" s="1"/>
  <c r="D9558" i="4" s="1"/>
  <c r="D9559" i="4" s="1"/>
  <c r="D9560" i="4" s="1"/>
  <c r="D9561" i="4" s="1"/>
  <c r="D9562" i="4" s="1"/>
  <c r="D9563" i="4" s="1"/>
  <c r="D9564" i="4" s="1"/>
  <c r="D9565" i="4" s="1"/>
  <c r="D9566" i="4" s="1"/>
  <c r="D9567" i="4" s="1"/>
  <c r="D9568" i="4" s="1"/>
  <c r="D9569" i="4" s="1"/>
  <c r="D9570" i="4" s="1"/>
  <c r="D9571" i="4" s="1"/>
  <c r="D9572" i="4" s="1"/>
  <c r="D9573" i="4" s="1"/>
  <c r="D9574" i="4" s="1"/>
  <c r="D9575" i="4" s="1"/>
  <c r="D9576" i="4" s="1"/>
  <c r="D9577" i="4" s="1"/>
  <c r="D9578" i="4" s="1"/>
  <c r="D9579" i="4" s="1"/>
  <c r="D9580" i="4" s="1"/>
  <c r="D9581" i="4" s="1"/>
  <c r="D9582" i="4" s="1"/>
  <c r="D9583" i="4" s="1"/>
  <c r="D9584" i="4" s="1"/>
  <c r="D9585" i="4" s="1"/>
  <c r="D9586" i="4" s="1"/>
  <c r="D9587" i="4" s="1"/>
  <c r="D9588" i="4" s="1"/>
  <c r="D9589" i="4" s="1"/>
  <c r="D9590" i="4" s="1"/>
  <c r="D9591" i="4" s="1"/>
  <c r="D9592" i="4" s="1"/>
  <c r="D9593" i="4" s="1"/>
  <c r="D9594" i="4" s="1"/>
  <c r="D9595" i="4" s="1"/>
  <c r="D9596" i="4" s="1"/>
  <c r="D9597" i="4" s="1"/>
  <c r="D9598" i="4" s="1"/>
  <c r="D9599" i="4" s="1"/>
  <c r="D9600" i="4" s="1"/>
  <c r="D9601" i="4" s="1"/>
  <c r="D9602" i="4" s="1"/>
  <c r="D9603" i="4" s="1"/>
  <c r="D9604" i="4" s="1"/>
  <c r="D9605" i="4" s="1"/>
  <c r="D9606" i="4" s="1"/>
  <c r="D9607" i="4" s="1"/>
  <c r="D9608" i="4" s="1"/>
  <c r="D9609" i="4" s="1"/>
  <c r="D9610" i="4" s="1"/>
  <c r="D9611" i="4" s="1"/>
  <c r="D9612" i="4" s="1"/>
  <c r="D9613" i="4" s="1"/>
  <c r="D9614" i="4" s="1"/>
  <c r="D9615" i="4" s="1"/>
  <c r="D9616" i="4" s="1"/>
  <c r="D9617" i="4" s="1"/>
  <c r="D9618" i="4" s="1"/>
  <c r="D9619" i="4" s="1"/>
  <c r="D9620" i="4" s="1"/>
  <c r="D9621" i="4" s="1"/>
  <c r="D9622" i="4" s="1"/>
  <c r="D9623" i="4" s="1"/>
  <c r="D9624" i="4" s="1"/>
  <c r="D9625" i="4" s="1"/>
  <c r="D9626" i="4" s="1"/>
  <c r="D9627" i="4" s="1"/>
  <c r="D9628" i="4" s="1"/>
  <c r="D9629" i="4" s="1"/>
  <c r="D9630" i="4" s="1"/>
  <c r="D9631" i="4" s="1"/>
  <c r="D9632" i="4" s="1"/>
  <c r="D9633" i="4" s="1"/>
  <c r="D9634" i="4" s="1"/>
  <c r="D9635" i="4" s="1"/>
  <c r="D9636" i="4" s="1"/>
  <c r="D9637" i="4" s="1"/>
  <c r="D9638" i="4" s="1"/>
  <c r="D9639" i="4" s="1"/>
  <c r="D9640" i="4" s="1"/>
  <c r="D9641" i="4" s="1"/>
  <c r="D9642" i="4" s="1"/>
  <c r="D9643" i="4" s="1"/>
  <c r="D9644" i="4" s="1"/>
  <c r="D9645" i="4" s="1"/>
  <c r="D9646" i="4" s="1"/>
  <c r="D9647" i="4" s="1"/>
  <c r="D9648" i="4" s="1"/>
  <c r="D9649" i="4" s="1"/>
  <c r="D9650" i="4" s="1"/>
  <c r="D9651" i="4" s="1"/>
  <c r="D9652" i="4" s="1"/>
  <c r="D9653" i="4" s="1"/>
  <c r="D9654" i="4" s="1"/>
  <c r="D9655" i="4" s="1"/>
  <c r="D9656" i="4" s="1"/>
  <c r="D9657" i="4" s="1"/>
  <c r="D9658" i="4" s="1"/>
  <c r="D9659" i="4" s="1"/>
  <c r="D9660" i="4" s="1"/>
  <c r="D9661" i="4" s="1"/>
  <c r="D9662" i="4" s="1"/>
  <c r="D9663" i="4" s="1"/>
  <c r="D9664" i="4" s="1"/>
  <c r="D9665" i="4" s="1"/>
  <c r="D9666" i="4" s="1"/>
  <c r="D9667" i="4" s="1"/>
  <c r="D9668" i="4" s="1"/>
  <c r="D9669" i="4" s="1"/>
  <c r="D9670" i="4" s="1"/>
  <c r="D9671" i="4" s="1"/>
  <c r="D9672" i="4" s="1"/>
  <c r="D9673" i="4" s="1"/>
  <c r="D9674" i="4" s="1"/>
  <c r="D9675" i="4" s="1"/>
  <c r="D9676" i="4" s="1"/>
  <c r="D9677" i="4" s="1"/>
  <c r="D9678" i="4" s="1"/>
  <c r="D9679" i="4" s="1"/>
  <c r="D9680" i="4" s="1"/>
  <c r="D9681" i="4" s="1"/>
  <c r="D9682" i="4" s="1"/>
  <c r="D9683" i="4" s="1"/>
  <c r="D9684" i="4" s="1"/>
  <c r="D9685" i="4" s="1"/>
  <c r="D9686" i="4" s="1"/>
  <c r="D9687" i="4" s="1"/>
  <c r="D9688" i="4" s="1"/>
  <c r="D9689" i="4" s="1"/>
  <c r="D9690" i="4" s="1"/>
  <c r="D9691" i="4" s="1"/>
  <c r="D9692" i="4" s="1"/>
  <c r="D9693" i="4" s="1"/>
  <c r="D9694" i="4" s="1"/>
  <c r="D9695" i="4" s="1"/>
  <c r="D9696" i="4" s="1"/>
  <c r="D9697" i="4" s="1"/>
  <c r="D9698" i="4" s="1"/>
  <c r="D9699" i="4" s="1"/>
  <c r="D9700" i="4" s="1"/>
  <c r="D9701" i="4" s="1"/>
  <c r="D9702" i="4" s="1"/>
  <c r="D9703" i="4" s="1"/>
  <c r="D9704" i="4" s="1"/>
  <c r="D9705" i="4" s="1"/>
  <c r="D9706" i="4" s="1"/>
  <c r="D9707" i="4" s="1"/>
  <c r="D9708" i="4" s="1"/>
  <c r="D9709" i="4" s="1"/>
  <c r="D9710" i="4" s="1"/>
  <c r="D9711" i="4" s="1"/>
  <c r="D9712" i="4" s="1"/>
  <c r="D9713" i="4" s="1"/>
  <c r="D9714" i="4" s="1"/>
  <c r="D9715" i="4" s="1"/>
  <c r="D9716" i="4" s="1"/>
  <c r="D9717" i="4" s="1"/>
  <c r="D9718" i="4" s="1"/>
  <c r="D9719" i="4" s="1"/>
  <c r="D9720" i="4" s="1"/>
  <c r="D9721" i="4" s="1"/>
  <c r="D9722" i="4" s="1"/>
  <c r="D9723" i="4" s="1"/>
  <c r="D9724" i="4" s="1"/>
  <c r="D9725" i="4" s="1"/>
  <c r="D9726" i="4" s="1"/>
  <c r="D9727" i="4" s="1"/>
  <c r="D9728" i="4" s="1"/>
  <c r="D9729" i="4" s="1"/>
  <c r="D9730" i="4" s="1"/>
  <c r="D9731" i="4" s="1"/>
  <c r="D9732" i="4" s="1"/>
  <c r="D9733" i="4" s="1"/>
  <c r="D9734" i="4" s="1"/>
  <c r="D9735" i="4" s="1"/>
  <c r="D9736" i="4" s="1"/>
  <c r="D9737" i="4" s="1"/>
  <c r="D9738" i="4" s="1"/>
  <c r="D9739" i="4" s="1"/>
  <c r="D9740" i="4" s="1"/>
  <c r="D9741" i="4" s="1"/>
  <c r="D9742" i="4" s="1"/>
  <c r="D9743" i="4" s="1"/>
  <c r="D9744" i="4" s="1"/>
  <c r="D9745" i="4" s="1"/>
  <c r="D9746" i="4" s="1"/>
  <c r="D9747" i="4" s="1"/>
  <c r="D9748" i="4" s="1"/>
  <c r="D9749" i="4" s="1"/>
  <c r="D9750" i="4" s="1"/>
  <c r="D9751" i="4" s="1"/>
  <c r="D9752" i="4" s="1"/>
  <c r="D9753" i="4" s="1"/>
  <c r="D9754" i="4" s="1"/>
  <c r="D9755" i="4" s="1"/>
  <c r="D9756" i="4" s="1"/>
  <c r="D9757" i="4" s="1"/>
  <c r="D9758" i="4" s="1"/>
  <c r="D9759" i="4" s="1"/>
  <c r="D9760" i="4" s="1"/>
  <c r="D9761" i="4" s="1"/>
  <c r="D9762" i="4" s="1"/>
  <c r="D9763" i="4" s="1"/>
  <c r="D9764" i="4" s="1"/>
  <c r="D9765" i="4" s="1"/>
  <c r="D9766" i="4" s="1"/>
  <c r="D9767" i="4" s="1"/>
  <c r="D9768" i="4" s="1"/>
  <c r="D9769" i="4" s="1"/>
  <c r="D9770" i="4" s="1"/>
  <c r="D9771" i="4" s="1"/>
  <c r="D9772" i="4" s="1"/>
  <c r="D9773" i="4" s="1"/>
  <c r="D9774" i="4" s="1"/>
  <c r="D9775" i="4" s="1"/>
  <c r="D9776" i="4" s="1"/>
  <c r="D9777" i="4" s="1"/>
  <c r="D9778" i="4" s="1"/>
  <c r="D9779" i="4" s="1"/>
  <c r="D9780" i="4" s="1"/>
  <c r="D9781" i="4" s="1"/>
  <c r="D9782" i="4" s="1"/>
  <c r="D9783" i="4" s="1"/>
  <c r="D9784" i="4" s="1"/>
  <c r="D9785" i="4" s="1"/>
  <c r="D9786" i="4" s="1"/>
  <c r="D9787" i="4" s="1"/>
  <c r="D9788" i="4" s="1"/>
  <c r="D9789" i="4" s="1"/>
  <c r="D9790" i="4" s="1"/>
  <c r="D9791" i="4" s="1"/>
  <c r="D9792" i="4" s="1"/>
  <c r="D9793" i="4" s="1"/>
  <c r="D9794" i="4" s="1"/>
  <c r="D9795" i="4" s="1"/>
  <c r="D9796" i="4" s="1"/>
  <c r="D9797" i="4" s="1"/>
  <c r="D9798" i="4" s="1"/>
  <c r="D9799" i="4" s="1"/>
  <c r="D9800" i="4" s="1"/>
  <c r="D9801" i="4" s="1"/>
  <c r="D9802" i="4" s="1"/>
  <c r="D9803" i="4" s="1"/>
  <c r="D9804" i="4" s="1"/>
  <c r="D9805" i="4" s="1"/>
  <c r="D9806" i="4" s="1"/>
  <c r="D9807" i="4" s="1"/>
  <c r="D9808" i="4" s="1"/>
  <c r="D9809" i="4" s="1"/>
  <c r="D9810" i="4" s="1"/>
  <c r="D9811" i="4" s="1"/>
  <c r="D9812" i="4" s="1"/>
  <c r="D9813" i="4" s="1"/>
  <c r="D9814" i="4" s="1"/>
  <c r="D9815" i="4" s="1"/>
  <c r="D9816" i="4" s="1"/>
  <c r="D9817" i="4" s="1"/>
  <c r="D9818" i="4" s="1"/>
  <c r="D9819" i="4" s="1"/>
  <c r="D9820" i="4" s="1"/>
  <c r="D9821" i="4" s="1"/>
  <c r="D9822" i="4" s="1"/>
  <c r="D9823" i="4" s="1"/>
  <c r="D9824" i="4" s="1"/>
  <c r="D9825" i="4" s="1"/>
  <c r="D9826" i="4" s="1"/>
  <c r="D9827" i="4" s="1"/>
  <c r="D9828" i="4" s="1"/>
  <c r="D9829" i="4" s="1"/>
  <c r="D9830" i="4" s="1"/>
  <c r="D9831" i="4" s="1"/>
  <c r="D9832" i="4" s="1"/>
  <c r="D9833" i="4" s="1"/>
  <c r="D9834" i="4" s="1"/>
  <c r="D9835" i="4" s="1"/>
  <c r="D9836" i="4" s="1"/>
  <c r="D9837" i="4" s="1"/>
  <c r="D9838" i="4" s="1"/>
  <c r="D9839" i="4" s="1"/>
  <c r="D9840" i="4" s="1"/>
  <c r="D9841" i="4" s="1"/>
  <c r="D9842" i="4" s="1"/>
  <c r="D9843" i="4" s="1"/>
  <c r="D9844" i="4" s="1"/>
  <c r="D9845" i="4" s="1"/>
  <c r="D9846" i="4" s="1"/>
  <c r="D9847" i="4" s="1"/>
  <c r="D9848" i="4" s="1"/>
  <c r="D9849" i="4" s="1"/>
  <c r="D9850" i="4" s="1"/>
  <c r="D9851" i="4" s="1"/>
  <c r="D9852" i="4" s="1"/>
  <c r="D9853" i="4" s="1"/>
  <c r="D9854" i="4" s="1"/>
  <c r="D9855" i="4" s="1"/>
  <c r="D9856" i="4" s="1"/>
  <c r="D9857" i="4" s="1"/>
  <c r="D9858" i="4" s="1"/>
  <c r="D9859" i="4" s="1"/>
  <c r="D9860" i="4" s="1"/>
  <c r="D9861" i="4" s="1"/>
  <c r="D9862" i="4" s="1"/>
  <c r="D9863" i="4" s="1"/>
  <c r="D9864" i="4" s="1"/>
  <c r="D9865" i="4" s="1"/>
  <c r="D9866" i="4" s="1"/>
  <c r="D9867" i="4" s="1"/>
  <c r="D9868" i="4" s="1"/>
  <c r="D9869" i="4" s="1"/>
  <c r="D9870" i="4" s="1"/>
  <c r="D9871" i="4" s="1"/>
  <c r="D9872" i="4" s="1"/>
  <c r="D9873" i="4" s="1"/>
  <c r="D9874" i="4" s="1"/>
  <c r="D9875" i="4" s="1"/>
  <c r="D9876" i="4" s="1"/>
  <c r="D9877" i="4" s="1"/>
  <c r="D9878" i="4" s="1"/>
  <c r="D9879" i="4" s="1"/>
  <c r="D9880" i="4" s="1"/>
  <c r="D9881" i="4" s="1"/>
  <c r="D9882" i="4" s="1"/>
  <c r="D9883" i="4" s="1"/>
  <c r="D9884" i="4" s="1"/>
  <c r="D9885" i="4" s="1"/>
  <c r="D9886" i="4" s="1"/>
  <c r="D9887" i="4" s="1"/>
  <c r="D9888" i="4" s="1"/>
  <c r="D9889" i="4" s="1"/>
  <c r="D9890" i="4" s="1"/>
  <c r="D9891" i="4" s="1"/>
  <c r="D9892" i="4" s="1"/>
  <c r="D9893" i="4" s="1"/>
  <c r="D9894" i="4" s="1"/>
  <c r="D9895" i="4" s="1"/>
  <c r="D9896" i="4" s="1"/>
  <c r="D9897" i="4" s="1"/>
  <c r="D9898" i="4" s="1"/>
  <c r="D9899" i="4" s="1"/>
  <c r="D9900" i="4" s="1"/>
  <c r="D9901" i="4" s="1"/>
  <c r="D9902" i="4" s="1"/>
  <c r="D9903" i="4" s="1"/>
  <c r="D9904" i="4" s="1"/>
  <c r="D9905" i="4" s="1"/>
  <c r="D9906" i="4" s="1"/>
  <c r="D9907" i="4" s="1"/>
  <c r="D9908" i="4" s="1"/>
  <c r="D9909" i="4" s="1"/>
  <c r="D9910" i="4" s="1"/>
  <c r="D9911" i="4" s="1"/>
  <c r="D9912" i="4" s="1"/>
  <c r="D9913" i="4" s="1"/>
  <c r="D9914" i="4" s="1"/>
  <c r="D9915" i="4" s="1"/>
  <c r="D9916" i="4" s="1"/>
  <c r="D9917" i="4" s="1"/>
  <c r="D9918" i="4" s="1"/>
  <c r="D9919" i="4" s="1"/>
  <c r="D9920" i="4" s="1"/>
  <c r="D9921" i="4" s="1"/>
  <c r="D9922" i="4" s="1"/>
  <c r="D9923" i="4" s="1"/>
  <c r="D9924" i="4" s="1"/>
  <c r="D9925" i="4" s="1"/>
  <c r="D9926" i="4" s="1"/>
  <c r="D9927" i="4" s="1"/>
  <c r="D9928" i="4" s="1"/>
  <c r="D9929" i="4" s="1"/>
  <c r="D9930" i="4" s="1"/>
  <c r="D9931" i="4" s="1"/>
  <c r="D9932" i="4" s="1"/>
  <c r="D9933" i="4" s="1"/>
  <c r="D9934" i="4" s="1"/>
  <c r="D9935" i="4" s="1"/>
  <c r="D9936" i="4" s="1"/>
  <c r="D9937" i="4" s="1"/>
  <c r="D9938" i="4" s="1"/>
  <c r="D9939" i="4" s="1"/>
  <c r="D9940" i="4" s="1"/>
  <c r="D9941" i="4" s="1"/>
  <c r="D9942" i="4" s="1"/>
  <c r="D9943" i="4" s="1"/>
  <c r="D9944" i="4" s="1"/>
  <c r="D9945" i="4" s="1"/>
  <c r="D9946" i="4" s="1"/>
  <c r="D9947" i="4" s="1"/>
  <c r="D9948" i="4" s="1"/>
  <c r="D9949" i="4" s="1"/>
  <c r="D9950" i="4" s="1"/>
  <c r="D9951" i="4" s="1"/>
  <c r="D9952" i="4" s="1"/>
  <c r="D9953" i="4" s="1"/>
  <c r="D9954" i="4" s="1"/>
  <c r="D9955" i="4" s="1"/>
  <c r="D9956" i="4" s="1"/>
  <c r="D9957" i="4" s="1"/>
  <c r="D9958" i="4" s="1"/>
  <c r="D9959" i="4" s="1"/>
  <c r="D9960" i="4" s="1"/>
  <c r="D9961" i="4" s="1"/>
  <c r="D9962" i="4" s="1"/>
  <c r="D9963" i="4" s="1"/>
  <c r="D9964" i="4" s="1"/>
  <c r="D9965" i="4" s="1"/>
  <c r="D9966" i="4" s="1"/>
  <c r="D9967" i="4" s="1"/>
  <c r="D9968" i="4" s="1"/>
  <c r="D9969" i="4" s="1"/>
  <c r="D9970" i="4" s="1"/>
  <c r="D9971" i="4" s="1"/>
  <c r="D9972" i="4" s="1"/>
  <c r="D9973" i="4" s="1"/>
  <c r="D9974" i="4" s="1"/>
  <c r="D9975" i="4" s="1"/>
  <c r="D9976" i="4" s="1"/>
  <c r="D9977" i="4" s="1"/>
  <c r="D9978" i="4" s="1"/>
  <c r="D9979" i="4" s="1"/>
  <c r="D9980" i="4" s="1"/>
  <c r="D9981" i="4" s="1"/>
  <c r="D9982" i="4" s="1"/>
  <c r="D9983" i="4" s="1"/>
  <c r="D9984" i="4" s="1"/>
  <c r="D9985" i="4" s="1"/>
  <c r="D9986" i="4" s="1"/>
  <c r="D9987" i="4" s="1"/>
  <c r="D9988" i="4" s="1"/>
  <c r="D9989" i="4" s="1"/>
  <c r="D9990" i="4" s="1"/>
  <c r="D9991" i="4" s="1"/>
  <c r="D9992" i="4" s="1"/>
  <c r="D9993" i="4" s="1"/>
  <c r="D9994" i="4" s="1"/>
  <c r="D9995" i="4" s="1"/>
  <c r="D9996" i="4" s="1"/>
  <c r="D9997" i="4" s="1"/>
  <c r="D9998" i="4" s="1"/>
  <c r="D9999" i="4" s="1"/>
  <c r="D10000" i="4" s="1"/>
  <c r="D10001" i="4" s="1"/>
  <c r="D10002" i="4" s="1"/>
  <c r="D10003" i="4" s="1"/>
  <c r="D10004" i="4" s="1"/>
  <c r="D10005" i="4" s="1"/>
  <c r="D10006" i="4" s="1"/>
  <c r="D10007" i="4" s="1"/>
  <c r="D10008" i="4" s="1"/>
  <c r="D10009" i="4" s="1"/>
  <c r="D10010" i="4" s="1"/>
  <c r="D10011" i="4" s="1"/>
  <c r="D10012" i="4" s="1"/>
  <c r="D10013" i="4" s="1"/>
  <c r="D10014" i="4" s="1"/>
  <c r="D10015" i="4" s="1"/>
  <c r="D10016" i="4" s="1"/>
  <c r="D10017" i="4" s="1"/>
  <c r="D10018" i="4" s="1"/>
  <c r="D10019" i="4" s="1"/>
  <c r="D10020" i="4" s="1"/>
  <c r="D10021" i="4" s="1"/>
  <c r="D10022" i="4" s="1"/>
  <c r="D10023" i="4" s="1"/>
  <c r="D10024" i="4" s="1"/>
  <c r="D10025" i="4" s="1"/>
  <c r="D10026" i="4" s="1"/>
  <c r="D10027" i="4" s="1"/>
  <c r="D10028" i="4" s="1"/>
  <c r="D10029" i="4" s="1"/>
  <c r="D10030" i="4" s="1"/>
  <c r="D10031" i="4" s="1"/>
  <c r="D10032" i="4" s="1"/>
  <c r="D10033" i="4" s="1"/>
  <c r="D10034" i="4" s="1"/>
  <c r="D10035" i="4" s="1"/>
  <c r="D10036" i="4" s="1"/>
  <c r="D10037" i="4" s="1"/>
  <c r="D10038" i="4" s="1"/>
  <c r="D10039" i="4" s="1"/>
  <c r="D10040" i="4" s="1"/>
  <c r="D10041" i="4" s="1"/>
  <c r="D10042" i="4" s="1"/>
  <c r="D10043" i="4" s="1"/>
  <c r="D10044" i="4" s="1"/>
  <c r="D10045" i="4" s="1"/>
  <c r="D10046" i="4" s="1"/>
  <c r="D10047" i="4" s="1"/>
  <c r="D10048" i="4" s="1"/>
  <c r="D10049" i="4" s="1"/>
  <c r="D10050" i="4" s="1"/>
  <c r="D10051" i="4" s="1"/>
  <c r="D10052" i="4" s="1"/>
  <c r="D10053" i="4" s="1"/>
  <c r="D10054" i="4" s="1"/>
  <c r="D10055" i="4" s="1"/>
  <c r="D10056" i="4" s="1"/>
  <c r="D10057" i="4" s="1"/>
  <c r="D10058" i="4" s="1"/>
  <c r="D10059" i="4" s="1"/>
  <c r="D10060" i="4" s="1"/>
  <c r="D10061" i="4" s="1"/>
  <c r="D10062" i="4" s="1"/>
  <c r="D10063" i="4" s="1"/>
  <c r="D10064" i="4" s="1"/>
  <c r="D10065" i="4" s="1"/>
  <c r="D10066" i="4" s="1"/>
  <c r="D10067" i="4" s="1"/>
  <c r="D10068" i="4" s="1"/>
  <c r="D10069" i="4" s="1"/>
  <c r="D10070" i="4" s="1"/>
  <c r="D10071" i="4" s="1"/>
  <c r="D10072" i="4" s="1"/>
  <c r="D10073" i="4" s="1"/>
  <c r="D10074" i="4" s="1"/>
  <c r="D10075" i="4" s="1"/>
  <c r="D10076" i="4" s="1"/>
  <c r="D10077" i="4" s="1"/>
  <c r="D10078" i="4" s="1"/>
  <c r="D10079" i="4" s="1"/>
  <c r="D10080" i="4" s="1"/>
  <c r="D10081" i="4" s="1"/>
  <c r="D10082" i="4" s="1"/>
  <c r="D10083" i="4" s="1"/>
  <c r="D10084" i="4" s="1"/>
  <c r="D10085" i="4" s="1"/>
  <c r="D10086" i="4" s="1"/>
  <c r="D10087" i="4" s="1"/>
  <c r="D10088" i="4" s="1"/>
  <c r="D10089" i="4" s="1"/>
  <c r="D10090" i="4" s="1"/>
  <c r="D10091" i="4" s="1"/>
  <c r="D10092" i="4" s="1"/>
  <c r="D10093" i="4" s="1"/>
  <c r="D10094" i="4" s="1"/>
  <c r="D10095" i="4" s="1"/>
  <c r="D10096" i="4" s="1"/>
  <c r="D10097" i="4" s="1"/>
  <c r="D10098" i="4" s="1"/>
  <c r="D10099" i="4" s="1"/>
  <c r="D10100" i="4" s="1"/>
  <c r="D10101" i="4" s="1"/>
  <c r="D10102" i="4" s="1"/>
  <c r="D10103" i="4" s="1"/>
  <c r="D10104" i="4" s="1"/>
  <c r="D10105" i="4" s="1"/>
  <c r="D10106" i="4" s="1"/>
  <c r="D10107" i="4" s="1"/>
  <c r="D10108" i="4" s="1"/>
  <c r="D10109" i="4" s="1"/>
  <c r="D10110" i="4" s="1"/>
  <c r="D10111" i="4" s="1"/>
  <c r="D10112" i="4" s="1"/>
  <c r="D10113" i="4" s="1"/>
  <c r="D10114" i="4" s="1"/>
  <c r="D10115" i="4" s="1"/>
  <c r="D10116" i="4" s="1"/>
  <c r="D10117" i="4" s="1"/>
  <c r="D10118" i="4" s="1"/>
  <c r="D10119" i="4" s="1"/>
  <c r="D10120" i="4" s="1"/>
  <c r="D10121" i="4" s="1"/>
  <c r="D10122" i="4" s="1"/>
  <c r="D10123" i="4" s="1"/>
  <c r="D10124" i="4" s="1"/>
  <c r="D10125" i="4" s="1"/>
  <c r="D10126" i="4" s="1"/>
  <c r="D10127" i="4" s="1"/>
  <c r="D10128" i="4" s="1"/>
  <c r="D10129" i="4" s="1"/>
  <c r="D10130" i="4" s="1"/>
  <c r="D10131" i="4" s="1"/>
  <c r="D10132" i="4" s="1"/>
  <c r="D10133" i="4" s="1"/>
  <c r="D10134" i="4" s="1"/>
  <c r="D10135" i="4" s="1"/>
  <c r="D10136" i="4" s="1"/>
  <c r="D10137" i="4" s="1"/>
  <c r="D10138" i="4" s="1"/>
  <c r="D10139" i="4" s="1"/>
  <c r="D10140" i="4" s="1"/>
  <c r="D10141" i="4" s="1"/>
  <c r="D10142" i="4" s="1"/>
  <c r="D10143" i="4" s="1"/>
  <c r="D10144" i="4" s="1"/>
  <c r="D10145" i="4" s="1"/>
  <c r="D10146" i="4" s="1"/>
  <c r="D10147" i="4" s="1"/>
  <c r="D10148" i="4" s="1"/>
  <c r="D10149" i="4" s="1"/>
  <c r="D10150" i="4" s="1"/>
  <c r="D10151" i="4" s="1"/>
  <c r="D10152" i="4" s="1"/>
  <c r="D10153" i="4" s="1"/>
  <c r="D10154" i="4" s="1"/>
  <c r="D10155" i="4" s="1"/>
  <c r="D10156" i="4" s="1"/>
  <c r="D10157" i="4" s="1"/>
  <c r="D10158" i="4" s="1"/>
  <c r="D10159" i="4" s="1"/>
  <c r="D10160" i="4" s="1"/>
  <c r="D10161" i="4" s="1"/>
  <c r="D10162" i="4" s="1"/>
  <c r="D10163" i="4" s="1"/>
  <c r="D10164" i="4" s="1"/>
  <c r="D10165" i="4" s="1"/>
  <c r="D10166" i="4" s="1"/>
  <c r="D10167" i="4" s="1"/>
  <c r="D10168" i="4" s="1"/>
  <c r="D10169" i="4" s="1"/>
  <c r="D10170" i="4" s="1"/>
  <c r="D10171" i="4" s="1"/>
  <c r="D10172" i="4" s="1"/>
  <c r="D10173" i="4" s="1"/>
  <c r="D10174" i="4" s="1"/>
  <c r="D10175" i="4" s="1"/>
  <c r="D10176" i="4" s="1"/>
  <c r="D10177" i="4" s="1"/>
  <c r="D10178" i="4" s="1"/>
  <c r="D10179" i="4" s="1"/>
  <c r="D10180" i="4" s="1"/>
  <c r="D10181" i="4" s="1"/>
  <c r="D10182" i="4" s="1"/>
  <c r="D10183" i="4" s="1"/>
  <c r="D10184" i="4" s="1"/>
  <c r="D10185" i="4" s="1"/>
  <c r="D10186" i="4" s="1"/>
  <c r="D10187" i="4" s="1"/>
  <c r="D10188" i="4" s="1"/>
  <c r="D10189" i="4" s="1"/>
  <c r="D10190" i="4" s="1"/>
  <c r="D10191" i="4" s="1"/>
  <c r="D10192" i="4" s="1"/>
  <c r="D10193" i="4" s="1"/>
  <c r="D10194" i="4" s="1"/>
  <c r="D10195" i="4" s="1"/>
  <c r="D10196" i="4" s="1"/>
  <c r="D10197" i="4" s="1"/>
  <c r="D10198" i="4" s="1"/>
  <c r="D10199" i="4" s="1"/>
  <c r="D10200" i="4" s="1"/>
  <c r="D10201" i="4" s="1"/>
  <c r="D10202" i="4" s="1"/>
  <c r="D10203" i="4" s="1"/>
  <c r="D10204" i="4" s="1"/>
  <c r="D10205" i="4" s="1"/>
  <c r="D10206" i="4" s="1"/>
  <c r="D10207" i="4" s="1"/>
  <c r="D10208" i="4" s="1"/>
  <c r="D10209" i="4" s="1"/>
  <c r="D10210" i="4" s="1"/>
  <c r="D10211" i="4" s="1"/>
  <c r="D10212" i="4" s="1"/>
  <c r="D10213" i="4" s="1"/>
  <c r="D10214" i="4" s="1"/>
  <c r="D10215" i="4" s="1"/>
  <c r="D10216" i="4" s="1"/>
  <c r="D10217" i="4" s="1"/>
  <c r="D10218" i="4" s="1"/>
  <c r="D10219" i="4" s="1"/>
  <c r="D10220" i="4" s="1"/>
  <c r="D10221" i="4" s="1"/>
  <c r="D10222" i="4" s="1"/>
  <c r="D10223" i="4" s="1"/>
  <c r="D10224" i="4" s="1"/>
  <c r="D10225" i="4" s="1"/>
  <c r="D10226" i="4" s="1"/>
  <c r="D10227" i="4" s="1"/>
  <c r="D10228" i="4" s="1"/>
  <c r="D10229" i="4" s="1"/>
  <c r="D10230" i="4" s="1"/>
  <c r="D10231" i="4" s="1"/>
  <c r="D10232" i="4" s="1"/>
  <c r="D10233" i="4" s="1"/>
  <c r="D10234" i="4" s="1"/>
  <c r="D10235" i="4" s="1"/>
  <c r="D10236" i="4" s="1"/>
  <c r="D10237" i="4" s="1"/>
  <c r="D10238" i="4" s="1"/>
  <c r="D10239" i="4" s="1"/>
  <c r="D10240" i="4" s="1"/>
  <c r="D10241" i="4" s="1"/>
  <c r="D10242" i="4" s="1"/>
  <c r="D10243" i="4" s="1"/>
  <c r="D10244" i="4" s="1"/>
  <c r="D10245" i="4" s="1"/>
  <c r="D10246" i="4" s="1"/>
  <c r="D10247" i="4" s="1"/>
  <c r="D10248" i="4" s="1"/>
  <c r="D10249" i="4" s="1"/>
  <c r="D10250" i="4" s="1"/>
  <c r="D10251" i="4" s="1"/>
  <c r="D10252" i="4" s="1"/>
  <c r="D10253" i="4" s="1"/>
  <c r="D10254" i="4" s="1"/>
  <c r="D10255" i="4" s="1"/>
  <c r="D10256" i="4" s="1"/>
  <c r="D10257" i="4" s="1"/>
  <c r="D10258" i="4" s="1"/>
  <c r="D10259" i="4" s="1"/>
  <c r="D10260" i="4" s="1"/>
  <c r="D10261" i="4" s="1"/>
  <c r="D10262" i="4" s="1"/>
  <c r="D10263" i="4" s="1"/>
  <c r="D10264" i="4" s="1"/>
  <c r="D10265" i="4" s="1"/>
  <c r="D10266" i="4" s="1"/>
  <c r="D10267" i="4" s="1"/>
  <c r="D10268" i="4" s="1"/>
  <c r="D10269" i="4" s="1"/>
  <c r="D10270" i="4" s="1"/>
  <c r="D10271" i="4" s="1"/>
  <c r="D10272" i="4" s="1"/>
  <c r="D10273" i="4" s="1"/>
  <c r="D10274" i="4" s="1"/>
  <c r="D10275" i="4" s="1"/>
  <c r="D10276" i="4" s="1"/>
  <c r="D10277" i="4" s="1"/>
  <c r="D10278" i="4" s="1"/>
  <c r="D10279" i="4" s="1"/>
  <c r="D10280" i="4" s="1"/>
  <c r="D10281" i="4" s="1"/>
  <c r="D10282" i="4" s="1"/>
  <c r="D10283" i="4" s="1"/>
  <c r="D10284" i="4" s="1"/>
  <c r="D10285" i="4" s="1"/>
  <c r="D10286" i="4" s="1"/>
  <c r="D10287" i="4" s="1"/>
  <c r="D10288" i="4" s="1"/>
  <c r="D10289" i="4" s="1"/>
  <c r="D10290" i="4" s="1"/>
  <c r="D10291" i="4" s="1"/>
  <c r="D10292" i="4" s="1"/>
  <c r="D10293" i="4" s="1"/>
  <c r="D10294" i="4" s="1"/>
  <c r="D10295" i="4" s="1"/>
  <c r="D10296" i="4" s="1"/>
  <c r="D10297" i="4" s="1"/>
  <c r="D10298" i="4" s="1"/>
  <c r="D10299" i="4" s="1"/>
  <c r="D10300" i="4" s="1"/>
  <c r="D10301" i="4" s="1"/>
  <c r="D10302" i="4" s="1"/>
  <c r="D10303" i="4" s="1"/>
  <c r="D10304" i="4" s="1"/>
  <c r="D10305" i="4" s="1"/>
  <c r="D10306" i="4" s="1"/>
  <c r="D10307" i="4" s="1"/>
  <c r="D10308" i="4" s="1"/>
  <c r="D10309" i="4" s="1"/>
  <c r="D10310" i="4" s="1"/>
  <c r="D10311" i="4" s="1"/>
  <c r="D10312" i="4" s="1"/>
  <c r="D10313" i="4" s="1"/>
  <c r="D10314" i="4" s="1"/>
  <c r="D10315" i="4" s="1"/>
  <c r="D10316" i="4" s="1"/>
  <c r="D10317" i="4" s="1"/>
  <c r="D10318" i="4" s="1"/>
  <c r="D10319" i="4" s="1"/>
  <c r="D10320" i="4" s="1"/>
  <c r="D10321" i="4" s="1"/>
  <c r="D10322" i="4" s="1"/>
  <c r="D10323" i="4" s="1"/>
  <c r="D10324" i="4" s="1"/>
  <c r="D10325" i="4" s="1"/>
  <c r="D10326" i="4" s="1"/>
  <c r="D10327" i="4" s="1"/>
  <c r="D10328" i="4" s="1"/>
  <c r="D10329" i="4" s="1"/>
  <c r="D10330" i="4" s="1"/>
  <c r="D10331" i="4" s="1"/>
  <c r="D10332" i="4" s="1"/>
  <c r="D10333" i="4" s="1"/>
  <c r="D10334" i="4" s="1"/>
  <c r="D10335" i="4" s="1"/>
  <c r="D10336" i="4" s="1"/>
  <c r="D10337" i="4" s="1"/>
  <c r="D10338" i="4" s="1"/>
  <c r="D10339" i="4" s="1"/>
  <c r="D10340" i="4" s="1"/>
  <c r="D10341" i="4" s="1"/>
  <c r="D10342" i="4" s="1"/>
  <c r="D10343" i="4" s="1"/>
  <c r="D10344" i="4" s="1"/>
  <c r="D10345" i="4" s="1"/>
  <c r="D10346" i="4" s="1"/>
  <c r="D10347" i="4" s="1"/>
  <c r="D10348" i="4" s="1"/>
  <c r="D10349" i="4" s="1"/>
  <c r="D10350" i="4" s="1"/>
  <c r="D10351" i="4" s="1"/>
  <c r="D10352" i="4" s="1"/>
  <c r="D10353" i="4" s="1"/>
  <c r="D10354" i="4" s="1"/>
  <c r="D10355" i="4" s="1"/>
  <c r="D10356" i="4" s="1"/>
  <c r="D10357" i="4" s="1"/>
  <c r="D10358" i="4" s="1"/>
  <c r="D10359" i="4" s="1"/>
  <c r="D10360" i="4" s="1"/>
  <c r="D10361" i="4" s="1"/>
  <c r="D10362" i="4" s="1"/>
  <c r="D10363" i="4" s="1"/>
  <c r="D10364" i="4" s="1"/>
  <c r="D10365" i="4" s="1"/>
  <c r="D10366" i="4" s="1"/>
  <c r="D10367" i="4" s="1"/>
  <c r="D10368" i="4" s="1"/>
  <c r="D10369" i="4" s="1"/>
  <c r="D10370" i="4" s="1"/>
  <c r="D10371" i="4" s="1"/>
  <c r="D10372" i="4" s="1"/>
  <c r="D10373" i="4" s="1"/>
  <c r="D10374" i="4" s="1"/>
  <c r="D10375" i="4" s="1"/>
  <c r="D10376" i="4" s="1"/>
  <c r="D10377" i="4" s="1"/>
  <c r="D10378" i="4" s="1"/>
  <c r="D10379" i="4" s="1"/>
  <c r="D10380" i="4" s="1"/>
  <c r="D10381" i="4" s="1"/>
  <c r="D10382" i="4" s="1"/>
  <c r="D10383" i="4" s="1"/>
  <c r="D10384" i="4" s="1"/>
  <c r="D10385" i="4" s="1"/>
  <c r="D10386" i="4" s="1"/>
  <c r="D10387" i="4" s="1"/>
  <c r="D10388" i="4" s="1"/>
  <c r="D10389" i="4" s="1"/>
  <c r="D10390" i="4" s="1"/>
  <c r="D10391" i="4" s="1"/>
  <c r="D10392" i="4" s="1"/>
  <c r="D10393" i="4" s="1"/>
  <c r="D10394" i="4" s="1"/>
  <c r="D10395" i="4" s="1"/>
  <c r="D10396" i="4" s="1"/>
  <c r="D10397" i="4" s="1"/>
  <c r="D10398" i="4" s="1"/>
  <c r="D10399" i="4" s="1"/>
  <c r="D10400" i="4" s="1"/>
  <c r="D10401" i="4" s="1"/>
  <c r="D10402" i="4" s="1"/>
  <c r="D10403" i="4" s="1"/>
  <c r="D10404" i="4" s="1"/>
  <c r="D10405" i="4" s="1"/>
  <c r="D10406" i="4" s="1"/>
  <c r="D10407" i="4" s="1"/>
  <c r="D10408" i="4" s="1"/>
  <c r="D10409" i="4" s="1"/>
  <c r="D10410" i="4" s="1"/>
  <c r="D10411" i="4" s="1"/>
  <c r="D10412" i="4" s="1"/>
  <c r="D10413" i="4" s="1"/>
  <c r="D10414" i="4" s="1"/>
  <c r="D10415" i="4" s="1"/>
  <c r="D10416" i="4" s="1"/>
  <c r="D10417" i="4" s="1"/>
  <c r="D10418" i="4" s="1"/>
  <c r="D10419" i="4" s="1"/>
  <c r="D10420" i="4" s="1"/>
  <c r="D10421" i="4" s="1"/>
  <c r="D10422" i="4" s="1"/>
  <c r="D10423" i="4" s="1"/>
  <c r="D10424" i="4" s="1"/>
  <c r="D10425" i="4" s="1"/>
  <c r="D10426" i="4" s="1"/>
  <c r="D10427" i="4" s="1"/>
  <c r="D10428" i="4" s="1"/>
  <c r="D10429" i="4" s="1"/>
  <c r="D10430" i="4" s="1"/>
  <c r="D10431" i="4" s="1"/>
  <c r="D10432" i="4" s="1"/>
  <c r="D10433" i="4" s="1"/>
  <c r="D10434" i="4" s="1"/>
  <c r="D10435" i="4" s="1"/>
  <c r="D10436" i="4" s="1"/>
  <c r="D10437" i="4" s="1"/>
  <c r="D10438" i="4" s="1"/>
  <c r="D10439" i="4" s="1"/>
  <c r="D10440" i="4" s="1"/>
  <c r="D10441" i="4" s="1"/>
  <c r="D10442" i="4" s="1"/>
  <c r="D10443" i="4" s="1"/>
  <c r="D10444" i="4" s="1"/>
  <c r="D10445" i="4" s="1"/>
  <c r="D10446" i="4" s="1"/>
  <c r="D10447" i="4" s="1"/>
  <c r="D10448" i="4" s="1"/>
  <c r="D10449" i="4" s="1"/>
  <c r="D10450" i="4" s="1"/>
  <c r="D10451" i="4" s="1"/>
  <c r="D10452" i="4" s="1"/>
  <c r="D10453" i="4" s="1"/>
  <c r="D10454" i="4" s="1"/>
  <c r="D10455" i="4" s="1"/>
  <c r="D10456" i="4" s="1"/>
  <c r="D10457" i="4" s="1"/>
  <c r="D10458" i="4" s="1"/>
  <c r="D10459" i="4" s="1"/>
  <c r="D10460" i="4" s="1"/>
  <c r="D10461" i="4" s="1"/>
  <c r="D10462" i="4" s="1"/>
  <c r="D10463" i="4" s="1"/>
  <c r="D10464" i="4" s="1"/>
  <c r="D10465" i="4" s="1"/>
  <c r="D10466" i="4" s="1"/>
  <c r="D10467" i="4" s="1"/>
  <c r="D10468" i="4" s="1"/>
  <c r="D10469" i="4" s="1"/>
  <c r="D10470" i="4" s="1"/>
  <c r="D10471" i="4" s="1"/>
  <c r="D10472" i="4" s="1"/>
  <c r="D10473" i="4" s="1"/>
  <c r="D10474" i="4" s="1"/>
  <c r="D10475" i="4" s="1"/>
  <c r="D10476" i="4" s="1"/>
  <c r="D10477" i="4" s="1"/>
  <c r="D10478" i="4" s="1"/>
  <c r="D10479" i="4" s="1"/>
  <c r="D10480" i="4" s="1"/>
  <c r="D10481" i="4" s="1"/>
  <c r="D10482" i="4" s="1"/>
  <c r="D10483" i="4" s="1"/>
  <c r="D10484" i="4" s="1"/>
  <c r="D10485" i="4" s="1"/>
  <c r="D10486" i="4" s="1"/>
  <c r="D10487" i="4" s="1"/>
  <c r="D10488" i="4" s="1"/>
  <c r="D10489" i="4" s="1"/>
  <c r="D10490" i="4" s="1"/>
  <c r="D10491" i="4" s="1"/>
  <c r="D10492" i="4" s="1"/>
  <c r="D10493" i="4" s="1"/>
  <c r="D10494" i="4" s="1"/>
  <c r="D10495" i="4" s="1"/>
  <c r="D10496" i="4" s="1"/>
  <c r="D10497" i="4" s="1"/>
  <c r="D10498" i="4" s="1"/>
  <c r="D10499" i="4" s="1"/>
  <c r="D10500" i="4" s="1"/>
  <c r="D10501" i="4" s="1"/>
  <c r="D10502" i="4" s="1"/>
  <c r="D10503" i="4" s="1"/>
  <c r="D10504" i="4" s="1"/>
  <c r="D10505" i="4" s="1"/>
  <c r="D10506" i="4" s="1"/>
  <c r="D10507" i="4" s="1"/>
  <c r="D10508" i="4" s="1"/>
  <c r="D10509" i="4" s="1"/>
  <c r="D10510" i="4" s="1"/>
  <c r="D10511" i="4" s="1"/>
  <c r="D10512" i="4" s="1"/>
  <c r="D10513" i="4" s="1"/>
  <c r="D10514" i="4" s="1"/>
  <c r="D10515" i="4" s="1"/>
  <c r="D10516" i="4" s="1"/>
  <c r="D10517" i="4" s="1"/>
  <c r="D10518" i="4" s="1"/>
  <c r="D10519" i="4" s="1"/>
  <c r="D10520" i="4" s="1"/>
  <c r="D10521" i="4" s="1"/>
  <c r="D10522" i="4" s="1"/>
  <c r="D10523" i="4" s="1"/>
  <c r="D10524" i="4" s="1"/>
  <c r="D10525" i="4" s="1"/>
  <c r="D10526" i="4" s="1"/>
  <c r="D10527" i="4" s="1"/>
  <c r="D10528" i="4" s="1"/>
  <c r="D10529" i="4" s="1"/>
  <c r="D10530" i="4" s="1"/>
  <c r="D10531" i="4" s="1"/>
  <c r="D10532" i="4" s="1"/>
  <c r="D10533" i="4" s="1"/>
  <c r="D10534" i="4" s="1"/>
  <c r="D10535" i="4" s="1"/>
  <c r="D10536" i="4" s="1"/>
  <c r="D10537" i="4" s="1"/>
  <c r="D10538" i="4" s="1"/>
  <c r="D10539" i="4" s="1"/>
  <c r="D10540" i="4" s="1"/>
  <c r="D10541" i="4" s="1"/>
  <c r="D10542" i="4" s="1"/>
  <c r="D10543" i="4" s="1"/>
  <c r="D10544" i="4" s="1"/>
  <c r="D10545" i="4" s="1"/>
  <c r="D10546" i="4" s="1"/>
  <c r="D10547" i="4" s="1"/>
  <c r="D10548" i="4" s="1"/>
  <c r="D10549" i="4" s="1"/>
  <c r="D10550" i="4" s="1"/>
  <c r="D10551" i="4" s="1"/>
  <c r="D10552" i="4" s="1"/>
  <c r="D10553" i="4" s="1"/>
  <c r="D10554" i="4" s="1"/>
  <c r="D10555" i="4" s="1"/>
  <c r="D10556" i="4" s="1"/>
  <c r="D10557" i="4" s="1"/>
  <c r="D10558" i="4" s="1"/>
  <c r="D10559" i="4" s="1"/>
  <c r="D10560" i="4" s="1"/>
  <c r="D10561" i="4" s="1"/>
  <c r="D10562" i="4" s="1"/>
  <c r="D10563" i="4" s="1"/>
  <c r="D10564" i="4" s="1"/>
  <c r="D10565" i="4" s="1"/>
  <c r="D10566" i="4" s="1"/>
  <c r="D10567" i="4" s="1"/>
  <c r="D10568" i="4" s="1"/>
  <c r="D10569" i="4" s="1"/>
  <c r="D10570" i="4" s="1"/>
  <c r="D10571" i="4" s="1"/>
  <c r="D10572" i="4" s="1"/>
  <c r="D10573" i="4" s="1"/>
  <c r="D10574" i="4" s="1"/>
  <c r="D10575" i="4" s="1"/>
  <c r="D10576" i="4" s="1"/>
  <c r="D10577" i="4" s="1"/>
  <c r="D10578" i="4" s="1"/>
  <c r="D10579" i="4" s="1"/>
  <c r="D10580" i="4" s="1"/>
  <c r="D10581" i="4" s="1"/>
  <c r="D10582" i="4" s="1"/>
  <c r="D10583" i="4" s="1"/>
  <c r="D10584" i="4" s="1"/>
  <c r="D10585" i="4" s="1"/>
  <c r="D10586" i="4" s="1"/>
  <c r="D10587" i="4" s="1"/>
  <c r="D10588" i="4" s="1"/>
  <c r="D10589" i="4" s="1"/>
  <c r="D10590" i="4" s="1"/>
  <c r="D10591" i="4" s="1"/>
  <c r="D10592" i="4" s="1"/>
  <c r="D10593" i="4" s="1"/>
  <c r="D10594" i="4" s="1"/>
  <c r="D10595" i="4" s="1"/>
  <c r="D10596" i="4" s="1"/>
  <c r="D10597" i="4" s="1"/>
  <c r="D10598" i="4" s="1"/>
  <c r="D10599" i="4" s="1"/>
  <c r="D10600" i="4" s="1"/>
  <c r="D10601" i="4" s="1"/>
  <c r="D10602" i="4" s="1"/>
  <c r="D10603" i="4" s="1"/>
  <c r="D10604" i="4" s="1"/>
  <c r="D10605" i="4" s="1"/>
  <c r="D10606" i="4" s="1"/>
  <c r="D10607" i="4" s="1"/>
  <c r="D10608" i="4" s="1"/>
  <c r="D10609" i="4" s="1"/>
  <c r="D10610" i="4" s="1"/>
  <c r="D10611" i="4" s="1"/>
  <c r="D10612" i="4" s="1"/>
  <c r="D10613" i="4" s="1"/>
  <c r="D10614" i="4" s="1"/>
  <c r="D10615" i="4" s="1"/>
  <c r="D10616" i="4" s="1"/>
  <c r="D10617" i="4" s="1"/>
  <c r="D10618" i="4" s="1"/>
  <c r="D10619" i="4" s="1"/>
  <c r="D10620" i="4" s="1"/>
  <c r="D10621" i="4" s="1"/>
  <c r="D10622" i="4" s="1"/>
  <c r="D10623" i="4" s="1"/>
  <c r="D10624" i="4" s="1"/>
  <c r="D10625" i="4" s="1"/>
  <c r="D10626" i="4" s="1"/>
  <c r="D10627" i="4" s="1"/>
  <c r="D10628" i="4" s="1"/>
  <c r="D10629" i="4" s="1"/>
  <c r="D10630" i="4" s="1"/>
  <c r="D10631" i="4" s="1"/>
  <c r="D10632" i="4" s="1"/>
  <c r="D10633" i="4" s="1"/>
  <c r="D10634" i="4" s="1"/>
  <c r="D10635" i="4" s="1"/>
  <c r="D10636" i="4" s="1"/>
  <c r="D10637" i="4" s="1"/>
  <c r="D10638" i="4" s="1"/>
  <c r="D10639" i="4" s="1"/>
  <c r="D10640" i="4" s="1"/>
  <c r="D10641" i="4" s="1"/>
  <c r="D10642" i="4" s="1"/>
  <c r="D10643" i="4" s="1"/>
  <c r="D10644" i="4" s="1"/>
  <c r="D10645" i="4" s="1"/>
  <c r="D10646" i="4" s="1"/>
  <c r="D10647" i="4" s="1"/>
  <c r="D10648" i="4" s="1"/>
  <c r="D10649" i="4" s="1"/>
  <c r="D10650" i="4" s="1"/>
  <c r="D10651" i="4" s="1"/>
  <c r="D10652" i="4" s="1"/>
  <c r="D10653" i="4" s="1"/>
  <c r="D10654" i="4" s="1"/>
  <c r="D10655" i="4" s="1"/>
  <c r="D10656" i="4" s="1"/>
  <c r="D10657" i="4" s="1"/>
  <c r="D10658" i="4" s="1"/>
  <c r="D10659" i="4" s="1"/>
  <c r="D10660" i="4" s="1"/>
  <c r="D10661" i="4" s="1"/>
  <c r="D10662" i="4" s="1"/>
  <c r="D10663" i="4" s="1"/>
  <c r="D10664" i="4" s="1"/>
  <c r="D10665" i="4" s="1"/>
  <c r="D10666" i="4" s="1"/>
  <c r="D10667" i="4" s="1"/>
  <c r="D10668" i="4" s="1"/>
  <c r="D10669" i="4" s="1"/>
  <c r="D10670" i="4" s="1"/>
  <c r="D10671" i="4" s="1"/>
  <c r="D10672" i="4" s="1"/>
  <c r="D10673" i="4" s="1"/>
  <c r="D10674" i="4" s="1"/>
  <c r="D10675" i="4" s="1"/>
  <c r="D10676" i="4" s="1"/>
  <c r="D10677" i="4" s="1"/>
  <c r="D10678" i="4" s="1"/>
  <c r="D10679" i="4" s="1"/>
  <c r="D10680" i="4" s="1"/>
  <c r="D10681" i="4" s="1"/>
  <c r="D10682" i="4" s="1"/>
  <c r="D10683" i="4" s="1"/>
  <c r="D10684" i="4" s="1"/>
  <c r="D10685" i="4" s="1"/>
  <c r="D10686" i="4" s="1"/>
  <c r="D10687" i="4" s="1"/>
  <c r="D10688" i="4" s="1"/>
  <c r="D10689" i="4" s="1"/>
  <c r="D10690" i="4" s="1"/>
  <c r="D10691" i="4" s="1"/>
  <c r="D10692" i="4" s="1"/>
  <c r="D10693" i="4" s="1"/>
  <c r="D10694" i="4" s="1"/>
  <c r="D10695" i="4" s="1"/>
  <c r="D10696" i="4" s="1"/>
  <c r="D10697" i="4" s="1"/>
  <c r="D10698" i="4" s="1"/>
  <c r="D10699" i="4" s="1"/>
  <c r="D10700" i="4" s="1"/>
  <c r="D10701" i="4" s="1"/>
  <c r="D10702" i="4" s="1"/>
  <c r="D10703" i="4" s="1"/>
  <c r="D10704" i="4" s="1"/>
  <c r="D10705" i="4" s="1"/>
  <c r="D10706" i="4" s="1"/>
  <c r="D10707" i="4" s="1"/>
  <c r="D10708" i="4" s="1"/>
  <c r="D10709" i="4" s="1"/>
  <c r="D10710" i="4" s="1"/>
  <c r="D10711" i="4" s="1"/>
  <c r="D10712" i="4" s="1"/>
  <c r="D10713" i="4" s="1"/>
  <c r="D10714" i="4" s="1"/>
  <c r="D10715" i="4" s="1"/>
  <c r="D10716" i="4" s="1"/>
  <c r="D10717" i="4" s="1"/>
  <c r="D10718" i="4" s="1"/>
  <c r="D10719" i="4" s="1"/>
  <c r="D10720" i="4" s="1"/>
  <c r="D10721" i="4" s="1"/>
  <c r="D10722" i="4" s="1"/>
  <c r="D10723" i="4" s="1"/>
  <c r="D10724" i="4" s="1"/>
  <c r="D10725" i="4" s="1"/>
  <c r="D10726" i="4" s="1"/>
  <c r="D10727" i="4" s="1"/>
  <c r="D10728" i="4" s="1"/>
  <c r="D10729" i="4" s="1"/>
  <c r="D10730" i="4" s="1"/>
  <c r="D10731" i="4" s="1"/>
  <c r="D10732" i="4" s="1"/>
  <c r="D10733" i="4" s="1"/>
  <c r="D10734" i="4" s="1"/>
  <c r="D10735" i="4" s="1"/>
  <c r="D10736" i="4" s="1"/>
  <c r="D10737" i="4" s="1"/>
  <c r="D10738" i="4" s="1"/>
  <c r="D10739" i="4" s="1"/>
  <c r="D10740" i="4" s="1"/>
  <c r="D10741" i="4" s="1"/>
  <c r="D10742" i="4" s="1"/>
  <c r="D10743" i="4" s="1"/>
  <c r="D10744" i="4" s="1"/>
  <c r="D10745" i="4" s="1"/>
  <c r="D10746" i="4" s="1"/>
  <c r="D10747" i="4" s="1"/>
  <c r="D10748" i="4" s="1"/>
  <c r="D10749" i="4" s="1"/>
  <c r="D10750" i="4" s="1"/>
  <c r="D10751" i="4" s="1"/>
  <c r="D10752" i="4" s="1"/>
  <c r="D10753" i="4" s="1"/>
  <c r="D10754" i="4" s="1"/>
  <c r="D10755" i="4" s="1"/>
  <c r="D10756" i="4" s="1"/>
  <c r="D10757" i="4" s="1"/>
  <c r="D10758" i="4" s="1"/>
  <c r="D10759" i="4" s="1"/>
  <c r="D10760" i="4" s="1"/>
  <c r="D10761" i="4" s="1"/>
  <c r="D10762" i="4" s="1"/>
  <c r="D10763" i="4" s="1"/>
  <c r="D10764" i="4" s="1"/>
  <c r="D10765" i="4" s="1"/>
  <c r="D10766" i="4" s="1"/>
  <c r="D10767" i="4" s="1"/>
  <c r="D10768" i="4" s="1"/>
  <c r="D10769" i="4" s="1"/>
  <c r="D10770" i="4" s="1"/>
  <c r="D10771" i="4" s="1"/>
  <c r="D10772" i="4" s="1"/>
  <c r="D10773" i="4" s="1"/>
  <c r="D10774" i="4" s="1"/>
  <c r="D10775" i="4" s="1"/>
  <c r="D10776" i="4" s="1"/>
  <c r="D10777" i="4" s="1"/>
  <c r="D10778" i="4" s="1"/>
  <c r="D10779" i="4" s="1"/>
  <c r="D10780" i="4" s="1"/>
  <c r="D10781" i="4" s="1"/>
  <c r="D10782" i="4" s="1"/>
  <c r="D10783" i="4" s="1"/>
  <c r="D10784" i="4" s="1"/>
  <c r="D10785" i="4" s="1"/>
  <c r="D10786" i="4" s="1"/>
  <c r="D10787" i="4" s="1"/>
  <c r="D10788" i="4" s="1"/>
  <c r="D10789" i="4" s="1"/>
  <c r="D10790" i="4" s="1"/>
  <c r="D10791" i="4" s="1"/>
  <c r="D10792" i="4" s="1"/>
  <c r="D10793" i="4" s="1"/>
  <c r="D10794" i="4" s="1"/>
  <c r="D10795" i="4" s="1"/>
  <c r="D10796" i="4" s="1"/>
  <c r="D10797" i="4" s="1"/>
  <c r="D10798" i="4" s="1"/>
  <c r="D10799" i="4" s="1"/>
  <c r="D10800" i="4" s="1"/>
  <c r="D10801" i="4" s="1"/>
  <c r="D10802" i="4" s="1"/>
  <c r="D10803" i="4" s="1"/>
  <c r="D10804" i="4" s="1"/>
  <c r="D10805" i="4" s="1"/>
  <c r="D10806" i="4" s="1"/>
  <c r="D10807" i="4" s="1"/>
  <c r="D10808" i="4" s="1"/>
  <c r="D10809" i="4" s="1"/>
  <c r="D10810" i="4" s="1"/>
  <c r="D10811" i="4" s="1"/>
  <c r="D10812" i="4" s="1"/>
  <c r="D10813" i="4" s="1"/>
  <c r="D10814" i="4" s="1"/>
  <c r="D10815" i="4" s="1"/>
  <c r="D10816" i="4" s="1"/>
  <c r="D10817" i="4" s="1"/>
  <c r="D10818" i="4" s="1"/>
  <c r="D10819" i="4" s="1"/>
  <c r="D10820" i="4" s="1"/>
  <c r="D10821" i="4" s="1"/>
  <c r="D10822" i="4" s="1"/>
  <c r="D10823" i="4" s="1"/>
  <c r="D10824" i="4" s="1"/>
  <c r="D10825" i="4" s="1"/>
  <c r="D10826" i="4" s="1"/>
  <c r="D10827" i="4" s="1"/>
  <c r="D10828" i="4" s="1"/>
  <c r="D10829" i="4" s="1"/>
  <c r="D10830" i="4" s="1"/>
  <c r="D10831" i="4" s="1"/>
  <c r="D10832" i="4" s="1"/>
  <c r="D10833" i="4" s="1"/>
  <c r="D10834" i="4" s="1"/>
  <c r="D10835" i="4" s="1"/>
  <c r="D10836" i="4" s="1"/>
  <c r="D10837" i="4" s="1"/>
  <c r="D10838" i="4" s="1"/>
  <c r="D10839" i="4" s="1"/>
  <c r="D10840" i="4" s="1"/>
  <c r="D10841" i="4" s="1"/>
  <c r="D10842" i="4" s="1"/>
  <c r="D10843" i="4" s="1"/>
  <c r="D10844" i="4" s="1"/>
  <c r="D10845" i="4" s="1"/>
  <c r="D10846" i="4" s="1"/>
  <c r="D10847" i="4" s="1"/>
  <c r="D10848" i="4" s="1"/>
  <c r="D10849" i="4" s="1"/>
  <c r="D10850" i="4" s="1"/>
  <c r="D10851" i="4" s="1"/>
  <c r="D10852" i="4" s="1"/>
  <c r="D10853" i="4" s="1"/>
  <c r="D10854" i="4" s="1"/>
  <c r="D10855" i="4" s="1"/>
  <c r="D10856" i="4" s="1"/>
  <c r="D10857" i="4" s="1"/>
  <c r="D10858" i="4" s="1"/>
  <c r="D10859" i="4" s="1"/>
  <c r="D10860" i="4" s="1"/>
  <c r="D10861" i="4" s="1"/>
  <c r="D10862" i="4" s="1"/>
  <c r="D10863" i="4" s="1"/>
  <c r="D10864" i="4" s="1"/>
  <c r="D10865" i="4" s="1"/>
  <c r="D10866" i="4" s="1"/>
  <c r="D10867" i="4" s="1"/>
  <c r="D10868" i="4" s="1"/>
  <c r="D10869" i="4" s="1"/>
  <c r="D10870" i="4" s="1"/>
  <c r="D10871" i="4" s="1"/>
  <c r="D10872" i="4" s="1"/>
  <c r="D10873" i="4" s="1"/>
  <c r="D10874" i="4" s="1"/>
  <c r="D10875" i="4" s="1"/>
  <c r="D10876" i="4" s="1"/>
  <c r="D10877" i="4" s="1"/>
  <c r="D10878" i="4" s="1"/>
  <c r="D10879" i="4" s="1"/>
  <c r="D10880" i="4" s="1"/>
  <c r="D10881" i="4" s="1"/>
  <c r="D10882" i="4" s="1"/>
  <c r="D10883" i="4" s="1"/>
  <c r="D10884" i="4" s="1"/>
  <c r="D10885" i="4" s="1"/>
  <c r="D10886" i="4" s="1"/>
  <c r="D10887" i="4" s="1"/>
  <c r="D10888" i="4" s="1"/>
  <c r="D10889" i="4" s="1"/>
  <c r="D10890" i="4" s="1"/>
  <c r="D10891" i="4" s="1"/>
  <c r="D10892" i="4" s="1"/>
  <c r="D10893" i="4" s="1"/>
  <c r="D10894" i="4" s="1"/>
  <c r="D10895" i="4" s="1"/>
  <c r="D10896" i="4" s="1"/>
  <c r="D10897" i="4" s="1"/>
  <c r="D10898" i="4" s="1"/>
  <c r="D10899" i="4" s="1"/>
  <c r="D10900" i="4" s="1"/>
  <c r="D10901" i="4" s="1"/>
  <c r="D10902" i="4" s="1"/>
  <c r="D10903" i="4" s="1"/>
  <c r="D10904" i="4" s="1"/>
  <c r="D10905" i="4" s="1"/>
  <c r="D10906" i="4" s="1"/>
  <c r="D10907" i="4" s="1"/>
  <c r="D10908" i="4" s="1"/>
  <c r="D10909" i="4" s="1"/>
  <c r="D10910" i="4" s="1"/>
  <c r="D10911" i="4" s="1"/>
  <c r="D10912" i="4" s="1"/>
  <c r="D10913" i="4" s="1"/>
  <c r="D10914" i="4" s="1"/>
  <c r="D10915" i="4" s="1"/>
  <c r="D10916" i="4" s="1"/>
  <c r="D10917" i="4" s="1"/>
  <c r="D10918" i="4" s="1"/>
  <c r="D10919" i="4" s="1"/>
  <c r="D10920" i="4" s="1"/>
  <c r="D10921" i="4" s="1"/>
  <c r="D10922" i="4" s="1"/>
  <c r="D10923" i="4" s="1"/>
  <c r="D10924" i="4" s="1"/>
  <c r="D10925" i="4" s="1"/>
  <c r="D10926" i="4" s="1"/>
  <c r="D10927" i="4" s="1"/>
  <c r="D10928" i="4" s="1"/>
  <c r="D10929" i="4" s="1"/>
  <c r="D10930" i="4" s="1"/>
  <c r="D10931" i="4" s="1"/>
  <c r="D10932" i="4" s="1"/>
  <c r="D10933" i="4" s="1"/>
  <c r="D10934" i="4" s="1"/>
  <c r="D10935" i="4" s="1"/>
  <c r="D10936" i="4" s="1"/>
  <c r="D10937" i="4" s="1"/>
  <c r="D10938" i="4" s="1"/>
  <c r="D10939" i="4" s="1"/>
  <c r="D10940" i="4" s="1"/>
  <c r="D10941" i="4" s="1"/>
  <c r="D10942" i="4" s="1"/>
  <c r="D10943" i="4" s="1"/>
  <c r="D10944" i="4" s="1"/>
  <c r="D10945" i="4" s="1"/>
  <c r="D10946" i="4" s="1"/>
  <c r="D10947" i="4" s="1"/>
  <c r="D10948" i="4" s="1"/>
  <c r="D10949" i="4" s="1"/>
  <c r="D10950" i="4" s="1"/>
  <c r="D10951" i="4" s="1"/>
  <c r="D10952" i="4" s="1"/>
  <c r="D10953" i="4" s="1"/>
  <c r="D10954" i="4" s="1"/>
  <c r="D10955" i="4" s="1"/>
  <c r="D10956" i="4" s="1"/>
  <c r="D10957" i="4" s="1"/>
  <c r="D10958" i="4" s="1"/>
  <c r="D10959" i="4" s="1"/>
  <c r="D10960" i="4" s="1"/>
  <c r="D10961" i="4" s="1"/>
  <c r="D10962" i="4" s="1"/>
  <c r="D10963" i="4" s="1"/>
  <c r="D10964" i="4" s="1"/>
  <c r="D10965" i="4" s="1"/>
  <c r="D10966" i="4" s="1"/>
  <c r="D10967" i="4" s="1"/>
  <c r="D10968" i="4" s="1"/>
  <c r="D10969" i="4" s="1"/>
  <c r="D10970" i="4" s="1"/>
  <c r="D10971" i="4" s="1"/>
  <c r="D10972" i="4" s="1"/>
  <c r="D10973" i="4" s="1"/>
  <c r="D10974" i="4" s="1"/>
  <c r="D10975" i="4" s="1"/>
  <c r="D10976" i="4" s="1"/>
  <c r="D10977" i="4" s="1"/>
  <c r="D10978" i="4" s="1"/>
  <c r="D10979" i="4" s="1"/>
  <c r="D10980" i="4" s="1"/>
  <c r="D10981" i="4" s="1"/>
  <c r="D10982" i="4" s="1"/>
  <c r="D10983" i="4" s="1"/>
  <c r="D10984" i="4" s="1"/>
  <c r="D10985" i="4" s="1"/>
  <c r="D10986" i="4" s="1"/>
  <c r="D10987" i="4" s="1"/>
  <c r="D10988" i="4" s="1"/>
  <c r="D10989" i="4" s="1"/>
  <c r="D10990" i="4" s="1"/>
  <c r="D10991" i="4" s="1"/>
  <c r="D10992" i="4" s="1"/>
  <c r="D10993" i="4" s="1"/>
  <c r="D10994" i="4" s="1"/>
  <c r="D10995" i="4" s="1"/>
  <c r="D10996" i="4" s="1"/>
  <c r="D10997" i="4" s="1"/>
  <c r="D10998" i="4" s="1"/>
  <c r="D10999" i="4" s="1"/>
  <c r="D11000" i="4" s="1"/>
  <c r="D11001" i="4" s="1"/>
  <c r="D11002" i="4" s="1"/>
  <c r="D11003" i="4" s="1"/>
  <c r="D11004" i="4" s="1"/>
  <c r="D11005" i="4" s="1"/>
  <c r="D11006" i="4" s="1"/>
  <c r="D11007" i="4" s="1"/>
  <c r="D11008" i="4" s="1"/>
  <c r="D11009" i="4" s="1"/>
  <c r="D11010" i="4" s="1"/>
  <c r="D11011" i="4" s="1"/>
  <c r="D11012" i="4" s="1"/>
  <c r="D11013" i="4" s="1"/>
  <c r="D11014" i="4" s="1"/>
  <c r="D11015" i="4" s="1"/>
  <c r="D11016" i="4" s="1"/>
  <c r="D11017" i="4" s="1"/>
  <c r="D11018" i="4" s="1"/>
  <c r="D11019" i="4" s="1"/>
  <c r="D11020" i="4" s="1"/>
  <c r="D11021" i="4" s="1"/>
  <c r="D11022" i="4" s="1"/>
  <c r="D11023" i="4" s="1"/>
  <c r="D11024" i="4" s="1"/>
  <c r="D11025" i="4" s="1"/>
  <c r="D11026" i="4" s="1"/>
  <c r="D11027" i="4" s="1"/>
  <c r="D11028" i="4" s="1"/>
  <c r="D11029" i="4" s="1"/>
  <c r="D11030" i="4" s="1"/>
  <c r="D11031" i="4" s="1"/>
  <c r="D11032" i="4" s="1"/>
  <c r="D11033" i="4" s="1"/>
  <c r="D11034" i="4" s="1"/>
  <c r="D11035" i="4" s="1"/>
  <c r="D11036" i="4" s="1"/>
  <c r="D11037" i="4" s="1"/>
  <c r="D11038" i="4" s="1"/>
  <c r="D11039" i="4" s="1"/>
  <c r="D11040" i="4" s="1"/>
  <c r="D11041" i="4" s="1"/>
  <c r="D11042" i="4" s="1"/>
  <c r="D11043" i="4" s="1"/>
  <c r="D11044" i="4" s="1"/>
  <c r="D11045" i="4" s="1"/>
  <c r="D11046" i="4" s="1"/>
  <c r="D11047" i="4" s="1"/>
  <c r="D11048" i="4" s="1"/>
  <c r="D11049" i="4" s="1"/>
  <c r="D11050" i="4" s="1"/>
  <c r="D11051" i="4" s="1"/>
  <c r="D11052" i="4" s="1"/>
  <c r="D11053" i="4" s="1"/>
  <c r="D11054" i="4" s="1"/>
  <c r="D11055" i="4" s="1"/>
  <c r="D11056" i="4" s="1"/>
  <c r="D11057" i="4" s="1"/>
  <c r="D11058" i="4" s="1"/>
  <c r="D11059" i="4" s="1"/>
  <c r="D11060" i="4" s="1"/>
  <c r="D11061" i="4" s="1"/>
  <c r="D11062" i="4" s="1"/>
  <c r="D11063" i="4" s="1"/>
  <c r="D11064" i="4" s="1"/>
  <c r="D11065" i="4" s="1"/>
  <c r="D11066" i="4" s="1"/>
  <c r="D11067" i="4" s="1"/>
  <c r="D11068" i="4" s="1"/>
  <c r="D11069" i="4" s="1"/>
  <c r="D11070" i="4" s="1"/>
  <c r="D11071" i="4" s="1"/>
  <c r="D11072" i="4" s="1"/>
  <c r="D11073" i="4" s="1"/>
  <c r="D11074" i="4" s="1"/>
  <c r="D11075" i="4" s="1"/>
  <c r="D11076" i="4" s="1"/>
  <c r="D11077" i="4" s="1"/>
  <c r="D11078" i="4" s="1"/>
  <c r="D11079" i="4" s="1"/>
  <c r="D11080" i="4" s="1"/>
  <c r="D11081" i="4" s="1"/>
  <c r="D11082" i="4" s="1"/>
  <c r="D11083" i="4" s="1"/>
  <c r="D11084" i="4" s="1"/>
  <c r="D11085" i="4" s="1"/>
  <c r="D11086" i="4" s="1"/>
  <c r="D11087" i="4" s="1"/>
  <c r="D11088" i="4" s="1"/>
  <c r="D11089" i="4" s="1"/>
  <c r="D11090" i="4" s="1"/>
  <c r="D11091" i="4" s="1"/>
  <c r="D11092" i="4" s="1"/>
  <c r="D11093" i="4" s="1"/>
  <c r="D11094" i="4" s="1"/>
  <c r="D11095" i="4" s="1"/>
  <c r="D11096" i="4" s="1"/>
  <c r="D11097" i="4" s="1"/>
  <c r="D11098" i="4" s="1"/>
  <c r="D11099" i="4" s="1"/>
  <c r="D11100" i="4" s="1"/>
  <c r="D11101" i="4" s="1"/>
  <c r="D11102" i="4" s="1"/>
  <c r="D11103" i="4" s="1"/>
  <c r="D11104" i="4" s="1"/>
  <c r="D11105" i="4" s="1"/>
  <c r="D11106" i="4" s="1"/>
  <c r="D11107" i="4" s="1"/>
  <c r="D11108" i="4" s="1"/>
  <c r="D11109" i="4" s="1"/>
  <c r="D11110" i="4" s="1"/>
  <c r="D11111" i="4" s="1"/>
  <c r="D11112" i="4" s="1"/>
  <c r="D11113" i="4" s="1"/>
  <c r="D11114" i="4" s="1"/>
  <c r="D11115" i="4" s="1"/>
  <c r="D11116" i="4" s="1"/>
  <c r="D11117" i="4" s="1"/>
  <c r="D11118" i="4" s="1"/>
  <c r="D11119" i="4" s="1"/>
  <c r="D11120" i="4" s="1"/>
  <c r="D11121" i="4" s="1"/>
  <c r="D11122" i="4" s="1"/>
  <c r="D11123" i="4" s="1"/>
  <c r="D11124" i="4" s="1"/>
  <c r="D11125" i="4" s="1"/>
  <c r="D11126" i="4" s="1"/>
  <c r="D11127" i="4" s="1"/>
  <c r="D11128" i="4" s="1"/>
  <c r="D11129" i="4" s="1"/>
  <c r="D11130" i="4" s="1"/>
  <c r="D11131" i="4" s="1"/>
  <c r="D11132" i="4" s="1"/>
  <c r="D11133" i="4" s="1"/>
  <c r="D11134" i="4" s="1"/>
  <c r="D11135" i="4" s="1"/>
  <c r="D11136" i="4" s="1"/>
  <c r="D11137" i="4" s="1"/>
  <c r="D11138" i="4" s="1"/>
  <c r="D11139" i="4" s="1"/>
  <c r="D11140" i="4" s="1"/>
  <c r="D11141" i="4" s="1"/>
  <c r="D11142" i="4" s="1"/>
  <c r="D11143" i="4" s="1"/>
  <c r="D11144" i="4" s="1"/>
  <c r="D11145" i="4" s="1"/>
  <c r="D11146" i="4" s="1"/>
  <c r="D11147" i="4" s="1"/>
  <c r="D11148" i="4" s="1"/>
  <c r="D11149" i="4" s="1"/>
  <c r="D11150" i="4" s="1"/>
  <c r="D11151" i="4" s="1"/>
  <c r="D11152" i="4" s="1"/>
  <c r="D11153" i="4" s="1"/>
  <c r="D11154" i="4" s="1"/>
  <c r="D11155" i="4" s="1"/>
  <c r="D11156" i="4" s="1"/>
  <c r="D11157" i="4" s="1"/>
  <c r="D11158" i="4" s="1"/>
  <c r="D11159" i="4" s="1"/>
  <c r="D11160" i="4" s="1"/>
  <c r="D11161" i="4" s="1"/>
  <c r="D11162" i="4" s="1"/>
  <c r="D11163" i="4" s="1"/>
  <c r="D11164" i="4" s="1"/>
  <c r="D11165" i="4" s="1"/>
  <c r="D11166" i="4" s="1"/>
  <c r="D11167" i="4" s="1"/>
  <c r="D11168" i="4" s="1"/>
  <c r="D11169" i="4" s="1"/>
  <c r="D11170" i="4" s="1"/>
  <c r="D11171" i="4" s="1"/>
  <c r="D11172" i="4" s="1"/>
  <c r="D11173" i="4" s="1"/>
  <c r="D11174" i="4" s="1"/>
  <c r="D11175" i="4" s="1"/>
  <c r="D11176" i="4" s="1"/>
  <c r="D11177" i="4" s="1"/>
  <c r="D11178" i="4" s="1"/>
  <c r="D11179" i="4" s="1"/>
  <c r="D11180" i="4" s="1"/>
  <c r="D11181" i="4" s="1"/>
  <c r="D11182" i="4" s="1"/>
  <c r="D11183" i="4" s="1"/>
  <c r="D11184" i="4" s="1"/>
  <c r="D11185" i="4" s="1"/>
  <c r="D11186" i="4" s="1"/>
  <c r="D11187" i="4" s="1"/>
  <c r="D11188" i="4" s="1"/>
  <c r="D11189" i="4" s="1"/>
  <c r="D11190" i="4" s="1"/>
  <c r="D11191" i="4" s="1"/>
  <c r="D11192" i="4" s="1"/>
  <c r="D11193" i="4" s="1"/>
  <c r="D11194" i="4" s="1"/>
  <c r="D11195" i="4" s="1"/>
  <c r="D11196" i="4" s="1"/>
  <c r="D11197" i="4" s="1"/>
  <c r="D11198" i="4" s="1"/>
  <c r="D11199" i="4" s="1"/>
  <c r="D11200" i="4" s="1"/>
  <c r="D11201" i="4" s="1"/>
  <c r="D11202" i="4" s="1"/>
  <c r="D11203" i="4" s="1"/>
  <c r="D11204" i="4" s="1"/>
  <c r="D11205" i="4" s="1"/>
  <c r="D11206" i="4" s="1"/>
  <c r="D11207" i="4" s="1"/>
  <c r="D11208" i="4" s="1"/>
  <c r="D11209" i="4" s="1"/>
  <c r="D11210" i="4" s="1"/>
  <c r="D11211" i="4" s="1"/>
  <c r="D11212" i="4" s="1"/>
  <c r="D11213" i="4" s="1"/>
  <c r="D11214" i="4" s="1"/>
  <c r="D11215" i="4" s="1"/>
  <c r="D11216" i="4" s="1"/>
  <c r="D11217" i="4" s="1"/>
  <c r="D11218" i="4" s="1"/>
  <c r="D11219" i="4" s="1"/>
  <c r="D11220" i="4" s="1"/>
  <c r="D11221" i="4" s="1"/>
  <c r="D11222" i="4" s="1"/>
  <c r="D11223" i="4" s="1"/>
  <c r="D11224" i="4" s="1"/>
  <c r="D11225" i="4" s="1"/>
  <c r="D11226" i="4" s="1"/>
  <c r="D11227" i="4" s="1"/>
  <c r="D11228" i="4" s="1"/>
  <c r="D11229" i="4" s="1"/>
  <c r="D11230" i="4" s="1"/>
  <c r="D11231" i="4" s="1"/>
  <c r="D11232" i="4" s="1"/>
  <c r="D11233" i="4" s="1"/>
  <c r="D11234" i="4" s="1"/>
  <c r="D11235" i="4" s="1"/>
  <c r="D11236" i="4" s="1"/>
  <c r="D11237" i="4" s="1"/>
  <c r="D11238" i="4" s="1"/>
  <c r="D11239" i="4" s="1"/>
  <c r="D11240" i="4" s="1"/>
  <c r="D11241" i="4" s="1"/>
  <c r="D11242" i="4" s="1"/>
  <c r="D11243" i="4" s="1"/>
  <c r="D11244" i="4" s="1"/>
  <c r="D11245" i="4" s="1"/>
  <c r="D11246" i="4" s="1"/>
  <c r="D11247" i="4" s="1"/>
  <c r="D11248" i="4" s="1"/>
  <c r="D11249" i="4" s="1"/>
  <c r="D11250" i="4" s="1"/>
  <c r="D11251" i="4" s="1"/>
  <c r="D11252" i="4" s="1"/>
  <c r="D11253" i="4" s="1"/>
  <c r="D11254" i="4" s="1"/>
  <c r="D11255" i="4" s="1"/>
  <c r="D11256" i="4" s="1"/>
  <c r="D11257" i="4" s="1"/>
  <c r="D11258" i="4" s="1"/>
  <c r="D11259" i="4" s="1"/>
  <c r="D11260" i="4" s="1"/>
  <c r="D11261" i="4" s="1"/>
  <c r="D11262" i="4" s="1"/>
  <c r="D11263" i="4" s="1"/>
  <c r="D11264" i="4" s="1"/>
  <c r="D11265" i="4" s="1"/>
  <c r="D11266" i="4" s="1"/>
  <c r="D11267" i="4" s="1"/>
  <c r="D11268" i="4" s="1"/>
  <c r="D11269" i="4" s="1"/>
  <c r="D11270" i="4" s="1"/>
  <c r="D11271" i="4" s="1"/>
  <c r="D11272" i="4" s="1"/>
  <c r="D11273" i="4" s="1"/>
  <c r="D11274" i="4" s="1"/>
  <c r="D11275" i="4" s="1"/>
  <c r="D11276" i="4" s="1"/>
  <c r="D11277" i="4" s="1"/>
  <c r="D11278" i="4" s="1"/>
  <c r="D11279" i="4" s="1"/>
  <c r="D11280" i="4" s="1"/>
  <c r="D11281" i="4" s="1"/>
  <c r="D11282" i="4" s="1"/>
  <c r="D11283" i="4" s="1"/>
  <c r="D11284" i="4" s="1"/>
  <c r="D11285" i="4" s="1"/>
  <c r="D11286" i="4" s="1"/>
  <c r="D11287" i="4" s="1"/>
  <c r="D11288" i="4" s="1"/>
  <c r="D11289" i="4" s="1"/>
  <c r="D11290" i="4" s="1"/>
  <c r="D11291" i="4" s="1"/>
  <c r="D11292" i="4" s="1"/>
  <c r="D11293" i="4" s="1"/>
  <c r="D11294" i="4" s="1"/>
  <c r="D11295" i="4" s="1"/>
  <c r="D11296" i="4" s="1"/>
  <c r="D11297" i="4" s="1"/>
  <c r="D11298" i="4" s="1"/>
  <c r="D11299" i="4" s="1"/>
  <c r="D11300" i="4" s="1"/>
  <c r="D11301" i="4" s="1"/>
  <c r="D11302" i="4" s="1"/>
  <c r="D11303" i="4" s="1"/>
  <c r="D11304" i="4" s="1"/>
  <c r="D11305" i="4" s="1"/>
  <c r="D11306" i="4" s="1"/>
  <c r="D11307" i="4" s="1"/>
  <c r="D11308" i="4" s="1"/>
  <c r="D11309" i="4" s="1"/>
  <c r="D11310" i="4" s="1"/>
  <c r="D11311" i="4" s="1"/>
  <c r="D11312" i="4" s="1"/>
  <c r="D11313" i="4" s="1"/>
  <c r="D11314" i="4" s="1"/>
  <c r="D11315" i="4" s="1"/>
  <c r="D11316" i="4" s="1"/>
  <c r="D11317" i="4" s="1"/>
  <c r="D11318" i="4" s="1"/>
  <c r="D11319" i="4" s="1"/>
  <c r="D11320" i="4" s="1"/>
  <c r="D11321" i="4" s="1"/>
  <c r="D11322" i="4" s="1"/>
  <c r="D11323" i="4" s="1"/>
  <c r="D11324" i="4" s="1"/>
  <c r="D11325" i="4" s="1"/>
  <c r="D11326" i="4" s="1"/>
  <c r="D11327" i="4" s="1"/>
  <c r="D11328" i="4" s="1"/>
  <c r="D11329" i="4" s="1"/>
  <c r="D11330" i="4" s="1"/>
  <c r="D11331" i="4" s="1"/>
  <c r="D11332" i="4" s="1"/>
  <c r="D11333" i="4" s="1"/>
  <c r="D11334" i="4" s="1"/>
  <c r="D11335" i="4" s="1"/>
  <c r="D11336" i="4" s="1"/>
  <c r="D11337" i="4" s="1"/>
  <c r="D11338" i="4" s="1"/>
  <c r="D11339" i="4" s="1"/>
  <c r="D11340" i="4" s="1"/>
  <c r="D11341" i="4" s="1"/>
  <c r="D11342" i="4" s="1"/>
  <c r="D11343" i="4" s="1"/>
  <c r="D11344" i="4" s="1"/>
  <c r="D11345" i="4" s="1"/>
  <c r="D11346" i="4" s="1"/>
  <c r="D11347" i="4" s="1"/>
  <c r="D11348" i="4" s="1"/>
  <c r="D11349" i="4" s="1"/>
  <c r="D11350" i="4" s="1"/>
  <c r="D11351" i="4" s="1"/>
  <c r="D11352" i="4" s="1"/>
  <c r="D11353" i="4" s="1"/>
  <c r="D11354" i="4" s="1"/>
  <c r="D11355" i="4" s="1"/>
  <c r="D11356" i="4" s="1"/>
  <c r="D11357" i="4" s="1"/>
  <c r="D11358" i="4" s="1"/>
  <c r="D11359" i="4" s="1"/>
  <c r="D11360" i="4" s="1"/>
  <c r="D11361" i="4" s="1"/>
  <c r="D11362" i="4" s="1"/>
  <c r="D11363" i="4" s="1"/>
  <c r="D11364" i="4" s="1"/>
  <c r="D11365" i="4" s="1"/>
  <c r="D11366" i="4" s="1"/>
  <c r="D11367" i="4" s="1"/>
  <c r="D11368" i="4" s="1"/>
  <c r="D11369" i="4" s="1"/>
  <c r="D11370" i="4" s="1"/>
  <c r="D11371" i="4" s="1"/>
  <c r="D11372" i="4" s="1"/>
  <c r="D11373" i="4" s="1"/>
  <c r="D11374" i="4" s="1"/>
  <c r="D11375" i="4" s="1"/>
  <c r="D11376" i="4" s="1"/>
  <c r="D11377" i="4" s="1"/>
  <c r="D11378" i="4" s="1"/>
  <c r="D11379" i="4" s="1"/>
  <c r="D11380" i="4" s="1"/>
  <c r="D11381" i="4" s="1"/>
  <c r="D11382" i="4" s="1"/>
  <c r="D11383" i="4" s="1"/>
  <c r="D11384" i="4" s="1"/>
  <c r="D11385" i="4" s="1"/>
  <c r="D11386" i="4" s="1"/>
  <c r="D11387" i="4" s="1"/>
  <c r="D11388" i="4" s="1"/>
  <c r="D11389" i="4" s="1"/>
  <c r="D11390" i="4" s="1"/>
  <c r="D11391" i="4" s="1"/>
  <c r="D11392" i="4" s="1"/>
  <c r="D11393" i="4" s="1"/>
  <c r="D11394" i="4" s="1"/>
  <c r="D11395" i="4" s="1"/>
  <c r="D11396" i="4" s="1"/>
  <c r="D11397" i="4" s="1"/>
  <c r="D11398" i="4" s="1"/>
  <c r="D11399" i="4" s="1"/>
  <c r="D11400" i="4" s="1"/>
  <c r="D11401" i="4" s="1"/>
  <c r="D11402" i="4" s="1"/>
  <c r="D11403" i="4" s="1"/>
  <c r="D11404" i="4" s="1"/>
  <c r="D11405" i="4" s="1"/>
  <c r="D11406" i="4" s="1"/>
  <c r="D11407" i="4" s="1"/>
  <c r="D11408" i="4" s="1"/>
  <c r="D11409" i="4" s="1"/>
  <c r="D11410" i="4" s="1"/>
  <c r="D11411" i="4" s="1"/>
  <c r="D11412" i="4" s="1"/>
  <c r="D11413" i="4" s="1"/>
  <c r="D11414" i="4" s="1"/>
  <c r="D11415" i="4" s="1"/>
  <c r="D11416" i="4" s="1"/>
  <c r="D11417" i="4" s="1"/>
  <c r="D11418" i="4" s="1"/>
  <c r="D11419" i="4" s="1"/>
  <c r="D11420" i="4" s="1"/>
  <c r="D11421" i="4" s="1"/>
  <c r="D11422" i="4" s="1"/>
  <c r="D11423" i="4" s="1"/>
  <c r="D11424" i="4" s="1"/>
  <c r="D11425" i="4" s="1"/>
  <c r="D11426" i="4" s="1"/>
  <c r="D11427" i="4" s="1"/>
  <c r="D11428" i="4" s="1"/>
  <c r="D11429" i="4" s="1"/>
  <c r="D11430" i="4" s="1"/>
  <c r="D11431" i="4" s="1"/>
  <c r="D11432" i="4" s="1"/>
  <c r="D11433" i="4" s="1"/>
  <c r="D11434" i="4" s="1"/>
  <c r="D11435" i="4" s="1"/>
  <c r="D11436" i="4" s="1"/>
  <c r="D11437" i="4" s="1"/>
  <c r="D11438" i="4" s="1"/>
  <c r="D11439" i="4" s="1"/>
  <c r="D11440" i="4" s="1"/>
  <c r="D11441" i="4" s="1"/>
  <c r="D11442" i="4" s="1"/>
  <c r="D11443" i="4" s="1"/>
  <c r="D11444" i="4" s="1"/>
  <c r="D11445" i="4" s="1"/>
  <c r="D11446" i="4" s="1"/>
  <c r="D11447" i="4" s="1"/>
  <c r="D11448" i="4" s="1"/>
  <c r="D11449" i="4" s="1"/>
  <c r="D11450" i="4" s="1"/>
  <c r="D11451" i="4" s="1"/>
  <c r="D11452" i="4" s="1"/>
  <c r="D11453" i="4" s="1"/>
  <c r="D11454" i="4" s="1"/>
  <c r="D11455" i="4" s="1"/>
  <c r="D11456" i="4" s="1"/>
  <c r="D11457" i="4" s="1"/>
  <c r="D11458" i="4" s="1"/>
  <c r="D11459" i="4" s="1"/>
  <c r="D11460" i="4" s="1"/>
  <c r="D11461" i="4" s="1"/>
  <c r="D11462" i="4" s="1"/>
  <c r="D11463" i="4" s="1"/>
  <c r="D11464" i="4" s="1"/>
  <c r="D11465" i="4" s="1"/>
  <c r="D11466" i="4" s="1"/>
  <c r="D11467" i="4" s="1"/>
  <c r="D11468" i="4" s="1"/>
  <c r="D11469" i="4" s="1"/>
  <c r="D11470" i="4" s="1"/>
  <c r="D11471" i="4" s="1"/>
  <c r="D11472" i="4" s="1"/>
  <c r="D11473" i="4" s="1"/>
  <c r="D11474" i="4" s="1"/>
  <c r="D11475" i="4" s="1"/>
  <c r="D11476" i="4" s="1"/>
  <c r="D11477" i="4" s="1"/>
  <c r="D11478" i="4" s="1"/>
  <c r="D11479" i="4" s="1"/>
  <c r="D11480" i="4" s="1"/>
  <c r="D11481" i="4" s="1"/>
  <c r="D11482" i="4" s="1"/>
  <c r="D11483" i="4" s="1"/>
  <c r="D11484" i="4" s="1"/>
  <c r="D11485" i="4" s="1"/>
  <c r="D11486" i="4" s="1"/>
  <c r="D11487" i="4" s="1"/>
  <c r="D11488" i="4" s="1"/>
  <c r="D11489" i="4" s="1"/>
  <c r="D11490" i="4" s="1"/>
  <c r="D11491" i="4" s="1"/>
  <c r="D11492" i="4" s="1"/>
  <c r="D11493" i="4" s="1"/>
  <c r="D11494" i="4" s="1"/>
  <c r="D11495" i="4" s="1"/>
  <c r="D11496" i="4" s="1"/>
  <c r="D11497" i="4" s="1"/>
  <c r="D11498" i="4" s="1"/>
  <c r="D11499" i="4" s="1"/>
  <c r="D11500" i="4" s="1"/>
  <c r="D11501" i="4" s="1"/>
  <c r="D11502" i="4" s="1"/>
  <c r="D11503" i="4" s="1"/>
  <c r="D11504" i="4" s="1"/>
  <c r="D11505" i="4" s="1"/>
  <c r="D11506" i="4" s="1"/>
  <c r="D11507" i="4" s="1"/>
  <c r="D11508" i="4" s="1"/>
  <c r="D11509" i="4" s="1"/>
  <c r="D11510" i="4" s="1"/>
  <c r="D11511" i="4" s="1"/>
  <c r="D11512" i="4" s="1"/>
  <c r="D11513" i="4" s="1"/>
  <c r="D11514" i="4" s="1"/>
  <c r="D11515" i="4" s="1"/>
  <c r="D11516" i="4" s="1"/>
  <c r="D11517" i="4" s="1"/>
  <c r="D11518" i="4" s="1"/>
  <c r="D11519" i="4" s="1"/>
  <c r="D11520" i="4" s="1"/>
  <c r="D11521" i="4" s="1"/>
  <c r="D11522" i="4" s="1"/>
  <c r="D11523" i="4" s="1"/>
  <c r="D11524" i="4" s="1"/>
  <c r="D11525" i="4" s="1"/>
  <c r="D11526" i="4" s="1"/>
  <c r="D11527" i="4" s="1"/>
  <c r="D11528" i="4" s="1"/>
  <c r="D11529" i="4" s="1"/>
  <c r="D11530" i="4" s="1"/>
  <c r="D11531" i="4" s="1"/>
  <c r="D11532" i="4" s="1"/>
  <c r="D11533" i="4" s="1"/>
  <c r="D11534" i="4" s="1"/>
  <c r="D11535" i="4" s="1"/>
  <c r="D11536" i="4" s="1"/>
  <c r="D11537" i="4" s="1"/>
  <c r="D11538" i="4" s="1"/>
  <c r="D11539" i="4" s="1"/>
  <c r="D11540" i="4" s="1"/>
  <c r="D11541" i="4" s="1"/>
  <c r="D11542" i="4" s="1"/>
  <c r="D11543" i="4" s="1"/>
  <c r="D11544" i="4" s="1"/>
  <c r="D11545" i="4" s="1"/>
  <c r="D11546" i="4" s="1"/>
  <c r="D11547" i="4" s="1"/>
  <c r="D11548" i="4" s="1"/>
  <c r="D11549" i="4" s="1"/>
  <c r="D11550" i="4" s="1"/>
  <c r="D11551" i="4" s="1"/>
  <c r="D11552" i="4" s="1"/>
  <c r="D11553" i="4" s="1"/>
  <c r="D11554" i="4" s="1"/>
  <c r="D11555" i="4" s="1"/>
  <c r="D11556" i="4" s="1"/>
  <c r="D11557" i="4" s="1"/>
  <c r="D11558" i="4" s="1"/>
  <c r="D11559" i="4" s="1"/>
  <c r="D11560" i="4" s="1"/>
  <c r="D11561" i="4" s="1"/>
  <c r="D11562" i="4" s="1"/>
  <c r="D11563" i="4" s="1"/>
  <c r="D11564" i="4" s="1"/>
  <c r="D11565" i="4" s="1"/>
  <c r="D11566" i="4" s="1"/>
  <c r="D11567" i="4" s="1"/>
  <c r="D11568" i="4" s="1"/>
  <c r="D11569" i="4" s="1"/>
  <c r="D11570" i="4" s="1"/>
  <c r="D11571" i="4" s="1"/>
  <c r="D11572" i="4" s="1"/>
  <c r="D11573" i="4" s="1"/>
  <c r="D11574" i="4" s="1"/>
  <c r="D11575" i="4" s="1"/>
  <c r="D11576" i="4" s="1"/>
  <c r="D11577" i="4" s="1"/>
  <c r="D11578" i="4" s="1"/>
  <c r="D11579" i="4" s="1"/>
  <c r="D11580" i="4" s="1"/>
  <c r="D11581" i="4" s="1"/>
  <c r="D11582" i="4" s="1"/>
  <c r="D11583" i="4" s="1"/>
  <c r="D11584" i="4" s="1"/>
  <c r="D11585" i="4" s="1"/>
  <c r="D11586" i="4" s="1"/>
  <c r="D11587" i="4" s="1"/>
  <c r="D11588" i="4" s="1"/>
  <c r="D11589" i="4" s="1"/>
  <c r="D11590" i="4" s="1"/>
  <c r="D11591" i="4" s="1"/>
  <c r="D11592" i="4" s="1"/>
  <c r="D11593" i="4" s="1"/>
  <c r="D11594" i="4" s="1"/>
  <c r="D11595" i="4" s="1"/>
  <c r="D11596" i="4" s="1"/>
  <c r="D11597" i="4" s="1"/>
  <c r="D11598" i="4" s="1"/>
  <c r="D11599" i="4" s="1"/>
  <c r="D11600" i="4" s="1"/>
  <c r="D11601" i="4" s="1"/>
  <c r="D11602" i="4" s="1"/>
  <c r="D11603" i="4" s="1"/>
  <c r="D11604" i="4" s="1"/>
  <c r="D11605" i="4" s="1"/>
  <c r="D11606" i="4" s="1"/>
  <c r="D11607" i="4" s="1"/>
  <c r="D11608" i="4" s="1"/>
  <c r="D11609" i="4" s="1"/>
  <c r="D11610" i="4" s="1"/>
  <c r="D11611" i="4" s="1"/>
  <c r="D11612" i="4" s="1"/>
  <c r="D11613" i="4" s="1"/>
  <c r="D11614" i="4" s="1"/>
  <c r="D11615" i="4" s="1"/>
  <c r="D11616" i="4" s="1"/>
  <c r="D11617" i="4" s="1"/>
  <c r="D11618" i="4" s="1"/>
  <c r="D11619" i="4" s="1"/>
  <c r="D11620" i="4" s="1"/>
  <c r="D11621" i="4" s="1"/>
  <c r="D11622" i="4" s="1"/>
  <c r="D11623" i="4" s="1"/>
  <c r="D11624" i="4" s="1"/>
  <c r="D11625" i="4" s="1"/>
  <c r="D11626" i="4" s="1"/>
  <c r="D11627" i="4" s="1"/>
  <c r="D11628" i="4" s="1"/>
  <c r="D11629" i="4" s="1"/>
  <c r="D11630" i="4" s="1"/>
  <c r="D11631" i="4" s="1"/>
  <c r="D11632" i="4" s="1"/>
  <c r="D11633" i="4" s="1"/>
  <c r="D11634" i="4" s="1"/>
  <c r="D11635" i="4" s="1"/>
  <c r="D11636" i="4" s="1"/>
  <c r="D11637" i="4" s="1"/>
  <c r="D11638" i="4" s="1"/>
  <c r="D11639" i="4" s="1"/>
  <c r="D11640" i="4" s="1"/>
  <c r="D11641" i="4" s="1"/>
  <c r="D11642" i="4" s="1"/>
  <c r="D11643" i="4" s="1"/>
  <c r="D11644" i="4" s="1"/>
  <c r="D11645" i="4" s="1"/>
  <c r="D11646" i="4" s="1"/>
  <c r="D11647" i="4" s="1"/>
  <c r="D11648" i="4" s="1"/>
  <c r="D11649" i="4" s="1"/>
  <c r="D11650" i="4" s="1"/>
  <c r="D11651" i="4" s="1"/>
  <c r="D11652" i="4" s="1"/>
  <c r="D11653" i="4" s="1"/>
  <c r="D11654" i="4" s="1"/>
  <c r="D11655" i="4" s="1"/>
  <c r="D11656" i="4" s="1"/>
  <c r="D11657" i="4" s="1"/>
  <c r="D11658" i="4" s="1"/>
  <c r="D11659" i="4" s="1"/>
  <c r="D11660" i="4" s="1"/>
  <c r="D11661" i="4" s="1"/>
  <c r="D11662" i="4" s="1"/>
  <c r="D11663" i="4" s="1"/>
  <c r="D11664" i="4" s="1"/>
  <c r="D11665" i="4" s="1"/>
  <c r="D11666" i="4" s="1"/>
  <c r="D11667" i="4" s="1"/>
  <c r="D11668" i="4" s="1"/>
  <c r="D11669" i="4" s="1"/>
  <c r="D11670" i="4" s="1"/>
  <c r="D11671" i="4" s="1"/>
  <c r="D11672" i="4" s="1"/>
  <c r="D11673" i="4" s="1"/>
  <c r="D11674" i="4" s="1"/>
  <c r="D11675" i="4" s="1"/>
  <c r="D11676" i="4" s="1"/>
  <c r="D11677" i="4" s="1"/>
  <c r="D11678" i="4" s="1"/>
  <c r="D11679" i="4" s="1"/>
  <c r="D11680" i="4" s="1"/>
  <c r="D11681" i="4" s="1"/>
  <c r="D11682" i="4" s="1"/>
  <c r="D11683" i="4" s="1"/>
  <c r="D11684" i="4" s="1"/>
  <c r="D11685" i="4" s="1"/>
  <c r="D11686" i="4" s="1"/>
  <c r="D11687" i="4" s="1"/>
  <c r="D11688" i="4" s="1"/>
  <c r="D11689" i="4" s="1"/>
  <c r="D11690" i="4" s="1"/>
  <c r="D11691" i="4" s="1"/>
  <c r="D11692" i="4" s="1"/>
  <c r="D11693" i="4" s="1"/>
  <c r="D11694" i="4" s="1"/>
  <c r="D11695" i="4" s="1"/>
  <c r="D11696" i="4" s="1"/>
  <c r="D11697" i="4" s="1"/>
  <c r="D11698" i="4" s="1"/>
  <c r="D11699" i="4" s="1"/>
  <c r="D11700" i="4" s="1"/>
  <c r="D11701" i="4" s="1"/>
  <c r="D11702" i="4" s="1"/>
  <c r="D11703" i="4" s="1"/>
  <c r="D11704" i="4" s="1"/>
  <c r="D11705" i="4" s="1"/>
  <c r="D11706" i="4" s="1"/>
  <c r="D11707" i="4" s="1"/>
  <c r="D11708" i="4" s="1"/>
  <c r="D11709" i="4" s="1"/>
  <c r="D11710" i="4" s="1"/>
  <c r="D11711" i="4" s="1"/>
  <c r="D11712" i="4" s="1"/>
  <c r="D11713" i="4" s="1"/>
  <c r="D11714" i="4" s="1"/>
  <c r="D11715" i="4" s="1"/>
  <c r="D11716" i="4" s="1"/>
  <c r="D11717" i="4" s="1"/>
  <c r="D11718" i="4" s="1"/>
  <c r="D11719" i="4" s="1"/>
  <c r="D11720" i="4" s="1"/>
  <c r="D11721" i="4" s="1"/>
  <c r="D11722" i="4" s="1"/>
  <c r="D11723" i="4" s="1"/>
  <c r="D11724" i="4" s="1"/>
  <c r="D11725" i="4" s="1"/>
  <c r="D11726" i="4" s="1"/>
  <c r="D11727" i="4" s="1"/>
  <c r="D11728" i="4" s="1"/>
  <c r="D11729" i="4" s="1"/>
  <c r="D11730" i="4" s="1"/>
  <c r="D11731" i="4" s="1"/>
  <c r="D11732" i="4" s="1"/>
  <c r="D11733" i="4" s="1"/>
  <c r="D11734" i="4" s="1"/>
  <c r="D11735" i="4" s="1"/>
  <c r="D11736" i="4" s="1"/>
  <c r="D11737" i="4" s="1"/>
  <c r="D11738" i="4" s="1"/>
  <c r="D11739" i="4" s="1"/>
  <c r="D11740" i="4" s="1"/>
  <c r="D11741" i="4" s="1"/>
  <c r="D11742" i="4" s="1"/>
  <c r="D11743" i="4" s="1"/>
  <c r="D11744" i="4" s="1"/>
  <c r="D11745" i="4" s="1"/>
  <c r="D11746" i="4" s="1"/>
  <c r="D11747" i="4" s="1"/>
  <c r="D11748" i="4" s="1"/>
  <c r="D11749" i="4" s="1"/>
  <c r="D11750" i="4" s="1"/>
  <c r="D11751" i="4" s="1"/>
  <c r="D11752" i="4" s="1"/>
  <c r="D11753" i="4" s="1"/>
  <c r="D11754" i="4" s="1"/>
  <c r="D11755" i="4" s="1"/>
  <c r="D11756" i="4" s="1"/>
  <c r="D11757" i="4" s="1"/>
  <c r="D11758" i="4" s="1"/>
  <c r="D11759" i="4" s="1"/>
  <c r="D11760" i="4" s="1"/>
  <c r="D11761" i="4" s="1"/>
  <c r="D11762" i="4" s="1"/>
  <c r="D11763" i="4" s="1"/>
  <c r="D11764" i="4" s="1"/>
  <c r="D11765" i="4" s="1"/>
  <c r="D11766" i="4" s="1"/>
  <c r="D11767" i="4" s="1"/>
  <c r="D11768" i="4" s="1"/>
  <c r="D11769" i="4" s="1"/>
  <c r="D11770" i="4" s="1"/>
  <c r="D11771" i="4" s="1"/>
  <c r="D11772" i="4" s="1"/>
  <c r="D11773" i="4" s="1"/>
  <c r="D11774" i="4" s="1"/>
  <c r="D11775" i="4" s="1"/>
  <c r="D11776" i="4" s="1"/>
  <c r="D11777" i="4" s="1"/>
  <c r="D11778" i="4" s="1"/>
  <c r="D11779" i="4" s="1"/>
  <c r="D11780" i="4" s="1"/>
  <c r="D11781" i="4" s="1"/>
  <c r="D11782" i="4" s="1"/>
  <c r="D11783" i="4" s="1"/>
  <c r="D11784" i="4" s="1"/>
  <c r="D11785" i="4" s="1"/>
  <c r="D11786" i="4" s="1"/>
  <c r="D11787" i="4" s="1"/>
  <c r="D11788" i="4" s="1"/>
  <c r="D11789" i="4" s="1"/>
  <c r="D11790" i="4" s="1"/>
  <c r="D11791" i="4" s="1"/>
  <c r="D11792" i="4" s="1"/>
  <c r="D11793" i="4" s="1"/>
  <c r="D11794" i="4" s="1"/>
  <c r="D11795" i="4" s="1"/>
  <c r="D11796" i="4" s="1"/>
  <c r="D11797" i="4" s="1"/>
  <c r="D11798" i="4" s="1"/>
  <c r="D11799" i="4" s="1"/>
  <c r="D11800" i="4" s="1"/>
  <c r="D11801" i="4" s="1"/>
  <c r="D11802" i="4" s="1"/>
  <c r="D11803" i="4" s="1"/>
  <c r="D11804" i="4" s="1"/>
  <c r="D11805" i="4" s="1"/>
  <c r="D11806" i="4" s="1"/>
  <c r="D11807" i="4" s="1"/>
  <c r="D11808" i="4" s="1"/>
  <c r="D11809" i="4" s="1"/>
  <c r="D11810" i="4" s="1"/>
  <c r="D11811" i="4" s="1"/>
  <c r="D11812" i="4" s="1"/>
  <c r="D11813" i="4" s="1"/>
  <c r="D11814" i="4" s="1"/>
  <c r="D11815" i="4" s="1"/>
  <c r="D11816" i="4" s="1"/>
  <c r="D11817" i="4" s="1"/>
  <c r="D11818" i="4" s="1"/>
  <c r="D11819" i="4" s="1"/>
  <c r="D11820" i="4" s="1"/>
  <c r="D11821" i="4" s="1"/>
  <c r="D11822" i="4" s="1"/>
  <c r="D11823" i="4" s="1"/>
  <c r="D11824" i="4" s="1"/>
  <c r="D11825" i="4" s="1"/>
  <c r="D11826" i="4" s="1"/>
  <c r="D11827" i="4" s="1"/>
  <c r="D11828" i="4" s="1"/>
  <c r="D11829" i="4" s="1"/>
  <c r="D11830" i="4" s="1"/>
  <c r="D11831" i="4" s="1"/>
  <c r="D11832" i="4" s="1"/>
  <c r="D11833" i="4" s="1"/>
  <c r="D11834" i="4" s="1"/>
  <c r="D11835" i="4" s="1"/>
  <c r="D11836" i="4" s="1"/>
  <c r="D11837" i="4" s="1"/>
  <c r="D11838" i="4" s="1"/>
  <c r="D11839" i="4" s="1"/>
  <c r="D11840" i="4" s="1"/>
  <c r="D11841" i="4" s="1"/>
  <c r="D11842" i="4" s="1"/>
  <c r="D11843" i="4" s="1"/>
  <c r="D11844" i="4" s="1"/>
  <c r="D11845" i="4" s="1"/>
  <c r="D11846" i="4" s="1"/>
  <c r="D11847" i="4" s="1"/>
  <c r="D11848" i="4" s="1"/>
  <c r="D11849" i="4" s="1"/>
  <c r="D11850" i="4" s="1"/>
  <c r="D11851" i="4" s="1"/>
  <c r="D11852" i="4" s="1"/>
  <c r="D11853" i="4" s="1"/>
  <c r="D11854" i="4" s="1"/>
  <c r="D11855" i="4" s="1"/>
  <c r="D11856" i="4" s="1"/>
  <c r="D11857" i="4" s="1"/>
  <c r="D11858" i="4" s="1"/>
  <c r="D11859" i="4" s="1"/>
  <c r="D11860" i="4" s="1"/>
  <c r="D11861" i="4" s="1"/>
  <c r="D11862" i="4" s="1"/>
  <c r="D11863" i="4" s="1"/>
  <c r="D11864" i="4" s="1"/>
  <c r="D11865" i="4" s="1"/>
  <c r="D11866" i="4" s="1"/>
  <c r="D11867" i="4" s="1"/>
  <c r="D11868" i="4" s="1"/>
  <c r="D11869" i="4" s="1"/>
  <c r="D11870" i="4" s="1"/>
  <c r="D11871" i="4" s="1"/>
  <c r="D11872" i="4" s="1"/>
  <c r="D11873" i="4" s="1"/>
  <c r="D11874" i="4" s="1"/>
  <c r="D11875" i="4" s="1"/>
  <c r="D11876" i="4" s="1"/>
  <c r="D11877" i="4" s="1"/>
  <c r="D11878" i="4" s="1"/>
  <c r="D11879" i="4" s="1"/>
  <c r="D11880" i="4" s="1"/>
  <c r="D11881" i="4" s="1"/>
  <c r="D11882" i="4" s="1"/>
  <c r="D11883" i="4" s="1"/>
  <c r="D11884" i="4" s="1"/>
  <c r="D11885" i="4" s="1"/>
  <c r="D11886" i="4" s="1"/>
  <c r="D11887" i="4" s="1"/>
  <c r="D11888" i="4" s="1"/>
  <c r="D11889" i="4" s="1"/>
  <c r="D11890" i="4" s="1"/>
  <c r="D11891" i="4" s="1"/>
  <c r="D11892" i="4" s="1"/>
  <c r="D11893" i="4" s="1"/>
  <c r="D11894" i="4" s="1"/>
  <c r="D11895" i="4" s="1"/>
  <c r="D11896" i="4" s="1"/>
  <c r="D11897" i="4" s="1"/>
  <c r="D11898" i="4" s="1"/>
  <c r="D11899" i="4" s="1"/>
  <c r="D11900" i="4" s="1"/>
  <c r="D11901" i="4" s="1"/>
  <c r="D11902" i="4" s="1"/>
  <c r="D11903" i="4" s="1"/>
  <c r="D11904" i="4" s="1"/>
  <c r="D11905" i="4" s="1"/>
  <c r="D11906" i="4" s="1"/>
  <c r="D11907" i="4" s="1"/>
  <c r="D11908" i="4" s="1"/>
  <c r="D11909" i="4" s="1"/>
  <c r="D11910" i="4" s="1"/>
  <c r="D11911" i="4" s="1"/>
  <c r="D11912" i="4" s="1"/>
  <c r="D11913" i="4" s="1"/>
  <c r="D11914" i="4" s="1"/>
  <c r="D11915" i="4" s="1"/>
  <c r="D11916" i="4" s="1"/>
  <c r="D11917" i="4" s="1"/>
  <c r="D11918" i="4" s="1"/>
  <c r="D11919" i="4" s="1"/>
  <c r="D11920" i="4" s="1"/>
  <c r="D11921" i="4" s="1"/>
  <c r="D11922" i="4" s="1"/>
  <c r="D11923" i="4" s="1"/>
  <c r="D11924" i="4" s="1"/>
  <c r="D11925" i="4" s="1"/>
  <c r="D11926" i="4" s="1"/>
  <c r="D11927" i="4" s="1"/>
  <c r="D11928" i="4" s="1"/>
  <c r="D11929" i="4" s="1"/>
  <c r="D11930" i="4" s="1"/>
  <c r="D11931" i="4" s="1"/>
  <c r="D11932" i="4" s="1"/>
  <c r="D11933" i="4" s="1"/>
  <c r="D11934" i="4" s="1"/>
  <c r="D11935" i="4" s="1"/>
  <c r="D11936" i="4" s="1"/>
  <c r="D11937" i="4" s="1"/>
  <c r="D11938" i="4" s="1"/>
  <c r="D11939" i="4" s="1"/>
  <c r="D11940" i="4" s="1"/>
  <c r="D11941" i="4" s="1"/>
  <c r="D11942" i="4" s="1"/>
  <c r="D11943" i="4" s="1"/>
  <c r="D11944" i="4" s="1"/>
  <c r="D11945" i="4" s="1"/>
  <c r="D11946" i="4" s="1"/>
  <c r="D11947" i="4" s="1"/>
  <c r="D11948" i="4" s="1"/>
  <c r="D11949" i="4" s="1"/>
  <c r="D11950" i="4" s="1"/>
  <c r="D11951" i="4" s="1"/>
  <c r="D11952" i="4" s="1"/>
  <c r="D11953" i="4" s="1"/>
  <c r="D11954" i="4" s="1"/>
  <c r="D11955" i="4" s="1"/>
  <c r="D11956" i="4" s="1"/>
  <c r="D11957" i="4" s="1"/>
  <c r="D11958" i="4" s="1"/>
  <c r="D11959" i="4" s="1"/>
  <c r="D11960" i="4" s="1"/>
  <c r="D11961" i="4" s="1"/>
  <c r="D11962" i="4" s="1"/>
  <c r="D11963" i="4" s="1"/>
  <c r="D11964" i="4" s="1"/>
  <c r="D11965" i="4" s="1"/>
  <c r="D11966" i="4" s="1"/>
  <c r="D11967" i="4" s="1"/>
  <c r="D11968" i="4" s="1"/>
  <c r="D11969" i="4" s="1"/>
  <c r="D11970" i="4" s="1"/>
  <c r="D11971" i="4" s="1"/>
  <c r="D11972" i="4" s="1"/>
  <c r="D11973" i="4" s="1"/>
  <c r="D11974" i="4" s="1"/>
  <c r="D11975" i="4" s="1"/>
  <c r="D11976" i="4" s="1"/>
  <c r="D11977" i="4" s="1"/>
  <c r="D11978" i="4" s="1"/>
  <c r="D11979" i="4" s="1"/>
  <c r="D11980" i="4" s="1"/>
  <c r="D11981" i="4" s="1"/>
  <c r="D11982" i="4" s="1"/>
  <c r="D11983" i="4" s="1"/>
  <c r="D11984" i="4" s="1"/>
  <c r="D11985" i="4" s="1"/>
  <c r="D11986" i="4" s="1"/>
  <c r="D11987" i="4" s="1"/>
  <c r="D11988" i="4" s="1"/>
  <c r="D11989" i="4" s="1"/>
  <c r="D11990" i="4" s="1"/>
  <c r="D11991" i="4" s="1"/>
  <c r="D11992" i="4" s="1"/>
  <c r="D11993" i="4" s="1"/>
  <c r="D11994" i="4" s="1"/>
  <c r="D11995" i="4" s="1"/>
  <c r="D11996" i="4" s="1"/>
  <c r="D11997" i="4" s="1"/>
  <c r="D11998" i="4" s="1"/>
  <c r="D11999" i="4" s="1"/>
  <c r="D12000" i="4" s="1"/>
  <c r="D12001" i="4" s="1"/>
  <c r="D12002" i="4" s="1"/>
  <c r="D12003" i="4" s="1"/>
  <c r="D12004" i="4" s="1"/>
  <c r="D12005" i="4" s="1"/>
  <c r="D12006" i="4" s="1"/>
  <c r="D12007" i="4" s="1"/>
  <c r="D12008" i="4" s="1"/>
  <c r="D12009" i="4" s="1"/>
  <c r="D12010" i="4" s="1"/>
  <c r="D12011" i="4" s="1"/>
  <c r="D12012" i="4" s="1"/>
  <c r="D12013" i="4" s="1"/>
  <c r="D12014" i="4" s="1"/>
  <c r="D12015" i="4" s="1"/>
  <c r="D12016" i="4" s="1"/>
  <c r="D12017" i="4" s="1"/>
  <c r="D12018" i="4" s="1"/>
  <c r="D12019" i="4" s="1"/>
  <c r="D12020" i="4" s="1"/>
  <c r="D12021" i="4" s="1"/>
  <c r="D12022" i="4" s="1"/>
  <c r="D12023" i="4" s="1"/>
  <c r="D12024" i="4" s="1"/>
  <c r="D12025" i="4" s="1"/>
  <c r="D12026" i="4" s="1"/>
  <c r="D12027" i="4" s="1"/>
  <c r="D12028" i="4" s="1"/>
  <c r="D12029" i="4" s="1"/>
  <c r="D12030" i="4" s="1"/>
  <c r="D12031" i="4" s="1"/>
  <c r="D12032" i="4" s="1"/>
  <c r="D12033" i="4" s="1"/>
  <c r="D12034" i="4" s="1"/>
  <c r="D12035" i="4" s="1"/>
  <c r="D12036" i="4" s="1"/>
  <c r="D12037" i="4" s="1"/>
  <c r="D12038" i="4" s="1"/>
  <c r="D12039" i="4" s="1"/>
  <c r="D12040" i="4" s="1"/>
  <c r="D12041" i="4" s="1"/>
  <c r="D12042" i="4" s="1"/>
  <c r="D12043" i="4" s="1"/>
  <c r="D12044" i="4" s="1"/>
  <c r="D12045" i="4" s="1"/>
  <c r="D12046" i="4" s="1"/>
  <c r="D12047" i="4" s="1"/>
  <c r="D12048" i="4" s="1"/>
  <c r="D12049" i="4" s="1"/>
  <c r="D12050" i="4" s="1"/>
  <c r="D12051" i="4" s="1"/>
  <c r="D12052" i="4" s="1"/>
  <c r="D12053" i="4" s="1"/>
  <c r="D12054" i="4" s="1"/>
  <c r="D12055" i="4" s="1"/>
  <c r="D12056" i="4" s="1"/>
  <c r="D12057" i="4" s="1"/>
  <c r="D12058" i="4" s="1"/>
  <c r="D12059" i="4" s="1"/>
  <c r="D12060" i="4" s="1"/>
  <c r="D12061" i="4" s="1"/>
  <c r="D12062" i="4" s="1"/>
  <c r="D12063" i="4" s="1"/>
  <c r="D12064" i="4" s="1"/>
  <c r="D12065" i="4" s="1"/>
  <c r="D12066" i="4" s="1"/>
  <c r="D12067" i="4" s="1"/>
  <c r="D12068" i="4" s="1"/>
  <c r="D12069" i="4" s="1"/>
  <c r="D12070" i="4" s="1"/>
  <c r="D12071" i="4" s="1"/>
  <c r="D12072" i="4" s="1"/>
  <c r="D12073" i="4" s="1"/>
  <c r="D12074" i="4" s="1"/>
  <c r="D12075" i="4" s="1"/>
  <c r="D12076" i="4" s="1"/>
  <c r="D12077" i="4" s="1"/>
  <c r="D12078" i="4" s="1"/>
  <c r="D12079" i="4" s="1"/>
  <c r="D12080" i="4" s="1"/>
  <c r="D12081" i="4" s="1"/>
  <c r="D12082" i="4" s="1"/>
  <c r="D12083" i="4" s="1"/>
  <c r="D12084" i="4" s="1"/>
  <c r="D12085" i="4" s="1"/>
  <c r="D12086" i="4" s="1"/>
  <c r="D12087" i="4" s="1"/>
  <c r="D12088" i="4" s="1"/>
  <c r="D12089" i="4" s="1"/>
  <c r="D12090" i="4" s="1"/>
  <c r="D12091" i="4" s="1"/>
  <c r="D12092" i="4" s="1"/>
  <c r="D12093" i="4" s="1"/>
  <c r="D12094" i="4" s="1"/>
  <c r="D12095" i="4" s="1"/>
  <c r="D12096" i="4" s="1"/>
  <c r="D12097" i="4" s="1"/>
  <c r="D12098" i="4" s="1"/>
  <c r="D12099" i="4" s="1"/>
  <c r="D12100" i="4" s="1"/>
  <c r="D12101" i="4" s="1"/>
  <c r="D12102" i="4" s="1"/>
  <c r="D12103" i="4" s="1"/>
  <c r="D12104" i="4" s="1"/>
  <c r="D12105" i="4" s="1"/>
  <c r="D12106" i="4" s="1"/>
  <c r="D12107" i="4" s="1"/>
  <c r="D12108" i="4" s="1"/>
  <c r="D12109" i="4" s="1"/>
  <c r="D12110" i="4" s="1"/>
  <c r="D12111" i="4" s="1"/>
  <c r="D12112" i="4" s="1"/>
  <c r="D12113" i="4" s="1"/>
  <c r="D12114" i="4" s="1"/>
  <c r="D12115" i="4" s="1"/>
  <c r="D12116" i="4" s="1"/>
  <c r="D12117" i="4" s="1"/>
  <c r="D12118" i="4" s="1"/>
  <c r="D12119" i="4" s="1"/>
  <c r="D12120" i="4" s="1"/>
  <c r="D12121" i="4" s="1"/>
  <c r="D12122" i="4" s="1"/>
  <c r="D12123" i="4" s="1"/>
  <c r="D12124" i="4" s="1"/>
  <c r="D12125" i="4" s="1"/>
  <c r="D12126" i="4" s="1"/>
  <c r="D12127" i="4" s="1"/>
  <c r="D12128" i="4" s="1"/>
  <c r="D12129" i="4" s="1"/>
  <c r="D12130" i="4" s="1"/>
  <c r="D12131" i="4" s="1"/>
  <c r="D12132" i="4" s="1"/>
  <c r="D12133" i="4" s="1"/>
  <c r="D12134" i="4" s="1"/>
  <c r="D12135" i="4" s="1"/>
  <c r="D12136" i="4" s="1"/>
  <c r="D12137" i="4" s="1"/>
  <c r="D12138" i="4" s="1"/>
  <c r="D12139" i="4" s="1"/>
  <c r="D12140" i="4" s="1"/>
  <c r="D12141" i="4" s="1"/>
  <c r="D12142" i="4" s="1"/>
  <c r="D12143" i="4" s="1"/>
  <c r="D12144" i="4" s="1"/>
  <c r="D12145" i="4" s="1"/>
  <c r="D12146" i="4" s="1"/>
  <c r="D12147" i="4" s="1"/>
  <c r="D12148" i="4" s="1"/>
  <c r="D12149" i="4" s="1"/>
  <c r="D12150" i="4" s="1"/>
  <c r="D12151" i="4" s="1"/>
  <c r="D12152" i="4" s="1"/>
  <c r="D12153" i="4" s="1"/>
  <c r="D12154" i="4" s="1"/>
  <c r="D12155" i="4" s="1"/>
  <c r="D12156" i="4" s="1"/>
  <c r="D12157" i="4" s="1"/>
  <c r="D12158" i="4" s="1"/>
  <c r="D12159" i="4" s="1"/>
  <c r="D12160" i="4" s="1"/>
  <c r="D12161" i="4" s="1"/>
  <c r="D12162" i="4" s="1"/>
  <c r="D12163" i="4" s="1"/>
  <c r="D12164" i="4" s="1"/>
  <c r="D12165" i="4" s="1"/>
  <c r="D12166" i="4" s="1"/>
  <c r="D12167" i="4" s="1"/>
  <c r="D12168" i="4" s="1"/>
  <c r="D12169" i="4" s="1"/>
  <c r="D12170" i="4" s="1"/>
  <c r="D12171" i="4" s="1"/>
  <c r="D12172" i="4" s="1"/>
  <c r="D12173" i="4" s="1"/>
  <c r="D12174" i="4" s="1"/>
  <c r="D12175" i="4" s="1"/>
  <c r="D12176" i="4" s="1"/>
  <c r="D12177" i="4" s="1"/>
  <c r="D12178" i="4" s="1"/>
  <c r="D12179" i="4" s="1"/>
  <c r="D12180" i="4" s="1"/>
  <c r="D12181" i="4" s="1"/>
  <c r="D12182" i="4" s="1"/>
  <c r="D12183" i="4" s="1"/>
  <c r="D12184" i="4" s="1"/>
  <c r="D12185" i="4" s="1"/>
  <c r="D12186" i="4" s="1"/>
  <c r="D12187" i="4" s="1"/>
  <c r="D12188" i="4" s="1"/>
  <c r="D12189" i="4" s="1"/>
  <c r="D12190" i="4" s="1"/>
  <c r="D12191" i="4" s="1"/>
  <c r="D12192" i="4" s="1"/>
  <c r="D12193" i="4" s="1"/>
  <c r="D12194" i="4" s="1"/>
  <c r="D12195" i="4" s="1"/>
  <c r="D12196" i="4" s="1"/>
  <c r="D12197" i="4" s="1"/>
  <c r="D12198" i="4" s="1"/>
  <c r="D12199" i="4" s="1"/>
  <c r="D12200" i="4" s="1"/>
  <c r="D12201" i="4" s="1"/>
  <c r="D12202" i="4" s="1"/>
  <c r="D12203" i="4" s="1"/>
  <c r="D12204" i="4" s="1"/>
  <c r="D12205" i="4" s="1"/>
  <c r="D12206" i="4" s="1"/>
  <c r="D12207" i="4" s="1"/>
  <c r="D12208" i="4" s="1"/>
  <c r="D12209" i="4" s="1"/>
  <c r="D12210" i="4" s="1"/>
  <c r="D12211" i="4" s="1"/>
  <c r="D12212" i="4" s="1"/>
  <c r="D12213" i="4" s="1"/>
  <c r="D12214" i="4" s="1"/>
  <c r="D12215" i="4" s="1"/>
  <c r="D12216" i="4" s="1"/>
  <c r="D12217" i="4" s="1"/>
  <c r="D12218" i="4" s="1"/>
  <c r="D12219" i="4" s="1"/>
  <c r="D12220" i="4" s="1"/>
  <c r="D12221" i="4" s="1"/>
  <c r="D12222" i="4" s="1"/>
  <c r="D12223" i="4" s="1"/>
  <c r="D12224" i="4" s="1"/>
  <c r="D12225" i="4" s="1"/>
  <c r="D12226" i="4" s="1"/>
  <c r="D12227" i="4" s="1"/>
  <c r="D12228" i="4" s="1"/>
  <c r="D12229" i="4" s="1"/>
  <c r="D12230" i="4" s="1"/>
  <c r="D12231" i="4" s="1"/>
  <c r="D12232" i="4" s="1"/>
  <c r="D12233" i="4" s="1"/>
  <c r="D12234" i="4" s="1"/>
  <c r="D12235" i="4" s="1"/>
  <c r="D12236" i="4" s="1"/>
  <c r="D12237" i="4" s="1"/>
  <c r="D12238" i="4" s="1"/>
  <c r="D12239" i="4" s="1"/>
  <c r="D12240" i="4" s="1"/>
  <c r="D12241" i="4" s="1"/>
  <c r="D12242" i="4" s="1"/>
  <c r="D12243" i="4" s="1"/>
  <c r="D12244" i="4" s="1"/>
  <c r="D12245" i="4" s="1"/>
  <c r="D12246" i="4" s="1"/>
  <c r="D12247" i="4" s="1"/>
  <c r="D12248" i="4" s="1"/>
  <c r="D12249" i="4" s="1"/>
  <c r="D12250" i="4" s="1"/>
  <c r="D12251" i="4" s="1"/>
  <c r="D12252" i="4" s="1"/>
  <c r="D12253" i="4" s="1"/>
  <c r="D12254" i="4" s="1"/>
  <c r="D12255" i="4" s="1"/>
  <c r="D12256" i="4" s="1"/>
  <c r="D12257" i="4" s="1"/>
  <c r="D12258" i="4" s="1"/>
  <c r="D12259" i="4" s="1"/>
  <c r="D12260" i="4" s="1"/>
  <c r="D12261" i="4" s="1"/>
  <c r="D12262" i="4" s="1"/>
  <c r="D12263" i="4" s="1"/>
  <c r="D12264" i="4" s="1"/>
  <c r="D12265" i="4" s="1"/>
  <c r="D12266" i="4" s="1"/>
  <c r="D12267" i="4" s="1"/>
  <c r="D12268" i="4" s="1"/>
  <c r="D12269" i="4" s="1"/>
  <c r="D12270" i="4" s="1"/>
  <c r="D12271" i="4" s="1"/>
  <c r="D12272" i="4" s="1"/>
  <c r="D12273" i="4" s="1"/>
  <c r="D12274" i="4" s="1"/>
  <c r="D12275" i="4" s="1"/>
  <c r="D12276" i="4" s="1"/>
  <c r="D12277" i="4" s="1"/>
  <c r="D12278" i="4" s="1"/>
  <c r="D12279" i="4" s="1"/>
  <c r="D12280" i="4" s="1"/>
  <c r="D12281" i="4" s="1"/>
  <c r="D12282" i="4" s="1"/>
  <c r="D12283" i="4" s="1"/>
  <c r="D12284" i="4" s="1"/>
  <c r="D12285" i="4" s="1"/>
  <c r="D12286" i="4" s="1"/>
  <c r="D12287" i="4" s="1"/>
  <c r="D12288" i="4" s="1"/>
  <c r="D12289" i="4" s="1"/>
  <c r="D12290" i="4" s="1"/>
  <c r="D12291" i="4" s="1"/>
  <c r="D12292" i="4" s="1"/>
  <c r="D12293" i="4" s="1"/>
  <c r="D12294" i="4" s="1"/>
  <c r="D12295" i="4" s="1"/>
  <c r="D12296" i="4" s="1"/>
  <c r="D12297" i="4" s="1"/>
  <c r="D12298" i="4" s="1"/>
  <c r="D12299" i="4" s="1"/>
  <c r="D12300" i="4" s="1"/>
  <c r="D12301" i="4" s="1"/>
  <c r="D12302" i="4" s="1"/>
  <c r="D12303" i="4" s="1"/>
  <c r="D12304" i="4" s="1"/>
  <c r="D12305" i="4" s="1"/>
  <c r="D12306" i="4" s="1"/>
  <c r="D12307" i="4" s="1"/>
  <c r="D12308" i="4" s="1"/>
  <c r="D12309" i="4" s="1"/>
  <c r="D12310" i="4" s="1"/>
  <c r="D12311" i="4" s="1"/>
  <c r="D12312" i="4" s="1"/>
  <c r="D12313" i="4" s="1"/>
  <c r="D12314" i="4" s="1"/>
  <c r="D12315" i="4" s="1"/>
  <c r="D12316" i="4" s="1"/>
  <c r="D12317" i="4" s="1"/>
  <c r="D12318" i="4" s="1"/>
  <c r="D12319" i="4" s="1"/>
  <c r="D12320" i="4" s="1"/>
  <c r="D12321" i="4" s="1"/>
  <c r="D12322" i="4" s="1"/>
  <c r="D12323" i="4" s="1"/>
  <c r="D12324" i="4" s="1"/>
  <c r="D12325" i="4" s="1"/>
  <c r="D12326" i="4" s="1"/>
  <c r="D12327" i="4" s="1"/>
  <c r="D12328" i="4" s="1"/>
  <c r="D12329" i="4" s="1"/>
  <c r="D12330" i="4" s="1"/>
  <c r="D12331" i="4" s="1"/>
  <c r="D12332" i="4" s="1"/>
  <c r="D12333" i="4" s="1"/>
  <c r="D12334" i="4" s="1"/>
  <c r="D12335" i="4" s="1"/>
  <c r="D12336" i="4" s="1"/>
  <c r="D12337" i="4" s="1"/>
  <c r="D12338" i="4" s="1"/>
  <c r="D12339" i="4" s="1"/>
  <c r="D12340" i="4" s="1"/>
  <c r="D12341" i="4" s="1"/>
  <c r="D12342" i="4" s="1"/>
  <c r="D12343" i="4" s="1"/>
  <c r="D12344" i="4" s="1"/>
  <c r="D12345" i="4" s="1"/>
  <c r="D12346" i="4" s="1"/>
  <c r="D12347" i="4" s="1"/>
  <c r="D12348" i="4" s="1"/>
  <c r="D12349" i="4" s="1"/>
  <c r="D12350" i="4" s="1"/>
  <c r="D12351" i="4" s="1"/>
  <c r="D12352" i="4" s="1"/>
  <c r="D12353" i="4" s="1"/>
  <c r="D12354" i="4" s="1"/>
  <c r="D12355" i="4" s="1"/>
  <c r="D12356" i="4" s="1"/>
  <c r="D12357" i="4" s="1"/>
  <c r="D12358" i="4" s="1"/>
  <c r="D12359" i="4" s="1"/>
  <c r="D12360" i="4" s="1"/>
  <c r="D12361" i="4" s="1"/>
  <c r="D12362" i="4" s="1"/>
  <c r="D12363" i="4" s="1"/>
  <c r="D12364" i="4" s="1"/>
  <c r="D12365" i="4" s="1"/>
  <c r="D12366" i="4" s="1"/>
  <c r="D12367" i="4" s="1"/>
  <c r="D12368" i="4" s="1"/>
  <c r="D12369" i="4" s="1"/>
  <c r="D12370" i="4" s="1"/>
  <c r="D12371" i="4" s="1"/>
  <c r="D12372" i="4" s="1"/>
  <c r="D12373" i="4" s="1"/>
  <c r="D12374" i="4" s="1"/>
  <c r="D12375" i="4" s="1"/>
  <c r="D12376" i="4" s="1"/>
  <c r="D12377" i="4" s="1"/>
  <c r="D12378" i="4" s="1"/>
  <c r="D12379" i="4" s="1"/>
  <c r="D12380" i="4" s="1"/>
  <c r="D12381" i="4" s="1"/>
  <c r="D12382" i="4" s="1"/>
  <c r="D12383" i="4" s="1"/>
  <c r="D12384" i="4" s="1"/>
  <c r="D12385" i="4" s="1"/>
  <c r="D12386" i="4" s="1"/>
  <c r="D12387" i="4" s="1"/>
  <c r="D12388" i="4" s="1"/>
  <c r="D12389" i="4" s="1"/>
  <c r="D12390" i="4" s="1"/>
  <c r="D12391" i="4" s="1"/>
  <c r="D12392" i="4" s="1"/>
  <c r="D12393" i="4" s="1"/>
  <c r="D12394" i="4" s="1"/>
  <c r="D12395" i="4" s="1"/>
  <c r="D12396" i="4" s="1"/>
  <c r="D12397" i="4" s="1"/>
  <c r="D12398" i="4" s="1"/>
  <c r="D12399" i="4" s="1"/>
  <c r="D12400" i="4" s="1"/>
  <c r="D12401" i="4" s="1"/>
  <c r="D12402" i="4" s="1"/>
  <c r="D12403" i="4" s="1"/>
  <c r="D12404" i="4" s="1"/>
  <c r="D12405" i="4" s="1"/>
  <c r="D12406" i="4" s="1"/>
  <c r="D12407" i="4" s="1"/>
  <c r="D12408" i="4" s="1"/>
  <c r="D12409" i="4" s="1"/>
  <c r="D12410" i="4" s="1"/>
  <c r="D12411" i="4" s="1"/>
  <c r="D12412" i="4" s="1"/>
  <c r="D12413" i="4" s="1"/>
  <c r="D12414" i="4" s="1"/>
  <c r="D12415" i="4" s="1"/>
  <c r="D12416" i="4" s="1"/>
  <c r="D12417" i="4" s="1"/>
  <c r="D12418" i="4" s="1"/>
  <c r="D12419" i="4" s="1"/>
  <c r="D12420" i="4" s="1"/>
  <c r="D12421" i="4" s="1"/>
  <c r="D12422" i="4" s="1"/>
  <c r="D12423" i="4" s="1"/>
  <c r="D12424" i="4" s="1"/>
  <c r="D12425" i="4" s="1"/>
  <c r="D12426" i="4" s="1"/>
  <c r="D12427" i="4" s="1"/>
  <c r="D12428" i="4" s="1"/>
  <c r="D12429" i="4" s="1"/>
  <c r="D12430" i="4" s="1"/>
  <c r="D12431" i="4" s="1"/>
  <c r="D12432" i="4" s="1"/>
  <c r="D12433" i="4" s="1"/>
  <c r="D12434" i="4" s="1"/>
  <c r="D12435" i="4" s="1"/>
  <c r="D12436" i="4" s="1"/>
  <c r="D12437" i="4" s="1"/>
  <c r="D12438" i="4" s="1"/>
  <c r="D12439" i="4" s="1"/>
  <c r="D12440" i="4" s="1"/>
  <c r="D12441" i="4" s="1"/>
  <c r="D12442" i="4" s="1"/>
  <c r="D12443" i="4" s="1"/>
  <c r="D12444" i="4" s="1"/>
  <c r="D12445" i="4" s="1"/>
  <c r="D12446" i="4" s="1"/>
  <c r="D12447" i="4" s="1"/>
  <c r="D12448" i="4" s="1"/>
  <c r="D12449" i="4" s="1"/>
  <c r="D12450" i="4" s="1"/>
  <c r="D12451" i="4" s="1"/>
  <c r="D12452" i="4" s="1"/>
  <c r="D12453" i="4" s="1"/>
  <c r="D12454" i="4" s="1"/>
  <c r="D12455" i="4" s="1"/>
  <c r="D12456" i="4" s="1"/>
  <c r="D12457" i="4" s="1"/>
  <c r="D12458" i="4" s="1"/>
  <c r="D12459" i="4" s="1"/>
  <c r="D12460" i="4" s="1"/>
  <c r="D12461" i="4" s="1"/>
  <c r="D12462" i="4" s="1"/>
  <c r="D12463" i="4" s="1"/>
  <c r="D12464" i="4" s="1"/>
  <c r="D12465" i="4" s="1"/>
  <c r="D12466" i="4" s="1"/>
  <c r="D12467" i="4" s="1"/>
  <c r="D12468" i="4" s="1"/>
  <c r="D12469" i="4" s="1"/>
  <c r="D12470" i="4" s="1"/>
  <c r="D12471" i="4" s="1"/>
  <c r="D12472" i="4" s="1"/>
  <c r="D12473" i="4" s="1"/>
  <c r="D12474" i="4" s="1"/>
  <c r="D12475" i="4" s="1"/>
  <c r="D12476" i="4" s="1"/>
  <c r="D12477" i="4" s="1"/>
  <c r="D12478" i="4" s="1"/>
  <c r="D12479" i="4" s="1"/>
  <c r="D12480" i="4" s="1"/>
  <c r="D12481" i="4" s="1"/>
  <c r="D12482" i="4" s="1"/>
  <c r="D12483" i="4" s="1"/>
  <c r="D12484" i="4" s="1"/>
  <c r="D12485" i="4" s="1"/>
  <c r="D12486" i="4" s="1"/>
  <c r="D12487" i="4" s="1"/>
  <c r="D12488" i="4" s="1"/>
  <c r="D12489" i="4" s="1"/>
  <c r="D12490" i="4" s="1"/>
  <c r="D12491" i="4" s="1"/>
  <c r="D12492" i="4" s="1"/>
  <c r="D12493" i="4" s="1"/>
  <c r="D12494" i="4" s="1"/>
  <c r="D12495" i="4" s="1"/>
  <c r="D12496" i="4" s="1"/>
  <c r="D12497" i="4" s="1"/>
  <c r="D12498" i="4" s="1"/>
  <c r="D12499" i="4" s="1"/>
  <c r="D12500" i="4" s="1"/>
  <c r="D12501" i="4" s="1"/>
  <c r="D12502" i="4" s="1"/>
  <c r="D12503" i="4" s="1"/>
  <c r="D12504" i="4" s="1"/>
  <c r="D12505" i="4" s="1"/>
  <c r="D12506" i="4" s="1"/>
  <c r="D12507" i="4" s="1"/>
  <c r="D12508" i="4" s="1"/>
  <c r="D12509" i="4" s="1"/>
  <c r="D12510" i="4" s="1"/>
  <c r="D12511" i="4" s="1"/>
  <c r="D12512" i="4" s="1"/>
  <c r="D12513" i="4" s="1"/>
  <c r="D12514" i="4" s="1"/>
  <c r="D12515" i="4" s="1"/>
  <c r="D12516" i="4" s="1"/>
  <c r="D12517" i="4" s="1"/>
  <c r="D12518" i="4" s="1"/>
  <c r="D12519" i="4" s="1"/>
  <c r="D12520" i="4" s="1"/>
  <c r="D12521" i="4" s="1"/>
  <c r="D12522" i="4" s="1"/>
  <c r="D12523" i="4" s="1"/>
  <c r="D12524" i="4" s="1"/>
  <c r="D12525" i="4" s="1"/>
  <c r="D12526" i="4" s="1"/>
  <c r="D12527" i="4" s="1"/>
  <c r="D12528" i="4" s="1"/>
  <c r="D12529" i="4" s="1"/>
  <c r="D12530" i="4" s="1"/>
  <c r="D12531" i="4" s="1"/>
  <c r="D12532" i="4" s="1"/>
  <c r="D12533" i="4" s="1"/>
  <c r="D12534" i="4" s="1"/>
  <c r="D12535" i="4" s="1"/>
  <c r="D12536" i="4" s="1"/>
  <c r="D12537" i="4" s="1"/>
  <c r="D12538" i="4" s="1"/>
  <c r="D12539" i="4" s="1"/>
  <c r="D12540" i="4" s="1"/>
  <c r="D12541" i="4" s="1"/>
  <c r="D12542" i="4" s="1"/>
  <c r="D12543" i="4" s="1"/>
  <c r="D12544" i="4" s="1"/>
  <c r="D12545" i="4" s="1"/>
  <c r="D12546" i="4" s="1"/>
  <c r="D12547" i="4" s="1"/>
  <c r="D12548" i="4" s="1"/>
  <c r="D12549" i="4" s="1"/>
  <c r="D12550" i="4" s="1"/>
  <c r="D12551" i="4" s="1"/>
  <c r="D12552" i="4" s="1"/>
  <c r="D12553" i="4" s="1"/>
  <c r="D12554" i="4" s="1"/>
  <c r="D12555" i="4" s="1"/>
  <c r="D12556" i="4" s="1"/>
  <c r="D12557" i="4" s="1"/>
  <c r="D12558" i="4" s="1"/>
  <c r="D12559" i="4" s="1"/>
  <c r="D12560" i="4" s="1"/>
  <c r="D12561" i="4" s="1"/>
  <c r="D12562" i="4" s="1"/>
  <c r="D12563" i="4" s="1"/>
  <c r="D12564" i="4" s="1"/>
  <c r="D12565" i="4" s="1"/>
  <c r="D12566" i="4" s="1"/>
  <c r="D12567" i="4" s="1"/>
  <c r="D12568" i="4" s="1"/>
  <c r="D12569" i="4" s="1"/>
  <c r="D12570" i="4" s="1"/>
  <c r="D12571" i="4" s="1"/>
  <c r="D12572" i="4" s="1"/>
  <c r="D12573" i="4" s="1"/>
  <c r="D12574" i="4" s="1"/>
  <c r="D12575" i="4" s="1"/>
  <c r="D12576" i="4" s="1"/>
  <c r="D12577" i="4" s="1"/>
  <c r="D12578" i="4" s="1"/>
  <c r="D12579" i="4" s="1"/>
  <c r="D12580" i="4" s="1"/>
  <c r="D12581" i="4" s="1"/>
  <c r="D12582" i="4" s="1"/>
  <c r="D12583" i="4" s="1"/>
  <c r="D12584" i="4" s="1"/>
  <c r="D12585" i="4" s="1"/>
  <c r="D12586" i="4" s="1"/>
  <c r="D12587" i="4" s="1"/>
  <c r="D12588" i="4" s="1"/>
  <c r="D12589" i="4" s="1"/>
  <c r="D12590" i="4" s="1"/>
  <c r="D12591" i="4" s="1"/>
  <c r="D12592" i="4" s="1"/>
  <c r="D12593" i="4" s="1"/>
  <c r="D12594" i="4" s="1"/>
  <c r="D12595" i="4" s="1"/>
  <c r="D12596" i="4" s="1"/>
  <c r="D12597" i="4" s="1"/>
  <c r="D12598" i="4" s="1"/>
  <c r="D12599" i="4" s="1"/>
  <c r="D12600" i="4" s="1"/>
  <c r="D12601" i="4" s="1"/>
  <c r="D12602" i="4" s="1"/>
  <c r="D12603" i="4" s="1"/>
  <c r="D12604" i="4" s="1"/>
  <c r="D12605" i="4" s="1"/>
  <c r="D12606" i="4" s="1"/>
  <c r="D12607" i="4" s="1"/>
  <c r="D12608" i="4" s="1"/>
  <c r="D12609" i="4" s="1"/>
  <c r="D12610" i="4" s="1"/>
  <c r="D12611" i="4" s="1"/>
  <c r="D12612" i="4" s="1"/>
  <c r="D12613" i="4" s="1"/>
  <c r="D12614" i="4" s="1"/>
  <c r="D12615" i="4" s="1"/>
  <c r="D12616" i="4" s="1"/>
  <c r="D12617" i="4" s="1"/>
  <c r="D12618" i="4" s="1"/>
  <c r="D12619" i="4" s="1"/>
  <c r="D12620" i="4" s="1"/>
  <c r="D12621" i="4" s="1"/>
  <c r="D12622" i="4" s="1"/>
  <c r="D12623" i="4" s="1"/>
  <c r="D12624" i="4" s="1"/>
  <c r="D12625" i="4" s="1"/>
  <c r="D12626" i="4" s="1"/>
  <c r="D12627" i="4" s="1"/>
  <c r="D12628" i="4" s="1"/>
  <c r="D12629" i="4" s="1"/>
  <c r="D12630" i="4" s="1"/>
  <c r="D12631" i="4" s="1"/>
  <c r="D12632" i="4" s="1"/>
  <c r="D12633" i="4" s="1"/>
  <c r="D12634" i="4" s="1"/>
  <c r="D12635" i="4" s="1"/>
  <c r="D12636" i="4" s="1"/>
  <c r="D12637" i="4" s="1"/>
  <c r="D12638" i="4" s="1"/>
  <c r="D12639" i="4" s="1"/>
  <c r="D12640" i="4" s="1"/>
  <c r="D12641" i="4" s="1"/>
  <c r="D12642" i="4" s="1"/>
  <c r="D12643" i="4" s="1"/>
  <c r="D12644" i="4" s="1"/>
  <c r="D12645" i="4" s="1"/>
  <c r="D12646" i="4" s="1"/>
  <c r="D12647" i="4" s="1"/>
  <c r="D12648" i="4" s="1"/>
  <c r="D12649" i="4" s="1"/>
  <c r="D12650" i="4" s="1"/>
  <c r="D12651" i="4" s="1"/>
  <c r="D12652" i="4" s="1"/>
  <c r="D12653" i="4" s="1"/>
  <c r="D12654" i="4" s="1"/>
  <c r="D12655" i="4" s="1"/>
  <c r="D12656" i="4" s="1"/>
  <c r="D12657" i="4" s="1"/>
  <c r="D12658" i="4" s="1"/>
  <c r="D12659" i="4" s="1"/>
  <c r="D12660" i="4" s="1"/>
  <c r="D12661" i="4" s="1"/>
  <c r="D12662" i="4" s="1"/>
  <c r="D12663" i="4" s="1"/>
  <c r="D12664" i="4" s="1"/>
  <c r="D12665" i="4" s="1"/>
  <c r="D12666" i="4" s="1"/>
  <c r="D12667" i="4" s="1"/>
  <c r="D12668" i="4" s="1"/>
  <c r="D12669" i="4" s="1"/>
  <c r="D12670" i="4" s="1"/>
  <c r="D12671" i="4" s="1"/>
  <c r="D12672" i="4" s="1"/>
  <c r="D12673" i="4" s="1"/>
  <c r="D12674" i="4" s="1"/>
  <c r="D12675" i="4" s="1"/>
  <c r="D12676" i="4" s="1"/>
  <c r="D12677" i="4" s="1"/>
  <c r="D12678" i="4" s="1"/>
  <c r="D12679" i="4" s="1"/>
  <c r="D12680" i="4" s="1"/>
  <c r="D12681" i="4" s="1"/>
  <c r="D12682" i="4" s="1"/>
  <c r="D12683" i="4" s="1"/>
  <c r="D12684" i="4" s="1"/>
  <c r="D12685" i="4" s="1"/>
  <c r="D12686" i="4" s="1"/>
  <c r="D12687" i="4" s="1"/>
  <c r="D12688" i="4" s="1"/>
  <c r="D12689" i="4" s="1"/>
  <c r="D12690" i="4" s="1"/>
  <c r="D12691" i="4" s="1"/>
  <c r="D12692" i="4" s="1"/>
  <c r="D12693" i="4" s="1"/>
  <c r="D12694" i="4" s="1"/>
  <c r="D12695" i="4" s="1"/>
  <c r="D12696" i="4" s="1"/>
  <c r="D12697" i="4" s="1"/>
  <c r="D12698" i="4" s="1"/>
  <c r="D12699" i="4" s="1"/>
  <c r="D12700" i="4" s="1"/>
  <c r="D12701" i="4" s="1"/>
  <c r="D12702" i="4" s="1"/>
  <c r="D12703" i="4" s="1"/>
  <c r="D12704" i="4" s="1"/>
  <c r="D12705" i="4" s="1"/>
  <c r="D12706" i="4" s="1"/>
  <c r="D12707" i="4" s="1"/>
  <c r="D12708" i="4" s="1"/>
  <c r="D12709" i="4" s="1"/>
  <c r="D12710" i="4" s="1"/>
  <c r="D12711" i="4" s="1"/>
  <c r="D12712" i="4" s="1"/>
  <c r="D12713" i="4" s="1"/>
  <c r="D12714" i="4" s="1"/>
  <c r="D12715" i="4" s="1"/>
  <c r="D12716" i="4" s="1"/>
  <c r="D12717" i="4" s="1"/>
  <c r="D12718" i="4" s="1"/>
  <c r="D12719" i="4" s="1"/>
  <c r="D12720" i="4" s="1"/>
  <c r="D12721" i="4" s="1"/>
  <c r="D12722" i="4" s="1"/>
  <c r="D12723" i="4" s="1"/>
  <c r="D12724" i="4" s="1"/>
  <c r="D12725" i="4" s="1"/>
  <c r="D12726" i="4" s="1"/>
  <c r="D12727" i="4" s="1"/>
  <c r="D12728" i="4" s="1"/>
  <c r="D12729" i="4" s="1"/>
  <c r="D12730" i="4" s="1"/>
  <c r="D12731" i="4" s="1"/>
  <c r="D12732" i="4" s="1"/>
  <c r="D12733" i="4" s="1"/>
  <c r="D12734" i="4" s="1"/>
  <c r="D12735" i="4" s="1"/>
  <c r="D12736" i="4" s="1"/>
  <c r="D12737" i="4" s="1"/>
  <c r="D12738" i="4" s="1"/>
  <c r="D12739" i="4" s="1"/>
  <c r="D12740" i="4" s="1"/>
  <c r="D12741" i="4" s="1"/>
  <c r="D12742" i="4" s="1"/>
  <c r="D12743" i="4" s="1"/>
  <c r="D12744" i="4" s="1"/>
  <c r="D12745" i="4" s="1"/>
  <c r="D12746" i="4" s="1"/>
  <c r="D12747" i="4" s="1"/>
  <c r="D12748" i="4" s="1"/>
  <c r="D12749" i="4" s="1"/>
  <c r="D12750" i="4" s="1"/>
  <c r="D12751" i="4" s="1"/>
  <c r="D12752" i="4" s="1"/>
  <c r="D12753" i="4" s="1"/>
  <c r="D12754" i="4" s="1"/>
  <c r="D12755" i="4" s="1"/>
  <c r="D12756" i="4" s="1"/>
  <c r="D12757" i="4" s="1"/>
  <c r="D12758" i="4" s="1"/>
  <c r="D12759" i="4" s="1"/>
  <c r="D12760" i="4" s="1"/>
  <c r="D12761" i="4" s="1"/>
  <c r="D12762" i="4" s="1"/>
  <c r="D12763" i="4" s="1"/>
  <c r="D12764" i="4" s="1"/>
  <c r="D12765" i="4" s="1"/>
  <c r="D12766" i="4" s="1"/>
  <c r="D12767" i="4" s="1"/>
  <c r="D12768" i="4" s="1"/>
  <c r="D12769" i="4" s="1"/>
  <c r="D12770" i="4" s="1"/>
  <c r="D12771" i="4" s="1"/>
  <c r="D12772" i="4" s="1"/>
  <c r="D12773" i="4" s="1"/>
  <c r="D12774" i="4" s="1"/>
  <c r="D12775" i="4" s="1"/>
  <c r="D12776" i="4" s="1"/>
  <c r="D12777" i="4" s="1"/>
  <c r="D12778" i="4" s="1"/>
  <c r="D12779" i="4" s="1"/>
  <c r="D12780" i="4" s="1"/>
  <c r="D12781" i="4" s="1"/>
  <c r="D12782" i="4" s="1"/>
  <c r="D12783" i="4" s="1"/>
  <c r="D12784" i="4" s="1"/>
  <c r="D12785" i="4" s="1"/>
  <c r="D12786" i="4" s="1"/>
  <c r="D12787" i="4" s="1"/>
  <c r="D12788" i="4" s="1"/>
  <c r="D12789" i="4" s="1"/>
  <c r="D12790" i="4" s="1"/>
  <c r="D12791" i="4" s="1"/>
  <c r="D12792" i="4" s="1"/>
  <c r="D12793" i="4" s="1"/>
  <c r="D12794" i="4" s="1"/>
  <c r="D12795" i="4" s="1"/>
  <c r="D12796" i="4" s="1"/>
  <c r="D12797" i="4" s="1"/>
  <c r="D12798" i="4" s="1"/>
  <c r="D12799" i="4" s="1"/>
  <c r="D12800" i="4" s="1"/>
  <c r="D12801" i="4" s="1"/>
  <c r="D12802" i="4" s="1"/>
  <c r="D12803" i="4" s="1"/>
  <c r="D12804" i="4" s="1"/>
  <c r="D12805" i="4" s="1"/>
  <c r="D12806" i="4" s="1"/>
  <c r="D12807" i="4" s="1"/>
  <c r="D12808" i="4" s="1"/>
  <c r="D12809" i="4" s="1"/>
  <c r="D12810" i="4" s="1"/>
  <c r="D12811" i="4" s="1"/>
  <c r="D12812" i="4" s="1"/>
  <c r="D12813" i="4" s="1"/>
  <c r="D12814" i="4" s="1"/>
  <c r="D12815" i="4" s="1"/>
  <c r="D12816" i="4" s="1"/>
  <c r="D12817" i="4" s="1"/>
  <c r="D12818" i="4" s="1"/>
  <c r="D12819" i="4" s="1"/>
  <c r="D12820" i="4" s="1"/>
  <c r="D12821" i="4" s="1"/>
  <c r="D12822" i="4" s="1"/>
  <c r="D12823" i="4" s="1"/>
  <c r="D12824" i="4" s="1"/>
  <c r="D12825" i="4" s="1"/>
  <c r="D12826" i="4" s="1"/>
  <c r="D12827" i="4" s="1"/>
  <c r="D12828" i="4" s="1"/>
  <c r="D12829" i="4" s="1"/>
  <c r="D12830" i="4" s="1"/>
  <c r="D12831" i="4" s="1"/>
  <c r="D12832" i="4" s="1"/>
  <c r="D12833" i="4" s="1"/>
  <c r="D12834" i="4" s="1"/>
  <c r="D12835" i="4" s="1"/>
  <c r="D12836" i="4" s="1"/>
  <c r="D12837" i="4" s="1"/>
  <c r="D12838" i="4" s="1"/>
  <c r="D12839" i="4" s="1"/>
  <c r="D12840" i="4" s="1"/>
  <c r="D12841" i="4" s="1"/>
  <c r="D12842" i="4" s="1"/>
  <c r="D12843" i="4" s="1"/>
  <c r="D12844" i="4" s="1"/>
  <c r="D12845" i="4" s="1"/>
  <c r="D12846" i="4" s="1"/>
  <c r="D12847" i="4" s="1"/>
  <c r="D12848" i="4" s="1"/>
  <c r="D12849" i="4" s="1"/>
  <c r="D12850" i="4" s="1"/>
  <c r="D12851" i="4" s="1"/>
  <c r="D12852" i="4" s="1"/>
  <c r="D12853" i="4" s="1"/>
  <c r="D12854" i="4" s="1"/>
  <c r="D12855" i="4" s="1"/>
  <c r="D12856" i="4" s="1"/>
  <c r="D12857" i="4" s="1"/>
  <c r="D12858" i="4" s="1"/>
  <c r="D12859" i="4" s="1"/>
  <c r="D12860" i="4" s="1"/>
  <c r="D12861" i="4" s="1"/>
  <c r="D12862" i="4" s="1"/>
  <c r="D12863" i="4" s="1"/>
  <c r="D12864" i="4" s="1"/>
  <c r="D12865" i="4" s="1"/>
  <c r="D12866" i="4" s="1"/>
  <c r="D12867" i="4" s="1"/>
  <c r="D12868" i="4" s="1"/>
  <c r="D12869" i="4" s="1"/>
  <c r="D12870" i="4" s="1"/>
  <c r="D12871" i="4" s="1"/>
  <c r="D12872" i="4" s="1"/>
  <c r="D12873" i="4" s="1"/>
  <c r="D12874" i="4" s="1"/>
  <c r="D12875" i="4" s="1"/>
  <c r="D12876" i="4" s="1"/>
  <c r="D12877" i="4" s="1"/>
  <c r="D12878" i="4" s="1"/>
  <c r="D12879" i="4" s="1"/>
  <c r="D12880" i="4" s="1"/>
  <c r="D12881" i="4" s="1"/>
  <c r="D12882" i="4" s="1"/>
  <c r="D12883" i="4" s="1"/>
  <c r="D12884" i="4" s="1"/>
  <c r="D12885" i="4" s="1"/>
  <c r="D12886" i="4" s="1"/>
  <c r="D12887" i="4" s="1"/>
  <c r="D12888" i="4" s="1"/>
  <c r="D12889" i="4" s="1"/>
  <c r="D12890" i="4" s="1"/>
  <c r="D12891" i="4" s="1"/>
  <c r="D12892" i="4" s="1"/>
  <c r="D12893" i="4" s="1"/>
  <c r="D12894" i="4" s="1"/>
  <c r="D12895" i="4" s="1"/>
  <c r="D12896" i="4" s="1"/>
  <c r="D12897" i="4" s="1"/>
  <c r="D12898" i="4" s="1"/>
  <c r="D12899" i="4" s="1"/>
  <c r="D12900" i="4" s="1"/>
  <c r="D12901" i="4" s="1"/>
  <c r="D12902" i="4" s="1"/>
  <c r="D12903" i="4" s="1"/>
  <c r="D12904" i="4" s="1"/>
  <c r="D12905" i="4" s="1"/>
  <c r="D12906" i="4" s="1"/>
  <c r="D12907" i="4" s="1"/>
  <c r="D12908" i="4" s="1"/>
  <c r="D12909" i="4" s="1"/>
  <c r="D12910" i="4" s="1"/>
  <c r="D12911" i="4" s="1"/>
  <c r="D12912" i="4" s="1"/>
  <c r="D12913" i="4" s="1"/>
  <c r="D12914" i="4" s="1"/>
  <c r="D12915" i="4" s="1"/>
  <c r="D12916" i="4" s="1"/>
  <c r="D12917" i="4" s="1"/>
  <c r="D12918" i="4" s="1"/>
  <c r="D12919" i="4" s="1"/>
  <c r="D12920" i="4" s="1"/>
  <c r="D12921" i="4" s="1"/>
  <c r="D12922" i="4" s="1"/>
  <c r="D12923" i="4" s="1"/>
  <c r="D12924" i="4" s="1"/>
  <c r="D12925" i="4" s="1"/>
  <c r="D12926" i="4" s="1"/>
  <c r="D12927" i="4" s="1"/>
  <c r="D12928" i="4" s="1"/>
  <c r="D12929" i="4" s="1"/>
  <c r="D12930" i="4" s="1"/>
  <c r="D12931" i="4" s="1"/>
  <c r="D12932" i="4" s="1"/>
  <c r="D12933" i="4" s="1"/>
  <c r="D12934" i="4" s="1"/>
  <c r="D12935" i="4" s="1"/>
  <c r="D12936" i="4" s="1"/>
  <c r="D12937" i="4" s="1"/>
  <c r="D12938" i="4" s="1"/>
  <c r="D12939" i="4" s="1"/>
  <c r="D12940" i="4" s="1"/>
  <c r="D12941" i="4" s="1"/>
  <c r="D12942" i="4" s="1"/>
  <c r="D12943" i="4" s="1"/>
  <c r="D12944" i="4" s="1"/>
  <c r="D12945" i="4" s="1"/>
  <c r="D12946" i="4" s="1"/>
  <c r="D12947" i="4" s="1"/>
  <c r="D12948" i="4" s="1"/>
  <c r="D12949" i="4" s="1"/>
  <c r="D12950" i="4" s="1"/>
  <c r="D12951" i="4" s="1"/>
  <c r="D12952" i="4" s="1"/>
  <c r="D12953" i="4" s="1"/>
  <c r="D12954" i="4" s="1"/>
  <c r="D12955" i="4" s="1"/>
  <c r="D12956" i="4" s="1"/>
  <c r="D12957" i="4" s="1"/>
  <c r="D12958" i="4" s="1"/>
  <c r="D12959" i="4" s="1"/>
  <c r="D12960" i="4" s="1"/>
  <c r="D12961" i="4" s="1"/>
  <c r="D12962" i="4" s="1"/>
  <c r="D12963" i="4" s="1"/>
  <c r="D12964" i="4" s="1"/>
  <c r="D12965" i="4" s="1"/>
  <c r="D12966" i="4" s="1"/>
  <c r="D12967" i="4" s="1"/>
  <c r="D12968" i="4" s="1"/>
  <c r="D12969" i="4" s="1"/>
  <c r="D12970" i="4" s="1"/>
  <c r="D12971" i="4" s="1"/>
  <c r="D12972" i="4" s="1"/>
  <c r="D12973" i="4" s="1"/>
  <c r="D12974" i="4" s="1"/>
  <c r="D12975" i="4" s="1"/>
  <c r="D12976" i="4" s="1"/>
  <c r="D12977" i="4" s="1"/>
  <c r="D12978" i="4" s="1"/>
  <c r="D12979" i="4" s="1"/>
  <c r="D12980" i="4" s="1"/>
  <c r="D12981" i="4" s="1"/>
  <c r="D12982" i="4" s="1"/>
  <c r="D12983" i="4" s="1"/>
  <c r="D12984" i="4" s="1"/>
  <c r="D12985" i="4" s="1"/>
  <c r="D12986" i="4" s="1"/>
  <c r="D12987" i="4" s="1"/>
  <c r="D12988" i="4" s="1"/>
  <c r="D12989" i="4" s="1"/>
  <c r="D12990" i="4" s="1"/>
  <c r="D12991" i="4" s="1"/>
  <c r="D12992" i="4" s="1"/>
  <c r="D12993" i="4" s="1"/>
  <c r="D12994" i="4" s="1"/>
  <c r="D12995" i="4" s="1"/>
  <c r="D12996" i="4" s="1"/>
  <c r="D12997" i="4" s="1"/>
  <c r="D12998" i="4" s="1"/>
  <c r="D12999" i="4" s="1"/>
  <c r="D13000" i="4" s="1"/>
  <c r="D13001" i="4" s="1"/>
  <c r="D13002" i="4" s="1"/>
  <c r="D13003" i="4" s="1"/>
  <c r="D13004" i="4" s="1"/>
  <c r="D13005" i="4" s="1"/>
  <c r="D13006" i="4" s="1"/>
  <c r="D13007" i="4" s="1"/>
  <c r="D13008" i="4" s="1"/>
  <c r="D13009" i="4" s="1"/>
  <c r="D13010" i="4" s="1"/>
  <c r="D13011" i="4" s="1"/>
  <c r="D13012" i="4" s="1"/>
  <c r="D13013" i="4" s="1"/>
  <c r="D13014" i="4" s="1"/>
  <c r="D13015" i="4" s="1"/>
  <c r="D13016" i="4" s="1"/>
  <c r="D13017" i="4" s="1"/>
  <c r="D13018" i="4" s="1"/>
  <c r="D13019" i="4" s="1"/>
  <c r="D13020" i="4" s="1"/>
  <c r="D13021" i="4" s="1"/>
  <c r="D13022" i="4" s="1"/>
  <c r="D13023" i="4" s="1"/>
  <c r="D13024" i="4" s="1"/>
  <c r="D13025" i="4" s="1"/>
  <c r="D13026" i="4" s="1"/>
  <c r="D13027" i="4" s="1"/>
  <c r="D13028" i="4" s="1"/>
  <c r="D13029" i="4" s="1"/>
  <c r="D13030" i="4" s="1"/>
  <c r="D13031" i="4" s="1"/>
  <c r="D13032" i="4" s="1"/>
  <c r="D13033" i="4" s="1"/>
  <c r="D13034" i="4" s="1"/>
  <c r="D13035" i="4" s="1"/>
  <c r="D13036" i="4" s="1"/>
  <c r="D13037" i="4" s="1"/>
  <c r="D13038" i="4" s="1"/>
  <c r="D13039" i="4" s="1"/>
  <c r="D13040" i="4" s="1"/>
  <c r="D13041" i="4" s="1"/>
  <c r="D13042" i="4" s="1"/>
  <c r="D13043" i="4" s="1"/>
  <c r="D13044" i="4" s="1"/>
  <c r="D13045" i="4" s="1"/>
  <c r="D13046" i="4" s="1"/>
  <c r="D13047" i="4" s="1"/>
  <c r="D13048" i="4" s="1"/>
  <c r="D13049" i="4" s="1"/>
  <c r="D13050" i="4" s="1"/>
  <c r="D13051" i="4" s="1"/>
  <c r="D13052" i="4" s="1"/>
  <c r="D13053" i="4" s="1"/>
  <c r="D13054" i="4" s="1"/>
  <c r="D13055" i="4" s="1"/>
  <c r="D13056" i="4" s="1"/>
  <c r="D13057" i="4" s="1"/>
  <c r="D13058" i="4" s="1"/>
  <c r="D13059" i="4" s="1"/>
  <c r="D13060" i="4" s="1"/>
  <c r="D13061" i="4" s="1"/>
  <c r="D13062" i="4" s="1"/>
  <c r="D13063" i="4" s="1"/>
  <c r="D13064" i="4" s="1"/>
  <c r="D13065" i="4" s="1"/>
  <c r="D13066" i="4" s="1"/>
  <c r="D13067" i="4" s="1"/>
  <c r="D13068" i="4" s="1"/>
  <c r="D13069" i="4" s="1"/>
  <c r="D13070" i="4" s="1"/>
  <c r="D13071" i="4" s="1"/>
  <c r="D13072" i="4" s="1"/>
  <c r="D13073" i="4" s="1"/>
  <c r="D13074" i="4" s="1"/>
  <c r="D13075" i="4" s="1"/>
  <c r="D13076" i="4" s="1"/>
  <c r="D13077" i="4" s="1"/>
  <c r="D13078" i="4" s="1"/>
  <c r="D13079" i="4" s="1"/>
  <c r="D13080" i="4" s="1"/>
  <c r="D13081" i="4" s="1"/>
  <c r="D13082" i="4" s="1"/>
  <c r="D13083" i="4" s="1"/>
  <c r="D13084" i="4" s="1"/>
  <c r="D13085" i="4" s="1"/>
  <c r="D13086" i="4" s="1"/>
  <c r="D13087" i="4" s="1"/>
  <c r="D13088" i="4" s="1"/>
  <c r="D13089" i="4" s="1"/>
  <c r="D13090" i="4" s="1"/>
  <c r="D13091" i="4" s="1"/>
  <c r="D13092" i="4" s="1"/>
  <c r="D13093" i="4" s="1"/>
  <c r="D13094" i="4" s="1"/>
  <c r="D13095" i="4" s="1"/>
  <c r="D13096" i="4" s="1"/>
  <c r="D13097" i="4" s="1"/>
  <c r="D13098" i="4" s="1"/>
  <c r="D13099" i="4" s="1"/>
  <c r="D13100" i="4" s="1"/>
  <c r="D13101" i="4" s="1"/>
  <c r="D13102" i="4" s="1"/>
  <c r="D13103" i="4" s="1"/>
  <c r="K3" i="4"/>
  <c r="H2" i="4"/>
  <c r="H1" i="4"/>
  <c r="H1" i="3"/>
  <c r="J3" i="3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H2" i="3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1" i="2" s="1"/>
  <c r="D1002" i="2" s="1"/>
  <c r="D1003" i="2" s="1"/>
  <c r="D1004" i="2" s="1"/>
  <c r="D1005" i="2" s="1"/>
  <c r="D1006" i="2" s="1"/>
  <c r="D1007" i="2" s="1"/>
  <c r="D1008" i="2" s="1"/>
  <c r="D1009" i="2" s="1"/>
  <c r="D1010" i="2" s="1"/>
  <c r="D1011" i="2" s="1"/>
  <c r="D1012" i="2" s="1"/>
  <c r="D1013" i="2" s="1"/>
  <c r="D1014" i="2" s="1"/>
  <c r="D1015" i="2" s="1"/>
  <c r="D1016" i="2" s="1"/>
  <c r="D1017" i="2" s="1"/>
  <c r="D1018" i="2" s="1"/>
  <c r="D1019" i="2" s="1"/>
  <c r="D1020" i="2" s="1"/>
  <c r="D1021" i="2" s="1"/>
  <c r="D1022" i="2" s="1"/>
  <c r="D1023" i="2" s="1"/>
  <c r="D1024" i="2" s="1"/>
  <c r="D1025" i="2" s="1"/>
  <c r="D1026" i="2" s="1"/>
  <c r="D1027" i="2" s="1"/>
  <c r="D1028" i="2" s="1"/>
  <c r="D1029" i="2" s="1"/>
  <c r="D1030" i="2" s="1"/>
  <c r="D1031" i="2" s="1"/>
  <c r="D1032" i="2" s="1"/>
  <c r="D1033" i="2" s="1"/>
  <c r="D1034" i="2" s="1"/>
  <c r="D1035" i="2" s="1"/>
  <c r="D1036" i="2" s="1"/>
  <c r="D1037" i="2" s="1"/>
  <c r="D1038" i="2" s="1"/>
  <c r="D1039" i="2" s="1"/>
  <c r="D1040" i="2" s="1"/>
  <c r="D1041" i="2" s="1"/>
  <c r="D1042" i="2" s="1"/>
  <c r="D1043" i="2" s="1"/>
  <c r="D1044" i="2" s="1"/>
  <c r="D1045" i="2" s="1"/>
  <c r="D1046" i="2" s="1"/>
  <c r="D1047" i="2" s="1"/>
  <c r="D1048" i="2" s="1"/>
  <c r="D1049" i="2" s="1"/>
  <c r="D1050" i="2" s="1"/>
  <c r="D1051" i="2" s="1"/>
  <c r="D1052" i="2" s="1"/>
  <c r="D1053" i="2" s="1"/>
  <c r="D1054" i="2" s="1"/>
  <c r="D1055" i="2" s="1"/>
  <c r="D1056" i="2" s="1"/>
  <c r="D1057" i="2" s="1"/>
  <c r="D1058" i="2" s="1"/>
  <c r="D1059" i="2" s="1"/>
  <c r="D1060" i="2" s="1"/>
  <c r="D1061" i="2" s="1"/>
  <c r="D1062" i="2" s="1"/>
  <c r="D1063" i="2" s="1"/>
  <c r="D1064" i="2" s="1"/>
  <c r="D1065" i="2" s="1"/>
  <c r="D1066" i="2" s="1"/>
  <c r="D1067" i="2" s="1"/>
  <c r="D1068" i="2" s="1"/>
  <c r="D1069" i="2" s="1"/>
  <c r="D1070" i="2" s="1"/>
  <c r="D1071" i="2" s="1"/>
  <c r="D1072" i="2" s="1"/>
  <c r="D1073" i="2" s="1"/>
  <c r="D1074" i="2" s="1"/>
  <c r="D1075" i="2" s="1"/>
  <c r="D1076" i="2" s="1"/>
  <c r="D1077" i="2" s="1"/>
  <c r="D1078" i="2" s="1"/>
  <c r="D1079" i="2" s="1"/>
  <c r="D1080" i="2" s="1"/>
  <c r="D1081" i="2" s="1"/>
  <c r="D1082" i="2" s="1"/>
  <c r="D1083" i="2" s="1"/>
  <c r="D1084" i="2" s="1"/>
  <c r="D1085" i="2" s="1"/>
  <c r="D1086" i="2" s="1"/>
  <c r="D1087" i="2" s="1"/>
  <c r="D1088" i="2" s="1"/>
  <c r="D1089" i="2" s="1"/>
  <c r="D1090" i="2" s="1"/>
  <c r="D1091" i="2" s="1"/>
  <c r="D1092" i="2" s="1"/>
  <c r="D1093" i="2" s="1"/>
  <c r="D1094" i="2" s="1"/>
  <c r="D1095" i="2" s="1"/>
  <c r="D1096" i="2" s="1"/>
  <c r="D1097" i="2" s="1"/>
  <c r="D1098" i="2" s="1"/>
  <c r="D1099" i="2" s="1"/>
  <c r="D1100" i="2" s="1"/>
  <c r="D1101" i="2" s="1"/>
  <c r="D1102" i="2" s="1"/>
  <c r="D1103" i="2" s="1"/>
  <c r="D1104" i="2" s="1"/>
  <c r="D1105" i="2" s="1"/>
  <c r="D1106" i="2" s="1"/>
  <c r="D1107" i="2" s="1"/>
  <c r="D1108" i="2" s="1"/>
  <c r="D1109" i="2" s="1"/>
  <c r="D1110" i="2" s="1"/>
  <c r="D1111" i="2" s="1"/>
  <c r="D1112" i="2" s="1"/>
  <c r="D1113" i="2" s="1"/>
  <c r="D1114" i="2" s="1"/>
  <c r="D1115" i="2" s="1"/>
  <c r="D1116" i="2" s="1"/>
  <c r="D1117" i="2" s="1"/>
  <c r="D1118" i="2" s="1"/>
  <c r="D1119" i="2" s="1"/>
  <c r="D1120" i="2" s="1"/>
  <c r="D1121" i="2" s="1"/>
  <c r="D1122" i="2" s="1"/>
  <c r="D1123" i="2" s="1"/>
  <c r="D1124" i="2" s="1"/>
  <c r="D1125" i="2" s="1"/>
  <c r="D1126" i="2" s="1"/>
  <c r="D1127" i="2" s="1"/>
  <c r="D1128" i="2" s="1"/>
  <c r="D1129" i="2" s="1"/>
  <c r="D1130" i="2" s="1"/>
  <c r="D1131" i="2" s="1"/>
  <c r="D1132" i="2" s="1"/>
  <c r="D1133" i="2" s="1"/>
  <c r="D1134" i="2" s="1"/>
  <c r="D1135" i="2" s="1"/>
  <c r="D1136" i="2" s="1"/>
  <c r="D1137" i="2" s="1"/>
  <c r="D1138" i="2" s="1"/>
  <c r="D1139" i="2" s="1"/>
  <c r="D1140" i="2" s="1"/>
  <c r="D1141" i="2" s="1"/>
  <c r="D1142" i="2" s="1"/>
  <c r="D1143" i="2" s="1"/>
  <c r="D1144" i="2" s="1"/>
  <c r="D1145" i="2" s="1"/>
  <c r="D1146" i="2" s="1"/>
  <c r="D1147" i="2" s="1"/>
  <c r="D1148" i="2" s="1"/>
  <c r="D1149" i="2" s="1"/>
  <c r="D1150" i="2" s="1"/>
  <c r="D1151" i="2" s="1"/>
  <c r="D1152" i="2" s="1"/>
  <c r="D1153" i="2" s="1"/>
  <c r="D1154" i="2" s="1"/>
  <c r="D1155" i="2" s="1"/>
  <c r="D1156" i="2" s="1"/>
  <c r="D1157" i="2" s="1"/>
  <c r="D1158" i="2" s="1"/>
  <c r="D1159" i="2" s="1"/>
  <c r="D1160" i="2" s="1"/>
  <c r="D1161" i="2" s="1"/>
  <c r="D1162" i="2" s="1"/>
  <c r="D1163" i="2" s="1"/>
  <c r="D1164" i="2" s="1"/>
  <c r="D1165" i="2" s="1"/>
  <c r="D1166" i="2" s="1"/>
  <c r="D1167" i="2" s="1"/>
  <c r="D1168" i="2" s="1"/>
  <c r="D1169" i="2" s="1"/>
  <c r="D1170" i="2" s="1"/>
  <c r="D1171" i="2" s="1"/>
  <c r="D1172" i="2" s="1"/>
  <c r="D1173" i="2" s="1"/>
  <c r="D1174" i="2" s="1"/>
  <c r="D1175" i="2" s="1"/>
  <c r="D1176" i="2" s="1"/>
  <c r="D1177" i="2" s="1"/>
  <c r="D1178" i="2" s="1"/>
  <c r="D1179" i="2" s="1"/>
  <c r="D1180" i="2" s="1"/>
  <c r="D1181" i="2" s="1"/>
  <c r="D1182" i="2" s="1"/>
  <c r="D1183" i="2" s="1"/>
  <c r="D1184" i="2" s="1"/>
  <c r="D1185" i="2" s="1"/>
  <c r="D1186" i="2" s="1"/>
  <c r="D1187" i="2" s="1"/>
  <c r="D1188" i="2" s="1"/>
  <c r="D1189" i="2" s="1"/>
  <c r="D1190" i="2" s="1"/>
  <c r="D1191" i="2" s="1"/>
  <c r="D1192" i="2" s="1"/>
  <c r="D1193" i="2" s="1"/>
  <c r="D1194" i="2" s="1"/>
  <c r="D1195" i="2" s="1"/>
  <c r="D1196" i="2" s="1"/>
  <c r="D1197" i="2" s="1"/>
  <c r="D1198" i="2" s="1"/>
  <c r="D1199" i="2" s="1"/>
  <c r="D1200" i="2" s="1"/>
  <c r="D1201" i="2" s="1"/>
  <c r="D1202" i="2" s="1"/>
  <c r="D1203" i="2" s="1"/>
  <c r="D1204" i="2" s="1"/>
  <c r="D1205" i="2" s="1"/>
  <c r="D1206" i="2" s="1"/>
  <c r="D1207" i="2" s="1"/>
  <c r="D1208" i="2" s="1"/>
  <c r="D1209" i="2" s="1"/>
  <c r="D1210" i="2" s="1"/>
  <c r="D1211" i="2" s="1"/>
  <c r="D1212" i="2" s="1"/>
  <c r="D1213" i="2" s="1"/>
  <c r="D1214" i="2" s="1"/>
  <c r="D1215" i="2" s="1"/>
  <c r="D1216" i="2" s="1"/>
  <c r="D1217" i="2" s="1"/>
  <c r="D1218" i="2" s="1"/>
  <c r="D1219" i="2" s="1"/>
  <c r="D1220" i="2" s="1"/>
  <c r="D1221" i="2" s="1"/>
  <c r="D1222" i="2" s="1"/>
  <c r="D1223" i="2" s="1"/>
  <c r="D1224" i="2" s="1"/>
  <c r="D1225" i="2" s="1"/>
  <c r="D1226" i="2" s="1"/>
  <c r="D1227" i="2" s="1"/>
  <c r="D1228" i="2" s="1"/>
  <c r="D1229" i="2" s="1"/>
  <c r="D1230" i="2" s="1"/>
  <c r="D1231" i="2" s="1"/>
  <c r="D1232" i="2" s="1"/>
  <c r="D1233" i="2" s="1"/>
  <c r="D1234" i="2" s="1"/>
  <c r="D1235" i="2" s="1"/>
  <c r="D1236" i="2" s="1"/>
  <c r="D1237" i="2" s="1"/>
  <c r="D1238" i="2" s="1"/>
  <c r="D1239" i="2" s="1"/>
  <c r="D1240" i="2" s="1"/>
  <c r="D1241" i="2" s="1"/>
  <c r="D1242" i="2" s="1"/>
  <c r="D1243" i="2" s="1"/>
  <c r="D1244" i="2" s="1"/>
  <c r="D1245" i="2" s="1"/>
  <c r="D1246" i="2" s="1"/>
  <c r="D1247" i="2" s="1"/>
  <c r="D1248" i="2" s="1"/>
  <c r="D1249" i="2" s="1"/>
  <c r="D1250" i="2" s="1"/>
  <c r="D1251" i="2" s="1"/>
  <c r="D1252" i="2" s="1"/>
  <c r="D1253" i="2" s="1"/>
  <c r="D1254" i="2" s="1"/>
  <c r="D1255" i="2" s="1"/>
  <c r="D1256" i="2" s="1"/>
  <c r="D1257" i="2" s="1"/>
  <c r="D1258" i="2" s="1"/>
  <c r="D1259" i="2" s="1"/>
  <c r="D1260" i="2" s="1"/>
  <c r="D1261" i="2" s="1"/>
  <c r="D1262" i="2" s="1"/>
  <c r="D1263" i="2" s="1"/>
  <c r="D1264" i="2" s="1"/>
  <c r="D1265" i="2" s="1"/>
  <c r="D1266" i="2" s="1"/>
  <c r="D1267" i="2" s="1"/>
  <c r="D1268" i="2" s="1"/>
  <c r="D1269" i="2" s="1"/>
  <c r="D1270" i="2" s="1"/>
  <c r="D1271" i="2" s="1"/>
  <c r="D1272" i="2" s="1"/>
  <c r="D1273" i="2" s="1"/>
  <c r="D1274" i="2" s="1"/>
  <c r="D1275" i="2" s="1"/>
  <c r="D1276" i="2" s="1"/>
  <c r="D1277" i="2" s="1"/>
  <c r="D1278" i="2" s="1"/>
  <c r="D1279" i="2" s="1"/>
  <c r="D1280" i="2" s="1"/>
  <c r="D1281" i="2" s="1"/>
  <c r="D1282" i="2" s="1"/>
  <c r="D1283" i="2" s="1"/>
  <c r="D1284" i="2" s="1"/>
  <c r="D1285" i="2" s="1"/>
  <c r="D1286" i="2" s="1"/>
  <c r="D1287" i="2" s="1"/>
  <c r="D1288" i="2" s="1"/>
  <c r="D1289" i="2" s="1"/>
  <c r="D1290" i="2" s="1"/>
  <c r="D1291" i="2" s="1"/>
  <c r="D1292" i="2" s="1"/>
  <c r="D1293" i="2" s="1"/>
  <c r="D1294" i="2" s="1"/>
  <c r="D1295" i="2" s="1"/>
  <c r="D1296" i="2" s="1"/>
  <c r="D1297" i="2" s="1"/>
  <c r="D1298" i="2" s="1"/>
  <c r="D1299" i="2" s="1"/>
  <c r="D1300" i="2" s="1"/>
  <c r="D1301" i="2" s="1"/>
  <c r="D1302" i="2" s="1"/>
  <c r="D1303" i="2" s="1"/>
  <c r="D1304" i="2" s="1"/>
  <c r="D1305" i="2" s="1"/>
  <c r="D1306" i="2" s="1"/>
  <c r="D1307" i="2" s="1"/>
  <c r="D1308" i="2" s="1"/>
  <c r="D1309" i="2" s="1"/>
  <c r="D1310" i="2" s="1"/>
  <c r="D1311" i="2" s="1"/>
  <c r="D1312" i="2" s="1"/>
  <c r="D1313" i="2" s="1"/>
  <c r="D1314" i="2" s="1"/>
  <c r="D1315" i="2" s="1"/>
  <c r="D1316" i="2" s="1"/>
  <c r="D1317" i="2" s="1"/>
  <c r="D1318" i="2" s="1"/>
  <c r="D1319" i="2" s="1"/>
  <c r="D1320" i="2" s="1"/>
  <c r="D1321" i="2" s="1"/>
  <c r="D1322" i="2" s="1"/>
  <c r="D1323" i="2" s="1"/>
  <c r="D1324" i="2" s="1"/>
  <c r="D1325" i="2" s="1"/>
  <c r="D1326" i="2" s="1"/>
  <c r="D1327" i="2" s="1"/>
  <c r="D1328" i="2" s="1"/>
  <c r="D1329" i="2" s="1"/>
  <c r="D1330" i="2" s="1"/>
  <c r="D1331" i="2" s="1"/>
  <c r="D1332" i="2" s="1"/>
  <c r="D1333" i="2" s="1"/>
  <c r="D1334" i="2" s="1"/>
  <c r="D1335" i="2" s="1"/>
  <c r="D1336" i="2" s="1"/>
  <c r="D1337" i="2" s="1"/>
  <c r="D1338" i="2" s="1"/>
  <c r="D1339" i="2" s="1"/>
  <c r="D1340" i="2" s="1"/>
  <c r="D1341" i="2" s="1"/>
  <c r="D1342" i="2" s="1"/>
  <c r="D1343" i="2" s="1"/>
  <c r="D1344" i="2" s="1"/>
  <c r="D1345" i="2" s="1"/>
  <c r="D1346" i="2" s="1"/>
  <c r="D1347" i="2" s="1"/>
  <c r="D1348" i="2" s="1"/>
  <c r="D1349" i="2" s="1"/>
  <c r="D1350" i="2" s="1"/>
  <c r="D1351" i="2" s="1"/>
  <c r="D1352" i="2" s="1"/>
  <c r="D1353" i="2" s="1"/>
  <c r="D1354" i="2" s="1"/>
  <c r="D1355" i="2" s="1"/>
  <c r="D1356" i="2" s="1"/>
  <c r="D1357" i="2" s="1"/>
  <c r="D1358" i="2" s="1"/>
  <c r="D1359" i="2" s="1"/>
  <c r="D1360" i="2" s="1"/>
  <c r="D1361" i="2" s="1"/>
  <c r="D1362" i="2" s="1"/>
  <c r="D1363" i="2" s="1"/>
  <c r="D1364" i="2" s="1"/>
  <c r="D1365" i="2" s="1"/>
  <c r="D1366" i="2" s="1"/>
  <c r="D1367" i="2" s="1"/>
  <c r="D1368" i="2" s="1"/>
  <c r="D1369" i="2" s="1"/>
  <c r="D1370" i="2" s="1"/>
  <c r="D1371" i="2" s="1"/>
  <c r="D1372" i="2" s="1"/>
  <c r="D1373" i="2" s="1"/>
  <c r="D1374" i="2" s="1"/>
  <c r="D1375" i="2" s="1"/>
  <c r="D1376" i="2" s="1"/>
  <c r="D1377" i="2" s="1"/>
  <c r="D1378" i="2" s="1"/>
  <c r="D1379" i="2" s="1"/>
  <c r="D1380" i="2" s="1"/>
  <c r="D1381" i="2" s="1"/>
  <c r="D1382" i="2" s="1"/>
  <c r="D1383" i="2" s="1"/>
  <c r="D1384" i="2" s="1"/>
  <c r="D1385" i="2" s="1"/>
  <c r="D1386" i="2" s="1"/>
  <c r="D1387" i="2" s="1"/>
  <c r="D1388" i="2" s="1"/>
  <c r="D1389" i="2" s="1"/>
  <c r="D1390" i="2" s="1"/>
  <c r="D1391" i="2" s="1"/>
  <c r="D1392" i="2" s="1"/>
  <c r="D1393" i="2" s="1"/>
  <c r="D1394" i="2" s="1"/>
  <c r="D1395" i="2" s="1"/>
  <c r="D1396" i="2" s="1"/>
  <c r="D1397" i="2" s="1"/>
  <c r="D1398" i="2" s="1"/>
  <c r="D1399" i="2" s="1"/>
  <c r="D1400" i="2" s="1"/>
  <c r="D1401" i="2" s="1"/>
  <c r="D1402" i="2" s="1"/>
  <c r="D1403" i="2" s="1"/>
  <c r="D1404" i="2" s="1"/>
  <c r="D1405" i="2" s="1"/>
  <c r="D1406" i="2" s="1"/>
  <c r="D1407" i="2" s="1"/>
  <c r="D1408" i="2" s="1"/>
  <c r="D1409" i="2" s="1"/>
  <c r="D1410" i="2" s="1"/>
  <c r="D1411" i="2" s="1"/>
  <c r="D1412" i="2" s="1"/>
  <c r="D1413" i="2" s="1"/>
  <c r="D1414" i="2" s="1"/>
  <c r="D1415" i="2" s="1"/>
  <c r="D1416" i="2" s="1"/>
  <c r="D1417" i="2" s="1"/>
  <c r="D1418" i="2" s="1"/>
  <c r="D1419" i="2" s="1"/>
  <c r="D1420" i="2" s="1"/>
  <c r="D1421" i="2" s="1"/>
  <c r="D1422" i="2" s="1"/>
  <c r="D1423" i="2" s="1"/>
  <c r="D1424" i="2" s="1"/>
  <c r="D1425" i="2" s="1"/>
  <c r="D1426" i="2" s="1"/>
  <c r="D1427" i="2" s="1"/>
  <c r="D1428" i="2" s="1"/>
  <c r="D1429" i="2" s="1"/>
  <c r="D1430" i="2" s="1"/>
  <c r="D1431" i="2" s="1"/>
  <c r="D1432" i="2" s="1"/>
  <c r="D1433" i="2" s="1"/>
  <c r="D1434" i="2" s="1"/>
  <c r="D1435" i="2" s="1"/>
  <c r="D1436" i="2" s="1"/>
  <c r="D1437" i="2" s="1"/>
  <c r="D1438" i="2" s="1"/>
  <c r="D1439" i="2" s="1"/>
  <c r="D1440" i="2" s="1"/>
  <c r="D1441" i="2" s="1"/>
  <c r="D1442" i="2" s="1"/>
  <c r="D1443" i="2" s="1"/>
  <c r="D1444" i="2" s="1"/>
  <c r="D1445" i="2" s="1"/>
  <c r="D1446" i="2" s="1"/>
  <c r="D1447" i="2" s="1"/>
  <c r="D1448" i="2" s="1"/>
  <c r="D1449" i="2" s="1"/>
  <c r="D1450" i="2" s="1"/>
  <c r="D1451" i="2" s="1"/>
  <c r="D1452" i="2" s="1"/>
  <c r="D1453" i="2" s="1"/>
  <c r="D1454" i="2" s="1"/>
  <c r="D1455" i="2" s="1"/>
  <c r="D1456" i="2" s="1"/>
  <c r="D1457" i="2" s="1"/>
  <c r="D1458" i="2" s="1"/>
  <c r="D1459" i="2" s="1"/>
  <c r="D1460" i="2" s="1"/>
  <c r="D1461" i="2" s="1"/>
  <c r="D1462" i="2" s="1"/>
  <c r="D1463" i="2" s="1"/>
  <c r="D1464" i="2" s="1"/>
  <c r="D1465" i="2" s="1"/>
  <c r="D1466" i="2" s="1"/>
  <c r="D1467" i="2" s="1"/>
  <c r="D1468" i="2" s="1"/>
  <c r="D1469" i="2" s="1"/>
  <c r="D1470" i="2" s="1"/>
  <c r="D1471" i="2" s="1"/>
  <c r="D1472" i="2" s="1"/>
  <c r="D1473" i="2" s="1"/>
  <c r="D1474" i="2" s="1"/>
  <c r="D1475" i="2" s="1"/>
  <c r="D1476" i="2" s="1"/>
  <c r="D1477" i="2" s="1"/>
  <c r="D1478" i="2" s="1"/>
  <c r="D1479" i="2" s="1"/>
  <c r="D1480" i="2" s="1"/>
  <c r="D1481" i="2" s="1"/>
  <c r="D1482" i="2" s="1"/>
  <c r="D1483" i="2" s="1"/>
  <c r="D1484" i="2" s="1"/>
  <c r="D1485" i="2" s="1"/>
  <c r="D1486" i="2" s="1"/>
  <c r="D1487" i="2" s="1"/>
  <c r="D1488" i="2" s="1"/>
  <c r="D1489" i="2" s="1"/>
  <c r="D1490" i="2" s="1"/>
  <c r="D1491" i="2" s="1"/>
  <c r="D1492" i="2" s="1"/>
  <c r="D1493" i="2" s="1"/>
  <c r="D1494" i="2" s="1"/>
  <c r="D1495" i="2" s="1"/>
  <c r="D1496" i="2" s="1"/>
  <c r="D1497" i="2" s="1"/>
  <c r="D1498" i="2" s="1"/>
  <c r="D1499" i="2" s="1"/>
  <c r="D1500" i="2" s="1"/>
  <c r="D1501" i="2" s="1"/>
  <c r="D1502" i="2" s="1"/>
  <c r="D1503" i="2" s="1"/>
  <c r="D1504" i="2" s="1"/>
  <c r="D1505" i="2" s="1"/>
  <c r="D1506" i="2" s="1"/>
  <c r="D1507" i="2" s="1"/>
  <c r="D1508" i="2" s="1"/>
  <c r="D1509" i="2" s="1"/>
  <c r="D1510" i="2" s="1"/>
  <c r="D1511" i="2" s="1"/>
  <c r="D1512" i="2" s="1"/>
  <c r="D1513" i="2" s="1"/>
  <c r="D1514" i="2" s="1"/>
  <c r="D1515" i="2" s="1"/>
  <c r="D1516" i="2" s="1"/>
  <c r="D1517" i="2" s="1"/>
  <c r="D1518" i="2" s="1"/>
  <c r="D1519" i="2" s="1"/>
  <c r="D1520" i="2" s="1"/>
  <c r="D1521" i="2" s="1"/>
  <c r="D1522" i="2" s="1"/>
  <c r="D1523" i="2" s="1"/>
  <c r="D1524" i="2" s="1"/>
  <c r="D1525" i="2" s="1"/>
  <c r="D1526" i="2" s="1"/>
  <c r="D1527" i="2" s="1"/>
  <c r="D1528" i="2" s="1"/>
  <c r="D1529" i="2" s="1"/>
  <c r="D1530" i="2" s="1"/>
  <c r="D1531" i="2" s="1"/>
  <c r="D1532" i="2" s="1"/>
  <c r="D1533" i="2" s="1"/>
  <c r="D1534" i="2" s="1"/>
  <c r="D1535" i="2" s="1"/>
  <c r="D1536" i="2" s="1"/>
  <c r="D1537" i="2" s="1"/>
  <c r="D1538" i="2" s="1"/>
  <c r="D1539" i="2" s="1"/>
  <c r="D1540" i="2" s="1"/>
  <c r="D1541" i="2" s="1"/>
  <c r="D1542" i="2" s="1"/>
  <c r="D1543" i="2" s="1"/>
  <c r="D1544" i="2" s="1"/>
  <c r="D1545" i="2" s="1"/>
  <c r="D1546" i="2" s="1"/>
  <c r="D1547" i="2" s="1"/>
  <c r="D1548" i="2" s="1"/>
  <c r="D1549" i="2" s="1"/>
  <c r="D1550" i="2" s="1"/>
  <c r="D1551" i="2" s="1"/>
  <c r="D1552" i="2" s="1"/>
  <c r="D1553" i="2" s="1"/>
  <c r="D1554" i="2" s="1"/>
  <c r="D1555" i="2" s="1"/>
  <c r="D1556" i="2" s="1"/>
  <c r="D1557" i="2" s="1"/>
  <c r="D1558" i="2" s="1"/>
  <c r="D1559" i="2" s="1"/>
  <c r="D1560" i="2" s="1"/>
  <c r="D1561" i="2" s="1"/>
  <c r="D1562" i="2" s="1"/>
  <c r="D1563" i="2" s="1"/>
  <c r="D1564" i="2" s="1"/>
  <c r="D1565" i="2" s="1"/>
  <c r="D1566" i="2" s="1"/>
  <c r="D1567" i="2" s="1"/>
  <c r="D1568" i="2" s="1"/>
  <c r="D1569" i="2" s="1"/>
  <c r="D1570" i="2" s="1"/>
  <c r="D1571" i="2" s="1"/>
  <c r="D1572" i="2" s="1"/>
  <c r="D1573" i="2" s="1"/>
  <c r="D1574" i="2" s="1"/>
  <c r="D1575" i="2" s="1"/>
  <c r="D1576" i="2" s="1"/>
  <c r="D1577" i="2" s="1"/>
  <c r="D1578" i="2" s="1"/>
  <c r="D1579" i="2" s="1"/>
  <c r="D1580" i="2" s="1"/>
  <c r="D1581" i="2" s="1"/>
  <c r="D1582" i="2" s="1"/>
  <c r="D1583" i="2" s="1"/>
  <c r="D1584" i="2" s="1"/>
  <c r="D1585" i="2" s="1"/>
  <c r="D1586" i="2" s="1"/>
  <c r="D1587" i="2" s="1"/>
  <c r="D1588" i="2" s="1"/>
  <c r="D1589" i="2" s="1"/>
  <c r="D1590" i="2" s="1"/>
  <c r="D1591" i="2" s="1"/>
  <c r="D1592" i="2" s="1"/>
  <c r="D1593" i="2" s="1"/>
  <c r="D1594" i="2" s="1"/>
  <c r="D1595" i="2" s="1"/>
  <c r="D1596" i="2" s="1"/>
  <c r="D1597" i="2" s="1"/>
  <c r="D1598" i="2" s="1"/>
  <c r="D1599" i="2" s="1"/>
  <c r="D1600" i="2" s="1"/>
  <c r="D1601" i="2" s="1"/>
  <c r="D1602" i="2" s="1"/>
  <c r="D1603" i="2" s="1"/>
  <c r="D1604" i="2" s="1"/>
  <c r="D1605" i="2" s="1"/>
  <c r="D1606" i="2" s="1"/>
  <c r="D1607" i="2" s="1"/>
  <c r="D1608" i="2" s="1"/>
  <c r="D1609" i="2" s="1"/>
  <c r="D1610" i="2" s="1"/>
  <c r="D1611" i="2" s="1"/>
  <c r="D1612" i="2" s="1"/>
  <c r="D1613" i="2" s="1"/>
  <c r="D1614" i="2" s="1"/>
  <c r="D1615" i="2" s="1"/>
  <c r="D1616" i="2" s="1"/>
  <c r="D1617" i="2" s="1"/>
  <c r="D1618" i="2" s="1"/>
  <c r="D1619" i="2" s="1"/>
  <c r="D1620" i="2" s="1"/>
  <c r="D1621" i="2" s="1"/>
  <c r="D1622" i="2" s="1"/>
  <c r="D1623" i="2" s="1"/>
  <c r="D1624" i="2" s="1"/>
  <c r="D1625" i="2" s="1"/>
  <c r="D1626" i="2" s="1"/>
  <c r="D1627" i="2" s="1"/>
  <c r="D1628" i="2" s="1"/>
  <c r="D1629" i="2" s="1"/>
  <c r="D1630" i="2" s="1"/>
  <c r="D1631" i="2" s="1"/>
  <c r="D1632" i="2" s="1"/>
  <c r="D1633" i="2" s="1"/>
  <c r="D1634" i="2" s="1"/>
  <c r="D1635" i="2" s="1"/>
  <c r="D1636" i="2" s="1"/>
  <c r="D1637" i="2" s="1"/>
  <c r="D1638" i="2" s="1"/>
  <c r="D1639" i="2" s="1"/>
  <c r="D1640" i="2" s="1"/>
  <c r="D1641" i="2" s="1"/>
  <c r="D1642" i="2" s="1"/>
  <c r="D1643" i="2" s="1"/>
  <c r="D1644" i="2" s="1"/>
  <c r="D1645" i="2" s="1"/>
  <c r="D1646" i="2" s="1"/>
  <c r="D1647" i="2" s="1"/>
  <c r="D1648" i="2" s="1"/>
  <c r="D1649" i="2" s="1"/>
  <c r="D1650" i="2" s="1"/>
  <c r="D1651" i="2" s="1"/>
  <c r="D1652" i="2" s="1"/>
  <c r="D1653" i="2" s="1"/>
  <c r="D1654" i="2" s="1"/>
  <c r="D1655" i="2" s="1"/>
  <c r="D1656" i="2" s="1"/>
  <c r="D1657" i="2" s="1"/>
  <c r="D1658" i="2" s="1"/>
  <c r="D1659" i="2" s="1"/>
  <c r="D1660" i="2" s="1"/>
  <c r="D1661" i="2" s="1"/>
  <c r="D1662" i="2" s="1"/>
  <c r="D1663" i="2" s="1"/>
  <c r="D1664" i="2" s="1"/>
  <c r="D1665" i="2" s="1"/>
  <c r="D1666" i="2" s="1"/>
  <c r="D1667" i="2" s="1"/>
  <c r="D1668" i="2" s="1"/>
  <c r="D1669" i="2" s="1"/>
  <c r="D1670" i="2" s="1"/>
  <c r="D1671" i="2" s="1"/>
  <c r="D1672" i="2" s="1"/>
  <c r="D1673" i="2" s="1"/>
  <c r="D1674" i="2" s="1"/>
  <c r="D1675" i="2" s="1"/>
  <c r="D1676" i="2" s="1"/>
  <c r="D1677" i="2" s="1"/>
  <c r="D1678" i="2" s="1"/>
  <c r="D1679" i="2" s="1"/>
  <c r="D1680" i="2" s="1"/>
  <c r="D1681" i="2" s="1"/>
  <c r="D1682" i="2" s="1"/>
  <c r="D1683" i="2" s="1"/>
  <c r="D1684" i="2" s="1"/>
  <c r="D1685" i="2" s="1"/>
  <c r="D1686" i="2" s="1"/>
  <c r="D1687" i="2" s="1"/>
  <c r="D1688" i="2" s="1"/>
  <c r="D1689" i="2" s="1"/>
  <c r="D1690" i="2" s="1"/>
  <c r="D1691" i="2" s="1"/>
  <c r="D1692" i="2" s="1"/>
  <c r="D1693" i="2" s="1"/>
  <c r="D1694" i="2" s="1"/>
  <c r="D1695" i="2" s="1"/>
  <c r="D1696" i="2" s="1"/>
  <c r="D1697" i="2" s="1"/>
  <c r="D1698" i="2" s="1"/>
  <c r="D1699" i="2" s="1"/>
  <c r="D1700" i="2" s="1"/>
  <c r="D1701" i="2" s="1"/>
  <c r="D1702" i="2" s="1"/>
  <c r="D1703" i="2" s="1"/>
  <c r="D1704" i="2" s="1"/>
  <c r="D1705" i="2" s="1"/>
  <c r="D1706" i="2" s="1"/>
  <c r="D1707" i="2" s="1"/>
  <c r="D1708" i="2" s="1"/>
  <c r="D1709" i="2" s="1"/>
  <c r="D1710" i="2" s="1"/>
  <c r="D1711" i="2" s="1"/>
  <c r="D1712" i="2" s="1"/>
  <c r="D1713" i="2" s="1"/>
  <c r="D1714" i="2" s="1"/>
  <c r="D1715" i="2" s="1"/>
  <c r="D1716" i="2" s="1"/>
  <c r="D1717" i="2" s="1"/>
  <c r="D1718" i="2" s="1"/>
  <c r="D1719" i="2" s="1"/>
  <c r="D1720" i="2" s="1"/>
  <c r="D1721" i="2" s="1"/>
  <c r="D1722" i="2" s="1"/>
  <c r="D1723" i="2" s="1"/>
  <c r="D1724" i="2" s="1"/>
  <c r="D1725" i="2" s="1"/>
  <c r="D1726" i="2" s="1"/>
  <c r="D1727" i="2" s="1"/>
  <c r="D1728" i="2" s="1"/>
  <c r="D1729" i="2" s="1"/>
  <c r="D1730" i="2" s="1"/>
  <c r="D1731" i="2" s="1"/>
  <c r="D1732" i="2" s="1"/>
  <c r="D1733" i="2" s="1"/>
  <c r="D1734" i="2" s="1"/>
  <c r="D1735" i="2" s="1"/>
  <c r="D1736" i="2" s="1"/>
  <c r="D1737" i="2" s="1"/>
  <c r="D1738" i="2" s="1"/>
  <c r="D1739" i="2" s="1"/>
  <c r="D1740" i="2" s="1"/>
  <c r="D1741" i="2" s="1"/>
  <c r="D1742" i="2" s="1"/>
  <c r="D1743" i="2" s="1"/>
  <c r="D1744" i="2" s="1"/>
  <c r="D1745" i="2" s="1"/>
  <c r="D1746" i="2" s="1"/>
  <c r="D1747" i="2" s="1"/>
  <c r="D1748" i="2" s="1"/>
  <c r="D1749" i="2" s="1"/>
  <c r="D1750" i="2" s="1"/>
  <c r="D1751" i="2" s="1"/>
  <c r="D1752" i="2" s="1"/>
  <c r="D1753" i="2" s="1"/>
  <c r="D1754" i="2" s="1"/>
  <c r="D1755" i="2" s="1"/>
  <c r="D1756" i="2" s="1"/>
  <c r="D1757" i="2" s="1"/>
  <c r="D1758" i="2" s="1"/>
  <c r="D1759" i="2" s="1"/>
  <c r="D1760" i="2" s="1"/>
  <c r="D1761" i="2" s="1"/>
  <c r="D1762" i="2" s="1"/>
  <c r="D1763" i="2" s="1"/>
  <c r="D1764" i="2" s="1"/>
  <c r="D1765" i="2" s="1"/>
  <c r="D1766" i="2" s="1"/>
  <c r="D1767" i="2" s="1"/>
  <c r="D1768" i="2" s="1"/>
  <c r="D1769" i="2" s="1"/>
  <c r="D1770" i="2" s="1"/>
  <c r="D1771" i="2" s="1"/>
  <c r="D1772" i="2" s="1"/>
  <c r="D1773" i="2" s="1"/>
  <c r="D1774" i="2" s="1"/>
  <c r="D1775" i="2" s="1"/>
  <c r="D1776" i="2" s="1"/>
  <c r="D1777" i="2" s="1"/>
  <c r="D1778" i="2" s="1"/>
  <c r="D1779" i="2" s="1"/>
  <c r="D1780" i="2" s="1"/>
  <c r="D1781" i="2" s="1"/>
  <c r="D1782" i="2" s="1"/>
  <c r="D1783" i="2" s="1"/>
  <c r="D1784" i="2" s="1"/>
  <c r="D1785" i="2" s="1"/>
  <c r="D1786" i="2" s="1"/>
  <c r="D1787" i="2" s="1"/>
  <c r="D1788" i="2" s="1"/>
  <c r="D1789" i="2" s="1"/>
  <c r="D1790" i="2" s="1"/>
  <c r="D1791" i="2" s="1"/>
  <c r="D1792" i="2" s="1"/>
  <c r="D1793" i="2" s="1"/>
  <c r="D1794" i="2" s="1"/>
  <c r="D1795" i="2" s="1"/>
  <c r="D1796" i="2" s="1"/>
  <c r="D1797" i="2" s="1"/>
  <c r="D1798" i="2" s="1"/>
  <c r="D1799" i="2" s="1"/>
  <c r="D1800" i="2" s="1"/>
  <c r="D1801" i="2" s="1"/>
  <c r="D1802" i="2" s="1"/>
  <c r="D1803" i="2" s="1"/>
  <c r="D1804" i="2" s="1"/>
  <c r="D1805" i="2" s="1"/>
  <c r="D1806" i="2" s="1"/>
  <c r="D1807" i="2" s="1"/>
  <c r="D1808" i="2" s="1"/>
  <c r="D1809" i="2" s="1"/>
  <c r="D1810" i="2" s="1"/>
  <c r="D1811" i="2" s="1"/>
  <c r="D1812" i="2" s="1"/>
  <c r="D1813" i="2" s="1"/>
  <c r="D1814" i="2" s="1"/>
  <c r="D1815" i="2" s="1"/>
  <c r="D1816" i="2" s="1"/>
  <c r="D1817" i="2" s="1"/>
  <c r="D1818" i="2" s="1"/>
  <c r="D1819" i="2" s="1"/>
  <c r="D1820" i="2" s="1"/>
  <c r="D1821" i="2" s="1"/>
  <c r="D1822" i="2" s="1"/>
  <c r="D1823" i="2" s="1"/>
  <c r="D1824" i="2" s="1"/>
  <c r="D1825" i="2" s="1"/>
  <c r="D1826" i="2" s="1"/>
  <c r="D1827" i="2" s="1"/>
  <c r="D1828" i="2" s="1"/>
  <c r="D1829" i="2" s="1"/>
  <c r="D1830" i="2" s="1"/>
  <c r="D1831" i="2" s="1"/>
  <c r="D1832" i="2" s="1"/>
  <c r="D1833" i="2" s="1"/>
  <c r="D1834" i="2" s="1"/>
  <c r="D1835" i="2" s="1"/>
  <c r="D1836" i="2" s="1"/>
  <c r="D1837" i="2" s="1"/>
  <c r="D1838" i="2" s="1"/>
  <c r="D1839" i="2" s="1"/>
  <c r="D1840" i="2" s="1"/>
  <c r="D1841" i="2" s="1"/>
  <c r="D1842" i="2" s="1"/>
  <c r="D1843" i="2" s="1"/>
  <c r="D1844" i="2" s="1"/>
  <c r="D1845" i="2" s="1"/>
  <c r="D1846" i="2" s="1"/>
  <c r="D1847" i="2" s="1"/>
  <c r="D1848" i="2" s="1"/>
  <c r="D1849" i="2" s="1"/>
  <c r="D1850" i="2" s="1"/>
  <c r="D1851" i="2" s="1"/>
  <c r="D1852" i="2" s="1"/>
  <c r="D1853" i="2" s="1"/>
  <c r="D1854" i="2" s="1"/>
  <c r="D1855" i="2" s="1"/>
  <c r="D1856" i="2" s="1"/>
  <c r="D1857" i="2" s="1"/>
  <c r="D1858" i="2" s="1"/>
  <c r="D1859" i="2" s="1"/>
  <c r="D1860" i="2" s="1"/>
  <c r="D1861" i="2" s="1"/>
  <c r="D1862" i="2" s="1"/>
  <c r="D1863" i="2" s="1"/>
  <c r="D1864" i="2" s="1"/>
  <c r="D1865" i="2" s="1"/>
  <c r="D1866" i="2" s="1"/>
  <c r="D1867" i="2" s="1"/>
  <c r="D1868" i="2" s="1"/>
  <c r="D1869" i="2" s="1"/>
  <c r="D1870" i="2" s="1"/>
  <c r="D1871" i="2" s="1"/>
  <c r="D1872" i="2" s="1"/>
  <c r="D1873" i="2" s="1"/>
  <c r="D1874" i="2" s="1"/>
  <c r="D1875" i="2" s="1"/>
  <c r="D1876" i="2" s="1"/>
  <c r="D1877" i="2" s="1"/>
  <c r="D1878" i="2" s="1"/>
  <c r="D1879" i="2" s="1"/>
  <c r="D1880" i="2" s="1"/>
  <c r="D1881" i="2" s="1"/>
  <c r="D1882" i="2" s="1"/>
  <c r="D1883" i="2" s="1"/>
  <c r="D1884" i="2" s="1"/>
  <c r="D1885" i="2" s="1"/>
  <c r="D1886" i="2" s="1"/>
  <c r="D1887" i="2" s="1"/>
  <c r="D1888" i="2" s="1"/>
  <c r="D1889" i="2" s="1"/>
  <c r="D1890" i="2" s="1"/>
  <c r="D1891" i="2" s="1"/>
  <c r="D1892" i="2" s="1"/>
  <c r="D1893" i="2" s="1"/>
  <c r="D1894" i="2" s="1"/>
  <c r="D1895" i="2" s="1"/>
  <c r="D1896" i="2" s="1"/>
  <c r="D1897" i="2" s="1"/>
  <c r="D1898" i="2" s="1"/>
  <c r="D1899" i="2" s="1"/>
  <c r="D1900" i="2" s="1"/>
  <c r="D1901" i="2" s="1"/>
  <c r="D1902" i="2" s="1"/>
  <c r="D1903" i="2" s="1"/>
  <c r="D1904" i="2" s="1"/>
  <c r="D1905" i="2" s="1"/>
  <c r="D1906" i="2" s="1"/>
  <c r="D1907" i="2" s="1"/>
  <c r="D1908" i="2" s="1"/>
  <c r="D1909" i="2" s="1"/>
  <c r="D1910" i="2" s="1"/>
  <c r="D1911" i="2" s="1"/>
  <c r="D1912" i="2" s="1"/>
  <c r="D1913" i="2" s="1"/>
  <c r="D1914" i="2" s="1"/>
  <c r="D1915" i="2" s="1"/>
  <c r="D1916" i="2" s="1"/>
  <c r="D1917" i="2" s="1"/>
  <c r="D1918" i="2" s="1"/>
  <c r="D1919" i="2" s="1"/>
  <c r="D1920" i="2" s="1"/>
  <c r="D1921" i="2" s="1"/>
  <c r="D1922" i="2" s="1"/>
  <c r="D1923" i="2" s="1"/>
  <c r="D1924" i="2" s="1"/>
  <c r="D1925" i="2" s="1"/>
  <c r="D1926" i="2" s="1"/>
  <c r="D1927" i="2" s="1"/>
  <c r="D1928" i="2" s="1"/>
  <c r="D1929" i="2" s="1"/>
  <c r="D1930" i="2" s="1"/>
  <c r="D1931" i="2" s="1"/>
  <c r="D1932" i="2" s="1"/>
  <c r="D1933" i="2" s="1"/>
  <c r="D1934" i="2" s="1"/>
  <c r="D1935" i="2" s="1"/>
  <c r="D1936" i="2" s="1"/>
  <c r="D1937" i="2" s="1"/>
  <c r="D1938" i="2" s="1"/>
  <c r="D1939" i="2" s="1"/>
  <c r="D1940" i="2" s="1"/>
  <c r="D1941" i="2" s="1"/>
  <c r="D1942" i="2" s="1"/>
  <c r="D1943" i="2" s="1"/>
  <c r="D1944" i="2" s="1"/>
  <c r="D1945" i="2" s="1"/>
  <c r="D1946" i="2" s="1"/>
  <c r="D1947" i="2" s="1"/>
  <c r="D1948" i="2" s="1"/>
  <c r="D1949" i="2" s="1"/>
  <c r="D1950" i="2" s="1"/>
  <c r="D1951" i="2" s="1"/>
  <c r="D1952" i="2" s="1"/>
  <c r="D1953" i="2" s="1"/>
  <c r="D1954" i="2" s="1"/>
  <c r="D1955" i="2" s="1"/>
  <c r="D1956" i="2" s="1"/>
  <c r="D1957" i="2" s="1"/>
  <c r="D1958" i="2" s="1"/>
  <c r="D1959" i="2" s="1"/>
  <c r="D1960" i="2" s="1"/>
  <c r="D1961" i="2" s="1"/>
  <c r="D1962" i="2" s="1"/>
  <c r="D1963" i="2" s="1"/>
  <c r="D1964" i="2" s="1"/>
  <c r="D1965" i="2" s="1"/>
  <c r="D1966" i="2" s="1"/>
  <c r="D1967" i="2" s="1"/>
  <c r="D1968" i="2" s="1"/>
  <c r="D1969" i="2" s="1"/>
  <c r="D1970" i="2" s="1"/>
  <c r="D1971" i="2" s="1"/>
  <c r="D1972" i="2" s="1"/>
  <c r="D1973" i="2" s="1"/>
  <c r="D1974" i="2" s="1"/>
  <c r="D1975" i="2" s="1"/>
  <c r="D1976" i="2" s="1"/>
  <c r="D1977" i="2" s="1"/>
  <c r="D1978" i="2" s="1"/>
  <c r="D1979" i="2" s="1"/>
  <c r="D1980" i="2" s="1"/>
  <c r="D1981" i="2" s="1"/>
  <c r="D1982" i="2" s="1"/>
  <c r="D1983" i="2" s="1"/>
  <c r="D1984" i="2" s="1"/>
  <c r="D1985" i="2" s="1"/>
  <c r="D1986" i="2" s="1"/>
  <c r="D1987" i="2" s="1"/>
  <c r="D1988" i="2" s="1"/>
  <c r="D1989" i="2" s="1"/>
  <c r="D1990" i="2" s="1"/>
  <c r="D1991" i="2" s="1"/>
  <c r="D1992" i="2" s="1"/>
  <c r="D1993" i="2" s="1"/>
  <c r="D1994" i="2" s="1"/>
  <c r="D1995" i="2" s="1"/>
  <c r="D1996" i="2" s="1"/>
  <c r="D1997" i="2" s="1"/>
  <c r="D1998" i="2" s="1"/>
  <c r="D1999" i="2" s="1"/>
  <c r="D2000" i="2" s="1"/>
  <c r="D2001" i="2" s="1"/>
  <c r="D2002" i="2" s="1"/>
  <c r="D2003" i="2" s="1"/>
  <c r="D2004" i="2" s="1"/>
  <c r="D2005" i="2" s="1"/>
  <c r="D2006" i="2" s="1"/>
  <c r="D2007" i="2" s="1"/>
  <c r="D2008" i="2" s="1"/>
  <c r="D2009" i="2" s="1"/>
  <c r="D2010" i="2" s="1"/>
  <c r="D2011" i="2" s="1"/>
  <c r="D2012" i="2" s="1"/>
  <c r="D2013" i="2" s="1"/>
  <c r="D2014" i="2" s="1"/>
  <c r="D2015" i="2" s="1"/>
  <c r="D2016" i="2" s="1"/>
  <c r="D2017" i="2" s="1"/>
  <c r="D2018" i="2" s="1"/>
  <c r="D2019" i="2" s="1"/>
  <c r="D2020" i="2" s="1"/>
  <c r="D2021" i="2" s="1"/>
  <c r="D2022" i="2" s="1"/>
  <c r="D2023" i="2" s="1"/>
  <c r="D2024" i="2" s="1"/>
  <c r="D2025" i="2" s="1"/>
  <c r="D2026" i="2" s="1"/>
  <c r="D2027" i="2" s="1"/>
  <c r="D2028" i="2" s="1"/>
  <c r="D2029" i="2" s="1"/>
  <c r="D2030" i="2" s="1"/>
  <c r="D2031" i="2" s="1"/>
  <c r="D2032" i="2" s="1"/>
  <c r="D2033" i="2" s="1"/>
  <c r="D2034" i="2" s="1"/>
  <c r="D2035" i="2" s="1"/>
  <c r="D2036" i="2" s="1"/>
  <c r="D2037" i="2" s="1"/>
  <c r="D2038" i="2" s="1"/>
  <c r="D2039" i="2" s="1"/>
  <c r="D2040" i="2" s="1"/>
  <c r="D2041" i="2" s="1"/>
  <c r="D2042" i="2" s="1"/>
  <c r="D2043" i="2" s="1"/>
  <c r="D2044" i="2" s="1"/>
  <c r="D2045" i="2" s="1"/>
  <c r="D2046" i="2" s="1"/>
  <c r="D2047" i="2" s="1"/>
  <c r="D2048" i="2" s="1"/>
  <c r="D2049" i="2" s="1"/>
  <c r="D2050" i="2" s="1"/>
  <c r="D2051" i="2" s="1"/>
  <c r="D2052" i="2" s="1"/>
  <c r="D2053" i="2" s="1"/>
  <c r="D2054" i="2" s="1"/>
  <c r="D2055" i="2" s="1"/>
  <c r="D2056" i="2" s="1"/>
  <c r="D2057" i="2" s="1"/>
  <c r="D2058" i="2" s="1"/>
  <c r="D2059" i="2" s="1"/>
  <c r="D2060" i="2" s="1"/>
  <c r="D2061" i="2" s="1"/>
  <c r="D2062" i="2" s="1"/>
  <c r="D2063" i="2" s="1"/>
  <c r="D2064" i="2" s="1"/>
  <c r="D2065" i="2" s="1"/>
  <c r="D2066" i="2" s="1"/>
  <c r="D2067" i="2" s="1"/>
  <c r="D2068" i="2" s="1"/>
  <c r="D2069" i="2" s="1"/>
  <c r="D2070" i="2" s="1"/>
  <c r="D2071" i="2" s="1"/>
  <c r="D2072" i="2" s="1"/>
  <c r="D2073" i="2" s="1"/>
  <c r="D2074" i="2" s="1"/>
  <c r="D2075" i="2" s="1"/>
  <c r="D2076" i="2" s="1"/>
  <c r="D2077" i="2" s="1"/>
  <c r="D2078" i="2" s="1"/>
  <c r="D2079" i="2" s="1"/>
  <c r="D2080" i="2" s="1"/>
  <c r="D2081" i="2" s="1"/>
  <c r="D2082" i="2" s="1"/>
  <c r="D2083" i="2" s="1"/>
  <c r="D2084" i="2" s="1"/>
  <c r="D2085" i="2" s="1"/>
  <c r="D2086" i="2" s="1"/>
  <c r="D2087" i="2" s="1"/>
  <c r="D2088" i="2" s="1"/>
  <c r="D2089" i="2" s="1"/>
  <c r="D2090" i="2" s="1"/>
  <c r="D2091" i="2" s="1"/>
  <c r="D2092" i="2" s="1"/>
  <c r="D2093" i="2" s="1"/>
  <c r="D2094" i="2" s="1"/>
  <c r="D2095" i="2" s="1"/>
  <c r="D2096" i="2" s="1"/>
  <c r="D2097" i="2" s="1"/>
  <c r="D2098" i="2" s="1"/>
  <c r="D2099" i="2" s="1"/>
  <c r="D2100" i="2" s="1"/>
  <c r="D2101" i="2" s="1"/>
  <c r="D2102" i="2" s="1"/>
  <c r="D2103" i="2" s="1"/>
  <c r="D2104" i="2" s="1"/>
  <c r="D2105" i="2" s="1"/>
  <c r="D2106" i="2" s="1"/>
  <c r="D2107" i="2" s="1"/>
  <c r="D2108" i="2" s="1"/>
  <c r="D2109" i="2" s="1"/>
  <c r="D2110" i="2" s="1"/>
  <c r="D2111" i="2" s="1"/>
  <c r="D2112" i="2" s="1"/>
  <c r="D2113" i="2" s="1"/>
  <c r="D2114" i="2" s="1"/>
  <c r="D2115" i="2" s="1"/>
  <c r="D2116" i="2" s="1"/>
  <c r="D2117" i="2" s="1"/>
  <c r="D2118" i="2" s="1"/>
  <c r="D2119" i="2" s="1"/>
  <c r="D2120" i="2" s="1"/>
  <c r="D2121" i="2" s="1"/>
  <c r="D2122" i="2" s="1"/>
  <c r="D2123" i="2" s="1"/>
  <c r="D2124" i="2" s="1"/>
  <c r="D2125" i="2" s="1"/>
  <c r="D2126" i="2" s="1"/>
  <c r="D2127" i="2" s="1"/>
  <c r="D2128" i="2" s="1"/>
  <c r="D2129" i="2" s="1"/>
  <c r="D2130" i="2" s="1"/>
  <c r="D2131" i="2" s="1"/>
  <c r="D2132" i="2" s="1"/>
  <c r="D2133" i="2" s="1"/>
  <c r="D2134" i="2" s="1"/>
  <c r="D2135" i="2" s="1"/>
  <c r="D2136" i="2" s="1"/>
  <c r="D2137" i="2" s="1"/>
  <c r="D2138" i="2" s="1"/>
  <c r="D2139" i="2" s="1"/>
  <c r="D2140" i="2" s="1"/>
  <c r="D2141" i="2" s="1"/>
  <c r="D2142" i="2" s="1"/>
  <c r="D2143" i="2" s="1"/>
  <c r="D2144" i="2" s="1"/>
  <c r="D2145" i="2" s="1"/>
  <c r="D2146" i="2" s="1"/>
  <c r="D2147" i="2" s="1"/>
  <c r="D2148" i="2" s="1"/>
  <c r="D2149" i="2" s="1"/>
  <c r="D2150" i="2" s="1"/>
  <c r="D2151" i="2" s="1"/>
  <c r="D2152" i="2" s="1"/>
  <c r="D2153" i="2" s="1"/>
  <c r="D2154" i="2" s="1"/>
  <c r="D2155" i="2" s="1"/>
  <c r="D2156" i="2" s="1"/>
  <c r="D2157" i="2" s="1"/>
  <c r="D2158" i="2" s="1"/>
  <c r="D2159" i="2" s="1"/>
  <c r="D2160" i="2" s="1"/>
  <c r="D2161" i="2" s="1"/>
  <c r="D2162" i="2" s="1"/>
  <c r="D2163" i="2" s="1"/>
  <c r="D2164" i="2" s="1"/>
  <c r="D2165" i="2" s="1"/>
  <c r="D2166" i="2" s="1"/>
  <c r="D2167" i="2" s="1"/>
  <c r="D2168" i="2" s="1"/>
  <c r="D2169" i="2" s="1"/>
  <c r="D2170" i="2" s="1"/>
  <c r="D2171" i="2" s="1"/>
  <c r="D2172" i="2" s="1"/>
  <c r="D2173" i="2" s="1"/>
  <c r="D2174" i="2" s="1"/>
  <c r="D2175" i="2" s="1"/>
  <c r="D2176" i="2" s="1"/>
  <c r="D2177" i="2" s="1"/>
  <c r="D2178" i="2" s="1"/>
  <c r="D2179" i="2" s="1"/>
  <c r="D2180" i="2" s="1"/>
  <c r="D2181" i="2" s="1"/>
  <c r="D2182" i="2" s="1"/>
  <c r="D2183" i="2" s="1"/>
  <c r="D2184" i="2" s="1"/>
  <c r="D2185" i="2" s="1"/>
  <c r="D2186" i="2" s="1"/>
  <c r="D2187" i="2" s="1"/>
  <c r="D2188" i="2" s="1"/>
  <c r="D2189" i="2" s="1"/>
  <c r="D2190" i="2" s="1"/>
  <c r="D2191" i="2" s="1"/>
  <c r="D2192" i="2" s="1"/>
  <c r="D2193" i="2" s="1"/>
  <c r="D2194" i="2" s="1"/>
  <c r="D2195" i="2" s="1"/>
  <c r="D2196" i="2" s="1"/>
  <c r="D2197" i="2" s="1"/>
  <c r="D2198" i="2" s="1"/>
  <c r="D2199" i="2" s="1"/>
  <c r="D2200" i="2" s="1"/>
  <c r="D2201" i="2" s="1"/>
  <c r="D2202" i="2" s="1"/>
  <c r="D2203" i="2" s="1"/>
  <c r="D2204" i="2" s="1"/>
  <c r="D2205" i="2" s="1"/>
  <c r="D2206" i="2" s="1"/>
  <c r="D2207" i="2" s="1"/>
  <c r="D2208" i="2" s="1"/>
  <c r="D2209" i="2" s="1"/>
  <c r="D2210" i="2" s="1"/>
  <c r="D2211" i="2" s="1"/>
  <c r="D2212" i="2" s="1"/>
  <c r="D2213" i="2" s="1"/>
  <c r="D2214" i="2" s="1"/>
  <c r="D2215" i="2" s="1"/>
  <c r="D2216" i="2" s="1"/>
  <c r="D2217" i="2" s="1"/>
  <c r="D2218" i="2" s="1"/>
  <c r="D2219" i="2" s="1"/>
  <c r="D2220" i="2" s="1"/>
  <c r="D2221" i="2" s="1"/>
  <c r="D2222" i="2" s="1"/>
  <c r="D2223" i="2" s="1"/>
  <c r="D2224" i="2" s="1"/>
  <c r="D2225" i="2" s="1"/>
  <c r="D2226" i="2" s="1"/>
  <c r="D2227" i="2" s="1"/>
  <c r="D2228" i="2" s="1"/>
  <c r="D2229" i="2" s="1"/>
  <c r="D2230" i="2" s="1"/>
  <c r="D2231" i="2" s="1"/>
  <c r="D2232" i="2" s="1"/>
  <c r="D2233" i="2" s="1"/>
  <c r="D2234" i="2" s="1"/>
  <c r="D2235" i="2" s="1"/>
  <c r="D2236" i="2" s="1"/>
  <c r="D2237" i="2" s="1"/>
  <c r="D2238" i="2" s="1"/>
  <c r="D2239" i="2" s="1"/>
  <c r="D2240" i="2" s="1"/>
  <c r="D2241" i="2" s="1"/>
  <c r="D2242" i="2" s="1"/>
  <c r="D2243" i="2" s="1"/>
  <c r="D2244" i="2" s="1"/>
  <c r="D2245" i="2" s="1"/>
  <c r="D2246" i="2" s="1"/>
  <c r="D2247" i="2" s="1"/>
  <c r="D2248" i="2" s="1"/>
  <c r="D2249" i="2" s="1"/>
  <c r="D2250" i="2" s="1"/>
  <c r="D2251" i="2" s="1"/>
  <c r="D2252" i="2" s="1"/>
  <c r="D2253" i="2" s="1"/>
  <c r="D2254" i="2" s="1"/>
  <c r="D2255" i="2" s="1"/>
  <c r="D2256" i="2" s="1"/>
  <c r="D2257" i="2" s="1"/>
  <c r="D2258" i="2" s="1"/>
  <c r="D2259" i="2" s="1"/>
  <c r="D2260" i="2" s="1"/>
  <c r="D2261" i="2" s="1"/>
  <c r="D2262" i="2" s="1"/>
  <c r="D2263" i="2" s="1"/>
  <c r="D2264" i="2" s="1"/>
  <c r="D2265" i="2" s="1"/>
  <c r="D2266" i="2" s="1"/>
  <c r="D2267" i="2" s="1"/>
  <c r="D2268" i="2" s="1"/>
  <c r="D2269" i="2" s="1"/>
  <c r="D2270" i="2" s="1"/>
  <c r="D2271" i="2" s="1"/>
  <c r="D2272" i="2" s="1"/>
  <c r="D2273" i="2" s="1"/>
  <c r="D2274" i="2" s="1"/>
  <c r="D2275" i="2" s="1"/>
  <c r="D2276" i="2" s="1"/>
  <c r="D2277" i="2" s="1"/>
  <c r="D2278" i="2" s="1"/>
  <c r="D2279" i="2" s="1"/>
  <c r="D2280" i="2" s="1"/>
  <c r="D2281" i="2" s="1"/>
  <c r="D2282" i="2" s="1"/>
  <c r="D2283" i="2" s="1"/>
  <c r="D2284" i="2" s="1"/>
  <c r="D2285" i="2" s="1"/>
  <c r="D2286" i="2" s="1"/>
  <c r="D2287" i="2" s="1"/>
  <c r="D2288" i="2" s="1"/>
  <c r="D2289" i="2" s="1"/>
  <c r="D2290" i="2" s="1"/>
  <c r="D2291" i="2" s="1"/>
  <c r="D2292" i="2" s="1"/>
  <c r="D2293" i="2" s="1"/>
  <c r="D2294" i="2" s="1"/>
  <c r="D2295" i="2" s="1"/>
  <c r="D2296" i="2" s="1"/>
  <c r="D2297" i="2" s="1"/>
  <c r="D2298" i="2" s="1"/>
  <c r="D2299" i="2" s="1"/>
  <c r="D2300" i="2" s="1"/>
  <c r="D2301" i="2" s="1"/>
  <c r="D2302" i="2" s="1"/>
  <c r="D2303" i="2" s="1"/>
  <c r="D2304" i="2" s="1"/>
  <c r="D2305" i="2" s="1"/>
  <c r="D2306" i="2" s="1"/>
  <c r="D2307" i="2" s="1"/>
  <c r="D2308" i="2" s="1"/>
  <c r="D2309" i="2" s="1"/>
  <c r="D2310" i="2" s="1"/>
  <c r="D2311" i="2" s="1"/>
  <c r="D2312" i="2" s="1"/>
  <c r="D2313" i="2" s="1"/>
  <c r="D2314" i="2" s="1"/>
  <c r="D2315" i="2" s="1"/>
  <c r="D2316" i="2" s="1"/>
  <c r="D2317" i="2" s="1"/>
  <c r="D2318" i="2" s="1"/>
  <c r="D2319" i="2" s="1"/>
  <c r="D2320" i="2" s="1"/>
  <c r="D2321" i="2" s="1"/>
  <c r="D2322" i="2" s="1"/>
  <c r="D2323" i="2" s="1"/>
  <c r="D2324" i="2" s="1"/>
  <c r="D2325" i="2" s="1"/>
  <c r="D2326" i="2" s="1"/>
  <c r="D2327" i="2" s="1"/>
  <c r="D2328" i="2" s="1"/>
  <c r="D2329" i="2" s="1"/>
  <c r="D2330" i="2" s="1"/>
  <c r="D2331" i="2" s="1"/>
  <c r="D2332" i="2" s="1"/>
  <c r="D2333" i="2" s="1"/>
  <c r="D2334" i="2" s="1"/>
  <c r="D2335" i="2" s="1"/>
  <c r="D2336" i="2" s="1"/>
  <c r="D2337" i="2" s="1"/>
  <c r="D2338" i="2" s="1"/>
  <c r="D2339" i="2" s="1"/>
  <c r="D2340" i="2" s="1"/>
  <c r="D2341" i="2" s="1"/>
  <c r="D2342" i="2" s="1"/>
  <c r="D2343" i="2" s="1"/>
  <c r="D2344" i="2" s="1"/>
  <c r="D2345" i="2" s="1"/>
  <c r="D2346" i="2" s="1"/>
  <c r="D2347" i="2" s="1"/>
  <c r="D2348" i="2" s="1"/>
  <c r="D2349" i="2" s="1"/>
  <c r="D2350" i="2" s="1"/>
  <c r="D2351" i="2" s="1"/>
  <c r="D2352" i="2" s="1"/>
  <c r="D2353" i="2" s="1"/>
  <c r="D2354" i="2" s="1"/>
  <c r="D2355" i="2" s="1"/>
  <c r="D2356" i="2" s="1"/>
  <c r="D2357" i="2" s="1"/>
  <c r="D2358" i="2" s="1"/>
  <c r="D2359" i="2" s="1"/>
  <c r="D2360" i="2" s="1"/>
  <c r="D2361" i="2" s="1"/>
  <c r="D2362" i="2" s="1"/>
  <c r="D2363" i="2" s="1"/>
  <c r="D2364" i="2" s="1"/>
  <c r="D2365" i="2" s="1"/>
  <c r="D2366" i="2" s="1"/>
  <c r="D2367" i="2" s="1"/>
  <c r="D2368" i="2" s="1"/>
  <c r="D2369" i="2" s="1"/>
  <c r="D2370" i="2" s="1"/>
  <c r="D2371" i="2" s="1"/>
  <c r="D2372" i="2" s="1"/>
  <c r="D2373" i="2" s="1"/>
  <c r="D2374" i="2" s="1"/>
  <c r="D2375" i="2" s="1"/>
  <c r="D2376" i="2" s="1"/>
  <c r="D2377" i="2" s="1"/>
  <c r="D2378" i="2" s="1"/>
  <c r="D2379" i="2" s="1"/>
  <c r="D2380" i="2" s="1"/>
  <c r="D2381" i="2" s="1"/>
  <c r="D2382" i="2" s="1"/>
  <c r="D2383" i="2" s="1"/>
  <c r="D2384" i="2" s="1"/>
  <c r="D2385" i="2" s="1"/>
  <c r="D2386" i="2" s="1"/>
  <c r="D2387" i="2" s="1"/>
  <c r="D2388" i="2" s="1"/>
  <c r="D2389" i="2" s="1"/>
  <c r="D2390" i="2" s="1"/>
  <c r="D2391" i="2" s="1"/>
  <c r="D2392" i="2" s="1"/>
  <c r="D2393" i="2" s="1"/>
  <c r="D2394" i="2" s="1"/>
  <c r="D2395" i="2" s="1"/>
  <c r="D2396" i="2" s="1"/>
  <c r="D2397" i="2" s="1"/>
  <c r="D2398" i="2" s="1"/>
  <c r="D2399" i="2" s="1"/>
  <c r="D2400" i="2" s="1"/>
  <c r="D2401" i="2" s="1"/>
  <c r="D2402" i="2" s="1"/>
  <c r="D2403" i="2" s="1"/>
  <c r="D2404" i="2" s="1"/>
  <c r="D2405" i="2" s="1"/>
  <c r="D2406" i="2" s="1"/>
  <c r="D2407" i="2" s="1"/>
  <c r="D2408" i="2" s="1"/>
  <c r="D2409" i="2" s="1"/>
  <c r="D2410" i="2" s="1"/>
  <c r="D2411" i="2" s="1"/>
  <c r="D2412" i="2" s="1"/>
  <c r="D2413" i="2" s="1"/>
  <c r="D2414" i="2" s="1"/>
  <c r="D2415" i="2" s="1"/>
  <c r="D2416" i="2" s="1"/>
  <c r="D2417" i="2" s="1"/>
  <c r="D2418" i="2" s="1"/>
  <c r="D2419" i="2" s="1"/>
  <c r="D2420" i="2" s="1"/>
  <c r="D2421" i="2" s="1"/>
  <c r="D2422" i="2" s="1"/>
  <c r="D2423" i="2" s="1"/>
  <c r="D2424" i="2" s="1"/>
  <c r="D2425" i="2" s="1"/>
  <c r="D2426" i="2" s="1"/>
  <c r="D2427" i="2" s="1"/>
  <c r="D2428" i="2" s="1"/>
  <c r="D2429" i="2" s="1"/>
  <c r="D2430" i="2" s="1"/>
  <c r="D2431" i="2" s="1"/>
  <c r="D2432" i="2" s="1"/>
  <c r="D2433" i="2" s="1"/>
  <c r="D2434" i="2" s="1"/>
  <c r="D2435" i="2" s="1"/>
  <c r="D2436" i="2" s="1"/>
  <c r="D2437" i="2" s="1"/>
  <c r="D2438" i="2" s="1"/>
  <c r="D2439" i="2" s="1"/>
  <c r="D2440" i="2" s="1"/>
  <c r="D2441" i="2" s="1"/>
  <c r="D2442" i="2" s="1"/>
  <c r="D2443" i="2" s="1"/>
  <c r="D2444" i="2" s="1"/>
  <c r="D2445" i="2" s="1"/>
  <c r="D2446" i="2" s="1"/>
  <c r="D2447" i="2" s="1"/>
  <c r="D2448" i="2" s="1"/>
  <c r="D2449" i="2" s="1"/>
  <c r="D2450" i="2" s="1"/>
  <c r="D2451" i="2" s="1"/>
  <c r="D2452" i="2" s="1"/>
  <c r="D2453" i="2" s="1"/>
  <c r="D2454" i="2" s="1"/>
  <c r="D2455" i="2" s="1"/>
  <c r="D2456" i="2" s="1"/>
  <c r="D2457" i="2" s="1"/>
  <c r="D2458" i="2" s="1"/>
  <c r="D2459" i="2" s="1"/>
  <c r="D2460" i="2" s="1"/>
  <c r="D2461" i="2" s="1"/>
  <c r="D2462" i="2" s="1"/>
  <c r="D2463" i="2" s="1"/>
  <c r="D2464" i="2" s="1"/>
  <c r="D2465" i="2" s="1"/>
  <c r="D2466" i="2" s="1"/>
  <c r="D2467" i="2" s="1"/>
  <c r="D2468" i="2" s="1"/>
  <c r="D2469" i="2" s="1"/>
  <c r="D2470" i="2" s="1"/>
  <c r="D2471" i="2" s="1"/>
  <c r="D2472" i="2" s="1"/>
  <c r="D2473" i="2" s="1"/>
  <c r="D2474" i="2" s="1"/>
  <c r="D2475" i="2" s="1"/>
  <c r="D2476" i="2" s="1"/>
  <c r="D2477" i="2" s="1"/>
  <c r="D2478" i="2" s="1"/>
  <c r="D2479" i="2" s="1"/>
  <c r="D2480" i="2" s="1"/>
  <c r="D2481" i="2" s="1"/>
  <c r="D2482" i="2" s="1"/>
  <c r="D2483" i="2" s="1"/>
  <c r="D2484" i="2" s="1"/>
  <c r="D2485" i="2" s="1"/>
  <c r="D2486" i="2" s="1"/>
  <c r="D2487" i="2" s="1"/>
  <c r="D2488" i="2" s="1"/>
  <c r="D2489" i="2" s="1"/>
  <c r="D2490" i="2" s="1"/>
  <c r="D2491" i="2" s="1"/>
  <c r="D2492" i="2" s="1"/>
  <c r="D2493" i="2" s="1"/>
  <c r="D2494" i="2" s="1"/>
  <c r="D2495" i="2" s="1"/>
  <c r="D2496" i="2" s="1"/>
  <c r="D2497" i="2" s="1"/>
  <c r="D2498" i="2" s="1"/>
  <c r="D2499" i="2" s="1"/>
  <c r="D2500" i="2" s="1"/>
  <c r="D2501" i="2" s="1"/>
  <c r="D2502" i="2" s="1"/>
  <c r="D2503" i="2" s="1"/>
  <c r="D2504" i="2" s="1"/>
  <c r="D2505" i="2" s="1"/>
  <c r="D2506" i="2" s="1"/>
  <c r="D2507" i="2" s="1"/>
  <c r="D2508" i="2" s="1"/>
  <c r="D2509" i="2" s="1"/>
  <c r="D2510" i="2" s="1"/>
  <c r="D2511" i="2" s="1"/>
  <c r="D2512" i="2" s="1"/>
  <c r="D2513" i="2" s="1"/>
  <c r="D2514" i="2" s="1"/>
  <c r="D2515" i="2" s="1"/>
  <c r="D2516" i="2" s="1"/>
  <c r="D2517" i="2" s="1"/>
  <c r="D2518" i="2" s="1"/>
  <c r="D2519" i="2" s="1"/>
  <c r="D2520" i="2" s="1"/>
  <c r="D2521" i="2" s="1"/>
  <c r="D2522" i="2" s="1"/>
  <c r="D2523" i="2" s="1"/>
  <c r="D2524" i="2" s="1"/>
  <c r="D2525" i="2" s="1"/>
  <c r="D2526" i="2" s="1"/>
  <c r="D2527" i="2" s="1"/>
  <c r="D2528" i="2" s="1"/>
  <c r="D2529" i="2" s="1"/>
  <c r="D2530" i="2" s="1"/>
  <c r="D2531" i="2" s="1"/>
  <c r="D2532" i="2" s="1"/>
  <c r="D2533" i="2" s="1"/>
  <c r="D2534" i="2" s="1"/>
  <c r="D2535" i="2" s="1"/>
  <c r="D2536" i="2" s="1"/>
  <c r="D2537" i="2" s="1"/>
  <c r="D2538" i="2" s="1"/>
  <c r="D2539" i="2" s="1"/>
  <c r="D2540" i="2" s="1"/>
  <c r="D2541" i="2" s="1"/>
  <c r="D2542" i="2" s="1"/>
  <c r="D2543" i="2" s="1"/>
  <c r="D2544" i="2" s="1"/>
  <c r="D2545" i="2" s="1"/>
  <c r="D2546" i="2" s="1"/>
  <c r="D2547" i="2" s="1"/>
  <c r="D2548" i="2" s="1"/>
  <c r="D2549" i="2" s="1"/>
  <c r="D2550" i="2" s="1"/>
  <c r="D2551" i="2" s="1"/>
  <c r="D2552" i="2" s="1"/>
  <c r="D2553" i="2" s="1"/>
  <c r="D2554" i="2" s="1"/>
  <c r="D2555" i="2" s="1"/>
  <c r="D2556" i="2" s="1"/>
  <c r="D2557" i="2" s="1"/>
  <c r="D2558" i="2" s="1"/>
  <c r="D2559" i="2" s="1"/>
  <c r="D2560" i="2" s="1"/>
  <c r="D2561" i="2" s="1"/>
  <c r="D2562" i="2" s="1"/>
  <c r="D2563" i="2" s="1"/>
  <c r="D2564" i="2" s="1"/>
  <c r="D2565" i="2" s="1"/>
  <c r="D2566" i="2" s="1"/>
  <c r="D2567" i="2" s="1"/>
  <c r="D2568" i="2" s="1"/>
  <c r="D2569" i="2" s="1"/>
  <c r="D2570" i="2" s="1"/>
  <c r="D2571" i="2" s="1"/>
  <c r="D2572" i="2" s="1"/>
  <c r="D2573" i="2" s="1"/>
  <c r="D2574" i="2" s="1"/>
  <c r="D2575" i="2" s="1"/>
  <c r="D2576" i="2" s="1"/>
  <c r="D2577" i="2" s="1"/>
  <c r="D2578" i="2" s="1"/>
  <c r="D2579" i="2" s="1"/>
  <c r="D2580" i="2" s="1"/>
  <c r="D2581" i="2" s="1"/>
  <c r="D2582" i="2" s="1"/>
  <c r="D2583" i="2" s="1"/>
  <c r="D2584" i="2" s="1"/>
  <c r="D2585" i="2" s="1"/>
  <c r="D2586" i="2" s="1"/>
  <c r="D2587" i="2" s="1"/>
  <c r="D2588" i="2" s="1"/>
  <c r="D2589" i="2" s="1"/>
  <c r="D2590" i="2" s="1"/>
  <c r="D2591" i="2" s="1"/>
  <c r="D2592" i="2" s="1"/>
  <c r="D2593" i="2" s="1"/>
  <c r="D2594" i="2" s="1"/>
  <c r="D2595" i="2" s="1"/>
  <c r="D2596" i="2" s="1"/>
  <c r="D2597" i="2" s="1"/>
  <c r="D2598" i="2" s="1"/>
  <c r="D2599" i="2" s="1"/>
  <c r="D2600" i="2" s="1"/>
  <c r="D2601" i="2" s="1"/>
  <c r="D2602" i="2" s="1"/>
  <c r="D2603" i="2" s="1"/>
  <c r="D2604" i="2" s="1"/>
  <c r="D2605" i="2" s="1"/>
  <c r="D2606" i="2" s="1"/>
  <c r="D2607" i="2" s="1"/>
  <c r="D2608" i="2" s="1"/>
  <c r="D2609" i="2" s="1"/>
  <c r="D2610" i="2" s="1"/>
  <c r="D2611" i="2" s="1"/>
  <c r="D2612" i="2" s="1"/>
  <c r="D2613" i="2" s="1"/>
  <c r="D2614" i="2" s="1"/>
  <c r="D2615" i="2" s="1"/>
  <c r="D2616" i="2" s="1"/>
  <c r="D2617" i="2" s="1"/>
  <c r="D2618" i="2" s="1"/>
  <c r="D2619" i="2" s="1"/>
  <c r="D2620" i="2" s="1"/>
  <c r="D2621" i="2" s="1"/>
  <c r="D2622" i="2" s="1"/>
  <c r="D2623" i="2" s="1"/>
  <c r="D2624" i="2" s="1"/>
  <c r="D2625" i="2" s="1"/>
  <c r="D2626" i="2" s="1"/>
  <c r="D2627" i="2" s="1"/>
  <c r="D2628" i="2" s="1"/>
  <c r="D2629" i="2" s="1"/>
  <c r="D2630" i="2" s="1"/>
  <c r="D2631" i="2" s="1"/>
  <c r="D2632" i="2" s="1"/>
  <c r="D2633" i="2" s="1"/>
  <c r="D2634" i="2" s="1"/>
  <c r="D2635" i="2" s="1"/>
  <c r="D2636" i="2" s="1"/>
  <c r="D2637" i="2" s="1"/>
  <c r="D2638" i="2" s="1"/>
  <c r="D2639" i="2" s="1"/>
  <c r="D2640" i="2" s="1"/>
  <c r="D2641" i="2" s="1"/>
  <c r="D2642" i="2" s="1"/>
  <c r="D2643" i="2" s="1"/>
  <c r="D2644" i="2" s="1"/>
  <c r="D2645" i="2" s="1"/>
  <c r="D2646" i="2" s="1"/>
  <c r="D2647" i="2" s="1"/>
  <c r="D2648" i="2" s="1"/>
  <c r="D2649" i="2" s="1"/>
  <c r="D2650" i="2" s="1"/>
  <c r="D2651" i="2" s="1"/>
  <c r="D2652" i="2" s="1"/>
  <c r="D2653" i="2" s="1"/>
  <c r="D2654" i="2" s="1"/>
  <c r="D2655" i="2" s="1"/>
  <c r="D2656" i="2" s="1"/>
  <c r="D2657" i="2" s="1"/>
  <c r="D2658" i="2" s="1"/>
  <c r="D2659" i="2" s="1"/>
  <c r="D2660" i="2" s="1"/>
  <c r="D2661" i="2" s="1"/>
  <c r="D2662" i="2" s="1"/>
  <c r="D2663" i="2" s="1"/>
  <c r="D2664" i="2" s="1"/>
  <c r="D2665" i="2" s="1"/>
  <c r="D2666" i="2" s="1"/>
  <c r="D2667" i="2" s="1"/>
  <c r="D2668" i="2" s="1"/>
  <c r="D2669" i="2" s="1"/>
  <c r="D2670" i="2" s="1"/>
  <c r="D2671" i="2" s="1"/>
  <c r="D2672" i="2" s="1"/>
  <c r="D2673" i="2" s="1"/>
  <c r="D2674" i="2" s="1"/>
  <c r="D2675" i="2" s="1"/>
  <c r="D2676" i="2" s="1"/>
  <c r="D2677" i="2" s="1"/>
  <c r="D2678" i="2" s="1"/>
  <c r="D2679" i="2" s="1"/>
  <c r="D2680" i="2" s="1"/>
  <c r="D2681" i="2" s="1"/>
  <c r="D2682" i="2" s="1"/>
  <c r="D2683" i="2" s="1"/>
  <c r="D2684" i="2" s="1"/>
  <c r="D2685" i="2" s="1"/>
  <c r="D2686" i="2" s="1"/>
  <c r="D2687" i="2" s="1"/>
  <c r="D2688" i="2" s="1"/>
  <c r="D2689" i="2" s="1"/>
  <c r="D2690" i="2" s="1"/>
  <c r="D2691" i="2" s="1"/>
  <c r="D2692" i="2" s="1"/>
  <c r="D2693" i="2" s="1"/>
  <c r="D2694" i="2" s="1"/>
  <c r="D2695" i="2" s="1"/>
  <c r="D2696" i="2" s="1"/>
  <c r="D2697" i="2" s="1"/>
  <c r="D2698" i="2" s="1"/>
  <c r="D2699" i="2" s="1"/>
  <c r="D2700" i="2" s="1"/>
  <c r="D2701" i="2" s="1"/>
  <c r="D2702" i="2" s="1"/>
  <c r="D2703" i="2" s="1"/>
  <c r="D2704" i="2" s="1"/>
  <c r="D2705" i="2" s="1"/>
  <c r="D2706" i="2" s="1"/>
  <c r="D2707" i="2" s="1"/>
  <c r="D2708" i="2" s="1"/>
  <c r="D2709" i="2" s="1"/>
  <c r="D2710" i="2" s="1"/>
  <c r="D2711" i="2" s="1"/>
  <c r="D2712" i="2" s="1"/>
  <c r="D2713" i="2" s="1"/>
  <c r="D2714" i="2" s="1"/>
  <c r="D2715" i="2" s="1"/>
  <c r="D2716" i="2" s="1"/>
  <c r="D2717" i="2" s="1"/>
  <c r="D2718" i="2" s="1"/>
  <c r="D2719" i="2" s="1"/>
  <c r="D2720" i="2" s="1"/>
  <c r="D2721" i="2" s="1"/>
  <c r="D2722" i="2" s="1"/>
  <c r="D2723" i="2" s="1"/>
  <c r="D2724" i="2" s="1"/>
  <c r="D2725" i="2" s="1"/>
  <c r="D2726" i="2" s="1"/>
  <c r="D2727" i="2" s="1"/>
  <c r="D2728" i="2" s="1"/>
  <c r="D2729" i="2" s="1"/>
  <c r="D2730" i="2" s="1"/>
  <c r="D2731" i="2" s="1"/>
  <c r="D2732" i="2" s="1"/>
  <c r="D2733" i="2" s="1"/>
  <c r="D2734" i="2" s="1"/>
  <c r="D2735" i="2" s="1"/>
  <c r="D2736" i="2" s="1"/>
  <c r="D2737" i="2" s="1"/>
  <c r="D2738" i="2" s="1"/>
  <c r="D2739" i="2" s="1"/>
  <c r="D2740" i="2" s="1"/>
  <c r="D2741" i="2" s="1"/>
  <c r="D2742" i="2" s="1"/>
  <c r="D2743" i="2" s="1"/>
  <c r="D2744" i="2" s="1"/>
  <c r="D2745" i="2" s="1"/>
  <c r="D2746" i="2" s="1"/>
  <c r="D2747" i="2" s="1"/>
  <c r="D2748" i="2" s="1"/>
  <c r="D2749" i="2" s="1"/>
  <c r="D2750" i="2" s="1"/>
  <c r="D2751" i="2" s="1"/>
  <c r="D2752" i="2" s="1"/>
  <c r="D2753" i="2" s="1"/>
  <c r="D2754" i="2" s="1"/>
  <c r="D2755" i="2" s="1"/>
  <c r="D2756" i="2" s="1"/>
  <c r="D2757" i="2" s="1"/>
  <c r="D2758" i="2" s="1"/>
  <c r="D2759" i="2" s="1"/>
  <c r="D2760" i="2" s="1"/>
  <c r="D2761" i="2" s="1"/>
  <c r="D2762" i="2" s="1"/>
  <c r="D2763" i="2" s="1"/>
  <c r="D2764" i="2" s="1"/>
  <c r="D2765" i="2" s="1"/>
  <c r="D2766" i="2" s="1"/>
  <c r="D2767" i="2" s="1"/>
  <c r="D2768" i="2" s="1"/>
  <c r="D2769" i="2" s="1"/>
  <c r="D2770" i="2" s="1"/>
  <c r="D2771" i="2" s="1"/>
  <c r="D2772" i="2" s="1"/>
  <c r="D2773" i="2" s="1"/>
  <c r="D2774" i="2" s="1"/>
  <c r="D2775" i="2" s="1"/>
  <c r="D2776" i="2" s="1"/>
  <c r="D2777" i="2" s="1"/>
  <c r="D2778" i="2" s="1"/>
  <c r="D2779" i="2" s="1"/>
  <c r="D2780" i="2" s="1"/>
  <c r="D2781" i="2" s="1"/>
  <c r="D2782" i="2" s="1"/>
  <c r="D2783" i="2" s="1"/>
  <c r="D2784" i="2" s="1"/>
  <c r="D2785" i="2" s="1"/>
  <c r="D2786" i="2" s="1"/>
  <c r="D2787" i="2" s="1"/>
  <c r="D2788" i="2" s="1"/>
  <c r="D2789" i="2" s="1"/>
  <c r="D2790" i="2" s="1"/>
  <c r="D2791" i="2" s="1"/>
  <c r="D2792" i="2" s="1"/>
  <c r="D2793" i="2" s="1"/>
  <c r="D2794" i="2" s="1"/>
  <c r="D2795" i="2" s="1"/>
  <c r="D2796" i="2" s="1"/>
  <c r="D2797" i="2" s="1"/>
  <c r="D2798" i="2" s="1"/>
  <c r="D2799" i="2" s="1"/>
  <c r="D2800" i="2" s="1"/>
  <c r="D2801" i="2" s="1"/>
  <c r="D2802" i="2" s="1"/>
  <c r="D2803" i="2" s="1"/>
  <c r="D2804" i="2" s="1"/>
  <c r="D2805" i="2" s="1"/>
  <c r="D2806" i="2" s="1"/>
  <c r="D2807" i="2" s="1"/>
  <c r="D2808" i="2" s="1"/>
  <c r="D2809" i="2" s="1"/>
  <c r="D2810" i="2" s="1"/>
  <c r="D2811" i="2" s="1"/>
  <c r="D2812" i="2" s="1"/>
  <c r="D2813" i="2" s="1"/>
  <c r="D2814" i="2" s="1"/>
  <c r="D2815" i="2" s="1"/>
  <c r="D2816" i="2" s="1"/>
  <c r="D2817" i="2" s="1"/>
  <c r="D2818" i="2" s="1"/>
  <c r="D2819" i="2" s="1"/>
  <c r="D2820" i="2" s="1"/>
  <c r="D2821" i="2" s="1"/>
  <c r="D2822" i="2" s="1"/>
  <c r="D2823" i="2" s="1"/>
  <c r="D2824" i="2" s="1"/>
  <c r="D2825" i="2" s="1"/>
  <c r="D2826" i="2" s="1"/>
  <c r="D2827" i="2" s="1"/>
  <c r="D2828" i="2" s="1"/>
  <c r="D2829" i="2" s="1"/>
  <c r="D2830" i="2" s="1"/>
  <c r="D2831" i="2" s="1"/>
  <c r="D2832" i="2" s="1"/>
  <c r="D2833" i="2" s="1"/>
  <c r="D2834" i="2" s="1"/>
  <c r="D2835" i="2" s="1"/>
  <c r="D2836" i="2" s="1"/>
  <c r="D2837" i="2" s="1"/>
  <c r="D2838" i="2" s="1"/>
  <c r="D2839" i="2" s="1"/>
  <c r="D2840" i="2" s="1"/>
  <c r="D2841" i="2" s="1"/>
  <c r="D2842" i="2" s="1"/>
  <c r="D2843" i="2" s="1"/>
  <c r="D2844" i="2" s="1"/>
  <c r="D2845" i="2" s="1"/>
  <c r="D2846" i="2" s="1"/>
  <c r="D2847" i="2" s="1"/>
  <c r="D2848" i="2" s="1"/>
  <c r="D2849" i="2" s="1"/>
  <c r="D2850" i="2" s="1"/>
  <c r="D2851" i="2" s="1"/>
  <c r="D2852" i="2" s="1"/>
  <c r="D2853" i="2" s="1"/>
  <c r="D2854" i="2" s="1"/>
  <c r="D2855" i="2" s="1"/>
  <c r="D2856" i="2" s="1"/>
  <c r="D2857" i="2" s="1"/>
  <c r="D2858" i="2" s="1"/>
  <c r="D2859" i="2" s="1"/>
  <c r="D2860" i="2" s="1"/>
  <c r="D2861" i="2" s="1"/>
  <c r="D2862" i="2" s="1"/>
  <c r="D2863" i="2" s="1"/>
  <c r="D2864" i="2" s="1"/>
  <c r="D2865" i="2" s="1"/>
  <c r="D2866" i="2" s="1"/>
  <c r="D2867" i="2" s="1"/>
  <c r="D2868" i="2" s="1"/>
  <c r="D2869" i="2" s="1"/>
  <c r="D2870" i="2" s="1"/>
  <c r="D2871" i="2" s="1"/>
  <c r="D2872" i="2" s="1"/>
  <c r="D2873" i="2" s="1"/>
  <c r="D2874" i="2" s="1"/>
  <c r="D2875" i="2" s="1"/>
  <c r="D2876" i="2" s="1"/>
  <c r="D2877" i="2" s="1"/>
  <c r="D2878" i="2" s="1"/>
  <c r="D2879" i="2" s="1"/>
  <c r="D2880" i="2" s="1"/>
  <c r="D2881" i="2" s="1"/>
  <c r="D2882" i="2" s="1"/>
  <c r="D2883" i="2" s="1"/>
  <c r="D2884" i="2" s="1"/>
  <c r="D2885" i="2" s="1"/>
  <c r="D2886" i="2" s="1"/>
  <c r="D2887" i="2" s="1"/>
  <c r="D2888" i="2" s="1"/>
  <c r="D2889" i="2" s="1"/>
  <c r="D2890" i="2" s="1"/>
  <c r="D2891" i="2" s="1"/>
  <c r="D2892" i="2" s="1"/>
  <c r="D2893" i="2" s="1"/>
  <c r="D2894" i="2" s="1"/>
  <c r="D2895" i="2" s="1"/>
  <c r="D2896" i="2" s="1"/>
  <c r="D2897" i="2" s="1"/>
  <c r="D2898" i="2" s="1"/>
  <c r="D2899" i="2" s="1"/>
  <c r="D2900" i="2" s="1"/>
  <c r="D2901" i="2" s="1"/>
  <c r="D2902" i="2" s="1"/>
  <c r="D2903" i="2" s="1"/>
  <c r="D2904" i="2" s="1"/>
  <c r="D2905" i="2" s="1"/>
  <c r="D2906" i="2" s="1"/>
  <c r="D2907" i="2" s="1"/>
  <c r="D2908" i="2" s="1"/>
  <c r="D2909" i="2" s="1"/>
  <c r="D2910" i="2" s="1"/>
  <c r="D2911" i="2" s="1"/>
  <c r="D2912" i="2" s="1"/>
  <c r="D2913" i="2" s="1"/>
  <c r="D2914" i="2" s="1"/>
  <c r="D2915" i="2" s="1"/>
  <c r="D2916" i="2" s="1"/>
  <c r="D2917" i="2" s="1"/>
  <c r="D2918" i="2" s="1"/>
  <c r="D2919" i="2" s="1"/>
  <c r="D2920" i="2" s="1"/>
  <c r="D2921" i="2" s="1"/>
  <c r="D2922" i="2" s="1"/>
  <c r="D2923" i="2" s="1"/>
  <c r="D2924" i="2" s="1"/>
  <c r="D2925" i="2" s="1"/>
  <c r="D2926" i="2" s="1"/>
  <c r="D2927" i="2" s="1"/>
  <c r="D2928" i="2" s="1"/>
  <c r="D2929" i="2" s="1"/>
  <c r="D2930" i="2" s="1"/>
  <c r="D2931" i="2" s="1"/>
  <c r="D2932" i="2" s="1"/>
  <c r="D2933" i="2" s="1"/>
  <c r="D2934" i="2" s="1"/>
  <c r="D2935" i="2" s="1"/>
  <c r="D2936" i="2" s="1"/>
  <c r="D2937" i="2" s="1"/>
  <c r="D2938" i="2" s="1"/>
  <c r="D2939" i="2" s="1"/>
  <c r="D2940" i="2" s="1"/>
  <c r="D2941" i="2" s="1"/>
  <c r="D2942" i="2" s="1"/>
  <c r="D2943" i="2" s="1"/>
  <c r="D2944" i="2" s="1"/>
  <c r="D2945" i="2" s="1"/>
  <c r="D2946" i="2" s="1"/>
  <c r="D2947" i="2" s="1"/>
  <c r="D2948" i="2" s="1"/>
  <c r="D2949" i="2" s="1"/>
  <c r="D2950" i="2" s="1"/>
  <c r="D2951" i="2" s="1"/>
  <c r="D2952" i="2" s="1"/>
  <c r="D2953" i="2" s="1"/>
  <c r="D2954" i="2" s="1"/>
  <c r="D2955" i="2" s="1"/>
  <c r="D2956" i="2" s="1"/>
  <c r="D2957" i="2" s="1"/>
  <c r="D2958" i="2" s="1"/>
  <c r="D2959" i="2" s="1"/>
  <c r="D2960" i="2" s="1"/>
  <c r="D2961" i="2" s="1"/>
  <c r="D2962" i="2" s="1"/>
  <c r="D2963" i="2" s="1"/>
  <c r="D2964" i="2" s="1"/>
  <c r="D2965" i="2" s="1"/>
  <c r="D2966" i="2" s="1"/>
  <c r="D2967" i="2" s="1"/>
  <c r="D2968" i="2" s="1"/>
  <c r="D2969" i="2" s="1"/>
  <c r="D2970" i="2" s="1"/>
  <c r="D2971" i="2" s="1"/>
  <c r="D2972" i="2" s="1"/>
  <c r="D2973" i="2" s="1"/>
  <c r="D2974" i="2" s="1"/>
  <c r="D2975" i="2" s="1"/>
  <c r="D2976" i="2" s="1"/>
  <c r="D2977" i="2" s="1"/>
  <c r="D2978" i="2" s="1"/>
  <c r="D2979" i="2" s="1"/>
  <c r="D2980" i="2" s="1"/>
  <c r="D2981" i="2" s="1"/>
  <c r="D2982" i="2" s="1"/>
  <c r="D2983" i="2" s="1"/>
  <c r="D2984" i="2" s="1"/>
  <c r="D2985" i="2" s="1"/>
  <c r="D2986" i="2" s="1"/>
  <c r="D2987" i="2" s="1"/>
  <c r="D2988" i="2" s="1"/>
  <c r="D2989" i="2" s="1"/>
  <c r="D2990" i="2" s="1"/>
  <c r="D2991" i="2" s="1"/>
  <c r="D2992" i="2" s="1"/>
  <c r="D2993" i="2" s="1"/>
  <c r="D2994" i="2" s="1"/>
  <c r="D2995" i="2" s="1"/>
  <c r="D2996" i="2" s="1"/>
  <c r="D2997" i="2" s="1"/>
  <c r="D2998" i="2" s="1"/>
  <c r="D2999" i="2" s="1"/>
  <c r="D3000" i="2" s="1"/>
  <c r="D3001" i="2" s="1"/>
  <c r="D3002" i="2" s="1"/>
  <c r="D3003" i="2" s="1"/>
  <c r="D3004" i="2" s="1"/>
  <c r="D3005" i="2" s="1"/>
  <c r="D3006" i="2" s="1"/>
  <c r="D3007" i="2" s="1"/>
  <c r="D3008" i="2" s="1"/>
  <c r="D3009" i="2" s="1"/>
  <c r="D3010" i="2" s="1"/>
  <c r="D3011" i="2" s="1"/>
  <c r="D3012" i="2" s="1"/>
  <c r="D3013" i="2" s="1"/>
  <c r="D3014" i="2" s="1"/>
  <c r="D3015" i="2" s="1"/>
  <c r="D3016" i="2" s="1"/>
  <c r="D3017" i="2" s="1"/>
  <c r="D3018" i="2" s="1"/>
  <c r="D3019" i="2" s="1"/>
  <c r="D3020" i="2" s="1"/>
  <c r="D3021" i="2" s="1"/>
  <c r="D3022" i="2" s="1"/>
  <c r="D3023" i="2" s="1"/>
  <c r="D3024" i="2" s="1"/>
  <c r="D3025" i="2" s="1"/>
  <c r="D3026" i="2" s="1"/>
  <c r="D3027" i="2" s="1"/>
  <c r="D3028" i="2" s="1"/>
  <c r="D3029" i="2" s="1"/>
  <c r="D3030" i="2" s="1"/>
  <c r="D3031" i="2" s="1"/>
  <c r="D3032" i="2" s="1"/>
  <c r="D3033" i="2" s="1"/>
  <c r="D3034" i="2" s="1"/>
  <c r="D3035" i="2" s="1"/>
  <c r="D3036" i="2" s="1"/>
  <c r="D3037" i="2" s="1"/>
  <c r="D3038" i="2" s="1"/>
  <c r="D3039" i="2" s="1"/>
  <c r="D3040" i="2" s="1"/>
  <c r="D3041" i="2" s="1"/>
  <c r="D3042" i="2" s="1"/>
  <c r="D3043" i="2" s="1"/>
  <c r="D3044" i="2" s="1"/>
  <c r="D3045" i="2" s="1"/>
  <c r="D3046" i="2" s="1"/>
  <c r="D3047" i="2" s="1"/>
  <c r="D3048" i="2" s="1"/>
  <c r="D3049" i="2" s="1"/>
  <c r="D3050" i="2" s="1"/>
  <c r="D3051" i="2" s="1"/>
  <c r="D3052" i="2" s="1"/>
  <c r="D3053" i="2" s="1"/>
  <c r="D3054" i="2" s="1"/>
  <c r="D3055" i="2" s="1"/>
  <c r="D3056" i="2" s="1"/>
  <c r="D3057" i="2" s="1"/>
  <c r="D3058" i="2" s="1"/>
  <c r="D3059" i="2" s="1"/>
  <c r="D3060" i="2" s="1"/>
  <c r="D3061" i="2" s="1"/>
  <c r="D3062" i="2" s="1"/>
  <c r="D3063" i="2" s="1"/>
  <c r="D3064" i="2" s="1"/>
  <c r="D3065" i="2" s="1"/>
  <c r="D3066" i="2" s="1"/>
  <c r="D3067" i="2" s="1"/>
  <c r="D3068" i="2" s="1"/>
  <c r="D3069" i="2" s="1"/>
  <c r="D3070" i="2" s="1"/>
  <c r="D3071" i="2" s="1"/>
  <c r="D3072" i="2" s="1"/>
  <c r="D3073" i="2" s="1"/>
  <c r="D3074" i="2" s="1"/>
  <c r="D3075" i="2" s="1"/>
  <c r="D3076" i="2" s="1"/>
  <c r="D3077" i="2" s="1"/>
  <c r="D3078" i="2" s="1"/>
  <c r="D3079" i="2" s="1"/>
  <c r="D3080" i="2" s="1"/>
  <c r="D3081" i="2" s="1"/>
  <c r="D3082" i="2" s="1"/>
  <c r="D3083" i="2" s="1"/>
  <c r="D3084" i="2" s="1"/>
  <c r="D3085" i="2" s="1"/>
  <c r="D3086" i="2" s="1"/>
  <c r="D3087" i="2" s="1"/>
  <c r="D3088" i="2" s="1"/>
  <c r="D3089" i="2" s="1"/>
  <c r="D3090" i="2" s="1"/>
  <c r="D3091" i="2" s="1"/>
  <c r="D3092" i="2" s="1"/>
  <c r="D3093" i="2" s="1"/>
  <c r="D3094" i="2" s="1"/>
  <c r="D3095" i="2" s="1"/>
  <c r="D3096" i="2" s="1"/>
  <c r="D3097" i="2" s="1"/>
  <c r="D3098" i="2" s="1"/>
  <c r="D3099" i="2" s="1"/>
  <c r="D3100" i="2" s="1"/>
  <c r="D3101" i="2" s="1"/>
  <c r="D3102" i="2" s="1"/>
  <c r="D3103" i="2" s="1"/>
  <c r="D3104" i="2" s="1"/>
  <c r="D3105" i="2" s="1"/>
  <c r="D3106" i="2" s="1"/>
  <c r="D3107" i="2" s="1"/>
  <c r="D3108" i="2" s="1"/>
  <c r="D3109" i="2" s="1"/>
  <c r="D3110" i="2" s="1"/>
  <c r="D3111" i="2" s="1"/>
  <c r="D3112" i="2" s="1"/>
  <c r="D3113" i="2" s="1"/>
  <c r="D3114" i="2" s="1"/>
  <c r="D3115" i="2" s="1"/>
  <c r="D3116" i="2" s="1"/>
  <c r="D3117" i="2" s="1"/>
  <c r="D3118" i="2" s="1"/>
  <c r="D3119" i="2" s="1"/>
  <c r="D3120" i="2" s="1"/>
  <c r="D3121" i="2" s="1"/>
  <c r="D3122" i="2" s="1"/>
  <c r="D3123" i="2" s="1"/>
  <c r="D3124" i="2" s="1"/>
  <c r="D3125" i="2" s="1"/>
  <c r="D3126" i="2" s="1"/>
  <c r="D3127" i="2" s="1"/>
  <c r="D3128" i="2" s="1"/>
  <c r="D3129" i="2" s="1"/>
  <c r="D3130" i="2" s="1"/>
  <c r="D3131" i="2" s="1"/>
  <c r="D3132" i="2" s="1"/>
  <c r="D3133" i="2" s="1"/>
  <c r="D3134" i="2" s="1"/>
  <c r="D3135" i="2" s="1"/>
  <c r="D3136" i="2" s="1"/>
  <c r="D3137" i="2" s="1"/>
  <c r="D3138" i="2" s="1"/>
  <c r="D3139" i="2" s="1"/>
  <c r="D3140" i="2" s="1"/>
  <c r="D3141" i="2" s="1"/>
  <c r="D3142" i="2" s="1"/>
  <c r="D3143" i="2" s="1"/>
  <c r="D3144" i="2" s="1"/>
  <c r="D3145" i="2" s="1"/>
  <c r="D3146" i="2" s="1"/>
  <c r="D3147" i="2" s="1"/>
  <c r="D3148" i="2" s="1"/>
  <c r="D3149" i="2" s="1"/>
  <c r="D3150" i="2" s="1"/>
  <c r="D3151" i="2" s="1"/>
  <c r="D3152" i="2" s="1"/>
  <c r="D3153" i="2" s="1"/>
  <c r="D3154" i="2" s="1"/>
  <c r="D3155" i="2" s="1"/>
  <c r="D3156" i="2" s="1"/>
  <c r="D3157" i="2" s="1"/>
  <c r="D3158" i="2" s="1"/>
  <c r="D3159" i="2" s="1"/>
  <c r="D3160" i="2" s="1"/>
  <c r="D3161" i="2" s="1"/>
  <c r="D3162" i="2" s="1"/>
  <c r="D3163" i="2" s="1"/>
  <c r="D3164" i="2" s="1"/>
  <c r="D3165" i="2" s="1"/>
  <c r="D3166" i="2" s="1"/>
  <c r="D3167" i="2" s="1"/>
  <c r="D3168" i="2" s="1"/>
  <c r="D3169" i="2" s="1"/>
  <c r="D3170" i="2" s="1"/>
  <c r="D3171" i="2" s="1"/>
  <c r="D3172" i="2" s="1"/>
  <c r="D3173" i="2" s="1"/>
  <c r="D3174" i="2" s="1"/>
  <c r="D3175" i="2" s="1"/>
  <c r="D3176" i="2" s="1"/>
  <c r="D3177" i="2" s="1"/>
  <c r="D3178" i="2" s="1"/>
  <c r="D3179" i="2" s="1"/>
  <c r="D3180" i="2" s="1"/>
  <c r="D3181" i="2" s="1"/>
  <c r="D3182" i="2" s="1"/>
  <c r="D3183" i="2" s="1"/>
  <c r="D3184" i="2" s="1"/>
  <c r="D3185" i="2" s="1"/>
  <c r="D3186" i="2" s="1"/>
  <c r="D3187" i="2" s="1"/>
  <c r="D3188" i="2" s="1"/>
  <c r="D3189" i="2" s="1"/>
  <c r="D3190" i="2" s="1"/>
  <c r="D3191" i="2" s="1"/>
  <c r="D3192" i="2" s="1"/>
  <c r="D3193" i="2" s="1"/>
  <c r="D3194" i="2" s="1"/>
  <c r="D3195" i="2" s="1"/>
  <c r="D3196" i="2" s="1"/>
  <c r="D3197" i="2" s="1"/>
  <c r="D3198" i="2" s="1"/>
  <c r="D3199" i="2" s="1"/>
  <c r="D3200" i="2" s="1"/>
  <c r="D3201" i="2" s="1"/>
  <c r="D3202" i="2" s="1"/>
  <c r="D3203" i="2" s="1"/>
  <c r="D3204" i="2" s="1"/>
  <c r="D3205" i="2" s="1"/>
  <c r="D3206" i="2" s="1"/>
  <c r="D3207" i="2" s="1"/>
  <c r="D3208" i="2" s="1"/>
  <c r="D3209" i="2" s="1"/>
  <c r="D3210" i="2" s="1"/>
  <c r="D3211" i="2" s="1"/>
  <c r="D3212" i="2" s="1"/>
  <c r="D3213" i="2" s="1"/>
  <c r="D3214" i="2" s="1"/>
  <c r="D3215" i="2" s="1"/>
  <c r="D3216" i="2" s="1"/>
  <c r="D3217" i="2" s="1"/>
  <c r="D3218" i="2" s="1"/>
  <c r="D3219" i="2" s="1"/>
  <c r="D3220" i="2" s="1"/>
  <c r="D3221" i="2" s="1"/>
  <c r="D3222" i="2" s="1"/>
  <c r="D3223" i="2" s="1"/>
  <c r="D3224" i="2" s="1"/>
  <c r="D3225" i="2" s="1"/>
  <c r="D3226" i="2" s="1"/>
  <c r="D3227" i="2" s="1"/>
  <c r="D3228" i="2" s="1"/>
  <c r="D3229" i="2" s="1"/>
  <c r="D3230" i="2" s="1"/>
  <c r="D3231" i="2" s="1"/>
  <c r="D3232" i="2" s="1"/>
  <c r="D3233" i="2" s="1"/>
  <c r="D3234" i="2" s="1"/>
  <c r="D3235" i="2" s="1"/>
  <c r="D3236" i="2" s="1"/>
  <c r="D3237" i="2" s="1"/>
  <c r="D3238" i="2" s="1"/>
  <c r="D3239" i="2" s="1"/>
  <c r="D3240" i="2" s="1"/>
  <c r="D3241" i="2" s="1"/>
  <c r="D3242" i="2" s="1"/>
  <c r="D3243" i="2" s="1"/>
  <c r="D3244" i="2" s="1"/>
  <c r="D3245" i="2" s="1"/>
  <c r="D3246" i="2" s="1"/>
  <c r="D3247" i="2" s="1"/>
  <c r="D3248" i="2" s="1"/>
  <c r="D3249" i="2" s="1"/>
  <c r="D3250" i="2" s="1"/>
  <c r="D3251" i="2" s="1"/>
  <c r="D3252" i="2" s="1"/>
  <c r="D3253" i="2" s="1"/>
  <c r="D3254" i="2" s="1"/>
  <c r="D3255" i="2" s="1"/>
  <c r="D3256" i="2" s="1"/>
  <c r="D3257" i="2" s="1"/>
  <c r="D3258" i="2" s="1"/>
  <c r="D3259" i="2" s="1"/>
  <c r="D3260" i="2" s="1"/>
  <c r="D3261" i="2" s="1"/>
  <c r="D3262" i="2" s="1"/>
  <c r="D3263" i="2" s="1"/>
  <c r="D3264" i="2" s="1"/>
  <c r="D3265" i="2" s="1"/>
  <c r="D3266" i="2" s="1"/>
  <c r="D3267" i="2" s="1"/>
  <c r="D3268" i="2" s="1"/>
  <c r="D3269" i="2" s="1"/>
  <c r="D3270" i="2" s="1"/>
  <c r="D3271" i="2" s="1"/>
  <c r="D3272" i="2" s="1"/>
  <c r="D3273" i="2" s="1"/>
  <c r="D3274" i="2" s="1"/>
  <c r="D3275" i="2" s="1"/>
  <c r="D3276" i="2" s="1"/>
  <c r="D3277" i="2" s="1"/>
  <c r="D3278" i="2" s="1"/>
  <c r="D3279" i="2" s="1"/>
  <c r="D3280" i="2" s="1"/>
  <c r="D3281" i="2" s="1"/>
  <c r="D3282" i="2" s="1"/>
  <c r="D3283" i="2" s="1"/>
  <c r="D3284" i="2" s="1"/>
  <c r="D3285" i="2" s="1"/>
  <c r="D3286" i="2" s="1"/>
  <c r="D3287" i="2" s="1"/>
  <c r="D3288" i="2" s="1"/>
  <c r="D3289" i="2" s="1"/>
  <c r="D3290" i="2" s="1"/>
  <c r="D3291" i="2" s="1"/>
  <c r="D3292" i="2" s="1"/>
  <c r="D3293" i="2" s="1"/>
  <c r="D3294" i="2" s="1"/>
  <c r="D3295" i="2" s="1"/>
  <c r="D3296" i="2" s="1"/>
  <c r="D3297" i="2" s="1"/>
  <c r="D3298" i="2" s="1"/>
  <c r="D3299" i="2" s="1"/>
  <c r="D3300" i="2" s="1"/>
  <c r="D3301" i="2" s="1"/>
  <c r="D3302" i="2" s="1"/>
  <c r="D3303" i="2" s="1"/>
  <c r="D3304" i="2" s="1"/>
  <c r="D3305" i="2" s="1"/>
  <c r="D3306" i="2" s="1"/>
  <c r="D3307" i="2" s="1"/>
  <c r="D3308" i="2" s="1"/>
  <c r="D3309" i="2" s="1"/>
  <c r="D3310" i="2" s="1"/>
  <c r="D3311" i="2" s="1"/>
  <c r="D3312" i="2" s="1"/>
  <c r="D3313" i="2" s="1"/>
  <c r="D3314" i="2" s="1"/>
  <c r="D3315" i="2" s="1"/>
  <c r="D3316" i="2" s="1"/>
  <c r="D3317" i="2" s="1"/>
  <c r="D3318" i="2" s="1"/>
  <c r="D3319" i="2" s="1"/>
  <c r="D3320" i="2" s="1"/>
  <c r="D3321" i="2" s="1"/>
  <c r="D3322" i="2" s="1"/>
  <c r="D3323" i="2" s="1"/>
  <c r="D3324" i="2" s="1"/>
  <c r="D3325" i="2" s="1"/>
  <c r="D3326" i="2" s="1"/>
  <c r="D3327" i="2" s="1"/>
  <c r="D3328" i="2" s="1"/>
  <c r="D3329" i="2" s="1"/>
  <c r="D3330" i="2" s="1"/>
  <c r="D3331" i="2" s="1"/>
  <c r="D3332" i="2" s="1"/>
  <c r="D3333" i="2" s="1"/>
  <c r="D3334" i="2" s="1"/>
  <c r="D3335" i="2" s="1"/>
  <c r="D3336" i="2" s="1"/>
  <c r="D3337" i="2" s="1"/>
  <c r="D3338" i="2" s="1"/>
  <c r="D3339" i="2" s="1"/>
  <c r="D3340" i="2" s="1"/>
  <c r="D3341" i="2" s="1"/>
  <c r="D3342" i="2" s="1"/>
  <c r="D3343" i="2" s="1"/>
  <c r="D3344" i="2" s="1"/>
  <c r="D3345" i="2" s="1"/>
  <c r="D3346" i="2" s="1"/>
  <c r="D3347" i="2" s="1"/>
  <c r="D3348" i="2" s="1"/>
  <c r="D3349" i="2" s="1"/>
  <c r="D3350" i="2" s="1"/>
  <c r="D3351" i="2" s="1"/>
  <c r="D3352" i="2" s="1"/>
  <c r="D3353" i="2" s="1"/>
  <c r="D3354" i="2" s="1"/>
  <c r="D3355" i="2" s="1"/>
  <c r="D3356" i="2" s="1"/>
  <c r="D3357" i="2" s="1"/>
  <c r="D3358" i="2" s="1"/>
  <c r="D3359" i="2" s="1"/>
  <c r="D3360" i="2" s="1"/>
  <c r="D3361" i="2" s="1"/>
  <c r="D3362" i="2" s="1"/>
  <c r="D3363" i="2" s="1"/>
  <c r="D3364" i="2" s="1"/>
  <c r="D3365" i="2" s="1"/>
  <c r="D3366" i="2" s="1"/>
  <c r="D3367" i="2" s="1"/>
  <c r="D3368" i="2" s="1"/>
  <c r="D3369" i="2" s="1"/>
  <c r="D3370" i="2" s="1"/>
  <c r="D3371" i="2" s="1"/>
  <c r="D3372" i="2" s="1"/>
  <c r="D3373" i="2" s="1"/>
  <c r="D3374" i="2" s="1"/>
  <c r="D3375" i="2" s="1"/>
  <c r="D3376" i="2" s="1"/>
  <c r="D3377" i="2" s="1"/>
  <c r="D3378" i="2" s="1"/>
  <c r="D3379" i="2" s="1"/>
  <c r="D3380" i="2" s="1"/>
  <c r="D3381" i="2" s="1"/>
  <c r="D3382" i="2" s="1"/>
  <c r="D3383" i="2" s="1"/>
  <c r="D3384" i="2" s="1"/>
  <c r="D3385" i="2" s="1"/>
  <c r="D3386" i="2" s="1"/>
  <c r="D3387" i="2" s="1"/>
  <c r="D3388" i="2" s="1"/>
  <c r="D3389" i="2" s="1"/>
  <c r="D3390" i="2" s="1"/>
  <c r="D3391" i="2" s="1"/>
  <c r="D3392" i="2" s="1"/>
  <c r="D3393" i="2" s="1"/>
  <c r="D3394" i="2" s="1"/>
  <c r="D3395" i="2" s="1"/>
  <c r="D3396" i="2" s="1"/>
  <c r="D3397" i="2" s="1"/>
  <c r="D3398" i="2" s="1"/>
  <c r="D3399" i="2" s="1"/>
  <c r="D3400" i="2" s="1"/>
  <c r="D3401" i="2" s="1"/>
  <c r="D3402" i="2" s="1"/>
  <c r="D3403" i="2" s="1"/>
  <c r="D3404" i="2" s="1"/>
  <c r="D3405" i="2" s="1"/>
  <c r="D3406" i="2" s="1"/>
  <c r="D3407" i="2" s="1"/>
  <c r="D3408" i="2" s="1"/>
  <c r="D3409" i="2" s="1"/>
  <c r="D3410" i="2" s="1"/>
  <c r="D3411" i="2" s="1"/>
  <c r="D3412" i="2" s="1"/>
  <c r="D3413" i="2" s="1"/>
  <c r="D3414" i="2" s="1"/>
  <c r="D3415" i="2" s="1"/>
  <c r="D3416" i="2" s="1"/>
  <c r="D3417" i="2" s="1"/>
  <c r="D3418" i="2" s="1"/>
  <c r="D3419" i="2" s="1"/>
  <c r="D3420" i="2" s="1"/>
  <c r="D3421" i="2" s="1"/>
  <c r="D3422" i="2" s="1"/>
  <c r="D3423" i="2" s="1"/>
  <c r="D3424" i="2" s="1"/>
  <c r="D3425" i="2" s="1"/>
  <c r="D3426" i="2" s="1"/>
  <c r="D3427" i="2" s="1"/>
  <c r="D3428" i="2" s="1"/>
  <c r="D3429" i="2" s="1"/>
  <c r="D3430" i="2" s="1"/>
  <c r="D3431" i="2" s="1"/>
  <c r="D3432" i="2" s="1"/>
  <c r="D3433" i="2" s="1"/>
  <c r="D3434" i="2" s="1"/>
  <c r="D3435" i="2" s="1"/>
  <c r="D3436" i="2" s="1"/>
  <c r="D3437" i="2" s="1"/>
  <c r="D3438" i="2" s="1"/>
  <c r="D3439" i="2" s="1"/>
  <c r="D3440" i="2" s="1"/>
  <c r="D3441" i="2" s="1"/>
  <c r="D3442" i="2" s="1"/>
  <c r="D3443" i="2" s="1"/>
  <c r="D3444" i="2" s="1"/>
  <c r="D3445" i="2" s="1"/>
  <c r="D3446" i="2" s="1"/>
  <c r="D3447" i="2" s="1"/>
  <c r="D3448" i="2" s="1"/>
  <c r="D3449" i="2" s="1"/>
  <c r="D3450" i="2" s="1"/>
  <c r="D3451" i="2" s="1"/>
  <c r="D3452" i="2" s="1"/>
  <c r="D3453" i="2" s="1"/>
  <c r="D3454" i="2" s="1"/>
  <c r="D3455" i="2" s="1"/>
  <c r="D3456" i="2" s="1"/>
  <c r="D3457" i="2" s="1"/>
  <c r="D3458" i="2" s="1"/>
  <c r="D3459" i="2" s="1"/>
  <c r="D3460" i="2" s="1"/>
  <c r="D3461" i="2" s="1"/>
  <c r="D3462" i="2" s="1"/>
  <c r="D3463" i="2" s="1"/>
  <c r="D3464" i="2" s="1"/>
  <c r="D3465" i="2" s="1"/>
  <c r="D3466" i="2" s="1"/>
  <c r="D3467" i="2" s="1"/>
  <c r="D3468" i="2" s="1"/>
  <c r="D3469" i="2" s="1"/>
  <c r="D3470" i="2" s="1"/>
  <c r="D3471" i="2" s="1"/>
  <c r="D3472" i="2" s="1"/>
  <c r="D3473" i="2" s="1"/>
  <c r="D3474" i="2" s="1"/>
  <c r="D3475" i="2" s="1"/>
  <c r="D3476" i="2" s="1"/>
  <c r="D3477" i="2" s="1"/>
  <c r="D3478" i="2" s="1"/>
  <c r="D3479" i="2" s="1"/>
  <c r="D3480" i="2" s="1"/>
  <c r="D3481" i="2" s="1"/>
  <c r="D3482" i="2" s="1"/>
  <c r="D3483" i="2" s="1"/>
  <c r="D3484" i="2" s="1"/>
  <c r="D3485" i="2" s="1"/>
  <c r="D3486" i="2" s="1"/>
  <c r="D3487" i="2" s="1"/>
  <c r="D3488" i="2" s="1"/>
  <c r="D3489" i="2" s="1"/>
  <c r="D3490" i="2" s="1"/>
  <c r="D3491" i="2" s="1"/>
  <c r="D3492" i="2" s="1"/>
  <c r="D3493" i="2" s="1"/>
  <c r="D3494" i="2" s="1"/>
  <c r="D3495" i="2" s="1"/>
  <c r="D3496" i="2" s="1"/>
  <c r="D3497" i="2" s="1"/>
  <c r="D3498" i="2" s="1"/>
  <c r="D3499" i="2" s="1"/>
  <c r="D3500" i="2" s="1"/>
  <c r="D3501" i="2" s="1"/>
  <c r="D3502" i="2" s="1"/>
  <c r="D3503" i="2" s="1"/>
  <c r="D3504" i="2" s="1"/>
  <c r="D3505" i="2" s="1"/>
  <c r="D3506" i="2" s="1"/>
  <c r="D3507" i="2" s="1"/>
  <c r="D3508" i="2" s="1"/>
  <c r="D3509" i="2" s="1"/>
  <c r="D3510" i="2" s="1"/>
  <c r="D3511" i="2" s="1"/>
  <c r="D3512" i="2" s="1"/>
  <c r="D3513" i="2" s="1"/>
  <c r="D3514" i="2" s="1"/>
  <c r="D3515" i="2" s="1"/>
  <c r="D3516" i="2" s="1"/>
  <c r="D3517" i="2" s="1"/>
  <c r="D3518" i="2" s="1"/>
  <c r="D3519" i="2" s="1"/>
  <c r="D3520" i="2" s="1"/>
  <c r="D3521" i="2" s="1"/>
  <c r="D3522" i="2" s="1"/>
  <c r="D3523" i="2" s="1"/>
  <c r="D3524" i="2" s="1"/>
  <c r="D3525" i="2" s="1"/>
  <c r="D3526" i="2" s="1"/>
  <c r="D3527" i="2" s="1"/>
  <c r="D3528" i="2" s="1"/>
  <c r="D3529" i="2" s="1"/>
  <c r="D3530" i="2" s="1"/>
  <c r="D3531" i="2" s="1"/>
  <c r="D3532" i="2" s="1"/>
  <c r="D3533" i="2" s="1"/>
  <c r="D3534" i="2" s="1"/>
  <c r="D3535" i="2" s="1"/>
  <c r="D3536" i="2" s="1"/>
  <c r="D3537" i="2" s="1"/>
  <c r="D3538" i="2" s="1"/>
  <c r="D3539" i="2" s="1"/>
  <c r="D3540" i="2" s="1"/>
  <c r="D3541" i="2" s="1"/>
  <c r="D3542" i="2" s="1"/>
  <c r="D3543" i="2" s="1"/>
  <c r="D3544" i="2" s="1"/>
  <c r="D3545" i="2" s="1"/>
  <c r="D3546" i="2" s="1"/>
  <c r="D3547" i="2" s="1"/>
  <c r="D3548" i="2" s="1"/>
  <c r="D3549" i="2" s="1"/>
  <c r="D3550" i="2" s="1"/>
  <c r="D3551" i="2" s="1"/>
  <c r="D3552" i="2" s="1"/>
  <c r="D3553" i="2" s="1"/>
  <c r="D3554" i="2" s="1"/>
  <c r="D3555" i="2" s="1"/>
  <c r="D3556" i="2" s="1"/>
  <c r="D3557" i="2" s="1"/>
  <c r="D3558" i="2" s="1"/>
  <c r="D3559" i="2" s="1"/>
  <c r="D3560" i="2" s="1"/>
  <c r="D3561" i="2" s="1"/>
  <c r="D3562" i="2" s="1"/>
  <c r="D3563" i="2" s="1"/>
  <c r="D3564" i="2" s="1"/>
  <c r="D3565" i="2" s="1"/>
  <c r="D3566" i="2" s="1"/>
  <c r="D3567" i="2" s="1"/>
  <c r="D3568" i="2" s="1"/>
  <c r="D3569" i="2" s="1"/>
  <c r="D3570" i="2" s="1"/>
  <c r="D3571" i="2" s="1"/>
  <c r="D3572" i="2" s="1"/>
  <c r="D3573" i="2" s="1"/>
  <c r="D3574" i="2" s="1"/>
  <c r="D3575" i="2" s="1"/>
  <c r="D3576" i="2" s="1"/>
  <c r="D3577" i="2" s="1"/>
  <c r="D3578" i="2" s="1"/>
  <c r="D3579" i="2" s="1"/>
  <c r="D3580" i="2" s="1"/>
  <c r="D3581" i="2" s="1"/>
  <c r="D3582" i="2" s="1"/>
  <c r="D3583" i="2" s="1"/>
  <c r="D3584" i="2" s="1"/>
  <c r="D3585" i="2" s="1"/>
  <c r="D3586" i="2" s="1"/>
  <c r="D3587" i="2" s="1"/>
  <c r="D3588" i="2" s="1"/>
  <c r="D3589" i="2" s="1"/>
  <c r="D3590" i="2" s="1"/>
  <c r="D3591" i="2" s="1"/>
  <c r="D3592" i="2" s="1"/>
  <c r="D3593" i="2" s="1"/>
  <c r="D3594" i="2" s="1"/>
  <c r="D3595" i="2" s="1"/>
  <c r="D3596" i="2" s="1"/>
  <c r="D3597" i="2" s="1"/>
  <c r="D3598" i="2" s="1"/>
  <c r="D3599" i="2" s="1"/>
  <c r="D3600" i="2" s="1"/>
  <c r="D3601" i="2" s="1"/>
  <c r="D3602" i="2" s="1"/>
  <c r="D3603" i="2" s="1"/>
  <c r="D3604" i="2" s="1"/>
  <c r="D3605" i="2" s="1"/>
  <c r="D3606" i="2" s="1"/>
  <c r="D3607" i="2" s="1"/>
  <c r="D3608" i="2" s="1"/>
  <c r="D3609" i="2" s="1"/>
  <c r="D3610" i="2" s="1"/>
  <c r="D3611" i="2" s="1"/>
  <c r="D3612" i="2" s="1"/>
  <c r="D3613" i="2" s="1"/>
  <c r="D3614" i="2" s="1"/>
  <c r="D3615" i="2" s="1"/>
  <c r="D3616" i="2" s="1"/>
  <c r="D3617" i="2" s="1"/>
  <c r="D3618" i="2" s="1"/>
  <c r="D3619" i="2" s="1"/>
  <c r="D3620" i="2" s="1"/>
  <c r="D3621" i="2" s="1"/>
  <c r="D3622" i="2" s="1"/>
  <c r="D3623" i="2" s="1"/>
  <c r="D3624" i="2" s="1"/>
  <c r="D3625" i="2" s="1"/>
  <c r="D3626" i="2" s="1"/>
  <c r="D3627" i="2" s="1"/>
  <c r="D3628" i="2" s="1"/>
  <c r="D3629" i="2" s="1"/>
  <c r="D3630" i="2" s="1"/>
  <c r="D3631" i="2" s="1"/>
  <c r="D3632" i="2" s="1"/>
  <c r="D3633" i="2" s="1"/>
  <c r="D3634" i="2" s="1"/>
  <c r="D3635" i="2" s="1"/>
  <c r="D3636" i="2" s="1"/>
  <c r="D3637" i="2" s="1"/>
  <c r="D3638" i="2" s="1"/>
  <c r="D3639" i="2" s="1"/>
  <c r="D3640" i="2" s="1"/>
  <c r="D3641" i="2" s="1"/>
  <c r="D3642" i="2" s="1"/>
  <c r="D3643" i="2" s="1"/>
  <c r="D3644" i="2" s="1"/>
  <c r="D3645" i="2" s="1"/>
  <c r="D3646" i="2" s="1"/>
  <c r="D3647" i="2" s="1"/>
  <c r="D3648" i="2" s="1"/>
  <c r="D3649" i="2" s="1"/>
  <c r="D3650" i="2" s="1"/>
  <c r="D3651" i="2" s="1"/>
  <c r="D3652" i="2" s="1"/>
  <c r="D3653" i="2" s="1"/>
  <c r="D3654" i="2" s="1"/>
  <c r="D3655" i="2" s="1"/>
  <c r="D3656" i="2" s="1"/>
  <c r="D3657" i="2" s="1"/>
  <c r="D3658" i="2" s="1"/>
  <c r="D3659" i="2" s="1"/>
  <c r="D3660" i="2" s="1"/>
  <c r="D3661" i="2" s="1"/>
  <c r="D3662" i="2" s="1"/>
  <c r="D3663" i="2" s="1"/>
  <c r="D3664" i="2" s="1"/>
  <c r="D3665" i="2" s="1"/>
  <c r="D3666" i="2" s="1"/>
  <c r="D3667" i="2" s="1"/>
  <c r="D3668" i="2" s="1"/>
  <c r="D3669" i="2" s="1"/>
  <c r="D3670" i="2" s="1"/>
  <c r="D3671" i="2" s="1"/>
  <c r="D3672" i="2" s="1"/>
  <c r="D3673" i="2" s="1"/>
  <c r="D3674" i="2" s="1"/>
  <c r="D3675" i="2" s="1"/>
  <c r="D3676" i="2" s="1"/>
  <c r="D3677" i="2" s="1"/>
  <c r="D3678" i="2" s="1"/>
  <c r="D3679" i="2" s="1"/>
  <c r="D3680" i="2" s="1"/>
  <c r="D3681" i="2" s="1"/>
  <c r="D3682" i="2" s="1"/>
  <c r="D3683" i="2" s="1"/>
  <c r="D3684" i="2" s="1"/>
  <c r="D3685" i="2" s="1"/>
  <c r="D3686" i="2" s="1"/>
  <c r="D3687" i="2" s="1"/>
  <c r="D3688" i="2" s="1"/>
  <c r="D3689" i="2" s="1"/>
  <c r="D3690" i="2" s="1"/>
  <c r="D3691" i="2" s="1"/>
  <c r="D3692" i="2" s="1"/>
  <c r="D3693" i="2" s="1"/>
  <c r="D3694" i="2" s="1"/>
  <c r="D3695" i="2" s="1"/>
  <c r="D3696" i="2" s="1"/>
  <c r="D3697" i="2" s="1"/>
  <c r="D3698" i="2" s="1"/>
  <c r="D3699" i="2" s="1"/>
  <c r="D3700" i="2" s="1"/>
  <c r="D3701" i="2" s="1"/>
  <c r="D3702" i="2" s="1"/>
  <c r="D3703" i="2" s="1"/>
  <c r="D3704" i="2" s="1"/>
  <c r="D3705" i="2" s="1"/>
  <c r="D3706" i="2" s="1"/>
  <c r="D3707" i="2" s="1"/>
  <c r="D3708" i="2" s="1"/>
  <c r="D3709" i="2" s="1"/>
  <c r="D3710" i="2" s="1"/>
  <c r="D3711" i="2" s="1"/>
  <c r="D3712" i="2" s="1"/>
  <c r="D3713" i="2" s="1"/>
  <c r="D3714" i="2" s="1"/>
  <c r="D3715" i="2" s="1"/>
  <c r="D3716" i="2" s="1"/>
  <c r="D3717" i="2" s="1"/>
  <c r="D3718" i="2" s="1"/>
  <c r="D3719" i="2" s="1"/>
  <c r="D3720" i="2" s="1"/>
  <c r="D3721" i="2" s="1"/>
  <c r="D3722" i="2" s="1"/>
  <c r="D3723" i="2" s="1"/>
  <c r="D3724" i="2" s="1"/>
  <c r="D3725" i="2" s="1"/>
  <c r="D3726" i="2" s="1"/>
  <c r="D3727" i="2" s="1"/>
  <c r="D3728" i="2" s="1"/>
  <c r="D3729" i="2" s="1"/>
  <c r="D3730" i="2" s="1"/>
  <c r="D3731" i="2" s="1"/>
  <c r="D3732" i="2" s="1"/>
  <c r="D3733" i="2" s="1"/>
  <c r="D3734" i="2" s="1"/>
  <c r="D3735" i="2" s="1"/>
  <c r="D3736" i="2" s="1"/>
  <c r="D3737" i="2" s="1"/>
  <c r="D3738" i="2" s="1"/>
  <c r="D3739" i="2" s="1"/>
  <c r="D3740" i="2" s="1"/>
  <c r="D3741" i="2" s="1"/>
  <c r="D3742" i="2" s="1"/>
  <c r="D3743" i="2" s="1"/>
  <c r="D3744" i="2" s="1"/>
  <c r="D3745" i="2" s="1"/>
  <c r="D3746" i="2" s="1"/>
  <c r="D3747" i="2" s="1"/>
  <c r="D3748" i="2" s="1"/>
  <c r="D3749" i="2" s="1"/>
  <c r="D3750" i="2" s="1"/>
  <c r="D3751" i="2" s="1"/>
  <c r="D3752" i="2" s="1"/>
  <c r="D3753" i="2" s="1"/>
  <c r="D3754" i="2" s="1"/>
  <c r="D3755" i="2" s="1"/>
  <c r="D3756" i="2" s="1"/>
  <c r="D3757" i="2" s="1"/>
  <c r="D3758" i="2" s="1"/>
  <c r="D3759" i="2" s="1"/>
  <c r="D3760" i="2" s="1"/>
  <c r="D3761" i="2" s="1"/>
  <c r="D3762" i="2" s="1"/>
  <c r="D3763" i="2" s="1"/>
  <c r="D3764" i="2" s="1"/>
  <c r="D3765" i="2" s="1"/>
  <c r="D3766" i="2" s="1"/>
  <c r="D3767" i="2" s="1"/>
  <c r="D3768" i="2" s="1"/>
  <c r="D3769" i="2" s="1"/>
  <c r="D3770" i="2" s="1"/>
  <c r="D3771" i="2" s="1"/>
  <c r="D3772" i="2" s="1"/>
  <c r="D3773" i="2" s="1"/>
  <c r="D3774" i="2" s="1"/>
  <c r="D3775" i="2" s="1"/>
  <c r="D3776" i="2" s="1"/>
  <c r="D3777" i="2" s="1"/>
  <c r="D3778" i="2" s="1"/>
  <c r="D3779" i="2" s="1"/>
  <c r="D3780" i="2" s="1"/>
  <c r="D3781" i="2" s="1"/>
  <c r="D3782" i="2" s="1"/>
  <c r="D3783" i="2" s="1"/>
  <c r="D3784" i="2" s="1"/>
  <c r="D3785" i="2" s="1"/>
  <c r="D3786" i="2" s="1"/>
  <c r="D3787" i="2" s="1"/>
  <c r="D3788" i="2" s="1"/>
  <c r="D3789" i="2" s="1"/>
  <c r="D3790" i="2" s="1"/>
  <c r="D3791" i="2" s="1"/>
  <c r="D3792" i="2" s="1"/>
  <c r="D3793" i="2" s="1"/>
  <c r="D3794" i="2" s="1"/>
  <c r="D3795" i="2" s="1"/>
  <c r="D3796" i="2" s="1"/>
  <c r="D3797" i="2" s="1"/>
  <c r="D3798" i="2" s="1"/>
  <c r="D3799" i="2" s="1"/>
  <c r="D3800" i="2" s="1"/>
  <c r="D3801" i="2" s="1"/>
  <c r="D3802" i="2" s="1"/>
  <c r="D3803" i="2" s="1"/>
  <c r="D3804" i="2" s="1"/>
  <c r="D3805" i="2" s="1"/>
  <c r="D3806" i="2" s="1"/>
  <c r="D3807" i="2" s="1"/>
  <c r="D3808" i="2" s="1"/>
  <c r="D3809" i="2" s="1"/>
  <c r="D3810" i="2" s="1"/>
  <c r="D3811" i="2" s="1"/>
  <c r="D3812" i="2" s="1"/>
  <c r="D3813" i="2" s="1"/>
  <c r="D3814" i="2" s="1"/>
  <c r="D3815" i="2" s="1"/>
  <c r="D3816" i="2" s="1"/>
  <c r="D3817" i="2" s="1"/>
  <c r="D3818" i="2" s="1"/>
  <c r="D3819" i="2" s="1"/>
  <c r="D3820" i="2" s="1"/>
  <c r="D3821" i="2" s="1"/>
  <c r="D3822" i="2" s="1"/>
  <c r="D3823" i="2" s="1"/>
  <c r="D3824" i="2" s="1"/>
  <c r="D3825" i="2" s="1"/>
  <c r="D3826" i="2" s="1"/>
  <c r="D3827" i="2" s="1"/>
  <c r="D3828" i="2" s="1"/>
  <c r="D3829" i="2" s="1"/>
  <c r="D3830" i="2" s="1"/>
  <c r="D3831" i="2" s="1"/>
  <c r="D3832" i="2" s="1"/>
  <c r="D3833" i="2" s="1"/>
  <c r="D3834" i="2" s="1"/>
  <c r="D3835" i="2" s="1"/>
  <c r="D3836" i="2" s="1"/>
  <c r="D3837" i="2" s="1"/>
  <c r="D3838" i="2" s="1"/>
  <c r="D3839" i="2" s="1"/>
  <c r="D3840" i="2" s="1"/>
  <c r="D3841" i="2" s="1"/>
  <c r="D3842" i="2" s="1"/>
  <c r="D3843" i="2" s="1"/>
  <c r="D3844" i="2" s="1"/>
  <c r="D3845" i="2" s="1"/>
  <c r="D3846" i="2" s="1"/>
  <c r="D3847" i="2" s="1"/>
  <c r="D3848" i="2" s="1"/>
  <c r="D3849" i="2" s="1"/>
  <c r="D3850" i="2" s="1"/>
  <c r="D3851" i="2" s="1"/>
  <c r="D3852" i="2" s="1"/>
  <c r="D3853" i="2" s="1"/>
  <c r="D3854" i="2" s="1"/>
  <c r="D3855" i="2" s="1"/>
  <c r="D3856" i="2" s="1"/>
  <c r="D3857" i="2" s="1"/>
  <c r="D3858" i="2" s="1"/>
  <c r="D3859" i="2" s="1"/>
  <c r="D3860" i="2" s="1"/>
  <c r="D3861" i="2" s="1"/>
  <c r="D3862" i="2" s="1"/>
  <c r="D3863" i="2" s="1"/>
  <c r="D3864" i="2" s="1"/>
  <c r="D3865" i="2" s="1"/>
  <c r="D3866" i="2" s="1"/>
  <c r="D3867" i="2" s="1"/>
  <c r="D3868" i="2" s="1"/>
  <c r="D3869" i="2" s="1"/>
  <c r="D3870" i="2" s="1"/>
  <c r="D3871" i="2" s="1"/>
  <c r="D3872" i="2" s="1"/>
  <c r="D3873" i="2" s="1"/>
  <c r="D3874" i="2" s="1"/>
  <c r="D3875" i="2" s="1"/>
  <c r="D3876" i="2" s="1"/>
  <c r="D3877" i="2" s="1"/>
  <c r="D3878" i="2" s="1"/>
  <c r="D3879" i="2" s="1"/>
  <c r="D3880" i="2" s="1"/>
  <c r="D3881" i="2" s="1"/>
  <c r="D3882" i="2" s="1"/>
  <c r="D3883" i="2" s="1"/>
  <c r="D3884" i="2" s="1"/>
  <c r="D3885" i="2" s="1"/>
  <c r="D3886" i="2" s="1"/>
  <c r="D3887" i="2" s="1"/>
  <c r="D3888" i="2" s="1"/>
  <c r="D3889" i="2" s="1"/>
  <c r="D3890" i="2" s="1"/>
  <c r="D3891" i="2" s="1"/>
  <c r="D3892" i="2" s="1"/>
  <c r="D3893" i="2" s="1"/>
  <c r="D3894" i="2" s="1"/>
  <c r="D3895" i="2" s="1"/>
  <c r="D3896" i="2" s="1"/>
  <c r="D3897" i="2" s="1"/>
  <c r="D3898" i="2" s="1"/>
  <c r="D3899" i="2" s="1"/>
  <c r="D3900" i="2" s="1"/>
  <c r="D3901" i="2" s="1"/>
  <c r="D3902" i="2" s="1"/>
  <c r="D3903" i="2" s="1"/>
  <c r="D3904" i="2" s="1"/>
  <c r="D3905" i="2" s="1"/>
  <c r="D3906" i="2" s="1"/>
  <c r="D3907" i="2" s="1"/>
  <c r="D3908" i="2" s="1"/>
  <c r="D3909" i="2" s="1"/>
  <c r="D3910" i="2" s="1"/>
  <c r="D3911" i="2" s="1"/>
  <c r="D3912" i="2" s="1"/>
  <c r="D3913" i="2" s="1"/>
  <c r="D3914" i="2" s="1"/>
  <c r="D3915" i="2" s="1"/>
  <c r="D3916" i="2" s="1"/>
  <c r="D3917" i="2" s="1"/>
  <c r="D3918" i="2" s="1"/>
  <c r="D3919" i="2" s="1"/>
  <c r="D3920" i="2" s="1"/>
  <c r="D3921" i="2" s="1"/>
  <c r="D3922" i="2" s="1"/>
  <c r="D3923" i="2" s="1"/>
  <c r="D3924" i="2" s="1"/>
  <c r="D3925" i="2" s="1"/>
  <c r="D3926" i="2" s="1"/>
  <c r="D3927" i="2" s="1"/>
  <c r="D3928" i="2" s="1"/>
  <c r="D3929" i="2" s="1"/>
  <c r="D3930" i="2" s="1"/>
  <c r="D3931" i="2" s="1"/>
  <c r="D3932" i="2" s="1"/>
  <c r="D3933" i="2" s="1"/>
  <c r="D3934" i="2" s="1"/>
  <c r="D3935" i="2" s="1"/>
  <c r="D3936" i="2" s="1"/>
  <c r="D3937" i="2" s="1"/>
  <c r="D3938" i="2" s="1"/>
  <c r="D3939" i="2" s="1"/>
  <c r="D3940" i="2" s="1"/>
  <c r="D3941" i="2" s="1"/>
  <c r="D3942" i="2" s="1"/>
  <c r="D3943" i="2" s="1"/>
  <c r="D3944" i="2" s="1"/>
  <c r="D3945" i="2" s="1"/>
  <c r="D3946" i="2" s="1"/>
  <c r="D3947" i="2" s="1"/>
  <c r="D3948" i="2" s="1"/>
  <c r="D3949" i="2" s="1"/>
  <c r="D3950" i="2" s="1"/>
  <c r="D3951" i="2" s="1"/>
  <c r="D3952" i="2" s="1"/>
  <c r="D3953" i="2" s="1"/>
  <c r="D3954" i="2" s="1"/>
  <c r="D3955" i="2" s="1"/>
  <c r="D3956" i="2" s="1"/>
  <c r="D3957" i="2" s="1"/>
  <c r="D3958" i="2" s="1"/>
  <c r="D3959" i="2" s="1"/>
  <c r="D3960" i="2" s="1"/>
  <c r="D3961" i="2" s="1"/>
  <c r="D3962" i="2" s="1"/>
  <c r="D3963" i="2" s="1"/>
  <c r="D3964" i="2" s="1"/>
  <c r="D3965" i="2" s="1"/>
  <c r="D3966" i="2" s="1"/>
  <c r="D3967" i="2" s="1"/>
  <c r="D3968" i="2" s="1"/>
  <c r="D3969" i="2" s="1"/>
  <c r="D3970" i="2" s="1"/>
  <c r="D3971" i="2" s="1"/>
  <c r="D3972" i="2" s="1"/>
  <c r="D3973" i="2" s="1"/>
  <c r="D3974" i="2" s="1"/>
  <c r="D3975" i="2" s="1"/>
  <c r="D3976" i="2" s="1"/>
  <c r="D3977" i="2" s="1"/>
  <c r="D3978" i="2" s="1"/>
  <c r="D3979" i="2" s="1"/>
  <c r="D3980" i="2" s="1"/>
  <c r="D3981" i="2" s="1"/>
  <c r="D3982" i="2" s="1"/>
  <c r="D3983" i="2" s="1"/>
  <c r="D3984" i="2" s="1"/>
  <c r="D3985" i="2" s="1"/>
  <c r="D3986" i="2" s="1"/>
  <c r="D3987" i="2" s="1"/>
  <c r="D3988" i="2" s="1"/>
  <c r="D3989" i="2" s="1"/>
  <c r="D3990" i="2" s="1"/>
  <c r="D3991" i="2" s="1"/>
  <c r="D3992" i="2" s="1"/>
  <c r="D3993" i="2" s="1"/>
  <c r="D3994" i="2" s="1"/>
  <c r="D3995" i="2" s="1"/>
  <c r="D3996" i="2" s="1"/>
  <c r="D3997" i="2" s="1"/>
  <c r="D3998" i="2" s="1"/>
  <c r="D3999" i="2" s="1"/>
  <c r="D4000" i="2" s="1"/>
  <c r="D4001" i="2" s="1"/>
  <c r="D4002" i="2" s="1"/>
  <c r="D4003" i="2" s="1"/>
  <c r="D4004" i="2" s="1"/>
  <c r="D4005" i="2" s="1"/>
  <c r="D4006" i="2" s="1"/>
  <c r="D4007" i="2" s="1"/>
  <c r="D4008" i="2" s="1"/>
  <c r="D4009" i="2" s="1"/>
  <c r="D4010" i="2" s="1"/>
  <c r="D4011" i="2" s="1"/>
  <c r="D4012" i="2" s="1"/>
  <c r="D4013" i="2" s="1"/>
  <c r="D4014" i="2" s="1"/>
  <c r="D4015" i="2" s="1"/>
  <c r="D4016" i="2" s="1"/>
  <c r="D4017" i="2" s="1"/>
  <c r="D4018" i="2" s="1"/>
  <c r="D4019" i="2" s="1"/>
  <c r="D4020" i="2" s="1"/>
  <c r="D4021" i="2" s="1"/>
  <c r="D4022" i="2" s="1"/>
  <c r="D4023" i="2" s="1"/>
  <c r="D4024" i="2" s="1"/>
  <c r="D4025" i="2" s="1"/>
  <c r="D4026" i="2" s="1"/>
  <c r="D4027" i="2" s="1"/>
  <c r="D4028" i="2" s="1"/>
  <c r="D4029" i="2" s="1"/>
  <c r="D4030" i="2" s="1"/>
  <c r="D4031" i="2" s="1"/>
  <c r="D4032" i="2" s="1"/>
  <c r="D4033" i="2" s="1"/>
  <c r="D4034" i="2" s="1"/>
  <c r="D4035" i="2" s="1"/>
  <c r="D4036" i="2" s="1"/>
  <c r="D4037" i="2" s="1"/>
  <c r="D4038" i="2" s="1"/>
  <c r="D4039" i="2" s="1"/>
  <c r="D4040" i="2" s="1"/>
  <c r="D4041" i="2" s="1"/>
  <c r="D4042" i="2" s="1"/>
  <c r="D4043" i="2" s="1"/>
  <c r="D4044" i="2" s="1"/>
  <c r="D4045" i="2" s="1"/>
  <c r="D4046" i="2" s="1"/>
  <c r="D4047" i="2" s="1"/>
  <c r="D4048" i="2" s="1"/>
  <c r="D4049" i="2" s="1"/>
  <c r="D4050" i="2" s="1"/>
  <c r="D4051" i="2" s="1"/>
  <c r="D4052" i="2" s="1"/>
  <c r="D4053" i="2" s="1"/>
  <c r="D4054" i="2" s="1"/>
  <c r="D4055" i="2" s="1"/>
  <c r="D4056" i="2" s="1"/>
  <c r="D4057" i="2" s="1"/>
  <c r="D4058" i="2" s="1"/>
  <c r="D4059" i="2" s="1"/>
  <c r="D4060" i="2" s="1"/>
  <c r="D4061" i="2" s="1"/>
  <c r="D4062" i="2" s="1"/>
  <c r="D4063" i="2" s="1"/>
  <c r="D4064" i="2" s="1"/>
  <c r="D4065" i="2" s="1"/>
  <c r="D4066" i="2" s="1"/>
  <c r="D4067" i="2" s="1"/>
  <c r="D4068" i="2" s="1"/>
  <c r="D4069" i="2" s="1"/>
  <c r="D4070" i="2" s="1"/>
  <c r="D4071" i="2" s="1"/>
  <c r="D4072" i="2" s="1"/>
  <c r="D4073" i="2" s="1"/>
  <c r="D4074" i="2" s="1"/>
  <c r="D4075" i="2" s="1"/>
  <c r="D4076" i="2" s="1"/>
  <c r="D4077" i="2" s="1"/>
  <c r="D4078" i="2" s="1"/>
  <c r="D4079" i="2" s="1"/>
  <c r="D4080" i="2" s="1"/>
  <c r="D4081" i="2" s="1"/>
  <c r="D4082" i="2" s="1"/>
  <c r="D4083" i="2" s="1"/>
  <c r="D4084" i="2" s="1"/>
  <c r="D4085" i="2" s="1"/>
  <c r="D4086" i="2" s="1"/>
  <c r="D4087" i="2" s="1"/>
  <c r="D4088" i="2" s="1"/>
  <c r="D4089" i="2" s="1"/>
  <c r="D4090" i="2" s="1"/>
  <c r="D4091" i="2" s="1"/>
  <c r="D4092" i="2" s="1"/>
  <c r="D4093" i="2" s="1"/>
  <c r="D4094" i="2" s="1"/>
  <c r="D4095" i="2" s="1"/>
  <c r="D4096" i="2" s="1"/>
  <c r="D4097" i="2" s="1"/>
  <c r="D4098" i="2" s="1"/>
  <c r="D4099" i="2" s="1"/>
  <c r="D4100" i="2" s="1"/>
  <c r="D4101" i="2" s="1"/>
  <c r="D4102" i="2" s="1"/>
  <c r="D4103" i="2" s="1"/>
  <c r="D4104" i="2" s="1"/>
  <c r="D4105" i="2" s="1"/>
  <c r="D4106" i="2" s="1"/>
  <c r="D4107" i="2" s="1"/>
  <c r="D4108" i="2" s="1"/>
  <c r="D4109" i="2" s="1"/>
  <c r="D4110" i="2" s="1"/>
  <c r="D4111" i="2" s="1"/>
  <c r="D4112" i="2" s="1"/>
  <c r="D4113" i="2" s="1"/>
  <c r="D4114" i="2" s="1"/>
  <c r="D4115" i="2" s="1"/>
  <c r="D4116" i="2" s="1"/>
  <c r="D4117" i="2" s="1"/>
  <c r="D4118" i="2" s="1"/>
  <c r="D4119" i="2" s="1"/>
  <c r="D4120" i="2" s="1"/>
  <c r="D4121" i="2" s="1"/>
  <c r="D4122" i="2" s="1"/>
  <c r="D4123" i="2" s="1"/>
  <c r="D4124" i="2" s="1"/>
  <c r="D4125" i="2" s="1"/>
  <c r="D4126" i="2" s="1"/>
  <c r="D4127" i="2" s="1"/>
  <c r="D4128" i="2" s="1"/>
  <c r="D4129" i="2" s="1"/>
  <c r="D4130" i="2" s="1"/>
  <c r="D4131" i="2" s="1"/>
  <c r="D4132" i="2" s="1"/>
  <c r="D4133" i="2" s="1"/>
  <c r="D4134" i="2" s="1"/>
  <c r="D4135" i="2" s="1"/>
  <c r="D4136" i="2" s="1"/>
  <c r="D4137" i="2" s="1"/>
  <c r="D4138" i="2" s="1"/>
  <c r="D4139" i="2" s="1"/>
  <c r="D4140" i="2" s="1"/>
  <c r="D4141" i="2" s="1"/>
  <c r="D4142" i="2" s="1"/>
  <c r="D4143" i="2" s="1"/>
  <c r="D4144" i="2" s="1"/>
  <c r="D4145" i="2" s="1"/>
  <c r="D4146" i="2" s="1"/>
  <c r="D4147" i="2" s="1"/>
  <c r="D4148" i="2" s="1"/>
  <c r="D4149" i="2" s="1"/>
  <c r="D4150" i="2" s="1"/>
  <c r="D4151" i="2" s="1"/>
  <c r="D4152" i="2" s="1"/>
  <c r="D4153" i="2" s="1"/>
  <c r="D4154" i="2" s="1"/>
  <c r="D4155" i="2" s="1"/>
  <c r="D4156" i="2" s="1"/>
  <c r="D4157" i="2" s="1"/>
  <c r="D4158" i="2" s="1"/>
  <c r="D4159" i="2" s="1"/>
  <c r="D4160" i="2" s="1"/>
  <c r="D4161" i="2" s="1"/>
  <c r="D4162" i="2" s="1"/>
  <c r="D4163" i="2" s="1"/>
  <c r="D4164" i="2" s="1"/>
  <c r="D4165" i="2" s="1"/>
  <c r="D4166" i="2" s="1"/>
  <c r="D4167" i="2" s="1"/>
  <c r="D4168" i="2" s="1"/>
  <c r="D4169" i="2" s="1"/>
  <c r="D4170" i="2" s="1"/>
  <c r="D4171" i="2" s="1"/>
  <c r="D4172" i="2" s="1"/>
  <c r="D4173" i="2" s="1"/>
  <c r="D4174" i="2" s="1"/>
  <c r="D4175" i="2" s="1"/>
  <c r="D4176" i="2" s="1"/>
  <c r="D4177" i="2" s="1"/>
  <c r="D4178" i="2" s="1"/>
  <c r="D4179" i="2" s="1"/>
  <c r="D4180" i="2" s="1"/>
  <c r="D4181" i="2" s="1"/>
  <c r="D4182" i="2" s="1"/>
  <c r="D4183" i="2" s="1"/>
  <c r="D4184" i="2" s="1"/>
  <c r="D4185" i="2" s="1"/>
  <c r="D4186" i="2" s="1"/>
  <c r="D4187" i="2" s="1"/>
  <c r="D4188" i="2" s="1"/>
  <c r="D4189" i="2" s="1"/>
  <c r="D4190" i="2" s="1"/>
  <c r="D4191" i="2" s="1"/>
  <c r="D4192" i="2" s="1"/>
  <c r="D4193" i="2" s="1"/>
  <c r="D4194" i="2" s="1"/>
  <c r="D4195" i="2" s="1"/>
  <c r="D4196" i="2" s="1"/>
  <c r="D4197" i="2" s="1"/>
  <c r="D4198" i="2" s="1"/>
  <c r="D4199" i="2" s="1"/>
  <c r="D4200" i="2" s="1"/>
  <c r="D4201" i="2" s="1"/>
  <c r="D4202" i="2" s="1"/>
  <c r="D4203" i="2" s="1"/>
  <c r="D4204" i="2" s="1"/>
  <c r="D4205" i="2" s="1"/>
  <c r="D4206" i="2" s="1"/>
  <c r="D4207" i="2" s="1"/>
  <c r="D4208" i="2" s="1"/>
  <c r="D4209" i="2" s="1"/>
  <c r="D4210" i="2" s="1"/>
  <c r="D4211" i="2" s="1"/>
  <c r="D4212" i="2" s="1"/>
  <c r="D4213" i="2" s="1"/>
  <c r="D4214" i="2" s="1"/>
  <c r="D4215" i="2" s="1"/>
  <c r="D4216" i="2" s="1"/>
  <c r="D4217" i="2" s="1"/>
  <c r="D4218" i="2" s="1"/>
  <c r="D4219" i="2" s="1"/>
  <c r="D4220" i="2" s="1"/>
  <c r="D4221" i="2" s="1"/>
  <c r="D4222" i="2" s="1"/>
  <c r="D4223" i="2" s="1"/>
  <c r="D4224" i="2" s="1"/>
  <c r="D4225" i="2" s="1"/>
  <c r="D4226" i="2" s="1"/>
  <c r="D4227" i="2" s="1"/>
  <c r="D4228" i="2" s="1"/>
  <c r="D4229" i="2" s="1"/>
  <c r="D4230" i="2" s="1"/>
  <c r="D4231" i="2" s="1"/>
  <c r="D4232" i="2" s="1"/>
  <c r="D4233" i="2" s="1"/>
  <c r="D4234" i="2" s="1"/>
  <c r="D4235" i="2" s="1"/>
  <c r="D4236" i="2" s="1"/>
  <c r="D4237" i="2" s="1"/>
  <c r="D4238" i="2" s="1"/>
  <c r="D4239" i="2" s="1"/>
  <c r="D4240" i="2" s="1"/>
  <c r="D4241" i="2" s="1"/>
  <c r="D4242" i="2" s="1"/>
  <c r="D4243" i="2" s="1"/>
  <c r="D4244" i="2" s="1"/>
  <c r="D4245" i="2" s="1"/>
  <c r="D4246" i="2" s="1"/>
  <c r="D4247" i="2" s="1"/>
  <c r="D4248" i="2" s="1"/>
  <c r="D4249" i="2" s="1"/>
  <c r="D4250" i="2" s="1"/>
  <c r="D4251" i="2" s="1"/>
  <c r="D4252" i="2" s="1"/>
  <c r="D4253" i="2" s="1"/>
  <c r="D4254" i="2" s="1"/>
  <c r="D4255" i="2" s="1"/>
  <c r="D4256" i="2" s="1"/>
  <c r="D4257" i="2" s="1"/>
  <c r="D4258" i="2" s="1"/>
  <c r="D4259" i="2" s="1"/>
  <c r="D4260" i="2" s="1"/>
  <c r="D4261" i="2" s="1"/>
  <c r="D4262" i="2" s="1"/>
  <c r="D4263" i="2" s="1"/>
  <c r="D4264" i="2" s="1"/>
  <c r="D4265" i="2" s="1"/>
  <c r="D4266" i="2" s="1"/>
  <c r="D4267" i="2" s="1"/>
  <c r="D4268" i="2" s="1"/>
  <c r="D4269" i="2" s="1"/>
  <c r="D4270" i="2" s="1"/>
  <c r="D4271" i="2" s="1"/>
  <c r="D4272" i="2" s="1"/>
  <c r="D4273" i="2" s="1"/>
  <c r="D4274" i="2" s="1"/>
  <c r="D4275" i="2" s="1"/>
  <c r="D4276" i="2" s="1"/>
  <c r="D4277" i="2" s="1"/>
  <c r="D4278" i="2" s="1"/>
  <c r="D4279" i="2" s="1"/>
  <c r="D4280" i="2" s="1"/>
  <c r="D4281" i="2" s="1"/>
  <c r="D4282" i="2" s="1"/>
  <c r="D4283" i="2" s="1"/>
  <c r="D4284" i="2" s="1"/>
  <c r="D4285" i="2" s="1"/>
  <c r="D4286" i="2" s="1"/>
  <c r="D4287" i="2" s="1"/>
  <c r="D4288" i="2" s="1"/>
  <c r="D4289" i="2" s="1"/>
  <c r="D4290" i="2" s="1"/>
  <c r="D4291" i="2" s="1"/>
  <c r="D4292" i="2" s="1"/>
  <c r="D4293" i="2" s="1"/>
  <c r="D4294" i="2" s="1"/>
  <c r="D4295" i="2" s="1"/>
  <c r="D4296" i="2" s="1"/>
  <c r="D4297" i="2" s="1"/>
  <c r="D4298" i="2" s="1"/>
  <c r="D4299" i="2" s="1"/>
  <c r="D4300" i="2" s="1"/>
  <c r="D4301" i="2" s="1"/>
  <c r="D4302" i="2" s="1"/>
  <c r="D4303" i="2" s="1"/>
  <c r="D4304" i="2" s="1"/>
  <c r="D4305" i="2" s="1"/>
  <c r="D4306" i="2" s="1"/>
  <c r="D4307" i="2" s="1"/>
  <c r="D4308" i="2" s="1"/>
  <c r="D4309" i="2" s="1"/>
  <c r="D4310" i="2" s="1"/>
  <c r="D4311" i="2" s="1"/>
  <c r="D4312" i="2" s="1"/>
  <c r="D4313" i="2" s="1"/>
  <c r="D4314" i="2" s="1"/>
  <c r="D4315" i="2" s="1"/>
  <c r="D4316" i="2" s="1"/>
  <c r="D4317" i="2" s="1"/>
  <c r="D4318" i="2" s="1"/>
  <c r="D4319" i="2" s="1"/>
  <c r="D4320" i="2" s="1"/>
  <c r="D4321" i="2" s="1"/>
  <c r="D4322" i="2" s="1"/>
  <c r="D4323" i="2" s="1"/>
  <c r="D4324" i="2" s="1"/>
  <c r="D4325" i="2" s="1"/>
  <c r="D4326" i="2" s="1"/>
  <c r="D4327" i="2" s="1"/>
  <c r="D4328" i="2" s="1"/>
  <c r="D4329" i="2" s="1"/>
  <c r="D4330" i="2" s="1"/>
  <c r="D4331" i="2" s="1"/>
  <c r="D4332" i="2" s="1"/>
  <c r="D4333" i="2" s="1"/>
  <c r="D4334" i="2" s="1"/>
  <c r="D4335" i="2" s="1"/>
  <c r="D4336" i="2" s="1"/>
  <c r="D4337" i="2" s="1"/>
  <c r="D4338" i="2" s="1"/>
  <c r="D4339" i="2" s="1"/>
  <c r="D4340" i="2" s="1"/>
  <c r="D4341" i="2" s="1"/>
  <c r="D4342" i="2" s="1"/>
  <c r="D4343" i="2" s="1"/>
  <c r="D4344" i="2" s="1"/>
  <c r="D4345" i="2" s="1"/>
  <c r="D4346" i="2" s="1"/>
  <c r="D4347" i="2" s="1"/>
  <c r="D4348" i="2" s="1"/>
  <c r="D4349" i="2" s="1"/>
  <c r="D4350" i="2" s="1"/>
  <c r="D4351" i="2" s="1"/>
  <c r="D4352" i="2" s="1"/>
  <c r="D4353" i="2" s="1"/>
  <c r="D4354" i="2" s="1"/>
  <c r="D4355" i="2" s="1"/>
  <c r="D4356" i="2" s="1"/>
  <c r="D4357" i="2" s="1"/>
  <c r="D4358" i="2" s="1"/>
  <c r="D4359" i="2" s="1"/>
  <c r="D4360" i="2" s="1"/>
  <c r="D4361" i="2" s="1"/>
  <c r="D4362" i="2" s="1"/>
  <c r="D4363" i="2" s="1"/>
  <c r="D4364" i="2" s="1"/>
  <c r="D4365" i="2" s="1"/>
  <c r="D4366" i="2" s="1"/>
  <c r="D4367" i="2" s="1"/>
  <c r="D4368" i="2" s="1"/>
  <c r="D4369" i="2" s="1"/>
  <c r="D4370" i="2" s="1"/>
  <c r="D4371" i="2" s="1"/>
  <c r="D4372" i="2" s="1"/>
  <c r="D4373" i="2" s="1"/>
  <c r="D4374" i="2" s="1"/>
  <c r="D4375" i="2" s="1"/>
  <c r="D4376" i="2" s="1"/>
  <c r="D4377" i="2" s="1"/>
  <c r="D4378" i="2" s="1"/>
  <c r="D4379" i="2" s="1"/>
  <c r="D4380" i="2" s="1"/>
  <c r="D4381" i="2" s="1"/>
  <c r="D4382" i="2" s="1"/>
  <c r="D4383" i="2" s="1"/>
  <c r="D4384" i="2" s="1"/>
  <c r="D4385" i="2" s="1"/>
  <c r="D4386" i="2" s="1"/>
  <c r="D4387" i="2" s="1"/>
  <c r="D4388" i="2" s="1"/>
  <c r="D4389" i="2" s="1"/>
  <c r="D4390" i="2" s="1"/>
  <c r="D4391" i="2" s="1"/>
  <c r="D4392" i="2" s="1"/>
  <c r="D4393" i="2" s="1"/>
  <c r="D4394" i="2" s="1"/>
  <c r="D4395" i="2" s="1"/>
  <c r="D4396" i="2" s="1"/>
  <c r="D4397" i="2" s="1"/>
  <c r="D4398" i="2" s="1"/>
  <c r="D4399" i="2" s="1"/>
  <c r="D4400" i="2" s="1"/>
  <c r="D4401" i="2" s="1"/>
  <c r="D4402" i="2" s="1"/>
  <c r="D4403" i="2" s="1"/>
  <c r="D4404" i="2" s="1"/>
  <c r="D4405" i="2" s="1"/>
  <c r="D4406" i="2" s="1"/>
  <c r="D4407" i="2" s="1"/>
  <c r="D4408" i="2" s="1"/>
  <c r="D4409" i="2" s="1"/>
  <c r="D4410" i="2" s="1"/>
  <c r="D4411" i="2" s="1"/>
  <c r="D4412" i="2" s="1"/>
  <c r="D4413" i="2" s="1"/>
  <c r="D4414" i="2" s="1"/>
  <c r="D4415" i="2" s="1"/>
  <c r="D4416" i="2" s="1"/>
  <c r="D4417" i="2" s="1"/>
  <c r="D4418" i="2" s="1"/>
  <c r="D4419" i="2" s="1"/>
  <c r="D4420" i="2" s="1"/>
  <c r="D4421" i="2" s="1"/>
  <c r="D4422" i="2" s="1"/>
  <c r="D4423" i="2" s="1"/>
  <c r="D4424" i="2" s="1"/>
  <c r="D4425" i="2" s="1"/>
  <c r="D4426" i="2" s="1"/>
  <c r="D4427" i="2" s="1"/>
  <c r="D4428" i="2" s="1"/>
  <c r="D4429" i="2" s="1"/>
  <c r="D4430" i="2" s="1"/>
  <c r="D4431" i="2" s="1"/>
  <c r="D4432" i="2" s="1"/>
  <c r="D4433" i="2" s="1"/>
  <c r="D4434" i="2" s="1"/>
  <c r="D4435" i="2" s="1"/>
  <c r="D4436" i="2" s="1"/>
  <c r="D4437" i="2" s="1"/>
  <c r="D4438" i="2" s="1"/>
  <c r="D4439" i="2" s="1"/>
  <c r="D4440" i="2" s="1"/>
  <c r="D4441" i="2" s="1"/>
  <c r="D4442" i="2" s="1"/>
  <c r="D4443" i="2" s="1"/>
  <c r="D4444" i="2" s="1"/>
  <c r="D4445" i="2" s="1"/>
  <c r="D4446" i="2" s="1"/>
  <c r="D4447" i="2" s="1"/>
  <c r="D4448" i="2" s="1"/>
  <c r="D4449" i="2" s="1"/>
  <c r="D4450" i="2" s="1"/>
  <c r="D4451" i="2" s="1"/>
  <c r="D4452" i="2" s="1"/>
  <c r="D4453" i="2" s="1"/>
  <c r="D4454" i="2" s="1"/>
  <c r="D4455" i="2" s="1"/>
  <c r="D4456" i="2" s="1"/>
  <c r="D4457" i="2" s="1"/>
  <c r="D4458" i="2" s="1"/>
  <c r="D4459" i="2" s="1"/>
  <c r="D4460" i="2" s="1"/>
  <c r="D4461" i="2" s="1"/>
  <c r="D4462" i="2" s="1"/>
  <c r="D4463" i="2" s="1"/>
  <c r="D4464" i="2" s="1"/>
  <c r="D4465" i="2" s="1"/>
  <c r="D4466" i="2" s="1"/>
  <c r="D4467" i="2" s="1"/>
  <c r="D4468" i="2" s="1"/>
  <c r="D4469" i="2" s="1"/>
  <c r="D4470" i="2" s="1"/>
  <c r="D4471" i="2" s="1"/>
  <c r="D4472" i="2" s="1"/>
  <c r="D4473" i="2" s="1"/>
  <c r="D4474" i="2" s="1"/>
  <c r="D4475" i="2" s="1"/>
  <c r="D4476" i="2" s="1"/>
  <c r="D4477" i="2" s="1"/>
  <c r="D4478" i="2" s="1"/>
  <c r="D4479" i="2" s="1"/>
  <c r="D4480" i="2" s="1"/>
  <c r="D4481" i="2" s="1"/>
  <c r="D4482" i="2" s="1"/>
  <c r="D4483" i="2" s="1"/>
  <c r="D4484" i="2" s="1"/>
  <c r="D4485" i="2" s="1"/>
  <c r="D4486" i="2" s="1"/>
  <c r="D4487" i="2" s="1"/>
  <c r="D4488" i="2" s="1"/>
  <c r="D4489" i="2" s="1"/>
  <c r="D4490" i="2" s="1"/>
  <c r="D4491" i="2" s="1"/>
  <c r="D4492" i="2" s="1"/>
  <c r="D4493" i="2" s="1"/>
  <c r="D4494" i="2" s="1"/>
  <c r="D4495" i="2" s="1"/>
  <c r="D4496" i="2" s="1"/>
  <c r="D4497" i="2" s="1"/>
  <c r="D4498" i="2" s="1"/>
  <c r="D4499" i="2" s="1"/>
  <c r="D4500" i="2" s="1"/>
  <c r="D4501" i="2" s="1"/>
  <c r="D4502" i="2" s="1"/>
  <c r="D4503" i="2" s="1"/>
  <c r="D4504" i="2" s="1"/>
  <c r="D4505" i="2" s="1"/>
  <c r="D4506" i="2" s="1"/>
  <c r="D4507" i="2" s="1"/>
  <c r="D4508" i="2" s="1"/>
  <c r="D4509" i="2" s="1"/>
  <c r="D4510" i="2" s="1"/>
  <c r="D4511" i="2" s="1"/>
  <c r="D4512" i="2" s="1"/>
  <c r="D4513" i="2" s="1"/>
  <c r="D4514" i="2" s="1"/>
  <c r="D4515" i="2" s="1"/>
  <c r="D4516" i="2" s="1"/>
  <c r="D4517" i="2" s="1"/>
  <c r="D4518" i="2" s="1"/>
  <c r="D4519" i="2" s="1"/>
  <c r="D4520" i="2" s="1"/>
  <c r="D4521" i="2" s="1"/>
  <c r="D4522" i="2" s="1"/>
  <c r="D4523" i="2" s="1"/>
  <c r="D4524" i="2" s="1"/>
  <c r="D4525" i="2" s="1"/>
  <c r="D4526" i="2" s="1"/>
  <c r="D4527" i="2" s="1"/>
  <c r="D4528" i="2" s="1"/>
  <c r="D4529" i="2" s="1"/>
  <c r="D4530" i="2" s="1"/>
  <c r="D4531" i="2" s="1"/>
  <c r="D4532" i="2" s="1"/>
  <c r="D4533" i="2" s="1"/>
  <c r="D4534" i="2" s="1"/>
  <c r="D4535" i="2" s="1"/>
  <c r="D4536" i="2" s="1"/>
  <c r="D4537" i="2" s="1"/>
  <c r="D4538" i="2" s="1"/>
  <c r="D4539" i="2" s="1"/>
  <c r="D4540" i="2" s="1"/>
  <c r="D4541" i="2" s="1"/>
  <c r="D4542" i="2" s="1"/>
  <c r="D4543" i="2" s="1"/>
  <c r="D4544" i="2" s="1"/>
  <c r="D4545" i="2" s="1"/>
  <c r="D4546" i="2" s="1"/>
  <c r="D4547" i="2" s="1"/>
  <c r="D4548" i="2" s="1"/>
  <c r="D4549" i="2" s="1"/>
  <c r="D4550" i="2" s="1"/>
  <c r="D4551" i="2" s="1"/>
  <c r="D4552" i="2" s="1"/>
  <c r="D4553" i="2" s="1"/>
  <c r="D4554" i="2" s="1"/>
  <c r="D4555" i="2" s="1"/>
  <c r="D4556" i="2" s="1"/>
  <c r="D4557" i="2" s="1"/>
  <c r="D4558" i="2" s="1"/>
  <c r="D4559" i="2" s="1"/>
  <c r="D4560" i="2" s="1"/>
  <c r="D4561" i="2" s="1"/>
  <c r="D4562" i="2" s="1"/>
  <c r="D4563" i="2" s="1"/>
  <c r="D4564" i="2" s="1"/>
  <c r="D4565" i="2" s="1"/>
  <c r="D4566" i="2" s="1"/>
  <c r="D4567" i="2" s="1"/>
  <c r="D4568" i="2" s="1"/>
  <c r="D4569" i="2" s="1"/>
  <c r="D4570" i="2" s="1"/>
  <c r="D4571" i="2" s="1"/>
  <c r="D4572" i="2" s="1"/>
  <c r="D4573" i="2" s="1"/>
  <c r="D4574" i="2" s="1"/>
  <c r="D4575" i="2" s="1"/>
  <c r="D4576" i="2" s="1"/>
  <c r="D4577" i="2" s="1"/>
  <c r="D4578" i="2" s="1"/>
  <c r="D4579" i="2" s="1"/>
  <c r="D4580" i="2" s="1"/>
  <c r="D4581" i="2" s="1"/>
  <c r="D4582" i="2" s="1"/>
  <c r="D4583" i="2" s="1"/>
  <c r="D4584" i="2" s="1"/>
  <c r="D4585" i="2" s="1"/>
  <c r="D4586" i="2" s="1"/>
  <c r="D4587" i="2" s="1"/>
  <c r="D4588" i="2" s="1"/>
  <c r="D4589" i="2" s="1"/>
  <c r="D4590" i="2" s="1"/>
  <c r="D4591" i="2" s="1"/>
  <c r="D4592" i="2" s="1"/>
  <c r="D4593" i="2" s="1"/>
  <c r="D4594" i="2" s="1"/>
  <c r="D4595" i="2" s="1"/>
  <c r="D4596" i="2" s="1"/>
  <c r="D4597" i="2" s="1"/>
  <c r="D4598" i="2" s="1"/>
  <c r="D4599" i="2" s="1"/>
  <c r="D4600" i="2" s="1"/>
  <c r="D4601" i="2" s="1"/>
  <c r="D4602" i="2" s="1"/>
  <c r="D4603" i="2" s="1"/>
  <c r="D4604" i="2" s="1"/>
  <c r="D4605" i="2" s="1"/>
  <c r="D4606" i="2" s="1"/>
  <c r="D4607" i="2" s="1"/>
  <c r="D4608" i="2" s="1"/>
  <c r="D4609" i="2" s="1"/>
  <c r="D4610" i="2" s="1"/>
  <c r="D4611" i="2" s="1"/>
  <c r="D4612" i="2" s="1"/>
  <c r="D4613" i="2" s="1"/>
  <c r="D4614" i="2" s="1"/>
  <c r="D4615" i="2" s="1"/>
  <c r="D4616" i="2" s="1"/>
  <c r="D4617" i="2" s="1"/>
  <c r="D4618" i="2" s="1"/>
  <c r="D4619" i="2" s="1"/>
  <c r="D4620" i="2" s="1"/>
  <c r="D4621" i="2" s="1"/>
  <c r="D4622" i="2" s="1"/>
  <c r="D4623" i="2" s="1"/>
  <c r="D4624" i="2" s="1"/>
  <c r="D4625" i="2" s="1"/>
  <c r="D4626" i="2" s="1"/>
  <c r="D4627" i="2" s="1"/>
  <c r="D4628" i="2" s="1"/>
  <c r="D4629" i="2" s="1"/>
  <c r="D4630" i="2" s="1"/>
  <c r="D4631" i="2" s="1"/>
  <c r="D4632" i="2" s="1"/>
  <c r="D4633" i="2" s="1"/>
  <c r="D4634" i="2" s="1"/>
  <c r="D4635" i="2" s="1"/>
  <c r="D4636" i="2" s="1"/>
  <c r="D4637" i="2" s="1"/>
  <c r="D4638" i="2" s="1"/>
  <c r="D4639" i="2" s="1"/>
  <c r="D4640" i="2" s="1"/>
  <c r="D4641" i="2" s="1"/>
  <c r="D4642" i="2" s="1"/>
  <c r="D4643" i="2" s="1"/>
  <c r="D4644" i="2" s="1"/>
  <c r="D4645" i="2" s="1"/>
  <c r="D4646" i="2" s="1"/>
  <c r="D4647" i="2" s="1"/>
  <c r="D4648" i="2" s="1"/>
  <c r="D4649" i="2" s="1"/>
  <c r="D4650" i="2" s="1"/>
  <c r="D4651" i="2" s="1"/>
  <c r="D4652" i="2" s="1"/>
  <c r="D4653" i="2" s="1"/>
  <c r="D4654" i="2" s="1"/>
  <c r="D4655" i="2" s="1"/>
  <c r="D4656" i="2" s="1"/>
  <c r="D4657" i="2" s="1"/>
  <c r="D4658" i="2" s="1"/>
  <c r="D4659" i="2" s="1"/>
  <c r="D4660" i="2" s="1"/>
  <c r="D4661" i="2" s="1"/>
  <c r="D4662" i="2" s="1"/>
  <c r="D4663" i="2" s="1"/>
  <c r="D4664" i="2" s="1"/>
  <c r="D4665" i="2" s="1"/>
  <c r="D4666" i="2" s="1"/>
  <c r="D4667" i="2" s="1"/>
  <c r="D4668" i="2" s="1"/>
  <c r="D4669" i="2" s="1"/>
  <c r="D4670" i="2" s="1"/>
  <c r="D4671" i="2" s="1"/>
  <c r="D4672" i="2" s="1"/>
  <c r="D4673" i="2" s="1"/>
  <c r="D4674" i="2" s="1"/>
  <c r="D4675" i="2" s="1"/>
  <c r="D4676" i="2" s="1"/>
  <c r="D4677" i="2" s="1"/>
  <c r="D4678" i="2" s="1"/>
  <c r="D4679" i="2" s="1"/>
  <c r="D4680" i="2" s="1"/>
  <c r="D4681" i="2" s="1"/>
  <c r="D4682" i="2" s="1"/>
  <c r="D4683" i="2" s="1"/>
  <c r="D4684" i="2" s="1"/>
  <c r="D4685" i="2" s="1"/>
  <c r="D4686" i="2" s="1"/>
  <c r="D4687" i="2" s="1"/>
  <c r="D4688" i="2" s="1"/>
  <c r="D4689" i="2" s="1"/>
  <c r="D4690" i="2" s="1"/>
  <c r="D4691" i="2" s="1"/>
  <c r="D4692" i="2" s="1"/>
  <c r="D4693" i="2" s="1"/>
  <c r="D4694" i="2" s="1"/>
  <c r="D4695" i="2" s="1"/>
  <c r="D4696" i="2" s="1"/>
  <c r="D4697" i="2" s="1"/>
  <c r="D4698" i="2" s="1"/>
  <c r="D4699" i="2" s="1"/>
  <c r="D4700" i="2" s="1"/>
  <c r="D4701" i="2" s="1"/>
  <c r="D4702" i="2" s="1"/>
  <c r="D4703" i="2" s="1"/>
  <c r="D4704" i="2" s="1"/>
  <c r="D4705" i="2" s="1"/>
  <c r="D4706" i="2" s="1"/>
  <c r="D4707" i="2" s="1"/>
  <c r="D4708" i="2" s="1"/>
  <c r="D4709" i="2" s="1"/>
  <c r="D4710" i="2" s="1"/>
  <c r="D4711" i="2" s="1"/>
  <c r="D4712" i="2" s="1"/>
  <c r="D4713" i="2" s="1"/>
  <c r="D4714" i="2" s="1"/>
  <c r="D4715" i="2" s="1"/>
  <c r="D4716" i="2" s="1"/>
  <c r="D4717" i="2" s="1"/>
  <c r="D4718" i="2" s="1"/>
  <c r="D4719" i="2" s="1"/>
  <c r="D4720" i="2" s="1"/>
  <c r="D4721" i="2" s="1"/>
  <c r="D4722" i="2" s="1"/>
  <c r="D4723" i="2" s="1"/>
  <c r="D4724" i="2" s="1"/>
  <c r="D4725" i="2" s="1"/>
  <c r="D4726" i="2" s="1"/>
  <c r="D4727" i="2" s="1"/>
  <c r="D4728" i="2" s="1"/>
  <c r="D4729" i="2" s="1"/>
  <c r="D4730" i="2" s="1"/>
  <c r="D4731" i="2" s="1"/>
  <c r="D4732" i="2" s="1"/>
  <c r="D4733" i="2" s="1"/>
  <c r="D4734" i="2" s="1"/>
  <c r="D4735" i="2" s="1"/>
  <c r="D4736" i="2" s="1"/>
  <c r="D4737" i="2" s="1"/>
  <c r="D4738" i="2" s="1"/>
  <c r="D4739" i="2" s="1"/>
  <c r="D4740" i="2" s="1"/>
  <c r="D4741" i="2" s="1"/>
  <c r="D4742" i="2" s="1"/>
  <c r="D4743" i="2" s="1"/>
  <c r="D4744" i="2" s="1"/>
  <c r="D4745" i="2" s="1"/>
  <c r="D4746" i="2" s="1"/>
  <c r="D4747" i="2" s="1"/>
  <c r="D4748" i="2" s="1"/>
  <c r="D4749" i="2" s="1"/>
  <c r="D4750" i="2" s="1"/>
  <c r="D4751" i="2" s="1"/>
  <c r="D4752" i="2" s="1"/>
  <c r="D4753" i="2" s="1"/>
  <c r="D4754" i="2" s="1"/>
  <c r="D4755" i="2" s="1"/>
  <c r="D4756" i="2" s="1"/>
  <c r="D4757" i="2" s="1"/>
  <c r="D4758" i="2" s="1"/>
  <c r="D4759" i="2" s="1"/>
  <c r="D4760" i="2" s="1"/>
  <c r="D4761" i="2" s="1"/>
  <c r="D4762" i="2" s="1"/>
  <c r="D4763" i="2" s="1"/>
  <c r="D4764" i="2" s="1"/>
  <c r="D4765" i="2" s="1"/>
  <c r="D4766" i="2" s="1"/>
  <c r="D4767" i="2" s="1"/>
  <c r="D4768" i="2" s="1"/>
  <c r="D4769" i="2" s="1"/>
  <c r="D4770" i="2" s="1"/>
  <c r="D4771" i="2" s="1"/>
  <c r="D4772" i="2" s="1"/>
  <c r="D4773" i="2" s="1"/>
  <c r="D4774" i="2" s="1"/>
  <c r="D4775" i="2" s="1"/>
  <c r="D4776" i="2" s="1"/>
  <c r="D4777" i="2" s="1"/>
  <c r="D4778" i="2" s="1"/>
  <c r="D4779" i="2" s="1"/>
  <c r="D4780" i="2" s="1"/>
  <c r="D4781" i="2" s="1"/>
  <c r="D4782" i="2" s="1"/>
  <c r="D4783" i="2" s="1"/>
  <c r="D4784" i="2" s="1"/>
  <c r="D4785" i="2" s="1"/>
  <c r="D4786" i="2" s="1"/>
  <c r="D4787" i="2" s="1"/>
  <c r="D4788" i="2" s="1"/>
  <c r="D4789" i="2" s="1"/>
  <c r="D4790" i="2" s="1"/>
  <c r="D4791" i="2" s="1"/>
  <c r="D4792" i="2" s="1"/>
  <c r="D4793" i="2" s="1"/>
  <c r="D4794" i="2" s="1"/>
  <c r="D4795" i="2" s="1"/>
  <c r="D4796" i="2" s="1"/>
  <c r="D4797" i="2" s="1"/>
  <c r="D4798" i="2" s="1"/>
  <c r="D4799" i="2" s="1"/>
  <c r="D4800" i="2" s="1"/>
  <c r="D4801" i="2" s="1"/>
  <c r="D4802" i="2" s="1"/>
  <c r="D4803" i="2" s="1"/>
  <c r="D4804" i="2" s="1"/>
  <c r="D4805" i="2" s="1"/>
  <c r="D4806" i="2" s="1"/>
  <c r="D4807" i="2" s="1"/>
  <c r="D4808" i="2" s="1"/>
  <c r="D4809" i="2" s="1"/>
  <c r="D4810" i="2" s="1"/>
  <c r="D4811" i="2" s="1"/>
  <c r="D4812" i="2" s="1"/>
  <c r="D4813" i="2" s="1"/>
  <c r="D4814" i="2" s="1"/>
  <c r="D4815" i="2" s="1"/>
  <c r="D4816" i="2" s="1"/>
  <c r="D4817" i="2" s="1"/>
  <c r="D4818" i="2" s="1"/>
  <c r="D4819" i="2" s="1"/>
  <c r="D4820" i="2" s="1"/>
  <c r="D4821" i="2" s="1"/>
  <c r="D4822" i="2" s="1"/>
  <c r="D4823" i="2" s="1"/>
  <c r="D4824" i="2" s="1"/>
  <c r="D4825" i="2" s="1"/>
  <c r="D4826" i="2" s="1"/>
  <c r="D4827" i="2" s="1"/>
  <c r="D4828" i="2" s="1"/>
  <c r="D4829" i="2" s="1"/>
  <c r="D4830" i="2" s="1"/>
  <c r="D4831" i="2" s="1"/>
  <c r="D4832" i="2" s="1"/>
  <c r="D4833" i="2" s="1"/>
  <c r="D4834" i="2" s="1"/>
  <c r="D4835" i="2" s="1"/>
  <c r="D4836" i="2" s="1"/>
  <c r="D4837" i="2" s="1"/>
  <c r="D4838" i="2" s="1"/>
  <c r="D4839" i="2" s="1"/>
  <c r="D4840" i="2" s="1"/>
  <c r="D4841" i="2" s="1"/>
  <c r="D4842" i="2" s="1"/>
  <c r="D4843" i="2" s="1"/>
  <c r="D4844" i="2" s="1"/>
  <c r="D4845" i="2" s="1"/>
  <c r="D4846" i="2" s="1"/>
  <c r="D4847" i="2" s="1"/>
  <c r="D4848" i="2" s="1"/>
  <c r="D4849" i="2" s="1"/>
  <c r="D4850" i="2" s="1"/>
  <c r="D4851" i="2" s="1"/>
  <c r="D4852" i="2" s="1"/>
  <c r="D4853" i="2" s="1"/>
  <c r="D4854" i="2" s="1"/>
  <c r="D4855" i="2" s="1"/>
  <c r="D4856" i="2" s="1"/>
  <c r="D4857" i="2" s="1"/>
  <c r="D4858" i="2" s="1"/>
  <c r="D4859" i="2" s="1"/>
  <c r="D4860" i="2" s="1"/>
  <c r="D4861" i="2" s="1"/>
  <c r="D4862" i="2" s="1"/>
  <c r="D4863" i="2" s="1"/>
  <c r="D4864" i="2" s="1"/>
  <c r="D4865" i="2" s="1"/>
  <c r="D4866" i="2" s="1"/>
  <c r="D4867" i="2" s="1"/>
  <c r="D4868" i="2" s="1"/>
  <c r="D4869" i="2" s="1"/>
  <c r="D4870" i="2" s="1"/>
  <c r="D4871" i="2" s="1"/>
  <c r="D4872" i="2" s="1"/>
  <c r="D4873" i="2" s="1"/>
  <c r="D4874" i="2" s="1"/>
  <c r="D4875" i="2" s="1"/>
  <c r="D4876" i="2" s="1"/>
  <c r="D4877" i="2" s="1"/>
  <c r="D4878" i="2" s="1"/>
  <c r="D4879" i="2" s="1"/>
  <c r="D4880" i="2" s="1"/>
  <c r="D4881" i="2" s="1"/>
  <c r="D4882" i="2" s="1"/>
  <c r="D4883" i="2" s="1"/>
  <c r="D4884" i="2" s="1"/>
  <c r="D4885" i="2" s="1"/>
  <c r="D4886" i="2" s="1"/>
  <c r="D4887" i="2" s="1"/>
  <c r="D4888" i="2" s="1"/>
  <c r="D4889" i="2" s="1"/>
  <c r="D4890" i="2" s="1"/>
  <c r="D4891" i="2" s="1"/>
  <c r="D4892" i="2" s="1"/>
  <c r="D4893" i="2" s="1"/>
  <c r="D4894" i="2" s="1"/>
  <c r="D4895" i="2" s="1"/>
  <c r="D4896" i="2" s="1"/>
  <c r="D4897" i="2" s="1"/>
  <c r="D4898" i="2" s="1"/>
  <c r="D4899" i="2" s="1"/>
  <c r="D4900" i="2" s="1"/>
  <c r="D4901" i="2" s="1"/>
  <c r="D4902" i="2" s="1"/>
  <c r="D4903" i="2" s="1"/>
  <c r="D4904" i="2" s="1"/>
  <c r="D4905" i="2" s="1"/>
  <c r="D4906" i="2" s="1"/>
  <c r="D4907" i="2" s="1"/>
  <c r="D4908" i="2" s="1"/>
  <c r="D4909" i="2" s="1"/>
  <c r="D4910" i="2" s="1"/>
  <c r="D4911" i="2" s="1"/>
  <c r="D4912" i="2" s="1"/>
  <c r="D4913" i="2" s="1"/>
  <c r="D4914" i="2" s="1"/>
  <c r="D4915" i="2" s="1"/>
  <c r="D4916" i="2" s="1"/>
  <c r="D4917" i="2" s="1"/>
  <c r="D4918" i="2" s="1"/>
  <c r="D4919" i="2" s="1"/>
  <c r="D4920" i="2" s="1"/>
  <c r="D4921" i="2" s="1"/>
  <c r="D4922" i="2" s="1"/>
  <c r="D4923" i="2" s="1"/>
  <c r="D4924" i="2" s="1"/>
  <c r="D4925" i="2" s="1"/>
  <c r="D4926" i="2" s="1"/>
  <c r="D4927" i="2" s="1"/>
  <c r="D4928" i="2" s="1"/>
  <c r="D4929" i="2" s="1"/>
  <c r="D4930" i="2" s="1"/>
  <c r="D4931" i="2" s="1"/>
  <c r="D4932" i="2" s="1"/>
  <c r="D4933" i="2" s="1"/>
  <c r="D4934" i="2" s="1"/>
  <c r="D4935" i="2" s="1"/>
  <c r="D4936" i="2" s="1"/>
  <c r="D4937" i="2" s="1"/>
  <c r="D4938" i="2" s="1"/>
  <c r="D4939" i="2" s="1"/>
  <c r="D4940" i="2" s="1"/>
  <c r="D4941" i="2" s="1"/>
  <c r="D4942" i="2" s="1"/>
  <c r="D4943" i="2" s="1"/>
  <c r="D4944" i="2" s="1"/>
  <c r="D4945" i="2" s="1"/>
  <c r="D4946" i="2" s="1"/>
  <c r="D4947" i="2" s="1"/>
  <c r="D4948" i="2" s="1"/>
  <c r="D4949" i="2" s="1"/>
  <c r="D4950" i="2" s="1"/>
  <c r="D4951" i="2" s="1"/>
  <c r="D4952" i="2" s="1"/>
  <c r="D4953" i="2" s="1"/>
  <c r="D4954" i="2" s="1"/>
  <c r="D4955" i="2" s="1"/>
  <c r="D4956" i="2" s="1"/>
  <c r="D4957" i="2" s="1"/>
  <c r="D4958" i="2" s="1"/>
  <c r="D4959" i="2" s="1"/>
  <c r="D4960" i="2" s="1"/>
  <c r="D4961" i="2" s="1"/>
  <c r="D4962" i="2" s="1"/>
  <c r="D4963" i="2" s="1"/>
  <c r="D4964" i="2" s="1"/>
  <c r="D4965" i="2" s="1"/>
  <c r="D4966" i="2" s="1"/>
  <c r="D4967" i="2" s="1"/>
  <c r="D4968" i="2" s="1"/>
  <c r="D4969" i="2" s="1"/>
  <c r="D4970" i="2" s="1"/>
  <c r="D4971" i="2" s="1"/>
  <c r="D4972" i="2" s="1"/>
  <c r="D4973" i="2" s="1"/>
  <c r="D4974" i="2" s="1"/>
  <c r="D4975" i="2" s="1"/>
  <c r="D4976" i="2" s="1"/>
  <c r="D4977" i="2" s="1"/>
  <c r="D4978" i="2" s="1"/>
  <c r="D4979" i="2" s="1"/>
  <c r="D4980" i="2" s="1"/>
  <c r="D4981" i="2" s="1"/>
  <c r="D4982" i="2" s="1"/>
  <c r="D4983" i="2" s="1"/>
  <c r="D4984" i="2" s="1"/>
  <c r="D4985" i="2" s="1"/>
  <c r="D4986" i="2" s="1"/>
  <c r="D4987" i="2" s="1"/>
  <c r="D4988" i="2" s="1"/>
  <c r="D4989" i="2" s="1"/>
  <c r="D4990" i="2" s="1"/>
  <c r="D4991" i="2" s="1"/>
  <c r="D4992" i="2" s="1"/>
  <c r="D4993" i="2" s="1"/>
  <c r="D4994" i="2" s="1"/>
  <c r="D4995" i="2" s="1"/>
  <c r="D4996" i="2" s="1"/>
  <c r="D4997" i="2" s="1"/>
  <c r="D4998" i="2" s="1"/>
  <c r="D4999" i="2" s="1"/>
  <c r="D5000" i="2" s="1"/>
  <c r="D5001" i="2" s="1"/>
  <c r="D5002" i="2" s="1"/>
  <c r="D5003" i="2" s="1"/>
  <c r="D5004" i="2" s="1"/>
  <c r="D5005" i="2" s="1"/>
  <c r="D5006" i="2" s="1"/>
  <c r="D5007" i="2" s="1"/>
  <c r="D5008" i="2" s="1"/>
  <c r="D5009" i="2" s="1"/>
  <c r="D5010" i="2" s="1"/>
  <c r="D5011" i="2" s="1"/>
  <c r="D5012" i="2" s="1"/>
  <c r="D5013" i="2" s="1"/>
  <c r="D5014" i="2" s="1"/>
  <c r="D5015" i="2" s="1"/>
  <c r="D5016" i="2" s="1"/>
  <c r="D5017" i="2" s="1"/>
  <c r="D5018" i="2" s="1"/>
  <c r="D5019" i="2" s="1"/>
  <c r="D5020" i="2" s="1"/>
  <c r="D5021" i="2" s="1"/>
  <c r="D5022" i="2" s="1"/>
  <c r="D5023" i="2" s="1"/>
  <c r="D5024" i="2" s="1"/>
  <c r="D5025" i="2" s="1"/>
  <c r="D5026" i="2" s="1"/>
  <c r="D5027" i="2" s="1"/>
  <c r="D5028" i="2" s="1"/>
  <c r="D5029" i="2" s="1"/>
  <c r="D5030" i="2" s="1"/>
  <c r="D5031" i="2" s="1"/>
  <c r="D5032" i="2" s="1"/>
  <c r="D5033" i="2" s="1"/>
  <c r="D5034" i="2" s="1"/>
  <c r="D5035" i="2" s="1"/>
  <c r="D5036" i="2" s="1"/>
  <c r="D5037" i="2" s="1"/>
  <c r="D5038" i="2" s="1"/>
  <c r="D5039" i="2" s="1"/>
  <c r="D5040" i="2" s="1"/>
  <c r="D5041" i="2" s="1"/>
  <c r="D5042" i="2" s="1"/>
  <c r="D5043" i="2" s="1"/>
  <c r="D5044" i="2" s="1"/>
  <c r="D5045" i="2" s="1"/>
  <c r="D5046" i="2" s="1"/>
  <c r="D5047" i="2" s="1"/>
  <c r="D5048" i="2" s="1"/>
  <c r="D5049" i="2" s="1"/>
  <c r="D5050" i="2" s="1"/>
  <c r="D5051" i="2" s="1"/>
  <c r="D5052" i="2" s="1"/>
  <c r="D5053" i="2" s="1"/>
  <c r="D5054" i="2" s="1"/>
  <c r="D5055" i="2" s="1"/>
  <c r="D5056" i="2" s="1"/>
  <c r="D5057" i="2" s="1"/>
  <c r="D5058" i="2" s="1"/>
  <c r="D5059" i="2" s="1"/>
  <c r="D5060" i="2" s="1"/>
  <c r="D5061" i="2" s="1"/>
  <c r="D5062" i="2" s="1"/>
  <c r="D5063" i="2" s="1"/>
  <c r="D5064" i="2" s="1"/>
  <c r="D5065" i="2" s="1"/>
  <c r="D5066" i="2" s="1"/>
  <c r="D5067" i="2" s="1"/>
  <c r="D5068" i="2" s="1"/>
  <c r="D5069" i="2" s="1"/>
  <c r="D5070" i="2" s="1"/>
  <c r="D5071" i="2" s="1"/>
  <c r="D5072" i="2" s="1"/>
  <c r="D5073" i="2" s="1"/>
  <c r="D5074" i="2" s="1"/>
  <c r="D5075" i="2" s="1"/>
  <c r="D5076" i="2" s="1"/>
  <c r="D5077" i="2" s="1"/>
  <c r="D5078" i="2" s="1"/>
  <c r="D5079" i="2" s="1"/>
  <c r="D5080" i="2" s="1"/>
  <c r="D5081" i="2" s="1"/>
  <c r="D5082" i="2" s="1"/>
  <c r="D5083" i="2" s="1"/>
  <c r="D5084" i="2" s="1"/>
  <c r="D5085" i="2" s="1"/>
  <c r="D5086" i="2" s="1"/>
  <c r="D5087" i="2" s="1"/>
  <c r="D5088" i="2" s="1"/>
  <c r="D5089" i="2" s="1"/>
  <c r="D5090" i="2" s="1"/>
  <c r="D5091" i="2" s="1"/>
  <c r="D5092" i="2" s="1"/>
  <c r="D5093" i="2" s="1"/>
  <c r="D5094" i="2" s="1"/>
  <c r="D5095" i="2" s="1"/>
  <c r="D5096" i="2" s="1"/>
  <c r="D5097" i="2" s="1"/>
  <c r="D5098" i="2" s="1"/>
  <c r="D5099" i="2" s="1"/>
  <c r="D5100" i="2" s="1"/>
  <c r="D5101" i="2" s="1"/>
  <c r="D5102" i="2" s="1"/>
  <c r="D5103" i="2" s="1"/>
  <c r="D5104" i="2" s="1"/>
  <c r="D5105" i="2" s="1"/>
  <c r="D5106" i="2" s="1"/>
  <c r="D5107" i="2" s="1"/>
  <c r="D5108" i="2" s="1"/>
  <c r="D5109" i="2" s="1"/>
  <c r="D5110" i="2" s="1"/>
  <c r="D5111" i="2" s="1"/>
  <c r="D5112" i="2" s="1"/>
  <c r="D5113" i="2" s="1"/>
  <c r="D5114" i="2" s="1"/>
  <c r="D5115" i="2" s="1"/>
  <c r="D5116" i="2" s="1"/>
  <c r="D5117" i="2" s="1"/>
  <c r="D5118" i="2" s="1"/>
  <c r="D5119" i="2" s="1"/>
  <c r="D5120" i="2" s="1"/>
  <c r="D5121" i="2" s="1"/>
  <c r="D5122" i="2" s="1"/>
  <c r="D5123" i="2" s="1"/>
  <c r="D5124" i="2" s="1"/>
  <c r="D5125" i="2" s="1"/>
  <c r="D5126" i="2" s="1"/>
  <c r="D5127" i="2" s="1"/>
  <c r="D5128" i="2" s="1"/>
  <c r="D5129" i="2" s="1"/>
  <c r="D5130" i="2" s="1"/>
  <c r="D5131" i="2" s="1"/>
  <c r="D5132" i="2" s="1"/>
  <c r="D5133" i="2" s="1"/>
  <c r="D5134" i="2" s="1"/>
  <c r="D5135" i="2" s="1"/>
  <c r="D5136" i="2" s="1"/>
  <c r="D5137" i="2" s="1"/>
  <c r="D5138" i="2" s="1"/>
  <c r="D5139" i="2" s="1"/>
  <c r="D5140" i="2" s="1"/>
  <c r="D5141" i="2" s="1"/>
  <c r="D5142" i="2" s="1"/>
  <c r="D5143" i="2" s="1"/>
  <c r="D5144" i="2" s="1"/>
  <c r="D5145" i="2" s="1"/>
  <c r="D5146" i="2" s="1"/>
  <c r="D5147" i="2" s="1"/>
  <c r="D5148" i="2" s="1"/>
  <c r="D5149" i="2" s="1"/>
  <c r="D5150" i="2" s="1"/>
  <c r="D5151" i="2" s="1"/>
  <c r="D5152" i="2" s="1"/>
  <c r="D5153" i="2" s="1"/>
  <c r="D5154" i="2" s="1"/>
  <c r="D5155" i="2" s="1"/>
  <c r="D5156" i="2" s="1"/>
  <c r="D5157" i="2" s="1"/>
  <c r="D5158" i="2" s="1"/>
  <c r="D5159" i="2" s="1"/>
  <c r="D5160" i="2" s="1"/>
  <c r="D5161" i="2" s="1"/>
  <c r="D5162" i="2" s="1"/>
  <c r="D5163" i="2" s="1"/>
  <c r="D5164" i="2" s="1"/>
  <c r="D5165" i="2" s="1"/>
  <c r="D5166" i="2" s="1"/>
  <c r="D5167" i="2" s="1"/>
  <c r="D5168" i="2" s="1"/>
  <c r="D5169" i="2" s="1"/>
  <c r="D5170" i="2" s="1"/>
  <c r="D5171" i="2" s="1"/>
  <c r="D5172" i="2" s="1"/>
  <c r="D5173" i="2" s="1"/>
  <c r="D5174" i="2" s="1"/>
  <c r="D5175" i="2" s="1"/>
  <c r="D5176" i="2" s="1"/>
  <c r="D5177" i="2" s="1"/>
  <c r="D5178" i="2" s="1"/>
  <c r="D5179" i="2" s="1"/>
  <c r="D5180" i="2" s="1"/>
  <c r="D5181" i="2" s="1"/>
  <c r="D5182" i="2" s="1"/>
  <c r="D5183" i="2" s="1"/>
  <c r="D5184" i="2" s="1"/>
  <c r="D5185" i="2" s="1"/>
  <c r="D5186" i="2" s="1"/>
  <c r="D5187" i="2" s="1"/>
  <c r="D5188" i="2" s="1"/>
  <c r="D5189" i="2" s="1"/>
  <c r="D5190" i="2" s="1"/>
  <c r="D5191" i="2" s="1"/>
  <c r="D5192" i="2" s="1"/>
  <c r="D5193" i="2" s="1"/>
  <c r="D5194" i="2" s="1"/>
  <c r="D5195" i="2" s="1"/>
  <c r="D5196" i="2" s="1"/>
  <c r="D5197" i="2" s="1"/>
  <c r="D5198" i="2" s="1"/>
  <c r="D5199" i="2" s="1"/>
  <c r="D5200" i="2" s="1"/>
  <c r="D5201" i="2" s="1"/>
  <c r="D5202" i="2" s="1"/>
  <c r="D5203" i="2" s="1"/>
  <c r="D5204" i="2" s="1"/>
  <c r="D5205" i="2" s="1"/>
  <c r="D5206" i="2" s="1"/>
  <c r="D5207" i="2" s="1"/>
  <c r="D5208" i="2" s="1"/>
  <c r="D5209" i="2" s="1"/>
  <c r="D5210" i="2" s="1"/>
  <c r="D5211" i="2" s="1"/>
  <c r="D5212" i="2" s="1"/>
  <c r="D5213" i="2" s="1"/>
  <c r="D5214" i="2" s="1"/>
  <c r="D5215" i="2" s="1"/>
  <c r="D5216" i="2" s="1"/>
  <c r="D5217" i="2" s="1"/>
  <c r="D5218" i="2" s="1"/>
  <c r="D5219" i="2" s="1"/>
  <c r="D5220" i="2" s="1"/>
  <c r="D5221" i="2" s="1"/>
  <c r="D5222" i="2" s="1"/>
  <c r="D5223" i="2" s="1"/>
  <c r="D5224" i="2" s="1"/>
  <c r="D5225" i="2" s="1"/>
  <c r="D5226" i="2" s="1"/>
  <c r="D5227" i="2" s="1"/>
  <c r="D5228" i="2" s="1"/>
  <c r="D5229" i="2" s="1"/>
  <c r="D5230" i="2" s="1"/>
  <c r="D5231" i="2" s="1"/>
  <c r="D5232" i="2" s="1"/>
  <c r="D5233" i="2" s="1"/>
  <c r="D5234" i="2" s="1"/>
  <c r="D5235" i="2" s="1"/>
  <c r="D5236" i="2" s="1"/>
  <c r="D5237" i="2" s="1"/>
  <c r="D5238" i="2" s="1"/>
  <c r="D5239" i="2" s="1"/>
  <c r="D5240" i="2" s="1"/>
  <c r="D5241" i="2" s="1"/>
  <c r="D5242" i="2" s="1"/>
  <c r="D5243" i="2" s="1"/>
  <c r="D5244" i="2" s="1"/>
  <c r="D5245" i="2" s="1"/>
  <c r="D5246" i="2" s="1"/>
  <c r="D5247" i="2" s="1"/>
  <c r="D5248" i="2" s="1"/>
  <c r="D5249" i="2" s="1"/>
  <c r="D5250" i="2" s="1"/>
  <c r="D5251" i="2" s="1"/>
  <c r="D5252" i="2" s="1"/>
  <c r="D5253" i="2" s="1"/>
  <c r="D5254" i="2" s="1"/>
  <c r="D5255" i="2" s="1"/>
  <c r="D5256" i="2" s="1"/>
  <c r="D5257" i="2" s="1"/>
  <c r="D5258" i="2" s="1"/>
  <c r="D5259" i="2" s="1"/>
  <c r="D5260" i="2" s="1"/>
  <c r="D5261" i="2" s="1"/>
  <c r="D5262" i="2" s="1"/>
  <c r="D5263" i="2" s="1"/>
  <c r="D5264" i="2" s="1"/>
  <c r="D5265" i="2" s="1"/>
  <c r="D5266" i="2" s="1"/>
  <c r="D5267" i="2" s="1"/>
  <c r="D5268" i="2" s="1"/>
  <c r="D5269" i="2" s="1"/>
  <c r="D5270" i="2" s="1"/>
  <c r="D5271" i="2" s="1"/>
  <c r="D5272" i="2" s="1"/>
  <c r="D5273" i="2" s="1"/>
  <c r="D5274" i="2" s="1"/>
  <c r="D5275" i="2" s="1"/>
  <c r="D5276" i="2" s="1"/>
  <c r="D5277" i="2" s="1"/>
  <c r="D5278" i="2" s="1"/>
  <c r="D5279" i="2" s="1"/>
  <c r="D5280" i="2" s="1"/>
  <c r="D5281" i="2" s="1"/>
  <c r="D5282" i="2" s="1"/>
  <c r="D5283" i="2" s="1"/>
  <c r="D5284" i="2" s="1"/>
  <c r="D5285" i="2" s="1"/>
  <c r="D5286" i="2" s="1"/>
  <c r="D5287" i="2" s="1"/>
  <c r="D5288" i="2" s="1"/>
  <c r="D5289" i="2" s="1"/>
  <c r="D5290" i="2" s="1"/>
  <c r="D5291" i="2" s="1"/>
  <c r="D5292" i="2" s="1"/>
  <c r="D5293" i="2" s="1"/>
  <c r="D5294" i="2" s="1"/>
  <c r="D5295" i="2" s="1"/>
  <c r="D5296" i="2" s="1"/>
  <c r="D5297" i="2" s="1"/>
  <c r="D5298" i="2" s="1"/>
  <c r="D5299" i="2" s="1"/>
  <c r="D5300" i="2" s="1"/>
  <c r="D5301" i="2" s="1"/>
  <c r="D5302" i="2" s="1"/>
  <c r="D5303" i="2" s="1"/>
  <c r="D5304" i="2" s="1"/>
  <c r="D5305" i="2" s="1"/>
  <c r="D5306" i="2" s="1"/>
  <c r="D5307" i="2" s="1"/>
  <c r="D5308" i="2" s="1"/>
  <c r="D5309" i="2" s="1"/>
  <c r="D5310" i="2" s="1"/>
  <c r="D5311" i="2" s="1"/>
  <c r="D5312" i="2" s="1"/>
  <c r="D5313" i="2" s="1"/>
  <c r="D5314" i="2" s="1"/>
  <c r="D5315" i="2" s="1"/>
  <c r="D5316" i="2" s="1"/>
  <c r="D5317" i="2" s="1"/>
  <c r="D5318" i="2" s="1"/>
  <c r="D5319" i="2" s="1"/>
  <c r="D5320" i="2" s="1"/>
  <c r="D5321" i="2" s="1"/>
  <c r="D5322" i="2" s="1"/>
  <c r="D5323" i="2" s="1"/>
  <c r="D5324" i="2" s="1"/>
  <c r="D5325" i="2" s="1"/>
  <c r="D5326" i="2" s="1"/>
  <c r="D5327" i="2" s="1"/>
  <c r="D5328" i="2" s="1"/>
  <c r="D5329" i="2" s="1"/>
  <c r="D5330" i="2" s="1"/>
  <c r="D5331" i="2" s="1"/>
  <c r="D5332" i="2" s="1"/>
  <c r="D5333" i="2" s="1"/>
  <c r="D5334" i="2" s="1"/>
  <c r="D5335" i="2" s="1"/>
  <c r="D5336" i="2" s="1"/>
  <c r="D5337" i="2" s="1"/>
  <c r="D5338" i="2" s="1"/>
  <c r="D5339" i="2" s="1"/>
  <c r="D5340" i="2" s="1"/>
  <c r="D5341" i="2" s="1"/>
  <c r="D5342" i="2" s="1"/>
  <c r="D5343" i="2" s="1"/>
  <c r="D5344" i="2" s="1"/>
  <c r="D5345" i="2" s="1"/>
  <c r="D5346" i="2" s="1"/>
  <c r="D5347" i="2" s="1"/>
  <c r="D5348" i="2" s="1"/>
  <c r="D5349" i="2" s="1"/>
  <c r="D5350" i="2" s="1"/>
  <c r="D5351" i="2" s="1"/>
  <c r="D5352" i="2" s="1"/>
  <c r="D5353" i="2" s="1"/>
  <c r="D5354" i="2" s="1"/>
  <c r="D5355" i="2" s="1"/>
  <c r="D5356" i="2" s="1"/>
  <c r="D5357" i="2" s="1"/>
  <c r="D5358" i="2" s="1"/>
  <c r="D5359" i="2" s="1"/>
  <c r="D5360" i="2" s="1"/>
  <c r="D5361" i="2" s="1"/>
  <c r="D5362" i="2" s="1"/>
  <c r="D5363" i="2" s="1"/>
  <c r="D5364" i="2" s="1"/>
  <c r="D5365" i="2" s="1"/>
  <c r="D5366" i="2" s="1"/>
  <c r="D5367" i="2" s="1"/>
  <c r="D5368" i="2" s="1"/>
  <c r="D5369" i="2" s="1"/>
  <c r="D5370" i="2" s="1"/>
  <c r="D5371" i="2" s="1"/>
  <c r="D5372" i="2" s="1"/>
  <c r="D5373" i="2" s="1"/>
  <c r="D5374" i="2" s="1"/>
  <c r="D5375" i="2" s="1"/>
  <c r="D5376" i="2" s="1"/>
  <c r="D5377" i="2" s="1"/>
  <c r="D5378" i="2" s="1"/>
  <c r="D5379" i="2" s="1"/>
  <c r="D5380" i="2" s="1"/>
  <c r="D5381" i="2" s="1"/>
  <c r="D5382" i="2" s="1"/>
  <c r="D5383" i="2" s="1"/>
  <c r="D5384" i="2" s="1"/>
  <c r="D5385" i="2" s="1"/>
  <c r="D5386" i="2" s="1"/>
  <c r="D5387" i="2" s="1"/>
  <c r="D5388" i="2" s="1"/>
  <c r="D5389" i="2" s="1"/>
  <c r="D5390" i="2" s="1"/>
  <c r="D5391" i="2" s="1"/>
  <c r="D5392" i="2" s="1"/>
  <c r="D5393" i="2" s="1"/>
  <c r="D5394" i="2" s="1"/>
  <c r="D5395" i="2" s="1"/>
  <c r="D5396" i="2" s="1"/>
  <c r="D5397" i="2" s="1"/>
  <c r="D5398" i="2" s="1"/>
  <c r="D5399" i="2" s="1"/>
  <c r="D5400" i="2" s="1"/>
  <c r="D5401" i="2" s="1"/>
  <c r="D5402" i="2" s="1"/>
  <c r="D5403" i="2" s="1"/>
  <c r="D5404" i="2" s="1"/>
  <c r="D5405" i="2" s="1"/>
  <c r="D5406" i="2" s="1"/>
  <c r="D5407" i="2" s="1"/>
  <c r="D5408" i="2" s="1"/>
  <c r="D5409" i="2" s="1"/>
  <c r="D5410" i="2" s="1"/>
  <c r="D5411" i="2" s="1"/>
  <c r="D5412" i="2" s="1"/>
  <c r="D5413" i="2" s="1"/>
  <c r="D5414" i="2" s="1"/>
  <c r="D5415" i="2" s="1"/>
  <c r="D5416" i="2" s="1"/>
  <c r="D5417" i="2" s="1"/>
  <c r="D5418" i="2" s="1"/>
  <c r="D5419" i="2" s="1"/>
  <c r="D5420" i="2" s="1"/>
  <c r="D5421" i="2" s="1"/>
  <c r="D5422" i="2" s="1"/>
  <c r="D5423" i="2" s="1"/>
  <c r="D5424" i="2" s="1"/>
  <c r="D5425" i="2" s="1"/>
  <c r="D5426" i="2" s="1"/>
  <c r="D5427" i="2" s="1"/>
  <c r="D5428" i="2" s="1"/>
  <c r="D5429" i="2" s="1"/>
  <c r="D5430" i="2" s="1"/>
  <c r="D5431" i="2" s="1"/>
  <c r="D5432" i="2" s="1"/>
  <c r="D5433" i="2" s="1"/>
  <c r="D5434" i="2" s="1"/>
  <c r="D5435" i="2" s="1"/>
  <c r="D5436" i="2" s="1"/>
  <c r="D5437" i="2" s="1"/>
  <c r="D5438" i="2" s="1"/>
  <c r="D5439" i="2" s="1"/>
  <c r="D5440" i="2" s="1"/>
  <c r="D5441" i="2" s="1"/>
  <c r="D5442" i="2" s="1"/>
  <c r="D5443" i="2" s="1"/>
  <c r="D5444" i="2" s="1"/>
  <c r="D5445" i="2" s="1"/>
  <c r="D5446" i="2" s="1"/>
  <c r="D5447" i="2" s="1"/>
  <c r="D5448" i="2" s="1"/>
  <c r="D5449" i="2" s="1"/>
  <c r="D5450" i="2" s="1"/>
  <c r="D5451" i="2" s="1"/>
  <c r="D5452" i="2" s="1"/>
  <c r="D5453" i="2" s="1"/>
  <c r="D5454" i="2" s="1"/>
  <c r="D5455" i="2" s="1"/>
  <c r="D5456" i="2" s="1"/>
  <c r="D5457" i="2" s="1"/>
  <c r="D5458" i="2" s="1"/>
  <c r="D5459" i="2" s="1"/>
  <c r="D5460" i="2" s="1"/>
  <c r="D5461" i="2" s="1"/>
  <c r="D5462" i="2" s="1"/>
  <c r="D5463" i="2" s="1"/>
  <c r="D5464" i="2" s="1"/>
  <c r="D5465" i="2" s="1"/>
  <c r="D5466" i="2" s="1"/>
  <c r="D5467" i="2" s="1"/>
  <c r="D5468" i="2" s="1"/>
  <c r="D5469" i="2" s="1"/>
  <c r="D5470" i="2" s="1"/>
  <c r="D5471" i="2" s="1"/>
  <c r="D5472" i="2" s="1"/>
  <c r="D5473" i="2" s="1"/>
  <c r="D5474" i="2" s="1"/>
  <c r="D5475" i="2" s="1"/>
  <c r="D5476" i="2" s="1"/>
  <c r="D5477" i="2" s="1"/>
  <c r="D5478" i="2" s="1"/>
  <c r="D5479" i="2" s="1"/>
  <c r="D5480" i="2" s="1"/>
  <c r="D5481" i="2" s="1"/>
  <c r="D5482" i="2" s="1"/>
  <c r="D5483" i="2" s="1"/>
  <c r="D5484" i="2" s="1"/>
  <c r="D5485" i="2" s="1"/>
  <c r="D5486" i="2" s="1"/>
  <c r="D5487" i="2" s="1"/>
  <c r="D5488" i="2" s="1"/>
  <c r="D5489" i="2" s="1"/>
  <c r="D5490" i="2" s="1"/>
  <c r="D5491" i="2" s="1"/>
  <c r="D5492" i="2" s="1"/>
  <c r="D5493" i="2" s="1"/>
  <c r="D5494" i="2" s="1"/>
  <c r="D5495" i="2" s="1"/>
  <c r="D5496" i="2" s="1"/>
  <c r="D5497" i="2" s="1"/>
  <c r="D5498" i="2" s="1"/>
  <c r="D5499" i="2" s="1"/>
  <c r="D5500" i="2" s="1"/>
  <c r="D5501" i="2" s="1"/>
  <c r="D5502" i="2" s="1"/>
  <c r="D5503" i="2" s="1"/>
  <c r="D5504" i="2" s="1"/>
  <c r="D5505" i="2" s="1"/>
  <c r="D5506" i="2" s="1"/>
  <c r="D5507" i="2" s="1"/>
  <c r="D5508" i="2" s="1"/>
  <c r="D5509" i="2" s="1"/>
  <c r="D5510" i="2" s="1"/>
  <c r="D5511" i="2" s="1"/>
  <c r="D5512" i="2" s="1"/>
  <c r="D5513" i="2" s="1"/>
  <c r="D5514" i="2" s="1"/>
  <c r="D5515" i="2" s="1"/>
  <c r="D5516" i="2" s="1"/>
  <c r="D5517" i="2" s="1"/>
  <c r="D5518" i="2" s="1"/>
  <c r="D5519" i="2" s="1"/>
  <c r="D5520" i="2" s="1"/>
  <c r="D5521" i="2" s="1"/>
  <c r="D5522" i="2" s="1"/>
  <c r="D5523" i="2" s="1"/>
  <c r="D5524" i="2" s="1"/>
  <c r="D5525" i="2" s="1"/>
  <c r="D5526" i="2" s="1"/>
  <c r="D5527" i="2" s="1"/>
  <c r="D5528" i="2" s="1"/>
  <c r="D5529" i="2" s="1"/>
  <c r="D5530" i="2" s="1"/>
  <c r="D5531" i="2" s="1"/>
  <c r="D5532" i="2" s="1"/>
  <c r="D5533" i="2" s="1"/>
  <c r="D5534" i="2" s="1"/>
  <c r="D5535" i="2" s="1"/>
  <c r="D5536" i="2" s="1"/>
  <c r="D5537" i="2" s="1"/>
  <c r="D5538" i="2" s="1"/>
  <c r="D5539" i="2" s="1"/>
  <c r="D5540" i="2" s="1"/>
  <c r="D5541" i="2" s="1"/>
  <c r="D5542" i="2" s="1"/>
  <c r="D5543" i="2" s="1"/>
  <c r="D5544" i="2" s="1"/>
  <c r="D5545" i="2" s="1"/>
  <c r="D5546" i="2" s="1"/>
  <c r="D5547" i="2" s="1"/>
  <c r="D5548" i="2" s="1"/>
  <c r="D5549" i="2" s="1"/>
  <c r="D5550" i="2" s="1"/>
  <c r="D5551" i="2" s="1"/>
  <c r="D5552" i="2" s="1"/>
  <c r="D5553" i="2" s="1"/>
  <c r="D5554" i="2" s="1"/>
  <c r="D5555" i="2" s="1"/>
  <c r="D5556" i="2" s="1"/>
  <c r="D5557" i="2" s="1"/>
  <c r="D5558" i="2" s="1"/>
  <c r="D5559" i="2" s="1"/>
  <c r="D5560" i="2" s="1"/>
  <c r="D5561" i="2" s="1"/>
  <c r="D5562" i="2" s="1"/>
  <c r="D5563" i="2" s="1"/>
  <c r="D5564" i="2" s="1"/>
  <c r="D5565" i="2" s="1"/>
  <c r="D5566" i="2" s="1"/>
  <c r="D5567" i="2" s="1"/>
  <c r="D5568" i="2" s="1"/>
  <c r="D5569" i="2" s="1"/>
  <c r="D5570" i="2" s="1"/>
  <c r="D5571" i="2" s="1"/>
  <c r="D5572" i="2" s="1"/>
  <c r="D5573" i="2" s="1"/>
  <c r="D5574" i="2" s="1"/>
  <c r="D5575" i="2" s="1"/>
  <c r="D5576" i="2" s="1"/>
  <c r="D5577" i="2" s="1"/>
  <c r="D5578" i="2" s="1"/>
  <c r="D5579" i="2" s="1"/>
  <c r="D5580" i="2" s="1"/>
  <c r="D5581" i="2" s="1"/>
  <c r="D5582" i="2" s="1"/>
  <c r="D5583" i="2" s="1"/>
  <c r="D5584" i="2" s="1"/>
  <c r="D5585" i="2" s="1"/>
  <c r="D5586" i="2" s="1"/>
  <c r="D5587" i="2" s="1"/>
  <c r="D5588" i="2" s="1"/>
  <c r="D5589" i="2" s="1"/>
  <c r="D5590" i="2" s="1"/>
  <c r="D5591" i="2" s="1"/>
  <c r="D5592" i="2" s="1"/>
  <c r="D5593" i="2" s="1"/>
  <c r="D5594" i="2" s="1"/>
  <c r="D5595" i="2" s="1"/>
  <c r="D5596" i="2" s="1"/>
  <c r="D5597" i="2" s="1"/>
  <c r="D5598" i="2" s="1"/>
  <c r="D5599" i="2" s="1"/>
  <c r="D5600" i="2" s="1"/>
  <c r="D5601" i="2" s="1"/>
  <c r="D5602" i="2" s="1"/>
  <c r="D5603" i="2" s="1"/>
  <c r="D5604" i="2" s="1"/>
  <c r="D5605" i="2" s="1"/>
  <c r="D5606" i="2" s="1"/>
  <c r="D5607" i="2" s="1"/>
  <c r="D5608" i="2" s="1"/>
  <c r="D5609" i="2" s="1"/>
  <c r="D5610" i="2" s="1"/>
  <c r="D5611" i="2" s="1"/>
  <c r="D5612" i="2" s="1"/>
  <c r="D5613" i="2" s="1"/>
  <c r="D5614" i="2" s="1"/>
  <c r="D5615" i="2" s="1"/>
  <c r="D5616" i="2" s="1"/>
  <c r="D5617" i="2" s="1"/>
  <c r="D5618" i="2" s="1"/>
  <c r="D5619" i="2" s="1"/>
  <c r="D5620" i="2" s="1"/>
  <c r="D5621" i="2" s="1"/>
  <c r="D5622" i="2" s="1"/>
  <c r="D5623" i="2" s="1"/>
  <c r="D5624" i="2" s="1"/>
  <c r="D5625" i="2" s="1"/>
  <c r="D5626" i="2" s="1"/>
  <c r="D5627" i="2" s="1"/>
  <c r="D5628" i="2" s="1"/>
  <c r="D5629" i="2" s="1"/>
  <c r="D5630" i="2" s="1"/>
  <c r="D5631" i="2" s="1"/>
  <c r="D5632" i="2" s="1"/>
  <c r="D5633" i="2" s="1"/>
  <c r="D5634" i="2" s="1"/>
  <c r="D5635" i="2" s="1"/>
  <c r="D5636" i="2" s="1"/>
  <c r="D5637" i="2" s="1"/>
  <c r="D5638" i="2" s="1"/>
  <c r="D5639" i="2" s="1"/>
  <c r="D5640" i="2" s="1"/>
  <c r="D5641" i="2" s="1"/>
  <c r="D5642" i="2" s="1"/>
  <c r="D5643" i="2" s="1"/>
  <c r="D5644" i="2" s="1"/>
  <c r="D5645" i="2" s="1"/>
  <c r="D5646" i="2" s="1"/>
  <c r="D5647" i="2" s="1"/>
  <c r="D5648" i="2" s="1"/>
  <c r="D5649" i="2" s="1"/>
  <c r="D5650" i="2" s="1"/>
  <c r="D5651" i="2" s="1"/>
  <c r="D5652" i="2" s="1"/>
  <c r="D5653" i="2" s="1"/>
  <c r="D5654" i="2" s="1"/>
  <c r="D5655" i="2" s="1"/>
  <c r="D5656" i="2" s="1"/>
  <c r="D5657" i="2" s="1"/>
  <c r="D5658" i="2" s="1"/>
  <c r="D5659" i="2" s="1"/>
  <c r="D5660" i="2" s="1"/>
  <c r="D5661" i="2" s="1"/>
  <c r="D5662" i="2" s="1"/>
  <c r="D5663" i="2" s="1"/>
  <c r="D5664" i="2" s="1"/>
  <c r="D5665" i="2" s="1"/>
  <c r="D5666" i="2" s="1"/>
  <c r="D5667" i="2" s="1"/>
  <c r="D5668" i="2" s="1"/>
  <c r="D5669" i="2" s="1"/>
  <c r="D5670" i="2" s="1"/>
  <c r="D5671" i="2" s="1"/>
  <c r="D5672" i="2" s="1"/>
  <c r="D5673" i="2" s="1"/>
  <c r="D5674" i="2" s="1"/>
  <c r="D5675" i="2" s="1"/>
  <c r="D5676" i="2" s="1"/>
  <c r="D5677" i="2" s="1"/>
  <c r="D5678" i="2" s="1"/>
  <c r="D5679" i="2" s="1"/>
  <c r="D5680" i="2" s="1"/>
  <c r="D5681" i="2" s="1"/>
  <c r="D5682" i="2" s="1"/>
  <c r="D5683" i="2" s="1"/>
  <c r="D5684" i="2" s="1"/>
  <c r="D5685" i="2" s="1"/>
  <c r="D5686" i="2" s="1"/>
  <c r="D5687" i="2" s="1"/>
  <c r="D5688" i="2" s="1"/>
  <c r="D5689" i="2" s="1"/>
  <c r="D5690" i="2" s="1"/>
  <c r="D5691" i="2" s="1"/>
  <c r="D5692" i="2" s="1"/>
  <c r="D5693" i="2" s="1"/>
  <c r="D5694" i="2" s="1"/>
  <c r="D5695" i="2" s="1"/>
  <c r="D5696" i="2" s="1"/>
  <c r="D5697" i="2" s="1"/>
  <c r="D5698" i="2" s="1"/>
  <c r="D5699" i="2" s="1"/>
  <c r="D5700" i="2" s="1"/>
  <c r="D5701" i="2" s="1"/>
  <c r="D5702" i="2" s="1"/>
  <c r="D5703" i="2" s="1"/>
  <c r="D5704" i="2" s="1"/>
  <c r="D5705" i="2" s="1"/>
  <c r="D5706" i="2" s="1"/>
  <c r="D5707" i="2" s="1"/>
  <c r="D5708" i="2" s="1"/>
  <c r="D5709" i="2" s="1"/>
  <c r="D5710" i="2" s="1"/>
  <c r="D5711" i="2" s="1"/>
  <c r="D5712" i="2" s="1"/>
  <c r="D5713" i="2" s="1"/>
  <c r="D5714" i="2" s="1"/>
  <c r="D5715" i="2" s="1"/>
  <c r="D5716" i="2" s="1"/>
  <c r="D5717" i="2" s="1"/>
  <c r="D5718" i="2" s="1"/>
  <c r="D5719" i="2" s="1"/>
  <c r="D5720" i="2" s="1"/>
  <c r="D5721" i="2" s="1"/>
  <c r="D5722" i="2" s="1"/>
  <c r="D5723" i="2" s="1"/>
  <c r="D5724" i="2" s="1"/>
  <c r="D5725" i="2" s="1"/>
  <c r="D5726" i="2" s="1"/>
  <c r="D5727" i="2" s="1"/>
  <c r="D5728" i="2" s="1"/>
  <c r="D5729" i="2" s="1"/>
  <c r="D5730" i="2" s="1"/>
  <c r="D5731" i="2" s="1"/>
  <c r="D5732" i="2" s="1"/>
  <c r="D5733" i="2" s="1"/>
  <c r="D5734" i="2" s="1"/>
  <c r="D5735" i="2" s="1"/>
  <c r="D5736" i="2" s="1"/>
  <c r="D5737" i="2" s="1"/>
  <c r="D5738" i="2" s="1"/>
  <c r="D5739" i="2" s="1"/>
  <c r="D5740" i="2" s="1"/>
  <c r="D5741" i="2" s="1"/>
  <c r="D5742" i="2" s="1"/>
  <c r="D5743" i="2" s="1"/>
  <c r="D5744" i="2" s="1"/>
  <c r="D5745" i="2" s="1"/>
  <c r="D5746" i="2" s="1"/>
  <c r="D5747" i="2" s="1"/>
  <c r="D5748" i="2" s="1"/>
  <c r="D5749" i="2" s="1"/>
  <c r="D5750" i="2" s="1"/>
  <c r="D5751" i="2" s="1"/>
  <c r="D5752" i="2" s="1"/>
  <c r="D5753" i="2" s="1"/>
  <c r="D5754" i="2" s="1"/>
  <c r="D5755" i="2" s="1"/>
  <c r="D5756" i="2" s="1"/>
  <c r="D5757" i="2" s="1"/>
  <c r="D5758" i="2" s="1"/>
  <c r="D5759" i="2" s="1"/>
  <c r="D5760" i="2" s="1"/>
  <c r="D5761" i="2" s="1"/>
  <c r="D5762" i="2" s="1"/>
  <c r="D5763" i="2" s="1"/>
  <c r="D5764" i="2" s="1"/>
  <c r="D5765" i="2" s="1"/>
  <c r="D5766" i="2" s="1"/>
  <c r="D5767" i="2" s="1"/>
  <c r="D5768" i="2" s="1"/>
  <c r="D5769" i="2" s="1"/>
  <c r="D5770" i="2" s="1"/>
  <c r="D5771" i="2" s="1"/>
  <c r="D5772" i="2" s="1"/>
  <c r="D5773" i="2" s="1"/>
  <c r="D5774" i="2" s="1"/>
  <c r="D5775" i="2" s="1"/>
  <c r="D5776" i="2" s="1"/>
  <c r="D5777" i="2" s="1"/>
  <c r="D5778" i="2" s="1"/>
  <c r="D5779" i="2" s="1"/>
  <c r="D5780" i="2" s="1"/>
  <c r="D5781" i="2" s="1"/>
  <c r="D5782" i="2" s="1"/>
  <c r="D5783" i="2" s="1"/>
  <c r="D5784" i="2" s="1"/>
  <c r="D5785" i="2" s="1"/>
  <c r="D5786" i="2" s="1"/>
  <c r="D5787" i="2" s="1"/>
  <c r="D5788" i="2" s="1"/>
  <c r="D5789" i="2" s="1"/>
  <c r="D5790" i="2" s="1"/>
  <c r="D5791" i="2" s="1"/>
  <c r="D5792" i="2" s="1"/>
  <c r="D5793" i="2" s="1"/>
  <c r="D5794" i="2" s="1"/>
  <c r="D5795" i="2" s="1"/>
  <c r="D5796" i="2" s="1"/>
  <c r="D5797" i="2" s="1"/>
  <c r="D5798" i="2" s="1"/>
  <c r="D5799" i="2" s="1"/>
  <c r="D5800" i="2" s="1"/>
  <c r="D5801" i="2" s="1"/>
  <c r="D5802" i="2" s="1"/>
  <c r="D5803" i="2" s="1"/>
  <c r="D5804" i="2" s="1"/>
  <c r="D5805" i="2" s="1"/>
  <c r="D5806" i="2" s="1"/>
  <c r="D5807" i="2" s="1"/>
  <c r="D5808" i="2" s="1"/>
  <c r="D5809" i="2" s="1"/>
  <c r="D5810" i="2" s="1"/>
  <c r="D5811" i="2" s="1"/>
  <c r="D5812" i="2" s="1"/>
  <c r="D5813" i="2" s="1"/>
  <c r="D5814" i="2" s="1"/>
  <c r="D5815" i="2" s="1"/>
  <c r="D5816" i="2" s="1"/>
  <c r="D5817" i="2" s="1"/>
  <c r="D5818" i="2" s="1"/>
  <c r="D5819" i="2" s="1"/>
  <c r="D5820" i="2" s="1"/>
  <c r="D5821" i="2" s="1"/>
  <c r="D5822" i="2" s="1"/>
  <c r="D5823" i="2" s="1"/>
  <c r="D5824" i="2" s="1"/>
  <c r="D5825" i="2" s="1"/>
  <c r="D5826" i="2" s="1"/>
  <c r="D5827" i="2" s="1"/>
  <c r="D5828" i="2" s="1"/>
  <c r="D5829" i="2" s="1"/>
  <c r="D5830" i="2" s="1"/>
  <c r="D5831" i="2" s="1"/>
  <c r="D5832" i="2" s="1"/>
  <c r="D5833" i="2" s="1"/>
  <c r="D5834" i="2" s="1"/>
  <c r="D5835" i="2" s="1"/>
  <c r="D5836" i="2" s="1"/>
  <c r="D5837" i="2" s="1"/>
  <c r="D5838" i="2" s="1"/>
  <c r="D5839" i="2" s="1"/>
  <c r="D5840" i="2" s="1"/>
  <c r="D5841" i="2" s="1"/>
  <c r="D5842" i="2" s="1"/>
  <c r="D5843" i="2" s="1"/>
  <c r="D5844" i="2" s="1"/>
  <c r="D5845" i="2" s="1"/>
  <c r="D5846" i="2" s="1"/>
  <c r="D5847" i="2" s="1"/>
  <c r="D5848" i="2" s="1"/>
  <c r="D5849" i="2" s="1"/>
  <c r="D5850" i="2" s="1"/>
  <c r="D5851" i="2" s="1"/>
  <c r="D5852" i="2" s="1"/>
  <c r="D5853" i="2" s="1"/>
  <c r="D5854" i="2" s="1"/>
  <c r="D5855" i="2" s="1"/>
  <c r="D5856" i="2" s="1"/>
  <c r="D5857" i="2" s="1"/>
  <c r="D5858" i="2" s="1"/>
  <c r="D5859" i="2" s="1"/>
  <c r="D5860" i="2" s="1"/>
  <c r="D5861" i="2" s="1"/>
  <c r="D5862" i="2" s="1"/>
  <c r="D5863" i="2" s="1"/>
  <c r="D5864" i="2" s="1"/>
  <c r="D5865" i="2" s="1"/>
  <c r="D5866" i="2" s="1"/>
  <c r="D5867" i="2" s="1"/>
  <c r="D5868" i="2" s="1"/>
  <c r="D5869" i="2" s="1"/>
  <c r="D5870" i="2" s="1"/>
  <c r="D5871" i="2" s="1"/>
  <c r="D5872" i="2" s="1"/>
  <c r="D5873" i="2" s="1"/>
  <c r="D5874" i="2" s="1"/>
  <c r="D5875" i="2" s="1"/>
  <c r="D5876" i="2" s="1"/>
  <c r="D5877" i="2" s="1"/>
  <c r="D5878" i="2" s="1"/>
  <c r="D5879" i="2" s="1"/>
  <c r="D5880" i="2" s="1"/>
  <c r="D5881" i="2" s="1"/>
  <c r="D5882" i="2" s="1"/>
  <c r="D5883" i="2" s="1"/>
  <c r="D5884" i="2" s="1"/>
  <c r="D5885" i="2" s="1"/>
  <c r="D5886" i="2" s="1"/>
  <c r="D5887" i="2" s="1"/>
  <c r="D5888" i="2" s="1"/>
  <c r="D5889" i="2" s="1"/>
  <c r="D5890" i="2" s="1"/>
  <c r="D5891" i="2" s="1"/>
  <c r="D5892" i="2" s="1"/>
  <c r="D5893" i="2" s="1"/>
  <c r="D5894" i="2" s="1"/>
  <c r="D5895" i="2" s="1"/>
  <c r="D5896" i="2" s="1"/>
  <c r="D5897" i="2" s="1"/>
  <c r="D5898" i="2" s="1"/>
  <c r="D5899" i="2" s="1"/>
  <c r="D5900" i="2" s="1"/>
  <c r="D5901" i="2" s="1"/>
  <c r="D5902" i="2" s="1"/>
  <c r="D5903" i="2" s="1"/>
  <c r="D5904" i="2" s="1"/>
  <c r="D5905" i="2" s="1"/>
  <c r="D5906" i="2" s="1"/>
  <c r="D5907" i="2" s="1"/>
  <c r="D5908" i="2" s="1"/>
  <c r="D5909" i="2" s="1"/>
  <c r="D5910" i="2" s="1"/>
  <c r="D5911" i="2" s="1"/>
  <c r="D5912" i="2" s="1"/>
  <c r="D5913" i="2" s="1"/>
  <c r="D5914" i="2" s="1"/>
  <c r="D5915" i="2" s="1"/>
  <c r="D5916" i="2" s="1"/>
  <c r="D5917" i="2" s="1"/>
  <c r="D5918" i="2" s="1"/>
  <c r="D5919" i="2" s="1"/>
  <c r="D5920" i="2" s="1"/>
  <c r="D5921" i="2" s="1"/>
  <c r="D5922" i="2" s="1"/>
  <c r="D5923" i="2" s="1"/>
  <c r="D5924" i="2" s="1"/>
  <c r="D5925" i="2" s="1"/>
  <c r="D5926" i="2" s="1"/>
  <c r="D5927" i="2" s="1"/>
  <c r="D5928" i="2" s="1"/>
  <c r="D5929" i="2" s="1"/>
  <c r="D5930" i="2" s="1"/>
  <c r="D5931" i="2" s="1"/>
  <c r="D5932" i="2" s="1"/>
  <c r="D5933" i="2" s="1"/>
  <c r="D5934" i="2" s="1"/>
  <c r="D5935" i="2" s="1"/>
  <c r="D5936" i="2" s="1"/>
  <c r="D5937" i="2" s="1"/>
  <c r="D5938" i="2" s="1"/>
  <c r="D5939" i="2" s="1"/>
  <c r="D5940" i="2" s="1"/>
  <c r="D5941" i="2" s="1"/>
  <c r="D5942" i="2" s="1"/>
  <c r="D5943" i="2" s="1"/>
  <c r="D5944" i="2" s="1"/>
  <c r="D5945" i="2" s="1"/>
  <c r="D5946" i="2" s="1"/>
  <c r="D5947" i="2" s="1"/>
  <c r="D5948" i="2" s="1"/>
  <c r="D5949" i="2" s="1"/>
  <c r="D5950" i="2" s="1"/>
  <c r="D5951" i="2" s="1"/>
  <c r="D5952" i="2" s="1"/>
  <c r="D5953" i="2" s="1"/>
  <c r="D5954" i="2" s="1"/>
  <c r="D5955" i="2" s="1"/>
  <c r="D5956" i="2" s="1"/>
  <c r="D5957" i="2" s="1"/>
  <c r="D5958" i="2" s="1"/>
  <c r="D5959" i="2" s="1"/>
  <c r="D5960" i="2" s="1"/>
  <c r="D5961" i="2" s="1"/>
  <c r="D5962" i="2" s="1"/>
  <c r="D5963" i="2" s="1"/>
  <c r="D5964" i="2" s="1"/>
  <c r="D5965" i="2" s="1"/>
  <c r="D5966" i="2" s="1"/>
  <c r="D5967" i="2" s="1"/>
  <c r="D5968" i="2" s="1"/>
  <c r="D5969" i="2" s="1"/>
  <c r="D5970" i="2" s="1"/>
  <c r="D5971" i="2" s="1"/>
  <c r="D5972" i="2" s="1"/>
  <c r="D5973" i="2" s="1"/>
  <c r="D5974" i="2" s="1"/>
  <c r="D5975" i="2" s="1"/>
  <c r="D5976" i="2" s="1"/>
  <c r="D5977" i="2" s="1"/>
  <c r="D5978" i="2" s="1"/>
  <c r="D5979" i="2" s="1"/>
  <c r="D5980" i="2" s="1"/>
  <c r="D5981" i="2" s="1"/>
  <c r="D5982" i="2" s="1"/>
  <c r="D5983" i="2" s="1"/>
  <c r="D5984" i="2" s="1"/>
  <c r="D5985" i="2" s="1"/>
  <c r="D5986" i="2" s="1"/>
  <c r="D5987" i="2" s="1"/>
  <c r="D5988" i="2" s="1"/>
  <c r="D5989" i="2" s="1"/>
  <c r="D5990" i="2" s="1"/>
  <c r="D5991" i="2" s="1"/>
  <c r="D5992" i="2" s="1"/>
  <c r="D5993" i="2" s="1"/>
  <c r="D5994" i="2" s="1"/>
  <c r="D5995" i="2" s="1"/>
  <c r="D5996" i="2" s="1"/>
  <c r="D5997" i="2" s="1"/>
  <c r="D5998" i="2" s="1"/>
  <c r="D5999" i="2" s="1"/>
  <c r="D6000" i="2" s="1"/>
  <c r="D6001" i="2" s="1"/>
  <c r="D6002" i="2" s="1"/>
  <c r="D6003" i="2" s="1"/>
  <c r="D6004" i="2" s="1"/>
  <c r="D6005" i="2" s="1"/>
  <c r="D6006" i="2" s="1"/>
  <c r="D6007" i="2" s="1"/>
  <c r="D6008" i="2" s="1"/>
  <c r="D6009" i="2" s="1"/>
  <c r="D6010" i="2" s="1"/>
  <c r="D6011" i="2" s="1"/>
  <c r="D6012" i="2" s="1"/>
  <c r="D6013" i="2" s="1"/>
  <c r="D6014" i="2" s="1"/>
  <c r="D6015" i="2" s="1"/>
  <c r="D6016" i="2" s="1"/>
  <c r="D6017" i="2" s="1"/>
  <c r="D6018" i="2" s="1"/>
  <c r="D6019" i="2" s="1"/>
  <c r="D6020" i="2" s="1"/>
  <c r="D6021" i="2" s="1"/>
  <c r="D6022" i="2" s="1"/>
  <c r="D6023" i="2" s="1"/>
  <c r="D6024" i="2" s="1"/>
  <c r="D6025" i="2" s="1"/>
  <c r="D6026" i="2" s="1"/>
  <c r="D6027" i="2" s="1"/>
  <c r="D6028" i="2" s="1"/>
  <c r="D6029" i="2" s="1"/>
  <c r="D6030" i="2" s="1"/>
  <c r="D6031" i="2" s="1"/>
  <c r="D6032" i="2" s="1"/>
  <c r="D6033" i="2" s="1"/>
  <c r="D6034" i="2" s="1"/>
  <c r="D6035" i="2" s="1"/>
  <c r="D6036" i="2" s="1"/>
  <c r="D6037" i="2" s="1"/>
  <c r="D6038" i="2" s="1"/>
  <c r="D6039" i="2" s="1"/>
  <c r="D6040" i="2" s="1"/>
  <c r="D6041" i="2" s="1"/>
  <c r="D6042" i="2" s="1"/>
  <c r="D6043" i="2" s="1"/>
  <c r="D6044" i="2" s="1"/>
  <c r="D6045" i="2" s="1"/>
  <c r="D6046" i="2" s="1"/>
  <c r="D6047" i="2" s="1"/>
  <c r="D6048" i="2" s="1"/>
  <c r="D6049" i="2" s="1"/>
  <c r="D6050" i="2" s="1"/>
  <c r="D6051" i="2" s="1"/>
  <c r="D6052" i="2" s="1"/>
  <c r="D6053" i="2" s="1"/>
  <c r="D6054" i="2" s="1"/>
  <c r="D6055" i="2" s="1"/>
  <c r="D6056" i="2" s="1"/>
  <c r="D6057" i="2" s="1"/>
  <c r="D6058" i="2" s="1"/>
  <c r="D6059" i="2" s="1"/>
  <c r="D6060" i="2" s="1"/>
  <c r="D6061" i="2" s="1"/>
  <c r="D6062" i="2" s="1"/>
  <c r="D6063" i="2" s="1"/>
  <c r="D6064" i="2" s="1"/>
  <c r="D6065" i="2" s="1"/>
  <c r="D6066" i="2" s="1"/>
  <c r="D6067" i="2" s="1"/>
  <c r="D6068" i="2" s="1"/>
  <c r="D6069" i="2" s="1"/>
  <c r="D6070" i="2" s="1"/>
  <c r="D6071" i="2" s="1"/>
  <c r="D6072" i="2" s="1"/>
  <c r="D6073" i="2" s="1"/>
  <c r="D6074" i="2" s="1"/>
  <c r="D6075" i="2" s="1"/>
  <c r="D6076" i="2" s="1"/>
  <c r="D6077" i="2" s="1"/>
  <c r="D6078" i="2" s="1"/>
  <c r="D6079" i="2" s="1"/>
  <c r="D6080" i="2" s="1"/>
  <c r="D6081" i="2" s="1"/>
  <c r="D6082" i="2" s="1"/>
  <c r="D6083" i="2" s="1"/>
  <c r="D6084" i="2" s="1"/>
  <c r="D6085" i="2" s="1"/>
  <c r="D6086" i="2" s="1"/>
  <c r="D6087" i="2" s="1"/>
  <c r="D6088" i="2" s="1"/>
  <c r="D6089" i="2" s="1"/>
  <c r="D6090" i="2" s="1"/>
  <c r="D6091" i="2" s="1"/>
  <c r="D6092" i="2" s="1"/>
  <c r="D6093" i="2" s="1"/>
  <c r="D6094" i="2" s="1"/>
  <c r="D6095" i="2" s="1"/>
  <c r="D6096" i="2" s="1"/>
  <c r="D6097" i="2" s="1"/>
  <c r="D6098" i="2" s="1"/>
  <c r="D6099" i="2" s="1"/>
  <c r="D6100" i="2" s="1"/>
  <c r="D6101" i="2" s="1"/>
  <c r="D6102" i="2" s="1"/>
  <c r="D6103" i="2" s="1"/>
  <c r="D6104" i="2" s="1"/>
  <c r="D6105" i="2" s="1"/>
  <c r="D6106" i="2" s="1"/>
  <c r="D6107" i="2" s="1"/>
  <c r="D6108" i="2" s="1"/>
  <c r="D6109" i="2" s="1"/>
  <c r="D6110" i="2" s="1"/>
  <c r="D6111" i="2" s="1"/>
  <c r="D6112" i="2" s="1"/>
  <c r="D6113" i="2" s="1"/>
  <c r="D6114" i="2" s="1"/>
  <c r="D6115" i="2" s="1"/>
  <c r="D6116" i="2" s="1"/>
  <c r="D6117" i="2" s="1"/>
  <c r="D6118" i="2" s="1"/>
  <c r="D6119" i="2" s="1"/>
  <c r="D6120" i="2" s="1"/>
  <c r="D6121" i="2" s="1"/>
  <c r="D6122" i="2" s="1"/>
  <c r="D6123" i="2" s="1"/>
  <c r="D6124" i="2" s="1"/>
  <c r="D6125" i="2" s="1"/>
  <c r="D6126" i="2" s="1"/>
  <c r="D6127" i="2" s="1"/>
  <c r="D6128" i="2" s="1"/>
  <c r="D6129" i="2" s="1"/>
  <c r="D6130" i="2" s="1"/>
  <c r="D6131" i="2" s="1"/>
  <c r="D6132" i="2" s="1"/>
  <c r="D6133" i="2" s="1"/>
  <c r="D6134" i="2" s="1"/>
  <c r="D6135" i="2" s="1"/>
  <c r="D6136" i="2" s="1"/>
  <c r="D6137" i="2" s="1"/>
  <c r="D6138" i="2" s="1"/>
  <c r="D6139" i="2" s="1"/>
  <c r="D6140" i="2" s="1"/>
  <c r="D6141" i="2" s="1"/>
  <c r="D6142" i="2" s="1"/>
  <c r="D6143" i="2" s="1"/>
  <c r="D6144" i="2" s="1"/>
  <c r="D6145" i="2" s="1"/>
  <c r="D6146" i="2" s="1"/>
  <c r="D6147" i="2" s="1"/>
  <c r="D6148" i="2" s="1"/>
  <c r="D6149" i="2" s="1"/>
  <c r="D6150" i="2" s="1"/>
  <c r="D6151" i="2" s="1"/>
  <c r="D6152" i="2" s="1"/>
  <c r="D6153" i="2" s="1"/>
  <c r="D6154" i="2" s="1"/>
  <c r="D6155" i="2" s="1"/>
  <c r="D6156" i="2" s="1"/>
  <c r="D6157" i="2" s="1"/>
  <c r="D6158" i="2" s="1"/>
  <c r="D6159" i="2" s="1"/>
  <c r="D6160" i="2" s="1"/>
  <c r="D6161" i="2" s="1"/>
  <c r="D6162" i="2" s="1"/>
  <c r="D6163" i="2" s="1"/>
  <c r="D6164" i="2" s="1"/>
  <c r="D6165" i="2" s="1"/>
  <c r="D6166" i="2" s="1"/>
  <c r="D6167" i="2" s="1"/>
  <c r="D6168" i="2" s="1"/>
  <c r="D6169" i="2" s="1"/>
  <c r="D6170" i="2" s="1"/>
  <c r="D6171" i="2" s="1"/>
  <c r="D6172" i="2" s="1"/>
  <c r="D6173" i="2" s="1"/>
  <c r="D6174" i="2" s="1"/>
  <c r="D6175" i="2" s="1"/>
  <c r="D6176" i="2" s="1"/>
  <c r="D6177" i="2" s="1"/>
  <c r="D6178" i="2" s="1"/>
  <c r="D6179" i="2" s="1"/>
  <c r="D6180" i="2" s="1"/>
  <c r="D6181" i="2" s="1"/>
  <c r="D6182" i="2" s="1"/>
  <c r="D6183" i="2" s="1"/>
  <c r="D6184" i="2" s="1"/>
  <c r="D6185" i="2" s="1"/>
  <c r="D6186" i="2" s="1"/>
  <c r="D6187" i="2" s="1"/>
  <c r="D6188" i="2" s="1"/>
  <c r="D6189" i="2" s="1"/>
  <c r="D6190" i="2" s="1"/>
  <c r="D6191" i="2" s="1"/>
  <c r="D6192" i="2" s="1"/>
  <c r="D6193" i="2" s="1"/>
  <c r="D6194" i="2" s="1"/>
  <c r="D6195" i="2" s="1"/>
  <c r="D6196" i="2" s="1"/>
  <c r="D6197" i="2" s="1"/>
  <c r="D6198" i="2" s="1"/>
  <c r="D6199" i="2" s="1"/>
  <c r="D6200" i="2" s="1"/>
  <c r="D6201" i="2" s="1"/>
  <c r="D6202" i="2" s="1"/>
  <c r="D6203" i="2" s="1"/>
  <c r="D6204" i="2" s="1"/>
  <c r="D6205" i="2" s="1"/>
  <c r="D6206" i="2" s="1"/>
  <c r="D6207" i="2" s="1"/>
  <c r="D6208" i="2" s="1"/>
  <c r="D6209" i="2" s="1"/>
  <c r="D6210" i="2" s="1"/>
  <c r="D6211" i="2" s="1"/>
  <c r="D6212" i="2" s="1"/>
  <c r="D6213" i="2" s="1"/>
  <c r="D6214" i="2" s="1"/>
  <c r="D6215" i="2" s="1"/>
  <c r="D6216" i="2" s="1"/>
  <c r="D6217" i="2" s="1"/>
  <c r="D6218" i="2" s="1"/>
  <c r="D6219" i="2" s="1"/>
  <c r="D6220" i="2" s="1"/>
  <c r="D6221" i="2" s="1"/>
  <c r="D6222" i="2" s="1"/>
  <c r="D6223" i="2" s="1"/>
  <c r="D6224" i="2" s="1"/>
  <c r="D6225" i="2" s="1"/>
  <c r="D6226" i="2" s="1"/>
  <c r="D6227" i="2" s="1"/>
  <c r="D6228" i="2" s="1"/>
  <c r="D6229" i="2" s="1"/>
  <c r="D6230" i="2" s="1"/>
  <c r="D6231" i="2" s="1"/>
  <c r="D6232" i="2" s="1"/>
  <c r="D6233" i="2" s="1"/>
  <c r="D6234" i="2" s="1"/>
  <c r="D6235" i="2" s="1"/>
  <c r="D6236" i="2" s="1"/>
  <c r="D6237" i="2" s="1"/>
  <c r="D6238" i="2" s="1"/>
  <c r="D6239" i="2" s="1"/>
  <c r="D6240" i="2" s="1"/>
  <c r="D6241" i="2" s="1"/>
  <c r="D6242" i="2" s="1"/>
  <c r="D6243" i="2" s="1"/>
  <c r="D6244" i="2" s="1"/>
  <c r="D6245" i="2" s="1"/>
  <c r="D6246" i="2" s="1"/>
  <c r="D6247" i="2" s="1"/>
  <c r="D6248" i="2" s="1"/>
  <c r="D6249" i="2" s="1"/>
  <c r="D6250" i="2" s="1"/>
  <c r="D6251" i="2" s="1"/>
  <c r="D6252" i="2" s="1"/>
  <c r="D6253" i="2" s="1"/>
  <c r="D6254" i="2" s="1"/>
  <c r="D6255" i="2" s="1"/>
  <c r="D6256" i="2" s="1"/>
  <c r="D6257" i="2" s="1"/>
  <c r="D6258" i="2" s="1"/>
  <c r="D6259" i="2" s="1"/>
  <c r="D6260" i="2" s="1"/>
  <c r="D6261" i="2" s="1"/>
  <c r="D6262" i="2" s="1"/>
  <c r="D6263" i="2" s="1"/>
  <c r="D6264" i="2" s="1"/>
  <c r="D6265" i="2" s="1"/>
  <c r="D6266" i="2" s="1"/>
  <c r="D6267" i="2" s="1"/>
  <c r="D6268" i="2" s="1"/>
  <c r="D6269" i="2" s="1"/>
  <c r="D6270" i="2" s="1"/>
  <c r="D6271" i="2" s="1"/>
  <c r="D6272" i="2" s="1"/>
  <c r="D6273" i="2" s="1"/>
  <c r="D6274" i="2" s="1"/>
  <c r="D6275" i="2" s="1"/>
  <c r="D6276" i="2" s="1"/>
  <c r="D6277" i="2" s="1"/>
  <c r="D6278" i="2" s="1"/>
  <c r="D6279" i="2" s="1"/>
  <c r="D6280" i="2" s="1"/>
  <c r="D6281" i="2" s="1"/>
  <c r="D6282" i="2" s="1"/>
  <c r="D6283" i="2" s="1"/>
  <c r="D6284" i="2" s="1"/>
  <c r="D6285" i="2" s="1"/>
  <c r="D6286" i="2" s="1"/>
  <c r="D6287" i="2" s="1"/>
  <c r="D6288" i="2" s="1"/>
  <c r="D6289" i="2" s="1"/>
  <c r="D6290" i="2" s="1"/>
  <c r="D6291" i="2" s="1"/>
  <c r="D6292" i="2" s="1"/>
  <c r="D6293" i="2" s="1"/>
  <c r="D6294" i="2" s="1"/>
  <c r="D6295" i="2" s="1"/>
  <c r="D6296" i="2" s="1"/>
  <c r="D6297" i="2" s="1"/>
  <c r="D6298" i="2" s="1"/>
  <c r="D6299" i="2" s="1"/>
  <c r="D6300" i="2" s="1"/>
  <c r="D6301" i="2" s="1"/>
  <c r="D6302" i="2" s="1"/>
  <c r="D6303" i="2" s="1"/>
  <c r="D6304" i="2" s="1"/>
  <c r="D6305" i="2" s="1"/>
  <c r="D6306" i="2" s="1"/>
  <c r="D6307" i="2" s="1"/>
  <c r="D6308" i="2" s="1"/>
  <c r="D6309" i="2" s="1"/>
  <c r="D6310" i="2" s="1"/>
  <c r="D6311" i="2" s="1"/>
  <c r="D6312" i="2" s="1"/>
  <c r="D6313" i="2" s="1"/>
  <c r="D6314" i="2" s="1"/>
  <c r="D6315" i="2" s="1"/>
  <c r="D6316" i="2" s="1"/>
  <c r="D6317" i="2" s="1"/>
  <c r="D6318" i="2" s="1"/>
  <c r="D6319" i="2" s="1"/>
  <c r="D6320" i="2" s="1"/>
  <c r="D6321" i="2" s="1"/>
  <c r="D6322" i="2" s="1"/>
  <c r="D6323" i="2" s="1"/>
  <c r="D6324" i="2" s="1"/>
  <c r="D6325" i="2" s="1"/>
  <c r="D6326" i="2" s="1"/>
  <c r="D6327" i="2" s="1"/>
  <c r="D6328" i="2" s="1"/>
  <c r="D6329" i="2" s="1"/>
  <c r="D6330" i="2" s="1"/>
  <c r="D6331" i="2" s="1"/>
  <c r="D6332" i="2" s="1"/>
  <c r="D6333" i="2" s="1"/>
  <c r="D6334" i="2" s="1"/>
  <c r="D6335" i="2" s="1"/>
  <c r="D6336" i="2" s="1"/>
  <c r="D6337" i="2" s="1"/>
  <c r="D6338" i="2" s="1"/>
  <c r="D6339" i="2" s="1"/>
  <c r="D6340" i="2" s="1"/>
  <c r="D6341" i="2" s="1"/>
  <c r="D6342" i="2" s="1"/>
  <c r="D6343" i="2" s="1"/>
  <c r="D6344" i="2" s="1"/>
  <c r="D6345" i="2" s="1"/>
  <c r="D6346" i="2" s="1"/>
  <c r="D6347" i="2" s="1"/>
  <c r="D6348" i="2" s="1"/>
  <c r="D6349" i="2" s="1"/>
  <c r="D6350" i="2" s="1"/>
  <c r="D6351" i="2" s="1"/>
  <c r="D6352" i="2" s="1"/>
  <c r="D6353" i="2" s="1"/>
  <c r="D6354" i="2" s="1"/>
  <c r="D6355" i="2" s="1"/>
  <c r="D6356" i="2" s="1"/>
  <c r="D6357" i="2" s="1"/>
  <c r="D6358" i="2" s="1"/>
  <c r="D6359" i="2" s="1"/>
  <c r="D6360" i="2" s="1"/>
  <c r="D6361" i="2" s="1"/>
  <c r="D6362" i="2" s="1"/>
  <c r="D6363" i="2" s="1"/>
  <c r="D6364" i="2" s="1"/>
  <c r="D6365" i="2" s="1"/>
  <c r="D6366" i="2" s="1"/>
  <c r="D6367" i="2" s="1"/>
  <c r="D6368" i="2" s="1"/>
  <c r="D6369" i="2" s="1"/>
  <c r="D6370" i="2" s="1"/>
  <c r="D6371" i="2" s="1"/>
  <c r="D6372" i="2" s="1"/>
  <c r="D6373" i="2" s="1"/>
  <c r="D6374" i="2" s="1"/>
  <c r="D6375" i="2" s="1"/>
  <c r="D6376" i="2" s="1"/>
  <c r="D6377" i="2" s="1"/>
  <c r="D6378" i="2" s="1"/>
  <c r="D6379" i="2" s="1"/>
  <c r="D6380" i="2" s="1"/>
  <c r="D6381" i="2" s="1"/>
  <c r="D6382" i="2" s="1"/>
  <c r="D6383" i="2" s="1"/>
  <c r="D6384" i="2" s="1"/>
  <c r="D6385" i="2" s="1"/>
  <c r="D6386" i="2" s="1"/>
  <c r="D6387" i="2" s="1"/>
  <c r="D6388" i="2" s="1"/>
  <c r="D6389" i="2" s="1"/>
  <c r="D6390" i="2" s="1"/>
  <c r="D6391" i="2" s="1"/>
  <c r="D6392" i="2" s="1"/>
  <c r="D6393" i="2" s="1"/>
  <c r="D6394" i="2" s="1"/>
  <c r="D6395" i="2" s="1"/>
  <c r="D6396" i="2" s="1"/>
  <c r="D6397" i="2" s="1"/>
  <c r="D6398" i="2" s="1"/>
  <c r="D6399" i="2" s="1"/>
  <c r="D6400" i="2" s="1"/>
  <c r="D6401" i="2" s="1"/>
  <c r="D6402" i="2" s="1"/>
  <c r="D6403" i="2" s="1"/>
  <c r="D6404" i="2" s="1"/>
  <c r="D6405" i="2" s="1"/>
  <c r="D6406" i="2" s="1"/>
  <c r="D6407" i="2" s="1"/>
  <c r="D6408" i="2" s="1"/>
  <c r="D6409" i="2" s="1"/>
  <c r="D6410" i="2" s="1"/>
  <c r="D6411" i="2" s="1"/>
  <c r="D6412" i="2" s="1"/>
  <c r="D6413" i="2" s="1"/>
  <c r="D6414" i="2" s="1"/>
  <c r="D6415" i="2" s="1"/>
  <c r="D6416" i="2" s="1"/>
  <c r="D6417" i="2" s="1"/>
  <c r="D6418" i="2" s="1"/>
  <c r="D6419" i="2" s="1"/>
  <c r="D6420" i="2" s="1"/>
  <c r="D6421" i="2" s="1"/>
  <c r="D6422" i="2" s="1"/>
  <c r="D6423" i="2" s="1"/>
  <c r="D6424" i="2" s="1"/>
  <c r="D6425" i="2" s="1"/>
  <c r="D6426" i="2" s="1"/>
  <c r="D6427" i="2" s="1"/>
  <c r="D6428" i="2" s="1"/>
  <c r="D6429" i="2" s="1"/>
  <c r="D6430" i="2" s="1"/>
  <c r="D6431" i="2" s="1"/>
  <c r="D6432" i="2" s="1"/>
  <c r="D6433" i="2" s="1"/>
  <c r="D6434" i="2" s="1"/>
  <c r="D6435" i="2" s="1"/>
  <c r="D6436" i="2" s="1"/>
  <c r="D6437" i="2" s="1"/>
  <c r="D6438" i="2" s="1"/>
  <c r="D6439" i="2" s="1"/>
  <c r="D6440" i="2" s="1"/>
  <c r="D6441" i="2" s="1"/>
  <c r="D6442" i="2" s="1"/>
  <c r="D6443" i="2" s="1"/>
  <c r="D6444" i="2" s="1"/>
  <c r="D6445" i="2" s="1"/>
  <c r="D6446" i="2" s="1"/>
  <c r="D6447" i="2" s="1"/>
  <c r="D6448" i="2" s="1"/>
  <c r="D6449" i="2" s="1"/>
  <c r="D6450" i="2" s="1"/>
  <c r="D6451" i="2" s="1"/>
  <c r="D6452" i="2" s="1"/>
  <c r="D6453" i="2" s="1"/>
  <c r="D6454" i="2" s="1"/>
  <c r="D6455" i="2" s="1"/>
  <c r="D6456" i="2" s="1"/>
  <c r="D6457" i="2" s="1"/>
  <c r="D6458" i="2" s="1"/>
  <c r="D6459" i="2" s="1"/>
  <c r="D6460" i="2" s="1"/>
  <c r="D6461" i="2" s="1"/>
  <c r="D6462" i="2" s="1"/>
  <c r="D6463" i="2" s="1"/>
  <c r="D6464" i="2" s="1"/>
  <c r="D6465" i="2" s="1"/>
  <c r="D6466" i="2" s="1"/>
  <c r="D6467" i="2" s="1"/>
  <c r="D6468" i="2" s="1"/>
  <c r="D6469" i="2" s="1"/>
  <c r="D6470" i="2" s="1"/>
  <c r="D6471" i="2" s="1"/>
  <c r="D6472" i="2" s="1"/>
  <c r="D6473" i="2" s="1"/>
  <c r="D6474" i="2" s="1"/>
  <c r="D6475" i="2" s="1"/>
  <c r="D6476" i="2" s="1"/>
  <c r="D6477" i="2" s="1"/>
  <c r="D6478" i="2" s="1"/>
  <c r="D6479" i="2" s="1"/>
  <c r="D6480" i="2" s="1"/>
  <c r="D6481" i="2" s="1"/>
  <c r="D6482" i="2" s="1"/>
  <c r="D6483" i="2" s="1"/>
  <c r="D6484" i="2" s="1"/>
  <c r="D6485" i="2" s="1"/>
  <c r="D6486" i="2" s="1"/>
  <c r="D6487" i="2" s="1"/>
  <c r="D6488" i="2" s="1"/>
  <c r="D6489" i="2" s="1"/>
  <c r="D6490" i="2" s="1"/>
  <c r="D6491" i="2" s="1"/>
  <c r="D6492" i="2" s="1"/>
  <c r="D6493" i="2" s="1"/>
  <c r="D6494" i="2" s="1"/>
  <c r="D6495" i="2" s="1"/>
  <c r="D6496" i="2" s="1"/>
  <c r="D6497" i="2" s="1"/>
  <c r="D6498" i="2" s="1"/>
  <c r="D6499" i="2" s="1"/>
  <c r="D6500" i="2" s="1"/>
  <c r="D6501" i="2" s="1"/>
  <c r="D6502" i="2" s="1"/>
  <c r="D6503" i="2" s="1"/>
  <c r="D6504" i="2" s="1"/>
  <c r="D6505" i="2" s="1"/>
  <c r="D6506" i="2" s="1"/>
  <c r="D6507" i="2" s="1"/>
  <c r="D6508" i="2" s="1"/>
  <c r="D6509" i="2" s="1"/>
  <c r="D6510" i="2" s="1"/>
  <c r="D6511" i="2" s="1"/>
  <c r="D6512" i="2" s="1"/>
  <c r="D6513" i="2" s="1"/>
  <c r="D6514" i="2" s="1"/>
  <c r="D6515" i="2" s="1"/>
  <c r="D6516" i="2" s="1"/>
  <c r="D6517" i="2" s="1"/>
  <c r="D6518" i="2" s="1"/>
  <c r="D6519" i="2" s="1"/>
  <c r="D6520" i="2" s="1"/>
  <c r="D6521" i="2" s="1"/>
  <c r="D6522" i="2" s="1"/>
  <c r="D6523" i="2" s="1"/>
  <c r="D6524" i="2" s="1"/>
  <c r="D6525" i="2" s="1"/>
  <c r="D6526" i="2" s="1"/>
  <c r="D6527" i="2" s="1"/>
  <c r="D6528" i="2" s="1"/>
  <c r="D6529" i="2" s="1"/>
  <c r="D6530" i="2" s="1"/>
  <c r="D6531" i="2" s="1"/>
  <c r="D6532" i="2" s="1"/>
  <c r="D6533" i="2" s="1"/>
  <c r="D6534" i="2" s="1"/>
  <c r="D6535" i="2" s="1"/>
  <c r="D6536" i="2" s="1"/>
  <c r="D6537" i="2" s="1"/>
  <c r="D6538" i="2" s="1"/>
  <c r="D6539" i="2" s="1"/>
  <c r="D6540" i="2" s="1"/>
  <c r="D6541" i="2" s="1"/>
  <c r="D6542" i="2" s="1"/>
  <c r="D6543" i="2" s="1"/>
  <c r="D6544" i="2" s="1"/>
  <c r="D6545" i="2" s="1"/>
  <c r="D6546" i="2" s="1"/>
  <c r="D6547" i="2" s="1"/>
  <c r="D6548" i="2" s="1"/>
  <c r="D6549" i="2" s="1"/>
  <c r="D6550" i="2" s="1"/>
  <c r="D6551" i="2" s="1"/>
  <c r="D6552" i="2" s="1"/>
  <c r="D6553" i="2" s="1"/>
  <c r="D6554" i="2" s="1"/>
  <c r="D6555" i="2" s="1"/>
  <c r="D6556" i="2" s="1"/>
  <c r="D6557" i="2" s="1"/>
  <c r="D6558" i="2" s="1"/>
  <c r="D6559" i="2" s="1"/>
  <c r="D6560" i="2" s="1"/>
  <c r="D6561" i="2" s="1"/>
  <c r="D6562" i="2" s="1"/>
  <c r="D6563" i="2" s="1"/>
  <c r="D6564" i="2" s="1"/>
  <c r="D6565" i="2" s="1"/>
  <c r="D6566" i="2" s="1"/>
  <c r="D6567" i="2" s="1"/>
  <c r="D6568" i="2" s="1"/>
  <c r="D6569" i="2" s="1"/>
  <c r="D6570" i="2" s="1"/>
  <c r="D6571" i="2" s="1"/>
  <c r="D6572" i="2" s="1"/>
  <c r="D6573" i="2" s="1"/>
  <c r="D6574" i="2" s="1"/>
  <c r="D6575" i="2" s="1"/>
  <c r="D6576" i="2" s="1"/>
  <c r="D6577" i="2" s="1"/>
  <c r="D6578" i="2" s="1"/>
  <c r="D6579" i="2" s="1"/>
  <c r="D6580" i="2" s="1"/>
  <c r="D6581" i="2" s="1"/>
  <c r="D6582" i="2" s="1"/>
  <c r="D6583" i="2" s="1"/>
  <c r="D6584" i="2" s="1"/>
  <c r="D6585" i="2" s="1"/>
  <c r="D6586" i="2" s="1"/>
  <c r="D6587" i="2" s="1"/>
  <c r="D6588" i="2" s="1"/>
  <c r="D6589" i="2" s="1"/>
  <c r="D6590" i="2" s="1"/>
  <c r="D6591" i="2" s="1"/>
  <c r="D6592" i="2" s="1"/>
  <c r="D6593" i="2" s="1"/>
  <c r="D6594" i="2" s="1"/>
  <c r="D6595" i="2" s="1"/>
  <c r="D6596" i="2" s="1"/>
  <c r="D6597" i="2" s="1"/>
  <c r="D6598" i="2" s="1"/>
  <c r="D6599" i="2" s="1"/>
  <c r="D6600" i="2" s="1"/>
  <c r="D6601" i="2" s="1"/>
  <c r="D6602" i="2" s="1"/>
  <c r="D6603" i="2" s="1"/>
  <c r="D6604" i="2" s="1"/>
  <c r="D6605" i="2" s="1"/>
  <c r="D6606" i="2" s="1"/>
  <c r="D6607" i="2" s="1"/>
  <c r="D6608" i="2" s="1"/>
  <c r="D6609" i="2" s="1"/>
  <c r="D6610" i="2" s="1"/>
  <c r="D6611" i="2" s="1"/>
  <c r="D6612" i="2" s="1"/>
  <c r="D6613" i="2" s="1"/>
  <c r="D6614" i="2" s="1"/>
  <c r="D6615" i="2" s="1"/>
  <c r="D6616" i="2" s="1"/>
  <c r="D6617" i="2" s="1"/>
  <c r="D6618" i="2" s="1"/>
  <c r="D6619" i="2" s="1"/>
  <c r="D6620" i="2" s="1"/>
  <c r="D6621" i="2" s="1"/>
  <c r="D6622" i="2" s="1"/>
  <c r="D6623" i="2" s="1"/>
  <c r="D6624" i="2" s="1"/>
  <c r="D6625" i="2" s="1"/>
  <c r="D6626" i="2" s="1"/>
  <c r="D6627" i="2" s="1"/>
  <c r="D6628" i="2" s="1"/>
  <c r="D6629" i="2" s="1"/>
  <c r="D6630" i="2" s="1"/>
  <c r="D6631" i="2" s="1"/>
  <c r="D6632" i="2" s="1"/>
  <c r="D6633" i="2" s="1"/>
  <c r="D6634" i="2" s="1"/>
  <c r="D6635" i="2" s="1"/>
  <c r="D6636" i="2" s="1"/>
  <c r="D6637" i="2" s="1"/>
  <c r="D6638" i="2" s="1"/>
  <c r="D6639" i="2" s="1"/>
  <c r="D6640" i="2" s="1"/>
  <c r="D6641" i="2" s="1"/>
  <c r="D6642" i="2" s="1"/>
  <c r="D6643" i="2" s="1"/>
  <c r="D6644" i="2" s="1"/>
  <c r="D6645" i="2" s="1"/>
  <c r="D6646" i="2" s="1"/>
  <c r="D6647" i="2" s="1"/>
  <c r="D6648" i="2" s="1"/>
  <c r="D6649" i="2" s="1"/>
  <c r="D6650" i="2" s="1"/>
  <c r="D6651" i="2" s="1"/>
  <c r="D6652" i="2" s="1"/>
  <c r="D6653" i="2" s="1"/>
  <c r="D6654" i="2" s="1"/>
  <c r="D6655" i="2" s="1"/>
  <c r="D6656" i="2" s="1"/>
  <c r="D6657" i="2" s="1"/>
  <c r="D6658" i="2" s="1"/>
  <c r="D6659" i="2" s="1"/>
  <c r="D6660" i="2" s="1"/>
  <c r="D6661" i="2" s="1"/>
  <c r="D6662" i="2" s="1"/>
  <c r="D6663" i="2" s="1"/>
  <c r="D6664" i="2" s="1"/>
  <c r="D6665" i="2" s="1"/>
  <c r="D6666" i="2" s="1"/>
  <c r="D6667" i="2" s="1"/>
  <c r="D6668" i="2" s="1"/>
  <c r="D6669" i="2" s="1"/>
  <c r="D6670" i="2" s="1"/>
  <c r="D6671" i="2" s="1"/>
  <c r="D6672" i="2" s="1"/>
  <c r="D6673" i="2" s="1"/>
  <c r="D6674" i="2" s="1"/>
  <c r="D6675" i="2" s="1"/>
  <c r="D6676" i="2" s="1"/>
  <c r="D6677" i="2" s="1"/>
  <c r="D6678" i="2" s="1"/>
  <c r="D6679" i="2" s="1"/>
  <c r="D6680" i="2" s="1"/>
  <c r="D6681" i="2" s="1"/>
  <c r="D6682" i="2" s="1"/>
  <c r="D6683" i="2" s="1"/>
  <c r="D6684" i="2" s="1"/>
  <c r="D6685" i="2" s="1"/>
  <c r="D6686" i="2" s="1"/>
  <c r="D6687" i="2" s="1"/>
  <c r="D6688" i="2" s="1"/>
  <c r="D6689" i="2" s="1"/>
  <c r="D6690" i="2" s="1"/>
  <c r="D6691" i="2" s="1"/>
  <c r="D6692" i="2" s="1"/>
  <c r="D6693" i="2" s="1"/>
  <c r="D6694" i="2" s="1"/>
  <c r="D6695" i="2" s="1"/>
  <c r="D6696" i="2" s="1"/>
  <c r="D6697" i="2" s="1"/>
  <c r="D6698" i="2" s="1"/>
  <c r="D6699" i="2" s="1"/>
  <c r="D6700" i="2" s="1"/>
  <c r="D6701" i="2" s="1"/>
  <c r="D6702" i="2" s="1"/>
  <c r="D6703" i="2" s="1"/>
  <c r="D6704" i="2" s="1"/>
  <c r="D6705" i="2" s="1"/>
  <c r="D6706" i="2" s="1"/>
  <c r="D6707" i="2" s="1"/>
  <c r="D6708" i="2" s="1"/>
  <c r="D6709" i="2" s="1"/>
  <c r="D6710" i="2" s="1"/>
  <c r="D6711" i="2" s="1"/>
  <c r="D6712" i="2" s="1"/>
  <c r="D6713" i="2" s="1"/>
  <c r="D6714" i="2" s="1"/>
  <c r="D6715" i="2" s="1"/>
  <c r="D6716" i="2" s="1"/>
  <c r="D6717" i="2" s="1"/>
  <c r="D6718" i="2" s="1"/>
  <c r="D6719" i="2" s="1"/>
  <c r="D6720" i="2" s="1"/>
  <c r="D6721" i="2" s="1"/>
  <c r="D6722" i="2" s="1"/>
  <c r="D6723" i="2" s="1"/>
  <c r="D6724" i="2" s="1"/>
  <c r="D6725" i="2" s="1"/>
  <c r="D6726" i="2" s="1"/>
  <c r="D6727" i="2" s="1"/>
  <c r="D6728" i="2" s="1"/>
  <c r="D6729" i="2" s="1"/>
  <c r="D6730" i="2" s="1"/>
  <c r="D6731" i="2" s="1"/>
  <c r="D6732" i="2" s="1"/>
  <c r="D6733" i="2" s="1"/>
  <c r="D6734" i="2" s="1"/>
  <c r="D6735" i="2" s="1"/>
  <c r="D6736" i="2" s="1"/>
  <c r="D6737" i="2" s="1"/>
  <c r="D6738" i="2" s="1"/>
  <c r="D6739" i="2" s="1"/>
  <c r="D6740" i="2" s="1"/>
  <c r="D6741" i="2" s="1"/>
  <c r="D6742" i="2" s="1"/>
  <c r="D6743" i="2" s="1"/>
  <c r="D6744" i="2" s="1"/>
  <c r="D6745" i="2" s="1"/>
  <c r="D6746" i="2" s="1"/>
  <c r="D6747" i="2" s="1"/>
  <c r="D6748" i="2" s="1"/>
  <c r="D6749" i="2" s="1"/>
  <c r="D6750" i="2" s="1"/>
  <c r="D6751" i="2" s="1"/>
  <c r="D6752" i="2" s="1"/>
  <c r="D6753" i="2" s="1"/>
  <c r="D6754" i="2" s="1"/>
  <c r="D6755" i="2" s="1"/>
  <c r="D6756" i="2" s="1"/>
  <c r="D6757" i="2" s="1"/>
  <c r="D6758" i="2" s="1"/>
  <c r="D6759" i="2" s="1"/>
  <c r="D6760" i="2" s="1"/>
  <c r="D6761" i="2" s="1"/>
  <c r="D6762" i="2" s="1"/>
  <c r="D6763" i="2" s="1"/>
  <c r="D6764" i="2" s="1"/>
  <c r="D6765" i="2" s="1"/>
  <c r="D6766" i="2" s="1"/>
  <c r="D6767" i="2" s="1"/>
  <c r="D6768" i="2" s="1"/>
  <c r="D6769" i="2" s="1"/>
  <c r="D6770" i="2" s="1"/>
  <c r="D6771" i="2" s="1"/>
  <c r="D6772" i="2" s="1"/>
  <c r="D6773" i="2" s="1"/>
  <c r="D6774" i="2" s="1"/>
  <c r="D6775" i="2" s="1"/>
  <c r="D6776" i="2" s="1"/>
  <c r="D6777" i="2" s="1"/>
  <c r="D6778" i="2" s="1"/>
  <c r="D6779" i="2" s="1"/>
  <c r="D6780" i="2" s="1"/>
  <c r="D6781" i="2" s="1"/>
  <c r="D6782" i="2" s="1"/>
  <c r="D6783" i="2" s="1"/>
  <c r="D6784" i="2" s="1"/>
  <c r="D6785" i="2" s="1"/>
  <c r="D6786" i="2" s="1"/>
  <c r="D6787" i="2" s="1"/>
  <c r="D6788" i="2" s="1"/>
  <c r="D6789" i="2" s="1"/>
  <c r="D6790" i="2" s="1"/>
  <c r="D6791" i="2" s="1"/>
  <c r="D6792" i="2" s="1"/>
  <c r="D6793" i="2" s="1"/>
  <c r="D6794" i="2" s="1"/>
  <c r="D6795" i="2" s="1"/>
  <c r="D6796" i="2" s="1"/>
  <c r="D6797" i="2" s="1"/>
  <c r="D6798" i="2" s="1"/>
  <c r="D6799" i="2" s="1"/>
  <c r="D6800" i="2" s="1"/>
  <c r="D6801" i="2" s="1"/>
  <c r="D6802" i="2" s="1"/>
  <c r="D6803" i="2" s="1"/>
  <c r="D6804" i="2" s="1"/>
  <c r="D6805" i="2" s="1"/>
  <c r="D6806" i="2" s="1"/>
  <c r="D6807" i="2" s="1"/>
  <c r="D6808" i="2" s="1"/>
  <c r="D6809" i="2" s="1"/>
  <c r="D6810" i="2" s="1"/>
  <c r="D6811" i="2" s="1"/>
  <c r="D6812" i="2" s="1"/>
  <c r="D6813" i="2" s="1"/>
  <c r="D6814" i="2" s="1"/>
  <c r="D6815" i="2" s="1"/>
  <c r="D6816" i="2" s="1"/>
  <c r="D6817" i="2" s="1"/>
  <c r="D6818" i="2" s="1"/>
  <c r="D6819" i="2" s="1"/>
  <c r="D6820" i="2" s="1"/>
  <c r="D6821" i="2" s="1"/>
  <c r="D6822" i="2" s="1"/>
  <c r="D6823" i="2" s="1"/>
  <c r="D6824" i="2" s="1"/>
  <c r="D6825" i="2" s="1"/>
  <c r="D6826" i="2" s="1"/>
  <c r="D6827" i="2" s="1"/>
  <c r="D6828" i="2" s="1"/>
  <c r="D6829" i="2" s="1"/>
  <c r="D6830" i="2" s="1"/>
  <c r="D6831" i="2" s="1"/>
  <c r="D6832" i="2" s="1"/>
  <c r="D6833" i="2" s="1"/>
  <c r="D6834" i="2" s="1"/>
  <c r="D6835" i="2" s="1"/>
  <c r="D6836" i="2" s="1"/>
  <c r="D6837" i="2" s="1"/>
  <c r="D6838" i="2" s="1"/>
  <c r="D6839" i="2" s="1"/>
  <c r="D6840" i="2" s="1"/>
  <c r="D6841" i="2" s="1"/>
  <c r="D6842" i="2" s="1"/>
  <c r="D6843" i="2" s="1"/>
  <c r="D6844" i="2" s="1"/>
  <c r="D6845" i="2" s="1"/>
  <c r="D6846" i="2" s="1"/>
  <c r="D6847" i="2" s="1"/>
  <c r="D6848" i="2" s="1"/>
  <c r="D6849" i="2" s="1"/>
  <c r="D6850" i="2" s="1"/>
  <c r="D6851" i="2" s="1"/>
  <c r="D6852" i="2" s="1"/>
  <c r="D6853" i="2" s="1"/>
  <c r="D6854" i="2" s="1"/>
  <c r="D6855" i="2" s="1"/>
  <c r="D6856" i="2" s="1"/>
  <c r="D6857" i="2" s="1"/>
  <c r="D6858" i="2" s="1"/>
  <c r="D6859" i="2" s="1"/>
  <c r="D6860" i="2" s="1"/>
  <c r="D6861" i="2" s="1"/>
  <c r="D6862" i="2" s="1"/>
  <c r="D6863" i="2" s="1"/>
  <c r="D6864" i="2" s="1"/>
  <c r="D6865" i="2" s="1"/>
  <c r="D6866" i="2" s="1"/>
  <c r="D6867" i="2" s="1"/>
  <c r="D6868" i="2" s="1"/>
  <c r="D6869" i="2" s="1"/>
  <c r="D6870" i="2" s="1"/>
  <c r="D6871" i="2" s="1"/>
  <c r="D6872" i="2" s="1"/>
  <c r="D6873" i="2" s="1"/>
  <c r="D6874" i="2" s="1"/>
  <c r="D6875" i="2" s="1"/>
  <c r="D6876" i="2" s="1"/>
  <c r="D6877" i="2" s="1"/>
  <c r="D6878" i="2" s="1"/>
  <c r="D6879" i="2" s="1"/>
  <c r="D6880" i="2" s="1"/>
  <c r="D6881" i="2" s="1"/>
  <c r="D6882" i="2" s="1"/>
  <c r="D6883" i="2" s="1"/>
  <c r="D6884" i="2" s="1"/>
  <c r="D6885" i="2" s="1"/>
  <c r="D6886" i="2" s="1"/>
  <c r="D6887" i="2" s="1"/>
  <c r="D6888" i="2" s="1"/>
  <c r="D6889" i="2" s="1"/>
  <c r="D6890" i="2" s="1"/>
  <c r="D6891" i="2" s="1"/>
  <c r="D6892" i="2" s="1"/>
  <c r="D6893" i="2" s="1"/>
  <c r="D6894" i="2" s="1"/>
  <c r="D6895" i="2" s="1"/>
  <c r="D6896" i="2" s="1"/>
  <c r="D6897" i="2" s="1"/>
  <c r="D6898" i="2" s="1"/>
  <c r="D6899" i="2" s="1"/>
  <c r="D6900" i="2" s="1"/>
  <c r="D6901" i="2" s="1"/>
  <c r="D6902" i="2" s="1"/>
  <c r="D6903" i="2" s="1"/>
  <c r="D6904" i="2" s="1"/>
  <c r="D6905" i="2" s="1"/>
  <c r="D6906" i="2" s="1"/>
  <c r="D6907" i="2" s="1"/>
  <c r="D6908" i="2" s="1"/>
  <c r="D6909" i="2" s="1"/>
  <c r="D6910" i="2" s="1"/>
  <c r="D6911" i="2" s="1"/>
  <c r="D6912" i="2" s="1"/>
  <c r="D6913" i="2" s="1"/>
  <c r="D6914" i="2" s="1"/>
  <c r="D6915" i="2" s="1"/>
  <c r="D6916" i="2" s="1"/>
  <c r="D6917" i="2" s="1"/>
  <c r="D6918" i="2" s="1"/>
  <c r="D6919" i="2" s="1"/>
  <c r="D6920" i="2" s="1"/>
  <c r="D6921" i="2" s="1"/>
  <c r="D6922" i="2" s="1"/>
  <c r="D6923" i="2" s="1"/>
  <c r="D6924" i="2" s="1"/>
  <c r="D6925" i="2" s="1"/>
  <c r="D6926" i="2" s="1"/>
  <c r="D6927" i="2" s="1"/>
  <c r="D6928" i="2" s="1"/>
  <c r="D6929" i="2" s="1"/>
  <c r="D6930" i="2" s="1"/>
  <c r="D6931" i="2" s="1"/>
  <c r="D6932" i="2" s="1"/>
  <c r="D6933" i="2" s="1"/>
  <c r="D6934" i="2" s="1"/>
  <c r="D6935" i="2" s="1"/>
  <c r="D6936" i="2" s="1"/>
  <c r="D6937" i="2" s="1"/>
  <c r="D6938" i="2" s="1"/>
  <c r="D6939" i="2" s="1"/>
  <c r="D6940" i="2" s="1"/>
  <c r="D6941" i="2" s="1"/>
  <c r="D6942" i="2" s="1"/>
  <c r="D6943" i="2" s="1"/>
  <c r="D6944" i="2" s="1"/>
  <c r="D6945" i="2" s="1"/>
  <c r="D6946" i="2" s="1"/>
  <c r="D6947" i="2" s="1"/>
  <c r="D6948" i="2" s="1"/>
  <c r="D6949" i="2" s="1"/>
  <c r="D6950" i="2" s="1"/>
  <c r="D6951" i="2" s="1"/>
  <c r="D6952" i="2" s="1"/>
  <c r="D6953" i="2" s="1"/>
  <c r="D6954" i="2" s="1"/>
  <c r="D6955" i="2" s="1"/>
  <c r="D6956" i="2" s="1"/>
  <c r="D6957" i="2" s="1"/>
  <c r="D6958" i="2" s="1"/>
  <c r="D6959" i="2" s="1"/>
  <c r="D6960" i="2" s="1"/>
  <c r="D6961" i="2" s="1"/>
  <c r="D6962" i="2" s="1"/>
  <c r="D6963" i="2" s="1"/>
  <c r="D6964" i="2" s="1"/>
  <c r="D6965" i="2" s="1"/>
  <c r="D6966" i="2" s="1"/>
  <c r="D6967" i="2" s="1"/>
  <c r="D6968" i="2" s="1"/>
  <c r="D6969" i="2" s="1"/>
  <c r="D6970" i="2" s="1"/>
  <c r="D6971" i="2" s="1"/>
  <c r="D6972" i="2" s="1"/>
  <c r="D6973" i="2" s="1"/>
  <c r="D6974" i="2" s="1"/>
  <c r="D6975" i="2" s="1"/>
  <c r="D6976" i="2" s="1"/>
  <c r="D6977" i="2" s="1"/>
  <c r="D6978" i="2" s="1"/>
  <c r="D6979" i="2" s="1"/>
  <c r="D6980" i="2" s="1"/>
  <c r="D6981" i="2" s="1"/>
  <c r="D6982" i="2" s="1"/>
  <c r="D6983" i="2" s="1"/>
  <c r="D6984" i="2" s="1"/>
  <c r="D6985" i="2" s="1"/>
  <c r="D6986" i="2" s="1"/>
  <c r="D6987" i="2" s="1"/>
  <c r="D6988" i="2" s="1"/>
  <c r="D6989" i="2" s="1"/>
  <c r="D6990" i="2" s="1"/>
  <c r="D6991" i="2" s="1"/>
  <c r="D6992" i="2" s="1"/>
  <c r="D6993" i="2" s="1"/>
  <c r="D6994" i="2" s="1"/>
  <c r="D6995" i="2" s="1"/>
  <c r="D6996" i="2" s="1"/>
  <c r="D6997" i="2" s="1"/>
  <c r="D6998" i="2" s="1"/>
  <c r="D6999" i="2" s="1"/>
  <c r="D7000" i="2" s="1"/>
  <c r="D7001" i="2" s="1"/>
  <c r="D7002" i="2" s="1"/>
  <c r="D7003" i="2" s="1"/>
  <c r="D7004" i="2" s="1"/>
  <c r="D7005" i="2" s="1"/>
  <c r="D7006" i="2" s="1"/>
  <c r="D7007" i="2" s="1"/>
  <c r="D7008" i="2" s="1"/>
  <c r="D7009" i="2" s="1"/>
  <c r="D7010" i="2" s="1"/>
  <c r="D7011" i="2" s="1"/>
  <c r="D7012" i="2" s="1"/>
  <c r="D7013" i="2" s="1"/>
  <c r="D7014" i="2" s="1"/>
  <c r="D7015" i="2" s="1"/>
  <c r="D7016" i="2" s="1"/>
  <c r="D7017" i="2" s="1"/>
  <c r="D7018" i="2" s="1"/>
  <c r="D7019" i="2" s="1"/>
  <c r="D7020" i="2" s="1"/>
  <c r="D7021" i="2" s="1"/>
  <c r="D7022" i="2" s="1"/>
  <c r="D7023" i="2" s="1"/>
  <c r="D7024" i="2" s="1"/>
  <c r="D7025" i="2" s="1"/>
  <c r="D7026" i="2" s="1"/>
  <c r="D7027" i="2" s="1"/>
  <c r="D7028" i="2" s="1"/>
  <c r="D7029" i="2" s="1"/>
  <c r="D7030" i="2" s="1"/>
  <c r="D7031" i="2" s="1"/>
  <c r="D7032" i="2" s="1"/>
  <c r="D7033" i="2" s="1"/>
  <c r="D7034" i="2" s="1"/>
  <c r="D7035" i="2" s="1"/>
  <c r="D7036" i="2" s="1"/>
  <c r="D7037" i="2" s="1"/>
  <c r="D7038" i="2" s="1"/>
  <c r="D7039" i="2" s="1"/>
  <c r="D7040" i="2" s="1"/>
  <c r="D7041" i="2" s="1"/>
  <c r="D7042" i="2" s="1"/>
  <c r="D7043" i="2" s="1"/>
  <c r="D7044" i="2" s="1"/>
  <c r="D7045" i="2" s="1"/>
  <c r="D7046" i="2" s="1"/>
  <c r="D7047" i="2" s="1"/>
  <c r="D7048" i="2" s="1"/>
  <c r="D7049" i="2" s="1"/>
  <c r="D7050" i="2" s="1"/>
  <c r="D7051" i="2" s="1"/>
  <c r="D7052" i="2" s="1"/>
  <c r="D7053" i="2" s="1"/>
  <c r="D7054" i="2" s="1"/>
  <c r="D7055" i="2" s="1"/>
  <c r="D7056" i="2" s="1"/>
  <c r="D7057" i="2" s="1"/>
  <c r="D7058" i="2" s="1"/>
  <c r="D7059" i="2" s="1"/>
  <c r="D7060" i="2" s="1"/>
  <c r="D7061" i="2" s="1"/>
  <c r="D7062" i="2" s="1"/>
  <c r="D7063" i="2" s="1"/>
  <c r="D7064" i="2" s="1"/>
  <c r="D7065" i="2" s="1"/>
  <c r="D7066" i="2" s="1"/>
  <c r="D7067" i="2" s="1"/>
  <c r="D7068" i="2" s="1"/>
  <c r="D7069" i="2" s="1"/>
  <c r="D7070" i="2" s="1"/>
  <c r="D7071" i="2" s="1"/>
  <c r="D7072" i="2" s="1"/>
  <c r="D7073" i="2" s="1"/>
  <c r="D7074" i="2" s="1"/>
  <c r="D7075" i="2" s="1"/>
  <c r="D7076" i="2" s="1"/>
  <c r="D7077" i="2" s="1"/>
  <c r="D7078" i="2" s="1"/>
  <c r="D7079" i="2" s="1"/>
  <c r="D7080" i="2" s="1"/>
  <c r="D7081" i="2" s="1"/>
  <c r="D7082" i="2" s="1"/>
  <c r="D7083" i="2" s="1"/>
  <c r="D7084" i="2" s="1"/>
  <c r="D7085" i="2" s="1"/>
  <c r="D7086" i="2" s="1"/>
  <c r="D7087" i="2" s="1"/>
  <c r="D7088" i="2" s="1"/>
  <c r="D7089" i="2" s="1"/>
  <c r="D7090" i="2" s="1"/>
  <c r="D7091" i="2" s="1"/>
  <c r="D7092" i="2" s="1"/>
  <c r="D7093" i="2" s="1"/>
  <c r="D7094" i="2" s="1"/>
  <c r="D7095" i="2" s="1"/>
  <c r="D7096" i="2" s="1"/>
  <c r="D7097" i="2" s="1"/>
  <c r="D7098" i="2" s="1"/>
  <c r="D7099" i="2" s="1"/>
  <c r="D7100" i="2" s="1"/>
  <c r="D7101" i="2" s="1"/>
  <c r="D7102" i="2" s="1"/>
  <c r="D7103" i="2" s="1"/>
  <c r="D7104" i="2" s="1"/>
  <c r="D7105" i="2" s="1"/>
  <c r="D7106" i="2" s="1"/>
  <c r="D7107" i="2" s="1"/>
  <c r="D7108" i="2" s="1"/>
  <c r="D7109" i="2" s="1"/>
  <c r="D7110" i="2" s="1"/>
  <c r="D7111" i="2" s="1"/>
  <c r="D7112" i="2" s="1"/>
  <c r="D7113" i="2" s="1"/>
  <c r="D7114" i="2" s="1"/>
  <c r="D7115" i="2" s="1"/>
  <c r="D7116" i="2" s="1"/>
  <c r="D7117" i="2" s="1"/>
  <c r="D7118" i="2" s="1"/>
  <c r="D7119" i="2" s="1"/>
  <c r="D7120" i="2" s="1"/>
  <c r="D7121" i="2" s="1"/>
  <c r="D7122" i="2" s="1"/>
  <c r="D7123" i="2" s="1"/>
  <c r="D7124" i="2" s="1"/>
  <c r="D7125" i="2" s="1"/>
  <c r="D7126" i="2" s="1"/>
  <c r="D7127" i="2" s="1"/>
  <c r="D7128" i="2" s="1"/>
  <c r="D7129" i="2" s="1"/>
  <c r="D7130" i="2" s="1"/>
  <c r="D7131" i="2" s="1"/>
  <c r="D7132" i="2" s="1"/>
  <c r="D7133" i="2" s="1"/>
  <c r="D7134" i="2" s="1"/>
  <c r="D7135" i="2" s="1"/>
  <c r="D7136" i="2" s="1"/>
  <c r="D7137" i="2" s="1"/>
  <c r="D7138" i="2" s="1"/>
  <c r="D7139" i="2" s="1"/>
  <c r="D7140" i="2" s="1"/>
  <c r="D7141" i="2" s="1"/>
  <c r="D7142" i="2" s="1"/>
  <c r="D7143" i="2" s="1"/>
  <c r="D7144" i="2" s="1"/>
  <c r="D7145" i="2" s="1"/>
  <c r="D7146" i="2" s="1"/>
  <c r="D7147" i="2" s="1"/>
  <c r="D7148" i="2" s="1"/>
  <c r="D7149" i="2" s="1"/>
  <c r="D7150" i="2" s="1"/>
  <c r="D7151" i="2" s="1"/>
  <c r="D7152" i="2" s="1"/>
  <c r="D7153" i="2" s="1"/>
  <c r="D7154" i="2" s="1"/>
  <c r="D7155" i="2" s="1"/>
  <c r="D7156" i="2" s="1"/>
  <c r="D7157" i="2" s="1"/>
  <c r="D7158" i="2" s="1"/>
  <c r="D7159" i="2" s="1"/>
  <c r="D7160" i="2" s="1"/>
  <c r="D7161" i="2" s="1"/>
  <c r="D7162" i="2" s="1"/>
  <c r="D7163" i="2" s="1"/>
  <c r="D7164" i="2" s="1"/>
  <c r="D7165" i="2" s="1"/>
  <c r="D7166" i="2" s="1"/>
  <c r="D7167" i="2" s="1"/>
  <c r="D7168" i="2" s="1"/>
  <c r="D7169" i="2" s="1"/>
  <c r="D7170" i="2" s="1"/>
  <c r="D7171" i="2" s="1"/>
  <c r="D7172" i="2" s="1"/>
  <c r="D7173" i="2" s="1"/>
  <c r="D7174" i="2" s="1"/>
  <c r="D7175" i="2" s="1"/>
  <c r="D7176" i="2" s="1"/>
  <c r="D7177" i="2" s="1"/>
  <c r="D7178" i="2" s="1"/>
  <c r="D7179" i="2" s="1"/>
  <c r="D7180" i="2" s="1"/>
  <c r="D7181" i="2" s="1"/>
  <c r="D7182" i="2" s="1"/>
  <c r="D7183" i="2" s="1"/>
  <c r="D7184" i="2" s="1"/>
  <c r="D7185" i="2" s="1"/>
  <c r="D7186" i="2" s="1"/>
  <c r="D7187" i="2" s="1"/>
  <c r="D7188" i="2" s="1"/>
  <c r="D7189" i="2" s="1"/>
  <c r="D7190" i="2" s="1"/>
  <c r="D7191" i="2" s="1"/>
  <c r="D7192" i="2" s="1"/>
  <c r="D7193" i="2" s="1"/>
  <c r="D7194" i="2" s="1"/>
  <c r="D7195" i="2" s="1"/>
  <c r="D7196" i="2" s="1"/>
  <c r="D7197" i="2" s="1"/>
  <c r="D7198" i="2" s="1"/>
  <c r="D7199" i="2" s="1"/>
  <c r="D7200" i="2" s="1"/>
  <c r="D7201" i="2" s="1"/>
  <c r="D7202" i="2" s="1"/>
  <c r="D7203" i="2" s="1"/>
  <c r="D7204" i="2" s="1"/>
  <c r="D7205" i="2" s="1"/>
  <c r="D7206" i="2" s="1"/>
  <c r="D7207" i="2" s="1"/>
  <c r="D7208" i="2" s="1"/>
  <c r="D7209" i="2" s="1"/>
  <c r="D7210" i="2" s="1"/>
  <c r="D7211" i="2" s="1"/>
  <c r="D7212" i="2" s="1"/>
  <c r="D7213" i="2" s="1"/>
  <c r="D7214" i="2" s="1"/>
  <c r="D7215" i="2" s="1"/>
  <c r="D7216" i="2" s="1"/>
  <c r="D7217" i="2" s="1"/>
  <c r="D7218" i="2" s="1"/>
  <c r="D7219" i="2" s="1"/>
  <c r="D7220" i="2" s="1"/>
  <c r="D7221" i="2" s="1"/>
  <c r="D7222" i="2" s="1"/>
  <c r="D7223" i="2" s="1"/>
  <c r="D7224" i="2" s="1"/>
  <c r="D7225" i="2" s="1"/>
  <c r="D7226" i="2" s="1"/>
  <c r="D7227" i="2" s="1"/>
  <c r="D7228" i="2" s="1"/>
  <c r="D7229" i="2" s="1"/>
  <c r="D7230" i="2" s="1"/>
  <c r="D7231" i="2" s="1"/>
  <c r="D7232" i="2" s="1"/>
  <c r="D7233" i="2" s="1"/>
  <c r="D7234" i="2" s="1"/>
  <c r="D7235" i="2" s="1"/>
  <c r="D7236" i="2" s="1"/>
  <c r="D7237" i="2" s="1"/>
  <c r="D7238" i="2" s="1"/>
  <c r="D7239" i="2" s="1"/>
  <c r="D7240" i="2" s="1"/>
  <c r="D7241" i="2" s="1"/>
  <c r="D7242" i="2" s="1"/>
  <c r="D7243" i="2" s="1"/>
  <c r="D7244" i="2" s="1"/>
  <c r="D7245" i="2" s="1"/>
  <c r="D7246" i="2" s="1"/>
  <c r="D7247" i="2" s="1"/>
  <c r="D7248" i="2" s="1"/>
  <c r="D7249" i="2" s="1"/>
  <c r="D7250" i="2" s="1"/>
  <c r="D7251" i="2" s="1"/>
  <c r="D7252" i="2" s="1"/>
  <c r="D7253" i="2" s="1"/>
  <c r="D7254" i="2" s="1"/>
  <c r="D7255" i="2" s="1"/>
  <c r="D7256" i="2" s="1"/>
  <c r="D7257" i="2" s="1"/>
  <c r="D7258" i="2" s="1"/>
  <c r="D7259" i="2" s="1"/>
  <c r="D7260" i="2" s="1"/>
  <c r="D7261" i="2" s="1"/>
  <c r="D7262" i="2" s="1"/>
  <c r="D7263" i="2" s="1"/>
  <c r="D7264" i="2" s="1"/>
  <c r="D7265" i="2" s="1"/>
  <c r="D7266" i="2" s="1"/>
  <c r="D7267" i="2" s="1"/>
  <c r="D7268" i="2" s="1"/>
  <c r="D7269" i="2" s="1"/>
  <c r="D7270" i="2" s="1"/>
  <c r="D7271" i="2" s="1"/>
  <c r="D7272" i="2" s="1"/>
  <c r="D7273" i="2" s="1"/>
  <c r="D7274" i="2" s="1"/>
  <c r="D7275" i="2" s="1"/>
  <c r="D7276" i="2" s="1"/>
  <c r="D7277" i="2" s="1"/>
  <c r="D7278" i="2" s="1"/>
  <c r="D7279" i="2" s="1"/>
  <c r="D7280" i="2" s="1"/>
  <c r="D7281" i="2" s="1"/>
  <c r="D7282" i="2" s="1"/>
  <c r="D7283" i="2" s="1"/>
  <c r="D7284" i="2" s="1"/>
  <c r="D7285" i="2" s="1"/>
  <c r="D7286" i="2" s="1"/>
  <c r="D7287" i="2" s="1"/>
  <c r="D7288" i="2" s="1"/>
  <c r="D7289" i="2" s="1"/>
  <c r="D7290" i="2" s="1"/>
  <c r="D7291" i="2" s="1"/>
  <c r="D7292" i="2" s="1"/>
  <c r="D7293" i="2" s="1"/>
  <c r="D7294" i="2" s="1"/>
  <c r="D7295" i="2" s="1"/>
  <c r="D7296" i="2" s="1"/>
  <c r="D7297" i="2" s="1"/>
  <c r="D7298" i="2" s="1"/>
  <c r="D7299" i="2" s="1"/>
  <c r="D7300" i="2" s="1"/>
  <c r="D7301" i="2" s="1"/>
  <c r="D7302" i="2" s="1"/>
  <c r="D7303" i="2" s="1"/>
  <c r="D7304" i="2" s="1"/>
  <c r="D7305" i="2" s="1"/>
  <c r="D7306" i="2" s="1"/>
  <c r="D7307" i="2" s="1"/>
  <c r="D7308" i="2" s="1"/>
  <c r="D7309" i="2" s="1"/>
  <c r="D7310" i="2" s="1"/>
  <c r="D7311" i="2" s="1"/>
  <c r="D7312" i="2" s="1"/>
  <c r="D7313" i="2" s="1"/>
  <c r="D7314" i="2" s="1"/>
  <c r="D7315" i="2" s="1"/>
  <c r="D7316" i="2" s="1"/>
  <c r="D7317" i="2" s="1"/>
  <c r="D7318" i="2" s="1"/>
  <c r="D7319" i="2" s="1"/>
  <c r="D7320" i="2" s="1"/>
  <c r="D7321" i="2" s="1"/>
  <c r="D7322" i="2" s="1"/>
  <c r="D7323" i="2" s="1"/>
  <c r="D7324" i="2" s="1"/>
  <c r="D7325" i="2" s="1"/>
  <c r="D7326" i="2" s="1"/>
  <c r="D7327" i="2" s="1"/>
  <c r="D7328" i="2" s="1"/>
  <c r="D7329" i="2" s="1"/>
  <c r="D7330" i="2" s="1"/>
  <c r="D7331" i="2" s="1"/>
  <c r="D7332" i="2" s="1"/>
  <c r="D7333" i="2" s="1"/>
  <c r="D7334" i="2" s="1"/>
  <c r="D7335" i="2" s="1"/>
  <c r="D7336" i="2" s="1"/>
  <c r="D7337" i="2" s="1"/>
  <c r="D7338" i="2" s="1"/>
  <c r="D7339" i="2" s="1"/>
  <c r="D7340" i="2" s="1"/>
  <c r="D7341" i="2" s="1"/>
  <c r="D7342" i="2" s="1"/>
  <c r="D7343" i="2" s="1"/>
  <c r="D7344" i="2" s="1"/>
  <c r="D7345" i="2" s="1"/>
  <c r="D7346" i="2" s="1"/>
  <c r="D7347" i="2" s="1"/>
  <c r="D7348" i="2" s="1"/>
  <c r="D7349" i="2" s="1"/>
  <c r="D7350" i="2" s="1"/>
  <c r="D7351" i="2" s="1"/>
  <c r="D7352" i="2" s="1"/>
  <c r="D7353" i="2" s="1"/>
  <c r="D7354" i="2" s="1"/>
  <c r="D7355" i="2" s="1"/>
  <c r="D7356" i="2" s="1"/>
  <c r="D7357" i="2" s="1"/>
  <c r="D7358" i="2" s="1"/>
  <c r="D7359" i="2" s="1"/>
  <c r="D7360" i="2" s="1"/>
  <c r="D7361" i="2" s="1"/>
  <c r="D7362" i="2" s="1"/>
  <c r="D7363" i="2" s="1"/>
  <c r="D7364" i="2" s="1"/>
  <c r="D7365" i="2" s="1"/>
  <c r="D7366" i="2" s="1"/>
  <c r="D7367" i="2" s="1"/>
  <c r="D7368" i="2" s="1"/>
  <c r="D7369" i="2" s="1"/>
  <c r="D7370" i="2" s="1"/>
  <c r="D7371" i="2" s="1"/>
  <c r="D7372" i="2" s="1"/>
  <c r="D7373" i="2" s="1"/>
  <c r="D7374" i="2" s="1"/>
  <c r="D7375" i="2" s="1"/>
  <c r="D7376" i="2" s="1"/>
  <c r="D7377" i="2" s="1"/>
  <c r="D7378" i="2" s="1"/>
  <c r="D7379" i="2" s="1"/>
  <c r="D7380" i="2" s="1"/>
  <c r="D7381" i="2" s="1"/>
  <c r="D7382" i="2" s="1"/>
  <c r="D7383" i="2" s="1"/>
  <c r="D7384" i="2" s="1"/>
  <c r="D7385" i="2" s="1"/>
  <c r="D7386" i="2" s="1"/>
  <c r="D7387" i="2" s="1"/>
  <c r="D7388" i="2" s="1"/>
  <c r="D7389" i="2" s="1"/>
  <c r="D7390" i="2" s="1"/>
  <c r="D7391" i="2" s="1"/>
  <c r="D7392" i="2" s="1"/>
  <c r="D7393" i="2" s="1"/>
  <c r="D7394" i="2" s="1"/>
  <c r="D7395" i="2" s="1"/>
  <c r="D7396" i="2" s="1"/>
  <c r="D7397" i="2" s="1"/>
  <c r="D7398" i="2" s="1"/>
  <c r="D7399" i="2" s="1"/>
  <c r="D7400" i="2" s="1"/>
  <c r="D7401" i="2" s="1"/>
  <c r="D7402" i="2" s="1"/>
  <c r="D7403" i="2" s="1"/>
  <c r="D7404" i="2" s="1"/>
  <c r="D7405" i="2" s="1"/>
  <c r="D7406" i="2" s="1"/>
  <c r="D7407" i="2" s="1"/>
  <c r="D7408" i="2" s="1"/>
  <c r="D7409" i="2" s="1"/>
  <c r="D7410" i="2" s="1"/>
  <c r="D7411" i="2" s="1"/>
  <c r="D7412" i="2" s="1"/>
  <c r="D7413" i="2" s="1"/>
  <c r="D7414" i="2" s="1"/>
  <c r="D7415" i="2" s="1"/>
  <c r="D7416" i="2" s="1"/>
  <c r="D7417" i="2" s="1"/>
  <c r="D7418" i="2" s="1"/>
  <c r="D7419" i="2" s="1"/>
  <c r="D7420" i="2" s="1"/>
  <c r="D7421" i="2" s="1"/>
  <c r="D7422" i="2" s="1"/>
  <c r="D7423" i="2" s="1"/>
  <c r="D7424" i="2" s="1"/>
  <c r="D7425" i="2" s="1"/>
  <c r="D7426" i="2" s="1"/>
  <c r="D7427" i="2" s="1"/>
  <c r="D7428" i="2" s="1"/>
  <c r="D7429" i="2" s="1"/>
  <c r="D7430" i="2" s="1"/>
  <c r="D7431" i="2" s="1"/>
  <c r="D7432" i="2" s="1"/>
  <c r="D7433" i="2" s="1"/>
  <c r="D7434" i="2" s="1"/>
  <c r="D7435" i="2" s="1"/>
  <c r="D7436" i="2" s="1"/>
  <c r="D7437" i="2" s="1"/>
  <c r="D7438" i="2" s="1"/>
  <c r="D7439" i="2" s="1"/>
  <c r="D7440" i="2" s="1"/>
  <c r="D7441" i="2" s="1"/>
  <c r="D7442" i="2" s="1"/>
  <c r="D7443" i="2" s="1"/>
  <c r="D7444" i="2" s="1"/>
  <c r="D7445" i="2" s="1"/>
  <c r="D7446" i="2" s="1"/>
  <c r="D7447" i="2" s="1"/>
  <c r="D7448" i="2" s="1"/>
  <c r="D7449" i="2" s="1"/>
  <c r="D7450" i="2" s="1"/>
  <c r="D7451" i="2" s="1"/>
  <c r="D7452" i="2" s="1"/>
  <c r="D7453" i="2" s="1"/>
  <c r="D7454" i="2" s="1"/>
  <c r="D7455" i="2" s="1"/>
  <c r="D7456" i="2" s="1"/>
  <c r="D7457" i="2" s="1"/>
  <c r="D7458" i="2" s="1"/>
  <c r="D7459" i="2" s="1"/>
  <c r="D7460" i="2" s="1"/>
  <c r="D7461" i="2" s="1"/>
  <c r="D7462" i="2" s="1"/>
  <c r="D7463" i="2" s="1"/>
  <c r="D7464" i="2" s="1"/>
  <c r="D7465" i="2" s="1"/>
  <c r="D7466" i="2" s="1"/>
  <c r="D7467" i="2" s="1"/>
  <c r="D7468" i="2" s="1"/>
  <c r="D7469" i="2" s="1"/>
  <c r="D7470" i="2" s="1"/>
  <c r="D7471" i="2" s="1"/>
  <c r="D7472" i="2" s="1"/>
  <c r="D7473" i="2" s="1"/>
  <c r="D7474" i="2" s="1"/>
  <c r="D7475" i="2" s="1"/>
  <c r="D7476" i="2" s="1"/>
  <c r="D7477" i="2" s="1"/>
  <c r="D7478" i="2" s="1"/>
  <c r="D7479" i="2" s="1"/>
  <c r="D7480" i="2" s="1"/>
  <c r="D7481" i="2" s="1"/>
  <c r="D7482" i="2" s="1"/>
  <c r="D7483" i="2" s="1"/>
  <c r="D7484" i="2" s="1"/>
  <c r="D7485" i="2" s="1"/>
  <c r="D7486" i="2" s="1"/>
  <c r="D7487" i="2" s="1"/>
  <c r="D7488" i="2" s="1"/>
  <c r="D7489" i="2" s="1"/>
  <c r="D7490" i="2" s="1"/>
  <c r="D7491" i="2" s="1"/>
  <c r="D7492" i="2" s="1"/>
  <c r="D7493" i="2" s="1"/>
  <c r="D7494" i="2" s="1"/>
  <c r="D7495" i="2" s="1"/>
  <c r="D7496" i="2" s="1"/>
  <c r="D7497" i="2" s="1"/>
  <c r="D7498" i="2" s="1"/>
  <c r="D7499" i="2" s="1"/>
  <c r="D7500" i="2" s="1"/>
  <c r="D7501" i="2" s="1"/>
  <c r="D7502" i="2" s="1"/>
  <c r="D7503" i="2" s="1"/>
  <c r="D7504" i="2" s="1"/>
  <c r="D7505" i="2" s="1"/>
  <c r="D7506" i="2" s="1"/>
  <c r="D7507" i="2" s="1"/>
  <c r="D7508" i="2" s="1"/>
  <c r="D7509" i="2" s="1"/>
  <c r="D7510" i="2" s="1"/>
  <c r="D7511" i="2" s="1"/>
  <c r="D7512" i="2" s="1"/>
  <c r="D7513" i="2" s="1"/>
  <c r="D7514" i="2" s="1"/>
  <c r="D7515" i="2" s="1"/>
  <c r="D7516" i="2" s="1"/>
  <c r="D7517" i="2" s="1"/>
  <c r="D7518" i="2" s="1"/>
  <c r="D7519" i="2" s="1"/>
  <c r="D7520" i="2" s="1"/>
  <c r="D7521" i="2" s="1"/>
  <c r="D7522" i="2" s="1"/>
  <c r="D7523" i="2" s="1"/>
  <c r="D7524" i="2" s="1"/>
  <c r="D7525" i="2" s="1"/>
  <c r="D7526" i="2" s="1"/>
  <c r="D7527" i="2" s="1"/>
  <c r="D7528" i="2" s="1"/>
  <c r="D7529" i="2" s="1"/>
  <c r="D7530" i="2" s="1"/>
  <c r="D7531" i="2" s="1"/>
  <c r="D7532" i="2" s="1"/>
  <c r="D7533" i="2" s="1"/>
  <c r="D7534" i="2" s="1"/>
  <c r="D7535" i="2" s="1"/>
  <c r="D7536" i="2" s="1"/>
  <c r="D7537" i="2" s="1"/>
  <c r="D7538" i="2" s="1"/>
  <c r="D7539" i="2" s="1"/>
  <c r="D7540" i="2" s="1"/>
  <c r="D7541" i="2" s="1"/>
  <c r="D7542" i="2" s="1"/>
  <c r="D7543" i="2" s="1"/>
  <c r="D7544" i="2" s="1"/>
  <c r="D7545" i="2" s="1"/>
  <c r="D7546" i="2" s="1"/>
  <c r="D7547" i="2" s="1"/>
  <c r="D7548" i="2" s="1"/>
  <c r="D7549" i="2" s="1"/>
  <c r="D7550" i="2" s="1"/>
  <c r="D7551" i="2" s="1"/>
  <c r="D7552" i="2" s="1"/>
  <c r="D7553" i="2" s="1"/>
  <c r="D7554" i="2" s="1"/>
  <c r="D7555" i="2" s="1"/>
  <c r="D7556" i="2" s="1"/>
  <c r="D7557" i="2" s="1"/>
  <c r="D7558" i="2" s="1"/>
  <c r="D7559" i="2" s="1"/>
  <c r="D7560" i="2" s="1"/>
  <c r="D7561" i="2" s="1"/>
  <c r="D7562" i="2" s="1"/>
  <c r="D7563" i="2" s="1"/>
  <c r="D7564" i="2" s="1"/>
  <c r="D7565" i="2" s="1"/>
  <c r="D7566" i="2" s="1"/>
  <c r="D7567" i="2" s="1"/>
  <c r="D7568" i="2" s="1"/>
  <c r="D7569" i="2" s="1"/>
  <c r="D7570" i="2" s="1"/>
  <c r="D7571" i="2" s="1"/>
  <c r="D7572" i="2" s="1"/>
  <c r="D7573" i="2" s="1"/>
  <c r="D7574" i="2" s="1"/>
  <c r="D7575" i="2" s="1"/>
  <c r="D7576" i="2" s="1"/>
  <c r="D7577" i="2" s="1"/>
  <c r="D7578" i="2" s="1"/>
  <c r="D7579" i="2" s="1"/>
  <c r="D7580" i="2" s="1"/>
  <c r="D7581" i="2" s="1"/>
  <c r="D7582" i="2" s="1"/>
  <c r="D7583" i="2" s="1"/>
  <c r="D7584" i="2" s="1"/>
  <c r="D7585" i="2" s="1"/>
  <c r="D7586" i="2" s="1"/>
  <c r="D7587" i="2" s="1"/>
  <c r="D7588" i="2" s="1"/>
  <c r="D7589" i="2" s="1"/>
  <c r="D7590" i="2" s="1"/>
  <c r="D7591" i="2" s="1"/>
  <c r="D7592" i="2" s="1"/>
  <c r="D7593" i="2" s="1"/>
  <c r="D7594" i="2" s="1"/>
  <c r="D7595" i="2" s="1"/>
  <c r="D7596" i="2" s="1"/>
  <c r="D7597" i="2" s="1"/>
  <c r="D7598" i="2" s="1"/>
  <c r="D7599" i="2" s="1"/>
  <c r="D7600" i="2" s="1"/>
  <c r="D7601" i="2" s="1"/>
  <c r="D7602" i="2" s="1"/>
  <c r="D7603" i="2" s="1"/>
  <c r="D7604" i="2" s="1"/>
  <c r="D7605" i="2" s="1"/>
  <c r="D7606" i="2" s="1"/>
  <c r="D7607" i="2" s="1"/>
  <c r="D7608" i="2" s="1"/>
  <c r="D7609" i="2" s="1"/>
  <c r="D7610" i="2" s="1"/>
  <c r="D7611" i="2" s="1"/>
  <c r="D7612" i="2" s="1"/>
  <c r="D7613" i="2" s="1"/>
  <c r="D7614" i="2" s="1"/>
  <c r="D7615" i="2" s="1"/>
  <c r="D7616" i="2" s="1"/>
  <c r="D7617" i="2" s="1"/>
  <c r="D7618" i="2" s="1"/>
  <c r="D7619" i="2" s="1"/>
  <c r="D7620" i="2" s="1"/>
  <c r="D7621" i="2" s="1"/>
  <c r="D7622" i="2" s="1"/>
  <c r="D7623" i="2" s="1"/>
  <c r="D7624" i="2" s="1"/>
  <c r="D7625" i="2" s="1"/>
  <c r="D7626" i="2" s="1"/>
  <c r="D7627" i="2" s="1"/>
  <c r="D7628" i="2" s="1"/>
  <c r="D7629" i="2" s="1"/>
  <c r="D7630" i="2" s="1"/>
  <c r="D7631" i="2" s="1"/>
  <c r="D7632" i="2" s="1"/>
  <c r="D7633" i="2" s="1"/>
  <c r="D7634" i="2" s="1"/>
  <c r="D7635" i="2" s="1"/>
  <c r="D7636" i="2" s="1"/>
  <c r="D7637" i="2" s="1"/>
  <c r="D7638" i="2" s="1"/>
  <c r="D7639" i="2" s="1"/>
  <c r="D7640" i="2" s="1"/>
  <c r="D7641" i="2" s="1"/>
  <c r="D7642" i="2" s="1"/>
  <c r="D7643" i="2" s="1"/>
  <c r="D7644" i="2" s="1"/>
  <c r="D7645" i="2" s="1"/>
  <c r="D7646" i="2" s="1"/>
  <c r="D7647" i="2" s="1"/>
  <c r="D7648" i="2" s="1"/>
  <c r="D7649" i="2" s="1"/>
  <c r="D7650" i="2" s="1"/>
  <c r="D7651" i="2" s="1"/>
  <c r="D7652" i="2" s="1"/>
  <c r="D7653" i="2" s="1"/>
  <c r="D7654" i="2" s="1"/>
  <c r="D7655" i="2" s="1"/>
  <c r="D7656" i="2" s="1"/>
  <c r="D7657" i="2" s="1"/>
  <c r="D7658" i="2" s="1"/>
  <c r="D7659" i="2" s="1"/>
  <c r="D7660" i="2" s="1"/>
  <c r="D7661" i="2" s="1"/>
  <c r="D7662" i="2" s="1"/>
  <c r="D7663" i="2" s="1"/>
  <c r="D7664" i="2" s="1"/>
  <c r="D7665" i="2" s="1"/>
  <c r="D7666" i="2" s="1"/>
  <c r="D7667" i="2" s="1"/>
  <c r="D7668" i="2" s="1"/>
  <c r="D7669" i="2" s="1"/>
  <c r="D7670" i="2" s="1"/>
  <c r="D7671" i="2" s="1"/>
  <c r="D7672" i="2" s="1"/>
  <c r="D7673" i="2" s="1"/>
  <c r="D7674" i="2" s="1"/>
  <c r="D7675" i="2" s="1"/>
  <c r="D7676" i="2" s="1"/>
  <c r="D7677" i="2" s="1"/>
  <c r="D7678" i="2" s="1"/>
  <c r="D7679" i="2" s="1"/>
  <c r="D7680" i="2" s="1"/>
  <c r="D7681" i="2" s="1"/>
  <c r="D7682" i="2" s="1"/>
  <c r="D7683" i="2" s="1"/>
  <c r="D7684" i="2" s="1"/>
  <c r="D7685" i="2" s="1"/>
  <c r="D7686" i="2" s="1"/>
  <c r="D7687" i="2" s="1"/>
  <c r="D7688" i="2" s="1"/>
  <c r="D7689" i="2" s="1"/>
  <c r="D7690" i="2" s="1"/>
  <c r="D7691" i="2" s="1"/>
  <c r="D7692" i="2" s="1"/>
  <c r="D7693" i="2" s="1"/>
  <c r="D7694" i="2" s="1"/>
  <c r="D7695" i="2" s="1"/>
  <c r="D7696" i="2" s="1"/>
  <c r="D7697" i="2" s="1"/>
  <c r="D7698" i="2" s="1"/>
  <c r="D7699" i="2" s="1"/>
  <c r="D7700" i="2" s="1"/>
  <c r="D7701" i="2" s="1"/>
  <c r="D7702" i="2" s="1"/>
  <c r="D7703" i="2" s="1"/>
  <c r="D7704" i="2" s="1"/>
  <c r="D7705" i="2" s="1"/>
  <c r="D7706" i="2" s="1"/>
  <c r="D7707" i="2" s="1"/>
  <c r="D7708" i="2" s="1"/>
  <c r="D7709" i="2" s="1"/>
  <c r="D7710" i="2" s="1"/>
  <c r="D7711" i="2" s="1"/>
  <c r="D7712" i="2" s="1"/>
  <c r="D7713" i="2" s="1"/>
  <c r="D7714" i="2" s="1"/>
  <c r="D7715" i="2" s="1"/>
  <c r="D7716" i="2" s="1"/>
  <c r="D7717" i="2" s="1"/>
  <c r="D7718" i="2" s="1"/>
  <c r="D7719" i="2" s="1"/>
  <c r="D7720" i="2" s="1"/>
  <c r="D7721" i="2" s="1"/>
  <c r="D7722" i="2" s="1"/>
  <c r="D7723" i="2" s="1"/>
  <c r="D7724" i="2" s="1"/>
  <c r="D7725" i="2" s="1"/>
  <c r="D7726" i="2" s="1"/>
  <c r="D7727" i="2" s="1"/>
  <c r="D7728" i="2" s="1"/>
  <c r="D7729" i="2" s="1"/>
  <c r="D7730" i="2" s="1"/>
  <c r="D7731" i="2" s="1"/>
  <c r="D7732" i="2" s="1"/>
  <c r="D7733" i="2" s="1"/>
  <c r="D7734" i="2" s="1"/>
  <c r="D7735" i="2" s="1"/>
  <c r="D7736" i="2" s="1"/>
  <c r="D7737" i="2" s="1"/>
  <c r="D7738" i="2" s="1"/>
  <c r="D7739" i="2" s="1"/>
  <c r="D7740" i="2" s="1"/>
  <c r="D7741" i="2" s="1"/>
  <c r="D7742" i="2" s="1"/>
  <c r="D7743" i="2" s="1"/>
  <c r="D7744" i="2" s="1"/>
  <c r="D7745" i="2" s="1"/>
  <c r="D7746" i="2" s="1"/>
  <c r="D7747" i="2" s="1"/>
  <c r="D7748" i="2" s="1"/>
  <c r="D7749" i="2" s="1"/>
  <c r="D7750" i="2" s="1"/>
  <c r="D7751" i="2" s="1"/>
  <c r="D7752" i="2" s="1"/>
  <c r="D7753" i="2" s="1"/>
  <c r="D7754" i="2" s="1"/>
  <c r="D7755" i="2" s="1"/>
  <c r="D7756" i="2" s="1"/>
  <c r="D7757" i="2" s="1"/>
  <c r="D7758" i="2" s="1"/>
  <c r="D7759" i="2" s="1"/>
  <c r="D7760" i="2" s="1"/>
  <c r="D7761" i="2" s="1"/>
  <c r="D7762" i="2" s="1"/>
  <c r="D7763" i="2" s="1"/>
  <c r="D7764" i="2" s="1"/>
  <c r="D7765" i="2" s="1"/>
  <c r="D7766" i="2" s="1"/>
  <c r="D7767" i="2" s="1"/>
  <c r="D7768" i="2" s="1"/>
  <c r="D7769" i="2" s="1"/>
  <c r="D7770" i="2" s="1"/>
  <c r="D7771" i="2" s="1"/>
  <c r="D7772" i="2" s="1"/>
  <c r="D7773" i="2" s="1"/>
  <c r="D7774" i="2" s="1"/>
  <c r="D7775" i="2" s="1"/>
  <c r="D7776" i="2" s="1"/>
  <c r="D7777" i="2" s="1"/>
  <c r="D7778" i="2" s="1"/>
  <c r="D7779" i="2" s="1"/>
  <c r="D7780" i="2" s="1"/>
  <c r="D7781" i="2" s="1"/>
  <c r="D7782" i="2" s="1"/>
  <c r="D7783" i="2" s="1"/>
  <c r="D7784" i="2" s="1"/>
  <c r="D7785" i="2" s="1"/>
  <c r="D7786" i="2" s="1"/>
  <c r="D7787" i="2" s="1"/>
  <c r="D7788" i="2" s="1"/>
  <c r="D7789" i="2" s="1"/>
  <c r="D7790" i="2" s="1"/>
  <c r="D7791" i="2" s="1"/>
  <c r="D7792" i="2" s="1"/>
  <c r="D7793" i="2" s="1"/>
  <c r="D7794" i="2" s="1"/>
  <c r="D7795" i="2" s="1"/>
  <c r="D7796" i="2" s="1"/>
  <c r="D7797" i="2" s="1"/>
  <c r="D7798" i="2" s="1"/>
  <c r="D7799" i="2" s="1"/>
  <c r="D7800" i="2" s="1"/>
  <c r="D7801" i="2" s="1"/>
  <c r="D7802" i="2" s="1"/>
  <c r="D7803" i="2" s="1"/>
  <c r="D7804" i="2" s="1"/>
  <c r="D7805" i="2" s="1"/>
  <c r="D7806" i="2" s="1"/>
  <c r="D7807" i="2" s="1"/>
  <c r="D7808" i="2" s="1"/>
  <c r="D7809" i="2" s="1"/>
  <c r="D7810" i="2" s="1"/>
  <c r="D7811" i="2" s="1"/>
  <c r="D7812" i="2" s="1"/>
  <c r="D7813" i="2" s="1"/>
  <c r="D7814" i="2" s="1"/>
  <c r="D7815" i="2" s="1"/>
  <c r="D7816" i="2" s="1"/>
  <c r="D7817" i="2" s="1"/>
  <c r="D7818" i="2" s="1"/>
  <c r="D7819" i="2" s="1"/>
  <c r="D7820" i="2" s="1"/>
  <c r="D7821" i="2" s="1"/>
  <c r="D7822" i="2" s="1"/>
  <c r="D7823" i="2" s="1"/>
  <c r="D7824" i="2" s="1"/>
  <c r="D7825" i="2" s="1"/>
  <c r="D7826" i="2" s="1"/>
  <c r="D7827" i="2" s="1"/>
  <c r="D7828" i="2" s="1"/>
  <c r="D7829" i="2" s="1"/>
  <c r="D7830" i="2" s="1"/>
  <c r="D7831" i="2" s="1"/>
  <c r="D7832" i="2" s="1"/>
  <c r="D7833" i="2" s="1"/>
  <c r="D7834" i="2" s="1"/>
  <c r="D7835" i="2" s="1"/>
  <c r="D7836" i="2" s="1"/>
  <c r="D7837" i="2" s="1"/>
  <c r="D7838" i="2" s="1"/>
  <c r="D7839" i="2" s="1"/>
  <c r="D7840" i="2" s="1"/>
  <c r="D7841" i="2" s="1"/>
  <c r="D7842" i="2" s="1"/>
  <c r="D7843" i="2" s="1"/>
  <c r="D7844" i="2" s="1"/>
  <c r="D7845" i="2" s="1"/>
  <c r="D7846" i="2" s="1"/>
  <c r="D7847" i="2" s="1"/>
  <c r="D7848" i="2" s="1"/>
  <c r="D7849" i="2" s="1"/>
  <c r="D7850" i="2" s="1"/>
  <c r="D7851" i="2" s="1"/>
  <c r="D7852" i="2" s="1"/>
  <c r="D7853" i="2" s="1"/>
  <c r="D7854" i="2" s="1"/>
  <c r="D7855" i="2" s="1"/>
  <c r="D7856" i="2" s="1"/>
  <c r="D7857" i="2" s="1"/>
  <c r="D7858" i="2" s="1"/>
  <c r="D7859" i="2" s="1"/>
  <c r="D7860" i="2" s="1"/>
  <c r="D7861" i="2" s="1"/>
  <c r="D7862" i="2" s="1"/>
  <c r="D7863" i="2" s="1"/>
  <c r="D7864" i="2" s="1"/>
  <c r="D7865" i="2" s="1"/>
  <c r="D7866" i="2" s="1"/>
  <c r="D7867" i="2" s="1"/>
  <c r="D7868" i="2" s="1"/>
  <c r="D7869" i="2" s="1"/>
  <c r="D7870" i="2" s="1"/>
  <c r="D7871" i="2" s="1"/>
  <c r="D7872" i="2" s="1"/>
  <c r="D7873" i="2" s="1"/>
  <c r="D7874" i="2" s="1"/>
  <c r="D7875" i="2" s="1"/>
  <c r="D7876" i="2" s="1"/>
  <c r="D7877" i="2" s="1"/>
  <c r="D7878" i="2" s="1"/>
  <c r="D7879" i="2" s="1"/>
  <c r="D7880" i="2" s="1"/>
  <c r="D7881" i="2" s="1"/>
  <c r="D7882" i="2" s="1"/>
  <c r="D7883" i="2" s="1"/>
  <c r="D7884" i="2" s="1"/>
  <c r="D7885" i="2" s="1"/>
  <c r="D7886" i="2" s="1"/>
  <c r="D7887" i="2" s="1"/>
  <c r="D7888" i="2" s="1"/>
  <c r="D7889" i="2" s="1"/>
  <c r="D7890" i="2" s="1"/>
  <c r="D7891" i="2" s="1"/>
  <c r="D7892" i="2" s="1"/>
  <c r="D7893" i="2" s="1"/>
  <c r="D7894" i="2" s="1"/>
  <c r="D7895" i="2" s="1"/>
  <c r="D7896" i="2" s="1"/>
  <c r="D7897" i="2" s="1"/>
  <c r="D7898" i="2" s="1"/>
  <c r="D7899" i="2" s="1"/>
  <c r="D7900" i="2" s="1"/>
  <c r="D7901" i="2" s="1"/>
  <c r="D7902" i="2" s="1"/>
  <c r="D7903" i="2" s="1"/>
  <c r="D7904" i="2" s="1"/>
  <c r="D7905" i="2" s="1"/>
  <c r="D7906" i="2" s="1"/>
  <c r="D7907" i="2" s="1"/>
  <c r="D7908" i="2" s="1"/>
  <c r="D7909" i="2" s="1"/>
  <c r="D7910" i="2" s="1"/>
  <c r="D7911" i="2" s="1"/>
  <c r="D7912" i="2" s="1"/>
  <c r="D7913" i="2" s="1"/>
  <c r="D7914" i="2" s="1"/>
  <c r="D7915" i="2" s="1"/>
  <c r="D7916" i="2" s="1"/>
  <c r="D7917" i="2" s="1"/>
  <c r="D7918" i="2" s="1"/>
  <c r="D7919" i="2" s="1"/>
  <c r="D7920" i="2" s="1"/>
  <c r="D7921" i="2" s="1"/>
  <c r="D7922" i="2" s="1"/>
  <c r="D7923" i="2" s="1"/>
  <c r="D7924" i="2" s="1"/>
  <c r="D7925" i="2" s="1"/>
  <c r="D7926" i="2" s="1"/>
  <c r="D7927" i="2" s="1"/>
  <c r="D7928" i="2" s="1"/>
  <c r="D7929" i="2" s="1"/>
  <c r="D7930" i="2" s="1"/>
  <c r="D7931" i="2" s="1"/>
  <c r="D7932" i="2" s="1"/>
  <c r="D7933" i="2" s="1"/>
  <c r="D7934" i="2" s="1"/>
  <c r="D7935" i="2" s="1"/>
  <c r="D7936" i="2" s="1"/>
  <c r="D7937" i="2" s="1"/>
  <c r="D7938" i="2" s="1"/>
  <c r="D7939" i="2" s="1"/>
  <c r="D7940" i="2" s="1"/>
  <c r="D7941" i="2" s="1"/>
  <c r="D7942" i="2" s="1"/>
  <c r="D7943" i="2" s="1"/>
  <c r="D7944" i="2" s="1"/>
  <c r="D7945" i="2" s="1"/>
  <c r="D7946" i="2" s="1"/>
  <c r="D7947" i="2" s="1"/>
  <c r="D7948" i="2" s="1"/>
  <c r="D7949" i="2" s="1"/>
  <c r="D7950" i="2" s="1"/>
  <c r="D7951" i="2" s="1"/>
  <c r="D7952" i="2" s="1"/>
  <c r="D7953" i="2" s="1"/>
  <c r="D7954" i="2" s="1"/>
  <c r="D7955" i="2" s="1"/>
  <c r="D7956" i="2" s="1"/>
  <c r="D7957" i="2" s="1"/>
  <c r="D7958" i="2" s="1"/>
  <c r="D7959" i="2" s="1"/>
  <c r="D7960" i="2" s="1"/>
  <c r="D7961" i="2" s="1"/>
  <c r="D7962" i="2" s="1"/>
  <c r="D7963" i="2" s="1"/>
  <c r="D7964" i="2" s="1"/>
  <c r="D7965" i="2" s="1"/>
  <c r="D7966" i="2" s="1"/>
  <c r="D7967" i="2" s="1"/>
  <c r="D7968" i="2" s="1"/>
  <c r="D7969" i="2" s="1"/>
  <c r="D7970" i="2" s="1"/>
  <c r="D7971" i="2" s="1"/>
  <c r="D7972" i="2" s="1"/>
  <c r="D7973" i="2" s="1"/>
  <c r="D7974" i="2" s="1"/>
  <c r="D7975" i="2" s="1"/>
  <c r="D7976" i="2" s="1"/>
  <c r="D7977" i="2" s="1"/>
  <c r="D7978" i="2" s="1"/>
  <c r="D7979" i="2" s="1"/>
  <c r="D7980" i="2" s="1"/>
  <c r="D7981" i="2" s="1"/>
  <c r="D7982" i="2" s="1"/>
  <c r="D7983" i="2" s="1"/>
  <c r="D7984" i="2" s="1"/>
  <c r="D7985" i="2" s="1"/>
  <c r="D7986" i="2" s="1"/>
  <c r="D7987" i="2" s="1"/>
  <c r="D7988" i="2" s="1"/>
  <c r="D7989" i="2" s="1"/>
  <c r="D7990" i="2" s="1"/>
  <c r="D7991" i="2" s="1"/>
  <c r="D7992" i="2" s="1"/>
  <c r="D7993" i="2" s="1"/>
  <c r="D7994" i="2" s="1"/>
  <c r="D7995" i="2" s="1"/>
  <c r="D7996" i="2" s="1"/>
  <c r="D7997" i="2" s="1"/>
  <c r="D7998" i="2" s="1"/>
  <c r="D7999" i="2" s="1"/>
  <c r="D8000" i="2" s="1"/>
  <c r="D8001" i="2" s="1"/>
  <c r="D8002" i="2" s="1"/>
  <c r="D8003" i="2" s="1"/>
  <c r="D8004" i="2" s="1"/>
  <c r="D8005" i="2" s="1"/>
  <c r="D8006" i="2" s="1"/>
  <c r="D8007" i="2" s="1"/>
  <c r="D8008" i="2" s="1"/>
  <c r="D8009" i="2" s="1"/>
  <c r="D8010" i="2" s="1"/>
  <c r="D8011" i="2" s="1"/>
  <c r="D8012" i="2" s="1"/>
  <c r="D8013" i="2" s="1"/>
  <c r="D8014" i="2" s="1"/>
  <c r="D8015" i="2" s="1"/>
  <c r="D8016" i="2" s="1"/>
  <c r="D8017" i="2" s="1"/>
  <c r="D8018" i="2" s="1"/>
  <c r="D8019" i="2" s="1"/>
  <c r="D8020" i="2" s="1"/>
  <c r="D8021" i="2" s="1"/>
  <c r="D8022" i="2" s="1"/>
  <c r="D8023" i="2" s="1"/>
  <c r="D8024" i="2" s="1"/>
  <c r="D8025" i="2" s="1"/>
  <c r="D8026" i="2" s="1"/>
  <c r="D8027" i="2" s="1"/>
  <c r="D8028" i="2" s="1"/>
  <c r="D8029" i="2" s="1"/>
  <c r="D8030" i="2" s="1"/>
  <c r="D8031" i="2" s="1"/>
  <c r="D8032" i="2" s="1"/>
  <c r="D8033" i="2" s="1"/>
  <c r="D8034" i="2" s="1"/>
  <c r="D8035" i="2" s="1"/>
  <c r="D8036" i="2" s="1"/>
  <c r="D8037" i="2" s="1"/>
  <c r="D8038" i="2" s="1"/>
  <c r="D8039" i="2" s="1"/>
  <c r="D8040" i="2" s="1"/>
  <c r="D8041" i="2" s="1"/>
  <c r="D8042" i="2" s="1"/>
  <c r="D8043" i="2" s="1"/>
  <c r="D8044" i="2" s="1"/>
  <c r="D8045" i="2" s="1"/>
  <c r="D8046" i="2" s="1"/>
  <c r="D8047" i="2" s="1"/>
  <c r="D8048" i="2" s="1"/>
  <c r="D8049" i="2" s="1"/>
  <c r="D8050" i="2" s="1"/>
  <c r="D8051" i="2" s="1"/>
  <c r="D8052" i="2" s="1"/>
  <c r="D8053" i="2" s="1"/>
  <c r="D8054" i="2" s="1"/>
  <c r="D8055" i="2" s="1"/>
  <c r="D8056" i="2" s="1"/>
  <c r="D8057" i="2" s="1"/>
  <c r="D8058" i="2" s="1"/>
  <c r="D8059" i="2" s="1"/>
  <c r="D8060" i="2" s="1"/>
  <c r="D8061" i="2" s="1"/>
  <c r="D8062" i="2" s="1"/>
  <c r="D8063" i="2" s="1"/>
  <c r="D8064" i="2" s="1"/>
  <c r="D8065" i="2" s="1"/>
  <c r="D8066" i="2" s="1"/>
  <c r="D8067" i="2" s="1"/>
  <c r="D8068" i="2" s="1"/>
  <c r="D8069" i="2" s="1"/>
  <c r="D8070" i="2" s="1"/>
  <c r="D8071" i="2" s="1"/>
  <c r="D8072" i="2" s="1"/>
  <c r="D8073" i="2" s="1"/>
  <c r="D8074" i="2" s="1"/>
  <c r="D8075" i="2" s="1"/>
  <c r="D8076" i="2" s="1"/>
  <c r="D8077" i="2" s="1"/>
  <c r="D8078" i="2" s="1"/>
  <c r="D8079" i="2" s="1"/>
  <c r="D8080" i="2" s="1"/>
  <c r="D8081" i="2" s="1"/>
  <c r="D8082" i="2" s="1"/>
  <c r="D8083" i="2" s="1"/>
  <c r="D8084" i="2" s="1"/>
  <c r="D8085" i="2" s="1"/>
  <c r="D8086" i="2" s="1"/>
  <c r="D8087" i="2" s="1"/>
  <c r="D8088" i="2" s="1"/>
  <c r="D8089" i="2" s="1"/>
  <c r="D8090" i="2" s="1"/>
  <c r="D8091" i="2" s="1"/>
  <c r="D8092" i="2" s="1"/>
  <c r="D8093" i="2" s="1"/>
  <c r="D8094" i="2" s="1"/>
  <c r="D8095" i="2" s="1"/>
  <c r="D8096" i="2" s="1"/>
  <c r="D8097" i="2" s="1"/>
  <c r="D8098" i="2" s="1"/>
  <c r="D8099" i="2" s="1"/>
  <c r="D8100" i="2" s="1"/>
  <c r="D8101" i="2" s="1"/>
  <c r="D8102" i="2" s="1"/>
  <c r="D8103" i="2" s="1"/>
  <c r="D8104" i="2" s="1"/>
  <c r="D8105" i="2" s="1"/>
  <c r="D8106" i="2" s="1"/>
  <c r="D8107" i="2" s="1"/>
  <c r="D8108" i="2" s="1"/>
  <c r="D8109" i="2" s="1"/>
  <c r="D8110" i="2" s="1"/>
  <c r="D8111" i="2" s="1"/>
  <c r="D8112" i="2" s="1"/>
  <c r="D8113" i="2" s="1"/>
  <c r="D8114" i="2" s="1"/>
  <c r="D8115" i="2" s="1"/>
  <c r="D8116" i="2" s="1"/>
  <c r="D8117" i="2" s="1"/>
  <c r="D8118" i="2" s="1"/>
  <c r="D8119" i="2" s="1"/>
  <c r="D8120" i="2" s="1"/>
  <c r="D8121" i="2" s="1"/>
  <c r="D8122" i="2" s="1"/>
  <c r="D8123" i="2" s="1"/>
  <c r="D8124" i="2" s="1"/>
  <c r="D8125" i="2" s="1"/>
  <c r="D8126" i="2" s="1"/>
  <c r="D8127" i="2" s="1"/>
  <c r="D8128" i="2" s="1"/>
  <c r="D8129" i="2" s="1"/>
  <c r="D8130" i="2" s="1"/>
  <c r="D8131" i="2" s="1"/>
  <c r="D8132" i="2" s="1"/>
  <c r="D8133" i="2" s="1"/>
  <c r="D8134" i="2" s="1"/>
  <c r="D8135" i="2" s="1"/>
  <c r="D8136" i="2" s="1"/>
  <c r="D8137" i="2" s="1"/>
  <c r="D8138" i="2" s="1"/>
  <c r="D8139" i="2" s="1"/>
  <c r="D8140" i="2" s="1"/>
  <c r="D8141" i="2" s="1"/>
  <c r="D8142" i="2" s="1"/>
  <c r="D8143" i="2" s="1"/>
  <c r="D8144" i="2" s="1"/>
  <c r="D8145" i="2" s="1"/>
  <c r="D8146" i="2" s="1"/>
  <c r="D8147" i="2" s="1"/>
  <c r="D8148" i="2" s="1"/>
  <c r="D8149" i="2" s="1"/>
  <c r="D8150" i="2" s="1"/>
  <c r="D8151" i="2" s="1"/>
  <c r="D8152" i="2" s="1"/>
  <c r="D8153" i="2" s="1"/>
  <c r="D8154" i="2" s="1"/>
  <c r="D8155" i="2" s="1"/>
  <c r="D8156" i="2" s="1"/>
  <c r="D8157" i="2" s="1"/>
  <c r="D8158" i="2" s="1"/>
  <c r="D8159" i="2" s="1"/>
  <c r="D8160" i="2" s="1"/>
  <c r="D8161" i="2" s="1"/>
  <c r="D8162" i="2" s="1"/>
  <c r="D8163" i="2" s="1"/>
  <c r="D8164" i="2" s="1"/>
  <c r="D8165" i="2" s="1"/>
  <c r="D8166" i="2" s="1"/>
  <c r="D8167" i="2" s="1"/>
  <c r="D8168" i="2" s="1"/>
  <c r="D8169" i="2" s="1"/>
  <c r="D8170" i="2" s="1"/>
  <c r="D8171" i="2" s="1"/>
  <c r="D8172" i="2" s="1"/>
  <c r="D8173" i="2" s="1"/>
  <c r="D8174" i="2" s="1"/>
  <c r="D8175" i="2" s="1"/>
  <c r="D8176" i="2" s="1"/>
  <c r="D8177" i="2" s="1"/>
  <c r="D8178" i="2" s="1"/>
  <c r="D8179" i="2" s="1"/>
  <c r="D8180" i="2" s="1"/>
  <c r="D8181" i="2" s="1"/>
  <c r="D8182" i="2" s="1"/>
  <c r="D8183" i="2" s="1"/>
  <c r="D8184" i="2" s="1"/>
  <c r="D8185" i="2" s="1"/>
  <c r="D8186" i="2" s="1"/>
  <c r="D8187" i="2" s="1"/>
  <c r="D8188" i="2" s="1"/>
  <c r="D8189" i="2" s="1"/>
  <c r="D8190" i="2" s="1"/>
  <c r="D8191" i="2" s="1"/>
  <c r="D8192" i="2" s="1"/>
  <c r="D8193" i="2" s="1"/>
  <c r="D8194" i="2" s="1"/>
  <c r="D8195" i="2" s="1"/>
  <c r="D8196" i="2" s="1"/>
  <c r="D8197" i="2" s="1"/>
  <c r="D8198" i="2" s="1"/>
  <c r="D8199" i="2" s="1"/>
  <c r="D8200" i="2" s="1"/>
  <c r="D8201" i="2" s="1"/>
  <c r="D8202" i="2" s="1"/>
  <c r="D8203" i="2" s="1"/>
  <c r="D8204" i="2" s="1"/>
  <c r="D8205" i="2" s="1"/>
  <c r="D8206" i="2" s="1"/>
  <c r="D8207" i="2" s="1"/>
  <c r="D8208" i="2" s="1"/>
  <c r="D8209" i="2" s="1"/>
  <c r="D8210" i="2" s="1"/>
  <c r="D8211" i="2" s="1"/>
  <c r="D8212" i="2" s="1"/>
  <c r="D8213" i="2" s="1"/>
  <c r="D8214" i="2" s="1"/>
  <c r="D8215" i="2" s="1"/>
  <c r="D8216" i="2" s="1"/>
  <c r="D8217" i="2" s="1"/>
  <c r="D8218" i="2" s="1"/>
  <c r="D8219" i="2" s="1"/>
  <c r="D8220" i="2" s="1"/>
  <c r="D8221" i="2" s="1"/>
  <c r="D8222" i="2" s="1"/>
  <c r="D8223" i="2" s="1"/>
  <c r="D8224" i="2" s="1"/>
  <c r="D8225" i="2" s="1"/>
  <c r="D8226" i="2" s="1"/>
  <c r="D8227" i="2" s="1"/>
  <c r="D8228" i="2" s="1"/>
  <c r="D8229" i="2" s="1"/>
  <c r="D8230" i="2" s="1"/>
  <c r="D8231" i="2" s="1"/>
  <c r="D8232" i="2" s="1"/>
  <c r="D8233" i="2" s="1"/>
  <c r="D8234" i="2" s="1"/>
  <c r="D8235" i="2" s="1"/>
  <c r="D8236" i="2" s="1"/>
  <c r="D8237" i="2" s="1"/>
  <c r="D8238" i="2" s="1"/>
  <c r="D8239" i="2" s="1"/>
  <c r="D8240" i="2" s="1"/>
  <c r="D8241" i="2" s="1"/>
  <c r="D8242" i="2" s="1"/>
  <c r="D8243" i="2" s="1"/>
  <c r="D8244" i="2" s="1"/>
  <c r="D8245" i="2" s="1"/>
  <c r="D8246" i="2" s="1"/>
  <c r="D8247" i="2" s="1"/>
  <c r="D8248" i="2" s="1"/>
  <c r="D8249" i="2" s="1"/>
  <c r="D8250" i="2" s="1"/>
  <c r="D8251" i="2" s="1"/>
  <c r="D8252" i="2" s="1"/>
  <c r="D8253" i="2" s="1"/>
  <c r="D8254" i="2" s="1"/>
  <c r="D8255" i="2" s="1"/>
  <c r="D8256" i="2" s="1"/>
  <c r="D8257" i="2" s="1"/>
  <c r="D8258" i="2" s="1"/>
  <c r="D8259" i="2" s="1"/>
  <c r="D8260" i="2" s="1"/>
  <c r="D8261" i="2" s="1"/>
  <c r="D8262" i="2" s="1"/>
  <c r="D8263" i="2" s="1"/>
  <c r="D8264" i="2" s="1"/>
  <c r="D8265" i="2" s="1"/>
  <c r="D8266" i="2" s="1"/>
  <c r="D8267" i="2" s="1"/>
  <c r="D8268" i="2" s="1"/>
  <c r="D8269" i="2" s="1"/>
  <c r="D8270" i="2" s="1"/>
  <c r="D8271" i="2" s="1"/>
  <c r="D8272" i="2" s="1"/>
  <c r="D8273" i="2" s="1"/>
  <c r="D8274" i="2" s="1"/>
  <c r="D8275" i="2" s="1"/>
  <c r="D8276" i="2" s="1"/>
  <c r="D8277" i="2" s="1"/>
  <c r="D8278" i="2" s="1"/>
  <c r="D8279" i="2" s="1"/>
  <c r="D8280" i="2" s="1"/>
  <c r="D8281" i="2" s="1"/>
  <c r="D8282" i="2" s="1"/>
  <c r="D8283" i="2" s="1"/>
  <c r="D8284" i="2" s="1"/>
  <c r="D8285" i="2" s="1"/>
  <c r="D8286" i="2" s="1"/>
  <c r="D8287" i="2" s="1"/>
  <c r="D8288" i="2" s="1"/>
  <c r="D8289" i="2" s="1"/>
  <c r="D8290" i="2" s="1"/>
  <c r="D8291" i="2" s="1"/>
  <c r="D8292" i="2" s="1"/>
  <c r="D8293" i="2" s="1"/>
  <c r="D8294" i="2" s="1"/>
  <c r="D8295" i="2" s="1"/>
  <c r="D8296" i="2" s="1"/>
  <c r="D8297" i="2" s="1"/>
  <c r="D8298" i="2" s="1"/>
  <c r="D8299" i="2" s="1"/>
  <c r="D8300" i="2" s="1"/>
  <c r="D8301" i="2" s="1"/>
  <c r="D8302" i="2" s="1"/>
  <c r="D8303" i="2" s="1"/>
  <c r="D8304" i="2" s="1"/>
  <c r="D8305" i="2" s="1"/>
  <c r="D8306" i="2" s="1"/>
  <c r="D8307" i="2" s="1"/>
  <c r="D8308" i="2" s="1"/>
  <c r="D8309" i="2" s="1"/>
  <c r="D8310" i="2" s="1"/>
  <c r="D8311" i="2" s="1"/>
  <c r="D8312" i="2" s="1"/>
  <c r="D8313" i="2" s="1"/>
  <c r="D8314" i="2" s="1"/>
  <c r="D8315" i="2" s="1"/>
  <c r="D8316" i="2" s="1"/>
  <c r="D8317" i="2" s="1"/>
  <c r="D8318" i="2" s="1"/>
  <c r="D8319" i="2" s="1"/>
  <c r="D8320" i="2" s="1"/>
  <c r="D8321" i="2" s="1"/>
  <c r="D8322" i="2" s="1"/>
  <c r="D8323" i="2" s="1"/>
  <c r="D8324" i="2" s="1"/>
  <c r="D8325" i="2" s="1"/>
  <c r="D8326" i="2" s="1"/>
  <c r="D8327" i="2" s="1"/>
  <c r="D8328" i="2" s="1"/>
  <c r="D8329" i="2" s="1"/>
  <c r="D8330" i="2" s="1"/>
  <c r="D8331" i="2" s="1"/>
  <c r="D8332" i="2" s="1"/>
  <c r="D8333" i="2" s="1"/>
  <c r="D8334" i="2" s="1"/>
  <c r="D8335" i="2" s="1"/>
  <c r="D8336" i="2" s="1"/>
  <c r="D8337" i="2" s="1"/>
  <c r="D8338" i="2" s="1"/>
  <c r="D8339" i="2" s="1"/>
  <c r="D8340" i="2" s="1"/>
  <c r="D8341" i="2" s="1"/>
  <c r="D8342" i="2" s="1"/>
  <c r="D8343" i="2" s="1"/>
  <c r="D8344" i="2" s="1"/>
  <c r="D8345" i="2" s="1"/>
  <c r="D8346" i="2" s="1"/>
  <c r="D8347" i="2" s="1"/>
  <c r="D8348" i="2" s="1"/>
  <c r="D8349" i="2" s="1"/>
  <c r="D8350" i="2" s="1"/>
  <c r="D8351" i="2" s="1"/>
  <c r="D8352" i="2" s="1"/>
  <c r="D8353" i="2" s="1"/>
  <c r="D8354" i="2" s="1"/>
  <c r="D8355" i="2" s="1"/>
  <c r="D8356" i="2" s="1"/>
  <c r="D8357" i="2" s="1"/>
  <c r="D8358" i="2" s="1"/>
  <c r="D8359" i="2" s="1"/>
  <c r="D8360" i="2" s="1"/>
  <c r="D8361" i="2" s="1"/>
  <c r="D8362" i="2" s="1"/>
  <c r="D8363" i="2" s="1"/>
  <c r="D8364" i="2" s="1"/>
  <c r="D8365" i="2" s="1"/>
  <c r="D8366" i="2" s="1"/>
  <c r="D8367" i="2" s="1"/>
  <c r="D8368" i="2" s="1"/>
  <c r="D8369" i="2" s="1"/>
  <c r="D8370" i="2" s="1"/>
  <c r="D8371" i="2" s="1"/>
  <c r="D8372" i="2" s="1"/>
  <c r="D8373" i="2" s="1"/>
  <c r="D8374" i="2" s="1"/>
  <c r="D8375" i="2" s="1"/>
  <c r="D8376" i="2" s="1"/>
  <c r="D8377" i="2" s="1"/>
  <c r="D8378" i="2" s="1"/>
  <c r="D8379" i="2" s="1"/>
  <c r="D8380" i="2" s="1"/>
  <c r="D8381" i="2" s="1"/>
  <c r="D8382" i="2" s="1"/>
  <c r="D8383" i="2" s="1"/>
  <c r="D8384" i="2" s="1"/>
  <c r="D8385" i="2" s="1"/>
  <c r="D8386" i="2" s="1"/>
  <c r="D8387" i="2" s="1"/>
  <c r="D8388" i="2" s="1"/>
  <c r="D8389" i="2" s="1"/>
  <c r="D8390" i="2" s="1"/>
  <c r="D8391" i="2" s="1"/>
  <c r="D8392" i="2" s="1"/>
  <c r="D8393" i="2" s="1"/>
  <c r="D8394" i="2" s="1"/>
  <c r="D8395" i="2" s="1"/>
  <c r="D8396" i="2" s="1"/>
  <c r="D8397" i="2" s="1"/>
  <c r="D8398" i="2" s="1"/>
  <c r="D8399" i="2" s="1"/>
  <c r="D8400" i="2" s="1"/>
  <c r="D8401" i="2" s="1"/>
  <c r="D8402" i="2" s="1"/>
  <c r="D8403" i="2" s="1"/>
  <c r="D8404" i="2" s="1"/>
  <c r="D8405" i="2" s="1"/>
  <c r="D8406" i="2" s="1"/>
  <c r="D8407" i="2" s="1"/>
  <c r="D8408" i="2" s="1"/>
  <c r="D8409" i="2" s="1"/>
  <c r="D8410" i="2" s="1"/>
  <c r="D8411" i="2" s="1"/>
  <c r="D8412" i="2" s="1"/>
  <c r="D8413" i="2" s="1"/>
  <c r="D8414" i="2" s="1"/>
  <c r="D8415" i="2" s="1"/>
  <c r="D8416" i="2" s="1"/>
  <c r="D8417" i="2" s="1"/>
  <c r="D8418" i="2" s="1"/>
  <c r="D8419" i="2" s="1"/>
  <c r="D8420" i="2" s="1"/>
  <c r="D8421" i="2" s="1"/>
  <c r="D8422" i="2" s="1"/>
  <c r="D8423" i="2" s="1"/>
  <c r="D8424" i="2" s="1"/>
  <c r="D8425" i="2" s="1"/>
  <c r="D8426" i="2" s="1"/>
  <c r="D8427" i="2" s="1"/>
  <c r="D8428" i="2" s="1"/>
  <c r="D8429" i="2" s="1"/>
  <c r="D8430" i="2" s="1"/>
  <c r="D8431" i="2" s="1"/>
  <c r="D8432" i="2" s="1"/>
  <c r="D8433" i="2" s="1"/>
  <c r="D8434" i="2" s="1"/>
  <c r="D8435" i="2" s="1"/>
  <c r="D8436" i="2" s="1"/>
  <c r="D8437" i="2" s="1"/>
  <c r="D8438" i="2" s="1"/>
  <c r="D8439" i="2" s="1"/>
  <c r="D8440" i="2" s="1"/>
  <c r="D8441" i="2" s="1"/>
  <c r="D8442" i="2" s="1"/>
  <c r="D8443" i="2" s="1"/>
  <c r="D8444" i="2" s="1"/>
  <c r="D8445" i="2" s="1"/>
  <c r="D8446" i="2" s="1"/>
  <c r="D8447" i="2" s="1"/>
  <c r="D8448" i="2" s="1"/>
  <c r="D8449" i="2" s="1"/>
  <c r="D8450" i="2" s="1"/>
  <c r="D8451" i="2" s="1"/>
  <c r="D8452" i="2" s="1"/>
  <c r="D8453" i="2" s="1"/>
  <c r="D8454" i="2" s="1"/>
  <c r="D8455" i="2" s="1"/>
  <c r="D8456" i="2" s="1"/>
  <c r="D8457" i="2" s="1"/>
  <c r="D8458" i="2" s="1"/>
  <c r="D8459" i="2" s="1"/>
  <c r="D8460" i="2" s="1"/>
  <c r="D8461" i="2" s="1"/>
  <c r="D8462" i="2" s="1"/>
  <c r="D8463" i="2" s="1"/>
  <c r="D8464" i="2" s="1"/>
  <c r="D8465" i="2" s="1"/>
  <c r="D8466" i="2" s="1"/>
  <c r="D8467" i="2" s="1"/>
  <c r="D8468" i="2" s="1"/>
  <c r="D8469" i="2" s="1"/>
  <c r="D8470" i="2" s="1"/>
  <c r="D8471" i="2" s="1"/>
  <c r="D8472" i="2" s="1"/>
  <c r="D8473" i="2" s="1"/>
  <c r="D8474" i="2" s="1"/>
  <c r="D8475" i="2" s="1"/>
  <c r="D8476" i="2" s="1"/>
  <c r="D8477" i="2" s="1"/>
  <c r="D8478" i="2" s="1"/>
  <c r="D8479" i="2" s="1"/>
  <c r="D8480" i="2" s="1"/>
  <c r="D8481" i="2" s="1"/>
  <c r="D8482" i="2" s="1"/>
  <c r="D8483" i="2" s="1"/>
  <c r="D8484" i="2" s="1"/>
  <c r="D8485" i="2" s="1"/>
  <c r="D8486" i="2" s="1"/>
  <c r="D8487" i="2" s="1"/>
  <c r="D8488" i="2" s="1"/>
  <c r="D8489" i="2" s="1"/>
  <c r="D8490" i="2" s="1"/>
  <c r="D8491" i="2" s="1"/>
  <c r="D8492" i="2" s="1"/>
  <c r="D8493" i="2" s="1"/>
  <c r="D8494" i="2" s="1"/>
  <c r="D8495" i="2" s="1"/>
  <c r="D8496" i="2" s="1"/>
  <c r="D8497" i="2" s="1"/>
  <c r="D8498" i="2" s="1"/>
  <c r="D8499" i="2" s="1"/>
  <c r="D8500" i="2" s="1"/>
  <c r="D8501" i="2" s="1"/>
  <c r="D8502" i="2" s="1"/>
  <c r="D8503" i="2" s="1"/>
  <c r="D8504" i="2" s="1"/>
  <c r="D8505" i="2" s="1"/>
  <c r="D8506" i="2" s="1"/>
  <c r="D8507" i="2" s="1"/>
  <c r="D8508" i="2" s="1"/>
  <c r="D8509" i="2" s="1"/>
  <c r="D8510" i="2" s="1"/>
  <c r="D8511" i="2" s="1"/>
  <c r="D8512" i="2" s="1"/>
  <c r="D8513" i="2" s="1"/>
  <c r="D8514" i="2" s="1"/>
  <c r="D8515" i="2" s="1"/>
  <c r="D8516" i="2" s="1"/>
  <c r="D8517" i="2" s="1"/>
  <c r="D8518" i="2" s="1"/>
  <c r="D8519" i="2" s="1"/>
  <c r="D8520" i="2" s="1"/>
  <c r="D8521" i="2" s="1"/>
  <c r="D8522" i="2" s="1"/>
  <c r="D8523" i="2" s="1"/>
  <c r="D8524" i="2" s="1"/>
  <c r="D8525" i="2" s="1"/>
  <c r="D8526" i="2" s="1"/>
  <c r="D8527" i="2" s="1"/>
  <c r="D8528" i="2" s="1"/>
  <c r="D8529" i="2" s="1"/>
  <c r="D8530" i="2" s="1"/>
  <c r="D8531" i="2" s="1"/>
  <c r="D8532" i="2" s="1"/>
  <c r="D8533" i="2" s="1"/>
  <c r="D8534" i="2" s="1"/>
  <c r="D8535" i="2" s="1"/>
  <c r="D8536" i="2" s="1"/>
  <c r="D8537" i="2" s="1"/>
  <c r="D8538" i="2" s="1"/>
  <c r="D8539" i="2" s="1"/>
  <c r="D8540" i="2" s="1"/>
  <c r="D8541" i="2" s="1"/>
  <c r="D8542" i="2" s="1"/>
  <c r="D8543" i="2" s="1"/>
  <c r="D8544" i="2" s="1"/>
  <c r="D8545" i="2" s="1"/>
  <c r="D8546" i="2" s="1"/>
  <c r="D8547" i="2" s="1"/>
  <c r="D8548" i="2" s="1"/>
  <c r="D8549" i="2" s="1"/>
  <c r="D8550" i="2" s="1"/>
  <c r="D8551" i="2" s="1"/>
  <c r="D8552" i="2" s="1"/>
  <c r="D8553" i="2" s="1"/>
  <c r="D8554" i="2" s="1"/>
  <c r="D8555" i="2" s="1"/>
  <c r="D8556" i="2" s="1"/>
  <c r="D8557" i="2" s="1"/>
  <c r="D8558" i="2" s="1"/>
  <c r="D8559" i="2" s="1"/>
  <c r="D8560" i="2" s="1"/>
  <c r="D8561" i="2" s="1"/>
  <c r="D8562" i="2" s="1"/>
  <c r="D8563" i="2" s="1"/>
  <c r="D8564" i="2" s="1"/>
  <c r="D8565" i="2" s="1"/>
  <c r="D8566" i="2" s="1"/>
  <c r="D8567" i="2" s="1"/>
  <c r="D8568" i="2" s="1"/>
  <c r="D8569" i="2" s="1"/>
  <c r="D8570" i="2" s="1"/>
  <c r="D8571" i="2" s="1"/>
  <c r="D8572" i="2" s="1"/>
  <c r="D8573" i="2" s="1"/>
  <c r="D8574" i="2" s="1"/>
  <c r="D8575" i="2" s="1"/>
  <c r="D8576" i="2" s="1"/>
  <c r="D8577" i="2" s="1"/>
  <c r="D8578" i="2" s="1"/>
  <c r="D8579" i="2" s="1"/>
  <c r="D8580" i="2" s="1"/>
  <c r="D8581" i="2" s="1"/>
  <c r="D8582" i="2" s="1"/>
  <c r="D8583" i="2" s="1"/>
  <c r="D8584" i="2" s="1"/>
  <c r="D8585" i="2" s="1"/>
  <c r="D8586" i="2" s="1"/>
  <c r="D8587" i="2" s="1"/>
  <c r="D8588" i="2" s="1"/>
  <c r="D8589" i="2" s="1"/>
  <c r="D8590" i="2" s="1"/>
  <c r="D8591" i="2" s="1"/>
  <c r="D8592" i="2" s="1"/>
  <c r="D8593" i="2" s="1"/>
  <c r="D8594" i="2" s="1"/>
  <c r="D8595" i="2" s="1"/>
  <c r="D8596" i="2" s="1"/>
  <c r="D8597" i="2" s="1"/>
  <c r="D8598" i="2" s="1"/>
  <c r="D8599" i="2" s="1"/>
  <c r="D8600" i="2" s="1"/>
  <c r="D8601" i="2" s="1"/>
  <c r="D8602" i="2" s="1"/>
  <c r="D8603" i="2" s="1"/>
  <c r="D8604" i="2" s="1"/>
  <c r="D8605" i="2" s="1"/>
  <c r="D8606" i="2" s="1"/>
  <c r="D8607" i="2" s="1"/>
  <c r="D8608" i="2" s="1"/>
  <c r="D8609" i="2" s="1"/>
  <c r="D8610" i="2" s="1"/>
  <c r="D8611" i="2" s="1"/>
  <c r="D8612" i="2" s="1"/>
  <c r="D8613" i="2" s="1"/>
  <c r="D8614" i="2" s="1"/>
  <c r="D8615" i="2" s="1"/>
  <c r="D8616" i="2" s="1"/>
  <c r="D8617" i="2" s="1"/>
  <c r="D8618" i="2" s="1"/>
  <c r="D8619" i="2" s="1"/>
  <c r="D8620" i="2" s="1"/>
  <c r="D8621" i="2" s="1"/>
  <c r="D8622" i="2" s="1"/>
  <c r="D8623" i="2" s="1"/>
  <c r="D8624" i="2" s="1"/>
  <c r="D8625" i="2" s="1"/>
  <c r="D8626" i="2" s="1"/>
  <c r="D8627" i="2" s="1"/>
  <c r="D8628" i="2" s="1"/>
  <c r="D8629" i="2" s="1"/>
  <c r="D8630" i="2" s="1"/>
  <c r="D8631" i="2" s="1"/>
  <c r="D8632" i="2" s="1"/>
  <c r="D8633" i="2" s="1"/>
  <c r="D8634" i="2" s="1"/>
  <c r="D8635" i="2" s="1"/>
  <c r="D8636" i="2" s="1"/>
  <c r="D8637" i="2" s="1"/>
  <c r="D8638" i="2" s="1"/>
  <c r="D8639" i="2" s="1"/>
  <c r="D8640" i="2" s="1"/>
  <c r="D8641" i="2" s="1"/>
  <c r="D8642" i="2" s="1"/>
  <c r="D8643" i="2" s="1"/>
  <c r="D8644" i="2" s="1"/>
  <c r="D8645" i="2" s="1"/>
  <c r="D8646" i="2" s="1"/>
  <c r="D8647" i="2" s="1"/>
  <c r="D8648" i="2" s="1"/>
  <c r="D8649" i="2" s="1"/>
  <c r="D8650" i="2" s="1"/>
  <c r="D8651" i="2" s="1"/>
  <c r="D8652" i="2" s="1"/>
  <c r="D8653" i="2" s="1"/>
  <c r="D8654" i="2" s="1"/>
  <c r="D8655" i="2" s="1"/>
  <c r="D8656" i="2" s="1"/>
  <c r="D8657" i="2" s="1"/>
  <c r="D8658" i="2" s="1"/>
  <c r="D8659" i="2" s="1"/>
  <c r="D8660" i="2" s="1"/>
  <c r="D8661" i="2" s="1"/>
  <c r="D8662" i="2" s="1"/>
  <c r="D8663" i="2" s="1"/>
  <c r="D8664" i="2" s="1"/>
  <c r="D8665" i="2" s="1"/>
  <c r="D8666" i="2" s="1"/>
  <c r="D8667" i="2" s="1"/>
  <c r="D8668" i="2" s="1"/>
  <c r="D8669" i="2" s="1"/>
  <c r="D8670" i="2" s="1"/>
  <c r="D8671" i="2" s="1"/>
  <c r="D8672" i="2" s="1"/>
  <c r="D8673" i="2" s="1"/>
  <c r="D8674" i="2" s="1"/>
  <c r="D8675" i="2" s="1"/>
  <c r="D8676" i="2" s="1"/>
  <c r="D8677" i="2" s="1"/>
  <c r="D8678" i="2" s="1"/>
  <c r="D8679" i="2" s="1"/>
  <c r="D8680" i="2" s="1"/>
  <c r="D8681" i="2" s="1"/>
  <c r="D8682" i="2" s="1"/>
  <c r="D8683" i="2" s="1"/>
  <c r="D8684" i="2" s="1"/>
  <c r="D8685" i="2" s="1"/>
  <c r="D8686" i="2" s="1"/>
  <c r="D8687" i="2" s="1"/>
  <c r="D8688" i="2" s="1"/>
  <c r="D8689" i="2" s="1"/>
  <c r="D8690" i="2" s="1"/>
  <c r="D8691" i="2" s="1"/>
  <c r="D8692" i="2" s="1"/>
  <c r="D8693" i="2" s="1"/>
  <c r="D8694" i="2" s="1"/>
  <c r="D8695" i="2" s="1"/>
  <c r="D8696" i="2" s="1"/>
  <c r="D8697" i="2" s="1"/>
  <c r="D8698" i="2" s="1"/>
  <c r="D8699" i="2" s="1"/>
  <c r="D8700" i="2" s="1"/>
  <c r="D8701" i="2" s="1"/>
  <c r="D8702" i="2" s="1"/>
  <c r="D8703" i="2" s="1"/>
  <c r="D8704" i="2" s="1"/>
  <c r="D8705" i="2" s="1"/>
  <c r="D8706" i="2" s="1"/>
  <c r="D8707" i="2" s="1"/>
  <c r="D8708" i="2" s="1"/>
  <c r="D8709" i="2" s="1"/>
  <c r="D8710" i="2" s="1"/>
  <c r="D8711" i="2" s="1"/>
  <c r="D8712" i="2" s="1"/>
  <c r="D8713" i="2" s="1"/>
  <c r="D8714" i="2" s="1"/>
  <c r="D8715" i="2" s="1"/>
  <c r="D8716" i="2" s="1"/>
  <c r="D8717" i="2" s="1"/>
  <c r="D8718" i="2" s="1"/>
  <c r="D8719" i="2" s="1"/>
  <c r="D8720" i="2" s="1"/>
  <c r="D8721" i="2" s="1"/>
  <c r="D8722" i="2" s="1"/>
  <c r="D8723" i="2" s="1"/>
  <c r="D8724" i="2" s="1"/>
  <c r="D8725" i="2" s="1"/>
  <c r="D8726" i="2" s="1"/>
  <c r="D8727" i="2" s="1"/>
  <c r="D8728" i="2" s="1"/>
  <c r="D8729" i="2" s="1"/>
  <c r="D8730" i="2" s="1"/>
  <c r="D8731" i="2" s="1"/>
  <c r="D8732" i="2" s="1"/>
  <c r="D8733" i="2" s="1"/>
  <c r="D8734" i="2" s="1"/>
  <c r="D8735" i="2" s="1"/>
  <c r="D8736" i="2" s="1"/>
  <c r="D8737" i="2" s="1"/>
  <c r="D8738" i="2" s="1"/>
  <c r="D8739" i="2" s="1"/>
  <c r="D8740" i="2" s="1"/>
  <c r="D8741" i="2" s="1"/>
  <c r="D8742" i="2" s="1"/>
  <c r="D8743" i="2" s="1"/>
  <c r="D8744" i="2" s="1"/>
  <c r="D8745" i="2" s="1"/>
  <c r="D8746" i="2" s="1"/>
  <c r="D8747" i="2" s="1"/>
  <c r="D8748" i="2" s="1"/>
  <c r="D8749" i="2" s="1"/>
  <c r="D8750" i="2" s="1"/>
  <c r="D8751" i="2" s="1"/>
  <c r="D8752" i="2" s="1"/>
  <c r="D8753" i="2" s="1"/>
  <c r="D8754" i="2" s="1"/>
  <c r="D8755" i="2" s="1"/>
  <c r="D8756" i="2" s="1"/>
  <c r="D8757" i="2" s="1"/>
  <c r="D8758" i="2" s="1"/>
  <c r="D8759" i="2" s="1"/>
  <c r="D8760" i="2" s="1"/>
  <c r="D8761" i="2" s="1"/>
  <c r="D8762" i="2" s="1"/>
  <c r="D8763" i="2" s="1"/>
  <c r="D8764" i="2" s="1"/>
  <c r="D8765" i="2" s="1"/>
  <c r="D8766" i="2" s="1"/>
  <c r="D8767" i="2" s="1"/>
  <c r="D8768" i="2" s="1"/>
  <c r="D8769" i="2" s="1"/>
  <c r="D8770" i="2" s="1"/>
  <c r="D8771" i="2" s="1"/>
  <c r="D8772" i="2" s="1"/>
  <c r="D8773" i="2" s="1"/>
  <c r="D8774" i="2" s="1"/>
  <c r="D8775" i="2" s="1"/>
  <c r="D8776" i="2" s="1"/>
  <c r="D8777" i="2" s="1"/>
  <c r="D8778" i="2" s="1"/>
  <c r="D8779" i="2" s="1"/>
  <c r="D8780" i="2" s="1"/>
  <c r="D8781" i="2" s="1"/>
  <c r="D8782" i="2" s="1"/>
  <c r="D8783" i="2" s="1"/>
  <c r="D8784" i="2" s="1"/>
  <c r="D8785" i="2" s="1"/>
  <c r="D8786" i="2" s="1"/>
  <c r="D8787" i="2" s="1"/>
  <c r="D8788" i="2" s="1"/>
  <c r="D8789" i="2" s="1"/>
  <c r="D8790" i="2" s="1"/>
  <c r="D8791" i="2" s="1"/>
  <c r="D8792" i="2" s="1"/>
  <c r="D8793" i="2" s="1"/>
  <c r="D8794" i="2" s="1"/>
  <c r="D8795" i="2" s="1"/>
  <c r="D8796" i="2" s="1"/>
  <c r="D8797" i="2" s="1"/>
  <c r="D8798" i="2" s="1"/>
  <c r="D8799" i="2" s="1"/>
  <c r="D8800" i="2" s="1"/>
  <c r="D8801" i="2" s="1"/>
  <c r="D8802" i="2" s="1"/>
  <c r="D8803" i="2" s="1"/>
  <c r="D8804" i="2" s="1"/>
  <c r="D8805" i="2" s="1"/>
  <c r="D8806" i="2" s="1"/>
  <c r="D8807" i="2" s="1"/>
  <c r="D8808" i="2" s="1"/>
  <c r="D8809" i="2" s="1"/>
  <c r="D8810" i="2" s="1"/>
  <c r="D8811" i="2" s="1"/>
  <c r="D8812" i="2" s="1"/>
  <c r="D8813" i="2" s="1"/>
  <c r="D8814" i="2" s="1"/>
  <c r="D8815" i="2" s="1"/>
  <c r="D8816" i="2" s="1"/>
  <c r="D8817" i="2" s="1"/>
  <c r="D8818" i="2" s="1"/>
  <c r="D8819" i="2" s="1"/>
  <c r="D8820" i="2" s="1"/>
  <c r="D8821" i="2" s="1"/>
  <c r="D8822" i="2" s="1"/>
  <c r="D8823" i="2" s="1"/>
  <c r="D8824" i="2" s="1"/>
  <c r="D8825" i="2" s="1"/>
  <c r="D8826" i="2" s="1"/>
  <c r="D8827" i="2" s="1"/>
  <c r="D8828" i="2" s="1"/>
  <c r="D8829" i="2" s="1"/>
  <c r="D8830" i="2" s="1"/>
  <c r="D8831" i="2" s="1"/>
  <c r="D8832" i="2" s="1"/>
  <c r="D8833" i="2" s="1"/>
  <c r="D8834" i="2" s="1"/>
  <c r="D8835" i="2" s="1"/>
  <c r="D8836" i="2" s="1"/>
  <c r="D8837" i="2" s="1"/>
  <c r="D8838" i="2" s="1"/>
  <c r="D8839" i="2" s="1"/>
  <c r="D8840" i="2" s="1"/>
  <c r="D8841" i="2" s="1"/>
  <c r="D8842" i="2" s="1"/>
  <c r="D8843" i="2" s="1"/>
  <c r="D8844" i="2" s="1"/>
  <c r="D8845" i="2" s="1"/>
  <c r="D8846" i="2" s="1"/>
  <c r="D8847" i="2" s="1"/>
  <c r="D8848" i="2" s="1"/>
  <c r="D8849" i="2" s="1"/>
  <c r="D8850" i="2" s="1"/>
  <c r="D8851" i="2" s="1"/>
  <c r="D8852" i="2" s="1"/>
  <c r="D8853" i="2" s="1"/>
  <c r="D8854" i="2" s="1"/>
  <c r="D8855" i="2" s="1"/>
  <c r="D8856" i="2" s="1"/>
  <c r="D8857" i="2" s="1"/>
  <c r="D8858" i="2" s="1"/>
  <c r="D8859" i="2" s="1"/>
  <c r="D8860" i="2" s="1"/>
  <c r="D8861" i="2" s="1"/>
  <c r="D8862" i="2" s="1"/>
  <c r="D8863" i="2" s="1"/>
  <c r="D8864" i="2" s="1"/>
  <c r="D8865" i="2" s="1"/>
  <c r="D8866" i="2" s="1"/>
  <c r="D8867" i="2" s="1"/>
  <c r="D8868" i="2" s="1"/>
  <c r="D8869" i="2" s="1"/>
  <c r="D8870" i="2" s="1"/>
  <c r="D8871" i="2" s="1"/>
  <c r="D8872" i="2" s="1"/>
  <c r="D8873" i="2" s="1"/>
  <c r="D8874" i="2" s="1"/>
  <c r="D8875" i="2" s="1"/>
  <c r="D8876" i="2" s="1"/>
  <c r="D8877" i="2" s="1"/>
  <c r="D8878" i="2" s="1"/>
  <c r="D8879" i="2" s="1"/>
  <c r="D8880" i="2" s="1"/>
  <c r="D8881" i="2" s="1"/>
  <c r="D8882" i="2" s="1"/>
  <c r="D8883" i="2" s="1"/>
  <c r="D8884" i="2" s="1"/>
  <c r="D8885" i="2" s="1"/>
  <c r="D8886" i="2" s="1"/>
  <c r="D8887" i="2" s="1"/>
  <c r="D8888" i="2" s="1"/>
  <c r="D8889" i="2" s="1"/>
  <c r="D8890" i="2" s="1"/>
  <c r="D8891" i="2" s="1"/>
  <c r="D8892" i="2" s="1"/>
  <c r="D8893" i="2" s="1"/>
  <c r="D8894" i="2" s="1"/>
  <c r="D8895" i="2" s="1"/>
  <c r="D8896" i="2" s="1"/>
  <c r="D8897" i="2" s="1"/>
  <c r="D8898" i="2" s="1"/>
  <c r="D8899" i="2" s="1"/>
  <c r="D8900" i="2" s="1"/>
  <c r="D8901" i="2" s="1"/>
  <c r="D8902" i="2" s="1"/>
  <c r="D8903" i="2" s="1"/>
  <c r="D8904" i="2" s="1"/>
  <c r="D8905" i="2" s="1"/>
  <c r="D8906" i="2" s="1"/>
  <c r="D8907" i="2" s="1"/>
  <c r="D8908" i="2" s="1"/>
  <c r="D8909" i="2" s="1"/>
  <c r="D8910" i="2" s="1"/>
  <c r="D8911" i="2" s="1"/>
  <c r="D8912" i="2" s="1"/>
  <c r="D8913" i="2" s="1"/>
  <c r="D8914" i="2" s="1"/>
  <c r="D8915" i="2" s="1"/>
  <c r="D8916" i="2" s="1"/>
  <c r="D8917" i="2" s="1"/>
  <c r="D8918" i="2" s="1"/>
  <c r="D8919" i="2" s="1"/>
  <c r="D8920" i="2" s="1"/>
  <c r="D8921" i="2" s="1"/>
  <c r="D8922" i="2" s="1"/>
  <c r="D8923" i="2" s="1"/>
  <c r="D8924" i="2" s="1"/>
  <c r="D8925" i="2" s="1"/>
  <c r="D8926" i="2" s="1"/>
  <c r="D8927" i="2" s="1"/>
  <c r="D8928" i="2" s="1"/>
  <c r="D8929" i="2" s="1"/>
  <c r="D8930" i="2" s="1"/>
  <c r="D8931" i="2" s="1"/>
  <c r="D8932" i="2" s="1"/>
  <c r="D8933" i="2" s="1"/>
  <c r="D8934" i="2" s="1"/>
  <c r="D8935" i="2" s="1"/>
  <c r="D8936" i="2" s="1"/>
  <c r="D8937" i="2" s="1"/>
  <c r="D8938" i="2" s="1"/>
  <c r="D8939" i="2" s="1"/>
  <c r="D8940" i="2" s="1"/>
  <c r="D8941" i="2" s="1"/>
  <c r="D8942" i="2" s="1"/>
  <c r="D8943" i="2" s="1"/>
  <c r="D8944" i="2" s="1"/>
  <c r="D8945" i="2" s="1"/>
  <c r="D8946" i="2" s="1"/>
  <c r="D8947" i="2" s="1"/>
  <c r="D8948" i="2" s="1"/>
  <c r="D8949" i="2" s="1"/>
  <c r="D8950" i="2" s="1"/>
  <c r="D8951" i="2" s="1"/>
  <c r="D8952" i="2" s="1"/>
  <c r="D8953" i="2" s="1"/>
  <c r="D8954" i="2" s="1"/>
  <c r="D8955" i="2" s="1"/>
  <c r="D8956" i="2" s="1"/>
  <c r="D8957" i="2" s="1"/>
  <c r="D8958" i="2" s="1"/>
  <c r="D8959" i="2" s="1"/>
  <c r="D8960" i="2" s="1"/>
  <c r="D8961" i="2" s="1"/>
  <c r="D8962" i="2" s="1"/>
  <c r="D8963" i="2" s="1"/>
  <c r="D8964" i="2" s="1"/>
  <c r="D8965" i="2" s="1"/>
  <c r="D8966" i="2" s="1"/>
  <c r="D8967" i="2" s="1"/>
  <c r="D8968" i="2" s="1"/>
  <c r="D8969" i="2" s="1"/>
  <c r="D8970" i="2" s="1"/>
  <c r="D8971" i="2" s="1"/>
  <c r="D8972" i="2" s="1"/>
  <c r="D8973" i="2" s="1"/>
  <c r="D8974" i="2" s="1"/>
  <c r="D8975" i="2" s="1"/>
  <c r="D8976" i="2" s="1"/>
  <c r="D8977" i="2" s="1"/>
  <c r="D8978" i="2" s="1"/>
  <c r="D8979" i="2" s="1"/>
  <c r="D8980" i="2" s="1"/>
  <c r="D8981" i="2" s="1"/>
  <c r="D8982" i="2" s="1"/>
  <c r="D8983" i="2" s="1"/>
  <c r="D8984" i="2" s="1"/>
  <c r="D8985" i="2" s="1"/>
  <c r="D8986" i="2" s="1"/>
  <c r="D8987" i="2" s="1"/>
  <c r="D8988" i="2" s="1"/>
  <c r="D8989" i="2" s="1"/>
  <c r="D8990" i="2" s="1"/>
  <c r="D8991" i="2" s="1"/>
  <c r="D8992" i="2" s="1"/>
  <c r="D8993" i="2" s="1"/>
  <c r="D8994" i="2" s="1"/>
  <c r="D8995" i="2" s="1"/>
  <c r="D8996" i="2" s="1"/>
  <c r="D8997" i="2" s="1"/>
  <c r="D8998" i="2" s="1"/>
  <c r="D8999" i="2" s="1"/>
  <c r="D9000" i="2" s="1"/>
  <c r="D9001" i="2" s="1"/>
  <c r="D9002" i="2" s="1"/>
  <c r="D9003" i="2" s="1"/>
  <c r="D9004" i="2" s="1"/>
  <c r="D9005" i="2" s="1"/>
  <c r="D9006" i="2" s="1"/>
  <c r="D9007" i="2" s="1"/>
  <c r="D9008" i="2" s="1"/>
  <c r="D9009" i="2" s="1"/>
  <c r="D9010" i="2" s="1"/>
  <c r="D9011" i="2" s="1"/>
  <c r="D9012" i="2" s="1"/>
  <c r="D9013" i="2" s="1"/>
  <c r="D9014" i="2" s="1"/>
  <c r="D9015" i="2" s="1"/>
  <c r="D9016" i="2" s="1"/>
  <c r="D9017" i="2" s="1"/>
  <c r="D9018" i="2" s="1"/>
  <c r="D9019" i="2" s="1"/>
  <c r="D9020" i="2" s="1"/>
  <c r="D9021" i="2" s="1"/>
  <c r="D9022" i="2" s="1"/>
  <c r="D9023" i="2" s="1"/>
  <c r="D9024" i="2" s="1"/>
  <c r="D9025" i="2" s="1"/>
  <c r="D9026" i="2" s="1"/>
  <c r="D9027" i="2" s="1"/>
  <c r="D9028" i="2" s="1"/>
  <c r="D9029" i="2" s="1"/>
  <c r="D9030" i="2" s="1"/>
  <c r="D9031" i="2" s="1"/>
  <c r="D9032" i="2" s="1"/>
  <c r="D9033" i="2" s="1"/>
  <c r="D9034" i="2" s="1"/>
  <c r="D9035" i="2" s="1"/>
  <c r="D9036" i="2" s="1"/>
  <c r="D9037" i="2" s="1"/>
  <c r="D9038" i="2" s="1"/>
  <c r="D9039" i="2" s="1"/>
  <c r="D9040" i="2" s="1"/>
  <c r="D9041" i="2" s="1"/>
  <c r="D9042" i="2" s="1"/>
  <c r="D9043" i="2" s="1"/>
  <c r="D9044" i="2" s="1"/>
  <c r="D9045" i="2" s="1"/>
  <c r="D9046" i="2" s="1"/>
  <c r="D9047" i="2" s="1"/>
  <c r="D9048" i="2" s="1"/>
  <c r="D9049" i="2" s="1"/>
  <c r="D9050" i="2" s="1"/>
  <c r="D9051" i="2" s="1"/>
  <c r="D9052" i="2" s="1"/>
  <c r="D9053" i="2" s="1"/>
  <c r="D9054" i="2" s="1"/>
  <c r="D9055" i="2" s="1"/>
  <c r="D9056" i="2" s="1"/>
  <c r="D9057" i="2" s="1"/>
  <c r="D9058" i="2" s="1"/>
  <c r="D9059" i="2" s="1"/>
  <c r="D9060" i="2" s="1"/>
  <c r="D9061" i="2" s="1"/>
  <c r="D9062" i="2" s="1"/>
  <c r="D9063" i="2" s="1"/>
  <c r="D9064" i="2" s="1"/>
  <c r="D9065" i="2" s="1"/>
  <c r="D9066" i="2" s="1"/>
  <c r="D9067" i="2" s="1"/>
  <c r="D9068" i="2" s="1"/>
  <c r="D9069" i="2" s="1"/>
  <c r="D9070" i="2" s="1"/>
  <c r="D9071" i="2" s="1"/>
  <c r="D9072" i="2" s="1"/>
  <c r="D9073" i="2" s="1"/>
  <c r="D9074" i="2" s="1"/>
  <c r="D9075" i="2" s="1"/>
  <c r="D9076" i="2" s="1"/>
  <c r="D9077" i="2" s="1"/>
  <c r="D9078" i="2" s="1"/>
  <c r="D9079" i="2" s="1"/>
  <c r="D9080" i="2" s="1"/>
  <c r="D9081" i="2" s="1"/>
  <c r="D9082" i="2" s="1"/>
  <c r="D9083" i="2" s="1"/>
  <c r="D9084" i="2" s="1"/>
  <c r="D9085" i="2" s="1"/>
  <c r="D9086" i="2" s="1"/>
  <c r="D9087" i="2" s="1"/>
  <c r="D9088" i="2" s="1"/>
  <c r="D9089" i="2" s="1"/>
  <c r="D9090" i="2" s="1"/>
  <c r="D9091" i="2" s="1"/>
  <c r="D9092" i="2" s="1"/>
  <c r="D9093" i="2" s="1"/>
  <c r="D9094" i="2" s="1"/>
  <c r="D9095" i="2" s="1"/>
  <c r="D9096" i="2" s="1"/>
  <c r="D9097" i="2" s="1"/>
  <c r="D9098" i="2" s="1"/>
  <c r="D9099" i="2" s="1"/>
  <c r="D9100" i="2" s="1"/>
  <c r="D9101" i="2" s="1"/>
  <c r="D9102" i="2" s="1"/>
  <c r="D9103" i="2" s="1"/>
  <c r="D9104" i="2" s="1"/>
  <c r="D9105" i="2" s="1"/>
  <c r="D9106" i="2" s="1"/>
  <c r="D9107" i="2" s="1"/>
  <c r="D9108" i="2" s="1"/>
  <c r="D9109" i="2" s="1"/>
  <c r="D9110" i="2" s="1"/>
  <c r="D9111" i="2" s="1"/>
  <c r="D9112" i="2" s="1"/>
  <c r="D9113" i="2" s="1"/>
  <c r="D9114" i="2" s="1"/>
  <c r="D9115" i="2" s="1"/>
  <c r="D9116" i="2" s="1"/>
  <c r="D9117" i="2" s="1"/>
  <c r="D9118" i="2" s="1"/>
  <c r="D9119" i="2" s="1"/>
  <c r="D9120" i="2" s="1"/>
  <c r="D9121" i="2" s="1"/>
  <c r="D9122" i="2" s="1"/>
  <c r="D9123" i="2" s="1"/>
  <c r="D9124" i="2" s="1"/>
  <c r="D9125" i="2" s="1"/>
  <c r="D9126" i="2" s="1"/>
  <c r="D9127" i="2" s="1"/>
  <c r="D9128" i="2" s="1"/>
  <c r="D9129" i="2" s="1"/>
  <c r="D9130" i="2" s="1"/>
  <c r="D9131" i="2" s="1"/>
  <c r="D9132" i="2" s="1"/>
  <c r="D9133" i="2" s="1"/>
  <c r="D9134" i="2" s="1"/>
  <c r="D9135" i="2" s="1"/>
  <c r="D9136" i="2" s="1"/>
  <c r="D9137" i="2" s="1"/>
  <c r="D9138" i="2" s="1"/>
  <c r="D9139" i="2" s="1"/>
  <c r="D9140" i="2" s="1"/>
  <c r="D9141" i="2" s="1"/>
  <c r="D9142" i="2" s="1"/>
  <c r="D9143" i="2" s="1"/>
  <c r="D9144" i="2" s="1"/>
  <c r="D9145" i="2" s="1"/>
  <c r="D9146" i="2" s="1"/>
  <c r="D9147" i="2" s="1"/>
  <c r="D9148" i="2" s="1"/>
  <c r="D9149" i="2" s="1"/>
  <c r="D9150" i="2" s="1"/>
  <c r="D9151" i="2" s="1"/>
  <c r="D9152" i="2" s="1"/>
  <c r="D9153" i="2" s="1"/>
  <c r="D9154" i="2" s="1"/>
  <c r="D9155" i="2" s="1"/>
  <c r="D9156" i="2" s="1"/>
  <c r="D9157" i="2" s="1"/>
  <c r="D9158" i="2" s="1"/>
  <c r="D9159" i="2" s="1"/>
  <c r="D9160" i="2" s="1"/>
  <c r="D9161" i="2" s="1"/>
  <c r="D9162" i="2" s="1"/>
  <c r="D9163" i="2" s="1"/>
  <c r="D9164" i="2" s="1"/>
  <c r="D9165" i="2" s="1"/>
  <c r="D9166" i="2" s="1"/>
  <c r="D9167" i="2" s="1"/>
  <c r="D9168" i="2" s="1"/>
  <c r="D9169" i="2" s="1"/>
  <c r="D9170" i="2" s="1"/>
  <c r="D9171" i="2" s="1"/>
  <c r="D9172" i="2" s="1"/>
  <c r="D9173" i="2" s="1"/>
  <c r="D9174" i="2" s="1"/>
  <c r="D9175" i="2" s="1"/>
  <c r="D9176" i="2" s="1"/>
  <c r="D9177" i="2" s="1"/>
  <c r="D9178" i="2" s="1"/>
  <c r="D9179" i="2" s="1"/>
  <c r="D9180" i="2" s="1"/>
  <c r="D9181" i="2" s="1"/>
  <c r="D9182" i="2" s="1"/>
  <c r="D9183" i="2" s="1"/>
  <c r="D9184" i="2" s="1"/>
  <c r="D9185" i="2" s="1"/>
  <c r="D9186" i="2" s="1"/>
  <c r="D9187" i="2" s="1"/>
  <c r="D9188" i="2" s="1"/>
  <c r="D9189" i="2" s="1"/>
  <c r="D9190" i="2" s="1"/>
  <c r="D9191" i="2" s="1"/>
  <c r="D9192" i="2" s="1"/>
  <c r="D9193" i="2" s="1"/>
  <c r="D9194" i="2" s="1"/>
  <c r="D9195" i="2" s="1"/>
  <c r="D9196" i="2" s="1"/>
  <c r="D9197" i="2" s="1"/>
  <c r="D9198" i="2" s="1"/>
  <c r="D9199" i="2" s="1"/>
  <c r="D9200" i="2" s="1"/>
  <c r="D9201" i="2" s="1"/>
  <c r="D9202" i="2" s="1"/>
  <c r="D9203" i="2" s="1"/>
  <c r="D9204" i="2" s="1"/>
  <c r="D9205" i="2" s="1"/>
  <c r="D9206" i="2" s="1"/>
  <c r="D9207" i="2" s="1"/>
  <c r="D9208" i="2" s="1"/>
  <c r="D9209" i="2" s="1"/>
  <c r="D9210" i="2" s="1"/>
  <c r="D9211" i="2" s="1"/>
  <c r="D9212" i="2" s="1"/>
  <c r="D9213" i="2" s="1"/>
  <c r="D9214" i="2" s="1"/>
  <c r="D9215" i="2" s="1"/>
  <c r="D9216" i="2" s="1"/>
  <c r="D9217" i="2" s="1"/>
  <c r="D9218" i="2" s="1"/>
  <c r="D9219" i="2" s="1"/>
  <c r="D9220" i="2" s="1"/>
  <c r="D9221" i="2" s="1"/>
  <c r="D9222" i="2" s="1"/>
  <c r="D9223" i="2" s="1"/>
  <c r="D9224" i="2" s="1"/>
  <c r="D9225" i="2" s="1"/>
  <c r="D9226" i="2" s="1"/>
  <c r="D9227" i="2" s="1"/>
  <c r="D9228" i="2" s="1"/>
  <c r="D9229" i="2" s="1"/>
  <c r="D9230" i="2" s="1"/>
  <c r="D9231" i="2" s="1"/>
  <c r="D9232" i="2" s="1"/>
  <c r="D9233" i="2" s="1"/>
  <c r="D9234" i="2" s="1"/>
  <c r="D9235" i="2" s="1"/>
  <c r="D9236" i="2" s="1"/>
  <c r="D9237" i="2" s="1"/>
  <c r="D9238" i="2" s="1"/>
  <c r="D9239" i="2" s="1"/>
  <c r="D9240" i="2" s="1"/>
  <c r="D9241" i="2" s="1"/>
  <c r="D9242" i="2" s="1"/>
  <c r="D9243" i="2" s="1"/>
  <c r="D9244" i="2" s="1"/>
  <c r="D9245" i="2" s="1"/>
  <c r="D9246" i="2" s="1"/>
  <c r="D9247" i="2" s="1"/>
  <c r="D9248" i="2" s="1"/>
  <c r="D9249" i="2" s="1"/>
  <c r="D9250" i="2" s="1"/>
  <c r="D9251" i="2" s="1"/>
  <c r="D9252" i="2" s="1"/>
  <c r="D9253" i="2" s="1"/>
  <c r="D9254" i="2" s="1"/>
  <c r="D9255" i="2" s="1"/>
  <c r="D9256" i="2" s="1"/>
  <c r="D9257" i="2" s="1"/>
  <c r="D9258" i="2" s="1"/>
  <c r="D9259" i="2" s="1"/>
  <c r="D9260" i="2" s="1"/>
  <c r="D9261" i="2" s="1"/>
  <c r="D9262" i="2" s="1"/>
  <c r="D9263" i="2" s="1"/>
  <c r="D9264" i="2" s="1"/>
  <c r="D9265" i="2" s="1"/>
  <c r="D9266" i="2" s="1"/>
  <c r="D9267" i="2" s="1"/>
  <c r="D9268" i="2" s="1"/>
  <c r="D9269" i="2" s="1"/>
  <c r="D9270" i="2" s="1"/>
  <c r="D9271" i="2" s="1"/>
  <c r="D9272" i="2" s="1"/>
  <c r="D9273" i="2" s="1"/>
  <c r="D9274" i="2" s="1"/>
  <c r="D9275" i="2" s="1"/>
  <c r="D9276" i="2" s="1"/>
  <c r="D9277" i="2" s="1"/>
  <c r="D9278" i="2" s="1"/>
  <c r="D9279" i="2" s="1"/>
  <c r="D9280" i="2" s="1"/>
  <c r="D9281" i="2" s="1"/>
  <c r="D9282" i="2" s="1"/>
  <c r="D9283" i="2" s="1"/>
  <c r="D9284" i="2" s="1"/>
  <c r="D9285" i="2" s="1"/>
  <c r="D9286" i="2" s="1"/>
  <c r="D9287" i="2" s="1"/>
  <c r="D9288" i="2" s="1"/>
  <c r="D9289" i="2" s="1"/>
  <c r="D9290" i="2" s="1"/>
  <c r="D9291" i="2" s="1"/>
  <c r="D9292" i="2" s="1"/>
  <c r="D9293" i="2" s="1"/>
  <c r="D9294" i="2" s="1"/>
  <c r="D9295" i="2" s="1"/>
  <c r="D9296" i="2" s="1"/>
  <c r="D9297" i="2" s="1"/>
  <c r="D9298" i="2" s="1"/>
  <c r="D9299" i="2" s="1"/>
  <c r="D9300" i="2" s="1"/>
  <c r="D9301" i="2" s="1"/>
  <c r="D9302" i="2" s="1"/>
  <c r="D9303" i="2" s="1"/>
  <c r="D9304" i="2" s="1"/>
  <c r="D9305" i="2" s="1"/>
  <c r="D9306" i="2" s="1"/>
  <c r="D9307" i="2" s="1"/>
  <c r="D9308" i="2" s="1"/>
  <c r="D9309" i="2" s="1"/>
  <c r="D9310" i="2" s="1"/>
  <c r="D9311" i="2" s="1"/>
  <c r="D9312" i="2" s="1"/>
  <c r="D9313" i="2" s="1"/>
  <c r="D9314" i="2" s="1"/>
  <c r="D9315" i="2" s="1"/>
  <c r="D9316" i="2" s="1"/>
  <c r="D9317" i="2" s="1"/>
  <c r="D9318" i="2" s="1"/>
  <c r="D9319" i="2" s="1"/>
  <c r="D9320" i="2" s="1"/>
  <c r="D9321" i="2" s="1"/>
  <c r="D9322" i="2" s="1"/>
  <c r="D9323" i="2" s="1"/>
  <c r="D9324" i="2" s="1"/>
  <c r="D9325" i="2" s="1"/>
  <c r="D9326" i="2" s="1"/>
  <c r="D9327" i="2" s="1"/>
  <c r="D9328" i="2" s="1"/>
  <c r="D9329" i="2" s="1"/>
  <c r="D9330" i="2" s="1"/>
  <c r="D9331" i="2" s="1"/>
  <c r="D9332" i="2" s="1"/>
  <c r="D9333" i="2" s="1"/>
  <c r="D9334" i="2" s="1"/>
  <c r="D9335" i="2" s="1"/>
  <c r="D9336" i="2" s="1"/>
  <c r="D9337" i="2" s="1"/>
  <c r="D9338" i="2" s="1"/>
  <c r="D9339" i="2" s="1"/>
  <c r="D9340" i="2" s="1"/>
  <c r="D9341" i="2" s="1"/>
  <c r="D9342" i="2" s="1"/>
  <c r="D9343" i="2" s="1"/>
  <c r="D9344" i="2" s="1"/>
  <c r="D9345" i="2" s="1"/>
  <c r="D9346" i="2" s="1"/>
  <c r="D9347" i="2" s="1"/>
  <c r="D9348" i="2" s="1"/>
  <c r="D9349" i="2" s="1"/>
  <c r="D9350" i="2" s="1"/>
  <c r="D9351" i="2" s="1"/>
  <c r="D9352" i="2" s="1"/>
  <c r="D9353" i="2" s="1"/>
  <c r="D9354" i="2" s="1"/>
  <c r="D9355" i="2" s="1"/>
  <c r="D9356" i="2" s="1"/>
  <c r="D9357" i="2" s="1"/>
  <c r="D9358" i="2" s="1"/>
  <c r="D9359" i="2" s="1"/>
  <c r="D9360" i="2" s="1"/>
  <c r="D9361" i="2" s="1"/>
  <c r="D9362" i="2" s="1"/>
  <c r="D9363" i="2" s="1"/>
  <c r="D9364" i="2" s="1"/>
  <c r="D9365" i="2" s="1"/>
  <c r="D9366" i="2" s="1"/>
  <c r="D9367" i="2" s="1"/>
  <c r="D9368" i="2" s="1"/>
  <c r="D9369" i="2" s="1"/>
  <c r="D9370" i="2" s="1"/>
  <c r="D9371" i="2" s="1"/>
  <c r="D9372" i="2" s="1"/>
  <c r="D9373" i="2" s="1"/>
  <c r="D9374" i="2" s="1"/>
  <c r="D9375" i="2" s="1"/>
  <c r="D9376" i="2" s="1"/>
  <c r="D9377" i="2" s="1"/>
  <c r="D9378" i="2" s="1"/>
  <c r="D9379" i="2" s="1"/>
  <c r="D9380" i="2" s="1"/>
  <c r="D9381" i="2" s="1"/>
  <c r="D9382" i="2" s="1"/>
  <c r="D9383" i="2" s="1"/>
  <c r="D9384" i="2" s="1"/>
  <c r="D9385" i="2" s="1"/>
  <c r="D9386" i="2" s="1"/>
  <c r="D9387" i="2" s="1"/>
  <c r="D9388" i="2" s="1"/>
  <c r="D9389" i="2" s="1"/>
  <c r="D9390" i="2" s="1"/>
  <c r="D9391" i="2" s="1"/>
  <c r="D9392" i="2" s="1"/>
  <c r="D9393" i="2" s="1"/>
  <c r="D9394" i="2" s="1"/>
  <c r="D9395" i="2" s="1"/>
  <c r="D9396" i="2" s="1"/>
  <c r="D9397" i="2" s="1"/>
  <c r="D9398" i="2" s="1"/>
  <c r="D9399" i="2" s="1"/>
  <c r="D9400" i="2" s="1"/>
  <c r="D9401" i="2" s="1"/>
  <c r="D9402" i="2" s="1"/>
  <c r="D9403" i="2" s="1"/>
  <c r="D9404" i="2" s="1"/>
  <c r="D9405" i="2" s="1"/>
  <c r="D9406" i="2" s="1"/>
  <c r="D9407" i="2" s="1"/>
  <c r="D9408" i="2" s="1"/>
  <c r="D9409" i="2" s="1"/>
  <c r="D9410" i="2" s="1"/>
  <c r="D9411" i="2" s="1"/>
  <c r="D9412" i="2" s="1"/>
  <c r="D9413" i="2" s="1"/>
  <c r="D9414" i="2" s="1"/>
  <c r="D9415" i="2" s="1"/>
  <c r="D9416" i="2" s="1"/>
  <c r="D9417" i="2" s="1"/>
  <c r="D9418" i="2" s="1"/>
  <c r="D9419" i="2" s="1"/>
  <c r="D9420" i="2" s="1"/>
  <c r="D9421" i="2" s="1"/>
  <c r="D9422" i="2" s="1"/>
  <c r="D9423" i="2" s="1"/>
  <c r="D9424" i="2" s="1"/>
  <c r="D9425" i="2" s="1"/>
  <c r="D9426" i="2" s="1"/>
  <c r="D9427" i="2" s="1"/>
  <c r="D9428" i="2" s="1"/>
  <c r="D9429" i="2" s="1"/>
  <c r="D9430" i="2" s="1"/>
  <c r="D9431" i="2" s="1"/>
  <c r="D9432" i="2" s="1"/>
  <c r="D9433" i="2" s="1"/>
  <c r="D9434" i="2" s="1"/>
  <c r="D9435" i="2" s="1"/>
  <c r="D9436" i="2" s="1"/>
  <c r="D9437" i="2" s="1"/>
  <c r="D9438" i="2" s="1"/>
  <c r="D9439" i="2" s="1"/>
  <c r="D9440" i="2" s="1"/>
  <c r="D9441" i="2" s="1"/>
  <c r="D9442" i="2" s="1"/>
  <c r="D9443" i="2" s="1"/>
  <c r="D9444" i="2" s="1"/>
  <c r="D9445" i="2" s="1"/>
  <c r="D9446" i="2" s="1"/>
  <c r="D9447" i="2" s="1"/>
  <c r="D9448" i="2" s="1"/>
  <c r="D9449" i="2" s="1"/>
  <c r="D9450" i="2" s="1"/>
  <c r="D9451" i="2" s="1"/>
  <c r="D9452" i="2" s="1"/>
  <c r="D9453" i="2" s="1"/>
  <c r="D9454" i="2" s="1"/>
  <c r="D9455" i="2" s="1"/>
  <c r="D9456" i="2" s="1"/>
  <c r="D9457" i="2" s="1"/>
  <c r="D9458" i="2" s="1"/>
  <c r="D9459" i="2" s="1"/>
  <c r="D9460" i="2" s="1"/>
  <c r="D9461" i="2" s="1"/>
  <c r="D9462" i="2" s="1"/>
  <c r="D9463" i="2" s="1"/>
  <c r="D9464" i="2" s="1"/>
  <c r="D9465" i="2" s="1"/>
  <c r="D9466" i="2" s="1"/>
  <c r="D9467" i="2" s="1"/>
  <c r="D9468" i="2" s="1"/>
  <c r="D9469" i="2" s="1"/>
  <c r="D9470" i="2" s="1"/>
  <c r="D9471" i="2" s="1"/>
  <c r="D9472" i="2" s="1"/>
  <c r="D9473" i="2" s="1"/>
  <c r="D9474" i="2" s="1"/>
  <c r="D9475" i="2" s="1"/>
  <c r="D9476" i="2" s="1"/>
  <c r="D9477" i="2" s="1"/>
  <c r="D9478" i="2" s="1"/>
  <c r="D9479" i="2" s="1"/>
  <c r="D9480" i="2" s="1"/>
  <c r="D9481" i="2" s="1"/>
  <c r="D9482" i="2" s="1"/>
  <c r="D9483" i="2" s="1"/>
  <c r="D9484" i="2" s="1"/>
  <c r="D9485" i="2" s="1"/>
  <c r="D9486" i="2" s="1"/>
  <c r="D9487" i="2" s="1"/>
  <c r="D9488" i="2" s="1"/>
  <c r="D9489" i="2" s="1"/>
  <c r="D9490" i="2" s="1"/>
  <c r="D9491" i="2" s="1"/>
  <c r="D9492" i="2" s="1"/>
  <c r="D9493" i="2" s="1"/>
  <c r="D9494" i="2" s="1"/>
  <c r="D9495" i="2" s="1"/>
  <c r="D9496" i="2" s="1"/>
  <c r="D9497" i="2" s="1"/>
  <c r="D9498" i="2" s="1"/>
  <c r="D9499" i="2" s="1"/>
  <c r="D9500" i="2" s="1"/>
  <c r="D9501" i="2" s="1"/>
  <c r="D9502" i="2" s="1"/>
  <c r="D9503" i="2" s="1"/>
  <c r="D9504" i="2" s="1"/>
  <c r="D9505" i="2" s="1"/>
  <c r="D9506" i="2" s="1"/>
  <c r="D9507" i="2" s="1"/>
  <c r="D9508" i="2" s="1"/>
  <c r="D9509" i="2" s="1"/>
  <c r="D9510" i="2" s="1"/>
  <c r="D9511" i="2" s="1"/>
  <c r="D9512" i="2" s="1"/>
  <c r="D9513" i="2" s="1"/>
  <c r="D9514" i="2" s="1"/>
  <c r="D9515" i="2" s="1"/>
  <c r="D9516" i="2" s="1"/>
  <c r="D9517" i="2" s="1"/>
  <c r="D9518" i="2" s="1"/>
  <c r="D9519" i="2" s="1"/>
  <c r="D9520" i="2" s="1"/>
  <c r="D9521" i="2" s="1"/>
  <c r="D9522" i="2" s="1"/>
  <c r="D9523" i="2" s="1"/>
  <c r="D9524" i="2" s="1"/>
  <c r="D9525" i="2" s="1"/>
  <c r="D9526" i="2" s="1"/>
  <c r="D9527" i="2" s="1"/>
  <c r="D9528" i="2" s="1"/>
  <c r="D9529" i="2" s="1"/>
  <c r="D9530" i="2" s="1"/>
  <c r="D9531" i="2" s="1"/>
  <c r="D9532" i="2" s="1"/>
  <c r="D9533" i="2" s="1"/>
  <c r="D9534" i="2" s="1"/>
  <c r="D9535" i="2" s="1"/>
  <c r="D9536" i="2" s="1"/>
  <c r="D9537" i="2" s="1"/>
  <c r="D9538" i="2" s="1"/>
  <c r="D9539" i="2" s="1"/>
  <c r="D9540" i="2" s="1"/>
  <c r="D9541" i="2" s="1"/>
  <c r="D9542" i="2" s="1"/>
  <c r="D9543" i="2" s="1"/>
  <c r="D9544" i="2" s="1"/>
  <c r="D9545" i="2" s="1"/>
  <c r="D9546" i="2" s="1"/>
  <c r="D9547" i="2" s="1"/>
  <c r="D9548" i="2" s="1"/>
  <c r="D9549" i="2" s="1"/>
  <c r="D9550" i="2" s="1"/>
  <c r="D9551" i="2" s="1"/>
  <c r="D9552" i="2" s="1"/>
  <c r="D9553" i="2" s="1"/>
  <c r="D9554" i="2" s="1"/>
  <c r="D9555" i="2" s="1"/>
  <c r="D9556" i="2" s="1"/>
  <c r="D9557" i="2" s="1"/>
  <c r="D9558" i="2" s="1"/>
  <c r="D9559" i="2" s="1"/>
  <c r="D9560" i="2" s="1"/>
  <c r="D9561" i="2" s="1"/>
  <c r="D9562" i="2" s="1"/>
  <c r="D9563" i="2" s="1"/>
  <c r="D9564" i="2" s="1"/>
  <c r="D9565" i="2" s="1"/>
  <c r="D9566" i="2" s="1"/>
  <c r="D9567" i="2" s="1"/>
  <c r="D9568" i="2" s="1"/>
  <c r="D9569" i="2" s="1"/>
  <c r="D9570" i="2" s="1"/>
  <c r="D9571" i="2" s="1"/>
  <c r="D9572" i="2" s="1"/>
  <c r="D9573" i="2" s="1"/>
  <c r="D9574" i="2" s="1"/>
  <c r="D9575" i="2" s="1"/>
  <c r="D9576" i="2" s="1"/>
  <c r="D9577" i="2" s="1"/>
  <c r="D9578" i="2" s="1"/>
  <c r="D9579" i="2" s="1"/>
  <c r="D9580" i="2" s="1"/>
  <c r="D9581" i="2" s="1"/>
  <c r="D9582" i="2" s="1"/>
  <c r="D9583" i="2" s="1"/>
  <c r="D9584" i="2" s="1"/>
  <c r="D9585" i="2" s="1"/>
  <c r="D9586" i="2" s="1"/>
  <c r="D9587" i="2" s="1"/>
  <c r="D9588" i="2" s="1"/>
  <c r="D9589" i="2" s="1"/>
  <c r="D9590" i="2" s="1"/>
  <c r="D9591" i="2" s="1"/>
  <c r="D9592" i="2" s="1"/>
  <c r="D9593" i="2" s="1"/>
  <c r="D9594" i="2" s="1"/>
  <c r="D9595" i="2" s="1"/>
  <c r="D9596" i="2" s="1"/>
  <c r="D9597" i="2" s="1"/>
  <c r="D9598" i="2" s="1"/>
  <c r="D9599" i="2" s="1"/>
  <c r="D9600" i="2" s="1"/>
  <c r="D9601" i="2" s="1"/>
  <c r="D9602" i="2" s="1"/>
  <c r="D9603" i="2" s="1"/>
  <c r="D9604" i="2" s="1"/>
  <c r="D9605" i="2" s="1"/>
  <c r="D9606" i="2" s="1"/>
  <c r="D9607" i="2" s="1"/>
  <c r="D9608" i="2" s="1"/>
  <c r="D9609" i="2" s="1"/>
  <c r="D9610" i="2" s="1"/>
  <c r="D9611" i="2" s="1"/>
  <c r="D9612" i="2" s="1"/>
  <c r="D9613" i="2" s="1"/>
  <c r="D9614" i="2" s="1"/>
  <c r="D9615" i="2" s="1"/>
  <c r="D9616" i="2" s="1"/>
  <c r="D9617" i="2" s="1"/>
  <c r="D9618" i="2" s="1"/>
  <c r="D9619" i="2" s="1"/>
  <c r="D9620" i="2" s="1"/>
  <c r="D9621" i="2" s="1"/>
  <c r="D9622" i="2" s="1"/>
  <c r="D9623" i="2" s="1"/>
  <c r="D9624" i="2" s="1"/>
  <c r="D9625" i="2" s="1"/>
  <c r="D9626" i="2" s="1"/>
  <c r="D9627" i="2" s="1"/>
  <c r="D9628" i="2" s="1"/>
  <c r="D9629" i="2" s="1"/>
  <c r="D9630" i="2" s="1"/>
  <c r="D9631" i="2" s="1"/>
  <c r="D9632" i="2" s="1"/>
  <c r="D9633" i="2" s="1"/>
  <c r="D9634" i="2" s="1"/>
  <c r="D9635" i="2" s="1"/>
  <c r="D9636" i="2" s="1"/>
  <c r="D9637" i="2" s="1"/>
  <c r="D9638" i="2" s="1"/>
  <c r="D9639" i="2" s="1"/>
  <c r="D9640" i="2" s="1"/>
  <c r="D9641" i="2" s="1"/>
  <c r="D9642" i="2" s="1"/>
  <c r="D9643" i="2" s="1"/>
  <c r="D9644" i="2" s="1"/>
  <c r="D9645" i="2" s="1"/>
  <c r="D9646" i="2" s="1"/>
  <c r="D9647" i="2" s="1"/>
  <c r="D9648" i="2" s="1"/>
  <c r="D9649" i="2" s="1"/>
  <c r="D9650" i="2" s="1"/>
  <c r="D9651" i="2" s="1"/>
  <c r="D9652" i="2" s="1"/>
  <c r="D9653" i="2" s="1"/>
  <c r="D9654" i="2" s="1"/>
  <c r="D9655" i="2" s="1"/>
  <c r="D9656" i="2" s="1"/>
  <c r="D9657" i="2" s="1"/>
  <c r="D9658" i="2" s="1"/>
  <c r="D9659" i="2" s="1"/>
  <c r="D9660" i="2" s="1"/>
  <c r="D9661" i="2" s="1"/>
  <c r="D9662" i="2" s="1"/>
  <c r="D9663" i="2" s="1"/>
  <c r="D9664" i="2" s="1"/>
  <c r="D9665" i="2" s="1"/>
  <c r="D9666" i="2" s="1"/>
  <c r="D9667" i="2" s="1"/>
  <c r="D9668" i="2" s="1"/>
  <c r="D9669" i="2" s="1"/>
  <c r="D9670" i="2" s="1"/>
  <c r="D9671" i="2" s="1"/>
  <c r="D9672" i="2" s="1"/>
  <c r="D9673" i="2" s="1"/>
  <c r="D9674" i="2" s="1"/>
  <c r="D9675" i="2" s="1"/>
  <c r="D9676" i="2" s="1"/>
  <c r="D9677" i="2" s="1"/>
  <c r="D9678" i="2" s="1"/>
  <c r="D9679" i="2" s="1"/>
  <c r="D9680" i="2" s="1"/>
  <c r="D9681" i="2" s="1"/>
  <c r="D9682" i="2" s="1"/>
  <c r="D9683" i="2" s="1"/>
  <c r="D9684" i="2" s="1"/>
  <c r="D9685" i="2" s="1"/>
  <c r="D9686" i="2" s="1"/>
  <c r="D9687" i="2" s="1"/>
  <c r="D9688" i="2" s="1"/>
  <c r="D9689" i="2" s="1"/>
  <c r="D9690" i="2" s="1"/>
  <c r="D9691" i="2" s="1"/>
  <c r="D9692" i="2" s="1"/>
  <c r="D9693" i="2" s="1"/>
  <c r="D9694" i="2" s="1"/>
  <c r="D9695" i="2" s="1"/>
  <c r="D9696" i="2" s="1"/>
  <c r="D9697" i="2" s="1"/>
  <c r="D9698" i="2" s="1"/>
  <c r="D9699" i="2" s="1"/>
  <c r="D9700" i="2" s="1"/>
  <c r="D9701" i="2" s="1"/>
  <c r="D9702" i="2" s="1"/>
  <c r="D9703" i="2" s="1"/>
  <c r="D9704" i="2" s="1"/>
  <c r="D9705" i="2" s="1"/>
  <c r="D9706" i="2" s="1"/>
  <c r="D9707" i="2" s="1"/>
  <c r="D9708" i="2" s="1"/>
  <c r="D9709" i="2" s="1"/>
  <c r="D9710" i="2" s="1"/>
  <c r="D9711" i="2" s="1"/>
  <c r="D9712" i="2" s="1"/>
  <c r="D9713" i="2" s="1"/>
  <c r="D9714" i="2" s="1"/>
  <c r="D9715" i="2" s="1"/>
  <c r="D9716" i="2" s="1"/>
  <c r="D9717" i="2" s="1"/>
  <c r="D9718" i="2" s="1"/>
  <c r="D9719" i="2" s="1"/>
  <c r="D9720" i="2" s="1"/>
  <c r="D9721" i="2" s="1"/>
  <c r="D9722" i="2" s="1"/>
  <c r="D9723" i="2" s="1"/>
  <c r="D9724" i="2" s="1"/>
  <c r="D9725" i="2" s="1"/>
  <c r="D9726" i="2" s="1"/>
  <c r="D9727" i="2" s="1"/>
  <c r="D9728" i="2" s="1"/>
  <c r="D9729" i="2" s="1"/>
  <c r="D9730" i="2" s="1"/>
  <c r="D9731" i="2" s="1"/>
  <c r="D9732" i="2" s="1"/>
  <c r="D9733" i="2" s="1"/>
  <c r="D9734" i="2" s="1"/>
  <c r="D9735" i="2" s="1"/>
  <c r="D9736" i="2" s="1"/>
  <c r="D9737" i="2" s="1"/>
  <c r="D9738" i="2" s="1"/>
  <c r="D9739" i="2" s="1"/>
  <c r="D9740" i="2" s="1"/>
  <c r="D9741" i="2" s="1"/>
  <c r="D9742" i="2" s="1"/>
  <c r="D9743" i="2" s="1"/>
  <c r="D9744" i="2" s="1"/>
  <c r="D9745" i="2" s="1"/>
  <c r="D9746" i="2" s="1"/>
  <c r="D9747" i="2" s="1"/>
  <c r="D9748" i="2" s="1"/>
  <c r="D9749" i="2" s="1"/>
  <c r="D9750" i="2" s="1"/>
  <c r="D9751" i="2" s="1"/>
  <c r="D9752" i="2" s="1"/>
  <c r="D9753" i="2" s="1"/>
  <c r="D9754" i="2" s="1"/>
  <c r="D9755" i="2" s="1"/>
  <c r="D9756" i="2" s="1"/>
  <c r="D9757" i="2" s="1"/>
  <c r="D9758" i="2" s="1"/>
  <c r="D9759" i="2" s="1"/>
  <c r="D9760" i="2" s="1"/>
  <c r="D9761" i="2" s="1"/>
  <c r="D9762" i="2" s="1"/>
  <c r="D9763" i="2" s="1"/>
  <c r="D9764" i="2" s="1"/>
  <c r="D9765" i="2" s="1"/>
  <c r="D9766" i="2" s="1"/>
  <c r="D9767" i="2" s="1"/>
  <c r="D9768" i="2" s="1"/>
  <c r="D9769" i="2" s="1"/>
  <c r="D9770" i="2" s="1"/>
  <c r="D9771" i="2" s="1"/>
  <c r="D9772" i="2" s="1"/>
  <c r="D9773" i="2" s="1"/>
  <c r="D9774" i="2" s="1"/>
  <c r="D9775" i="2" s="1"/>
  <c r="D9776" i="2" s="1"/>
  <c r="D9777" i="2" s="1"/>
  <c r="D9778" i="2" s="1"/>
  <c r="D9779" i="2" s="1"/>
  <c r="D9780" i="2" s="1"/>
  <c r="D9781" i="2" s="1"/>
  <c r="D9782" i="2" s="1"/>
  <c r="D9783" i="2" s="1"/>
  <c r="D9784" i="2" s="1"/>
  <c r="D9785" i="2" s="1"/>
  <c r="D9786" i="2" s="1"/>
  <c r="D9787" i="2" s="1"/>
  <c r="D9788" i="2" s="1"/>
  <c r="D9789" i="2" s="1"/>
  <c r="D9790" i="2" s="1"/>
  <c r="D9791" i="2" s="1"/>
  <c r="D9792" i="2" s="1"/>
  <c r="D9793" i="2" s="1"/>
  <c r="D9794" i="2" s="1"/>
  <c r="D9795" i="2" s="1"/>
  <c r="D9796" i="2" s="1"/>
  <c r="D9797" i="2" s="1"/>
  <c r="D9798" i="2" s="1"/>
  <c r="D9799" i="2" s="1"/>
  <c r="D9800" i="2" s="1"/>
  <c r="D9801" i="2" s="1"/>
  <c r="D9802" i="2" s="1"/>
  <c r="D9803" i="2" s="1"/>
  <c r="D9804" i="2" s="1"/>
  <c r="D9805" i="2" s="1"/>
  <c r="D9806" i="2" s="1"/>
  <c r="D9807" i="2" s="1"/>
  <c r="D9808" i="2" s="1"/>
  <c r="D9809" i="2" s="1"/>
  <c r="D9810" i="2" s="1"/>
  <c r="D9811" i="2" s="1"/>
  <c r="D9812" i="2" s="1"/>
  <c r="D9813" i="2" s="1"/>
  <c r="D9814" i="2" s="1"/>
  <c r="D9815" i="2" s="1"/>
  <c r="D9816" i="2" s="1"/>
  <c r="D9817" i="2" s="1"/>
  <c r="D9818" i="2" s="1"/>
  <c r="D9819" i="2" s="1"/>
  <c r="D9820" i="2" s="1"/>
  <c r="D9821" i="2" s="1"/>
  <c r="D9822" i="2" s="1"/>
  <c r="D9823" i="2" s="1"/>
  <c r="D9824" i="2" s="1"/>
  <c r="D9825" i="2" s="1"/>
  <c r="D9826" i="2" s="1"/>
  <c r="D9827" i="2" s="1"/>
  <c r="D9828" i="2" s="1"/>
  <c r="D9829" i="2" s="1"/>
  <c r="D9830" i="2" s="1"/>
  <c r="D9831" i="2" s="1"/>
  <c r="D9832" i="2" s="1"/>
  <c r="D9833" i="2" s="1"/>
  <c r="D9834" i="2" s="1"/>
  <c r="D9835" i="2" s="1"/>
  <c r="D9836" i="2" s="1"/>
  <c r="D9837" i="2" s="1"/>
  <c r="D9838" i="2" s="1"/>
  <c r="D9839" i="2" s="1"/>
  <c r="D9840" i="2" s="1"/>
  <c r="D9841" i="2" s="1"/>
  <c r="D9842" i="2" s="1"/>
  <c r="D9843" i="2" s="1"/>
  <c r="D9844" i="2" s="1"/>
  <c r="D9845" i="2" s="1"/>
  <c r="D9846" i="2" s="1"/>
  <c r="D9847" i="2" s="1"/>
  <c r="D9848" i="2" s="1"/>
  <c r="D9849" i="2" s="1"/>
  <c r="D9850" i="2" s="1"/>
  <c r="D9851" i="2" s="1"/>
  <c r="D9852" i="2" s="1"/>
  <c r="D9853" i="2" s="1"/>
  <c r="D9854" i="2" s="1"/>
  <c r="D9855" i="2" s="1"/>
  <c r="D9856" i="2" s="1"/>
  <c r="D9857" i="2" s="1"/>
  <c r="D9858" i="2" s="1"/>
  <c r="D9859" i="2" s="1"/>
  <c r="D9860" i="2" s="1"/>
  <c r="D9861" i="2" s="1"/>
  <c r="D9862" i="2" s="1"/>
  <c r="D9863" i="2" s="1"/>
  <c r="D9864" i="2" s="1"/>
  <c r="D9865" i="2" s="1"/>
  <c r="D9866" i="2" s="1"/>
  <c r="D9867" i="2" s="1"/>
  <c r="D9868" i="2" s="1"/>
  <c r="D9869" i="2" s="1"/>
  <c r="D9870" i="2" s="1"/>
  <c r="D9871" i="2" s="1"/>
  <c r="D9872" i="2" s="1"/>
  <c r="D9873" i="2" s="1"/>
  <c r="D9874" i="2" s="1"/>
  <c r="D9875" i="2" s="1"/>
  <c r="D9876" i="2" s="1"/>
  <c r="D9877" i="2" s="1"/>
  <c r="D9878" i="2" s="1"/>
  <c r="D9879" i="2" s="1"/>
  <c r="D9880" i="2" s="1"/>
  <c r="D9881" i="2" s="1"/>
  <c r="D9882" i="2" s="1"/>
  <c r="D9883" i="2" s="1"/>
  <c r="D9884" i="2" s="1"/>
  <c r="D9885" i="2" s="1"/>
  <c r="D9886" i="2" s="1"/>
  <c r="D9887" i="2" s="1"/>
  <c r="D9888" i="2" s="1"/>
  <c r="D9889" i="2" s="1"/>
  <c r="D9890" i="2" s="1"/>
  <c r="D9891" i="2" s="1"/>
  <c r="D9892" i="2" s="1"/>
  <c r="D9893" i="2" s="1"/>
  <c r="D9894" i="2" s="1"/>
  <c r="D9895" i="2" s="1"/>
  <c r="D9896" i="2" s="1"/>
  <c r="D9897" i="2" s="1"/>
  <c r="D9898" i="2" s="1"/>
  <c r="D9899" i="2" s="1"/>
  <c r="D9900" i="2" s="1"/>
  <c r="D9901" i="2" s="1"/>
  <c r="D9902" i="2" s="1"/>
  <c r="D9903" i="2" s="1"/>
  <c r="D9904" i="2" s="1"/>
  <c r="D9905" i="2" s="1"/>
  <c r="D9906" i="2" s="1"/>
  <c r="D9907" i="2" s="1"/>
  <c r="D9908" i="2" s="1"/>
  <c r="D9909" i="2" s="1"/>
  <c r="D9910" i="2" s="1"/>
  <c r="D9911" i="2" s="1"/>
  <c r="D9912" i="2" s="1"/>
  <c r="D9913" i="2" s="1"/>
  <c r="D9914" i="2" s="1"/>
  <c r="D9915" i="2" s="1"/>
  <c r="D9916" i="2" s="1"/>
  <c r="D9917" i="2" s="1"/>
  <c r="D9918" i="2" s="1"/>
  <c r="D9919" i="2" s="1"/>
  <c r="D9920" i="2" s="1"/>
  <c r="D9921" i="2" s="1"/>
  <c r="D9922" i="2" s="1"/>
  <c r="D9923" i="2" s="1"/>
  <c r="D9924" i="2" s="1"/>
  <c r="D9925" i="2" s="1"/>
  <c r="D9926" i="2" s="1"/>
  <c r="D9927" i="2" s="1"/>
  <c r="D9928" i="2" s="1"/>
  <c r="D9929" i="2" s="1"/>
  <c r="D9930" i="2" s="1"/>
  <c r="D9931" i="2" s="1"/>
  <c r="D9932" i="2" s="1"/>
  <c r="D9933" i="2" s="1"/>
  <c r="D9934" i="2" s="1"/>
  <c r="D9935" i="2" s="1"/>
  <c r="D9936" i="2" s="1"/>
  <c r="D9937" i="2" s="1"/>
  <c r="D9938" i="2" s="1"/>
  <c r="D9939" i="2" s="1"/>
  <c r="D9940" i="2" s="1"/>
  <c r="D9941" i="2" s="1"/>
  <c r="D9942" i="2" s="1"/>
  <c r="D9943" i="2" s="1"/>
  <c r="D9944" i="2" s="1"/>
  <c r="D9945" i="2" s="1"/>
  <c r="D9946" i="2" s="1"/>
  <c r="D9947" i="2" s="1"/>
  <c r="D9948" i="2" s="1"/>
  <c r="D9949" i="2" s="1"/>
  <c r="D9950" i="2" s="1"/>
  <c r="D9951" i="2" s="1"/>
  <c r="D9952" i="2" s="1"/>
  <c r="D9953" i="2" s="1"/>
  <c r="D9954" i="2" s="1"/>
  <c r="D9955" i="2" s="1"/>
  <c r="D9956" i="2" s="1"/>
  <c r="D9957" i="2" s="1"/>
  <c r="D9958" i="2" s="1"/>
  <c r="D9959" i="2" s="1"/>
  <c r="D9960" i="2" s="1"/>
  <c r="D9961" i="2" s="1"/>
  <c r="D9962" i="2" s="1"/>
  <c r="D9963" i="2" s="1"/>
  <c r="D9964" i="2" s="1"/>
  <c r="D9965" i="2" s="1"/>
  <c r="D9966" i="2" s="1"/>
  <c r="D9967" i="2" s="1"/>
  <c r="D9968" i="2" s="1"/>
  <c r="D9969" i="2" s="1"/>
  <c r="D9970" i="2" s="1"/>
  <c r="D9971" i="2" s="1"/>
  <c r="D9972" i="2" s="1"/>
  <c r="D9973" i="2" s="1"/>
  <c r="D9974" i="2" s="1"/>
  <c r="D9975" i="2" s="1"/>
  <c r="D9976" i="2" s="1"/>
  <c r="D9977" i="2" s="1"/>
  <c r="D9978" i="2" s="1"/>
  <c r="D9979" i="2" s="1"/>
  <c r="D9980" i="2" s="1"/>
  <c r="D9981" i="2" s="1"/>
  <c r="D9982" i="2" s="1"/>
  <c r="D9983" i="2" s="1"/>
  <c r="D9984" i="2" s="1"/>
  <c r="D9985" i="2" s="1"/>
  <c r="D9986" i="2" s="1"/>
  <c r="D9987" i="2" s="1"/>
  <c r="D9988" i="2" s="1"/>
  <c r="D9989" i="2" s="1"/>
  <c r="D9990" i="2" s="1"/>
  <c r="D9991" i="2" s="1"/>
  <c r="D9992" i="2" s="1"/>
  <c r="D9993" i="2" s="1"/>
  <c r="D9994" i="2" s="1"/>
  <c r="D9995" i="2" s="1"/>
  <c r="D9996" i="2" s="1"/>
  <c r="D9997" i="2" s="1"/>
  <c r="D9998" i="2" s="1"/>
  <c r="D9999" i="2" s="1"/>
  <c r="D10000" i="2" s="1"/>
  <c r="D10001" i="2" s="1"/>
  <c r="D10002" i="2" s="1"/>
  <c r="D10003" i="2" s="1"/>
  <c r="D10004" i="2" s="1"/>
  <c r="D10005" i="2" s="1"/>
  <c r="D10006" i="2" s="1"/>
  <c r="D10007" i="2" s="1"/>
  <c r="D10008" i="2" s="1"/>
  <c r="D10009" i="2" s="1"/>
  <c r="D10010" i="2" s="1"/>
  <c r="D10011" i="2" s="1"/>
  <c r="D10012" i="2" s="1"/>
  <c r="D10013" i="2" s="1"/>
  <c r="D10014" i="2" s="1"/>
  <c r="D10015" i="2" s="1"/>
  <c r="D10016" i="2" s="1"/>
  <c r="D10017" i="2" s="1"/>
  <c r="D10018" i="2" s="1"/>
  <c r="D10019" i="2" s="1"/>
  <c r="D10020" i="2" s="1"/>
  <c r="D10021" i="2" s="1"/>
  <c r="D10022" i="2" s="1"/>
  <c r="D10023" i="2" s="1"/>
  <c r="D10024" i="2" s="1"/>
  <c r="D10025" i="2" s="1"/>
  <c r="D10026" i="2" s="1"/>
  <c r="D10027" i="2" s="1"/>
  <c r="D10028" i="2" s="1"/>
  <c r="D10029" i="2" s="1"/>
  <c r="D10030" i="2" s="1"/>
  <c r="D10031" i="2" s="1"/>
  <c r="D10032" i="2" s="1"/>
  <c r="D10033" i="2" s="1"/>
  <c r="D10034" i="2" s="1"/>
  <c r="D10035" i="2" s="1"/>
  <c r="D10036" i="2" s="1"/>
  <c r="D10037" i="2" s="1"/>
  <c r="D10038" i="2" s="1"/>
  <c r="D10039" i="2" s="1"/>
  <c r="D10040" i="2" s="1"/>
  <c r="D10041" i="2" s="1"/>
  <c r="D10042" i="2" s="1"/>
  <c r="D10043" i="2" s="1"/>
  <c r="D10044" i="2" s="1"/>
  <c r="D10045" i="2" s="1"/>
  <c r="D10046" i="2" s="1"/>
  <c r="D10047" i="2" s="1"/>
  <c r="D10048" i="2" s="1"/>
  <c r="D10049" i="2" s="1"/>
  <c r="D10050" i="2" s="1"/>
  <c r="D10051" i="2" s="1"/>
  <c r="D10052" i="2" s="1"/>
  <c r="D10053" i="2" s="1"/>
  <c r="D10054" i="2" s="1"/>
  <c r="D10055" i="2" s="1"/>
  <c r="D10056" i="2" s="1"/>
  <c r="D10057" i="2" s="1"/>
  <c r="D10058" i="2" s="1"/>
  <c r="D10059" i="2" s="1"/>
  <c r="D10060" i="2" s="1"/>
  <c r="D10061" i="2" s="1"/>
  <c r="D10062" i="2" s="1"/>
  <c r="D10063" i="2" s="1"/>
  <c r="D10064" i="2" s="1"/>
  <c r="D10065" i="2" s="1"/>
  <c r="D10066" i="2" s="1"/>
  <c r="D10067" i="2" s="1"/>
  <c r="D10068" i="2" s="1"/>
  <c r="D10069" i="2" s="1"/>
  <c r="D10070" i="2" s="1"/>
  <c r="D10071" i="2" s="1"/>
  <c r="D10072" i="2" s="1"/>
  <c r="D10073" i="2" s="1"/>
  <c r="D10074" i="2" s="1"/>
  <c r="D10075" i="2" s="1"/>
  <c r="D10076" i="2" s="1"/>
  <c r="D10077" i="2" s="1"/>
  <c r="D10078" i="2" s="1"/>
  <c r="D10079" i="2" s="1"/>
  <c r="D10080" i="2" s="1"/>
  <c r="D10081" i="2" s="1"/>
  <c r="D10082" i="2" s="1"/>
  <c r="D10083" i="2" s="1"/>
  <c r="D10084" i="2" s="1"/>
  <c r="D10085" i="2" s="1"/>
  <c r="D10086" i="2" s="1"/>
  <c r="D10087" i="2" s="1"/>
  <c r="D10088" i="2" s="1"/>
  <c r="D10089" i="2" s="1"/>
  <c r="D10090" i="2" s="1"/>
  <c r="D10091" i="2" s="1"/>
  <c r="D10092" i="2" s="1"/>
  <c r="D10093" i="2" s="1"/>
  <c r="D10094" i="2" s="1"/>
  <c r="D10095" i="2" s="1"/>
  <c r="D10096" i="2" s="1"/>
  <c r="D10097" i="2" s="1"/>
  <c r="D10098" i="2" s="1"/>
  <c r="D10099" i="2" s="1"/>
  <c r="D10100" i="2" s="1"/>
  <c r="D10101" i="2" s="1"/>
  <c r="D10102" i="2" s="1"/>
  <c r="D10103" i="2" s="1"/>
  <c r="D10104" i="2" s="1"/>
  <c r="D10105" i="2" s="1"/>
  <c r="D10106" i="2" s="1"/>
  <c r="D10107" i="2" s="1"/>
  <c r="D10108" i="2" s="1"/>
  <c r="D10109" i="2" s="1"/>
  <c r="D10110" i="2" s="1"/>
  <c r="D10111" i="2" s="1"/>
  <c r="D10112" i="2" s="1"/>
  <c r="D10113" i="2" s="1"/>
  <c r="D10114" i="2" s="1"/>
  <c r="D10115" i="2" s="1"/>
  <c r="D10116" i="2" s="1"/>
  <c r="D10117" i="2" s="1"/>
  <c r="D10118" i="2" s="1"/>
  <c r="D10119" i="2" s="1"/>
  <c r="D10120" i="2" s="1"/>
  <c r="D10121" i="2" s="1"/>
  <c r="D10122" i="2" s="1"/>
  <c r="D10123" i="2" s="1"/>
  <c r="D10124" i="2" s="1"/>
  <c r="D10125" i="2" s="1"/>
  <c r="D10126" i="2" s="1"/>
  <c r="D10127" i="2" s="1"/>
  <c r="D10128" i="2" s="1"/>
  <c r="D10129" i="2" s="1"/>
  <c r="D10130" i="2" s="1"/>
  <c r="D10131" i="2" s="1"/>
  <c r="D10132" i="2" s="1"/>
  <c r="D10133" i="2" s="1"/>
  <c r="D10134" i="2" s="1"/>
  <c r="D10135" i="2" s="1"/>
  <c r="D10136" i="2" s="1"/>
  <c r="D10137" i="2" s="1"/>
  <c r="D10138" i="2" s="1"/>
  <c r="D10139" i="2" s="1"/>
  <c r="D10140" i="2" s="1"/>
  <c r="D10141" i="2" s="1"/>
  <c r="D10142" i="2" s="1"/>
  <c r="D10143" i="2" s="1"/>
  <c r="D10144" i="2" s="1"/>
  <c r="D10145" i="2" s="1"/>
  <c r="D10146" i="2" s="1"/>
  <c r="D10147" i="2" s="1"/>
  <c r="D10148" i="2" s="1"/>
  <c r="D10149" i="2" s="1"/>
  <c r="D10150" i="2" s="1"/>
  <c r="D10151" i="2" s="1"/>
  <c r="D10152" i="2" s="1"/>
  <c r="D10153" i="2" s="1"/>
  <c r="D10154" i="2" s="1"/>
  <c r="D10155" i="2" s="1"/>
  <c r="D10156" i="2" s="1"/>
  <c r="D10157" i="2" s="1"/>
  <c r="D10158" i="2" s="1"/>
  <c r="D10159" i="2" s="1"/>
  <c r="D10160" i="2" s="1"/>
  <c r="D10161" i="2" s="1"/>
  <c r="D10162" i="2" s="1"/>
  <c r="D10163" i="2" s="1"/>
  <c r="D10164" i="2" s="1"/>
  <c r="D10165" i="2" s="1"/>
  <c r="D10166" i="2" s="1"/>
  <c r="D10167" i="2" s="1"/>
  <c r="D10168" i="2" s="1"/>
  <c r="D10169" i="2" s="1"/>
  <c r="D10170" i="2" s="1"/>
  <c r="D10171" i="2" s="1"/>
  <c r="D10172" i="2" s="1"/>
  <c r="D10173" i="2" s="1"/>
  <c r="D10174" i="2" s="1"/>
  <c r="D10175" i="2" s="1"/>
  <c r="D10176" i="2" s="1"/>
  <c r="D10177" i="2" s="1"/>
  <c r="D10178" i="2" s="1"/>
  <c r="D10179" i="2" s="1"/>
  <c r="D10180" i="2" s="1"/>
  <c r="D10181" i="2" s="1"/>
  <c r="D10182" i="2" s="1"/>
  <c r="D10183" i="2" s="1"/>
  <c r="D10184" i="2" s="1"/>
  <c r="D10185" i="2" s="1"/>
  <c r="D10186" i="2" s="1"/>
  <c r="D10187" i="2" s="1"/>
  <c r="D10188" i="2" s="1"/>
  <c r="D10189" i="2" s="1"/>
  <c r="D10190" i="2" s="1"/>
  <c r="D10191" i="2" s="1"/>
  <c r="D10192" i="2" s="1"/>
  <c r="D10193" i="2" s="1"/>
  <c r="D10194" i="2" s="1"/>
  <c r="D10195" i="2" s="1"/>
  <c r="D10196" i="2" s="1"/>
  <c r="D10197" i="2" s="1"/>
  <c r="D10198" i="2" s="1"/>
  <c r="D10199" i="2" s="1"/>
  <c r="D10200" i="2" s="1"/>
  <c r="D10201" i="2" s="1"/>
  <c r="D10202" i="2" s="1"/>
  <c r="D10203" i="2" s="1"/>
  <c r="D10204" i="2" s="1"/>
  <c r="D10205" i="2" s="1"/>
  <c r="D10206" i="2" s="1"/>
  <c r="D10207" i="2" s="1"/>
  <c r="D10208" i="2" s="1"/>
  <c r="D10209" i="2" s="1"/>
  <c r="D10210" i="2" s="1"/>
  <c r="D10211" i="2" s="1"/>
  <c r="D10212" i="2" s="1"/>
  <c r="D10213" i="2" s="1"/>
  <c r="D10214" i="2" s="1"/>
  <c r="D10215" i="2" s="1"/>
  <c r="D10216" i="2" s="1"/>
  <c r="D10217" i="2" s="1"/>
  <c r="D10218" i="2" s="1"/>
  <c r="D10219" i="2" s="1"/>
  <c r="D10220" i="2" s="1"/>
  <c r="D10221" i="2" s="1"/>
  <c r="D10222" i="2" s="1"/>
  <c r="D10223" i="2" s="1"/>
  <c r="D10224" i="2" s="1"/>
  <c r="D10225" i="2" s="1"/>
  <c r="D10226" i="2" s="1"/>
  <c r="D10227" i="2" s="1"/>
  <c r="D10228" i="2" s="1"/>
  <c r="D10229" i="2" s="1"/>
  <c r="D10230" i="2" s="1"/>
  <c r="D10231" i="2" s="1"/>
  <c r="D10232" i="2" s="1"/>
  <c r="D10233" i="2" s="1"/>
  <c r="D10234" i="2" s="1"/>
  <c r="D10235" i="2" s="1"/>
  <c r="D10236" i="2" s="1"/>
  <c r="D10237" i="2" s="1"/>
  <c r="D10238" i="2" s="1"/>
  <c r="D10239" i="2" s="1"/>
  <c r="D10240" i="2" s="1"/>
  <c r="D10241" i="2" s="1"/>
  <c r="D10242" i="2" s="1"/>
  <c r="D10243" i="2" s="1"/>
  <c r="D10244" i="2" s="1"/>
  <c r="D10245" i="2" s="1"/>
  <c r="D10246" i="2" s="1"/>
  <c r="D10247" i="2" s="1"/>
  <c r="D10248" i="2" s="1"/>
  <c r="D10249" i="2" s="1"/>
  <c r="D10250" i="2" s="1"/>
  <c r="D10251" i="2" s="1"/>
  <c r="D10252" i="2" s="1"/>
  <c r="D10253" i="2" s="1"/>
  <c r="D10254" i="2" s="1"/>
  <c r="D10255" i="2" s="1"/>
  <c r="D10256" i="2" s="1"/>
  <c r="D10257" i="2" s="1"/>
  <c r="D10258" i="2" s="1"/>
  <c r="D10259" i="2" s="1"/>
  <c r="D10260" i="2" s="1"/>
  <c r="D10261" i="2" s="1"/>
  <c r="D10262" i="2" s="1"/>
  <c r="D10263" i="2" s="1"/>
  <c r="D10264" i="2" s="1"/>
  <c r="D10265" i="2" s="1"/>
  <c r="D10266" i="2" s="1"/>
  <c r="D10267" i="2" s="1"/>
  <c r="D10268" i="2" s="1"/>
  <c r="D10269" i="2" s="1"/>
  <c r="D10270" i="2" s="1"/>
  <c r="D10271" i="2" s="1"/>
  <c r="D10272" i="2" s="1"/>
  <c r="D10273" i="2" s="1"/>
  <c r="D10274" i="2" s="1"/>
  <c r="D10275" i="2" s="1"/>
  <c r="D10276" i="2" s="1"/>
  <c r="D10277" i="2" s="1"/>
  <c r="D10278" i="2" s="1"/>
  <c r="D10279" i="2" s="1"/>
  <c r="D10280" i="2" s="1"/>
  <c r="D10281" i="2" s="1"/>
  <c r="D10282" i="2" s="1"/>
  <c r="D10283" i="2" s="1"/>
  <c r="D10284" i="2" s="1"/>
  <c r="D10285" i="2" s="1"/>
  <c r="D10286" i="2" s="1"/>
  <c r="D10287" i="2" s="1"/>
  <c r="D10288" i="2" s="1"/>
  <c r="D10289" i="2" s="1"/>
  <c r="D10290" i="2" s="1"/>
  <c r="D10291" i="2" s="1"/>
  <c r="D10292" i="2" s="1"/>
  <c r="D10293" i="2" s="1"/>
  <c r="D10294" i="2" s="1"/>
  <c r="D10295" i="2" s="1"/>
  <c r="D10296" i="2" s="1"/>
  <c r="D10297" i="2" s="1"/>
  <c r="D10298" i="2" s="1"/>
  <c r="D10299" i="2" s="1"/>
  <c r="D10300" i="2" s="1"/>
  <c r="D10301" i="2" s="1"/>
  <c r="D10302" i="2" s="1"/>
  <c r="D10303" i="2" s="1"/>
  <c r="D10304" i="2" s="1"/>
  <c r="D10305" i="2" s="1"/>
  <c r="D10306" i="2" s="1"/>
  <c r="D10307" i="2" s="1"/>
  <c r="D10308" i="2" s="1"/>
  <c r="D10309" i="2" s="1"/>
  <c r="D10310" i="2" s="1"/>
  <c r="D10311" i="2" s="1"/>
  <c r="D10312" i="2" s="1"/>
  <c r="D10313" i="2" s="1"/>
  <c r="D10314" i="2" s="1"/>
  <c r="D10315" i="2" s="1"/>
  <c r="D10316" i="2" s="1"/>
  <c r="D10317" i="2" s="1"/>
  <c r="D10318" i="2" s="1"/>
  <c r="D10319" i="2" s="1"/>
  <c r="D10320" i="2" s="1"/>
  <c r="D10321" i="2" s="1"/>
  <c r="D10322" i="2" s="1"/>
  <c r="D10323" i="2" s="1"/>
  <c r="D10324" i="2" s="1"/>
  <c r="D10325" i="2" s="1"/>
  <c r="D10326" i="2" s="1"/>
  <c r="D10327" i="2" s="1"/>
  <c r="D10328" i="2" s="1"/>
  <c r="D10329" i="2" s="1"/>
  <c r="D10330" i="2" s="1"/>
  <c r="D10331" i="2" s="1"/>
  <c r="D10332" i="2" s="1"/>
  <c r="D10333" i="2" s="1"/>
  <c r="D10334" i="2" s="1"/>
  <c r="D10335" i="2" s="1"/>
  <c r="D10336" i="2" s="1"/>
  <c r="D10337" i="2" s="1"/>
  <c r="D10338" i="2" s="1"/>
  <c r="D10339" i="2" s="1"/>
  <c r="D10340" i="2" s="1"/>
  <c r="D10341" i="2" s="1"/>
  <c r="D10342" i="2" s="1"/>
  <c r="D10343" i="2" s="1"/>
  <c r="D10344" i="2" s="1"/>
  <c r="D10345" i="2" s="1"/>
  <c r="D10346" i="2" s="1"/>
  <c r="D10347" i="2" s="1"/>
  <c r="D10348" i="2" s="1"/>
  <c r="D10349" i="2" s="1"/>
  <c r="D10350" i="2" s="1"/>
  <c r="D10351" i="2" s="1"/>
  <c r="D10352" i="2" s="1"/>
  <c r="D10353" i="2" s="1"/>
  <c r="D10354" i="2" s="1"/>
  <c r="D10355" i="2" s="1"/>
  <c r="D10356" i="2" s="1"/>
  <c r="D10357" i="2" s="1"/>
  <c r="D10358" i="2" s="1"/>
  <c r="D10359" i="2" s="1"/>
  <c r="D10360" i="2" s="1"/>
  <c r="D10361" i="2" s="1"/>
  <c r="D10362" i="2" s="1"/>
  <c r="D10363" i="2" s="1"/>
  <c r="D10364" i="2" s="1"/>
  <c r="D10365" i="2" s="1"/>
  <c r="D10366" i="2" s="1"/>
  <c r="D10367" i="2" s="1"/>
  <c r="D10368" i="2" s="1"/>
  <c r="D10369" i="2" s="1"/>
  <c r="D10370" i="2" s="1"/>
  <c r="D10371" i="2" s="1"/>
  <c r="D10372" i="2" s="1"/>
  <c r="D10373" i="2" s="1"/>
  <c r="D10374" i="2" s="1"/>
  <c r="D10375" i="2" s="1"/>
  <c r="D10376" i="2" s="1"/>
  <c r="D10377" i="2" s="1"/>
  <c r="D10378" i="2" s="1"/>
  <c r="D10379" i="2" s="1"/>
  <c r="D10380" i="2" s="1"/>
  <c r="D10381" i="2" s="1"/>
  <c r="D10382" i="2" s="1"/>
  <c r="D10383" i="2" s="1"/>
  <c r="D10384" i="2" s="1"/>
  <c r="D10385" i="2" s="1"/>
  <c r="D10386" i="2" s="1"/>
  <c r="D10387" i="2" s="1"/>
  <c r="D10388" i="2" s="1"/>
  <c r="D10389" i="2" s="1"/>
  <c r="D10390" i="2" s="1"/>
  <c r="D10391" i="2" s="1"/>
  <c r="D10392" i="2" s="1"/>
  <c r="D10393" i="2" s="1"/>
  <c r="D10394" i="2" s="1"/>
  <c r="D10395" i="2" s="1"/>
  <c r="D10396" i="2" s="1"/>
  <c r="D10397" i="2" s="1"/>
  <c r="D10398" i="2" s="1"/>
  <c r="D10399" i="2" s="1"/>
  <c r="D10400" i="2" s="1"/>
  <c r="D10401" i="2" s="1"/>
  <c r="D10402" i="2" s="1"/>
  <c r="D10403" i="2" s="1"/>
  <c r="D10404" i="2" s="1"/>
  <c r="D10405" i="2" s="1"/>
  <c r="D10406" i="2" s="1"/>
  <c r="D10407" i="2" s="1"/>
  <c r="D10408" i="2" s="1"/>
  <c r="D10409" i="2" s="1"/>
  <c r="D10410" i="2" s="1"/>
  <c r="D10411" i="2" s="1"/>
  <c r="D10412" i="2" s="1"/>
  <c r="D10413" i="2" s="1"/>
  <c r="D10414" i="2" s="1"/>
  <c r="D10415" i="2" s="1"/>
  <c r="D10416" i="2" s="1"/>
  <c r="D10417" i="2" s="1"/>
  <c r="D10418" i="2" s="1"/>
  <c r="D10419" i="2" s="1"/>
  <c r="D10420" i="2" s="1"/>
  <c r="D10421" i="2" s="1"/>
  <c r="D10422" i="2" s="1"/>
  <c r="D10423" i="2" s="1"/>
  <c r="D10424" i="2" s="1"/>
  <c r="D10425" i="2" s="1"/>
  <c r="D10426" i="2" s="1"/>
  <c r="D10427" i="2" s="1"/>
  <c r="D10428" i="2" s="1"/>
  <c r="D10429" i="2" s="1"/>
  <c r="D10430" i="2" s="1"/>
  <c r="D10431" i="2" s="1"/>
  <c r="D10432" i="2" s="1"/>
  <c r="D10433" i="2" s="1"/>
  <c r="D10434" i="2" s="1"/>
  <c r="D10435" i="2" s="1"/>
  <c r="D10436" i="2" s="1"/>
  <c r="D10437" i="2" s="1"/>
  <c r="D10438" i="2" s="1"/>
  <c r="D10439" i="2" s="1"/>
  <c r="D10440" i="2" s="1"/>
  <c r="D10441" i="2" s="1"/>
  <c r="D10442" i="2" s="1"/>
  <c r="D10443" i="2" s="1"/>
  <c r="D10444" i="2" s="1"/>
  <c r="D10445" i="2" s="1"/>
  <c r="D10446" i="2" s="1"/>
  <c r="D10447" i="2" s="1"/>
  <c r="D10448" i="2" s="1"/>
  <c r="D10449" i="2" s="1"/>
  <c r="D10450" i="2" s="1"/>
  <c r="D10451" i="2" s="1"/>
  <c r="D10452" i="2" s="1"/>
  <c r="D10453" i="2" s="1"/>
  <c r="D10454" i="2" s="1"/>
  <c r="D10455" i="2" s="1"/>
  <c r="D10456" i="2" s="1"/>
  <c r="D10457" i="2" s="1"/>
  <c r="D10458" i="2" s="1"/>
  <c r="D10459" i="2" s="1"/>
  <c r="D10460" i="2" s="1"/>
  <c r="D10461" i="2" s="1"/>
  <c r="D10462" i="2" s="1"/>
  <c r="D10463" i="2" s="1"/>
  <c r="D10464" i="2" s="1"/>
  <c r="D10465" i="2" s="1"/>
  <c r="D10466" i="2" s="1"/>
  <c r="D10467" i="2" s="1"/>
  <c r="D10468" i="2" s="1"/>
  <c r="D10469" i="2" s="1"/>
  <c r="D10470" i="2" s="1"/>
  <c r="D10471" i="2" s="1"/>
  <c r="D10472" i="2" s="1"/>
  <c r="D10473" i="2" s="1"/>
  <c r="D10474" i="2" s="1"/>
  <c r="D10475" i="2" s="1"/>
  <c r="D10476" i="2" s="1"/>
  <c r="D10477" i="2" s="1"/>
  <c r="D10478" i="2" s="1"/>
  <c r="D10479" i="2" s="1"/>
  <c r="D10480" i="2" s="1"/>
  <c r="D10481" i="2" s="1"/>
  <c r="D10482" i="2" s="1"/>
  <c r="D10483" i="2" s="1"/>
  <c r="D10484" i="2" s="1"/>
  <c r="D10485" i="2" s="1"/>
  <c r="D10486" i="2" s="1"/>
  <c r="D10487" i="2" s="1"/>
  <c r="D10488" i="2" s="1"/>
  <c r="D10489" i="2" s="1"/>
  <c r="D10490" i="2" s="1"/>
  <c r="D10491" i="2" s="1"/>
  <c r="D10492" i="2" s="1"/>
  <c r="D10493" i="2" s="1"/>
  <c r="D10494" i="2" s="1"/>
  <c r="D10495" i="2" s="1"/>
  <c r="D10496" i="2" s="1"/>
  <c r="D10497" i="2" s="1"/>
  <c r="D10498" i="2" s="1"/>
  <c r="D10499" i="2" s="1"/>
  <c r="D10500" i="2" s="1"/>
  <c r="D10501" i="2" s="1"/>
  <c r="D10502" i="2" s="1"/>
  <c r="D10503" i="2" s="1"/>
  <c r="D10504" i="2" s="1"/>
  <c r="D10505" i="2" s="1"/>
  <c r="D10506" i="2" s="1"/>
  <c r="D10507" i="2" s="1"/>
  <c r="D10508" i="2" s="1"/>
  <c r="D10509" i="2" s="1"/>
  <c r="D10510" i="2" s="1"/>
  <c r="D10511" i="2" s="1"/>
  <c r="D10512" i="2" s="1"/>
  <c r="D10513" i="2" s="1"/>
  <c r="D10514" i="2" s="1"/>
  <c r="D10515" i="2" s="1"/>
  <c r="D10516" i="2" s="1"/>
  <c r="D10517" i="2" s="1"/>
  <c r="D10518" i="2" s="1"/>
  <c r="D10519" i="2" s="1"/>
  <c r="D10520" i="2" s="1"/>
  <c r="D10521" i="2" s="1"/>
  <c r="D10522" i="2" s="1"/>
  <c r="D10523" i="2" s="1"/>
  <c r="D10524" i="2" s="1"/>
  <c r="D10525" i="2" s="1"/>
  <c r="D10526" i="2" s="1"/>
  <c r="D10527" i="2" s="1"/>
  <c r="D10528" i="2" s="1"/>
  <c r="D10529" i="2" s="1"/>
  <c r="D10530" i="2" s="1"/>
  <c r="D10531" i="2" s="1"/>
  <c r="D10532" i="2" s="1"/>
  <c r="D10533" i="2" s="1"/>
  <c r="D10534" i="2" s="1"/>
  <c r="D10535" i="2" s="1"/>
  <c r="D10536" i="2" s="1"/>
  <c r="D10537" i="2" s="1"/>
  <c r="D10538" i="2" s="1"/>
  <c r="D10539" i="2" s="1"/>
  <c r="D10540" i="2" s="1"/>
  <c r="D10541" i="2" s="1"/>
  <c r="D10542" i="2" s="1"/>
  <c r="D10543" i="2" s="1"/>
  <c r="D10544" i="2" s="1"/>
  <c r="D10545" i="2" s="1"/>
  <c r="D10546" i="2" s="1"/>
  <c r="D10547" i="2" s="1"/>
  <c r="D10548" i="2" s="1"/>
  <c r="D10549" i="2" s="1"/>
  <c r="D10550" i="2" s="1"/>
  <c r="D10551" i="2" s="1"/>
  <c r="D10552" i="2" s="1"/>
  <c r="D10553" i="2" s="1"/>
  <c r="D10554" i="2" s="1"/>
  <c r="D10555" i="2" s="1"/>
  <c r="D10556" i="2" s="1"/>
  <c r="D10557" i="2" s="1"/>
  <c r="D10558" i="2" s="1"/>
  <c r="D10559" i="2" s="1"/>
  <c r="D10560" i="2" s="1"/>
  <c r="D10561" i="2" s="1"/>
  <c r="D10562" i="2" s="1"/>
  <c r="D10563" i="2" s="1"/>
  <c r="D10564" i="2" s="1"/>
  <c r="D10565" i="2" s="1"/>
  <c r="D10566" i="2" s="1"/>
  <c r="D10567" i="2" s="1"/>
  <c r="D10568" i="2" s="1"/>
  <c r="D10569" i="2" s="1"/>
  <c r="D10570" i="2" s="1"/>
  <c r="D10571" i="2" s="1"/>
  <c r="D10572" i="2" s="1"/>
  <c r="D10573" i="2" s="1"/>
  <c r="D10574" i="2" s="1"/>
  <c r="D10575" i="2" s="1"/>
  <c r="D10576" i="2" s="1"/>
  <c r="D10577" i="2" s="1"/>
  <c r="D10578" i="2" s="1"/>
  <c r="D10579" i="2" s="1"/>
  <c r="D10580" i="2" s="1"/>
  <c r="D10581" i="2" s="1"/>
  <c r="D10582" i="2" s="1"/>
  <c r="D10583" i="2" s="1"/>
  <c r="D10584" i="2" s="1"/>
  <c r="D10585" i="2" s="1"/>
  <c r="D10586" i="2" s="1"/>
  <c r="D10587" i="2" s="1"/>
  <c r="D10588" i="2" s="1"/>
  <c r="D10589" i="2" s="1"/>
  <c r="D10590" i="2" s="1"/>
  <c r="D10591" i="2" s="1"/>
  <c r="D10592" i="2" s="1"/>
  <c r="D10593" i="2" s="1"/>
  <c r="D10594" i="2" s="1"/>
  <c r="D10595" i="2" s="1"/>
  <c r="D10596" i="2" s="1"/>
  <c r="D10597" i="2" s="1"/>
  <c r="D10598" i="2" s="1"/>
  <c r="D10599" i="2" s="1"/>
  <c r="D10600" i="2" s="1"/>
  <c r="D10601" i="2" s="1"/>
  <c r="D10602" i="2" s="1"/>
  <c r="D10603" i="2" s="1"/>
  <c r="D10604" i="2" s="1"/>
  <c r="D10605" i="2" s="1"/>
  <c r="D10606" i="2" s="1"/>
  <c r="D10607" i="2" s="1"/>
  <c r="D10608" i="2" s="1"/>
  <c r="D10609" i="2" s="1"/>
  <c r="D10610" i="2" s="1"/>
  <c r="D10611" i="2" s="1"/>
  <c r="D10612" i="2" s="1"/>
  <c r="D10613" i="2" s="1"/>
  <c r="D10614" i="2" s="1"/>
  <c r="D10615" i="2" s="1"/>
  <c r="D10616" i="2" s="1"/>
  <c r="D10617" i="2" s="1"/>
  <c r="D10618" i="2" s="1"/>
  <c r="D10619" i="2" s="1"/>
  <c r="D10620" i="2" s="1"/>
  <c r="D10621" i="2" s="1"/>
  <c r="D10622" i="2" s="1"/>
  <c r="D10623" i="2" s="1"/>
  <c r="D10624" i="2" s="1"/>
  <c r="D10625" i="2" s="1"/>
  <c r="D10626" i="2" s="1"/>
  <c r="D10627" i="2" s="1"/>
  <c r="D10628" i="2" s="1"/>
  <c r="D10629" i="2" s="1"/>
  <c r="D10630" i="2" s="1"/>
  <c r="D10631" i="2" s="1"/>
  <c r="D10632" i="2" s="1"/>
  <c r="D10633" i="2" s="1"/>
  <c r="D10634" i="2" s="1"/>
  <c r="D10635" i="2" s="1"/>
  <c r="D10636" i="2" s="1"/>
  <c r="D10637" i="2" s="1"/>
  <c r="D10638" i="2" s="1"/>
  <c r="D10639" i="2" s="1"/>
  <c r="D10640" i="2" s="1"/>
  <c r="D10641" i="2" s="1"/>
  <c r="D10642" i="2" s="1"/>
  <c r="D10643" i="2" s="1"/>
  <c r="D10644" i="2" s="1"/>
  <c r="D10645" i="2" s="1"/>
  <c r="D10646" i="2" s="1"/>
  <c r="D10647" i="2" s="1"/>
  <c r="D10648" i="2" s="1"/>
  <c r="D10649" i="2" s="1"/>
  <c r="D10650" i="2" s="1"/>
  <c r="D10651" i="2" s="1"/>
  <c r="D10652" i="2" s="1"/>
  <c r="D10653" i="2" s="1"/>
  <c r="D10654" i="2" s="1"/>
  <c r="D10655" i="2" s="1"/>
  <c r="D10656" i="2" s="1"/>
  <c r="D10657" i="2" s="1"/>
  <c r="D10658" i="2" s="1"/>
  <c r="D10659" i="2" s="1"/>
  <c r="D10660" i="2" s="1"/>
  <c r="D10661" i="2" s="1"/>
  <c r="D10662" i="2" s="1"/>
  <c r="D10663" i="2" s="1"/>
  <c r="D10664" i="2" s="1"/>
  <c r="D10665" i="2" s="1"/>
  <c r="D10666" i="2" s="1"/>
  <c r="D10667" i="2" s="1"/>
  <c r="D10668" i="2" s="1"/>
  <c r="D10669" i="2" s="1"/>
  <c r="D10670" i="2" s="1"/>
  <c r="D10671" i="2" s="1"/>
  <c r="D10672" i="2" s="1"/>
  <c r="D10673" i="2" s="1"/>
  <c r="D10674" i="2" s="1"/>
  <c r="D10675" i="2" s="1"/>
  <c r="D10676" i="2" s="1"/>
  <c r="D10677" i="2" s="1"/>
  <c r="D10678" i="2" s="1"/>
  <c r="D10679" i="2" s="1"/>
  <c r="D10680" i="2" s="1"/>
  <c r="D10681" i="2" s="1"/>
  <c r="D10682" i="2" s="1"/>
  <c r="D10683" i="2" s="1"/>
  <c r="D10684" i="2" s="1"/>
  <c r="D10685" i="2" s="1"/>
  <c r="D10686" i="2" s="1"/>
  <c r="D10687" i="2" s="1"/>
  <c r="D10688" i="2" s="1"/>
  <c r="D10689" i="2" s="1"/>
  <c r="D10690" i="2" s="1"/>
  <c r="D10691" i="2" s="1"/>
  <c r="D10692" i="2" s="1"/>
  <c r="D10693" i="2" s="1"/>
  <c r="D10694" i="2" s="1"/>
  <c r="D10695" i="2" s="1"/>
  <c r="D10696" i="2" s="1"/>
  <c r="D10697" i="2" s="1"/>
  <c r="D10698" i="2" s="1"/>
  <c r="D10699" i="2" s="1"/>
  <c r="D10700" i="2" s="1"/>
  <c r="D10701" i="2" s="1"/>
  <c r="D10702" i="2" s="1"/>
  <c r="D10703" i="2" s="1"/>
  <c r="D10704" i="2" s="1"/>
  <c r="D10705" i="2" s="1"/>
  <c r="D10706" i="2" s="1"/>
  <c r="D10707" i="2" s="1"/>
  <c r="D10708" i="2" s="1"/>
  <c r="D10709" i="2" s="1"/>
  <c r="D10710" i="2" s="1"/>
  <c r="D10711" i="2" s="1"/>
  <c r="D10712" i="2" s="1"/>
  <c r="D10713" i="2" s="1"/>
  <c r="D10714" i="2" s="1"/>
  <c r="D10715" i="2" s="1"/>
  <c r="D10716" i="2" s="1"/>
  <c r="D10717" i="2" s="1"/>
  <c r="D10718" i="2" s="1"/>
  <c r="D10719" i="2" s="1"/>
  <c r="D10720" i="2" s="1"/>
  <c r="D10721" i="2" s="1"/>
  <c r="D10722" i="2" s="1"/>
  <c r="D10723" i="2" s="1"/>
  <c r="D10724" i="2" s="1"/>
  <c r="D10725" i="2" s="1"/>
  <c r="D10726" i="2" s="1"/>
  <c r="D10727" i="2" s="1"/>
  <c r="D10728" i="2" s="1"/>
  <c r="D10729" i="2" s="1"/>
  <c r="D10730" i="2" s="1"/>
  <c r="D10731" i="2" s="1"/>
  <c r="D10732" i="2" s="1"/>
  <c r="D10733" i="2" s="1"/>
  <c r="D10734" i="2" s="1"/>
  <c r="D10735" i="2" s="1"/>
  <c r="D10736" i="2" s="1"/>
  <c r="D10737" i="2" s="1"/>
  <c r="D10738" i="2" s="1"/>
  <c r="D10739" i="2" s="1"/>
  <c r="D10740" i="2" s="1"/>
  <c r="D10741" i="2" s="1"/>
  <c r="D10742" i="2" s="1"/>
  <c r="D10743" i="2" s="1"/>
  <c r="D10744" i="2" s="1"/>
  <c r="D10745" i="2" s="1"/>
  <c r="D10746" i="2" s="1"/>
  <c r="D10747" i="2" s="1"/>
  <c r="D10748" i="2" s="1"/>
  <c r="D10749" i="2" s="1"/>
  <c r="D10750" i="2" s="1"/>
  <c r="D10751" i="2" s="1"/>
  <c r="D10752" i="2" s="1"/>
  <c r="D10753" i="2" s="1"/>
  <c r="D10754" i="2" s="1"/>
  <c r="D10755" i="2" s="1"/>
  <c r="D10756" i="2" s="1"/>
  <c r="D10757" i="2" s="1"/>
  <c r="D10758" i="2" s="1"/>
  <c r="D10759" i="2" s="1"/>
  <c r="D10760" i="2" s="1"/>
  <c r="D10761" i="2" s="1"/>
  <c r="D10762" i="2" s="1"/>
  <c r="D10763" i="2" s="1"/>
  <c r="D10764" i="2" s="1"/>
  <c r="D10765" i="2" s="1"/>
  <c r="D10766" i="2" s="1"/>
  <c r="D10767" i="2" s="1"/>
  <c r="D10768" i="2" s="1"/>
  <c r="D10769" i="2" s="1"/>
  <c r="D10770" i="2" s="1"/>
  <c r="D10771" i="2" s="1"/>
  <c r="D10772" i="2" s="1"/>
  <c r="D10773" i="2" s="1"/>
  <c r="D10774" i="2" s="1"/>
  <c r="D10775" i="2" s="1"/>
  <c r="D10776" i="2" s="1"/>
  <c r="D10777" i="2" s="1"/>
  <c r="D10778" i="2" s="1"/>
  <c r="D10779" i="2" s="1"/>
  <c r="D10780" i="2" s="1"/>
  <c r="D10781" i="2" s="1"/>
  <c r="D10782" i="2" s="1"/>
  <c r="D10783" i="2" s="1"/>
  <c r="D10784" i="2" s="1"/>
  <c r="D10785" i="2" s="1"/>
  <c r="D10786" i="2" s="1"/>
  <c r="D10787" i="2" s="1"/>
  <c r="D10788" i="2" s="1"/>
  <c r="D10789" i="2" s="1"/>
  <c r="D10790" i="2" s="1"/>
  <c r="D10791" i="2" s="1"/>
  <c r="D10792" i="2" s="1"/>
  <c r="D10793" i="2" s="1"/>
  <c r="D10794" i="2" s="1"/>
  <c r="D10795" i="2" s="1"/>
  <c r="D10796" i="2" s="1"/>
  <c r="D10797" i="2" s="1"/>
  <c r="D10798" i="2" s="1"/>
  <c r="D10799" i="2" s="1"/>
  <c r="D10800" i="2" s="1"/>
  <c r="D10801" i="2" s="1"/>
  <c r="D10802" i="2" s="1"/>
  <c r="D10803" i="2" s="1"/>
  <c r="D10804" i="2" s="1"/>
  <c r="D10805" i="2" s="1"/>
  <c r="D10806" i="2" s="1"/>
  <c r="D10807" i="2" s="1"/>
  <c r="D10808" i="2" s="1"/>
  <c r="D10809" i="2" s="1"/>
  <c r="D10810" i="2" s="1"/>
  <c r="D10811" i="2" s="1"/>
  <c r="D10812" i="2" s="1"/>
  <c r="D10813" i="2" s="1"/>
  <c r="D10814" i="2" s="1"/>
  <c r="D10815" i="2" s="1"/>
  <c r="D10816" i="2" s="1"/>
  <c r="D10817" i="2" s="1"/>
  <c r="D10818" i="2" s="1"/>
  <c r="D10819" i="2" s="1"/>
  <c r="D10820" i="2" s="1"/>
  <c r="D10821" i="2" s="1"/>
  <c r="D10822" i="2" s="1"/>
  <c r="D10823" i="2" s="1"/>
  <c r="D10824" i="2" s="1"/>
  <c r="D10825" i="2" s="1"/>
  <c r="D10826" i="2" s="1"/>
  <c r="D10827" i="2" s="1"/>
  <c r="D10828" i="2" s="1"/>
  <c r="D10829" i="2" s="1"/>
  <c r="D10830" i="2" s="1"/>
  <c r="D10831" i="2" s="1"/>
  <c r="D10832" i="2" s="1"/>
  <c r="D10833" i="2" s="1"/>
  <c r="D10834" i="2" s="1"/>
  <c r="D10835" i="2" s="1"/>
  <c r="D10836" i="2" s="1"/>
  <c r="D10837" i="2" s="1"/>
  <c r="D10838" i="2" s="1"/>
  <c r="D10839" i="2" s="1"/>
  <c r="D10840" i="2" s="1"/>
  <c r="D10841" i="2" s="1"/>
  <c r="D10842" i="2" s="1"/>
  <c r="D10843" i="2" s="1"/>
  <c r="D10844" i="2" s="1"/>
  <c r="D10845" i="2" s="1"/>
  <c r="D10846" i="2" s="1"/>
  <c r="D10847" i="2" s="1"/>
  <c r="D10848" i="2" s="1"/>
  <c r="D10849" i="2" s="1"/>
  <c r="D10850" i="2" s="1"/>
  <c r="D10851" i="2" s="1"/>
  <c r="D10852" i="2" s="1"/>
  <c r="D10853" i="2" s="1"/>
  <c r="D10854" i="2" s="1"/>
  <c r="D10855" i="2" s="1"/>
  <c r="D10856" i="2" s="1"/>
  <c r="D10857" i="2" s="1"/>
  <c r="D10858" i="2" s="1"/>
  <c r="D10859" i="2" s="1"/>
  <c r="D10860" i="2" s="1"/>
  <c r="D10861" i="2" s="1"/>
  <c r="D10862" i="2" s="1"/>
  <c r="D10863" i="2" s="1"/>
  <c r="D10864" i="2" s="1"/>
  <c r="D10865" i="2" s="1"/>
  <c r="D10866" i="2" s="1"/>
  <c r="D10867" i="2" s="1"/>
  <c r="D10868" i="2" s="1"/>
  <c r="D10869" i="2" s="1"/>
  <c r="D10870" i="2" s="1"/>
  <c r="D10871" i="2" s="1"/>
  <c r="D10872" i="2" s="1"/>
  <c r="D10873" i="2" s="1"/>
  <c r="D10874" i="2" s="1"/>
  <c r="D10875" i="2" s="1"/>
  <c r="D10876" i="2" s="1"/>
  <c r="D10877" i="2" s="1"/>
  <c r="D10878" i="2" s="1"/>
  <c r="D10879" i="2" s="1"/>
  <c r="D10880" i="2" s="1"/>
  <c r="D10881" i="2" s="1"/>
  <c r="D10882" i="2" s="1"/>
  <c r="D10883" i="2" s="1"/>
  <c r="D10884" i="2" s="1"/>
  <c r="D10885" i="2" s="1"/>
  <c r="D10886" i="2" s="1"/>
  <c r="D10887" i="2" s="1"/>
  <c r="D10888" i="2" s="1"/>
  <c r="D10889" i="2" s="1"/>
  <c r="D10890" i="2" s="1"/>
  <c r="D10891" i="2" s="1"/>
  <c r="D10892" i="2" s="1"/>
  <c r="D10893" i="2" s="1"/>
  <c r="D10894" i="2" s="1"/>
  <c r="D10895" i="2" s="1"/>
  <c r="D10896" i="2" s="1"/>
  <c r="D10897" i="2" s="1"/>
  <c r="D10898" i="2" s="1"/>
  <c r="D10899" i="2" s="1"/>
  <c r="D10900" i="2" s="1"/>
  <c r="D10901" i="2" s="1"/>
  <c r="D10902" i="2" s="1"/>
  <c r="D10903" i="2" s="1"/>
  <c r="D10904" i="2" s="1"/>
  <c r="D10905" i="2" s="1"/>
  <c r="D10906" i="2" s="1"/>
  <c r="D10907" i="2" s="1"/>
  <c r="D10908" i="2" s="1"/>
  <c r="D10909" i="2" s="1"/>
  <c r="D10910" i="2" s="1"/>
  <c r="D10911" i="2" s="1"/>
  <c r="D10912" i="2" s="1"/>
  <c r="D10913" i="2" s="1"/>
  <c r="D10914" i="2" s="1"/>
  <c r="D10915" i="2" s="1"/>
  <c r="D10916" i="2" s="1"/>
  <c r="D10917" i="2" s="1"/>
  <c r="D10918" i="2" s="1"/>
  <c r="D10919" i="2" s="1"/>
  <c r="D10920" i="2" s="1"/>
  <c r="D10921" i="2" s="1"/>
  <c r="D10922" i="2" s="1"/>
  <c r="D10923" i="2" s="1"/>
  <c r="D10924" i="2" s="1"/>
  <c r="D10925" i="2" s="1"/>
  <c r="D10926" i="2" s="1"/>
  <c r="D10927" i="2" s="1"/>
  <c r="D10928" i="2" s="1"/>
  <c r="D10929" i="2" s="1"/>
  <c r="D10930" i="2" s="1"/>
  <c r="D10931" i="2" s="1"/>
  <c r="D10932" i="2" s="1"/>
  <c r="D10933" i="2" s="1"/>
  <c r="D10934" i="2" s="1"/>
  <c r="D10935" i="2" s="1"/>
  <c r="D10936" i="2" s="1"/>
  <c r="D10937" i="2" s="1"/>
  <c r="D10938" i="2" s="1"/>
  <c r="D10939" i="2" s="1"/>
  <c r="D10940" i="2" s="1"/>
  <c r="D10941" i="2" s="1"/>
  <c r="D10942" i="2" s="1"/>
  <c r="D10943" i="2" s="1"/>
  <c r="D10944" i="2" s="1"/>
  <c r="D10945" i="2" s="1"/>
  <c r="D10946" i="2" s="1"/>
  <c r="D10947" i="2" s="1"/>
  <c r="D10948" i="2" s="1"/>
  <c r="D10949" i="2" s="1"/>
  <c r="D10950" i="2" s="1"/>
  <c r="D10951" i="2" s="1"/>
  <c r="D10952" i="2" s="1"/>
  <c r="D10953" i="2" s="1"/>
  <c r="D10954" i="2" s="1"/>
  <c r="D10955" i="2" s="1"/>
  <c r="D10956" i="2" s="1"/>
  <c r="D10957" i="2" s="1"/>
  <c r="D10958" i="2" s="1"/>
  <c r="D10959" i="2" s="1"/>
  <c r="D10960" i="2" s="1"/>
  <c r="D10961" i="2" s="1"/>
  <c r="D10962" i="2" s="1"/>
  <c r="D10963" i="2" s="1"/>
  <c r="D10964" i="2" s="1"/>
  <c r="D10965" i="2" s="1"/>
  <c r="D10966" i="2" s="1"/>
  <c r="D10967" i="2" s="1"/>
  <c r="D10968" i="2" s="1"/>
  <c r="D10969" i="2" s="1"/>
  <c r="D10970" i="2" s="1"/>
  <c r="D10971" i="2" s="1"/>
  <c r="D10972" i="2" s="1"/>
  <c r="D10973" i="2" s="1"/>
  <c r="D10974" i="2" s="1"/>
  <c r="D10975" i="2" s="1"/>
  <c r="D10976" i="2" s="1"/>
  <c r="D10977" i="2" s="1"/>
  <c r="D10978" i="2" s="1"/>
  <c r="D10979" i="2" s="1"/>
  <c r="D10980" i="2" s="1"/>
  <c r="D10981" i="2" s="1"/>
  <c r="D10982" i="2" s="1"/>
  <c r="D10983" i="2" s="1"/>
  <c r="D10984" i="2" s="1"/>
  <c r="D10985" i="2" s="1"/>
  <c r="D10986" i="2" s="1"/>
  <c r="D10987" i="2" s="1"/>
  <c r="D10988" i="2" s="1"/>
  <c r="D10989" i="2" s="1"/>
  <c r="D10990" i="2" s="1"/>
  <c r="D10991" i="2" s="1"/>
  <c r="D10992" i="2" s="1"/>
  <c r="D10993" i="2" s="1"/>
  <c r="D10994" i="2" s="1"/>
  <c r="D10995" i="2" s="1"/>
  <c r="D10996" i="2" s="1"/>
  <c r="D10997" i="2" s="1"/>
  <c r="D10998" i="2" s="1"/>
  <c r="D10999" i="2" s="1"/>
  <c r="D11000" i="2" s="1"/>
  <c r="D11001" i="2" s="1"/>
  <c r="D11002" i="2" s="1"/>
  <c r="D11003" i="2" s="1"/>
  <c r="D11004" i="2" s="1"/>
  <c r="D11005" i="2" s="1"/>
  <c r="D11006" i="2" s="1"/>
  <c r="D11007" i="2" s="1"/>
  <c r="D11008" i="2" s="1"/>
  <c r="D11009" i="2" s="1"/>
  <c r="D11010" i="2" s="1"/>
  <c r="D11011" i="2" s="1"/>
  <c r="D11012" i="2" s="1"/>
  <c r="D11013" i="2" s="1"/>
  <c r="D11014" i="2" s="1"/>
  <c r="D11015" i="2" s="1"/>
  <c r="D11016" i="2" s="1"/>
  <c r="D11017" i="2" s="1"/>
  <c r="D11018" i="2" s="1"/>
  <c r="D11019" i="2" s="1"/>
  <c r="D11020" i="2" s="1"/>
  <c r="D11021" i="2" s="1"/>
  <c r="D11022" i="2" s="1"/>
  <c r="D11023" i="2" s="1"/>
  <c r="D11024" i="2" s="1"/>
  <c r="D11025" i="2" s="1"/>
  <c r="D11026" i="2" s="1"/>
  <c r="D11027" i="2" s="1"/>
  <c r="D11028" i="2" s="1"/>
  <c r="D11029" i="2" s="1"/>
  <c r="D11030" i="2" s="1"/>
  <c r="D11031" i="2" s="1"/>
  <c r="D11032" i="2" s="1"/>
  <c r="D11033" i="2" s="1"/>
  <c r="D11034" i="2" s="1"/>
  <c r="D11035" i="2" s="1"/>
  <c r="D11036" i="2" s="1"/>
  <c r="D11037" i="2" s="1"/>
  <c r="D11038" i="2" s="1"/>
  <c r="D11039" i="2" s="1"/>
  <c r="D11040" i="2" s="1"/>
  <c r="D11041" i="2" s="1"/>
  <c r="D11042" i="2" s="1"/>
  <c r="D11043" i="2" s="1"/>
  <c r="D11044" i="2" s="1"/>
  <c r="D11045" i="2" s="1"/>
  <c r="D11046" i="2" s="1"/>
  <c r="D11047" i="2" s="1"/>
  <c r="D11048" i="2" s="1"/>
  <c r="D11049" i="2" s="1"/>
  <c r="D11050" i="2" s="1"/>
  <c r="D11051" i="2" s="1"/>
  <c r="D11052" i="2" s="1"/>
  <c r="D11053" i="2" s="1"/>
  <c r="D11054" i="2" s="1"/>
  <c r="D11055" i="2" s="1"/>
  <c r="D11056" i="2" s="1"/>
  <c r="D11057" i="2" s="1"/>
  <c r="D11058" i="2" s="1"/>
  <c r="D11059" i="2" s="1"/>
  <c r="D11060" i="2" s="1"/>
  <c r="D11061" i="2" s="1"/>
  <c r="D11062" i="2" s="1"/>
  <c r="D11063" i="2" s="1"/>
  <c r="D11064" i="2" s="1"/>
  <c r="D11065" i="2" s="1"/>
  <c r="D11066" i="2" s="1"/>
  <c r="D11067" i="2" s="1"/>
  <c r="D11068" i="2" s="1"/>
  <c r="D11069" i="2" s="1"/>
  <c r="D11070" i="2" s="1"/>
  <c r="D11071" i="2" s="1"/>
  <c r="D11072" i="2" s="1"/>
  <c r="D11073" i="2" s="1"/>
  <c r="D11074" i="2" s="1"/>
  <c r="D11075" i="2" s="1"/>
  <c r="D11076" i="2" s="1"/>
  <c r="D11077" i="2" s="1"/>
  <c r="D11078" i="2" s="1"/>
  <c r="D11079" i="2" s="1"/>
  <c r="D11080" i="2" s="1"/>
  <c r="D11081" i="2" s="1"/>
  <c r="D11082" i="2" s="1"/>
  <c r="D11083" i="2" s="1"/>
  <c r="D11084" i="2" s="1"/>
  <c r="D11085" i="2" s="1"/>
  <c r="D11086" i="2" s="1"/>
  <c r="D11087" i="2" s="1"/>
  <c r="D11088" i="2" s="1"/>
  <c r="D11089" i="2" s="1"/>
  <c r="D11090" i="2" s="1"/>
  <c r="D11091" i="2" s="1"/>
  <c r="D11092" i="2" s="1"/>
  <c r="D11093" i="2" s="1"/>
  <c r="D11094" i="2" s="1"/>
  <c r="D11095" i="2" s="1"/>
  <c r="D11096" i="2" s="1"/>
  <c r="D11097" i="2" s="1"/>
  <c r="D11098" i="2" s="1"/>
  <c r="D11099" i="2" s="1"/>
  <c r="D11100" i="2" s="1"/>
  <c r="D11101" i="2" s="1"/>
  <c r="D11102" i="2" s="1"/>
  <c r="D11103" i="2" s="1"/>
  <c r="D11104" i="2" s="1"/>
  <c r="D11105" i="2" s="1"/>
  <c r="D11106" i="2" s="1"/>
  <c r="D11107" i="2" s="1"/>
  <c r="D11108" i="2" s="1"/>
  <c r="D11109" i="2" s="1"/>
  <c r="D11110" i="2" s="1"/>
  <c r="D11111" i="2" s="1"/>
  <c r="D11112" i="2" s="1"/>
  <c r="D11113" i="2" s="1"/>
  <c r="D11114" i="2" s="1"/>
  <c r="D11115" i="2" s="1"/>
  <c r="D11116" i="2" s="1"/>
  <c r="D11117" i="2" s="1"/>
  <c r="D11118" i="2" s="1"/>
  <c r="D11119" i="2" s="1"/>
  <c r="D11120" i="2" s="1"/>
  <c r="D11121" i="2" s="1"/>
  <c r="D11122" i="2" s="1"/>
  <c r="D11123" i="2" s="1"/>
  <c r="D11124" i="2" s="1"/>
  <c r="D11125" i="2" s="1"/>
  <c r="D11126" i="2" s="1"/>
  <c r="D11127" i="2" s="1"/>
  <c r="D11128" i="2" s="1"/>
  <c r="D11129" i="2" s="1"/>
  <c r="D11130" i="2" s="1"/>
  <c r="D11131" i="2" s="1"/>
  <c r="D11132" i="2" s="1"/>
  <c r="D11133" i="2" s="1"/>
  <c r="D11134" i="2" s="1"/>
  <c r="D11135" i="2" s="1"/>
  <c r="D11136" i="2" s="1"/>
  <c r="D11137" i="2" s="1"/>
  <c r="D11138" i="2" s="1"/>
  <c r="D11139" i="2" s="1"/>
  <c r="D11140" i="2" s="1"/>
  <c r="D11141" i="2" s="1"/>
  <c r="D11142" i="2" s="1"/>
  <c r="D11143" i="2" s="1"/>
  <c r="D11144" i="2" s="1"/>
  <c r="D11145" i="2" s="1"/>
  <c r="D11146" i="2" s="1"/>
  <c r="D11147" i="2" s="1"/>
  <c r="D11148" i="2" s="1"/>
  <c r="D11149" i="2" s="1"/>
  <c r="D11150" i="2" s="1"/>
  <c r="D11151" i="2" s="1"/>
  <c r="D11152" i="2" s="1"/>
  <c r="D11153" i="2" s="1"/>
  <c r="D11154" i="2" s="1"/>
  <c r="D11155" i="2" s="1"/>
  <c r="D11156" i="2" s="1"/>
  <c r="D11157" i="2" s="1"/>
  <c r="D11158" i="2" s="1"/>
  <c r="D11159" i="2" s="1"/>
  <c r="D11160" i="2" s="1"/>
  <c r="D11161" i="2" s="1"/>
  <c r="D11162" i="2" s="1"/>
  <c r="D11163" i="2" s="1"/>
  <c r="D11164" i="2" s="1"/>
  <c r="D11165" i="2" s="1"/>
  <c r="D11166" i="2" s="1"/>
  <c r="D11167" i="2" s="1"/>
  <c r="D11168" i="2" s="1"/>
  <c r="D11169" i="2" s="1"/>
  <c r="D11170" i="2" s="1"/>
  <c r="D11171" i="2" s="1"/>
  <c r="D11172" i="2" s="1"/>
  <c r="D11173" i="2" s="1"/>
  <c r="D11174" i="2" s="1"/>
  <c r="D11175" i="2" s="1"/>
  <c r="D11176" i="2" s="1"/>
  <c r="D11177" i="2" s="1"/>
  <c r="D11178" i="2" s="1"/>
  <c r="D11179" i="2" s="1"/>
  <c r="D11180" i="2" s="1"/>
  <c r="D11181" i="2" s="1"/>
  <c r="D11182" i="2" s="1"/>
  <c r="D11183" i="2" s="1"/>
  <c r="D11184" i="2" s="1"/>
  <c r="D11185" i="2" s="1"/>
  <c r="D11186" i="2" s="1"/>
  <c r="D11187" i="2" s="1"/>
  <c r="D11188" i="2" s="1"/>
  <c r="D11189" i="2" s="1"/>
  <c r="D11190" i="2" s="1"/>
  <c r="D11191" i="2" s="1"/>
  <c r="D11192" i="2" s="1"/>
  <c r="D11193" i="2" s="1"/>
  <c r="D11194" i="2" s="1"/>
  <c r="D11195" i="2" s="1"/>
  <c r="D11196" i="2" s="1"/>
  <c r="D11197" i="2" s="1"/>
  <c r="D11198" i="2" s="1"/>
  <c r="D11199" i="2" s="1"/>
  <c r="D11200" i="2" s="1"/>
  <c r="D11201" i="2" s="1"/>
  <c r="D11202" i="2" s="1"/>
  <c r="D11203" i="2" s="1"/>
  <c r="D11204" i="2" s="1"/>
  <c r="D11205" i="2" s="1"/>
  <c r="D11206" i="2" s="1"/>
  <c r="D11207" i="2" s="1"/>
  <c r="D11208" i="2" s="1"/>
  <c r="D11209" i="2" s="1"/>
  <c r="D11210" i="2" s="1"/>
  <c r="D11211" i="2" s="1"/>
  <c r="D11212" i="2" s="1"/>
  <c r="D11213" i="2" s="1"/>
  <c r="D11214" i="2" s="1"/>
  <c r="D11215" i="2" s="1"/>
  <c r="D11216" i="2" s="1"/>
  <c r="D11217" i="2" s="1"/>
  <c r="D11218" i="2" s="1"/>
  <c r="D11219" i="2" s="1"/>
  <c r="D11220" i="2" s="1"/>
  <c r="D11221" i="2" s="1"/>
  <c r="D11222" i="2" s="1"/>
  <c r="D11223" i="2" s="1"/>
  <c r="D11224" i="2" s="1"/>
  <c r="D11225" i="2" s="1"/>
  <c r="D11226" i="2" s="1"/>
  <c r="D11227" i="2" s="1"/>
  <c r="D11228" i="2" s="1"/>
  <c r="D11229" i="2" s="1"/>
  <c r="D11230" i="2" s="1"/>
  <c r="D11231" i="2" s="1"/>
  <c r="D11232" i="2" s="1"/>
  <c r="D11233" i="2" s="1"/>
  <c r="D11234" i="2" s="1"/>
  <c r="D11235" i="2" s="1"/>
  <c r="D11236" i="2" s="1"/>
  <c r="D11237" i="2" s="1"/>
  <c r="D11238" i="2" s="1"/>
  <c r="D11239" i="2" s="1"/>
  <c r="D11240" i="2" s="1"/>
  <c r="D11241" i="2" s="1"/>
  <c r="D11242" i="2" s="1"/>
  <c r="D11243" i="2" s="1"/>
  <c r="D11244" i="2" s="1"/>
  <c r="D11245" i="2" s="1"/>
  <c r="D11246" i="2" s="1"/>
  <c r="D11247" i="2" s="1"/>
  <c r="D11248" i="2" s="1"/>
  <c r="D11249" i="2" s="1"/>
  <c r="D11250" i="2" s="1"/>
  <c r="D11251" i="2" s="1"/>
  <c r="D11252" i="2" s="1"/>
  <c r="D11253" i="2" s="1"/>
  <c r="D11254" i="2" s="1"/>
  <c r="D11255" i="2" s="1"/>
  <c r="D11256" i="2" s="1"/>
  <c r="D11257" i="2" s="1"/>
  <c r="D11258" i="2" s="1"/>
  <c r="D11259" i="2" s="1"/>
  <c r="D11260" i="2" s="1"/>
  <c r="D11261" i="2" s="1"/>
  <c r="D11262" i="2" s="1"/>
  <c r="D11263" i="2" s="1"/>
  <c r="D11264" i="2" s="1"/>
  <c r="D11265" i="2" s="1"/>
  <c r="D11266" i="2" s="1"/>
  <c r="D11267" i="2" s="1"/>
  <c r="D11268" i="2" s="1"/>
  <c r="D11269" i="2" s="1"/>
  <c r="D11270" i="2" s="1"/>
  <c r="D11271" i="2" s="1"/>
  <c r="D11272" i="2" s="1"/>
  <c r="D11273" i="2" s="1"/>
  <c r="D11274" i="2" s="1"/>
  <c r="D11275" i="2" s="1"/>
  <c r="D11276" i="2" s="1"/>
  <c r="D11277" i="2" s="1"/>
  <c r="D11278" i="2" s="1"/>
  <c r="D11279" i="2" s="1"/>
  <c r="D11280" i="2" s="1"/>
  <c r="D11281" i="2" s="1"/>
  <c r="D11282" i="2" s="1"/>
  <c r="D11283" i="2" s="1"/>
  <c r="D11284" i="2" s="1"/>
  <c r="D11285" i="2" s="1"/>
  <c r="D11286" i="2" s="1"/>
  <c r="D11287" i="2" s="1"/>
  <c r="D11288" i="2" s="1"/>
  <c r="D11289" i="2" s="1"/>
  <c r="D11290" i="2" s="1"/>
  <c r="D11291" i="2" s="1"/>
  <c r="D11292" i="2" s="1"/>
  <c r="D11293" i="2" s="1"/>
  <c r="D11294" i="2" s="1"/>
  <c r="D11295" i="2" s="1"/>
  <c r="D11296" i="2" s="1"/>
  <c r="D11297" i="2" s="1"/>
  <c r="D11298" i="2" s="1"/>
  <c r="D11299" i="2" s="1"/>
  <c r="D11300" i="2" s="1"/>
  <c r="D11301" i="2" s="1"/>
  <c r="D11302" i="2" s="1"/>
  <c r="D11303" i="2" s="1"/>
  <c r="D11304" i="2" s="1"/>
  <c r="D11305" i="2" s="1"/>
  <c r="D11306" i="2" s="1"/>
  <c r="D11307" i="2" s="1"/>
  <c r="D11308" i="2" s="1"/>
  <c r="D11309" i="2" s="1"/>
  <c r="D11310" i="2" s="1"/>
  <c r="D11311" i="2" s="1"/>
  <c r="D11312" i="2" s="1"/>
  <c r="D11313" i="2" s="1"/>
  <c r="D11314" i="2" s="1"/>
  <c r="D11315" i="2" s="1"/>
  <c r="D11316" i="2" s="1"/>
  <c r="D11317" i="2" s="1"/>
  <c r="D11318" i="2" s="1"/>
  <c r="D11319" i="2" s="1"/>
  <c r="D11320" i="2" s="1"/>
  <c r="D11321" i="2" s="1"/>
  <c r="D11322" i="2" s="1"/>
  <c r="D11323" i="2" s="1"/>
  <c r="D11324" i="2" s="1"/>
  <c r="D11325" i="2" s="1"/>
  <c r="D11326" i="2" s="1"/>
  <c r="D11327" i="2" s="1"/>
  <c r="D11328" i="2" s="1"/>
  <c r="D11329" i="2" s="1"/>
  <c r="D11330" i="2" s="1"/>
  <c r="D11331" i="2" s="1"/>
  <c r="D11332" i="2" s="1"/>
  <c r="D11333" i="2" s="1"/>
  <c r="D11334" i="2" s="1"/>
  <c r="D11335" i="2" s="1"/>
  <c r="D11336" i="2" s="1"/>
  <c r="D11337" i="2" s="1"/>
  <c r="D11338" i="2" s="1"/>
  <c r="D11339" i="2" s="1"/>
  <c r="D11340" i="2" s="1"/>
  <c r="D11341" i="2" s="1"/>
  <c r="D11342" i="2" s="1"/>
  <c r="D11343" i="2" s="1"/>
  <c r="D11344" i="2" s="1"/>
  <c r="D11345" i="2" s="1"/>
  <c r="D11346" i="2" s="1"/>
  <c r="D11347" i="2" s="1"/>
  <c r="D11348" i="2" s="1"/>
  <c r="D11349" i="2" s="1"/>
  <c r="D11350" i="2" s="1"/>
  <c r="D11351" i="2" s="1"/>
  <c r="D11352" i="2" s="1"/>
  <c r="D11353" i="2" s="1"/>
  <c r="D11354" i="2" s="1"/>
  <c r="D11355" i="2" s="1"/>
  <c r="D11356" i="2" s="1"/>
  <c r="D11357" i="2" s="1"/>
  <c r="D11358" i="2" s="1"/>
  <c r="D11359" i="2" s="1"/>
  <c r="D11360" i="2" s="1"/>
  <c r="D11361" i="2" s="1"/>
  <c r="D11362" i="2" s="1"/>
  <c r="D11363" i="2" s="1"/>
  <c r="D11364" i="2" s="1"/>
  <c r="D11365" i="2" s="1"/>
  <c r="D11366" i="2" s="1"/>
  <c r="D11367" i="2" s="1"/>
  <c r="D11368" i="2" s="1"/>
  <c r="D11369" i="2" s="1"/>
  <c r="D11370" i="2" s="1"/>
  <c r="D11371" i="2" s="1"/>
  <c r="D11372" i="2" s="1"/>
  <c r="D11373" i="2" s="1"/>
  <c r="D11374" i="2" s="1"/>
  <c r="D11375" i="2" s="1"/>
  <c r="D11376" i="2" s="1"/>
  <c r="D11377" i="2" s="1"/>
  <c r="D11378" i="2" s="1"/>
  <c r="D11379" i="2" s="1"/>
  <c r="D11380" i="2" s="1"/>
  <c r="D11381" i="2" s="1"/>
  <c r="D11382" i="2" s="1"/>
  <c r="D11383" i="2" s="1"/>
  <c r="D11384" i="2" s="1"/>
  <c r="D11385" i="2" s="1"/>
  <c r="D11386" i="2" s="1"/>
  <c r="D11387" i="2" s="1"/>
  <c r="D11388" i="2" s="1"/>
  <c r="D11389" i="2" s="1"/>
  <c r="D11390" i="2" s="1"/>
  <c r="D11391" i="2" s="1"/>
  <c r="D11392" i="2" s="1"/>
  <c r="D11393" i="2" s="1"/>
  <c r="D11394" i="2" s="1"/>
  <c r="D11395" i="2" s="1"/>
  <c r="D11396" i="2" s="1"/>
  <c r="D11397" i="2" s="1"/>
  <c r="D11398" i="2" s="1"/>
  <c r="D11399" i="2" s="1"/>
  <c r="D11400" i="2" s="1"/>
  <c r="D11401" i="2" s="1"/>
  <c r="D11402" i="2" s="1"/>
  <c r="D11403" i="2" s="1"/>
  <c r="D11404" i="2" s="1"/>
  <c r="D11405" i="2" s="1"/>
  <c r="D11406" i="2" s="1"/>
  <c r="D11407" i="2" s="1"/>
  <c r="D11408" i="2" s="1"/>
  <c r="D11409" i="2" s="1"/>
  <c r="D11410" i="2" s="1"/>
  <c r="D11411" i="2" s="1"/>
  <c r="D11412" i="2" s="1"/>
  <c r="D11413" i="2" s="1"/>
  <c r="D11414" i="2" s="1"/>
  <c r="D11415" i="2" s="1"/>
  <c r="D11416" i="2" s="1"/>
  <c r="D11417" i="2" s="1"/>
  <c r="D11418" i="2" s="1"/>
  <c r="D11419" i="2" s="1"/>
  <c r="D11420" i="2" s="1"/>
  <c r="D11421" i="2" s="1"/>
  <c r="D11422" i="2" s="1"/>
  <c r="D11423" i="2" s="1"/>
  <c r="D11424" i="2" s="1"/>
  <c r="D11425" i="2" s="1"/>
  <c r="D11426" i="2" s="1"/>
  <c r="D11427" i="2" s="1"/>
  <c r="D11428" i="2" s="1"/>
  <c r="D11429" i="2" s="1"/>
  <c r="D11430" i="2" s="1"/>
  <c r="D11431" i="2" s="1"/>
  <c r="D11432" i="2" s="1"/>
  <c r="D11433" i="2" s="1"/>
  <c r="D11434" i="2" s="1"/>
  <c r="D11435" i="2" s="1"/>
  <c r="D11436" i="2" s="1"/>
  <c r="D11437" i="2" s="1"/>
  <c r="D11438" i="2" s="1"/>
  <c r="D11439" i="2" s="1"/>
  <c r="D11440" i="2" s="1"/>
  <c r="D11441" i="2" s="1"/>
  <c r="D11442" i="2" s="1"/>
  <c r="D11443" i="2" s="1"/>
  <c r="D11444" i="2" s="1"/>
  <c r="D11445" i="2" s="1"/>
  <c r="D11446" i="2" s="1"/>
  <c r="D11447" i="2" s="1"/>
  <c r="D11448" i="2" s="1"/>
  <c r="D11449" i="2" s="1"/>
  <c r="D11450" i="2" s="1"/>
  <c r="D11451" i="2" s="1"/>
  <c r="D11452" i="2" s="1"/>
  <c r="D11453" i="2" s="1"/>
  <c r="D11454" i="2" s="1"/>
  <c r="D11455" i="2" s="1"/>
  <c r="D11456" i="2" s="1"/>
  <c r="D11457" i="2" s="1"/>
  <c r="D11458" i="2" s="1"/>
  <c r="D11459" i="2" s="1"/>
  <c r="D11460" i="2" s="1"/>
  <c r="D11461" i="2" s="1"/>
  <c r="D11462" i="2" s="1"/>
  <c r="D11463" i="2" s="1"/>
  <c r="D11464" i="2" s="1"/>
  <c r="D11465" i="2" s="1"/>
  <c r="D11466" i="2" s="1"/>
  <c r="D11467" i="2" s="1"/>
  <c r="D11468" i="2" s="1"/>
  <c r="D11469" i="2" s="1"/>
  <c r="D11470" i="2" s="1"/>
  <c r="D11471" i="2" s="1"/>
  <c r="D11472" i="2" s="1"/>
  <c r="D11473" i="2" s="1"/>
  <c r="D11474" i="2" s="1"/>
  <c r="D11475" i="2" s="1"/>
  <c r="D11476" i="2" s="1"/>
  <c r="D11477" i="2" s="1"/>
  <c r="D11478" i="2" s="1"/>
  <c r="D11479" i="2" s="1"/>
  <c r="D11480" i="2" s="1"/>
  <c r="D11481" i="2" s="1"/>
  <c r="D11482" i="2" s="1"/>
  <c r="D11483" i="2" s="1"/>
  <c r="D11484" i="2" s="1"/>
  <c r="D11485" i="2" s="1"/>
  <c r="D11486" i="2" s="1"/>
  <c r="D11487" i="2" s="1"/>
  <c r="D11488" i="2" s="1"/>
  <c r="D11489" i="2" s="1"/>
  <c r="D11490" i="2" s="1"/>
  <c r="D11491" i="2" s="1"/>
  <c r="D11492" i="2" s="1"/>
  <c r="D11493" i="2" s="1"/>
  <c r="D11494" i="2" s="1"/>
  <c r="D11495" i="2" s="1"/>
  <c r="D11496" i="2" s="1"/>
  <c r="D11497" i="2" s="1"/>
  <c r="D11498" i="2" s="1"/>
  <c r="D11499" i="2" s="1"/>
  <c r="D11500" i="2" s="1"/>
  <c r="D11501" i="2" s="1"/>
  <c r="D11502" i="2" s="1"/>
  <c r="D11503" i="2" s="1"/>
  <c r="D11504" i="2" s="1"/>
  <c r="D11505" i="2" s="1"/>
  <c r="D11506" i="2" s="1"/>
  <c r="D11507" i="2" s="1"/>
  <c r="D11508" i="2" s="1"/>
  <c r="D11509" i="2" s="1"/>
  <c r="D11510" i="2" s="1"/>
  <c r="D11511" i="2" s="1"/>
  <c r="D11512" i="2" s="1"/>
  <c r="D11513" i="2" s="1"/>
  <c r="D11514" i="2" s="1"/>
  <c r="D11515" i="2" s="1"/>
  <c r="D11516" i="2" s="1"/>
  <c r="D11517" i="2" s="1"/>
  <c r="D11518" i="2" s="1"/>
  <c r="D11519" i="2" s="1"/>
  <c r="D11520" i="2" s="1"/>
  <c r="D11521" i="2" s="1"/>
  <c r="D11522" i="2" s="1"/>
  <c r="D11523" i="2" s="1"/>
  <c r="D11524" i="2" s="1"/>
  <c r="D11525" i="2" s="1"/>
  <c r="D11526" i="2" s="1"/>
  <c r="D11527" i="2" s="1"/>
  <c r="D11528" i="2" s="1"/>
  <c r="D11529" i="2" s="1"/>
  <c r="D11530" i="2" s="1"/>
  <c r="D11531" i="2" s="1"/>
  <c r="D11532" i="2" s="1"/>
  <c r="D11533" i="2" s="1"/>
  <c r="D11534" i="2" s="1"/>
  <c r="D11535" i="2" s="1"/>
  <c r="D11536" i="2" s="1"/>
  <c r="D11537" i="2" s="1"/>
  <c r="D11538" i="2" s="1"/>
  <c r="D11539" i="2" s="1"/>
  <c r="D11540" i="2" s="1"/>
  <c r="D11541" i="2" s="1"/>
  <c r="D11542" i="2" s="1"/>
  <c r="D11543" i="2" s="1"/>
  <c r="D11544" i="2" s="1"/>
  <c r="D11545" i="2" s="1"/>
  <c r="D11546" i="2" s="1"/>
  <c r="D11547" i="2" s="1"/>
  <c r="D11548" i="2" s="1"/>
  <c r="D11549" i="2" s="1"/>
  <c r="D11550" i="2" s="1"/>
  <c r="D11551" i="2" s="1"/>
  <c r="D11552" i="2" s="1"/>
  <c r="D11553" i="2" s="1"/>
  <c r="D11554" i="2" s="1"/>
  <c r="D11555" i="2" s="1"/>
  <c r="D11556" i="2" s="1"/>
  <c r="D11557" i="2" s="1"/>
  <c r="D11558" i="2" s="1"/>
  <c r="D11559" i="2" s="1"/>
  <c r="D11560" i="2" s="1"/>
  <c r="D11561" i="2" s="1"/>
  <c r="D11562" i="2" s="1"/>
  <c r="D11563" i="2" s="1"/>
  <c r="D11564" i="2" s="1"/>
  <c r="D11565" i="2" s="1"/>
  <c r="D11566" i="2" s="1"/>
  <c r="D11567" i="2" s="1"/>
  <c r="D11568" i="2" s="1"/>
  <c r="D11569" i="2" s="1"/>
  <c r="D11570" i="2" s="1"/>
  <c r="D11571" i="2" s="1"/>
  <c r="D11572" i="2" s="1"/>
  <c r="D11573" i="2" s="1"/>
  <c r="D11574" i="2" s="1"/>
  <c r="D11575" i="2" s="1"/>
  <c r="D11576" i="2" s="1"/>
  <c r="D11577" i="2" s="1"/>
  <c r="D11578" i="2" s="1"/>
  <c r="D11579" i="2" s="1"/>
  <c r="D11580" i="2" s="1"/>
  <c r="D11581" i="2" s="1"/>
  <c r="D11582" i="2" s="1"/>
  <c r="D11583" i="2" s="1"/>
  <c r="D11584" i="2" s="1"/>
  <c r="D11585" i="2" s="1"/>
  <c r="D11586" i="2" s="1"/>
  <c r="D11587" i="2" s="1"/>
  <c r="D11588" i="2" s="1"/>
  <c r="D11589" i="2" s="1"/>
  <c r="D11590" i="2" s="1"/>
  <c r="D11591" i="2" s="1"/>
  <c r="D11592" i="2" s="1"/>
  <c r="D11593" i="2" s="1"/>
  <c r="D11594" i="2" s="1"/>
  <c r="D11595" i="2" s="1"/>
  <c r="D11596" i="2" s="1"/>
  <c r="D11597" i="2" s="1"/>
  <c r="D11598" i="2" s="1"/>
  <c r="D11599" i="2" s="1"/>
  <c r="D11600" i="2" s="1"/>
  <c r="D11601" i="2" s="1"/>
  <c r="D11602" i="2" s="1"/>
  <c r="D11603" i="2" s="1"/>
  <c r="D11604" i="2" s="1"/>
  <c r="D11605" i="2" s="1"/>
  <c r="D11606" i="2" s="1"/>
  <c r="D11607" i="2" s="1"/>
  <c r="D11608" i="2" s="1"/>
  <c r="D11609" i="2" s="1"/>
  <c r="D11610" i="2" s="1"/>
  <c r="D11611" i="2" s="1"/>
  <c r="D11612" i="2" s="1"/>
  <c r="D11613" i="2" s="1"/>
  <c r="D11614" i="2" s="1"/>
  <c r="D11615" i="2" s="1"/>
  <c r="D11616" i="2" s="1"/>
  <c r="D11617" i="2" s="1"/>
  <c r="D11618" i="2" s="1"/>
  <c r="D11619" i="2" s="1"/>
  <c r="D11620" i="2" s="1"/>
  <c r="D11621" i="2" s="1"/>
  <c r="D11622" i="2" s="1"/>
  <c r="D11623" i="2" s="1"/>
  <c r="D11624" i="2" s="1"/>
  <c r="D11625" i="2" s="1"/>
  <c r="D11626" i="2" s="1"/>
  <c r="D11627" i="2" s="1"/>
  <c r="D11628" i="2" s="1"/>
  <c r="D11629" i="2" s="1"/>
  <c r="D11630" i="2" s="1"/>
  <c r="D11631" i="2" s="1"/>
  <c r="D11632" i="2" s="1"/>
  <c r="D11633" i="2" s="1"/>
  <c r="D11634" i="2" s="1"/>
  <c r="D11635" i="2" s="1"/>
  <c r="D11636" i="2" s="1"/>
  <c r="D11637" i="2" s="1"/>
  <c r="D11638" i="2" s="1"/>
  <c r="D11639" i="2" s="1"/>
  <c r="D11640" i="2" s="1"/>
  <c r="D11641" i="2" s="1"/>
  <c r="D11642" i="2" s="1"/>
  <c r="D11643" i="2" s="1"/>
  <c r="D11644" i="2" s="1"/>
  <c r="D11645" i="2" s="1"/>
  <c r="D11646" i="2" s="1"/>
  <c r="D11647" i="2" s="1"/>
  <c r="D11648" i="2" s="1"/>
  <c r="D11649" i="2" s="1"/>
  <c r="D11650" i="2" s="1"/>
  <c r="D11651" i="2" s="1"/>
  <c r="D11652" i="2" s="1"/>
  <c r="D11653" i="2" s="1"/>
  <c r="D11654" i="2" s="1"/>
  <c r="D11655" i="2" s="1"/>
  <c r="D11656" i="2" s="1"/>
  <c r="D11657" i="2" s="1"/>
  <c r="D11658" i="2" s="1"/>
  <c r="D11659" i="2" s="1"/>
  <c r="D11660" i="2" s="1"/>
  <c r="D11661" i="2" s="1"/>
  <c r="D11662" i="2" s="1"/>
  <c r="D11663" i="2" s="1"/>
  <c r="D11664" i="2" s="1"/>
  <c r="D11665" i="2" s="1"/>
  <c r="D11666" i="2" s="1"/>
  <c r="D11667" i="2" s="1"/>
  <c r="D11668" i="2" s="1"/>
  <c r="D11669" i="2" s="1"/>
  <c r="D11670" i="2" s="1"/>
  <c r="D11671" i="2" s="1"/>
  <c r="D11672" i="2" s="1"/>
  <c r="D11673" i="2" s="1"/>
  <c r="D11674" i="2" s="1"/>
  <c r="D11675" i="2" s="1"/>
  <c r="D11676" i="2" s="1"/>
  <c r="D11677" i="2" s="1"/>
  <c r="D11678" i="2" s="1"/>
  <c r="D11679" i="2" s="1"/>
  <c r="D11680" i="2" s="1"/>
  <c r="D11681" i="2" s="1"/>
  <c r="D11682" i="2" s="1"/>
  <c r="D11683" i="2" s="1"/>
  <c r="D11684" i="2" s="1"/>
  <c r="D11685" i="2" s="1"/>
  <c r="D11686" i="2" s="1"/>
  <c r="D11687" i="2" s="1"/>
  <c r="D11688" i="2" s="1"/>
  <c r="D11689" i="2" s="1"/>
  <c r="D11690" i="2" s="1"/>
  <c r="D11691" i="2" s="1"/>
  <c r="D11692" i="2" s="1"/>
  <c r="D11693" i="2" s="1"/>
  <c r="D11694" i="2" s="1"/>
  <c r="D11695" i="2" s="1"/>
  <c r="D11696" i="2" s="1"/>
  <c r="D11697" i="2" s="1"/>
  <c r="D11698" i="2" s="1"/>
  <c r="D11699" i="2" s="1"/>
  <c r="D11700" i="2" s="1"/>
  <c r="D11701" i="2" s="1"/>
  <c r="D11702" i="2" s="1"/>
  <c r="D11703" i="2" s="1"/>
  <c r="D11704" i="2" s="1"/>
  <c r="D11705" i="2" s="1"/>
  <c r="D11706" i="2" s="1"/>
  <c r="D11707" i="2" s="1"/>
  <c r="D11708" i="2" s="1"/>
  <c r="D11709" i="2" s="1"/>
  <c r="D11710" i="2" s="1"/>
  <c r="D11711" i="2" s="1"/>
  <c r="D11712" i="2" s="1"/>
  <c r="D11713" i="2" s="1"/>
  <c r="D11714" i="2" s="1"/>
  <c r="D11715" i="2" s="1"/>
  <c r="D11716" i="2" s="1"/>
  <c r="D11717" i="2" s="1"/>
  <c r="D11718" i="2" s="1"/>
  <c r="D11719" i="2" s="1"/>
  <c r="D11720" i="2" s="1"/>
  <c r="D11721" i="2" s="1"/>
  <c r="D11722" i="2" s="1"/>
  <c r="D11723" i="2" s="1"/>
  <c r="D11724" i="2" s="1"/>
  <c r="D11725" i="2" s="1"/>
  <c r="D11726" i="2" s="1"/>
  <c r="D11727" i="2" s="1"/>
  <c r="D11728" i="2" s="1"/>
  <c r="D11729" i="2" s="1"/>
  <c r="D11730" i="2" s="1"/>
  <c r="D11731" i="2" s="1"/>
  <c r="D11732" i="2" s="1"/>
  <c r="D11733" i="2" s="1"/>
  <c r="D11734" i="2" s="1"/>
  <c r="D11735" i="2" s="1"/>
  <c r="D11736" i="2" s="1"/>
  <c r="D11737" i="2" s="1"/>
  <c r="D11738" i="2" s="1"/>
  <c r="D11739" i="2" s="1"/>
  <c r="D11740" i="2" s="1"/>
  <c r="D11741" i="2" s="1"/>
  <c r="D11742" i="2" s="1"/>
  <c r="D11743" i="2" s="1"/>
  <c r="D11744" i="2" s="1"/>
  <c r="D11745" i="2" s="1"/>
  <c r="D11746" i="2" s="1"/>
  <c r="D11747" i="2" s="1"/>
  <c r="D11748" i="2" s="1"/>
  <c r="D11749" i="2" s="1"/>
  <c r="D11750" i="2" s="1"/>
  <c r="D11751" i="2" s="1"/>
  <c r="D11752" i="2" s="1"/>
  <c r="D11753" i="2" s="1"/>
  <c r="D11754" i="2" s="1"/>
  <c r="D11755" i="2" s="1"/>
  <c r="D11756" i="2" s="1"/>
  <c r="D11757" i="2" s="1"/>
  <c r="D11758" i="2" s="1"/>
  <c r="D11759" i="2" s="1"/>
  <c r="D11760" i="2" s="1"/>
  <c r="D11761" i="2" s="1"/>
  <c r="D11762" i="2" s="1"/>
  <c r="D11763" i="2" s="1"/>
  <c r="D11764" i="2" s="1"/>
  <c r="D11765" i="2" s="1"/>
  <c r="D11766" i="2" s="1"/>
  <c r="D11767" i="2" s="1"/>
  <c r="D11768" i="2" s="1"/>
  <c r="D11769" i="2" s="1"/>
  <c r="D11770" i="2" s="1"/>
  <c r="D11771" i="2" s="1"/>
  <c r="D11772" i="2" s="1"/>
  <c r="D11773" i="2" s="1"/>
  <c r="D11774" i="2" s="1"/>
  <c r="D11775" i="2" s="1"/>
  <c r="D11776" i="2" s="1"/>
  <c r="D11777" i="2" s="1"/>
  <c r="D11778" i="2" s="1"/>
  <c r="D11779" i="2" s="1"/>
  <c r="D11780" i="2" s="1"/>
  <c r="D11781" i="2" s="1"/>
  <c r="D11782" i="2" s="1"/>
  <c r="D11783" i="2" s="1"/>
  <c r="D11784" i="2" s="1"/>
  <c r="D11785" i="2" s="1"/>
  <c r="D11786" i="2" s="1"/>
  <c r="D11787" i="2" s="1"/>
  <c r="D11788" i="2" s="1"/>
  <c r="D11789" i="2" s="1"/>
  <c r="D11790" i="2" s="1"/>
  <c r="D11791" i="2" s="1"/>
  <c r="D11792" i="2" s="1"/>
  <c r="D11793" i="2" s="1"/>
  <c r="D11794" i="2" s="1"/>
  <c r="D11795" i="2" s="1"/>
  <c r="D11796" i="2" s="1"/>
  <c r="D11797" i="2" s="1"/>
  <c r="D11798" i="2" s="1"/>
  <c r="D11799" i="2" s="1"/>
  <c r="D11800" i="2" s="1"/>
  <c r="D11801" i="2" s="1"/>
  <c r="D11802" i="2" s="1"/>
  <c r="D11803" i="2" s="1"/>
  <c r="D11804" i="2" s="1"/>
  <c r="D11805" i="2" s="1"/>
  <c r="D11806" i="2" s="1"/>
  <c r="D11807" i="2" s="1"/>
  <c r="D11808" i="2" s="1"/>
  <c r="D11809" i="2" s="1"/>
  <c r="D11810" i="2" s="1"/>
  <c r="D11811" i="2" s="1"/>
  <c r="D11812" i="2" s="1"/>
  <c r="D11813" i="2" s="1"/>
  <c r="D11814" i="2" s="1"/>
  <c r="D11815" i="2" s="1"/>
  <c r="D11816" i="2" s="1"/>
  <c r="D11817" i="2" s="1"/>
  <c r="D11818" i="2" s="1"/>
  <c r="D11819" i="2" s="1"/>
  <c r="D11820" i="2" s="1"/>
  <c r="D11821" i="2" s="1"/>
  <c r="D11822" i="2" s="1"/>
  <c r="D11823" i="2" s="1"/>
  <c r="D11824" i="2" s="1"/>
  <c r="D11825" i="2" s="1"/>
  <c r="D11826" i="2" s="1"/>
  <c r="D11827" i="2" s="1"/>
  <c r="D11828" i="2" s="1"/>
  <c r="D11829" i="2" s="1"/>
  <c r="D11830" i="2" s="1"/>
  <c r="D11831" i="2" s="1"/>
  <c r="D11832" i="2" s="1"/>
  <c r="D11833" i="2" s="1"/>
  <c r="D11834" i="2" s="1"/>
  <c r="D11835" i="2" s="1"/>
  <c r="D11836" i="2" s="1"/>
  <c r="D11837" i="2" s="1"/>
  <c r="D11838" i="2" s="1"/>
  <c r="D11839" i="2" s="1"/>
  <c r="D11840" i="2" s="1"/>
  <c r="D11841" i="2" s="1"/>
  <c r="D11842" i="2" s="1"/>
  <c r="D11843" i="2" s="1"/>
  <c r="D11844" i="2" s="1"/>
  <c r="D11845" i="2" s="1"/>
  <c r="D11846" i="2" s="1"/>
  <c r="D11847" i="2" s="1"/>
  <c r="D11848" i="2" s="1"/>
  <c r="D11849" i="2" s="1"/>
  <c r="D11850" i="2" s="1"/>
  <c r="D11851" i="2" s="1"/>
  <c r="D11852" i="2" s="1"/>
  <c r="D11853" i="2" s="1"/>
  <c r="D11854" i="2" s="1"/>
  <c r="D11855" i="2" s="1"/>
  <c r="D11856" i="2" s="1"/>
  <c r="D11857" i="2" s="1"/>
  <c r="D11858" i="2" s="1"/>
  <c r="D11859" i="2" s="1"/>
  <c r="D11860" i="2" s="1"/>
  <c r="D11861" i="2" s="1"/>
  <c r="D11862" i="2" s="1"/>
  <c r="D11863" i="2" s="1"/>
  <c r="D11864" i="2" s="1"/>
  <c r="D11865" i="2" s="1"/>
  <c r="D11866" i="2" s="1"/>
  <c r="D11867" i="2" s="1"/>
  <c r="D11868" i="2" s="1"/>
  <c r="D11869" i="2" s="1"/>
  <c r="D11870" i="2" s="1"/>
  <c r="D11871" i="2" s="1"/>
  <c r="D11872" i="2" s="1"/>
  <c r="D11873" i="2" s="1"/>
  <c r="D11874" i="2" s="1"/>
  <c r="D11875" i="2" s="1"/>
  <c r="D11876" i="2" s="1"/>
  <c r="D11877" i="2" s="1"/>
  <c r="D11878" i="2" s="1"/>
  <c r="D11879" i="2" s="1"/>
  <c r="D11880" i="2" s="1"/>
  <c r="D11881" i="2" s="1"/>
  <c r="D11882" i="2" s="1"/>
  <c r="D11883" i="2" s="1"/>
  <c r="D11884" i="2" s="1"/>
  <c r="D11885" i="2" s="1"/>
  <c r="D11886" i="2" s="1"/>
  <c r="D11887" i="2" s="1"/>
  <c r="D11888" i="2" s="1"/>
  <c r="D11889" i="2" s="1"/>
  <c r="D11890" i="2" s="1"/>
  <c r="D11891" i="2" s="1"/>
  <c r="D11892" i="2" s="1"/>
  <c r="D11893" i="2" s="1"/>
  <c r="D11894" i="2" s="1"/>
  <c r="D11895" i="2" s="1"/>
  <c r="D11896" i="2" s="1"/>
  <c r="D11897" i="2" s="1"/>
  <c r="D11898" i="2" s="1"/>
  <c r="D11899" i="2" s="1"/>
  <c r="D11900" i="2" s="1"/>
  <c r="D11901" i="2" s="1"/>
  <c r="D11902" i="2" s="1"/>
  <c r="D11903" i="2" s="1"/>
  <c r="D11904" i="2" s="1"/>
  <c r="D11905" i="2" s="1"/>
  <c r="D11906" i="2" s="1"/>
  <c r="D11907" i="2" s="1"/>
  <c r="D11908" i="2" s="1"/>
  <c r="D11909" i="2" s="1"/>
  <c r="D11910" i="2" s="1"/>
  <c r="D11911" i="2" s="1"/>
  <c r="D11912" i="2" s="1"/>
  <c r="D11913" i="2" s="1"/>
  <c r="D11914" i="2" s="1"/>
  <c r="D11915" i="2" s="1"/>
  <c r="D11916" i="2" s="1"/>
  <c r="D11917" i="2" s="1"/>
  <c r="D11918" i="2" s="1"/>
  <c r="D11919" i="2" s="1"/>
  <c r="D11920" i="2" s="1"/>
  <c r="D11921" i="2" s="1"/>
  <c r="D11922" i="2" s="1"/>
  <c r="D11923" i="2" s="1"/>
  <c r="D11924" i="2" s="1"/>
  <c r="D11925" i="2" s="1"/>
  <c r="D11926" i="2" s="1"/>
  <c r="D11927" i="2" s="1"/>
  <c r="D11928" i="2" s="1"/>
  <c r="D11929" i="2" s="1"/>
  <c r="D11930" i="2" s="1"/>
  <c r="D11931" i="2" s="1"/>
  <c r="D11932" i="2" s="1"/>
  <c r="D11933" i="2" s="1"/>
  <c r="D11934" i="2" s="1"/>
  <c r="D11935" i="2" s="1"/>
  <c r="D11936" i="2" s="1"/>
  <c r="D11937" i="2" s="1"/>
  <c r="D11938" i="2" s="1"/>
  <c r="D11939" i="2" s="1"/>
  <c r="D11940" i="2" s="1"/>
  <c r="D11941" i="2" s="1"/>
  <c r="D11942" i="2" s="1"/>
  <c r="D11943" i="2" s="1"/>
  <c r="D11944" i="2" s="1"/>
  <c r="D11945" i="2" s="1"/>
  <c r="D11946" i="2" s="1"/>
  <c r="D11947" i="2" s="1"/>
  <c r="D11948" i="2" s="1"/>
  <c r="D11949" i="2" s="1"/>
  <c r="D11950" i="2" s="1"/>
  <c r="D11951" i="2" s="1"/>
  <c r="D11952" i="2" s="1"/>
  <c r="D11953" i="2" s="1"/>
  <c r="D11954" i="2" s="1"/>
  <c r="D11955" i="2" s="1"/>
  <c r="D11956" i="2" s="1"/>
  <c r="D11957" i="2" s="1"/>
  <c r="D11958" i="2" s="1"/>
  <c r="D11959" i="2" s="1"/>
  <c r="D11960" i="2" s="1"/>
  <c r="D11961" i="2" s="1"/>
  <c r="D11962" i="2" s="1"/>
  <c r="D11963" i="2" s="1"/>
  <c r="D11964" i="2" s="1"/>
  <c r="D11965" i="2" s="1"/>
  <c r="D11966" i="2" s="1"/>
  <c r="D11967" i="2" s="1"/>
  <c r="D11968" i="2" s="1"/>
  <c r="D11969" i="2" s="1"/>
  <c r="D11970" i="2" s="1"/>
  <c r="D11971" i="2" s="1"/>
  <c r="D11972" i="2" s="1"/>
  <c r="D11973" i="2" s="1"/>
  <c r="D11974" i="2" s="1"/>
  <c r="D11975" i="2" s="1"/>
  <c r="D11976" i="2" s="1"/>
  <c r="D11977" i="2" s="1"/>
  <c r="D11978" i="2" s="1"/>
  <c r="D11979" i="2" s="1"/>
  <c r="D11980" i="2" s="1"/>
  <c r="D11981" i="2" s="1"/>
  <c r="D11982" i="2" s="1"/>
  <c r="D11983" i="2" s="1"/>
  <c r="D11984" i="2" s="1"/>
  <c r="D11985" i="2" s="1"/>
  <c r="D11986" i="2" s="1"/>
  <c r="D11987" i="2" s="1"/>
  <c r="D11988" i="2" s="1"/>
  <c r="D11989" i="2" s="1"/>
  <c r="D11990" i="2" s="1"/>
  <c r="D11991" i="2" s="1"/>
  <c r="D11992" i="2" s="1"/>
  <c r="D11993" i="2" s="1"/>
  <c r="D11994" i="2" s="1"/>
  <c r="D11995" i="2" s="1"/>
  <c r="D11996" i="2" s="1"/>
  <c r="D11997" i="2" s="1"/>
  <c r="D11998" i="2" s="1"/>
  <c r="D11999" i="2" s="1"/>
  <c r="D12000" i="2" s="1"/>
  <c r="D12001" i="2" s="1"/>
  <c r="D12002" i="2" s="1"/>
  <c r="D12003" i="2" s="1"/>
  <c r="D12004" i="2" s="1"/>
  <c r="D12005" i="2" s="1"/>
  <c r="D12006" i="2" s="1"/>
  <c r="D12007" i="2" s="1"/>
  <c r="D12008" i="2" s="1"/>
  <c r="D12009" i="2" s="1"/>
  <c r="D12010" i="2" s="1"/>
  <c r="D12011" i="2" s="1"/>
  <c r="D12012" i="2" s="1"/>
  <c r="D12013" i="2" s="1"/>
  <c r="D12014" i="2" s="1"/>
  <c r="D12015" i="2" s="1"/>
  <c r="D12016" i="2" s="1"/>
  <c r="D12017" i="2" s="1"/>
  <c r="D12018" i="2" s="1"/>
  <c r="D12019" i="2" s="1"/>
  <c r="D12020" i="2" s="1"/>
  <c r="D12021" i="2" s="1"/>
  <c r="D12022" i="2" s="1"/>
  <c r="D12023" i="2" s="1"/>
  <c r="D12024" i="2" s="1"/>
  <c r="D12025" i="2" s="1"/>
  <c r="D12026" i="2" s="1"/>
  <c r="D12027" i="2" s="1"/>
  <c r="D12028" i="2" s="1"/>
  <c r="D12029" i="2" s="1"/>
  <c r="D12030" i="2" s="1"/>
  <c r="D12031" i="2" s="1"/>
  <c r="D12032" i="2" s="1"/>
  <c r="D12033" i="2" s="1"/>
  <c r="D12034" i="2" s="1"/>
  <c r="D12035" i="2" s="1"/>
  <c r="D12036" i="2" s="1"/>
  <c r="D12037" i="2" s="1"/>
  <c r="D12038" i="2" s="1"/>
  <c r="D12039" i="2" s="1"/>
  <c r="D12040" i="2" s="1"/>
  <c r="D12041" i="2" s="1"/>
  <c r="D12042" i="2" s="1"/>
  <c r="D12043" i="2" s="1"/>
  <c r="D12044" i="2" s="1"/>
  <c r="D12045" i="2" s="1"/>
  <c r="D12046" i="2" s="1"/>
  <c r="D12047" i="2" s="1"/>
  <c r="D12048" i="2" s="1"/>
  <c r="D12049" i="2" s="1"/>
  <c r="D12050" i="2" s="1"/>
  <c r="D12051" i="2" s="1"/>
  <c r="D12052" i="2" s="1"/>
  <c r="D12053" i="2" s="1"/>
  <c r="D12054" i="2" s="1"/>
  <c r="D12055" i="2" s="1"/>
  <c r="D12056" i="2" s="1"/>
  <c r="D12057" i="2" s="1"/>
  <c r="D12058" i="2" s="1"/>
  <c r="D12059" i="2" s="1"/>
  <c r="D12060" i="2" s="1"/>
  <c r="D12061" i="2" s="1"/>
  <c r="D12062" i="2" s="1"/>
  <c r="D12063" i="2" s="1"/>
  <c r="D12064" i="2" s="1"/>
  <c r="D12065" i="2" s="1"/>
  <c r="D12066" i="2" s="1"/>
  <c r="D12067" i="2" s="1"/>
  <c r="D12068" i="2" s="1"/>
  <c r="D12069" i="2" s="1"/>
  <c r="D12070" i="2" s="1"/>
  <c r="D12071" i="2" s="1"/>
  <c r="D12072" i="2" s="1"/>
  <c r="D12073" i="2" s="1"/>
  <c r="D12074" i="2" s="1"/>
  <c r="D12075" i="2" s="1"/>
  <c r="D12076" i="2" s="1"/>
  <c r="D12077" i="2" s="1"/>
  <c r="D12078" i="2" s="1"/>
  <c r="D12079" i="2" s="1"/>
  <c r="D12080" i="2" s="1"/>
  <c r="D12081" i="2" s="1"/>
  <c r="D12082" i="2" s="1"/>
  <c r="D12083" i="2" s="1"/>
  <c r="D12084" i="2" s="1"/>
  <c r="D12085" i="2" s="1"/>
  <c r="D12086" i="2" s="1"/>
  <c r="D12087" i="2" s="1"/>
  <c r="D12088" i="2" s="1"/>
  <c r="D12089" i="2" s="1"/>
  <c r="D12090" i="2" s="1"/>
  <c r="D12091" i="2" s="1"/>
  <c r="D12092" i="2" s="1"/>
  <c r="D12093" i="2" s="1"/>
  <c r="D12094" i="2" s="1"/>
  <c r="D12095" i="2" s="1"/>
  <c r="D12096" i="2" s="1"/>
  <c r="D12097" i="2" s="1"/>
  <c r="D12098" i="2" s="1"/>
  <c r="D12099" i="2" s="1"/>
  <c r="D12100" i="2" s="1"/>
  <c r="D12101" i="2" s="1"/>
  <c r="D12102" i="2" s="1"/>
  <c r="D12103" i="2" s="1"/>
  <c r="D12104" i="2" s="1"/>
  <c r="D12105" i="2" s="1"/>
  <c r="D12106" i="2" s="1"/>
  <c r="D12107" i="2" s="1"/>
  <c r="D12108" i="2" s="1"/>
  <c r="D12109" i="2" s="1"/>
  <c r="D12110" i="2" s="1"/>
  <c r="D12111" i="2" s="1"/>
  <c r="D12112" i="2" s="1"/>
  <c r="D12113" i="2" s="1"/>
  <c r="D12114" i="2" s="1"/>
  <c r="D12115" i="2" s="1"/>
  <c r="D12116" i="2" s="1"/>
  <c r="D12117" i="2" s="1"/>
  <c r="D12118" i="2" s="1"/>
  <c r="D12119" i="2" s="1"/>
  <c r="D12120" i="2" s="1"/>
  <c r="D12121" i="2" s="1"/>
  <c r="D12122" i="2" s="1"/>
  <c r="D12123" i="2" s="1"/>
  <c r="D12124" i="2" s="1"/>
  <c r="D12125" i="2" s="1"/>
  <c r="D12126" i="2" s="1"/>
  <c r="D12127" i="2" s="1"/>
  <c r="D12128" i="2" s="1"/>
  <c r="D12129" i="2" s="1"/>
  <c r="D12130" i="2" s="1"/>
  <c r="D12131" i="2" s="1"/>
  <c r="D12132" i="2" s="1"/>
  <c r="D12133" i="2" s="1"/>
  <c r="D12134" i="2" s="1"/>
  <c r="D12135" i="2" s="1"/>
  <c r="D12136" i="2" s="1"/>
  <c r="D12137" i="2" s="1"/>
  <c r="D12138" i="2" s="1"/>
  <c r="D12139" i="2" s="1"/>
  <c r="D12140" i="2" s="1"/>
  <c r="D12141" i="2" s="1"/>
  <c r="D12142" i="2" s="1"/>
  <c r="D12143" i="2" s="1"/>
  <c r="D12144" i="2" s="1"/>
  <c r="D12145" i="2" s="1"/>
  <c r="D12146" i="2" s="1"/>
  <c r="D12147" i="2" s="1"/>
  <c r="D12148" i="2" s="1"/>
  <c r="D12149" i="2" s="1"/>
  <c r="D12150" i="2" s="1"/>
  <c r="D12151" i="2" s="1"/>
  <c r="D12152" i="2" s="1"/>
  <c r="D12153" i="2" s="1"/>
  <c r="D12154" i="2" s="1"/>
  <c r="D12155" i="2" s="1"/>
  <c r="D12156" i="2" s="1"/>
  <c r="D12157" i="2" s="1"/>
  <c r="D12158" i="2" s="1"/>
  <c r="D12159" i="2" s="1"/>
  <c r="D12160" i="2" s="1"/>
  <c r="D12161" i="2" s="1"/>
  <c r="D12162" i="2" s="1"/>
  <c r="D12163" i="2" s="1"/>
  <c r="D12164" i="2" s="1"/>
  <c r="D12165" i="2" s="1"/>
  <c r="D12166" i="2" s="1"/>
  <c r="D12167" i="2" s="1"/>
  <c r="D12168" i="2" s="1"/>
  <c r="D12169" i="2" s="1"/>
  <c r="D12170" i="2" s="1"/>
  <c r="D12171" i="2" s="1"/>
  <c r="D12172" i="2" s="1"/>
  <c r="D12173" i="2" s="1"/>
  <c r="D12174" i="2" s="1"/>
  <c r="D12175" i="2" s="1"/>
  <c r="D12176" i="2" s="1"/>
  <c r="D12177" i="2" s="1"/>
  <c r="D12178" i="2" s="1"/>
  <c r="D12179" i="2" s="1"/>
  <c r="D12180" i="2" s="1"/>
  <c r="D12181" i="2" s="1"/>
  <c r="D12182" i="2" s="1"/>
  <c r="D12183" i="2" s="1"/>
  <c r="D12184" i="2" s="1"/>
  <c r="D12185" i="2" s="1"/>
  <c r="D12186" i="2" s="1"/>
  <c r="D12187" i="2" s="1"/>
  <c r="D12188" i="2" s="1"/>
  <c r="D12189" i="2" s="1"/>
  <c r="D12190" i="2" s="1"/>
  <c r="D12191" i="2" s="1"/>
  <c r="D12192" i="2" s="1"/>
  <c r="D12193" i="2" s="1"/>
  <c r="D12194" i="2" s="1"/>
  <c r="D12195" i="2" s="1"/>
  <c r="D12196" i="2" s="1"/>
  <c r="D12197" i="2" s="1"/>
  <c r="D12198" i="2" s="1"/>
  <c r="D12199" i="2" s="1"/>
  <c r="D12200" i="2" s="1"/>
  <c r="D12201" i="2" s="1"/>
  <c r="D12202" i="2" s="1"/>
  <c r="D12203" i="2" s="1"/>
  <c r="D12204" i="2" s="1"/>
  <c r="D12205" i="2" s="1"/>
  <c r="D12206" i="2" s="1"/>
  <c r="D12207" i="2" s="1"/>
  <c r="D12208" i="2" s="1"/>
  <c r="D12209" i="2" s="1"/>
  <c r="D12210" i="2" s="1"/>
  <c r="D12211" i="2" s="1"/>
  <c r="D12212" i="2" s="1"/>
  <c r="D12213" i="2" s="1"/>
  <c r="D12214" i="2" s="1"/>
  <c r="D12215" i="2" s="1"/>
  <c r="D12216" i="2" s="1"/>
  <c r="D12217" i="2" s="1"/>
  <c r="D12218" i="2" s="1"/>
  <c r="D12219" i="2" s="1"/>
  <c r="D12220" i="2" s="1"/>
  <c r="D12221" i="2" s="1"/>
  <c r="D12222" i="2" s="1"/>
  <c r="D12223" i="2" s="1"/>
  <c r="D12224" i="2" s="1"/>
  <c r="D12225" i="2" s="1"/>
  <c r="D12226" i="2" s="1"/>
  <c r="D12227" i="2" s="1"/>
  <c r="D12228" i="2" s="1"/>
  <c r="D12229" i="2" s="1"/>
  <c r="D12230" i="2" s="1"/>
  <c r="D12231" i="2" s="1"/>
  <c r="D12232" i="2" s="1"/>
  <c r="D12233" i="2" s="1"/>
  <c r="D12234" i="2" s="1"/>
  <c r="D12235" i="2" s="1"/>
  <c r="D12236" i="2" s="1"/>
  <c r="D12237" i="2" s="1"/>
  <c r="D12238" i="2" s="1"/>
  <c r="D12239" i="2" s="1"/>
  <c r="D12240" i="2" s="1"/>
  <c r="D12241" i="2" s="1"/>
  <c r="D12242" i="2" s="1"/>
  <c r="D12243" i="2" s="1"/>
  <c r="D12244" i="2" s="1"/>
  <c r="D12245" i="2" s="1"/>
  <c r="D12246" i="2" s="1"/>
  <c r="D12247" i="2" s="1"/>
  <c r="D12248" i="2" s="1"/>
  <c r="D12249" i="2" s="1"/>
  <c r="D12250" i="2" s="1"/>
  <c r="D12251" i="2" s="1"/>
  <c r="D12252" i="2" s="1"/>
  <c r="D12253" i="2" s="1"/>
  <c r="D12254" i="2" s="1"/>
  <c r="D12255" i="2" s="1"/>
  <c r="D12256" i="2" s="1"/>
  <c r="D12257" i="2" s="1"/>
  <c r="D12258" i="2" s="1"/>
  <c r="D12259" i="2" s="1"/>
  <c r="D12260" i="2" s="1"/>
  <c r="D12261" i="2" s="1"/>
  <c r="D12262" i="2" s="1"/>
  <c r="D12263" i="2" s="1"/>
  <c r="D12264" i="2" s="1"/>
  <c r="D12265" i="2" s="1"/>
  <c r="D12266" i="2" s="1"/>
  <c r="D12267" i="2" s="1"/>
  <c r="D12268" i="2" s="1"/>
  <c r="D12269" i="2" s="1"/>
  <c r="D12270" i="2" s="1"/>
  <c r="D12271" i="2" s="1"/>
  <c r="D12272" i="2" s="1"/>
  <c r="D12273" i="2" s="1"/>
  <c r="D12274" i="2" s="1"/>
  <c r="D12275" i="2" s="1"/>
  <c r="D12276" i="2" s="1"/>
  <c r="D12277" i="2" s="1"/>
  <c r="D12278" i="2" s="1"/>
  <c r="D12279" i="2" s="1"/>
  <c r="D12280" i="2" s="1"/>
  <c r="D12281" i="2" s="1"/>
  <c r="D12282" i="2" s="1"/>
  <c r="D12283" i="2" s="1"/>
  <c r="D12284" i="2" s="1"/>
  <c r="D12285" i="2" s="1"/>
  <c r="D12286" i="2" s="1"/>
  <c r="D12287" i="2" s="1"/>
  <c r="D12288" i="2" s="1"/>
  <c r="D12289" i="2" s="1"/>
  <c r="D12290" i="2" s="1"/>
  <c r="D12291" i="2" s="1"/>
  <c r="D12292" i="2" s="1"/>
  <c r="D12293" i="2" s="1"/>
  <c r="D12294" i="2" s="1"/>
  <c r="D12295" i="2" s="1"/>
  <c r="D12296" i="2" s="1"/>
  <c r="D12297" i="2" s="1"/>
  <c r="D12298" i="2" s="1"/>
  <c r="D12299" i="2" s="1"/>
  <c r="D12300" i="2" s="1"/>
  <c r="D12301" i="2" s="1"/>
  <c r="D12302" i="2" s="1"/>
  <c r="D12303" i="2" s="1"/>
  <c r="D12304" i="2" s="1"/>
  <c r="D12305" i="2" s="1"/>
  <c r="D12306" i="2" s="1"/>
  <c r="D12307" i="2" s="1"/>
  <c r="D12308" i="2" s="1"/>
  <c r="D12309" i="2" s="1"/>
  <c r="D12310" i="2" s="1"/>
  <c r="D12311" i="2" s="1"/>
  <c r="D12312" i="2" s="1"/>
  <c r="D12313" i="2" s="1"/>
  <c r="D12314" i="2" s="1"/>
  <c r="D12315" i="2" s="1"/>
  <c r="D12316" i="2" s="1"/>
  <c r="D12317" i="2" s="1"/>
  <c r="D12318" i="2" s="1"/>
  <c r="D12319" i="2" s="1"/>
  <c r="D12320" i="2" s="1"/>
  <c r="D12321" i="2" s="1"/>
  <c r="D12322" i="2" s="1"/>
  <c r="D12323" i="2" s="1"/>
  <c r="D12324" i="2" s="1"/>
  <c r="D12325" i="2" s="1"/>
  <c r="D12326" i="2" s="1"/>
  <c r="D12327" i="2" s="1"/>
  <c r="D12328" i="2" s="1"/>
  <c r="D12329" i="2" s="1"/>
  <c r="D12330" i="2" s="1"/>
  <c r="D12331" i="2" s="1"/>
  <c r="D12332" i="2" s="1"/>
  <c r="D12333" i="2" s="1"/>
  <c r="D12334" i="2" s="1"/>
  <c r="D12335" i="2" s="1"/>
  <c r="D12336" i="2" s="1"/>
  <c r="D12337" i="2" s="1"/>
  <c r="D12338" i="2" s="1"/>
  <c r="D12339" i="2" s="1"/>
  <c r="D12340" i="2" s="1"/>
  <c r="D12341" i="2" s="1"/>
  <c r="D12342" i="2" s="1"/>
  <c r="D12343" i="2" s="1"/>
  <c r="D12344" i="2" s="1"/>
  <c r="D12345" i="2" s="1"/>
  <c r="D12346" i="2" s="1"/>
  <c r="D12347" i="2" s="1"/>
  <c r="D12348" i="2" s="1"/>
  <c r="D12349" i="2" s="1"/>
  <c r="D12350" i="2" s="1"/>
  <c r="D12351" i="2" s="1"/>
  <c r="D12352" i="2" s="1"/>
  <c r="D12353" i="2" s="1"/>
  <c r="D12354" i="2" s="1"/>
  <c r="D12355" i="2" s="1"/>
  <c r="D12356" i="2" s="1"/>
  <c r="D12357" i="2" s="1"/>
  <c r="D12358" i="2" s="1"/>
  <c r="D12359" i="2" s="1"/>
  <c r="D12360" i="2" s="1"/>
  <c r="D12361" i="2" s="1"/>
  <c r="D12362" i="2" s="1"/>
  <c r="D12363" i="2" s="1"/>
  <c r="D12364" i="2" s="1"/>
  <c r="D12365" i="2" s="1"/>
  <c r="D12366" i="2" s="1"/>
  <c r="D12367" i="2" s="1"/>
  <c r="D12368" i="2" s="1"/>
  <c r="D12369" i="2" s="1"/>
  <c r="D12370" i="2" s="1"/>
  <c r="D12371" i="2" s="1"/>
  <c r="D12372" i="2" s="1"/>
  <c r="D12373" i="2" s="1"/>
  <c r="D12374" i="2" s="1"/>
  <c r="D12375" i="2" s="1"/>
  <c r="D12376" i="2" s="1"/>
  <c r="D12377" i="2" s="1"/>
  <c r="D12378" i="2" s="1"/>
  <c r="D12379" i="2" s="1"/>
  <c r="D12380" i="2" s="1"/>
  <c r="D12381" i="2" s="1"/>
  <c r="D12382" i="2" s="1"/>
  <c r="D12383" i="2" s="1"/>
  <c r="D12384" i="2" s="1"/>
  <c r="D12385" i="2" s="1"/>
  <c r="D12386" i="2" s="1"/>
  <c r="D12387" i="2" s="1"/>
  <c r="D12388" i="2" s="1"/>
  <c r="D12389" i="2" s="1"/>
  <c r="D12390" i="2" s="1"/>
  <c r="D12391" i="2" s="1"/>
  <c r="D12392" i="2" s="1"/>
  <c r="D12393" i="2" s="1"/>
  <c r="D12394" i="2" s="1"/>
  <c r="D12395" i="2" s="1"/>
  <c r="D12396" i="2" s="1"/>
  <c r="D12397" i="2" s="1"/>
  <c r="D12398" i="2" s="1"/>
  <c r="D12399" i="2" s="1"/>
  <c r="D12400" i="2" s="1"/>
  <c r="D12401" i="2" s="1"/>
  <c r="D12402" i="2" s="1"/>
  <c r="D12403" i="2" s="1"/>
  <c r="D12404" i="2" s="1"/>
  <c r="D12405" i="2" s="1"/>
  <c r="D12406" i="2" s="1"/>
  <c r="D12407" i="2" s="1"/>
  <c r="D12408" i="2" s="1"/>
  <c r="D12409" i="2" s="1"/>
  <c r="D12410" i="2" s="1"/>
  <c r="D12411" i="2" s="1"/>
  <c r="D12412" i="2" s="1"/>
  <c r="D12413" i="2" s="1"/>
  <c r="D12414" i="2" s="1"/>
  <c r="D12415" i="2" s="1"/>
  <c r="D12416" i="2" s="1"/>
  <c r="D12417" i="2" s="1"/>
  <c r="D12418" i="2" s="1"/>
  <c r="D12419" i="2" s="1"/>
  <c r="D12420" i="2" s="1"/>
  <c r="D12421" i="2" s="1"/>
  <c r="D12422" i="2" s="1"/>
  <c r="D12423" i="2" s="1"/>
  <c r="D12424" i="2" s="1"/>
  <c r="D12425" i="2" s="1"/>
  <c r="D12426" i="2" s="1"/>
  <c r="D12427" i="2" s="1"/>
  <c r="D12428" i="2" s="1"/>
  <c r="D12429" i="2" s="1"/>
  <c r="D12430" i="2" s="1"/>
  <c r="D12431" i="2" s="1"/>
  <c r="D12432" i="2" s="1"/>
  <c r="D12433" i="2" s="1"/>
  <c r="D12434" i="2" s="1"/>
  <c r="D12435" i="2" s="1"/>
  <c r="D12436" i="2" s="1"/>
  <c r="D12437" i="2" s="1"/>
  <c r="D12438" i="2" s="1"/>
  <c r="D12439" i="2" s="1"/>
  <c r="D12440" i="2" s="1"/>
  <c r="D12441" i="2" s="1"/>
  <c r="D12442" i="2" s="1"/>
  <c r="D12443" i="2" s="1"/>
  <c r="D12444" i="2" s="1"/>
  <c r="D12445" i="2" s="1"/>
  <c r="D12446" i="2" s="1"/>
  <c r="D12447" i="2" s="1"/>
  <c r="D12448" i="2" s="1"/>
  <c r="D12449" i="2" s="1"/>
  <c r="D12450" i="2" s="1"/>
  <c r="D12451" i="2" s="1"/>
  <c r="D12452" i="2" s="1"/>
  <c r="D12453" i="2" s="1"/>
  <c r="D12454" i="2" s="1"/>
  <c r="D12455" i="2" s="1"/>
  <c r="D12456" i="2" s="1"/>
  <c r="D12457" i="2" s="1"/>
  <c r="D12458" i="2" s="1"/>
  <c r="D12459" i="2" s="1"/>
  <c r="D12460" i="2" s="1"/>
  <c r="D12461" i="2" s="1"/>
  <c r="D12462" i="2" s="1"/>
  <c r="D12463" i="2" s="1"/>
  <c r="D12464" i="2" s="1"/>
  <c r="D12465" i="2" s="1"/>
  <c r="D12466" i="2" s="1"/>
  <c r="D12467" i="2" s="1"/>
  <c r="D12468" i="2" s="1"/>
  <c r="D12469" i="2" s="1"/>
  <c r="D12470" i="2" s="1"/>
  <c r="D12471" i="2" s="1"/>
  <c r="D12472" i="2" s="1"/>
  <c r="D12473" i="2" s="1"/>
  <c r="D12474" i="2" s="1"/>
  <c r="D12475" i="2" s="1"/>
  <c r="D12476" i="2" s="1"/>
  <c r="D12477" i="2" s="1"/>
  <c r="D12478" i="2" s="1"/>
  <c r="D12479" i="2" s="1"/>
  <c r="D12480" i="2" s="1"/>
  <c r="D12481" i="2" s="1"/>
  <c r="D12482" i="2" s="1"/>
  <c r="D12483" i="2" s="1"/>
  <c r="D12484" i="2" s="1"/>
  <c r="D12485" i="2" s="1"/>
  <c r="D12486" i="2" s="1"/>
  <c r="D12487" i="2" s="1"/>
  <c r="D12488" i="2" s="1"/>
  <c r="D12489" i="2" s="1"/>
  <c r="D12490" i="2" s="1"/>
  <c r="D12491" i="2" s="1"/>
  <c r="D12492" i="2" s="1"/>
  <c r="D12493" i="2" s="1"/>
  <c r="D12494" i="2" s="1"/>
  <c r="D12495" i="2" s="1"/>
  <c r="D12496" i="2" s="1"/>
  <c r="D12497" i="2" s="1"/>
  <c r="D12498" i="2" s="1"/>
  <c r="D12499" i="2" s="1"/>
  <c r="D12500" i="2" s="1"/>
  <c r="D12501" i="2" s="1"/>
  <c r="D12502" i="2" s="1"/>
  <c r="D12503" i="2" s="1"/>
  <c r="D12504" i="2" s="1"/>
  <c r="D12505" i="2" s="1"/>
  <c r="D12506" i="2" s="1"/>
  <c r="D12507" i="2" s="1"/>
  <c r="D12508" i="2" s="1"/>
  <c r="D12509" i="2" s="1"/>
  <c r="D12510" i="2" s="1"/>
  <c r="D12511" i="2" s="1"/>
  <c r="D12512" i="2" s="1"/>
  <c r="D12513" i="2" s="1"/>
  <c r="D12514" i="2" s="1"/>
  <c r="D12515" i="2" s="1"/>
  <c r="D12516" i="2" s="1"/>
  <c r="D12517" i="2" s="1"/>
  <c r="D12518" i="2" s="1"/>
  <c r="D12519" i="2" s="1"/>
  <c r="D12520" i="2" s="1"/>
  <c r="D12521" i="2" s="1"/>
  <c r="D12522" i="2" s="1"/>
  <c r="D12523" i="2" s="1"/>
  <c r="D12524" i="2" s="1"/>
  <c r="D12525" i="2" s="1"/>
  <c r="D12526" i="2" s="1"/>
  <c r="D12527" i="2" s="1"/>
  <c r="D12528" i="2" s="1"/>
  <c r="D12529" i="2" s="1"/>
  <c r="D12530" i="2" s="1"/>
  <c r="D12531" i="2" s="1"/>
  <c r="D12532" i="2" s="1"/>
  <c r="D12533" i="2" s="1"/>
  <c r="D12534" i="2" s="1"/>
  <c r="D12535" i="2" s="1"/>
  <c r="D12536" i="2" s="1"/>
  <c r="D12537" i="2" s="1"/>
  <c r="D12538" i="2" s="1"/>
  <c r="D12539" i="2" s="1"/>
  <c r="D12540" i="2" s="1"/>
  <c r="D12541" i="2" s="1"/>
  <c r="D12542" i="2" s="1"/>
  <c r="D12543" i="2" s="1"/>
  <c r="D12544" i="2" s="1"/>
  <c r="D12545" i="2" s="1"/>
  <c r="D12546" i="2" s="1"/>
  <c r="D12547" i="2" s="1"/>
  <c r="D12548" i="2" s="1"/>
  <c r="D12549" i="2" s="1"/>
  <c r="D12550" i="2" s="1"/>
  <c r="D12551" i="2" s="1"/>
  <c r="D12552" i="2" s="1"/>
  <c r="D12553" i="2" s="1"/>
  <c r="D12554" i="2" s="1"/>
  <c r="D12555" i="2" s="1"/>
  <c r="D12556" i="2" s="1"/>
  <c r="D12557" i="2" s="1"/>
  <c r="D12558" i="2" s="1"/>
  <c r="D12559" i="2" s="1"/>
  <c r="D12560" i="2" s="1"/>
  <c r="D12561" i="2" s="1"/>
  <c r="D12562" i="2" s="1"/>
  <c r="D12563" i="2" s="1"/>
  <c r="D12564" i="2" s="1"/>
  <c r="D12565" i="2" s="1"/>
  <c r="D12566" i="2" s="1"/>
  <c r="D12567" i="2" s="1"/>
  <c r="D12568" i="2" s="1"/>
  <c r="D12569" i="2" s="1"/>
  <c r="D12570" i="2" s="1"/>
  <c r="D12571" i="2" s="1"/>
  <c r="D12572" i="2" s="1"/>
  <c r="D12573" i="2" s="1"/>
  <c r="D12574" i="2" s="1"/>
  <c r="D12575" i="2" s="1"/>
  <c r="D12576" i="2" s="1"/>
  <c r="D12577" i="2" s="1"/>
  <c r="D12578" i="2" s="1"/>
  <c r="D12579" i="2" s="1"/>
  <c r="D12580" i="2" s="1"/>
  <c r="D12581" i="2" s="1"/>
  <c r="D12582" i="2" s="1"/>
  <c r="D12583" i="2" s="1"/>
  <c r="D12584" i="2" s="1"/>
  <c r="D12585" i="2" s="1"/>
  <c r="D12586" i="2" s="1"/>
  <c r="D12587" i="2" s="1"/>
  <c r="D12588" i="2" s="1"/>
  <c r="D12589" i="2" s="1"/>
  <c r="D12590" i="2" s="1"/>
  <c r="D12591" i="2" s="1"/>
  <c r="D12592" i="2" s="1"/>
  <c r="D12593" i="2" s="1"/>
  <c r="D12594" i="2" s="1"/>
  <c r="D12595" i="2" s="1"/>
  <c r="D12596" i="2" s="1"/>
  <c r="D12597" i="2" s="1"/>
  <c r="D12598" i="2" s="1"/>
  <c r="D12599" i="2" s="1"/>
  <c r="D12600" i="2" s="1"/>
  <c r="D12601" i="2" s="1"/>
  <c r="D12602" i="2" s="1"/>
  <c r="D12603" i="2" s="1"/>
  <c r="D12604" i="2" s="1"/>
  <c r="D12605" i="2" s="1"/>
  <c r="D12606" i="2" s="1"/>
  <c r="D12607" i="2" s="1"/>
  <c r="D12608" i="2" s="1"/>
  <c r="D12609" i="2" s="1"/>
  <c r="D12610" i="2" s="1"/>
  <c r="D12611" i="2" s="1"/>
  <c r="D12612" i="2" s="1"/>
  <c r="D12613" i="2" s="1"/>
  <c r="D12614" i="2" s="1"/>
  <c r="D12615" i="2" s="1"/>
  <c r="D12616" i="2" s="1"/>
  <c r="D12617" i="2" s="1"/>
  <c r="D12618" i="2" s="1"/>
  <c r="D12619" i="2" s="1"/>
  <c r="D12620" i="2" s="1"/>
  <c r="D12621" i="2" s="1"/>
  <c r="D12622" i="2" s="1"/>
  <c r="D12623" i="2" s="1"/>
  <c r="D12624" i="2" s="1"/>
  <c r="D12625" i="2" s="1"/>
  <c r="D12626" i="2" s="1"/>
  <c r="D12627" i="2" s="1"/>
  <c r="D12628" i="2" s="1"/>
  <c r="D12629" i="2" s="1"/>
  <c r="D12630" i="2" s="1"/>
  <c r="D12631" i="2" s="1"/>
  <c r="D12632" i="2" s="1"/>
  <c r="D12633" i="2" s="1"/>
  <c r="D12634" i="2" s="1"/>
  <c r="D12635" i="2" s="1"/>
  <c r="D12636" i="2" s="1"/>
  <c r="D12637" i="2" s="1"/>
  <c r="D12638" i="2" s="1"/>
  <c r="D12639" i="2" s="1"/>
  <c r="D12640" i="2" s="1"/>
  <c r="D12641" i="2" s="1"/>
  <c r="D12642" i="2" s="1"/>
  <c r="D12643" i="2" s="1"/>
  <c r="D12644" i="2" s="1"/>
  <c r="D12645" i="2" s="1"/>
  <c r="D12646" i="2" s="1"/>
  <c r="D12647" i="2" s="1"/>
  <c r="D12648" i="2" s="1"/>
  <c r="D12649" i="2" s="1"/>
  <c r="D12650" i="2" s="1"/>
  <c r="D12651" i="2" s="1"/>
  <c r="D12652" i="2" s="1"/>
  <c r="D12653" i="2" s="1"/>
  <c r="D12654" i="2" s="1"/>
  <c r="D12655" i="2" s="1"/>
  <c r="D12656" i="2" s="1"/>
  <c r="D12657" i="2" s="1"/>
  <c r="D12658" i="2" s="1"/>
  <c r="D12659" i="2" s="1"/>
  <c r="D12660" i="2" s="1"/>
  <c r="D12661" i="2" s="1"/>
  <c r="D12662" i="2" s="1"/>
  <c r="D12663" i="2" s="1"/>
  <c r="D12664" i="2" s="1"/>
  <c r="D12665" i="2" s="1"/>
  <c r="D12666" i="2" s="1"/>
  <c r="D12667" i="2" s="1"/>
  <c r="D12668" i="2" s="1"/>
  <c r="D12669" i="2" s="1"/>
  <c r="D12670" i="2" s="1"/>
  <c r="D12671" i="2" s="1"/>
  <c r="D12672" i="2" s="1"/>
  <c r="D12673" i="2" s="1"/>
  <c r="D12674" i="2" s="1"/>
  <c r="D12675" i="2" s="1"/>
  <c r="D12676" i="2" s="1"/>
  <c r="D12677" i="2" s="1"/>
  <c r="D12678" i="2" s="1"/>
  <c r="D12679" i="2" s="1"/>
  <c r="D12680" i="2" s="1"/>
  <c r="D12681" i="2" s="1"/>
  <c r="D12682" i="2" s="1"/>
  <c r="D12683" i="2" s="1"/>
  <c r="D12684" i="2" s="1"/>
  <c r="D12685" i="2" s="1"/>
  <c r="D12686" i="2" s="1"/>
  <c r="D12687" i="2" s="1"/>
  <c r="D12688" i="2" s="1"/>
  <c r="D12689" i="2" s="1"/>
  <c r="D12690" i="2" s="1"/>
  <c r="D12691" i="2" s="1"/>
  <c r="D12692" i="2" s="1"/>
  <c r="D12693" i="2" s="1"/>
  <c r="D12694" i="2" s="1"/>
  <c r="D12695" i="2" s="1"/>
  <c r="D12696" i="2" s="1"/>
  <c r="D12697" i="2" s="1"/>
  <c r="D12698" i="2" s="1"/>
  <c r="D12699" i="2" s="1"/>
  <c r="D12700" i="2" s="1"/>
  <c r="D12701" i="2" s="1"/>
  <c r="D12702" i="2" s="1"/>
  <c r="D12703" i="2" s="1"/>
  <c r="D12704" i="2" s="1"/>
  <c r="D12705" i="2" s="1"/>
  <c r="D12706" i="2" s="1"/>
  <c r="D12707" i="2" s="1"/>
  <c r="D12708" i="2" s="1"/>
  <c r="D12709" i="2" s="1"/>
  <c r="D12710" i="2" s="1"/>
  <c r="D12711" i="2" s="1"/>
  <c r="D12712" i="2" s="1"/>
  <c r="D12713" i="2" s="1"/>
  <c r="D12714" i="2" s="1"/>
  <c r="D12715" i="2" s="1"/>
  <c r="D12716" i="2" s="1"/>
  <c r="D12717" i="2" s="1"/>
  <c r="D12718" i="2" s="1"/>
  <c r="D12719" i="2" s="1"/>
  <c r="D12720" i="2" s="1"/>
  <c r="D12721" i="2" s="1"/>
  <c r="D12722" i="2" s="1"/>
  <c r="D12723" i="2" s="1"/>
  <c r="D12724" i="2" s="1"/>
  <c r="D12725" i="2" s="1"/>
  <c r="D12726" i="2" s="1"/>
  <c r="D12727" i="2" s="1"/>
  <c r="D12728" i="2" s="1"/>
  <c r="D12729" i="2" s="1"/>
  <c r="D12730" i="2" s="1"/>
  <c r="D12731" i="2" s="1"/>
  <c r="D12732" i="2" s="1"/>
  <c r="D12733" i="2" s="1"/>
  <c r="D12734" i="2" s="1"/>
  <c r="D12735" i="2" s="1"/>
  <c r="D12736" i="2" s="1"/>
  <c r="D12737" i="2" s="1"/>
  <c r="D12738" i="2" s="1"/>
  <c r="D12739" i="2" s="1"/>
  <c r="D12740" i="2" s="1"/>
  <c r="D12741" i="2" s="1"/>
  <c r="D12742" i="2" s="1"/>
  <c r="D12743" i="2" s="1"/>
  <c r="D12744" i="2" s="1"/>
  <c r="D12745" i="2" s="1"/>
  <c r="D12746" i="2" s="1"/>
  <c r="D12747" i="2" s="1"/>
  <c r="D12748" i="2" s="1"/>
  <c r="D12749" i="2" s="1"/>
  <c r="D12750" i="2" s="1"/>
  <c r="D12751" i="2" s="1"/>
  <c r="D12752" i="2" s="1"/>
  <c r="D12753" i="2" s="1"/>
  <c r="D12754" i="2" s="1"/>
  <c r="D12755" i="2" s="1"/>
  <c r="D12756" i="2" s="1"/>
  <c r="D12757" i="2" s="1"/>
  <c r="D12758" i="2" s="1"/>
  <c r="D12759" i="2" s="1"/>
  <c r="D12760" i="2" s="1"/>
  <c r="D12761" i="2" s="1"/>
  <c r="D12762" i="2" s="1"/>
  <c r="D12763" i="2" s="1"/>
  <c r="D12764" i="2" s="1"/>
  <c r="D12765" i="2" s="1"/>
  <c r="D12766" i="2" s="1"/>
  <c r="D12767" i="2" s="1"/>
  <c r="D12768" i="2" s="1"/>
  <c r="D12769" i="2" s="1"/>
  <c r="D12770" i="2" s="1"/>
  <c r="D12771" i="2" s="1"/>
  <c r="D12772" i="2" s="1"/>
  <c r="D12773" i="2" s="1"/>
  <c r="D12774" i="2" s="1"/>
  <c r="D12775" i="2" s="1"/>
  <c r="D12776" i="2" s="1"/>
  <c r="D12777" i="2" s="1"/>
  <c r="D12778" i="2" s="1"/>
  <c r="D12779" i="2" s="1"/>
  <c r="D12780" i="2" s="1"/>
  <c r="D12781" i="2" s="1"/>
  <c r="D12782" i="2" s="1"/>
  <c r="D12783" i="2" s="1"/>
  <c r="D12784" i="2" s="1"/>
  <c r="D12785" i="2" s="1"/>
  <c r="D12786" i="2" s="1"/>
  <c r="D12787" i="2" s="1"/>
  <c r="D12788" i="2" s="1"/>
  <c r="D12789" i="2" s="1"/>
  <c r="D12790" i="2" s="1"/>
  <c r="D12791" i="2" s="1"/>
  <c r="D12792" i="2" s="1"/>
  <c r="D12793" i="2" s="1"/>
  <c r="D12794" i="2" s="1"/>
  <c r="D12795" i="2" s="1"/>
  <c r="D12796" i="2" s="1"/>
  <c r="D12797" i="2" s="1"/>
  <c r="D12798" i="2" s="1"/>
  <c r="D12799" i="2" s="1"/>
  <c r="D12800" i="2" s="1"/>
  <c r="D12801" i="2" s="1"/>
  <c r="D12802" i="2" s="1"/>
  <c r="D12803" i="2" s="1"/>
  <c r="D12804" i="2" s="1"/>
  <c r="D12805" i="2" s="1"/>
  <c r="D12806" i="2" s="1"/>
  <c r="D12807" i="2" s="1"/>
  <c r="D12808" i="2" s="1"/>
  <c r="D12809" i="2" s="1"/>
  <c r="D12810" i="2" s="1"/>
  <c r="D12811" i="2" s="1"/>
  <c r="D12812" i="2" s="1"/>
  <c r="D12813" i="2" s="1"/>
  <c r="D12814" i="2" s="1"/>
  <c r="D12815" i="2" s="1"/>
  <c r="D12816" i="2" s="1"/>
  <c r="D12817" i="2" s="1"/>
  <c r="D12818" i="2" s="1"/>
  <c r="D12819" i="2" s="1"/>
  <c r="D12820" i="2" s="1"/>
  <c r="D12821" i="2" s="1"/>
  <c r="D12822" i="2" s="1"/>
  <c r="D12823" i="2" s="1"/>
  <c r="D12824" i="2" s="1"/>
  <c r="D12825" i="2" s="1"/>
  <c r="D12826" i="2" s="1"/>
  <c r="D12827" i="2" s="1"/>
  <c r="D12828" i="2" s="1"/>
  <c r="D12829" i="2" s="1"/>
  <c r="D12830" i="2" s="1"/>
  <c r="D12831" i="2" s="1"/>
  <c r="D12832" i="2" s="1"/>
  <c r="D12833" i="2" s="1"/>
  <c r="D12834" i="2" s="1"/>
  <c r="D12835" i="2" s="1"/>
  <c r="D12836" i="2" s="1"/>
  <c r="D12837" i="2" s="1"/>
  <c r="D12838" i="2" s="1"/>
  <c r="D12839" i="2" s="1"/>
  <c r="D12840" i="2" s="1"/>
  <c r="D12841" i="2" s="1"/>
  <c r="D12842" i="2" s="1"/>
  <c r="D12843" i="2" s="1"/>
  <c r="D12844" i="2" s="1"/>
  <c r="D12845" i="2" s="1"/>
  <c r="D12846" i="2" s="1"/>
  <c r="D12847" i="2" s="1"/>
  <c r="D12848" i="2" s="1"/>
  <c r="D12849" i="2" s="1"/>
  <c r="D12850" i="2" s="1"/>
  <c r="D12851" i="2" s="1"/>
  <c r="D12852" i="2" s="1"/>
  <c r="D12853" i="2" s="1"/>
  <c r="D12854" i="2" s="1"/>
  <c r="D12855" i="2" s="1"/>
  <c r="D12856" i="2" s="1"/>
  <c r="D12857" i="2" s="1"/>
  <c r="D12858" i="2" s="1"/>
  <c r="D12859" i="2" s="1"/>
  <c r="D12860" i="2" s="1"/>
  <c r="D12861" i="2" s="1"/>
  <c r="D12862" i="2" s="1"/>
  <c r="D12863" i="2" s="1"/>
  <c r="D12864" i="2" s="1"/>
  <c r="D12865" i="2" s="1"/>
  <c r="D12866" i="2" s="1"/>
  <c r="D12867" i="2" s="1"/>
  <c r="D12868" i="2" s="1"/>
  <c r="D12869" i="2" s="1"/>
  <c r="D12870" i="2" s="1"/>
  <c r="D12871" i="2" s="1"/>
  <c r="D12872" i="2" s="1"/>
  <c r="D12873" i="2" s="1"/>
  <c r="D12874" i="2" s="1"/>
  <c r="D12875" i="2" s="1"/>
  <c r="D12876" i="2" s="1"/>
  <c r="D12877" i="2" s="1"/>
  <c r="D12878" i="2" s="1"/>
  <c r="D12879" i="2" s="1"/>
  <c r="D12880" i="2" s="1"/>
  <c r="D12881" i="2" s="1"/>
  <c r="D12882" i="2" s="1"/>
  <c r="D12883" i="2" s="1"/>
  <c r="D12884" i="2" s="1"/>
  <c r="D12885" i="2" s="1"/>
  <c r="D12886" i="2" s="1"/>
  <c r="D12887" i="2" s="1"/>
  <c r="D12888" i="2" s="1"/>
  <c r="D12889" i="2" s="1"/>
  <c r="D12890" i="2" s="1"/>
  <c r="D12891" i="2" s="1"/>
  <c r="D12892" i="2" s="1"/>
  <c r="D12893" i="2" s="1"/>
  <c r="D12894" i="2" s="1"/>
  <c r="D12895" i="2" s="1"/>
  <c r="D12896" i="2" s="1"/>
  <c r="D12897" i="2" s="1"/>
  <c r="D12898" i="2" s="1"/>
  <c r="D12899" i="2" s="1"/>
  <c r="D12900" i="2" s="1"/>
  <c r="D12901" i="2" s="1"/>
  <c r="D12902" i="2" s="1"/>
  <c r="D12903" i="2" s="1"/>
  <c r="D12904" i="2" s="1"/>
  <c r="D12905" i="2" s="1"/>
  <c r="D12906" i="2" s="1"/>
  <c r="D12907" i="2" s="1"/>
  <c r="D12908" i="2" s="1"/>
  <c r="D12909" i="2" s="1"/>
  <c r="D12910" i="2" s="1"/>
  <c r="D12911" i="2" s="1"/>
  <c r="D12912" i="2" s="1"/>
  <c r="D12913" i="2" s="1"/>
  <c r="D12914" i="2" s="1"/>
  <c r="D12915" i="2" s="1"/>
  <c r="D12916" i="2" s="1"/>
  <c r="D12917" i="2" s="1"/>
  <c r="D12918" i="2" s="1"/>
  <c r="D12919" i="2" s="1"/>
  <c r="D12920" i="2" s="1"/>
  <c r="D12921" i="2" s="1"/>
  <c r="D12922" i="2" s="1"/>
  <c r="D12923" i="2" s="1"/>
  <c r="D12924" i="2" s="1"/>
  <c r="D12925" i="2" s="1"/>
  <c r="D12926" i="2" s="1"/>
  <c r="D12927" i="2" s="1"/>
  <c r="D12928" i="2" s="1"/>
  <c r="D12929" i="2" s="1"/>
  <c r="D12930" i="2" s="1"/>
  <c r="D12931" i="2" s="1"/>
  <c r="D12932" i="2" s="1"/>
  <c r="D12933" i="2" s="1"/>
  <c r="D12934" i="2" s="1"/>
  <c r="D12935" i="2" s="1"/>
  <c r="D12936" i="2" s="1"/>
  <c r="D12937" i="2" s="1"/>
  <c r="D12938" i="2" s="1"/>
  <c r="D12939" i="2" s="1"/>
  <c r="D12940" i="2" s="1"/>
  <c r="D12941" i="2" s="1"/>
  <c r="D12942" i="2" s="1"/>
  <c r="D12943" i="2" s="1"/>
  <c r="D12944" i="2" s="1"/>
  <c r="D12945" i="2" s="1"/>
  <c r="D12946" i="2" s="1"/>
  <c r="D12947" i="2" s="1"/>
  <c r="D12948" i="2" s="1"/>
  <c r="D12949" i="2" s="1"/>
  <c r="D12950" i="2" s="1"/>
  <c r="D12951" i="2" s="1"/>
  <c r="D12952" i="2" s="1"/>
  <c r="D12953" i="2" s="1"/>
  <c r="D12954" i="2" s="1"/>
  <c r="D12955" i="2" s="1"/>
  <c r="D12956" i="2" s="1"/>
  <c r="D12957" i="2" s="1"/>
  <c r="D12958" i="2" s="1"/>
  <c r="D12959" i="2" s="1"/>
  <c r="D12960" i="2" s="1"/>
  <c r="D12961" i="2" s="1"/>
  <c r="D12962" i="2" s="1"/>
  <c r="D12963" i="2" s="1"/>
  <c r="D12964" i="2" s="1"/>
  <c r="D12965" i="2" s="1"/>
  <c r="D12966" i="2" s="1"/>
  <c r="D12967" i="2" s="1"/>
  <c r="D12968" i="2" s="1"/>
  <c r="D12969" i="2" s="1"/>
  <c r="D12970" i="2" s="1"/>
  <c r="D12971" i="2" s="1"/>
  <c r="D12972" i="2" s="1"/>
  <c r="D12973" i="2" s="1"/>
  <c r="D12974" i="2" s="1"/>
  <c r="D12975" i="2" s="1"/>
  <c r="D12976" i="2" s="1"/>
  <c r="D12977" i="2" s="1"/>
  <c r="D12978" i="2" s="1"/>
  <c r="D12979" i="2" s="1"/>
  <c r="D12980" i="2" s="1"/>
  <c r="D12981" i="2" s="1"/>
  <c r="D12982" i="2" s="1"/>
  <c r="D12983" i="2" s="1"/>
  <c r="D12984" i="2" s="1"/>
  <c r="D12985" i="2" s="1"/>
  <c r="D12986" i="2" s="1"/>
  <c r="D12987" i="2" s="1"/>
  <c r="D12988" i="2" s="1"/>
  <c r="D12989" i="2" s="1"/>
  <c r="D12990" i="2" s="1"/>
  <c r="D12991" i="2" s="1"/>
  <c r="D12992" i="2" s="1"/>
  <c r="D12993" i="2" s="1"/>
  <c r="D12994" i="2" s="1"/>
  <c r="D12995" i="2" s="1"/>
  <c r="D12996" i="2" s="1"/>
  <c r="D12997" i="2" s="1"/>
  <c r="D12998" i="2" s="1"/>
  <c r="D12999" i="2" s="1"/>
  <c r="D13000" i="2" s="1"/>
  <c r="D13001" i="2" s="1"/>
  <c r="D13002" i="2" s="1"/>
  <c r="D13003" i="2" s="1"/>
  <c r="D13004" i="2" s="1"/>
  <c r="D13005" i="2" s="1"/>
  <c r="D13006" i="2" s="1"/>
  <c r="D13007" i="2" s="1"/>
  <c r="D13008" i="2" s="1"/>
  <c r="D13009" i="2" s="1"/>
  <c r="D13010" i="2" s="1"/>
  <c r="D13011" i="2" s="1"/>
  <c r="D13012" i="2" s="1"/>
  <c r="D13013" i="2" s="1"/>
  <c r="D13014" i="2" s="1"/>
  <c r="D13015" i="2" s="1"/>
  <c r="D13016" i="2" s="1"/>
  <c r="D13017" i="2" s="1"/>
  <c r="D13018" i="2" s="1"/>
  <c r="D13019" i="2" s="1"/>
  <c r="D13020" i="2" s="1"/>
  <c r="D13021" i="2" s="1"/>
  <c r="D13022" i="2" s="1"/>
  <c r="D13023" i="2" s="1"/>
  <c r="D13024" i="2" s="1"/>
  <c r="D13025" i="2" s="1"/>
  <c r="D13026" i="2" s="1"/>
  <c r="D13027" i="2" s="1"/>
  <c r="D13028" i="2" s="1"/>
  <c r="D13029" i="2" s="1"/>
  <c r="D13030" i="2" s="1"/>
  <c r="D13031" i="2" s="1"/>
  <c r="D13032" i="2" s="1"/>
  <c r="D13033" i="2" s="1"/>
  <c r="D13034" i="2" s="1"/>
  <c r="D13035" i="2" s="1"/>
  <c r="D13036" i="2" s="1"/>
  <c r="D13037" i="2" s="1"/>
  <c r="D13038" i="2" s="1"/>
  <c r="D13039" i="2" s="1"/>
  <c r="D13040" i="2" s="1"/>
  <c r="D13041" i="2" s="1"/>
  <c r="D13042" i="2" s="1"/>
  <c r="D13043" i="2" s="1"/>
  <c r="D13044" i="2" s="1"/>
  <c r="D13045" i="2" s="1"/>
  <c r="D13046" i="2" s="1"/>
  <c r="D13047" i="2" s="1"/>
  <c r="D13048" i="2" s="1"/>
  <c r="D13049" i="2" s="1"/>
  <c r="D13050" i="2" s="1"/>
  <c r="D13051" i="2" s="1"/>
  <c r="D13052" i="2" s="1"/>
  <c r="D13053" i="2" s="1"/>
  <c r="D13054" i="2" s="1"/>
  <c r="D13055" i="2" s="1"/>
  <c r="D13056" i="2" s="1"/>
  <c r="D13057" i="2" s="1"/>
  <c r="D13058" i="2" s="1"/>
  <c r="D13059" i="2" s="1"/>
  <c r="D13060" i="2" s="1"/>
  <c r="D13061" i="2" s="1"/>
  <c r="D13062" i="2" s="1"/>
  <c r="D13063" i="2" s="1"/>
  <c r="D13064" i="2" s="1"/>
  <c r="D13065" i="2" s="1"/>
  <c r="D13066" i="2" s="1"/>
  <c r="D13067" i="2" s="1"/>
  <c r="D13068" i="2" s="1"/>
  <c r="D13069" i="2" s="1"/>
  <c r="D13070" i="2" s="1"/>
  <c r="D13071" i="2" s="1"/>
  <c r="D13072" i="2" s="1"/>
  <c r="D13073" i="2" s="1"/>
  <c r="D13074" i="2" s="1"/>
  <c r="D13075" i="2" s="1"/>
  <c r="D13076" i="2" s="1"/>
  <c r="D13077" i="2" s="1"/>
  <c r="D13078" i="2" s="1"/>
  <c r="D13079" i="2" s="1"/>
  <c r="D13080" i="2" s="1"/>
  <c r="D13081" i="2" s="1"/>
  <c r="D13082" i="2" s="1"/>
  <c r="D13083" i="2" s="1"/>
  <c r="D13084" i="2" s="1"/>
  <c r="D13085" i="2" s="1"/>
  <c r="D13086" i="2" s="1"/>
  <c r="D13087" i="2" s="1"/>
  <c r="D13088" i="2" s="1"/>
  <c r="D13089" i="2" s="1"/>
  <c r="D13090" i="2" s="1"/>
  <c r="D13091" i="2" s="1"/>
  <c r="D13092" i="2" s="1"/>
  <c r="D13093" i="2" s="1"/>
  <c r="D13094" i="2" s="1"/>
  <c r="D13095" i="2" s="1"/>
  <c r="D13096" i="2" s="1"/>
  <c r="D13097" i="2" s="1"/>
  <c r="D13098" i="2" s="1"/>
  <c r="D13099" i="2" s="1"/>
  <c r="D13100" i="2" s="1"/>
  <c r="D13101" i="2" s="1"/>
  <c r="D13102" i="2" s="1"/>
  <c r="D13103" i="2" s="1"/>
  <c r="D13104" i="2" s="1"/>
  <c r="D13105" i="2" s="1"/>
  <c r="D13106" i="2" s="1"/>
  <c r="D13107" i="2" s="1"/>
  <c r="D13108" i="2" s="1"/>
  <c r="D13109" i="2" s="1"/>
  <c r="D13110" i="2" s="1"/>
  <c r="D13111" i="2" s="1"/>
  <c r="D13112" i="2" s="1"/>
  <c r="D13113" i="2" s="1"/>
  <c r="D13114" i="2" s="1"/>
  <c r="D13115" i="2" s="1"/>
  <c r="D13116" i="2" s="1"/>
  <c r="D13117" i="2" s="1"/>
  <c r="D13118" i="2" s="1"/>
  <c r="D13119" i="2" s="1"/>
  <c r="D13120" i="2" s="1"/>
  <c r="D13121" i="2" s="1"/>
  <c r="D13122" i="2" s="1"/>
  <c r="D13123" i="2" s="1"/>
  <c r="D13124" i="2" s="1"/>
  <c r="D13125" i="2" s="1"/>
  <c r="D13126" i="2" s="1"/>
  <c r="D13127" i="2" s="1"/>
  <c r="D13128" i="2" s="1"/>
  <c r="D13129" i="2" s="1"/>
  <c r="D13130" i="2" s="1"/>
  <c r="D13131" i="2" s="1"/>
  <c r="D13132" i="2" s="1"/>
  <c r="D13133" i="2" s="1"/>
  <c r="D13134" i="2" s="1"/>
  <c r="D13135" i="2" s="1"/>
  <c r="D13136" i="2" s="1"/>
  <c r="D13137" i="2" s="1"/>
  <c r="D13138" i="2" s="1"/>
  <c r="D13139" i="2" s="1"/>
  <c r="D13140" i="2" s="1"/>
  <c r="D13141" i="2" s="1"/>
  <c r="D13142" i="2" s="1"/>
  <c r="D13143" i="2" s="1"/>
  <c r="D13144" i="2" s="1"/>
  <c r="D13145" i="2" s="1"/>
  <c r="D13146" i="2" s="1"/>
  <c r="D13147" i="2" s="1"/>
  <c r="D13148" i="2" s="1"/>
  <c r="D13149" i="2" s="1"/>
  <c r="D13150" i="2" s="1"/>
  <c r="D13151" i="2" s="1"/>
  <c r="D13152" i="2" s="1"/>
  <c r="D13153" i="2" s="1"/>
  <c r="D13154" i="2" s="1"/>
  <c r="D13155" i="2" s="1"/>
  <c r="D13156" i="2" s="1"/>
  <c r="D13157" i="2" s="1"/>
  <c r="D13158" i="2" s="1"/>
  <c r="D13159" i="2" s="1"/>
  <c r="D13160" i="2" s="1"/>
  <c r="D13161" i="2" s="1"/>
  <c r="D13162" i="2" s="1"/>
  <c r="D13163" i="2" s="1"/>
  <c r="D13164" i="2" s="1"/>
  <c r="D13165" i="2" s="1"/>
  <c r="D13166" i="2" s="1"/>
  <c r="D13167" i="2" s="1"/>
  <c r="D13168" i="2" s="1"/>
  <c r="D13169" i="2" s="1"/>
  <c r="D13170" i="2" s="1"/>
  <c r="D13171" i="2" s="1"/>
  <c r="D13172" i="2" s="1"/>
  <c r="D13173" i="2" s="1"/>
  <c r="D13174" i="2" s="1"/>
  <c r="D13175" i="2" s="1"/>
  <c r="D13176" i="2" s="1"/>
  <c r="D13177" i="2" s="1"/>
  <c r="D13178" i="2" s="1"/>
  <c r="D13179" i="2" s="1"/>
  <c r="D13180" i="2" s="1"/>
  <c r="D13181" i="2" s="1"/>
  <c r="D13182" i="2" s="1"/>
  <c r="D13183" i="2" s="1"/>
  <c r="D13184" i="2" s="1"/>
  <c r="D13185" i="2" s="1"/>
  <c r="D13186" i="2" s="1"/>
  <c r="D13187" i="2" s="1"/>
  <c r="D13188" i="2" s="1"/>
  <c r="D13189" i="2" s="1"/>
  <c r="D13190" i="2" s="1"/>
  <c r="D13191" i="2" s="1"/>
  <c r="D13192" i="2" s="1"/>
  <c r="D13193" i="2" s="1"/>
  <c r="D13194" i="2" s="1"/>
  <c r="D13195" i="2" s="1"/>
  <c r="D13196" i="2" s="1"/>
  <c r="D13197" i="2" s="1"/>
  <c r="D13198" i="2" s="1"/>
  <c r="D13199" i="2" s="1"/>
  <c r="D13200" i="2" s="1"/>
  <c r="D13201" i="2" s="1"/>
  <c r="D13202" i="2" s="1"/>
  <c r="D13203" i="2" s="1"/>
  <c r="D13204" i="2" s="1"/>
  <c r="D13205" i="2" s="1"/>
  <c r="D13206" i="2" s="1"/>
  <c r="D13207" i="2" s="1"/>
  <c r="D13208" i="2" s="1"/>
  <c r="D13209" i="2" s="1"/>
  <c r="D13210" i="2" s="1"/>
  <c r="D13211" i="2" s="1"/>
  <c r="D13212" i="2" s="1"/>
  <c r="D13213" i="2" s="1"/>
  <c r="D13214" i="2" s="1"/>
  <c r="D13215" i="2" s="1"/>
  <c r="D13216" i="2" s="1"/>
  <c r="D13217" i="2" s="1"/>
  <c r="D13218" i="2" s="1"/>
  <c r="D13219" i="2" s="1"/>
  <c r="D13220" i="2" s="1"/>
  <c r="D13221" i="2" s="1"/>
  <c r="D13222" i="2" s="1"/>
  <c r="D13223" i="2" s="1"/>
  <c r="D13224" i="2" s="1"/>
  <c r="D13225" i="2" s="1"/>
  <c r="D13226" i="2" s="1"/>
  <c r="D13227" i="2" s="1"/>
  <c r="D13228" i="2" s="1"/>
  <c r="D13229" i="2" s="1"/>
  <c r="D13230" i="2" s="1"/>
  <c r="D13231" i="2" s="1"/>
  <c r="D13232" i="2" s="1"/>
  <c r="D13233" i="2" s="1"/>
  <c r="D13234" i="2" s="1"/>
  <c r="D13235" i="2" s="1"/>
  <c r="D13236" i="2" s="1"/>
  <c r="D13237" i="2" s="1"/>
  <c r="D13238" i="2" s="1"/>
  <c r="D13239" i="2" s="1"/>
  <c r="D13240" i="2" s="1"/>
  <c r="D13241" i="2" s="1"/>
  <c r="D13242" i="2" s="1"/>
  <c r="D13243" i="2" s="1"/>
  <c r="D13244" i="2" s="1"/>
  <c r="D13245" i="2" s="1"/>
  <c r="D13246" i="2" s="1"/>
  <c r="D13247" i="2" s="1"/>
  <c r="D13248" i="2" s="1"/>
  <c r="D13249" i="2" s="1"/>
  <c r="D13250" i="2" s="1"/>
  <c r="D13251" i="2" s="1"/>
  <c r="D13252" i="2" s="1"/>
  <c r="D13253" i="2" s="1"/>
  <c r="D13254" i="2" s="1"/>
  <c r="D13255" i="2" s="1"/>
  <c r="D13256" i="2" s="1"/>
  <c r="D13257" i="2" s="1"/>
  <c r="D13258" i="2" s="1"/>
  <c r="D13259" i="2" s="1"/>
  <c r="D13260" i="2" s="1"/>
  <c r="D13261" i="2" s="1"/>
  <c r="D13262" i="2" s="1"/>
  <c r="D13263" i="2" s="1"/>
  <c r="D13264" i="2" s="1"/>
  <c r="D13265" i="2" s="1"/>
  <c r="D13266" i="2" s="1"/>
  <c r="D13267" i="2" s="1"/>
  <c r="D13268" i="2" s="1"/>
  <c r="D13269" i="2" s="1"/>
  <c r="D13270" i="2" s="1"/>
  <c r="D13271" i="2" s="1"/>
  <c r="D13272" i="2" s="1"/>
  <c r="D13273" i="2" s="1"/>
  <c r="D13274" i="2" s="1"/>
  <c r="D13275" i="2" s="1"/>
  <c r="D13276" i="2" s="1"/>
  <c r="D13277" i="2" s="1"/>
  <c r="D13278" i="2" s="1"/>
  <c r="D13279" i="2" s="1"/>
  <c r="D13280" i="2" s="1"/>
  <c r="D13281" i="2" s="1"/>
  <c r="D13282" i="2" s="1"/>
  <c r="D13283" i="2" s="1"/>
  <c r="D13284" i="2" s="1"/>
  <c r="D13285" i="2" s="1"/>
  <c r="D13286" i="2" s="1"/>
  <c r="D13287" i="2" s="1"/>
  <c r="D13288" i="2" s="1"/>
  <c r="D13289" i="2" s="1"/>
  <c r="D13290" i="2" s="1"/>
  <c r="D13291" i="2" s="1"/>
  <c r="D13292" i="2" s="1"/>
  <c r="D13293" i="2" s="1"/>
  <c r="D13294" i="2" s="1"/>
  <c r="D13295" i="2" s="1"/>
  <c r="D13296" i="2" s="1"/>
  <c r="D13297" i="2" s="1"/>
  <c r="D13298" i="2" s="1"/>
  <c r="D13299" i="2" s="1"/>
  <c r="D13300" i="2" s="1"/>
  <c r="D13301" i="2" s="1"/>
  <c r="D13302" i="2" s="1"/>
  <c r="D13303" i="2" s="1"/>
  <c r="D13304" i="2" s="1"/>
  <c r="D13305" i="2" s="1"/>
  <c r="D13306" i="2" s="1"/>
  <c r="D13307" i="2" s="1"/>
  <c r="D13308" i="2" s="1"/>
  <c r="D13309" i="2" s="1"/>
  <c r="D13310" i="2" s="1"/>
  <c r="D13311" i="2" s="1"/>
  <c r="D13312" i="2" s="1"/>
  <c r="D13313" i="2" s="1"/>
  <c r="D13314" i="2" s="1"/>
  <c r="D13315" i="2" s="1"/>
  <c r="D13316" i="2" s="1"/>
  <c r="D13317" i="2" s="1"/>
  <c r="D13318" i="2" s="1"/>
  <c r="D13319" i="2" s="1"/>
  <c r="D13320" i="2" s="1"/>
  <c r="D13321" i="2" s="1"/>
  <c r="D13322" i="2" s="1"/>
  <c r="D13323" i="2" s="1"/>
  <c r="D13324" i="2" s="1"/>
  <c r="D13325" i="2" s="1"/>
  <c r="D13326" i="2" s="1"/>
  <c r="D13327" i="2" s="1"/>
  <c r="D13328" i="2" s="1"/>
  <c r="D13329" i="2" s="1"/>
  <c r="D13330" i="2" s="1"/>
  <c r="D13331" i="2" s="1"/>
  <c r="D13332" i="2" s="1"/>
  <c r="D13333" i="2" s="1"/>
  <c r="D13334" i="2" s="1"/>
  <c r="D13335" i="2" s="1"/>
  <c r="D13336" i="2" s="1"/>
  <c r="D13337" i="2" s="1"/>
  <c r="D13338" i="2" s="1"/>
  <c r="D13339" i="2" s="1"/>
  <c r="D13340" i="2" s="1"/>
  <c r="D13341" i="2" s="1"/>
  <c r="D13342" i="2" s="1"/>
  <c r="D13343" i="2" s="1"/>
  <c r="D13344" i="2" s="1"/>
  <c r="D13345" i="2" s="1"/>
  <c r="D13346" i="2" s="1"/>
  <c r="D13347" i="2" s="1"/>
  <c r="D13348" i="2" s="1"/>
  <c r="D13349" i="2" s="1"/>
  <c r="D13350" i="2" s="1"/>
  <c r="D13351" i="2" s="1"/>
  <c r="D13352" i="2" s="1"/>
  <c r="D13353" i="2" s="1"/>
  <c r="D13354" i="2" s="1"/>
  <c r="D13355" i="2" s="1"/>
  <c r="D13356" i="2" s="1"/>
  <c r="D13357" i="2" s="1"/>
  <c r="D13358" i="2" s="1"/>
  <c r="D13359" i="2" s="1"/>
  <c r="D13360" i="2" s="1"/>
  <c r="D13361" i="2" s="1"/>
  <c r="D13362" i="2" s="1"/>
  <c r="D13363" i="2" s="1"/>
  <c r="D13364" i="2" s="1"/>
  <c r="D13365" i="2" s="1"/>
  <c r="D13366" i="2" s="1"/>
  <c r="D13367" i="2" s="1"/>
  <c r="D13368" i="2" s="1"/>
  <c r="D13369" i="2" s="1"/>
  <c r="D13370" i="2" s="1"/>
  <c r="D13371" i="2" s="1"/>
  <c r="D13372" i="2" s="1"/>
  <c r="D13373" i="2" s="1"/>
  <c r="D13374" i="2" s="1"/>
  <c r="D13375" i="2" s="1"/>
  <c r="D13376" i="2" s="1"/>
  <c r="D13377" i="2" s="1"/>
  <c r="D13378" i="2" s="1"/>
  <c r="D13379" i="2" s="1"/>
  <c r="D13380" i="2" s="1"/>
  <c r="D13381" i="2" s="1"/>
  <c r="D13382" i="2" s="1"/>
  <c r="D13383" i="2" s="1"/>
  <c r="D13384" i="2" s="1"/>
  <c r="D13385" i="2" s="1"/>
  <c r="D13386" i="2" s="1"/>
  <c r="D13387" i="2" s="1"/>
  <c r="D13388" i="2" s="1"/>
  <c r="D13389" i="2" s="1"/>
  <c r="D13390" i="2" s="1"/>
  <c r="D13391" i="2" s="1"/>
  <c r="D13392" i="2" s="1"/>
  <c r="D13393" i="2" s="1"/>
  <c r="D13394" i="2" s="1"/>
  <c r="D13395" i="2" s="1"/>
  <c r="D13396" i="2" s="1"/>
  <c r="D13397" i="2" s="1"/>
  <c r="D13398" i="2" s="1"/>
  <c r="D13399" i="2" s="1"/>
  <c r="D13400" i="2" s="1"/>
  <c r="D13401" i="2" s="1"/>
  <c r="D13402" i="2" s="1"/>
  <c r="D13403" i="2" s="1"/>
  <c r="D13404" i="2" s="1"/>
  <c r="D13405" i="2" s="1"/>
  <c r="D13406" i="2" s="1"/>
  <c r="D13407" i="2" s="1"/>
  <c r="D13408" i="2" s="1"/>
  <c r="D13409" i="2" s="1"/>
  <c r="D13410" i="2" s="1"/>
  <c r="D13411" i="2" s="1"/>
  <c r="D13412" i="2" s="1"/>
  <c r="D13413" i="2" s="1"/>
  <c r="D13414" i="2" s="1"/>
  <c r="D13415" i="2" s="1"/>
  <c r="D13416" i="2" s="1"/>
  <c r="D13417" i="2" s="1"/>
  <c r="D13418" i="2" s="1"/>
  <c r="D13419" i="2" s="1"/>
  <c r="D13420" i="2" s="1"/>
  <c r="D13421" i="2" s="1"/>
  <c r="D13422" i="2" s="1"/>
  <c r="D13423" i="2" s="1"/>
  <c r="D13424" i="2" s="1"/>
  <c r="D13425" i="2" s="1"/>
  <c r="D13426" i="2" s="1"/>
  <c r="D13427" i="2" s="1"/>
  <c r="D13428" i="2" s="1"/>
  <c r="D13429" i="2" s="1"/>
  <c r="D13430" i="2" s="1"/>
  <c r="D13431" i="2" s="1"/>
  <c r="D13432" i="2" s="1"/>
  <c r="D13433" i="2" s="1"/>
  <c r="D13434" i="2" s="1"/>
  <c r="D13435" i="2" s="1"/>
  <c r="D13436" i="2" s="1"/>
  <c r="D13437" i="2" s="1"/>
  <c r="D13438" i="2" s="1"/>
  <c r="D13439" i="2" s="1"/>
  <c r="D13440" i="2" s="1"/>
  <c r="D13441" i="2" s="1"/>
  <c r="D13442" i="2" s="1"/>
  <c r="D13443" i="2" s="1"/>
  <c r="D13444" i="2" s="1"/>
  <c r="D13445" i="2" s="1"/>
  <c r="D13446" i="2" s="1"/>
  <c r="D13447" i="2" s="1"/>
  <c r="D13448" i="2" s="1"/>
  <c r="D13449" i="2" s="1"/>
  <c r="D13450" i="2" s="1"/>
  <c r="D13451" i="2" s="1"/>
  <c r="D13452" i="2" s="1"/>
  <c r="D13453" i="2" s="1"/>
  <c r="D13454" i="2" s="1"/>
  <c r="D13455" i="2" s="1"/>
  <c r="D13456" i="2" s="1"/>
  <c r="D13457" i="2" s="1"/>
  <c r="D13458" i="2" s="1"/>
  <c r="D13459" i="2" s="1"/>
  <c r="D13460" i="2" s="1"/>
  <c r="D13461" i="2" s="1"/>
  <c r="D13462" i="2" s="1"/>
  <c r="D13463" i="2" s="1"/>
  <c r="D13464" i="2" s="1"/>
  <c r="D13465" i="2" s="1"/>
  <c r="D13466" i="2" s="1"/>
  <c r="D13467" i="2" s="1"/>
  <c r="D13468" i="2" s="1"/>
  <c r="D13469" i="2" s="1"/>
  <c r="D13470" i="2" s="1"/>
  <c r="D13471" i="2" s="1"/>
  <c r="D13472" i="2" s="1"/>
  <c r="D13473" i="2" s="1"/>
  <c r="D13474" i="2" s="1"/>
  <c r="D13475" i="2" s="1"/>
  <c r="D13476" i="2" s="1"/>
  <c r="D13477" i="2" s="1"/>
  <c r="D13478" i="2" s="1"/>
  <c r="D13479" i="2" s="1"/>
  <c r="D13480" i="2" s="1"/>
  <c r="D13481" i="2" s="1"/>
  <c r="D13482" i="2" s="1"/>
  <c r="D13483" i="2" s="1"/>
  <c r="D13484" i="2" s="1"/>
  <c r="D13485" i="2" s="1"/>
  <c r="D13486" i="2" s="1"/>
  <c r="D13487" i="2" s="1"/>
  <c r="D13488" i="2" s="1"/>
  <c r="D13489" i="2" s="1"/>
  <c r="D13490" i="2" s="1"/>
  <c r="D13491" i="2" s="1"/>
  <c r="D13492" i="2" s="1"/>
  <c r="D13493" i="2" s="1"/>
  <c r="D13494" i="2" s="1"/>
  <c r="D13495" i="2" s="1"/>
  <c r="D13496" i="2" s="1"/>
  <c r="D13497" i="2" s="1"/>
  <c r="D13498" i="2" s="1"/>
  <c r="D13499" i="2" s="1"/>
  <c r="D13500" i="2" s="1"/>
  <c r="D13501" i="2" s="1"/>
  <c r="D13502" i="2" s="1"/>
  <c r="D13503" i="2" s="1"/>
  <c r="D13504" i="2" s="1"/>
  <c r="D13505" i="2" s="1"/>
  <c r="D13506" i="2" s="1"/>
  <c r="D13507" i="2" s="1"/>
  <c r="D13508" i="2" s="1"/>
  <c r="D13509" i="2" s="1"/>
  <c r="D13510" i="2" s="1"/>
  <c r="D13511" i="2" s="1"/>
  <c r="D13512" i="2" s="1"/>
  <c r="D13513" i="2" s="1"/>
  <c r="D13514" i="2" s="1"/>
  <c r="D13515" i="2" s="1"/>
  <c r="D13516" i="2" s="1"/>
  <c r="D13517" i="2" s="1"/>
  <c r="D13518" i="2" s="1"/>
  <c r="D13519" i="2" s="1"/>
  <c r="D13520" i="2" s="1"/>
  <c r="D13521" i="2" s="1"/>
  <c r="D13522" i="2" s="1"/>
  <c r="D13523" i="2" s="1"/>
  <c r="D13524" i="2" s="1"/>
  <c r="D13525" i="2" s="1"/>
  <c r="D13526" i="2" s="1"/>
  <c r="D13527" i="2" s="1"/>
  <c r="D13528" i="2" s="1"/>
  <c r="D13529" i="2" s="1"/>
  <c r="D13530" i="2" s="1"/>
  <c r="D13531" i="2" s="1"/>
  <c r="D13532" i="2" s="1"/>
  <c r="D13533" i="2" s="1"/>
  <c r="D13534" i="2" s="1"/>
  <c r="D13535" i="2" s="1"/>
  <c r="D13536" i="2" s="1"/>
  <c r="D13537" i="2" s="1"/>
  <c r="D13538" i="2" s="1"/>
  <c r="D13539" i="2" s="1"/>
  <c r="D13540" i="2" s="1"/>
  <c r="D13541" i="2" s="1"/>
  <c r="D13542" i="2" s="1"/>
  <c r="D13543" i="2" s="1"/>
  <c r="D13544" i="2" s="1"/>
  <c r="D13545" i="2" s="1"/>
  <c r="D13546" i="2" s="1"/>
  <c r="D13547" i="2" s="1"/>
  <c r="D13548" i="2" s="1"/>
  <c r="D13549" i="2" s="1"/>
  <c r="D13550" i="2" s="1"/>
  <c r="D13551" i="2" s="1"/>
  <c r="D13552" i="2" s="1"/>
  <c r="D13553" i="2" s="1"/>
  <c r="D13554" i="2" s="1"/>
  <c r="D13555" i="2" s="1"/>
  <c r="D13556" i="2" s="1"/>
  <c r="D13557" i="2" s="1"/>
  <c r="D13558" i="2" s="1"/>
  <c r="D13559" i="2" s="1"/>
  <c r="D13560" i="2" s="1"/>
  <c r="D13561" i="2" s="1"/>
  <c r="D13562" i="2" s="1"/>
  <c r="D13563" i="2" s="1"/>
  <c r="D13564" i="2" s="1"/>
  <c r="D13565" i="2" s="1"/>
  <c r="D13566" i="2" s="1"/>
  <c r="D13567" i="2" s="1"/>
  <c r="D13568" i="2" s="1"/>
  <c r="D13569" i="2" s="1"/>
  <c r="D13570" i="2" s="1"/>
  <c r="D13571" i="2" s="1"/>
  <c r="D13572" i="2" s="1"/>
  <c r="D13573" i="2" s="1"/>
  <c r="D13574" i="2" s="1"/>
  <c r="D13575" i="2" s="1"/>
  <c r="D13576" i="2" s="1"/>
  <c r="D13577" i="2" s="1"/>
  <c r="D13578" i="2" s="1"/>
  <c r="D13579" i="2" s="1"/>
  <c r="D13580" i="2" s="1"/>
  <c r="D13581" i="2" s="1"/>
  <c r="D13582" i="2" s="1"/>
  <c r="D13583" i="2" s="1"/>
  <c r="D13584" i="2" s="1"/>
  <c r="D13585" i="2" s="1"/>
  <c r="D13586" i="2" s="1"/>
  <c r="D13587" i="2" s="1"/>
  <c r="D13588" i="2" s="1"/>
  <c r="D13589" i="2" s="1"/>
  <c r="D13590" i="2" s="1"/>
  <c r="D13591" i="2" s="1"/>
  <c r="D13592" i="2" s="1"/>
  <c r="D13593" i="2" s="1"/>
  <c r="D13594" i="2" s="1"/>
  <c r="D13595" i="2" s="1"/>
  <c r="D13596" i="2" s="1"/>
  <c r="D13597" i="2" s="1"/>
  <c r="D13598" i="2" s="1"/>
  <c r="D13599" i="2" s="1"/>
  <c r="D13600" i="2" s="1"/>
  <c r="D13601" i="2" s="1"/>
  <c r="D13602" i="2" s="1"/>
  <c r="D13603" i="2" s="1"/>
  <c r="D13604" i="2" s="1"/>
  <c r="D13605" i="2" s="1"/>
  <c r="D13606" i="2" s="1"/>
  <c r="D13607" i="2" s="1"/>
  <c r="D13608" i="2" s="1"/>
  <c r="D13609" i="2" s="1"/>
  <c r="D13610" i="2" s="1"/>
  <c r="D13611" i="2" s="1"/>
  <c r="D13612" i="2" s="1"/>
  <c r="D13613" i="2" s="1"/>
  <c r="D13614" i="2" s="1"/>
  <c r="D13615" i="2" s="1"/>
  <c r="D13616" i="2" s="1"/>
  <c r="D13617" i="2" s="1"/>
  <c r="D13618" i="2" s="1"/>
  <c r="D13619" i="2" s="1"/>
  <c r="D13620" i="2" s="1"/>
  <c r="D13621" i="2" s="1"/>
  <c r="D13622" i="2" s="1"/>
  <c r="D13623" i="2" s="1"/>
  <c r="D13624" i="2" s="1"/>
  <c r="D13625" i="2" s="1"/>
  <c r="D13626" i="2" s="1"/>
  <c r="D13627" i="2" s="1"/>
  <c r="D13628" i="2" s="1"/>
  <c r="D13629" i="2" s="1"/>
  <c r="D13630" i="2" s="1"/>
  <c r="D13631" i="2" s="1"/>
  <c r="D13632" i="2" s="1"/>
  <c r="D13633" i="2" s="1"/>
  <c r="D13634" i="2" s="1"/>
  <c r="D13635" i="2" s="1"/>
  <c r="D13636" i="2" s="1"/>
  <c r="D13637" i="2" s="1"/>
  <c r="D13638" i="2" s="1"/>
  <c r="D13639" i="2" s="1"/>
  <c r="D13640" i="2" s="1"/>
  <c r="D13641" i="2" s="1"/>
  <c r="D13642" i="2" s="1"/>
  <c r="D13643" i="2" s="1"/>
  <c r="D13644" i="2" s="1"/>
  <c r="D13645" i="2" s="1"/>
  <c r="D13646" i="2" s="1"/>
  <c r="D13647" i="2" s="1"/>
  <c r="D13648" i="2" s="1"/>
  <c r="D13649" i="2" s="1"/>
  <c r="D13650" i="2" s="1"/>
  <c r="D13651" i="2" s="1"/>
  <c r="D13652" i="2" s="1"/>
  <c r="D13653" i="2" s="1"/>
  <c r="D13654" i="2" s="1"/>
  <c r="D13655" i="2" s="1"/>
  <c r="D13656" i="2" s="1"/>
  <c r="D13657" i="2" s="1"/>
  <c r="D13658" i="2" s="1"/>
  <c r="D13659" i="2" s="1"/>
  <c r="D13660" i="2" s="1"/>
  <c r="D13661" i="2" s="1"/>
  <c r="D13662" i="2" s="1"/>
  <c r="D13663" i="2" s="1"/>
  <c r="D13664" i="2" s="1"/>
  <c r="D13665" i="2" s="1"/>
  <c r="D13666" i="2" s="1"/>
  <c r="D13667" i="2" s="1"/>
  <c r="D13668" i="2" s="1"/>
  <c r="D13669" i="2" s="1"/>
  <c r="D13670" i="2" s="1"/>
  <c r="D13671" i="2" s="1"/>
  <c r="D13672" i="2" s="1"/>
  <c r="D13673" i="2" s="1"/>
  <c r="D13674" i="2" s="1"/>
  <c r="D13675" i="2" s="1"/>
  <c r="D13676" i="2" s="1"/>
  <c r="D13677" i="2" s="1"/>
  <c r="D13678" i="2" s="1"/>
  <c r="D13679" i="2" s="1"/>
  <c r="D13680" i="2" s="1"/>
  <c r="D13681" i="2" s="1"/>
  <c r="D13682" i="2" s="1"/>
  <c r="D13683" i="2" s="1"/>
  <c r="D13684" i="2" s="1"/>
  <c r="D13685" i="2" s="1"/>
  <c r="D13686" i="2" s="1"/>
  <c r="D13687" i="2" s="1"/>
  <c r="D13688" i="2" s="1"/>
  <c r="D13689" i="2" s="1"/>
  <c r="D13690" i="2" s="1"/>
  <c r="D13691" i="2" s="1"/>
  <c r="D13692" i="2" s="1"/>
  <c r="D13693" i="2" s="1"/>
  <c r="D13694" i="2" s="1"/>
  <c r="D13695" i="2" s="1"/>
  <c r="D13696" i="2" s="1"/>
  <c r="D13697" i="2" s="1"/>
  <c r="D13698" i="2" s="1"/>
  <c r="D13699" i="2" s="1"/>
  <c r="D13700" i="2" s="1"/>
  <c r="D13701" i="2" s="1"/>
  <c r="D13702" i="2" s="1"/>
  <c r="D13703" i="2" s="1"/>
  <c r="D13704" i="2" s="1"/>
  <c r="D13705" i="2" s="1"/>
  <c r="D13706" i="2" s="1"/>
  <c r="D13707" i="2" s="1"/>
  <c r="D13708" i="2" s="1"/>
  <c r="D13709" i="2" s="1"/>
  <c r="D13710" i="2" s="1"/>
  <c r="D13711" i="2" s="1"/>
  <c r="D13712" i="2" s="1"/>
  <c r="D13713" i="2" s="1"/>
  <c r="D13714" i="2" s="1"/>
  <c r="D13715" i="2" s="1"/>
  <c r="D13716" i="2" s="1"/>
  <c r="D13717" i="2" s="1"/>
  <c r="D13718" i="2" s="1"/>
  <c r="D13719" i="2" s="1"/>
  <c r="D13720" i="2" s="1"/>
  <c r="D13721" i="2" s="1"/>
  <c r="D13722" i="2" s="1"/>
  <c r="D13723" i="2" s="1"/>
  <c r="D13724" i="2" s="1"/>
  <c r="D13725" i="2" s="1"/>
  <c r="D13726" i="2" s="1"/>
  <c r="D13727" i="2" s="1"/>
  <c r="D13728" i="2" s="1"/>
  <c r="D13729" i="2" s="1"/>
  <c r="D13730" i="2" s="1"/>
  <c r="D13731" i="2" s="1"/>
  <c r="D13732" i="2" s="1"/>
  <c r="D13733" i="2" s="1"/>
  <c r="D13734" i="2" s="1"/>
  <c r="D13735" i="2" s="1"/>
  <c r="D13736" i="2" s="1"/>
  <c r="D13737" i="2" s="1"/>
  <c r="D13738" i="2" s="1"/>
  <c r="D13739" i="2" s="1"/>
  <c r="D13740" i="2" s="1"/>
  <c r="D13741" i="2" s="1"/>
  <c r="D13742" i="2" s="1"/>
  <c r="D13743" i="2" s="1"/>
  <c r="D13744" i="2" s="1"/>
  <c r="D13745" i="2" s="1"/>
  <c r="D13746" i="2" s="1"/>
  <c r="D13747" i="2" s="1"/>
  <c r="D13748" i="2" s="1"/>
  <c r="D13749" i="2" s="1"/>
  <c r="D13750" i="2" s="1"/>
  <c r="D13751" i="2" s="1"/>
  <c r="D13752" i="2" s="1"/>
  <c r="D13753" i="2" s="1"/>
  <c r="D13754" i="2" s="1"/>
  <c r="D13755" i="2" s="1"/>
  <c r="D13756" i="2" s="1"/>
  <c r="D13757" i="2" s="1"/>
  <c r="D13758" i="2" s="1"/>
  <c r="D13759" i="2" s="1"/>
  <c r="D13760" i="2" s="1"/>
  <c r="D13761" i="2" s="1"/>
  <c r="D13762" i="2" s="1"/>
  <c r="D13763" i="2" s="1"/>
  <c r="D13764" i="2" s="1"/>
  <c r="D13765" i="2" s="1"/>
  <c r="D13766" i="2" s="1"/>
  <c r="D13767" i="2" s="1"/>
  <c r="D13768" i="2" s="1"/>
  <c r="D13769" i="2" s="1"/>
  <c r="D13770" i="2" s="1"/>
  <c r="D13771" i="2" s="1"/>
  <c r="D13772" i="2" s="1"/>
  <c r="D13773" i="2" s="1"/>
  <c r="D13774" i="2" s="1"/>
  <c r="D13775" i="2" s="1"/>
  <c r="D13776" i="2" s="1"/>
  <c r="D13777" i="2" s="1"/>
  <c r="D13778" i="2" s="1"/>
  <c r="D13779" i="2" s="1"/>
  <c r="D13780" i="2" s="1"/>
  <c r="D13781" i="2" s="1"/>
  <c r="D13782" i="2" s="1"/>
  <c r="D13783" i="2" s="1"/>
  <c r="D13784" i="2" s="1"/>
  <c r="D13785" i="2" s="1"/>
  <c r="D13786" i="2" s="1"/>
  <c r="D13787" i="2" s="1"/>
  <c r="D13788" i="2" s="1"/>
  <c r="D13789" i="2" s="1"/>
  <c r="D13790" i="2" s="1"/>
  <c r="D13791" i="2" s="1"/>
  <c r="D13792" i="2" s="1"/>
  <c r="D13793" i="2" s="1"/>
  <c r="D13794" i="2" s="1"/>
  <c r="D13795" i="2" s="1"/>
  <c r="D13796" i="2" s="1"/>
  <c r="D13797" i="2" s="1"/>
  <c r="D13798" i="2" s="1"/>
  <c r="D13799" i="2" s="1"/>
  <c r="D13800" i="2" s="1"/>
  <c r="D13801" i="2" s="1"/>
  <c r="D13802" i="2" s="1"/>
  <c r="D13803" i="2" s="1"/>
  <c r="D13804" i="2" s="1"/>
  <c r="D13805" i="2" s="1"/>
  <c r="D13806" i="2" s="1"/>
  <c r="D13807" i="2" s="1"/>
  <c r="D13808" i="2" s="1"/>
  <c r="D13809" i="2" s="1"/>
  <c r="D13810" i="2" s="1"/>
  <c r="D13811" i="2" s="1"/>
  <c r="D13812" i="2" s="1"/>
  <c r="D13813" i="2" s="1"/>
  <c r="D13814" i="2" s="1"/>
  <c r="D13815" i="2" s="1"/>
  <c r="D13816" i="2" s="1"/>
  <c r="D13817" i="2" s="1"/>
  <c r="D13818" i="2" s="1"/>
  <c r="D13819" i="2" s="1"/>
  <c r="D13820" i="2" s="1"/>
  <c r="D13821" i="2" s="1"/>
  <c r="D13822" i="2" s="1"/>
  <c r="D13823" i="2" s="1"/>
  <c r="D13824" i="2" s="1"/>
  <c r="D13825" i="2" s="1"/>
  <c r="D13826" i="2" s="1"/>
  <c r="D13827" i="2" s="1"/>
  <c r="D13828" i="2" s="1"/>
  <c r="D13829" i="2" s="1"/>
  <c r="D13830" i="2" s="1"/>
  <c r="D13831" i="2" s="1"/>
  <c r="D13832" i="2" s="1"/>
  <c r="D13833" i="2" s="1"/>
  <c r="D13834" i="2" s="1"/>
  <c r="D13835" i="2" s="1"/>
  <c r="D13836" i="2" s="1"/>
  <c r="D13837" i="2" s="1"/>
  <c r="D13838" i="2" s="1"/>
  <c r="D13839" i="2" s="1"/>
  <c r="D13840" i="2" s="1"/>
  <c r="D13841" i="2" s="1"/>
  <c r="D13842" i="2" s="1"/>
  <c r="D13843" i="2" s="1"/>
  <c r="D13844" i="2" s="1"/>
  <c r="D13845" i="2" s="1"/>
  <c r="D13846" i="2" s="1"/>
  <c r="D13847" i="2" s="1"/>
  <c r="D13848" i="2" s="1"/>
  <c r="D13849" i="2" s="1"/>
  <c r="D13850" i="2" s="1"/>
  <c r="D13851" i="2" s="1"/>
  <c r="D13852" i="2" s="1"/>
  <c r="D13853" i="2" s="1"/>
  <c r="D13854" i="2" s="1"/>
  <c r="D13855" i="2" s="1"/>
  <c r="D13856" i="2" s="1"/>
  <c r="D13857" i="2" s="1"/>
  <c r="D13858" i="2" s="1"/>
  <c r="D13859" i="2" s="1"/>
  <c r="D13860" i="2" s="1"/>
  <c r="D13861" i="2" s="1"/>
  <c r="D13862" i="2" s="1"/>
  <c r="D13863" i="2" s="1"/>
  <c r="D13864" i="2" s="1"/>
  <c r="D13865" i="2" s="1"/>
  <c r="D13866" i="2" s="1"/>
  <c r="D13867" i="2" s="1"/>
  <c r="D13868" i="2" s="1"/>
  <c r="D13869" i="2" s="1"/>
  <c r="D13870" i="2" s="1"/>
  <c r="D13871" i="2" s="1"/>
  <c r="D13872" i="2" s="1"/>
  <c r="D13873" i="2" s="1"/>
  <c r="D13874" i="2" s="1"/>
  <c r="D13875" i="2" s="1"/>
  <c r="D13876" i="2" s="1"/>
  <c r="D13877" i="2" s="1"/>
  <c r="D13878" i="2" s="1"/>
  <c r="D13879" i="2" s="1"/>
  <c r="D13880" i="2" s="1"/>
  <c r="D13881" i="2" s="1"/>
  <c r="D13882" i="2" s="1"/>
  <c r="D13883" i="2" s="1"/>
  <c r="D13884" i="2" s="1"/>
  <c r="D13885" i="2" s="1"/>
  <c r="D13886" i="2" s="1"/>
  <c r="D13887" i="2" s="1"/>
  <c r="D13888" i="2" s="1"/>
  <c r="D13889" i="2" s="1"/>
  <c r="D13890" i="2" s="1"/>
  <c r="D13891" i="2" s="1"/>
  <c r="D13892" i="2" s="1"/>
  <c r="D13893" i="2" s="1"/>
  <c r="D13894" i="2" s="1"/>
  <c r="D13895" i="2" s="1"/>
  <c r="D13896" i="2" s="1"/>
  <c r="D13897" i="2" s="1"/>
  <c r="D13898" i="2" s="1"/>
  <c r="D13899" i="2" s="1"/>
  <c r="D13900" i="2" s="1"/>
  <c r="D13901" i="2" s="1"/>
  <c r="D13902" i="2" s="1"/>
  <c r="D13903" i="2" s="1"/>
  <c r="D13904" i="2" s="1"/>
  <c r="D13905" i="2" s="1"/>
  <c r="D13906" i="2" s="1"/>
  <c r="D13907" i="2" s="1"/>
  <c r="D13908" i="2" s="1"/>
  <c r="D13909" i="2" s="1"/>
  <c r="D13910" i="2" s="1"/>
  <c r="D13911" i="2" s="1"/>
  <c r="D13912" i="2" s="1"/>
  <c r="D13913" i="2" s="1"/>
  <c r="D13914" i="2" s="1"/>
  <c r="D13915" i="2" s="1"/>
  <c r="D13916" i="2" s="1"/>
  <c r="D13917" i="2" s="1"/>
  <c r="D13918" i="2" s="1"/>
  <c r="D13919" i="2" s="1"/>
  <c r="D13920" i="2" s="1"/>
  <c r="D13921" i="2" s="1"/>
  <c r="D13922" i="2" s="1"/>
  <c r="D13923" i="2" s="1"/>
  <c r="D13924" i="2" s="1"/>
  <c r="D13925" i="2" s="1"/>
  <c r="D13926" i="2" s="1"/>
  <c r="D13927" i="2" s="1"/>
  <c r="D13928" i="2" s="1"/>
  <c r="D13929" i="2" s="1"/>
  <c r="D13930" i="2" s="1"/>
  <c r="D13931" i="2" s="1"/>
  <c r="D13932" i="2" s="1"/>
  <c r="D13933" i="2" s="1"/>
  <c r="D13934" i="2" s="1"/>
  <c r="D13935" i="2" s="1"/>
  <c r="D13936" i="2" s="1"/>
  <c r="D13937" i="2" s="1"/>
  <c r="D13938" i="2" s="1"/>
  <c r="D13939" i="2" s="1"/>
  <c r="D13940" i="2" s="1"/>
  <c r="D13941" i="2" s="1"/>
  <c r="D13942" i="2" s="1"/>
  <c r="D13943" i="2" s="1"/>
  <c r="D13944" i="2" s="1"/>
  <c r="D13945" i="2" s="1"/>
  <c r="D13946" i="2" s="1"/>
  <c r="D13947" i="2" s="1"/>
  <c r="D13948" i="2" s="1"/>
  <c r="D13949" i="2" s="1"/>
  <c r="D13950" i="2" s="1"/>
  <c r="D13951" i="2" s="1"/>
  <c r="D13952" i="2" s="1"/>
  <c r="D13953" i="2" s="1"/>
  <c r="D13954" i="2" s="1"/>
  <c r="D13955" i="2" s="1"/>
  <c r="D13956" i="2" s="1"/>
  <c r="D13957" i="2" s="1"/>
  <c r="D13958" i="2" s="1"/>
  <c r="D13959" i="2" s="1"/>
  <c r="D13960" i="2" s="1"/>
  <c r="D13961" i="2" s="1"/>
  <c r="D13962" i="2" s="1"/>
  <c r="D13963" i="2" s="1"/>
  <c r="D13964" i="2" s="1"/>
  <c r="D13965" i="2" s="1"/>
  <c r="D13966" i="2" s="1"/>
  <c r="D13967" i="2" s="1"/>
  <c r="D13968" i="2" s="1"/>
  <c r="D13969" i="2" s="1"/>
  <c r="D13970" i="2" s="1"/>
  <c r="D13971" i="2" s="1"/>
  <c r="D13972" i="2" s="1"/>
  <c r="D13973" i="2" s="1"/>
  <c r="D13974" i="2" s="1"/>
  <c r="D13975" i="2" s="1"/>
  <c r="D13976" i="2" s="1"/>
  <c r="D13977" i="2" s="1"/>
  <c r="D13978" i="2" s="1"/>
  <c r="D13979" i="2" s="1"/>
  <c r="D13980" i="2" s="1"/>
  <c r="D13981" i="2" s="1"/>
  <c r="D13982" i="2" s="1"/>
  <c r="D13983" i="2" s="1"/>
  <c r="D13984" i="2" s="1"/>
  <c r="D13985" i="2" s="1"/>
  <c r="D13986" i="2" s="1"/>
  <c r="D13987" i="2" s="1"/>
  <c r="D13988" i="2" s="1"/>
  <c r="D13989" i="2" s="1"/>
  <c r="D13990" i="2" s="1"/>
  <c r="D13991" i="2" s="1"/>
  <c r="D13992" i="2" s="1"/>
  <c r="D13993" i="2" s="1"/>
  <c r="D13994" i="2" s="1"/>
  <c r="D13995" i="2" s="1"/>
  <c r="D13996" i="2" s="1"/>
  <c r="D13997" i="2" s="1"/>
  <c r="D13998" i="2" s="1"/>
  <c r="D13999" i="2" s="1"/>
  <c r="D14000" i="2" s="1"/>
  <c r="D14001" i="2" s="1"/>
  <c r="D14002" i="2" s="1"/>
  <c r="D14003" i="2" s="1"/>
  <c r="D14004" i="2" s="1"/>
  <c r="D14005" i="2" s="1"/>
  <c r="D14006" i="2" s="1"/>
  <c r="D14007" i="2" s="1"/>
  <c r="D14008" i="2" s="1"/>
  <c r="D14009" i="2" s="1"/>
  <c r="D14010" i="2" s="1"/>
  <c r="D14011" i="2" s="1"/>
  <c r="D14012" i="2" s="1"/>
  <c r="D14013" i="2" s="1"/>
  <c r="D14014" i="2" s="1"/>
  <c r="D14015" i="2" s="1"/>
  <c r="D14016" i="2" s="1"/>
  <c r="D14017" i="2" s="1"/>
  <c r="D14018" i="2" s="1"/>
  <c r="D14019" i="2" s="1"/>
  <c r="D14020" i="2" s="1"/>
  <c r="D14021" i="2" s="1"/>
  <c r="D14022" i="2" s="1"/>
  <c r="D14023" i="2" s="1"/>
  <c r="D14024" i="2" s="1"/>
  <c r="D14025" i="2" s="1"/>
  <c r="D14026" i="2" s="1"/>
  <c r="D14027" i="2" s="1"/>
  <c r="D14028" i="2" s="1"/>
  <c r="D14029" i="2" s="1"/>
  <c r="D14030" i="2" s="1"/>
  <c r="D14031" i="2" s="1"/>
  <c r="D14032" i="2" s="1"/>
  <c r="D14033" i="2" s="1"/>
  <c r="D14034" i="2" s="1"/>
  <c r="D14035" i="2" s="1"/>
  <c r="D14036" i="2" s="1"/>
  <c r="D14037" i="2" s="1"/>
  <c r="D14038" i="2" s="1"/>
  <c r="D14039" i="2" s="1"/>
  <c r="D14040" i="2" s="1"/>
  <c r="D14041" i="2" s="1"/>
  <c r="D14042" i="2" s="1"/>
  <c r="D14043" i="2" s="1"/>
  <c r="D14044" i="2" s="1"/>
  <c r="D14045" i="2" s="1"/>
  <c r="D14046" i="2" s="1"/>
  <c r="D14047" i="2" s="1"/>
  <c r="D14048" i="2" s="1"/>
  <c r="D14049" i="2" s="1"/>
  <c r="D14050" i="2" s="1"/>
  <c r="D14051" i="2" s="1"/>
  <c r="D14052" i="2" s="1"/>
  <c r="D14053" i="2" s="1"/>
  <c r="D14054" i="2" s="1"/>
  <c r="D14055" i="2" s="1"/>
  <c r="D14056" i="2" s="1"/>
  <c r="D14057" i="2" s="1"/>
  <c r="D14058" i="2" s="1"/>
  <c r="D14059" i="2" s="1"/>
  <c r="D14060" i="2" s="1"/>
  <c r="D14061" i="2" s="1"/>
  <c r="D14062" i="2" s="1"/>
  <c r="D14063" i="2" s="1"/>
  <c r="D14064" i="2" s="1"/>
  <c r="D14065" i="2" s="1"/>
  <c r="D14066" i="2" s="1"/>
  <c r="D14067" i="2" s="1"/>
  <c r="D14068" i="2" s="1"/>
  <c r="D14069" i="2" s="1"/>
  <c r="D14070" i="2" s="1"/>
  <c r="D14071" i="2" s="1"/>
  <c r="D14072" i="2" s="1"/>
  <c r="D14073" i="2" s="1"/>
  <c r="D14074" i="2" s="1"/>
  <c r="D14075" i="2" s="1"/>
  <c r="D14076" i="2" s="1"/>
  <c r="D14077" i="2" s="1"/>
  <c r="D14078" i="2" s="1"/>
  <c r="D14079" i="2" s="1"/>
  <c r="D14080" i="2" s="1"/>
  <c r="D14081" i="2" s="1"/>
  <c r="D14082" i="2" s="1"/>
  <c r="D14083" i="2" s="1"/>
  <c r="D14084" i="2" s="1"/>
  <c r="D14085" i="2" s="1"/>
  <c r="D14086" i="2" s="1"/>
  <c r="D14087" i="2" s="1"/>
  <c r="D14088" i="2" s="1"/>
  <c r="D14089" i="2" s="1"/>
  <c r="D14090" i="2" s="1"/>
  <c r="D14091" i="2" s="1"/>
  <c r="D14092" i="2" s="1"/>
  <c r="D14093" i="2" s="1"/>
  <c r="D14094" i="2" s="1"/>
  <c r="D14095" i="2" s="1"/>
  <c r="D14096" i="2" s="1"/>
  <c r="D14097" i="2" s="1"/>
  <c r="D14098" i="2" s="1"/>
  <c r="D14099" i="2" s="1"/>
  <c r="D14100" i="2" s="1"/>
  <c r="D14101" i="2" s="1"/>
  <c r="D14102" i="2" s="1"/>
  <c r="D14103" i="2" s="1"/>
  <c r="D14104" i="2" s="1"/>
  <c r="D14105" i="2" s="1"/>
  <c r="D14106" i="2" s="1"/>
  <c r="D14107" i="2" s="1"/>
  <c r="D14108" i="2" s="1"/>
  <c r="D14109" i="2" s="1"/>
  <c r="D14110" i="2" s="1"/>
  <c r="D14111" i="2" s="1"/>
  <c r="D14112" i="2" s="1"/>
  <c r="D14113" i="2" s="1"/>
  <c r="D14114" i="2" s="1"/>
  <c r="D14115" i="2" s="1"/>
  <c r="D14116" i="2" s="1"/>
  <c r="D14117" i="2" s="1"/>
  <c r="D14118" i="2" s="1"/>
  <c r="D14119" i="2" s="1"/>
  <c r="D14120" i="2" s="1"/>
  <c r="D14121" i="2" s="1"/>
  <c r="D14122" i="2" s="1"/>
  <c r="D14123" i="2" s="1"/>
  <c r="D14124" i="2" s="1"/>
  <c r="D14125" i="2" s="1"/>
  <c r="D14126" i="2" s="1"/>
  <c r="D14127" i="2" s="1"/>
  <c r="D14128" i="2" s="1"/>
  <c r="D14129" i="2" s="1"/>
  <c r="D14130" i="2" s="1"/>
  <c r="D14131" i="2" s="1"/>
  <c r="D14132" i="2" s="1"/>
  <c r="D14133" i="2" s="1"/>
  <c r="D14134" i="2" s="1"/>
  <c r="D14135" i="2" s="1"/>
  <c r="D14136" i="2" s="1"/>
  <c r="D14137" i="2" s="1"/>
  <c r="D14138" i="2" s="1"/>
  <c r="D14139" i="2" s="1"/>
  <c r="D14140" i="2" s="1"/>
  <c r="D14141" i="2" s="1"/>
  <c r="D14142" i="2" s="1"/>
  <c r="D14143" i="2" s="1"/>
  <c r="D14144" i="2" s="1"/>
  <c r="D14145" i="2" s="1"/>
  <c r="D14146" i="2" s="1"/>
  <c r="D14147" i="2" s="1"/>
  <c r="D14148" i="2" s="1"/>
  <c r="D14149" i="2" s="1"/>
  <c r="D14150" i="2" s="1"/>
  <c r="D14151" i="2" s="1"/>
  <c r="D14152" i="2" s="1"/>
  <c r="D14153" i="2" s="1"/>
  <c r="D14154" i="2" s="1"/>
  <c r="D14155" i="2" s="1"/>
  <c r="D14156" i="2" s="1"/>
  <c r="D14157" i="2" s="1"/>
  <c r="D14158" i="2" s="1"/>
  <c r="D14159" i="2" s="1"/>
  <c r="D14160" i="2" s="1"/>
  <c r="D14161" i="2" s="1"/>
  <c r="D14162" i="2" s="1"/>
  <c r="D14163" i="2" s="1"/>
  <c r="D14164" i="2" s="1"/>
  <c r="D14165" i="2" s="1"/>
  <c r="D14166" i="2" s="1"/>
  <c r="D14167" i="2" s="1"/>
  <c r="D14168" i="2" s="1"/>
  <c r="D14169" i="2" s="1"/>
  <c r="D14170" i="2" s="1"/>
  <c r="D14171" i="2" s="1"/>
  <c r="D14172" i="2" s="1"/>
  <c r="D14173" i="2" s="1"/>
  <c r="D14174" i="2" s="1"/>
  <c r="D14175" i="2" s="1"/>
  <c r="D14176" i="2" s="1"/>
  <c r="D14177" i="2" s="1"/>
  <c r="D14178" i="2" s="1"/>
  <c r="D14179" i="2" s="1"/>
  <c r="D14180" i="2" s="1"/>
  <c r="D14181" i="2" s="1"/>
  <c r="D14182" i="2" s="1"/>
  <c r="D14183" i="2" s="1"/>
  <c r="D14184" i="2" s="1"/>
  <c r="D14185" i="2" s="1"/>
  <c r="D14186" i="2" s="1"/>
  <c r="D14187" i="2" s="1"/>
  <c r="D14188" i="2" s="1"/>
  <c r="D14189" i="2" s="1"/>
  <c r="D14190" i="2" s="1"/>
  <c r="D14191" i="2" s="1"/>
  <c r="D14192" i="2" s="1"/>
  <c r="D14193" i="2" s="1"/>
  <c r="D14194" i="2" s="1"/>
  <c r="D14195" i="2" s="1"/>
  <c r="D14196" i="2" s="1"/>
  <c r="D14197" i="2" s="1"/>
  <c r="D14198" i="2" s="1"/>
  <c r="D14199" i="2" s="1"/>
  <c r="D14200" i="2" s="1"/>
  <c r="D14201" i="2" s="1"/>
  <c r="D14202" i="2" s="1"/>
  <c r="D14203" i="2" s="1"/>
  <c r="D14204" i="2" s="1"/>
  <c r="D14205" i="2" s="1"/>
  <c r="D14206" i="2" s="1"/>
  <c r="D14207" i="2" s="1"/>
  <c r="D14208" i="2" s="1"/>
  <c r="D14209" i="2" s="1"/>
  <c r="D14210" i="2" s="1"/>
  <c r="D14211" i="2" s="1"/>
  <c r="D14212" i="2" s="1"/>
  <c r="D14213" i="2" s="1"/>
  <c r="D14214" i="2" s="1"/>
  <c r="D14215" i="2" s="1"/>
  <c r="D14216" i="2" s="1"/>
  <c r="D14217" i="2" s="1"/>
  <c r="D14218" i="2" s="1"/>
  <c r="D14219" i="2" s="1"/>
  <c r="D14220" i="2" s="1"/>
  <c r="D14221" i="2" s="1"/>
  <c r="D14222" i="2" s="1"/>
  <c r="D14223" i="2" s="1"/>
  <c r="D14224" i="2" s="1"/>
  <c r="D14225" i="2" s="1"/>
  <c r="D14226" i="2" s="1"/>
  <c r="D14227" i="2" s="1"/>
  <c r="D14228" i="2" s="1"/>
  <c r="D14229" i="2" s="1"/>
  <c r="D14230" i="2" s="1"/>
  <c r="D14231" i="2" s="1"/>
  <c r="D14232" i="2" s="1"/>
  <c r="D14233" i="2" s="1"/>
  <c r="D14234" i="2" s="1"/>
  <c r="D14235" i="2" s="1"/>
  <c r="D14236" i="2" s="1"/>
  <c r="D14237" i="2" s="1"/>
  <c r="D14238" i="2" s="1"/>
  <c r="D14239" i="2" s="1"/>
  <c r="D14240" i="2" s="1"/>
  <c r="D14241" i="2" s="1"/>
  <c r="D14242" i="2" s="1"/>
  <c r="D14243" i="2" s="1"/>
  <c r="D14244" i="2" s="1"/>
  <c r="D14245" i="2" s="1"/>
  <c r="D14246" i="2" s="1"/>
  <c r="D14247" i="2" s="1"/>
  <c r="D14248" i="2" s="1"/>
  <c r="D14249" i="2" s="1"/>
  <c r="D14250" i="2" s="1"/>
  <c r="D14251" i="2" s="1"/>
  <c r="D14252" i="2" s="1"/>
  <c r="D14253" i="2" s="1"/>
  <c r="D14254" i="2" s="1"/>
  <c r="D14255" i="2" s="1"/>
  <c r="D14256" i="2" s="1"/>
  <c r="D14257" i="2" s="1"/>
  <c r="D14258" i="2" s="1"/>
  <c r="D14259" i="2" s="1"/>
  <c r="D14260" i="2" s="1"/>
  <c r="D14261" i="2" s="1"/>
  <c r="D14262" i="2" s="1"/>
  <c r="D14263" i="2" s="1"/>
  <c r="D14264" i="2" s="1"/>
  <c r="D14265" i="2" s="1"/>
  <c r="D14266" i="2" s="1"/>
  <c r="D14267" i="2" s="1"/>
  <c r="D14268" i="2" s="1"/>
  <c r="D14269" i="2" s="1"/>
  <c r="D14270" i="2" s="1"/>
  <c r="D14271" i="2" s="1"/>
  <c r="D14272" i="2" s="1"/>
  <c r="D14273" i="2" s="1"/>
  <c r="D14274" i="2" s="1"/>
  <c r="D14275" i="2" s="1"/>
  <c r="D14276" i="2" s="1"/>
  <c r="D14277" i="2" s="1"/>
  <c r="D14278" i="2" s="1"/>
  <c r="D14279" i="2" s="1"/>
  <c r="D14280" i="2" s="1"/>
  <c r="D14281" i="2" s="1"/>
  <c r="D14282" i="2" s="1"/>
  <c r="D14283" i="2" s="1"/>
  <c r="D14284" i="2" s="1"/>
  <c r="D14285" i="2" s="1"/>
  <c r="D14286" i="2" s="1"/>
  <c r="D14287" i="2" s="1"/>
  <c r="D14288" i="2" s="1"/>
  <c r="D14289" i="2" s="1"/>
  <c r="D14290" i="2" s="1"/>
  <c r="D14291" i="2" s="1"/>
  <c r="D14292" i="2" s="1"/>
  <c r="D14293" i="2" s="1"/>
  <c r="D14294" i="2" s="1"/>
  <c r="D14295" i="2" s="1"/>
  <c r="D14296" i="2" s="1"/>
  <c r="D14297" i="2" s="1"/>
  <c r="D14298" i="2" s="1"/>
  <c r="D14299" i="2" s="1"/>
  <c r="D14300" i="2" s="1"/>
  <c r="D14301" i="2" s="1"/>
  <c r="D14302" i="2" s="1"/>
  <c r="D14303" i="2" s="1"/>
  <c r="D14304" i="2" s="1"/>
  <c r="D14305" i="2" s="1"/>
  <c r="D14306" i="2" s="1"/>
  <c r="D14307" i="2" s="1"/>
  <c r="D14308" i="2" s="1"/>
  <c r="D14309" i="2" s="1"/>
  <c r="D14310" i="2" s="1"/>
  <c r="D14311" i="2" s="1"/>
  <c r="D14312" i="2" s="1"/>
  <c r="D14313" i="2" s="1"/>
  <c r="D14314" i="2" s="1"/>
  <c r="D14315" i="2" s="1"/>
  <c r="D14316" i="2" s="1"/>
  <c r="D14317" i="2" s="1"/>
  <c r="D14318" i="2" s="1"/>
  <c r="D14319" i="2" s="1"/>
  <c r="D14320" i="2" s="1"/>
  <c r="D14321" i="2" s="1"/>
  <c r="D14322" i="2" s="1"/>
  <c r="D14323" i="2" s="1"/>
  <c r="D14324" i="2" s="1"/>
  <c r="D14325" i="2" s="1"/>
  <c r="D14326" i="2" s="1"/>
  <c r="D14327" i="2" s="1"/>
  <c r="D14328" i="2" s="1"/>
  <c r="D14329" i="2" s="1"/>
  <c r="D14330" i="2" s="1"/>
  <c r="D14331" i="2" s="1"/>
  <c r="D14332" i="2" s="1"/>
  <c r="D14333" i="2" s="1"/>
  <c r="D14334" i="2" s="1"/>
  <c r="D14335" i="2" s="1"/>
  <c r="D14336" i="2" s="1"/>
  <c r="D14337" i="2" s="1"/>
  <c r="D14338" i="2" s="1"/>
  <c r="D14339" i="2" s="1"/>
  <c r="D14340" i="2" s="1"/>
  <c r="D14341" i="2" s="1"/>
  <c r="D14342" i="2" s="1"/>
  <c r="D14343" i="2" s="1"/>
  <c r="D14344" i="2" s="1"/>
  <c r="D14345" i="2" s="1"/>
  <c r="D14346" i="2" s="1"/>
  <c r="D14347" i="2" s="1"/>
  <c r="D14348" i="2" s="1"/>
  <c r="D14349" i="2" s="1"/>
  <c r="D14350" i="2" s="1"/>
  <c r="D14351" i="2" s="1"/>
  <c r="D14352" i="2" s="1"/>
  <c r="D14353" i="2" s="1"/>
  <c r="D14354" i="2" s="1"/>
  <c r="D14355" i="2" s="1"/>
  <c r="D14356" i="2" s="1"/>
  <c r="D14357" i="2" s="1"/>
  <c r="D14358" i="2" s="1"/>
  <c r="D14359" i="2" s="1"/>
  <c r="D14360" i="2" s="1"/>
  <c r="D14361" i="2" s="1"/>
  <c r="D14362" i="2" s="1"/>
  <c r="D14363" i="2" s="1"/>
  <c r="D14364" i="2" s="1"/>
  <c r="D14365" i="2" s="1"/>
  <c r="D14366" i="2" s="1"/>
  <c r="D14367" i="2" s="1"/>
  <c r="D14368" i="2" s="1"/>
  <c r="D14369" i="2" s="1"/>
  <c r="D14370" i="2" s="1"/>
  <c r="D14371" i="2" s="1"/>
  <c r="D14372" i="2" s="1"/>
  <c r="D14373" i="2" s="1"/>
  <c r="D14374" i="2" s="1"/>
  <c r="D14375" i="2" s="1"/>
  <c r="D14376" i="2" s="1"/>
  <c r="D14377" i="2" s="1"/>
  <c r="D14378" i="2" s="1"/>
  <c r="D14379" i="2" s="1"/>
  <c r="D14380" i="2" s="1"/>
  <c r="D14381" i="2" s="1"/>
  <c r="D14382" i="2" s="1"/>
  <c r="D14383" i="2" s="1"/>
  <c r="D14384" i="2" s="1"/>
  <c r="D14385" i="2" s="1"/>
  <c r="D14386" i="2" s="1"/>
  <c r="D14387" i="2" s="1"/>
  <c r="D14388" i="2" s="1"/>
  <c r="D14389" i="2" s="1"/>
  <c r="D14390" i="2" s="1"/>
  <c r="D14391" i="2" s="1"/>
  <c r="D14392" i="2" s="1"/>
  <c r="D14393" i="2" s="1"/>
  <c r="D14394" i="2" s="1"/>
  <c r="D14395" i="2" s="1"/>
  <c r="D14396" i="2" s="1"/>
  <c r="D14397" i="2" s="1"/>
  <c r="D14398" i="2" s="1"/>
  <c r="D14399" i="2" s="1"/>
  <c r="D14400" i="2" s="1"/>
  <c r="D14401" i="2" s="1"/>
  <c r="D14402" i="2" s="1"/>
  <c r="D14403" i="2" s="1"/>
  <c r="D14404" i="2" s="1"/>
  <c r="D14405" i="2" s="1"/>
  <c r="D14406" i="2" s="1"/>
  <c r="D14407" i="2" s="1"/>
  <c r="D14408" i="2" s="1"/>
  <c r="D14409" i="2" s="1"/>
  <c r="D14410" i="2" s="1"/>
  <c r="D14411" i="2" s="1"/>
  <c r="D14412" i="2" s="1"/>
  <c r="D14413" i="2" s="1"/>
  <c r="D14414" i="2" s="1"/>
  <c r="D14415" i="2" s="1"/>
  <c r="D14416" i="2" s="1"/>
  <c r="D14417" i="2" s="1"/>
  <c r="D14418" i="2" s="1"/>
  <c r="D14419" i="2" s="1"/>
  <c r="D14420" i="2" s="1"/>
  <c r="D14421" i="2" s="1"/>
  <c r="D14422" i="2" s="1"/>
  <c r="D14423" i="2" s="1"/>
  <c r="D14424" i="2" s="1"/>
  <c r="D14425" i="2" s="1"/>
  <c r="D14426" i="2" s="1"/>
  <c r="D14427" i="2" s="1"/>
  <c r="D14428" i="2" s="1"/>
  <c r="D14429" i="2" s="1"/>
  <c r="D14430" i="2" s="1"/>
  <c r="D14431" i="2" s="1"/>
  <c r="D14432" i="2" s="1"/>
  <c r="D14433" i="2" s="1"/>
  <c r="D14434" i="2" s="1"/>
  <c r="D14435" i="2" s="1"/>
  <c r="D14436" i="2" s="1"/>
  <c r="D14437" i="2" s="1"/>
  <c r="D14438" i="2" s="1"/>
  <c r="D14439" i="2" s="1"/>
  <c r="D14440" i="2" s="1"/>
  <c r="D14441" i="2" s="1"/>
  <c r="D14442" i="2" s="1"/>
  <c r="D14443" i="2" s="1"/>
  <c r="D14444" i="2" s="1"/>
  <c r="D14445" i="2" s="1"/>
  <c r="D14446" i="2" s="1"/>
  <c r="D14447" i="2" s="1"/>
  <c r="D14448" i="2" s="1"/>
  <c r="D14449" i="2" s="1"/>
  <c r="D14450" i="2" s="1"/>
  <c r="D14451" i="2" s="1"/>
  <c r="D14452" i="2" s="1"/>
  <c r="D14453" i="2" s="1"/>
  <c r="D14454" i="2" s="1"/>
  <c r="D14455" i="2" s="1"/>
  <c r="D14456" i="2" s="1"/>
  <c r="D14457" i="2" s="1"/>
  <c r="D14458" i="2" s="1"/>
  <c r="D14459" i="2" s="1"/>
  <c r="D14460" i="2" s="1"/>
  <c r="D14461" i="2" s="1"/>
  <c r="D14462" i="2" s="1"/>
  <c r="D14463" i="2" s="1"/>
  <c r="D14464" i="2" s="1"/>
  <c r="D14465" i="2" s="1"/>
  <c r="D14466" i="2" s="1"/>
  <c r="D14467" i="2" s="1"/>
  <c r="D14468" i="2" s="1"/>
  <c r="D14469" i="2" s="1"/>
  <c r="D14470" i="2" s="1"/>
  <c r="D14471" i="2" s="1"/>
  <c r="D14472" i="2" s="1"/>
  <c r="D14473" i="2" s="1"/>
  <c r="D14474" i="2" s="1"/>
  <c r="D14475" i="2" s="1"/>
  <c r="D14476" i="2" s="1"/>
  <c r="D14477" i="2" s="1"/>
  <c r="D14478" i="2" s="1"/>
  <c r="D14479" i="2" s="1"/>
  <c r="D14480" i="2" s="1"/>
  <c r="D14481" i="2" s="1"/>
  <c r="D14482" i="2" s="1"/>
  <c r="D14483" i="2" s="1"/>
  <c r="D14484" i="2" s="1"/>
  <c r="D14485" i="2" s="1"/>
  <c r="D14486" i="2" s="1"/>
  <c r="D14487" i="2" s="1"/>
  <c r="D14488" i="2" s="1"/>
  <c r="D14489" i="2" s="1"/>
  <c r="D14490" i="2" s="1"/>
  <c r="D14491" i="2" s="1"/>
  <c r="D14492" i="2" s="1"/>
  <c r="D14493" i="2" s="1"/>
  <c r="D14494" i="2" s="1"/>
  <c r="D14495" i="2" s="1"/>
  <c r="D14496" i="2" s="1"/>
  <c r="D14497" i="2" s="1"/>
  <c r="D14498" i="2" s="1"/>
  <c r="D14499" i="2" s="1"/>
  <c r="D14500" i="2" s="1"/>
  <c r="D14501" i="2" s="1"/>
  <c r="D14502" i="2" s="1"/>
  <c r="D14503" i="2" s="1"/>
  <c r="D14504" i="2" s="1"/>
  <c r="D14505" i="2" s="1"/>
  <c r="D14506" i="2" s="1"/>
  <c r="D14507" i="2" s="1"/>
  <c r="D14508" i="2" s="1"/>
  <c r="D14509" i="2" s="1"/>
  <c r="D14510" i="2" s="1"/>
  <c r="D14511" i="2" s="1"/>
  <c r="D14512" i="2" s="1"/>
  <c r="D14513" i="2" s="1"/>
  <c r="D14514" i="2" s="1"/>
  <c r="D14515" i="2" s="1"/>
  <c r="D14516" i="2" s="1"/>
  <c r="D14517" i="2" s="1"/>
  <c r="D14518" i="2" s="1"/>
  <c r="D14519" i="2" s="1"/>
  <c r="D14520" i="2" s="1"/>
  <c r="D14521" i="2" s="1"/>
  <c r="D14522" i="2" s="1"/>
  <c r="D14523" i="2" s="1"/>
  <c r="D14524" i="2" s="1"/>
  <c r="D14525" i="2" s="1"/>
  <c r="D14526" i="2" s="1"/>
  <c r="D14527" i="2" s="1"/>
  <c r="D14528" i="2" s="1"/>
  <c r="D14529" i="2" s="1"/>
  <c r="D14530" i="2" s="1"/>
  <c r="D14531" i="2" s="1"/>
  <c r="D14532" i="2" s="1"/>
  <c r="D14533" i="2" s="1"/>
  <c r="D14534" i="2" s="1"/>
  <c r="D14535" i="2" s="1"/>
  <c r="D14536" i="2" s="1"/>
  <c r="D14537" i="2" s="1"/>
  <c r="D14538" i="2" s="1"/>
  <c r="D14539" i="2" s="1"/>
  <c r="D14540" i="2" s="1"/>
  <c r="D14541" i="2" s="1"/>
  <c r="D14542" i="2" s="1"/>
  <c r="D14543" i="2" s="1"/>
  <c r="D14544" i="2" s="1"/>
  <c r="D14545" i="2" s="1"/>
  <c r="D14546" i="2" s="1"/>
  <c r="D14547" i="2" s="1"/>
  <c r="D14548" i="2" s="1"/>
  <c r="D14549" i="2" s="1"/>
  <c r="D14550" i="2" s="1"/>
  <c r="D14551" i="2" s="1"/>
  <c r="D14552" i="2" s="1"/>
  <c r="D14553" i="2" s="1"/>
  <c r="D14554" i="2" s="1"/>
  <c r="D14555" i="2" s="1"/>
  <c r="D14556" i="2" s="1"/>
  <c r="D14557" i="2" s="1"/>
  <c r="D14558" i="2" s="1"/>
  <c r="D14559" i="2" s="1"/>
  <c r="D14560" i="2" s="1"/>
  <c r="D14561" i="2" s="1"/>
  <c r="D14562" i="2" s="1"/>
  <c r="D14563" i="2" s="1"/>
  <c r="D14564" i="2" s="1"/>
  <c r="D14565" i="2" s="1"/>
  <c r="D14566" i="2" s="1"/>
  <c r="D14567" i="2" s="1"/>
  <c r="D14568" i="2" s="1"/>
  <c r="D14569" i="2" s="1"/>
  <c r="D14570" i="2" s="1"/>
  <c r="D14571" i="2" s="1"/>
  <c r="D14572" i="2" s="1"/>
  <c r="D14573" i="2" s="1"/>
  <c r="D14574" i="2" s="1"/>
  <c r="D14575" i="2" s="1"/>
  <c r="D14576" i="2" s="1"/>
  <c r="D14577" i="2" s="1"/>
  <c r="D14578" i="2" s="1"/>
  <c r="D14579" i="2" s="1"/>
  <c r="D14580" i="2" s="1"/>
  <c r="D14581" i="2" s="1"/>
  <c r="D14582" i="2" s="1"/>
  <c r="D14583" i="2" s="1"/>
  <c r="D14584" i="2" s="1"/>
  <c r="D14585" i="2" s="1"/>
  <c r="D14586" i="2" s="1"/>
  <c r="D14587" i="2" s="1"/>
  <c r="D14588" i="2" s="1"/>
  <c r="D14589" i="2" s="1"/>
  <c r="D14590" i="2" s="1"/>
  <c r="D14591" i="2" s="1"/>
  <c r="D14592" i="2" s="1"/>
  <c r="D14593" i="2" s="1"/>
  <c r="D14594" i="2" s="1"/>
  <c r="D14595" i="2" s="1"/>
  <c r="D14596" i="2" s="1"/>
  <c r="D14597" i="2" s="1"/>
  <c r="D14598" i="2" s="1"/>
  <c r="D14599" i="2" s="1"/>
  <c r="D14600" i="2" s="1"/>
  <c r="D14601" i="2" s="1"/>
  <c r="D14602" i="2" s="1"/>
  <c r="D14603" i="2" s="1"/>
  <c r="D14604" i="2" s="1"/>
  <c r="D14605" i="2" s="1"/>
  <c r="D14606" i="2" s="1"/>
  <c r="D14607" i="2" s="1"/>
  <c r="D14608" i="2" s="1"/>
  <c r="D14609" i="2" s="1"/>
  <c r="D14610" i="2" s="1"/>
  <c r="D14611" i="2" s="1"/>
  <c r="D14612" i="2" s="1"/>
  <c r="D14613" i="2" s="1"/>
  <c r="D14614" i="2" s="1"/>
  <c r="D14615" i="2" s="1"/>
  <c r="D14616" i="2" s="1"/>
  <c r="D14617" i="2" s="1"/>
  <c r="D14618" i="2" s="1"/>
  <c r="D14619" i="2" s="1"/>
  <c r="D14620" i="2" s="1"/>
  <c r="D14621" i="2" s="1"/>
  <c r="D14622" i="2" s="1"/>
  <c r="D14623" i="2" s="1"/>
  <c r="D14624" i="2" s="1"/>
  <c r="D14625" i="2" s="1"/>
  <c r="D14626" i="2" s="1"/>
  <c r="D14627" i="2" s="1"/>
  <c r="D14628" i="2" s="1"/>
  <c r="D14629" i="2" s="1"/>
  <c r="D14630" i="2" s="1"/>
  <c r="D14631" i="2" s="1"/>
  <c r="D14632" i="2" s="1"/>
  <c r="D14633" i="2" s="1"/>
  <c r="D14634" i="2" s="1"/>
  <c r="D14635" i="2" s="1"/>
  <c r="D14636" i="2" s="1"/>
  <c r="D14637" i="2" s="1"/>
  <c r="D14638" i="2" s="1"/>
  <c r="D14639" i="2" s="1"/>
  <c r="D14640" i="2" s="1"/>
  <c r="D14641" i="2" s="1"/>
  <c r="D14642" i="2" s="1"/>
  <c r="D14643" i="2" s="1"/>
  <c r="D14644" i="2" s="1"/>
  <c r="D14645" i="2" s="1"/>
  <c r="D14646" i="2" s="1"/>
  <c r="D14647" i="2" s="1"/>
  <c r="D14648" i="2" s="1"/>
  <c r="D14649" i="2" s="1"/>
  <c r="D14650" i="2" s="1"/>
  <c r="D14651" i="2" s="1"/>
  <c r="D14652" i="2" s="1"/>
  <c r="D14653" i="2" s="1"/>
  <c r="D14654" i="2" s="1"/>
  <c r="D14655" i="2" s="1"/>
  <c r="D14656" i="2" s="1"/>
  <c r="D14657" i="2" s="1"/>
  <c r="D14658" i="2" s="1"/>
  <c r="D14659" i="2" s="1"/>
  <c r="D14660" i="2" s="1"/>
  <c r="D14661" i="2" s="1"/>
  <c r="D14662" i="2" s="1"/>
  <c r="D14663" i="2" s="1"/>
  <c r="D14664" i="2" s="1"/>
  <c r="D14665" i="2" s="1"/>
  <c r="D14666" i="2" s="1"/>
  <c r="D14667" i="2" s="1"/>
  <c r="D14668" i="2" s="1"/>
  <c r="D14669" i="2" s="1"/>
  <c r="D14670" i="2" s="1"/>
  <c r="D14671" i="2" s="1"/>
  <c r="D14672" i="2" s="1"/>
  <c r="D14673" i="2" s="1"/>
  <c r="D14674" i="2" s="1"/>
  <c r="D14675" i="2" s="1"/>
  <c r="D14676" i="2" s="1"/>
  <c r="D14677" i="2" s="1"/>
  <c r="D14678" i="2" s="1"/>
  <c r="D14679" i="2" s="1"/>
  <c r="D14680" i="2" s="1"/>
  <c r="D14681" i="2" s="1"/>
  <c r="D14682" i="2" s="1"/>
  <c r="D14683" i="2" s="1"/>
  <c r="D14684" i="2" s="1"/>
  <c r="D14685" i="2" s="1"/>
  <c r="D14686" i="2" s="1"/>
  <c r="D14687" i="2" s="1"/>
  <c r="D14688" i="2" s="1"/>
  <c r="D14689" i="2" s="1"/>
  <c r="D14690" i="2" s="1"/>
  <c r="D14691" i="2" s="1"/>
  <c r="D14692" i="2" s="1"/>
  <c r="D14693" i="2" s="1"/>
  <c r="D14694" i="2" s="1"/>
  <c r="D14695" i="2" s="1"/>
  <c r="D14696" i="2" s="1"/>
  <c r="D14697" i="2" s="1"/>
  <c r="D14698" i="2" s="1"/>
  <c r="D14699" i="2" s="1"/>
  <c r="D14700" i="2" s="1"/>
  <c r="D14701" i="2" s="1"/>
  <c r="D14702" i="2" s="1"/>
  <c r="D14703" i="2" s="1"/>
  <c r="D14704" i="2" s="1"/>
  <c r="D14705" i="2" s="1"/>
  <c r="D14706" i="2" s="1"/>
  <c r="D14707" i="2" s="1"/>
  <c r="D14708" i="2" s="1"/>
  <c r="D14709" i="2" s="1"/>
  <c r="D14710" i="2" s="1"/>
  <c r="D14711" i="2" s="1"/>
  <c r="D14712" i="2" s="1"/>
  <c r="D14713" i="2" s="1"/>
  <c r="D14714" i="2" s="1"/>
  <c r="D14715" i="2" s="1"/>
  <c r="D14716" i="2" s="1"/>
  <c r="D14717" i="2" s="1"/>
  <c r="D14718" i="2" s="1"/>
  <c r="D14719" i="2" s="1"/>
  <c r="D14720" i="2" s="1"/>
  <c r="D14721" i="2" s="1"/>
  <c r="D14722" i="2" s="1"/>
  <c r="D14723" i="2" s="1"/>
  <c r="D14724" i="2" s="1"/>
  <c r="D14725" i="2" s="1"/>
  <c r="D14726" i="2" s="1"/>
  <c r="D14727" i="2" s="1"/>
  <c r="D14728" i="2" s="1"/>
  <c r="D14729" i="2" s="1"/>
  <c r="D14730" i="2" s="1"/>
  <c r="D14731" i="2" s="1"/>
  <c r="D14732" i="2" s="1"/>
  <c r="D14733" i="2" s="1"/>
  <c r="D14734" i="2" s="1"/>
  <c r="D14735" i="2" s="1"/>
  <c r="D14736" i="2" s="1"/>
  <c r="D14737" i="2" s="1"/>
  <c r="D14738" i="2" s="1"/>
  <c r="D14739" i="2" s="1"/>
  <c r="D14740" i="2" s="1"/>
  <c r="D14741" i="2" s="1"/>
  <c r="D14742" i="2" s="1"/>
  <c r="D14743" i="2" s="1"/>
  <c r="D14744" i="2" s="1"/>
  <c r="D14745" i="2" s="1"/>
  <c r="D14746" i="2" s="1"/>
  <c r="D14747" i="2" s="1"/>
  <c r="D14748" i="2" s="1"/>
  <c r="D14749" i="2" s="1"/>
  <c r="D14750" i="2" s="1"/>
  <c r="D14751" i="2" s="1"/>
  <c r="D14752" i="2" s="1"/>
  <c r="D14753" i="2" s="1"/>
  <c r="D14754" i="2" s="1"/>
  <c r="D14755" i="2" s="1"/>
  <c r="D14756" i="2" s="1"/>
  <c r="D14757" i="2" s="1"/>
  <c r="D14758" i="2" s="1"/>
  <c r="D14759" i="2" s="1"/>
  <c r="D14760" i="2" s="1"/>
  <c r="D14761" i="2" s="1"/>
  <c r="D14762" i="2" s="1"/>
  <c r="D14763" i="2" s="1"/>
  <c r="D14764" i="2" s="1"/>
  <c r="D14765" i="2" s="1"/>
  <c r="D14766" i="2" s="1"/>
  <c r="D14767" i="2" s="1"/>
  <c r="D14768" i="2" s="1"/>
  <c r="D14769" i="2" s="1"/>
  <c r="D14770" i="2" s="1"/>
  <c r="D14771" i="2" s="1"/>
  <c r="D14772" i="2" s="1"/>
  <c r="D14773" i="2" s="1"/>
  <c r="D14774" i="2" s="1"/>
  <c r="D14775" i="2" s="1"/>
  <c r="D14776" i="2" s="1"/>
  <c r="D14777" i="2" s="1"/>
  <c r="D14778" i="2" s="1"/>
  <c r="D14779" i="2" s="1"/>
  <c r="D14780" i="2" s="1"/>
  <c r="D14781" i="2" s="1"/>
  <c r="D14782" i="2" s="1"/>
  <c r="D14783" i="2" s="1"/>
  <c r="D14784" i="2" s="1"/>
  <c r="D14785" i="2" s="1"/>
  <c r="D14786" i="2" s="1"/>
  <c r="D14787" i="2" s="1"/>
  <c r="D14788" i="2" s="1"/>
  <c r="D14789" i="2" s="1"/>
  <c r="D14790" i="2" s="1"/>
  <c r="D14791" i="2" s="1"/>
  <c r="D14792" i="2" s="1"/>
  <c r="D14793" i="2" s="1"/>
  <c r="D14794" i="2" s="1"/>
  <c r="D14795" i="2" s="1"/>
  <c r="D14796" i="2" s="1"/>
  <c r="D14797" i="2" s="1"/>
  <c r="D14798" i="2" s="1"/>
  <c r="D14799" i="2" s="1"/>
  <c r="D14800" i="2" s="1"/>
  <c r="D14801" i="2" s="1"/>
  <c r="D14802" i="2" s="1"/>
  <c r="D14803" i="2" s="1"/>
  <c r="D14804" i="2" s="1"/>
  <c r="D14805" i="2" s="1"/>
  <c r="D14806" i="2" s="1"/>
  <c r="D14807" i="2" s="1"/>
  <c r="D14808" i="2" s="1"/>
  <c r="D14809" i="2" s="1"/>
  <c r="D14810" i="2" s="1"/>
  <c r="D14811" i="2" s="1"/>
  <c r="D14812" i="2" s="1"/>
  <c r="D14813" i="2" s="1"/>
  <c r="D14814" i="2" s="1"/>
  <c r="D14815" i="2" s="1"/>
  <c r="D14816" i="2" s="1"/>
  <c r="D14817" i="2" s="1"/>
  <c r="D14818" i="2" s="1"/>
  <c r="D14819" i="2" s="1"/>
  <c r="D14820" i="2" s="1"/>
  <c r="D14821" i="2" s="1"/>
  <c r="D14822" i="2" s="1"/>
  <c r="D14823" i="2" s="1"/>
  <c r="D14824" i="2" s="1"/>
  <c r="D14825" i="2" s="1"/>
  <c r="D14826" i="2" s="1"/>
  <c r="D14827" i="2" s="1"/>
  <c r="D14828" i="2" s="1"/>
  <c r="D14829" i="2" s="1"/>
  <c r="D14830" i="2" s="1"/>
  <c r="D14831" i="2" s="1"/>
  <c r="D14832" i="2" s="1"/>
  <c r="D14833" i="2" s="1"/>
  <c r="D14834" i="2" s="1"/>
  <c r="D14835" i="2" s="1"/>
  <c r="D14836" i="2" s="1"/>
  <c r="D14837" i="2" s="1"/>
  <c r="D14838" i="2" s="1"/>
  <c r="D14839" i="2" s="1"/>
  <c r="D14840" i="2" s="1"/>
  <c r="D14841" i="2" s="1"/>
  <c r="D14842" i="2" s="1"/>
  <c r="D14843" i="2" s="1"/>
  <c r="D14844" i="2" s="1"/>
  <c r="D14845" i="2" s="1"/>
  <c r="D14846" i="2" s="1"/>
  <c r="D14847" i="2" s="1"/>
  <c r="D14848" i="2" s="1"/>
  <c r="D14849" i="2" s="1"/>
  <c r="D14850" i="2" s="1"/>
  <c r="D14851" i="2" s="1"/>
  <c r="D14852" i="2" s="1"/>
  <c r="D14853" i="2" s="1"/>
  <c r="D14854" i="2" s="1"/>
  <c r="D14855" i="2" s="1"/>
  <c r="D14856" i="2" s="1"/>
  <c r="D14857" i="2" s="1"/>
  <c r="D14858" i="2" s="1"/>
  <c r="D14859" i="2" s="1"/>
  <c r="D14860" i="2" s="1"/>
  <c r="D14861" i="2" s="1"/>
  <c r="D14862" i="2" s="1"/>
  <c r="D14863" i="2" s="1"/>
  <c r="D14864" i="2" s="1"/>
  <c r="D14865" i="2" s="1"/>
  <c r="D14866" i="2" s="1"/>
  <c r="D14867" i="2" s="1"/>
  <c r="D14868" i="2" s="1"/>
  <c r="D14869" i="2" s="1"/>
  <c r="D14870" i="2" s="1"/>
  <c r="D14871" i="2" s="1"/>
  <c r="D14872" i="2" s="1"/>
  <c r="D14873" i="2" s="1"/>
  <c r="D14874" i="2" s="1"/>
  <c r="D14875" i="2" s="1"/>
  <c r="D14876" i="2" s="1"/>
  <c r="D14877" i="2" s="1"/>
  <c r="D14878" i="2" s="1"/>
  <c r="D14879" i="2" s="1"/>
  <c r="D14880" i="2" s="1"/>
  <c r="D14881" i="2" s="1"/>
  <c r="D14882" i="2" s="1"/>
  <c r="D14883" i="2" s="1"/>
  <c r="D14884" i="2" s="1"/>
  <c r="D14885" i="2" s="1"/>
  <c r="D14886" i="2" s="1"/>
  <c r="D14887" i="2" s="1"/>
  <c r="D14888" i="2" s="1"/>
  <c r="D14889" i="2" s="1"/>
  <c r="D14890" i="2" s="1"/>
  <c r="D14891" i="2" s="1"/>
  <c r="D14892" i="2" s="1"/>
  <c r="D14893" i="2" s="1"/>
  <c r="D14894" i="2" s="1"/>
  <c r="D14895" i="2" s="1"/>
  <c r="D14896" i="2" s="1"/>
  <c r="D14897" i="2" s="1"/>
  <c r="D14898" i="2" s="1"/>
  <c r="D14899" i="2" s="1"/>
  <c r="D14900" i="2" s="1"/>
  <c r="D14901" i="2" s="1"/>
  <c r="D14902" i="2" s="1"/>
  <c r="D14903" i="2" s="1"/>
  <c r="D14904" i="2" s="1"/>
  <c r="D14905" i="2" s="1"/>
  <c r="D14906" i="2" s="1"/>
  <c r="D14907" i="2" s="1"/>
  <c r="D14908" i="2" s="1"/>
  <c r="D14909" i="2" s="1"/>
  <c r="D14910" i="2" s="1"/>
  <c r="D14911" i="2" s="1"/>
  <c r="D14912" i="2" s="1"/>
  <c r="D14913" i="2" s="1"/>
  <c r="D14914" i="2" s="1"/>
  <c r="D14915" i="2" s="1"/>
  <c r="D14916" i="2" s="1"/>
  <c r="D14917" i="2" s="1"/>
  <c r="D14918" i="2" s="1"/>
  <c r="D14919" i="2" s="1"/>
  <c r="D14920" i="2" s="1"/>
  <c r="D14921" i="2" s="1"/>
  <c r="D14922" i="2" s="1"/>
  <c r="D14923" i="2" s="1"/>
  <c r="D14924" i="2" s="1"/>
  <c r="D14925" i="2" s="1"/>
  <c r="D14926" i="2" s="1"/>
  <c r="D14927" i="2" s="1"/>
  <c r="D14928" i="2" s="1"/>
  <c r="D14929" i="2" s="1"/>
  <c r="D14930" i="2" s="1"/>
  <c r="D14931" i="2" s="1"/>
  <c r="D14932" i="2" s="1"/>
  <c r="D14933" i="2" s="1"/>
  <c r="D14934" i="2" s="1"/>
  <c r="D14935" i="2" s="1"/>
  <c r="D14936" i="2" s="1"/>
  <c r="D14937" i="2" s="1"/>
  <c r="D14938" i="2" s="1"/>
  <c r="D14939" i="2" s="1"/>
  <c r="D14940" i="2" s="1"/>
  <c r="D14941" i="2" s="1"/>
  <c r="D14942" i="2" s="1"/>
  <c r="D14943" i="2" s="1"/>
  <c r="D14944" i="2" s="1"/>
  <c r="D14945" i="2" s="1"/>
  <c r="D14946" i="2" s="1"/>
  <c r="D14947" i="2" s="1"/>
  <c r="D14948" i="2" s="1"/>
  <c r="D14949" i="2" s="1"/>
  <c r="D14950" i="2" s="1"/>
  <c r="D14951" i="2" s="1"/>
  <c r="D14952" i="2" s="1"/>
  <c r="D14953" i="2" s="1"/>
  <c r="D14954" i="2" s="1"/>
  <c r="D14955" i="2" s="1"/>
  <c r="D14956" i="2" s="1"/>
  <c r="D14957" i="2" s="1"/>
  <c r="D14958" i="2" s="1"/>
  <c r="D14959" i="2" s="1"/>
  <c r="D14960" i="2" s="1"/>
  <c r="D14961" i="2" s="1"/>
  <c r="D14962" i="2" s="1"/>
  <c r="D14963" i="2" s="1"/>
  <c r="D14964" i="2" s="1"/>
  <c r="D14965" i="2" s="1"/>
  <c r="D14966" i="2" s="1"/>
  <c r="D14967" i="2" s="1"/>
  <c r="D14968" i="2" s="1"/>
  <c r="D14969" i="2" s="1"/>
  <c r="D14970" i="2" s="1"/>
  <c r="D14971" i="2" s="1"/>
  <c r="D14972" i="2" s="1"/>
  <c r="D14973" i="2" s="1"/>
  <c r="D14974" i="2" s="1"/>
  <c r="D14975" i="2" s="1"/>
  <c r="D14976" i="2" s="1"/>
  <c r="D14977" i="2" s="1"/>
  <c r="D14978" i="2" s="1"/>
  <c r="D14979" i="2" s="1"/>
  <c r="D14980" i="2" s="1"/>
  <c r="D14981" i="2" s="1"/>
  <c r="D14982" i="2" s="1"/>
  <c r="D14983" i="2" s="1"/>
  <c r="D14984" i="2" s="1"/>
  <c r="D14985" i="2" s="1"/>
  <c r="D14986" i="2" s="1"/>
  <c r="D14987" i="2" s="1"/>
  <c r="D14988" i="2" s="1"/>
  <c r="D14989" i="2" s="1"/>
  <c r="D14990" i="2" s="1"/>
  <c r="D14991" i="2" s="1"/>
  <c r="D14992" i="2" s="1"/>
  <c r="D14993" i="2" s="1"/>
  <c r="D14994" i="2" s="1"/>
  <c r="D14995" i="2" s="1"/>
  <c r="D14996" i="2" s="1"/>
  <c r="D14997" i="2" s="1"/>
  <c r="D14998" i="2" s="1"/>
  <c r="D14999" i="2" s="1"/>
  <c r="D15000" i="2" s="1"/>
  <c r="D15001" i="2" s="1"/>
  <c r="D15002" i="2" s="1"/>
  <c r="D15003" i="2" s="1"/>
  <c r="D15004" i="2" s="1"/>
  <c r="D15005" i="2" s="1"/>
  <c r="D15006" i="2" s="1"/>
  <c r="D15007" i="2" s="1"/>
  <c r="D15008" i="2" s="1"/>
  <c r="D15009" i="2" s="1"/>
  <c r="D15010" i="2" s="1"/>
  <c r="D15011" i="2" s="1"/>
  <c r="D15012" i="2" s="1"/>
  <c r="D15013" i="2" s="1"/>
  <c r="D15014" i="2" s="1"/>
  <c r="D15015" i="2" s="1"/>
  <c r="D15016" i="2" s="1"/>
  <c r="D15017" i="2" s="1"/>
  <c r="D15018" i="2" s="1"/>
  <c r="D15019" i="2" s="1"/>
  <c r="D15020" i="2" s="1"/>
  <c r="D15021" i="2" s="1"/>
  <c r="D15022" i="2" s="1"/>
  <c r="D15023" i="2" s="1"/>
  <c r="D15024" i="2" s="1"/>
  <c r="D15025" i="2" s="1"/>
  <c r="D15026" i="2" s="1"/>
  <c r="D15027" i="2" s="1"/>
  <c r="D15028" i="2" s="1"/>
  <c r="D15029" i="2" s="1"/>
  <c r="D15030" i="2" s="1"/>
  <c r="D15031" i="2" s="1"/>
  <c r="D15032" i="2" s="1"/>
  <c r="D15033" i="2" s="1"/>
  <c r="D15034" i="2" s="1"/>
  <c r="D15035" i="2" s="1"/>
  <c r="D15036" i="2" s="1"/>
  <c r="D15037" i="2" s="1"/>
  <c r="D15038" i="2" s="1"/>
  <c r="D15039" i="2" s="1"/>
  <c r="D15040" i="2" s="1"/>
  <c r="D15041" i="2" s="1"/>
  <c r="D15042" i="2" s="1"/>
  <c r="D15043" i="2" s="1"/>
  <c r="D15044" i="2" s="1"/>
  <c r="D15045" i="2" s="1"/>
  <c r="D15046" i="2" s="1"/>
  <c r="D15047" i="2" s="1"/>
  <c r="D15048" i="2" s="1"/>
  <c r="D15049" i="2" s="1"/>
  <c r="D15050" i="2" s="1"/>
  <c r="D15051" i="2" s="1"/>
  <c r="D15052" i="2" s="1"/>
  <c r="D15053" i="2" s="1"/>
  <c r="D15054" i="2" s="1"/>
  <c r="D15055" i="2" s="1"/>
  <c r="D15056" i="2" s="1"/>
  <c r="D15057" i="2" s="1"/>
  <c r="D15058" i="2" s="1"/>
  <c r="D15059" i="2" s="1"/>
  <c r="D15060" i="2" s="1"/>
  <c r="D15061" i="2" s="1"/>
  <c r="D15062" i="2" s="1"/>
  <c r="D15063" i="2" s="1"/>
  <c r="D15064" i="2" s="1"/>
  <c r="D15065" i="2" s="1"/>
  <c r="D15066" i="2" s="1"/>
  <c r="D15067" i="2" s="1"/>
  <c r="D15068" i="2" s="1"/>
  <c r="D15069" i="2" s="1"/>
  <c r="D15070" i="2" s="1"/>
  <c r="D15071" i="2" s="1"/>
  <c r="D15072" i="2" s="1"/>
  <c r="D15073" i="2" s="1"/>
  <c r="D15074" i="2" s="1"/>
  <c r="D15075" i="2" s="1"/>
  <c r="D15076" i="2" s="1"/>
  <c r="D15077" i="2" s="1"/>
  <c r="D15078" i="2" s="1"/>
  <c r="D15079" i="2" s="1"/>
  <c r="D15080" i="2" s="1"/>
  <c r="D15081" i="2" s="1"/>
  <c r="D15082" i="2" s="1"/>
  <c r="D15083" i="2" s="1"/>
  <c r="D15084" i="2" s="1"/>
  <c r="D15085" i="2" s="1"/>
  <c r="D15086" i="2" s="1"/>
  <c r="D15087" i="2" s="1"/>
  <c r="D15088" i="2" s="1"/>
  <c r="D15089" i="2" s="1"/>
  <c r="D15090" i="2" s="1"/>
  <c r="D15091" i="2" s="1"/>
  <c r="D15092" i="2" s="1"/>
  <c r="D15093" i="2" s="1"/>
  <c r="D15094" i="2" s="1"/>
  <c r="D15095" i="2" s="1"/>
  <c r="D15096" i="2" s="1"/>
  <c r="D15097" i="2" s="1"/>
  <c r="D15098" i="2" s="1"/>
  <c r="D15099" i="2" s="1"/>
  <c r="D15100" i="2" s="1"/>
  <c r="D15101" i="2" s="1"/>
  <c r="D15102" i="2" s="1"/>
  <c r="D15103" i="2" s="1"/>
  <c r="D15104" i="2" s="1"/>
  <c r="D15105" i="2" s="1"/>
  <c r="D15106" i="2" s="1"/>
  <c r="D15107" i="2" s="1"/>
  <c r="D15108" i="2" s="1"/>
  <c r="D15109" i="2" s="1"/>
  <c r="D15110" i="2" s="1"/>
  <c r="D15111" i="2" s="1"/>
  <c r="D15112" i="2" s="1"/>
  <c r="D15113" i="2" s="1"/>
  <c r="D15114" i="2" s="1"/>
  <c r="D15115" i="2" s="1"/>
  <c r="D15116" i="2" s="1"/>
  <c r="D15117" i="2" s="1"/>
  <c r="D15118" i="2" s="1"/>
  <c r="D15119" i="2" s="1"/>
  <c r="D15120" i="2" s="1"/>
  <c r="D15121" i="2" s="1"/>
  <c r="D15122" i="2" s="1"/>
  <c r="D15123" i="2" s="1"/>
  <c r="D15124" i="2" s="1"/>
  <c r="D15125" i="2" s="1"/>
  <c r="D15126" i="2" s="1"/>
  <c r="D15127" i="2" s="1"/>
  <c r="D15128" i="2" s="1"/>
  <c r="D15129" i="2" s="1"/>
  <c r="D15130" i="2" s="1"/>
  <c r="D15131" i="2" s="1"/>
  <c r="D15132" i="2" s="1"/>
  <c r="D15133" i="2" s="1"/>
  <c r="D15134" i="2" s="1"/>
  <c r="D15135" i="2" s="1"/>
  <c r="D15136" i="2" s="1"/>
  <c r="D15137" i="2" s="1"/>
  <c r="D15138" i="2" s="1"/>
  <c r="D15139" i="2" s="1"/>
  <c r="D15140" i="2" s="1"/>
  <c r="D15141" i="2" s="1"/>
  <c r="D15142" i="2" s="1"/>
  <c r="D15143" i="2" s="1"/>
  <c r="D15144" i="2" s="1"/>
  <c r="D15145" i="2" s="1"/>
  <c r="D15146" i="2" s="1"/>
  <c r="D15147" i="2" s="1"/>
  <c r="D15148" i="2" s="1"/>
  <c r="D15149" i="2" s="1"/>
  <c r="D15150" i="2" s="1"/>
  <c r="D15151" i="2" s="1"/>
  <c r="D15152" i="2" s="1"/>
  <c r="D15153" i="2" s="1"/>
  <c r="D15154" i="2" s="1"/>
  <c r="D15155" i="2" s="1"/>
  <c r="D15156" i="2" s="1"/>
  <c r="D15157" i="2" s="1"/>
  <c r="D15158" i="2" s="1"/>
  <c r="D15159" i="2" s="1"/>
  <c r="D15160" i="2" s="1"/>
  <c r="D15161" i="2" s="1"/>
  <c r="D15162" i="2" s="1"/>
  <c r="D15163" i="2" s="1"/>
  <c r="D15164" i="2" s="1"/>
  <c r="D15165" i="2" s="1"/>
  <c r="D15166" i="2" s="1"/>
  <c r="D15167" i="2" s="1"/>
  <c r="D15168" i="2" s="1"/>
  <c r="D15169" i="2" s="1"/>
  <c r="D15170" i="2" s="1"/>
  <c r="D15171" i="2" s="1"/>
  <c r="D15172" i="2" s="1"/>
  <c r="D15173" i="2" s="1"/>
  <c r="D15174" i="2" s="1"/>
  <c r="D15175" i="2" s="1"/>
  <c r="D15176" i="2" s="1"/>
  <c r="D15177" i="2" s="1"/>
  <c r="D15178" i="2" s="1"/>
  <c r="D15179" i="2" s="1"/>
  <c r="D15180" i="2" s="1"/>
  <c r="D15181" i="2" s="1"/>
  <c r="D15182" i="2" s="1"/>
  <c r="D15183" i="2" s="1"/>
  <c r="D15184" i="2" s="1"/>
  <c r="D15185" i="2" s="1"/>
  <c r="D15186" i="2" s="1"/>
  <c r="D15187" i="2" s="1"/>
  <c r="D15188" i="2" s="1"/>
  <c r="D15189" i="2" s="1"/>
  <c r="D15190" i="2" s="1"/>
  <c r="D15191" i="2" s="1"/>
  <c r="D15192" i="2" s="1"/>
  <c r="D15193" i="2" s="1"/>
  <c r="D15194" i="2" s="1"/>
  <c r="D15195" i="2" s="1"/>
  <c r="D15196" i="2" s="1"/>
  <c r="D15197" i="2" s="1"/>
  <c r="D15198" i="2" s="1"/>
  <c r="D15199" i="2" s="1"/>
  <c r="D15200" i="2" s="1"/>
  <c r="D15201" i="2" s="1"/>
  <c r="D15202" i="2" s="1"/>
  <c r="D15203" i="2" s="1"/>
  <c r="D15204" i="2" s="1"/>
  <c r="D15205" i="2" s="1"/>
  <c r="D15206" i="2" s="1"/>
  <c r="D15207" i="2" s="1"/>
  <c r="D15208" i="2" s="1"/>
  <c r="D15209" i="2" s="1"/>
  <c r="D15210" i="2" s="1"/>
  <c r="D15211" i="2" s="1"/>
  <c r="D15212" i="2" s="1"/>
  <c r="D15213" i="2" s="1"/>
  <c r="D15214" i="2" s="1"/>
  <c r="D15215" i="2" s="1"/>
  <c r="D15216" i="2" s="1"/>
  <c r="D15217" i="2" s="1"/>
  <c r="D15218" i="2" s="1"/>
  <c r="D15219" i="2" s="1"/>
  <c r="D15220" i="2" s="1"/>
  <c r="D15221" i="2" s="1"/>
  <c r="D15222" i="2" s="1"/>
  <c r="D15223" i="2" s="1"/>
  <c r="D15224" i="2" s="1"/>
  <c r="D15225" i="2" s="1"/>
  <c r="D15226" i="2" s="1"/>
  <c r="D15227" i="2" s="1"/>
  <c r="D15228" i="2" s="1"/>
  <c r="D15229" i="2" s="1"/>
  <c r="D15230" i="2" s="1"/>
  <c r="D15231" i="2" s="1"/>
  <c r="D15232" i="2" s="1"/>
  <c r="D15233" i="2" s="1"/>
  <c r="D15234" i="2" s="1"/>
  <c r="D15235" i="2" s="1"/>
  <c r="D15236" i="2" s="1"/>
  <c r="D15237" i="2" s="1"/>
  <c r="D15238" i="2" s="1"/>
  <c r="D15239" i="2" s="1"/>
  <c r="D15240" i="2" s="1"/>
  <c r="D15241" i="2" s="1"/>
  <c r="D15242" i="2" s="1"/>
  <c r="D15243" i="2" s="1"/>
  <c r="D15244" i="2" s="1"/>
  <c r="D15245" i="2" s="1"/>
  <c r="D15246" i="2" s="1"/>
  <c r="D15247" i="2" s="1"/>
  <c r="D15248" i="2" s="1"/>
  <c r="D15249" i="2" s="1"/>
  <c r="D15250" i="2" s="1"/>
  <c r="D15251" i="2" s="1"/>
  <c r="D15252" i="2" s="1"/>
  <c r="D15253" i="2" s="1"/>
  <c r="D15254" i="2" s="1"/>
  <c r="D15255" i="2" s="1"/>
  <c r="D15256" i="2" s="1"/>
  <c r="D15257" i="2" s="1"/>
  <c r="D15258" i="2" s="1"/>
  <c r="D15259" i="2" s="1"/>
  <c r="D15260" i="2" s="1"/>
  <c r="D15261" i="2" s="1"/>
  <c r="D15262" i="2" s="1"/>
  <c r="D15263" i="2" s="1"/>
  <c r="D15264" i="2" s="1"/>
  <c r="D15265" i="2" s="1"/>
  <c r="D15266" i="2" s="1"/>
  <c r="D15267" i="2" s="1"/>
  <c r="D15268" i="2" s="1"/>
  <c r="D15269" i="2" s="1"/>
  <c r="D15270" i="2" s="1"/>
  <c r="D15271" i="2" s="1"/>
  <c r="D15272" i="2" s="1"/>
  <c r="D15273" i="2" s="1"/>
  <c r="D15274" i="2" s="1"/>
  <c r="D15275" i="2" s="1"/>
  <c r="D15276" i="2" s="1"/>
  <c r="D15277" i="2" s="1"/>
  <c r="D15278" i="2" s="1"/>
  <c r="D15279" i="2" s="1"/>
  <c r="D15280" i="2" s="1"/>
  <c r="D15281" i="2" s="1"/>
  <c r="D15282" i="2" s="1"/>
  <c r="D15283" i="2" s="1"/>
  <c r="D15284" i="2" s="1"/>
  <c r="D15285" i="2" s="1"/>
  <c r="D15286" i="2" s="1"/>
  <c r="D15287" i="2" s="1"/>
  <c r="D15288" i="2" s="1"/>
  <c r="D15289" i="2" s="1"/>
  <c r="D15290" i="2" s="1"/>
  <c r="D15291" i="2" s="1"/>
  <c r="D15292" i="2" s="1"/>
  <c r="D15293" i="2" s="1"/>
  <c r="D15294" i="2" s="1"/>
  <c r="D15295" i="2" s="1"/>
  <c r="D15296" i="2" s="1"/>
  <c r="D15297" i="2" s="1"/>
  <c r="D15298" i="2" s="1"/>
  <c r="D15299" i="2" s="1"/>
  <c r="D15300" i="2" s="1"/>
  <c r="D15301" i="2" s="1"/>
  <c r="D15302" i="2" s="1"/>
  <c r="D15303" i="2" s="1"/>
  <c r="D15304" i="2" s="1"/>
  <c r="D15305" i="2" s="1"/>
  <c r="D15306" i="2" s="1"/>
  <c r="D15307" i="2" s="1"/>
  <c r="D15308" i="2" s="1"/>
  <c r="D15309" i="2" s="1"/>
  <c r="D15310" i="2" s="1"/>
  <c r="D15311" i="2" s="1"/>
  <c r="D15312" i="2" s="1"/>
  <c r="D15313" i="2" s="1"/>
  <c r="D15314" i="2" s="1"/>
  <c r="D15315" i="2" s="1"/>
  <c r="D15316" i="2" s="1"/>
  <c r="D15317" i="2" s="1"/>
  <c r="D15318" i="2" s="1"/>
  <c r="D15319" i="2" s="1"/>
  <c r="D15320" i="2" s="1"/>
  <c r="D15321" i="2" s="1"/>
  <c r="D15322" i="2" s="1"/>
  <c r="D15323" i="2" s="1"/>
  <c r="D15324" i="2" s="1"/>
  <c r="D15325" i="2" s="1"/>
  <c r="D15326" i="2" s="1"/>
  <c r="D15327" i="2" s="1"/>
  <c r="D15328" i="2" s="1"/>
  <c r="D15329" i="2" s="1"/>
  <c r="D15330" i="2" s="1"/>
  <c r="D15331" i="2" s="1"/>
  <c r="D15332" i="2" s="1"/>
  <c r="D15333" i="2" s="1"/>
  <c r="D15334" i="2" s="1"/>
  <c r="D15335" i="2" s="1"/>
  <c r="D15336" i="2" s="1"/>
  <c r="D15337" i="2" s="1"/>
  <c r="D15338" i="2" s="1"/>
  <c r="D15339" i="2" s="1"/>
  <c r="D15340" i="2" s="1"/>
  <c r="D15341" i="2" s="1"/>
  <c r="D15342" i="2" s="1"/>
  <c r="D15343" i="2" s="1"/>
  <c r="D15344" i="2" s="1"/>
  <c r="D15345" i="2" s="1"/>
  <c r="D15346" i="2" s="1"/>
  <c r="D15347" i="2" s="1"/>
  <c r="D15348" i="2" s="1"/>
  <c r="D15349" i="2" s="1"/>
  <c r="D15350" i="2" s="1"/>
  <c r="D15351" i="2" s="1"/>
  <c r="D15352" i="2" s="1"/>
  <c r="D15353" i="2" s="1"/>
  <c r="D15354" i="2" s="1"/>
  <c r="D15355" i="2" s="1"/>
  <c r="D15356" i="2" s="1"/>
  <c r="D15357" i="2" s="1"/>
  <c r="D15358" i="2" s="1"/>
  <c r="D15359" i="2" s="1"/>
  <c r="D15360" i="2" s="1"/>
  <c r="D15361" i="2" s="1"/>
  <c r="D15362" i="2" s="1"/>
  <c r="D15363" i="2" s="1"/>
  <c r="D15364" i="2" s="1"/>
  <c r="D15365" i="2" s="1"/>
  <c r="D15366" i="2" s="1"/>
  <c r="D15367" i="2" s="1"/>
  <c r="D15368" i="2" s="1"/>
  <c r="D15369" i="2" s="1"/>
  <c r="D15370" i="2" s="1"/>
  <c r="D15371" i="2" s="1"/>
  <c r="D15372" i="2" s="1"/>
  <c r="D15373" i="2" s="1"/>
  <c r="D15374" i="2" s="1"/>
  <c r="D15375" i="2" s="1"/>
  <c r="D15376" i="2" s="1"/>
  <c r="D15377" i="2" s="1"/>
  <c r="D15378" i="2" s="1"/>
  <c r="D15379" i="2" s="1"/>
  <c r="D15380" i="2" s="1"/>
  <c r="D15381" i="2" s="1"/>
  <c r="D15382" i="2" s="1"/>
  <c r="D15383" i="2" s="1"/>
  <c r="D15384" i="2" s="1"/>
  <c r="D15385" i="2" s="1"/>
  <c r="D15386" i="2" s="1"/>
  <c r="D15387" i="2" s="1"/>
  <c r="D15388" i="2" s="1"/>
  <c r="D15389" i="2" s="1"/>
  <c r="D15390" i="2" s="1"/>
  <c r="D15391" i="2" s="1"/>
  <c r="D15392" i="2" s="1"/>
  <c r="D15393" i="2" s="1"/>
  <c r="D15394" i="2" s="1"/>
  <c r="D15395" i="2" s="1"/>
  <c r="D15396" i="2" s="1"/>
  <c r="D15397" i="2" s="1"/>
  <c r="D15398" i="2" s="1"/>
  <c r="D15399" i="2" s="1"/>
  <c r="D15400" i="2" s="1"/>
  <c r="D15401" i="2" s="1"/>
  <c r="D15402" i="2" s="1"/>
  <c r="D15403" i="2" s="1"/>
  <c r="D15404" i="2" s="1"/>
  <c r="D15405" i="2" s="1"/>
  <c r="D15406" i="2" s="1"/>
  <c r="D15407" i="2" s="1"/>
  <c r="D15408" i="2" s="1"/>
  <c r="D15409" i="2" s="1"/>
  <c r="D15410" i="2" s="1"/>
  <c r="D15411" i="2" s="1"/>
  <c r="D15412" i="2" s="1"/>
  <c r="D15413" i="2" s="1"/>
  <c r="D15414" i="2" s="1"/>
  <c r="D15415" i="2" s="1"/>
  <c r="D15416" i="2" s="1"/>
  <c r="D15417" i="2" s="1"/>
  <c r="D15418" i="2" s="1"/>
  <c r="D15419" i="2" s="1"/>
  <c r="D15420" i="2" s="1"/>
  <c r="D15421" i="2" s="1"/>
  <c r="D15422" i="2" s="1"/>
  <c r="D15423" i="2" s="1"/>
  <c r="D15424" i="2" s="1"/>
  <c r="D15425" i="2" s="1"/>
  <c r="D15426" i="2" s="1"/>
  <c r="D15427" i="2" s="1"/>
  <c r="D15428" i="2" s="1"/>
  <c r="D15429" i="2" s="1"/>
  <c r="D15430" i="2" s="1"/>
  <c r="D15431" i="2" s="1"/>
  <c r="D15432" i="2" s="1"/>
  <c r="D15433" i="2" s="1"/>
  <c r="D15434" i="2" s="1"/>
  <c r="D15435" i="2" s="1"/>
  <c r="D15436" i="2" s="1"/>
  <c r="D15437" i="2" s="1"/>
  <c r="D15438" i="2" s="1"/>
  <c r="D15439" i="2" s="1"/>
  <c r="D15440" i="2" s="1"/>
  <c r="D15441" i="2" s="1"/>
  <c r="D15442" i="2" s="1"/>
  <c r="D15443" i="2" s="1"/>
  <c r="D15444" i="2" s="1"/>
  <c r="D15445" i="2" s="1"/>
  <c r="D15446" i="2" s="1"/>
  <c r="D15447" i="2" s="1"/>
  <c r="D15448" i="2" s="1"/>
  <c r="D15449" i="2" s="1"/>
  <c r="D15450" i="2" s="1"/>
  <c r="D15451" i="2" s="1"/>
  <c r="D15452" i="2" s="1"/>
  <c r="D15453" i="2" s="1"/>
  <c r="D15454" i="2" s="1"/>
  <c r="D15455" i="2" s="1"/>
  <c r="D15456" i="2" s="1"/>
  <c r="D15457" i="2" s="1"/>
  <c r="D15458" i="2" s="1"/>
  <c r="D15459" i="2" s="1"/>
  <c r="D15460" i="2" s="1"/>
  <c r="D15461" i="2" s="1"/>
  <c r="D15462" i="2" s="1"/>
  <c r="D15463" i="2" s="1"/>
  <c r="D15464" i="2" s="1"/>
  <c r="D15465" i="2" s="1"/>
  <c r="D15466" i="2" s="1"/>
  <c r="D15467" i="2" s="1"/>
  <c r="D15468" i="2" s="1"/>
  <c r="D15469" i="2" s="1"/>
  <c r="D15470" i="2" s="1"/>
  <c r="D15471" i="2" s="1"/>
  <c r="D15472" i="2" s="1"/>
  <c r="D15473" i="2" s="1"/>
  <c r="D15474" i="2" s="1"/>
  <c r="D15475" i="2" s="1"/>
  <c r="D15476" i="2" s="1"/>
  <c r="D15477" i="2" s="1"/>
  <c r="D15478" i="2" s="1"/>
  <c r="D15479" i="2" s="1"/>
  <c r="D15480" i="2" s="1"/>
  <c r="D15481" i="2" s="1"/>
  <c r="D15482" i="2" s="1"/>
  <c r="D15483" i="2" s="1"/>
  <c r="D15484" i="2" s="1"/>
  <c r="D15485" i="2" s="1"/>
  <c r="D15486" i="2" s="1"/>
  <c r="D15487" i="2" s="1"/>
  <c r="D15488" i="2" s="1"/>
  <c r="D15489" i="2" s="1"/>
  <c r="D15490" i="2" s="1"/>
  <c r="D15491" i="2" s="1"/>
  <c r="D15492" i="2" s="1"/>
  <c r="D15493" i="2" s="1"/>
  <c r="D15494" i="2" s="1"/>
  <c r="D15495" i="2" s="1"/>
  <c r="D15496" i="2" s="1"/>
  <c r="D15497" i="2" s="1"/>
  <c r="D15498" i="2" s="1"/>
  <c r="D15499" i="2" s="1"/>
  <c r="D15500" i="2" s="1"/>
  <c r="D15501" i="2" s="1"/>
  <c r="D15502" i="2" s="1"/>
  <c r="D15503" i="2" s="1"/>
  <c r="D15504" i="2" s="1"/>
  <c r="D15505" i="2" s="1"/>
  <c r="D15506" i="2" s="1"/>
  <c r="D15507" i="2" s="1"/>
  <c r="D15508" i="2" s="1"/>
  <c r="D15509" i="2" s="1"/>
  <c r="D15510" i="2" s="1"/>
  <c r="D15511" i="2" s="1"/>
  <c r="D15512" i="2" s="1"/>
  <c r="D15513" i="2" s="1"/>
  <c r="D15514" i="2" s="1"/>
  <c r="D15515" i="2" s="1"/>
  <c r="D15516" i="2" s="1"/>
  <c r="D15517" i="2" s="1"/>
  <c r="D15518" i="2" s="1"/>
  <c r="D15519" i="2" s="1"/>
  <c r="D15520" i="2" s="1"/>
  <c r="D15521" i="2" s="1"/>
  <c r="D15522" i="2" s="1"/>
  <c r="D15523" i="2" s="1"/>
  <c r="D15524" i="2" s="1"/>
  <c r="D15525" i="2" s="1"/>
  <c r="D15526" i="2" s="1"/>
  <c r="D15527" i="2" s="1"/>
  <c r="D15528" i="2" s="1"/>
  <c r="D15529" i="2" s="1"/>
  <c r="D15530" i="2" s="1"/>
  <c r="D15531" i="2" s="1"/>
  <c r="D15532" i="2" s="1"/>
  <c r="D15533" i="2" s="1"/>
  <c r="D15534" i="2" s="1"/>
  <c r="D15535" i="2" s="1"/>
  <c r="D15536" i="2" s="1"/>
  <c r="D15537" i="2" s="1"/>
  <c r="D15538" i="2" s="1"/>
  <c r="D15539" i="2" s="1"/>
  <c r="D15540" i="2" s="1"/>
  <c r="D15541" i="2" s="1"/>
  <c r="D15542" i="2" s="1"/>
  <c r="D15543" i="2" s="1"/>
  <c r="D15544" i="2" s="1"/>
  <c r="D15545" i="2" s="1"/>
  <c r="D15546" i="2" s="1"/>
  <c r="D15547" i="2" s="1"/>
  <c r="D15548" i="2" s="1"/>
  <c r="D15549" i="2" s="1"/>
  <c r="D15550" i="2" s="1"/>
  <c r="D15551" i="2" s="1"/>
  <c r="D15552" i="2" s="1"/>
  <c r="D15553" i="2" s="1"/>
  <c r="D15554" i="2" s="1"/>
  <c r="D15555" i="2" s="1"/>
  <c r="D15556" i="2" s="1"/>
  <c r="D15557" i="2" s="1"/>
  <c r="D15558" i="2" s="1"/>
  <c r="D15559" i="2" s="1"/>
  <c r="D15560" i="2" s="1"/>
  <c r="D15561" i="2" s="1"/>
  <c r="D15562" i="2" s="1"/>
  <c r="D15563" i="2" s="1"/>
  <c r="D15564" i="2" s="1"/>
  <c r="D15565" i="2" s="1"/>
  <c r="D15566" i="2" s="1"/>
  <c r="D15567" i="2" s="1"/>
  <c r="D15568" i="2" s="1"/>
  <c r="D15569" i="2" s="1"/>
  <c r="D15570" i="2" s="1"/>
  <c r="D15571" i="2" s="1"/>
  <c r="D15572" i="2" s="1"/>
  <c r="D15573" i="2" s="1"/>
  <c r="D15574" i="2" s="1"/>
  <c r="D15575" i="2" s="1"/>
  <c r="D15576" i="2" s="1"/>
  <c r="D15577" i="2" s="1"/>
  <c r="D15578" i="2" s="1"/>
  <c r="D15579" i="2" s="1"/>
  <c r="D15580" i="2" s="1"/>
  <c r="D15581" i="2" s="1"/>
  <c r="D15582" i="2" s="1"/>
  <c r="D15583" i="2" s="1"/>
  <c r="D15584" i="2" s="1"/>
  <c r="D15585" i="2" s="1"/>
  <c r="D15586" i="2" s="1"/>
  <c r="D15587" i="2" s="1"/>
  <c r="D15588" i="2" s="1"/>
  <c r="D15589" i="2" s="1"/>
  <c r="D15590" i="2" s="1"/>
  <c r="D15591" i="2" s="1"/>
  <c r="D15592" i="2" s="1"/>
  <c r="D15593" i="2" s="1"/>
  <c r="D15594" i="2" s="1"/>
  <c r="D15595" i="2" s="1"/>
  <c r="D15596" i="2" s="1"/>
  <c r="D15597" i="2" s="1"/>
  <c r="D15598" i="2" s="1"/>
  <c r="D15599" i="2" s="1"/>
  <c r="D15600" i="2" s="1"/>
  <c r="D15601" i="2" s="1"/>
  <c r="D15602" i="2" s="1"/>
  <c r="D15603" i="2" s="1"/>
  <c r="D15604" i="2" s="1"/>
  <c r="D15605" i="2" s="1"/>
  <c r="D15606" i="2" s="1"/>
  <c r="D15607" i="2" s="1"/>
  <c r="D15608" i="2" s="1"/>
  <c r="D15609" i="2" s="1"/>
  <c r="D15610" i="2" s="1"/>
  <c r="D15611" i="2" s="1"/>
  <c r="D15612" i="2" s="1"/>
  <c r="D15613" i="2" s="1"/>
  <c r="D15614" i="2" s="1"/>
  <c r="D15615" i="2" s="1"/>
  <c r="D15616" i="2" s="1"/>
  <c r="D15617" i="2" s="1"/>
  <c r="D15618" i="2" s="1"/>
  <c r="D15619" i="2" s="1"/>
  <c r="D15620" i="2" s="1"/>
  <c r="D15621" i="2" s="1"/>
  <c r="D15622" i="2" s="1"/>
  <c r="D15623" i="2" s="1"/>
  <c r="D15624" i="2" s="1"/>
  <c r="D15625" i="2" s="1"/>
  <c r="D15626" i="2" s="1"/>
  <c r="D15627" i="2" s="1"/>
  <c r="D15628" i="2" s="1"/>
  <c r="D15629" i="2" s="1"/>
  <c r="D15630" i="2" s="1"/>
  <c r="D15631" i="2" s="1"/>
  <c r="D15632" i="2" s="1"/>
  <c r="D15633" i="2" s="1"/>
  <c r="D15634" i="2" s="1"/>
  <c r="D15635" i="2" s="1"/>
  <c r="D15636" i="2" s="1"/>
  <c r="D15637" i="2" s="1"/>
  <c r="D15638" i="2" s="1"/>
  <c r="D15639" i="2" s="1"/>
  <c r="D15640" i="2" s="1"/>
  <c r="D15641" i="2" s="1"/>
  <c r="D15642" i="2" s="1"/>
  <c r="D15643" i="2" s="1"/>
  <c r="D15644" i="2" s="1"/>
  <c r="D15645" i="2" s="1"/>
  <c r="D15646" i="2" s="1"/>
  <c r="D15647" i="2" s="1"/>
  <c r="D15648" i="2" s="1"/>
  <c r="D15649" i="2" s="1"/>
  <c r="D15650" i="2" s="1"/>
  <c r="D15651" i="2" s="1"/>
  <c r="D15652" i="2" s="1"/>
  <c r="D15653" i="2" s="1"/>
  <c r="D15654" i="2" s="1"/>
  <c r="D15655" i="2" s="1"/>
  <c r="D15656" i="2" s="1"/>
  <c r="D15657" i="2" s="1"/>
  <c r="D15658" i="2" s="1"/>
  <c r="D15659" i="2" s="1"/>
  <c r="D15660" i="2" s="1"/>
  <c r="D15661" i="2" s="1"/>
  <c r="D15662" i="2" s="1"/>
  <c r="D15663" i="2" s="1"/>
  <c r="D15664" i="2" s="1"/>
  <c r="D15665" i="2" s="1"/>
  <c r="D15666" i="2" s="1"/>
  <c r="D15667" i="2" s="1"/>
  <c r="D15668" i="2" s="1"/>
  <c r="D15669" i="2" s="1"/>
  <c r="D15670" i="2" s="1"/>
  <c r="D15671" i="2" s="1"/>
  <c r="D15672" i="2" s="1"/>
  <c r="D15673" i="2" s="1"/>
  <c r="D15674" i="2" s="1"/>
  <c r="D15675" i="2" s="1"/>
  <c r="D15676" i="2" s="1"/>
  <c r="D15677" i="2" s="1"/>
  <c r="D15678" i="2" s="1"/>
  <c r="D15679" i="2" s="1"/>
  <c r="D15680" i="2" s="1"/>
  <c r="D15681" i="2" s="1"/>
  <c r="D15682" i="2" s="1"/>
  <c r="D15683" i="2" s="1"/>
  <c r="D15684" i="2" s="1"/>
  <c r="D15685" i="2" s="1"/>
  <c r="D15686" i="2" s="1"/>
  <c r="D15687" i="2" s="1"/>
  <c r="D15688" i="2" s="1"/>
  <c r="D15689" i="2" s="1"/>
  <c r="D15690" i="2" s="1"/>
  <c r="D15691" i="2" s="1"/>
  <c r="D15692" i="2" s="1"/>
  <c r="D15693" i="2" s="1"/>
  <c r="D15694" i="2" s="1"/>
  <c r="D15695" i="2" s="1"/>
  <c r="D15696" i="2" s="1"/>
  <c r="D15697" i="2" s="1"/>
  <c r="D15698" i="2" s="1"/>
  <c r="D15699" i="2" s="1"/>
  <c r="D15700" i="2" s="1"/>
  <c r="D15701" i="2" s="1"/>
  <c r="D15702" i="2" s="1"/>
  <c r="D15703" i="2" s="1"/>
  <c r="D15704" i="2" s="1"/>
  <c r="D15705" i="2" s="1"/>
  <c r="D15706" i="2" s="1"/>
  <c r="D15707" i="2" s="1"/>
  <c r="D15708" i="2" s="1"/>
  <c r="D15709" i="2" s="1"/>
  <c r="D15710" i="2" s="1"/>
  <c r="D15711" i="2" s="1"/>
  <c r="D15712" i="2" s="1"/>
  <c r="D15713" i="2" s="1"/>
  <c r="D15714" i="2" s="1"/>
  <c r="D15715" i="2" s="1"/>
  <c r="D15716" i="2" s="1"/>
  <c r="D15717" i="2" s="1"/>
  <c r="D15718" i="2" s="1"/>
  <c r="D15719" i="2" s="1"/>
  <c r="D15720" i="2" s="1"/>
  <c r="D15721" i="2" s="1"/>
  <c r="D15722" i="2" s="1"/>
  <c r="D15723" i="2" s="1"/>
  <c r="D15724" i="2" s="1"/>
  <c r="D15725" i="2" s="1"/>
  <c r="D15726" i="2" s="1"/>
  <c r="D15727" i="2" s="1"/>
  <c r="D15728" i="2" s="1"/>
  <c r="D15729" i="2" s="1"/>
  <c r="D15730" i="2" s="1"/>
  <c r="D15731" i="2" s="1"/>
  <c r="D15732" i="2" s="1"/>
  <c r="D15733" i="2" s="1"/>
  <c r="D15734" i="2" s="1"/>
  <c r="D15735" i="2" s="1"/>
  <c r="D15736" i="2" s="1"/>
  <c r="D15737" i="2" s="1"/>
  <c r="D15738" i="2" s="1"/>
  <c r="D15739" i="2" s="1"/>
  <c r="D15740" i="2" s="1"/>
  <c r="D15741" i="2" s="1"/>
  <c r="D15742" i="2" s="1"/>
  <c r="D15743" i="2" s="1"/>
  <c r="D15744" i="2" s="1"/>
  <c r="D15745" i="2" s="1"/>
  <c r="D15746" i="2" s="1"/>
  <c r="D15747" i="2" s="1"/>
  <c r="D15748" i="2" s="1"/>
  <c r="D15749" i="2" s="1"/>
  <c r="D15750" i="2" s="1"/>
  <c r="D15751" i="2" s="1"/>
  <c r="D15752" i="2" s="1"/>
  <c r="D15753" i="2" s="1"/>
  <c r="D15754" i="2" s="1"/>
  <c r="D15755" i="2" s="1"/>
  <c r="D15756" i="2" s="1"/>
  <c r="D15757" i="2" s="1"/>
  <c r="D15758" i="2" s="1"/>
  <c r="D15759" i="2" s="1"/>
  <c r="D15760" i="2" s="1"/>
  <c r="D15761" i="2" s="1"/>
  <c r="D15762" i="2" s="1"/>
  <c r="D15763" i="2" s="1"/>
  <c r="D15764" i="2" s="1"/>
  <c r="D15765" i="2" s="1"/>
  <c r="D15766" i="2" s="1"/>
  <c r="D15767" i="2" s="1"/>
  <c r="D15768" i="2" s="1"/>
  <c r="D15769" i="2" s="1"/>
  <c r="D15770" i="2" s="1"/>
  <c r="D15771" i="2" s="1"/>
  <c r="D15772" i="2" s="1"/>
  <c r="D15773" i="2" s="1"/>
  <c r="D15774" i="2" s="1"/>
  <c r="D15775" i="2" s="1"/>
  <c r="D15776" i="2" s="1"/>
  <c r="D15777" i="2" s="1"/>
  <c r="D15778" i="2" s="1"/>
  <c r="D15779" i="2" s="1"/>
  <c r="D15780" i="2" s="1"/>
  <c r="D15781" i="2" s="1"/>
  <c r="D15782" i="2" s="1"/>
  <c r="D15783" i="2" s="1"/>
  <c r="D15784" i="2" s="1"/>
  <c r="D15785" i="2" s="1"/>
  <c r="D15786" i="2" s="1"/>
  <c r="D15787" i="2" s="1"/>
  <c r="D15788" i="2" s="1"/>
  <c r="D15789" i="2" s="1"/>
  <c r="D15790" i="2" s="1"/>
  <c r="D15791" i="2" s="1"/>
  <c r="D15792" i="2" s="1"/>
  <c r="D15793" i="2" s="1"/>
  <c r="D15794" i="2" s="1"/>
  <c r="D15795" i="2" s="1"/>
  <c r="D15796" i="2" s="1"/>
  <c r="D15797" i="2" s="1"/>
  <c r="D15798" i="2" s="1"/>
  <c r="D15799" i="2" s="1"/>
  <c r="D15800" i="2" s="1"/>
  <c r="D15801" i="2" s="1"/>
  <c r="D15802" i="2" s="1"/>
  <c r="D15803" i="2" s="1"/>
  <c r="D15804" i="2" s="1"/>
  <c r="D15805" i="2" s="1"/>
  <c r="D15806" i="2" s="1"/>
  <c r="D15807" i="2" s="1"/>
  <c r="D15808" i="2" s="1"/>
  <c r="D15809" i="2" s="1"/>
  <c r="D15810" i="2" s="1"/>
  <c r="D15811" i="2" s="1"/>
  <c r="D15812" i="2" s="1"/>
  <c r="D15813" i="2" s="1"/>
  <c r="D15814" i="2" s="1"/>
  <c r="D15815" i="2" s="1"/>
  <c r="D15816" i="2" s="1"/>
  <c r="D15817" i="2" s="1"/>
  <c r="D15818" i="2" s="1"/>
  <c r="D15819" i="2" s="1"/>
  <c r="D15820" i="2" s="1"/>
  <c r="D15821" i="2" s="1"/>
  <c r="D15822" i="2" s="1"/>
  <c r="D15823" i="2" s="1"/>
  <c r="D15824" i="2" s="1"/>
  <c r="D15825" i="2" s="1"/>
  <c r="D15826" i="2" s="1"/>
  <c r="D15827" i="2" s="1"/>
  <c r="D15828" i="2" s="1"/>
  <c r="D15829" i="2" s="1"/>
  <c r="D15830" i="2" s="1"/>
  <c r="D15831" i="2" s="1"/>
  <c r="D15832" i="2" s="1"/>
  <c r="D15833" i="2" s="1"/>
  <c r="D15834" i="2" s="1"/>
  <c r="D15835" i="2" s="1"/>
  <c r="D15836" i="2" s="1"/>
  <c r="D15837" i="2" s="1"/>
  <c r="D15838" i="2" s="1"/>
  <c r="D15839" i="2" s="1"/>
  <c r="D15840" i="2" s="1"/>
  <c r="D15841" i="2" s="1"/>
  <c r="D15842" i="2" s="1"/>
  <c r="D15843" i="2" s="1"/>
  <c r="D15844" i="2" s="1"/>
  <c r="D15845" i="2" s="1"/>
  <c r="D15846" i="2" s="1"/>
  <c r="D15847" i="2" s="1"/>
  <c r="D15848" i="2" s="1"/>
  <c r="D15849" i="2" s="1"/>
  <c r="D15850" i="2" s="1"/>
  <c r="D15851" i="2" s="1"/>
  <c r="D15852" i="2" s="1"/>
  <c r="D15853" i="2" s="1"/>
  <c r="D15854" i="2" s="1"/>
  <c r="D15855" i="2" s="1"/>
  <c r="D15856" i="2" s="1"/>
  <c r="D15857" i="2" s="1"/>
  <c r="D15858" i="2" s="1"/>
  <c r="D15859" i="2" s="1"/>
  <c r="D15860" i="2" s="1"/>
  <c r="D15861" i="2" s="1"/>
  <c r="D15862" i="2" s="1"/>
  <c r="D15863" i="2" s="1"/>
  <c r="D15864" i="2" s="1"/>
  <c r="D15865" i="2" s="1"/>
  <c r="D15866" i="2" s="1"/>
  <c r="D15867" i="2" s="1"/>
  <c r="D15868" i="2" s="1"/>
  <c r="D15869" i="2" s="1"/>
  <c r="D15870" i="2" s="1"/>
  <c r="D15871" i="2" s="1"/>
  <c r="D15872" i="2" s="1"/>
  <c r="D15873" i="2" s="1"/>
  <c r="D15874" i="2" s="1"/>
  <c r="D15875" i="2" s="1"/>
  <c r="D15876" i="2" s="1"/>
  <c r="D15877" i="2" s="1"/>
  <c r="D15878" i="2" s="1"/>
  <c r="D15879" i="2" s="1"/>
  <c r="D15880" i="2" s="1"/>
  <c r="D15881" i="2" s="1"/>
  <c r="D15882" i="2" s="1"/>
  <c r="D15883" i="2" s="1"/>
  <c r="D15884" i="2" s="1"/>
  <c r="D15885" i="2" s="1"/>
  <c r="D15886" i="2" s="1"/>
  <c r="D15887" i="2" s="1"/>
  <c r="D15888" i="2" s="1"/>
  <c r="D15889" i="2" s="1"/>
  <c r="D15890" i="2" s="1"/>
  <c r="D15891" i="2" s="1"/>
  <c r="D15892" i="2" s="1"/>
  <c r="D15893" i="2" s="1"/>
  <c r="D15894" i="2" s="1"/>
  <c r="D15895" i="2" s="1"/>
  <c r="D15896" i="2" s="1"/>
  <c r="D15897" i="2" s="1"/>
  <c r="D15898" i="2" s="1"/>
  <c r="D15899" i="2" s="1"/>
  <c r="D15900" i="2" s="1"/>
  <c r="D15901" i="2" s="1"/>
  <c r="D15902" i="2" s="1"/>
  <c r="D15903" i="2" s="1"/>
  <c r="D15904" i="2" s="1"/>
  <c r="D15905" i="2" s="1"/>
  <c r="D15906" i="2" s="1"/>
  <c r="D15907" i="2" s="1"/>
  <c r="D15908" i="2" s="1"/>
  <c r="D15909" i="2" s="1"/>
  <c r="D15910" i="2" s="1"/>
  <c r="D15911" i="2" s="1"/>
  <c r="D15912" i="2" s="1"/>
  <c r="D15913" i="2" s="1"/>
  <c r="D15914" i="2" s="1"/>
  <c r="D15915" i="2" s="1"/>
  <c r="D15916" i="2" s="1"/>
  <c r="D15917" i="2" s="1"/>
  <c r="D15918" i="2" s="1"/>
  <c r="D15919" i="2" s="1"/>
  <c r="D15920" i="2" s="1"/>
  <c r="D15921" i="2" s="1"/>
  <c r="D15922" i="2" s="1"/>
  <c r="D15923" i="2" s="1"/>
  <c r="D15924" i="2" s="1"/>
  <c r="D15925" i="2" s="1"/>
  <c r="D15926" i="2" s="1"/>
  <c r="D15927" i="2" s="1"/>
  <c r="D15928" i="2" s="1"/>
  <c r="D15929" i="2" s="1"/>
  <c r="D15930" i="2" s="1"/>
  <c r="D15931" i="2" s="1"/>
  <c r="D15932" i="2" s="1"/>
  <c r="D15933" i="2" s="1"/>
  <c r="D15934" i="2" s="1"/>
  <c r="D15935" i="2" s="1"/>
  <c r="D15936" i="2" s="1"/>
  <c r="D15937" i="2" s="1"/>
  <c r="D15938" i="2" s="1"/>
  <c r="D15939" i="2" s="1"/>
  <c r="D15940" i="2" s="1"/>
  <c r="D15941" i="2" s="1"/>
  <c r="D15942" i="2" s="1"/>
  <c r="D15943" i="2" s="1"/>
  <c r="D15944" i="2" s="1"/>
  <c r="D15945" i="2" s="1"/>
  <c r="D15946" i="2" s="1"/>
  <c r="D15947" i="2" s="1"/>
  <c r="D15948" i="2" s="1"/>
  <c r="D15949" i="2" s="1"/>
  <c r="D15950" i="2" s="1"/>
  <c r="D15951" i="2" s="1"/>
  <c r="D15952" i="2" s="1"/>
  <c r="D15953" i="2" s="1"/>
  <c r="D15954" i="2" s="1"/>
  <c r="D15955" i="2" s="1"/>
  <c r="D15956" i="2" s="1"/>
  <c r="D15957" i="2" s="1"/>
  <c r="D15958" i="2" s="1"/>
  <c r="D15959" i="2" s="1"/>
  <c r="D15960" i="2" s="1"/>
  <c r="D15961" i="2" s="1"/>
  <c r="D15962" i="2" s="1"/>
  <c r="D15963" i="2" s="1"/>
  <c r="D15964" i="2" s="1"/>
  <c r="D15965" i="2" s="1"/>
  <c r="D15966" i="2" s="1"/>
  <c r="D15967" i="2" s="1"/>
  <c r="D15968" i="2" s="1"/>
  <c r="D15969" i="2" s="1"/>
  <c r="D15970" i="2" s="1"/>
  <c r="D15971" i="2" s="1"/>
  <c r="D15972" i="2" s="1"/>
  <c r="D15973" i="2" s="1"/>
  <c r="D15974" i="2" s="1"/>
  <c r="D15975" i="2" s="1"/>
  <c r="D15976" i="2" s="1"/>
  <c r="D15977" i="2" s="1"/>
  <c r="D15978" i="2" s="1"/>
  <c r="D15979" i="2" s="1"/>
  <c r="D15980" i="2" s="1"/>
  <c r="D15981" i="2" s="1"/>
  <c r="D15982" i="2" s="1"/>
  <c r="D15983" i="2" s="1"/>
  <c r="D15984" i="2" s="1"/>
  <c r="D15985" i="2" s="1"/>
  <c r="D15986" i="2" s="1"/>
  <c r="D15987" i="2" s="1"/>
  <c r="D15988" i="2" s="1"/>
  <c r="D15989" i="2" s="1"/>
  <c r="D15990" i="2" s="1"/>
  <c r="D15991" i="2" s="1"/>
  <c r="D15992" i="2" s="1"/>
  <c r="D15993" i="2" s="1"/>
  <c r="D15994" i="2" s="1"/>
  <c r="D15995" i="2" s="1"/>
  <c r="D15996" i="2" s="1"/>
  <c r="D15997" i="2" s="1"/>
  <c r="D15998" i="2" s="1"/>
  <c r="D15999" i="2" s="1"/>
  <c r="D16000" i="2" s="1"/>
  <c r="D16001" i="2" s="1"/>
  <c r="D16002" i="2" s="1"/>
  <c r="D16003" i="2" s="1"/>
  <c r="D16004" i="2" s="1"/>
  <c r="D16005" i="2" s="1"/>
  <c r="D16006" i="2" s="1"/>
  <c r="D16007" i="2" s="1"/>
  <c r="D16008" i="2" s="1"/>
  <c r="D16009" i="2" s="1"/>
  <c r="D16010" i="2" s="1"/>
  <c r="D16011" i="2" s="1"/>
  <c r="D16012" i="2" s="1"/>
  <c r="D16013" i="2" s="1"/>
  <c r="D16014" i="2" s="1"/>
  <c r="D16015" i="2" s="1"/>
  <c r="D16016" i="2" s="1"/>
  <c r="D16017" i="2" s="1"/>
  <c r="D16018" i="2" s="1"/>
  <c r="D16019" i="2" s="1"/>
  <c r="D16020" i="2" s="1"/>
  <c r="D16021" i="2" s="1"/>
  <c r="D16022" i="2" s="1"/>
  <c r="D16023" i="2" s="1"/>
  <c r="D16024" i="2" s="1"/>
  <c r="D16025" i="2" s="1"/>
  <c r="D16026" i="2" s="1"/>
  <c r="D16027" i="2" s="1"/>
  <c r="D16028" i="2" s="1"/>
  <c r="D16029" i="2" s="1"/>
  <c r="D16030" i="2" s="1"/>
  <c r="D16031" i="2" s="1"/>
  <c r="D16032" i="2" s="1"/>
  <c r="D16033" i="2" s="1"/>
  <c r="D16034" i="2" s="1"/>
  <c r="D16035" i="2" s="1"/>
  <c r="D16036" i="2" s="1"/>
  <c r="D16037" i="2" s="1"/>
  <c r="D16038" i="2" s="1"/>
  <c r="D16039" i="2" s="1"/>
  <c r="D16040" i="2" s="1"/>
  <c r="D16041" i="2" s="1"/>
  <c r="D16042" i="2" s="1"/>
  <c r="D16043" i="2" s="1"/>
  <c r="D16044" i="2" s="1"/>
  <c r="D16045" i="2" s="1"/>
  <c r="D16046" i="2" s="1"/>
  <c r="D16047" i="2" s="1"/>
  <c r="D16048" i="2" s="1"/>
  <c r="D16049" i="2" s="1"/>
  <c r="D16050" i="2" s="1"/>
  <c r="D16051" i="2" s="1"/>
  <c r="D16052" i="2" s="1"/>
  <c r="D16053" i="2" s="1"/>
  <c r="D16054" i="2" s="1"/>
  <c r="D16055" i="2" s="1"/>
  <c r="D16056" i="2" s="1"/>
  <c r="D16057" i="2" s="1"/>
  <c r="D16058" i="2" s="1"/>
  <c r="D16059" i="2" s="1"/>
  <c r="D16060" i="2" s="1"/>
  <c r="D16061" i="2" s="1"/>
  <c r="D16062" i="2" s="1"/>
  <c r="D16063" i="2" s="1"/>
  <c r="D16064" i="2" s="1"/>
  <c r="D16065" i="2" s="1"/>
  <c r="D16066" i="2" s="1"/>
  <c r="D16067" i="2" s="1"/>
  <c r="D16068" i="2" s="1"/>
  <c r="D16069" i="2" s="1"/>
  <c r="D16070" i="2" s="1"/>
  <c r="D16071" i="2" s="1"/>
  <c r="D16072" i="2" s="1"/>
  <c r="D16073" i="2" s="1"/>
  <c r="D16074" i="2" s="1"/>
  <c r="D16075" i="2" s="1"/>
  <c r="D16076" i="2" s="1"/>
  <c r="D16077" i="2" s="1"/>
  <c r="D16078" i="2" s="1"/>
  <c r="D16079" i="2" s="1"/>
  <c r="D16080" i="2" s="1"/>
  <c r="D16081" i="2" s="1"/>
  <c r="D16082" i="2" s="1"/>
  <c r="D16083" i="2" s="1"/>
  <c r="D16084" i="2" s="1"/>
  <c r="D16085" i="2" s="1"/>
  <c r="D16086" i="2" s="1"/>
  <c r="D16087" i="2" s="1"/>
  <c r="D16088" i="2" s="1"/>
  <c r="D16089" i="2" s="1"/>
  <c r="D16090" i="2" s="1"/>
  <c r="D16091" i="2" s="1"/>
  <c r="D16092" i="2" s="1"/>
  <c r="D16093" i="2" s="1"/>
  <c r="D16094" i="2" s="1"/>
  <c r="D16095" i="2" s="1"/>
  <c r="D16096" i="2" s="1"/>
  <c r="D16097" i="2" s="1"/>
  <c r="D16098" i="2" s="1"/>
  <c r="D16099" i="2" s="1"/>
  <c r="D16100" i="2" s="1"/>
  <c r="D16101" i="2" s="1"/>
  <c r="D16102" i="2" s="1"/>
  <c r="D16103" i="2" s="1"/>
  <c r="D16104" i="2" s="1"/>
  <c r="D16105" i="2" s="1"/>
  <c r="D16106" i="2" s="1"/>
  <c r="D16107" i="2" s="1"/>
  <c r="D16108" i="2" s="1"/>
  <c r="D16109" i="2" s="1"/>
  <c r="D16110" i="2" s="1"/>
  <c r="D16111" i="2" s="1"/>
  <c r="D16112" i="2" s="1"/>
  <c r="D16113" i="2" s="1"/>
  <c r="D16114" i="2" s="1"/>
  <c r="D16115" i="2" s="1"/>
  <c r="D16116" i="2" s="1"/>
  <c r="D16117" i="2" s="1"/>
  <c r="D16118" i="2" s="1"/>
  <c r="D16119" i="2" s="1"/>
  <c r="D16120" i="2" s="1"/>
  <c r="D16121" i="2" s="1"/>
  <c r="D16122" i="2" s="1"/>
  <c r="D16123" i="2" s="1"/>
  <c r="D16124" i="2" s="1"/>
  <c r="D16125" i="2" s="1"/>
  <c r="D16126" i="2" s="1"/>
  <c r="D16127" i="2" s="1"/>
  <c r="D16128" i="2" s="1"/>
  <c r="D16129" i="2" s="1"/>
  <c r="D16130" i="2" s="1"/>
  <c r="D16131" i="2" s="1"/>
  <c r="D16132" i="2" s="1"/>
  <c r="D16133" i="2" s="1"/>
  <c r="D16134" i="2" s="1"/>
  <c r="D16135" i="2" s="1"/>
  <c r="D16136" i="2" s="1"/>
  <c r="D16137" i="2" s="1"/>
  <c r="D16138" i="2" s="1"/>
  <c r="D16139" i="2" s="1"/>
  <c r="D16140" i="2" s="1"/>
  <c r="D16141" i="2" s="1"/>
  <c r="D16142" i="2" s="1"/>
  <c r="D16143" i="2" s="1"/>
  <c r="D16144" i="2" s="1"/>
  <c r="D16145" i="2" s="1"/>
  <c r="D16146" i="2" s="1"/>
  <c r="D16147" i="2" s="1"/>
  <c r="D16148" i="2" s="1"/>
  <c r="D16149" i="2" s="1"/>
  <c r="D16150" i="2" s="1"/>
  <c r="D16151" i="2" s="1"/>
  <c r="D16152" i="2" s="1"/>
  <c r="D16153" i="2" s="1"/>
  <c r="D16154" i="2" s="1"/>
  <c r="D16155" i="2" s="1"/>
  <c r="D16156" i="2" s="1"/>
  <c r="D16157" i="2" s="1"/>
  <c r="D16158" i="2" s="1"/>
  <c r="D16159" i="2" s="1"/>
  <c r="D16160" i="2" s="1"/>
  <c r="D16161" i="2" s="1"/>
  <c r="D16162" i="2" s="1"/>
  <c r="D16163" i="2" s="1"/>
  <c r="D16164" i="2" s="1"/>
  <c r="D16165" i="2" s="1"/>
  <c r="D16166" i="2" s="1"/>
  <c r="D16167" i="2" s="1"/>
  <c r="D16168" i="2" s="1"/>
  <c r="D16169" i="2" s="1"/>
  <c r="D16170" i="2" s="1"/>
  <c r="D16171" i="2" s="1"/>
  <c r="D16172" i="2" s="1"/>
  <c r="D16173" i="2" s="1"/>
  <c r="D16174" i="2" s="1"/>
  <c r="D16175" i="2" s="1"/>
  <c r="D16176" i="2" s="1"/>
  <c r="D16177" i="2" s="1"/>
  <c r="D16178" i="2" s="1"/>
  <c r="D16179" i="2" s="1"/>
  <c r="D16180" i="2" s="1"/>
  <c r="D16181" i="2" s="1"/>
  <c r="D16182" i="2" s="1"/>
  <c r="D16183" i="2" s="1"/>
  <c r="D16184" i="2" s="1"/>
  <c r="D16185" i="2" s="1"/>
  <c r="D16186" i="2" s="1"/>
  <c r="D16187" i="2" s="1"/>
  <c r="D16188" i="2" s="1"/>
  <c r="D16189" i="2" s="1"/>
  <c r="D16190" i="2" s="1"/>
  <c r="D16191" i="2" s="1"/>
  <c r="D16192" i="2" s="1"/>
  <c r="D16193" i="2" s="1"/>
  <c r="D16194" i="2" s="1"/>
  <c r="D16195" i="2" s="1"/>
  <c r="D16196" i="2" s="1"/>
  <c r="D16197" i="2" s="1"/>
  <c r="D16198" i="2" s="1"/>
  <c r="D16199" i="2" s="1"/>
  <c r="D16200" i="2" s="1"/>
  <c r="D16201" i="2" s="1"/>
  <c r="D16202" i="2" s="1"/>
  <c r="D16203" i="2" s="1"/>
  <c r="D16204" i="2" s="1"/>
  <c r="D16205" i="2" s="1"/>
  <c r="D16206" i="2" s="1"/>
  <c r="D16207" i="2" s="1"/>
  <c r="D16208" i="2" s="1"/>
  <c r="D16209" i="2" s="1"/>
  <c r="D16210" i="2" s="1"/>
  <c r="D16211" i="2" s="1"/>
  <c r="D16212" i="2" s="1"/>
  <c r="D16213" i="2" s="1"/>
  <c r="D16214" i="2" s="1"/>
  <c r="D16215" i="2" s="1"/>
  <c r="D16216" i="2" s="1"/>
  <c r="D16217" i="2" s="1"/>
  <c r="D16218" i="2" s="1"/>
  <c r="D16219" i="2" s="1"/>
  <c r="D16220" i="2" s="1"/>
  <c r="D16221" i="2" s="1"/>
  <c r="D16222" i="2" s="1"/>
  <c r="D16223" i="2" s="1"/>
  <c r="D16224" i="2" s="1"/>
  <c r="D16225" i="2" s="1"/>
  <c r="D16226" i="2" s="1"/>
  <c r="D16227" i="2" s="1"/>
  <c r="D16228" i="2" s="1"/>
  <c r="D16229" i="2" s="1"/>
  <c r="D16230" i="2" s="1"/>
  <c r="D16231" i="2" s="1"/>
  <c r="D16232" i="2" s="1"/>
  <c r="D16233" i="2" s="1"/>
  <c r="D16234" i="2" s="1"/>
  <c r="D16235" i="2" s="1"/>
  <c r="D16236" i="2" s="1"/>
  <c r="D16237" i="2" s="1"/>
  <c r="D16238" i="2" s="1"/>
  <c r="D16239" i="2" s="1"/>
  <c r="D16240" i="2" s="1"/>
  <c r="D16241" i="2" s="1"/>
  <c r="D16242" i="2" s="1"/>
  <c r="D16243" i="2" s="1"/>
  <c r="D16244" i="2" s="1"/>
  <c r="D16245" i="2" s="1"/>
  <c r="D16246" i="2" s="1"/>
  <c r="D16247" i="2" s="1"/>
  <c r="D16248" i="2" s="1"/>
  <c r="D16249" i="2" s="1"/>
  <c r="D16250" i="2" s="1"/>
  <c r="D16251" i="2" s="1"/>
  <c r="D16252" i="2" s="1"/>
  <c r="D16253" i="2" s="1"/>
  <c r="D16254" i="2" s="1"/>
  <c r="D16255" i="2" s="1"/>
  <c r="D16256" i="2" s="1"/>
  <c r="D16257" i="2" s="1"/>
  <c r="D16258" i="2" s="1"/>
  <c r="D16259" i="2" s="1"/>
  <c r="D16260" i="2" s="1"/>
  <c r="D16261" i="2" s="1"/>
  <c r="D16262" i="2" s="1"/>
  <c r="D16263" i="2" s="1"/>
  <c r="D16264" i="2" s="1"/>
  <c r="D16265" i="2" s="1"/>
  <c r="D16266" i="2" s="1"/>
  <c r="D16267" i="2" s="1"/>
  <c r="D16268" i="2" s="1"/>
  <c r="D16269" i="2" s="1"/>
  <c r="D16270" i="2" s="1"/>
  <c r="D16271" i="2" s="1"/>
  <c r="D16272" i="2" s="1"/>
  <c r="D16273" i="2" s="1"/>
  <c r="D16274" i="2" s="1"/>
  <c r="D16275" i="2" s="1"/>
  <c r="D16276" i="2" s="1"/>
  <c r="D16277" i="2" s="1"/>
  <c r="D16278" i="2" s="1"/>
  <c r="D16279" i="2" s="1"/>
  <c r="D16280" i="2" s="1"/>
  <c r="D16281" i="2" s="1"/>
  <c r="D16282" i="2" s="1"/>
  <c r="D16283" i="2" s="1"/>
  <c r="D16284" i="2" s="1"/>
  <c r="D16285" i="2" s="1"/>
  <c r="D16286" i="2" s="1"/>
  <c r="D16287" i="2" s="1"/>
  <c r="D16288" i="2" s="1"/>
  <c r="D16289" i="2" s="1"/>
  <c r="D16290" i="2" s="1"/>
  <c r="D16291" i="2" s="1"/>
  <c r="D16292" i="2" s="1"/>
  <c r="D16293" i="2" s="1"/>
  <c r="D16294" i="2" s="1"/>
  <c r="D16295" i="2" s="1"/>
  <c r="D16296" i="2" s="1"/>
  <c r="D16297" i="2" s="1"/>
  <c r="D16298" i="2" s="1"/>
  <c r="D16299" i="2" s="1"/>
  <c r="D16300" i="2" s="1"/>
  <c r="D16301" i="2" s="1"/>
  <c r="D16302" i="2" s="1"/>
  <c r="D16303" i="2" s="1"/>
  <c r="D16304" i="2" s="1"/>
  <c r="D16305" i="2" s="1"/>
  <c r="D16306" i="2" s="1"/>
  <c r="D16307" i="2" s="1"/>
  <c r="D16308" i="2" s="1"/>
  <c r="D16309" i="2" s="1"/>
  <c r="D16310" i="2" s="1"/>
  <c r="D16311" i="2" s="1"/>
  <c r="D16312" i="2" s="1"/>
  <c r="D16313" i="2" s="1"/>
  <c r="D16314" i="2" s="1"/>
  <c r="D16315" i="2" s="1"/>
  <c r="D16316" i="2" s="1"/>
  <c r="D16317" i="2" s="1"/>
  <c r="D16318" i="2" s="1"/>
  <c r="D16319" i="2" s="1"/>
  <c r="D16320" i="2" s="1"/>
  <c r="D16321" i="2" s="1"/>
  <c r="D16322" i="2" s="1"/>
  <c r="D16323" i="2" s="1"/>
  <c r="D16324" i="2" s="1"/>
  <c r="D16325" i="2" s="1"/>
  <c r="D16326" i="2" s="1"/>
  <c r="D16327" i="2" s="1"/>
  <c r="D16328" i="2" s="1"/>
  <c r="D16329" i="2" s="1"/>
  <c r="D16330" i="2" s="1"/>
  <c r="D16331" i="2" s="1"/>
  <c r="D16332" i="2" s="1"/>
  <c r="D16333" i="2" s="1"/>
  <c r="D16334" i="2" s="1"/>
  <c r="D16335" i="2" s="1"/>
  <c r="D16336" i="2" s="1"/>
  <c r="D16337" i="2" s="1"/>
  <c r="D16338" i="2" s="1"/>
  <c r="D16339" i="2" s="1"/>
  <c r="D16340" i="2" s="1"/>
  <c r="D16341" i="2" s="1"/>
  <c r="D16342" i="2" s="1"/>
  <c r="D16343" i="2" s="1"/>
  <c r="D16344" i="2" s="1"/>
  <c r="D16345" i="2" s="1"/>
  <c r="D16346" i="2" s="1"/>
  <c r="D16347" i="2" s="1"/>
  <c r="D16348" i="2" s="1"/>
  <c r="D16349" i="2" s="1"/>
  <c r="D16350" i="2" s="1"/>
  <c r="D16351" i="2" s="1"/>
  <c r="D16352" i="2" s="1"/>
  <c r="D16353" i="2" s="1"/>
  <c r="D16354" i="2" s="1"/>
  <c r="D16355" i="2" s="1"/>
  <c r="D16356" i="2" s="1"/>
  <c r="D16357" i="2" s="1"/>
  <c r="D16358" i="2" s="1"/>
  <c r="D16359" i="2" s="1"/>
  <c r="D16360" i="2" s="1"/>
  <c r="D16361" i="2" s="1"/>
  <c r="D16362" i="2" s="1"/>
  <c r="D16363" i="2" s="1"/>
  <c r="D16364" i="2" s="1"/>
  <c r="D16365" i="2" s="1"/>
  <c r="D16366" i="2" s="1"/>
  <c r="D16367" i="2" s="1"/>
  <c r="D16368" i="2" s="1"/>
  <c r="D16369" i="2" s="1"/>
  <c r="D16370" i="2" s="1"/>
  <c r="D16371" i="2" s="1"/>
  <c r="D16372" i="2" s="1"/>
  <c r="D16373" i="2" s="1"/>
  <c r="D16374" i="2" s="1"/>
  <c r="D16375" i="2" s="1"/>
  <c r="D16376" i="2" s="1"/>
  <c r="D16377" i="2" s="1"/>
  <c r="D16378" i="2" s="1"/>
  <c r="D16379" i="2" s="1"/>
  <c r="D16380" i="2" s="1"/>
  <c r="D16381" i="2" s="1"/>
  <c r="D16382" i="2" s="1"/>
  <c r="D16383" i="2" s="1"/>
  <c r="D16384" i="2" s="1"/>
  <c r="D16385" i="2" s="1"/>
  <c r="D16386" i="2" s="1"/>
  <c r="D16387" i="2" s="1"/>
  <c r="D16388" i="2" s="1"/>
  <c r="D16389" i="2" s="1"/>
  <c r="D16390" i="2" s="1"/>
  <c r="D16391" i="2" s="1"/>
  <c r="D16392" i="2" s="1"/>
  <c r="D16393" i="2" s="1"/>
  <c r="D16394" i="2" s="1"/>
  <c r="D16395" i="2" s="1"/>
  <c r="D16396" i="2" s="1"/>
  <c r="D16397" i="2" s="1"/>
  <c r="D16398" i="2" s="1"/>
  <c r="D16399" i="2" s="1"/>
  <c r="D16400" i="2" s="1"/>
  <c r="D16401" i="2" s="1"/>
  <c r="D16402" i="2" s="1"/>
  <c r="D16403" i="2" s="1"/>
  <c r="D16404" i="2" s="1"/>
  <c r="D16405" i="2" s="1"/>
  <c r="D16406" i="2" s="1"/>
  <c r="D16407" i="2" s="1"/>
  <c r="D16408" i="2" s="1"/>
  <c r="D16409" i="2" s="1"/>
  <c r="D16410" i="2" s="1"/>
  <c r="D16411" i="2" s="1"/>
  <c r="D16412" i="2" s="1"/>
  <c r="D16413" i="2" s="1"/>
  <c r="D16414" i="2" s="1"/>
  <c r="D16415" i="2" s="1"/>
  <c r="D16416" i="2" s="1"/>
  <c r="D16417" i="2" s="1"/>
  <c r="D16418" i="2" s="1"/>
  <c r="D16419" i="2" s="1"/>
  <c r="D16420" i="2" s="1"/>
  <c r="D16421" i="2" s="1"/>
  <c r="D16422" i="2" s="1"/>
  <c r="D16423" i="2" s="1"/>
  <c r="D16424" i="2" s="1"/>
  <c r="D16425" i="2" s="1"/>
  <c r="D16426" i="2" s="1"/>
  <c r="D16427" i="2" s="1"/>
  <c r="D16428" i="2" s="1"/>
  <c r="D16429" i="2" s="1"/>
  <c r="D16430" i="2" s="1"/>
  <c r="D16431" i="2" s="1"/>
  <c r="D16432" i="2" s="1"/>
  <c r="D16433" i="2" s="1"/>
  <c r="D16434" i="2" s="1"/>
  <c r="D16435" i="2" s="1"/>
  <c r="D16436" i="2" s="1"/>
  <c r="D16437" i="2" s="1"/>
  <c r="D16438" i="2" s="1"/>
  <c r="D16439" i="2" s="1"/>
  <c r="D16440" i="2" s="1"/>
  <c r="D16441" i="2" s="1"/>
  <c r="D16442" i="2" s="1"/>
  <c r="D16443" i="2" s="1"/>
  <c r="D16444" i="2" s="1"/>
  <c r="D16445" i="2" s="1"/>
  <c r="D16446" i="2" s="1"/>
  <c r="D16447" i="2" s="1"/>
  <c r="D16448" i="2" s="1"/>
  <c r="D16449" i="2" s="1"/>
  <c r="D16450" i="2" s="1"/>
  <c r="D16451" i="2" s="1"/>
  <c r="D16452" i="2" s="1"/>
  <c r="D16453" i="2" s="1"/>
  <c r="D16454" i="2" s="1"/>
  <c r="D16455" i="2" s="1"/>
  <c r="D16456" i="2" s="1"/>
  <c r="D16457" i="2" s="1"/>
  <c r="D16458" i="2" s="1"/>
  <c r="D16459" i="2" s="1"/>
  <c r="D16460" i="2" s="1"/>
  <c r="D16461" i="2" s="1"/>
  <c r="D16462" i="2" s="1"/>
  <c r="D16463" i="2" s="1"/>
  <c r="D16464" i="2" s="1"/>
  <c r="D16465" i="2" s="1"/>
  <c r="D16466" i="2" s="1"/>
  <c r="D16467" i="2" s="1"/>
  <c r="D16468" i="2" s="1"/>
  <c r="D16469" i="2" s="1"/>
  <c r="D16470" i="2" s="1"/>
  <c r="D16471" i="2" s="1"/>
  <c r="D16472" i="2" s="1"/>
  <c r="D16473" i="2" s="1"/>
  <c r="D16474" i="2" s="1"/>
  <c r="D16475" i="2" s="1"/>
  <c r="D16476" i="2" s="1"/>
  <c r="D16477" i="2" s="1"/>
  <c r="D16478" i="2" s="1"/>
  <c r="D16479" i="2" s="1"/>
  <c r="D16480" i="2" s="1"/>
  <c r="D16481" i="2" s="1"/>
  <c r="D16482" i="2" s="1"/>
  <c r="D16483" i="2" s="1"/>
  <c r="D16484" i="2" s="1"/>
  <c r="D16485" i="2" s="1"/>
  <c r="D16486" i="2" s="1"/>
  <c r="D16487" i="2" s="1"/>
  <c r="D16488" i="2" s="1"/>
  <c r="D16489" i="2" s="1"/>
  <c r="D16490" i="2" s="1"/>
  <c r="D16491" i="2" s="1"/>
  <c r="D16492" i="2" s="1"/>
  <c r="D16493" i="2" s="1"/>
  <c r="D16494" i="2" s="1"/>
  <c r="D16495" i="2" s="1"/>
  <c r="D16496" i="2" s="1"/>
  <c r="D16497" i="2" s="1"/>
  <c r="D16498" i="2" s="1"/>
  <c r="D16499" i="2" s="1"/>
  <c r="D16500" i="2" s="1"/>
  <c r="D16501" i="2" s="1"/>
  <c r="D16502" i="2" s="1"/>
  <c r="D16503" i="2" s="1"/>
  <c r="D16504" i="2" s="1"/>
  <c r="D16505" i="2" s="1"/>
  <c r="D16506" i="2" s="1"/>
  <c r="D16507" i="2" s="1"/>
  <c r="D16508" i="2" s="1"/>
  <c r="D16509" i="2" s="1"/>
  <c r="D16510" i="2" s="1"/>
  <c r="D16511" i="2" s="1"/>
  <c r="D16512" i="2" s="1"/>
  <c r="D16513" i="2" s="1"/>
  <c r="D16514" i="2" s="1"/>
  <c r="D16515" i="2" s="1"/>
  <c r="D16516" i="2" s="1"/>
  <c r="D16517" i="2" s="1"/>
  <c r="D16518" i="2" s="1"/>
  <c r="D16519" i="2" s="1"/>
  <c r="D16520" i="2" s="1"/>
  <c r="D16521" i="2" s="1"/>
  <c r="D16522" i="2" s="1"/>
  <c r="D16523" i="2" s="1"/>
  <c r="D16524" i="2" s="1"/>
  <c r="D16525" i="2" s="1"/>
  <c r="D16526" i="2" s="1"/>
  <c r="D16527" i="2" s="1"/>
  <c r="D16528" i="2" s="1"/>
  <c r="D16529" i="2" s="1"/>
  <c r="D16530" i="2" s="1"/>
  <c r="D16531" i="2" s="1"/>
  <c r="D16532" i="2" s="1"/>
  <c r="D16533" i="2" s="1"/>
  <c r="D16534" i="2" s="1"/>
  <c r="D16535" i="2" s="1"/>
  <c r="D16536" i="2" s="1"/>
  <c r="D16537" i="2" s="1"/>
  <c r="D16538" i="2" s="1"/>
  <c r="D16539" i="2" s="1"/>
  <c r="D16540" i="2" s="1"/>
  <c r="D16541" i="2" s="1"/>
  <c r="D16542" i="2" s="1"/>
  <c r="D16543" i="2" s="1"/>
  <c r="D16544" i="2" s="1"/>
  <c r="D16545" i="2" s="1"/>
  <c r="D16546" i="2" s="1"/>
  <c r="D16547" i="2" s="1"/>
  <c r="D16548" i="2" s="1"/>
  <c r="D16549" i="2" s="1"/>
  <c r="D16550" i="2" s="1"/>
  <c r="D16551" i="2" s="1"/>
  <c r="D16552" i="2" s="1"/>
  <c r="D16553" i="2" s="1"/>
  <c r="D16554" i="2" s="1"/>
  <c r="D16555" i="2" s="1"/>
  <c r="D16556" i="2" s="1"/>
  <c r="D16557" i="2" s="1"/>
  <c r="D16558" i="2" s="1"/>
  <c r="D16559" i="2" s="1"/>
  <c r="D16560" i="2" s="1"/>
  <c r="D16561" i="2" s="1"/>
  <c r="D16562" i="2" s="1"/>
  <c r="D16563" i="2" s="1"/>
  <c r="D16564" i="2" s="1"/>
  <c r="D16565" i="2" s="1"/>
  <c r="D16566" i="2" s="1"/>
  <c r="D16567" i="2" s="1"/>
  <c r="D16568" i="2" s="1"/>
  <c r="D16569" i="2" s="1"/>
  <c r="D16570" i="2" s="1"/>
  <c r="D16571" i="2" s="1"/>
  <c r="D16572" i="2" s="1"/>
  <c r="D16573" i="2" s="1"/>
  <c r="D16574" i="2" s="1"/>
  <c r="D16575" i="2" s="1"/>
  <c r="D16576" i="2" s="1"/>
  <c r="D16577" i="2" s="1"/>
  <c r="D16578" i="2" s="1"/>
  <c r="D16579" i="2" s="1"/>
  <c r="D16580" i="2" s="1"/>
  <c r="D16581" i="2" s="1"/>
  <c r="D16582" i="2" s="1"/>
  <c r="D16583" i="2" s="1"/>
  <c r="D16584" i="2" s="1"/>
  <c r="D16585" i="2" s="1"/>
  <c r="D16586" i="2" s="1"/>
  <c r="D16587" i="2" s="1"/>
  <c r="D16588" i="2" s="1"/>
  <c r="D16589" i="2" s="1"/>
  <c r="D16590" i="2" s="1"/>
  <c r="D16591" i="2" s="1"/>
  <c r="D16592" i="2" s="1"/>
  <c r="D16593" i="2" s="1"/>
  <c r="D16594" i="2" s="1"/>
  <c r="D16595" i="2" s="1"/>
  <c r="D16596" i="2" s="1"/>
  <c r="D16597" i="2" s="1"/>
  <c r="D16598" i="2" s="1"/>
  <c r="D16599" i="2" s="1"/>
  <c r="D16600" i="2" s="1"/>
  <c r="D16601" i="2" s="1"/>
  <c r="D16602" i="2" s="1"/>
  <c r="D16603" i="2" s="1"/>
  <c r="D16604" i="2" s="1"/>
  <c r="D16605" i="2" s="1"/>
  <c r="D16606" i="2" s="1"/>
  <c r="D16607" i="2" s="1"/>
  <c r="D16608" i="2" s="1"/>
  <c r="D16609" i="2" s="1"/>
  <c r="D16610" i="2" s="1"/>
  <c r="D16611" i="2" s="1"/>
  <c r="D16612" i="2" s="1"/>
  <c r="D16613" i="2" s="1"/>
  <c r="D16614" i="2" s="1"/>
  <c r="D16615" i="2" s="1"/>
  <c r="D16616" i="2" s="1"/>
  <c r="D16617" i="2" s="1"/>
  <c r="D16618" i="2" s="1"/>
  <c r="D16619" i="2" s="1"/>
  <c r="D16620" i="2" s="1"/>
  <c r="D16621" i="2" s="1"/>
  <c r="D16622" i="2" s="1"/>
  <c r="D16623" i="2" s="1"/>
  <c r="D16624" i="2" s="1"/>
  <c r="D16625" i="2" s="1"/>
  <c r="D16626" i="2" s="1"/>
  <c r="D16627" i="2" s="1"/>
  <c r="D16628" i="2" s="1"/>
  <c r="D16629" i="2" s="1"/>
  <c r="D16630" i="2" s="1"/>
  <c r="D16631" i="2" s="1"/>
  <c r="D16632" i="2" s="1"/>
  <c r="D16633" i="2" s="1"/>
  <c r="D16634" i="2" s="1"/>
  <c r="D16635" i="2" s="1"/>
  <c r="D16636" i="2" s="1"/>
  <c r="D16637" i="2" s="1"/>
  <c r="D16638" i="2" s="1"/>
  <c r="D16639" i="2" s="1"/>
  <c r="D16640" i="2" s="1"/>
  <c r="D16641" i="2" s="1"/>
  <c r="D16642" i="2" s="1"/>
  <c r="D16643" i="2" s="1"/>
  <c r="D16644" i="2" s="1"/>
  <c r="D16645" i="2" s="1"/>
  <c r="D16646" i="2" s="1"/>
  <c r="D16647" i="2" s="1"/>
  <c r="D16648" i="2" s="1"/>
  <c r="D16649" i="2" s="1"/>
  <c r="D16650" i="2" s="1"/>
  <c r="D16651" i="2" s="1"/>
  <c r="D16652" i="2" s="1"/>
  <c r="D16653" i="2" s="1"/>
  <c r="D16654" i="2" s="1"/>
  <c r="D16655" i="2" s="1"/>
  <c r="D16656" i="2" s="1"/>
  <c r="D16657" i="2" s="1"/>
  <c r="D16658" i="2" s="1"/>
  <c r="D16659" i="2" s="1"/>
  <c r="D16660" i="2" s="1"/>
  <c r="D16661" i="2" s="1"/>
  <c r="D16662" i="2" s="1"/>
  <c r="D16663" i="2" s="1"/>
  <c r="D16664" i="2" s="1"/>
  <c r="D16665" i="2" s="1"/>
  <c r="D16666" i="2" s="1"/>
  <c r="D16667" i="2" s="1"/>
  <c r="D16668" i="2" s="1"/>
  <c r="D16669" i="2" s="1"/>
  <c r="D16670" i="2" s="1"/>
  <c r="D16671" i="2" s="1"/>
  <c r="D16672" i="2" s="1"/>
  <c r="D16673" i="2" s="1"/>
  <c r="D16674" i="2" s="1"/>
  <c r="D16675" i="2" s="1"/>
  <c r="D16676" i="2" s="1"/>
  <c r="D16677" i="2" s="1"/>
  <c r="D16678" i="2" s="1"/>
  <c r="D16679" i="2" s="1"/>
  <c r="D16680" i="2" s="1"/>
  <c r="D16681" i="2" s="1"/>
  <c r="D16682" i="2" s="1"/>
  <c r="D16683" i="2" s="1"/>
  <c r="D16684" i="2" s="1"/>
  <c r="D16685" i="2" s="1"/>
  <c r="D16686" i="2" s="1"/>
  <c r="D16687" i="2" s="1"/>
  <c r="D16688" i="2" s="1"/>
  <c r="D16689" i="2" s="1"/>
  <c r="D16690" i="2" s="1"/>
  <c r="D16691" i="2" s="1"/>
  <c r="D16692" i="2" s="1"/>
  <c r="D16693" i="2" s="1"/>
  <c r="D16694" i="2" s="1"/>
  <c r="D16695" i="2" s="1"/>
  <c r="D16696" i="2" s="1"/>
  <c r="D16697" i="2" s="1"/>
  <c r="D16698" i="2" s="1"/>
  <c r="D16699" i="2" s="1"/>
  <c r="D16700" i="2" s="1"/>
  <c r="D16701" i="2" s="1"/>
  <c r="D16702" i="2" s="1"/>
  <c r="D16703" i="2" s="1"/>
  <c r="D16704" i="2" s="1"/>
  <c r="D16705" i="2" s="1"/>
  <c r="D16706" i="2" s="1"/>
  <c r="D16707" i="2" s="1"/>
  <c r="D16708" i="2" s="1"/>
  <c r="D16709" i="2" s="1"/>
  <c r="D16710" i="2" s="1"/>
  <c r="D16711" i="2" s="1"/>
  <c r="D16712" i="2" s="1"/>
  <c r="D16713" i="2" s="1"/>
  <c r="D16714" i="2" s="1"/>
  <c r="D16715" i="2" s="1"/>
  <c r="D16716" i="2" s="1"/>
  <c r="D16717" i="2" s="1"/>
  <c r="D16718" i="2" s="1"/>
  <c r="D16719" i="2" s="1"/>
  <c r="D16720" i="2" s="1"/>
  <c r="D16721" i="2" s="1"/>
  <c r="D16722" i="2" s="1"/>
  <c r="D16723" i="2" s="1"/>
  <c r="D16724" i="2" s="1"/>
  <c r="D16725" i="2" s="1"/>
  <c r="D16726" i="2" s="1"/>
  <c r="D16727" i="2" s="1"/>
  <c r="D16728" i="2" s="1"/>
  <c r="D16729" i="2" s="1"/>
  <c r="D16730" i="2" s="1"/>
  <c r="D16731" i="2" s="1"/>
  <c r="D16732" i="2" s="1"/>
  <c r="D16733" i="2" s="1"/>
  <c r="D16734" i="2" s="1"/>
  <c r="D16735" i="2" s="1"/>
  <c r="D16736" i="2" s="1"/>
  <c r="D16737" i="2" s="1"/>
  <c r="D16738" i="2" s="1"/>
  <c r="D16739" i="2" s="1"/>
  <c r="D16740" i="2" s="1"/>
  <c r="D16741" i="2" s="1"/>
  <c r="D16742" i="2" s="1"/>
  <c r="D16743" i="2" s="1"/>
  <c r="D16744" i="2" s="1"/>
  <c r="D16745" i="2" s="1"/>
  <c r="D16746" i="2" s="1"/>
  <c r="D16747" i="2" s="1"/>
  <c r="D16748" i="2" s="1"/>
  <c r="D16749" i="2" s="1"/>
  <c r="D16750" i="2" s="1"/>
  <c r="D16751" i="2" s="1"/>
  <c r="D16752" i="2" s="1"/>
  <c r="D16753" i="2" s="1"/>
  <c r="D16754" i="2" s="1"/>
  <c r="D16755" i="2" s="1"/>
  <c r="D16756" i="2" s="1"/>
  <c r="D16757" i="2" s="1"/>
  <c r="D16758" i="2" s="1"/>
  <c r="D16759" i="2" s="1"/>
  <c r="D16760" i="2" s="1"/>
  <c r="D16761" i="2" s="1"/>
  <c r="D16762" i="2" s="1"/>
  <c r="D16763" i="2" s="1"/>
  <c r="D16764" i="2" s="1"/>
  <c r="D16765" i="2" s="1"/>
  <c r="D16766" i="2" s="1"/>
  <c r="D16767" i="2" s="1"/>
  <c r="D16768" i="2" s="1"/>
  <c r="D16769" i="2" s="1"/>
  <c r="D16770" i="2" s="1"/>
  <c r="D16771" i="2" s="1"/>
  <c r="D16772" i="2" s="1"/>
  <c r="D16773" i="2" s="1"/>
  <c r="D16774" i="2" s="1"/>
  <c r="D16775" i="2" s="1"/>
  <c r="D16776" i="2" s="1"/>
  <c r="D16777" i="2" s="1"/>
  <c r="D16778" i="2" s="1"/>
  <c r="D16779" i="2" s="1"/>
  <c r="D16780" i="2" s="1"/>
  <c r="D16781" i="2" s="1"/>
  <c r="D16782" i="2" s="1"/>
  <c r="D16783" i="2" s="1"/>
  <c r="D16784" i="2" s="1"/>
  <c r="D16785" i="2" s="1"/>
  <c r="D16786" i="2" s="1"/>
  <c r="D16787" i="2" s="1"/>
  <c r="D16788" i="2" s="1"/>
  <c r="D16789" i="2" s="1"/>
  <c r="D16790" i="2" s="1"/>
  <c r="D16791" i="2" s="1"/>
  <c r="D16792" i="2" s="1"/>
  <c r="D16793" i="2" s="1"/>
  <c r="D16794" i="2" s="1"/>
  <c r="D16795" i="2" s="1"/>
  <c r="D16796" i="2" s="1"/>
  <c r="D16797" i="2" s="1"/>
  <c r="D16798" i="2" s="1"/>
  <c r="D16799" i="2" s="1"/>
  <c r="D16800" i="2" s="1"/>
  <c r="D16801" i="2" s="1"/>
  <c r="D16802" i="2" s="1"/>
  <c r="D16803" i="2" s="1"/>
  <c r="D16804" i="2" s="1"/>
  <c r="D16805" i="2" s="1"/>
  <c r="D16806" i="2" s="1"/>
  <c r="D16807" i="2" s="1"/>
  <c r="D16808" i="2" s="1"/>
  <c r="D16809" i="2" s="1"/>
  <c r="D16810" i="2" s="1"/>
  <c r="D16811" i="2" s="1"/>
  <c r="D16812" i="2" s="1"/>
  <c r="D16813" i="2" s="1"/>
  <c r="D16814" i="2" s="1"/>
  <c r="D16815" i="2" s="1"/>
  <c r="D16816" i="2" s="1"/>
  <c r="D16817" i="2" s="1"/>
  <c r="D16818" i="2" s="1"/>
  <c r="D16819" i="2" s="1"/>
  <c r="D16820" i="2" s="1"/>
  <c r="D16821" i="2" s="1"/>
  <c r="D16822" i="2" s="1"/>
  <c r="D16823" i="2" s="1"/>
  <c r="D16824" i="2" s="1"/>
  <c r="D16825" i="2" s="1"/>
  <c r="D16826" i="2" s="1"/>
  <c r="D16827" i="2" s="1"/>
  <c r="D16828" i="2" s="1"/>
  <c r="D16829" i="2" s="1"/>
  <c r="D16830" i="2" s="1"/>
  <c r="D16831" i="2" s="1"/>
  <c r="D16832" i="2" s="1"/>
  <c r="D16833" i="2" s="1"/>
  <c r="D16834" i="2" s="1"/>
  <c r="D16835" i="2" s="1"/>
  <c r="D16836" i="2" s="1"/>
  <c r="D16837" i="2" s="1"/>
  <c r="D16838" i="2" s="1"/>
  <c r="D16839" i="2" s="1"/>
  <c r="D16840" i="2" s="1"/>
  <c r="D16841" i="2" s="1"/>
  <c r="D16842" i="2" s="1"/>
  <c r="D16843" i="2" s="1"/>
  <c r="D16844" i="2" s="1"/>
  <c r="D16845" i="2" s="1"/>
  <c r="D16846" i="2" s="1"/>
  <c r="D16847" i="2" s="1"/>
  <c r="D16848" i="2" s="1"/>
  <c r="D16849" i="2" s="1"/>
  <c r="D16850" i="2" s="1"/>
  <c r="D16851" i="2" s="1"/>
  <c r="D16852" i="2" s="1"/>
  <c r="D16853" i="2" s="1"/>
  <c r="D16854" i="2" s="1"/>
  <c r="D16855" i="2" s="1"/>
  <c r="D16856" i="2" s="1"/>
  <c r="D16857" i="2" s="1"/>
  <c r="D16858" i="2" s="1"/>
  <c r="D16859" i="2" s="1"/>
  <c r="D16860" i="2" s="1"/>
  <c r="D16861" i="2" s="1"/>
  <c r="D16862" i="2" s="1"/>
  <c r="D16863" i="2" s="1"/>
  <c r="D16864" i="2" s="1"/>
  <c r="D16865" i="2" s="1"/>
  <c r="D16866" i="2" s="1"/>
  <c r="D16867" i="2" s="1"/>
  <c r="D16868" i="2" s="1"/>
  <c r="D16869" i="2" s="1"/>
  <c r="D16870" i="2" s="1"/>
  <c r="D16871" i="2" s="1"/>
  <c r="D16872" i="2" s="1"/>
  <c r="D16873" i="2" s="1"/>
  <c r="D16874" i="2" s="1"/>
  <c r="D16875" i="2" s="1"/>
  <c r="D16876" i="2" s="1"/>
  <c r="D16877" i="2" s="1"/>
  <c r="D16878" i="2" s="1"/>
  <c r="D16879" i="2" s="1"/>
  <c r="D16880" i="2" s="1"/>
  <c r="D16881" i="2" s="1"/>
  <c r="D16882" i="2" s="1"/>
  <c r="D16883" i="2" s="1"/>
  <c r="D16884" i="2" s="1"/>
  <c r="D16885" i="2" s="1"/>
  <c r="D16886" i="2" s="1"/>
  <c r="D16887" i="2" s="1"/>
  <c r="D16888" i="2" s="1"/>
  <c r="D16889" i="2" s="1"/>
  <c r="D16890" i="2" s="1"/>
  <c r="D16891" i="2" s="1"/>
  <c r="D16892" i="2" s="1"/>
  <c r="D16893" i="2" s="1"/>
  <c r="D16894" i="2" s="1"/>
  <c r="D16895" i="2" s="1"/>
  <c r="D16896" i="2" s="1"/>
  <c r="D16897" i="2" s="1"/>
  <c r="D16898" i="2" s="1"/>
  <c r="D16899" i="2" s="1"/>
  <c r="D16900" i="2" s="1"/>
  <c r="D16901" i="2" s="1"/>
  <c r="D16902" i="2" s="1"/>
  <c r="D16903" i="2" s="1"/>
  <c r="D16904" i="2" s="1"/>
  <c r="D16905" i="2" s="1"/>
  <c r="D16906" i="2" s="1"/>
  <c r="D16907" i="2" s="1"/>
  <c r="D16908" i="2" s="1"/>
  <c r="D16909" i="2" s="1"/>
  <c r="D16910" i="2" s="1"/>
  <c r="D16911" i="2" s="1"/>
  <c r="D16912" i="2" s="1"/>
  <c r="D16913" i="2" s="1"/>
  <c r="D16914" i="2" s="1"/>
  <c r="D16915" i="2" s="1"/>
  <c r="D16916" i="2" s="1"/>
  <c r="D16917" i="2" s="1"/>
  <c r="D16918" i="2" s="1"/>
  <c r="D16919" i="2" s="1"/>
  <c r="D16920" i="2" s="1"/>
  <c r="D16921" i="2" s="1"/>
  <c r="D16922" i="2" s="1"/>
  <c r="D16923" i="2" s="1"/>
  <c r="D16924" i="2" s="1"/>
  <c r="D16925" i="2" s="1"/>
  <c r="D16926" i="2" s="1"/>
  <c r="D16927" i="2" s="1"/>
  <c r="D16928" i="2" s="1"/>
  <c r="D16929" i="2" s="1"/>
  <c r="D16930" i="2" s="1"/>
  <c r="D16931" i="2" s="1"/>
  <c r="D16932" i="2" s="1"/>
  <c r="D16933" i="2" s="1"/>
  <c r="D16934" i="2" s="1"/>
  <c r="D16935" i="2" s="1"/>
  <c r="D16936" i="2" s="1"/>
  <c r="D16937" i="2" s="1"/>
  <c r="D16938" i="2" s="1"/>
  <c r="D16939" i="2" s="1"/>
  <c r="D16940" i="2" s="1"/>
  <c r="D16941" i="2" s="1"/>
  <c r="D16942" i="2" s="1"/>
  <c r="D16943" i="2" s="1"/>
  <c r="D16944" i="2" s="1"/>
  <c r="D16945" i="2" s="1"/>
  <c r="D16946" i="2" s="1"/>
  <c r="D16947" i="2" s="1"/>
  <c r="D16948" i="2" s="1"/>
  <c r="D16949" i="2" s="1"/>
  <c r="D16950" i="2" s="1"/>
  <c r="D16951" i="2" s="1"/>
  <c r="D16952" i="2" s="1"/>
  <c r="D16953" i="2" s="1"/>
  <c r="D16954" i="2" s="1"/>
  <c r="D16955" i="2" s="1"/>
  <c r="D16956" i="2" s="1"/>
  <c r="D16957" i="2" s="1"/>
  <c r="D16958" i="2" s="1"/>
  <c r="D16959" i="2" s="1"/>
  <c r="D16960" i="2" s="1"/>
  <c r="D16961" i="2" s="1"/>
  <c r="D16962" i="2" s="1"/>
  <c r="D16963" i="2" s="1"/>
  <c r="D16964" i="2" s="1"/>
  <c r="D16965" i="2" s="1"/>
  <c r="D16966" i="2" s="1"/>
  <c r="D16967" i="2" s="1"/>
  <c r="D16968" i="2" s="1"/>
  <c r="D16969" i="2" s="1"/>
  <c r="D16970" i="2" s="1"/>
  <c r="D16971" i="2" s="1"/>
  <c r="D16972" i="2" s="1"/>
  <c r="D16973" i="2" s="1"/>
  <c r="D16974" i="2" s="1"/>
  <c r="D16975" i="2" s="1"/>
  <c r="D16976" i="2" s="1"/>
  <c r="D16977" i="2" s="1"/>
  <c r="D16978" i="2" s="1"/>
  <c r="D16979" i="2" s="1"/>
  <c r="D16980" i="2" s="1"/>
  <c r="D16981" i="2" s="1"/>
  <c r="D16982" i="2" s="1"/>
  <c r="D16983" i="2" s="1"/>
  <c r="D16984" i="2" s="1"/>
  <c r="D16985" i="2" s="1"/>
  <c r="D16986" i="2" s="1"/>
  <c r="D16987" i="2" s="1"/>
  <c r="D16988" i="2" s="1"/>
  <c r="D16989" i="2" s="1"/>
  <c r="D16990" i="2" s="1"/>
  <c r="D16991" i="2" s="1"/>
  <c r="D16992" i="2" s="1"/>
  <c r="D16993" i="2" s="1"/>
  <c r="D16994" i="2" s="1"/>
  <c r="D16995" i="2" s="1"/>
  <c r="D16996" i="2" s="1"/>
  <c r="D16997" i="2" s="1"/>
  <c r="D16998" i="2" s="1"/>
  <c r="D16999" i="2" s="1"/>
  <c r="D17000" i="2" s="1"/>
  <c r="D17001" i="2" s="1"/>
  <c r="D17002" i="2" s="1"/>
  <c r="D17003" i="2" s="1"/>
  <c r="D17004" i="2" s="1"/>
  <c r="D17005" i="2" s="1"/>
  <c r="D17006" i="2" s="1"/>
  <c r="D17007" i="2" s="1"/>
  <c r="D17008" i="2" s="1"/>
  <c r="D17009" i="2" s="1"/>
  <c r="D17010" i="2" s="1"/>
  <c r="D17011" i="2" s="1"/>
  <c r="D17012" i="2" s="1"/>
  <c r="D17013" i="2" s="1"/>
  <c r="D17014" i="2" s="1"/>
  <c r="D17015" i="2" s="1"/>
  <c r="D17016" i="2" s="1"/>
  <c r="D17017" i="2" s="1"/>
  <c r="D17018" i="2" s="1"/>
  <c r="D17019" i="2" s="1"/>
  <c r="D17020" i="2" s="1"/>
  <c r="D17021" i="2" s="1"/>
  <c r="D17022" i="2" s="1"/>
  <c r="D17023" i="2" s="1"/>
  <c r="D17024" i="2" s="1"/>
  <c r="D17025" i="2" s="1"/>
  <c r="D17026" i="2" s="1"/>
  <c r="D17027" i="2" s="1"/>
  <c r="D17028" i="2" s="1"/>
  <c r="D17029" i="2" s="1"/>
  <c r="D17030" i="2" s="1"/>
  <c r="D17031" i="2" s="1"/>
  <c r="D17032" i="2" s="1"/>
  <c r="D17033" i="2" s="1"/>
  <c r="D17034" i="2" s="1"/>
  <c r="D17035" i="2" s="1"/>
  <c r="D17036" i="2" s="1"/>
  <c r="D17037" i="2" s="1"/>
  <c r="D17038" i="2" s="1"/>
  <c r="D17039" i="2" s="1"/>
  <c r="D17040" i="2" s="1"/>
  <c r="D17041" i="2" s="1"/>
  <c r="D17042" i="2" s="1"/>
  <c r="D17043" i="2" s="1"/>
  <c r="D17044" i="2" s="1"/>
  <c r="D17045" i="2" s="1"/>
  <c r="D17046" i="2" s="1"/>
  <c r="D17047" i="2" s="1"/>
  <c r="D17048" i="2" s="1"/>
  <c r="D17049" i="2" s="1"/>
  <c r="D17050" i="2" s="1"/>
  <c r="D17051" i="2" s="1"/>
  <c r="D17052" i="2" s="1"/>
  <c r="D17053" i="2" s="1"/>
  <c r="D17054" i="2" s="1"/>
  <c r="D17055" i="2" s="1"/>
  <c r="D17056" i="2" s="1"/>
  <c r="D17057" i="2" s="1"/>
  <c r="D17058" i="2" s="1"/>
  <c r="D17059" i="2" s="1"/>
  <c r="D17060" i="2" s="1"/>
  <c r="D17061" i="2" s="1"/>
  <c r="D17062" i="2" s="1"/>
  <c r="D17063" i="2" s="1"/>
  <c r="D17064" i="2" s="1"/>
  <c r="D17065" i="2" s="1"/>
  <c r="D17066" i="2" s="1"/>
  <c r="D17067" i="2" s="1"/>
  <c r="D17068" i="2" s="1"/>
  <c r="D17069" i="2" s="1"/>
  <c r="D17070" i="2" s="1"/>
  <c r="D17071" i="2" s="1"/>
  <c r="D17072" i="2" s="1"/>
  <c r="D17073" i="2" s="1"/>
  <c r="D17074" i="2" s="1"/>
  <c r="D17075" i="2" s="1"/>
  <c r="D17076" i="2" s="1"/>
  <c r="D17077" i="2" s="1"/>
  <c r="D17078" i="2" s="1"/>
  <c r="D17079" i="2" s="1"/>
  <c r="D17080" i="2" s="1"/>
  <c r="D17081" i="2" s="1"/>
  <c r="D17082" i="2" s="1"/>
  <c r="D17083" i="2" s="1"/>
  <c r="D17084" i="2" s="1"/>
  <c r="D17085" i="2" s="1"/>
  <c r="D17086" i="2" s="1"/>
  <c r="D17087" i="2" s="1"/>
  <c r="D17088" i="2" s="1"/>
  <c r="D17089" i="2" s="1"/>
  <c r="D17090" i="2" s="1"/>
  <c r="D17091" i="2" s="1"/>
  <c r="D17092" i="2" s="1"/>
  <c r="D17093" i="2" s="1"/>
  <c r="D17094" i="2" s="1"/>
  <c r="D17095" i="2" s="1"/>
  <c r="D17096" i="2" s="1"/>
  <c r="D17097" i="2" s="1"/>
  <c r="D17098" i="2" s="1"/>
  <c r="D17099" i="2" s="1"/>
  <c r="D17100" i="2" s="1"/>
  <c r="D17101" i="2" s="1"/>
  <c r="D17102" i="2" s="1"/>
  <c r="D17103" i="2" s="1"/>
  <c r="D17104" i="2" s="1"/>
  <c r="D17105" i="2" s="1"/>
  <c r="D17106" i="2" s="1"/>
  <c r="D17107" i="2" s="1"/>
  <c r="D17108" i="2" s="1"/>
  <c r="D17109" i="2" s="1"/>
  <c r="D17110" i="2" s="1"/>
  <c r="D17111" i="2" s="1"/>
  <c r="D17112" i="2" s="1"/>
  <c r="D17113" i="2" s="1"/>
  <c r="D17114" i="2" s="1"/>
  <c r="D17115" i="2" s="1"/>
  <c r="D17116" i="2" s="1"/>
  <c r="D17117" i="2" s="1"/>
  <c r="D17118" i="2" s="1"/>
  <c r="D17119" i="2" s="1"/>
  <c r="D17120" i="2" s="1"/>
  <c r="D17121" i="2" s="1"/>
  <c r="D17122" i="2" s="1"/>
  <c r="D17123" i="2" s="1"/>
  <c r="D17124" i="2" s="1"/>
  <c r="D17125" i="2" s="1"/>
  <c r="D17126" i="2" s="1"/>
  <c r="D17127" i="2" s="1"/>
  <c r="D17128" i="2" s="1"/>
  <c r="D17129" i="2" s="1"/>
  <c r="D17130" i="2" s="1"/>
  <c r="D17131" i="2" s="1"/>
  <c r="D17132" i="2" s="1"/>
  <c r="D17133" i="2" s="1"/>
  <c r="D17134" i="2" s="1"/>
  <c r="D17135" i="2" s="1"/>
  <c r="D17136" i="2" s="1"/>
  <c r="D17137" i="2" s="1"/>
  <c r="D17138" i="2" s="1"/>
  <c r="D17139" i="2" s="1"/>
  <c r="D17140" i="2" s="1"/>
  <c r="D17141" i="2" s="1"/>
  <c r="D17142" i="2" s="1"/>
  <c r="D17143" i="2" s="1"/>
  <c r="D17144" i="2" s="1"/>
  <c r="D17145" i="2" s="1"/>
  <c r="D17146" i="2" s="1"/>
  <c r="D17147" i="2" s="1"/>
  <c r="D17148" i="2" s="1"/>
  <c r="D17149" i="2" s="1"/>
  <c r="D17150" i="2" s="1"/>
  <c r="D17151" i="2" s="1"/>
  <c r="D17152" i="2" s="1"/>
  <c r="D17153" i="2" s="1"/>
  <c r="D17154" i="2" s="1"/>
  <c r="D17155" i="2" s="1"/>
  <c r="D17156" i="2" s="1"/>
  <c r="D17157" i="2" s="1"/>
  <c r="D17158" i="2" s="1"/>
  <c r="D17159" i="2" s="1"/>
  <c r="D17160" i="2" s="1"/>
  <c r="D17161" i="2" s="1"/>
  <c r="D17162" i="2" s="1"/>
  <c r="D17163" i="2" s="1"/>
  <c r="D17164" i="2" s="1"/>
  <c r="D17165" i="2" s="1"/>
  <c r="D17166" i="2" s="1"/>
  <c r="D17167" i="2" s="1"/>
  <c r="D17168" i="2" s="1"/>
  <c r="D17169" i="2" s="1"/>
  <c r="D17170" i="2" s="1"/>
  <c r="D17171" i="2" s="1"/>
  <c r="D17172" i="2" s="1"/>
  <c r="D17173" i="2" s="1"/>
  <c r="D17174" i="2" s="1"/>
  <c r="D17175" i="2" s="1"/>
  <c r="D17176" i="2" s="1"/>
  <c r="D17177" i="2" s="1"/>
  <c r="D17178" i="2" s="1"/>
  <c r="D17179" i="2" s="1"/>
  <c r="D17180" i="2" s="1"/>
  <c r="D17181" i="2" s="1"/>
  <c r="D17182" i="2" s="1"/>
  <c r="D17183" i="2" s="1"/>
  <c r="D17184" i="2" s="1"/>
  <c r="D17185" i="2" s="1"/>
  <c r="D17186" i="2" s="1"/>
  <c r="D17187" i="2" s="1"/>
  <c r="D17188" i="2" s="1"/>
  <c r="D17189" i="2" s="1"/>
  <c r="D17190" i="2" s="1"/>
  <c r="D17191" i="2" s="1"/>
  <c r="D17192" i="2" s="1"/>
  <c r="D17193" i="2" s="1"/>
  <c r="D17194" i="2" s="1"/>
  <c r="D17195" i="2" s="1"/>
  <c r="D17196" i="2" s="1"/>
  <c r="D17197" i="2" s="1"/>
  <c r="D17198" i="2" s="1"/>
  <c r="D17199" i="2" s="1"/>
  <c r="D17200" i="2" s="1"/>
  <c r="D17201" i="2" s="1"/>
  <c r="D17202" i="2" s="1"/>
  <c r="D17203" i="2" s="1"/>
  <c r="D17204" i="2" s="1"/>
  <c r="D17205" i="2" s="1"/>
  <c r="D17206" i="2" s="1"/>
  <c r="D17207" i="2" s="1"/>
  <c r="D17208" i="2" s="1"/>
  <c r="D17209" i="2" s="1"/>
  <c r="D17210" i="2" s="1"/>
  <c r="D17211" i="2" s="1"/>
  <c r="D17212" i="2" s="1"/>
  <c r="D17213" i="2" s="1"/>
  <c r="D17214" i="2" s="1"/>
  <c r="D17215" i="2" s="1"/>
  <c r="D17216" i="2" s="1"/>
  <c r="D17217" i="2" s="1"/>
  <c r="D17218" i="2" s="1"/>
  <c r="D17219" i="2" s="1"/>
  <c r="D17220" i="2" s="1"/>
  <c r="D17221" i="2" s="1"/>
  <c r="D17222" i="2" s="1"/>
  <c r="D17223" i="2" s="1"/>
  <c r="D17224" i="2" s="1"/>
  <c r="D17225" i="2" s="1"/>
  <c r="D17226" i="2" s="1"/>
  <c r="D17227" i="2" s="1"/>
  <c r="D17228" i="2" s="1"/>
  <c r="D17229" i="2" s="1"/>
  <c r="D17230" i="2" s="1"/>
  <c r="D17231" i="2" s="1"/>
  <c r="D17232" i="2" s="1"/>
  <c r="D17233" i="2" s="1"/>
  <c r="D17234" i="2" s="1"/>
  <c r="D17235" i="2" s="1"/>
  <c r="D17236" i="2" s="1"/>
  <c r="D17237" i="2" s="1"/>
  <c r="D17238" i="2" s="1"/>
  <c r="D17239" i="2" s="1"/>
  <c r="D17240" i="2" s="1"/>
  <c r="D17241" i="2" s="1"/>
  <c r="D17242" i="2" s="1"/>
  <c r="D17243" i="2" s="1"/>
  <c r="D17244" i="2" s="1"/>
  <c r="D17245" i="2" s="1"/>
  <c r="D17246" i="2" s="1"/>
  <c r="D17247" i="2" s="1"/>
  <c r="D17248" i="2" s="1"/>
  <c r="D17249" i="2" s="1"/>
  <c r="D17250" i="2" s="1"/>
  <c r="D17251" i="2" s="1"/>
  <c r="D17252" i="2" s="1"/>
  <c r="D17253" i="2" s="1"/>
  <c r="D17254" i="2" s="1"/>
  <c r="D17255" i="2" s="1"/>
  <c r="D17256" i="2" s="1"/>
  <c r="D17257" i="2" s="1"/>
  <c r="D17258" i="2" s="1"/>
  <c r="D17259" i="2" s="1"/>
  <c r="D17260" i="2" s="1"/>
  <c r="D17261" i="2" s="1"/>
  <c r="D17262" i="2" s="1"/>
  <c r="D17263" i="2" s="1"/>
  <c r="D17264" i="2" s="1"/>
  <c r="D17265" i="2" s="1"/>
  <c r="D17266" i="2" s="1"/>
  <c r="D17267" i="2" s="1"/>
  <c r="D17268" i="2" s="1"/>
  <c r="D17269" i="2" s="1"/>
  <c r="D17270" i="2" s="1"/>
  <c r="D17271" i="2" s="1"/>
  <c r="D17272" i="2" s="1"/>
  <c r="D17273" i="2" s="1"/>
  <c r="D17274" i="2" s="1"/>
  <c r="D17275" i="2" s="1"/>
  <c r="D17276" i="2" s="1"/>
  <c r="D17277" i="2" s="1"/>
  <c r="D17278" i="2" s="1"/>
  <c r="D17279" i="2" s="1"/>
  <c r="D17280" i="2" s="1"/>
  <c r="D17281" i="2" s="1"/>
  <c r="D17282" i="2" s="1"/>
  <c r="D17283" i="2" s="1"/>
  <c r="D17284" i="2" s="1"/>
  <c r="D17285" i="2" s="1"/>
  <c r="D17286" i="2" s="1"/>
  <c r="D17287" i="2" s="1"/>
  <c r="D17288" i="2" s="1"/>
  <c r="D17289" i="2" s="1"/>
  <c r="D17290" i="2" s="1"/>
  <c r="D17291" i="2" s="1"/>
  <c r="D17292" i="2" s="1"/>
  <c r="D17293" i="2" s="1"/>
  <c r="D17294" i="2" s="1"/>
  <c r="D17295" i="2" s="1"/>
  <c r="D17296" i="2" s="1"/>
  <c r="D17297" i="2" s="1"/>
  <c r="D17298" i="2" s="1"/>
  <c r="D17299" i="2" s="1"/>
  <c r="D17300" i="2" s="1"/>
  <c r="D17301" i="2" s="1"/>
  <c r="D17302" i="2" s="1"/>
  <c r="D17303" i="2" s="1"/>
  <c r="D17304" i="2" s="1"/>
  <c r="D17305" i="2" s="1"/>
  <c r="D17306" i="2" s="1"/>
  <c r="D17307" i="2" s="1"/>
  <c r="D17308" i="2" s="1"/>
  <c r="D17309" i="2" s="1"/>
  <c r="D17310" i="2" s="1"/>
  <c r="D17311" i="2" s="1"/>
  <c r="D17312" i="2" s="1"/>
  <c r="D17313" i="2" s="1"/>
  <c r="D17314" i="2" s="1"/>
  <c r="D17315" i="2" s="1"/>
  <c r="D17316" i="2" s="1"/>
  <c r="D17317" i="2" s="1"/>
  <c r="D17318" i="2" s="1"/>
  <c r="D17319" i="2" s="1"/>
  <c r="D17320" i="2" s="1"/>
  <c r="D17321" i="2" s="1"/>
  <c r="D17322" i="2" s="1"/>
  <c r="D17323" i="2" s="1"/>
  <c r="D17324" i="2" s="1"/>
  <c r="D17325" i="2" s="1"/>
  <c r="D17326" i="2" s="1"/>
  <c r="D17327" i="2" s="1"/>
  <c r="D17328" i="2" s="1"/>
  <c r="D17329" i="2" s="1"/>
  <c r="D17330" i="2" s="1"/>
  <c r="D17331" i="2" s="1"/>
  <c r="D17332" i="2" s="1"/>
  <c r="D17333" i="2" s="1"/>
  <c r="D17334" i="2" s="1"/>
  <c r="D17335" i="2" s="1"/>
  <c r="D17336" i="2" s="1"/>
  <c r="D17337" i="2" s="1"/>
  <c r="D17338" i="2" s="1"/>
  <c r="D17339" i="2" s="1"/>
  <c r="D17340" i="2" s="1"/>
  <c r="D17341" i="2" s="1"/>
  <c r="D17342" i="2" s="1"/>
  <c r="D17343" i="2" s="1"/>
  <c r="D17344" i="2" s="1"/>
  <c r="D17345" i="2" s="1"/>
  <c r="D17346" i="2" s="1"/>
  <c r="D17347" i="2" s="1"/>
  <c r="D17348" i="2" s="1"/>
  <c r="D17349" i="2" s="1"/>
  <c r="D17350" i="2" s="1"/>
  <c r="D17351" i="2" s="1"/>
  <c r="D17352" i="2" s="1"/>
  <c r="D17353" i="2" s="1"/>
  <c r="D17354" i="2" s="1"/>
  <c r="D17355" i="2" s="1"/>
  <c r="D17356" i="2" s="1"/>
  <c r="D17357" i="2" s="1"/>
  <c r="D17358" i="2" s="1"/>
  <c r="D17359" i="2" s="1"/>
  <c r="D17360" i="2" s="1"/>
  <c r="D17361" i="2" s="1"/>
  <c r="D17362" i="2" s="1"/>
  <c r="D17363" i="2" s="1"/>
  <c r="D17364" i="2" s="1"/>
  <c r="D17365" i="2" s="1"/>
  <c r="D17366" i="2" s="1"/>
  <c r="D17367" i="2" s="1"/>
  <c r="D17368" i="2" s="1"/>
  <c r="D17369" i="2" s="1"/>
  <c r="D17370" i="2" s="1"/>
  <c r="D17371" i="2" s="1"/>
  <c r="D17372" i="2" s="1"/>
  <c r="D17373" i="2" s="1"/>
  <c r="D17374" i="2" s="1"/>
  <c r="D17375" i="2" s="1"/>
  <c r="D17376" i="2" s="1"/>
  <c r="D17377" i="2" s="1"/>
  <c r="D17378" i="2" s="1"/>
  <c r="D17379" i="2" s="1"/>
  <c r="D17380" i="2" s="1"/>
  <c r="D17381" i="2" s="1"/>
  <c r="D17382" i="2" s="1"/>
  <c r="D17383" i="2" s="1"/>
  <c r="D17384" i="2" s="1"/>
  <c r="D17385" i="2" s="1"/>
  <c r="D17386" i="2" s="1"/>
  <c r="D17387" i="2" s="1"/>
  <c r="D17388" i="2" s="1"/>
  <c r="D17389" i="2" s="1"/>
  <c r="D17390" i="2" s="1"/>
  <c r="D17391" i="2" s="1"/>
  <c r="D17392" i="2" s="1"/>
  <c r="D17393" i="2" s="1"/>
  <c r="D17394" i="2" s="1"/>
  <c r="D17395" i="2" s="1"/>
  <c r="D17396" i="2" s="1"/>
  <c r="D17397" i="2" s="1"/>
  <c r="D17398" i="2" s="1"/>
  <c r="D17399" i="2" s="1"/>
  <c r="D17400" i="2" s="1"/>
  <c r="D17401" i="2" s="1"/>
  <c r="D17402" i="2" s="1"/>
  <c r="D17403" i="2" s="1"/>
  <c r="D17404" i="2" s="1"/>
  <c r="D17405" i="2" s="1"/>
  <c r="D17406" i="2" s="1"/>
  <c r="D17407" i="2" s="1"/>
  <c r="D17408" i="2" s="1"/>
  <c r="D17409" i="2" s="1"/>
  <c r="D17410" i="2" s="1"/>
  <c r="D17411" i="2" s="1"/>
  <c r="D17412" i="2" s="1"/>
  <c r="D17413" i="2" s="1"/>
  <c r="D17414" i="2" s="1"/>
  <c r="D17415" i="2" s="1"/>
  <c r="D17416" i="2" s="1"/>
  <c r="D17417" i="2" s="1"/>
  <c r="D17418" i="2" s="1"/>
  <c r="D17419" i="2" s="1"/>
  <c r="D17420" i="2" s="1"/>
  <c r="D17421" i="2" s="1"/>
  <c r="D17422" i="2" s="1"/>
  <c r="D17423" i="2" s="1"/>
  <c r="D17424" i="2" s="1"/>
  <c r="D17425" i="2" s="1"/>
  <c r="D17426" i="2" s="1"/>
  <c r="D17427" i="2" s="1"/>
  <c r="D17428" i="2" s="1"/>
  <c r="D17429" i="2" s="1"/>
  <c r="D17430" i="2" s="1"/>
  <c r="D17431" i="2" s="1"/>
  <c r="D17432" i="2" s="1"/>
  <c r="D17433" i="2" s="1"/>
  <c r="D17434" i="2" s="1"/>
  <c r="D17435" i="2" s="1"/>
  <c r="D17436" i="2" s="1"/>
  <c r="D17437" i="2" s="1"/>
  <c r="D17438" i="2" s="1"/>
  <c r="D17439" i="2" s="1"/>
  <c r="D17440" i="2" s="1"/>
  <c r="D17441" i="2" s="1"/>
  <c r="D17442" i="2" s="1"/>
  <c r="D17443" i="2" s="1"/>
  <c r="D17444" i="2" s="1"/>
  <c r="D17445" i="2" s="1"/>
  <c r="D17446" i="2" s="1"/>
  <c r="D17447" i="2" s="1"/>
  <c r="D17448" i="2" s="1"/>
  <c r="D17449" i="2" s="1"/>
  <c r="D17450" i="2" s="1"/>
  <c r="D17451" i="2" s="1"/>
  <c r="D17452" i="2" s="1"/>
  <c r="D17453" i="2" s="1"/>
  <c r="D17454" i="2" s="1"/>
  <c r="D17455" i="2" s="1"/>
  <c r="D17456" i="2" s="1"/>
  <c r="D17457" i="2" s="1"/>
  <c r="D17458" i="2" s="1"/>
  <c r="D17459" i="2" s="1"/>
  <c r="D17460" i="2" s="1"/>
  <c r="D17461" i="2" s="1"/>
  <c r="D17462" i="2" s="1"/>
  <c r="D17463" i="2" s="1"/>
  <c r="D17464" i="2" s="1"/>
  <c r="D17465" i="2" s="1"/>
  <c r="D17466" i="2" s="1"/>
  <c r="D17467" i="2" s="1"/>
  <c r="D17468" i="2" s="1"/>
  <c r="D17469" i="2" s="1"/>
  <c r="D17470" i="2" s="1"/>
  <c r="D17471" i="2" s="1"/>
  <c r="D17472" i="2" s="1"/>
  <c r="D17473" i="2" s="1"/>
  <c r="D17474" i="2" s="1"/>
  <c r="D17475" i="2" s="1"/>
  <c r="D17476" i="2" s="1"/>
  <c r="D17477" i="2" s="1"/>
  <c r="D17478" i="2" s="1"/>
  <c r="D17479" i="2" s="1"/>
  <c r="D17480" i="2" s="1"/>
  <c r="D17481" i="2" s="1"/>
  <c r="D17482" i="2" s="1"/>
  <c r="D17483" i="2" s="1"/>
  <c r="D17484" i="2" s="1"/>
  <c r="D17485" i="2" s="1"/>
  <c r="D17486" i="2" s="1"/>
  <c r="D17487" i="2" s="1"/>
  <c r="D17488" i="2" s="1"/>
  <c r="D17489" i="2" s="1"/>
  <c r="D17490" i="2" s="1"/>
  <c r="D17491" i="2" s="1"/>
  <c r="D17492" i="2" s="1"/>
  <c r="D17493" i="2" s="1"/>
  <c r="D17494" i="2" s="1"/>
  <c r="D17495" i="2" s="1"/>
  <c r="D17496" i="2" s="1"/>
  <c r="D17497" i="2" s="1"/>
  <c r="D17498" i="2" s="1"/>
  <c r="D17499" i="2" s="1"/>
  <c r="D17500" i="2" s="1"/>
  <c r="D17501" i="2" s="1"/>
  <c r="D17502" i="2" s="1"/>
  <c r="D17503" i="2" s="1"/>
  <c r="D17504" i="2" s="1"/>
  <c r="D17505" i="2" s="1"/>
  <c r="D17506" i="2" s="1"/>
  <c r="D17507" i="2" s="1"/>
  <c r="D17508" i="2" s="1"/>
  <c r="D17509" i="2" s="1"/>
  <c r="D17510" i="2" s="1"/>
  <c r="D17511" i="2" s="1"/>
  <c r="D17512" i="2" s="1"/>
  <c r="D17513" i="2" s="1"/>
  <c r="D17514" i="2" s="1"/>
  <c r="D17515" i="2" s="1"/>
  <c r="D17516" i="2" s="1"/>
  <c r="D17517" i="2" s="1"/>
  <c r="D17518" i="2" s="1"/>
  <c r="D17519" i="2" s="1"/>
  <c r="D17520" i="2" s="1"/>
  <c r="D17521" i="2" s="1"/>
  <c r="D17522" i="2" s="1"/>
  <c r="D17523" i="2" s="1"/>
  <c r="D17524" i="2" s="1"/>
  <c r="D17525" i="2" s="1"/>
  <c r="D17526" i="2" s="1"/>
  <c r="D17527" i="2" s="1"/>
  <c r="D17528" i="2" s="1"/>
  <c r="D17529" i="2" s="1"/>
  <c r="D17530" i="2" s="1"/>
  <c r="D17531" i="2" s="1"/>
  <c r="D17532" i="2" s="1"/>
  <c r="D17533" i="2" s="1"/>
  <c r="D17534" i="2" s="1"/>
  <c r="D17535" i="2" s="1"/>
  <c r="D17536" i="2" s="1"/>
  <c r="D17537" i="2" s="1"/>
  <c r="D17538" i="2" s="1"/>
  <c r="D17539" i="2" s="1"/>
  <c r="D17540" i="2" s="1"/>
  <c r="D17541" i="2" s="1"/>
  <c r="D17542" i="2" s="1"/>
  <c r="D17543" i="2" s="1"/>
  <c r="D17544" i="2" s="1"/>
  <c r="D17545" i="2" s="1"/>
  <c r="D17546" i="2" s="1"/>
  <c r="D17547" i="2" s="1"/>
  <c r="D17548" i="2" s="1"/>
  <c r="D17549" i="2" s="1"/>
  <c r="D17550" i="2" s="1"/>
  <c r="D17551" i="2" s="1"/>
  <c r="D17552" i="2" s="1"/>
  <c r="D17553" i="2" s="1"/>
  <c r="D17554" i="2" s="1"/>
  <c r="D17555" i="2" s="1"/>
  <c r="D17556" i="2" s="1"/>
  <c r="D17557" i="2" s="1"/>
  <c r="D17558" i="2" s="1"/>
  <c r="D17559" i="2" s="1"/>
  <c r="D17560" i="2" s="1"/>
  <c r="D17561" i="2" s="1"/>
  <c r="D17562" i="2" s="1"/>
  <c r="D17563" i="2" s="1"/>
  <c r="D17564" i="2" s="1"/>
  <c r="D17565" i="2" s="1"/>
  <c r="D17566" i="2" s="1"/>
  <c r="D17567" i="2" s="1"/>
  <c r="D17568" i="2" s="1"/>
  <c r="D17569" i="2" s="1"/>
  <c r="D17570" i="2" s="1"/>
  <c r="D17571" i="2" s="1"/>
  <c r="D17572" i="2" s="1"/>
  <c r="D17573" i="2" s="1"/>
  <c r="D17574" i="2" s="1"/>
  <c r="D17575" i="2" s="1"/>
  <c r="D17576" i="2" s="1"/>
  <c r="D17577" i="2" s="1"/>
  <c r="D17578" i="2" s="1"/>
  <c r="D17579" i="2" s="1"/>
  <c r="D17580" i="2" s="1"/>
  <c r="D17581" i="2" s="1"/>
  <c r="D17582" i="2" s="1"/>
  <c r="D17583" i="2" s="1"/>
  <c r="D17584" i="2" s="1"/>
  <c r="D17585" i="2" s="1"/>
  <c r="D17586" i="2" s="1"/>
  <c r="D17587" i="2" s="1"/>
  <c r="D17588" i="2" s="1"/>
  <c r="D17589" i="2" s="1"/>
  <c r="D17590" i="2" s="1"/>
  <c r="D17591" i="2" s="1"/>
  <c r="D17592" i="2" s="1"/>
  <c r="D17593" i="2" s="1"/>
  <c r="D17594" i="2" s="1"/>
  <c r="D17595" i="2" s="1"/>
  <c r="D17596" i="2" s="1"/>
  <c r="D17597" i="2" s="1"/>
  <c r="D17598" i="2" s="1"/>
  <c r="D17599" i="2" s="1"/>
  <c r="D17600" i="2" s="1"/>
  <c r="D17601" i="2" s="1"/>
  <c r="D17602" i="2" s="1"/>
  <c r="D17603" i="2" s="1"/>
  <c r="D17604" i="2" s="1"/>
  <c r="D17605" i="2" s="1"/>
  <c r="D17606" i="2" s="1"/>
  <c r="D17607" i="2" s="1"/>
  <c r="D17608" i="2" s="1"/>
  <c r="D17609" i="2" s="1"/>
  <c r="D17610" i="2" s="1"/>
  <c r="D17611" i="2" s="1"/>
  <c r="D17612" i="2" s="1"/>
  <c r="D17613" i="2" s="1"/>
  <c r="D17614" i="2" s="1"/>
  <c r="D17615" i="2" s="1"/>
  <c r="D17616" i="2" s="1"/>
  <c r="D17617" i="2" s="1"/>
  <c r="D17618" i="2" s="1"/>
  <c r="D17619" i="2" s="1"/>
  <c r="D17620" i="2" s="1"/>
  <c r="D17621" i="2" s="1"/>
  <c r="D17622" i="2" s="1"/>
  <c r="D17623" i="2" s="1"/>
  <c r="D17624" i="2" s="1"/>
  <c r="D17625" i="2" s="1"/>
  <c r="D17626" i="2" s="1"/>
  <c r="D17627" i="2" s="1"/>
  <c r="D17628" i="2" s="1"/>
  <c r="D17629" i="2" s="1"/>
  <c r="D17630" i="2" s="1"/>
  <c r="D17631" i="2" s="1"/>
  <c r="D17632" i="2" s="1"/>
  <c r="D17633" i="2" s="1"/>
  <c r="D17634" i="2" s="1"/>
  <c r="D17635" i="2" s="1"/>
  <c r="D17636" i="2" s="1"/>
  <c r="D17637" i="2" s="1"/>
  <c r="D17638" i="2" s="1"/>
  <c r="D17639" i="2" s="1"/>
  <c r="D17640" i="2" s="1"/>
  <c r="D17641" i="2" s="1"/>
  <c r="D17642" i="2" s="1"/>
  <c r="D17643" i="2" s="1"/>
  <c r="D17644" i="2" s="1"/>
  <c r="D17645" i="2" s="1"/>
  <c r="D17646" i="2" s="1"/>
  <c r="D17647" i="2" s="1"/>
  <c r="D17648" i="2" s="1"/>
  <c r="D17649" i="2" s="1"/>
  <c r="D17650" i="2" s="1"/>
  <c r="D17651" i="2" s="1"/>
  <c r="D17652" i="2" s="1"/>
  <c r="D17653" i="2" s="1"/>
  <c r="D17654" i="2" s="1"/>
  <c r="D17655" i="2" s="1"/>
  <c r="D17656" i="2" s="1"/>
  <c r="D17657" i="2" s="1"/>
  <c r="D17658" i="2" s="1"/>
  <c r="D17659" i="2" s="1"/>
  <c r="D17660" i="2" s="1"/>
  <c r="D17661" i="2" s="1"/>
  <c r="D17662" i="2" s="1"/>
  <c r="D17663" i="2" s="1"/>
  <c r="D17664" i="2" s="1"/>
  <c r="D17665" i="2" s="1"/>
  <c r="D17666" i="2" s="1"/>
  <c r="D17667" i="2" s="1"/>
  <c r="D17668" i="2" s="1"/>
  <c r="D17669" i="2" s="1"/>
  <c r="D17670" i="2" s="1"/>
  <c r="D17671" i="2" s="1"/>
  <c r="D17672" i="2" s="1"/>
  <c r="D17673" i="2" s="1"/>
  <c r="D17674" i="2" s="1"/>
  <c r="D17675" i="2" s="1"/>
  <c r="D17676" i="2" s="1"/>
  <c r="D17677" i="2" s="1"/>
  <c r="D17678" i="2" s="1"/>
  <c r="D17679" i="2" s="1"/>
  <c r="D17680" i="2" s="1"/>
  <c r="D17681" i="2" s="1"/>
  <c r="D17682" i="2" s="1"/>
  <c r="D17683" i="2" s="1"/>
  <c r="D17684" i="2" s="1"/>
  <c r="D17685" i="2" s="1"/>
  <c r="D17686" i="2" s="1"/>
  <c r="D17687" i="2" s="1"/>
  <c r="D17688" i="2" s="1"/>
  <c r="D17689" i="2" s="1"/>
  <c r="D17690" i="2" s="1"/>
  <c r="D17691" i="2" s="1"/>
  <c r="D17692" i="2" s="1"/>
  <c r="D17693" i="2" s="1"/>
  <c r="D17694" i="2" s="1"/>
  <c r="D17695" i="2" s="1"/>
  <c r="D17696" i="2" s="1"/>
  <c r="D17697" i="2" s="1"/>
  <c r="D17698" i="2" s="1"/>
  <c r="D17699" i="2" s="1"/>
  <c r="D17700" i="2" s="1"/>
  <c r="D17701" i="2" s="1"/>
  <c r="D17702" i="2" s="1"/>
  <c r="D17703" i="2" s="1"/>
  <c r="D17704" i="2" s="1"/>
  <c r="D17705" i="2" s="1"/>
  <c r="D17706" i="2" s="1"/>
  <c r="D17707" i="2" s="1"/>
  <c r="D17708" i="2" s="1"/>
  <c r="D17709" i="2" s="1"/>
  <c r="D17710" i="2" s="1"/>
  <c r="D17711" i="2" s="1"/>
  <c r="D17712" i="2" s="1"/>
  <c r="D17713" i="2" s="1"/>
  <c r="D17714" i="2" s="1"/>
  <c r="D17715" i="2" s="1"/>
  <c r="D17716" i="2" s="1"/>
  <c r="D17717" i="2" s="1"/>
  <c r="D17718" i="2" s="1"/>
  <c r="D17719" i="2" s="1"/>
  <c r="D17720" i="2" s="1"/>
  <c r="D17721" i="2" s="1"/>
  <c r="D17722" i="2" s="1"/>
  <c r="D17723" i="2" s="1"/>
  <c r="D17724" i="2" s="1"/>
  <c r="D17725" i="2" s="1"/>
  <c r="D17726" i="2" s="1"/>
  <c r="D17727" i="2" s="1"/>
  <c r="D17728" i="2" s="1"/>
  <c r="D17729" i="2" s="1"/>
  <c r="D17730" i="2" s="1"/>
  <c r="D17731" i="2" s="1"/>
  <c r="D17732" i="2" s="1"/>
  <c r="D17733" i="2" s="1"/>
  <c r="D17734" i="2" s="1"/>
  <c r="D17735" i="2" s="1"/>
  <c r="D17736" i="2" s="1"/>
  <c r="D17737" i="2" s="1"/>
  <c r="D17738" i="2" s="1"/>
  <c r="D17739" i="2" s="1"/>
  <c r="D17740" i="2" s="1"/>
  <c r="D17741" i="2" s="1"/>
  <c r="D17742" i="2" s="1"/>
  <c r="D17743" i="2" s="1"/>
  <c r="D17744" i="2" s="1"/>
  <c r="D17745" i="2" s="1"/>
  <c r="D17746" i="2" s="1"/>
  <c r="D17747" i="2" s="1"/>
  <c r="D17748" i="2" s="1"/>
  <c r="D17749" i="2" s="1"/>
  <c r="D17750" i="2" s="1"/>
  <c r="D17751" i="2" s="1"/>
  <c r="D17752" i="2" s="1"/>
  <c r="D17753" i="2" s="1"/>
  <c r="D17754" i="2" s="1"/>
  <c r="D17755" i="2" s="1"/>
  <c r="D17756" i="2" s="1"/>
  <c r="D17757" i="2" s="1"/>
  <c r="D17758" i="2" s="1"/>
  <c r="D17759" i="2" s="1"/>
  <c r="D17760" i="2" s="1"/>
  <c r="D17761" i="2" s="1"/>
  <c r="D17762" i="2" s="1"/>
  <c r="D17763" i="2" s="1"/>
  <c r="D17764" i="2" s="1"/>
  <c r="D17765" i="2" s="1"/>
  <c r="D17766" i="2" s="1"/>
  <c r="D17767" i="2" s="1"/>
  <c r="D17768" i="2" s="1"/>
  <c r="D17769" i="2" s="1"/>
  <c r="D17770" i="2" s="1"/>
  <c r="D17771" i="2" s="1"/>
  <c r="D17772" i="2" s="1"/>
  <c r="D17773" i="2" s="1"/>
  <c r="D17774" i="2" s="1"/>
  <c r="D17775" i="2" s="1"/>
  <c r="D17776" i="2" s="1"/>
  <c r="D17777" i="2" s="1"/>
  <c r="D17778" i="2" s="1"/>
  <c r="D17779" i="2" s="1"/>
  <c r="D17780" i="2" s="1"/>
  <c r="D17781" i="2" s="1"/>
  <c r="D17782" i="2" s="1"/>
  <c r="D17783" i="2" s="1"/>
  <c r="D17784" i="2" s="1"/>
  <c r="D17785" i="2" s="1"/>
  <c r="D17786" i="2" s="1"/>
  <c r="D17787" i="2" s="1"/>
  <c r="D17788" i="2" s="1"/>
  <c r="D17789" i="2" s="1"/>
  <c r="D17790" i="2" s="1"/>
  <c r="D17791" i="2" s="1"/>
  <c r="D17792" i="2" s="1"/>
  <c r="D17793" i="2" s="1"/>
  <c r="D17794" i="2" s="1"/>
  <c r="D17795" i="2" s="1"/>
  <c r="D17796" i="2" s="1"/>
  <c r="D17797" i="2" s="1"/>
  <c r="D17798" i="2" s="1"/>
  <c r="D17799" i="2" s="1"/>
  <c r="D17800" i="2" s="1"/>
  <c r="D17801" i="2" s="1"/>
  <c r="D17802" i="2" s="1"/>
  <c r="D17803" i="2" s="1"/>
  <c r="D17804" i="2" s="1"/>
  <c r="D17805" i="2" s="1"/>
  <c r="D17806" i="2" s="1"/>
  <c r="D17807" i="2" s="1"/>
  <c r="D17808" i="2" s="1"/>
  <c r="D17809" i="2" s="1"/>
  <c r="D17810" i="2" s="1"/>
  <c r="D17811" i="2" s="1"/>
  <c r="D17812" i="2" s="1"/>
  <c r="D17813" i="2" s="1"/>
  <c r="D17814" i="2" s="1"/>
  <c r="D17815" i="2" s="1"/>
  <c r="D17816" i="2" s="1"/>
  <c r="D17817" i="2" s="1"/>
  <c r="D17818" i="2" s="1"/>
  <c r="D17819" i="2" s="1"/>
  <c r="D17820" i="2" s="1"/>
  <c r="D17821" i="2" s="1"/>
  <c r="D17822" i="2" s="1"/>
  <c r="D17823" i="2" s="1"/>
  <c r="D17824" i="2" s="1"/>
  <c r="D17825" i="2" s="1"/>
  <c r="D17826" i="2" s="1"/>
  <c r="D17827" i="2" s="1"/>
  <c r="D17828" i="2" s="1"/>
  <c r="D17829" i="2" s="1"/>
  <c r="D17830" i="2" s="1"/>
  <c r="D17831" i="2" s="1"/>
  <c r="D17832" i="2" s="1"/>
  <c r="D17833" i="2" s="1"/>
  <c r="D17834" i="2" s="1"/>
  <c r="D17835" i="2" s="1"/>
  <c r="D17836" i="2" s="1"/>
  <c r="D17837" i="2" s="1"/>
  <c r="D17838" i="2" s="1"/>
  <c r="D17839" i="2" s="1"/>
  <c r="D17840" i="2" s="1"/>
  <c r="D17841" i="2" s="1"/>
  <c r="D17842" i="2" s="1"/>
  <c r="D17843" i="2" s="1"/>
  <c r="D17844" i="2" s="1"/>
  <c r="D17845" i="2" s="1"/>
  <c r="D17846" i="2" s="1"/>
  <c r="D17847" i="2" s="1"/>
  <c r="D17848" i="2" s="1"/>
  <c r="D17849" i="2" s="1"/>
  <c r="D17850" i="2" s="1"/>
  <c r="D17851" i="2" s="1"/>
  <c r="D17852" i="2" s="1"/>
  <c r="D17853" i="2" s="1"/>
  <c r="D17854" i="2" s="1"/>
  <c r="D17855" i="2" s="1"/>
  <c r="D17856" i="2" s="1"/>
  <c r="D17857" i="2" s="1"/>
  <c r="D17858" i="2" s="1"/>
  <c r="D17859" i="2" s="1"/>
  <c r="D17860" i="2" s="1"/>
  <c r="D17861" i="2" s="1"/>
  <c r="D17862" i="2" s="1"/>
  <c r="D17863" i="2" s="1"/>
  <c r="D17864" i="2" s="1"/>
  <c r="D17865" i="2" s="1"/>
  <c r="D17866" i="2" s="1"/>
  <c r="D17867" i="2" s="1"/>
  <c r="J3" i="2"/>
  <c r="H14621" i="2"/>
  <c r="H4491" i="2"/>
  <c r="H2" i="2"/>
  <c r="H1" i="2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J3" i="1"/>
  <c r="H2" i="1"/>
  <c r="H1" i="1"/>
  <c r="H3" i="8" l="1"/>
  <c r="D13104" i="4"/>
  <c r="D13105" i="4" s="1"/>
  <c r="D13106" i="4" s="1"/>
  <c r="D13107" i="4" s="1"/>
  <c r="D13108" i="4" s="1"/>
  <c r="D13109" i="4" s="1"/>
  <c r="D13110" i="4" s="1"/>
  <c r="D13111" i="4" s="1"/>
  <c r="D13112" i="4" s="1"/>
  <c r="D13113" i="4" s="1"/>
  <c r="D13114" i="4" s="1"/>
  <c r="D13115" i="4" s="1"/>
  <c r="D13116" i="4" s="1"/>
  <c r="D13117" i="4" s="1"/>
  <c r="D13118" i="4" s="1"/>
  <c r="D13119" i="4" s="1"/>
  <c r="D13120" i="4" s="1"/>
  <c r="D13121" i="4" s="1"/>
  <c r="D13122" i="4" s="1"/>
  <c r="D13123" i="4" s="1"/>
  <c r="D13124" i="4" s="1"/>
  <c r="D13125" i="4" s="1"/>
  <c r="D13126" i="4" s="1"/>
  <c r="D13127" i="4" s="1"/>
  <c r="D13128" i="4" s="1"/>
  <c r="D13129" i="4" s="1"/>
  <c r="D13130" i="4" s="1"/>
  <c r="D13131" i="4" s="1"/>
  <c r="D13132" i="4" s="1"/>
  <c r="D13133" i="4" s="1"/>
  <c r="D13134" i="4" s="1"/>
  <c r="D13135" i="4" s="1"/>
  <c r="D13136" i="4" s="1"/>
  <c r="D13137" i="4" s="1"/>
  <c r="D13138" i="4" s="1"/>
  <c r="D13139" i="4" s="1"/>
  <c r="D13140" i="4" s="1"/>
  <c r="D13141" i="4" s="1"/>
  <c r="D13142" i="4" s="1"/>
  <c r="D13143" i="4" s="1"/>
  <c r="D13144" i="4" s="1"/>
  <c r="D13145" i="4" s="1"/>
  <c r="D13146" i="4" s="1"/>
  <c r="D13147" i="4" s="1"/>
  <c r="D13148" i="4" s="1"/>
  <c r="D13149" i="4" s="1"/>
  <c r="D13150" i="4" s="1"/>
  <c r="D13151" i="4" s="1"/>
  <c r="D13152" i="4" s="1"/>
  <c r="D13153" i="4" s="1"/>
  <c r="D13154" i="4" s="1"/>
  <c r="D13155" i="4" s="1"/>
  <c r="D13156" i="4" s="1"/>
  <c r="D13157" i="4" s="1"/>
  <c r="D13158" i="4" s="1"/>
  <c r="D13159" i="4" s="1"/>
  <c r="D13160" i="4" s="1"/>
  <c r="D13161" i="4" s="1"/>
  <c r="D13162" i="4" s="1"/>
  <c r="D13163" i="4" s="1"/>
  <c r="D13164" i="4" s="1"/>
  <c r="D13165" i="4" s="1"/>
  <c r="D13166" i="4" s="1"/>
  <c r="D13167" i="4" s="1"/>
  <c r="D13168" i="4" s="1"/>
  <c r="D13169" i="4" s="1"/>
  <c r="D13170" i="4" s="1"/>
  <c r="D13171" i="4" s="1"/>
  <c r="D13172" i="4" s="1"/>
  <c r="D13173" i="4" s="1"/>
  <c r="D13174" i="4" s="1"/>
  <c r="D13175" i="4" s="1"/>
  <c r="D13176" i="4" s="1"/>
  <c r="D13177" i="4" s="1"/>
  <c r="D13178" i="4" s="1"/>
  <c r="D13179" i="4" s="1"/>
  <c r="D13180" i="4" s="1"/>
  <c r="D13181" i="4" s="1"/>
  <c r="D13182" i="4" s="1"/>
  <c r="D13183" i="4" s="1"/>
  <c r="D13184" i="4" s="1"/>
  <c r="D13185" i="4" s="1"/>
  <c r="D13186" i="4" s="1"/>
  <c r="D13187" i="4" s="1"/>
  <c r="D13188" i="4" s="1"/>
  <c r="D13189" i="4" s="1"/>
  <c r="D13190" i="4" s="1"/>
  <c r="D13191" i="4" s="1"/>
  <c r="D13192" i="4" s="1"/>
  <c r="D13193" i="4" s="1"/>
  <c r="D13194" i="4" s="1"/>
  <c r="D13195" i="4" s="1"/>
  <c r="D13196" i="4" s="1"/>
  <c r="D13197" i="4" s="1"/>
  <c r="D13198" i="4" s="1"/>
  <c r="D13199" i="4" s="1"/>
  <c r="D13200" i="4" s="1"/>
  <c r="D13201" i="4" s="1"/>
  <c r="D13202" i="4" s="1"/>
  <c r="D13203" i="4" s="1"/>
  <c r="D13204" i="4" s="1"/>
  <c r="D13205" i="4" s="1"/>
  <c r="D13206" i="4" s="1"/>
  <c r="D13207" i="4" s="1"/>
  <c r="D13208" i="4" s="1"/>
  <c r="D13209" i="4" s="1"/>
  <c r="D13210" i="4" s="1"/>
  <c r="D13211" i="4" s="1"/>
  <c r="D13212" i="4" s="1"/>
  <c r="D13213" i="4" s="1"/>
  <c r="D13214" i="4" s="1"/>
  <c r="D13215" i="4" s="1"/>
  <c r="D13216" i="4" s="1"/>
  <c r="D13217" i="4" s="1"/>
  <c r="D13218" i="4" s="1"/>
  <c r="D13219" i="4" s="1"/>
  <c r="D13220" i="4" s="1"/>
  <c r="D13221" i="4" s="1"/>
  <c r="D13222" i="4" s="1"/>
  <c r="D13223" i="4" s="1"/>
  <c r="D13224" i="4" s="1"/>
  <c r="D13225" i="4" s="1"/>
  <c r="D13226" i="4" s="1"/>
  <c r="D13227" i="4" s="1"/>
  <c r="D13228" i="4" s="1"/>
  <c r="D13229" i="4" s="1"/>
  <c r="D13230" i="4" s="1"/>
  <c r="D13231" i="4" s="1"/>
  <c r="D13232" i="4" s="1"/>
  <c r="D13233" i="4" s="1"/>
  <c r="D13234" i="4" s="1"/>
  <c r="D13235" i="4" s="1"/>
  <c r="D13236" i="4" s="1"/>
  <c r="D13237" i="4" s="1"/>
  <c r="D13238" i="4" s="1"/>
  <c r="D13239" i="4" s="1"/>
  <c r="D13240" i="4" s="1"/>
  <c r="D13241" i="4" s="1"/>
  <c r="D13242" i="4" s="1"/>
  <c r="D13243" i="4" s="1"/>
  <c r="D13244" i="4" s="1"/>
  <c r="D13245" i="4" s="1"/>
  <c r="D13246" i="4" s="1"/>
  <c r="D13247" i="4" s="1"/>
  <c r="D13248" i="4" s="1"/>
  <c r="D13249" i="4" s="1"/>
  <c r="D13250" i="4" s="1"/>
  <c r="D13251" i="4" s="1"/>
  <c r="D13252" i="4" s="1"/>
  <c r="D13253" i="4" s="1"/>
  <c r="D13254" i="4" s="1"/>
  <c r="D13255" i="4" s="1"/>
  <c r="D13256" i="4" s="1"/>
  <c r="D13257" i="4" s="1"/>
  <c r="D13258" i="4" s="1"/>
  <c r="D13259" i="4" s="1"/>
  <c r="D13260" i="4" s="1"/>
  <c r="D13261" i="4" s="1"/>
  <c r="D13262" i="4" s="1"/>
  <c r="D13263" i="4" s="1"/>
  <c r="D13264" i="4" s="1"/>
  <c r="D13265" i="4" s="1"/>
  <c r="D13266" i="4" s="1"/>
  <c r="D13267" i="4" s="1"/>
  <c r="D13268" i="4" s="1"/>
  <c r="D13269" i="4" s="1"/>
  <c r="D13270" i="4" s="1"/>
  <c r="D13271" i="4" s="1"/>
  <c r="D13272" i="4" s="1"/>
  <c r="D13273" i="4" s="1"/>
  <c r="D13274" i="4" s="1"/>
  <c r="D13275" i="4" s="1"/>
  <c r="D13276" i="4" s="1"/>
  <c r="D13277" i="4" s="1"/>
  <c r="D13278" i="4" s="1"/>
  <c r="D13279" i="4" s="1"/>
  <c r="D13280" i="4" s="1"/>
  <c r="D13281" i="4" s="1"/>
  <c r="D13282" i="4" s="1"/>
  <c r="D13283" i="4" s="1"/>
  <c r="D13284" i="4" s="1"/>
  <c r="D13285" i="4" s="1"/>
  <c r="D13286" i="4" s="1"/>
  <c r="D13287" i="4" s="1"/>
  <c r="D13288" i="4" s="1"/>
  <c r="D13289" i="4" s="1"/>
  <c r="D13290" i="4" s="1"/>
  <c r="D13291" i="4" s="1"/>
  <c r="D13292" i="4" s="1"/>
  <c r="D13293" i="4" s="1"/>
  <c r="D13294" i="4" s="1"/>
  <c r="D13295" i="4" s="1"/>
  <c r="D13296" i="4" s="1"/>
  <c r="D13297" i="4" s="1"/>
  <c r="D13298" i="4" s="1"/>
  <c r="D13299" i="4" s="1"/>
  <c r="D13300" i="4" s="1"/>
  <c r="D13301" i="4" s="1"/>
  <c r="D13302" i="4" s="1"/>
  <c r="D13303" i="4" s="1"/>
  <c r="D13304" i="4" s="1"/>
  <c r="D13305" i="4" s="1"/>
  <c r="D13306" i="4" s="1"/>
  <c r="D13307" i="4" s="1"/>
  <c r="D13308" i="4" s="1"/>
  <c r="D13309" i="4" s="1"/>
  <c r="D13310" i="4" s="1"/>
  <c r="D13311" i="4" s="1"/>
  <c r="D13312" i="4" s="1"/>
  <c r="D13313" i="4" s="1"/>
  <c r="D13314" i="4" s="1"/>
  <c r="D13315" i="4" s="1"/>
  <c r="D13316" i="4" s="1"/>
  <c r="D13317" i="4" s="1"/>
  <c r="D13318" i="4" s="1"/>
  <c r="D13319" i="4" s="1"/>
  <c r="D13320" i="4" s="1"/>
  <c r="D13321" i="4" s="1"/>
  <c r="D13322" i="4" s="1"/>
  <c r="D13323" i="4" s="1"/>
  <c r="D13324" i="4" s="1"/>
  <c r="D13325" i="4" s="1"/>
  <c r="D13326" i="4" s="1"/>
  <c r="D13327" i="4" s="1"/>
  <c r="D13328" i="4" s="1"/>
  <c r="D13329" i="4" s="1"/>
  <c r="D13330" i="4" s="1"/>
  <c r="D13331" i="4" s="1"/>
  <c r="D13332" i="4" s="1"/>
  <c r="D13333" i="4" s="1"/>
  <c r="D13334" i="4" s="1"/>
  <c r="D13335" i="4" s="1"/>
  <c r="D13336" i="4" s="1"/>
  <c r="D13337" i="4" s="1"/>
  <c r="D13338" i="4" s="1"/>
  <c r="D13339" i="4" s="1"/>
  <c r="D13340" i="4" s="1"/>
  <c r="D13341" i="4" s="1"/>
  <c r="D13342" i="4" s="1"/>
  <c r="D13343" i="4" s="1"/>
  <c r="D13344" i="4" s="1"/>
  <c r="D13345" i="4" s="1"/>
  <c r="D13346" i="4" s="1"/>
  <c r="D13347" i="4" s="1"/>
  <c r="D13348" i="4" s="1"/>
  <c r="D13349" i="4" s="1"/>
  <c r="D13350" i="4" s="1"/>
  <c r="D13351" i="4" s="1"/>
  <c r="D13352" i="4" s="1"/>
  <c r="D13353" i="4" s="1"/>
  <c r="D13354" i="4" s="1"/>
  <c r="D13355" i="4" s="1"/>
  <c r="D13356" i="4" s="1"/>
  <c r="D13357" i="4" s="1"/>
  <c r="D13358" i="4" s="1"/>
  <c r="D13359" i="4" s="1"/>
  <c r="D13360" i="4" s="1"/>
  <c r="D13361" i="4" s="1"/>
  <c r="D13362" i="4" s="1"/>
  <c r="D13363" i="4" s="1"/>
  <c r="D13364" i="4" s="1"/>
  <c r="D13365" i="4" s="1"/>
  <c r="D13366" i="4" s="1"/>
  <c r="D13367" i="4" s="1"/>
  <c r="D13368" i="4" s="1"/>
  <c r="D13369" i="4" s="1"/>
  <c r="D13370" i="4" s="1"/>
  <c r="D13371" i="4" s="1"/>
  <c r="D13372" i="4" s="1"/>
  <c r="D13373" i="4" s="1"/>
  <c r="D13374" i="4" s="1"/>
  <c r="D13375" i="4" s="1"/>
  <c r="D13376" i="4" s="1"/>
  <c r="D13377" i="4" s="1"/>
  <c r="D13378" i="4" s="1"/>
  <c r="D13379" i="4" s="1"/>
  <c r="D13380" i="4" s="1"/>
  <c r="D13381" i="4" s="1"/>
  <c r="D13382" i="4" s="1"/>
  <c r="D13383" i="4" s="1"/>
  <c r="D13384" i="4" s="1"/>
  <c r="D13385" i="4" s="1"/>
  <c r="D13386" i="4" s="1"/>
  <c r="D13387" i="4" s="1"/>
  <c r="D13388" i="4" s="1"/>
  <c r="D13389" i="4" s="1"/>
  <c r="D13390" i="4" s="1"/>
  <c r="D13391" i="4" s="1"/>
  <c r="D13392" i="4" s="1"/>
  <c r="D13393" i="4" s="1"/>
  <c r="D13394" i="4" s="1"/>
  <c r="D13395" i="4" s="1"/>
  <c r="D13396" i="4" s="1"/>
  <c r="D13397" i="4" s="1"/>
  <c r="D13398" i="4" s="1"/>
  <c r="D13399" i="4" s="1"/>
  <c r="D13400" i="4" s="1"/>
  <c r="D13401" i="4" s="1"/>
  <c r="D13402" i="4" s="1"/>
  <c r="D13403" i="4" s="1"/>
  <c r="D13404" i="4" s="1"/>
  <c r="D13405" i="4" s="1"/>
  <c r="D13406" i="4" s="1"/>
  <c r="D13407" i="4" s="1"/>
  <c r="D13408" i="4" s="1"/>
  <c r="D13409" i="4" s="1"/>
  <c r="D13410" i="4" s="1"/>
  <c r="D13411" i="4" s="1"/>
  <c r="D13412" i="4" s="1"/>
  <c r="D13413" i="4" s="1"/>
  <c r="D13414" i="4" s="1"/>
  <c r="D13415" i="4" s="1"/>
  <c r="D13416" i="4" s="1"/>
  <c r="D13417" i="4" s="1"/>
  <c r="D13418" i="4" s="1"/>
  <c r="D13419" i="4" s="1"/>
  <c r="D13420" i="4" s="1"/>
  <c r="D13421" i="4" s="1"/>
  <c r="D13422" i="4" s="1"/>
  <c r="D13423" i="4" s="1"/>
  <c r="D13424" i="4" s="1"/>
  <c r="D13425" i="4" s="1"/>
  <c r="D13426" i="4" s="1"/>
  <c r="D13427" i="4" s="1"/>
  <c r="D13428" i="4" s="1"/>
  <c r="D13429" i="4" s="1"/>
  <c r="D13430" i="4" s="1"/>
  <c r="D13431" i="4" s="1"/>
  <c r="D13432" i="4" s="1"/>
  <c r="D13433" i="4" s="1"/>
  <c r="D13434" i="4" s="1"/>
  <c r="D13435" i="4" s="1"/>
  <c r="D13436" i="4" s="1"/>
  <c r="D13437" i="4" s="1"/>
  <c r="D13438" i="4" s="1"/>
  <c r="D13439" i="4" s="1"/>
  <c r="D13440" i="4" s="1"/>
  <c r="D13441" i="4" s="1"/>
  <c r="D13442" i="4" s="1"/>
  <c r="D13443" i="4" s="1"/>
  <c r="D13444" i="4" s="1"/>
  <c r="D13445" i="4" s="1"/>
  <c r="D13446" i="4" s="1"/>
  <c r="D13447" i="4" s="1"/>
  <c r="D13448" i="4" s="1"/>
  <c r="D13449" i="4" s="1"/>
  <c r="D13450" i="4" s="1"/>
  <c r="D13451" i="4" s="1"/>
  <c r="D13452" i="4" s="1"/>
  <c r="D13453" i="4" s="1"/>
  <c r="D13454" i="4" s="1"/>
  <c r="D13455" i="4" s="1"/>
  <c r="D13456" i="4" s="1"/>
  <c r="D13457" i="4" s="1"/>
  <c r="D13458" i="4" s="1"/>
  <c r="D13459" i="4" s="1"/>
  <c r="D13460" i="4" s="1"/>
  <c r="D13461" i="4" s="1"/>
  <c r="D13462" i="4" s="1"/>
  <c r="D13463" i="4" s="1"/>
  <c r="D13464" i="4" s="1"/>
  <c r="D13465" i="4" s="1"/>
  <c r="D13466" i="4" s="1"/>
  <c r="D13467" i="4" s="1"/>
  <c r="D13468" i="4" s="1"/>
  <c r="D13469" i="4" s="1"/>
  <c r="D13470" i="4" s="1"/>
  <c r="D13471" i="4" s="1"/>
  <c r="D13472" i="4" s="1"/>
  <c r="D13473" i="4" s="1"/>
  <c r="D13474" i="4" s="1"/>
  <c r="D13475" i="4" s="1"/>
  <c r="D13476" i="4" s="1"/>
  <c r="D13477" i="4" s="1"/>
  <c r="D13478" i="4" s="1"/>
  <c r="D13479" i="4" s="1"/>
  <c r="D13480" i="4" s="1"/>
  <c r="D13481" i="4" s="1"/>
  <c r="D13482" i="4" s="1"/>
  <c r="D13483" i="4" s="1"/>
  <c r="D13484" i="4" s="1"/>
  <c r="D13485" i="4" s="1"/>
  <c r="D13486" i="4" s="1"/>
  <c r="D13487" i="4" s="1"/>
  <c r="D13488" i="4" s="1"/>
  <c r="D13489" i="4" s="1"/>
  <c r="D13490" i="4" s="1"/>
  <c r="D13491" i="4" s="1"/>
  <c r="D13492" i="4" s="1"/>
  <c r="D13493" i="4" s="1"/>
  <c r="D13494" i="4" s="1"/>
  <c r="D13495" i="4" s="1"/>
  <c r="D13496" i="4" s="1"/>
  <c r="D13497" i="4" s="1"/>
  <c r="D13498" i="4" s="1"/>
  <c r="D13499" i="4" s="1"/>
  <c r="D13500" i="4" s="1"/>
  <c r="D13501" i="4" s="1"/>
  <c r="D13502" i="4" s="1"/>
  <c r="D13503" i="4" s="1"/>
  <c r="D13504" i="4" s="1"/>
  <c r="D13505" i="4" s="1"/>
  <c r="D13506" i="4" s="1"/>
  <c r="D13507" i="4" s="1"/>
  <c r="D13508" i="4" s="1"/>
  <c r="D13509" i="4" s="1"/>
  <c r="D13510" i="4" s="1"/>
  <c r="D13511" i="4" s="1"/>
  <c r="D13512" i="4" s="1"/>
  <c r="D13513" i="4" s="1"/>
  <c r="D13514" i="4" s="1"/>
  <c r="D13515" i="4" s="1"/>
  <c r="D13516" i="4" s="1"/>
  <c r="D13517" i="4" s="1"/>
  <c r="D13518" i="4" s="1"/>
  <c r="D13519" i="4" s="1"/>
  <c r="D13520" i="4" s="1"/>
  <c r="D13521" i="4" s="1"/>
  <c r="D13522" i="4" s="1"/>
  <c r="D13523" i="4" s="1"/>
  <c r="D13524" i="4" s="1"/>
  <c r="D13525" i="4" s="1"/>
  <c r="D13526" i="4" s="1"/>
  <c r="D13527" i="4" s="1"/>
  <c r="D13528" i="4" s="1"/>
  <c r="D13529" i="4" s="1"/>
  <c r="D13530" i="4" s="1"/>
  <c r="D13531" i="4" s="1"/>
  <c r="D13532" i="4" s="1"/>
  <c r="D13533" i="4" s="1"/>
  <c r="D13534" i="4" s="1"/>
  <c r="D13535" i="4" s="1"/>
  <c r="D13536" i="4" s="1"/>
  <c r="D13537" i="4" s="1"/>
  <c r="D13538" i="4" s="1"/>
  <c r="D13539" i="4" s="1"/>
  <c r="D13540" i="4" s="1"/>
  <c r="D13541" i="4" s="1"/>
  <c r="D13542" i="4" s="1"/>
  <c r="D13543" i="4" s="1"/>
  <c r="D13544" i="4" s="1"/>
  <c r="D13545" i="4" s="1"/>
  <c r="D13546" i="4" s="1"/>
  <c r="D13547" i="4" s="1"/>
  <c r="D13548" i="4" s="1"/>
  <c r="D13549" i="4" s="1"/>
  <c r="D13550" i="4" s="1"/>
  <c r="D13551" i="4" s="1"/>
  <c r="D13552" i="4" s="1"/>
  <c r="D13553" i="4" s="1"/>
  <c r="D13554" i="4" s="1"/>
  <c r="D13555" i="4" s="1"/>
  <c r="D13556" i="4" s="1"/>
  <c r="D13557" i="4" s="1"/>
  <c r="D13558" i="4" s="1"/>
  <c r="D13559" i="4" s="1"/>
  <c r="D13560" i="4" s="1"/>
  <c r="D13561" i="4" s="1"/>
  <c r="D13562" i="4" s="1"/>
  <c r="D13563" i="4" s="1"/>
  <c r="D13564" i="4" s="1"/>
  <c r="D13565" i="4" s="1"/>
  <c r="D13566" i="4" s="1"/>
  <c r="D13567" i="4" s="1"/>
  <c r="D13568" i="4" s="1"/>
  <c r="D13569" i="4" s="1"/>
  <c r="D13570" i="4" s="1"/>
  <c r="D13571" i="4" s="1"/>
  <c r="D13572" i="4" s="1"/>
  <c r="D13573" i="4" s="1"/>
  <c r="D13574" i="4" s="1"/>
  <c r="D13575" i="4" s="1"/>
  <c r="D13576" i="4" s="1"/>
  <c r="D13577" i="4" s="1"/>
  <c r="D13578" i="4" s="1"/>
  <c r="D14" i="15"/>
  <c r="D15" i="15" s="1"/>
  <c r="D16" i="15" s="1"/>
  <c r="D17" i="15" s="1"/>
  <c r="D18" i="15" s="1"/>
  <c r="D19" i="15" s="1"/>
  <c r="D20" i="15" s="1"/>
  <c r="D21" i="15" s="1"/>
  <c r="D22" i="15" s="1"/>
  <c r="D23" i="15" s="1"/>
  <c r="D141" i="3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2033" i="13"/>
  <c r="D2034" i="13" s="1"/>
  <c r="D2035" i="13" s="1"/>
  <c r="D2036" i="13" s="1"/>
  <c r="D2037" i="13" s="1"/>
  <c r="D2038" i="13" s="1"/>
  <c r="D2039" i="13" s="1"/>
  <c r="D2040" i="13" s="1"/>
  <c r="D2041" i="13" s="1"/>
  <c r="D2042" i="13" s="1"/>
  <c r="D2043" i="13" s="1"/>
  <c r="D2044" i="13" s="1"/>
  <c r="D2045" i="13" s="1"/>
  <c r="D2046" i="13" s="1"/>
  <c r="D2047" i="13" s="1"/>
  <c r="D2048" i="13" s="1"/>
  <c r="D2049" i="13" s="1"/>
  <c r="D2050" i="13" s="1"/>
  <c r="D2051" i="13" s="1"/>
  <c r="D2052" i="13" s="1"/>
  <c r="D2053" i="13" s="1"/>
  <c r="D2054" i="13" s="1"/>
  <c r="D2055" i="13" s="1"/>
  <c r="D2056" i="13" s="1"/>
  <c r="D2057" i="13" s="1"/>
  <c r="D2058" i="13" s="1"/>
  <c r="D2059" i="13" s="1"/>
  <c r="D2060" i="13" s="1"/>
  <c r="D2061" i="13" s="1"/>
  <c r="D2062" i="13" s="1"/>
  <c r="D2063" i="13" s="1"/>
  <c r="D2064" i="13" s="1"/>
  <c r="D2065" i="13" s="1"/>
  <c r="D2066" i="13" s="1"/>
  <c r="D2067" i="13" s="1"/>
  <c r="D2068" i="13" s="1"/>
  <c r="D2069" i="13" s="1"/>
  <c r="D2070" i="13" s="1"/>
  <c r="D2071" i="13" s="1"/>
  <c r="D2072" i="13" s="1"/>
  <c r="D2073" i="13" s="1"/>
  <c r="D2074" i="13" s="1"/>
  <c r="D2075" i="13" s="1"/>
  <c r="D2076" i="13" s="1"/>
  <c r="D2077" i="13" s="1"/>
  <c r="D2078" i="13" s="1"/>
  <c r="D2079" i="13" s="1"/>
  <c r="D2080" i="13" s="1"/>
  <c r="D2081" i="13" s="1"/>
  <c r="D2082" i="13" s="1"/>
  <c r="D2083" i="13" s="1"/>
  <c r="D2084" i="13" s="1"/>
  <c r="D2085" i="13" s="1"/>
  <c r="D2086" i="13" s="1"/>
  <c r="D2087" i="13" s="1"/>
  <c r="D2088" i="13" s="1"/>
  <c r="D2089" i="13" s="1"/>
  <c r="D2090" i="13" s="1"/>
  <c r="D2091" i="13" s="1"/>
  <c r="D2092" i="13" s="1"/>
  <c r="D2093" i="13" s="1"/>
  <c r="D2094" i="13" s="1"/>
  <c r="D2095" i="13" s="1"/>
  <c r="D2096" i="13" s="1"/>
  <c r="D2097" i="13" s="1"/>
  <c r="D2098" i="13" s="1"/>
  <c r="D2099" i="13" s="1"/>
  <c r="D2100" i="13" s="1"/>
  <c r="D2101" i="13" s="1"/>
  <c r="D2102" i="13" s="1"/>
  <c r="D2103" i="13" s="1"/>
  <c r="D2104" i="13" s="1"/>
  <c r="D2105" i="13" s="1"/>
  <c r="D2106" i="13" s="1"/>
  <c r="D2107" i="13" s="1"/>
  <c r="D2108" i="13" s="1"/>
  <c r="D2109" i="13" s="1"/>
  <c r="D2110" i="13" s="1"/>
  <c r="D2111" i="13" s="1"/>
  <c r="D2112" i="13" s="1"/>
  <c r="D2113" i="13" s="1"/>
  <c r="D2114" i="13" s="1"/>
  <c r="D2115" i="13" s="1"/>
  <c r="D2116" i="13" s="1"/>
  <c r="D2117" i="13" s="1"/>
  <c r="D2118" i="13" s="1"/>
  <c r="D2119" i="13" s="1"/>
  <c r="D2120" i="13" s="1"/>
  <c r="D2121" i="13" s="1"/>
  <c r="D2122" i="13" s="1"/>
  <c r="D2123" i="13" s="1"/>
  <c r="D2124" i="13" s="1"/>
  <c r="D2125" i="13" s="1"/>
  <c r="D2126" i="13" s="1"/>
  <c r="D2127" i="13" s="1"/>
  <c r="D2128" i="13" s="1"/>
  <c r="D2129" i="13" s="1"/>
  <c r="D2130" i="13" s="1"/>
  <c r="D2131" i="13" s="1"/>
  <c r="D2132" i="13" s="1"/>
  <c r="D2133" i="13" s="1"/>
  <c r="D2134" i="13" s="1"/>
  <c r="D2135" i="13" s="1"/>
  <c r="D2136" i="13" s="1"/>
  <c r="D2137" i="13" s="1"/>
  <c r="D2138" i="13" s="1"/>
  <c r="D2139" i="13" s="1"/>
  <c r="D2140" i="13" s="1"/>
  <c r="D2141" i="13" s="1"/>
  <c r="D2142" i="13" s="1"/>
  <c r="D2143" i="13" s="1"/>
  <c r="D2144" i="13" s="1"/>
  <c r="D2145" i="13" s="1"/>
  <c r="D2146" i="13" s="1"/>
  <c r="D2147" i="13" s="1"/>
  <c r="D2148" i="13" s="1"/>
  <c r="D2149" i="13" s="1"/>
  <c r="D2150" i="13" s="1"/>
  <c r="D2151" i="13" s="1"/>
  <c r="D2152" i="13" s="1"/>
  <c r="D2153" i="13" s="1"/>
  <c r="D2154" i="13" s="1"/>
  <c r="D2155" i="13" s="1"/>
  <c r="D2156" i="13" s="1"/>
  <c r="D2157" i="13" s="1"/>
  <c r="D2158" i="13" s="1"/>
  <c r="D2159" i="13" s="1"/>
  <c r="D2160" i="13" s="1"/>
  <c r="D2161" i="13" s="1"/>
  <c r="D2162" i="13" s="1"/>
  <c r="D2163" i="13" s="1"/>
  <c r="D2164" i="13" s="1"/>
  <c r="D2165" i="13" s="1"/>
  <c r="D2166" i="13" s="1"/>
  <c r="D2167" i="13" s="1"/>
  <c r="D2168" i="13" s="1"/>
  <c r="M2032" i="13"/>
  <c r="D92" i="12"/>
  <c r="D93" i="12" s="1"/>
  <c r="D94" i="12" s="1"/>
  <c r="D95" i="12" s="1"/>
  <c r="D96" i="12" s="1"/>
  <c r="D24" i="11"/>
  <c r="D25" i="11" s="1"/>
  <c r="D26" i="11" s="1"/>
  <c r="D27" i="11" s="1"/>
  <c r="D258" i="9"/>
  <c r="D259" i="9" s="1"/>
  <c r="D260" i="9" s="1"/>
  <c r="D261" i="9" s="1"/>
  <c r="D262" i="9" s="1"/>
  <c r="D263" i="9" s="1"/>
  <c r="D264" i="9" s="1"/>
  <c r="H3" i="6"/>
  <c r="H3" i="1"/>
  <c r="D17868" i="2"/>
  <c r="D17869" i="2" s="1"/>
  <c r="D17870" i="2" s="1"/>
  <c r="D17871" i="2" s="1"/>
  <c r="D17872" i="2" s="1"/>
  <c r="D17873" i="2" s="1"/>
  <c r="D17874" i="2" s="1"/>
  <c r="D17875" i="2" s="1"/>
  <c r="D17876" i="2" s="1"/>
  <c r="D17877" i="2" s="1"/>
  <c r="D17878" i="2" s="1"/>
  <c r="D17879" i="2" s="1"/>
  <c r="D17880" i="2" s="1"/>
  <c r="D17881" i="2" s="1"/>
  <c r="D17882" i="2" s="1"/>
  <c r="D17883" i="2" s="1"/>
  <c r="D17884" i="2" s="1"/>
  <c r="D17885" i="2" s="1"/>
  <c r="D17886" i="2" s="1"/>
  <c r="D17887" i="2" s="1"/>
  <c r="D17888" i="2" s="1"/>
  <c r="D17889" i="2" s="1"/>
  <c r="D17890" i="2" s="1"/>
  <c r="D17891" i="2" s="1"/>
  <c r="D17892" i="2" s="1"/>
  <c r="D17893" i="2" s="1"/>
  <c r="D17894" i="2" s="1"/>
  <c r="D17895" i="2" s="1"/>
  <c r="D17896" i="2" s="1"/>
  <c r="D17897" i="2" s="1"/>
  <c r="D17898" i="2" s="1"/>
  <c r="D17899" i="2" s="1"/>
  <c r="D17900" i="2" s="1"/>
  <c r="D17901" i="2" s="1"/>
  <c r="D17902" i="2" s="1"/>
  <c r="D17903" i="2" s="1"/>
  <c r="D17904" i="2" s="1"/>
  <c r="D17905" i="2" s="1"/>
  <c r="D17906" i="2" s="1"/>
  <c r="D17907" i="2" s="1"/>
  <c r="D17908" i="2" s="1"/>
  <c r="D17909" i="2" s="1"/>
  <c r="D17910" i="2" s="1"/>
  <c r="D17911" i="2" s="1"/>
  <c r="D17912" i="2" s="1"/>
  <c r="D17913" i="2" s="1"/>
  <c r="D17914" i="2" s="1"/>
  <c r="D17915" i="2" s="1"/>
  <c r="D17916" i="2" s="1"/>
  <c r="D17917" i="2" s="1"/>
  <c r="D17918" i="2" s="1"/>
  <c r="D17919" i="2" s="1"/>
  <c r="D17920" i="2" s="1"/>
  <c r="D17921" i="2" s="1"/>
  <c r="D17922" i="2" s="1"/>
  <c r="D17923" i="2" s="1"/>
  <c r="D17924" i="2" s="1"/>
  <c r="D17925" i="2" s="1"/>
  <c r="D17926" i="2" s="1"/>
  <c r="D17927" i="2" s="1"/>
  <c r="D17928" i="2" s="1"/>
  <c r="D17929" i="2" s="1"/>
  <c r="D17930" i="2" s="1"/>
  <c r="D17931" i="2" s="1"/>
  <c r="D17932" i="2" s="1"/>
  <c r="D17933" i="2" s="1"/>
  <c r="D17934" i="2" s="1"/>
  <c r="D17935" i="2" s="1"/>
  <c r="D17936" i="2" s="1"/>
  <c r="D17937" i="2" s="1"/>
  <c r="D17938" i="2" s="1"/>
  <c r="D17939" i="2" s="1"/>
  <c r="D17940" i="2" s="1"/>
  <c r="D17941" i="2" s="1"/>
  <c r="D17942" i="2" s="1"/>
  <c r="D17943" i="2" s="1"/>
  <c r="D17944" i="2" s="1"/>
  <c r="D17945" i="2" s="1"/>
  <c r="D17946" i="2" s="1"/>
  <c r="D17947" i="2" s="1"/>
  <c r="D17948" i="2" s="1"/>
  <c r="D17949" i="2" s="1"/>
  <c r="D17950" i="2" s="1"/>
  <c r="D17951" i="2" s="1"/>
  <c r="D17952" i="2" s="1"/>
  <c r="D17953" i="2" s="1"/>
  <c r="D17954" i="2" s="1"/>
  <c r="D17955" i="2" s="1"/>
  <c r="D17956" i="2" s="1"/>
  <c r="D17957" i="2" s="1"/>
  <c r="D17958" i="2" s="1"/>
  <c r="D17959" i="2" s="1"/>
  <c r="D17960" i="2" s="1"/>
  <c r="D17961" i="2" s="1"/>
  <c r="D17962" i="2" s="1"/>
  <c r="D17963" i="2" s="1"/>
  <c r="D17964" i="2" s="1"/>
  <c r="D17965" i="2" s="1"/>
  <c r="D17966" i="2" s="1"/>
  <c r="D17967" i="2" s="1"/>
  <c r="D17968" i="2" s="1"/>
  <c r="D17969" i="2" s="1"/>
  <c r="D17970" i="2" s="1"/>
  <c r="D17971" i="2" s="1"/>
  <c r="D17972" i="2" s="1"/>
  <c r="D17973" i="2" s="1"/>
  <c r="D17974" i="2" s="1"/>
  <c r="D17975" i="2" s="1"/>
  <c r="D17976" i="2" s="1"/>
  <c r="D17977" i="2" s="1"/>
  <c r="D17978" i="2" s="1"/>
  <c r="D17979" i="2" s="1"/>
  <c r="D17980" i="2" s="1"/>
  <c r="D17981" i="2" s="1"/>
  <c r="D17982" i="2" s="1"/>
  <c r="D17983" i="2" s="1"/>
  <c r="D17984" i="2" s="1"/>
  <c r="D17985" i="2" s="1"/>
  <c r="D17986" i="2" s="1"/>
  <c r="D17987" i="2" s="1"/>
  <c r="D17988" i="2" s="1"/>
  <c r="D17989" i="2" s="1"/>
  <c r="D17990" i="2" s="1"/>
  <c r="D17991" i="2" s="1"/>
  <c r="D17992" i="2" s="1"/>
  <c r="D17993" i="2" s="1"/>
  <c r="D17994" i="2" s="1"/>
  <c r="D17995" i="2" s="1"/>
  <c r="D17996" i="2" s="1"/>
  <c r="D17997" i="2" s="1"/>
  <c r="D17998" i="2" s="1"/>
  <c r="D17999" i="2" s="1"/>
  <c r="D18000" i="2" s="1"/>
  <c r="D18001" i="2" s="1"/>
  <c r="D18002" i="2" s="1"/>
  <c r="D18003" i="2" s="1"/>
  <c r="D18004" i="2" s="1"/>
  <c r="D18005" i="2" s="1"/>
  <c r="D18006" i="2" s="1"/>
  <c r="D18007" i="2" s="1"/>
  <c r="D18008" i="2" s="1"/>
  <c r="D18009" i="2" s="1"/>
  <c r="D18010" i="2" s="1"/>
  <c r="D18011" i="2" s="1"/>
  <c r="D18012" i="2" s="1"/>
  <c r="D18013" i="2" s="1"/>
  <c r="D18014" i="2" s="1"/>
  <c r="D18015" i="2" s="1"/>
  <c r="D18016" i="2" s="1"/>
  <c r="D18017" i="2" s="1"/>
  <c r="D18018" i="2" s="1"/>
  <c r="D18019" i="2" s="1"/>
  <c r="D18020" i="2" s="1"/>
  <c r="D18021" i="2" s="1"/>
  <c r="D18022" i="2" s="1"/>
  <c r="D18023" i="2" s="1"/>
  <c r="D18024" i="2" s="1"/>
  <c r="D18025" i="2" s="1"/>
  <c r="D18026" i="2" s="1"/>
  <c r="D18027" i="2" s="1"/>
  <c r="D18028" i="2" s="1"/>
  <c r="D18029" i="2" s="1"/>
  <c r="D18030" i="2" s="1"/>
  <c r="D18031" i="2" s="1"/>
  <c r="D18032" i="2" s="1"/>
  <c r="D18033" i="2" s="1"/>
  <c r="D18034" i="2" s="1"/>
  <c r="D18035" i="2" s="1"/>
  <c r="D18036" i="2" s="1"/>
  <c r="D18037" i="2" s="1"/>
  <c r="D18038" i="2" s="1"/>
  <c r="D18039" i="2" s="1"/>
  <c r="D18040" i="2" s="1"/>
  <c r="D18041" i="2" s="1"/>
  <c r="D18042" i="2" s="1"/>
  <c r="D18043" i="2" s="1"/>
  <c r="D18044" i="2" s="1"/>
  <c r="D18045" i="2" s="1"/>
  <c r="D18046" i="2" s="1"/>
  <c r="D18047" i="2" s="1"/>
  <c r="D18048" i="2" s="1"/>
  <c r="D18049" i="2" s="1"/>
  <c r="D18050" i="2" s="1"/>
  <c r="D18051" i="2" s="1"/>
  <c r="D18052" i="2" s="1"/>
  <c r="D18053" i="2" s="1"/>
  <c r="D18054" i="2" s="1"/>
  <c r="D18055" i="2" s="1"/>
  <c r="D18056" i="2" s="1"/>
  <c r="D18057" i="2" s="1"/>
  <c r="D18058" i="2" s="1"/>
  <c r="D18059" i="2" s="1"/>
  <c r="D18060" i="2" s="1"/>
  <c r="D18061" i="2" s="1"/>
  <c r="D18062" i="2" s="1"/>
  <c r="D18063" i="2" s="1"/>
  <c r="D18064" i="2" s="1"/>
  <c r="D18065" i="2" s="1"/>
  <c r="D18066" i="2" s="1"/>
  <c r="D18067" i="2" s="1"/>
  <c r="D18068" i="2" s="1"/>
  <c r="D18069" i="2" s="1"/>
  <c r="D18070" i="2" s="1"/>
  <c r="D18071" i="2" s="1"/>
  <c r="D18072" i="2" s="1"/>
  <c r="D18073" i="2" s="1"/>
  <c r="D18074" i="2" s="1"/>
  <c r="D18075" i="2" s="1"/>
  <c r="D18076" i="2" s="1"/>
  <c r="D18077" i="2" s="1"/>
  <c r="D18078" i="2" s="1"/>
  <c r="D18079" i="2" s="1"/>
  <c r="D18080" i="2" s="1"/>
  <c r="D18081" i="2" s="1"/>
  <c r="D18082" i="2" s="1"/>
  <c r="D18083" i="2" s="1"/>
  <c r="D18084" i="2" s="1"/>
  <c r="D18085" i="2" s="1"/>
  <c r="D18086" i="2" s="1"/>
  <c r="D18087" i="2" s="1"/>
  <c r="D18088" i="2" s="1"/>
  <c r="D18089" i="2" s="1"/>
  <c r="D18090" i="2" s="1"/>
  <c r="D18091" i="2" s="1"/>
  <c r="D18092" i="2" s="1"/>
  <c r="D18093" i="2" s="1"/>
  <c r="D18094" i="2" s="1"/>
  <c r="D18095" i="2" s="1"/>
  <c r="D18096" i="2" s="1"/>
  <c r="D18097" i="2" s="1"/>
  <c r="D18098" i="2" s="1"/>
  <c r="D18099" i="2" s="1"/>
  <c r="D18100" i="2" s="1"/>
  <c r="D18101" i="2" s="1"/>
  <c r="D18102" i="2" s="1"/>
  <c r="D18103" i="2" s="1"/>
  <c r="D18104" i="2" s="1"/>
  <c r="D18105" i="2" s="1"/>
  <c r="D18106" i="2" s="1"/>
  <c r="D18107" i="2" s="1"/>
  <c r="D18108" i="2" s="1"/>
  <c r="D18109" i="2" s="1"/>
  <c r="D18110" i="2" s="1"/>
  <c r="D18111" i="2" s="1"/>
  <c r="D18112" i="2" s="1"/>
  <c r="D18113" i="2" s="1"/>
  <c r="D18114" i="2" s="1"/>
  <c r="D18115" i="2" s="1"/>
  <c r="D18116" i="2" s="1"/>
  <c r="D18117" i="2" s="1"/>
  <c r="D18118" i="2" s="1"/>
  <c r="D18119" i="2" s="1"/>
  <c r="D18120" i="2" s="1"/>
  <c r="D18121" i="2" s="1"/>
  <c r="D18122" i="2" s="1"/>
  <c r="D18123" i="2" s="1"/>
  <c r="D18124" i="2" s="1"/>
  <c r="D18125" i="2" s="1"/>
  <c r="D18126" i="2" s="1"/>
  <c r="D18127" i="2" s="1"/>
  <c r="D18128" i="2" s="1"/>
  <c r="D18129" i="2" s="1"/>
  <c r="D18130" i="2" s="1"/>
  <c r="D18131" i="2" s="1"/>
  <c r="D18132" i="2" s="1"/>
  <c r="D18133" i="2" s="1"/>
  <c r="D18134" i="2" s="1"/>
  <c r="D18135" i="2" s="1"/>
  <c r="D18136" i="2" s="1"/>
  <c r="D18137" i="2" s="1"/>
  <c r="D18138" i="2" s="1"/>
  <c r="D18139" i="2" s="1"/>
  <c r="D18140" i="2" s="1"/>
  <c r="D18141" i="2" s="1"/>
  <c r="D18142" i="2" s="1"/>
  <c r="D18143" i="2" s="1"/>
  <c r="D18144" i="2" s="1"/>
  <c r="D18145" i="2" s="1"/>
  <c r="D18146" i="2" s="1"/>
  <c r="D18147" i="2" s="1"/>
  <c r="D18148" i="2" s="1"/>
  <c r="D18149" i="2" s="1"/>
  <c r="D18150" i="2" s="1"/>
  <c r="D18151" i="2" s="1"/>
  <c r="D18152" i="2" s="1"/>
  <c r="D18153" i="2" s="1"/>
  <c r="D18154" i="2" s="1"/>
  <c r="D18155" i="2" s="1"/>
  <c r="D18156" i="2" s="1"/>
  <c r="D18157" i="2" s="1"/>
  <c r="D18158" i="2" s="1"/>
  <c r="D18159" i="2" s="1"/>
  <c r="D18160" i="2" s="1"/>
  <c r="D18161" i="2" s="1"/>
  <c r="D18162" i="2" s="1"/>
  <c r="D18163" i="2" s="1"/>
  <c r="D18164" i="2" s="1"/>
  <c r="D18165" i="2" s="1"/>
  <c r="D18166" i="2" s="1"/>
  <c r="D18167" i="2" s="1"/>
  <c r="D18168" i="2" s="1"/>
  <c r="D18169" i="2" s="1"/>
  <c r="D18170" i="2" s="1"/>
  <c r="D18171" i="2" s="1"/>
  <c r="D18172" i="2" s="1"/>
  <c r="D18173" i="2" s="1"/>
  <c r="D18174" i="2" s="1"/>
  <c r="D18175" i="2" s="1"/>
  <c r="D18176" i="2" s="1"/>
  <c r="D18177" i="2" s="1"/>
  <c r="D18178" i="2" s="1"/>
  <c r="D18179" i="2" s="1"/>
  <c r="D18180" i="2" s="1"/>
  <c r="D18181" i="2" s="1"/>
  <c r="D18182" i="2" s="1"/>
  <c r="D18183" i="2" s="1"/>
  <c r="D18184" i="2" s="1"/>
  <c r="D18185" i="2" s="1"/>
  <c r="D18186" i="2" s="1"/>
  <c r="D18187" i="2" s="1"/>
  <c r="D18188" i="2" s="1"/>
  <c r="D18189" i="2" s="1"/>
  <c r="D18190" i="2" s="1"/>
  <c r="D18191" i="2" s="1"/>
  <c r="D18192" i="2" s="1"/>
  <c r="D18193" i="2" s="1"/>
  <c r="D18194" i="2" s="1"/>
  <c r="D18195" i="2" s="1"/>
  <c r="D18196" i="2" s="1"/>
  <c r="D18197" i="2" s="1"/>
  <c r="D18198" i="2" s="1"/>
  <c r="D18199" i="2" s="1"/>
  <c r="D18200" i="2" s="1"/>
  <c r="D18201" i="2" s="1"/>
  <c r="D18202" i="2" s="1"/>
  <c r="D18203" i="2" s="1"/>
  <c r="D18204" i="2" s="1"/>
  <c r="D18205" i="2" s="1"/>
  <c r="D18206" i="2" s="1"/>
  <c r="D18207" i="2" s="1"/>
  <c r="D18208" i="2" s="1"/>
  <c r="D18209" i="2" s="1"/>
  <c r="D18210" i="2" s="1"/>
  <c r="D18211" i="2" s="1"/>
  <c r="D18212" i="2" s="1"/>
  <c r="D18213" i="2" s="1"/>
  <c r="D18214" i="2" s="1"/>
  <c r="D18215" i="2" s="1"/>
  <c r="D18216" i="2" s="1"/>
  <c r="D18217" i="2" s="1"/>
  <c r="D18218" i="2" s="1"/>
  <c r="D18219" i="2" s="1"/>
  <c r="D18220" i="2" s="1"/>
  <c r="D18221" i="2" s="1"/>
  <c r="D18222" i="2" s="1"/>
  <c r="D18223" i="2" s="1"/>
  <c r="D18224" i="2" s="1"/>
  <c r="D18225" i="2" s="1"/>
  <c r="D18226" i="2" s="1"/>
  <c r="D18227" i="2" s="1"/>
  <c r="D18228" i="2" s="1"/>
  <c r="D18229" i="2" s="1"/>
  <c r="D18230" i="2" s="1"/>
  <c r="D18231" i="2" s="1"/>
  <c r="D18232" i="2" s="1"/>
  <c r="D18233" i="2" s="1"/>
  <c r="D18234" i="2" s="1"/>
  <c r="D18235" i="2" s="1"/>
  <c r="D18236" i="2" s="1"/>
  <c r="D18237" i="2" s="1"/>
  <c r="D18238" i="2" s="1"/>
  <c r="D18239" i="2" s="1"/>
  <c r="D18240" i="2" s="1"/>
  <c r="D18241" i="2" s="1"/>
  <c r="D18242" i="2" s="1"/>
  <c r="D18243" i="2" s="1"/>
  <c r="D18244" i="2" s="1"/>
  <c r="D18245" i="2" s="1"/>
  <c r="D18246" i="2" s="1"/>
  <c r="D18247" i="2" s="1"/>
  <c r="D18248" i="2" s="1"/>
  <c r="D18249" i="2" s="1"/>
  <c r="D18250" i="2" s="1"/>
  <c r="D18251" i="2" s="1"/>
  <c r="D18252" i="2" s="1"/>
  <c r="D18253" i="2" s="1"/>
  <c r="D18254" i="2" s="1"/>
  <c r="D18255" i="2" s="1"/>
  <c r="D18256" i="2" s="1"/>
  <c r="D18257" i="2" s="1"/>
  <c r="D18258" i="2" s="1"/>
  <c r="D18259" i="2" s="1"/>
  <c r="D18260" i="2" s="1"/>
  <c r="D18261" i="2" s="1"/>
  <c r="D18262" i="2" s="1"/>
  <c r="D18263" i="2" s="1"/>
  <c r="D18264" i="2" s="1"/>
  <c r="D18265" i="2" s="1"/>
  <c r="D18266" i="2" s="1"/>
  <c r="D18267" i="2" s="1"/>
  <c r="D18268" i="2" s="1"/>
  <c r="D18269" i="2" s="1"/>
  <c r="D18270" i="2" s="1"/>
  <c r="D18271" i="2" s="1"/>
  <c r="D18272" i="2" s="1"/>
  <c r="D18273" i="2" s="1"/>
  <c r="D18274" i="2" s="1"/>
  <c r="D18275" i="2" s="1"/>
  <c r="D18276" i="2" s="1"/>
  <c r="D18277" i="2" s="1"/>
  <c r="D18278" i="2" s="1"/>
  <c r="D18279" i="2" s="1"/>
  <c r="D18280" i="2" s="1"/>
  <c r="D18281" i="2" s="1"/>
  <c r="D18282" i="2" s="1"/>
  <c r="D18283" i="2" s="1"/>
  <c r="D18284" i="2" s="1"/>
  <c r="D18285" i="2" s="1"/>
  <c r="D18286" i="2" s="1"/>
  <c r="D18287" i="2" s="1"/>
  <c r="D18288" i="2" s="1"/>
  <c r="D18289" i="2" s="1"/>
  <c r="D18290" i="2" s="1"/>
  <c r="D18291" i="2" s="1"/>
  <c r="D18292" i="2" s="1"/>
  <c r="D18293" i="2" s="1"/>
  <c r="D18294" i="2" s="1"/>
  <c r="D18295" i="2" s="1"/>
  <c r="D18296" i="2" s="1"/>
  <c r="D18297" i="2" s="1"/>
  <c r="D18298" i="2" s="1"/>
  <c r="D18299" i="2" s="1"/>
  <c r="D18300" i="2" s="1"/>
  <c r="D18301" i="2" s="1"/>
  <c r="D18302" i="2" s="1"/>
  <c r="D18303" i="2" s="1"/>
  <c r="D18304" i="2" s="1"/>
  <c r="D18305" i="2" s="1"/>
  <c r="D18306" i="2" s="1"/>
  <c r="D18307" i="2" s="1"/>
  <c r="D18308" i="2" s="1"/>
  <c r="D18309" i="2" s="1"/>
  <c r="D18310" i="2" s="1"/>
  <c r="D18311" i="2" s="1"/>
  <c r="D18312" i="2" s="1"/>
  <c r="D18313" i="2" s="1"/>
  <c r="D18314" i="2" s="1"/>
  <c r="D18315" i="2" s="1"/>
  <c r="D18316" i="2" s="1"/>
  <c r="D18317" i="2" s="1"/>
  <c r="D18318" i="2" s="1"/>
  <c r="D18319" i="2" s="1"/>
  <c r="D18320" i="2" s="1"/>
  <c r="D18321" i="2" s="1"/>
  <c r="D18322" i="2" s="1"/>
  <c r="D18323" i="2" s="1"/>
  <c r="D18324" i="2" s="1"/>
  <c r="D18325" i="2" s="1"/>
  <c r="D18326" i="2" s="1"/>
  <c r="D18327" i="2" s="1"/>
  <c r="D18328" i="2" s="1"/>
  <c r="D18329" i="2" s="1"/>
  <c r="D18330" i="2" s="1"/>
  <c r="D18331" i="2" s="1"/>
  <c r="D18332" i="2" s="1"/>
  <c r="D18333" i="2" s="1"/>
  <c r="D18334" i="2" s="1"/>
  <c r="D18335" i="2" s="1"/>
  <c r="D18336" i="2" s="1"/>
  <c r="D18337" i="2" s="1"/>
  <c r="D18338" i="2" s="1"/>
  <c r="D18339" i="2" s="1"/>
  <c r="D18340" i="2" s="1"/>
  <c r="D18341" i="2" s="1"/>
  <c r="D18342" i="2" s="1"/>
  <c r="D18343" i="2" s="1"/>
  <c r="D18344" i="2" s="1"/>
  <c r="D18345" i="2" s="1"/>
  <c r="D18346" i="2" s="1"/>
  <c r="D18347" i="2" s="1"/>
  <c r="D18348" i="2" s="1"/>
  <c r="D18349" i="2" s="1"/>
  <c r="D18350" i="2" s="1"/>
  <c r="D18351" i="2" s="1"/>
  <c r="D18352" i="2" s="1"/>
  <c r="D18353" i="2" s="1"/>
  <c r="D18354" i="2" s="1"/>
  <c r="D18355" i="2" s="1"/>
  <c r="D18356" i="2" s="1"/>
  <c r="D18357" i="2" s="1"/>
  <c r="D18358" i="2" s="1"/>
  <c r="D18359" i="2" s="1"/>
  <c r="D18360" i="2" s="1"/>
  <c r="D18361" i="2" s="1"/>
  <c r="D18362" i="2" s="1"/>
  <c r="D18363" i="2" s="1"/>
  <c r="D18364" i="2" s="1"/>
  <c r="D18365" i="2" s="1"/>
  <c r="D18366" i="2" s="1"/>
  <c r="D18367" i="2" s="1"/>
  <c r="D18368" i="2" s="1"/>
  <c r="D18369" i="2" s="1"/>
  <c r="D18370" i="2" s="1"/>
  <c r="D18371" i="2" s="1"/>
  <c r="D18372" i="2" s="1"/>
  <c r="D18373" i="2" s="1"/>
  <c r="D18374" i="2" s="1"/>
  <c r="D18375" i="2" s="1"/>
  <c r="D18376" i="2" s="1"/>
  <c r="D18377" i="2" s="1"/>
  <c r="D18378" i="2" s="1"/>
  <c r="D18379" i="2" s="1"/>
  <c r="D18380" i="2" s="1"/>
  <c r="D18381" i="2" s="1"/>
  <c r="D18382" i="2" s="1"/>
  <c r="D18383" i="2" s="1"/>
  <c r="D18384" i="2" s="1"/>
  <c r="D18385" i="2" s="1"/>
  <c r="D18386" i="2" s="1"/>
  <c r="D18387" i="2" s="1"/>
  <c r="D18388" i="2" s="1"/>
  <c r="D18389" i="2" s="1"/>
  <c r="D18390" i="2" s="1"/>
  <c r="D18391" i="2" s="1"/>
  <c r="D18392" i="2" s="1"/>
  <c r="D18393" i="2" s="1"/>
  <c r="D18394" i="2" s="1"/>
  <c r="D18395" i="2" s="1"/>
  <c r="D18396" i="2" s="1"/>
  <c r="D18397" i="2" s="1"/>
  <c r="D18398" i="2" s="1"/>
  <c r="D18399" i="2" s="1"/>
  <c r="D18400" i="2" s="1"/>
  <c r="D18401" i="2" s="1"/>
  <c r="D18402" i="2" s="1"/>
  <c r="D18403" i="2" s="1"/>
  <c r="D18404" i="2" s="1"/>
  <c r="D18405" i="2" s="1"/>
  <c r="D18406" i="2" s="1"/>
  <c r="D18407" i="2" s="1"/>
  <c r="D18408" i="2" s="1"/>
  <c r="D18409" i="2" s="1"/>
  <c r="D18410" i="2" s="1"/>
  <c r="D18411" i="2" s="1"/>
  <c r="D18412" i="2" s="1"/>
  <c r="D18413" i="2" s="1"/>
  <c r="D18414" i="2" s="1"/>
  <c r="D18415" i="2" s="1"/>
  <c r="D18416" i="2" s="1"/>
  <c r="D18417" i="2" s="1"/>
  <c r="D18418" i="2" s="1"/>
  <c r="D18419" i="2" s="1"/>
  <c r="D18420" i="2" s="1"/>
  <c r="D18421" i="2" s="1"/>
  <c r="D18422" i="2" s="1"/>
  <c r="D18423" i="2" s="1"/>
  <c r="D18424" i="2" s="1"/>
  <c r="D18425" i="2" s="1"/>
  <c r="D18426" i="2" s="1"/>
  <c r="D18427" i="2" s="1"/>
  <c r="D18428" i="2" s="1"/>
  <c r="D18429" i="2" s="1"/>
  <c r="D18430" i="2" s="1"/>
  <c r="D18431" i="2" s="1"/>
  <c r="D18432" i="2" s="1"/>
  <c r="D18433" i="2" s="1"/>
  <c r="D18434" i="2" s="1"/>
  <c r="D18435" i="2" s="1"/>
  <c r="D18436" i="2" s="1"/>
  <c r="D18437" i="2" s="1"/>
  <c r="D18438" i="2" s="1"/>
  <c r="D18439" i="2" s="1"/>
  <c r="D18440" i="2" s="1"/>
  <c r="D18441" i="2" s="1"/>
  <c r="D18442" i="2" s="1"/>
  <c r="D18443" i="2" s="1"/>
  <c r="D18444" i="2" s="1"/>
  <c r="D18445" i="2" s="1"/>
  <c r="D18446" i="2" s="1"/>
  <c r="D18447" i="2" s="1"/>
  <c r="D18448" i="2" s="1"/>
  <c r="D18449" i="2" s="1"/>
  <c r="D18450" i="2" s="1"/>
  <c r="D18451" i="2" s="1"/>
  <c r="D18452" i="2" s="1"/>
  <c r="D18453" i="2" s="1"/>
  <c r="D18454" i="2" s="1"/>
  <c r="D18455" i="2" s="1"/>
  <c r="D18456" i="2" s="1"/>
  <c r="D18457" i="2" s="1"/>
  <c r="D18458" i="2" s="1"/>
  <c r="D18459" i="2" s="1"/>
  <c r="D18460" i="2" s="1"/>
  <c r="D18461" i="2" s="1"/>
  <c r="D18462" i="2" s="1"/>
  <c r="D18463" i="2" s="1"/>
  <c r="D18464" i="2" s="1"/>
  <c r="D18465" i="2" s="1"/>
  <c r="D18466" i="2" s="1"/>
  <c r="D18467" i="2" s="1"/>
  <c r="D18468" i="2" s="1"/>
  <c r="D18469" i="2" s="1"/>
  <c r="D18470" i="2" s="1"/>
  <c r="D18471" i="2" s="1"/>
  <c r="D18472" i="2" s="1"/>
  <c r="D18473" i="2" s="1"/>
  <c r="D18474" i="2" s="1"/>
  <c r="D18475" i="2" s="1"/>
  <c r="D18476" i="2" s="1"/>
  <c r="D18477" i="2" s="1"/>
  <c r="D18478" i="2" s="1"/>
  <c r="D18479" i="2" s="1"/>
  <c r="D18480" i="2" s="1"/>
  <c r="D18481" i="2" s="1"/>
  <c r="D18482" i="2" s="1"/>
  <c r="D18483" i="2" s="1"/>
  <c r="D18484" i="2" s="1"/>
  <c r="D18485" i="2" s="1"/>
  <c r="D18486" i="2" s="1"/>
  <c r="D18487" i="2" s="1"/>
  <c r="D18488" i="2" s="1"/>
  <c r="D18489" i="2" s="1"/>
  <c r="D18490" i="2" s="1"/>
  <c r="D18491" i="2" s="1"/>
  <c r="D18492" i="2" s="1"/>
  <c r="D18493" i="2" s="1"/>
  <c r="D18494" i="2" s="1"/>
  <c r="D18495" i="2" s="1"/>
  <c r="D18496" i="2" s="1"/>
  <c r="D18497" i="2" s="1"/>
  <c r="D18498" i="2" s="1"/>
  <c r="D18499" i="2" s="1"/>
  <c r="D18500" i="2" s="1"/>
  <c r="D18501" i="2" s="1"/>
  <c r="D18502" i="2" s="1"/>
  <c r="D18503" i="2" s="1"/>
  <c r="D18504" i="2" s="1"/>
  <c r="D18505" i="2" s="1"/>
  <c r="D18506" i="2" s="1"/>
  <c r="D18507" i="2" s="1"/>
  <c r="D18508" i="2" s="1"/>
  <c r="D18509" i="2" s="1"/>
  <c r="D18510" i="2" s="1"/>
  <c r="D18511" i="2" s="1"/>
  <c r="D18512" i="2" s="1"/>
  <c r="D18513" i="2" s="1"/>
  <c r="D18514" i="2" s="1"/>
  <c r="D18515" i="2" s="1"/>
  <c r="D18516" i="2" s="1"/>
  <c r="D18517" i="2" s="1"/>
  <c r="D18518" i="2" s="1"/>
  <c r="D18519" i="2" s="1"/>
  <c r="D18520" i="2" s="1"/>
  <c r="D18521" i="2" s="1"/>
  <c r="D18522" i="2" s="1"/>
  <c r="D18523" i="2" s="1"/>
  <c r="D18524" i="2" s="1"/>
  <c r="D18525" i="2" s="1"/>
  <c r="D18526" i="2" s="1"/>
  <c r="D18527" i="2" s="1"/>
  <c r="D18528" i="2" s="1"/>
  <c r="D18529" i="2" s="1"/>
  <c r="D18530" i="2" s="1"/>
  <c r="D18531" i="2" s="1"/>
  <c r="D18532" i="2" s="1"/>
  <c r="D18533" i="2" s="1"/>
  <c r="D18534" i="2" s="1"/>
  <c r="D18535" i="2" s="1"/>
  <c r="D18536" i="2" s="1"/>
  <c r="D18537" i="2" s="1"/>
  <c r="D18538" i="2" s="1"/>
  <c r="D18539" i="2" s="1"/>
  <c r="D18540" i="2" s="1"/>
  <c r="D18541" i="2" s="1"/>
  <c r="D18542" i="2" s="1"/>
  <c r="D18543" i="2" s="1"/>
  <c r="D18544" i="2" s="1"/>
  <c r="D18545" i="2" s="1"/>
  <c r="D18546" i="2" s="1"/>
  <c r="D18547" i="2" s="1"/>
  <c r="D18548" i="2" s="1"/>
  <c r="D18549" i="2" s="1"/>
  <c r="D18550" i="2" s="1"/>
  <c r="D18551" i="2" s="1"/>
  <c r="D18552" i="2" s="1"/>
  <c r="D18553" i="2" s="1"/>
  <c r="D18554" i="2" s="1"/>
  <c r="D18555" i="2" s="1"/>
  <c r="D18556" i="2" s="1"/>
  <c r="D18557" i="2" s="1"/>
  <c r="D18558" i="2" s="1"/>
  <c r="D18559" i="2" s="1"/>
  <c r="D18560" i="2" s="1"/>
  <c r="D18561" i="2" s="1"/>
  <c r="D18562" i="2" s="1"/>
  <c r="D18563" i="2" s="1"/>
  <c r="D18564" i="2" s="1"/>
  <c r="D18565" i="2" s="1"/>
  <c r="D18566" i="2" s="1"/>
  <c r="D18567" i="2" s="1"/>
  <c r="D18568" i="2" s="1"/>
  <c r="D18569" i="2" s="1"/>
  <c r="D18570" i="2" s="1"/>
  <c r="D18571" i="2" s="1"/>
  <c r="D18572" i="2" s="1"/>
  <c r="D18573" i="2" s="1"/>
  <c r="D18574" i="2" s="1"/>
  <c r="D18575" i="2" s="1"/>
  <c r="D18576" i="2" s="1"/>
  <c r="D18577" i="2" s="1"/>
  <c r="D18578" i="2" s="1"/>
  <c r="D18579" i="2" s="1"/>
  <c r="D18580" i="2" s="1"/>
  <c r="D18581" i="2" s="1"/>
  <c r="D18582" i="2" s="1"/>
  <c r="D18583" i="2" s="1"/>
  <c r="D18584" i="2" s="1"/>
  <c r="D18585" i="2" s="1"/>
  <c r="D18586" i="2" s="1"/>
  <c r="D18587" i="2" s="1"/>
  <c r="D18588" i="2" s="1"/>
  <c r="D18589" i="2" s="1"/>
  <c r="D18590" i="2" s="1"/>
  <c r="D18591" i="2" s="1"/>
  <c r="D18592" i="2" s="1"/>
  <c r="D18593" i="2" s="1"/>
  <c r="D18594" i="2" s="1"/>
  <c r="D18595" i="2" s="1"/>
  <c r="D18596" i="2" s="1"/>
  <c r="D18597" i="2" s="1"/>
  <c r="D18598" i="2" s="1"/>
  <c r="D18599" i="2" s="1"/>
  <c r="D18600" i="2" s="1"/>
  <c r="D18601" i="2" s="1"/>
  <c r="D18602" i="2" s="1"/>
  <c r="D18603" i="2" s="1"/>
  <c r="D18604" i="2" s="1"/>
  <c r="D18605" i="2" s="1"/>
  <c r="D18606" i="2" s="1"/>
  <c r="D18607" i="2" s="1"/>
  <c r="D18608" i="2" s="1"/>
  <c r="D18609" i="2" s="1"/>
  <c r="D18610" i="2" s="1"/>
  <c r="D18611" i="2" s="1"/>
  <c r="D18612" i="2" s="1"/>
  <c r="D18613" i="2" s="1"/>
  <c r="D18614" i="2" s="1"/>
  <c r="D18615" i="2" s="1"/>
  <c r="D18616" i="2" s="1"/>
  <c r="D18617" i="2" s="1"/>
  <c r="D18618" i="2" s="1"/>
  <c r="D18619" i="2" s="1"/>
  <c r="D18620" i="2" s="1"/>
  <c r="D18621" i="2" s="1"/>
  <c r="D18622" i="2" s="1"/>
  <c r="D18623" i="2" s="1"/>
  <c r="D18624" i="2" s="1"/>
  <c r="D18625" i="2" s="1"/>
  <c r="D18626" i="2" s="1"/>
  <c r="D18627" i="2" s="1"/>
  <c r="D18628" i="2" s="1"/>
  <c r="D18629" i="2" s="1"/>
  <c r="D18630" i="2" s="1"/>
  <c r="D18631" i="2" s="1"/>
  <c r="D18632" i="2" s="1"/>
  <c r="D18633" i="2" s="1"/>
  <c r="D18634" i="2" s="1"/>
  <c r="D18635" i="2" s="1"/>
  <c r="D18636" i="2" s="1"/>
  <c r="D18637" i="2" s="1"/>
  <c r="D18638" i="2" s="1"/>
  <c r="D18639" i="2" s="1"/>
  <c r="D18640" i="2" s="1"/>
  <c r="D18641" i="2" s="1"/>
  <c r="D18642" i="2" s="1"/>
  <c r="D18643" i="2" s="1"/>
  <c r="D18644" i="2" s="1"/>
  <c r="D18645" i="2" s="1"/>
  <c r="D18646" i="2" s="1"/>
  <c r="D18647" i="2" s="1"/>
  <c r="D18648" i="2" s="1"/>
  <c r="D18649" i="2" s="1"/>
  <c r="D18650" i="2" s="1"/>
  <c r="D18651" i="2" s="1"/>
  <c r="D18652" i="2" s="1"/>
  <c r="D18653" i="2" s="1"/>
  <c r="D18654" i="2" s="1"/>
  <c r="D18655" i="2" s="1"/>
  <c r="D18656" i="2" s="1"/>
  <c r="D18657" i="2" s="1"/>
  <c r="D18658" i="2" s="1"/>
  <c r="D18659" i="2" s="1"/>
  <c r="D18660" i="2" s="1"/>
  <c r="D18661" i="2" s="1"/>
  <c r="D18662" i="2" s="1"/>
  <c r="D18663" i="2" s="1"/>
  <c r="D18664" i="2" s="1"/>
  <c r="D18665" i="2" s="1"/>
  <c r="D18666" i="2" s="1"/>
  <c r="D18667" i="2" s="1"/>
  <c r="D18668" i="2" s="1"/>
  <c r="D18669" i="2" s="1"/>
  <c r="D18670" i="2" s="1"/>
  <c r="D18671" i="2" s="1"/>
  <c r="D18672" i="2" s="1"/>
  <c r="D18673" i="2" s="1"/>
  <c r="D18674" i="2" s="1"/>
  <c r="D18675" i="2" s="1"/>
  <c r="D18676" i="2" s="1"/>
  <c r="D18677" i="2" s="1"/>
  <c r="D18678" i="2" s="1"/>
  <c r="D18679" i="2" s="1"/>
  <c r="D18680" i="2" s="1"/>
  <c r="D18681" i="2" s="1"/>
  <c r="D18682" i="2" s="1"/>
  <c r="D18683" i="2" s="1"/>
  <c r="D18684" i="2" s="1"/>
  <c r="D18685" i="2" s="1"/>
  <c r="D18686" i="2" s="1"/>
  <c r="D18687" i="2" s="1"/>
  <c r="D18688" i="2" s="1"/>
  <c r="D18689" i="2" s="1"/>
  <c r="D18690" i="2" s="1"/>
  <c r="D18691" i="2" s="1"/>
  <c r="D18692" i="2" s="1"/>
  <c r="D18693" i="2" s="1"/>
  <c r="D18694" i="2" s="1"/>
  <c r="D18695" i="2" s="1"/>
  <c r="D18696" i="2" s="1"/>
  <c r="D18697" i="2" s="1"/>
  <c r="D18698" i="2" s="1"/>
  <c r="D18699" i="2" s="1"/>
  <c r="D18700" i="2" s="1"/>
  <c r="D18701" i="2" s="1"/>
  <c r="D18702" i="2" s="1"/>
  <c r="D18703" i="2" s="1"/>
  <c r="D18704" i="2" s="1"/>
  <c r="D18705" i="2" s="1"/>
  <c r="D18706" i="2" s="1"/>
  <c r="D18707" i="2" s="1"/>
  <c r="D18708" i="2" s="1"/>
  <c r="D18709" i="2" s="1"/>
  <c r="D18710" i="2" s="1"/>
  <c r="D18711" i="2" s="1"/>
  <c r="D18712" i="2" s="1"/>
  <c r="D18713" i="2" s="1"/>
  <c r="D18714" i="2" s="1"/>
  <c r="D18715" i="2" s="1"/>
  <c r="D18716" i="2" s="1"/>
  <c r="D18717" i="2" s="1"/>
  <c r="D18718" i="2" s="1"/>
  <c r="D18719" i="2" s="1"/>
  <c r="D18720" i="2" s="1"/>
  <c r="D18721" i="2" s="1"/>
  <c r="D18722" i="2" s="1"/>
  <c r="D18723" i="2" s="1"/>
  <c r="D18724" i="2" s="1"/>
  <c r="D18725" i="2" s="1"/>
  <c r="D18726" i="2" s="1"/>
  <c r="D18727" i="2" s="1"/>
  <c r="D18728" i="2" s="1"/>
  <c r="D18729" i="2" s="1"/>
  <c r="D18730" i="2" s="1"/>
  <c r="D18731" i="2" s="1"/>
  <c r="D18732" i="2" s="1"/>
  <c r="D18733" i="2" s="1"/>
  <c r="D18734" i="2" s="1"/>
  <c r="D18735" i="2" s="1"/>
  <c r="D18736" i="2" s="1"/>
  <c r="D18737" i="2" s="1"/>
  <c r="D18738" i="2" s="1"/>
  <c r="D18739" i="2" s="1"/>
  <c r="D18740" i="2" s="1"/>
  <c r="D18741" i="2" s="1"/>
  <c r="D18742" i="2" s="1"/>
  <c r="D18743" i="2" s="1"/>
  <c r="D18744" i="2" s="1"/>
  <c r="D18745" i="2" s="1"/>
  <c r="D18746" i="2" s="1"/>
  <c r="D18747" i="2" s="1"/>
  <c r="D18748" i="2" s="1"/>
  <c r="D18749" i="2" s="1"/>
  <c r="D18750" i="2" s="1"/>
  <c r="D18751" i="2" s="1"/>
  <c r="D18752" i="2" s="1"/>
  <c r="D18753" i="2" s="1"/>
  <c r="D18754" i="2" s="1"/>
  <c r="D18755" i="2" s="1"/>
  <c r="D18756" i="2" s="1"/>
  <c r="D18757" i="2" s="1"/>
  <c r="D18758" i="2" s="1"/>
  <c r="D18759" i="2" s="1"/>
  <c r="D18760" i="2" s="1"/>
  <c r="D18761" i="2" s="1"/>
  <c r="D18762" i="2" s="1"/>
  <c r="D18763" i="2" s="1"/>
  <c r="D18764" i="2" s="1"/>
  <c r="D18765" i="2" s="1"/>
  <c r="D18766" i="2" s="1"/>
  <c r="D18767" i="2" s="1"/>
  <c r="D18768" i="2" s="1"/>
  <c r="D18769" i="2" s="1"/>
  <c r="D18770" i="2" s="1"/>
  <c r="D18771" i="2" s="1"/>
  <c r="D18772" i="2" s="1"/>
  <c r="D18773" i="2" s="1"/>
  <c r="D18774" i="2" s="1"/>
  <c r="D18775" i="2" s="1"/>
  <c r="D18776" i="2" s="1"/>
  <c r="D18777" i="2" s="1"/>
  <c r="D18778" i="2" s="1"/>
  <c r="D18779" i="2" s="1"/>
  <c r="D18780" i="2" s="1"/>
  <c r="D18781" i="2" s="1"/>
  <c r="D18782" i="2" s="1"/>
  <c r="D18783" i="2" s="1"/>
  <c r="D18784" i="2" s="1"/>
  <c r="D18785" i="2" s="1"/>
  <c r="D18786" i="2" s="1"/>
  <c r="D18787" i="2" s="1"/>
  <c r="D18788" i="2" s="1"/>
  <c r="D18789" i="2" s="1"/>
  <c r="D18790" i="2" s="1"/>
  <c r="D18791" i="2" s="1"/>
  <c r="D18792" i="2" s="1"/>
  <c r="D18793" i="2" s="1"/>
  <c r="D18794" i="2" s="1"/>
  <c r="D18795" i="2" s="1"/>
  <c r="D18796" i="2" s="1"/>
  <c r="D18797" i="2" s="1"/>
  <c r="D18798" i="2" s="1"/>
  <c r="D18799" i="2" s="1"/>
  <c r="D18800" i="2" s="1"/>
  <c r="D18801" i="2" s="1"/>
  <c r="D18802" i="2" s="1"/>
  <c r="D18803" i="2" s="1"/>
  <c r="D18804" i="2" s="1"/>
  <c r="D18805" i="2" s="1"/>
  <c r="D18806" i="2" s="1"/>
  <c r="D18807" i="2" s="1"/>
  <c r="D18808" i="2" s="1"/>
  <c r="D18809" i="2" s="1"/>
  <c r="D18810" i="2" s="1"/>
  <c r="D18811" i="2" s="1"/>
  <c r="D18812" i="2" s="1"/>
  <c r="D18813" i="2" s="1"/>
  <c r="D18814" i="2" s="1"/>
  <c r="D18815" i="2" s="1"/>
  <c r="D18816" i="2" s="1"/>
  <c r="D18817" i="2" s="1"/>
  <c r="D18818" i="2" s="1"/>
  <c r="D18819" i="2" s="1"/>
  <c r="D18820" i="2" s="1"/>
  <c r="D18821" i="2" s="1"/>
  <c r="D18822" i="2" s="1"/>
  <c r="D18823" i="2" s="1"/>
  <c r="D18824" i="2" s="1"/>
  <c r="D18825" i="2" s="1"/>
  <c r="D18826" i="2" s="1"/>
  <c r="D18827" i="2" s="1"/>
  <c r="D18828" i="2" s="1"/>
  <c r="D18829" i="2" s="1"/>
  <c r="D18830" i="2" s="1"/>
  <c r="D18831" i="2" s="1"/>
  <c r="D18832" i="2" s="1"/>
  <c r="D18833" i="2" s="1"/>
  <c r="D18834" i="2" s="1"/>
  <c r="D18835" i="2" s="1"/>
  <c r="D18836" i="2" s="1"/>
  <c r="D18837" i="2" s="1"/>
  <c r="D18838" i="2" s="1"/>
  <c r="D18839" i="2" s="1"/>
  <c r="D18840" i="2" s="1"/>
  <c r="D18841" i="2" s="1"/>
  <c r="D18842" i="2" s="1"/>
  <c r="D18843" i="2" s="1"/>
  <c r="D18844" i="2" s="1"/>
  <c r="D18845" i="2" s="1"/>
  <c r="D18846" i="2" s="1"/>
  <c r="D18847" i="2" s="1"/>
  <c r="D18848" i="2" s="1"/>
  <c r="D18849" i="2" s="1"/>
  <c r="D18850" i="2" s="1"/>
  <c r="D18851" i="2" s="1"/>
  <c r="D18852" i="2" s="1"/>
  <c r="D18853" i="2" s="1"/>
  <c r="D18854" i="2" s="1"/>
  <c r="D18855" i="2" s="1"/>
  <c r="D18856" i="2" s="1"/>
  <c r="D18857" i="2" s="1"/>
  <c r="D18858" i="2" s="1"/>
  <c r="D18859" i="2" s="1"/>
  <c r="D18860" i="2" s="1"/>
  <c r="D18861" i="2" s="1"/>
  <c r="D18862" i="2" s="1"/>
  <c r="D18863" i="2" s="1"/>
  <c r="D18864" i="2" s="1"/>
  <c r="D18865" i="2" s="1"/>
  <c r="D18866" i="2" s="1"/>
  <c r="D18867" i="2" s="1"/>
  <c r="D18868" i="2" s="1"/>
  <c r="D18869" i="2" s="1"/>
  <c r="D18870" i="2" s="1"/>
  <c r="D18871" i="2" s="1"/>
  <c r="D18872" i="2" s="1"/>
  <c r="D18873" i="2" s="1"/>
  <c r="D18874" i="2" s="1"/>
  <c r="D18875" i="2" s="1"/>
  <c r="D18876" i="2" s="1"/>
  <c r="D18877" i="2" s="1"/>
  <c r="D18878" i="2" s="1"/>
  <c r="D18879" i="2" s="1"/>
  <c r="D18880" i="2" s="1"/>
  <c r="D18881" i="2" s="1"/>
  <c r="D18882" i="2" s="1"/>
  <c r="D18883" i="2" s="1"/>
  <c r="D18884" i="2" s="1"/>
  <c r="D18885" i="2" s="1"/>
  <c r="D18886" i="2" s="1"/>
  <c r="D18887" i="2" s="1"/>
  <c r="D18888" i="2" s="1"/>
  <c r="D18889" i="2" s="1"/>
  <c r="D18890" i="2" s="1"/>
  <c r="D18891" i="2" s="1"/>
  <c r="D18892" i="2" s="1"/>
  <c r="D18893" i="2" s="1"/>
  <c r="D18894" i="2" s="1"/>
  <c r="D18895" i="2" s="1"/>
  <c r="D18896" i="2" s="1"/>
  <c r="D18897" i="2" s="1"/>
  <c r="D18898" i="2" s="1"/>
  <c r="D18899" i="2" s="1"/>
  <c r="D18900" i="2" s="1"/>
  <c r="D18901" i="2" s="1"/>
  <c r="D18902" i="2" s="1"/>
  <c r="D18903" i="2" s="1"/>
  <c r="D18904" i="2" s="1"/>
  <c r="D18905" i="2" s="1"/>
  <c r="D18906" i="2" s="1"/>
  <c r="D18907" i="2" s="1"/>
  <c r="D18908" i="2" s="1"/>
  <c r="D18909" i="2" s="1"/>
  <c r="D18910" i="2" s="1"/>
  <c r="D18911" i="2" s="1"/>
  <c r="D18912" i="2" s="1"/>
  <c r="D18913" i="2" s="1"/>
  <c r="D18914" i="2" s="1"/>
  <c r="D18915" i="2" s="1"/>
  <c r="D18916" i="2" s="1"/>
  <c r="D18917" i="2" s="1"/>
  <c r="D18918" i="2" s="1"/>
  <c r="D18919" i="2" s="1"/>
  <c r="D18920" i="2" s="1"/>
  <c r="D18921" i="2" s="1"/>
  <c r="D18922" i="2" s="1"/>
  <c r="D18923" i="2" s="1"/>
  <c r="D18924" i="2" s="1"/>
  <c r="D18925" i="2" s="1"/>
  <c r="D18926" i="2" s="1"/>
  <c r="D18927" i="2" s="1"/>
  <c r="D18928" i="2" s="1"/>
  <c r="D18929" i="2" s="1"/>
  <c r="D18930" i="2" s="1"/>
  <c r="D18931" i="2" s="1"/>
  <c r="D18932" i="2" s="1"/>
  <c r="D18933" i="2" s="1"/>
  <c r="D18934" i="2" s="1"/>
  <c r="D18935" i="2" s="1"/>
  <c r="D18936" i="2" s="1"/>
  <c r="D18937" i="2" s="1"/>
  <c r="D18938" i="2" s="1"/>
  <c r="D18939" i="2" s="1"/>
  <c r="D18940" i="2" s="1"/>
  <c r="D18941" i="2" s="1"/>
  <c r="D18942" i="2" s="1"/>
  <c r="D18943" i="2" s="1"/>
  <c r="D18944" i="2" s="1"/>
  <c r="D18945" i="2" s="1"/>
  <c r="D18946" i="2" s="1"/>
  <c r="D18947" i="2" s="1"/>
  <c r="D18948" i="2" s="1"/>
  <c r="D18949" i="2" s="1"/>
  <c r="D18950" i="2" s="1"/>
  <c r="D18951" i="2" s="1"/>
  <c r="D18952" i="2" s="1"/>
  <c r="D18953" i="2" s="1"/>
  <c r="D18954" i="2" s="1"/>
  <c r="D18955" i="2" s="1"/>
  <c r="D18956" i="2" s="1"/>
  <c r="D18957" i="2" s="1"/>
  <c r="D18958" i="2" s="1"/>
  <c r="D18959" i="2" s="1"/>
  <c r="D18960" i="2" s="1"/>
  <c r="D18961" i="2" s="1"/>
  <c r="D18962" i="2" s="1"/>
  <c r="D18963" i="2" s="1"/>
  <c r="D18964" i="2" s="1"/>
  <c r="D18965" i="2" s="1"/>
  <c r="D18966" i="2" s="1"/>
  <c r="D18967" i="2" s="1"/>
  <c r="D18968" i="2" s="1"/>
  <c r="D18969" i="2" s="1"/>
  <c r="D18970" i="2" s="1"/>
  <c r="D18971" i="2" s="1"/>
  <c r="D18972" i="2" s="1"/>
  <c r="D18973" i="2" s="1"/>
  <c r="D18974" i="2" s="1"/>
  <c r="D18975" i="2" s="1"/>
  <c r="D18976" i="2" s="1"/>
  <c r="D18977" i="2" s="1"/>
  <c r="D18978" i="2" s="1"/>
  <c r="D18979" i="2" s="1"/>
  <c r="D18980" i="2" s="1"/>
  <c r="D18981" i="2" s="1"/>
  <c r="D18982" i="2" s="1"/>
  <c r="D18983" i="2" s="1"/>
  <c r="D18984" i="2" s="1"/>
  <c r="D18985" i="2" s="1"/>
  <c r="D18986" i="2" s="1"/>
  <c r="D18987" i="2" s="1"/>
  <c r="D18988" i="2" s="1"/>
  <c r="D18989" i="2" s="1"/>
  <c r="D18990" i="2" s="1"/>
  <c r="D18991" i="2" s="1"/>
  <c r="D18992" i="2" s="1"/>
  <c r="D18993" i="2" s="1"/>
  <c r="D18994" i="2" s="1"/>
  <c r="D18995" i="2" s="1"/>
  <c r="D18996" i="2" s="1"/>
  <c r="D18997" i="2" s="1"/>
  <c r="D18998" i="2" s="1"/>
  <c r="D18999" i="2" s="1"/>
  <c r="D19000" i="2" s="1"/>
  <c r="D19001" i="2" s="1"/>
  <c r="D19002" i="2" s="1"/>
  <c r="D19003" i="2" s="1"/>
  <c r="D19004" i="2" s="1"/>
  <c r="D19005" i="2" s="1"/>
  <c r="D19006" i="2" s="1"/>
  <c r="D19007" i="2" s="1"/>
  <c r="D19008" i="2" s="1"/>
  <c r="D19009" i="2" s="1"/>
  <c r="D19010" i="2" s="1"/>
  <c r="D19011" i="2" s="1"/>
  <c r="D19012" i="2" s="1"/>
  <c r="D19013" i="2" s="1"/>
  <c r="D19014" i="2" s="1"/>
  <c r="D19015" i="2" s="1"/>
  <c r="D19016" i="2" s="1"/>
  <c r="D19017" i="2" s="1"/>
  <c r="D19018" i="2" s="1"/>
  <c r="D19019" i="2" s="1"/>
  <c r="D19020" i="2" s="1"/>
  <c r="D19021" i="2" s="1"/>
  <c r="D19022" i="2" s="1"/>
  <c r="D19023" i="2" s="1"/>
  <c r="D19024" i="2" s="1"/>
  <c r="D19025" i="2" s="1"/>
  <c r="D19026" i="2" s="1"/>
  <c r="D19027" i="2" s="1"/>
  <c r="D19028" i="2" s="1"/>
  <c r="D19029" i="2" s="1"/>
  <c r="D19030" i="2" s="1"/>
  <c r="D19031" i="2" s="1"/>
  <c r="D19032" i="2" s="1"/>
  <c r="D19033" i="2" s="1"/>
  <c r="D19034" i="2" s="1"/>
  <c r="D19035" i="2" s="1"/>
  <c r="D19036" i="2" s="1"/>
  <c r="D19037" i="2" s="1"/>
  <c r="D19038" i="2" s="1"/>
  <c r="D19039" i="2" s="1"/>
  <c r="D19040" i="2" s="1"/>
  <c r="D19041" i="2" s="1"/>
  <c r="D19042" i="2" s="1"/>
  <c r="D19043" i="2" s="1"/>
  <c r="D19044" i="2" s="1"/>
  <c r="D19045" i="2" s="1"/>
  <c r="D19046" i="2" s="1"/>
  <c r="D19047" i="2" s="1"/>
  <c r="D19048" i="2" s="1"/>
  <c r="D19049" i="2" s="1"/>
  <c r="D19050" i="2" s="1"/>
  <c r="D19051" i="2" s="1"/>
  <c r="D19052" i="2" s="1"/>
  <c r="D19053" i="2" s="1"/>
  <c r="D19054" i="2" s="1"/>
  <c r="D19055" i="2" s="1"/>
  <c r="D19056" i="2" s="1"/>
  <c r="D19057" i="2" s="1"/>
  <c r="D19058" i="2" s="1"/>
  <c r="D19059" i="2" s="1"/>
  <c r="D19060" i="2" s="1"/>
  <c r="D19061" i="2" s="1"/>
  <c r="D19062" i="2" s="1"/>
  <c r="D19063" i="2" s="1"/>
  <c r="D19064" i="2" s="1"/>
  <c r="D19065" i="2" s="1"/>
  <c r="D19066" i="2" s="1"/>
  <c r="D19067" i="2" s="1"/>
  <c r="D19068" i="2" s="1"/>
  <c r="D19069" i="2" s="1"/>
  <c r="D19070" i="2" s="1"/>
  <c r="D19071" i="2" s="1"/>
  <c r="D19072" i="2" s="1"/>
  <c r="D19073" i="2" s="1"/>
  <c r="D19074" i="2" s="1"/>
  <c r="D19075" i="2" s="1"/>
  <c r="D19076" i="2" s="1"/>
  <c r="D19077" i="2" s="1"/>
  <c r="D19078" i="2" s="1"/>
  <c r="D19079" i="2" s="1"/>
  <c r="D19080" i="2" s="1"/>
  <c r="D19081" i="2" s="1"/>
  <c r="D19082" i="2" s="1"/>
  <c r="D19083" i="2" s="1"/>
  <c r="D19084" i="2" s="1"/>
  <c r="D19085" i="2" s="1"/>
  <c r="D19086" i="2" s="1"/>
  <c r="D19087" i="2" s="1"/>
  <c r="D19088" i="2" s="1"/>
  <c r="D19089" i="2" s="1"/>
  <c r="D19090" i="2" s="1"/>
  <c r="D19091" i="2" s="1"/>
  <c r="D19092" i="2" s="1"/>
  <c r="D19093" i="2" s="1"/>
  <c r="D19094" i="2" s="1"/>
  <c r="D19095" i="2" s="1"/>
  <c r="D19096" i="2" s="1"/>
  <c r="D19097" i="2" s="1"/>
  <c r="D19098" i="2" s="1"/>
  <c r="D19099" i="2" s="1"/>
  <c r="D19100" i="2" s="1"/>
  <c r="D19101" i="2" s="1"/>
  <c r="D19102" i="2" s="1"/>
  <c r="D19103" i="2" s="1"/>
  <c r="D19104" i="2" s="1"/>
  <c r="D19105" i="2" s="1"/>
  <c r="D19106" i="2" s="1"/>
  <c r="D19107" i="2" s="1"/>
  <c r="D19108" i="2" s="1"/>
  <c r="D19109" i="2" s="1"/>
  <c r="D19110" i="2" s="1"/>
  <c r="D19111" i="2" s="1"/>
  <c r="D19112" i="2" s="1"/>
  <c r="D19113" i="2" s="1"/>
  <c r="D19114" i="2" s="1"/>
  <c r="D19115" i="2" s="1"/>
  <c r="D19116" i="2" s="1"/>
  <c r="D19117" i="2" s="1"/>
  <c r="D19118" i="2" s="1"/>
  <c r="D19119" i="2" s="1"/>
  <c r="D19120" i="2" s="1"/>
  <c r="D19121" i="2" s="1"/>
  <c r="D19122" i="2" s="1"/>
  <c r="D19123" i="2" s="1"/>
  <c r="D19124" i="2" s="1"/>
  <c r="D19125" i="2" s="1"/>
  <c r="D19126" i="2" s="1"/>
  <c r="D19127" i="2" s="1"/>
  <c r="D19128" i="2" s="1"/>
  <c r="D19129" i="2" s="1"/>
  <c r="D19130" i="2" s="1"/>
  <c r="D19131" i="2" s="1"/>
  <c r="D19132" i="2" s="1"/>
  <c r="D19133" i="2" s="1"/>
  <c r="D19134" i="2" s="1"/>
  <c r="D19135" i="2" s="1"/>
  <c r="D19136" i="2" s="1"/>
  <c r="D19137" i="2" s="1"/>
  <c r="D19138" i="2" s="1"/>
  <c r="D19139" i="2" s="1"/>
  <c r="D19140" i="2" s="1"/>
  <c r="D19141" i="2" s="1"/>
  <c r="D19142" i="2" s="1"/>
  <c r="D19143" i="2" s="1"/>
  <c r="D19144" i="2" s="1"/>
  <c r="D19145" i="2" s="1"/>
  <c r="D19146" i="2" s="1"/>
  <c r="D19147" i="2" s="1"/>
  <c r="D19148" i="2" s="1"/>
  <c r="D19149" i="2" s="1"/>
  <c r="D19150" i="2" s="1"/>
  <c r="D19151" i="2" s="1"/>
  <c r="D19152" i="2" s="1"/>
  <c r="D19153" i="2" s="1"/>
  <c r="D19154" i="2" s="1"/>
  <c r="D19155" i="2" s="1"/>
  <c r="D19156" i="2" s="1"/>
  <c r="D19157" i="2" s="1"/>
  <c r="D19158" i="2" s="1"/>
  <c r="D19159" i="2" s="1"/>
  <c r="D19160" i="2" s="1"/>
  <c r="D19161" i="2" s="1"/>
  <c r="D19162" i="2" s="1"/>
  <c r="D19163" i="2" s="1"/>
  <c r="D19164" i="2" s="1"/>
  <c r="D19165" i="2" s="1"/>
  <c r="D19166" i="2" s="1"/>
  <c r="D19167" i="2" s="1"/>
  <c r="D19168" i="2" s="1"/>
  <c r="D19169" i="2" s="1"/>
  <c r="D19170" i="2" s="1"/>
  <c r="D19171" i="2" s="1"/>
  <c r="D19172" i="2" s="1"/>
  <c r="D19173" i="2" s="1"/>
  <c r="D19174" i="2" s="1"/>
  <c r="D19175" i="2" s="1"/>
  <c r="D19176" i="2" s="1"/>
  <c r="D19177" i="2" s="1"/>
  <c r="D19178" i="2" s="1"/>
  <c r="D19179" i="2" s="1"/>
  <c r="D19180" i="2" s="1"/>
  <c r="D19181" i="2" s="1"/>
  <c r="D19182" i="2" s="1"/>
  <c r="D19183" i="2" s="1"/>
  <c r="D19184" i="2" s="1"/>
  <c r="D19185" i="2" s="1"/>
  <c r="D19186" i="2" s="1"/>
  <c r="D19187" i="2" s="1"/>
  <c r="D19188" i="2" s="1"/>
  <c r="D19189" i="2" s="1"/>
  <c r="D19190" i="2" s="1"/>
  <c r="D19191" i="2" s="1"/>
  <c r="D19192" i="2" s="1"/>
  <c r="D19193" i="2" s="1"/>
  <c r="D19194" i="2" s="1"/>
  <c r="D19195" i="2" s="1"/>
  <c r="D19196" i="2" s="1"/>
  <c r="D19197" i="2" s="1"/>
  <c r="D19198" i="2" s="1"/>
  <c r="D19199" i="2" s="1"/>
  <c r="D19200" i="2" s="1"/>
  <c r="D19201" i="2" s="1"/>
  <c r="D19202" i="2" s="1"/>
  <c r="D19203" i="2" s="1"/>
  <c r="D19204" i="2" s="1"/>
  <c r="D19205" i="2" s="1"/>
  <c r="D19206" i="2" s="1"/>
  <c r="D19207" i="2" s="1"/>
  <c r="D19208" i="2" s="1"/>
  <c r="D19209" i="2" s="1"/>
  <c r="D19210" i="2" s="1"/>
  <c r="D19211" i="2" s="1"/>
  <c r="D19212" i="2" s="1"/>
  <c r="D19213" i="2" s="1"/>
  <c r="D19214" i="2" s="1"/>
  <c r="D19215" i="2" s="1"/>
  <c r="D19216" i="2" s="1"/>
  <c r="D19217" i="2" s="1"/>
  <c r="D19218" i="2" s="1"/>
  <c r="D19219" i="2" s="1"/>
  <c r="D19220" i="2" s="1"/>
  <c r="D19221" i="2" s="1"/>
  <c r="D19222" i="2" s="1"/>
  <c r="D19223" i="2" s="1"/>
  <c r="D19224" i="2" s="1"/>
  <c r="D19225" i="2" s="1"/>
  <c r="D19226" i="2" s="1"/>
  <c r="D19227" i="2" s="1"/>
  <c r="D19228" i="2" s="1"/>
  <c r="D19229" i="2" s="1"/>
  <c r="D19230" i="2" s="1"/>
  <c r="D19231" i="2" s="1"/>
  <c r="D19232" i="2" s="1"/>
  <c r="D19233" i="2" s="1"/>
  <c r="D19234" i="2" s="1"/>
  <c r="D19235" i="2" s="1"/>
  <c r="D40" i="5"/>
  <c r="H3" i="13"/>
  <c r="H3" i="12"/>
  <c r="H3" i="11"/>
  <c r="H3" i="10"/>
  <c r="D9" i="8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D201" i="8" s="1"/>
  <c r="D202" i="8" s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403" i="8" s="1"/>
  <c r="D404" i="8" s="1"/>
  <c r="D405" i="8" s="1"/>
  <c r="D406" i="8" s="1"/>
  <c r="D407" i="8" s="1"/>
  <c r="D408" i="8" s="1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D420" i="8" s="1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D1603" i="8" s="1"/>
  <c r="D1604" i="8" s="1"/>
  <c r="D1605" i="8" s="1"/>
  <c r="D1606" i="8" s="1"/>
  <c r="D1607" i="8" s="1"/>
  <c r="D1608" i="8" s="1"/>
  <c r="D1609" i="8" s="1"/>
  <c r="D1610" i="8" s="1"/>
  <c r="D1611" i="8" s="1"/>
  <c r="D1612" i="8" s="1"/>
  <c r="D1613" i="8" s="1"/>
  <c r="D1614" i="8" s="1"/>
  <c r="D1615" i="8" s="1"/>
  <c r="D1616" i="8" s="1"/>
  <c r="D1617" i="8" s="1"/>
  <c r="D1618" i="8" s="1"/>
  <c r="D1619" i="8" s="1"/>
  <c r="D1620" i="8" s="1"/>
  <c r="D1621" i="8" s="1"/>
  <c r="D1622" i="8" s="1"/>
  <c r="D1623" i="8" s="1"/>
  <c r="D1624" i="8" s="1"/>
  <c r="D1625" i="8" s="1"/>
  <c r="D1626" i="8" s="1"/>
  <c r="D1627" i="8" s="1"/>
  <c r="D1628" i="8" s="1"/>
  <c r="D1629" i="8" s="1"/>
  <c r="D1630" i="8" s="1"/>
  <c r="D1631" i="8" s="1"/>
  <c r="D1632" i="8" s="1"/>
  <c r="D1633" i="8" s="1"/>
  <c r="D1634" i="8" s="1"/>
  <c r="D1635" i="8" s="1"/>
  <c r="D1636" i="8" s="1"/>
  <c r="D1637" i="8" s="1"/>
  <c r="D1638" i="8" s="1"/>
  <c r="D1639" i="8" s="1"/>
  <c r="D1640" i="8" s="1"/>
  <c r="D1641" i="8" s="1"/>
  <c r="D1642" i="8" s="1"/>
  <c r="D1643" i="8" s="1"/>
  <c r="D1644" i="8" s="1"/>
  <c r="D1645" i="8" s="1"/>
  <c r="D1646" i="8" s="1"/>
  <c r="D1647" i="8" s="1"/>
  <c r="D1648" i="8" s="1"/>
  <c r="D1649" i="8" s="1"/>
  <c r="D1650" i="8" s="1"/>
  <c r="D1651" i="8" s="1"/>
  <c r="D1652" i="8" s="1"/>
  <c r="D1653" i="8" s="1"/>
  <c r="D1654" i="8" s="1"/>
  <c r="D1655" i="8" s="1"/>
  <c r="D1656" i="8" s="1"/>
  <c r="D1657" i="8" s="1"/>
  <c r="D1658" i="8" s="1"/>
  <c r="D1659" i="8" s="1"/>
  <c r="D1660" i="8" s="1"/>
  <c r="D1661" i="8" s="1"/>
  <c r="D1662" i="8" s="1"/>
  <c r="D1663" i="8" s="1"/>
  <c r="D1664" i="8" s="1"/>
  <c r="D1665" i="8" s="1"/>
  <c r="D1666" i="8" s="1"/>
  <c r="D1667" i="8" s="1"/>
  <c r="D1668" i="8" s="1"/>
  <c r="D1669" i="8" s="1"/>
  <c r="D1670" i="8" s="1"/>
  <c r="D1671" i="8" s="1"/>
  <c r="D1672" i="8" s="1"/>
  <c r="D1673" i="8" s="1"/>
  <c r="D1674" i="8" s="1"/>
  <c r="D1675" i="8" s="1"/>
  <c r="D1676" i="8" s="1"/>
  <c r="D1677" i="8" s="1"/>
  <c r="D1678" i="8" s="1"/>
  <c r="D1679" i="8" s="1"/>
  <c r="D1680" i="8" s="1"/>
  <c r="D1681" i="8" s="1"/>
  <c r="D1682" i="8" s="1"/>
  <c r="D1683" i="8" s="1"/>
  <c r="D1684" i="8" s="1"/>
  <c r="D1685" i="8" s="1"/>
  <c r="D1686" i="8" s="1"/>
  <c r="D1687" i="8" s="1"/>
  <c r="D1688" i="8" s="1"/>
  <c r="D1689" i="8" s="1"/>
  <c r="D1690" i="8" s="1"/>
  <c r="D1691" i="8" s="1"/>
  <c r="D1692" i="8" s="1"/>
  <c r="D1693" i="8" s="1"/>
  <c r="D1694" i="8" s="1"/>
  <c r="D1695" i="8" s="1"/>
  <c r="D1696" i="8" s="1"/>
  <c r="D1697" i="8" s="1"/>
  <c r="D1698" i="8" s="1"/>
  <c r="D1699" i="8" s="1"/>
  <c r="D1700" i="8" s="1"/>
  <c r="D1701" i="8" s="1"/>
  <c r="D1702" i="8" s="1"/>
  <c r="D1703" i="8" s="1"/>
  <c r="D1704" i="8" s="1"/>
  <c r="D1705" i="8" s="1"/>
  <c r="D1706" i="8" s="1"/>
  <c r="D1707" i="8" s="1"/>
  <c r="D1708" i="8" s="1"/>
  <c r="D1709" i="8" s="1"/>
  <c r="D1710" i="8" s="1"/>
  <c r="D1711" i="8" s="1"/>
  <c r="D1712" i="8" s="1"/>
  <c r="D1713" i="8" s="1"/>
  <c r="D1714" i="8" s="1"/>
  <c r="D1715" i="8" s="1"/>
  <c r="D1716" i="8" s="1"/>
  <c r="D1717" i="8" s="1"/>
  <c r="D1718" i="8" s="1"/>
  <c r="D1719" i="8" s="1"/>
  <c r="D1720" i="8" s="1"/>
  <c r="D1721" i="8" s="1"/>
  <c r="D1722" i="8" s="1"/>
  <c r="D1723" i="8" s="1"/>
  <c r="D1724" i="8" s="1"/>
  <c r="D1725" i="8" s="1"/>
  <c r="D1726" i="8" s="1"/>
  <c r="D1727" i="8" s="1"/>
  <c r="D1728" i="8" s="1"/>
  <c r="D1729" i="8" s="1"/>
  <c r="D1730" i="8" s="1"/>
  <c r="D1731" i="8" s="1"/>
  <c r="D1732" i="8" s="1"/>
  <c r="D1733" i="8" s="1"/>
  <c r="D1734" i="8" s="1"/>
  <c r="D1735" i="8" s="1"/>
  <c r="D1736" i="8" s="1"/>
  <c r="D1737" i="8" s="1"/>
  <c r="D1738" i="8" s="1"/>
  <c r="D1739" i="8" s="1"/>
  <c r="D1740" i="8" s="1"/>
  <c r="D1741" i="8" s="1"/>
  <c r="D1742" i="8" s="1"/>
  <c r="D1743" i="8" s="1"/>
  <c r="D1744" i="8" s="1"/>
  <c r="D1745" i="8" s="1"/>
  <c r="D1746" i="8" s="1"/>
  <c r="D1747" i="8" s="1"/>
  <c r="D1748" i="8" s="1"/>
  <c r="D1749" i="8" s="1"/>
  <c r="D1750" i="8" s="1"/>
  <c r="D1751" i="8" s="1"/>
  <c r="D1752" i="8" s="1"/>
  <c r="D1753" i="8" s="1"/>
  <c r="D1754" i="8" s="1"/>
  <c r="D1755" i="8" s="1"/>
  <c r="D1756" i="8" s="1"/>
  <c r="D1757" i="8" s="1"/>
  <c r="D1758" i="8" s="1"/>
  <c r="D1759" i="8" s="1"/>
  <c r="D1760" i="8" s="1"/>
  <c r="D1761" i="8" s="1"/>
  <c r="D1762" i="8" s="1"/>
  <c r="D1763" i="8" s="1"/>
  <c r="D1764" i="8" s="1"/>
  <c r="D1765" i="8" s="1"/>
  <c r="D1766" i="8" s="1"/>
  <c r="D1767" i="8" s="1"/>
  <c r="D1768" i="8" s="1"/>
  <c r="D1769" i="8" s="1"/>
  <c r="D1770" i="8" s="1"/>
  <c r="D1771" i="8" s="1"/>
  <c r="D1772" i="8" s="1"/>
  <c r="D1773" i="8" s="1"/>
  <c r="D1774" i="8" s="1"/>
  <c r="D1775" i="8" s="1"/>
  <c r="D1776" i="8" s="1"/>
  <c r="D1777" i="8" s="1"/>
  <c r="D1778" i="8" s="1"/>
  <c r="D1779" i="8" s="1"/>
  <c r="D1780" i="8" s="1"/>
  <c r="D1781" i="8" s="1"/>
  <c r="D1782" i="8" s="1"/>
  <c r="D1783" i="8" s="1"/>
  <c r="D1784" i="8" s="1"/>
  <c r="D1785" i="8" s="1"/>
  <c r="D1786" i="8" s="1"/>
  <c r="D1787" i="8" s="1"/>
  <c r="D1788" i="8" s="1"/>
  <c r="D1789" i="8" s="1"/>
  <c r="D1790" i="8" s="1"/>
  <c r="D1791" i="8" s="1"/>
  <c r="D1792" i="8" s="1"/>
  <c r="D1793" i="8" s="1"/>
  <c r="D1794" i="8" s="1"/>
  <c r="D1795" i="8" s="1"/>
  <c r="D1796" i="8" s="1"/>
  <c r="D1797" i="8" s="1"/>
  <c r="D1798" i="8" s="1"/>
  <c r="D1799" i="8" s="1"/>
  <c r="D1800" i="8" s="1"/>
  <c r="D1801" i="8" s="1"/>
  <c r="D1802" i="8" s="1"/>
  <c r="D1803" i="8" s="1"/>
  <c r="D1804" i="8" s="1"/>
  <c r="D1805" i="8" s="1"/>
  <c r="D1806" i="8" s="1"/>
  <c r="D1807" i="8" s="1"/>
  <c r="D1808" i="8" s="1"/>
  <c r="D1809" i="8" s="1"/>
  <c r="D1810" i="8" s="1"/>
  <c r="D1811" i="8" s="1"/>
  <c r="D1812" i="8" s="1"/>
  <c r="D1813" i="8" s="1"/>
  <c r="D1814" i="8" s="1"/>
  <c r="D1815" i="8" s="1"/>
  <c r="D1816" i="8" s="1"/>
  <c r="D1817" i="8" s="1"/>
  <c r="D1818" i="8" s="1"/>
  <c r="D1819" i="8" s="1"/>
  <c r="D1820" i="8" s="1"/>
  <c r="D1821" i="8" s="1"/>
  <c r="D1822" i="8" s="1"/>
  <c r="D1823" i="8" s="1"/>
  <c r="D1824" i="8" s="1"/>
  <c r="D1825" i="8" s="1"/>
  <c r="D1826" i="8" s="1"/>
  <c r="D1827" i="8" s="1"/>
  <c r="D1828" i="8" s="1"/>
  <c r="D1829" i="8" s="1"/>
  <c r="D1830" i="8" s="1"/>
  <c r="D1831" i="8" s="1"/>
  <c r="D1832" i="8" s="1"/>
  <c r="D1833" i="8" s="1"/>
  <c r="D1834" i="8" s="1"/>
  <c r="D1835" i="8" s="1"/>
  <c r="D1836" i="8" s="1"/>
  <c r="D1837" i="8" s="1"/>
  <c r="D1838" i="8" s="1"/>
  <c r="D1839" i="8" s="1"/>
  <c r="D1840" i="8" s="1"/>
  <c r="D1841" i="8" s="1"/>
  <c r="D1842" i="8" s="1"/>
  <c r="D1843" i="8" s="1"/>
  <c r="D1844" i="8" s="1"/>
  <c r="D1845" i="8" s="1"/>
  <c r="D1846" i="8" s="1"/>
  <c r="D1847" i="8" s="1"/>
  <c r="D1848" i="8" s="1"/>
  <c r="D1849" i="8" s="1"/>
  <c r="D1850" i="8" s="1"/>
  <c r="D1851" i="8" s="1"/>
  <c r="D1852" i="8" s="1"/>
  <c r="D1853" i="8" s="1"/>
  <c r="D1854" i="8" s="1"/>
  <c r="D1855" i="8" s="1"/>
  <c r="D1856" i="8" s="1"/>
  <c r="D1857" i="8" s="1"/>
  <c r="D1858" i="8" s="1"/>
  <c r="D1859" i="8" s="1"/>
  <c r="D1860" i="8" s="1"/>
  <c r="D1861" i="8" s="1"/>
  <c r="D1862" i="8" s="1"/>
  <c r="D1863" i="8" s="1"/>
  <c r="D1864" i="8" s="1"/>
  <c r="D1865" i="8" s="1"/>
  <c r="D1866" i="8" s="1"/>
  <c r="D1867" i="8" s="1"/>
  <c r="D1868" i="8" s="1"/>
  <c r="D1869" i="8" s="1"/>
  <c r="D1870" i="8" s="1"/>
  <c r="D1871" i="8" s="1"/>
  <c r="D1872" i="8" s="1"/>
  <c r="D1873" i="8" s="1"/>
  <c r="D1874" i="8" s="1"/>
  <c r="D1875" i="8" s="1"/>
  <c r="D1876" i="8" s="1"/>
  <c r="D1877" i="8" s="1"/>
  <c r="D1878" i="8" s="1"/>
  <c r="D1879" i="8" s="1"/>
  <c r="D1880" i="8" s="1"/>
  <c r="D1881" i="8" s="1"/>
  <c r="D1882" i="8" s="1"/>
  <c r="D1883" i="8" s="1"/>
  <c r="D1884" i="8" s="1"/>
  <c r="D1885" i="8" s="1"/>
  <c r="D1886" i="8" s="1"/>
  <c r="D1887" i="8" s="1"/>
  <c r="D1888" i="8" s="1"/>
  <c r="D1889" i="8" s="1"/>
  <c r="D1890" i="8" s="1"/>
  <c r="D1891" i="8" s="1"/>
  <c r="D1892" i="8" s="1"/>
  <c r="D1893" i="8" s="1"/>
  <c r="D1894" i="8" s="1"/>
  <c r="D1895" i="8" s="1"/>
  <c r="D1896" i="8" s="1"/>
  <c r="D1897" i="8" s="1"/>
  <c r="D1898" i="8" s="1"/>
  <c r="D1899" i="8" s="1"/>
  <c r="D1900" i="8" s="1"/>
  <c r="D1901" i="8" s="1"/>
  <c r="D1902" i="8" s="1"/>
  <c r="D1903" i="8" s="1"/>
  <c r="D1904" i="8" s="1"/>
  <c r="D1905" i="8" s="1"/>
  <c r="D1906" i="8" s="1"/>
  <c r="D1907" i="8" s="1"/>
  <c r="D1908" i="8" s="1"/>
  <c r="D1909" i="8" s="1"/>
  <c r="D1910" i="8" s="1"/>
  <c r="D1911" i="8" s="1"/>
  <c r="D1912" i="8" s="1"/>
  <c r="D1913" i="8" s="1"/>
  <c r="D1914" i="8" s="1"/>
  <c r="D1915" i="8" s="1"/>
  <c r="D1916" i="8" s="1"/>
  <c r="D1917" i="8" s="1"/>
  <c r="D1918" i="8" s="1"/>
  <c r="D1919" i="8" s="1"/>
  <c r="D1920" i="8" s="1"/>
  <c r="D1921" i="8" s="1"/>
  <c r="D1922" i="8" s="1"/>
  <c r="D1923" i="8" s="1"/>
  <c r="D1924" i="8" s="1"/>
  <c r="D1925" i="8" s="1"/>
  <c r="D1926" i="8" s="1"/>
  <c r="D1927" i="8" s="1"/>
  <c r="D1928" i="8" s="1"/>
  <c r="D1929" i="8" s="1"/>
  <c r="D1930" i="8" s="1"/>
  <c r="D1931" i="8" s="1"/>
  <c r="D1932" i="8" s="1"/>
  <c r="D1933" i="8" s="1"/>
  <c r="D1934" i="8" s="1"/>
  <c r="D1935" i="8" s="1"/>
  <c r="D1936" i="8" s="1"/>
  <c r="D1937" i="8" s="1"/>
  <c r="D1938" i="8" s="1"/>
  <c r="D1939" i="8" s="1"/>
  <c r="D1940" i="8" s="1"/>
  <c r="D1941" i="8" s="1"/>
  <c r="D1942" i="8" s="1"/>
  <c r="D1943" i="8" s="1"/>
  <c r="D1944" i="8" s="1"/>
  <c r="D1945" i="8" s="1"/>
  <c r="D1946" i="8" s="1"/>
  <c r="D1947" i="8" s="1"/>
  <c r="D1948" i="8" s="1"/>
  <c r="D1949" i="8" s="1"/>
  <c r="D1950" i="8" s="1"/>
  <c r="D1951" i="8" s="1"/>
  <c r="D1952" i="8" s="1"/>
  <c r="D1953" i="8" s="1"/>
  <c r="D1954" i="8" s="1"/>
  <c r="D1955" i="8" s="1"/>
  <c r="D1956" i="8" s="1"/>
  <c r="D1957" i="8" s="1"/>
  <c r="D1958" i="8" s="1"/>
  <c r="D1959" i="8" s="1"/>
  <c r="D1960" i="8" s="1"/>
  <c r="D1961" i="8" s="1"/>
  <c r="D1962" i="8" s="1"/>
  <c r="D1963" i="8" s="1"/>
  <c r="D1964" i="8" s="1"/>
  <c r="D1965" i="8" s="1"/>
  <c r="D1966" i="8" s="1"/>
  <c r="D1967" i="8" s="1"/>
  <c r="D1968" i="8" s="1"/>
  <c r="D1969" i="8" s="1"/>
  <c r="D1970" i="8" s="1"/>
  <c r="D1971" i="8" s="1"/>
  <c r="D1972" i="8" s="1"/>
  <c r="D1973" i="8" s="1"/>
  <c r="D1974" i="8" s="1"/>
  <c r="D1975" i="8" s="1"/>
  <c r="D1976" i="8" s="1"/>
  <c r="D1977" i="8" s="1"/>
  <c r="D1978" i="8" s="1"/>
  <c r="D1979" i="8" s="1"/>
  <c r="D1980" i="8" s="1"/>
  <c r="D1981" i="8" s="1"/>
  <c r="D1982" i="8" s="1"/>
  <c r="D1983" i="8" s="1"/>
  <c r="D1984" i="8" s="1"/>
  <c r="D1985" i="8" s="1"/>
  <c r="D1986" i="8" s="1"/>
  <c r="D1987" i="8" s="1"/>
  <c r="D1988" i="8" s="1"/>
  <c r="D1989" i="8" s="1"/>
  <c r="D1990" i="8" s="1"/>
  <c r="D1991" i="8" s="1"/>
  <c r="D1992" i="8" s="1"/>
  <c r="D1993" i="8" s="1"/>
  <c r="D1994" i="8" s="1"/>
  <c r="D1995" i="8" s="1"/>
  <c r="D1996" i="8" s="1"/>
  <c r="D1997" i="8" s="1"/>
  <c r="D1998" i="8" s="1"/>
  <c r="D1999" i="8" s="1"/>
  <c r="D2000" i="8" s="1"/>
  <c r="D2001" i="8" s="1"/>
  <c r="D2002" i="8" s="1"/>
  <c r="D2003" i="8" s="1"/>
  <c r="D2004" i="8" s="1"/>
  <c r="D2005" i="8" s="1"/>
  <c r="D2006" i="8" s="1"/>
  <c r="D2007" i="8" s="1"/>
  <c r="D2008" i="8" s="1"/>
  <c r="D2009" i="8" s="1"/>
  <c r="D2010" i="8" s="1"/>
  <c r="D2011" i="8" s="1"/>
  <c r="D2012" i="8" s="1"/>
  <c r="D2013" i="8" s="1"/>
  <c r="D2014" i="8" s="1"/>
  <c r="D2015" i="8" s="1"/>
  <c r="D2016" i="8" s="1"/>
  <c r="D2017" i="8" s="1"/>
  <c r="D2018" i="8" s="1"/>
  <c r="D2019" i="8" s="1"/>
  <c r="D2020" i="8" s="1"/>
  <c r="D2021" i="8" s="1"/>
  <c r="D2022" i="8" s="1"/>
  <c r="D2023" i="8" s="1"/>
  <c r="D2024" i="8" s="1"/>
  <c r="D2025" i="8" s="1"/>
  <c r="D2026" i="8" s="1"/>
  <c r="D2027" i="8" s="1"/>
  <c r="D2028" i="8" s="1"/>
  <c r="D2029" i="8" s="1"/>
  <c r="D2030" i="8" s="1"/>
  <c r="D2031" i="8" s="1"/>
  <c r="D2032" i="8" s="1"/>
  <c r="D2033" i="8" s="1"/>
  <c r="D2034" i="8" s="1"/>
  <c r="D2035" i="8" s="1"/>
  <c r="D2036" i="8" s="1"/>
  <c r="D2037" i="8" s="1"/>
  <c r="D2038" i="8" s="1"/>
  <c r="D2039" i="8" s="1"/>
  <c r="D2040" i="8" s="1"/>
  <c r="D2041" i="8" s="1"/>
  <c r="D2042" i="8" s="1"/>
  <c r="D2043" i="8" s="1"/>
  <c r="D2044" i="8" s="1"/>
  <c r="D2045" i="8" s="1"/>
  <c r="D2046" i="8" s="1"/>
  <c r="D2047" i="8" s="1"/>
  <c r="D2048" i="8" s="1"/>
  <c r="D2049" i="8" s="1"/>
  <c r="D2050" i="8" s="1"/>
  <c r="D2051" i="8" s="1"/>
  <c r="D2052" i="8" s="1"/>
  <c r="D2053" i="8" s="1"/>
  <c r="D2054" i="8" s="1"/>
  <c r="D2055" i="8" s="1"/>
  <c r="D2056" i="8" s="1"/>
  <c r="D2057" i="8" s="1"/>
  <c r="D2058" i="8" s="1"/>
  <c r="D2059" i="8" s="1"/>
  <c r="D2060" i="8" s="1"/>
  <c r="D2061" i="8" s="1"/>
  <c r="D2062" i="8" s="1"/>
  <c r="D2063" i="8" s="1"/>
  <c r="D2064" i="8" s="1"/>
  <c r="D2065" i="8" s="1"/>
  <c r="D2066" i="8" s="1"/>
  <c r="D2067" i="8" s="1"/>
  <c r="D2068" i="8" s="1"/>
  <c r="D2069" i="8" s="1"/>
  <c r="D2070" i="8" s="1"/>
  <c r="D2071" i="8" s="1"/>
  <c r="D2072" i="8" s="1"/>
  <c r="D2073" i="8" s="1"/>
  <c r="D2074" i="8" s="1"/>
  <c r="D2075" i="8" s="1"/>
  <c r="D2076" i="8" s="1"/>
  <c r="D2077" i="8" s="1"/>
  <c r="D2078" i="8" s="1"/>
  <c r="D2079" i="8" s="1"/>
  <c r="D2080" i="8" s="1"/>
  <c r="D2081" i="8" s="1"/>
  <c r="D2082" i="8" s="1"/>
  <c r="D2083" i="8" s="1"/>
  <c r="D2084" i="8" s="1"/>
  <c r="D2085" i="8" s="1"/>
  <c r="D2086" i="8" s="1"/>
  <c r="D2087" i="8" s="1"/>
  <c r="D2088" i="8" s="1"/>
  <c r="D2089" i="8" s="1"/>
  <c r="D2090" i="8" s="1"/>
  <c r="D2091" i="8" s="1"/>
  <c r="D2092" i="8" s="1"/>
  <c r="D2093" i="8" s="1"/>
  <c r="D2094" i="8" s="1"/>
  <c r="D2095" i="8" s="1"/>
  <c r="D2096" i="8" s="1"/>
  <c r="D2097" i="8" s="1"/>
  <c r="D2098" i="8" s="1"/>
  <c r="D2099" i="8" s="1"/>
  <c r="D2100" i="8" s="1"/>
  <c r="D2101" i="8" s="1"/>
  <c r="D2102" i="8" s="1"/>
  <c r="D2103" i="8" s="1"/>
  <c r="D2104" i="8" s="1"/>
  <c r="D2105" i="8" s="1"/>
  <c r="D2106" i="8" s="1"/>
  <c r="D2107" i="8" s="1"/>
  <c r="D2108" i="8" s="1"/>
  <c r="D2109" i="8" s="1"/>
  <c r="D2110" i="8" s="1"/>
  <c r="D2111" i="8" s="1"/>
  <c r="D2112" i="8" s="1"/>
  <c r="D2113" i="8" s="1"/>
  <c r="D2114" i="8" s="1"/>
  <c r="D2115" i="8" s="1"/>
  <c r="D2116" i="8" s="1"/>
  <c r="D2117" i="8" s="1"/>
  <c r="D2118" i="8" s="1"/>
  <c r="D2119" i="8" s="1"/>
  <c r="D2120" i="8" s="1"/>
  <c r="D2121" i="8" s="1"/>
  <c r="D2122" i="8" s="1"/>
  <c r="D2123" i="8" s="1"/>
  <c r="D2124" i="8" s="1"/>
  <c r="D2125" i="8" s="1"/>
  <c r="D2126" i="8" s="1"/>
  <c r="D2127" i="8" s="1"/>
  <c r="D2128" i="8" s="1"/>
  <c r="D2129" i="8" s="1"/>
  <c r="D2130" i="8" s="1"/>
  <c r="D2131" i="8" s="1"/>
  <c r="D2132" i="8" s="1"/>
  <c r="D2133" i="8" s="1"/>
  <c r="D2134" i="8" s="1"/>
  <c r="D2135" i="8" s="1"/>
  <c r="D2136" i="8" s="1"/>
  <c r="D2137" i="8" s="1"/>
  <c r="D2138" i="8" s="1"/>
  <c r="D2139" i="8" s="1"/>
  <c r="D2140" i="8" s="1"/>
  <c r="D2141" i="8" s="1"/>
  <c r="D2142" i="8" s="1"/>
  <c r="D2143" i="8" s="1"/>
  <c r="D2144" i="8" s="1"/>
  <c r="D2145" i="8" s="1"/>
  <c r="D2146" i="8" s="1"/>
  <c r="D2147" i="8" s="1"/>
  <c r="D2148" i="8" s="1"/>
  <c r="D2149" i="8" s="1"/>
  <c r="D2150" i="8" s="1"/>
  <c r="D2151" i="8" s="1"/>
  <c r="D2152" i="8" s="1"/>
  <c r="D2153" i="8" s="1"/>
  <c r="D2154" i="8" s="1"/>
  <c r="D2155" i="8" s="1"/>
  <c r="D2156" i="8" s="1"/>
  <c r="D2157" i="8" s="1"/>
  <c r="D2158" i="8" s="1"/>
  <c r="D2159" i="8" s="1"/>
  <c r="D2160" i="8" s="1"/>
  <c r="D2161" i="8" s="1"/>
  <c r="D2162" i="8" s="1"/>
  <c r="D2163" i="8" s="1"/>
  <c r="D2164" i="8" s="1"/>
  <c r="D2165" i="8" s="1"/>
  <c r="D2166" i="8" s="1"/>
  <c r="D2167" i="8" s="1"/>
  <c r="D2168" i="8" s="1"/>
  <c r="D2169" i="8" s="1"/>
  <c r="D2170" i="8" s="1"/>
  <c r="D2171" i="8" s="1"/>
  <c r="D2172" i="8" s="1"/>
  <c r="D2173" i="8" s="1"/>
  <c r="D2174" i="8" s="1"/>
  <c r="D2175" i="8" s="1"/>
  <c r="D2176" i="8" s="1"/>
  <c r="D2177" i="8" s="1"/>
  <c r="D2178" i="8" s="1"/>
  <c r="D2179" i="8" s="1"/>
  <c r="D2180" i="8" s="1"/>
  <c r="D2181" i="8" s="1"/>
  <c r="D2182" i="8" s="1"/>
  <c r="D2183" i="8" s="1"/>
  <c r="D2184" i="8" s="1"/>
  <c r="D2185" i="8" s="1"/>
  <c r="D2186" i="8" s="1"/>
  <c r="D2187" i="8" s="1"/>
  <c r="D2188" i="8" s="1"/>
  <c r="D2189" i="8" s="1"/>
  <c r="D2190" i="8" s="1"/>
  <c r="D2191" i="8" s="1"/>
  <c r="D2192" i="8" s="1"/>
  <c r="D2193" i="8" s="1"/>
  <c r="D2194" i="8" s="1"/>
  <c r="D2195" i="8" s="1"/>
  <c r="D2196" i="8" s="1"/>
  <c r="D2197" i="8" s="1"/>
  <c r="D2198" i="8" s="1"/>
  <c r="D2199" i="8" s="1"/>
  <c r="D2200" i="8" s="1"/>
  <c r="D2201" i="8" s="1"/>
  <c r="D2202" i="8" s="1"/>
  <c r="D2203" i="8" s="1"/>
  <c r="D2204" i="8" s="1"/>
  <c r="D2205" i="8" s="1"/>
  <c r="D2206" i="8" s="1"/>
  <c r="D2207" i="8" s="1"/>
  <c r="D2208" i="8" s="1"/>
  <c r="D2209" i="8" s="1"/>
  <c r="D2210" i="8" s="1"/>
  <c r="D2211" i="8" s="1"/>
  <c r="D2212" i="8" s="1"/>
  <c r="D2213" i="8" s="1"/>
  <c r="D2214" i="8" s="1"/>
  <c r="D2215" i="8" s="1"/>
  <c r="D2216" i="8" s="1"/>
  <c r="D2217" i="8" s="1"/>
  <c r="D2218" i="8" s="1"/>
  <c r="D2219" i="8" s="1"/>
  <c r="D2220" i="8" s="1"/>
  <c r="D2221" i="8" s="1"/>
  <c r="D2222" i="8" s="1"/>
  <c r="D2223" i="8" s="1"/>
  <c r="D2224" i="8" s="1"/>
  <c r="D2225" i="8" s="1"/>
  <c r="D2226" i="8" s="1"/>
  <c r="D2227" i="8" s="1"/>
  <c r="D2228" i="8" s="1"/>
  <c r="D2229" i="8" s="1"/>
  <c r="D2230" i="8" s="1"/>
  <c r="D2231" i="8" s="1"/>
  <c r="D2232" i="8" s="1"/>
  <c r="D2233" i="8" s="1"/>
  <c r="D2234" i="8" s="1"/>
  <c r="D2235" i="8" s="1"/>
  <c r="D2236" i="8" s="1"/>
  <c r="D2237" i="8" s="1"/>
  <c r="D2238" i="8" s="1"/>
  <c r="D2239" i="8" s="1"/>
  <c r="D2240" i="8" s="1"/>
  <c r="D2241" i="8" s="1"/>
  <c r="D2242" i="8" s="1"/>
  <c r="D2243" i="8" s="1"/>
  <c r="D2244" i="8" s="1"/>
  <c r="D2245" i="8" s="1"/>
  <c r="D2246" i="8" s="1"/>
  <c r="D2247" i="8" s="1"/>
  <c r="D2248" i="8" s="1"/>
  <c r="D2249" i="8" s="1"/>
  <c r="D2250" i="8" s="1"/>
  <c r="D2251" i="8" s="1"/>
  <c r="D2252" i="8" s="1"/>
  <c r="D2253" i="8" s="1"/>
  <c r="D2254" i="8" s="1"/>
  <c r="D2255" i="8" s="1"/>
  <c r="D2256" i="8" s="1"/>
  <c r="D2257" i="8" s="1"/>
  <c r="D2258" i="8" s="1"/>
  <c r="D2259" i="8" s="1"/>
  <c r="D2260" i="8" s="1"/>
  <c r="D2261" i="8" s="1"/>
  <c r="D2262" i="8" s="1"/>
  <c r="D2263" i="8" s="1"/>
  <c r="D2264" i="8" s="1"/>
  <c r="D2265" i="8" s="1"/>
  <c r="D2266" i="8" s="1"/>
  <c r="D2267" i="8" s="1"/>
  <c r="D2268" i="8" s="1"/>
  <c r="D2269" i="8" s="1"/>
  <c r="D2270" i="8" s="1"/>
  <c r="D2271" i="8" s="1"/>
  <c r="D2272" i="8" s="1"/>
  <c r="D2273" i="8" s="1"/>
  <c r="D2274" i="8" s="1"/>
  <c r="D2275" i="8" s="1"/>
  <c r="D2276" i="8" s="1"/>
  <c r="D2277" i="8" s="1"/>
  <c r="D2278" i="8" s="1"/>
  <c r="D2279" i="8" s="1"/>
  <c r="D2280" i="8" s="1"/>
  <c r="D2281" i="8" s="1"/>
  <c r="D2282" i="8" s="1"/>
  <c r="D2283" i="8" s="1"/>
  <c r="D2284" i="8" s="1"/>
  <c r="D2285" i="8" s="1"/>
  <c r="D2286" i="8" s="1"/>
  <c r="D2287" i="8" s="1"/>
  <c r="D2288" i="8" s="1"/>
  <c r="D2289" i="8" s="1"/>
  <c r="D2290" i="8" s="1"/>
  <c r="D2291" i="8" s="1"/>
  <c r="D2292" i="8" s="1"/>
  <c r="D2293" i="8" s="1"/>
  <c r="D2294" i="8" s="1"/>
  <c r="D2295" i="8" s="1"/>
  <c r="D2296" i="8" s="1"/>
  <c r="D2297" i="8" s="1"/>
  <c r="D2298" i="8" s="1"/>
  <c r="D2299" i="8" s="1"/>
  <c r="D2300" i="8" s="1"/>
  <c r="D2301" i="8" s="1"/>
  <c r="D2302" i="8" s="1"/>
  <c r="D2303" i="8" s="1"/>
  <c r="D2304" i="8" s="1"/>
  <c r="D2305" i="8" s="1"/>
  <c r="D2306" i="8" s="1"/>
  <c r="D2307" i="8" s="1"/>
  <c r="D2308" i="8" s="1"/>
  <c r="D2309" i="8" s="1"/>
  <c r="D2310" i="8" s="1"/>
  <c r="D2311" i="8" s="1"/>
  <c r="D2312" i="8" s="1"/>
  <c r="D2313" i="8" s="1"/>
  <c r="D2314" i="8" s="1"/>
  <c r="D2315" i="8" s="1"/>
  <c r="D2316" i="8" s="1"/>
  <c r="D2317" i="8" s="1"/>
  <c r="D2318" i="8" s="1"/>
  <c r="D2319" i="8" s="1"/>
  <c r="D2320" i="8" s="1"/>
  <c r="D2321" i="8" s="1"/>
  <c r="D2322" i="8" s="1"/>
  <c r="D2323" i="8" s="1"/>
  <c r="D2324" i="8" s="1"/>
  <c r="D2325" i="8" s="1"/>
  <c r="D2326" i="8" s="1"/>
  <c r="D2327" i="8" s="1"/>
  <c r="D2328" i="8" s="1"/>
  <c r="D2329" i="8" s="1"/>
  <c r="D2330" i="8" s="1"/>
  <c r="D2331" i="8" s="1"/>
  <c r="D2332" i="8" s="1"/>
  <c r="D2333" i="8" s="1"/>
  <c r="D2334" i="8" s="1"/>
  <c r="D2335" i="8" s="1"/>
  <c r="D2336" i="8" s="1"/>
  <c r="D2337" i="8" s="1"/>
  <c r="D2338" i="8" s="1"/>
  <c r="D2339" i="8" s="1"/>
  <c r="D2340" i="8" s="1"/>
  <c r="D2341" i="8" s="1"/>
  <c r="D2342" i="8" s="1"/>
  <c r="D2343" i="8" s="1"/>
  <c r="D2344" i="8" s="1"/>
  <c r="D2345" i="8" s="1"/>
  <c r="D2346" i="8" s="1"/>
  <c r="D2347" i="8" s="1"/>
  <c r="D2348" i="8" s="1"/>
  <c r="D2349" i="8" s="1"/>
  <c r="D2350" i="8" s="1"/>
  <c r="D2351" i="8" s="1"/>
  <c r="D2352" i="8" s="1"/>
  <c r="D2353" i="8" s="1"/>
  <c r="D2354" i="8" s="1"/>
  <c r="D2355" i="8" s="1"/>
  <c r="D2356" i="8" s="1"/>
  <c r="D2357" i="8" s="1"/>
  <c r="D2358" i="8" s="1"/>
  <c r="D2359" i="8" s="1"/>
  <c r="D2360" i="8" s="1"/>
  <c r="D2361" i="8" s="1"/>
  <c r="D2362" i="8" s="1"/>
  <c r="D2363" i="8" s="1"/>
  <c r="D2364" i="8" s="1"/>
  <c r="D2365" i="8" s="1"/>
  <c r="D2366" i="8" s="1"/>
  <c r="D2367" i="8" s="1"/>
  <c r="D2368" i="8" s="1"/>
  <c r="D2369" i="8" s="1"/>
  <c r="D2370" i="8" s="1"/>
  <c r="D2371" i="8" s="1"/>
  <c r="D2372" i="8" s="1"/>
  <c r="D2373" i="8" s="1"/>
  <c r="D2374" i="8" s="1"/>
  <c r="D2375" i="8" s="1"/>
  <c r="D2376" i="8" s="1"/>
  <c r="D2377" i="8" s="1"/>
  <c r="D2378" i="8" s="1"/>
  <c r="D2379" i="8" s="1"/>
  <c r="D2380" i="8" s="1"/>
  <c r="D2381" i="8" s="1"/>
  <c r="D2382" i="8" s="1"/>
  <c r="D2383" i="8" s="1"/>
  <c r="D2384" i="8" s="1"/>
  <c r="D2385" i="8" s="1"/>
  <c r="D2386" i="8" s="1"/>
  <c r="D2387" i="8" s="1"/>
  <c r="D2388" i="8" s="1"/>
  <c r="D2389" i="8" s="1"/>
  <c r="D2390" i="8" s="1"/>
  <c r="D2391" i="8" s="1"/>
  <c r="D2392" i="8" s="1"/>
  <c r="D2393" i="8" s="1"/>
  <c r="D2394" i="8" s="1"/>
  <c r="D2395" i="8" s="1"/>
  <c r="D2396" i="8" s="1"/>
  <c r="D2397" i="8" s="1"/>
  <c r="D2398" i="8" s="1"/>
  <c r="D2399" i="8" s="1"/>
  <c r="D2400" i="8" s="1"/>
  <c r="D2401" i="8" s="1"/>
  <c r="D2402" i="8" s="1"/>
  <c r="D2403" i="8" s="1"/>
  <c r="D2404" i="8" s="1"/>
  <c r="D2405" i="8" s="1"/>
  <c r="D2406" i="8" s="1"/>
  <c r="D2407" i="8" s="1"/>
  <c r="D2408" i="8" s="1"/>
  <c r="D2409" i="8" s="1"/>
  <c r="D2410" i="8" s="1"/>
  <c r="D2411" i="8" s="1"/>
  <c r="D2412" i="8" s="1"/>
  <c r="D2413" i="8" s="1"/>
  <c r="D2414" i="8" s="1"/>
  <c r="D2415" i="8" s="1"/>
  <c r="D2416" i="8" s="1"/>
  <c r="D2417" i="8" s="1"/>
  <c r="D2418" i="8" s="1"/>
  <c r="D2419" i="8" s="1"/>
  <c r="D2420" i="8" s="1"/>
  <c r="D2421" i="8" s="1"/>
  <c r="D2422" i="8" s="1"/>
  <c r="D2423" i="8" s="1"/>
  <c r="D2424" i="8" s="1"/>
  <c r="D2425" i="8" s="1"/>
  <c r="D2426" i="8" s="1"/>
  <c r="D2427" i="8" s="1"/>
  <c r="D2428" i="8" s="1"/>
  <c r="D2429" i="8" s="1"/>
  <c r="D2430" i="8" s="1"/>
  <c r="D2431" i="8" s="1"/>
  <c r="D2432" i="8" s="1"/>
  <c r="D2433" i="8" s="1"/>
  <c r="D2434" i="8" s="1"/>
  <c r="D2435" i="8" s="1"/>
  <c r="D2436" i="8" s="1"/>
  <c r="D2437" i="8" s="1"/>
  <c r="D2438" i="8" s="1"/>
  <c r="D2439" i="8" s="1"/>
  <c r="D2440" i="8" s="1"/>
  <c r="D2441" i="8" s="1"/>
  <c r="D2442" i="8" s="1"/>
  <c r="D2443" i="8" s="1"/>
  <c r="D2444" i="8" s="1"/>
  <c r="D2445" i="8" s="1"/>
  <c r="D2446" i="8" s="1"/>
  <c r="D2447" i="8" s="1"/>
  <c r="D2448" i="8" s="1"/>
  <c r="D2449" i="8" s="1"/>
  <c r="D2450" i="8" s="1"/>
  <c r="D2451" i="8" s="1"/>
  <c r="D2452" i="8" s="1"/>
  <c r="D2453" i="8" s="1"/>
  <c r="D2454" i="8" s="1"/>
  <c r="D2455" i="8" s="1"/>
  <c r="D2456" i="8" s="1"/>
  <c r="D2457" i="8" s="1"/>
  <c r="D2458" i="8" s="1"/>
  <c r="D2459" i="8" s="1"/>
  <c r="D2460" i="8" s="1"/>
  <c r="D2461" i="8" s="1"/>
  <c r="D2462" i="8" s="1"/>
  <c r="D2463" i="8" s="1"/>
  <c r="D2464" i="8" s="1"/>
  <c r="D2465" i="8" s="1"/>
  <c r="D2466" i="8" s="1"/>
  <c r="D2467" i="8" s="1"/>
  <c r="D2468" i="8" s="1"/>
  <c r="D2469" i="8" s="1"/>
  <c r="D2470" i="8" s="1"/>
  <c r="D2471" i="8" s="1"/>
  <c r="D2472" i="8" s="1"/>
  <c r="D2473" i="8" s="1"/>
  <c r="D2474" i="8" s="1"/>
  <c r="D2475" i="8" s="1"/>
  <c r="D2476" i="8" s="1"/>
  <c r="D2477" i="8" s="1"/>
  <c r="D2478" i="8" s="1"/>
  <c r="D2479" i="8" s="1"/>
  <c r="D2480" i="8" s="1"/>
  <c r="D2481" i="8" s="1"/>
  <c r="D2482" i="8" s="1"/>
  <c r="D2483" i="8" s="1"/>
  <c r="D2484" i="8" s="1"/>
  <c r="D2485" i="8" s="1"/>
  <c r="D2486" i="8" s="1"/>
  <c r="D2487" i="8" s="1"/>
  <c r="D2488" i="8" s="1"/>
  <c r="D2489" i="8" s="1"/>
  <c r="D2490" i="8" s="1"/>
  <c r="D2491" i="8" s="1"/>
  <c r="D2492" i="8" s="1"/>
  <c r="D2493" i="8" s="1"/>
  <c r="D2494" i="8" s="1"/>
  <c r="D2495" i="8" s="1"/>
  <c r="D2496" i="8" s="1"/>
  <c r="D2497" i="8" s="1"/>
  <c r="D2498" i="8" s="1"/>
  <c r="D2499" i="8" s="1"/>
  <c r="D2500" i="8" s="1"/>
  <c r="D2501" i="8" s="1"/>
  <c r="D2502" i="8" s="1"/>
  <c r="D2503" i="8" s="1"/>
  <c r="D2504" i="8" s="1"/>
  <c r="D2505" i="8" s="1"/>
  <c r="D2506" i="8" s="1"/>
  <c r="D2507" i="8" s="1"/>
  <c r="D2508" i="8" s="1"/>
  <c r="D2509" i="8" s="1"/>
  <c r="D2510" i="8" s="1"/>
  <c r="D2511" i="8" s="1"/>
  <c r="D2512" i="8" s="1"/>
  <c r="D2513" i="8" s="1"/>
  <c r="D2514" i="8" s="1"/>
  <c r="D2515" i="8" s="1"/>
  <c r="D2516" i="8" s="1"/>
  <c r="D2517" i="8" s="1"/>
  <c r="D2518" i="8" s="1"/>
  <c r="D2519" i="8" s="1"/>
  <c r="D2520" i="8" s="1"/>
  <c r="D2521" i="8" s="1"/>
  <c r="D2522" i="8" s="1"/>
  <c r="D2523" i="8" s="1"/>
  <c r="D2524" i="8" s="1"/>
  <c r="D2525" i="8" s="1"/>
  <c r="D2526" i="8" s="1"/>
  <c r="D2527" i="8" s="1"/>
  <c r="D2528" i="8" s="1"/>
  <c r="D2529" i="8" s="1"/>
  <c r="D2530" i="8" s="1"/>
  <c r="D2531" i="8" s="1"/>
  <c r="D2532" i="8" s="1"/>
  <c r="D2533" i="8" s="1"/>
  <c r="D2534" i="8" s="1"/>
  <c r="D2535" i="8" s="1"/>
  <c r="D2536" i="8" s="1"/>
  <c r="D2537" i="8" s="1"/>
  <c r="D2538" i="8" s="1"/>
  <c r="D2539" i="8" s="1"/>
  <c r="D2540" i="8" s="1"/>
  <c r="D2541" i="8" s="1"/>
  <c r="D2542" i="8" s="1"/>
  <c r="D2543" i="8" s="1"/>
  <c r="D2544" i="8" s="1"/>
  <c r="D2545" i="8" s="1"/>
  <c r="D2546" i="8" s="1"/>
  <c r="D2547" i="8" s="1"/>
  <c r="D2548" i="8" s="1"/>
  <c r="D2549" i="8" s="1"/>
  <c r="D2550" i="8" s="1"/>
  <c r="D2551" i="8" s="1"/>
  <c r="D2552" i="8" s="1"/>
  <c r="D2553" i="8" s="1"/>
  <c r="D2554" i="8" s="1"/>
  <c r="D2555" i="8" s="1"/>
  <c r="D2556" i="8" s="1"/>
  <c r="D2557" i="8" s="1"/>
  <c r="D2558" i="8" s="1"/>
  <c r="D2559" i="8" s="1"/>
  <c r="D2560" i="8" s="1"/>
  <c r="D2561" i="8" s="1"/>
  <c r="D2562" i="8" s="1"/>
  <c r="D2563" i="8" s="1"/>
  <c r="D2564" i="8" s="1"/>
  <c r="D2565" i="8" s="1"/>
  <c r="D2566" i="8" s="1"/>
  <c r="D2567" i="8" s="1"/>
  <c r="D2568" i="8" s="1"/>
  <c r="D2569" i="8" s="1"/>
  <c r="D2570" i="8" s="1"/>
  <c r="D2571" i="8" s="1"/>
  <c r="D2572" i="8" s="1"/>
  <c r="D2573" i="8" s="1"/>
  <c r="D2574" i="8" s="1"/>
  <c r="D2575" i="8" s="1"/>
  <c r="D2576" i="8" s="1"/>
  <c r="D2577" i="8" s="1"/>
  <c r="D2578" i="8" s="1"/>
  <c r="D2579" i="8" s="1"/>
  <c r="D2580" i="8" s="1"/>
  <c r="D2581" i="8" s="1"/>
  <c r="D2582" i="8" s="1"/>
  <c r="D2583" i="8" s="1"/>
  <c r="D2584" i="8" s="1"/>
  <c r="D2585" i="8" s="1"/>
  <c r="D2586" i="8" s="1"/>
  <c r="D2587" i="8" s="1"/>
  <c r="D2588" i="8" s="1"/>
  <c r="D2589" i="8" s="1"/>
  <c r="D2590" i="8" s="1"/>
  <c r="D2591" i="8" s="1"/>
  <c r="D2592" i="8" s="1"/>
  <c r="D2593" i="8" s="1"/>
  <c r="D2594" i="8" s="1"/>
  <c r="D2595" i="8" s="1"/>
  <c r="D2596" i="8" s="1"/>
  <c r="D2597" i="8" s="1"/>
  <c r="D2598" i="8" s="1"/>
  <c r="D2599" i="8" s="1"/>
  <c r="D2600" i="8" s="1"/>
  <c r="D2601" i="8" s="1"/>
  <c r="D2602" i="8" s="1"/>
  <c r="D2603" i="8" s="1"/>
  <c r="D2604" i="8" s="1"/>
  <c r="D2605" i="8" s="1"/>
  <c r="D2606" i="8" s="1"/>
  <c r="D2607" i="8" s="1"/>
  <c r="D2608" i="8" s="1"/>
  <c r="D2609" i="8" s="1"/>
  <c r="D2610" i="8" s="1"/>
  <c r="D2611" i="8" s="1"/>
  <c r="D2612" i="8" s="1"/>
  <c r="D2613" i="8" s="1"/>
  <c r="D2614" i="8" s="1"/>
  <c r="D2615" i="8" s="1"/>
  <c r="D2616" i="8" s="1"/>
  <c r="D2617" i="8" s="1"/>
  <c r="D2618" i="8" s="1"/>
  <c r="D2619" i="8" s="1"/>
  <c r="D2620" i="8" s="1"/>
  <c r="D2621" i="8" s="1"/>
  <c r="D2622" i="8" s="1"/>
  <c r="D2623" i="8" s="1"/>
  <c r="D2624" i="8" s="1"/>
  <c r="D2625" i="8" s="1"/>
  <c r="D2626" i="8" s="1"/>
  <c r="D2627" i="8" s="1"/>
  <c r="D2628" i="8" s="1"/>
  <c r="D2629" i="8" s="1"/>
  <c r="D2630" i="8" s="1"/>
  <c r="D2631" i="8" s="1"/>
  <c r="D2632" i="8" s="1"/>
  <c r="D2633" i="8" s="1"/>
  <c r="D2634" i="8" s="1"/>
  <c r="D2635" i="8" s="1"/>
  <c r="D2636" i="8" s="1"/>
  <c r="D2637" i="8" s="1"/>
  <c r="D2638" i="8" s="1"/>
  <c r="D2639" i="8" s="1"/>
  <c r="D2640" i="8" s="1"/>
  <c r="D2641" i="8" s="1"/>
  <c r="D2642" i="8" s="1"/>
  <c r="D2643" i="8" s="1"/>
  <c r="D2644" i="8" s="1"/>
  <c r="D2645" i="8" s="1"/>
  <c r="D2646" i="8" s="1"/>
  <c r="D2647" i="8" s="1"/>
  <c r="D2648" i="8" s="1"/>
  <c r="D2649" i="8" s="1"/>
  <c r="D2650" i="8" s="1"/>
  <c r="D2651" i="8" s="1"/>
  <c r="D2652" i="8" s="1"/>
  <c r="D2653" i="8" s="1"/>
  <c r="D2654" i="8" s="1"/>
  <c r="D2655" i="8" s="1"/>
  <c r="D2656" i="8" s="1"/>
  <c r="D2657" i="8" s="1"/>
  <c r="D2658" i="8" s="1"/>
  <c r="D2659" i="8" s="1"/>
  <c r="D2660" i="8" s="1"/>
  <c r="D2661" i="8" s="1"/>
  <c r="D2662" i="8" s="1"/>
  <c r="D2663" i="8" s="1"/>
  <c r="D2664" i="8" s="1"/>
  <c r="D2665" i="8" s="1"/>
  <c r="D2666" i="8" s="1"/>
  <c r="D2667" i="8" s="1"/>
  <c r="D2668" i="8" s="1"/>
  <c r="D2669" i="8" s="1"/>
  <c r="D2670" i="8" s="1"/>
  <c r="D2671" i="8" s="1"/>
  <c r="D2672" i="8" s="1"/>
  <c r="D2673" i="8" s="1"/>
  <c r="D2674" i="8" s="1"/>
  <c r="D2675" i="8" s="1"/>
  <c r="D2676" i="8" s="1"/>
  <c r="D2677" i="8" s="1"/>
  <c r="D2678" i="8" s="1"/>
  <c r="D2679" i="8" s="1"/>
  <c r="D2680" i="8" s="1"/>
  <c r="D2681" i="8" s="1"/>
  <c r="D2682" i="8" s="1"/>
  <c r="D2683" i="8" s="1"/>
  <c r="D2684" i="8" s="1"/>
  <c r="D2685" i="8" s="1"/>
  <c r="D2686" i="8" s="1"/>
  <c r="D2687" i="8" s="1"/>
  <c r="D2688" i="8" s="1"/>
  <c r="D2689" i="8" s="1"/>
  <c r="D2690" i="8" s="1"/>
  <c r="D2691" i="8" s="1"/>
  <c r="D2692" i="8" s="1"/>
  <c r="D2693" i="8" s="1"/>
  <c r="D2694" i="8" s="1"/>
  <c r="D2695" i="8" s="1"/>
  <c r="D2696" i="8" s="1"/>
  <c r="D2697" i="8" s="1"/>
  <c r="D2698" i="8" s="1"/>
  <c r="D2699" i="8" s="1"/>
  <c r="D2700" i="8" s="1"/>
  <c r="D2701" i="8" s="1"/>
  <c r="D2702" i="8" s="1"/>
  <c r="D2703" i="8" s="1"/>
  <c r="D2704" i="8" s="1"/>
  <c r="D2705" i="8" s="1"/>
  <c r="D2706" i="8" s="1"/>
  <c r="D2707" i="8" s="1"/>
  <c r="D2708" i="8" s="1"/>
  <c r="D2709" i="8" s="1"/>
  <c r="D2710" i="8" s="1"/>
  <c r="D2711" i="8" s="1"/>
  <c r="D2712" i="8" s="1"/>
  <c r="D2713" i="8" s="1"/>
  <c r="D2714" i="8" s="1"/>
  <c r="D2715" i="8" s="1"/>
  <c r="D2716" i="8" s="1"/>
  <c r="D2717" i="8" s="1"/>
  <c r="D2718" i="8" s="1"/>
  <c r="D2719" i="8" s="1"/>
  <c r="D2720" i="8" s="1"/>
  <c r="D2721" i="8" s="1"/>
  <c r="D2722" i="8" s="1"/>
  <c r="D2723" i="8" s="1"/>
  <c r="D2724" i="8" s="1"/>
  <c r="D2725" i="8" s="1"/>
  <c r="D2726" i="8" s="1"/>
  <c r="D2727" i="8" s="1"/>
  <c r="D2728" i="8" s="1"/>
  <c r="D2729" i="8" s="1"/>
  <c r="D2730" i="8" s="1"/>
  <c r="D2731" i="8" s="1"/>
  <c r="D2732" i="8" s="1"/>
  <c r="D2733" i="8" s="1"/>
  <c r="D2734" i="8" s="1"/>
  <c r="D2735" i="8" s="1"/>
  <c r="D2736" i="8" s="1"/>
  <c r="D2737" i="8" s="1"/>
  <c r="D2738" i="8" s="1"/>
  <c r="D2739" i="8" s="1"/>
  <c r="D2740" i="8" s="1"/>
  <c r="D2741" i="8" s="1"/>
  <c r="D2742" i="8" s="1"/>
  <c r="D2743" i="8" s="1"/>
  <c r="D2744" i="8" s="1"/>
  <c r="D2745" i="8" s="1"/>
  <c r="D2746" i="8" s="1"/>
  <c r="D2747" i="8" s="1"/>
  <c r="D2748" i="8" s="1"/>
  <c r="D2749" i="8" s="1"/>
  <c r="D2750" i="8" s="1"/>
  <c r="D2751" i="8" s="1"/>
  <c r="D2752" i="8" s="1"/>
  <c r="D2753" i="8" s="1"/>
  <c r="D2754" i="8" s="1"/>
  <c r="D2755" i="8" s="1"/>
  <c r="D2756" i="8" s="1"/>
  <c r="D2757" i="8" s="1"/>
  <c r="D2758" i="8" s="1"/>
  <c r="D2759" i="8" s="1"/>
  <c r="D2760" i="8" s="1"/>
  <c r="D2761" i="8" s="1"/>
  <c r="D2762" i="8" s="1"/>
  <c r="D2763" i="8" s="1"/>
  <c r="D2764" i="8" s="1"/>
  <c r="D2765" i="8" s="1"/>
  <c r="D2766" i="8" s="1"/>
  <c r="D2767" i="8" s="1"/>
  <c r="D2768" i="8" s="1"/>
  <c r="D2769" i="8" s="1"/>
  <c r="D2770" i="8" s="1"/>
  <c r="D2771" i="8" s="1"/>
  <c r="D2772" i="8" s="1"/>
  <c r="D2773" i="8" s="1"/>
  <c r="D2774" i="8" s="1"/>
  <c r="D2775" i="8" s="1"/>
  <c r="D2776" i="8" s="1"/>
  <c r="D2777" i="8" s="1"/>
  <c r="D2778" i="8" s="1"/>
  <c r="D2779" i="8" s="1"/>
  <c r="D2780" i="8" s="1"/>
  <c r="D2781" i="8" s="1"/>
  <c r="D2782" i="8" s="1"/>
  <c r="D2783" i="8" s="1"/>
  <c r="D2784" i="8" s="1"/>
  <c r="D2785" i="8" s="1"/>
  <c r="D2786" i="8" s="1"/>
  <c r="D2787" i="8" s="1"/>
  <c r="D2788" i="8" s="1"/>
  <c r="D2789" i="8" s="1"/>
  <c r="D2790" i="8" s="1"/>
  <c r="D2791" i="8" s="1"/>
  <c r="D2792" i="8" s="1"/>
  <c r="D2793" i="8" s="1"/>
  <c r="D2794" i="8" s="1"/>
  <c r="D2795" i="8" s="1"/>
  <c r="D2796" i="8" s="1"/>
  <c r="D2797" i="8" s="1"/>
  <c r="D2798" i="8" s="1"/>
  <c r="D2799" i="8" s="1"/>
  <c r="D2800" i="8" s="1"/>
  <c r="D2801" i="8" s="1"/>
  <c r="D2802" i="8" s="1"/>
  <c r="D2803" i="8" s="1"/>
  <c r="D2804" i="8" s="1"/>
  <c r="D2805" i="8" s="1"/>
  <c r="D2806" i="8" s="1"/>
  <c r="D2807" i="8" s="1"/>
  <c r="D2808" i="8" s="1"/>
  <c r="D2809" i="8" s="1"/>
  <c r="D2810" i="8" s="1"/>
  <c r="D2811" i="8" s="1"/>
  <c r="D2812" i="8" s="1"/>
  <c r="D2813" i="8" s="1"/>
  <c r="D2814" i="8" s="1"/>
  <c r="D2815" i="8" s="1"/>
  <c r="D2816" i="8" s="1"/>
  <c r="D2817" i="8" s="1"/>
  <c r="D2818" i="8" s="1"/>
  <c r="D2819" i="8" s="1"/>
  <c r="D2820" i="8" s="1"/>
  <c r="D2821" i="8" s="1"/>
  <c r="D2822" i="8" s="1"/>
  <c r="D2823" i="8" s="1"/>
  <c r="D2824" i="8" s="1"/>
  <c r="D2825" i="8" s="1"/>
  <c r="D2826" i="8" s="1"/>
  <c r="D2827" i="8" s="1"/>
  <c r="D2828" i="8" s="1"/>
  <c r="D2829" i="8" s="1"/>
  <c r="D2830" i="8" s="1"/>
  <c r="D2831" i="8" s="1"/>
  <c r="D2832" i="8" s="1"/>
  <c r="D2833" i="8" s="1"/>
  <c r="D2834" i="8" s="1"/>
  <c r="D2835" i="8" s="1"/>
  <c r="D2836" i="8" s="1"/>
  <c r="D2837" i="8" s="1"/>
  <c r="D2838" i="8" s="1"/>
  <c r="D2839" i="8" s="1"/>
  <c r="D2840" i="8" s="1"/>
  <c r="D2841" i="8" s="1"/>
  <c r="D2842" i="8" s="1"/>
  <c r="D2843" i="8" s="1"/>
  <c r="D2844" i="8" s="1"/>
  <c r="D2845" i="8" s="1"/>
  <c r="D2846" i="8" s="1"/>
  <c r="D2847" i="8" s="1"/>
  <c r="D2848" i="8" s="1"/>
  <c r="D2849" i="8" s="1"/>
  <c r="D2850" i="8" s="1"/>
  <c r="D2851" i="8" s="1"/>
  <c r="D2852" i="8" s="1"/>
  <c r="D2853" i="8" s="1"/>
  <c r="D2854" i="8" s="1"/>
  <c r="D2855" i="8" s="1"/>
  <c r="D2856" i="8" s="1"/>
  <c r="D2857" i="8" s="1"/>
  <c r="D2858" i="8" s="1"/>
  <c r="D2859" i="8" s="1"/>
  <c r="D2860" i="8" s="1"/>
  <c r="D2861" i="8" s="1"/>
  <c r="D2862" i="8" s="1"/>
  <c r="D2863" i="8" s="1"/>
  <c r="D2864" i="8" s="1"/>
  <c r="D2865" i="8" s="1"/>
  <c r="D2866" i="8" s="1"/>
  <c r="D2867" i="8" s="1"/>
  <c r="D2868" i="8" s="1"/>
  <c r="D2869" i="8" s="1"/>
  <c r="D2870" i="8" s="1"/>
  <c r="D2871" i="8" s="1"/>
  <c r="D2872" i="8" s="1"/>
  <c r="D2873" i="8" s="1"/>
  <c r="D2874" i="8" s="1"/>
  <c r="D2875" i="8" s="1"/>
  <c r="D2876" i="8" s="1"/>
  <c r="D2877" i="8" s="1"/>
  <c r="D2878" i="8" s="1"/>
  <c r="D2879" i="8" s="1"/>
  <c r="D2880" i="8" s="1"/>
  <c r="D2881" i="8" s="1"/>
  <c r="D2882" i="8" s="1"/>
  <c r="D2883" i="8" s="1"/>
  <c r="D2884" i="8" s="1"/>
  <c r="D2885" i="8" s="1"/>
  <c r="D2886" i="8" s="1"/>
  <c r="D2887" i="8" s="1"/>
  <c r="D2888" i="8" s="1"/>
  <c r="D2889" i="8" s="1"/>
  <c r="D2890" i="8" s="1"/>
  <c r="D2891" i="8" s="1"/>
  <c r="D2892" i="8" s="1"/>
  <c r="D2893" i="8" s="1"/>
  <c r="D2894" i="8" s="1"/>
  <c r="D2895" i="8" s="1"/>
  <c r="D2896" i="8" s="1"/>
  <c r="D2897" i="8" s="1"/>
  <c r="D2898" i="8" s="1"/>
  <c r="D2899" i="8" s="1"/>
  <c r="D2900" i="8" s="1"/>
  <c r="D2901" i="8" s="1"/>
  <c r="D2902" i="8" s="1"/>
  <c r="D2903" i="8" s="1"/>
  <c r="D2904" i="8" s="1"/>
  <c r="D2905" i="8" s="1"/>
  <c r="D2906" i="8" s="1"/>
  <c r="D2907" i="8" s="1"/>
  <c r="D2908" i="8" s="1"/>
  <c r="D2909" i="8" s="1"/>
  <c r="D2910" i="8" s="1"/>
  <c r="D2911" i="8" s="1"/>
  <c r="D2912" i="8" s="1"/>
  <c r="D2913" i="8" s="1"/>
  <c r="D2914" i="8" s="1"/>
  <c r="D2915" i="8" s="1"/>
  <c r="D2916" i="8" s="1"/>
  <c r="D2917" i="8" s="1"/>
  <c r="D2918" i="8" s="1"/>
  <c r="D2919" i="8" s="1"/>
  <c r="D2920" i="8" s="1"/>
  <c r="D2921" i="8" s="1"/>
  <c r="D2922" i="8" s="1"/>
  <c r="D2923" i="8" s="1"/>
  <c r="D2924" i="8" s="1"/>
  <c r="D2925" i="8" s="1"/>
  <c r="D2926" i="8" s="1"/>
  <c r="D2927" i="8" s="1"/>
  <c r="D2928" i="8" s="1"/>
  <c r="D2929" i="8" s="1"/>
  <c r="D2930" i="8" s="1"/>
  <c r="D2931" i="8" s="1"/>
  <c r="D2932" i="8" s="1"/>
  <c r="D2933" i="8" s="1"/>
  <c r="D2934" i="8" s="1"/>
  <c r="D2935" i="8" s="1"/>
  <c r="D2936" i="8" s="1"/>
  <c r="D2937" i="8" s="1"/>
  <c r="D2938" i="8" s="1"/>
  <c r="D2939" i="8" s="1"/>
  <c r="D2940" i="8" s="1"/>
  <c r="D2941" i="8" s="1"/>
  <c r="D2942" i="8" s="1"/>
  <c r="D2943" i="8" s="1"/>
  <c r="D2944" i="8" s="1"/>
  <c r="D2945" i="8" s="1"/>
  <c r="D2946" i="8" s="1"/>
  <c r="D2947" i="8" s="1"/>
  <c r="D2948" i="8" s="1"/>
  <c r="D2949" i="8" s="1"/>
  <c r="D2950" i="8" s="1"/>
  <c r="D2951" i="8" s="1"/>
  <c r="D2952" i="8" s="1"/>
  <c r="D2953" i="8" s="1"/>
  <c r="D2954" i="8" s="1"/>
  <c r="D2955" i="8" s="1"/>
  <c r="D2956" i="8" s="1"/>
  <c r="D2957" i="8" s="1"/>
  <c r="D2958" i="8" s="1"/>
  <c r="D2959" i="8" s="1"/>
  <c r="D2960" i="8" s="1"/>
  <c r="D2961" i="8" s="1"/>
  <c r="D2962" i="8" s="1"/>
  <c r="D2963" i="8" s="1"/>
  <c r="D2964" i="8" s="1"/>
  <c r="D2965" i="8" s="1"/>
  <c r="D2966" i="8" s="1"/>
  <c r="D2967" i="8" s="1"/>
  <c r="D2968" i="8" s="1"/>
  <c r="D2969" i="8" s="1"/>
  <c r="D2970" i="8" s="1"/>
  <c r="D2971" i="8" s="1"/>
  <c r="D2972" i="8" s="1"/>
  <c r="D2973" i="8" s="1"/>
  <c r="D2974" i="8" s="1"/>
  <c r="D2975" i="8" s="1"/>
  <c r="D2976" i="8" s="1"/>
  <c r="D2977" i="8" s="1"/>
  <c r="D2978" i="8" s="1"/>
  <c r="D2979" i="8" s="1"/>
  <c r="D2980" i="8" s="1"/>
  <c r="D2981" i="8" s="1"/>
  <c r="D2982" i="8" s="1"/>
  <c r="D2983" i="8" s="1"/>
  <c r="D2984" i="8" s="1"/>
  <c r="D2985" i="8" s="1"/>
  <c r="D2986" i="8" s="1"/>
  <c r="D2987" i="8" s="1"/>
  <c r="D2988" i="8" s="1"/>
  <c r="D2989" i="8" s="1"/>
  <c r="D2990" i="8" s="1"/>
  <c r="D2991" i="8" s="1"/>
  <c r="D2992" i="8" s="1"/>
  <c r="D2993" i="8" s="1"/>
  <c r="D2994" i="8" s="1"/>
  <c r="D2995" i="8" s="1"/>
  <c r="D2996" i="8" s="1"/>
  <c r="D2997" i="8" s="1"/>
  <c r="D2998" i="8" s="1"/>
  <c r="D2999" i="8" s="1"/>
  <c r="D3000" i="8" s="1"/>
  <c r="D3001" i="8" s="1"/>
  <c r="D3002" i="8" s="1"/>
  <c r="D3003" i="8" s="1"/>
  <c r="D3004" i="8" s="1"/>
  <c r="D3005" i="8" s="1"/>
  <c r="D3006" i="8" s="1"/>
  <c r="D3007" i="8" s="1"/>
  <c r="D3008" i="8" s="1"/>
  <c r="D3009" i="8" s="1"/>
  <c r="D3010" i="8" s="1"/>
  <c r="D3011" i="8" s="1"/>
  <c r="D3012" i="8" s="1"/>
  <c r="D3013" i="8" s="1"/>
  <c r="D3014" i="8" s="1"/>
  <c r="D3015" i="8" s="1"/>
  <c r="D3016" i="8" s="1"/>
  <c r="D3017" i="8" s="1"/>
  <c r="D3018" i="8" s="1"/>
  <c r="D3019" i="8" s="1"/>
  <c r="D3020" i="8" s="1"/>
  <c r="D3021" i="8" s="1"/>
  <c r="D3022" i="8" s="1"/>
  <c r="D3023" i="8" s="1"/>
  <c r="D3024" i="8" s="1"/>
  <c r="D3025" i="8" s="1"/>
  <c r="D3026" i="8" s="1"/>
  <c r="D3027" i="8" s="1"/>
  <c r="D3028" i="8" s="1"/>
  <c r="D3029" i="8" s="1"/>
  <c r="D3030" i="8" s="1"/>
  <c r="D3031" i="8" s="1"/>
  <c r="D3032" i="8" s="1"/>
  <c r="D3033" i="8" s="1"/>
  <c r="D3034" i="8" s="1"/>
  <c r="D3035" i="8" s="1"/>
  <c r="D3036" i="8" s="1"/>
  <c r="D3037" i="8" s="1"/>
  <c r="D3038" i="8" s="1"/>
  <c r="D3039" i="8" s="1"/>
  <c r="D3040" i="8" s="1"/>
  <c r="D3041" i="8" s="1"/>
  <c r="D3042" i="8" s="1"/>
  <c r="D3043" i="8" s="1"/>
  <c r="D3044" i="8" s="1"/>
  <c r="D3045" i="8" s="1"/>
  <c r="D3046" i="8" s="1"/>
  <c r="D3047" i="8" s="1"/>
  <c r="D3048" i="8" s="1"/>
  <c r="D3049" i="8" s="1"/>
  <c r="D3050" i="8" s="1"/>
  <c r="D3051" i="8" s="1"/>
  <c r="D3052" i="8" s="1"/>
  <c r="D3053" i="8" s="1"/>
  <c r="D3054" i="8" s="1"/>
  <c r="D3055" i="8" s="1"/>
  <c r="D3056" i="8" s="1"/>
  <c r="D3057" i="8" s="1"/>
  <c r="D3058" i="8" s="1"/>
  <c r="D3059" i="8" s="1"/>
  <c r="D3060" i="8" s="1"/>
  <c r="D3061" i="8" s="1"/>
  <c r="D3062" i="8" s="1"/>
  <c r="D3063" i="8" s="1"/>
  <c r="D3064" i="8" s="1"/>
  <c r="D3065" i="8" s="1"/>
  <c r="D3066" i="8" s="1"/>
  <c r="D3067" i="8" s="1"/>
  <c r="D3068" i="8" s="1"/>
  <c r="D3069" i="8" s="1"/>
  <c r="D3070" i="8" s="1"/>
  <c r="D3071" i="8" s="1"/>
  <c r="D3072" i="8" s="1"/>
  <c r="D3073" i="8" s="1"/>
  <c r="D3074" i="8" s="1"/>
  <c r="D3075" i="8" s="1"/>
  <c r="D3076" i="8" s="1"/>
  <c r="D3077" i="8" s="1"/>
  <c r="D3078" i="8" s="1"/>
  <c r="D3079" i="8" s="1"/>
  <c r="D3080" i="8" s="1"/>
  <c r="D3081" i="8" s="1"/>
  <c r="D3082" i="8" s="1"/>
  <c r="D3083" i="8" s="1"/>
  <c r="D3084" i="8" s="1"/>
  <c r="D3085" i="8" s="1"/>
  <c r="D3086" i="8" s="1"/>
  <c r="D3087" i="8" s="1"/>
  <c r="D3088" i="8" s="1"/>
  <c r="D3089" i="8" s="1"/>
  <c r="D3090" i="8" s="1"/>
  <c r="D3091" i="8" s="1"/>
  <c r="D3092" i="8" s="1"/>
  <c r="D3093" i="8" s="1"/>
  <c r="D3094" i="8" s="1"/>
  <c r="D3095" i="8" s="1"/>
  <c r="D3096" i="8" s="1"/>
  <c r="D3097" i="8" s="1"/>
  <c r="D3098" i="8" s="1"/>
  <c r="D3099" i="8" s="1"/>
  <c r="D3100" i="8" s="1"/>
  <c r="D3101" i="8" s="1"/>
  <c r="D3102" i="8" s="1"/>
  <c r="D3103" i="8" s="1"/>
  <c r="D3104" i="8" s="1"/>
  <c r="D3105" i="8" s="1"/>
  <c r="D3106" i="8" s="1"/>
  <c r="D3107" i="8" s="1"/>
  <c r="D3108" i="8" s="1"/>
  <c r="D3109" i="8" s="1"/>
  <c r="D3110" i="8" s="1"/>
  <c r="D3111" i="8" s="1"/>
  <c r="D3112" i="8" s="1"/>
  <c r="D3113" i="8" s="1"/>
  <c r="D3114" i="8" s="1"/>
  <c r="D3115" i="8" s="1"/>
  <c r="D3116" i="8" s="1"/>
  <c r="D3117" i="8" s="1"/>
  <c r="D3118" i="8" s="1"/>
  <c r="D3119" i="8" s="1"/>
  <c r="D3120" i="8" s="1"/>
  <c r="D3121" i="8" s="1"/>
  <c r="D3122" i="8" s="1"/>
  <c r="D3123" i="8" s="1"/>
  <c r="D3124" i="8" s="1"/>
  <c r="D3125" i="8" s="1"/>
  <c r="D3126" i="8" s="1"/>
  <c r="D3127" i="8" s="1"/>
  <c r="D3128" i="8" s="1"/>
  <c r="D3129" i="8" s="1"/>
  <c r="D3130" i="8" s="1"/>
  <c r="D3131" i="8" s="1"/>
  <c r="D3132" i="8" s="1"/>
  <c r="D3133" i="8" s="1"/>
  <c r="D3134" i="8" s="1"/>
  <c r="D3135" i="8" s="1"/>
  <c r="D3136" i="8" s="1"/>
  <c r="D3137" i="8" s="1"/>
  <c r="D3138" i="8" s="1"/>
  <c r="D3139" i="8" s="1"/>
  <c r="D3140" i="8" s="1"/>
  <c r="D3141" i="8" s="1"/>
  <c r="D3142" i="8" s="1"/>
  <c r="D3143" i="8" s="1"/>
  <c r="D3144" i="8" s="1"/>
  <c r="D3145" i="8" s="1"/>
  <c r="D3146" i="8" s="1"/>
  <c r="D3147" i="8" s="1"/>
  <c r="D3148" i="8" s="1"/>
  <c r="D3149" i="8" s="1"/>
  <c r="D3150" i="8" s="1"/>
  <c r="D3151" i="8" s="1"/>
  <c r="D3152" i="8" s="1"/>
  <c r="D3153" i="8" s="1"/>
  <c r="D3154" i="8" s="1"/>
  <c r="D3155" i="8" s="1"/>
  <c r="D3156" i="8" s="1"/>
  <c r="D3157" i="8" s="1"/>
  <c r="D3158" i="8" s="1"/>
  <c r="D3159" i="8" s="1"/>
  <c r="D3160" i="8" s="1"/>
  <c r="D3161" i="8" s="1"/>
  <c r="D3162" i="8" s="1"/>
  <c r="D3163" i="8" s="1"/>
  <c r="D3164" i="8" s="1"/>
  <c r="D3165" i="8" s="1"/>
  <c r="D3166" i="8" s="1"/>
  <c r="D3167" i="8" s="1"/>
  <c r="D3168" i="8" s="1"/>
  <c r="D3169" i="8" s="1"/>
  <c r="D3170" i="8" s="1"/>
  <c r="D3171" i="8" s="1"/>
  <c r="D3172" i="8" s="1"/>
  <c r="D3173" i="8" s="1"/>
  <c r="D3174" i="8" s="1"/>
  <c r="D3175" i="8" s="1"/>
  <c r="D3176" i="8" s="1"/>
  <c r="D3177" i="8" s="1"/>
  <c r="D3178" i="8" s="1"/>
  <c r="D3179" i="8" s="1"/>
  <c r="D3180" i="8" s="1"/>
  <c r="D3181" i="8" s="1"/>
  <c r="D3182" i="8" s="1"/>
  <c r="D3183" i="8" s="1"/>
  <c r="D3184" i="8" s="1"/>
  <c r="D3185" i="8" s="1"/>
  <c r="D3186" i="8" s="1"/>
  <c r="D3187" i="8" s="1"/>
  <c r="D3188" i="8" s="1"/>
  <c r="D3189" i="8" s="1"/>
  <c r="D3190" i="8" s="1"/>
  <c r="D3191" i="8" s="1"/>
  <c r="D3192" i="8" s="1"/>
  <c r="D3193" i="8" s="1"/>
  <c r="D3194" i="8" s="1"/>
  <c r="D3195" i="8" s="1"/>
  <c r="D3196" i="8" s="1"/>
  <c r="D3197" i="8" s="1"/>
  <c r="D3198" i="8" s="1"/>
  <c r="D3199" i="8" s="1"/>
  <c r="D3200" i="8" s="1"/>
  <c r="D3201" i="8" s="1"/>
  <c r="D3202" i="8" s="1"/>
  <c r="D3203" i="8" s="1"/>
  <c r="D3204" i="8" s="1"/>
  <c r="D3205" i="8" s="1"/>
  <c r="D3206" i="8" s="1"/>
  <c r="D3207" i="8" s="1"/>
  <c r="D3208" i="8" s="1"/>
  <c r="D3209" i="8" s="1"/>
  <c r="D3210" i="8" s="1"/>
  <c r="D3211" i="8" s="1"/>
  <c r="D3212" i="8" s="1"/>
  <c r="D3213" i="8" s="1"/>
  <c r="D3214" i="8" s="1"/>
  <c r="D3215" i="8" s="1"/>
  <c r="D3216" i="8" s="1"/>
  <c r="D3217" i="8" s="1"/>
  <c r="D3218" i="8" s="1"/>
  <c r="D3219" i="8" s="1"/>
  <c r="D3220" i="8" s="1"/>
  <c r="D3221" i="8" s="1"/>
  <c r="D3222" i="8" s="1"/>
  <c r="D3223" i="8" s="1"/>
  <c r="D3224" i="8" s="1"/>
  <c r="D3225" i="8" s="1"/>
  <c r="D3226" i="8" s="1"/>
  <c r="D3227" i="8" s="1"/>
  <c r="D3228" i="8" s="1"/>
  <c r="D3229" i="8" s="1"/>
  <c r="D3230" i="8" s="1"/>
  <c r="D3231" i="8" s="1"/>
  <c r="D3232" i="8" s="1"/>
  <c r="D3233" i="8" s="1"/>
  <c r="D3234" i="8" s="1"/>
  <c r="D3235" i="8" s="1"/>
  <c r="D3236" i="8" s="1"/>
  <c r="D3237" i="8" s="1"/>
  <c r="D3238" i="8" s="1"/>
  <c r="D3239" i="8" s="1"/>
  <c r="D3240" i="8" s="1"/>
  <c r="D3241" i="8" s="1"/>
  <c r="D3242" i="8" s="1"/>
  <c r="D3243" i="8" s="1"/>
  <c r="D3244" i="8" s="1"/>
  <c r="D3245" i="8" s="1"/>
  <c r="D3246" i="8" s="1"/>
  <c r="D3247" i="8" s="1"/>
  <c r="D3248" i="8" s="1"/>
  <c r="D3249" i="8" s="1"/>
  <c r="D3250" i="8" s="1"/>
  <c r="D3251" i="8" s="1"/>
  <c r="D3252" i="8" s="1"/>
  <c r="D3253" i="8" s="1"/>
  <c r="D3254" i="8" s="1"/>
  <c r="D3255" i="8" s="1"/>
  <c r="D3256" i="8" s="1"/>
  <c r="D3257" i="8" s="1"/>
  <c r="D3258" i="8" s="1"/>
  <c r="D3259" i="8" s="1"/>
  <c r="D3260" i="8" s="1"/>
  <c r="D3261" i="8" s="1"/>
  <c r="D3262" i="8" s="1"/>
  <c r="D3263" i="8" s="1"/>
  <c r="D3264" i="8" s="1"/>
  <c r="D3265" i="8" s="1"/>
  <c r="D3266" i="8" s="1"/>
  <c r="D3267" i="8" s="1"/>
  <c r="D3268" i="8" s="1"/>
  <c r="D3269" i="8" s="1"/>
  <c r="D3270" i="8" s="1"/>
  <c r="D3271" i="8" s="1"/>
  <c r="D3272" i="8" s="1"/>
  <c r="D3273" i="8" s="1"/>
  <c r="D3274" i="8" s="1"/>
  <c r="D3275" i="8" s="1"/>
  <c r="D3276" i="8" s="1"/>
  <c r="D3277" i="8" s="1"/>
  <c r="D3278" i="8" s="1"/>
  <c r="D3279" i="8" s="1"/>
  <c r="D3280" i="8" s="1"/>
  <c r="D3281" i="8" s="1"/>
  <c r="D3282" i="8" s="1"/>
  <c r="D3283" i="8" s="1"/>
  <c r="D3284" i="8" s="1"/>
  <c r="D3285" i="8" s="1"/>
  <c r="D3286" i="8" s="1"/>
  <c r="D3287" i="8" s="1"/>
  <c r="D3288" i="8" s="1"/>
  <c r="D3289" i="8" s="1"/>
  <c r="D3290" i="8" s="1"/>
  <c r="D3291" i="8" s="1"/>
  <c r="D3292" i="8" s="1"/>
  <c r="D3293" i="8" s="1"/>
  <c r="D3294" i="8" s="1"/>
  <c r="D3295" i="8" s="1"/>
  <c r="D3296" i="8" s="1"/>
  <c r="D3297" i="8" s="1"/>
  <c r="D3298" i="8" s="1"/>
  <c r="D3299" i="8" s="1"/>
  <c r="D3300" i="8" s="1"/>
  <c r="D3301" i="8" s="1"/>
  <c r="D3302" i="8" s="1"/>
  <c r="D3303" i="8" s="1"/>
  <c r="D3304" i="8" s="1"/>
  <c r="D3305" i="8" s="1"/>
  <c r="D3306" i="8" s="1"/>
  <c r="D3307" i="8" s="1"/>
  <c r="D3308" i="8" s="1"/>
  <c r="D3309" i="8" s="1"/>
  <c r="D3310" i="8" s="1"/>
  <c r="D3311" i="8" s="1"/>
  <c r="D3312" i="8" s="1"/>
  <c r="D3313" i="8" s="1"/>
  <c r="D3314" i="8" s="1"/>
  <c r="D3315" i="8" s="1"/>
  <c r="D3316" i="8" s="1"/>
  <c r="D3317" i="8" s="1"/>
  <c r="D3318" i="8" s="1"/>
  <c r="D3319" i="8" s="1"/>
  <c r="D3320" i="8" s="1"/>
  <c r="D3321" i="8" s="1"/>
  <c r="D3322" i="8" s="1"/>
  <c r="D3323" i="8" s="1"/>
  <c r="D3324" i="8" s="1"/>
  <c r="D3325" i="8" s="1"/>
  <c r="D3326" i="8" s="1"/>
  <c r="D3327" i="8" s="1"/>
  <c r="D3328" i="8" s="1"/>
  <c r="D3329" i="8" s="1"/>
  <c r="D3330" i="8" s="1"/>
  <c r="D3331" i="8" s="1"/>
  <c r="D3332" i="8" s="1"/>
  <c r="D3333" i="8" s="1"/>
  <c r="D3334" i="8" s="1"/>
  <c r="D3335" i="8" s="1"/>
  <c r="D3336" i="8" s="1"/>
  <c r="D3337" i="8" s="1"/>
  <c r="D3338" i="8" s="1"/>
  <c r="D3339" i="8" s="1"/>
  <c r="D3340" i="8" s="1"/>
  <c r="D3341" i="8" s="1"/>
  <c r="D3342" i="8" s="1"/>
  <c r="D3343" i="8" s="1"/>
  <c r="D3344" i="8" s="1"/>
  <c r="D3345" i="8" s="1"/>
  <c r="D3346" i="8" s="1"/>
  <c r="D3347" i="8" s="1"/>
  <c r="D3348" i="8" s="1"/>
  <c r="D3349" i="8" s="1"/>
  <c r="D3350" i="8" s="1"/>
  <c r="D3351" i="8" s="1"/>
  <c r="D3352" i="8" s="1"/>
  <c r="D3353" i="8" s="1"/>
  <c r="D3354" i="8" s="1"/>
  <c r="D3355" i="8" s="1"/>
  <c r="D3356" i="8" s="1"/>
  <c r="D3357" i="8" s="1"/>
  <c r="D3358" i="8" s="1"/>
  <c r="D3359" i="8" s="1"/>
  <c r="D3360" i="8" s="1"/>
  <c r="D3361" i="8" s="1"/>
  <c r="D3362" i="8" s="1"/>
  <c r="D3363" i="8" s="1"/>
  <c r="D3364" i="8" s="1"/>
  <c r="D3365" i="8" s="1"/>
  <c r="D3366" i="8" s="1"/>
  <c r="D3367" i="8" s="1"/>
  <c r="D3368" i="8" s="1"/>
  <c r="D3369" i="8" s="1"/>
  <c r="D3370" i="8" s="1"/>
  <c r="D3371" i="8" s="1"/>
  <c r="D3372" i="8" s="1"/>
  <c r="D3373" i="8" s="1"/>
  <c r="D3374" i="8" s="1"/>
  <c r="D3375" i="8" s="1"/>
  <c r="D3376" i="8" s="1"/>
  <c r="D3377" i="8" s="1"/>
  <c r="D3378" i="8" s="1"/>
  <c r="D3379" i="8" s="1"/>
  <c r="D3380" i="8" s="1"/>
  <c r="D3381" i="8" s="1"/>
  <c r="D3382" i="8" s="1"/>
  <c r="D3383" i="8" s="1"/>
  <c r="D3384" i="8" s="1"/>
  <c r="D3385" i="8" s="1"/>
  <c r="D3386" i="8" s="1"/>
  <c r="D3387" i="8" s="1"/>
  <c r="D3388" i="8" s="1"/>
  <c r="D3389" i="8" s="1"/>
  <c r="D3390" i="8" s="1"/>
  <c r="D3391" i="8" s="1"/>
  <c r="D3392" i="8" s="1"/>
  <c r="D3393" i="8" s="1"/>
  <c r="D3394" i="8" s="1"/>
  <c r="D3395" i="8" s="1"/>
  <c r="D3396" i="8" s="1"/>
  <c r="D3397" i="8" s="1"/>
  <c r="D3398" i="8" s="1"/>
  <c r="D3399" i="8" s="1"/>
  <c r="D3400" i="8" s="1"/>
  <c r="D3401" i="8" s="1"/>
  <c r="D3402" i="8" s="1"/>
  <c r="D3403" i="8" s="1"/>
  <c r="D3404" i="8" s="1"/>
  <c r="D3405" i="8" s="1"/>
  <c r="D3406" i="8" s="1"/>
  <c r="D3407" i="8" s="1"/>
  <c r="D3408" i="8" s="1"/>
  <c r="D3409" i="8" s="1"/>
  <c r="D3410" i="8" s="1"/>
  <c r="D3411" i="8" s="1"/>
  <c r="D3412" i="8" s="1"/>
  <c r="D3413" i="8" s="1"/>
  <c r="D3414" i="8" s="1"/>
  <c r="D3415" i="8" s="1"/>
  <c r="D3416" i="8" s="1"/>
  <c r="D3417" i="8" s="1"/>
  <c r="D3418" i="8" s="1"/>
  <c r="D3419" i="8" s="1"/>
  <c r="D3420" i="8" s="1"/>
  <c r="D3421" i="8" s="1"/>
  <c r="D3422" i="8" s="1"/>
  <c r="D3423" i="8" s="1"/>
  <c r="D3424" i="8" s="1"/>
  <c r="D3425" i="8" s="1"/>
  <c r="D3426" i="8" s="1"/>
  <c r="D3427" i="8" s="1"/>
  <c r="D3428" i="8" s="1"/>
  <c r="D3429" i="8" s="1"/>
  <c r="D3430" i="8" s="1"/>
  <c r="D3431" i="8" s="1"/>
  <c r="D3432" i="8" s="1"/>
  <c r="D3433" i="8" s="1"/>
  <c r="D3434" i="8" s="1"/>
  <c r="D3435" i="8" s="1"/>
  <c r="D3436" i="8" s="1"/>
  <c r="D3437" i="8" s="1"/>
  <c r="D3438" i="8" s="1"/>
  <c r="D3439" i="8" s="1"/>
  <c r="D3440" i="8" s="1"/>
  <c r="D3441" i="8" s="1"/>
  <c r="D3442" i="8" s="1"/>
  <c r="D3443" i="8" s="1"/>
  <c r="D3444" i="8" s="1"/>
  <c r="D3445" i="8" s="1"/>
  <c r="D3446" i="8" s="1"/>
  <c r="D3447" i="8" s="1"/>
  <c r="D3448" i="8" s="1"/>
  <c r="D3449" i="8" s="1"/>
  <c r="D3450" i="8" s="1"/>
  <c r="D3451" i="8" s="1"/>
  <c r="D3452" i="8" s="1"/>
  <c r="D3453" i="8" s="1"/>
  <c r="D3454" i="8" s="1"/>
  <c r="D3455" i="8" s="1"/>
  <c r="D3456" i="8" s="1"/>
  <c r="D3457" i="8" s="1"/>
  <c r="D3458" i="8" s="1"/>
  <c r="D3459" i="8" s="1"/>
  <c r="D3460" i="8" s="1"/>
  <c r="D3461" i="8" s="1"/>
  <c r="D3462" i="8" s="1"/>
  <c r="D3463" i="8" s="1"/>
  <c r="D3464" i="8" s="1"/>
  <c r="D3465" i="8" s="1"/>
  <c r="D3466" i="8" s="1"/>
  <c r="D3467" i="8" s="1"/>
  <c r="D3468" i="8" s="1"/>
  <c r="D3469" i="8" s="1"/>
  <c r="D3470" i="8" s="1"/>
  <c r="D3471" i="8" s="1"/>
  <c r="D3472" i="8" s="1"/>
  <c r="D3473" i="8" s="1"/>
  <c r="D3474" i="8" s="1"/>
  <c r="D3475" i="8" s="1"/>
  <c r="D3476" i="8" s="1"/>
  <c r="D3477" i="8" s="1"/>
  <c r="D3478" i="8" s="1"/>
  <c r="D3479" i="8" s="1"/>
  <c r="D3480" i="8" s="1"/>
  <c r="D3481" i="8" s="1"/>
  <c r="D3482" i="8" s="1"/>
  <c r="D3483" i="8" s="1"/>
  <c r="D3484" i="8" s="1"/>
  <c r="D3485" i="8" s="1"/>
  <c r="D3486" i="8" s="1"/>
  <c r="D3487" i="8" s="1"/>
  <c r="D3488" i="8" s="1"/>
  <c r="D3489" i="8" s="1"/>
  <c r="D3490" i="8" s="1"/>
  <c r="D3491" i="8" s="1"/>
  <c r="D3492" i="8" s="1"/>
  <c r="D3493" i="8" s="1"/>
  <c r="D3494" i="8" s="1"/>
  <c r="D3495" i="8" s="1"/>
  <c r="D3496" i="8" s="1"/>
  <c r="D3497" i="8" s="1"/>
  <c r="D3498" i="8" s="1"/>
  <c r="D3499" i="8" s="1"/>
  <c r="D3500" i="8" s="1"/>
  <c r="D3501" i="8" s="1"/>
  <c r="D3502" i="8" s="1"/>
  <c r="D3503" i="8" s="1"/>
  <c r="D3504" i="8" s="1"/>
  <c r="D3505" i="8" s="1"/>
  <c r="D3506" i="8" s="1"/>
  <c r="D3507" i="8" s="1"/>
  <c r="D3508" i="8" s="1"/>
  <c r="D3509" i="8" s="1"/>
  <c r="D3510" i="8" s="1"/>
  <c r="D3511" i="8" s="1"/>
  <c r="D3512" i="8" s="1"/>
  <c r="D3513" i="8" s="1"/>
  <c r="D3514" i="8" s="1"/>
  <c r="D3515" i="8" s="1"/>
  <c r="D3516" i="8" s="1"/>
  <c r="D3517" i="8" s="1"/>
  <c r="D3518" i="8" s="1"/>
  <c r="D3519" i="8" s="1"/>
  <c r="D3520" i="8" s="1"/>
  <c r="D3521" i="8" s="1"/>
  <c r="D3522" i="8" s="1"/>
  <c r="D3523" i="8" s="1"/>
  <c r="D3524" i="8" s="1"/>
  <c r="D3525" i="8" s="1"/>
  <c r="D3526" i="8" s="1"/>
  <c r="D3527" i="8" s="1"/>
  <c r="D3528" i="8" s="1"/>
  <c r="D3529" i="8" s="1"/>
  <c r="D3530" i="8" s="1"/>
  <c r="D3531" i="8" s="1"/>
  <c r="D3532" i="8" s="1"/>
  <c r="D3533" i="8" s="1"/>
  <c r="D3534" i="8" s="1"/>
  <c r="D3535" i="8" s="1"/>
  <c r="D3536" i="8" s="1"/>
  <c r="D3537" i="8" s="1"/>
  <c r="D3538" i="8" s="1"/>
  <c r="D3539" i="8" s="1"/>
  <c r="D3540" i="8" s="1"/>
  <c r="D3541" i="8" s="1"/>
  <c r="D3542" i="8" s="1"/>
  <c r="D3543" i="8" s="1"/>
  <c r="D3544" i="8" s="1"/>
  <c r="D3545" i="8" s="1"/>
  <c r="D3546" i="8" s="1"/>
  <c r="D3547" i="8" s="1"/>
  <c r="D3548" i="8" s="1"/>
  <c r="D3549" i="8" s="1"/>
  <c r="D3550" i="8" s="1"/>
  <c r="D3551" i="8" s="1"/>
  <c r="D3552" i="8" s="1"/>
  <c r="D3553" i="8" s="1"/>
  <c r="D3554" i="8" s="1"/>
  <c r="D3555" i="8" s="1"/>
  <c r="D3556" i="8" s="1"/>
  <c r="D3557" i="8" s="1"/>
  <c r="D3558" i="8" s="1"/>
  <c r="D3559" i="8" s="1"/>
  <c r="D3560" i="8" s="1"/>
  <c r="D3561" i="8" s="1"/>
  <c r="D3562" i="8" s="1"/>
  <c r="D3563" i="8" s="1"/>
  <c r="D3564" i="8" s="1"/>
  <c r="D3565" i="8" s="1"/>
  <c r="D3566" i="8" s="1"/>
  <c r="D3567" i="8" s="1"/>
  <c r="D3568" i="8" s="1"/>
  <c r="D3569" i="8" s="1"/>
  <c r="D3570" i="8" s="1"/>
  <c r="D3571" i="8" s="1"/>
  <c r="D3572" i="8" s="1"/>
  <c r="D3573" i="8" s="1"/>
  <c r="D3574" i="8" s="1"/>
  <c r="D3575" i="8" s="1"/>
  <c r="D3576" i="8" s="1"/>
  <c r="D3577" i="8" s="1"/>
  <c r="D3578" i="8" s="1"/>
  <c r="D3579" i="8" s="1"/>
  <c r="D3580" i="8" s="1"/>
  <c r="D3581" i="8" s="1"/>
  <c r="D3582" i="8" s="1"/>
  <c r="D3583" i="8" s="1"/>
  <c r="D3584" i="8" s="1"/>
  <c r="D3585" i="8" s="1"/>
  <c r="D3586" i="8" s="1"/>
  <c r="D3587" i="8" s="1"/>
  <c r="D3588" i="8" s="1"/>
  <c r="D3589" i="8" s="1"/>
  <c r="D3590" i="8" s="1"/>
  <c r="D3591" i="8" s="1"/>
  <c r="D3592" i="8" s="1"/>
  <c r="D3593" i="8" s="1"/>
  <c r="D3594" i="8" s="1"/>
  <c r="D3595" i="8" s="1"/>
  <c r="D3596" i="8" s="1"/>
  <c r="D3597" i="8" s="1"/>
  <c r="D3598" i="8" s="1"/>
  <c r="D3599" i="8" s="1"/>
  <c r="D3600" i="8" s="1"/>
  <c r="D3601" i="8" s="1"/>
  <c r="D3602" i="8" s="1"/>
  <c r="D3603" i="8" s="1"/>
  <c r="D3604" i="8" s="1"/>
  <c r="D3605" i="8" s="1"/>
  <c r="D3606" i="8" s="1"/>
  <c r="D3607" i="8" s="1"/>
  <c r="D3608" i="8" s="1"/>
  <c r="D3609" i="8" s="1"/>
  <c r="D3610" i="8" s="1"/>
  <c r="D3611" i="8" s="1"/>
  <c r="D3612" i="8" s="1"/>
  <c r="D3613" i="8" s="1"/>
  <c r="D3614" i="8" s="1"/>
  <c r="D3615" i="8" s="1"/>
  <c r="D3616" i="8" s="1"/>
  <c r="D3617" i="8" s="1"/>
  <c r="D3618" i="8" s="1"/>
  <c r="D3619" i="8" s="1"/>
  <c r="D3620" i="8" s="1"/>
  <c r="D3621" i="8" s="1"/>
  <c r="D3622" i="8" s="1"/>
  <c r="D3623" i="8" s="1"/>
  <c r="D3624" i="8" s="1"/>
  <c r="D3625" i="8" s="1"/>
  <c r="D3626" i="8" s="1"/>
  <c r="D3627" i="8" s="1"/>
  <c r="D3628" i="8" s="1"/>
  <c r="D3629" i="8" s="1"/>
  <c r="D3630" i="8" s="1"/>
  <c r="D3631" i="8" s="1"/>
  <c r="D3632" i="8" s="1"/>
  <c r="D3633" i="8" s="1"/>
  <c r="D3634" i="8" s="1"/>
  <c r="D3635" i="8" s="1"/>
  <c r="D3636" i="8" s="1"/>
  <c r="D3637" i="8" s="1"/>
  <c r="D3638" i="8" s="1"/>
  <c r="D3639" i="8" s="1"/>
  <c r="D3640" i="8" s="1"/>
  <c r="D3641" i="8" s="1"/>
  <c r="D3642" i="8" s="1"/>
  <c r="D3643" i="8" s="1"/>
  <c r="D3644" i="8" s="1"/>
  <c r="D3645" i="8" s="1"/>
  <c r="D3646" i="8" s="1"/>
  <c r="D3647" i="8" s="1"/>
  <c r="D3648" i="8" s="1"/>
  <c r="D3649" i="8" s="1"/>
  <c r="D3650" i="8" s="1"/>
  <c r="D3651" i="8" s="1"/>
  <c r="D3652" i="8" s="1"/>
  <c r="D3653" i="8" s="1"/>
  <c r="D3654" i="8" s="1"/>
  <c r="D3655" i="8" s="1"/>
  <c r="D3656" i="8" s="1"/>
  <c r="D3657" i="8" s="1"/>
  <c r="D3658" i="8" s="1"/>
  <c r="D3659" i="8" s="1"/>
  <c r="D3660" i="8" s="1"/>
  <c r="D3661" i="8" s="1"/>
  <c r="D3662" i="8" s="1"/>
  <c r="D3663" i="8" s="1"/>
  <c r="D3664" i="8" s="1"/>
  <c r="D3665" i="8" s="1"/>
  <c r="D3666" i="8" s="1"/>
  <c r="D3667" i="8" s="1"/>
  <c r="D3668" i="8" s="1"/>
  <c r="D3669" i="8" s="1"/>
  <c r="D3670" i="8" s="1"/>
  <c r="D3671" i="8" s="1"/>
  <c r="D3672" i="8" s="1"/>
  <c r="D3673" i="8" s="1"/>
  <c r="D3674" i="8" s="1"/>
  <c r="D3675" i="8" s="1"/>
  <c r="D3676" i="8" s="1"/>
  <c r="D3677" i="8" s="1"/>
  <c r="D3678" i="8" s="1"/>
  <c r="D3679" i="8" s="1"/>
  <c r="D3680" i="8" s="1"/>
  <c r="D3681" i="8" s="1"/>
  <c r="D3682" i="8" s="1"/>
  <c r="D3683" i="8" s="1"/>
  <c r="D3684" i="8" s="1"/>
  <c r="D3685" i="8" s="1"/>
  <c r="D3686" i="8" s="1"/>
  <c r="D3687" i="8" s="1"/>
  <c r="D3688" i="8" s="1"/>
  <c r="D3689" i="8" s="1"/>
  <c r="D3690" i="8" s="1"/>
  <c r="D3691" i="8" s="1"/>
  <c r="D3692" i="8" s="1"/>
  <c r="D3693" i="8" s="1"/>
  <c r="D3694" i="8" s="1"/>
  <c r="D3695" i="8" s="1"/>
  <c r="D3696" i="8" s="1"/>
  <c r="D3697" i="8" s="1"/>
  <c r="D3698" i="8" s="1"/>
  <c r="D3699" i="8" s="1"/>
  <c r="D3700" i="8" s="1"/>
  <c r="D3701" i="8" s="1"/>
  <c r="D3702" i="8" s="1"/>
  <c r="D3703" i="8" s="1"/>
  <c r="D3704" i="8" s="1"/>
  <c r="D3705" i="8" s="1"/>
  <c r="D3706" i="8" s="1"/>
  <c r="D3707" i="8" s="1"/>
  <c r="D3708" i="8" s="1"/>
  <c r="D3709" i="8" s="1"/>
  <c r="D3710" i="8" s="1"/>
  <c r="D3711" i="8" s="1"/>
  <c r="D3712" i="8" s="1"/>
  <c r="D3713" i="8" s="1"/>
  <c r="D3714" i="8" s="1"/>
  <c r="D3715" i="8" s="1"/>
  <c r="D3716" i="8" s="1"/>
  <c r="D3717" i="8" s="1"/>
  <c r="D3718" i="8" s="1"/>
  <c r="D3719" i="8" s="1"/>
  <c r="D3720" i="8" s="1"/>
  <c r="D3721" i="8" s="1"/>
  <c r="D3722" i="8" s="1"/>
  <c r="D3723" i="8" s="1"/>
  <c r="D3724" i="8" s="1"/>
  <c r="D3725" i="8" s="1"/>
  <c r="D3726" i="8" s="1"/>
  <c r="D3727" i="8" s="1"/>
  <c r="D3728" i="8" s="1"/>
  <c r="D3729" i="8" s="1"/>
  <c r="D3730" i="8" s="1"/>
  <c r="D3731" i="8" s="1"/>
  <c r="D3732" i="8" s="1"/>
  <c r="D3733" i="8" s="1"/>
  <c r="D3734" i="8" s="1"/>
  <c r="D3735" i="8" s="1"/>
  <c r="D3736" i="8" s="1"/>
  <c r="D3737" i="8" s="1"/>
  <c r="D3738" i="8" s="1"/>
  <c r="D3739" i="8" s="1"/>
  <c r="D3740" i="8" s="1"/>
  <c r="D3741" i="8" s="1"/>
  <c r="D3742" i="8" s="1"/>
  <c r="D3743" i="8" s="1"/>
  <c r="D3744" i="8" s="1"/>
  <c r="D3745" i="8" s="1"/>
  <c r="D3746" i="8" s="1"/>
  <c r="D3747" i="8" s="1"/>
  <c r="D3748" i="8" s="1"/>
  <c r="D3749" i="8" s="1"/>
  <c r="D3750" i="8" s="1"/>
  <c r="D3751" i="8" s="1"/>
  <c r="D3752" i="8" s="1"/>
  <c r="D3753" i="8" s="1"/>
  <c r="D3754" i="8" s="1"/>
  <c r="D3755" i="8" s="1"/>
  <c r="D3756" i="8" s="1"/>
  <c r="D3757" i="8" s="1"/>
  <c r="D3758" i="8" s="1"/>
  <c r="D3759" i="8" s="1"/>
  <c r="D3760" i="8" s="1"/>
  <c r="D3761" i="8" s="1"/>
  <c r="D3762" i="8" s="1"/>
  <c r="D3763" i="8" s="1"/>
  <c r="D3764" i="8" s="1"/>
  <c r="D3765" i="8" s="1"/>
  <c r="D3766" i="8" s="1"/>
  <c r="D3767" i="8" s="1"/>
  <c r="D3768" i="8" s="1"/>
  <c r="D3769" i="8" s="1"/>
  <c r="D3770" i="8" s="1"/>
  <c r="D3771" i="8" s="1"/>
  <c r="D3772" i="8" s="1"/>
  <c r="D3773" i="8" s="1"/>
  <c r="D3774" i="8" s="1"/>
  <c r="D3775" i="8" s="1"/>
  <c r="D3776" i="8" s="1"/>
  <c r="D3777" i="8" s="1"/>
  <c r="D3778" i="8" s="1"/>
  <c r="D3779" i="8" s="1"/>
  <c r="D3780" i="8" s="1"/>
  <c r="D3781" i="8" s="1"/>
  <c r="D3782" i="8" s="1"/>
  <c r="D3783" i="8" s="1"/>
  <c r="D3784" i="8" s="1"/>
  <c r="D3785" i="8" s="1"/>
  <c r="D3786" i="8" s="1"/>
  <c r="D3787" i="8" s="1"/>
  <c r="D3788" i="8" s="1"/>
  <c r="D3789" i="8" s="1"/>
  <c r="D3790" i="8" s="1"/>
  <c r="D3791" i="8" s="1"/>
  <c r="D3792" i="8" s="1"/>
  <c r="D3793" i="8" s="1"/>
  <c r="D3794" i="8" s="1"/>
  <c r="D3795" i="8" s="1"/>
  <c r="D3796" i="8" s="1"/>
  <c r="D3797" i="8" s="1"/>
  <c r="D3798" i="8" s="1"/>
  <c r="D3799" i="8" s="1"/>
  <c r="D3800" i="8" s="1"/>
  <c r="D3801" i="8" s="1"/>
  <c r="D3802" i="8" s="1"/>
  <c r="D3803" i="8" s="1"/>
  <c r="D3804" i="8" s="1"/>
  <c r="D3805" i="8" s="1"/>
  <c r="D3806" i="8" s="1"/>
  <c r="D3807" i="8" s="1"/>
  <c r="D3808" i="8" s="1"/>
  <c r="D3809" i="8" s="1"/>
  <c r="D3810" i="8" s="1"/>
  <c r="D3811" i="8" s="1"/>
  <c r="D3812" i="8" s="1"/>
  <c r="D3813" i="8" s="1"/>
  <c r="D3814" i="8" s="1"/>
  <c r="D3815" i="8" s="1"/>
  <c r="D3816" i="8" s="1"/>
  <c r="D3817" i="8" s="1"/>
  <c r="D3818" i="8" s="1"/>
  <c r="D3819" i="8" s="1"/>
  <c r="D3820" i="8" s="1"/>
  <c r="D3821" i="8" s="1"/>
  <c r="D3822" i="8" s="1"/>
  <c r="D3823" i="8" s="1"/>
  <c r="D3824" i="8" s="1"/>
  <c r="D3825" i="8" s="1"/>
  <c r="D3826" i="8" s="1"/>
  <c r="D3827" i="8" s="1"/>
  <c r="D3828" i="8" s="1"/>
  <c r="D3829" i="8" s="1"/>
  <c r="D3830" i="8" s="1"/>
  <c r="D3831" i="8" s="1"/>
  <c r="D3832" i="8" s="1"/>
  <c r="D3833" i="8" s="1"/>
  <c r="D3834" i="8" s="1"/>
  <c r="D3835" i="8" s="1"/>
  <c r="D3836" i="8" s="1"/>
  <c r="D3837" i="8" s="1"/>
  <c r="D3838" i="8" s="1"/>
  <c r="D3839" i="8" s="1"/>
  <c r="D3840" i="8" s="1"/>
  <c r="D3841" i="8" s="1"/>
  <c r="D3842" i="8" s="1"/>
  <c r="D3843" i="8" s="1"/>
  <c r="D3844" i="8" s="1"/>
  <c r="D3845" i="8" s="1"/>
  <c r="D3846" i="8" s="1"/>
  <c r="D3847" i="8" s="1"/>
  <c r="D3848" i="8" s="1"/>
  <c r="D3849" i="8" s="1"/>
  <c r="D3850" i="8" s="1"/>
  <c r="D3851" i="8" s="1"/>
  <c r="D3852" i="8" s="1"/>
  <c r="D3853" i="8" s="1"/>
  <c r="D3854" i="8" s="1"/>
  <c r="D3855" i="8" s="1"/>
  <c r="D3856" i="8" s="1"/>
  <c r="D3857" i="8" s="1"/>
  <c r="D3858" i="8" s="1"/>
  <c r="D3859" i="8" s="1"/>
  <c r="D3860" i="8" s="1"/>
  <c r="D3861" i="8" s="1"/>
  <c r="D3862" i="8" s="1"/>
  <c r="D3863" i="8" s="1"/>
  <c r="D3864" i="8" s="1"/>
  <c r="D3865" i="8" s="1"/>
  <c r="D3866" i="8" s="1"/>
  <c r="D3867" i="8" s="1"/>
  <c r="D3868" i="8" s="1"/>
  <c r="D3869" i="8" s="1"/>
  <c r="D3870" i="8" s="1"/>
  <c r="D3871" i="8" s="1"/>
  <c r="D3872" i="8" s="1"/>
  <c r="D3873" i="8" s="1"/>
  <c r="D3874" i="8" s="1"/>
  <c r="D3875" i="8" s="1"/>
  <c r="D3876" i="8" s="1"/>
  <c r="D3877" i="8" s="1"/>
  <c r="D3878" i="8" s="1"/>
  <c r="D3879" i="8" s="1"/>
  <c r="D3880" i="8" s="1"/>
  <c r="D3881" i="8" s="1"/>
  <c r="D3882" i="8" s="1"/>
  <c r="D3883" i="8" s="1"/>
  <c r="D3884" i="8" s="1"/>
  <c r="D3885" i="8" s="1"/>
  <c r="D3886" i="8" s="1"/>
  <c r="D3887" i="8" s="1"/>
  <c r="D3888" i="8" s="1"/>
  <c r="D3889" i="8" s="1"/>
  <c r="D3890" i="8" s="1"/>
  <c r="D3891" i="8" s="1"/>
  <c r="D3892" i="8" s="1"/>
  <c r="D3893" i="8" s="1"/>
  <c r="D3894" i="8" s="1"/>
  <c r="D3895" i="8" s="1"/>
  <c r="D3896" i="8" s="1"/>
  <c r="D3897" i="8" s="1"/>
  <c r="D3898" i="8" s="1"/>
  <c r="D3899" i="8" s="1"/>
  <c r="D3900" i="8" s="1"/>
  <c r="D3901" i="8" s="1"/>
  <c r="D3902" i="8" s="1"/>
  <c r="D3903" i="8" s="1"/>
  <c r="D3904" i="8" s="1"/>
  <c r="D3905" i="8" s="1"/>
  <c r="D3906" i="8" s="1"/>
  <c r="D3907" i="8" s="1"/>
  <c r="D3908" i="8" s="1"/>
  <c r="D3909" i="8" s="1"/>
  <c r="D3910" i="8" s="1"/>
  <c r="D3911" i="8" s="1"/>
  <c r="D3912" i="8" s="1"/>
  <c r="D3913" i="8" s="1"/>
  <c r="D3914" i="8" s="1"/>
  <c r="D3915" i="8" s="1"/>
  <c r="D3916" i="8" s="1"/>
  <c r="D3917" i="8" s="1"/>
  <c r="D3918" i="8" s="1"/>
  <c r="D3919" i="8" s="1"/>
  <c r="D3920" i="8" s="1"/>
  <c r="D3921" i="8" s="1"/>
  <c r="D3922" i="8" s="1"/>
  <c r="D3923" i="8" s="1"/>
  <c r="D3924" i="8" s="1"/>
  <c r="D3925" i="8" s="1"/>
  <c r="D3926" i="8" s="1"/>
  <c r="D3927" i="8" s="1"/>
  <c r="D3928" i="8" s="1"/>
  <c r="D3929" i="8" s="1"/>
  <c r="D3930" i="8" s="1"/>
  <c r="D3931" i="8" s="1"/>
  <c r="D3932" i="8" s="1"/>
  <c r="D3933" i="8" s="1"/>
  <c r="D3934" i="8" s="1"/>
  <c r="D3935" i="8" s="1"/>
  <c r="D3936" i="8" s="1"/>
  <c r="D3937" i="8" s="1"/>
  <c r="D3938" i="8" s="1"/>
  <c r="D3939" i="8" s="1"/>
  <c r="D3940" i="8" s="1"/>
  <c r="D3941" i="8" s="1"/>
  <c r="D3942" i="8" s="1"/>
  <c r="D3943" i="8" s="1"/>
  <c r="D3944" i="8" s="1"/>
  <c r="D3945" i="8" s="1"/>
  <c r="D3946" i="8" s="1"/>
  <c r="D3947" i="8" s="1"/>
  <c r="D3948" i="8" s="1"/>
  <c r="D3949" i="8" s="1"/>
  <c r="D3950" i="8" s="1"/>
  <c r="D3951" i="8" s="1"/>
  <c r="D3952" i="8" s="1"/>
  <c r="D3953" i="8" s="1"/>
  <c r="D3954" i="8" s="1"/>
  <c r="D3955" i="8" s="1"/>
  <c r="D3956" i="8" s="1"/>
  <c r="D3957" i="8" s="1"/>
  <c r="D3958" i="8" s="1"/>
  <c r="D3959" i="8" s="1"/>
  <c r="D3960" i="8" s="1"/>
  <c r="D3961" i="8" s="1"/>
  <c r="D3962" i="8" s="1"/>
  <c r="D3963" i="8" s="1"/>
  <c r="D3964" i="8" s="1"/>
  <c r="D3965" i="8" s="1"/>
  <c r="D3966" i="8" s="1"/>
  <c r="D3967" i="8" s="1"/>
  <c r="D3968" i="8" s="1"/>
  <c r="D3969" i="8" s="1"/>
  <c r="D3970" i="8" s="1"/>
  <c r="D3971" i="8" s="1"/>
  <c r="D3972" i="8" s="1"/>
  <c r="D3973" i="8" s="1"/>
  <c r="D3974" i="8" s="1"/>
  <c r="D3975" i="8" s="1"/>
  <c r="D3976" i="8" s="1"/>
  <c r="D3977" i="8" s="1"/>
  <c r="D3978" i="8" s="1"/>
  <c r="D3979" i="8" s="1"/>
  <c r="D3980" i="8" s="1"/>
  <c r="D3981" i="8" s="1"/>
  <c r="D3982" i="8" s="1"/>
  <c r="D3983" i="8" s="1"/>
  <c r="D3984" i="8" s="1"/>
  <c r="D3985" i="8" s="1"/>
  <c r="D3986" i="8" s="1"/>
  <c r="D3987" i="8" s="1"/>
  <c r="D3988" i="8" s="1"/>
  <c r="D3989" i="8" s="1"/>
  <c r="D3990" i="8" s="1"/>
  <c r="D3991" i="8" s="1"/>
  <c r="D3992" i="8" s="1"/>
  <c r="D3993" i="8" s="1"/>
  <c r="D3994" i="8" s="1"/>
  <c r="D3995" i="8" s="1"/>
  <c r="D3996" i="8" s="1"/>
  <c r="D3997" i="8" s="1"/>
  <c r="D3998" i="8" s="1"/>
  <c r="D3999" i="8" s="1"/>
  <c r="D4000" i="8" s="1"/>
  <c r="D4001" i="8" s="1"/>
  <c r="D4002" i="8" s="1"/>
  <c r="D4003" i="8" s="1"/>
  <c r="D4004" i="8" s="1"/>
  <c r="D4005" i="8" s="1"/>
  <c r="D4006" i="8" s="1"/>
  <c r="D4007" i="8" s="1"/>
  <c r="D4008" i="8" s="1"/>
  <c r="D4009" i="8" s="1"/>
  <c r="D4010" i="8" s="1"/>
  <c r="D4011" i="8" s="1"/>
  <c r="D4012" i="8" s="1"/>
  <c r="D4013" i="8" s="1"/>
  <c r="D4014" i="8" s="1"/>
  <c r="D4015" i="8" s="1"/>
  <c r="D4016" i="8" s="1"/>
  <c r="D4017" i="8" s="1"/>
  <c r="D4018" i="8" s="1"/>
  <c r="D4019" i="8" s="1"/>
  <c r="D4020" i="8" s="1"/>
  <c r="D4021" i="8" s="1"/>
  <c r="D4022" i="8" s="1"/>
  <c r="D4023" i="8" s="1"/>
  <c r="D4024" i="8" s="1"/>
  <c r="D4025" i="8" s="1"/>
  <c r="D4026" i="8" s="1"/>
  <c r="D4027" i="8" s="1"/>
  <c r="D4028" i="8" s="1"/>
  <c r="D4029" i="8" s="1"/>
  <c r="D4030" i="8" s="1"/>
  <c r="D4031" i="8" s="1"/>
  <c r="D4032" i="8" s="1"/>
  <c r="D4033" i="8" s="1"/>
  <c r="D4034" i="8" s="1"/>
  <c r="D4035" i="8" s="1"/>
  <c r="D4036" i="8" s="1"/>
  <c r="D4037" i="8" s="1"/>
  <c r="D4038" i="8" s="1"/>
  <c r="D4039" i="8" s="1"/>
  <c r="D4040" i="8" s="1"/>
  <c r="D4041" i="8" s="1"/>
  <c r="D4042" i="8" s="1"/>
  <c r="D4043" i="8" s="1"/>
  <c r="D4044" i="8" s="1"/>
  <c r="D4045" i="8" s="1"/>
  <c r="D4046" i="8" s="1"/>
  <c r="D4047" i="8" s="1"/>
  <c r="D4048" i="8" s="1"/>
  <c r="D4049" i="8" s="1"/>
  <c r="D4050" i="8" s="1"/>
  <c r="D4051" i="8" s="1"/>
  <c r="D4052" i="8" s="1"/>
  <c r="D4053" i="8" s="1"/>
  <c r="D4054" i="8" s="1"/>
  <c r="D4055" i="8" s="1"/>
  <c r="D4056" i="8" s="1"/>
  <c r="D4057" i="8" s="1"/>
  <c r="D4058" i="8" s="1"/>
  <c r="D4059" i="8" s="1"/>
  <c r="D4060" i="8" s="1"/>
  <c r="D4061" i="8" s="1"/>
  <c r="D4062" i="8" s="1"/>
  <c r="D4063" i="8" s="1"/>
  <c r="D4064" i="8" s="1"/>
  <c r="D4065" i="8" s="1"/>
  <c r="D4066" i="8" s="1"/>
  <c r="D4067" i="8" s="1"/>
  <c r="D4068" i="8" s="1"/>
  <c r="D4069" i="8" s="1"/>
  <c r="D4070" i="8" s="1"/>
  <c r="D4071" i="8" s="1"/>
  <c r="D4072" i="8" s="1"/>
  <c r="D4073" i="8" s="1"/>
  <c r="D4074" i="8" s="1"/>
  <c r="D4075" i="8" s="1"/>
  <c r="D4076" i="8" s="1"/>
  <c r="D4077" i="8" s="1"/>
  <c r="D4078" i="8" s="1"/>
  <c r="D4079" i="8" s="1"/>
  <c r="D4080" i="8" s="1"/>
  <c r="D4081" i="8" s="1"/>
  <c r="D4082" i="8" s="1"/>
  <c r="D4083" i="8" s="1"/>
  <c r="D4084" i="8" s="1"/>
  <c r="D4085" i="8" s="1"/>
  <c r="D4086" i="8" s="1"/>
  <c r="D4087" i="8" s="1"/>
  <c r="D4088" i="8" s="1"/>
  <c r="D4089" i="8" s="1"/>
  <c r="D4090" i="8" s="1"/>
  <c r="D4091" i="8" s="1"/>
  <c r="D4092" i="8" s="1"/>
  <c r="D4093" i="8" s="1"/>
  <c r="D4094" i="8" s="1"/>
  <c r="D4095" i="8" s="1"/>
  <c r="D4096" i="8" s="1"/>
  <c r="D4097" i="8" s="1"/>
  <c r="D4098" i="8" s="1"/>
  <c r="D4099" i="8" s="1"/>
  <c r="D4100" i="8" s="1"/>
  <c r="D4101" i="8" s="1"/>
  <c r="D4102" i="8" s="1"/>
  <c r="D4103" i="8" s="1"/>
  <c r="D4104" i="8" s="1"/>
  <c r="D4105" i="8" s="1"/>
  <c r="D4106" i="8" s="1"/>
  <c r="D4107" i="8" s="1"/>
  <c r="D4108" i="8" s="1"/>
  <c r="D4109" i="8" s="1"/>
  <c r="D4110" i="8" s="1"/>
  <c r="D4111" i="8" s="1"/>
  <c r="D4112" i="8" s="1"/>
  <c r="D4113" i="8" s="1"/>
  <c r="D4114" i="8" s="1"/>
  <c r="D4115" i="8" s="1"/>
  <c r="D4116" i="8" s="1"/>
  <c r="D4117" i="8" s="1"/>
  <c r="D4118" i="8" s="1"/>
  <c r="D4119" i="8" s="1"/>
  <c r="D4120" i="8" s="1"/>
  <c r="D4121" i="8" s="1"/>
  <c r="D4122" i="8" s="1"/>
  <c r="D4123" i="8" s="1"/>
  <c r="D4124" i="8" s="1"/>
  <c r="D4125" i="8" s="1"/>
  <c r="D4126" i="8" s="1"/>
  <c r="D4127" i="8" s="1"/>
  <c r="D4128" i="8" s="1"/>
  <c r="D4129" i="8" s="1"/>
  <c r="D4130" i="8" s="1"/>
  <c r="D4131" i="8" s="1"/>
  <c r="D4132" i="8" s="1"/>
  <c r="D4133" i="8" s="1"/>
  <c r="D4134" i="8" s="1"/>
  <c r="D4135" i="8" s="1"/>
  <c r="D4136" i="8" s="1"/>
  <c r="D4137" i="8" s="1"/>
  <c r="D4138" i="8" s="1"/>
  <c r="D4139" i="8" s="1"/>
  <c r="D4140" i="8" s="1"/>
  <c r="D4141" i="8" s="1"/>
  <c r="D4142" i="8" s="1"/>
  <c r="D4143" i="8" s="1"/>
  <c r="D4144" i="8" s="1"/>
  <c r="D4145" i="8" s="1"/>
  <c r="D4146" i="8" s="1"/>
  <c r="D4147" i="8" s="1"/>
  <c r="D4148" i="8" s="1"/>
  <c r="D4149" i="8" s="1"/>
  <c r="D4150" i="8" s="1"/>
  <c r="D4151" i="8" s="1"/>
  <c r="D4152" i="8" s="1"/>
  <c r="D4153" i="8" s="1"/>
  <c r="D4154" i="8" s="1"/>
  <c r="D4155" i="8" s="1"/>
  <c r="D4156" i="8" s="1"/>
  <c r="D4157" i="8" s="1"/>
  <c r="D4158" i="8" s="1"/>
  <c r="D4159" i="8" s="1"/>
  <c r="D4160" i="8" s="1"/>
  <c r="D4161" i="8" s="1"/>
  <c r="D4162" i="8" s="1"/>
  <c r="D4163" i="8" s="1"/>
  <c r="D4164" i="8" s="1"/>
  <c r="D4165" i="8" s="1"/>
  <c r="D4166" i="8" s="1"/>
  <c r="D4167" i="8" s="1"/>
  <c r="D4168" i="8" s="1"/>
  <c r="D4169" i="8" s="1"/>
  <c r="D4170" i="8" s="1"/>
  <c r="D4171" i="8" s="1"/>
  <c r="D4172" i="8" s="1"/>
  <c r="D4173" i="8" s="1"/>
  <c r="D4174" i="8" s="1"/>
  <c r="D4175" i="8" s="1"/>
  <c r="D4176" i="8" s="1"/>
  <c r="D4177" i="8" s="1"/>
  <c r="D4178" i="8" s="1"/>
  <c r="D4179" i="8" s="1"/>
  <c r="D4180" i="8" s="1"/>
  <c r="D4181" i="8" s="1"/>
  <c r="D4182" i="8" s="1"/>
  <c r="D4183" i="8" s="1"/>
  <c r="D4184" i="8" s="1"/>
  <c r="D4185" i="8" s="1"/>
  <c r="D4186" i="8" s="1"/>
  <c r="D4187" i="8" s="1"/>
  <c r="D4188" i="8" s="1"/>
  <c r="D4189" i="8" s="1"/>
  <c r="D4190" i="8" s="1"/>
  <c r="D4191" i="8" s="1"/>
  <c r="D4192" i="8" s="1"/>
  <c r="D4193" i="8" s="1"/>
  <c r="D4194" i="8" s="1"/>
  <c r="D4195" i="8" s="1"/>
  <c r="D4196" i="8" s="1"/>
  <c r="D4197" i="8" s="1"/>
  <c r="D4198" i="8" s="1"/>
  <c r="D4199" i="8" s="1"/>
  <c r="D4200" i="8" s="1"/>
  <c r="D4201" i="8" s="1"/>
  <c r="D4202" i="8" s="1"/>
  <c r="D4203" i="8" s="1"/>
  <c r="D4204" i="8" s="1"/>
  <c r="D4205" i="8" s="1"/>
  <c r="D4206" i="8" s="1"/>
  <c r="D4207" i="8" s="1"/>
  <c r="D4208" i="8" s="1"/>
  <c r="D4209" i="8" s="1"/>
  <c r="D4210" i="8" s="1"/>
  <c r="D4211" i="8" s="1"/>
  <c r="D4212" i="8" s="1"/>
  <c r="D4213" i="8" s="1"/>
  <c r="D4214" i="8" s="1"/>
  <c r="D4215" i="8" s="1"/>
  <c r="D4216" i="8" s="1"/>
  <c r="D4217" i="8" s="1"/>
  <c r="D4218" i="8" s="1"/>
  <c r="D4219" i="8" s="1"/>
  <c r="D4220" i="8" s="1"/>
  <c r="D4221" i="8" s="1"/>
  <c r="D4222" i="8" s="1"/>
  <c r="D4223" i="8" s="1"/>
  <c r="D4224" i="8" s="1"/>
  <c r="D4225" i="8" s="1"/>
  <c r="D4226" i="8" s="1"/>
  <c r="D4227" i="8" s="1"/>
  <c r="D4228" i="8" s="1"/>
  <c r="D4229" i="8" s="1"/>
  <c r="D4230" i="8" s="1"/>
  <c r="D4231" i="8" s="1"/>
  <c r="D4232" i="8" s="1"/>
  <c r="D4233" i="8" s="1"/>
  <c r="D4234" i="8" s="1"/>
  <c r="D4235" i="8" s="1"/>
  <c r="D4236" i="8" s="1"/>
  <c r="D4237" i="8" s="1"/>
  <c r="D4238" i="8" s="1"/>
  <c r="D4239" i="8" s="1"/>
  <c r="D4240" i="8" s="1"/>
  <c r="D4241" i="8" s="1"/>
  <c r="D4242" i="8" s="1"/>
  <c r="D4243" i="8" s="1"/>
  <c r="D4244" i="8" s="1"/>
  <c r="D4245" i="8" s="1"/>
  <c r="D4246" i="8" s="1"/>
  <c r="D4247" i="8" s="1"/>
  <c r="D4248" i="8" s="1"/>
  <c r="D4249" i="8" s="1"/>
  <c r="D4250" i="8" s="1"/>
  <c r="D4251" i="8" s="1"/>
  <c r="D4252" i="8" s="1"/>
  <c r="D4253" i="8" s="1"/>
  <c r="D4254" i="8" s="1"/>
  <c r="D4255" i="8" s="1"/>
  <c r="D4256" i="8" s="1"/>
  <c r="D4257" i="8" s="1"/>
  <c r="D4258" i="8" s="1"/>
  <c r="D4259" i="8" s="1"/>
  <c r="D4260" i="8" s="1"/>
  <c r="D4261" i="8" s="1"/>
  <c r="D4262" i="8" s="1"/>
  <c r="D4263" i="8" s="1"/>
  <c r="D4264" i="8" s="1"/>
  <c r="D4265" i="8" s="1"/>
  <c r="D4266" i="8" s="1"/>
  <c r="D4267" i="8" s="1"/>
  <c r="D4268" i="8" s="1"/>
  <c r="D4269" i="8" s="1"/>
  <c r="D4270" i="8" s="1"/>
  <c r="D4271" i="8" s="1"/>
  <c r="D4272" i="8" s="1"/>
  <c r="D4273" i="8" s="1"/>
  <c r="D4274" i="8" s="1"/>
  <c r="D4275" i="8" s="1"/>
  <c r="D4276" i="8" s="1"/>
  <c r="D4277" i="8" s="1"/>
  <c r="D4278" i="8" s="1"/>
  <c r="D4279" i="8" s="1"/>
  <c r="D4280" i="8" s="1"/>
  <c r="D4281" i="8" s="1"/>
  <c r="D4282" i="8" s="1"/>
  <c r="D4283" i="8" s="1"/>
  <c r="D4284" i="8" s="1"/>
  <c r="D4285" i="8" s="1"/>
  <c r="D4286" i="8" s="1"/>
  <c r="D4287" i="8" s="1"/>
  <c r="D4288" i="8" s="1"/>
  <c r="D4289" i="8" s="1"/>
  <c r="D4290" i="8" s="1"/>
  <c r="D4291" i="8" s="1"/>
  <c r="D4292" i="8" s="1"/>
  <c r="D4293" i="8" s="1"/>
  <c r="D4294" i="8" s="1"/>
  <c r="D4295" i="8" s="1"/>
  <c r="D4296" i="8" s="1"/>
  <c r="D4297" i="8" s="1"/>
  <c r="D4298" i="8" s="1"/>
  <c r="D4299" i="8" s="1"/>
  <c r="D4300" i="8" s="1"/>
  <c r="D4301" i="8" s="1"/>
  <c r="D4302" i="8" s="1"/>
  <c r="D4303" i="8" s="1"/>
  <c r="D4304" i="8" s="1"/>
  <c r="D4305" i="8" s="1"/>
  <c r="D4306" i="8" s="1"/>
  <c r="D4307" i="8" s="1"/>
  <c r="D4308" i="8" s="1"/>
  <c r="D4309" i="8" s="1"/>
  <c r="D4310" i="8" s="1"/>
  <c r="D4311" i="8" s="1"/>
  <c r="D4312" i="8" s="1"/>
  <c r="D4313" i="8" s="1"/>
  <c r="D4314" i="8" s="1"/>
  <c r="D4315" i="8" s="1"/>
  <c r="D4316" i="8" s="1"/>
  <c r="D4317" i="8" s="1"/>
  <c r="D4318" i="8" s="1"/>
  <c r="D4319" i="8" s="1"/>
  <c r="D4320" i="8" s="1"/>
  <c r="D4321" i="8" s="1"/>
  <c r="D4322" i="8" s="1"/>
  <c r="D4323" i="8" s="1"/>
  <c r="D4324" i="8" s="1"/>
  <c r="D4325" i="8" s="1"/>
  <c r="D4326" i="8" s="1"/>
  <c r="D4327" i="8" s="1"/>
  <c r="D4328" i="8" s="1"/>
  <c r="D4329" i="8" s="1"/>
  <c r="D4330" i="8" s="1"/>
  <c r="D4331" i="8" s="1"/>
  <c r="D4332" i="8" s="1"/>
  <c r="D4333" i="8" s="1"/>
  <c r="D4334" i="8" s="1"/>
  <c r="D4335" i="8" s="1"/>
  <c r="D4336" i="8" s="1"/>
  <c r="D4337" i="8" s="1"/>
  <c r="D4338" i="8" s="1"/>
  <c r="D4339" i="8" s="1"/>
  <c r="D4340" i="8" s="1"/>
  <c r="D4341" i="8" s="1"/>
  <c r="D4342" i="8" s="1"/>
  <c r="D4343" i="8" s="1"/>
  <c r="D4344" i="8" s="1"/>
  <c r="D4345" i="8" s="1"/>
  <c r="D4346" i="8" s="1"/>
  <c r="D4347" i="8" s="1"/>
  <c r="D4348" i="8" s="1"/>
  <c r="D4349" i="8" s="1"/>
  <c r="D4350" i="8" s="1"/>
  <c r="D4351" i="8" s="1"/>
  <c r="D4352" i="8" s="1"/>
  <c r="D4353" i="8" s="1"/>
  <c r="D4354" i="8" s="1"/>
  <c r="D4355" i="8" s="1"/>
  <c r="D4356" i="8" s="1"/>
  <c r="D4357" i="8" s="1"/>
  <c r="D4358" i="8" s="1"/>
  <c r="D4359" i="8" s="1"/>
  <c r="D4360" i="8" s="1"/>
  <c r="D4361" i="8" s="1"/>
  <c r="D4362" i="8" s="1"/>
  <c r="D4363" i="8" s="1"/>
  <c r="D4364" i="8" s="1"/>
  <c r="D4365" i="8" s="1"/>
  <c r="D4366" i="8" s="1"/>
  <c r="D4367" i="8" s="1"/>
  <c r="D4368" i="8" s="1"/>
  <c r="D4369" i="8" s="1"/>
  <c r="D4370" i="8" s="1"/>
  <c r="D4371" i="8" s="1"/>
  <c r="D4372" i="8" s="1"/>
  <c r="D4373" i="8" s="1"/>
  <c r="D4374" i="8" s="1"/>
  <c r="D4375" i="8" s="1"/>
  <c r="D4376" i="8" s="1"/>
  <c r="D4377" i="8" s="1"/>
  <c r="D4378" i="8" s="1"/>
  <c r="D4379" i="8" s="1"/>
  <c r="D4380" i="8" s="1"/>
  <c r="D4381" i="8" s="1"/>
  <c r="D4382" i="8" s="1"/>
  <c r="D4383" i="8" s="1"/>
  <c r="D4384" i="8" s="1"/>
  <c r="D4385" i="8" s="1"/>
  <c r="D4386" i="8" s="1"/>
  <c r="D4387" i="8" s="1"/>
  <c r="D4388" i="8" s="1"/>
  <c r="D4389" i="8" s="1"/>
  <c r="D4390" i="8" s="1"/>
  <c r="D4391" i="8" s="1"/>
  <c r="D4392" i="8" s="1"/>
  <c r="D4393" i="8" s="1"/>
  <c r="D4394" i="8" s="1"/>
  <c r="D4395" i="8" s="1"/>
  <c r="D4396" i="8" s="1"/>
  <c r="D4397" i="8" s="1"/>
  <c r="D4398" i="8" s="1"/>
  <c r="D4399" i="8" s="1"/>
  <c r="D4400" i="8" s="1"/>
  <c r="D4401" i="8" s="1"/>
  <c r="D4402" i="8" s="1"/>
  <c r="D4403" i="8" s="1"/>
  <c r="D4404" i="8" s="1"/>
  <c r="D4405" i="8" s="1"/>
  <c r="D4406" i="8" s="1"/>
  <c r="D4407" i="8" s="1"/>
  <c r="D4408" i="8" s="1"/>
  <c r="D4409" i="8" s="1"/>
  <c r="D4410" i="8" s="1"/>
  <c r="D4411" i="8" s="1"/>
  <c r="D4412" i="8" s="1"/>
  <c r="D4413" i="8" s="1"/>
  <c r="D4414" i="8" s="1"/>
  <c r="D4415" i="8" s="1"/>
  <c r="D4416" i="8" s="1"/>
  <c r="D4417" i="8" s="1"/>
  <c r="D4418" i="8" s="1"/>
  <c r="D4419" i="8" s="1"/>
  <c r="D4420" i="8" s="1"/>
  <c r="D4421" i="8" s="1"/>
  <c r="D4422" i="8" s="1"/>
  <c r="D4423" i="8" s="1"/>
  <c r="D4424" i="8" s="1"/>
  <c r="D4425" i="8" s="1"/>
  <c r="D4426" i="8" s="1"/>
  <c r="D4427" i="8" s="1"/>
  <c r="D4428" i="8" s="1"/>
  <c r="D4429" i="8" s="1"/>
  <c r="D4430" i="8" s="1"/>
  <c r="D4431" i="8" s="1"/>
  <c r="D4432" i="8" s="1"/>
  <c r="D4433" i="8" s="1"/>
  <c r="D4434" i="8" s="1"/>
  <c r="D4435" i="8" s="1"/>
  <c r="D4436" i="8" s="1"/>
  <c r="D4437" i="8" s="1"/>
  <c r="D4438" i="8" s="1"/>
  <c r="D4439" i="8" s="1"/>
  <c r="D4440" i="8" s="1"/>
  <c r="D4441" i="8" s="1"/>
  <c r="D4442" i="8" s="1"/>
  <c r="D4443" i="8" s="1"/>
  <c r="D4444" i="8" s="1"/>
  <c r="D4445" i="8" s="1"/>
  <c r="D4446" i="8" s="1"/>
  <c r="D4447" i="8" s="1"/>
  <c r="D4448" i="8" s="1"/>
  <c r="D4449" i="8" s="1"/>
  <c r="D4450" i="8" s="1"/>
  <c r="D4451" i="8" s="1"/>
  <c r="D4452" i="8" s="1"/>
  <c r="D4453" i="8" s="1"/>
  <c r="D4454" i="8" s="1"/>
  <c r="D4455" i="8" s="1"/>
  <c r="D4456" i="8" s="1"/>
  <c r="D4457" i="8" s="1"/>
  <c r="D4458" i="8" s="1"/>
  <c r="D4459" i="8" s="1"/>
  <c r="D4460" i="8" s="1"/>
  <c r="D4461" i="8" s="1"/>
  <c r="D4462" i="8" s="1"/>
  <c r="D4463" i="8" s="1"/>
  <c r="D4464" i="8" s="1"/>
  <c r="D4465" i="8" s="1"/>
  <c r="D4466" i="8" s="1"/>
  <c r="D4467" i="8" s="1"/>
  <c r="D4468" i="8" s="1"/>
  <c r="D4469" i="8" s="1"/>
  <c r="D4470" i="8" s="1"/>
  <c r="D4471" i="8" s="1"/>
  <c r="D4472" i="8" s="1"/>
  <c r="D4473" i="8" s="1"/>
  <c r="D4474" i="8" s="1"/>
  <c r="D4475" i="8" s="1"/>
  <c r="D4476" i="8" s="1"/>
  <c r="D4477" i="8" s="1"/>
  <c r="D4478" i="8" s="1"/>
  <c r="D4479" i="8" s="1"/>
  <c r="D4480" i="8" s="1"/>
  <c r="D4481" i="8" s="1"/>
  <c r="D4482" i="8" s="1"/>
  <c r="D4483" i="8" s="1"/>
  <c r="D4484" i="8" s="1"/>
  <c r="D4485" i="8" s="1"/>
  <c r="D4486" i="8" s="1"/>
  <c r="D4487" i="8" s="1"/>
  <c r="D4488" i="8" s="1"/>
  <c r="D4489" i="8" s="1"/>
  <c r="D4490" i="8" s="1"/>
  <c r="D4491" i="8" s="1"/>
  <c r="D4492" i="8" s="1"/>
  <c r="D4493" i="8" s="1"/>
  <c r="D4494" i="8" s="1"/>
  <c r="D4495" i="8" s="1"/>
  <c r="D4496" i="8" s="1"/>
  <c r="D4497" i="8" s="1"/>
  <c r="D4498" i="8" s="1"/>
  <c r="D4499" i="8" s="1"/>
  <c r="D4500" i="8" s="1"/>
  <c r="D4501" i="8" s="1"/>
  <c r="D4502" i="8" s="1"/>
  <c r="D4503" i="8" s="1"/>
  <c r="D4504" i="8" s="1"/>
  <c r="D4505" i="8" s="1"/>
  <c r="D4506" i="8" s="1"/>
  <c r="D4507" i="8" s="1"/>
  <c r="D4508" i="8" s="1"/>
  <c r="D4509" i="8" s="1"/>
  <c r="D4510" i="8" s="1"/>
  <c r="D4511" i="8" s="1"/>
  <c r="D4512" i="8" s="1"/>
  <c r="D4513" i="8" s="1"/>
  <c r="D4514" i="8" s="1"/>
  <c r="D4515" i="8" s="1"/>
  <c r="D4516" i="8" s="1"/>
  <c r="D4517" i="8" s="1"/>
  <c r="D4518" i="8" s="1"/>
  <c r="D4519" i="8" s="1"/>
  <c r="D4520" i="8" s="1"/>
  <c r="D4521" i="8" s="1"/>
  <c r="D4522" i="8" s="1"/>
  <c r="D4523" i="8" s="1"/>
  <c r="D4524" i="8" s="1"/>
  <c r="D4525" i="8" s="1"/>
  <c r="D4526" i="8" s="1"/>
  <c r="D4527" i="8" s="1"/>
  <c r="D4528" i="8" s="1"/>
  <c r="D4529" i="8" s="1"/>
  <c r="D4530" i="8" s="1"/>
  <c r="D4531" i="8" s="1"/>
  <c r="D4532" i="8" s="1"/>
  <c r="D4533" i="8" s="1"/>
  <c r="D4534" i="8" s="1"/>
  <c r="D4535" i="8" s="1"/>
  <c r="D4536" i="8" s="1"/>
  <c r="D4537" i="8" s="1"/>
  <c r="D4538" i="8" s="1"/>
  <c r="D4539" i="8" s="1"/>
  <c r="D4540" i="8" s="1"/>
  <c r="D4541" i="8" s="1"/>
  <c r="D4542" i="8" s="1"/>
  <c r="D4543" i="8" s="1"/>
  <c r="D4544" i="8" s="1"/>
  <c r="D4545" i="8" s="1"/>
  <c r="D4546" i="8" s="1"/>
  <c r="D4547" i="8" s="1"/>
  <c r="D4548" i="8" s="1"/>
  <c r="D4549" i="8" s="1"/>
  <c r="D4550" i="8" s="1"/>
  <c r="D4551" i="8" s="1"/>
  <c r="D4552" i="8" s="1"/>
  <c r="D4553" i="8" s="1"/>
  <c r="D4554" i="8" s="1"/>
  <c r="D4555" i="8" s="1"/>
  <c r="D4556" i="8" s="1"/>
  <c r="D4557" i="8" s="1"/>
  <c r="D4558" i="8" s="1"/>
  <c r="D4559" i="8" s="1"/>
  <c r="D4560" i="8" s="1"/>
  <c r="D4561" i="8" s="1"/>
  <c r="D4562" i="8" s="1"/>
  <c r="D4563" i="8" s="1"/>
  <c r="D4564" i="8" s="1"/>
  <c r="D4565" i="8" s="1"/>
  <c r="D4566" i="8" s="1"/>
  <c r="D4567" i="8" s="1"/>
  <c r="D4568" i="8" s="1"/>
  <c r="D4569" i="8" s="1"/>
  <c r="D4570" i="8" s="1"/>
  <c r="D4571" i="8" s="1"/>
  <c r="D4572" i="8" s="1"/>
  <c r="D4573" i="8" s="1"/>
  <c r="D4574" i="8" s="1"/>
  <c r="D4575" i="8" s="1"/>
  <c r="D4576" i="8" s="1"/>
  <c r="D4577" i="8" s="1"/>
  <c r="D4578" i="8" s="1"/>
  <c r="D4579" i="8" s="1"/>
  <c r="D4580" i="8" s="1"/>
  <c r="D4581" i="8" s="1"/>
  <c r="D4582" i="8" s="1"/>
  <c r="D4583" i="8" s="1"/>
  <c r="D4584" i="8" s="1"/>
  <c r="D4585" i="8" s="1"/>
  <c r="D4586" i="8" s="1"/>
  <c r="D4587" i="8" s="1"/>
  <c r="D4588" i="8" s="1"/>
  <c r="D4589" i="8" s="1"/>
  <c r="D4590" i="8" s="1"/>
  <c r="D4591" i="8" s="1"/>
  <c r="D4592" i="8" s="1"/>
  <c r="D4593" i="8" s="1"/>
  <c r="D4594" i="8" s="1"/>
  <c r="D4595" i="8" s="1"/>
  <c r="D4596" i="8" s="1"/>
  <c r="D4597" i="8" s="1"/>
  <c r="D4598" i="8" s="1"/>
  <c r="D4599" i="8" s="1"/>
  <c r="D4600" i="8" s="1"/>
  <c r="D4601" i="8" s="1"/>
  <c r="D4602" i="8" s="1"/>
  <c r="D4603" i="8" s="1"/>
  <c r="D4604" i="8" s="1"/>
  <c r="D4605" i="8" s="1"/>
  <c r="D4606" i="8" s="1"/>
  <c r="D4607" i="8" s="1"/>
  <c r="D4608" i="8" s="1"/>
  <c r="D4609" i="8" s="1"/>
  <c r="D4610" i="8" s="1"/>
  <c r="D4611" i="8" s="1"/>
  <c r="D4612" i="8" s="1"/>
  <c r="D4613" i="8" s="1"/>
  <c r="D4614" i="8" s="1"/>
  <c r="D4615" i="8" s="1"/>
  <c r="D4616" i="8" s="1"/>
  <c r="D4617" i="8" s="1"/>
  <c r="D4618" i="8" s="1"/>
  <c r="D4619" i="8" s="1"/>
  <c r="D4620" i="8" s="1"/>
  <c r="D4621" i="8" s="1"/>
  <c r="D4622" i="8" s="1"/>
  <c r="D4623" i="8" s="1"/>
  <c r="D4624" i="8" s="1"/>
  <c r="D4625" i="8" s="1"/>
  <c r="D4626" i="8" s="1"/>
  <c r="D4627" i="8" s="1"/>
  <c r="D4628" i="8" s="1"/>
  <c r="D4629" i="8" s="1"/>
  <c r="D4630" i="8" s="1"/>
  <c r="D4631" i="8" s="1"/>
  <c r="D4632" i="8" s="1"/>
  <c r="D4633" i="8" s="1"/>
  <c r="D4634" i="8" s="1"/>
  <c r="D4635" i="8" s="1"/>
  <c r="D4636" i="8" s="1"/>
  <c r="D4637" i="8" s="1"/>
  <c r="D4638" i="8" s="1"/>
  <c r="D4639" i="8" s="1"/>
  <c r="D4640" i="8" s="1"/>
  <c r="D4641" i="8" s="1"/>
  <c r="D4642" i="8" s="1"/>
  <c r="D4643" i="8" s="1"/>
  <c r="D4644" i="8" s="1"/>
  <c r="D4645" i="8" s="1"/>
  <c r="D4646" i="8" s="1"/>
  <c r="D4647" i="8" s="1"/>
  <c r="D4648" i="8" s="1"/>
  <c r="D4649" i="8" s="1"/>
  <c r="D4650" i="8" s="1"/>
  <c r="D4651" i="8" s="1"/>
  <c r="D4652" i="8" s="1"/>
  <c r="D4653" i="8" s="1"/>
  <c r="D4654" i="8" s="1"/>
  <c r="D4655" i="8" s="1"/>
  <c r="D4656" i="8" s="1"/>
  <c r="D4657" i="8" s="1"/>
  <c r="D4658" i="8" s="1"/>
  <c r="D4659" i="8" s="1"/>
  <c r="D4660" i="8" s="1"/>
  <c r="D4661" i="8" s="1"/>
  <c r="D4662" i="8" s="1"/>
  <c r="D4663" i="8" s="1"/>
  <c r="D4664" i="8" s="1"/>
  <c r="D4665" i="8" s="1"/>
  <c r="D4666" i="8" s="1"/>
  <c r="D4667" i="8" s="1"/>
  <c r="D4668" i="8" s="1"/>
  <c r="D4669" i="8" s="1"/>
  <c r="D4670" i="8" s="1"/>
  <c r="D4671" i="8" s="1"/>
  <c r="D4672" i="8" s="1"/>
  <c r="D4673" i="8" s="1"/>
  <c r="D4674" i="8" s="1"/>
  <c r="D4675" i="8" s="1"/>
  <c r="D4676" i="8" s="1"/>
  <c r="D4677" i="8" s="1"/>
  <c r="D4678" i="8" s="1"/>
  <c r="D4679" i="8" s="1"/>
  <c r="D4680" i="8" s="1"/>
  <c r="D4681" i="8" s="1"/>
  <c r="D4682" i="8" s="1"/>
  <c r="D4683" i="8" s="1"/>
  <c r="D4684" i="8" s="1"/>
  <c r="D4685" i="8" s="1"/>
  <c r="D4686" i="8" s="1"/>
  <c r="D4687" i="8" s="1"/>
  <c r="D4688" i="8" s="1"/>
  <c r="D4689" i="8" s="1"/>
  <c r="D4690" i="8" s="1"/>
  <c r="D4691" i="8" s="1"/>
  <c r="D4692" i="8" s="1"/>
  <c r="D4693" i="8" s="1"/>
  <c r="D4694" i="8" s="1"/>
  <c r="D4695" i="8" s="1"/>
  <c r="D4696" i="8" s="1"/>
  <c r="D4697" i="8" s="1"/>
  <c r="D4698" i="8" s="1"/>
  <c r="D4699" i="8" s="1"/>
  <c r="D4700" i="8" s="1"/>
  <c r="D4701" i="8" s="1"/>
  <c r="D4702" i="8" s="1"/>
  <c r="D4703" i="8" s="1"/>
  <c r="D4704" i="8" s="1"/>
  <c r="D4705" i="8" s="1"/>
  <c r="D4706" i="8" s="1"/>
  <c r="D4707" i="8" s="1"/>
  <c r="D4708" i="8" s="1"/>
  <c r="D4709" i="8" s="1"/>
  <c r="D4710" i="8" s="1"/>
  <c r="D4711" i="8" s="1"/>
  <c r="D4712" i="8" s="1"/>
  <c r="D4713" i="8" s="1"/>
  <c r="D4714" i="8" s="1"/>
  <c r="D4715" i="8" s="1"/>
  <c r="D4716" i="8" s="1"/>
  <c r="D4717" i="8" s="1"/>
  <c r="D4718" i="8" s="1"/>
  <c r="D4719" i="8" s="1"/>
  <c r="D4720" i="8" s="1"/>
  <c r="D4721" i="8" s="1"/>
  <c r="D4722" i="8" s="1"/>
  <c r="D4723" i="8" s="1"/>
  <c r="D4724" i="8" s="1"/>
  <c r="D4725" i="8" s="1"/>
  <c r="D4726" i="8" s="1"/>
  <c r="D4727" i="8" s="1"/>
  <c r="D4728" i="8" s="1"/>
  <c r="D4729" i="8" s="1"/>
  <c r="D4730" i="8" s="1"/>
  <c r="D4731" i="8" s="1"/>
  <c r="D4732" i="8" s="1"/>
  <c r="D4733" i="8" s="1"/>
  <c r="D4734" i="8" s="1"/>
  <c r="D4735" i="8" s="1"/>
  <c r="D4736" i="8" s="1"/>
  <c r="D4737" i="8" s="1"/>
  <c r="D4738" i="8" s="1"/>
  <c r="D4739" i="8" s="1"/>
  <c r="D4740" i="8" s="1"/>
  <c r="D4741" i="8" s="1"/>
  <c r="D4742" i="8" s="1"/>
  <c r="D4743" i="8" s="1"/>
  <c r="D4744" i="8" s="1"/>
  <c r="D4745" i="8" s="1"/>
  <c r="D4746" i="8" s="1"/>
  <c r="D4747" i="8" s="1"/>
  <c r="D4748" i="8" s="1"/>
  <c r="D4749" i="8" s="1"/>
  <c r="D4750" i="8" s="1"/>
  <c r="D4751" i="8" s="1"/>
  <c r="D4752" i="8" s="1"/>
  <c r="D4753" i="8" s="1"/>
  <c r="D4754" i="8" s="1"/>
  <c r="D4755" i="8" s="1"/>
  <c r="D4756" i="8" s="1"/>
  <c r="D4757" i="8" s="1"/>
  <c r="D4758" i="8" s="1"/>
  <c r="D4759" i="8" s="1"/>
  <c r="D4760" i="8" s="1"/>
  <c r="D4761" i="8" s="1"/>
  <c r="D4762" i="8" s="1"/>
  <c r="D4763" i="8" s="1"/>
  <c r="D4764" i="8" s="1"/>
  <c r="D4765" i="8" s="1"/>
  <c r="D4766" i="8" s="1"/>
  <c r="D4767" i="8" s="1"/>
  <c r="D4768" i="8" s="1"/>
  <c r="D4769" i="8" s="1"/>
  <c r="D4770" i="8" s="1"/>
  <c r="D4771" i="8" s="1"/>
  <c r="D4772" i="8" s="1"/>
  <c r="D4773" i="8" s="1"/>
  <c r="D4774" i="8" s="1"/>
  <c r="D4775" i="8" s="1"/>
  <c r="D4776" i="8" s="1"/>
  <c r="D4777" i="8" s="1"/>
  <c r="D4778" i="8" s="1"/>
  <c r="D4779" i="8" s="1"/>
  <c r="D4780" i="8" s="1"/>
  <c r="D4781" i="8" s="1"/>
  <c r="D4782" i="8" s="1"/>
  <c r="D4783" i="8" s="1"/>
  <c r="D4784" i="8" s="1"/>
  <c r="D4785" i="8" s="1"/>
  <c r="D4786" i="8" s="1"/>
  <c r="D4787" i="8" s="1"/>
  <c r="D4788" i="8" s="1"/>
  <c r="D4789" i="8" s="1"/>
  <c r="D4790" i="8" s="1"/>
  <c r="D4791" i="8" s="1"/>
  <c r="D4792" i="8" s="1"/>
  <c r="D4793" i="8" s="1"/>
  <c r="D4794" i="8" s="1"/>
  <c r="D4795" i="8" s="1"/>
  <c r="D4796" i="8" s="1"/>
  <c r="D4797" i="8" s="1"/>
  <c r="D4798" i="8" s="1"/>
  <c r="D4799" i="8" s="1"/>
  <c r="D4800" i="8" s="1"/>
  <c r="D4801" i="8" s="1"/>
  <c r="D4802" i="8" s="1"/>
  <c r="D4803" i="8" s="1"/>
  <c r="D4804" i="8" s="1"/>
  <c r="D4805" i="8" s="1"/>
  <c r="D4806" i="8" s="1"/>
  <c r="D4807" i="8" s="1"/>
  <c r="D4808" i="8" s="1"/>
  <c r="D4809" i="8" s="1"/>
  <c r="D4810" i="8" s="1"/>
  <c r="D4811" i="8" s="1"/>
  <c r="D4812" i="8" s="1"/>
  <c r="D4813" i="8" s="1"/>
  <c r="D4814" i="8" s="1"/>
  <c r="D4815" i="8" s="1"/>
  <c r="D4816" i="8" s="1"/>
  <c r="D4817" i="8" s="1"/>
  <c r="D4818" i="8" s="1"/>
  <c r="D4819" i="8" s="1"/>
  <c r="D4820" i="8" s="1"/>
  <c r="D4821" i="8" s="1"/>
  <c r="D4822" i="8" s="1"/>
  <c r="D4823" i="8" s="1"/>
  <c r="D4824" i="8" s="1"/>
  <c r="D4825" i="8" s="1"/>
  <c r="D4826" i="8" s="1"/>
  <c r="D4827" i="8" s="1"/>
  <c r="D4828" i="8" s="1"/>
  <c r="D4829" i="8" s="1"/>
  <c r="D4830" i="8" s="1"/>
  <c r="D4831" i="8" s="1"/>
  <c r="D4832" i="8" s="1"/>
  <c r="D4833" i="8" s="1"/>
  <c r="D4834" i="8" s="1"/>
  <c r="D4835" i="8" s="1"/>
  <c r="D4836" i="8" s="1"/>
  <c r="D4837" i="8" s="1"/>
  <c r="D4838" i="8" s="1"/>
  <c r="D4839" i="8" s="1"/>
  <c r="D4840" i="8" s="1"/>
  <c r="D4841" i="8" s="1"/>
  <c r="D4842" i="8" s="1"/>
  <c r="D4843" i="8" s="1"/>
  <c r="D4844" i="8" s="1"/>
  <c r="D4845" i="8" s="1"/>
  <c r="D4846" i="8" s="1"/>
  <c r="D4847" i="8" s="1"/>
  <c r="D4848" i="8" s="1"/>
  <c r="D4849" i="8" s="1"/>
  <c r="D4850" i="8" s="1"/>
  <c r="D4851" i="8" s="1"/>
  <c r="D4852" i="8" s="1"/>
  <c r="D4853" i="8" s="1"/>
  <c r="D4854" i="8" s="1"/>
  <c r="D4855" i="8" s="1"/>
  <c r="D4856" i="8" s="1"/>
  <c r="D4857" i="8" s="1"/>
  <c r="D4858" i="8" s="1"/>
  <c r="D4859" i="8" s="1"/>
  <c r="D4860" i="8" s="1"/>
  <c r="D4861" i="8" s="1"/>
  <c r="D4862" i="8" s="1"/>
  <c r="D4863" i="8" s="1"/>
  <c r="H3" i="7"/>
  <c r="H3" i="4"/>
  <c r="H3" i="3"/>
  <c r="H3" i="2"/>
  <c r="H15058" i="2"/>
  <c r="D13579" i="4" l="1"/>
  <c r="D13580" i="4" s="1"/>
  <c r="D13581" i="4" s="1"/>
  <c r="D13582" i="4" s="1"/>
  <c r="D13583" i="4" s="1"/>
  <c r="D13584" i="4" s="1"/>
  <c r="D13585" i="4" s="1"/>
  <c r="D13586" i="4" s="1"/>
  <c r="D13587" i="4" s="1"/>
  <c r="D13588" i="4" s="1"/>
  <c r="D13589" i="4" s="1"/>
  <c r="D13590" i="4" s="1"/>
  <c r="D13591" i="4" s="1"/>
  <c r="D13592" i="4" s="1"/>
  <c r="D13593" i="4" s="1"/>
  <c r="D13594" i="4" s="1"/>
  <c r="D13595" i="4" s="1"/>
  <c r="D13596" i="4" s="1"/>
  <c r="D13597" i="4" s="1"/>
  <c r="D13598" i="4" s="1"/>
  <c r="D13599" i="4" s="1"/>
  <c r="D13600" i="4" s="1"/>
  <c r="D13601" i="4" s="1"/>
  <c r="D13602" i="4" s="1"/>
  <c r="D13603" i="4" s="1"/>
  <c r="D13604" i="4" s="1"/>
  <c r="D13605" i="4" s="1"/>
  <c r="D13606" i="4" s="1"/>
  <c r="D13607" i="4" s="1"/>
  <c r="D13608" i="4" s="1"/>
  <c r="D13609" i="4" s="1"/>
  <c r="D13610" i="4" s="1"/>
  <c r="D13611" i="4" s="1"/>
  <c r="D13612" i="4" s="1"/>
  <c r="D13613" i="4" s="1"/>
  <c r="D13614" i="4" s="1"/>
  <c r="D13615" i="4" s="1"/>
  <c r="D13616" i="4" s="1"/>
  <c r="D13617" i="4" s="1"/>
  <c r="D13618" i="4" s="1"/>
  <c r="D13619" i="4" s="1"/>
  <c r="D13620" i="4" s="1"/>
  <c r="D13621" i="4" s="1"/>
  <c r="D13622" i="4" s="1"/>
  <c r="D13623" i="4" s="1"/>
  <c r="D13624" i="4" s="1"/>
  <c r="D13625" i="4" s="1"/>
  <c r="D13626" i="4" s="1"/>
  <c r="D13627" i="4" s="1"/>
  <c r="D13628" i="4" s="1"/>
  <c r="D13629" i="4" s="1"/>
  <c r="D13630" i="4" s="1"/>
  <c r="D13631" i="4" s="1"/>
  <c r="D13632" i="4" s="1"/>
  <c r="D13633" i="4" s="1"/>
  <c r="D13634" i="4" s="1"/>
  <c r="D13635" i="4" s="1"/>
  <c r="D13636" i="4" s="1"/>
  <c r="D13637" i="4" s="1"/>
  <c r="D13638" i="4" s="1"/>
  <c r="D13639" i="4" s="1"/>
  <c r="D13640" i="4" s="1"/>
  <c r="D13641" i="4" s="1"/>
  <c r="D13642" i="4" s="1"/>
  <c r="D13643" i="4" s="1"/>
  <c r="D13644" i="4" s="1"/>
  <c r="D13645" i="4" s="1"/>
  <c r="D13646" i="4" s="1"/>
  <c r="D13647" i="4" s="1"/>
  <c r="D13648" i="4" s="1"/>
  <c r="D13649" i="4" s="1"/>
  <c r="D13650" i="4" s="1"/>
  <c r="D13651" i="4" s="1"/>
  <c r="D13652" i="4" s="1"/>
  <c r="D13653" i="4" s="1"/>
  <c r="D13654" i="4" s="1"/>
  <c r="D13655" i="4" s="1"/>
  <c r="D13656" i="4" s="1"/>
  <c r="D13657" i="4" s="1"/>
  <c r="D13658" i="4" s="1"/>
  <c r="D13659" i="4" s="1"/>
  <c r="D13660" i="4" s="1"/>
  <c r="D13661" i="4" s="1"/>
  <c r="D13662" i="4" s="1"/>
  <c r="D13663" i="4" s="1"/>
  <c r="D13664" i="4" s="1"/>
  <c r="D13665" i="4" s="1"/>
  <c r="D13666" i="4" s="1"/>
  <c r="D13667" i="4" s="1"/>
  <c r="D13668" i="4" s="1"/>
  <c r="D13669" i="4" s="1"/>
  <c r="D13670" i="4" s="1"/>
  <c r="D13671" i="4" s="1"/>
  <c r="D13672" i="4" s="1"/>
  <c r="D13673" i="4" s="1"/>
  <c r="D13674" i="4" s="1"/>
  <c r="D13675" i="4" s="1"/>
  <c r="D13676" i="4" s="1"/>
  <c r="D13677" i="4" s="1"/>
  <c r="D13678" i="4" s="1"/>
  <c r="D13679" i="4" s="1"/>
  <c r="D13680" i="4" s="1"/>
  <c r="D13681" i="4" s="1"/>
  <c r="D13682" i="4" s="1"/>
  <c r="D13683" i="4" s="1"/>
  <c r="D13684" i="4" s="1"/>
  <c r="D13685" i="4" s="1"/>
  <c r="D13686" i="4" s="1"/>
  <c r="D13687" i="4" s="1"/>
  <c r="D13688" i="4" s="1"/>
  <c r="D13689" i="4" s="1"/>
  <c r="D13690" i="4" s="1"/>
  <c r="D13691" i="4" s="1"/>
  <c r="D13692" i="4" s="1"/>
  <c r="D13693" i="4" s="1"/>
  <c r="D13694" i="4" s="1"/>
  <c r="D13695" i="4" s="1"/>
  <c r="D13696" i="4" s="1"/>
  <c r="D13697" i="4" s="1"/>
  <c r="D13698" i="4" s="1"/>
  <c r="D13699" i="4" s="1"/>
  <c r="D13700" i="4" s="1"/>
  <c r="D13701" i="4" s="1"/>
  <c r="D13702" i="4" s="1"/>
  <c r="D13703" i="4" s="1"/>
  <c r="D13704" i="4" s="1"/>
  <c r="D13705" i="4" s="1"/>
  <c r="D13706" i="4" s="1"/>
  <c r="D13707" i="4" s="1"/>
  <c r="D13708" i="4" s="1"/>
  <c r="D13709" i="4" s="1"/>
  <c r="D13710" i="4" s="1"/>
  <c r="D13711" i="4" s="1"/>
  <c r="D13712" i="4" s="1"/>
  <c r="D13713" i="4" s="1"/>
  <c r="D13714" i="4" s="1"/>
  <c r="D13715" i="4" s="1"/>
  <c r="D13716" i="4" s="1"/>
  <c r="D13717" i="4" s="1"/>
  <c r="D13718" i="4" s="1"/>
  <c r="D13719" i="4" s="1"/>
  <c r="D13720" i="4" s="1"/>
  <c r="D13721" i="4" s="1"/>
  <c r="D13722" i="4" s="1"/>
  <c r="D13723" i="4" s="1"/>
  <c r="D13724" i="4" s="1"/>
  <c r="D13725" i="4" s="1"/>
  <c r="D13726" i="4" s="1"/>
  <c r="D13727" i="4" s="1"/>
  <c r="D13728" i="4" s="1"/>
  <c r="D13729" i="4" s="1"/>
  <c r="D13730" i="4" s="1"/>
  <c r="D13731" i="4" s="1"/>
  <c r="D13732" i="4" s="1"/>
  <c r="D13733" i="4" s="1"/>
  <c r="D13734" i="4" s="1"/>
  <c r="D13735" i="4" s="1"/>
  <c r="D13736" i="4" s="1"/>
  <c r="D13737" i="4" s="1"/>
  <c r="D13738" i="4" s="1"/>
  <c r="D13739" i="4" s="1"/>
  <c r="D13740" i="4" s="1"/>
  <c r="D13741" i="4" s="1"/>
  <c r="D13742" i="4" s="1"/>
  <c r="D13743" i="4" s="1"/>
  <c r="D13744" i="4" s="1"/>
  <c r="D13745" i="4" s="1"/>
  <c r="D13746" i="4" s="1"/>
  <c r="D13747" i="4" s="1"/>
  <c r="D13748" i="4" s="1"/>
  <c r="D13749" i="4" s="1"/>
  <c r="D13750" i="4" s="1"/>
  <c r="D13751" i="4" s="1"/>
  <c r="D13752" i="4" s="1"/>
  <c r="D13753" i="4" s="1"/>
  <c r="D13754" i="4" s="1"/>
  <c r="D13755" i="4" s="1"/>
  <c r="D13756" i="4" s="1"/>
  <c r="D13757" i="4" s="1"/>
  <c r="D13758" i="4" s="1"/>
  <c r="D13759" i="4" s="1"/>
  <c r="D13760" i="4" s="1"/>
  <c r="D13761" i="4" s="1"/>
  <c r="D13762" i="4" s="1"/>
  <c r="D13763" i="4" s="1"/>
  <c r="D13764" i="4" s="1"/>
  <c r="D13765" i="4" s="1"/>
  <c r="D13766" i="4" s="1"/>
  <c r="D13767" i="4" s="1"/>
  <c r="D13768" i="4" s="1"/>
  <c r="D13769" i="4" s="1"/>
  <c r="D13770" i="4" s="1"/>
  <c r="D13771" i="4" s="1"/>
  <c r="D13772" i="4" s="1"/>
  <c r="D13773" i="4" s="1"/>
  <c r="D13774" i="4" s="1"/>
  <c r="D13775" i="4" s="1"/>
  <c r="D13776" i="4" s="1"/>
  <c r="D13777" i="4" s="1"/>
  <c r="D13778" i="4" s="1"/>
  <c r="D13779" i="4" s="1"/>
  <c r="D13780" i="4" s="1"/>
  <c r="D13781" i="4" s="1"/>
  <c r="D13782" i="4" s="1"/>
  <c r="D13783" i="4" s="1"/>
  <c r="D13784" i="4" s="1"/>
  <c r="D13785" i="4" s="1"/>
  <c r="D13786" i="4" s="1"/>
  <c r="D13787" i="4" s="1"/>
  <c r="D13788" i="4" s="1"/>
  <c r="D13789" i="4" s="1"/>
  <c r="D13790" i="4" s="1"/>
  <c r="D13791" i="4" s="1"/>
  <c r="D13792" i="4" s="1"/>
  <c r="D13793" i="4" s="1"/>
  <c r="D13794" i="4" s="1"/>
  <c r="D13795" i="4" s="1"/>
  <c r="D13796" i="4" s="1"/>
  <c r="D13797" i="4" s="1"/>
  <c r="D13798" i="4" s="1"/>
  <c r="D13799" i="4" s="1"/>
  <c r="D13800" i="4" s="1"/>
  <c r="D13801" i="4" s="1"/>
  <c r="D13802" i="4" s="1"/>
  <c r="D13803" i="4" s="1"/>
  <c r="D13804" i="4" s="1"/>
  <c r="D13805" i="4" s="1"/>
  <c r="D13806" i="4" s="1"/>
  <c r="D13807" i="4" s="1"/>
  <c r="D13808" i="4" s="1"/>
  <c r="D13809" i="4" s="1"/>
  <c r="D13810" i="4" s="1"/>
  <c r="D13811" i="4" s="1"/>
  <c r="D13812" i="4" s="1"/>
  <c r="D13813" i="4" s="1"/>
  <c r="D13814" i="4" s="1"/>
  <c r="D13815" i="4" s="1"/>
  <c r="D13816" i="4" s="1"/>
  <c r="D13817" i="4" s="1"/>
  <c r="D13818" i="4" s="1"/>
  <c r="D13819" i="4" s="1"/>
  <c r="D13820" i="4" s="1"/>
  <c r="D13821" i="4" s="1"/>
  <c r="D13822" i="4" s="1"/>
  <c r="D13823" i="4" s="1"/>
  <c r="D13824" i="4" s="1"/>
  <c r="D13825" i="4" s="1"/>
  <c r="D13826" i="4" s="1"/>
  <c r="D13827" i="4" s="1"/>
  <c r="D13828" i="4" s="1"/>
  <c r="D13829" i="4" s="1"/>
  <c r="D13830" i="4" s="1"/>
  <c r="D13831" i="4" s="1"/>
  <c r="D13832" i="4" s="1"/>
  <c r="D13833" i="4" s="1"/>
  <c r="D13834" i="4" s="1"/>
  <c r="D13835" i="4" s="1"/>
  <c r="D13836" i="4" s="1"/>
  <c r="D13837" i="4" s="1"/>
  <c r="D13838" i="4" s="1"/>
  <c r="D13839" i="4" s="1"/>
  <c r="D13840" i="4" s="1"/>
  <c r="D13841" i="4" s="1"/>
  <c r="D13842" i="4" s="1"/>
  <c r="D13843" i="4" s="1"/>
  <c r="D13844" i="4" s="1"/>
  <c r="D13845" i="4" s="1"/>
  <c r="D13846" i="4" s="1"/>
  <c r="D13847" i="4" s="1"/>
  <c r="D13848" i="4" s="1"/>
  <c r="D13849" i="4" s="1"/>
  <c r="D13850" i="4" s="1"/>
  <c r="D13851" i="4" s="1"/>
  <c r="D13852" i="4" s="1"/>
  <c r="D13853" i="4" s="1"/>
  <c r="D13854" i="4" s="1"/>
  <c r="D13855" i="4" s="1"/>
  <c r="D13856" i="4" s="1"/>
  <c r="D13857" i="4" s="1"/>
  <c r="D13858" i="4" s="1"/>
  <c r="D13859" i="4" s="1"/>
  <c r="D13860" i="4" s="1"/>
  <c r="D13861" i="4" s="1"/>
  <c r="D13862" i="4" s="1"/>
  <c r="D13863" i="4" s="1"/>
  <c r="D13864" i="4" s="1"/>
  <c r="D13865" i="4" s="1"/>
  <c r="D13866" i="4" s="1"/>
  <c r="D13867" i="4" s="1"/>
  <c r="D13868" i="4" s="1"/>
  <c r="D13869" i="4" s="1"/>
  <c r="D13870" i="4" s="1"/>
  <c r="D13871" i="4" s="1"/>
  <c r="D13872" i="4" s="1"/>
  <c r="D13873" i="4" s="1"/>
  <c r="D13874" i="4" s="1"/>
  <c r="D13875" i="4" s="1"/>
  <c r="D13876" i="4" s="1"/>
  <c r="D13877" i="4" s="1"/>
  <c r="D13878" i="4" s="1"/>
  <c r="D13879" i="4" s="1"/>
  <c r="D13880" i="4" s="1"/>
  <c r="D13881" i="4" s="1"/>
  <c r="D13882" i="4" s="1"/>
  <c r="D13883" i="4" s="1"/>
  <c r="D13884" i="4" s="1"/>
  <c r="D13885" i="4" s="1"/>
  <c r="D13886" i="4" s="1"/>
  <c r="D13887" i="4" s="1"/>
  <c r="D13888" i="4" s="1"/>
  <c r="D13889" i="4" s="1"/>
  <c r="D13890" i="4" s="1"/>
  <c r="D13891" i="4" s="1"/>
  <c r="D13892" i="4" s="1"/>
  <c r="D13893" i="4" s="1"/>
  <c r="D13894" i="4" s="1"/>
  <c r="D13895" i="4" s="1"/>
  <c r="D13896" i="4" s="1"/>
  <c r="D13897" i="4" s="1"/>
  <c r="D13898" i="4" s="1"/>
  <c r="D13899" i="4" s="1"/>
  <c r="D13900" i="4" s="1"/>
  <c r="D13901" i="4" s="1"/>
  <c r="D13902" i="4" s="1"/>
  <c r="D13903" i="4" s="1"/>
  <c r="D13904" i="4" s="1"/>
  <c r="D13905" i="4" s="1"/>
  <c r="D13906" i="4" s="1"/>
  <c r="D13907" i="4" s="1"/>
  <c r="D13908" i="4" s="1"/>
  <c r="D13909" i="4" s="1"/>
  <c r="D13910" i="4" s="1"/>
  <c r="D13911" i="4" s="1"/>
  <c r="D13912" i="4" s="1"/>
  <c r="D13913" i="4" s="1"/>
  <c r="D13914" i="4" s="1"/>
  <c r="D13915" i="4" s="1"/>
  <c r="D13916" i="4" s="1"/>
  <c r="D13917" i="4" s="1"/>
  <c r="D13918" i="4" s="1"/>
  <c r="D13919" i="4" s="1"/>
  <c r="D13920" i="4" s="1"/>
  <c r="D13921" i="4" s="1"/>
  <c r="D13922" i="4" s="1"/>
  <c r="D13923" i="4" s="1"/>
  <c r="D13924" i="4" s="1"/>
  <c r="D13925" i="4" s="1"/>
  <c r="D13926" i="4" s="1"/>
  <c r="D13927" i="4" s="1"/>
  <c r="D13928" i="4" s="1"/>
  <c r="D13929" i="4" s="1"/>
  <c r="D13930" i="4" s="1"/>
  <c r="D13931" i="4" s="1"/>
  <c r="D13932" i="4" s="1"/>
  <c r="D13933" i="4" s="1"/>
  <c r="D13934" i="4" s="1"/>
  <c r="D13935" i="4" s="1"/>
  <c r="D13936" i="4" s="1"/>
  <c r="D13937" i="4" s="1"/>
  <c r="D13938" i="4" s="1"/>
  <c r="D13939" i="4" s="1"/>
  <c r="D13940" i="4" s="1"/>
  <c r="D13941" i="4" s="1"/>
  <c r="D13942" i="4" s="1"/>
  <c r="D13943" i="4" s="1"/>
  <c r="D13944" i="4" s="1"/>
  <c r="D13945" i="4" s="1"/>
  <c r="D13946" i="4" s="1"/>
  <c r="D13947" i="4" s="1"/>
  <c r="D13948" i="4" s="1"/>
  <c r="D13949" i="4" s="1"/>
  <c r="D13950" i="4" s="1"/>
  <c r="D13951" i="4" s="1"/>
  <c r="D13952" i="4" s="1"/>
  <c r="D13953" i="4" s="1"/>
  <c r="D13954" i="4" s="1"/>
  <c r="D13955" i="4" s="1"/>
  <c r="D13956" i="4" s="1"/>
  <c r="D13957" i="4" s="1"/>
  <c r="D13958" i="4" s="1"/>
  <c r="D13959" i="4" s="1"/>
  <c r="D13960" i="4" s="1"/>
  <c r="D13961" i="4" s="1"/>
  <c r="D13962" i="4" s="1"/>
  <c r="D13963" i="4" s="1"/>
  <c r="D13964" i="4" s="1"/>
  <c r="D13965" i="4" s="1"/>
  <c r="D13966" i="4" s="1"/>
  <c r="D13967" i="4" s="1"/>
  <c r="D13968" i="4" s="1"/>
  <c r="D13969" i="4" s="1"/>
  <c r="D13970" i="4" s="1"/>
  <c r="D13971" i="4" s="1"/>
  <c r="D13972" i="4" s="1"/>
  <c r="D13973" i="4" s="1"/>
  <c r="D13974" i="4" s="1"/>
  <c r="D13975" i="4" s="1"/>
  <c r="D13976" i="4" s="1"/>
  <c r="D13977" i="4" s="1"/>
  <c r="D13978" i="4" s="1"/>
  <c r="D13979" i="4" s="1"/>
  <c r="D13980" i="4" s="1"/>
  <c r="D13981" i="4" s="1"/>
  <c r="D13982" i="4" s="1"/>
  <c r="D13983" i="4" s="1"/>
  <c r="D13984" i="4" s="1"/>
  <c r="D13985" i="4" s="1"/>
  <c r="D13986" i="4" s="1"/>
  <c r="D13987" i="4" s="1"/>
  <c r="D13988" i="4" s="1"/>
  <c r="D13989" i="4" s="1"/>
  <c r="D13990" i="4" s="1"/>
  <c r="D13991" i="4" s="1"/>
  <c r="D13992" i="4" s="1"/>
  <c r="D13993" i="4" s="1"/>
  <c r="D13994" i="4" s="1"/>
  <c r="D13995" i="4" s="1"/>
  <c r="D13996" i="4" s="1"/>
  <c r="D13997" i="4" s="1"/>
  <c r="D13998" i="4" s="1"/>
  <c r="D13999" i="4" s="1"/>
  <c r="D14000" i="4" s="1"/>
  <c r="D14001" i="4" s="1"/>
  <c r="D14002" i="4" s="1"/>
  <c r="D14003" i="4" s="1"/>
  <c r="D14004" i="4" s="1"/>
  <c r="D14005" i="4" s="1"/>
  <c r="D14006" i="4" s="1"/>
  <c r="D14007" i="4" s="1"/>
  <c r="D14008" i="4" s="1"/>
  <c r="D14009" i="4" s="1"/>
  <c r="D14010" i="4" s="1"/>
  <c r="D14011" i="4" s="1"/>
  <c r="D14012" i="4" s="1"/>
  <c r="D14013" i="4" s="1"/>
  <c r="D14014" i="4" s="1"/>
  <c r="D14015" i="4" s="1"/>
  <c r="D14016" i="4" s="1"/>
  <c r="D14017" i="4" s="1"/>
  <c r="D14018" i="4" s="1"/>
  <c r="D14019" i="4" s="1"/>
  <c r="D14020" i="4" s="1"/>
  <c r="D14021" i="4" s="1"/>
  <c r="D14022" i="4" s="1"/>
  <c r="D14023" i="4" s="1"/>
  <c r="D14024" i="4" s="1"/>
  <c r="D14025" i="4" s="1"/>
  <c r="D14026" i="4" s="1"/>
  <c r="D14027" i="4" s="1"/>
  <c r="D14028" i="4" s="1"/>
  <c r="D14029" i="4" s="1"/>
  <c r="D14030" i="4" s="1"/>
  <c r="D14031" i="4" s="1"/>
  <c r="D14032" i="4" s="1"/>
  <c r="D14033" i="4" s="1"/>
  <c r="D14034" i="4" s="1"/>
  <c r="D14035" i="4" s="1"/>
  <c r="D14036" i="4" s="1"/>
  <c r="D14037" i="4" s="1"/>
  <c r="D14038" i="4" s="1"/>
  <c r="D14039" i="4" s="1"/>
  <c r="D14040" i="4" s="1"/>
  <c r="D14041" i="4" s="1"/>
  <c r="D14042" i="4" s="1"/>
  <c r="D14043" i="4" s="1"/>
  <c r="D14044" i="4" s="1"/>
  <c r="D14045" i="4" s="1"/>
  <c r="D14046" i="4" s="1"/>
  <c r="D14047" i="4" s="1"/>
  <c r="D14048" i="4" s="1"/>
  <c r="D14049" i="4" s="1"/>
  <c r="D14050" i="4" s="1"/>
  <c r="D14051" i="4" s="1"/>
  <c r="D14052" i="4" s="1"/>
  <c r="D14053" i="4" s="1"/>
  <c r="D14054" i="4" s="1"/>
  <c r="D14055" i="4" s="1"/>
  <c r="D14056" i="4" s="1"/>
  <c r="D14057" i="4" s="1"/>
  <c r="D14058" i="4" s="1"/>
  <c r="D14059" i="4" s="1"/>
  <c r="D14060" i="4" s="1"/>
  <c r="D14061" i="4" s="1"/>
  <c r="D14062" i="4" s="1"/>
  <c r="D14063" i="4" s="1"/>
  <c r="D14064" i="4" s="1"/>
  <c r="D14065" i="4" s="1"/>
  <c r="D14066" i="4" s="1"/>
  <c r="D14067" i="4" s="1"/>
  <c r="D14068" i="4" s="1"/>
  <c r="D14069" i="4" s="1"/>
  <c r="D14070" i="4" s="1"/>
  <c r="D14071" i="4" s="1"/>
  <c r="D14072" i="4" s="1"/>
  <c r="D14073" i="4" s="1"/>
  <c r="D14074" i="4" s="1"/>
  <c r="D14075" i="4" s="1"/>
  <c r="D14076" i="4" s="1"/>
  <c r="D14077" i="4" s="1"/>
  <c r="D14078" i="4" s="1"/>
  <c r="D14079" i="4" s="1"/>
  <c r="D14080" i="4" s="1"/>
  <c r="D14081" i="4" s="1"/>
  <c r="D14082" i="4" s="1"/>
  <c r="D14083" i="4" s="1"/>
  <c r="D14084" i="4" s="1"/>
  <c r="D14085" i="4" s="1"/>
  <c r="D14086" i="4" s="1"/>
  <c r="D14087" i="4" s="1"/>
  <c r="D14088" i="4" s="1"/>
  <c r="D14089" i="4" s="1"/>
  <c r="D14090" i="4" s="1"/>
  <c r="D14091" i="4" s="1"/>
  <c r="D14092" i="4" s="1"/>
  <c r="D14093" i="4" s="1"/>
  <c r="D14094" i="4" s="1"/>
  <c r="D14095" i="4" s="1"/>
  <c r="D14096" i="4" s="1"/>
  <c r="D14097" i="4" s="1"/>
  <c r="D14098" i="4" s="1"/>
  <c r="D14099" i="4" s="1"/>
  <c r="D14100" i="4" s="1"/>
  <c r="D14101" i="4" s="1"/>
  <c r="D14102" i="4" s="1"/>
  <c r="D14103" i="4" s="1"/>
  <c r="D14104" i="4" s="1"/>
  <c r="D14105" i="4" s="1"/>
  <c r="D14106" i="4" s="1"/>
  <c r="D14107" i="4" s="1"/>
  <c r="D14108" i="4" s="1"/>
  <c r="D14109" i="4" s="1"/>
  <c r="D14110" i="4" s="1"/>
  <c r="D14111" i="4" s="1"/>
  <c r="D14112" i="4" s="1"/>
  <c r="D14113" i="4" s="1"/>
  <c r="D14114" i="4" s="1"/>
  <c r="D14115" i="4" s="1"/>
  <c r="D14116" i="4" s="1"/>
  <c r="D14117" i="4" s="1"/>
  <c r="D14118" i="4" s="1"/>
  <c r="D14119" i="4" s="1"/>
  <c r="D14120" i="4" s="1"/>
  <c r="D14121" i="4" s="1"/>
  <c r="D14122" i="4" s="1"/>
  <c r="D14123" i="4" s="1"/>
  <c r="D14124" i="4" s="1"/>
  <c r="D14125" i="4" s="1"/>
  <c r="D14126" i="4" s="1"/>
  <c r="D14127" i="4" s="1"/>
  <c r="D14128" i="4" s="1"/>
  <c r="D14129" i="4" s="1"/>
  <c r="D14130" i="4" s="1"/>
  <c r="D14131" i="4" s="1"/>
  <c r="D14132" i="4" s="1"/>
  <c r="D14133" i="4" s="1"/>
  <c r="D14134" i="4" s="1"/>
  <c r="D14135" i="4" s="1"/>
  <c r="D14136" i="4" s="1"/>
  <c r="D14137" i="4" s="1"/>
  <c r="D14138" i="4" s="1"/>
  <c r="D14139" i="4" s="1"/>
  <c r="D14140" i="4" s="1"/>
  <c r="D14141" i="4" s="1"/>
  <c r="D14142" i="4" s="1"/>
  <c r="D14143" i="4" s="1"/>
  <c r="D14144" i="4" s="1"/>
  <c r="D14145" i="4" s="1"/>
  <c r="D14146" i="4" s="1"/>
  <c r="D14147" i="4" s="1"/>
  <c r="D14148" i="4" s="1"/>
  <c r="D14149" i="4" s="1"/>
  <c r="D14150" i="4" s="1"/>
  <c r="D14151" i="4" s="1"/>
  <c r="D14152" i="4" s="1"/>
  <c r="D14153" i="4" s="1"/>
  <c r="D14154" i="4" s="1"/>
  <c r="D14155" i="4" s="1"/>
  <c r="D14156" i="4" s="1"/>
  <c r="D14157" i="4" s="1"/>
  <c r="D14158" i="4" s="1"/>
  <c r="D14159" i="4" s="1"/>
  <c r="D14160" i="4" s="1"/>
  <c r="D14161" i="4" s="1"/>
  <c r="D14162" i="4" s="1"/>
  <c r="D14163" i="4" s="1"/>
  <c r="D14164" i="4" s="1"/>
  <c r="D14165" i="4" s="1"/>
  <c r="D14166" i="4" s="1"/>
  <c r="D14167" i="4" s="1"/>
  <c r="D14168" i="4" s="1"/>
  <c r="D14169" i="4" s="1"/>
  <c r="D14170" i="4" s="1"/>
  <c r="D14171" i="4" s="1"/>
  <c r="D14172" i="4" s="1"/>
  <c r="D14173" i="4" s="1"/>
  <c r="D14174" i="4" s="1"/>
  <c r="D14175" i="4" s="1"/>
  <c r="D14176" i="4" s="1"/>
  <c r="D14177" i="4" s="1"/>
  <c r="D14178" i="4" s="1"/>
  <c r="D14179" i="4" s="1"/>
  <c r="D14180" i="4" s="1"/>
  <c r="D14181" i="4" s="1"/>
  <c r="D14182" i="4" s="1"/>
  <c r="D14183" i="4" s="1"/>
  <c r="D14184" i="4" s="1"/>
  <c r="D14185" i="4" s="1"/>
  <c r="D14186" i="4" s="1"/>
  <c r="D14187" i="4" s="1"/>
  <c r="D14188" i="4" s="1"/>
  <c r="D14189" i="4" s="1"/>
  <c r="D14190" i="4" s="1"/>
  <c r="D14191" i="4" s="1"/>
  <c r="D14192" i="4" s="1"/>
  <c r="D14193" i="4" s="1"/>
  <c r="D14194" i="4" s="1"/>
  <c r="D14195" i="4" s="1"/>
  <c r="D14196" i="4" s="1"/>
  <c r="D14197" i="4" s="1"/>
  <c r="D14198" i="4" s="1"/>
  <c r="D14199" i="4" s="1"/>
  <c r="D14200" i="4" s="1"/>
  <c r="D14201" i="4" s="1"/>
  <c r="D14202" i="4" s="1"/>
  <c r="D14203" i="4" s="1"/>
  <c r="D14204" i="4" s="1"/>
  <c r="D14205" i="4" s="1"/>
  <c r="D14206" i="4" s="1"/>
  <c r="D14207" i="4" s="1"/>
  <c r="D14208" i="4" s="1"/>
  <c r="D14209" i="4" s="1"/>
  <c r="D14210" i="4" s="1"/>
  <c r="D14211" i="4" s="1"/>
  <c r="D14212" i="4" s="1"/>
  <c r="D14213" i="4" s="1"/>
  <c r="D14214" i="4" s="1"/>
  <c r="D14215" i="4" s="1"/>
  <c r="D14216" i="4" s="1"/>
  <c r="D14217" i="4" s="1"/>
  <c r="D14218" i="4" s="1"/>
  <c r="D14219" i="4" s="1"/>
  <c r="D14220" i="4" s="1"/>
  <c r="D14221" i="4" s="1"/>
  <c r="D14222" i="4" s="1"/>
  <c r="D14223" i="4" s="1"/>
  <c r="D14224" i="4" s="1"/>
  <c r="D14225" i="4" s="1"/>
  <c r="D14226" i="4" s="1"/>
  <c r="D14227" i="4" s="1"/>
  <c r="D14228" i="4" s="1"/>
  <c r="D14229" i="4" s="1"/>
  <c r="D14230" i="4" s="1"/>
  <c r="D14231" i="4" s="1"/>
  <c r="D14232" i="4" s="1"/>
  <c r="D14233" i="4" s="1"/>
  <c r="D14234" i="4" s="1"/>
  <c r="D14235" i="4" s="1"/>
  <c r="D14236" i="4" s="1"/>
  <c r="D14237" i="4" s="1"/>
  <c r="D14238" i="4" s="1"/>
  <c r="D14239" i="4" s="1"/>
  <c r="D14240" i="4" s="1"/>
  <c r="D14241" i="4" s="1"/>
  <c r="D14242" i="4" s="1"/>
  <c r="D14243" i="4" s="1"/>
  <c r="D14244" i="4" s="1"/>
  <c r="D14245" i="4" s="1"/>
  <c r="D14246" i="4" s="1"/>
  <c r="D14247" i="4" s="1"/>
  <c r="D14248" i="4" s="1"/>
  <c r="D14249" i="4" s="1"/>
  <c r="D14250" i="4" s="1"/>
  <c r="D14251" i="4" s="1"/>
  <c r="D14252" i="4" s="1"/>
  <c r="D14253" i="4" s="1"/>
  <c r="D14254" i="4" s="1"/>
  <c r="D14255" i="4" s="1"/>
  <c r="D14256" i="4" s="1"/>
  <c r="D14257" i="4" s="1"/>
  <c r="D14258" i="4" s="1"/>
  <c r="D14259" i="4" s="1"/>
  <c r="D14260" i="4" s="1"/>
  <c r="D14261" i="4" s="1"/>
  <c r="D14262" i="4" s="1"/>
  <c r="D14263" i="4" s="1"/>
  <c r="D14264" i="4" s="1"/>
  <c r="D14265" i="4" s="1"/>
  <c r="D14266" i="4" s="1"/>
  <c r="D14267" i="4" s="1"/>
  <c r="D14268" i="4" s="1"/>
  <c r="D14269" i="4" s="1"/>
  <c r="D14270" i="4" s="1"/>
  <c r="D14271" i="4" s="1"/>
  <c r="D14272" i="4" s="1"/>
  <c r="D14273" i="4" s="1"/>
  <c r="D14274" i="4" s="1"/>
  <c r="D14275" i="4" s="1"/>
  <c r="D14276" i="4" s="1"/>
  <c r="D14277" i="4" s="1"/>
  <c r="D14278" i="4" s="1"/>
  <c r="D14279" i="4" s="1"/>
  <c r="D14280" i="4" s="1"/>
  <c r="D14281" i="4" s="1"/>
  <c r="D14282" i="4" s="1"/>
  <c r="D14283" i="4" s="1"/>
  <c r="D14284" i="4" s="1"/>
  <c r="D14285" i="4" s="1"/>
  <c r="D14286" i="4" s="1"/>
  <c r="D14287" i="4" s="1"/>
  <c r="D14288" i="4" s="1"/>
  <c r="D14289" i="4" s="1"/>
  <c r="D14290" i="4" s="1"/>
  <c r="D14291" i="4" s="1"/>
  <c r="D14292" i="4" s="1"/>
  <c r="D14293" i="4" s="1"/>
  <c r="D14294" i="4" s="1"/>
  <c r="D14295" i="4" s="1"/>
  <c r="D14296" i="4" s="1"/>
  <c r="D14297" i="4" s="1"/>
  <c r="D14298" i="4" s="1"/>
  <c r="D14299" i="4" s="1"/>
  <c r="D14300" i="4" s="1"/>
  <c r="D14301" i="4" s="1"/>
  <c r="D14302" i="4" s="1"/>
  <c r="D14303" i="4" s="1"/>
  <c r="D14304" i="4" s="1"/>
  <c r="D14305" i="4" s="1"/>
  <c r="D14306" i="4" s="1"/>
  <c r="D14307" i="4" s="1"/>
  <c r="D14308" i="4" s="1"/>
  <c r="D14309" i="4" s="1"/>
  <c r="D14310" i="4" s="1"/>
  <c r="D14311" i="4" s="1"/>
  <c r="D14312" i="4" s="1"/>
  <c r="D14313" i="4" s="1"/>
  <c r="D14314" i="4" s="1"/>
  <c r="D14315" i="4" s="1"/>
  <c r="D14316" i="4" s="1"/>
  <c r="D14317" i="4" s="1"/>
  <c r="D14318" i="4" s="1"/>
  <c r="D14319" i="4" s="1"/>
  <c r="D14320" i="4" s="1"/>
  <c r="D14321" i="4" s="1"/>
  <c r="D14322" i="4" s="1"/>
  <c r="D14323" i="4" s="1"/>
  <c r="D14324" i="4" s="1"/>
  <c r="D14325" i="4" s="1"/>
  <c r="D14326" i="4" s="1"/>
  <c r="D14327" i="4" s="1"/>
  <c r="D14328" i="4" s="1"/>
  <c r="D14329" i="4" s="1"/>
  <c r="D14330" i="4" s="1"/>
  <c r="D14331" i="4" s="1"/>
  <c r="D14332" i="4" s="1"/>
  <c r="D14333" i="4" s="1"/>
  <c r="D14334" i="4" s="1"/>
  <c r="D14335" i="4" s="1"/>
  <c r="D14336" i="4" s="1"/>
  <c r="D14337" i="4" s="1"/>
  <c r="D14338" i="4" s="1"/>
  <c r="D14339" i="4" s="1"/>
  <c r="D14340" i="4" s="1"/>
  <c r="D14341" i="4" s="1"/>
  <c r="D14342" i="4" s="1"/>
  <c r="D14343" i="4" s="1"/>
  <c r="D14344" i="4" s="1"/>
  <c r="D14345" i="4" s="1"/>
  <c r="D14346" i="4" s="1"/>
  <c r="D14347" i="4" s="1"/>
  <c r="D14348" i="4" s="1"/>
  <c r="D14349" i="4" s="1"/>
  <c r="D14350" i="4" s="1"/>
  <c r="D14351" i="4" s="1"/>
  <c r="D14352" i="4" s="1"/>
  <c r="D14353" i="4" s="1"/>
  <c r="D14354" i="4" s="1"/>
  <c r="D14355" i="4" s="1"/>
  <c r="D14356" i="4" s="1"/>
  <c r="D14357" i="4" s="1"/>
  <c r="D14358" i="4" s="1"/>
  <c r="D14359" i="4" s="1"/>
  <c r="D14360" i="4" s="1"/>
  <c r="D14361" i="4" s="1"/>
  <c r="D14362" i="4" s="1"/>
  <c r="D14363" i="4" s="1"/>
  <c r="D14364" i="4" s="1"/>
  <c r="D14365" i="4" s="1"/>
  <c r="D14366" i="4" s="1"/>
  <c r="D14367" i="4" s="1"/>
  <c r="D14368" i="4" s="1"/>
  <c r="D14369" i="4" s="1"/>
  <c r="D14370" i="4" s="1"/>
  <c r="D14371" i="4" s="1"/>
  <c r="D14372" i="4" s="1"/>
  <c r="D14373" i="4" s="1"/>
  <c r="D14374" i="4" s="1"/>
  <c r="D14375" i="4" s="1"/>
  <c r="D14376" i="4" s="1"/>
  <c r="D14377" i="4" s="1"/>
  <c r="D14378" i="4" s="1"/>
  <c r="D14379" i="4" s="1"/>
  <c r="D14380" i="4" s="1"/>
  <c r="D14381" i="4" s="1"/>
  <c r="D14382" i="4" s="1"/>
  <c r="D14383" i="4" s="1"/>
  <c r="D14384" i="4" s="1"/>
  <c r="D14385" i="4" s="1"/>
  <c r="D14386" i="4" s="1"/>
  <c r="D14387" i="4" s="1"/>
  <c r="D14388" i="4" s="1"/>
  <c r="D14389" i="4" s="1"/>
  <c r="D14390" i="4" s="1"/>
  <c r="D14391" i="4" s="1"/>
  <c r="D14392" i="4" s="1"/>
  <c r="D14393" i="4" s="1"/>
  <c r="D14394" i="4" s="1"/>
  <c r="D14395" i="4" s="1"/>
  <c r="D14396" i="4" s="1"/>
  <c r="D14397" i="4" s="1"/>
  <c r="D14398" i="4" s="1"/>
  <c r="D14399" i="4" s="1"/>
  <c r="D14400" i="4" s="1"/>
  <c r="D14401" i="4" s="1"/>
  <c r="D14402" i="4" s="1"/>
  <c r="D14403" i="4" s="1"/>
  <c r="D14404" i="4" s="1"/>
  <c r="D14405" i="4" s="1"/>
  <c r="D14406" i="4" s="1"/>
  <c r="D14407" i="4" s="1"/>
  <c r="D14408" i="4" s="1"/>
  <c r="D14409" i="4" s="1"/>
  <c r="D14410" i="4" s="1"/>
  <c r="D14411" i="4" s="1"/>
  <c r="D14412" i="4" s="1"/>
  <c r="D14413" i="4" s="1"/>
  <c r="D14414" i="4" s="1"/>
  <c r="D14415" i="4" s="1"/>
  <c r="D14416" i="4" s="1"/>
  <c r="D14417" i="4" s="1"/>
  <c r="D14418" i="4" s="1"/>
  <c r="D14419" i="4" s="1"/>
  <c r="D14420" i="4" s="1"/>
  <c r="D14421" i="4" s="1"/>
  <c r="D14422" i="4" s="1"/>
  <c r="D14423" i="4" s="1"/>
  <c r="D14424" i="4" s="1"/>
  <c r="D14425" i="4" s="1"/>
  <c r="D14426" i="4" s="1"/>
  <c r="D14427" i="4" s="1"/>
  <c r="D14428" i="4" s="1"/>
  <c r="D14429" i="4" s="1"/>
  <c r="D14430" i="4" s="1"/>
  <c r="D14431" i="4" s="1"/>
  <c r="D14432" i="4" s="1"/>
  <c r="D14433" i="4" s="1"/>
  <c r="D14434" i="4" s="1"/>
  <c r="D14435" i="4" s="1"/>
  <c r="D14436" i="4" s="1"/>
  <c r="D14437" i="4" s="1"/>
  <c r="D14438" i="4" s="1"/>
  <c r="D14439" i="4" s="1"/>
  <c r="D14440" i="4" s="1"/>
  <c r="D14441" i="4" s="1"/>
  <c r="D14442" i="4" s="1"/>
  <c r="D14443" i="4" s="1"/>
  <c r="D14444" i="4" s="1"/>
  <c r="D14445" i="4" s="1"/>
  <c r="D14446" i="4" s="1"/>
  <c r="D14447" i="4" s="1"/>
  <c r="D14448" i="4" s="1"/>
  <c r="D14449" i="4" s="1"/>
  <c r="D14450" i="4" s="1"/>
  <c r="D14451" i="4" s="1"/>
  <c r="D14452" i="4" s="1"/>
  <c r="D14453" i="4" s="1"/>
  <c r="D14454" i="4" s="1"/>
  <c r="D14455" i="4" s="1"/>
  <c r="D14456" i="4" s="1"/>
  <c r="D14457" i="4" s="1"/>
  <c r="D14458" i="4" s="1"/>
  <c r="D14459" i="4" s="1"/>
  <c r="D14460" i="4" s="1"/>
  <c r="D14461" i="4" s="1"/>
  <c r="D14462" i="4" s="1"/>
  <c r="D14463" i="4" s="1"/>
  <c r="D14464" i="4" s="1"/>
  <c r="D14465" i="4" s="1"/>
  <c r="D14466" i="4" s="1"/>
  <c r="D14467" i="4" s="1"/>
  <c r="D14468" i="4" s="1"/>
  <c r="D14469" i="4" s="1"/>
  <c r="D14470" i="4" s="1"/>
  <c r="D14471" i="4" s="1"/>
  <c r="D14472" i="4" s="1"/>
  <c r="D14473" i="4" s="1"/>
  <c r="D14474" i="4" s="1"/>
  <c r="D14475" i="4" s="1"/>
  <c r="D14476" i="4" s="1"/>
  <c r="D14477" i="4" s="1"/>
  <c r="D14478" i="4" s="1"/>
  <c r="D14479" i="4" s="1"/>
  <c r="D14480" i="4" s="1"/>
  <c r="D14481" i="4" s="1"/>
  <c r="D14482" i="4" s="1"/>
  <c r="D14483" i="4" s="1"/>
  <c r="D14484" i="4" s="1"/>
  <c r="D14485" i="4" s="1"/>
  <c r="D14486" i="4" s="1"/>
  <c r="D14487" i="4" s="1"/>
  <c r="D14488" i="4" s="1"/>
  <c r="D14489" i="4" s="1"/>
  <c r="D14490" i="4" s="1"/>
  <c r="D14491" i="4" s="1"/>
  <c r="D14492" i="4" s="1"/>
  <c r="D14493" i="4" s="1"/>
  <c r="D14494" i="4" s="1"/>
  <c r="D14495" i="4" s="1"/>
  <c r="D14496" i="4" s="1"/>
  <c r="D14497" i="4" s="1"/>
  <c r="D14498" i="4" s="1"/>
  <c r="D14499" i="4" s="1"/>
  <c r="D14500" i="4" s="1"/>
  <c r="D14501" i="4" s="1"/>
  <c r="D14502" i="4" s="1"/>
  <c r="D14503" i="4" s="1"/>
  <c r="D14504" i="4" s="1"/>
  <c r="D14505" i="4" s="1"/>
  <c r="D14506" i="4" s="1"/>
  <c r="D14507" i="4" s="1"/>
  <c r="D14508" i="4" s="1"/>
  <c r="D14509" i="4" s="1"/>
  <c r="D14510" i="4" s="1"/>
  <c r="D14511" i="4" s="1"/>
  <c r="D14512" i="4" s="1"/>
  <c r="D14513" i="4" s="1"/>
  <c r="D14514" i="4" s="1"/>
  <c r="D14515" i="4" s="1"/>
  <c r="D14516" i="4" s="1"/>
  <c r="D14517" i="4" s="1"/>
  <c r="D14518" i="4" s="1"/>
  <c r="D14519" i="4" s="1"/>
  <c r="D14520" i="4" s="1"/>
  <c r="D14521" i="4" s="1"/>
  <c r="D14522" i="4" s="1"/>
  <c r="D14523" i="4" s="1"/>
  <c r="D14524" i="4" s="1"/>
  <c r="D14525" i="4" s="1"/>
  <c r="D14526" i="4" s="1"/>
  <c r="D14527" i="4" s="1"/>
  <c r="D14528" i="4" s="1"/>
  <c r="D14529" i="4" s="1"/>
  <c r="D14530" i="4" s="1"/>
  <c r="D14531" i="4" s="1"/>
  <c r="D14532" i="4" s="1"/>
  <c r="D14533" i="4" s="1"/>
  <c r="D14534" i="4" s="1"/>
  <c r="D14535" i="4" s="1"/>
  <c r="D14536" i="4" s="1"/>
  <c r="D14537" i="4" s="1"/>
  <c r="D14538" i="4" s="1"/>
  <c r="D14539" i="4" s="1"/>
  <c r="D14540" i="4" s="1"/>
  <c r="D14541" i="4" s="1"/>
  <c r="D14542" i="4" s="1"/>
  <c r="D14543" i="4" s="1"/>
  <c r="D14544" i="4" s="1"/>
  <c r="D14545" i="4" s="1"/>
  <c r="D14546" i="4" s="1"/>
  <c r="D14547" i="4" s="1"/>
  <c r="D14548" i="4" s="1"/>
  <c r="D14549" i="4" s="1"/>
  <c r="D14550" i="4" s="1"/>
  <c r="D14551" i="4" s="1"/>
  <c r="D14552" i="4" s="1"/>
  <c r="D14553" i="4" s="1"/>
  <c r="D14554" i="4" s="1"/>
  <c r="D14555" i="4" s="1"/>
  <c r="D14556" i="4" s="1"/>
  <c r="D14557" i="4" s="1"/>
  <c r="D14558" i="4" s="1"/>
  <c r="D14559" i="4" s="1"/>
  <c r="D14560" i="4" s="1"/>
  <c r="D14561" i="4" s="1"/>
  <c r="D14562" i="4" s="1"/>
  <c r="D14563" i="4" s="1"/>
  <c r="D14564" i="4" s="1"/>
  <c r="D14565" i="4" s="1"/>
  <c r="D14566" i="4" s="1"/>
  <c r="D14567" i="4" s="1"/>
  <c r="D14568" i="4" s="1"/>
  <c r="D14569" i="4" s="1"/>
  <c r="D14570" i="4" s="1"/>
  <c r="D14571" i="4" s="1"/>
  <c r="D14572" i="4" s="1"/>
  <c r="D14573" i="4" s="1"/>
  <c r="D14574" i="4" s="1"/>
  <c r="D14575" i="4" s="1"/>
  <c r="D14576" i="4" s="1"/>
  <c r="D14577" i="4" s="1"/>
  <c r="D14578" i="4" s="1"/>
  <c r="D14579" i="4" s="1"/>
  <c r="D14580" i="4" s="1"/>
  <c r="D14581" i="4" s="1"/>
  <c r="D14582" i="4" s="1"/>
  <c r="D14583" i="4" s="1"/>
  <c r="D14584" i="4" s="1"/>
  <c r="D14585" i="4" s="1"/>
  <c r="D14586" i="4" s="1"/>
  <c r="D14587" i="4" s="1"/>
  <c r="D14588" i="4" s="1"/>
  <c r="D14589" i="4" s="1"/>
  <c r="D14590" i="4" s="1"/>
  <c r="D14591" i="4" s="1"/>
  <c r="D14592" i="4" s="1"/>
  <c r="D14593" i="4" s="1"/>
  <c r="D14594" i="4" s="1"/>
  <c r="D14595" i="4" s="1"/>
  <c r="D14596" i="4" s="1"/>
  <c r="D14597" i="4" s="1"/>
  <c r="D14598" i="4" s="1"/>
  <c r="D14599" i="4" s="1"/>
  <c r="D14600" i="4" s="1"/>
  <c r="D14601" i="4" s="1"/>
  <c r="D14602" i="4" s="1"/>
  <c r="D14603" i="4" s="1"/>
  <c r="D14604" i="4" s="1"/>
  <c r="D14605" i="4" s="1"/>
  <c r="D14606" i="4" s="1"/>
  <c r="D14607" i="4" s="1"/>
  <c r="D14608" i="4" s="1"/>
  <c r="D14609" i="4" s="1"/>
  <c r="D14610" i="4" s="1"/>
  <c r="D14611" i="4" s="1"/>
  <c r="D14612" i="4" s="1"/>
  <c r="D14613" i="4" s="1"/>
  <c r="D14614" i="4" s="1"/>
  <c r="D14615" i="4" s="1"/>
  <c r="D14616" i="4" s="1"/>
  <c r="D14617" i="4" s="1"/>
  <c r="D14618" i="4" s="1"/>
  <c r="D14619" i="4" s="1"/>
  <c r="D14620" i="4" s="1"/>
  <c r="D14621" i="4" s="1"/>
  <c r="D14622" i="4" s="1"/>
  <c r="D14623" i="4" s="1"/>
  <c r="D14624" i="4" s="1"/>
  <c r="D14625" i="4" s="1"/>
  <c r="D14626" i="4" s="1"/>
  <c r="D14627" i="4" s="1"/>
  <c r="D14628" i="4" s="1"/>
  <c r="D14629" i="4" s="1"/>
  <c r="D14630" i="4" s="1"/>
  <c r="D14631" i="4" s="1"/>
  <c r="D14632" i="4" s="1"/>
  <c r="D14633" i="4" s="1"/>
  <c r="D14634" i="4" s="1"/>
  <c r="D14635" i="4" s="1"/>
  <c r="D14636" i="4" s="1"/>
  <c r="D14637" i="4" s="1"/>
  <c r="D14638" i="4" s="1"/>
  <c r="D14639" i="4" s="1"/>
  <c r="D14640" i="4" s="1"/>
  <c r="D14641" i="4" s="1"/>
  <c r="D14642" i="4" s="1"/>
  <c r="D14643" i="4" s="1"/>
  <c r="D14644" i="4" s="1"/>
  <c r="D14645" i="4" s="1"/>
  <c r="D14646" i="4" s="1"/>
  <c r="D14647" i="4" s="1"/>
  <c r="D14648" i="4" s="1"/>
  <c r="D14649" i="4" s="1"/>
  <c r="D14650" i="4" s="1"/>
  <c r="D14651" i="4" s="1"/>
  <c r="D14652" i="4" s="1"/>
  <c r="D14653" i="4" s="1"/>
  <c r="D14654" i="4" s="1"/>
  <c r="D14655" i="4" s="1"/>
  <c r="D14656" i="4" s="1"/>
  <c r="D14657" i="4" s="1"/>
  <c r="D14658" i="4" s="1"/>
  <c r="D14659" i="4" s="1"/>
  <c r="D14660" i="4" s="1"/>
  <c r="D14661" i="4" s="1"/>
  <c r="D14662" i="4" s="1"/>
  <c r="D14663" i="4" s="1"/>
  <c r="D14664" i="4" s="1"/>
  <c r="D14665" i="4" s="1"/>
  <c r="D14666" i="4" s="1"/>
  <c r="D14667" i="4" s="1"/>
  <c r="D14668" i="4" s="1"/>
  <c r="D14669" i="4" s="1"/>
  <c r="D14670" i="4" s="1"/>
  <c r="D14671" i="4" s="1"/>
  <c r="D14672" i="4" s="1"/>
  <c r="D14673" i="4" s="1"/>
  <c r="D14674" i="4" s="1"/>
  <c r="D14675" i="4" s="1"/>
  <c r="D14676" i="4" s="1"/>
  <c r="D14677" i="4" s="1"/>
  <c r="D14678" i="4" s="1"/>
  <c r="D14679" i="4" s="1"/>
  <c r="D14680" i="4" s="1"/>
  <c r="D14681" i="4" s="1"/>
  <c r="D14682" i="4" s="1"/>
  <c r="D14683" i="4" s="1"/>
  <c r="D14684" i="4" s="1"/>
  <c r="D14685" i="4" s="1"/>
  <c r="D14686" i="4" s="1"/>
  <c r="D14687" i="4" s="1"/>
  <c r="D14688" i="4" s="1"/>
  <c r="D14689" i="4" s="1"/>
  <c r="D14690" i="4" s="1"/>
  <c r="D14691" i="4" s="1"/>
  <c r="D14692" i="4" s="1"/>
  <c r="D14693" i="4" s="1"/>
  <c r="D14694" i="4" s="1"/>
  <c r="D14695" i="4" s="1"/>
  <c r="D14696" i="4" s="1"/>
  <c r="D14697" i="4" s="1"/>
  <c r="D14698" i="4" s="1"/>
  <c r="D14699" i="4" s="1"/>
  <c r="D14700" i="4" s="1"/>
  <c r="D14701" i="4" s="1"/>
  <c r="D14702" i="4" s="1"/>
  <c r="D14703" i="4" s="1"/>
  <c r="D14704" i="4" s="1"/>
  <c r="D14705" i="4" s="1"/>
  <c r="D14706" i="4" s="1"/>
  <c r="D14707" i="4" s="1"/>
  <c r="D14708" i="4" s="1"/>
  <c r="D14709" i="4" s="1"/>
  <c r="D14710" i="4" s="1"/>
  <c r="D14711" i="4" s="1"/>
  <c r="D14712" i="4" s="1"/>
  <c r="D14713" i="4" s="1"/>
  <c r="D14714" i="4" s="1"/>
  <c r="D14715" i="4" s="1"/>
  <c r="D14716" i="4" s="1"/>
  <c r="D14717" i="4" s="1"/>
  <c r="D14718" i="4" s="1"/>
  <c r="D14719" i="4" s="1"/>
  <c r="D14720" i="4" s="1"/>
  <c r="D14721" i="4" s="1"/>
  <c r="D14722" i="4" s="1"/>
  <c r="D14723" i="4" s="1"/>
  <c r="D14724" i="4" s="1"/>
  <c r="D14725" i="4" s="1"/>
  <c r="D14726" i="4" s="1"/>
  <c r="D14727" i="4" s="1"/>
  <c r="D14728" i="4" s="1"/>
  <c r="D14729" i="4" s="1"/>
  <c r="D14730" i="4" s="1"/>
  <c r="D14731" i="4" s="1"/>
  <c r="D14732" i="4" s="1"/>
  <c r="D14733" i="4" s="1"/>
  <c r="D14734" i="4" s="1"/>
  <c r="D14735" i="4" s="1"/>
  <c r="D14736" i="4" s="1"/>
  <c r="D14737" i="4" s="1"/>
  <c r="D14738" i="4" s="1"/>
  <c r="D14739" i="4" s="1"/>
  <c r="D14740" i="4" s="1"/>
  <c r="D14741" i="4" s="1"/>
  <c r="D14742" i="4" s="1"/>
  <c r="D14743" i="4" s="1"/>
  <c r="D14744" i="4" s="1"/>
  <c r="D14745" i="4" s="1"/>
  <c r="D14746" i="4" s="1"/>
  <c r="D14747" i="4" s="1"/>
  <c r="D14748" i="4" s="1"/>
  <c r="D14749" i="4" s="1"/>
  <c r="D14750" i="4" s="1"/>
  <c r="D14751" i="4" s="1"/>
  <c r="D14752" i="4" s="1"/>
  <c r="D14753" i="4" s="1"/>
  <c r="D14754" i="4" s="1"/>
  <c r="D14755" i="4" s="1"/>
  <c r="D14756" i="4" s="1"/>
  <c r="D14757" i="4" s="1"/>
  <c r="D14758" i="4" s="1"/>
  <c r="D14759" i="4" s="1"/>
  <c r="D14760" i="4" s="1"/>
  <c r="D14761" i="4" s="1"/>
  <c r="D14762" i="4" s="1"/>
  <c r="D14763" i="4" s="1"/>
  <c r="D14764" i="4" s="1"/>
  <c r="D14765" i="4" s="1"/>
  <c r="D14766" i="4" s="1"/>
  <c r="D14767" i="4" s="1"/>
  <c r="D14768" i="4" s="1"/>
  <c r="D14769" i="4" s="1"/>
  <c r="D14770" i="4" s="1"/>
  <c r="D14771" i="4" s="1"/>
  <c r="D14772" i="4" s="1"/>
  <c r="D14773" i="4" s="1"/>
  <c r="D14774" i="4" s="1"/>
  <c r="D14775" i="4" s="1"/>
  <c r="D14776" i="4" s="1"/>
  <c r="D14777" i="4" s="1"/>
  <c r="D14778" i="4" s="1"/>
  <c r="D14779" i="4" s="1"/>
  <c r="D14780" i="4" s="1"/>
  <c r="D14781" i="4" s="1"/>
  <c r="D14782" i="4" s="1"/>
  <c r="D14783" i="4" s="1"/>
  <c r="D14784" i="4" s="1"/>
  <c r="D14785" i="4" s="1"/>
  <c r="D14786" i="4" s="1"/>
  <c r="D14787" i="4" s="1"/>
  <c r="D14788" i="4" s="1"/>
  <c r="D14789" i="4" s="1"/>
  <c r="D14790" i="4" s="1"/>
  <c r="D14791" i="4" s="1"/>
  <c r="D14792" i="4" s="1"/>
  <c r="D14793" i="4" s="1"/>
  <c r="D14794" i="4" s="1"/>
  <c r="D14795" i="4" s="1"/>
  <c r="D14796" i="4" s="1"/>
  <c r="D14797" i="4" s="1"/>
  <c r="D14798" i="4" s="1"/>
  <c r="D14799" i="4" s="1"/>
  <c r="D14800" i="4" s="1"/>
  <c r="D14801" i="4" s="1"/>
  <c r="D14802" i="4" s="1"/>
  <c r="D14803" i="4" s="1"/>
  <c r="D14804" i="4" s="1"/>
  <c r="D14805" i="4" s="1"/>
  <c r="D14806" i="4" s="1"/>
  <c r="D14807" i="4" s="1"/>
  <c r="D14808" i="4" s="1"/>
  <c r="D14809" i="4" s="1"/>
  <c r="D14810" i="4" s="1"/>
  <c r="D14811" i="4" s="1"/>
  <c r="D14812" i="4" s="1"/>
  <c r="D14813" i="4" s="1"/>
  <c r="D14814" i="4" s="1"/>
  <c r="D14815" i="4" s="1"/>
  <c r="D14816" i="4" s="1"/>
  <c r="D14817" i="4" s="1"/>
  <c r="D14818" i="4" s="1"/>
  <c r="D14819" i="4" s="1"/>
  <c r="D14820" i="4" s="1"/>
  <c r="D14821" i="4" s="1"/>
  <c r="D14822" i="4" s="1"/>
  <c r="D14823" i="4" s="1"/>
  <c r="D14824" i="4" s="1"/>
  <c r="D14825" i="4" s="1"/>
  <c r="D14826" i="4" s="1"/>
  <c r="D14827" i="4" s="1"/>
  <c r="D14828" i="4" s="1"/>
  <c r="D14829" i="4" s="1"/>
  <c r="D14830" i="4" s="1"/>
  <c r="D14831" i="4" s="1"/>
  <c r="D14832" i="4" s="1"/>
  <c r="D14833" i="4" s="1"/>
  <c r="D14834" i="4" s="1"/>
  <c r="D14835" i="4" s="1"/>
  <c r="D14836" i="4" s="1"/>
  <c r="D14837" i="4" s="1"/>
  <c r="D14838" i="4" s="1"/>
  <c r="D14839" i="4" s="1"/>
  <c r="D14840" i="4" s="1"/>
  <c r="D14841" i="4" s="1"/>
  <c r="D14842" i="4" s="1"/>
  <c r="D14843" i="4" s="1"/>
  <c r="D14844" i="4" s="1"/>
  <c r="D14845" i="4" s="1"/>
  <c r="D14846" i="4" s="1"/>
  <c r="D14847" i="4" s="1"/>
  <c r="D14848" i="4" s="1"/>
  <c r="D14849" i="4" s="1"/>
  <c r="D14850" i="4" s="1"/>
  <c r="D14851" i="4" s="1"/>
  <c r="D14852" i="4" s="1"/>
  <c r="D14853" i="4" s="1"/>
  <c r="D14854" i="4" s="1"/>
  <c r="D14855" i="4" s="1"/>
  <c r="D14856" i="4" s="1"/>
  <c r="D14857" i="4" s="1"/>
  <c r="D14858" i="4" s="1"/>
  <c r="D14859" i="4" s="1"/>
  <c r="D14860" i="4" s="1"/>
  <c r="D14861" i="4" s="1"/>
  <c r="D14862" i="4" s="1"/>
  <c r="D14863" i="4" s="1"/>
  <c r="D14864" i="4" s="1"/>
  <c r="D14865" i="4" s="1"/>
  <c r="D14866" i="4" s="1"/>
  <c r="D14867" i="4" s="1"/>
  <c r="D14868" i="4" s="1"/>
  <c r="D14869" i="4" s="1"/>
  <c r="D14870" i="4" s="1"/>
  <c r="D14871" i="4" s="1"/>
  <c r="D14872" i="4" s="1"/>
  <c r="D14873" i="4" s="1"/>
  <c r="D14874" i="4" s="1"/>
  <c r="D14875" i="4" s="1"/>
  <c r="D14876" i="4" s="1"/>
  <c r="D14877" i="4" s="1"/>
  <c r="D14878" i="4" s="1"/>
  <c r="D14879" i="4" s="1"/>
  <c r="D14880" i="4" s="1"/>
  <c r="D14881" i="4" s="1"/>
  <c r="D14882" i="4" s="1"/>
  <c r="D14883" i="4" s="1"/>
  <c r="D14884" i="4" s="1"/>
  <c r="D14885" i="4" s="1"/>
  <c r="D14886" i="4" s="1"/>
  <c r="D14887" i="4" s="1"/>
  <c r="D14888" i="4" s="1"/>
  <c r="D14889" i="4" s="1"/>
  <c r="D14890" i="4" s="1"/>
  <c r="D14891" i="4" s="1"/>
  <c r="D14892" i="4" s="1"/>
  <c r="D14893" i="4" s="1"/>
  <c r="D14894" i="4" s="1"/>
  <c r="D14895" i="4" s="1"/>
  <c r="D14896" i="4" s="1"/>
  <c r="D14897" i="4" s="1"/>
  <c r="D14898" i="4" s="1"/>
  <c r="D14899" i="4" s="1"/>
  <c r="D14900" i="4" s="1"/>
  <c r="D14901" i="4" s="1"/>
  <c r="D14902" i="4" s="1"/>
  <c r="D14903" i="4" s="1"/>
  <c r="D14904" i="4" s="1"/>
  <c r="D14905" i="4" s="1"/>
  <c r="D14906" i="4" s="1"/>
  <c r="D14907" i="4" s="1"/>
  <c r="D14908" i="4" s="1"/>
  <c r="D14909" i="4" s="1"/>
  <c r="D14910" i="4" s="1"/>
  <c r="D14911" i="4" s="1"/>
  <c r="D14912" i="4" s="1"/>
  <c r="D14913" i="4" s="1"/>
  <c r="D14914" i="4" s="1"/>
  <c r="D14915" i="4" s="1"/>
  <c r="D14916" i="4" s="1"/>
  <c r="D14917" i="4" s="1"/>
  <c r="D14918" i="4" s="1"/>
  <c r="D14919" i="4" s="1"/>
  <c r="D14920" i="4" s="1"/>
  <c r="D14921" i="4" s="1"/>
  <c r="D14922" i="4" s="1"/>
  <c r="D14923" i="4" s="1"/>
  <c r="D14924" i="4" s="1"/>
  <c r="D14925" i="4" s="1"/>
  <c r="D14926" i="4" s="1"/>
  <c r="D14927" i="4" s="1"/>
  <c r="D14928" i="4" s="1"/>
  <c r="D14929" i="4" s="1"/>
  <c r="D14930" i="4" s="1"/>
  <c r="D14931" i="4" s="1"/>
  <c r="D14932" i="4" s="1"/>
  <c r="D14933" i="4" s="1"/>
  <c r="D14934" i="4" s="1"/>
  <c r="D14935" i="4" s="1"/>
  <c r="D14936" i="4" s="1"/>
  <c r="D14937" i="4" s="1"/>
  <c r="D14938" i="4" s="1"/>
  <c r="D14939" i="4" s="1"/>
  <c r="D14940" i="4" s="1"/>
  <c r="D14941" i="4" s="1"/>
  <c r="D14942" i="4" s="1"/>
  <c r="D14943" i="4" s="1"/>
  <c r="D14944" i="4" s="1"/>
  <c r="D14945" i="4" s="1"/>
  <c r="D14946" i="4" s="1"/>
  <c r="D14947" i="4" s="1"/>
  <c r="D14948" i="4" s="1"/>
  <c r="D14949" i="4" s="1"/>
  <c r="D14950" i="4" s="1"/>
  <c r="D14951" i="4" s="1"/>
  <c r="D14952" i="4" s="1"/>
  <c r="D14953" i="4" s="1"/>
  <c r="D14954" i="4" s="1"/>
  <c r="D14955" i="4" s="1"/>
  <c r="D14956" i="4" s="1"/>
  <c r="D14957" i="4" s="1"/>
  <c r="D14958" i="4" s="1"/>
  <c r="D14959" i="4" s="1"/>
  <c r="D14960" i="4" s="1"/>
  <c r="D14961" i="4" s="1"/>
  <c r="D14962" i="4" s="1"/>
  <c r="D14963" i="4" s="1"/>
  <c r="D14964" i="4" s="1"/>
  <c r="D14965" i="4" s="1"/>
  <c r="D14966" i="4" s="1"/>
  <c r="D14967" i="4" s="1"/>
  <c r="D14968" i="4" s="1"/>
  <c r="D14969" i="4" s="1"/>
  <c r="D14970" i="4" s="1"/>
  <c r="D14971" i="4" s="1"/>
  <c r="D14972" i="4" s="1"/>
  <c r="D14973" i="4" s="1"/>
  <c r="D14974" i="4" s="1"/>
  <c r="D14975" i="4" s="1"/>
  <c r="D14976" i="4" s="1"/>
  <c r="D14977" i="4" s="1"/>
  <c r="D14978" i="4" s="1"/>
  <c r="D14979" i="4" s="1"/>
  <c r="D14980" i="4" s="1"/>
  <c r="D14981" i="4" s="1"/>
  <c r="D14982" i="4" s="1"/>
  <c r="D14983" i="4" s="1"/>
  <c r="D14984" i="4" s="1"/>
  <c r="D14985" i="4" s="1"/>
  <c r="D14986" i="4" s="1"/>
  <c r="D14987" i="4" s="1"/>
  <c r="D14988" i="4" s="1"/>
  <c r="D14989" i="4" s="1"/>
  <c r="D14990" i="4" s="1"/>
  <c r="D14991" i="4" s="1"/>
  <c r="D14992" i="4" s="1"/>
  <c r="D14993" i="4" s="1"/>
  <c r="D14994" i="4" s="1"/>
  <c r="D14995" i="4" s="1"/>
  <c r="D14996" i="4" s="1"/>
  <c r="D14997" i="4" s="1"/>
  <c r="D14998" i="4" s="1"/>
  <c r="D14999" i="4" s="1"/>
  <c r="D15000" i="4" s="1"/>
  <c r="D15001" i="4" s="1"/>
  <c r="D15002" i="4" s="1"/>
  <c r="D15003" i="4" s="1"/>
  <c r="D15004" i="4" s="1"/>
  <c r="D15005" i="4" s="1"/>
  <c r="D15006" i="4" s="1"/>
  <c r="D15007" i="4" s="1"/>
  <c r="D15008" i="4" s="1"/>
  <c r="D15009" i="4" s="1"/>
  <c r="D15010" i="4" s="1"/>
  <c r="D15011" i="4" s="1"/>
  <c r="D15012" i="4" s="1"/>
  <c r="D15013" i="4" s="1"/>
  <c r="D15014" i="4" s="1"/>
  <c r="D15015" i="4" s="1"/>
  <c r="D15016" i="4" s="1"/>
  <c r="D15017" i="4" s="1"/>
  <c r="D15018" i="4" s="1"/>
  <c r="D15019" i="4" s="1"/>
  <c r="D15020" i="4" s="1"/>
  <c r="D15021" i="4" s="1"/>
  <c r="D15022" i="4" s="1"/>
  <c r="D15023" i="4" s="1"/>
  <c r="D15024" i="4" s="1"/>
  <c r="D15025" i="4" s="1"/>
  <c r="D15026" i="4" s="1"/>
  <c r="D15027" i="4" s="1"/>
  <c r="D15028" i="4" s="1"/>
  <c r="D15029" i="4" s="1"/>
  <c r="D15030" i="4" s="1"/>
  <c r="D15031" i="4" s="1"/>
  <c r="D15032" i="4" s="1"/>
  <c r="D15033" i="4" s="1"/>
  <c r="D15034" i="4" s="1"/>
  <c r="D15035" i="4" s="1"/>
  <c r="D15036" i="4" s="1"/>
  <c r="D15037" i="4" s="1"/>
  <c r="D15038" i="4" s="1"/>
  <c r="D15039" i="4" s="1"/>
  <c r="D15040" i="4" s="1"/>
  <c r="D15041" i="4" s="1"/>
  <c r="D15042" i="4" s="1"/>
  <c r="D15043" i="4" s="1"/>
  <c r="D15044" i="4" s="1"/>
  <c r="D15045" i="4" s="1"/>
  <c r="D15046" i="4" s="1"/>
  <c r="D15047" i="4" s="1"/>
  <c r="D15048" i="4" s="1"/>
  <c r="D15049" i="4" s="1"/>
  <c r="D15050" i="4" s="1"/>
  <c r="D15051" i="4" s="1"/>
  <c r="D15052" i="4" s="1"/>
  <c r="D15053" i="4" s="1"/>
  <c r="D15054" i="4" s="1"/>
  <c r="D15055" i="4" s="1"/>
  <c r="D15056" i="4" s="1"/>
  <c r="D15057" i="4" s="1"/>
  <c r="D15058" i="4" s="1"/>
  <c r="D15059" i="4" s="1"/>
  <c r="D15060" i="4" s="1"/>
  <c r="D15061" i="4" s="1"/>
  <c r="D15062" i="4" s="1"/>
  <c r="D15063" i="4" s="1"/>
  <c r="D15064" i="4" s="1"/>
  <c r="D15065" i="4" s="1"/>
  <c r="D15066" i="4" s="1"/>
  <c r="D15067" i="4" s="1"/>
  <c r="D15068" i="4" s="1"/>
  <c r="D15069" i="4" s="1"/>
  <c r="D15070" i="4" s="1"/>
  <c r="D15071" i="4" s="1"/>
  <c r="D15072" i="4" s="1"/>
  <c r="D15073" i="4" s="1"/>
  <c r="D15074" i="4" s="1"/>
  <c r="D15075" i="4" s="1"/>
  <c r="D15076" i="4" s="1"/>
  <c r="D15077" i="4" s="1"/>
  <c r="D15078" i="4" s="1"/>
  <c r="D15079" i="4" s="1"/>
  <c r="D15080" i="4" s="1"/>
  <c r="D15081" i="4" s="1"/>
  <c r="D15082" i="4" s="1"/>
  <c r="D15083" i="4" s="1"/>
  <c r="D15084" i="4" s="1"/>
  <c r="D15085" i="4" s="1"/>
  <c r="D15086" i="4" s="1"/>
  <c r="D15087" i="4" s="1"/>
  <c r="D15088" i="4" s="1"/>
  <c r="D15089" i="4" s="1"/>
  <c r="D15090" i="4" s="1"/>
  <c r="D15091" i="4" s="1"/>
  <c r="D15092" i="4" s="1"/>
  <c r="D15093" i="4" s="1"/>
  <c r="D15094" i="4" s="1"/>
  <c r="D15095" i="4" s="1"/>
  <c r="D15096" i="4" s="1"/>
  <c r="D15097" i="4" s="1"/>
  <c r="D15098" i="4" s="1"/>
  <c r="D15099" i="4" s="1"/>
  <c r="D15100" i="4" s="1"/>
  <c r="D15101" i="4" s="1"/>
  <c r="D15102" i="4" s="1"/>
  <c r="D15103" i="4" s="1"/>
  <c r="D15104" i="4" s="1"/>
  <c r="D15105" i="4" s="1"/>
  <c r="D15106" i="4" s="1"/>
  <c r="D15107" i="4" s="1"/>
  <c r="D15108" i="4" s="1"/>
  <c r="D15109" i="4" s="1"/>
  <c r="D15110" i="4" s="1"/>
  <c r="D15111" i="4" s="1"/>
  <c r="D15112" i="4" s="1"/>
  <c r="D15113" i="4" s="1"/>
  <c r="D15114" i="4" s="1"/>
  <c r="D15115" i="4" s="1"/>
  <c r="D15116" i="4" s="1"/>
  <c r="D15117" i="4" s="1"/>
  <c r="D15118" i="4" s="1"/>
  <c r="D15119" i="4" s="1"/>
  <c r="D15120" i="4" s="1"/>
  <c r="D15121" i="4" s="1"/>
  <c r="D15122" i="4" s="1"/>
  <c r="D15123" i="4" s="1"/>
  <c r="D15124" i="4" s="1"/>
  <c r="D15125" i="4" s="1"/>
  <c r="D15126" i="4" s="1"/>
  <c r="D15127" i="4" s="1"/>
  <c r="D15128" i="4" s="1"/>
  <c r="D15129" i="4" s="1"/>
  <c r="D15130" i="4" s="1"/>
  <c r="D15131" i="4" s="1"/>
  <c r="D15132" i="4" s="1"/>
  <c r="D15133" i="4" s="1"/>
  <c r="D15134" i="4" s="1"/>
  <c r="D15135" i="4" s="1"/>
  <c r="D15136" i="4" s="1"/>
  <c r="D15137" i="4" s="1"/>
  <c r="D15138" i="4" s="1"/>
  <c r="D15139" i="4" s="1"/>
  <c r="D15140" i="4" s="1"/>
  <c r="D15141" i="4" s="1"/>
  <c r="D15142" i="4" s="1"/>
  <c r="D15143" i="4" s="1"/>
  <c r="D15144" i="4" s="1"/>
  <c r="D15145" i="4" s="1"/>
  <c r="D15146" i="4" s="1"/>
  <c r="D15147" i="4" s="1"/>
  <c r="D15148" i="4" s="1"/>
  <c r="D15149" i="4" s="1"/>
  <c r="D15150" i="4" s="1"/>
  <c r="D15151" i="4" s="1"/>
  <c r="D15152" i="4" s="1"/>
  <c r="D15153" i="4" s="1"/>
  <c r="D15154" i="4" s="1"/>
  <c r="D15155" i="4" s="1"/>
  <c r="D15156" i="4" s="1"/>
  <c r="D15157" i="4" s="1"/>
  <c r="D15158" i="4" s="1"/>
  <c r="D15159" i="4" s="1"/>
  <c r="D15160" i="4" s="1"/>
  <c r="D15161" i="4" s="1"/>
  <c r="D15162" i="4" s="1"/>
  <c r="D15163" i="4" s="1"/>
  <c r="D15164" i="4" s="1"/>
  <c r="D15165" i="4" s="1"/>
  <c r="D15166" i="4" s="1"/>
  <c r="D15167" i="4" s="1"/>
  <c r="D15168" i="4" s="1"/>
  <c r="D15169" i="4" s="1"/>
  <c r="D15170" i="4" s="1"/>
  <c r="D15171" i="4" s="1"/>
  <c r="D15172" i="4" s="1"/>
  <c r="D15173" i="4" s="1"/>
  <c r="D15174" i="4" s="1"/>
  <c r="D15175" i="4" s="1"/>
  <c r="D15176" i="4" s="1"/>
  <c r="D15177" i="4" s="1"/>
  <c r="D15178" i="4" s="1"/>
  <c r="D15179" i="4" s="1"/>
  <c r="D15180" i="4" s="1"/>
  <c r="D15181" i="4" s="1"/>
  <c r="D15182" i="4" s="1"/>
  <c r="D15183" i="4" s="1"/>
  <c r="D15184" i="4" s="1"/>
  <c r="D15185" i="4" s="1"/>
  <c r="D15186" i="4" s="1"/>
  <c r="D15187" i="4" s="1"/>
  <c r="D15188" i="4" s="1"/>
  <c r="D15189" i="4" s="1"/>
  <c r="D15190" i="4" s="1"/>
  <c r="D15191" i="4" s="1"/>
  <c r="D15192" i="4" s="1"/>
  <c r="D15193" i="4" s="1"/>
  <c r="D15194" i="4" s="1"/>
  <c r="D15195" i="4" s="1"/>
  <c r="D15196" i="4" s="1"/>
  <c r="D15197" i="4" s="1"/>
  <c r="D15198" i="4" s="1"/>
  <c r="D15199" i="4" s="1"/>
  <c r="D15200" i="4" s="1"/>
  <c r="D15201" i="4" s="1"/>
  <c r="D15202" i="4" s="1"/>
  <c r="D15203" i="4" s="1"/>
  <c r="D15204" i="4" s="1"/>
  <c r="D15205" i="4" s="1"/>
  <c r="D15206" i="4" s="1"/>
  <c r="D15207" i="4" s="1"/>
  <c r="D15208" i="4" s="1"/>
  <c r="D15209" i="4" s="1"/>
  <c r="D15210" i="4" s="1"/>
  <c r="D15211" i="4" s="1"/>
  <c r="D15212" i="4" s="1"/>
  <c r="D15213" i="4" s="1"/>
  <c r="D15214" i="4" s="1"/>
  <c r="D15215" i="4" s="1"/>
  <c r="D15216" i="4" s="1"/>
  <c r="D15217" i="4" s="1"/>
  <c r="D15218" i="4" s="1"/>
  <c r="D15219" i="4" s="1"/>
  <c r="D15220" i="4" s="1"/>
  <c r="D15221" i="4" s="1"/>
  <c r="D15222" i="4" s="1"/>
  <c r="D15223" i="4" s="1"/>
  <c r="D15224" i="4" s="1"/>
  <c r="D15225" i="4" s="1"/>
  <c r="D15226" i="4" s="1"/>
  <c r="D15227" i="4" s="1"/>
  <c r="D15228" i="4" s="1"/>
  <c r="D15229" i="4" s="1"/>
  <c r="D15230" i="4" s="1"/>
  <c r="D15231" i="4" s="1"/>
  <c r="D15232" i="4" s="1"/>
  <c r="D15233" i="4" s="1"/>
  <c r="D15234" i="4" s="1"/>
  <c r="D15235" i="4" s="1"/>
  <c r="D15236" i="4" s="1"/>
  <c r="D15237" i="4" s="1"/>
  <c r="D15238" i="4" s="1"/>
  <c r="D15239" i="4" s="1"/>
  <c r="D15240" i="4" s="1"/>
  <c r="D15241" i="4" s="1"/>
  <c r="D15242" i="4" s="1"/>
  <c r="D15243" i="4" s="1"/>
  <c r="D15244" i="4" s="1"/>
  <c r="D15245" i="4" s="1"/>
  <c r="D15246" i="4" s="1"/>
  <c r="D15247" i="4" s="1"/>
  <c r="D15248" i="4" s="1"/>
  <c r="D15249" i="4" s="1"/>
  <c r="D15250" i="4" s="1"/>
  <c r="D15251" i="4" s="1"/>
  <c r="D15252" i="4" s="1"/>
  <c r="D15253" i="4" s="1"/>
  <c r="D15254" i="4" s="1"/>
  <c r="D15255" i="4" s="1"/>
  <c r="D15256" i="4" s="1"/>
  <c r="D15257" i="4" s="1"/>
  <c r="D15258" i="4" s="1"/>
  <c r="D15259" i="4" s="1"/>
  <c r="D15260" i="4" s="1"/>
  <c r="D15261" i="4" s="1"/>
  <c r="D15262" i="4" s="1"/>
  <c r="D15263" i="4" s="1"/>
  <c r="D15264" i="4" s="1"/>
  <c r="D15265" i="4" s="1"/>
  <c r="D15266" i="4" s="1"/>
  <c r="D15267" i="4" s="1"/>
  <c r="D15268" i="4" s="1"/>
  <c r="D15269" i="4" s="1"/>
  <c r="D15270" i="4" s="1"/>
  <c r="D15271" i="4" s="1"/>
  <c r="D15272" i="4" s="1"/>
  <c r="D15273" i="4" s="1"/>
  <c r="D15274" i="4" s="1"/>
  <c r="D15275" i="4" s="1"/>
  <c r="D15276" i="4" s="1"/>
  <c r="D15277" i="4" s="1"/>
  <c r="D15278" i="4" s="1"/>
  <c r="D15279" i="4" s="1"/>
  <c r="D15280" i="4" s="1"/>
  <c r="D15281" i="4" s="1"/>
  <c r="D15282" i="4" s="1"/>
  <c r="D15283" i="4" s="1"/>
  <c r="D15284" i="4" s="1"/>
  <c r="D15285" i="4" s="1"/>
  <c r="D15286" i="4" s="1"/>
  <c r="D15287" i="4" s="1"/>
  <c r="D15288" i="4" s="1"/>
  <c r="D15289" i="4" s="1"/>
  <c r="D15290" i="4" s="1"/>
  <c r="D15291" i="4" s="1"/>
  <c r="D15292" i="4" s="1"/>
  <c r="D15293" i="4" s="1"/>
  <c r="D15294" i="4" s="1"/>
  <c r="D15295" i="4" s="1"/>
  <c r="D15296" i="4" s="1"/>
  <c r="D15297" i="4" s="1"/>
  <c r="D15298" i="4" s="1"/>
  <c r="D15299" i="4" s="1"/>
  <c r="D15300" i="4" s="1"/>
  <c r="D15301" i="4" s="1"/>
  <c r="D15302" i="4" s="1"/>
  <c r="D15303" i="4" s="1"/>
  <c r="D15304" i="4" s="1"/>
  <c r="D15305" i="4" s="1"/>
  <c r="D15306" i="4" s="1"/>
  <c r="D15307" i="4" s="1"/>
  <c r="D15308" i="4" s="1"/>
  <c r="D15309" i="4" s="1"/>
  <c r="D15310" i="4" s="1"/>
  <c r="D15311" i="4" s="1"/>
  <c r="D15312" i="4" s="1"/>
  <c r="D15313" i="4" s="1"/>
  <c r="D15314" i="4" s="1"/>
  <c r="D15315" i="4" s="1"/>
  <c r="D15316" i="4" s="1"/>
  <c r="D15317" i="4" s="1"/>
  <c r="D15318" i="4" s="1"/>
  <c r="D15319" i="4" s="1"/>
  <c r="D15320" i="4" s="1"/>
  <c r="D15321" i="4" s="1"/>
  <c r="D15322" i="4" s="1"/>
  <c r="D15323" i="4" s="1"/>
  <c r="D15324" i="4" s="1"/>
  <c r="D15325" i="4" s="1"/>
  <c r="D15326" i="4" s="1"/>
  <c r="D15327" i="4" s="1"/>
  <c r="D15328" i="4" s="1"/>
  <c r="D15329" i="4" s="1"/>
  <c r="D15330" i="4" s="1"/>
  <c r="D15331" i="4" s="1"/>
  <c r="D15332" i="4" s="1"/>
  <c r="D15333" i="4" s="1"/>
  <c r="D15334" i="4" s="1"/>
  <c r="D15335" i="4" s="1"/>
  <c r="D15336" i="4" s="1"/>
  <c r="D15337" i="4" s="1"/>
  <c r="D15338" i="4" s="1"/>
  <c r="D15339" i="4" s="1"/>
  <c r="D15340" i="4" s="1"/>
  <c r="D15341" i="4" s="1"/>
  <c r="D15342" i="4" s="1"/>
  <c r="D15343" i="4" s="1"/>
  <c r="D15344" i="4" s="1"/>
  <c r="D15345" i="4" s="1"/>
  <c r="D15346" i="4" s="1"/>
  <c r="D15347" i="4" s="1"/>
  <c r="D15348" i="4" s="1"/>
  <c r="D15349" i="4" s="1"/>
  <c r="D15350" i="4" s="1"/>
  <c r="D15351" i="4" s="1"/>
  <c r="D15352" i="4" s="1"/>
  <c r="D15353" i="4" s="1"/>
  <c r="D15354" i="4" s="1"/>
  <c r="D15355" i="4" s="1"/>
  <c r="D15356" i="4" s="1"/>
  <c r="D15357" i="4" s="1"/>
  <c r="D15358" i="4" s="1"/>
  <c r="D15359" i="4" s="1"/>
  <c r="D15360" i="4" s="1"/>
  <c r="D15361" i="4" s="1"/>
  <c r="D15362" i="4" s="1"/>
  <c r="D15363" i="4" s="1"/>
  <c r="D15364" i="4" s="1"/>
  <c r="D15365" i="4" s="1"/>
  <c r="D15366" i="4" s="1"/>
  <c r="D15367" i="4" s="1"/>
  <c r="D15368" i="4" s="1"/>
  <c r="D15369" i="4" s="1"/>
  <c r="D15370" i="4" s="1"/>
  <c r="D15371" i="4" s="1"/>
  <c r="D15372" i="4" s="1"/>
  <c r="D15373" i="4" s="1"/>
  <c r="D15374" i="4" s="1"/>
  <c r="D15375" i="4" s="1"/>
  <c r="D15376" i="4" s="1"/>
  <c r="D15377" i="4" s="1"/>
  <c r="D15378" i="4" s="1"/>
  <c r="D15379" i="4" s="1"/>
  <c r="D15380" i="4" s="1"/>
  <c r="D15381" i="4" s="1"/>
  <c r="D15382" i="4" s="1"/>
  <c r="D15383" i="4" s="1"/>
  <c r="D15384" i="4" s="1"/>
  <c r="D15385" i="4" s="1"/>
  <c r="D15386" i="4" s="1"/>
  <c r="D15387" i="4" s="1"/>
  <c r="D15388" i="4" s="1"/>
  <c r="D15389" i="4" s="1"/>
  <c r="D15390" i="4" s="1"/>
  <c r="D15391" i="4" s="1"/>
  <c r="D15392" i="4" s="1"/>
  <c r="D15393" i="4" s="1"/>
  <c r="D15394" i="4" s="1"/>
  <c r="D15395" i="4" s="1"/>
  <c r="D15396" i="4" s="1"/>
  <c r="D15397" i="4" s="1"/>
  <c r="D15398" i="4" s="1"/>
  <c r="D15399" i="4" s="1"/>
  <c r="D15400" i="4" s="1"/>
  <c r="D15401" i="4" s="1"/>
  <c r="D15402" i="4" s="1"/>
  <c r="D15403" i="4" s="1"/>
  <c r="D15404" i="4" s="1"/>
  <c r="D15405" i="4" s="1"/>
  <c r="D15406" i="4" s="1"/>
  <c r="D15407" i="4" s="1"/>
  <c r="D15408" i="4" s="1"/>
  <c r="D15409" i="4" s="1"/>
  <c r="D15410" i="4" s="1"/>
  <c r="D15411" i="4" s="1"/>
  <c r="D15412" i="4" s="1"/>
  <c r="D15413" i="4" s="1"/>
  <c r="D15414" i="4" s="1"/>
  <c r="D15415" i="4" s="1"/>
  <c r="D15416" i="4" s="1"/>
  <c r="D15417" i="4" s="1"/>
  <c r="D15418" i="4" s="1"/>
  <c r="D15419" i="4" s="1"/>
  <c r="D15420" i="4" s="1"/>
  <c r="D15421" i="4" s="1"/>
  <c r="D15422" i="4" s="1"/>
  <c r="D15423" i="4" s="1"/>
  <c r="D15424" i="4" s="1"/>
  <c r="D15425" i="4" s="1"/>
  <c r="D15426" i="4" s="1"/>
  <c r="D15427" i="4" s="1"/>
  <c r="D15428" i="4" s="1"/>
  <c r="D15429" i="4" s="1"/>
  <c r="D15430" i="4" s="1"/>
  <c r="D15431" i="4" s="1"/>
  <c r="D15432" i="4" s="1"/>
  <c r="D15433" i="4" s="1"/>
  <c r="D15434" i="4" s="1"/>
  <c r="D15435" i="4" s="1"/>
  <c r="D15436" i="4" s="1"/>
  <c r="D15437" i="4" s="1"/>
  <c r="D15438" i="4" s="1"/>
  <c r="D15439" i="4" s="1"/>
  <c r="D15440" i="4" s="1"/>
  <c r="D15441" i="4" s="1"/>
  <c r="D15442" i="4" s="1"/>
  <c r="D15443" i="4" s="1"/>
  <c r="D15444" i="4" s="1"/>
  <c r="D15445" i="4" s="1"/>
  <c r="D15446" i="4" s="1"/>
  <c r="D15447" i="4" s="1"/>
  <c r="D15448" i="4" s="1"/>
  <c r="D15449" i="4" s="1"/>
  <c r="D15450" i="4" s="1"/>
  <c r="D15451" i="4" s="1"/>
  <c r="D15452" i="4" s="1"/>
  <c r="D15453" i="4" s="1"/>
  <c r="D15454" i="4" s="1"/>
  <c r="D15455" i="4" s="1"/>
  <c r="D15456" i="4" s="1"/>
  <c r="D15457" i="4" s="1"/>
  <c r="D15458" i="4" s="1"/>
  <c r="D15459" i="4" s="1"/>
  <c r="D15460" i="4" s="1"/>
  <c r="D15461" i="4" s="1"/>
  <c r="D15462" i="4" s="1"/>
  <c r="D15463" i="4" s="1"/>
  <c r="D15464" i="4" s="1"/>
  <c r="D15465" i="4" s="1"/>
  <c r="D15466" i="4" s="1"/>
  <c r="D15467" i="4" s="1"/>
  <c r="D15468" i="4" s="1"/>
  <c r="D15469" i="4" s="1"/>
  <c r="D15470" i="4" s="1"/>
  <c r="D15471" i="4" s="1"/>
  <c r="D15472" i="4" s="1"/>
  <c r="D15473" i="4" s="1"/>
  <c r="D15474" i="4" s="1"/>
  <c r="D15475" i="4" s="1"/>
  <c r="D15476" i="4" s="1"/>
  <c r="D15477" i="4" s="1"/>
  <c r="D15478" i="4" s="1"/>
  <c r="D15479" i="4" s="1"/>
  <c r="D15480" i="4" s="1"/>
  <c r="D15481" i="4" s="1"/>
  <c r="D15482" i="4" s="1"/>
  <c r="D15483" i="4" s="1"/>
  <c r="D15484" i="4" s="1"/>
  <c r="D15485" i="4" s="1"/>
  <c r="D15486" i="4" s="1"/>
  <c r="D15487" i="4" s="1"/>
  <c r="D15488" i="4" s="1"/>
  <c r="D15489" i="4" s="1"/>
  <c r="D15490" i="4" s="1"/>
  <c r="D15491" i="4" s="1"/>
  <c r="D15492" i="4" s="1"/>
  <c r="D15493" i="4" s="1"/>
  <c r="D15494" i="4" s="1"/>
  <c r="D15495" i="4" s="1"/>
  <c r="D15496" i="4" s="1"/>
  <c r="D15497" i="4" s="1"/>
  <c r="D15498" i="4" s="1"/>
  <c r="D15499" i="4" s="1"/>
  <c r="D15500" i="4" s="1"/>
  <c r="D15501" i="4" s="1"/>
  <c r="D15502" i="4" s="1"/>
  <c r="D15503" i="4" s="1"/>
  <c r="D15504" i="4" s="1"/>
  <c r="D15505" i="4" s="1"/>
  <c r="D15506" i="4" s="1"/>
  <c r="D15507" i="4" s="1"/>
  <c r="D15508" i="4" s="1"/>
  <c r="D15509" i="4" s="1"/>
  <c r="D15510" i="4" s="1"/>
  <c r="D15511" i="4" s="1"/>
  <c r="D15512" i="4" s="1"/>
  <c r="D15513" i="4" s="1"/>
  <c r="D15514" i="4" s="1"/>
  <c r="D15515" i="4" s="1"/>
  <c r="D15516" i="4" s="1"/>
  <c r="D15517" i="4" s="1"/>
  <c r="D15518" i="4" s="1"/>
  <c r="D15519" i="4" s="1"/>
  <c r="D15520" i="4" s="1"/>
  <c r="D15521" i="4" s="1"/>
  <c r="D15522" i="4" s="1"/>
  <c r="D15523" i="4" s="1"/>
  <c r="D15524" i="4" s="1"/>
  <c r="D15525" i="4" s="1"/>
  <c r="D15526" i="4" s="1"/>
  <c r="D15527" i="4" s="1"/>
  <c r="D15528" i="4" s="1"/>
  <c r="D15529" i="4" s="1"/>
  <c r="D15530" i="4" s="1"/>
  <c r="D15531" i="4" s="1"/>
  <c r="D15532" i="4" s="1"/>
  <c r="D15533" i="4" s="1"/>
  <c r="D15534" i="4" s="1"/>
  <c r="D15535" i="4" s="1"/>
  <c r="D15536" i="4" s="1"/>
  <c r="D15537" i="4" s="1"/>
  <c r="D15538" i="4" s="1"/>
  <c r="D15539" i="4" s="1"/>
  <c r="D15540" i="4" s="1"/>
  <c r="D15541" i="4" s="1"/>
  <c r="D15542" i="4" s="1"/>
  <c r="D15543" i="4" s="1"/>
  <c r="D15544" i="4" s="1"/>
  <c r="D15545" i="4" s="1"/>
  <c r="D15546" i="4" s="1"/>
  <c r="D15547" i="4" s="1"/>
  <c r="D15548" i="4" s="1"/>
  <c r="D15549" i="4" s="1"/>
  <c r="D15550" i="4" s="1"/>
  <c r="D15551" i="4" s="1"/>
  <c r="D15552" i="4" s="1"/>
  <c r="D15553" i="4" s="1"/>
  <c r="D15554" i="4" s="1"/>
  <c r="D15555" i="4" s="1"/>
  <c r="D15556" i="4" s="1"/>
  <c r="D15557" i="4" s="1"/>
  <c r="D15558" i="4" s="1"/>
  <c r="D15559" i="4" s="1"/>
  <c r="D15560" i="4" s="1"/>
  <c r="D15561" i="4" s="1"/>
  <c r="D15562" i="4" s="1"/>
  <c r="D15563" i="4" s="1"/>
  <c r="D15564" i="4" s="1"/>
  <c r="D15565" i="4" s="1"/>
  <c r="D15566" i="4" s="1"/>
  <c r="D15567" i="4" s="1"/>
  <c r="D15568" i="4" s="1"/>
  <c r="D15569" i="4" s="1"/>
  <c r="D15570" i="4" s="1"/>
  <c r="D15571" i="4" s="1"/>
  <c r="D15572" i="4" s="1"/>
  <c r="D15573" i="4" s="1"/>
  <c r="D15574" i="4" s="1"/>
  <c r="D15575" i="4" s="1"/>
  <c r="D15576" i="4" s="1"/>
  <c r="D15577" i="4" s="1"/>
  <c r="D15578" i="4" s="1"/>
  <c r="D15579" i="4" s="1"/>
  <c r="D15580" i="4" s="1"/>
  <c r="D15581" i="4" s="1"/>
  <c r="D15582" i="4" s="1"/>
  <c r="D15583" i="4" s="1"/>
  <c r="D15584" i="4" s="1"/>
  <c r="D15585" i="4" s="1"/>
  <c r="D15586" i="4" s="1"/>
  <c r="D15587" i="4" s="1"/>
  <c r="D15588" i="4" s="1"/>
  <c r="D15589" i="4" s="1"/>
  <c r="D15590" i="4" s="1"/>
  <c r="D15591" i="4" s="1"/>
  <c r="D15592" i="4" s="1"/>
  <c r="D15593" i="4" s="1"/>
  <c r="D15594" i="4" s="1"/>
  <c r="D15595" i="4" s="1"/>
  <c r="D15596" i="4" s="1"/>
  <c r="D15597" i="4" s="1"/>
  <c r="D15598" i="4" s="1"/>
  <c r="D15599" i="4" s="1"/>
  <c r="D15600" i="4" s="1"/>
  <c r="D15601" i="4" s="1"/>
  <c r="D15602" i="4" s="1"/>
  <c r="D15603" i="4" s="1"/>
  <c r="D15604" i="4" s="1"/>
  <c r="D15605" i="4" s="1"/>
  <c r="D15606" i="4" s="1"/>
  <c r="D15607" i="4" s="1"/>
  <c r="D15608" i="4" s="1"/>
  <c r="D15609" i="4" s="1"/>
  <c r="D15610" i="4" s="1"/>
  <c r="D15611" i="4" s="1"/>
  <c r="D15612" i="4" s="1"/>
  <c r="D15613" i="4" s="1"/>
  <c r="D15614" i="4" s="1"/>
  <c r="D15615" i="4" s="1"/>
  <c r="D15616" i="4" s="1"/>
  <c r="D15617" i="4" s="1"/>
  <c r="D15618" i="4" s="1"/>
  <c r="D15619" i="4" s="1"/>
  <c r="D15620" i="4" s="1"/>
  <c r="D15621" i="4" s="1"/>
  <c r="D15622" i="4" s="1"/>
  <c r="D15623" i="4" s="1"/>
  <c r="D15624" i="4" s="1"/>
  <c r="D15625" i="4" s="1"/>
  <c r="D15626" i="4" s="1"/>
  <c r="D15627" i="4" s="1"/>
  <c r="D15628" i="4" s="1"/>
  <c r="D15629" i="4" s="1"/>
  <c r="D15630" i="4" s="1"/>
  <c r="D15631" i="4" s="1"/>
  <c r="D15632" i="4" s="1"/>
  <c r="D15633" i="4" s="1"/>
  <c r="D15634" i="4" s="1"/>
  <c r="D15635" i="4" s="1"/>
  <c r="D15636" i="4" s="1"/>
  <c r="D15637" i="4" s="1"/>
  <c r="D15638" i="4" s="1"/>
  <c r="D15639" i="4" s="1"/>
  <c r="D15640" i="4" s="1"/>
  <c r="D15641" i="4" s="1"/>
  <c r="D15642" i="4" s="1"/>
  <c r="D15643" i="4" s="1"/>
  <c r="D15644" i="4" s="1"/>
  <c r="D15645" i="4" s="1"/>
  <c r="D15646" i="4" s="1"/>
  <c r="D15647" i="4" s="1"/>
  <c r="D15648" i="4" s="1"/>
  <c r="D15649" i="4" s="1"/>
  <c r="D15650" i="4" s="1"/>
  <c r="D15651" i="4" s="1"/>
  <c r="D15652" i="4" s="1"/>
  <c r="D15653" i="4" s="1"/>
  <c r="D15654" i="4" s="1"/>
  <c r="D15655" i="4" s="1"/>
  <c r="D15656" i="4" s="1"/>
  <c r="D15657" i="4" s="1"/>
  <c r="D15658" i="4" s="1"/>
  <c r="D15659" i="4" s="1"/>
  <c r="D15660" i="4" s="1"/>
  <c r="D15661" i="4" s="1"/>
  <c r="D15662" i="4" s="1"/>
  <c r="D15663" i="4" s="1"/>
  <c r="D15664" i="4" s="1"/>
  <c r="D15665" i="4" s="1"/>
  <c r="D15666" i="4" s="1"/>
  <c r="D15667" i="4" s="1"/>
  <c r="D15668" i="4" s="1"/>
  <c r="D15669" i="4" s="1"/>
  <c r="D15670" i="4" s="1"/>
  <c r="D15671" i="4" s="1"/>
  <c r="D15672" i="4" s="1"/>
  <c r="D15673" i="4" s="1"/>
  <c r="D15674" i="4" s="1"/>
  <c r="D15675" i="4" s="1"/>
  <c r="D15676" i="4" s="1"/>
  <c r="D15677" i="4" s="1"/>
  <c r="D15678" i="4" s="1"/>
  <c r="D15679" i="4" s="1"/>
  <c r="D15680" i="4" s="1"/>
  <c r="D15681" i="4" s="1"/>
  <c r="D15682" i="4" s="1"/>
  <c r="D15683" i="4" s="1"/>
  <c r="D15684" i="4" s="1"/>
  <c r="D15685" i="4" s="1"/>
  <c r="D15686" i="4" s="1"/>
  <c r="D15687" i="4" s="1"/>
  <c r="D15688" i="4" s="1"/>
  <c r="D15689" i="4" s="1"/>
  <c r="D15690" i="4" s="1"/>
  <c r="D15691" i="4" s="1"/>
  <c r="D15692" i="4" s="1"/>
  <c r="D15693" i="4" s="1"/>
  <c r="D15694" i="4" s="1"/>
  <c r="D15695" i="4" s="1"/>
  <c r="D15696" i="4" s="1"/>
  <c r="D15697" i="4" s="1"/>
  <c r="D15698" i="4" s="1"/>
  <c r="D15699" i="4" s="1"/>
  <c r="D15700" i="4" s="1"/>
  <c r="D15701" i="4" s="1"/>
  <c r="D15702" i="4" s="1"/>
  <c r="D15703" i="4" s="1"/>
  <c r="D15704" i="4" s="1"/>
  <c r="D15705" i="4" s="1"/>
  <c r="D15706" i="4" s="1"/>
  <c r="D15707" i="4" s="1"/>
  <c r="D15708" i="4" s="1"/>
  <c r="D15709" i="4" s="1"/>
  <c r="D15710" i="4" s="1"/>
  <c r="D15711" i="4" s="1"/>
  <c r="D15712" i="4" s="1"/>
  <c r="D15713" i="4" s="1"/>
  <c r="D15714" i="4" s="1"/>
  <c r="D15715" i="4" s="1"/>
  <c r="D15716" i="4" s="1"/>
  <c r="D15717" i="4" s="1"/>
  <c r="D15718" i="4" s="1"/>
  <c r="D15719" i="4" s="1"/>
  <c r="D15720" i="4" s="1"/>
  <c r="D15721" i="4" s="1"/>
  <c r="D15722" i="4" s="1"/>
  <c r="D15723" i="4" s="1"/>
  <c r="D15724" i="4" s="1"/>
  <c r="D15725" i="4" s="1"/>
  <c r="D15726" i="4" s="1"/>
  <c r="D15727" i="4" s="1"/>
  <c r="D15728" i="4" s="1"/>
  <c r="D15729" i="4" s="1"/>
  <c r="D15730" i="4" s="1"/>
  <c r="D15731" i="4" s="1"/>
  <c r="D15732" i="4" s="1"/>
  <c r="D15733" i="4" s="1"/>
  <c r="D15734" i="4" s="1"/>
  <c r="D15735" i="4" s="1"/>
  <c r="D15736" i="4" s="1"/>
  <c r="D15737" i="4" s="1"/>
  <c r="D15738" i="4" s="1"/>
  <c r="D15739" i="4" s="1"/>
  <c r="D15740" i="4" s="1"/>
  <c r="D15741" i="4" s="1"/>
  <c r="D15742" i="4" s="1"/>
  <c r="D15743" i="4" s="1"/>
  <c r="D15744" i="4" s="1"/>
  <c r="D15745" i="4" s="1"/>
  <c r="D15746" i="4" s="1"/>
  <c r="D15747" i="4" s="1"/>
  <c r="D15748" i="4" s="1"/>
  <c r="D15749" i="4" s="1"/>
  <c r="D15750" i="4" s="1"/>
  <c r="D15751" i="4" s="1"/>
  <c r="D15752" i="4" s="1"/>
  <c r="D15753" i="4" s="1"/>
  <c r="D15754" i="4" s="1"/>
  <c r="D15755" i="4" s="1"/>
  <c r="D15756" i="4" s="1"/>
  <c r="D15757" i="4" s="1"/>
  <c r="D15758" i="4" s="1"/>
  <c r="D15759" i="4" s="1"/>
  <c r="D15760" i="4" s="1"/>
  <c r="D15761" i="4" s="1"/>
  <c r="D15762" i="4" s="1"/>
  <c r="D15763" i="4" s="1"/>
  <c r="D15764" i="4" s="1"/>
  <c r="D15765" i="4" s="1"/>
  <c r="D15766" i="4" s="1"/>
  <c r="D15767" i="4" s="1"/>
  <c r="D15768" i="4" s="1"/>
  <c r="D15769" i="4" s="1"/>
  <c r="D15770" i="4" s="1"/>
  <c r="D15771" i="4" s="1"/>
  <c r="D15772" i="4" s="1"/>
  <c r="D15773" i="4" s="1"/>
  <c r="D15774" i="4" s="1"/>
  <c r="D15775" i="4" s="1"/>
  <c r="D15776" i="4" s="1"/>
  <c r="D15777" i="4" s="1"/>
  <c r="D15778" i="4" s="1"/>
  <c r="D15779" i="4" s="1"/>
  <c r="D15780" i="4" s="1"/>
  <c r="D15781" i="4" s="1"/>
  <c r="D15782" i="4" s="1"/>
  <c r="D15783" i="4" s="1"/>
  <c r="D15784" i="4" s="1"/>
  <c r="D15785" i="4" s="1"/>
  <c r="D15786" i="4" s="1"/>
  <c r="D15787" i="4" s="1"/>
  <c r="D15788" i="4" s="1"/>
  <c r="D15789" i="4" s="1"/>
  <c r="D15790" i="4" s="1"/>
  <c r="D15791" i="4" s="1"/>
  <c r="D15792" i="4" s="1"/>
  <c r="D15793" i="4" s="1"/>
  <c r="D15794" i="4" s="1"/>
  <c r="D15795" i="4" s="1"/>
  <c r="D15796" i="4" s="1"/>
  <c r="D15797" i="4" s="1"/>
  <c r="D15798" i="4" s="1"/>
  <c r="D15799" i="4" s="1"/>
  <c r="D15800" i="4" s="1"/>
  <c r="D15801" i="4" s="1"/>
  <c r="D15802" i="4" s="1"/>
  <c r="D15803" i="4" s="1"/>
  <c r="D15804" i="4" s="1"/>
  <c r="D15805" i="4" s="1"/>
  <c r="D15806" i="4" s="1"/>
  <c r="D15807" i="4" s="1"/>
  <c r="D15808" i="4" s="1"/>
  <c r="D15809" i="4" s="1"/>
  <c r="D15810" i="4" s="1"/>
  <c r="D15811" i="4" s="1"/>
  <c r="D15812" i="4" s="1"/>
  <c r="D15813" i="4" s="1"/>
  <c r="D15814" i="4" s="1"/>
  <c r="D15815" i="4" s="1"/>
  <c r="D15816" i="4" s="1"/>
  <c r="D15817" i="4" s="1"/>
  <c r="D15818" i="4" s="1"/>
  <c r="D15819" i="4" s="1"/>
  <c r="D15820" i="4" s="1"/>
  <c r="D15821" i="4" s="1"/>
  <c r="D15822" i="4" s="1"/>
  <c r="D15823" i="4" s="1"/>
  <c r="D15824" i="4" s="1"/>
  <c r="D15825" i="4" s="1"/>
  <c r="D15826" i="4" s="1"/>
  <c r="D15827" i="4" s="1"/>
  <c r="D15828" i="4" s="1"/>
  <c r="D15829" i="4" s="1"/>
  <c r="D15830" i="4" s="1"/>
  <c r="D15831" i="4" s="1"/>
  <c r="D15832" i="4" s="1"/>
  <c r="D15833" i="4" s="1"/>
  <c r="D15834" i="4" s="1"/>
  <c r="D15835" i="4" s="1"/>
  <c r="D15836" i="4" s="1"/>
  <c r="D15837" i="4" s="1"/>
  <c r="D15838" i="4" s="1"/>
  <c r="D15839" i="4" s="1"/>
  <c r="D15840" i="4" s="1"/>
  <c r="D15841" i="4" s="1"/>
  <c r="D15842" i="4" s="1"/>
  <c r="D15843" i="4" s="1"/>
  <c r="D15844" i="4" s="1"/>
  <c r="D15845" i="4" s="1"/>
  <c r="D15846" i="4" s="1"/>
  <c r="D15847" i="4" s="1"/>
  <c r="D15848" i="4" s="1"/>
  <c r="D15849" i="4" s="1"/>
  <c r="D15850" i="4" s="1"/>
  <c r="D15851" i="4" s="1"/>
  <c r="D15852" i="4" s="1"/>
  <c r="D15853" i="4" s="1"/>
  <c r="D15854" i="4" s="1"/>
  <c r="D15855" i="4" s="1"/>
  <c r="D15856" i="4" s="1"/>
  <c r="D15857" i="4" s="1"/>
  <c r="D15858" i="4" s="1"/>
  <c r="D15859" i="4" s="1"/>
  <c r="D15860" i="4" s="1"/>
  <c r="D15861" i="4" s="1"/>
  <c r="D15862" i="4" s="1"/>
  <c r="D15863" i="4" s="1"/>
  <c r="D15864" i="4" s="1"/>
  <c r="D15865" i="4" s="1"/>
  <c r="D15866" i="4" s="1"/>
  <c r="D15867" i="4" s="1"/>
  <c r="D15868" i="4" s="1"/>
  <c r="D15869" i="4" s="1"/>
  <c r="D15870" i="4" s="1"/>
  <c r="D15871" i="4" s="1"/>
  <c r="D15872" i="4" s="1"/>
  <c r="D15873" i="4" s="1"/>
  <c r="D15874" i="4" s="1"/>
  <c r="D15875" i="4" s="1"/>
  <c r="D15876" i="4" s="1"/>
  <c r="D15877" i="4" s="1"/>
  <c r="D15878" i="4" s="1"/>
  <c r="D15879" i="4" s="1"/>
  <c r="D15880" i="4" s="1"/>
  <c r="D15881" i="4" s="1"/>
  <c r="D15882" i="4" s="1"/>
  <c r="D15883" i="4" s="1"/>
  <c r="D15884" i="4" s="1"/>
  <c r="D15885" i="4" s="1"/>
  <c r="D15886" i="4" s="1"/>
  <c r="D15887" i="4" s="1"/>
  <c r="D15888" i="4" s="1"/>
  <c r="D15889" i="4" s="1"/>
  <c r="D15890" i="4" s="1"/>
  <c r="D15891" i="4" s="1"/>
  <c r="D15892" i="4" s="1"/>
  <c r="D15893" i="4" s="1"/>
  <c r="D15894" i="4" s="1"/>
  <c r="D15895" i="4" s="1"/>
  <c r="D15896" i="4" s="1"/>
  <c r="D15897" i="4" s="1"/>
  <c r="D15898" i="4" s="1"/>
  <c r="D15899" i="4" s="1"/>
  <c r="D15900" i="4" s="1"/>
  <c r="D15901" i="4" s="1"/>
  <c r="D15902" i="4" s="1"/>
  <c r="D15903" i="4" s="1"/>
  <c r="D15904" i="4" s="1"/>
  <c r="D15905" i="4" s="1"/>
  <c r="D15906" i="4" s="1"/>
  <c r="D15907" i="4" s="1"/>
  <c r="D15908" i="4" s="1"/>
  <c r="D15909" i="4" s="1"/>
  <c r="D15910" i="4" s="1"/>
  <c r="D15911" i="4" s="1"/>
  <c r="D15912" i="4" s="1"/>
  <c r="D15913" i="4" s="1"/>
  <c r="D15914" i="4" s="1"/>
  <c r="D15915" i="4" s="1"/>
  <c r="D15916" i="4" s="1"/>
  <c r="D15917" i="4" s="1"/>
  <c r="D15918" i="4" s="1"/>
  <c r="D15919" i="4" s="1"/>
  <c r="D15920" i="4" s="1"/>
  <c r="D15921" i="4" s="1"/>
  <c r="D15922" i="4" s="1"/>
  <c r="D15923" i="4" s="1"/>
  <c r="D15924" i="4" s="1"/>
  <c r="D15925" i="4" s="1"/>
  <c r="D15926" i="4" s="1"/>
  <c r="D15927" i="4" s="1"/>
  <c r="D15928" i="4" s="1"/>
  <c r="D15929" i="4" s="1"/>
  <c r="D15930" i="4" s="1"/>
  <c r="D15931" i="4" s="1"/>
  <c r="D15932" i="4" s="1"/>
  <c r="D15933" i="4" s="1"/>
  <c r="D15934" i="4" s="1"/>
  <c r="D15935" i="4" s="1"/>
  <c r="D15936" i="4" s="1"/>
  <c r="D15937" i="4" s="1"/>
  <c r="D15938" i="4" s="1"/>
  <c r="D15939" i="4" s="1"/>
  <c r="D15940" i="4" s="1"/>
  <c r="D15941" i="4" s="1"/>
  <c r="D15942" i="4" s="1"/>
  <c r="D15943" i="4" s="1"/>
  <c r="D15944" i="4" s="1"/>
  <c r="D15945" i="4" s="1"/>
  <c r="D15946" i="4" s="1"/>
  <c r="D15947" i="4" s="1"/>
  <c r="D15948" i="4" s="1"/>
  <c r="D15949" i="4" s="1"/>
  <c r="D15950" i="4" s="1"/>
  <c r="D15951" i="4" s="1"/>
  <c r="D15952" i="4" s="1"/>
  <c r="D15953" i="4" s="1"/>
  <c r="D15954" i="4" s="1"/>
  <c r="D15955" i="4" s="1"/>
  <c r="D15956" i="4" s="1"/>
  <c r="D15957" i="4" s="1"/>
  <c r="D15958" i="4" s="1"/>
  <c r="D15959" i="4" s="1"/>
  <c r="D15960" i="4" s="1"/>
  <c r="D15961" i="4" s="1"/>
  <c r="D15962" i="4" s="1"/>
  <c r="D15963" i="4" s="1"/>
  <c r="D15964" i="4" s="1"/>
  <c r="D15965" i="4" s="1"/>
  <c r="D15966" i="4" s="1"/>
  <c r="D15967" i="4" s="1"/>
  <c r="D15968" i="4" s="1"/>
  <c r="D15969" i="4" s="1"/>
  <c r="D15970" i="4" s="1"/>
  <c r="D15971" i="4" s="1"/>
  <c r="D15972" i="4" s="1"/>
  <c r="D15973" i="4" s="1"/>
  <c r="D15974" i="4" s="1"/>
  <c r="D15975" i="4" s="1"/>
  <c r="D15976" i="4" s="1"/>
  <c r="D15977" i="4" s="1"/>
  <c r="D15978" i="4" s="1"/>
  <c r="D15979" i="4" s="1"/>
  <c r="D15980" i="4" s="1"/>
  <c r="D15981" i="4" s="1"/>
  <c r="D15982" i="4" s="1"/>
  <c r="D15983" i="4" s="1"/>
  <c r="D15984" i="4" s="1"/>
  <c r="D15985" i="4" s="1"/>
  <c r="D15986" i="4" s="1"/>
  <c r="D15987" i="4" s="1"/>
  <c r="D15988" i="4" s="1"/>
  <c r="D15989" i="4" s="1"/>
  <c r="D15990" i="4" s="1"/>
  <c r="D15991" i="4" s="1"/>
  <c r="D15992" i="4" s="1"/>
  <c r="D15993" i="4" s="1"/>
  <c r="D15994" i="4" s="1"/>
  <c r="D15995" i="4" s="1"/>
  <c r="D15996" i="4" s="1"/>
  <c r="D15997" i="4" s="1"/>
  <c r="D15998" i="4" s="1"/>
  <c r="D15999" i="4" s="1"/>
  <c r="D16000" i="4" s="1"/>
  <c r="D16001" i="4" s="1"/>
  <c r="D16002" i="4" s="1"/>
  <c r="D16003" i="4" s="1"/>
  <c r="D16004" i="4" s="1"/>
  <c r="D16005" i="4" s="1"/>
  <c r="D16006" i="4" s="1"/>
  <c r="D16007" i="4" s="1"/>
  <c r="D16008" i="4" s="1"/>
  <c r="D16009" i="4" s="1"/>
  <c r="D16010" i="4" s="1"/>
  <c r="D16011" i="4" s="1"/>
  <c r="D16012" i="4" s="1"/>
  <c r="D16013" i="4" s="1"/>
  <c r="D16014" i="4" s="1"/>
  <c r="D16015" i="4" s="1"/>
  <c r="D16016" i="4" s="1"/>
  <c r="D16017" i="4" s="1"/>
  <c r="D16018" i="4" s="1"/>
  <c r="D16019" i="4" s="1"/>
  <c r="D16020" i="4" s="1"/>
  <c r="D16021" i="4" s="1"/>
  <c r="D16022" i="4" s="1"/>
  <c r="D16023" i="4" s="1"/>
  <c r="D16024" i="4" s="1"/>
  <c r="D16025" i="4" s="1"/>
  <c r="D16026" i="4" s="1"/>
  <c r="D16027" i="4" s="1"/>
  <c r="D16028" i="4" s="1"/>
  <c r="D16029" i="4" s="1"/>
  <c r="D16030" i="4" s="1"/>
  <c r="D16031" i="4" s="1"/>
  <c r="D16032" i="4" s="1"/>
  <c r="D16033" i="4" s="1"/>
  <c r="D16034" i="4" s="1"/>
  <c r="D16035" i="4" s="1"/>
  <c r="D16036" i="4" s="1"/>
  <c r="D16037" i="4" s="1"/>
  <c r="D16038" i="4" s="1"/>
  <c r="D16039" i="4" s="1"/>
  <c r="D16040" i="4" s="1"/>
  <c r="D16041" i="4" s="1"/>
  <c r="D16042" i="4" s="1"/>
  <c r="D16043" i="4" s="1"/>
  <c r="D16044" i="4" s="1"/>
  <c r="D16045" i="4" s="1"/>
  <c r="D16046" i="4" s="1"/>
  <c r="D16047" i="4" s="1"/>
  <c r="D16048" i="4" s="1"/>
  <c r="D16049" i="4" s="1"/>
  <c r="D16050" i="4" s="1"/>
  <c r="D16051" i="4" s="1"/>
  <c r="D16052" i="4" s="1"/>
  <c r="D16053" i="4" s="1"/>
  <c r="D16054" i="4" s="1"/>
  <c r="D16055" i="4" s="1"/>
  <c r="D16056" i="4" s="1"/>
  <c r="D16057" i="4" s="1"/>
  <c r="D16058" i="4" s="1"/>
  <c r="D16059" i="4" s="1"/>
  <c r="D16060" i="4" s="1"/>
  <c r="D16061" i="4" s="1"/>
  <c r="D16062" i="4" s="1"/>
  <c r="D16063" i="4" s="1"/>
  <c r="D16064" i="4" s="1"/>
  <c r="D16065" i="4" s="1"/>
  <c r="D16066" i="4" s="1"/>
  <c r="D16067" i="4" s="1"/>
  <c r="D16068" i="4" s="1"/>
  <c r="D16069" i="4" s="1"/>
  <c r="D16070" i="4" s="1"/>
  <c r="D16071" i="4" s="1"/>
  <c r="D16072" i="4" s="1"/>
  <c r="D16073" i="4" s="1"/>
  <c r="D16074" i="4" s="1"/>
  <c r="D16075" i="4" s="1"/>
  <c r="D16076" i="4" s="1"/>
  <c r="D16077" i="4" s="1"/>
  <c r="D16078" i="4" s="1"/>
  <c r="D16079" i="4" s="1"/>
  <c r="D16080" i="4" s="1"/>
  <c r="D16081" i="4" s="1"/>
  <c r="D16082" i="4" s="1"/>
  <c r="D16083" i="4" s="1"/>
  <c r="D16084" i="4" s="1"/>
  <c r="D16085" i="4" s="1"/>
  <c r="D16086" i="4" s="1"/>
  <c r="D16087" i="4" s="1"/>
  <c r="D16088" i="4" s="1"/>
  <c r="D16089" i="4" s="1"/>
  <c r="D16090" i="4" s="1"/>
  <c r="D16091" i="4" s="1"/>
  <c r="D16092" i="4" s="1"/>
  <c r="D16093" i="4" s="1"/>
  <c r="D16094" i="4" s="1"/>
  <c r="D16095" i="4" s="1"/>
  <c r="D16096" i="4" s="1"/>
  <c r="D16097" i="4" s="1"/>
  <c r="D16098" i="4" s="1"/>
  <c r="D16099" i="4" s="1"/>
  <c r="D16100" i="4" s="1"/>
  <c r="D16101" i="4" s="1"/>
  <c r="D16102" i="4" s="1"/>
  <c r="D16103" i="4" s="1"/>
  <c r="D16104" i="4" s="1"/>
  <c r="D16105" i="4" s="1"/>
  <c r="D16106" i="4" s="1"/>
  <c r="D16107" i="4" s="1"/>
  <c r="D16108" i="4" s="1"/>
  <c r="D16109" i="4" s="1"/>
  <c r="D16110" i="4" s="1"/>
  <c r="D16111" i="4" s="1"/>
  <c r="D16112" i="4" s="1"/>
  <c r="D16113" i="4" s="1"/>
  <c r="D16114" i="4" s="1"/>
  <c r="D16115" i="4" s="1"/>
  <c r="D16116" i="4" s="1"/>
  <c r="D16117" i="4" s="1"/>
  <c r="D16118" i="4" s="1"/>
  <c r="D16119" i="4" s="1"/>
  <c r="D16120" i="4" s="1"/>
  <c r="D16121" i="4" s="1"/>
  <c r="D16122" i="4" s="1"/>
  <c r="D16123" i="4" s="1"/>
  <c r="D16124" i="4" s="1"/>
  <c r="D16125" i="4" s="1"/>
  <c r="D16126" i="4" s="1"/>
  <c r="D16127" i="4" s="1"/>
  <c r="D16128" i="4" s="1"/>
  <c r="D16129" i="4" s="1"/>
  <c r="D16130" i="4" s="1"/>
  <c r="D16131" i="4" s="1"/>
  <c r="D16132" i="4" s="1"/>
  <c r="D16133" i="4" s="1"/>
  <c r="D16134" i="4" s="1"/>
  <c r="D16135" i="4" s="1"/>
  <c r="D16136" i="4" s="1"/>
  <c r="D16137" i="4" s="1"/>
  <c r="D16138" i="4" s="1"/>
  <c r="D16139" i="4" s="1"/>
  <c r="D16140" i="4" s="1"/>
  <c r="D16141" i="4" s="1"/>
  <c r="D16142" i="4" s="1"/>
  <c r="D16143" i="4" s="1"/>
  <c r="D16144" i="4" s="1"/>
  <c r="D16145" i="4" s="1"/>
  <c r="D16146" i="4" s="1"/>
  <c r="D16147" i="4" s="1"/>
  <c r="D16148" i="4" s="1"/>
  <c r="D16149" i="4" s="1"/>
  <c r="D16150" i="4" s="1"/>
  <c r="D16151" i="4" s="1"/>
  <c r="D16152" i="4" s="1"/>
  <c r="D16153" i="4" s="1"/>
  <c r="D16154" i="4" s="1"/>
  <c r="D16155" i="4" s="1"/>
  <c r="D16156" i="4" s="1"/>
  <c r="D16157" i="4" s="1"/>
  <c r="D16158" i="4" s="1"/>
  <c r="D16159" i="4" s="1"/>
  <c r="D16160" i="4" s="1"/>
  <c r="D16161" i="4" s="1"/>
  <c r="D16162" i="4" s="1"/>
  <c r="D16163" i="4" s="1"/>
  <c r="D16164" i="4" s="1"/>
  <c r="D16165" i="4" s="1"/>
  <c r="D16166" i="4" s="1"/>
  <c r="D16167" i="4" s="1"/>
  <c r="D16168" i="4" s="1"/>
  <c r="D16169" i="4" s="1"/>
  <c r="D16170" i="4" s="1"/>
  <c r="D16171" i="4" s="1"/>
  <c r="D16172" i="4" s="1"/>
  <c r="D16173" i="4" s="1"/>
  <c r="D16174" i="4" s="1"/>
  <c r="D16175" i="4" s="1"/>
  <c r="D16176" i="4" s="1"/>
  <c r="D16177" i="4" s="1"/>
  <c r="D16178" i="4" s="1"/>
  <c r="D16179" i="4" s="1"/>
  <c r="D16180" i="4" s="1"/>
  <c r="D16181" i="4" s="1"/>
  <c r="D16182" i="4" s="1"/>
  <c r="D16183" i="4" s="1"/>
  <c r="D16184" i="4" s="1"/>
  <c r="D16185" i="4" s="1"/>
  <c r="D16186" i="4" s="1"/>
  <c r="D16187" i="4" s="1"/>
  <c r="D16188" i="4" s="1"/>
  <c r="D16189" i="4" s="1"/>
  <c r="D16190" i="4" s="1"/>
  <c r="D16191" i="4" s="1"/>
  <c r="D16192" i="4" s="1"/>
  <c r="D16193" i="4" s="1"/>
  <c r="D16194" i="4" s="1"/>
  <c r="D16195" i="4" s="1"/>
  <c r="D16196" i="4" s="1"/>
  <c r="D16197" i="4" s="1"/>
  <c r="D16198" i="4" s="1"/>
  <c r="D16199" i="4" s="1"/>
  <c r="D16200" i="4" s="1"/>
  <c r="D16201" i="4" s="1"/>
  <c r="D16202" i="4" s="1"/>
  <c r="D16203" i="4" s="1"/>
  <c r="D16204" i="4" s="1"/>
  <c r="D16205" i="4" s="1"/>
  <c r="D16206" i="4" s="1"/>
  <c r="D16207" i="4" s="1"/>
  <c r="D16208" i="4" s="1"/>
  <c r="D16209" i="4" s="1"/>
  <c r="D16210" i="4" s="1"/>
  <c r="D16211" i="4" s="1"/>
  <c r="D16212" i="4" s="1"/>
  <c r="D16213" i="4" s="1"/>
  <c r="D16214" i="4" s="1"/>
  <c r="D16215" i="4" s="1"/>
  <c r="D16216" i="4" s="1"/>
  <c r="D16217" i="4" s="1"/>
  <c r="D16218" i="4" s="1"/>
  <c r="D16219" i="4" s="1"/>
  <c r="D16220" i="4" s="1"/>
  <c r="D16221" i="4" s="1"/>
  <c r="D16222" i="4" s="1"/>
  <c r="D16223" i="4" s="1"/>
  <c r="D16224" i="4" s="1"/>
  <c r="D16225" i="4" s="1"/>
  <c r="D16226" i="4" s="1"/>
  <c r="D16227" i="4" s="1"/>
  <c r="D16228" i="4" s="1"/>
  <c r="D16229" i="4" s="1"/>
  <c r="D16230" i="4" s="1"/>
  <c r="D16231" i="4" s="1"/>
  <c r="D16232" i="4" s="1"/>
  <c r="D16233" i="4" s="1"/>
  <c r="D16234" i="4" s="1"/>
  <c r="D16235" i="4" s="1"/>
  <c r="D16236" i="4" s="1"/>
  <c r="D16237" i="4" s="1"/>
  <c r="D16238" i="4" s="1"/>
  <c r="D16239" i="4" s="1"/>
  <c r="D16240" i="4" s="1"/>
  <c r="D16241" i="4" s="1"/>
  <c r="D16242" i="4" s="1"/>
  <c r="D16243" i="4" s="1"/>
  <c r="D16244" i="4" s="1"/>
  <c r="D16245" i="4" s="1"/>
  <c r="D16246" i="4" s="1"/>
  <c r="D16247" i="4" s="1"/>
  <c r="D16248" i="4" s="1"/>
  <c r="D16249" i="4" s="1"/>
  <c r="D16250" i="4" s="1"/>
  <c r="D16251" i="4" s="1"/>
  <c r="D16252" i="4" s="1"/>
  <c r="D16253" i="4" s="1"/>
  <c r="D16254" i="4" s="1"/>
  <c r="D16255" i="4" s="1"/>
  <c r="D16256" i="4" s="1"/>
  <c r="D16257" i="4" s="1"/>
  <c r="D16258" i="4" s="1"/>
  <c r="D16259" i="4" s="1"/>
  <c r="D16260" i="4" s="1"/>
  <c r="D16261" i="4" s="1"/>
  <c r="D16262" i="4" s="1"/>
  <c r="D16263" i="4" s="1"/>
  <c r="D16264" i="4" s="1"/>
  <c r="D16265" i="4" s="1"/>
  <c r="D16266" i="4" s="1"/>
  <c r="D16267" i="4" s="1"/>
  <c r="D16268" i="4" s="1"/>
  <c r="D16269" i="4" s="1"/>
  <c r="D16270" i="4" s="1"/>
  <c r="D16271" i="4" s="1"/>
  <c r="D16272" i="4" s="1"/>
  <c r="D16273" i="4" s="1"/>
  <c r="D16274" i="4" s="1"/>
  <c r="D16275" i="4" s="1"/>
  <c r="D16276" i="4" s="1"/>
  <c r="D16277" i="4" s="1"/>
  <c r="D16278" i="4" s="1"/>
  <c r="D16279" i="4" s="1"/>
  <c r="D16280" i="4" s="1"/>
  <c r="D16281" i="4" s="1"/>
  <c r="D16282" i="4" s="1"/>
  <c r="D16283" i="4" s="1"/>
  <c r="D16284" i="4" s="1"/>
  <c r="D16285" i="4" s="1"/>
  <c r="D16286" i="4" s="1"/>
  <c r="D16287" i="4" s="1"/>
  <c r="D16288" i="4" s="1"/>
  <c r="D16289" i="4" s="1"/>
  <c r="D16290" i="4" s="1"/>
  <c r="D16291" i="4" s="1"/>
  <c r="D16292" i="4" s="1"/>
  <c r="D16293" i="4" s="1"/>
  <c r="D16294" i="4" s="1"/>
  <c r="D16295" i="4" s="1"/>
  <c r="D16296" i="4" s="1"/>
  <c r="D16297" i="4" s="1"/>
  <c r="D16298" i="4" s="1"/>
  <c r="D16299" i="4" s="1"/>
  <c r="D16300" i="4" s="1"/>
  <c r="D16301" i="4" s="1"/>
  <c r="D16302" i="4" s="1"/>
  <c r="D16303" i="4" s="1"/>
  <c r="D16304" i="4" s="1"/>
  <c r="D16305" i="4" s="1"/>
  <c r="D16306" i="4" s="1"/>
  <c r="D16307" i="4" s="1"/>
  <c r="D16308" i="4" s="1"/>
  <c r="D16309" i="4" s="1"/>
  <c r="D16310" i="4" s="1"/>
  <c r="D16311" i="4" s="1"/>
  <c r="D16312" i="4" s="1"/>
  <c r="D16313" i="4" s="1"/>
  <c r="D16314" i="4" s="1"/>
  <c r="D16315" i="4" s="1"/>
  <c r="D16316" i="4" s="1"/>
  <c r="D16317" i="4" s="1"/>
  <c r="D16318" i="4" s="1"/>
  <c r="D16319" i="4" s="1"/>
  <c r="D16320" i="4" s="1"/>
  <c r="D16321" i="4" s="1"/>
  <c r="D16322" i="4" s="1"/>
  <c r="D16323" i="4" s="1"/>
  <c r="D16324" i="4" s="1"/>
  <c r="D16325" i="4" s="1"/>
  <c r="D16326" i="4" s="1"/>
  <c r="D16327" i="4" s="1"/>
  <c r="D16328" i="4" s="1"/>
  <c r="D16329" i="4" s="1"/>
  <c r="D16330" i="4" s="1"/>
  <c r="D16331" i="4" s="1"/>
  <c r="D16332" i="4" s="1"/>
  <c r="D16333" i="4" s="1"/>
  <c r="D16334" i="4" s="1"/>
  <c r="D16335" i="4" s="1"/>
  <c r="D16336" i="4" s="1"/>
  <c r="D16337" i="4" s="1"/>
  <c r="D16338" i="4" s="1"/>
  <c r="D16339" i="4" s="1"/>
  <c r="D16340" i="4" s="1"/>
  <c r="D16341" i="4" s="1"/>
  <c r="D16342" i="4" s="1"/>
  <c r="D16343" i="4" s="1"/>
  <c r="D16344" i="4" s="1"/>
  <c r="D16345" i="4" s="1"/>
  <c r="D16346" i="4" s="1"/>
  <c r="D16347" i="4" s="1"/>
  <c r="D16348" i="4" s="1"/>
  <c r="D16349" i="4" s="1"/>
  <c r="D16350" i="4" s="1"/>
  <c r="D16351" i="4" s="1"/>
  <c r="D16352" i="4" s="1"/>
  <c r="D16353" i="4" s="1"/>
  <c r="D16354" i="4" s="1"/>
  <c r="D16355" i="4" s="1"/>
  <c r="D16356" i="4" s="1"/>
  <c r="D16357" i="4" s="1"/>
  <c r="D16358" i="4" s="1"/>
  <c r="D16359" i="4" s="1"/>
  <c r="D16360" i="4" s="1"/>
  <c r="D16361" i="4" s="1"/>
  <c r="D16362" i="4" s="1"/>
  <c r="D16363" i="4" s="1"/>
  <c r="D16364" i="4" s="1"/>
  <c r="D16365" i="4" s="1"/>
  <c r="D16366" i="4" s="1"/>
  <c r="D16367" i="4" s="1"/>
  <c r="D16368" i="4" s="1"/>
  <c r="D16369" i="4" s="1"/>
  <c r="D16370" i="4" s="1"/>
  <c r="D16371" i="4" s="1"/>
  <c r="D16372" i="4" s="1"/>
  <c r="D16373" i="4" s="1"/>
  <c r="D16374" i="4" s="1"/>
  <c r="D16375" i="4" s="1"/>
  <c r="D16376" i="4" s="1"/>
  <c r="D16377" i="4" s="1"/>
  <c r="D16378" i="4" s="1"/>
  <c r="D16379" i="4" s="1"/>
  <c r="D16380" i="4" s="1"/>
  <c r="D16381" i="4" s="1"/>
  <c r="D16382" i="4" s="1"/>
  <c r="D16383" i="4" s="1"/>
  <c r="D16384" i="4" s="1"/>
  <c r="D16385" i="4" s="1"/>
  <c r="D16386" i="4" s="1"/>
  <c r="D16387" i="4" s="1"/>
  <c r="D16388" i="4" s="1"/>
  <c r="D16389" i="4" s="1"/>
  <c r="D16390" i="4" s="1"/>
  <c r="D16391" i="4" s="1"/>
  <c r="D16392" i="4" s="1"/>
  <c r="D16393" i="4" s="1"/>
  <c r="D16394" i="4" s="1"/>
  <c r="D16395" i="4" s="1"/>
  <c r="D16396" i="4" s="1"/>
  <c r="D16397" i="4" s="1"/>
  <c r="D16398" i="4" s="1"/>
  <c r="D16399" i="4" s="1"/>
  <c r="D16400" i="4" s="1"/>
  <c r="D16401" i="4" s="1"/>
  <c r="D16402" i="4" s="1"/>
  <c r="D16403" i="4" s="1"/>
  <c r="D16404" i="4" s="1"/>
  <c r="D16405" i="4" s="1"/>
  <c r="D16406" i="4" s="1"/>
  <c r="D16407" i="4" s="1"/>
  <c r="D16408" i="4" s="1"/>
  <c r="D16409" i="4" s="1"/>
  <c r="D16410" i="4" s="1"/>
  <c r="D16411" i="4" s="1"/>
  <c r="D16412" i="4" s="1"/>
  <c r="D16413" i="4" s="1"/>
  <c r="D16414" i="4" s="1"/>
  <c r="D16415" i="4" s="1"/>
  <c r="D16416" i="4" s="1"/>
  <c r="D16417" i="4" s="1"/>
  <c r="D16418" i="4" s="1"/>
  <c r="D16419" i="4" s="1"/>
  <c r="D16420" i="4" s="1"/>
  <c r="D16421" i="4" s="1"/>
  <c r="D16422" i="4" s="1"/>
  <c r="D16423" i="4" s="1"/>
  <c r="D16424" i="4" s="1"/>
  <c r="D16425" i="4" s="1"/>
  <c r="D16426" i="4" s="1"/>
  <c r="D16427" i="4" s="1"/>
  <c r="D16428" i="4" s="1"/>
  <c r="D16429" i="4" s="1"/>
  <c r="D16430" i="4" s="1"/>
  <c r="D16431" i="4" s="1"/>
  <c r="D16432" i="4" s="1"/>
  <c r="D16433" i="4" s="1"/>
  <c r="D16434" i="4" s="1"/>
  <c r="D16435" i="4" s="1"/>
  <c r="D16436" i="4" s="1"/>
  <c r="D16437" i="4" s="1"/>
  <c r="D16438" i="4" s="1"/>
  <c r="D16439" i="4" s="1"/>
  <c r="D16440" i="4" s="1"/>
  <c r="D16441" i="4" s="1"/>
  <c r="D16442" i="4" s="1"/>
  <c r="D16443" i="4" s="1"/>
  <c r="D16444" i="4" s="1"/>
  <c r="D16445" i="4" s="1"/>
  <c r="D16446" i="4" s="1"/>
  <c r="D16447" i="4" s="1"/>
  <c r="D16448" i="4" s="1"/>
  <c r="D16449" i="4" s="1"/>
  <c r="D16450" i="4" s="1"/>
  <c r="D16451" i="4" s="1"/>
  <c r="D16452" i="4" s="1"/>
  <c r="D16453" i="4" s="1"/>
  <c r="D16454" i="4" s="1"/>
  <c r="D16455" i="4" s="1"/>
  <c r="D16456" i="4" s="1"/>
  <c r="D16457" i="4" s="1"/>
  <c r="D16458" i="4" s="1"/>
  <c r="D16459" i="4" s="1"/>
  <c r="D16460" i="4" s="1"/>
  <c r="D16461" i="4" s="1"/>
  <c r="D16462" i="4" s="1"/>
  <c r="D16463" i="4" s="1"/>
  <c r="D16464" i="4" s="1"/>
  <c r="D16465" i="4" s="1"/>
  <c r="D16466" i="4" s="1"/>
  <c r="D16467" i="4" s="1"/>
  <c r="D16468" i="4" s="1"/>
  <c r="D16469" i="4" s="1"/>
  <c r="D16470" i="4" s="1"/>
  <c r="D16471" i="4" s="1"/>
  <c r="D16472" i="4" s="1"/>
  <c r="D16473" i="4" s="1"/>
  <c r="D16474" i="4" s="1"/>
  <c r="D16475" i="4" s="1"/>
  <c r="D16476" i="4" s="1"/>
  <c r="D16477" i="4" s="1"/>
  <c r="D16478" i="4" s="1"/>
  <c r="D16479" i="4" s="1"/>
  <c r="D16480" i="4" s="1"/>
  <c r="D16481" i="4" s="1"/>
  <c r="D16482" i="4" s="1"/>
  <c r="D16483" i="4" s="1"/>
  <c r="D16484" i="4" s="1"/>
  <c r="D16485" i="4" s="1"/>
  <c r="D16486" i="4" s="1"/>
  <c r="D16487" i="4" s="1"/>
  <c r="D16488" i="4" s="1"/>
  <c r="D16489" i="4" s="1"/>
  <c r="D16490" i="4" s="1"/>
  <c r="D16491" i="4" s="1"/>
  <c r="D16492" i="4" s="1"/>
  <c r="D16493" i="4" s="1"/>
  <c r="D16494" i="4" s="1"/>
  <c r="D16495" i="4" s="1"/>
  <c r="D16496" i="4" s="1"/>
  <c r="D16497" i="4" s="1"/>
  <c r="D16498" i="4" s="1"/>
  <c r="D16499" i="4" s="1"/>
  <c r="D16500" i="4" s="1"/>
  <c r="D16501" i="4" s="1"/>
  <c r="D16502" i="4" s="1"/>
  <c r="D16503" i="4" s="1"/>
  <c r="D16504" i="4" s="1"/>
  <c r="D16505" i="4" s="1"/>
  <c r="D16506" i="4" s="1"/>
  <c r="D16507" i="4" s="1"/>
  <c r="D16508" i="4" s="1"/>
  <c r="D16509" i="4" s="1"/>
  <c r="D16510" i="4" s="1"/>
  <c r="D16511" i="4" s="1"/>
  <c r="D16512" i="4" s="1"/>
  <c r="D16513" i="4" s="1"/>
  <c r="D16514" i="4" s="1"/>
  <c r="D16515" i="4" s="1"/>
  <c r="D16516" i="4" s="1"/>
  <c r="D16517" i="4" s="1"/>
  <c r="D16518" i="4" s="1"/>
  <c r="D16519" i="4" s="1"/>
  <c r="D16520" i="4" s="1"/>
  <c r="D16521" i="4" s="1"/>
  <c r="D16522" i="4" s="1"/>
  <c r="D16523" i="4" s="1"/>
  <c r="D16524" i="4" s="1"/>
  <c r="D16525" i="4" s="1"/>
  <c r="D16526" i="4" s="1"/>
  <c r="D16527" i="4" s="1"/>
  <c r="D16528" i="4" s="1"/>
  <c r="D16529" i="4" s="1"/>
  <c r="D16530" i="4" s="1"/>
  <c r="D16531" i="4" s="1"/>
  <c r="D16532" i="4" s="1"/>
  <c r="D16533" i="4" s="1"/>
  <c r="D16534" i="4" s="1"/>
  <c r="D16535" i="4" s="1"/>
  <c r="D16536" i="4" s="1"/>
  <c r="D16537" i="4" s="1"/>
  <c r="D16538" i="4" s="1"/>
  <c r="D16539" i="4" s="1"/>
  <c r="D16540" i="4" s="1"/>
  <c r="D16541" i="4" s="1"/>
  <c r="D16542" i="4" s="1"/>
  <c r="D16543" i="4" s="1"/>
  <c r="D16544" i="4" s="1"/>
  <c r="D16545" i="4" s="1"/>
  <c r="D16546" i="4" s="1"/>
  <c r="D16547" i="4" s="1"/>
  <c r="D16548" i="4" s="1"/>
  <c r="D16549" i="4" s="1"/>
  <c r="D16550" i="4" s="1"/>
  <c r="D16551" i="4" s="1"/>
  <c r="D16552" i="4" s="1"/>
  <c r="D16553" i="4" s="1"/>
  <c r="D16554" i="4" s="1"/>
  <c r="D16555" i="4" s="1"/>
  <c r="D16556" i="4" s="1"/>
  <c r="D16557" i="4" s="1"/>
  <c r="D16558" i="4" s="1"/>
  <c r="D16559" i="4" s="1"/>
  <c r="D16560" i="4" s="1"/>
  <c r="D16561" i="4" s="1"/>
  <c r="D16562" i="4" s="1"/>
  <c r="D16563" i="4" s="1"/>
  <c r="D16564" i="4" s="1"/>
  <c r="D16565" i="4" s="1"/>
  <c r="D16566" i="4" s="1"/>
  <c r="D16567" i="4" s="1"/>
  <c r="D16568" i="4" s="1"/>
  <c r="D16569" i="4" s="1"/>
  <c r="D16570" i="4" s="1"/>
  <c r="D16571" i="4" s="1"/>
  <c r="D16572" i="4" s="1"/>
  <c r="D16573" i="4" s="1"/>
  <c r="D16574" i="4" s="1"/>
  <c r="D16575" i="4" s="1"/>
  <c r="D16576" i="4" s="1"/>
  <c r="D16577" i="4" s="1"/>
  <c r="D16578" i="4" s="1"/>
  <c r="D16579" i="4" s="1"/>
  <c r="D16580" i="4" s="1"/>
  <c r="D16581" i="4" s="1"/>
  <c r="D16582" i="4" s="1"/>
  <c r="D16583" i="4" s="1"/>
  <c r="D16584" i="4" s="1"/>
  <c r="D16585" i="4" s="1"/>
  <c r="D16586" i="4" s="1"/>
  <c r="D16587" i="4" s="1"/>
  <c r="D16588" i="4" s="1"/>
  <c r="D16589" i="4" s="1"/>
  <c r="D16590" i="4" s="1"/>
  <c r="D16591" i="4" s="1"/>
  <c r="D16592" i="4" s="1"/>
  <c r="D16593" i="4" s="1"/>
  <c r="D16594" i="4" s="1"/>
  <c r="D16595" i="4" s="1"/>
  <c r="D16596" i="4" s="1"/>
  <c r="D16597" i="4" s="1"/>
  <c r="D16598" i="4" s="1"/>
  <c r="D16599" i="4" s="1"/>
  <c r="D16600" i="4" s="1"/>
  <c r="D16601" i="4" s="1"/>
  <c r="D16602" i="4" s="1"/>
  <c r="D16603" i="4" s="1"/>
  <c r="D16604" i="4" s="1"/>
  <c r="D16605" i="4" s="1"/>
  <c r="D16606" i="4" s="1"/>
  <c r="D16607" i="4" s="1"/>
  <c r="D16608" i="4" s="1"/>
  <c r="D16609" i="4" s="1"/>
  <c r="D16610" i="4" s="1"/>
  <c r="D16611" i="4" s="1"/>
  <c r="D16612" i="4" s="1"/>
  <c r="D16613" i="4" s="1"/>
  <c r="D16614" i="4" s="1"/>
  <c r="D16615" i="4" s="1"/>
  <c r="D16616" i="4" s="1"/>
  <c r="D16617" i="4" s="1"/>
  <c r="D16618" i="4" s="1"/>
  <c r="D16619" i="4" s="1"/>
  <c r="D16620" i="4" s="1"/>
  <c r="D16621" i="4" s="1"/>
  <c r="D16622" i="4" s="1"/>
  <c r="D16623" i="4" s="1"/>
  <c r="D16624" i="4" s="1"/>
  <c r="D16625" i="4" s="1"/>
  <c r="D16626" i="4" s="1"/>
  <c r="D16627" i="4" s="1"/>
  <c r="D16628" i="4" s="1"/>
  <c r="D16629" i="4" s="1"/>
  <c r="D16630" i="4" s="1"/>
  <c r="D16631" i="4" s="1"/>
  <c r="D16632" i="4" s="1"/>
  <c r="D16633" i="4" s="1"/>
  <c r="D16634" i="4" s="1"/>
  <c r="D16635" i="4" s="1"/>
  <c r="D16636" i="4" s="1"/>
  <c r="D16637" i="4" s="1"/>
  <c r="D16638" i="4" s="1"/>
  <c r="D16639" i="4" s="1"/>
  <c r="D16640" i="4" s="1"/>
  <c r="D16641" i="4" s="1"/>
  <c r="D16642" i="4" s="1"/>
  <c r="D16643" i="4" s="1"/>
  <c r="D16644" i="4" s="1"/>
  <c r="D16645" i="4" s="1"/>
  <c r="D16646" i="4" s="1"/>
  <c r="D16647" i="4" s="1"/>
  <c r="D16648" i="4" s="1"/>
  <c r="D16649" i="4" s="1"/>
  <c r="D16650" i="4" s="1"/>
  <c r="D16651" i="4" s="1"/>
  <c r="D16652" i="4" s="1"/>
  <c r="D16653" i="4" s="1"/>
  <c r="D16654" i="4" s="1"/>
  <c r="D16655" i="4" s="1"/>
  <c r="D16656" i="4" s="1"/>
  <c r="D16657" i="4" s="1"/>
  <c r="D16658" i="4" s="1"/>
  <c r="D16659" i="4" s="1"/>
  <c r="D16660" i="4" s="1"/>
  <c r="D16661" i="4" s="1"/>
  <c r="D16662" i="4" s="1"/>
  <c r="D16663" i="4" s="1"/>
  <c r="D16664" i="4" s="1"/>
  <c r="D16665" i="4" s="1"/>
  <c r="D16666" i="4" s="1"/>
  <c r="D16667" i="4" s="1"/>
  <c r="D16668" i="4" s="1"/>
  <c r="D16669" i="4" s="1"/>
  <c r="D16670" i="4" s="1"/>
  <c r="D16671" i="4" s="1"/>
  <c r="D16672" i="4" s="1"/>
  <c r="D16673" i="4" s="1"/>
  <c r="D16674" i="4" s="1"/>
  <c r="D16675" i="4" s="1"/>
  <c r="D16676" i="4" s="1"/>
  <c r="D16677" i="4" s="1"/>
  <c r="D16678" i="4" s="1"/>
  <c r="D16679" i="4" s="1"/>
  <c r="D16680" i="4" s="1"/>
  <c r="D16681" i="4" s="1"/>
  <c r="D16682" i="4" s="1"/>
  <c r="D16683" i="4" s="1"/>
  <c r="D16684" i="4" s="1"/>
  <c r="D16685" i="4" s="1"/>
  <c r="D16686" i="4" s="1"/>
  <c r="D16687" i="4" s="1"/>
  <c r="D16688" i="4" s="1"/>
  <c r="D16689" i="4" s="1"/>
  <c r="D16690" i="4" s="1"/>
  <c r="D16691" i="4" s="1"/>
  <c r="D16692" i="4" s="1"/>
  <c r="D16693" i="4" s="1"/>
  <c r="D16694" i="4" s="1"/>
  <c r="D16695" i="4" s="1"/>
  <c r="D16696" i="4" s="1"/>
  <c r="D16697" i="4" s="1"/>
  <c r="D16698" i="4" s="1"/>
  <c r="D16699" i="4" s="1"/>
  <c r="D16700" i="4" s="1"/>
  <c r="D16701" i="4" s="1"/>
  <c r="D16702" i="4" s="1"/>
  <c r="D16703" i="4" s="1"/>
  <c r="D16704" i="4" s="1"/>
  <c r="D16705" i="4" s="1"/>
  <c r="D16706" i="4" s="1"/>
  <c r="D16707" i="4" s="1"/>
  <c r="D16708" i="4" s="1"/>
  <c r="D16709" i="4" s="1"/>
  <c r="D16710" i="4" s="1"/>
  <c r="D16711" i="4" s="1"/>
  <c r="D16712" i="4" s="1"/>
  <c r="D16713" i="4" s="1"/>
  <c r="D16714" i="4" s="1"/>
  <c r="D16715" i="4" s="1"/>
  <c r="D16716" i="4" s="1"/>
  <c r="D16717" i="4" s="1"/>
  <c r="D16718" i="4" s="1"/>
  <c r="D16719" i="4" s="1"/>
  <c r="D16720" i="4" s="1"/>
  <c r="D16721" i="4" s="1"/>
  <c r="D16722" i="4" s="1"/>
  <c r="D16723" i="4" s="1"/>
  <c r="D16724" i="4" s="1"/>
  <c r="D16725" i="4" s="1"/>
  <c r="D16726" i="4" s="1"/>
  <c r="D16727" i="4" s="1"/>
  <c r="D16728" i="4" s="1"/>
  <c r="D16729" i="4" s="1"/>
  <c r="D16730" i="4" s="1"/>
  <c r="D16731" i="4" s="1"/>
  <c r="D16732" i="4" s="1"/>
  <c r="D16733" i="4" s="1"/>
  <c r="D16734" i="4" s="1"/>
  <c r="D16735" i="4" s="1"/>
  <c r="D16736" i="4" s="1"/>
  <c r="D16737" i="4" s="1"/>
  <c r="D16738" i="4" s="1"/>
  <c r="D16739" i="4" s="1"/>
  <c r="D16740" i="4" s="1"/>
  <c r="D16741" i="4" s="1"/>
  <c r="D16742" i="4" s="1"/>
  <c r="D16743" i="4" s="1"/>
  <c r="D16744" i="4" s="1"/>
  <c r="D16745" i="4" s="1"/>
  <c r="D16746" i="4" s="1"/>
  <c r="D16747" i="4" s="1"/>
  <c r="D16748" i="4" s="1"/>
  <c r="D16749" i="4" s="1"/>
  <c r="D16750" i="4" s="1"/>
  <c r="D16751" i="4" s="1"/>
  <c r="D16752" i="4" s="1"/>
  <c r="D16753" i="4" s="1"/>
  <c r="D16754" i="4" s="1"/>
  <c r="D16755" i="4" s="1"/>
  <c r="D16756" i="4" s="1"/>
  <c r="D16757" i="4" s="1"/>
  <c r="D16758" i="4" s="1"/>
  <c r="D16759" i="4" s="1"/>
  <c r="D16760" i="4" s="1"/>
  <c r="D16761" i="4" s="1"/>
  <c r="D16762" i="4" s="1"/>
  <c r="D16763" i="4" s="1"/>
  <c r="D16764" i="4" s="1"/>
  <c r="D16765" i="4" s="1"/>
  <c r="D16766" i="4" s="1"/>
  <c r="D16767" i="4" s="1"/>
  <c r="D16768" i="4" s="1"/>
  <c r="D16769" i="4" s="1"/>
  <c r="D16770" i="4" s="1"/>
  <c r="D16771" i="4" s="1"/>
  <c r="D16772" i="4" s="1"/>
  <c r="D16773" i="4" s="1"/>
  <c r="D16774" i="4" s="1"/>
  <c r="D16775" i="4" s="1"/>
  <c r="D16776" i="4" s="1"/>
  <c r="D16777" i="4" s="1"/>
  <c r="D16778" i="4" s="1"/>
  <c r="D16779" i="4" s="1"/>
  <c r="D16780" i="4" s="1"/>
  <c r="D16781" i="4" s="1"/>
  <c r="D16782" i="4" s="1"/>
  <c r="D16783" i="4" s="1"/>
  <c r="D16784" i="4" s="1"/>
  <c r="D16785" i="4" s="1"/>
  <c r="D16786" i="4" s="1"/>
  <c r="D16787" i="4" s="1"/>
  <c r="D16788" i="4" s="1"/>
  <c r="D16789" i="4" s="1"/>
  <c r="D16790" i="4" s="1"/>
  <c r="D16791" i="4" s="1"/>
  <c r="D16792" i="4" s="1"/>
  <c r="D16793" i="4" s="1"/>
  <c r="D16794" i="4" s="1"/>
  <c r="D16795" i="4" s="1"/>
  <c r="D16796" i="4" s="1"/>
  <c r="D16797" i="4" s="1"/>
  <c r="D16798" i="4" s="1"/>
  <c r="D16799" i="4" s="1"/>
  <c r="D16800" i="4" s="1"/>
  <c r="D16801" i="4" s="1"/>
  <c r="D16802" i="4" s="1"/>
  <c r="D16803" i="4" s="1"/>
  <c r="D16804" i="4" s="1"/>
  <c r="D16805" i="4" s="1"/>
  <c r="D16806" i="4" s="1"/>
  <c r="D16807" i="4" s="1"/>
  <c r="D16808" i="4" s="1"/>
  <c r="D16809" i="4" s="1"/>
  <c r="D16810" i="4" s="1"/>
  <c r="D16811" i="4" s="1"/>
  <c r="D16812" i="4" s="1"/>
  <c r="D16813" i="4" s="1"/>
  <c r="D16814" i="4" s="1"/>
  <c r="D16815" i="4" s="1"/>
  <c r="D16816" i="4" s="1"/>
  <c r="D16817" i="4" s="1"/>
  <c r="D16818" i="4" s="1"/>
  <c r="D16819" i="4" s="1"/>
  <c r="D16820" i="4" s="1"/>
  <c r="D16821" i="4" s="1"/>
  <c r="D16822" i="4" s="1"/>
  <c r="D16823" i="4" s="1"/>
  <c r="D16824" i="4" s="1"/>
  <c r="D16825" i="4" s="1"/>
  <c r="D16826" i="4" s="1"/>
  <c r="D16827" i="4" s="1"/>
  <c r="D16828" i="4" s="1"/>
  <c r="D16829" i="4" s="1"/>
  <c r="D16830" i="4" s="1"/>
  <c r="D16831" i="4" s="1"/>
  <c r="D16832" i="4" s="1"/>
  <c r="D16833" i="4" s="1"/>
  <c r="D16834" i="4" s="1"/>
  <c r="D16835" i="4" s="1"/>
  <c r="D16836" i="4" s="1"/>
  <c r="D16837" i="4" s="1"/>
  <c r="D16838" i="4" s="1"/>
  <c r="D16839" i="4" s="1"/>
  <c r="D16840" i="4" s="1"/>
  <c r="D16841" i="4" s="1"/>
  <c r="D16842" i="4" s="1"/>
  <c r="D16843" i="4" s="1"/>
  <c r="D16844" i="4" s="1"/>
  <c r="D16845" i="4" s="1"/>
  <c r="D16846" i="4" s="1"/>
  <c r="D16847" i="4" s="1"/>
  <c r="D16848" i="4" s="1"/>
  <c r="D16849" i="4" s="1"/>
  <c r="D16850" i="4" s="1"/>
  <c r="D16851" i="4" s="1"/>
  <c r="D16852" i="4" s="1"/>
  <c r="D16853" i="4" s="1"/>
  <c r="D16854" i="4" s="1"/>
  <c r="D16855" i="4" s="1"/>
  <c r="D16856" i="4" s="1"/>
  <c r="D16857" i="4" s="1"/>
  <c r="D16858" i="4" s="1"/>
  <c r="D16859" i="4" s="1"/>
  <c r="D16860" i="4" s="1"/>
  <c r="D16861" i="4" s="1"/>
  <c r="D16862" i="4" s="1"/>
  <c r="D16863" i="4" s="1"/>
  <c r="D16864" i="4" s="1"/>
  <c r="D16865" i="4" s="1"/>
  <c r="D16866" i="4" s="1"/>
  <c r="D16867" i="4" s="1"/>
  <c r="D16868" i="4" s="1"/>
  <c r="D16869" i="4" s="1"/>
  <c r="D16870" i="4" s="1"/>
  <c r="D16871" i="4" s="1"/>
  <c r="D16872" i="4" s="1"/>
  <c r="D16873" i="4" s="1"/>
  <c r="D16874" i="4" s="1"/>
  <c r="D16875" i="4" s="1"/>
  <c r="D16876" i="4" s="1"/>
  <c r="D16877" i="4" s="1"/>
  <c r="D16878" i="4" s="1"/>
  <c r="D16879" i="4" s="1"/>
  <c r="D16880" i="4" s="1"/>
  <c r="D16881" i="4" s="1"/>
  <c r="D16882" i="4" s="1"/>
  <c r="D16883" i="4" s="1"/>
  <c r="D16884" i="4" s="1"/>
  <c r="D16885" i="4" s="1"/>
  <c r="D16886" i="4" s="1"/>
  <c r="D16887" i="4" s="1"/>
  <c r="D16888" i="4" s="1"/>
  <c r="D16889" i="4" s="1"/>
  <c r="D16890" i="4" s="1"/>
  <c r="D16891" i="4" s="1"/>
  <c r="D16892" i="4" s="1"/>
  <c r="D16893" i="4" s="1"/>
  <c r="D16894" i="4" s="1"/>
  <c r="D16895" i="4" s="1"/>
  <c r="D16896" i="4" s="1"/>
  <c r="D16897" i="4" s="1"/>
  <c r="D16898" i="4" s="1"/>
  <c r="D16899" i="4" s="1"/>
  <c r="D16900" i="4" s="1"/>
  <c r="D16901" i="4" s="1"/>
  <c r="D16902" i="4" s="1"/>
  <c r="D16903" i="4" s="1"/>
  <c r="D16904" i="4" s="1"/>
  <c r="D16905" i="4" s="1"/>
  <c r="D16906" i="4" s="1"/>
  <c r="D16907" i="4" s="1"/>
  <c r="D16908" i="4" s="1"/>
  <c r="D16909" i="4" s="1"/>
  <c r="D16910" i="4" s="1"/>
  <c r="D16911" i="4" s="1"/>
  <c r="D16912" i="4" s="1"/>
  <c r="D16913" i="4" s="1"/>
  <c r="D16914" i="4" s="1"/>
  <c r="D16915" i="4" s="1"/>
  <c r="D16916" i="4" s="1"/>
  <c r="D16917" i="4" s="1"/>
  <c r="D16918" i="4" s="1"/>
  <c r="D16919" i="4" s="1"/>
  <c r="D16920" i="4" s="1"/>
  <c r="D16921" i="4" s="1"/>
  <c r="D16922" i="4" s="1"/>
  <c r="D16923" i="4" s="1"/>
  <c r="D16924" i="4" s="1"/>
  <c r="D16925" i="4" s="1"/>
  <c r="D16926" i="4" s="1"/>
  <c r="D16927" i="4" s="1"/>
  <c r="D16928" i="4" s="1"/>
  <c r="D16929" i="4" s="1"/>
  <c r="D16930" i="4" s="1"/>
  <c r="D16931" i="4" s="1"/>
  <c r="D16932" i="4" s="1"/>
  <c r="D16933" i="4" s="1"/>
  <c r="D16934" i="4" s="1"/>
  <c r="D16935" i="4" s="1"/>
  <c r="D16936" i="4" s="1"/>
  <c r="D16937" i="4" s="1"/>
  <c r="D16938" i="4" s="1"/>
  <c r="D16939" i="4" s="1"/>
  <c r="D16940" i="4" s="1"/>
  <c r="D16941" i="4" s="1"/>
  <c r="D16942" i="4" s="1"/>
  <c r="D16943" i="4" s="1"/>
  <c r="D16944" i="4" s="1"/>
  <c r="D16945" i="4" s="1"/>
  <c r="D16946" i="4" s="1"/>
  <c r="D16947" i="4" s="1"/>
  <c r="D16948" i="4" s="1"/>
  <c r="D16949" i="4" s="1"/>
  <c r="D16950" i="4" s="1"/>
  <c r="D16951" i="4" s="1"/>
  <c r="D16952" i="4" s="1"/>
  <c r="D16953" i="4" s="1"/>
  <c r="D16954" i="4" s="1"/>
  <c r="D16955" i="4" s="1"/>
  <c r="D16956" i="4" s="1"/>
  <c r="D16957" i="4" s="1"/>
  <c r="D16958" i="4" s="1"/>
  <c r="D16959" i="4" s="1"/>
  <c r="D16960" i="4" s="1"/>
  <c r="D16961" i="4" s="1"/>
  <c r="D16962" i="4" s="1"/>
  <c r="D16963" i="4" s="1"/>
  <c r="D16964" i="4" s="1"/>
  <c r="D16965" i="4" s="1"/>
  <c r="D16966" i="4" s="1"/>
  <c r="D16967" i="4" s="1"/>
  <c r="D16968" i="4" s="1"/>
  <c r="D16969" i="4" s="1"/>
  <c r="D16970" i="4" s="1"/>
  <c r="D16971" i="4" s="1"/>
  <c r="D16972" i="4" s="1"/>
  <c r="D16973" i="4" s="1"/>
  <c r="D16974" i="4" s="1"/>
  <c r="D16975" i="4" s="1"/>
  <c r="D16976" i="4" s="1"/>
  <c r="D16977" i="4" s="1"/>
  <c r="D16978" i="4" s="1"/>
  <c r="D16979" i="4" s="1"/>
  <c r="D16980" i="4" s="1"/>
  <c r="D16981" i="4" s="1"/>
  <c r="D16982" i="4" s="1"/>
  <c r="D16983" i="4" s="1"/>
  <c r="D16984" i="4" s="1"/>
  <c r="D16985" i="4" s="1"/>
  <c r="D16986" i="4" s="1"/>
  <c r="D16987" i="4" s="1"/>
  <c r="D16988" i="4" s="1"/>
  <c r="D16989" i="4" s="1"/>
  <c r="D16990" i="4" s="1"/>
  <c r="D16991" i="4" s="1"/>
  <c r="D16992" i="4" s="1"/>
  <c r="D16993" i="4" s="1"/>
  <c r="D16994" i="4" s="1"/>
  <c r="D16995" i="4" s="1"/>
  <c r="D16996" i="4" s="1"/>
  <c r="D16997" i="4" s="1"/>
  <c r="D16998" i="4" s="1"/>
  <c r="D16999" i="4" s="1"/>
  <c r="D17000" i="4" s="1"/>
  <c r="D17001" i="4" s="1"/>
  <c r="D17002" i="4" s="1"/>
  <c r="D17003" i="4" s="1"/>
  <c r="D17004" i="4" s="1"/>
  <c r="D17005" i="4" s="1"/>
  <c r="D17006" i="4" s="1"/>
  <c r="D17007" i="4" s="1"/>
  <c r="D17008" i="4" s="1"/>
  <c r="D17009" i="4" s="1"/>
  <c r="D17010" i="4" s="1"/>
  <c r="D17011" i="4" s="1"/>
  <c r="D17012" i="4" s="1"/>
  <c r="D17013" i="4" s="1"/>
  <c r="D17014" i="4" s="1"/>
  <c r="D17015" i="4" s="1"/>
  <c r="D17016" i="4" s="1"/>
  <c r="D17017" i="4" s="1"/>
  <c r="D17018" i="4" s="1"/>
  <c r="D17019" i="4" s="1"/>
  <c r="D17020" i="4" s="1"/>
  <c r="D17021" i="4" s="1"/>
  <c r="D17022" i="4" s="1"/>
  <c r="D17023" i="4" s="1"/>
  <c r="D17024" i="4" s="1"/>
  <c r="D17025" i="4" s="1"/>
  <c r="D17026" i="4" s="1"/>
  <c r="D17027" i="4" s="1"/>
  <c r="D17028" i="4" s="1"/>
  <c r="D17029" i="4" s="1"/>
  <c r="D17030" i="4" s="1"/>
  <c r="D17031" i="4" s="1"/>
  <c r="D17032" i="4" s="1"/>
  <c r="D17033" i="4" s="1"/>
  <c r="D17034" i="4" s="1"/>
  <c r="D17035" i="4" s="1"/>
  <c r="D17036" i="4" s="1"/>
  <c r="D17037" i="4" s="1"/>
  <c r="D17038" i="4" s="1"/>
  <c r="D17039" i="4" s="1"/>
  <c r="D17040" i="4" s="1"/>
  <c r="D17041" i="4" s="1"/>
  <c r="D17042" i="4" s="1"/>
  <c r="D17043" i="4" s="1"/>
  <c r="D17044" i="4" s="1"/>
  <c r="D17045" i="4" s="1"/>
  <c r="D17046" i="4" s="1"/>
  <c r="D17047" i="4" s="1"/>
  <c r="D17048" i="4" s="1"/>
  <c r="D17049" i="4" s="1"/>
  <c r="D17050" i="4" s="1"/>
  <c r="D17051" i="4" s="1"/>
  <c r="D17052" i="4" s="1"/>
  <c r="D17053" i="4" s="1"/>
  <c r="D17054" i="4" s="1"/>
  <c r="D17055" i="4" s="1"/>
  <c r="D17056" i="4" s="1"/>
  <c r="D17057" i="4" s="1"/>
  <c r="D17058" i="4" s="1"/>
  <c r="D17059" i="4" s="1"/>
  <c r="D17060" i="4" s="1"/>
  <c r="D17061" i="4" s="1"/>
  <c r="D17062" i="4" s="1"/>
  <c r="D17063" i="4" s="1"/>
  <c r="D17064" i="4" s="1"/>
  <c r="D17065" i="4" s="1"/>
  <c r="D17066" i="4" s="1"/>
  <c r="D17067" i="4" s="1"/>
  <c r="D17068" i="4" s="1"/>
  <c r="D17069" i="4" s="1"/>
  <c r="D17070" i="4" s="1"/>
  <c r="D17071" i="4" s="1"/>
  <c r="D17072" i="4" s="1"/>
  <c r="D17073" i="4" s="1"/>
  <c r="D17074" i="4" s="1"/>
  <c r="D17075" i="4" s="1"/>
  <c r="D17076" i="4" s="1"/>
  <c r="D17077" i="4" s="1"/>
  <c r="D17078" i="4" s="1"/>
  <c r="D17079" i="4" s="1"/>
  <c r="D17080" i="4" s="1"/>
  <c r="D17081" i="4" s="1"/>
  <c r="D17082" i="4" s="1"/>
  <c r="D17083" i="4" s="1"/>
  <c r="D17084" i="4" s="1"/>
  <c r="D17085" i="4" s="1"/>
  <c r="D17086" i="4" s="1"/>
  <c r="D17087" i="4" s="1"/>
  <c r="D17088" i="4" s="1"/>
  <c r="D17089" i="4" s="1"/>
  <c r="D17090" i="4" s="1"/>
  <c r="D17091" i="4" s="1"/>
  <c r="D17092" i="4" s="1"/>
  <c r="D17093" i="4" s="1"/>
  <c r="D17094" i="4" s="1"/>
  <c r="D17095" i="4" s="1"/>
  <c r="D17096" i="4" s="1"/>
  <c r="D17097" i="4" s="1"/>
  <c r="D17098" i="4" s="1"/>
  <c r="D17099" i="4" s="1"/>
  <c r="D17100" i="4" s="1"/>
  <c r="D17101" i="4" s="1"/>
  <c r="D17102" i="4" s="1"/>
  <c r="D17103" i="4" s="1"/>
  <c r="D17104" i="4" s="1"/>
  <c r="D17105" i="4" s="1"/>
  <c r="D17106" i="4" s="1"/>
  <c r="D17107" i="4" s="1"/>
  <c r="D17108" i="4" s="1"/>
  <c r="D17109" i="4" s="1"/>
  <c r="D17110" i="4" s="1"/>
  <c r="D17111" i="4" s="1"/>
  <c r="D17112" i="4" s="1"/>
  <c r="D17113" i="4" s="1"/>
  <c r="D17114" i="4" s="1"/>
  <c r="D17115" i="4" s="1"/>
  <c r="D17116" i="4" s="1"/>
  <c r="D17117" i="4" s="1"/>
  <c r="D17118" i="4" s="1"/>
  <c r="D17119" i="4" s="1"/>
  <c r="D17120" i="4" s="1"/>
  <c r="D17121" i="4" s="1"/>
  <c r="D17122" i="4" s="1"/>
  <c r="D17123" i="4" s="1"/>
  <c r="D17124" i="4" s="1"/>
  <c r="D17125" i="4" s="1"/>
  <c r="D17126" i="4" s="1"/>
  <c r="D17127" i="4" s="1"/>
  <c r="D17128" i="4" s="1"/>
  <c r="D17129" i="4" s="1"/>
  <c r="D17130" i="4" s="1"/>
  <c r="D17131" i="4" s="1"/>
  <c r="D17132" i="4" s="1"/>
  <c r="D17133" i="4" s="1"/>
  <c r="D17134" i="4" s="1"/>
  <c r="D17135" i="4" s="1"/>
  <c r="D17136" i="4" s="1"/>
  <c r="D17137" i="4" s="1"/>
  <c r="D17138" i="4" s="1"/>
  <c r="D17139" i="4" s="1"/>
  <c r="D17140" i="4" s="1"/>
  <c r="D17141" i="4" s="1"/>
  <c r="D17142" i="4" s="1"/>
  <c r="D17143" i="4" s="1"/>
  <c r="D17144" i="4" s="1"/>
  <c r="D17145" i="4" s="1"/>
  <c r="D17146" i="4" s="1"/>
  <c r="D17147" i="4" s="1"/>
  <c r="D17148" i="4" s="1"/>
  <c r="D17149" i="4" s="1"/>
  <c r="D17150" i="4" s="1"/>
  <c r="D17151" i="4" s="1"/>
  <c r="D17152" i="4" s="1"/>
  <c r="D17153" i="4" s="1"/>
  <c r="D17154" i="4" s="1"/>
  <c r="D17155" i="4" s="1"/>
  <c r="D17156" i="4" s="1"/>
  <c r="D17157" i="4" s="1"/>
  <c r="D17158" i="4" s="1"/>
  <c r="D17159" i="4" s="1"/>
  <c r="D17160" i="4" s="1"/>
  <c r="D17161" i="4" s="1"/>
  <c r="D17162" i="4" s="1"/>
  <c r="D17163" i="4" s="1"/>
  <c r="D17164" i="4" s="1"/>
  <c r="D17165" i="4" s="1"/>
  <c r="D17166" i="4" s="1"/>
  <c r="D17167" i="4" s="1"/>
  <c r="D17168" i="4" s="1"/>
  <c r="D17169" i="4" s="1"/>
  <c r="D17170" i="4" s="1"/>
  <c r="D17171" i="4" s="1"/>
  <c r="D17172" i="4" s="1"/>
  <c r="D17173" i="4" s="1"/>
  <c r="D17174" i="4" s="1"/>
  <c r="D17175" i="4" s="1"/>
  <c r="D17176" i="4" s="1"/>
  <c r="D17177" i="4" s="1"/>
  <c r="D17178" i="4" s="1"/>
  <c r="D17179" i="4" s="1"/>
  <c r="D17180" i="4" s="1"/>
  <c r="D17181" i="4" s="1"/>
  <c r="D17182" i="4" s="1"/>
  <c r="D17183" i="4" s="1"/>
  <c r="D17184" i="4" s="1"/>
  <c r="D17185" i="4" s="1"/>
  <c r="D17186" i="4" s="1"/>
  <c r="D17187" i="4" s="1"/>
  <c r="D17188" i="4" s="1"/>
  <c r="D17189" i="4" s="1"/>
  <c r="D17190" i="4" s="1"/>
  <c r="D17191" i="4" s="1"/>
  <c r="D17192" i="4" s="1"/>
  <c r="D17193" i="4" s="1"/>
  <c r="D17194" i="4" s="1"/>
  <c r="D17195" i="4" s="1"/>
  <c r="D17196" i="4" s="1"/>
  <c r="D17197" i="4" s="1"/>
  <c r="D17198" i="4" s="1"/>
  <c r="D17199" i="4" s="1"/>
  <c r="D17200" i="4" s="1"/>
  <c r="D17201" i="4" s="1"/>
  <c r="D17202" i="4" s="1"/>
  <c r="D17203" i="4" s="1"/>
  <c r="D17204" i="4" s="1"/>
  <c r="D17205" i="4" s="1"/>
  <c r="D17206" i="4" s="1"/>
  <c r="D17207" i="4" s="1"/>
  <c r="D17208" i="4" s="1"/>
  <c r="D17209" i="4" s="1"/>
  <c r="D17210" i="4" s="1"/>
  <c r="D17211" i="4" s="1"/>
  <c r="D17212" i="4" s="1"/>
  <c r="D17213" i="4" s="1"/>
  <c r="D17214" i="4" s="1"/>
  <c r="D17215" i="4" s="1"/>
  <c r="D17216" i="4" s="1"/>
  <c r="D17217" i="4" s="1"/>
  <c r="D17218" i="4" s="1"/>
  <c r="D17219" i="4" s="1"/>
  <c r="D17220" i="4" s="1"/>
  <c r="D17221" i="4" s="1"/>
  <c r="D17222" i="4" s="1"/>
  <c r="D17223" i="4" s="1"/>
  <c r="D17224" i="4" s="1"/>
  <c r="D17225" i="4" s="1"/>
  <c r="D17226" i="4" s="1"/>
  <c r="D17227" i="4" s="1"/>
  <c r="D17228" i="4" s="1"/>
  <c r="D17229" i="4" s="1"/>
  <c r="D17230" i="4" s="1"/>
  <c r="D17231" i="4" s="1"/>
  <c r="D17232" i="4" s="1"/>
  <c r="D17233" i="4" s="1"/>
  <c r="D17234" i="4" s="1"/>
  <c r="D17235" i="4" s="1"/>
  <c r="D17236" i="4" s="1"/>
  <c r="D17237" i="4" s="1"/>
  <c r="D17238" i="4" s="1"/>
  <c r="D17239" i="4" s="1"/>
  <c r="D17240" i="4" s="1"/>
  <c r="D17241" i="4" s="1"/>
  <c r="D17242" i="4" s="1"/>
  <c r="D17243" i="4" s="1"/>
  <c r="D17244" i="4" s="1"/>
  <c r="D17245" i="4" s="1"/>
  <c r="D17246" i="4" s="1"/>
  <c r="D17247" i="4" s="1"/>
  <c r="D17248" i="4" s="1"/>
  <c r="D17249" i="4" s="1"/>
  <c r="D17250" i="4" s="1"/>
  <c r="D17251" i="4" s="1"/>
  <c r="D17252" i="4" s="1"/>
  <c r="D17253" i="4" s="1"/>
  <c r="D17254" i="4" s="1"/>
  <c r="D17255" i="4" s="1"/>
  <c r="D17256" i="4" s="1"/>
  <c r="D17257" i="4" s="1"/>
  <c r="D17258" i="4" s="1"/>
  <c r="D17259" i="4" s="1"/>
  <c r="D17260" i="4" s="1"/>
  <c r="D17261" i="4" s="1"/>
  <c r="D17262" i="4" s="1"/>
  <c r="D17263" i="4" s="1"/>
  <c r="D17264" i="4" s="1"/>
  <c r="D17265" i="4" s="1"/>
  <c r="D17266" i="4" s="1"/>
  <c r="D17267" i="4" s="1"/>
  <c r="D17268" i="4" s="1"/>
  <c r="D17269" i="4" s="1"/>
  <c r="D17270" i="4" s="1"/>
  <c r="D17271" i="4" s="1"/>
  <c r="D17272" i="4" s="1"/>
  <c r="D17273" i="4" s="1"/>
  <c r="D17274" i="4" s="1"/>
  <c r="D17275" i="4" s="1"/>
  <c r="D17276" i="4" s="1"/>
  <c r="D17277" i="4" s="1"/>
  <c r="D17278" i="4" s="1"/>
  <c r="D17279" i="4" s="1"/>
  <c r="D17280" i="4" s="1"/>
  <c r="D17281" i="4" s="1"/>
  <c r="D17282" i="4" s="1"/>
  <c r="D17283" i="4" s="1"/>
  <c r="D17284" i="4" s="1"/>
  <c r="D17285" i="4" s="1"/>
  <c r="D17286" i="4" s="1"/>
  <c r="D17287" i="4" s="1"/>
  <c r="D17288" i="4" s="1"/>
  <c r="D17289" i="4" s="1"/>
  <c r="D17290" i="4" s="1"/>
  <c r="D17291" i="4" s="1"/>
  <c r="D17292" i="4" s="1"/>
  <c r="D17293" i="4" s="1"/>
  <c r="D17294" i="4" s="1"/>
  <c r="D17295" i="4" s="1"/>
  <c r="D17296" i="4" s="1"/>
  <c r="D17297" i="4" s="1"/>
  <c r="D17298" i="4" s="1"/>
  <c r="D17299" i="4" s="1"/>
  <c r="D17300" i="4" s="1"/>
  <c r="D17301" i="4" s="1"/>
  <c r="D17302" i="4" s="1"/>
  <c r="D17303" i="4" s="1"/>
  <c r="D17304" i="4" s="1"/>
  <c r="D17305" i="4" s="1"/>
  <c r="D17306" i="4" s="1"/>
  <c r="D17307" i="4" s="1"/>
  <c r="D17308" i="4" s="1"/>
  <c r="D17309" i="4" s="1"/>
  <c r="D17310" i="4" s="1"/>
  <c r="D17311" i="4" s="1"/>
  <c r="D17312" i="4" s="1"/>
  <c r="D17313" i="4" s="1"/>
  <c r="D17314" i="4" s="1"/>
  <c r="D17315" i="4" s="1"/>
  <c r="D17316" i="4" s="1"/>
  <c r="D17317" i="4" s="1"/>
  <c r="D17318" i="4" s="1"/>
  <c r="D17319" i="4" s="1"/>
  <c r="D17320" i="4" s="1"/>
  <c r="D17321" i="4" s="1"/>
  <c r="D17322" i="4" s="1"/>
  <c r="D17323" i="4" s="1"/>
  <c r="D17324" i="4" s="1"/>
  <c r="D17325" i="4" s="1"/>
  <c r="D17326" i="4" s="1"/>
  <c r="D17327" i="4" s="1"/>
  <c r="D17328" i="4" s="1"/>
  <c r="D17329" i="4" s="1"/>
  <c r="D17330" i="4" s="1"/>
  <c r="D17331" i="4" s="1"/>
  <c r="D17332" i="4" s="1"/>
  <c r="D17333" i="4" s="1"/>
  <c r="D17334" i="4" s="1"/>
  <c r="D17335" i="4" s="1"/>
  <c r="D17336" i="4" s="1"/>
  <c r="D17337" i="4" s="1"/>
  <c r="D17338" i="4" s="1"/>
  <c r="D17339" i="4" s="1"/>
  <c r="D17340" i="4" s="1"/>
  <c r="D17341" i="4" s="1"/>
  <c r="D17342" i="4" s="1"/>
  <c r="D17343" i="4" s="1"/>
  <c r="D17344" i="4" s="1"/>
  <c r="D17345" i="4" s="1"/>
  <c r="D17346" i="4" s="1"/>
  <c r="D17347" i="4" s="1"/>
  <c r="D17348" i="4" s="1"/>
  <c r="D17349" i="4" s="1"/>
  <c r="D17350" i="4" s="1"/>
  <c r="D17351" i="4" s="1"/>
  <c r="D17352" i="4" s="1"/>
  <c r="D17353" i="4" s="1"/>
  <c r="D17354" i="4" s="1"/>
  <c r="D17355" i="4" s="1"/>
  <c r="D17356" i="4" s="1"/>
  <c r="D17357" i="4" s="1"/>
  <c r="D17358" i="4" s="1"/>
  <c r="D17359" i="4" s="1"/>
  <c r="D17360" i="4" s="1"/>
  <c r="D17361" i="4" s="1"/>
  <c r="D17362" i="4" s="1"/>
  <c r="D17363" i="4" s="1"/>
  <c r="D17364" i="4" s="1"/>
  <c r="D17365" i="4" s="1"/>
  <c r="D17366" i="4" s="1"/>
  <c r="D17367" i="4" s="1"/>
  <c r="D17368" i="4" s="1"/>
  <c r="D17369" i="4" s="1"/>
  <c r="D17370" i="4" s="1"/>
  <c r="D17371" i="4" s="1"/>
  <c r="D17372" i="4" s="1"/>
  <c r="D17373" i="4" s="1"/>
  <c r="D17374" i="4" s="1"/>
  <c r="D17375" i="4" s="1"/>
  <c r="D17376" i="4" s="1"/>
  <c r="D17377" i="4" s="1"/>
  <c r="D17378" i="4" s="1"/>
  <c r="D17379" i="4" s="1"/>
  <c r="D17380" i="4" s="1"/>
  <c r="D17381" i="4" s="1"/>
  <c r="D17382" i="4" s="1"/>
  <c r="D17383" i="4" s="1"/>
  <c r="D17384" i="4" s="1"/>
  <c r="D17385" i="4" s="1"/>
  <c r="D17386" i="4" s="1"/>
  <c r="D17387" i="4" s="1"/>
  <c r="D17388" i="4" s="1"/>
  <c r="D17389" i="4" s="1"/>
  <c r="D17390" i="4" s="1"/>
  <c r="D17391" i="4" s="1"/>
  <c r="D17392" i="4" s="1"/>
  <c r="D17393" i="4" s="1"/>
  <c r="D17394" i="4" s="1"/>
  <c r="D17395" i="4" s="1"/>
  <c r="D17396" i="4" s="1"/>
  <c r="D17397" i="4" s="1"/>
  <c r="D17398" i="4" s="1"/>
  <c r="D17399" i="4" s="1"/>
  <c r="D17400" i="4" s="1"/>
  <c r="D17401" i="4" s="1"/>
  <c r="D17402" i="4" s="1"/>
  <c r="D17403" i="4" s="1"/>
  <c r="D17404" i="4" s="1"/>
  <c r="D17405" i="4" s="1"/>
  <c r="D17406" i="4" s="1"/>
  <c r="D17407" i="4" s="1"/>
  <c r="D17408" i="4" s="1"/>
  <c r="D17409" i="4" s="1"/>
  <c r="D17410" i="4" s="1"/>
  <c r="D17411" i="4" s="1"/>
  <c r="D17412" i="4" s="1"/>
  <c r="D17413" i="4" s="1"/>
  <c r="D17414" i="4" s="1"/>
  <c r="D17415" i="4" s="1"/>
  <c r="D17416" i="4" s="1"/>
  <c r="D17417" i="4" s="1"/>
  <c r="D17418" i="4" s="1"/>
  <c r="D17419" i="4" s="1"/>
  <c r="D17420" i="4" s="1"/>
  <c r="D17421" i="4" s="1"/>
  <c r="D17422" i="4" s="1"/>
  <c r="D17423" i="4" s="1"/>
  <c r="D17424" i="4" s="1"/>
  <c r="D17425" i="4" s="1"/>
  <c r="D17426" i="4" s="1"/>
  <c r="D17427" i="4" s="1"/>
  <c r="D17428" i="4" s="1"/>
  <c r="D17429" i="4" s="1"/>
  <c r="D17430" i="4" s="1"/>
  <c r="D17431" i="4" s="1"/>
  <c r="D17432" i="4" s="1"/>
  <c r="D17433" i="4" s="1"/>
  <c r="D17434" i="4" s="1"/>
  <c r="D17435" i="4" s="1"/>
  <c r="D17436" i="4" s="1"/>
  <c r="D17437" i="4" s="1"/>
  <c r="D17438" i="4" s="1"/>
  <c r="D17439" i="4" s="1"/>
  <c r="D17440" i="4" s="1"/>
  <c r="D17441" i="4" s="1"/>
  <c r="D17442" i="4" s="1"/>
  <c r="D17443" i="4" s="1"/>
  <c r="D17444" i="4" s="1"/>
  <c r="D17445" i="4" s="1"/>
  <c r="D17446" i="4" s="1"/>
  <c r="D17447" i="4" s="1"/>
  <c r="D17448" i="4" s="1"/>
  <c r="D17449" i="4" s="1"/>
  <c r="D17450" i="4" s="1"/>
  <c r="D17451" i="4" s="1"/>
  <c r="D17452" i="4" s="1"/>
  <c r="D17453" i="4" s="1"/>
  <c r="D17454" i="4" s="1"/>
  <c r="D17455" i="4" s="1"/>
  <c r="D17456" i="4" s="1"/>
  <c r="D17457" i="4" s="1"/>
  <c r="D17458" i="4" s="1"/>
  <c r="D17459" i="4" s="1"/>
  <c r="D17460" i="4" s="1"/>
  <c r="D17461" i="4" s="1"/>
  <c r="D17462" i="4" s="1"/>
  <c r="D17463" i="4" s="1"/>
  <c r="D17464" i="4" s="1"/>
  <c r="D17465" i="4" s="1"/>
  <c r="D17466" i="4" s="1"/>
  <c r="D17467" i="4" s="1"/>
  <c r="D17468" i="4" s="1"/>
  <c r="D17469" i="4" s="1"/>
  <c r="D17470" i="4" s="1"/>
  <c r="D17471" i="4" s="1"/>
  <c r="D17472" i="4" s="1"/>
  <c r="D17473" i="4" s="1"/>
  <c r="D17474" i="4" s="1"/>
  <c r="D17475" i="4" s="1"/>
  <c r="D17476" i="4" s="1"/>
  <c r="D17477" i="4" s="1"/>
  <c r="D17478" i="4" s="1"/>
  <c r="D17479" i="4" s="1"/>
  <c r="D17480" i="4" s="1"/>
  <c r="D17481" i="4" s="1"/>
  <c r="D17482" i="4" s="1"/>
  <c r="D17483" i="4" s="1"/>
  <c r="D17484" i="4" s="1"/>
  <c r="D17485" i="4" s="1"/>
  <c r="D17486" i="4" s="1"/>
  <c r="D17487" i="4" s="1"/>
  <c r="D17488" i="4" s="1"/>
  <c r="D17489" i="4" s="1"/>
  <c r="D17490" i="4" s="1"/>
  <c r="D17491" i="4" s="1"/>
  <c r="D17492" i="4" s="1"/>
  <c r="D17493" i="4" s="1"/>
  <c r="D17494" i="4" s="1"/>
  <c r="D17495" i="4" s="1"/>
  <c r="D17496" i="4" s="1"/>
  <c r="D17497" i="4" s="1"/>
  <c r="D17498" i="4" s="1"/>
  <c r="D17499" i="4" s="1"/>
  <c r="D17500" i="4" s="1"/>
  <c r="D17501" i="4" s="1"/>
  <c r="D17502" i="4" s="1"/>
  <c r="D17503" i="4" s="1"/>
  <c r="D17504" i="4" s="1"/>
  <c r="D17505" i="4" s="1"/>
  <c r="D17506" i="4" s="1"/>
  <c r="D17507" i="4" s="1"/>
  <c r="D17508" i="4" s="1"/>
  <c r="D17509" i="4" s="1"/>
  <c r="D17510" i="4" s="1"/>
  <c r="D17511" i="4" s="1"/>
  <c r="D17512" i="4" s="1"/>
  <c r="D17513" i="4" s="1"/>
  <c r="D17514" i="4" s="1"/>
  <c r="D17515" i="4" s="1"/>
  <c r="D17516" i="4" s="1"/>
  <c r="D17517" i="4" s="1"/>
  <c r="D17518" i="4" s="1"/>
  <c r="D17519" i="4" s="1"/>
  <c r="D17520" i="4" s="1"/>
  <c r="D17521" i="4" s="1"/>
  <c r="D17522" i="4" s="1"/>
  <c r="D17523" i="4" s="1"/>
  <c r="D17524" i="4" s="1"/>
  <c r="D17525" i="4" s="1"/>
  <c r="D17526" i="4" s="1"/>
  <c r="D17527" i="4" s="1"/>
  <c r="D17528" i="4" s="1"/>
  <c r="D17529" i="4" s="1"/>
  <c r="D17530" i="4" s="1"/>
  <c r="D17531" i="4" s="1"/>
  <c r="D17532" i="4" s="1"/>
  <c r="D17533" i="4" s="1"/>
  <c r="D17534" i="4" s="1"/>
  <c r="D17535" i="4" s="1"/>
  <c r="D17536" i="4" s="1"/>
  <c r="D17537" i="4" s="1"/>
  <c r="D17538" i="4" s="1"/>
  <c r="D17539" i="4" s="1"/>
  <c r="D17540" i="4" s="1"/>
  <c r="D17541" i="4" s="1"/>
  <c r="D17542" i="4" s="1"/>
  <c r="D17543" i="4" s="1"/>
  <c r="D17544" i="4" s="1"/>
  <c r="D17545" i="4" s="1"/>
  <c r="D17546" i="4" s="1"/>
  <c r="D17547" i="4" s="1"/>
  <c r="D17548" i="4" s="1"/>
  <c r="D17549" i="4" s="1"/>
  <c r="D17550" i="4" s="1"/>
  <c r="D17551" i="4" s="1"/>
  <c r="D17552" i="4" s="1"/>
  <c r="D17553" i="4" s="1"/>
  <c r="D17554" i="4" s="1"/>
  <c r="D17555" i="4" s="1"/>
  <c r="D17556" i="4" s="1"/>
  <c r="D17557" i="4" s="1"/>
  <c r="D17558" i="4" s="1"/>
  <c r="D17559" i="4" s="1"/>
  <c r="D17560" i="4" s="1"/>
  <c r="D17561" i="4" s="1"/>
  <c r="D17562" i="4" s="1"/>
  <c r="D17563" i="4" s="1"/>
  <c r="D17564" i="4" s="1"/>
  <c r="D17565" i="4" s="1"/>
  <c r="D17566" i="4" s="1"/>
  <c r="D17567" i="4" s="1"/>
  <c r="D17568" i="4" s="1"/>
  <c r="D17569" i="4" s="1"/>
  <c r="D17570" i="4" s="1"/>
  <c r="D17571" i="4" s="1"/>
  <c r="D17572" i="4" s="1"/>
  <c r="D17573" i="4" s="1"/>
  <c r="D17574" i="4" s="1"/>
  <c r="D17575" i="4" s="1"/>
  <c r="D17576" i="4" s="1"/>
  <c r="D17577" i="4" s="1"/>
  <c r="D17578" i="4" s="1"/>
  <c r="D17579" i="4" s="1"/>
  <c r="D17580" i="4" s="1"/>
  <c r="D17581" i="4" s="1"/>
  <c r="D17582" i="4" s="1"/>
  <c r="D17583" i="4" s="1"/>
  <c r="D17584" i="4" s="1"/>
  <c r="D17585" i="4" s="1"/>
  <c r="D17586" i="4" s="1"/>
  <c r="D17587" i="4" s="1"/>
  <c r="D17588" i="4" s="1"/>
  <c r="D17589" i="4" s="1"/>
  <c r="D17590" i="4" s="1"/>
  <c r="D17591" i="4" s="1"/>
  <c r="D17592" i="4" s="1"/>
  <c r="D17593" i="4" s="1"/>
  <c r="D17594" i="4" s="1"/>
  <c r="D17595" i="4" s="1"/>
  <c r="D17596" i="4" s="1"/>
  <c r="D17597" i="4" s="1"/>
  <c r="D17598" i="4" s="1"/>
  <c r="D17599" i="4" s="1"/>
  <c r="D17600" i="4" s="1"/>
  <c r="D17601" i="4" s="1"/>
  <c r="D17602" i="4" s="1"/>
  <c r="D17603" i="4" s="1"/>
  <c r="D17604" i="4" s="1"/>
  <c r="D17605" i="4" s="1"/>
  <c r="D17606" i="4" s="1"/>
  <c r="D17607" i="4" s="1"/>
  <c r="D17608" i="4" s="1"/>
  <c r="D17609" i="4" s="1"/>
  <c r="D17610" i="4" s="1"/>
  <c r="D17611" i="4" s="1"/>
  <c r="D17612" i="4" s="1"/>
  <c r="D17613" i="4" s="1"/>
  <c r="D17614" i="4" s="1"/>
  <c r="D17615" i="4" s="1"/>
  <c r="D17616" i="4" s="1"/>
  <c r="D17617" i="4" s="1"/>
  <c r="D17618" i="4" s="1"/>
  <c r="D17619" i="4" s="1"/>
  <c r="D17620" i="4" s="1"/>
  <c r="D17621" i="4" s="1"/>
  <c r="D17622" i="4" s="1"/>
  <c r="D17623" i="4" s="1"/>
  <c r="D17624" i="4" s="1"/>
  <c r="D17625" i="4" s="1"/>
  <c r="D17626" i="4" s="1"/>
  <c r="D17627" i="4" s="1"/>
  <c r="D17628" i="4" s="1"/>
  <c r="D17629" i="4" s="1"/>
  <c r="D17630" i="4" s="1"/>
  <c r="D17631" i="4" s="1"/>
  <c r="D17632" i="4" s="1"/>
  <c r="D17633" i="4" s="1"/>
  <c r="D17634" i="4" s="1"/>
  <c r="D17635" i="4" s="1"/>
  <c r="D17636" i="4" s="1"/>
  <c r="D17637" i="4" s="1"/>
  <c r="D17638" i="4" s="1"/>
  <c r="D17639" i="4" s="1"/>
  <c r="D17640" i="4" s="1"/>
  <c r="D17641" i="4" s="1"/>
  <c r="D17642" i="4" s="1"/>
  <c r="D17643" i="4" s="1"/>
  <c r="D17644" i="4" s="1"/>
  <c r="D17645" i="4" s="1"/>
  <c r="D17646" i="4" s="1"/>
  <c r="D17647" i="4" s="1"/>
  <c r="D17648" i="4" s="1"/>
  <c r="D17649" i="4" s="1"/>
  <c r="D17650" i="4" s="1"/>
  <c r="D17651" i="4" s="1"/>
  <c r="D17652" i="4" s="1"/>
  <c r="D17653" i="4" s="1"/>
  <c r="D17654" i="4" s="1"/>
  <c r="D17655" i="4" s="1"/>
  <c r="D17656" i="4" s="1"/>
  <c r="D17657" i="4" s="1"/>
  <c r="D17658" i="4" s="1"/>
  <c r="D17659" i="4" s="1"/>
  <c r="D17660" i="4" s="1"/>
  <c r="D17661" i="4" s="1"/>
  <c r="D17662" i="4" s="1"/>
  <c r="D17663" i="4" s="1"/>
  <c r="D17664" i="4" s="1"/>
  <c r="D17665" i="4" s="1"/>
  <c r="D17666" i="4" s="1"/>
  <c r="D17667" i="4" s="1"/>
  <c r="D17668" i="4" s="1"/>
  <c r="D17669" i="4" s="1"/>
  <c r="D17670" i="4" s="1"/>
  <c r="D17671" i="4" s="1"/>
  <c r="D17672" i="4" s="1"/>
  <c r="D17673" i="4" s="1"/>
  <c r="D17674" i="4" s="1"/>
  <c r="D17675" i="4" s="1"/>
  <c r="D17676" i="4" s="1"/>
  <c r="D17677" i="4" s="1"/>
  <c r="D17678" i="4" s="1"/>
  <c r="D17679" i="4" s="1"/>
  <c r="D17680" i="4" s="1"/>
  <c r="D17681" i="4" s="1"/>
  <c r="D17682" i="4" s="1"/>
  <c r="D17683" i="4" s="1"/>
  <c r="D17684" i="4" s="1"/>
  <c r="D17685" i="4" s="1"/>
  <c r="D17686" i="4" s="1"/>
  <c r="D17687" i="4" s="1"/>
  <c r="D17688" i="4" s="1"/>
  <c r="D17689" i="4" s="1"/>
  <c r="D17690" i="4" s="1"/>
  <c r="D17691" i="4" s="1"/>
  <c r="D17692" i="4" s="1"/>
  <c r="D17693" i="4" s="1"/>
  <c r="D17694" i="4" s="1"/>
  <c r="D17695" i="4" s="1"/>
  <c r="D17696" i="4" s="1"/>
  <c r="D17697" i="4" s="1"/>
  <c r="D17698" i="4" s="1"/>
  <c r="D17699" i="4" s="1"/>
  <c r="D17700" i="4" s="1"/>
  <c r="D17701" i="4" s="1"/>
  <c r="D17702" i="4" s="1"/>
  <c r="D17703" i="4" s="1"/>
  <c r="D17704" i="4" s="1"/>
  <c r="D17705" i="4" s="1"/>
  <c r="D17706" i="4" s="1"/>
  <c r="D17707" i="4" s="1"/>
  <c r="D17708" i="4" s="1"/>
  <c r="D17709" i="4" s="1"/>
  <c r="D17710" i="4" s="1"/>
  <c r="D17711" i="4" s="1"/>
  <c r="D17712" i="4" s="1"/>
  <c r="D17713" i="4" s="1"/>
  <c r="D17714" i="4" s="1"/>
  <c r="D17715" i="4" s="1"/>
  <c r="D17716" i="4" s="1"/>
  <c r="D17717" i="4" s="1"/>
  <c r="D17718" i="4" s="1"/>
  <c r="D17719" i="4" s="1"/>
  <c r="D17720" i="4" s="1"/>
  <c r="D17721" i="4" s="1"/>
  <c r="D17722" i="4" s="1"/>
  <c r="D17723" i="4" s="1"/>
  <c r="D17724" i="4" s="1"/>
  <c r="D17725" i="4" s="1"/>
  <c r="D17726" i="4" s="1"/>
  <c r="D17727" i="4" s="1"/>
  <c r="D17728" i="4" s="1"/>
  <c r="D17729" i="4" s="1"/>
  <c r="D17730" i="4" s="1"/>
  <c r="D17731" i="4" s="1"/>
  <c r="D17732" i="4" s="1"/>
  <c r="D17733" i="4" s="1"/>
  <c r="D17734" i="4" s="1"/>
  <c r="D17735" i="4" s="1"/>
  <c r="D17736" i="4" s="1"/>
  <c r="D17737" i="4" s="1"/>
  <c r="D17738" i="4" s="1"/>
  <c r="D17739" i="4" s="1"/>
  <c r="D17740" i="4" s="1"/>
  <c r="D17741" i="4" s="1"/>
  <c r="D17742" i="4" s="1"/>
  <c r="D17743" i="4" s="1"/>
  <c r="D17744" i="4" s="1"/>
  <c r="D17745" i="4" s="1"/>
  <c r="D17746" i="4" s="1"/>
  <c r="D17747" i="4" s="1"/>
  <c r="D17748" i="4" s="1"/>
  <c r="D17749" i="4" s="1"/>
  <c r="D17750" i="4" s="1"/>
  <c r="D17751" i="4" s="1"/>
  <c r="D17752" i="4" s="1"/>
  <c r="D17753" i="4" s="1"/>
  <c r="D17754" i="4" s="1"/>
  <c r="D17755" i="4" s="1"/>
  <c r="D17756" i="4" s="1"/>
  <c r="D17757" i="4" s="1"/>
  <c r="D17758" i="4" s="1"/>
  <c r="D17759" i="4" s="1"/>
  <c r="D17760" i="4" s="1"/>
  <c r="D17761" i="4" s="1"/>
  <c r="D17762" i="4" s="1"/>
  <c r="D17763" i="4" s="1"/>
  <c r="D17764" i="4" s="1"/>
  <c r="D17765" i="4" s="1"/>
  <c r="D17766" i="4" s="1"/>
  <c r="D17767" i="4" s="1"/>
  <c r="D17768" i="4" s="1"/>
  <c r="D17769" i="4" s="1"/>
  <c r="D17770" i="4" s="1"/>
  <c r="D17771" i="4" s="1"/>
  <c r="D17772" i="4" s="1"/>
  <c r="D17773" i="4" s="1"/>
  <c r="D17774" i="4" s="1"/>
  <c r="D17775" i="4" s="1"/>
  <c r="D17776" i="4" s="1"/>
  <c r="D17777" i="4" s="1"/>
  <c r="D17778" i="4" s="1"/>
  <c r="D17779" i="4" s="1"/>
  <c r="D17780" i="4" s="1"/>
  <c r="D17781" i="4" s="1"/>
  <c r="D17782" i="4" s="1"/>
  <c r="D17783" i="4" s="1"/>
  <c r="D17784" i="4" s="1"/>
  <c r="D17785" i="4" s="1"/>
  <c r="D17786" i="4" s="1"/>
  <c r="D17787" i="4" s="1"/>
  <c r="D17788" i="4" s="1"/>
  <c r="D17789" i="4" s="1"/>
  <c r="D17790" i="4" s="1"/>
  <c r="D17791" i="4" s="1"/>
  <c r="D17792" i="4" s="1"/>
  <c r="D17793" i="4" s="1"/>
  <c r="D17794" i="4" s="1"/>
  <c r="D17795" i="4" s="1"/>
  <c r="D17796" i="4" s="1"/>
  <c r="D17797" i="4" s="1"/>
  <c r="D17798" i="4" s="1"/>
  <c r="D17799" i="4" s="1"/>
  <c r="D17800" i="4" s="1"/>
  <c r="D17801" i="4" s="1"/>
  <c r="D17802" i="4" s="1"/>
  <c r="D17803" i="4" s="1"/>
  <c r="D17804" i="4" s="1"/>
  <c r="D17805" i="4" s="1"/>
  <c r="D17806" i="4" s="1"/>
  <c r="D17807" i="4" s="1"/>
  <c r="D17808" i="4" s="1"/>
  <c r="D17809" i="4" s="1"/>
  <c r="D17810" i="4" s="1"/>
  <c r="D17811" i="4" s="1"/>
  <c r="D17812" i="4" s="1"/>
  <c r="D17813" i="4" s="1"/>
  <c r="D17814" i="4" s="1"/>
  <c r="D17815" i="4" s="1"/>
  <c r="D17816" i="4" s="1"/>
  <c r="D17817" i="4" s="1"/>
  <c r="D17818" i="4" s="1"/>
  <c r="D17819" i="4" s="1"/>
  <c r="D17820" i="4" s="1"/>
  <c r="D17821" i="4" s="1"/>
  <c r="D17822" i="4" s="1"/>
  <c r="D17823" i="4" s="1"/>
  <c r="D17824" i="4" s="1"/>
  <c r="D17825" i="4" s="1"/>
  <c r="D17826" i="4" s="1"/>
  <c r="D17827" i="4" s="1"/>
  <c r="D17828" i="4" s="1"/>
  <c r="D17829" i="4" s="1"/>
  <c r="D17830" i="4" s="1"/>
  <c r="D17831" i="4" s="1"/>
  <c r="D17832" i="4" s="1"/>
  <c r="D17833" i="4" s="1"/>
  <c r="D17834" i="4" s="1"/>
  <c r="D17835" i="4" s="1"/>
  <c r="D17836" i="4" s="1"/>
  <c r="D17837" i="4" s="1"/>
  <c r="D17838" i="4" s="1"/>
  <c r="D17839" i="4" s="1"/>
  <c r="D17840" i="4" s="1"/>
  <c r="D17842" i="4" s="1"/>
  <c r="D17843" i="4" s="1"/>
  <c r="D17844" i="4" s="1"/>
  <c r="D17845" i="4" s="1"/>
  <c r="D17846" i="4" s="1"/>
  <c r="D17847" i="4" s="1"/>
  <c r="D17848" i="4" s="1"/>
  <c r="D17849" i="4" s="1"/>
  <c r="D17850" i="4" s="1"/>
  <c r="D17851" i="4" s="1"/>
  <c r="D17852" i="4" s="1"/>
  <c r="D17853" i="4" s="1"/>
  <c r="D17854" i="4" s="1"/>
  <c r="D17855" i="4" s="1"/>
  <c r="D17856" i="4" s="1"/>
  <c r="D17857" i="4" s="1"/>
  <c r="D17858" i="4" s="1"/>
  <c r="D17859" i="4" s="1"/>
  <c r="D17860" i="4" s="1"/>
  <c r="D17861" i="4" s="1"/>
  <c r="D17862" i="4" s="1"/>
  <c r="D17863" i="4" s="1"/>
  <c r="D17864" i="4" s="1"/>
  <c r="D17865" i="4" s="1"/>
  <c r="D17866" i="4" s="1"/>
  <c r="D17867" i="4" s="1"/>
  <c r="D17868" i="4" s="1"/>
  <c r="D17869" i="4" s="1"/>
  <c r="D161" i="3"/>
  <c r="D162" i="3" s="1"/>
  <c r="D163" i="3" s="1"/>
  <c r="D164" i="3" s="1"/>
  <c r="D165" i="3" s="1"/>
  <c r="D166" i="3" s="1"/>
  <c r="D24" i="15"/>
  <c r="D25" i="15" s="1"/>
  <c r="D26" i="15" s="1"/>
  <c r="D27" i="15" s="1"/>
  <c r="D28" i="15" s="1"/>
  <c r="D29" i="15" s="1"/>
  <c r="D30" i="15" s="1"/>
  <c r="D31" i="15" s="1"/>
  <c r="D32" i="15" s="1"/>
  <c r="D33" i="15" s="1"/>
  <c r="D34" i="15" s="1"/>
  <c r="D35" i="15" s="1"/>
  <c r="D36" i="15" s="1"/>
  <c r="D37" i="15" s="1"/>
  <c r="D38" i="15" s="1"/>
  <c r="D39" i="15" s="1"/>
  <c r="D40" i="15" s="1"/>
  <c r="D41" i="15" s="1"/>
  <c r="D42" i="15" s="1"/>
  <c r="D43" i="15" s="1"/>
  <c r="D44" i="15" s="1"/>
  <c r="D45" i="15" s="1"/>
  <c r="D46" i="15" s="1"/>
  <c r="D47" i="15" s="1"/>
  <c r="D48" i="15" s="1"/>
  <c r="D49" i="15" s="1"/>
  <c r="D50" i="15" s="1"/>
  <c r="D41" i="5"/>
  <c r="D42" i="5" s="1"/>
  <c r="D43" i="5" s="1"/>
  <c r="D44" i="5" s="1"/>
  <c r="D45" i="5" s="1"/>
  <c r="D46" i="5" s="1"/>
  <c r="D47" i="5" s="1"/>
  <c r="D48" i="5" s="1"/>
  <c r="D49" i="5" s="1"/>
  <c r="D97" i="12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D118" i="12" s="1"/>
  <c r="D119" i="12" s="1"/>
  <c r="D120" i="12" s="1"/>
  <c r="D121" i="12" s="1"/>
  <c r="D122" i="12" s="1"/>
  <c r="D123" i="12" s="1"/>
  <c r="D124" i="12" s="1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D176" i="12" s="1"/>
  <c r="D177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 s="1"/>
  <c r="D218" i="12" s="1"/>
  <c r="D219" i="12" s="1"/>
  <c r="D220" i="12" s="1"/>
  <c r="D221" i="12" s="1"/>
  <c r="D222" i="12" s="1"/>
  <c r="D223" i="12" s="1"/>
  <c r="D224" i="12" s="1"/>
  <c r="D225" i="12" s="1"/>
  <c r="D226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D236" i="12" s="1"/>
  <c r="D237" i="12" s="1"/>
  <c r="D238" i="12" s="1"/>
  <c r="D239" i="12" s="1"/>
  <c r="D240" i="12" s="1"/>
  <c r="D241" i="12" s="1"/>
  <c r="D242" i="12" s="1"/>
  <c r="D243" i="12" s="1"/>
  <c r="D244" i="12" s="1"/>
  <c r="D245" i="12" s="1"/>
  <c r="D246" i="12" s="1"/>
  <c r="D247" i="12" s="1"/>
  <c r="D248" i="12" s="1"/>
  <c r="D249" i="12" s="1"/>
  <c r="D250" i="12" s="1"/>
  <c r="D251" i="12" s="1"/>
  <c r="D252" i="12" s="1"/>
  <c r="D253" i="12" s="1"/>
  <c r="D254" i="12" s="1"/>
  <c r="D255" i="12" s="1"/>
  <c r="D256" i="12" s="1"/>
  <c r="D257" i="12" s="1"/>
  <c r="D258" i="12" s="1"/>
  <c r="D259" i="12" s="1"/>
  <c r="D260" i="12" s="1"/>
  <c r="D261" i="12" s="1"/>
  <c r="D262" i="12" s="1"/>
  <c r="D263" i="12" s="1"/>
  <c r="D264" i="12" s="1"/>
  <c r="D265" i="12" s="1"/>
  <c r="D266" i="12" s="1"/>
  <c r="D267" i="12" s="1"/>
  <c r="D268" i="12" s="1"/>
  <c r="D269" i="12" s="1"/>
  <c r="D270" i="12" s="1"/>
  <c r="D271" i="12" s="1"/>
  <c r="D272" i="12" s="1"/>
  <c r="D273" i="12" s="1"/>
  <c r="D274" i="12" s="1"/>
  <c r="D275" i="12" s="1"/>
  <c r="D276" i="12" s="1"/>
  <c r="D277" i="12" s="1"/>
  <c r="D278" i="12" s="1"/>
  <c r="D279" i="12" s="1"/>
  <c r="D280" i="12" s="1"/>
  <c r="D281" i="12" s="1"/>
  <c r="D282" i="12" s="1"/>
  <c r="D283" i="12" s="1"/>
  <c r="D284" i="12" s="1"/>
  <c r="D285" i="12" s="1"/>
  <c r="D286" i="12" s="1"/>
  <c r="D28" i="11"/>
  <c r="D29" i="11" s="1"/>
  <c r="D30" i="11" s="1"/>
  <c r="D31" i="11" s="1"/>
  <c r="D32" i="11" s="1"/>
  <c r="D33" i="11" s="1"/>
  <c r="D19236" i="2"/>
  <c r="D19237" i="2" s="1"/>
  <c r="D19238" i="2" s="1"/>
  <c r="D19239" i="2" s="1"/>
  <c r="D19240" i="2" s="1"/>
  <c r="D19241" i="2" s="1"/>
  <c r="D19242" i="2" s="1"/>
  <c r="D19243" i="2" s="1"/>
  <c r="D19244" i="2" s="1"/>
  <c r="D19245" i="2" s="1"/>
  <c r="D19246" i="2" s="1"/>
  <c r="D19247" i="2" s="1"/>
  <c r="D19248" i="2" s="1"/>
  <c r="D19249" i="2" s="1"/>
  <c r="D19250" i="2" s="1"/>
  <c r="D19251" i="2" s="1"/>
  <c r="D19252" i="2" s="1"/>
  <c r="D19253" i="2" s="1"/>
  <c r="D19254" i="2" s="1"/>
  <c r="D19255" i="2" s="1"/>
  <c r="D19256" i="2" s="1"/>
  <c r="D19257" i="2" s="1"/>
  <c r="D19258" i="2" s="1"/>
  <c r="D19259" i="2" s="1"/>
  <c r="D19260" i="2" s="1"/>
  <c r="D19261" i="2" s="1"/>
  <c r="D19262" i="2" s="1"/>
  <c r="D19263" i="2" s="1"/>
  <c r="D19264" i="2" s="1"/>
  <c r="D19265" i="2" s="1"/>
  <c r="D19266" i="2" s="1"/>
  <c r="D19267" i="2" s="1"/>
  <c r="D19268" i="2" s="1"/>
  <c r="D19269" i="2" s="1"/>
  <c r="D19270" i="2" s="1"/>
  <c r="D19271" i="2" s="1"/>
  <c r="D19272" i="2" s="1"/>
  <c r="D19273" i="2" s="1"/>
  <c r="D19274" i="2" s="1"/>
  <c r="D19275" i="2" s="1"/>
  <c r="D19276" i="2" s="1"/>
  <c r="D19277" i="2" s="1"/>
  <c r="D19278" i="2" s="1"/>
  <c r="D19279" i="2" s="1"/>
  <c r="D19280" i="2" s="1"/>
  <c r="D19281" i="2" s="1"/>
  <c r="D19282" i="2" s="1"/>
  <c r="D19283" i="2" s="1"/>
  <c r="D19284" i="2" s="1"/>
  <c r="D19285" i="2" s="1"/>
  <c r="D19286" i="2" s="1"/>
  <c r="D19287" i="2" s="1"/>
  <c r="D19288" i="2" s="1"/>
  <c r="D19289" i="2" s="1"/>
  <c r="D19290" i="2" s="1"/>
  <c r="D19291" i="2" s="1"/>
  <c r="D19292" i="2" s="1"/>
  <c r="D19293" i="2" s="1"/>
  <c r="D19294" i="2" s="1"/>
  <c r="D19295" i="2" s="1"/>
  <c r="D19296" i="2" s="1"/>
  <c r="D19297" i="2" s="1"/>
  <c r="D19298" i="2" s="1"/>
  <c r="D19299" i="2" s="1"/>
  <c r="D19300" i="2" s="1"/>
  <c r="D19301" i="2" s="1"/>
  <c r="D19302" i="2" s="1"/>
  <c r="D19303" i="2" s="1"/>
  <c r="D19304" i="2" s="1"/>
  <c r="D19305" i="2" s="1"/>
  <c r="D19306" i="2" s="1"/>
  <c r="D19307" i="2" s="1"/>
  <c r="D19308" i="2" s="1"/>
  <c r="D19309" i="2" s="1"/>
  <c r="D19310" i="2" s="1"/>
  <c r="D19311" i="2" s="1"/>
  <c r="D19312" i="2" s="1"/>
  <c r="D19313" i="2" s="1"/>
  <c r="D19314" i="2" s="1"/>
  <c r="D19315" i="2" s="1"/>
  <c r="D19316" i="2" s="1"/>
  <c r="D19317" i="2" s="1"/>
  <c r="D19318" i="2" s="1"/>
  <c r="D19319" i="2" s="1"/>
  <c r="D19320" i="2" s="1"/>
  <c r="D19321" i="2" s="1"/>
  <c r="D19322" i="2" s="1"/>
  <c r="D19323" i="2" s="1"/>
  <c r="D19324" i="2" s="1"/>
  <c r="D19325" i="2" s="1"/>
  <c r="D19326" i="2" s="1"/>
  <c r="D19327" i="2" s="1"/>
  <c r="D19328" i="2" s="1"/>
  <c r="D19329" i="2" s="1"/>
  <c r="D19330" i="2" s="1"/>
  <c r="D19331" i="2" s="1"/>
  <c r="D19332" i="2" s="1"/>
  <c r="D19333" i="2" s="1"/>
  <c r="D19334" i="2" s="1"/>
  <c r="D19335" i="2" s="1"/>
  <c r="D19336" i="2" s="1"/>
  <c r="D19337" i="2" s="1"/>
  <c r="D19338" i="2" s="1"/>
  <c r="D19339" i="2" s="1"/>
  <c r="D19340" i="2" s="1"/>
  <c r="D19341" i="2" s="1"/>
  <c r="D19342" i="2" s="1"/>
  <c r="D19343" i="2" s="1"/>
  <c r="D19344" i="2" s="1"/>
  <c r="D19345" i="2" s="1"/>
  <c r="D19346" i="2" s="1"/>
  <c r="D19347" i="2" s="1"/>
  <c r="D19348" i="2" s="1"/>
  <c r="D19349" i="2" s="1"/>
  <c r="D19350" i="2" s="1"/>
  <c r="D19351" i="2" s="1"/>
  <c r="D19352" i="2" s="1"/>
  <c r="D19353" i="2" s="1"/>
  <c r="D19354" i="2" s="1"/>
  <c r="D19355" i="2" s="1"/>
  <c r="D19356" i="2" s="1"/>
  <c r="D19357" i="2" s="1"/>
  <c r="D19358" i="2" s="1"/>
  <c r="D19359" i="2" s="1"/>
  <c r="D19360" i="2" s="1"/>
  <c r="D19361" i="2" s="1"/>
  <c r="D19362" i="2" s="1"/>
  <c r="D19363" i="2" s="1"/>
  <c r="D19364" i="2" s="1"/>
  <c r="D19365" i="2" s="1"/>
  <c r="D19366" i="2" s="1"/>
  <c r="D19367" i="2" s="1"/>
  <c r="D19368" i="2" s="1"/>
  <c r="D19369" i="2" s="1"/>
  <c r="D19370" i="2" s="1"/>
  <c r="D19371" i="2" s="1"/>
  <c r="D19372" i="2" s="1"/>
  <c r="D19373" i="2" s="1"/>
  <c r="D19374" i="2" s="1"/>
  <c r="D19375" i="2" s="1"/>
  <c r="D19376" i="2" s="1"/>
  <c r="D19377" i="2" s="1"/>
  <c r="D19378" i="2" s="1"/>
  <c r="D19379" i="2" s="1"/>
  <c r="D19380" i="2" s="1"/>
  <c r="D19381" i="2" s="1"/>
  <c r="D19382" i="2" s="1"/>
  <c r="D19383" i="2" s="1"/>
  <c r="D19384" i="2" s="1"/>
  <c r="D19385" i="2" s="1"/>
  <c r="D19386" i="2" s="1"/>
  <c r="D19387" i="2" s="1"/>
  <c r="D19388" i="2" s="1"/>
  <c r="D19389" i="2" s="1"/>
  <c r="D19390" i="2" s="1"/>
  <c r="D19391" i="2" s="1"/>
  <c r="D19392" i="2" s="1"/>
  <c r="D19393" i="2" s="1"/>
  <c r="D19394" i="2" s="1"/>
  <c r="D19395" i="2" s="1"/>
  <c r="D19396" i="2" s="1"/>
  <c r="D19397" i="2" s="1"/>
  <c r="D19398" i="2" s="1"/>
  <c r="D19399" i="2" s="1"/>
  <c r="D19400" i="2" s="1"/>
  <c r="D19401" i="2" s="1"/>
  <c r="D19402" i="2" s="1"/>
  <c r="D19403" i="2" s="1"/>
  <c r="D19404" i="2" s="1"/>
  <c r="D19405" i="2" s="1"/>
  <c r="D19406" i="2" s="1"/>
  <c r="D19407" i="2" s="1"/>
  <c r="D19408" i="2" s="1"/>
  <c r="D19409" i="2" s="1"/>
  <c r="D19410" i="2" s="1"/>
  <c r="D19411" i="2" s="1"/>
  <c r="D19412" i="2" s="1"/>
  <c r="D19413" i="2" s="1"/>
  <c r="D19414" i="2" s="1"/>
  <c r="D19415" i="2" s="1"/>
  <c r="D19416" i="2" s="1"/>
  <c r="D19417" i="2" s="1"/>
  <c r="D19418" i="2" s="1"/>
  <c r="D19419" i="2" s="1"/>
  <c r="D19420" i="2" s="1"/>
  <c r="D19421" i="2" s="1"/>
  <c r="D19422" i="2" s="1"/>
  <c r="D19423" i="2" s="1"/>
  <c r="D19424" i="2" s="1"/>
  <c r="D19425" i="2" s="1"/>
  <c r="D19426" i="2" s="1"/>
  <c r="D19427" i="2" s="1"/>
  <c r="D19428" i="2" s="1"/>
  <c r="D19429" i="2" s="1"/>
  <c r="D19430" i="2" s="1"/>
  <c r="D19431" i="2" s="1"/>
  <c r="D19432" i="2" s="1"/>
  <c r="D19433" i="2" s="1"/>
  <c r="D19434" i="2" s="1"/>
  <c r="D19435" i="2" s="1"/>
  <c r="D19436" i="2" s="1"/>
  <c r="D19437" i="2" s="1"/>
  <c r="D19438" i="2" s="1"/>
  <c r="D19439" i="2" s="1"/>
  <c r="D19440" i="2" s="1"/>
  <c r="D19441" i="2" s="1"/>
  <c r="D19442" i="2" s="1"/>
  <c r="D19443" i="2" s="1"/>
  <c r="D19444" i="2" s="1"/>
  <c r="D19445" i="2" s="1"/>
  <c r="D19446" i="2" s="1"/>
  <c r="D19447" i="2" s="1"/>
  <c r="D19448" i="2" s="1"/>
  <c r="D19449" i="2" s="1"/>
  <c r="D19450" i="2" s="1"/>
  <c r="D19451" i="2" s="1"/>
  <c r="D19452" i="2" s="1"/>
  <c r="D19453" i="2" s="1"/>
  <c r="D19454" i="2" s="1"/>
  <c r="D19455" i="2" s="1"/>
  <c r="D19456" i="2" s="1"/>
  <c r="D19457" i="2" s="1"/>
  <c r="D19458" i="2" s="1"/>
  <c r="D19459" i="2" s="1"/>
  <c r="D19460" i="2" s="1"/>
  <c r="D19461" i="2" s="1"/>
  <c r="D19462" i="2" s="1"/>
  <c r="D19463" i="2" s="1"/>
  <c r="D19464" i="2" s="1"/>
  <c r="D19465" i="2" s="1"/>
  <c r="D19466" i="2" s="1"/>
  <c r="D19467" i="2" s="1"/>
  <c r="D19468" i="2" s="1"/>
  <c r="D19469" i="2" s="1"/>
  <c r="D19470" i="2" s="1"/>
  <c r="D19471" i="2" s="1"/>
  <c r="D19472" i="2" s="1"/>
  <c r="D19473" i="2" s="1"/>
  <c r="D19474" i="2" s="1"/>
  <c r="D19475" i="2" s="1"/>
  <c r="D19476" i="2" s="1"/>
  <c r="D19477" i="2" s="1"/>
  <c r="D19478" i="2" s="1"/>
  <c r="D19479" i="2" s="1"/>
  <c r="D19480" i="2" s="1"/>
  <c r="D19481" i="2" s="1"/>
  <c r="D19482" i="2" s="1"/>
  <c r="D19483" i="2" s="1"/>
  <c r="D19484" i="2" s="1"/>
  <c r="D19485" i="2" s="1"/>
  <c r="D19486" i="2" s="1"/>
  <c r="D19487" i="2" s="1"/>
  <c r="D19488" i="2" s="1"/>
  <c r="D19489" i="2" s="1"/>
  <c r="D19490" i="2" s="1"/>
  <c r="D19491" i="2" s="1"/>
  <c r="D19492" i="2" s="1"/>
  <c r="D19493" i="2" s="1"/>
  <c r="D19494" i="2" s="1"/>
  <c r="D19495" i="2" s="1"/>
  <c r="D19496" i="2" s="1"/>
  <c r="D19497" i="2" s="1"/>
  <c r="D19498" i="2" s="1"/>
  <c r="D19499" i="2" s="1"/>
  <c r="D19500" i="2" s="1"/>
  <c r="D19501" i="2" s="1"/>
  <c r="D19502" i="2" s="1"/>
  <c r="D19503" i="2" s="1"/>
  <c r="D19504" i="2" s="1"/>
  <c r="D19505" i="2" s="1"/>
  <c r="D19506" i="2" s="1"/>
  <c r="D19507" i="2" s="1"/>
  <c r="D19508" i="2" s="1"/>
  <c r="D19509" i="2" s="1"/>
  <c r="D19510" i="2" s="1"/>
  <c r="D19511" i="2" s="1"/>
  <c r="D19512" i="2" s="1"/>
  <c r="D19513" i="2" s="1"/>
  <c r="D19514" i="2" s="1"/>
  <c r="D19515" i="2" s="1"/>
  <c r="D19516" i="2" s="1"/>
  <c r="D19517" i="2" s="1"/>
  <c r="D19518" i="2" s="1"/>
  <c r="D19519" i="2" s="1"/>
  <c r="D19520" i="2" s="1"/>
  <c r="D19521" i="2" s="1"/>
  <c r="D19522" i="2" s="1"/>
  <c r="D19523" i="2" s="1"/>
  <c r="D19524" i="2" s="1"/>
  <c r="D19525" i="2" s="1"/>
  <c r="D19526" i="2" s="1"/>
  <c r="D19527" i="2" s="1"/>
  <c r="D19528" i="2" s="1"/>
  <c r="D19529" i="2" s="1"/>
  <c r="D19530" i="2" s="1"/>
  <c r="D19531" i="2" s="1"/>
  <c r="D19532" i="2" s="1"/>
  <c r="D19533" i="2" s="1"/>
  <c r="D19534" i="2" s="1"/>
  <c r="D19535" i="2" s="1"/>
  <c r="D19536" i="2" s="1"/>
  <c r="D19537" i="2" s="1"/>
  <c r="D19538" i="2" s="1"/>
  <c r="D19539" i="2" s="1"/>
  <c r="D19540" i="2" s="1"/>
  <c r="D19541" i="2" s="1"/>
  <c r="D19542" i="2" s="1"/>
  <c r="D19543" i="2" s="1"/>
  <c r="D19544" i="2" s="1"/>
  <c r="D19545" i="2" s="1"/>
  <c r="D19546" i="2" s="1"/>
  <c r="D19547" i="2" s="1"/>
  <c r="D19548" i="2" s="1"/>
  <c r="D19549" i="2" s="1"/>
  <c r="D19550" i="2" s="1"/>
  <c r="D19551" i="2" s="1"/>
  <c r="D19552" i="2" s="1"/>
  <c r="D19553" i="2" s="1"/>
  <c r="D19554" i="2" s="1"/>
  <c r="D19555" i="2" s="1"/>
  <c r="D19556" i="2" s="1"/>
  <c r="D19557" i="2" s="1"/>
  <c r="D19558" i="2" s="1"/>
  <c r="D19559" i="2" s="1"/>
  <c r="D19560" i="2" s="1"/>
  <c r="D19561" i="2" s="1"/>
  <c r="D19562" i="2" s="1"/>
  <c r="D19563" i="2" s="1"/>
  <c r="D19564" i="2" s="1"/>
  <c r="D19565" i="2" s="1"/>
  <c r="D19566" i="2" s="1"/>
  <c r="D19567" i="2" s="1"/>
  <c r="D19568" i="2" s="1"/>
  <c r="D19569" i="2" s="1"/>
  <c r="D19570" i="2" s="1"/>
  <c r="D19571" i="2" s="1"/>
  <c r="D19572" i="2" s="1"/>
  <c r="D19573" i="2" s="1"/>
  <c r="D19574" i="2" s="1"/>
  <c r="D19575" i="2" s="1"/>
  <c r="D19576" i="2" s="1"/>
  <c r="D19577" i="2" s="1"/>
  <c r="D19578" i="2" s="1"/>
  <c r="D19579" i="2" s="1"/>
  <c r="D19580" i="2" s="1"/>
  <c r="D19581" i="2" s="1"/>
  <c r="D19582" i="2" s="1"/>
  <c r="D19583" i="2" s="1"/>
  <c r="D19584" i="2" s="1"/>
  <c r="D19585" i="2" s="1"/>
  <c r="D19586" i="2" s="1"/>
  <c r="D19587" i="2" s="1"/>
  <c r="D19588" i="2" s="1"/>
  <c r="D19589" i="2" s="1"/>
  <c r="D19590" i="2" s="1"/>
  <c r="D19591" i="2" s="1"/>
  <c r="D19592" i="2" s="1"/>
  <c r="D19593" i="2" s="1"/>
  <c r="D19594" i="2" s="1"/>
  <c r="D19595" i="2" s="1"/>
  <c r="D19596" i="2" s="1"/>
  <c r="D19597" i="2" s="1"/>
  <c r="D19598" i="2" s="1"/>
  <c r="D19599" i="2" s="1"/>
  <c r="D19600" i="2" s="1"/>
  <c r="D19601" i="2" s="1"/>
  <c r="D19602" i="2" s="1"/>
  <c r="D19603" i="2" s="1"/>
  <c r="D19604" i="2" s="1"/>
  <c r="D19605" i="2" s="1"/>
  <c r="D19606" i="2" s="1"/>
  <c r="D19607" i="2" s="1"/>
  <c r="D19608" i="2" s="1"/>
  <c r="D19609" i="2" s="1"/>
  <c r="D19610" i="2" s="1"/>
  <c r="D19611" i="2" s="1"/>
  <c r="D19612" i="2" s="1"/>
  <c r="D19613" i="2" s="1"/>
  <c r="D19614" i="2" s="1"/>
  <c r="D19615" i="2" s="1"/>
  <c r="D19616" i="2" s="1"/>
  <c r="D19617" i="2" s="1"/>
  <c r="D19618" i="2" s="1"/>
  <c r="D19619" i="2" s="1"/>
  <c r="D19620" i="2" s="1"/>
  <c r="D19621" i="2" s="1"/>
  <c r="D19622" i="2" s="1"/>
  <c r="D19623" i="2" s="1"/>
  <c r="D19624" i="2" s="1"/>
  <c r="D19625" i="2" s="1"/>
  <c r="D19626" i="2" s="1"/>
  <c r="D19627" i="2" s="1"/>
  <c r="D19628" i="2" s="1"/>
  <c r="D19629" i="2" s="1"/>
  <c r="D19630" i="2" s="1"/>
  <c r="D19631" i="2" s="1"/>
  <c r="D19632" i="2" s="1"/>
  <c r="D19633" i="2" s="1"/>
  <c r="D19634" i="2" s="1"/>
  <c r="D19635" i="2" s="1"/>
  <c r="D19636" i="2" s="1"/>
  <c r="D19637" i="2" s="1"/>
  <c r="D19638" i="2" s="1"/>
  <c r="D19639" i="2" s="1"/>
  <c r="D19640" i="2" s="1"/>
  <c r="D19641" i="2" s="1"/>
  <c r="D19642" i="2" s="1"/>
  <c r="D19643" i="2" s="1"/>
  <c r="D19644" i="2" s="1"/>
  <c r="D19645" i="2" s="1"/>
  <c r="D19646" i="2" s="1"/>
  <c r="D19647" i="2" s="1"/>
  <c r="D19648" i="2" s="1"/>
  <c r="D19649" i="2" s="1"/>
  <c r="D19650" i="2" s="1"/>
  <c r="D19651" i="2" s="1"/>
  <c r="D19652" i="2" s="1"/>
  <c r="D19653" i="2" s="1"/>
  <c r="D19654" i="2" s="1"/>
  <c r="D19655" i="2" s="1"/>
  <c r="D19656" i="2" s="1"/>
  <c r="D19657" i="2" s="1"/>
  <c r="D19658" i="2" s="1"/>
  <c r="D19659" i="2" s="1"/>
  <c r="D19660" i="2" s="1"/>
  <c r="D19661" i="2" s="1"/>
  <c r="D19662" i="2" s="1"/>
  <c r="D19663" i="2" s="1"/>
  <c r="D19664" i="2" s="1"/>
  <c r="D19665" i="2" s="1"/>
  <c r="D19666" i="2" s="1"/>
  <c r="D19667" i="2" s="1"/>
  <c r="D19668" i="2" s="1"/>
  <c r="D19669" i="2" s="1"/>
  <c r="D19670" i="2" s="1"/>
  <c r="D19671" i="2" s="1"/>
  <c r="D19672" i="2" s="1"/>
  <c r="D19673" i="2" s="1"/>
  <c r="D19674" i="2" s="1"/>
  <c r="D19675" i="2" s="1"/>
  <c r="D19676" i="2" s="1"/>
  <c r="D19677" i="2" s="1"/>
  <c r="D19678" i="2" s="1"/>
  <c r="D19679" i="2" s="1"/>
  <c r="D19680" i="2" s="1"/>
  <c r="D19681" i="2" s="1"/>
  <c r="D19682" i="2" s="1"/>
  <c r="D19683" i="2" s="1"/>
  <c r="D19684" i="2" s="1"/>
  <c r="D19685" i="2" s="1"/>
  <c r="D19686" i="2" s="1"/>
  <c r="D19687" i="2" s="1"/>
  <c r="D19688" i="2" s="1"/>
  <c r="D19689" i="2" s="1"/>
  <c r="D19690" i="2" s="1"/>
  <c r="D19691" i="2" s="1"/>
  <c r="D19692" i="2" s="1"/>
  <c r="D19693" i="2" s="1"/>
  <c r="D19694" i="2" s="1"/>
  <c r="D19695" i="2" s="1"/>
  <c r="D19696" i="2" s="1"/>
  <c r="D19697" i="2" s="1"/>
  <c r="D19698" i="2" s="1"/>
  <c r="D19699" i="2" s="1"/>
  <c r="D19700" i="2" s="1"/>
  <c r="D19701" i="2" s="1"/>
  <c r="D19702" i="2" s="1"/>
  <c r="D19703" i="2" s="1"/>
  <c r="D19704" i="2" s="1"/>
  <c r="D19705" i="2" s="1"/>
  <c r="D19706" i="2" s="1"/>
  <c r="D19707" i="2" s="1"/>
  <c r="D19708" i="2" s="1"/>
  <c r="D19709" i="2" s="1"/>
  <c r="D19710" i="2" s="1"/>
  <c r="D19711" i="2" s="1"/>
  <c r="D19712" i="2" s="1"/>
  <c r="D19713" i="2" s="1"/>
  <c r="D19714" i="2" s="1"/>
  <c r="D19715" i="2" s="1"/>
  <c r="D19716" i="2" s="1"/>
  <c r="D19717" i="2" s="1"/>
  <c r="D19718" i="2" s="1"/>
  <c r="D19719" i="2" s="1"/>
  <c r="D19720" i="2" s="1"/>
  <c r="D19721" i="2" s="1"/>
  <c r="D19722" i="2" s="1"/>
  <c r="D19723" i="2" s="1"/>
  <c r="D19724" i="2" s="1"/>
  <c r="D19725" i="2" s="1"/>
  <c r="D19726" i="2" s="1"/>
  <c r="D19727" i="2" s="1"/>
  <c r="D19728" i="2" s="1"/>
  <c r="D19729" i="2" s="1"/>
  <c r="D19730" i="2" s="1"/>
  <c r="D19731" i="2" s="1"/>
  <c r="D19732" i="2" s="1"/>
  <c r="D19733" i="2" s="1"/>
  <c r="D19734" i="2" s="1"/>
  <c r="D19735" i="2" s="1"/>
  <c r="D19736" i="2" s="1"/>
  <c r="D19737" i="2" s="1"/>
  <c r="D19738" i="2" s="1"/>
  <c r="D19739" i="2" s="1"/>
  <c r="D19740" i="2" s="1"/>
  <c r="D19741" i="2" s="1"/>
  <c r="D19742" i="2" s="1"/>
  <c r="D19743" i="2" s="1"/>
  <c r="D19744" i="2" s="1"/>
  <c r="D19745" i="2" s="1"/>
  <c r="D19746" i="2" s="1"/>
  <c r="D19747" i="2" s="1"/>
  <c r="D19748" i="2" s="1"/>
  <c r="D19749" i="2" s="1"/>
  <c r="D19750" i="2" s="1"/>
  <c r="D19751" i="2" s="1"/>
  <c r="D19752" i="2" s="1"/>
  <c r="D19753" i="2" s="1"/>
  <c r="D19754" i="2" s="1"/>
  <c r="D19755" i="2" s="1"/>
  <c r="D19756" i="2" s="1"/>
  <c r="D19757" i="2" s="1"/>
  <c r="D19758" i="2" s="1"/>
  <c r="D19759" i="2" s="1"/>
  <c r="D19760" i="2" s="1"/>
  <c r="D19761" i="2" s="1"/>
  <c r="D19762" i="2" s="1"/>
  <c r="D19763" i="2" s="1"/>
  <c r="D19764" i="2" s="1"/>
  <c r="D19765" i="2" s="1"/>
  <c r="D19766" i="2" s="1"/>
  <c r="D19767" i="2" s="1"/>
  <c r="D19768" i="2" s="1"/>
  <c r="D19769" i="2" s="1"/>
  <c r="D19770" i="2" s="1"/>
  <c r="D19771" i="2" s="1"/>
  <c r="D19772" i="2" s="1"/>
  <c r="D19773" i="2" s="1"/>
  <c r="D19774" i="2" s="1"/>
  <c r="D19775" i="2" s="1"/>
  <c r="D19776" i="2" s="1"/>
  <c r="D19777" i="2" s="1"/>
  <c r="D19778" i="2" s="1"/>
  <c r="D19779" i="2" s="1"/>
  <c r="D19780" i="2" s="1"/>
  <c r="D19781" i="2" s="1"/>
  <c r="D19782" i="2" s="1"/>
  <c r="D19783" i="2" s="1"/>
  <c r="D19784" i="2" s="1"/>
  <c r="D19785" i="2" s="1"/>
  <c r="D19786" i="2" s="1"/>
  <c r="D19787" i="2" s="1"/>
  <c r="D19788" i="2" s="1"/>
  <c r="D19789" i="2" s="1"/>
  <c r="D19790" i="2" s="1"/>
  <c r="D19791" i="2" s="1"/>
  <c r="D19792" i="2" s="1"/>
  <c r="D19793" i="2" s="1"/>
  <c r="D19794" i="2" s="1"/>
  <c r="D19795" i="2" s="1"/>
  <c r="D19796" i="2" s="1"/>
  <c r="D19797" i="2" s="1"/>
  <c r="D19798" i="2" s="1"/>
  <c r="D19799" i="2" s="1"/>
  <c r="D19800" i="2" s="1"/>
  <c r="D19801" i="2" s="1"/>
  <c r="D19802" i="2" s="1"/>
  <c r="D19803" i="2" s="1"/>
  <c r="D19804" i="2" s="1"/>
  <c r="D19805" i="2" s="1"/>
  <c r="D19806" i="2" s="1"/>
  <c r="D19807" i="2" s="1"/>
  <c r="D19808" i="2" s="1"/>
  <c r="D19809" i="2" s="1"/>
  <c r="D19810" i="2" s="1"/>
  <c r="D19811" i="2" s="1"/>
  <c r="D19812" i="2" s="1"/>
  <c r="D19813" i="2" s="1"/>
  <c r="D19814" i="2" s="1"/>
  <c r="D19815" i="2" s="1"/>
  <c r="D19816" i="2" s="1"/>
  <c r="D19817" i="2" s="1"/>
  <c r="D19818" i="2" s="1"/>
  <c r="D19819" i="2" s="1"/>
  <c r="D19820" i="2" s="1"/>
  <c r="D19821" i="2" s="1"/>
  <c r="D19822" i="2" s="1"/>
  <c r="D19823" i="2" s="1"/>
  <c r="D19824" i="2" s="1"/>
  <c r="D19825" i="2" s="1"/>
  <c r="D19826" i="2" s="1"/>
  <c r="D19827" i="2" s="1"/>
  <c r="D19828" i="2" s="1"/>
  <c r="D19829" i="2" s="1"/>
  <c r="D19830" i="2" s="1"/>
  <c r="D19831" i="2" s="1"/>
  <c r="D19832" i="2" s="1"/>
  <c r="D19833" i="2" s="1"/>
  <c r="D19834" i="2" s="1"/>
  <c r="D19835" i="2" s="1"/>
  <c r="D19836" i="2" s="1"/>
  <c r="D19837" i="2" s="1"/>
  <c r="D19838" i="2" s="1"/>
  <c r="D19839" i="2" s="1"/>
  <c r="D19840" i="2" s="1"/>
  <c r="D19841" i="2" s="1"/>
  <c r="D19842" i="2" s="1"/>
  <c r="D19843" i="2" s="1"/>
  <c r="D19844" i="2" s="1"/>
  <c r="D19845" i="2" s="1"/>
  <c r="D19846" i="2" s="1"/>
  <c r="D19847" i="2" s="1"/>
  <c r="D19848" i="2" s="1"/>
  <c r="D19849" i="2" s="1"/>
  <c r="D19850" i="2" s="1"/>
  <c r="D19851" i="2" s="1"/>
  <c r="D19852" i="2" s="1"/>
  <c r="D19853" i="2" s="1"/>
  <c r="D19854" i="2" s="1"/>
  <c r="D19855" i="2" s="1"/>
  <c r="D19856" i="2" s="1"/>
  <c r="D19857" i="2" s="1"/>
  <c r="D19858" i="2" s="1"/>
  <c r="D19859" i="2" s="1"/>
  <c r="D19860" i="2" s="1"/>
  <c r="D19861" i="2" s="1"/>
  <c r="D19862" i="2" s="1"/>
  <c r="D19863" i="2" s="1"/>
  <c r="D19864" i="2" s="1"/>
  <c r="D19865" i="2" s="1"/>
  <c r="D19866" i="2" s="1"/>
  <c r="D19867" i="2" s="1"/>
  <c r="D19868" i="2" s="1"/>
  <c r="D19869" i="2" s="1"/>
  <c r="D19870" i="2" s="1"/>
  <c r="D19871" i="2" s="1"/>
  <c r="D19872" i="2" s="1"/>
  <c r="D19873" i="2" s="1"/>
  <c r="D19874" i="2" s="1"/>
  <c r="D19875" i="2" s="1"/>
  <c r="D19876" i="2" s="1"/>
  <c r="D19877" i="2" s="1"/>
  <c r="D19878" i="2" s="1"/>
  <c r="D19879" i="2" s="1"/>
  <c r="D19880" i="2" s="1"/>
  <c r="D19881" i="2" s="1"/>
  <c r="D19882" i="2" s="1"/>
  <c r="D19883" i="2" s="1"/>
  <c r="D19884" i="2" s="1"/>
  <c r="D19885" i="2" s="1"/>
  <c r="D19886" i="2" s="1"/>
  <c r="D19887" i="2" s="1"/>
  <c r="D19888" i="2" s="1"/>
  <c r="D19889" i="2" s="1"/>
  <c r="D19890" i="2" s="1"/>
  <c r="D19891" i="2" s="1"/>
  <c r="D19892" i="2" s="1"/>
  <c r="D19893" i="2" s="1"/>
  <c r="D19894" i="2" s="1"/>
  <c r="D19895" i="2" s="1"/>
  <c r="D19896" i="2" s="1"/>
  <c r="D19897" i="2" s="1"/>
  <c r="D19898" i="2" s="1"/>
  <c r="D19899" i="2" s="1"/>
  <c r="D19900" i="2" s="1"/>
  <c r="D19901" i="2" s="1"/>
  <c r="D19902" i="2" s="1"/>
  <c r="D19903" i="2" s="1"/>
  <c r="D19904" i="2" s="1"/>
  <c r="D19905" i="2" s="1"/>
  <c r="D19906" i="2" s="1"/>
  <c r="D19907" i="2" s="1"/>
  <c r="D19908" i="2" s="1"/>
  <c r="D19909" i="2" s="1"/>
  <c r="D19910" i="2" s="1"/>
  <c r="D19911" i="2" s="1"/>
  <c r="D19912" i="2" s="1"/>
  <c r="D19913" i="2" s="1"/>
  <c r="D19914" i="2" s="1"/>
  <c r="D19915" i="2" s="1"/>
  <c r="D19916" i="2" s="1"/>
  <c r="D19917" i="2" s="1"/>
  <c r="D19918" i="2" s="1"/>
  <c r="D19919" i="2" s="1"/>
  <c r="D19920" i="2" s="1"/>
  <c r="D19921" i="2" s="1"/>
  <c r="D19922" i="2" s="1"/>
  <c r="D19923" i="2" s="1"/>
  <c r="D19924" i="2" s="1"/>
  <c r="D19925" i="2" s="1"/>
  <c r="D19926" i="2" s="1"/>
  <c r="D19927" i="2" s="1"/>
  <c r="D19928" i="2" s="1"/>
  <c r="D19929" i="2" s="1"/>
  <c r="D19930" i="2" s="1"/>
  <c r="D19931" i="2" s="1"/>
  <c r="D19932" i="2" s="1"/>
  <c r="D19933" i="2" s="1"/>
  <c r="D19934" i="2" s="1"/>
  <c r="D19935" i="2" s="1"/>
  <c r="D19936" i="2" s="1"/>
  <c r="D19937" i="2" s="1"/>
  <c r="D19938" i="2" s="1"/>
  <c r="D19939" i="2" s="1"/>
  <c r="D19940" i="2" s="1"/>
  <c r="D19941" i="2" s="1"/>
  <c r="D19942" i="2" s="1"/>
  <c r="D19943" i="2" s="1"/>
  <c r="D19944" i="2" s="1"/>
  <c r="D19945" i="2" s="1"/>
  <c r="D19946" i="2" s="1"/>
  <c r="D19947" i="2" s="1"/>
  <c r="D19948" i="2" s="1"/>
  <c r="D19949" i="2" s="1"/>
  <c r="D19950" i="2" s="1"/>
  <c r="D19951" i="2" s="1"/>
  <c r="D19952" i="2" s="1"/>
  <c r="D19953" i="2" s="1"/>
  <c r="D19954" i="2" s="1"/>
  <c r="D19955" i="2" s="1"/>
  <c r="D19956" i="2" s="1"/>
  <c r="D19957" i="2" s="1"/>
  <c r="D19958" i="2" s="1"/>
  <c r="D19959" i="2" s="1"/>
  <c r="D19960" i="2" s="1"/>
  <c r="D19961" i="2" s="1"/>
  <c r="D19962" i="2" s="1"/>
  <c r="D19963" i="2" s="1"/>
  <c r="D19964" i="2" s="1"/>
  <c r="D19965" i="2" s="1"/>
  <c r="D19966" i="2" s="1"/>
  <c r="D19967" i="2" s="1"/>
  <c r="D19968" i="2" s="1"/>
  <c r="D19969" i="2" s="1"/>
  <c r="D19970" i="2" s="1"/>
  <c r="D19971" i="2" s="1"/>
  <c r="D19972" i="2" s="1"/>
  <c r="D19973" i="2" s="1"/>
  <c r="D19974" i="2" s="1"/>
  <c r="D19975" i="2" s="1"/>
  <c r="D19976" i="2" s="1"/>
  <c r="D19977" i="2" s="1"/>
  <c r="D19978" i="2" s="1"/>
  <c r="D19979" i="2" s="1"/>
  <c r="D19980" i="2" s="1"/>
  <c r="D19981" i="2" s="1"/>
  <c r="D19982" i="2" s="1"/>
  <c r="D19983" i="2" s="1"/>
  <c r="D19984" i="2" s="1"/>
  <c r="D19985" i="2" s="1"/>
  <c r="D19986" i="2" s="1"/>
  <c r="D19987" i="2" s="1"/>
  <c r="D19988" i="2" s="1"/>
  <c r="D19989" i="2" s="1"/>
  <c r="D19990" i="2" s="1"/>
  <c r="D19991" i="2" s="1"/>
  <c r="D19992" i="2" s="1"/>
  <c r="D19993" i="2" s="1"/>
  <c r="D19994" i="2" s="1"/>
  <c r="D19995" i="2" s="1"/>
  <c r="D19996" i="2" s="1"/>
  <c r="D19997" i="2" s="1"/>
  <c r="D19998" i="2" s="1"/>
  <c r="D19999" i="2" s="1"/>
  <c r="D20000" i="2" s="1"/>
  <c r="D20001" i="2" s="1"/>
  <c r="D20002" i="2" s="1"/>
  <c r="D20003" i="2" s="1"/>
  <c r="D20004" i="2" s="1"/>
  <c r="D20005" i="2" s="1"/>
  <c r="D20006" i="2" s="1"/>
  <c r="D20007" i="2" s="1"/>
  <c r="D20008" i="2" s="1"/>
  <c r="D20009" i="2" s="1"/>
  <c r="D20010" i="2" s="1"/>
  <c r="D20011" i="2" s="1"/>
  <c r="D20012" i="2" s="1"/>
  <c r="D20013" i="2" s="1"/>
  <c r="D20014" i="2" s="1"/>
  <c r="D20015" i="2" s="1"/>
  <c r="D20016" i="2" s="1"/>
  <c r="D20017" i="2" s="1"/>
  <c r="D20018" i="2" s="1"/>
  <c r="D20019" i="2" s="1"/>
  <c r="D20020" i="2" s="1"/>
  <c r="D20021" i="2" s="1"/>
  <c r="D20022" i="2" s="1"/>
  <c r="D20023" i="2" s="1"/>
  <c r="D20024" i="2" s="1"/>
  <c r="D20025" i="2" s="1"/>
  <c r="D20026" i="2" s="1"/>
  <c r="D20027" i="2" s="1"/>
  <c r="D20028" i="2" s="1"/>
  <c r="D20029" i="2" s="1"/>
  <c r="D20030" i="2" s="1"/>
  <c r="D20031" i="2" s="1"/>
  <c r="D20032" i="2" s="1"/>
  <c r="D20033" i="2" s="1"/>
  <c r="D20034" i="2" s="1"/>
  <c r="D20035" i="2" s="1"/>
  <c r="D20036" i="2" s="1"/>
  <c r="D20037" i="2" s="1"/>
  <c r="D20038" i="2" s="1"/>
  <c r="D20039" i="2" s="1"/>
  <c r="D20040" i="2" s="1"/>
  <c r="D20041" i="2" s="1"/>
  <c r="D20042" i="2" s="1"/>
  <c r="D20043" i="2" s="1"/>
  <c r="D20044" i="2" s="1"/>
  <c r="D20045" i="2" s="1"/>
  <c r="D20046" i="2" s="1"/>
  <c r="D20047" i="2" s="1"/>
  <c r="D20048" i="2" s="1"/>
  <c r="D20049" i="2" s="1"/>
  <c r="D20050" i="2" s="1"/>
  <c r="D20051" i="2" s="1"/>
  <c r="D20052" i="2" s="1"/>
  <c r="D20053" i="2" s="1"/>
  <c r="D20054" i="2" s="1"/>
  <c r="D20055" i="2" s="1"/>
  <c r="D20056" i="2" s="1"/>
  <c r="D20057" i="2" s="1"/>
  <c r="D20058" i="2" s="1"/>
  <c r="D20059" i="2" s="1"/>
  <c r="D20060" i="2" s="1"/>
  <c r="D20061" i="2" s="1"/>
  <c r="D20062" i="2" s="1"/>
  <c r="D20063" i="2" s="1"/>
  <c r="D20064" i="2" s="1"/>
  <c r="D20065" i="2" s="1"/>
  <c r="D20066" i="2" s="1"/>
  <c r="D20067" i="2" s="1"/>
  <c r="D20068" i="2" s="1"/>
  <c r="D20069" i="2" s="1"/>
  <c r="D20070" i="2" s="1"/>
  <c r="D20071" i="2" s="1"/>
  <c r="D20072" i="2" s="1"/>
  <c r="D20073" i="2" s="1"/>
  <c r="D20074" i="2" s="1"/>
  <c r="D20075" i="2" s="1"/>
  <c r="D20076" i="2" s="1"/>
  <c r="D20077" i="2" s="1"/>
  <c r="D20078" i="2" s="1"/>
  <c r="D20079" i="2" s="1"/>
  <c r="D20080" i="2" s="1"/>
  <c r="D20081" i="2" s="1"/>
  <c r="D20082" i="2" s="1"/>
  <c r="D20083" i="2" s="1"/>
  <c r="D20084" i="2" s="1"/>
  <c r="D20085" i="2" s="1"/>
  <c r="D20086" i="2" s="1"/>
  <c r="D20087" i="2" s="1"/>
  <c r="D20088" i="2" s="1"/>
  <c r="D20089" i="2" s="1"/>
  <c r="D20090" i="2" s="1"/>
  <c r="D20091" i="2" s="1"/>
  <c r="D20092" i="2" s="1"/>
  <c r="D20093" i="2" s="1"/>
  <c r="D20094" i="2" s="1"/>
  <c r="D20095" i="2" s="1"/>
  <c r="D20096" i="2" s="1"/>
  <c r="D20097" i="2" s="1"/>
  <c r="D20098" i="2" s="1"/>
  <c r="D20099" i="2" s="1"/>
  <c r="D20100" i="2" s="1"/>
  <c r="D20101" i="2" s="1"/>
  <c r="D20102" i="2" s="1"/>
  <c r="D20103" i="2" s="1"/>
  <c r="D20104" i="2" s="1"/>
  <c r="D20105" i="2" s="1"/>
  <c r="D20106" i="2" s="1"/>
  <c r="D20107" i="2" s="1"/>
  <c r="D20108" i="2" s="1"/>
  <c r="D20109" i="2" s="1"/>
  <c r="D20110" i="2" s="1"/>
  <c r="D20111" i="2" s="1"/>
  <c r="D20112" i="2" s="1"/>
  <c r="D20113" i="2" s="1"/>
  <c r="D20114" i="2" s="1"/>
  <c r="D20115" i="2" s="1"/>
  <c r="D20116" i="2" s="1"/>
  <c r="D20117" i="2" s="1"/>
  <c r="D20118" i="2" s="1"/>
  <c r="D20119" i="2" s="1"/>
  <c r="D20120" i="2" s="1"/>
  <c r="D20121" i="2" s="1"/>
  <c r="D20122" i="2" s="1"/>
  <c r="D20123" i="2" s="1"/>
  <c r="D20124" i="2" s="1"/>
  <c r="D20125" i="2" s="1"/>
  <c r="D20126" i="2" s="1"/>
  <c r="D20127" i="2" s="1"/>
  <c r="D20128" i="2" s="1"/>
  <c r="D20129" i="2" s="1"/>
  <c r="D20130" i="2" s="1"/>
  <c r="D20131" i="2" s="1"/>
  <c r="D20132" i="2" s="1"/>
  <c r="D20133" i="2" s="1"/>
  <c r="D20134" i="2" s="1"/>
  <c r="D20135" i="2" s="1"/>
  <c r="D20136" i="2" s="1"/>
  <c r="D20137" i="2" s="1"/>
  <c r="D20138" i="2" s="1"/>
  <c r="D20139" i="2" s="1"/>
  <c r="D20140" i="2" s="1"/>
  <c r="D20141" i="2" s="1"/>
  <c r="D20142" i="2" s="1"/>
  <c r="D20143" i="2" s="1"/>
  <c r="D20144" i="2" s="1"/>
  <c r="D20145" i="2" s="1"/>
  <c r="D20146" i="2" s="1"/>
  <c r="D20147" i="2" s="1"/>
  <c r="D20148" i="2" s="1"/>
  <c r="D20149" i="2" s="1"/>
  <c r="D20150" i="2" s="1"/>
  <c r="D20151" i="2" s="1"/>
  <c r="D20152" i="2" s="1"/>
  <c r="D20153" i="2" s="1"/>
  <c r="D20154" i="2" s="1"/>
  <c r="D20155" i="2" s="1"/>
  <c r="D20156" i="2" s="1"/>
  <c r="D20157" i="2" s="1"/>
  <c r="D20158" i="2" s="1"/>
  <c r="D20159" i="2" s="1"/>
  <c r="D20160" i="2" s="1"/>
  <c r="D20161" i="2" s="1"/>
  <c r="D20162" i="2" s="1"/>
  <c r="D20163" i="2" s="1"/>
  <c r="D20164" i="2" s="1"/>
  <c r="D20165" i="2" s="1"/>
  <c r="D20166" i="2" s="1"/>
  <c r="D20167" i="2" s="1"/>
  <c r="D20168" i="2" s="1"/>
  <c r="D20169" i="2" s="1"/>
  <c r="D20170" i="2" s="1"/>
  <c r="D20171" i="2" s="1"/>
  <c r="D20172" i="2" s="1"/>
  <c r="D20173" i="2" s="1"/>
  <c r="D20174" i="2" s="1"/>
  <c r="D20175" i="2" s="1"/>
  <c r="D20176" i="2" s="1"/>
  <c r="D20177" i="2" s="1"/>
  <c r="D20178" i="2" s="1"/>
  <c r="D20179" i="2" s="1"/>
  <c r="D20180" i="2" s="1"/>
  <c r="D20181" i="2" s="1"/>
  <c r="D20182" i="2" s="1"/>
  <c r="D20183" i="2" s="1"/>
  <c r="D20184" i="2" s="1"/>
  <c r="D20185" i="2" s="1"/>
  <c r="D20186" i="2" s="1"/>
  <c r="D20187" i="2" s="1"/>
  <c r="D20188" i="2" s="1"/>
  <c r="D20189" i="2" s="1"/>
  <c r="D20190" i="2" s="1"/>
  <c r="D20191" i="2" s="1"/>
  <c r="D20192" i="2" s="1"/>
  <c r="D20193" i="2" s="1"/>
  <c r="D20194" i="2" s="1"/>
  <c r="D20195" i="2" s="1"/>
  <c r="D20196" i="2" s="1"/>
  <c r="D20197" i="2" s="1"/>
  <c r="D20198" i="2" s="1"/>
  <c r="D20199" i="2" s="1"/>
  <c r="D20200" i="2" s="1"/>
  <c r="D20201" i="2" s="1"/>
  <c r="D20202" i="2" s="1"/>
  <c r="D20203" i="2" s="1"/>
  <c r="D20204" i="2" s="1"/>
  <c r="D20205" i="2" s="1"/>
  <c r="D20206" i="2" s="1"/>
  <c r="D20207" i="2" s="1"/>
  <c r="D20208" i="2" s="1"/>
  <c r="D20209" i="2" s="1"/>
  <c r="D20210" i="2" s="1"/>
  <c r="D20211" i="2" s="1"/>
  <c r="D20212" i="2" s="1"/>
  <c r="D20213" i="2" s="1"/>
  <c r="D20214" i="2" s="1"/>
  <c r="D20215" i="2" s="1"/>
  <c r="D20216" i="2" s="1"/>
  <c r="D20217" i="2" s="1"/>
  <c r="D20218" i="2" s="1"/>
  <c r="D20219" i="2" s="1"/>
  <c r="D20220" i="2" s="1"/>
  <c r="D20221" i="2" s="1"/>
  <c r="D20222" i="2" s="1"/>
  <c r="D20223" i="2" s="1"/>
  <c r="D20224" i="2" s="1"/>
  <c r="D20225" i="2" s="1"/>
  <c r="D20226" i="2" s="1"/>
  <c r="D20227" i="2" s="1"/>
  <c r="D20228" i="2" s="1"/>
  <c r="D20229" i="2" s="1"/>
  <c r="D20230" i="2" s="1"/>
  <c r="D20231" i="2" s="1"/>
  <c r="D20232" i="2" s="1"/>
  <c r="D20233" i="2" s="1"/>
  <c r="D20234" i="2" s="1"/>
  <c r="D20235" i="2" s="1"/>
  <c r="D20236" i="2" s="1"/>
  <c r="D20237" i="2" s="1"/>
  <c r="D20238" i="2" s="1"/>
  <c r="D20239" i="2" s="1"/>
  <c r="D20240" i="2" s="1"/>
  <c r="D20241" i="2" s="1"/>
  <c r="D20242" i="2" s="1"/>
  <c r="D20243" i="2" s="1"/>
  <c r="D20244" i="2" s="1"/>
  <c r="D20245" i="2" s="1"/>
  <c r="D20246" i="2" s="1"/>
  <c r="D20247" i="2" s="1"/>
  <c r="D20248" i="2" s="1"/>
  <c r="D20249" i="2" s="1"/>
  <c r="D20250" i="2" s="1"/>
  <c r="D20251" i="2" s="1"/>
  <c r="D20252" i="2" s="1"/>
  <c r="D20253" i="2" s="1"/>
  <c r="D20254" i="2" s="1"/>
  <c r="D20255" i="2" s="1"/>
  <c r="D20256" i="2" s="1"/>
  <c r="D20257" i="2" s="1"/>
  <c r="D20258" i="2" s="1"/>
  <c r="D20259" i="2" s="1"/>
  <c r="D20260" i="2" s="1"/>
  <c r="D20261" i="2" s="1"/>
  <c r="D20262" i="2" s="1"/>
  <c r="D20263" i="2" s="1"/>
  <c r="D20264" i="2" s="1"/>
  <c r="D20265" i="2" s="1"/>
  <c r="D20266" i="2" s="1"/>
  <c r="D20267" i="2" s="1"/>
  <c r="D20268" i="2" s="1"/>
  <c r="D20269" i="2" s="1"/>
  <c r="D20270" i="2" s="1"/>
  <c r="D20271" i="2" s="1"/>
  <c r="D20272" i="2" s="1"/>
  <c r="D20273" i="2" s="1"/>
  <c r="D20274" i="2" s="1"/>
  <c r="D20275" i="2" s="1"/>
  <c r="D20276" i="2" s="1"/>
  <c r="D20277" i="2" s="1"/>
  <c r="D20278" i="2" s="1"/>
  <c r="D20279" i="2" s="1"/>
  <c r="D20280" i="2" s="1"/>
  <c r="D20281" i="2" s="1"/>
  <c r="D20282" i="2" s="1"/>
  <c r="D20283" i="2" s="1"/>
  <c r="D20284" i="2" s="1"/>
  <c r="D20285" i="2" s="1"/>
  <c r="D20286" i="2" s="1"/>
  <c r="D20287" i="2" s="1"/>
  <c r="D20288" i="2" s="1"/>
  <c r="D20289" i="2" s="1"/>
  <c r="D20290" i="2" s="1"/>
  <c r="D20291" i="2" s="1"/>
  <c r="D20292" i="2" s="1"/>
  <c r="D20293" i="2" s="1"/>
  <c r="D20294" i="2" s="1"/>
  <c r="D20295" i="2" s="1"/>
  <c r="D20296" i="2" s="1"/>
  <c r="D20297" i="2" s="1"/>
  <c r="D20298" i="2" s="1"/>
  <c r="D20299" i="2" s="1"/>
  <c r="D20300" i="2" s="1"/>
  <c r="D20301" i="2" s="1"/>
  <c r="D20302" i="2" s="1"/>
  <c r="D20303" i="2" s="1"/>
  <c r="D20304" i="2" s="1"/>
  <c r="D20305" i="2" s="1"/>
  <c r="D20306" i="2" s="1"/>
  <c r="D20307" i="2" s="1"/>
  <c r="D20308" i="2" s="1"/>
  <c r="D20309" i="2" s="1"/>
  <c r="D20310" i="2" s="1"/>
  <c r="D20311" i="2" s="1"/>
  <c r="D20312" i="2" s="1"/>
  <c r="D20313" i="2" s="1"/>
  <c r="D20314" i="2" s="1"/>
  <c r="D20315" i="2" s="1"/>
  <c r="D20316" i="2" s="1"/>
  <c r="D20317" i="2" s="1"/>
  <c r="D20318" i="2" s="1"/>
  <c r="D20319" i="2" s="1"/>
  <c r="D20320" i="2" s="1"/>
  <c r="D20321" i="2" s="1"/>
  <c r="D20322" i="2" s="1"/>
  <c r="D20323" i="2" s="1"/>
  <c r="D20324" i="2" s="1"/>
  <c r="D20325" i="2" s="1"/>
  <c r="D20326" i="2" s="1"/>
  <c r="D20327" i="2" s="1"/>
  <c r="D20328" i="2" s="1"/>
  <c r="D20329" i="2" s="1"/>
  <c r="D20330" i="2" s="1"/>
  <c r="D20331" i="2" s="1"/>
  <c r="D20332" i="2" s="1"/>
  <c r="D20333" i="2" s="1"/>
  <c r="D20334" i="2" s="1"/>
  <c r="D20335" i="2" s="1"/>
  <c r="D20336" i="2" s="1"/>
  <c r="D20337" i="2" s="1"/>
  <c r="D20338" i="2" s="1"/>
  <c r="D20339" i="2" s="1"/>
  <c r="D20340" i="2" s="1"/>
  <c r="D20341" i="2" s="1"/>
  <c r="D20342" i="2" s="1"/>
  <c r="D20343" i="2" s="1"/>
  <c r="D20344" i="2" s="1"/>
  <c r="D20345" i="2" s="1"/>
  <c r="D20346" i="2" s="1"/>
  <c r="D20347" i="2" s="1"/>
  <c r="D20348" i="2" s="1"/>
  <c r="D20349" i="2" s="1"/>
  <c r="D20350" i="2" s="1"/>
  <c r="D20351" i="2" s="1"/>
  <c r="D20352" i="2" s="1"/>
  <c r="D20353" i="2" s="1"/>
  <c r="D20354" i="2" s="1"/>
  <c r="D20355" i="2" s="1"/>
  <c r="D20356" i="2" s="1"/>
  <c r="D20357" i="2" s="1"/>
  <c r="D20358" i="2" s="1"/>
  <c r="D20359" i="2" s="1"/>
  <c r="D20360" i="2" s="1"/>
  <c r="D20361" i="2" s="1"/>
  <c r="D20362" i="2" s="1"/>
  <c r="D20363" i="2" s="1"/>
  <c r="D20364" i="2" s="1"/>
  <c r="D20365" i="2" s="1"/>
  <c r="D20366" i="2" s="1"/>
  <c r="D20367" i="2" s="1"/>
  <c r="D20368" i="2" s="1"/>
  <c r="D20369" i="2" s="1"/>
  <c r="D20370" i="2" s="1"/>
  <c r="D20371" i="2" s="1"/>
  <c r="D20372" i="2" s="1"/>
  <c r="D20373" i="2" s="1"/>
  <c r="D20374" i="2" s="1"/>
  <c r="D20375" i="2" s="1"/>
  <c r="D20376" i="2" s="1"/>
  <c r="D20377" i="2" s="1"/>
  <c r="D20378" i="2" s="1"/>
  <c r="D20379" i="2" s="1"/>
  <c r="D20380" i="2" s="1"/>
  <c r="D20381" i="2" s="1"/>
  <c r="D20382" i="2" s="1"/>
  <c r="D20383" i="2" s="1"/>
  <c r="D20384" i="2" s="1"/>
  <c r="D20385" i="2" s="1"/>
  <c r="D20386" i="2" s="1"/>
  <c r="D20387" i="2" s="1"/>
  <c r="D20388" i="2" s="1"/>
  <c r="D20389" i="2" s="1"/>
  <c r="D20390" i="2" s="1"/>
  <c r="D20391" i="2" s="1"/>
  <c r="D20392" i="2" s="1"/>
  <c r="D20393" i="2" s="1"/>
  <c r="D20394" i="2" s="1"/>
  <c r="D20395" i="2" s="1"/>
  <c r="D20396" i="2" s="1"/>
  <c r="D20397" i="2" s="1"/>
  <c r="D20398" i="2" s="1"/>
  <c r="D20399" i="2" s="1"/>
  <c r="D20400" i="2" s="1"/>
  <c r="D20401" i="2" s="1"/>
  <c r="D20402" i="2" s="1"/>
  <c r="D20403" i="2" s="1"/>
  <c r="D20404" i="2" s="1"/>
  <c r="D20405" i="2" s="1"/>
  <c r="D20406" i="2" s="1"/>
  <c r="D20407" i="2" s="1"/>
  <c r="D20408" i="2" s="1"/>
  <c r="D20409" i="2" s="1"/>
  <c r="D20410" i="2" s="1"/>
  <c r="D20411" i="2" s="1"/>
  <c r="D20412" i="2" s="1"/>
  <c r="D20413" i="2" s="1"/>
  <c r="D20414" i="2" s="1"/>
  <c r="D20415" i="2" s="1"/>
  <c r="D20416" i="2" s="1"/>
  <c r="D20417" i="2" s="1"/>
  <c r="D20418" i="2" s="1"/>
  <c r="D20419" i="2" s="1"/>
  <c r="D20420" i="2" s="1"/>
  <c r="D20421" i="2" s="1"/>
  <c r="D20422" i="2" s="1"/>
  <c r="D20423" i="2" s="1"/>
  <c r="D20424" i="2" s="1"/>
  <c r="D20425" i="2" s="1"/>
  <c r="D20426" i="2" s="1"/>
  <c r="D20427" i="2" s="1"/>
  <c r="D20428" i="2" s="1"/>
  <c r="D20429" i="2" s="1"/>
  <c r="D20430" i="2" s="1"/>
  <c r="D20431" i="2" s="1"/>
  <c r="D20432" i="2" s="1"/>
  <c r="D20433" i="2" s="1"/>
  <c r="D20434" i="2" s="1"/>
  <c r="D20435" i="2" s="1"/>
  <c r="D20436" i="2" s="1"/>
  <c r="D20437" i="2" s="1"/>
  <c r="D20438" i="2" s="1"/>
  <c r="D20439" i="2" s="1"/>
  <c r="D20440" i="2" s="1"/>
  <c r="D20441" i="2" s="1"/>
  <c r="D20442" i="2" s="1"/>
  <c r="D20443" i="2" s="1"/>
  <c r="D20444" i="2" s="1"/>
  <c r="D20445" i="2" s="1"/>
  <c r="D20446" i="2" s="1"/>
  <c r="D20447" i="2" s="1"/>
  <c r="D20448" i="2" s="1"/>
  <c r="D20449" i="2" s="1"/>
  <c r="D20450" i="2" s="1"/>
  <c r="D20451" i="2" s="1"/>
  <c r="D20452" i="2" s="1"/>
  <c r="D20453" i="2" s="1"/>
  <c r="D20454" i="2" s="1"/>
  <c r="D20455" i="2" s="1"/>
  <c r="D20456" i="2" s="1"/>
  <c r="D20457" i="2" s="1"/>
  <c r="D20458" i="2" s="1"/>
  <c r="D20459" i="2" s="1"/>
  <c r="D20460" i="2" s="1"/>
  <c r="D20461" i="2" s="1"/>
  <c r="D20462" i="2" s="1"/>
  <c r="D20463" i="2" s="1"/>
  <c r="D20464" i="2" s="1"/>
  <c r="D20465" i="2" s="1"/>
  <c r="D20466" i="2" s="1"/>
  <c r="D20467" i="2" s="1"/>
  <c r="D20468" i="2" s="1"/>
  <c r="D20469" i="2" s="1"/>
  <c r="D20470" i="2" s="1"/>
  <c r="D20471" i="2" s="1"/>
  <c r="D20472" i="2" s="1"/>
  <c r="D20473" i="2" s="1"/>
  <c r="D20474" i="2" s="1"/>
  <c r="D20475" i="2" s="1"/>
  <c r="D20476" i="2" s="1"/>
  <c r="D20477" i="2" s="1"/>
  <c r="D20478" i="2" s="1"/>
  <c r="D20479" i="2" s="1"/>
  <c r="D20480" i="2" s="1"/>
  <c r="D20481" i="2" s="1"/>
  <c r="D20482" i="2" s="1"/>
  <c r="D20483" i="2" s="1"/>
  <c r="D20484" i="2" s="1"/>
  <c r="D20485" i="2" s="1"/>
  <c r="D20486" i="2" s="1"/>
  <c r="D20487" i="2" s="1"/>
  <c r="D20488" i="2" s="1"/>
  <c r="D20489" i="2" s="1"/>
  <c r="D20490" i="2" s="1"/>
  <c r="D20491" i="2" s="1"/>
  <c r="D20492" i="2" s="1"/>
  <c r="D20493" i="2" s="1"/>
  <c r="D20494" i="2" s="1"/>
  <c r="D20495" i="2" s="1"/>
  <c r="D20496" i="2" s="1"/>
  <c r="D20497" i="2" s="1"/>
  <c r="D20498" i="2" s="1"/>
  <c r="D20499" i="2" s="1"/>
  <c r="D20500" i="2" s="1"/>
  <c r="D20501" i="2" s="1"/>
  <c r="D20502" i="2" s="1"/>
  <c r="D20503" i="2" s="1"/>
  <c r="D20504" i="2" s="1"/>
  <c r="D20505" i="2" s="1"/>
  <c r="D20506" i="2" s="1"/>
  <c r="D20507" i="2" s="1"/>
  <c r="D20508" i="2" s="1"/>
  <c r="D20509" i="2" s="1"/>
  <c r="D20510" i="2" s="1"/>
  <c r="D20511" i="2" s="1"/>
  <c r="D20512" i="2" s="1"/>
  <c r="D20513" i="2" s="1"/>
  <c r="D20514" i="2" s="1"/>
  <c r="D20515" i="2" s="1"/>
  <c r="D20516" i="2" s="1"/>
  <c r="D20517" i="2" s="1"/>
  <c r="D20518" i="2" s="1"/>
  <c r="D20519" i="2" s="1"/>
  <c r="D20520" i="2" s="1"/>
  <c r="D20521" i="2" s="1"/>
  <c r="D20522" i="2" s="1"/>
  <c r="D20523" i="2" s="1"/>
  <c r="D20524" i="2" s="1"/>
  <c r="D20525" i="2" s="1"/>
  <c r="D20526" i="2" s="1"/>
  <c r="D20527" i="2" s="1"/>
  <c r="D20528" i="2" s="1"/>
  <c r="D20529" i="2" s="1"/>
  <c r="D20530" i="2" s="1"/>
  <c r="D20531" i="2" s="1"/>
  <c r="D20532" i="2" s="1"/>
  <c r="D20533" i="2" s="1"/>
  <c r="D20534" i="2" s="1"/>
  <c r="D20535" i="2" s="1"/>
  <c r="D20536" i="2" s="1"/>
  <c r="D20537" i="2" s="1"/>
  <c r="D20538" i="2" s="1"/>
  <c r="D20539" i="2" s="1"/>
  <c r="D20540" i="2" s="1"/>
  <c r="D20541" i="2" s="1"/>
  <c r="D20542" i="2" s="1"/>
  <c r="D20543" i="2" s="1"/>
  <c r="D20544" i="2" s="1"/>
  <c r="D20545" i="2" s="1"/>
  <c r="D20546" i="2" s="1"/>
  <c r="D20547" i="2" s="1"/>
  <c r="D20548" i="2" s="1"/>
  <c r="D20549" i="2" s="1"/>
  <c r="D20550" i="2" s="1"/>
  <c r="D20551" i="2" s="1"/>
  <c r="D20552" i="2" s="1"/>
  <c r="D20553" i="2" s="1"/>
  <c r="D20554" i="2" s="1"/>
  <c r="D20555" i="2" s="1"/>
  <c r="D20556" i="2" s="1"/>
  <c r="D20557" i="2" s="1"/>
  <c r="D20558" i="2" s="1"/>
  <c r="D20559" i="2" s="1"/>
  <c r="D20560" i="2" s="1"/>
  <c r="D20561" i="2" s="1"/>
  <c r="D20562" i="2" s="1"/>
  <c r="D20563" i="2" s="1"/>
  <c r="D20564" i="2" s="1"/>
  <c r="D20565" i="2" s="1"/>
  <c r="D20566" i="2" s="1"/>
  <c r="D20567" i="2" s="1"/>
  <c r="D20568" i="2" s="1"/>
  <c r="D20569" i="2" s="1"/>
  <c r="D20570" i="2" s="1"/>
  <c r="D20571" i="2" s="1"/>
  <c r="D20572" i="2" s="1"/>
  <c r="D20573" i="2" s="1"/>
  <c r="D20574" i="2" s="1"/>
  <c r="D20575" i="2" s="1"/>
  <c r="D20576" i="2" s="1"/>
  <c r="D20577" i="2" s="1"/>
  <c r="D20578" i="2" s="1"/>
  <c r="D20579" i="2" s="1"/>
  <c r="D20580" i="2" s="1"/>
  <c r="D20581" i="2" s="1"/>
  <c r="D20582" i="2" s="1"/>
  <c r="D20583" i="2" s="1"/>
  <c r="D20584" i="2" s="1"/>
  <c r="D20585" i="2" s="1"/>
  <c r="D20586" i="2" s="1"/>
  <c r="D20587" i="2" s="1"/>
  <c r="D20588" i="2" s="1"/>
  <c r="D20589" i="2" s="1"/>
  <c r="D20590" i="2" s="1"/>
  <c r="D20591" i="2" s="1"/>
  <c r="D20592" i="2" s="1"/>
  <c r="D20593" i="2" s="1"/>
  <c r="D20594" i="2" s="1"/>
  <c r="D20595" i="2" s="1"/>
  <c r="D20596" i="2" s="1"/>
  <c r="D20597" i="2" s="1"/>
  <c r="D20598" i="2" s="1"/>
  <c r="D20599" i="2" s="1"/>
  <c r="D20600" i="2" s="1"/>
  <c r="D20601" i="2" s="1"/>
  <c r="D20602" i="2" s="1"/>
  <c r="D20603" i="2" s="1"/>
  <c r="D20604" i="2" s="1"/>
  <c r="D20605" i="2" s="1"/>
  <c r="D20606" i="2" s="1"/>
  <c r="D20607" i="2" s="1"/>
  <c r="D20608" i="2" s="1"/>
  <c r="D20609" i="2" s="1"/>
  <c r="D20610" i="2" s="1"/>
  <c r="D20611" i="2" s="1"/>
  <c r="D20612" i="2" s="1"/>
  <c r="D20613" i="2" s="1"/>
  <c r="D20614" i="2" s="1"/>
  <c r="D20615" i="2" s="1"/>
  <c r="D20616" i="2" s="1"/>
  <c r="D20617" i="2" s="1"/>
  <c r="D20618" i="2" s="1"/>
  <c r="D20619" i="2" s="1"/>
  <c r="D20620" i="2" s="1"/>
  <c r="D20621" i="2" s="1"/>
  <c r="D20622" i="2" s="1"/>
  <c r="D20623" i="2" s="1"/>
  <c r="D20624" i="2" s="1"/>
  <c r="D20625" i="2" s="1"/>
  <c r="D20626" i="2" s="1"/>
  <c r="D20627" i="2" s="1"/>
  <c r="D20628" i="2" s="1"/>
  <c r="D20629" i="2" s="1"/>
  <c r="D20630" i="2" s="1"/>
  <c r="D20631" i="2" s="1"/>
  <c r="D20632" i="2" s="1"/>
  <c r="D20633" i="2" s="1"/>
  <c r="D20634" i="2" s="1"/>
  <c r="D20635" i="2" s="1"/>
  <c r="D20636" i="2" s="1"/>
  <c r="D20637" i="2" s="1"/>
  <c r="D20638" i="2" s="1"/>
  <c r="D20639" i="2" s="1"/>
  <c r="D20640" i="2" s="1"/>
  <c r="D20641" i="2" s="1"/>
  <c r="D20642" i="2" s="1"/>
  <c r="D20643" i="2" s="1"/>
  <c r="D20644" i="2" s="1"/>
  <c r="D20645" i="2" s="1"/>
  <c r="D20646" i="2" s="1"/>
  <c r="D20647" i="2" s="1"/>
  <c r="D20648" i="2" s="1"/>
  <c r="D20649" i="2" s="1"/>
  <c r="D20650" i="2" s="1"/>
  <c r="D20651" i="2" s="1"/>
  <c r="D20652" i="2" s="1"/>
  <c r="D20653" i="2" s="1"/>
  <c r="D20654" i="2" s="1"/>
  <c r="D20655" i="2" s="1"/>
  <c r="D20656" i="2" s="1"/>
  <c r="D20657" i="2" s="1"/>
  <c r="D20658" i="2" s="1"/>
  <c r="D20659" i="2" s="1"/>
  <c r="D20660" i="2" s="1"/>
  <c r="D20661" i="2" s="1"/>
  <c r="D20662" i="2" s="1"/>
  <c r="D20663" i="2" s="1"/>
  <c r="D20664" i="2" s="1"/>
  <c r="D20665" i="2" s="1"/>
  <c r="D20666" i="2" s="1"/>
  <c r="D20667" i="2" s="1"/>
  <c r="D20668" i="2" s="1"/>
  <c r="D20669" i="2" s="1"/>
  <c r="D20670" i="2" s="1"/>
  <c r="D20671" i="2" s="1"/>
  <c r="D20672" i="2" s="1"/>
  <c r="D20673" i="2" s="1"/>
  <c r="D20674" i="2" s="1"/>
  <c r="D20675" i="2" s="1"/>
  <c r="D20676" i="2" s="1"/>
  <c r="D20677" i="2" s="1"/>
  <c r="D20678" i="2" s="1"/>
  <c r="D20679" i="2" s="1"/>
  <c r="D20680" i="2" s="1"/>
  <c r="D20681" i="2" s="1"/>
  <c r="D20682" i="2" s="1"/>
  <c r="D20683" i="2" s="1"/>
  <c r="D20684" i="2" s="1"/>
  <c r="D20685" i="2" s="1"/>
  <c r="D20686" i="2" s="1"/>
  <c r="D20687" i="2" s="1"/>
  <c r="D20688" i="2" s="1"/>
  <c r="D20689" i="2" s="1"/>
  <c r="D20690" i="2" s="1"/>
  <c r="D20691" i="2" s="1"/>
  <c r="D20692" i="2" s="1"/>
  <c r="D20693" i="2" s="1"/>
  <c r="D20694" i="2" s="1"/>
  <c r="D20695" i="2" s="1"/>
  <c r="D20696" i="2" s="1"/>
  <c r="D20697" i="2" s="1"/>
  <c r="D20698" i="2" s="1"/>
  <c r="D20699" i="2" s="1"/>
  <c r="D20700" i="2" s="1"/>
  <c r="D20701" i="2" s="1"/>
  <c r="D20702" i="2" s="1"/>
  <c r="D20703" i="2" s="1"/>
  <c r="D20704" i="2" s="1"/>
  <c r="D20705" i="2" s="1"/>
  <c r="D20706" i="2" s="1"/>
  <c r="D20707" i="2" s="1"/>
  <c r="D20708" i="2" s="1"/>
  <c r="D20709" i="2" s="1"/>
  <c r="D20710" i="2" s="1"/>
  <c r="D20711" i="2" s="1"/>
  <c r="D20712" i="2" s="1"/>
  <c r="D20713" i="2" s="1"/>
  <c r="D20714" i="2" s="1"/>
  <c r="D20715" i="2" s="1"/>
  <c r="D20716" i="2" s="1"/>
  <c r="D20717" i="2" s="1"/>
  <c r="D20718" i="2" s="1"/>
  <c r="D20719" i="2" s="1"/>
  <c r="D20720" i="2" s="1"/>
  <c r="D20721" i="2" s="1"/>
  <c r="D20722" i="2" s="1"/>
  <c r="D20723" i="2" s="1"/>
  <c r="D20724" i="2" s="1"/>
  <c r="D20725" i="2" s="1"/>
  <c r="D20726" i="2" s="1"/>
  <c r="D20727" i="2" s="1"/>
  <c r="D20728" i="2" s="1"/>
  <c r="D20729" i="2" s="1"/>
  <c r="D20730" i="2" s="1"/>
  <c r="D20731" i="2" s="1"/>
  <c r="D20732" i="2" s="1"/>
  <c r="D20733" i="2" s="1"/>
  <c r="D20734" i="2" s="1"/>
  <c r="D20735" i="2" s="1"/>
  <c r="D20736" i="2" s="1"/>
  <c r="D20737" i="2" s="1"/>
  <c r="D20738" i="2" s="1"/>
  <c r="D20739" i="2" s="1"/>
  <c r="D20740" i="2" s="1"/>
  <c r="D20741" i="2" s="1"/>
  <c r="D20742" i="2" s="1"/>
  <c r="D20743" i="2" s="1"/>
  <c r="D20744" i="2" s="1"/>
  <c r="D20745" i="2" s="1"/>
  <c r="D20746" i="2" s="1"/>
  <c r="D20747" i="2" s="1"/>
  <c r="D20748" i="2" s="1"/>
  <c r="D20749" i="2" s="1"/>
  <c r="D20750" i="2" s="1"/>
  <c r="D20751" i="2" s="1"/>
  <c r="D20752" i="2" s="1"/>
  <c r="D20753" i="2" s="1"/>
  <c r="D20754" i="2" s="1"/>
  <c r="D20755" i="2" s="1"/>
  <c r="D20756" i="2" s="1"/>
  <c r="D20757" i="2" s="1"/>
  <c r="D20758" i="2" s="1"/>
  <c r="D20759" i="2" s="1"/>
  <c r="D20760" i="2" s="1"/>
  <c r="D20761" i="2" s="1"/>
  <c r="D20762" i="2" s="1"/>
  <c r="D20763" i="2" s="1"/>
  <c r="D20764" i="2" s="1"/>
  <c r="D20765" i="2" s="1"/>
  <c r="D20766" i="2" s="1"/>
  <c r="D20767" i="2" s="1"/>
  <c r="D20768" i="2" s="1"/>
  <c r="D20769" i="2" s="1"/>
  <c r="D20770" i="2" s="1"/>
  <c r="D20771" i="2" s="1"/>
  <c r="D20772" i="2" s="1"/>
  <c r="D20773" i="2" s="1"/>
  <c r="D20774" i="2" s="1"/>
  <c r="D20775" i="2" s="1"/>
  <c r="D20776" i="2" s="1"/>
  <c r="D20777" i="2" s="1"/>
  <c r="D20778" i="2" s="1"/>
  <c r="D20779" i="2" s="1"/>
  <c r="D20780" i="2" s="1"/>
  <c r="D20781" i="2" s="1"/>
  <c r="D20782" i="2" s="1"/>
  <c r="D20783" i="2" s="1"/>
  <c r="D20784" i="2" s="1"/>
  <c r="D20785" i="2" s="1"/>
  <c r="D20786" i="2" s="1"/>
  <c r="D20787" i="2" s="1"/>
  <c r="D20788" i="2" s="1"/>
  <c r="D20789" i="2" s="1"/>
  <c r="D20790" i="2" s="1"/>
  <c r="D20791" i="2" s="1"/>
  <c r="D20792" i="2" s="1"/>
  <c r="D20793" i="2" s="1"/>
  <c r="D20794" i="2" s="1"/>
  <c r="D20795" i="2" s="1"/>
  <c r="D20796" i="2" s="1"/>
  <c r="D20797" i="2" s="1"/>
  <c r="D20798" i="2" s="1"/>
  <c r="D20799" i="2" s="1"/>
  <c r="D20800" i="2" s="1"/>
  <c r="D20801" i="2" s="1"/>
  <c r="D20802" i="2" s="1"/>
  <c r="D20803" i="2" s="1"/>
  <c r="D20804" i="2" s="1"/>
  <c r="D20805" i="2" s="1"/>
  <c r="D20806" i="2" s="1"/>
  <c r="D20807" i="2" s="1"/>
  <c r="D20808" i="2" s="1"/>
  <c r="D20809" i="2" s="1"/>
  <c r="D20810" i="2" s="1"/>
  <c r="D20811" i="2" s="1"/>
  <c r="D20812" i="2" s="1"/>
  <c r="D20813" i="2" s="1"/>
  <c r="D20814" i="2" s="1"/>
  <c r="D20815" i="2" s="1"/>
  <c r="D20816" i="2" s="1"/>
  <c r="D20817" i="2" s="1"/>
  <c r="D20818" i="2" s="1"/>
  <c r="D20819" i="2" s="1"/>
  <c r="D20820" i="2" s="1"/>
  <c r="D20821" i="2" s="1"/>
  <c r="D20822" i="2" s="1"/>
  <c r="D20823" i="2" s="1"/>
  <c r="D20824" i="2" s="1"/>
  <c r="D20825" i="2" s="1"/>
  <c r="D20826" i="2" s="1"/>
  <c r="D20827" i="2" s="1"/>
  <c r="D20828" i="2" s="1"/>
  <c r="D20829" i="2" s="1"/>
  <c r="D20830" i="2" s="1"/>
  <c r="D20831" i="2" s="1"/>
  <c r="D20832" i="2" s="1"/>
  <c r="D20833" i="2" s="1"/>
  <c r="D20834" i="2" s="1"/>
  <c r="D20835" i="2" s="1"/>
  <c r="D20836" i="2" s="1"/>
  <c r="D20837" i="2" s="1"/>
  <c r="D20838" i="2" s="1"/>
  <c r="D20839" i="2" s="1"/>
  <c r="D20840" i="2" s="1"/>
  <c r="D20841" i="2" s="1"/>
  <c r="D20842" i="2" s="1"/>
  <c r="D20843" i="2" s="1"/>
  <c r="D20844" i="2" s="1"/>
  <c r="D20845" i="2" s="1"/>
  <c r="D20846" i="2" s="1"/>
  <c r="D20847" i="2" s="1"/>
  <c r="D20848" i="2" s="1"/>
  <c r="D20849" i="2" s="1"/>
  <c r="D20850" i="2" s="1"/>
  <c r="D20851" i="2" s="1"/>
  <c r="D20852" i="2" s="1"/>
  <c r="D20853" i="2" s="1"/>
  <c r="D20854" i="2" s="1"/>
  <c r="D20855" i="2" s="1"/>
  <c r="D20856" i="2" s="1"/>
  <c r="D20857" i="2" s="1"/>
  <c r="D20858" i="2" s="1"/>
  <c r="D20859" i="2" s="1"/>
  <c r="D20860" i="2" s="1"/>
  <c r="D20861" i="2" s="1"/>
  <c r="D20862" i="2" s="1"/>
  <c r="D20863" i="2" s="1"/>
  <c r="D20864" i="2" s="1"/>
  <c r="D20865" i="2" s="1"/>
  <c r="D20866" i="2" s="1"/>
  <c r="D20867" i="2" s="1"/>
  <c r="D20868" i="2" s="1"/>
  <c r="D20869" i="2" s="1"/>
  <c r="D20870" i="2" s="1"/>
  <c r="D20871" i="2" s="1"/>
  <c r="D20872" i="2" s="1"/>
  <c r="D20873" i="2" s="1"/>
  <c r="D20874" i="2" s="1"/>
  <c r="D20875" i="2" s="1"/>
  <c r="D20876" i="2" s="1"/>
  <c r="D20877" i="2" s="1"/>
  <c r="D20878" i="2" s="1"/>
  <c r="D20879" i="2" s="1"/>
  <c r="D20880" i="2" s="1"/>
  <c r="D20881" i="2" s="1"/>
  <c r="D20882" i="2" s="1"/>
  <c r="D20883" i="2" s="1"/>
  <c r="D20884" i="2" s="1"/>
  <c r="D20885" i="2" s="1"/>
  <c r="D20886" i="2" s="1"/>
  <c r="D20887" i="2" s="1"/>
  <c r="D20888" i="2" s="1"/>
  <c r="D20889" i="2" s="1"/>
  <c r="D20890" i="2" s="1"/>
  <c r="D20891" i="2" s="1"/>
  <c r="D20892" i="2" s="1"/>
  <c r="D20893" i="2" s="1"/>
  <c r="D20894" i="2" s="1"/>
  <c r="D20895" i="2" s="1"/>
  <c r="D20896" i="2" s="1"/>
  <c r="D20897" i="2" s="1"/>
  <c r="D20898" i="2" s="1"/>
  <c r="D20899" i="2" s="1"/>
  <c r="D20900" i="2" s="1"/>
  <c r="D20901" i="2" s="1"/>
  <c r="D20902" i="2" s="1"/>
  <c r="D20903" i="2" s="1"/>
  <c r="D20904" i="2" s="1"/>
  <c r="D20905" i="2" s="1"/>
  <c r="D20906" i="2" s="1"/>
  <c r="D20907" i="2" s="1"/>
  <c r="D20908" i="2" s="1"/>
  <c r="D20909" i="2" s="1"/>
  <c r="D20910" i="2" s="1"/>
  <c r="D20911" i="2" s="1"/>
  <c r="D20912" i="2" s="1"/>
  <c r="D20913" i="2" s="1"/>
  <c r="D20914" i="2" s="1"/>
  <c r="D20915" i="2" s="1"/>
  <c r="D20916" i="2" s="1"/>
  <c r="D20917" i="2" s="1"/>
  <c r="D20918" i="2" s="1"/>
  <c r="D20919" i="2" s="1"/>
  <c r="D20920" i="2" s="1"/>
  <c r="D20921" i="2" s="1"/>
  <c r="D20922" i="2" s="1"/>
  <c r="D20923" i="2" s="1"/>
  <c r="D20924" i="2" s="1"/>
  <c r="D20925" i="2" s="1"/>
  <c r="D20926" i="2" s="1"/>
  <c r="D20927" i="2" s="1"/>
  <c r="D20928" i="2" s="1"/>
  <c r="D20929" i="2" s="1"/>
  <c r="D20930" i="2" s="1"/>
  <c r="D20931" i="2" s="1"/>
  <c r="D20932" i="2" s="1"/>
  <c r="D20933" i="2" s="1"/>
  <c r="D20934" i="2" s="1"/>
  <c r="D20935" i="2" s="1"/>
  <c r="D20936" i="2" s="1"/>
  <c r="D20937" i="2" s="1"/>
  <c r="D20938" i="2" s="1"/>
  <c r="D20939" i="2" s="1"/>
  <c r="D20940" i="2" s="1"/>
  <c r="D20941" i="2" s="1"/>
  <c r="D20942" i="2" s="1"/>
  <c r="D20943" i="2" s="1"/>
  <c r="D20944" i="2" s="1"/>
  <c r="D20945" i="2" s="1"/>
  <c r="D20946" i="2" s="1"/>
  <c r="D20947" i="2" s="1"/>
  <c r="D20948" i="2" s="1"/>
  <c r="D20949" i="2" s="1"/>
  <c r="D20950" i="2" s="1"/>
  <c r="D20951" i="2" s="1"/>
  <c r="D20952" i="2" s="1"/>
  <c r="D20953" i="2" s="1"/>
  <c r="D20954" i="2" s="1"/>
  <c r="D20955" i="2" s="1"/>
  <c r="D20956" i="2" s="1"/>
  <c r="D20957" i="2" s="1"/>
  <c r="D20958" i="2" s="1"/>
  <c r="D20959" i="2" s="1"/>
  <c r="D20960" i="2" s="1"/>
  <c r="D20961" i="2" s="1"/>
  <c r="D20962" i="2" s="1"/>
  <c r="D20963" i="2" s="1"/>
  <c r="D20964" i="2" s="1"/>
  <c r="D20965" i="2" s="1"/>
  <c r="D20966" i="2" s="1"/>
  <c r="D20967" i="2" s="1"/>
  <c r="D20968" i="2" s="1"/>
  <c r="D20969" i="2" s="1"/>
  <c r="D20970" i="2" s="1"/>
  <c r="D20971" i="2" s="1"/>
  <c r="D20972" i="2" s="1"/>
  <c r="D20973" i="2" s="1"/>
  <c r="D20974" i="2" s="1"/>
  <c r="D20975" i="2" s="1"/>
  <c r="D20976" i="2" s="1"/>
  <c r="D20977" i="2" s="1"/>
  <c r="D20978" i="2" s="1"/>
  <c r="D20979" i="2" s="1"/>
  <c r="D20980" i="2" s="1"/>
  <c r="D20981" i="2" s="1"/>
  <c r="D20982" i="2" s="1"/>
  <c r="D20983" i="2" s="1"/>
  <c r="D20984" i="2" s="1"/>
  <c r="D20985" i="2" s="1"/>
  <c r="D20986" i="2" s="1"/>
  <c r="D20987" i="2" s="1"/>
  <c r="D20988" i="2" s="1"/>
  <c r="D20989" i="2" s="1"/>
  <c r="D20990" i="2" s="1"/>
  <c r="D20991" i="2" s="1"/>
  <c r="D20992" i="2" s="1"/>
  <c r="D20993" i="2" s="1"/>
  <c r="D20994" i="2" s="1"/>
  <c r="D20995" i="2" s="1"/>
  <c r="D20996" i="2" s="1"/>
  <c r="D20997" i="2" s="1"/>
  <c r="D20998" i="2" s="1"/>
  <c r="D20999" i="2" s="1"/>
  <c r="D21000" i="2" s="1"/>
  <c r="D21001" i="2" s="1"/>
  <c r="D21002" i="2" s="1"/>
  <c r="D21003" i="2" s="1"/>
  <c r="D21004" i="2" s="1"/>
  <c r="D21005" i="2" s="1"/>
  <c r="D21006" i="2" s="1"/>
  <c r="D21007" i="2" s="1"/>
  <c r="D21008" i="2" s="1"/>
  <c r="D21009" i="2" s="1"/>
  <c r="D21010" i="2" s="1"/>
  <c r="D21011" i="2" s="1"/>
  <c r="D21012" i="2" s="1"/>
  <c r="D21013" i="2" s="1"/>
  <c r="D21014" i="2" s="1"/>
  <c r="D21015" i="2" s="1"/>
  <c r="D21016" i="2" s="1"/>
  <c r="D21017" i="2" s="1"/>
  <c r="D21018" i="2" s="1"/>
  <c r="D21019" i="2" s="1"/>
  <c r="D21020" i="2" s="1"/>
  <c r="D21021" i="2" s="1"/>
  <c r="D21022" i="2" s="1"/>
  <c r="D21023" i="2" s="1"/>
  <c r="D21024" i="2" s="1"/>
  <c r="D21025" i="2" s="1"/>
  <c r="D21026" i="2" s="1"/>
  <c r="D21027" i="2" s="1"/>
  <c r="D21028" i="2" s="1"/>
  <c r="D21029" i="2" s="1"/>
  <c r="D21030" i="2" s="1"/>
  <c r="D21031" i="2" s="1"/>
  <c r="D21032" i="2" s="1"/>
  <c r="D21033" i="2" s="1"/>
  <c r="D21034" i="2" s="1"/>
  <c r="D21035" i="2" s="1"/>
  <c r="D21036" i="2" s="1"/>
  <c r="D21037" i="2" s="1"/>
  <c r="D21038" i="2" s="1"/>
  <c r="D21039" i="2" s="1"/>
  <c r="D21040" i="2" s="1"/>
  <c r="D21041" i="2" s="1"/>
  <c r="D21042" i="2" s="1"/>
  <c r="D21043" i="2" s="1"/>
  <c r="D21044" i="2" s="1"/>
  <c r="D21045" i="2" s="1"/>
  <c r="D21046" i="2" s="1"/>
  <c r="D21047" i="2" s="1"/>
  <c r="D21048" i="2" s="1"/>
  <c r="D21049" i="2" s="1"/>
  <c r="D21050" i="2" s="1"/>
  <c r="D21051" i="2" s="1"/>
  <c r="D21052" i="2" s="1"/>
  <c r="D21053" i="2" s="1"/>
  <c r="D21054" i="2" s="1"/>
  <c r="D21055" i="2" s="1"/>
  <c r="D21056" i="2" s="1"/>
  <c r="D21057" i="2" s="1"/>
  <c r="D21058" i="2" s="1"/>
  <c r="D21059" i="2" s="1"/>
  <c r="D21060" i="2" s="1"/>
  <c r="D21061" i="2" s="1"/>
  <c r="D21062" i="2" s="1"/>
  <c r="D21063" i="2" s="1"/>
  <c r="D21064" i="2" s="1"/>
  <c r="D21065" i="2" s="1"/>
  <c r="D21066" i="2" s="1"/>
  <c r="D21067" i="2" s="1"/>
  <c r="D21068" i="2" s="1"/>
  <c r="D21069" i="2" s="1"/>
  <c r="D21070" i="2" s="1"/>
  <c r="D21071" i="2" s="1"/>
  <c r="D21072" i="2" s="1"/>
  <c r="D21073" i="2" s="1"/>
  <c r="D21074" i="2" s="1"/>
  <c r="D21075" i="2" s="1"/>
  <c r="D21076" i="2" s="1"/>
  <c r="D21077" i="2" s="1"/>
  <c r="D21078" i="2" s="1"/>
  <c r="D21079" i="2" s="1"/>
  <c r="D21080" i="2" s="1"/>
  <c r="D21081" i="2" s="1"/>
  <c r="D21082" i="2" s="1"/>
  <c r="D21083" i="2" s="1"/>
  <c r="D21084" i="2" s="1"/>
  <c r="D21085" i="2" s="1"/>
  <c r="D21086" i="2" s="1"/>
  <c r="D21087" i="2" s="1"/>
  <c r="D21088" i="2" s="1"/>
  <c r="D21089" i="2" s="1"/>
  <c r="D21090" i="2" s="1"/>
  <c r="D21091" i="2" s="1"/>
  <c r="D21092" i="2" s="1"/>
  <c r="D21093" i="2" s="1"/>
  <c r="D21094" i="2" s="1"/>
  <c r="D21095" i="2" s="1"/>
  <c r="D21096" i="2" s="1"/>
  <c r="D21097" i="2" s="1"/>
  <c r="D21098" i="2" s="1"/>
  <c r="D21099" i="2" s="1"/>
  <c r="D21100" i="2" s="1"/>
  <c r="D21101" i="2" s="1"/>
  <c r="D21102" i="2" s="1"/>
  <c r="D21103" i="2" s="1"/>
  <c r="D21104" i="2" s="1"/>
  <c r="D21105" i="2" s="1"/>
  <c r="D21106" i="2" s="1"/>
  <c r="D21107" i="2" s="1"/>
  <c r="D21108" i="2" s="1"/>
  <c r="D21109" i="2" s="1"/>
  <c r="D21110" i="2" s="1"/>
  <c r="D21111" i="2" s="1"/>
  <c r="D21112" i="2" s="1"/>
  <c r="D21113" i="2" s="1"/>
  <c r="D21114" i="2" s="1"/>
  <c r="D21115" i="2" s="1"/>
  <c r="D21116" i="2" s="1"/>
  <c r="D21117" i="2" s="1"/>
  <c r="D21118" i="2" s="1"/>
  <c r="D21119" i="2" s="1"/>
  <c r="D21120" i="2" s="1"/>
  <c r="D21121" i="2" s="1"/>
  <c r="D21122" i="2" s="1"/>
  <c r="D21123" i="2" s="1"/>
  <c r="D21124" i="2" s="1"/>
  <c r="D21125" i="2" s="1"/>
  <c r="D21126" i="2" s="1"/>
  <c r="D21127" i="2" s="1"/>
  <c r="D21128" i="2" s="1"/>
  <c r="D21129" i="2" s="1"/>
  <c r="D21130" i="2" s="1"/>
  <c r="D21131" i="2" s="1"/>
  <c r="D21132" i="2" s="1"/>
  <c r="D21133" i="2" s="1"/>
  <c r="D21134" i="2" s="1"/>
  <c r="D21135" i="2" s="1"/>
  <c r="D21136" i="2" s="1"/>
  <c r="D21137" i="2" s="1"/>
  <c r="D21138" i="2" s="1"/>
  <c r="D21139" i="2" s="1"/>
  <c r="D21140" i="2" s="1"/>
  <c r="D21141" i="2" s="1"/>
  <c r="D21142" i="2" s="1"/>
  <c r="D21143" i="2" s="1"/>
  <c r="D21144" i="2" s="1"/>
  <c r="D21145" i="2" s="1"/>
  <c r="D21146" i="2" s="1"/>
  <c r="D21147" i="2" s="1"/>
  <c r="D21148" i="2" s="1"/>
  <c r="D21149" i="2" s="1"/>
  <c r="D21150" i="2" s="1"/>
  <c r="D21151" i="2" s="1"/>
  <c r="D21152" i="2" s="1"/>
  <c r="D21153" i="2" s="1"/>
  <c r="D21154" i="2" s="1"/>
  <c r="D21155" i="2" s="1"/>
  <c r="D21156" i="2" s="1"/>
  <c r="D21157" i="2" s="1"/>
  <c r="D21158" i="2" s="1"/>
  <c r="D21159" i="2" s="1"/>
  <c r="D21160" i="2" s="1"/>
  <c r="D21161" i="2" s="1"/>
  <c r="D21162" i="2" s="1"/>
  <c r="D21163" i="2" s="1"/>
  <c r="D21164" i="2" s="1"/>
  <c r="D21165" i="2" s="1"/>
  <c r="D21166" i="2" s="1"/>
  <c r="D21167" i="2" s="1"/>
  <c r="D21168" i="2" s="1"/>
  <c r="D21169" i="2" s="1"/>
  <c r="D21170" i="2" s="1"/>
  <c r="D21171" i="2" s="1"/>
  <c r="D21172" i="2" s="1"/>
  <c r="D21173" i="2" s="1"/>
  <c r="D21174" i="2" s="1"/>
  <c r="D21175" i="2" s="1"/>
  <c r="D21176" i="2" s="1"/>
  <c r="D21177" i="2" s="1"/>
  <c r="D21178" i="2" s="1"/>
  <c r="D21179" i="2" s="1"/>
  <c r="D21180" i="2" s="1"/>
  <c r="D21181" i="2" s="1"/>
  <c r="D21182" i="2" s="1"/>
  <c r="D21183" i="2" s="1"/>
  <c r="D21184" i="2" s="1"/>
  <c r="D21185" i="2" s="1"/>
  <c r="D21186" i="2" s="1"/>
  <c r="D21187" i="2" s="1"/>
  <c r="D21188" i="2" s="1"/>
  <c r="D21189" i="2" s="1"/>
  <c r="D21190" i="2" s="1"/>
  <c r="D21191" i="2" s="1"/>
  <c r="D21192" i="2" s="1"/>
  <c r="D21193" i="2" s="1"/>
  <c r="D21194" i="2" s="1"/>
  <c r="D21195" i="2" s="1"/>
  <c r="D21196" i="2" s="1"/>
  <c r="D21197" i="2" s="1"/>
  <c r="D21198" i="2" s="1"/>
  <c r="D21199" i="2" s="1"/>
  <c r="D21200" i="2" s="1"/>
  <c r="D21201" i="2" s="1"/>
  <c r="D21202" i="2" s="1"/>
  <c r="D21203" i="2" s="1"/>
  <c r="D21204" i="2" s="1"/>
  <c r="D21205" i="2" s="1"/>
  <c r="D21206" i="2" s="1"/>
  <c r="D21207" i="2" s="1"/>
  <c r="D21208" i="2" s="1"/>
  <c r="D21209" i="2" s="1"/>
  <c r="D21210" i="2" s="1"/>
  <c r="D21211" i="2" s="1"/>
  <c r="D21212" i="2" s="1"/>
  <c r="D21213" i="2" s="1"/>
  <c r="D21214" i="2" s="1"/>
  <c r="D21215" i="2" s="1"/>
  <c r="D21216" i="2" s="1"/>
  <c r="D21217" i="2" s="1"/>
  <c r="D21218" i="2" s="1"/>
  <c r="D21219" i="2" s="1"/>
  <c r="D21220" i="2" s="1"/>
  <c r="D21221" i="2" s="1"/>
  <c r="D21222" i="2" s="1"/>
  <c r="D21223" i="2" s="1"/>
  <c r="D21224" i="2" s="1"/>
  <c r="D21225" i="2" s="1"/>
  <c r="D21226" i="2" s="1"/>
  <c r="D21227" i="2" s="1"/>
  <c r="D21228" i="2" s="1"/>
  <c r="D21229" i="2" s="1"/>
  <c r="D21230" i="2" s="1"/>
  <c r="D21231" i="2" s="1"/>
  <c r="D21232" i="2" s="1"/>
  <c r="D21233" i="2" s="1"/>
  <c r="D21234" i="2" s="1"/>
  <c r="D21235" i="2" s="1"/>
  <c r="D21236" i="2" s="1"/>
  <c r="D21237" i="2" s="1"/>
  <c r="D21238" i="2" s="1"/>
  <c r="D21239" i="2" s="1"/>
  <c r="D21240" i="2" s="1"/>
  <c r="D21241" i="2" s="1"/>
  <c r="D21242" i="2" s="1"/>
  <c r="D21243" i="2" s="1"/>
  <c r="D21244" i="2" s="1"/>
  <c r="D21245" i="2" s="1"/>
  <c r="D21246" i="2" s="1"/>
  <c r="D21247" i="2" s="1"/>
  <c r="D21248" i="2" s="1"/>
  <c r="D21249" i="2" s="1"/>
  <c r="D21250" i="2" s="1"/>
  <c r="D21251" i="2" s="1"/>
  <c r="D21252" i="2" s="1"/>
  <c r="D21253" i="2" s="1"/>
  <c r="D21254" i="2" s="1"/>
  <c r="D21255" i="2" s="1"/>
  <c r="D21256" i="2" s="1"/>
  <c r="D21257" i="2" s="1"/>
  <c r="D21258" i="2" s="1"/>
  <c r="D21259" i="2" s="1"/>
  <c r="D21260" i="2" s="1"/>
  <c r="D21261" i="2" s="1"/>
  <c r="D21262" i="2" s="1"/>
  <c r="D21263" i="2" s="1"/>
  <c r="D21264" i="2" s="1"/>
  <c r="D21265" i="2" s="1"/>
  <c r="D21266" i="2" s="1"/>
  <c r="D21267" i="2" s="1"/>
  <c r="D21268" i="2" s="1"/>
  <c r="D21269" i="2" s="1"/>
  <c r="D21270" i="2" s="1"/>
  <c r="D21271" i="2" s="1"/>
  <c r="D21272" i="2" s="1"/>
  <c r="D21273" i="2" s="1"/>
  <c r="D21274" i="2" s="1"/>
  <c r="D21275" i="2" s="1"/>
  <c r="D21276" i="2" s="1"/>
  <c r="D21277" i="2" s="1"/>
  <c r="D21278" i="2" s="1"/>
  <c r="D21279" i="2" s="1"/>
  <c r="D21280" i="2" s="1"/>
  <c r="D21281" i="2" s="1"/>
  <c r="D21282" i="2" s="1"/>
  <c r="D21283" i="2" s="1"/>
  <c r="D21284" i="2" s="1"/>
  <c r="D21285" i="2" s="1"/>
  <c r="D21286" i="2" s="1"/>
  <c r="D21287" i="2" s="1"/>
  <c r="D21288" i="2" s="1"/>
  <c r="D21289" i="2" s="1"/>
  <c r="D21290" i="2" s="1"/>
  <c r="D21291" i="2" s="1"/>
  <c r="D21292" i="2" s="1"/>
  <c r="D21293" i="2" s="1"/>
  <c r="D21294" i="2" s="1"/>
  <c r="D21295" i="2" s="1"/>
  <c r="D21296" i="2" s="1"/>
  <c r="D21297" i="2" s="1"/>
  <c r="D21298" i="2" s="1"/>
  <c r="D21299" i="2" s="1"/>
  <c r="D21300" i="2" s="1"/>
  <c r="D21301" i="2" s="1"/>
  <c r="D21302" i="2" s="1"/>
  <c r="D21303" i="2" s="1"/>
  <c r="D21304" i="2" s="1"/>
  <c r="D21305" i="2" s="1"/>
  <c r="D21306" i="2" s="1"/>
  <c r="D21307" i="2" s="1"/>
  <c r="D21308" i="2" s="1"/>
  <c r="D21309" i="2" s="1"/>
  <c r="D21310" i="2" s="1"/>
  <c r="D21311" i="2" s="1"/>
  <c r="D21312" i="2" s="1"/>
  <c r="D21313" i="2" s="1"/>
  <c r="D21314" i="2" s="1"/>
  <c r="D21315" i="2" s="1"/>
  <c r="D21316" i="2" s="1"/>
  <c r="D21317" i="2" s="1"/>
  <c r="D21318" i="2" s="1"/>
  <c r="D21319" i="2" s="1"/>
  <c r="D21320" i="2" s="1"/>
  <c r="D21321" i="2" s="1"/>
  <c r="D21322" i="2" s="1"/>
  <c r="D21323" i="2" s="1"/>
  <c r="D21324" i="2" s="1"/>
  <c r="D21325" i="2" s="1"/>
  <c r="D21326" i="2" s="1"/>
  <c r="D21327" i="2" s="1"/>
  <c r="D21328" i="2" s="1"/>
  <c r="D21329" i="2" s="1"/>
  <c r="D21330" i="2" s="1"/>
  <c r="D21331" i="2" s="1"/>
  <c r="D21332" i="2" s="1"/>
  <c r="D21333" i="2" s="1"/>
  <c r="D21334" i="2" s="1"/>
  <c r="D21335" i="2" s="1"/>
  <c r="D21336" i="2" s="1"/>
  <c r="D21337" i="2" s="1"/>
  <c r="D21338" i="2" s="1"/>
  <c r="D21339" i="2" s="1"/>
  <c r="D21340" i="2" s="1"/>
  <c r="D21341" i="2" s="1"/>
  <c r="D21342" i="2" s="1"/>
  <c r="D21343" i="2" s="1"/>
  <c r="D21344" i="2" s="1"/>
  <c r="D21345" i="2" s="1"/>
  <c r="D21346" i="2" s="1"/>
  <c r="D21347" i="2" s="1"/>
  <c r="D21348" i="2" s="1"/>
  <c r="D21349" i="2" s="1"/>
  <c r="D21350" i="2" s="1"/>
  <c r="D21351" i="2" s="1"/>
  <c r="D21352" i="2" s="1"/>
  <c r="D21353" i="2" s="1"/>
  <c r="D21354" i="2" s="1"/>
  <c r="D21355" i="2" s="1"/>
  <c r="D21356" i="2" s="1"/>
  <c r="D21357" i="2" s="1"/>
  <c r="D21358" i="2" s="1"/>
  <c r="D21359" i="2" s="1"/>
  <c r="D21360" i="2" s="1"/>
  <c r="D21361" i="2" s="1"/>
  <c r="D21362" i="2" s="1"/>
  <c r="D21363" i="2" s="1"/>
  <c r="D21364" i="2" s="1"/>
  <c r="D21365" i="2" s="1"/>
  <c r="D21366" i="2" s="1"/>
  <c r="D21367" i="2" s="1"/>
  <c r="D21368" i="2" s="1"/>
  <c r="D21369" i="2" s="1"/>
  <c r="D21370" i="2" s="1"/>
  <c r="D21371" i="2" s="1"/>
  <c r="D21372" i="2" s="1"/>
  <c r="D21373" i="2" s="1"/>
  <c r="D21374" i="2" s="1"/>
  <c r="D21375" i="2" s="1"/>
  <c r="D21376" i="2" s="1"/>
  <c r="D21377" i="2" s="1"/>
  <c r="D21378" i="2" s="1"/>
  <c r="D21379" i="2" s="1"/>
  <c r="D21380" i="2" s="1"/>
  <c r="D21381" i="2" s="1"/>
  <c r="D21382" i="2" s="1"/>
  <c r="D21383" i="2" s="1"/>
  <c r="D21384" i="2" s="1"/>
  <c r="D21385" i="2" s="1"/>
  <c r="D21386" i="2" s="1"/>
  <c r="D21387" i="2" s="1"/>
  <c r="D21388" i="2" s="1"/>
  <c r="D21389" i="2" s="1"/>
  <c r="D21390" i="2" s="1"/>
  <c r="D21391" i="2" s="1"/>
  <c r="D21392" i="2" s="1"/>
  <c r="D21393" i="2" s="1"/>
  <c r="D21394" i="2" s="1"/>
  <c r="D21395" i="2" s="1"/>
  <c r="D21396" i="2" s="1"/>
  <c r="D21397" i="2" s="1"/>
  <c r="D21398" i="2" s="1"/>
  <c r="D21399" i="2" s="1"/>
  <c r="D21400" i="2" s="1"/>
  <c r="D21401" i="2" s="1"/>
  <c r="D21402" i="2" s="1"/>
  <c r="D21403" i="2" s="1"/>
  <c r="D21404" i="2" s="1"/>
  <c r="D21405" i="2" s="1"/>
  <c r="D21406" i="2" s="1"/>
  <c r="D21407" i="2" s="1"/>
  <c r="D21408" i="2" s="1"/>
  <c r="D21409" i="2" s="1"/>
  <c r="D21410" i="2" s="1"/>
  <c r="D21411" i="2" s="1"/>
  <c r="D21412" i="2" s="1"/>
  <c r="D21413" i="2" s="1"/>
  <c r="D21414" i="2" s="1"/>
  <c r="D21415" i="2" s="1"/>
  <c r="D21416" i="2" s="1"/>
  <c r="D21417" i="2" s="1"/>
  <c r="D21418" i="2" s="1"/>
  <c r="D21419" i="2" s="1"/>
  <c r="D21420" i="2" s="1"/>
  <c r="D21421" i="2" s="1"/>
  <c r="D21422" i="2" s="1"/>
  <c r="D21423" i="2" s="1"/>
  <c r="D21424" i="2" s="1"/>
  <c r="D21425" i="2" s="1"/>
  <c r="D21426" i="2" s="1"/>
  <c r="D21427" i="2" s="1"/>
  <c r="D21428" i="2" s="1"/>
  <c r="D21429" i="2" s="1"/>
  <c r="D21430" i="2" s="1"/>
  <c r="D21431" i="2" s="1"/>
  <c r="D21432" i="2" s="1"/>
  <c r="D21433" i="2" s="1"/>
  <c r="D21434" i="2" s="1"/>
  <c r="D21435" i="2" s="1"/>
  <c r="D21436" i="2" s="1"/>
  <c r="D21437" i="2" s="1"/>
  <c r="D21438" i="2" s="1"/>
  <c r="D21439" i="2" s="1"/>
  <c r="D21440" i="2" s="1"/>
  <c r="D21441" i="2" s="1"/>
  <c r="D21442" i="2" s="1"/>
  <c r="D21443" i="2" s="1"/>
  <c r="D21444" i="2" s="1"/>
  <c r="D21445" i="2" s="1"/>
  <c r="D21446" i="2" s="1"/>
  <c r="D21447" i="2" s="1"/>
  <c r="D21448" i="2" s="1"/>
  <c r="D21449" i="2" s="1"/>
  <c r="D21450" i="2" s="1"/>
  <c r="D21451" i="2" s="1"/>
  <c r="D21452" i="2" s="1"/>
  <c r="D21453" i="2" s="1"/>
  <c r="D21454" i="2" s="1"/>
  <c r="D21455" i="2" s="1"/>
  <c r="D21456" i="2" s="1"/>
  <c r="D21457" i="2" s="1"/>
  <c r="D21458" i="2" s="1"/>
  <c r="D21459" i="2" s="1"/>
  <c r="D21460" i="2" s="1"/>
  <c r="D21461" i="2" s="1"/>
  <c r="D21462" i="2" s="1"/>
  <c r="D21463" i="2" s="1"/>
  <c r="D21464" i="2" s="1"/>
  <c r="D21465" i="2" s="1"/>
  <c r="D21466" i="2" s="1"/>
  <c r="D21467" i="2" s="1"/>
  <c r="D21468" i="2" s="1"/>
  <c r="D21469" i="2" s="1"/>
  <c r="D21470" i="2" s="1"/>
  <c r="D21471" i="2" s="1"/>
  <c r="D21472" i="2" s="1"/>
  <c r="D21473" i="2" s="1"/>
  <c r="D21474" i="2" s="1"/>
  <c r="D21475" i="2" s="1"/>
  <c r="D21476" i="2" s="1"/>
  <c r="D21477" i="2" s="1"/>
  <c r="D21478" i="2" s="1"/>
  <c r="D21479" i="2" s="1"/>
  <c r="D21480" i="2" s="1"/>
  <c r="D21481" i="2" s="1"/>
  <c r="D21482" i="2" s="1"/>
  <c r="D21483" i="2" s="1"/>
  <c r="D21484" i="2" s="1"/>
  <c r="D21485" i="2" s="1"/>
  <c r="D21486" i="2" s="1"/>
  <c r="D21487" i="2" s="1"/>
  <c r="D21488" i="2" s="1"/>
  <c r="D21489" i="2" s="1"/>
  <c r="D21490" i="2" s="1"/>
  <c r="D21491" i="2" s="1"/>
  <c r="D21492" i="2" s="1"/>
  <c r="D21493" i="2" s="1"/>
  <c r="D21494" i="2" s="1"/>
  <c r="D21495" i="2" s="1"/>
  <c r="D21496" i="2" s="1"/>
  <c r="D21497" i="2" s="1"/>
  <c r="D21498" i="2" s="1"/>
  <c r="D21499" i="2" s="1"/>
  <c r="D21500" i="2" s="1"/>
  <c r="D21501" i="2" s="1"/>
  <c r="D21502" i="2" s="1"/>
  <c r="D21503" i="2" s="1"/>
  <c r="D21504" i="2" s="1"/>
  <c r="D21505" i="2" s="1"/>
  <c r="D21506" i="2" s="1"/>
  <c r="D21507" i="2" s="1"/>
  <c r="D21508" i="2" s="1"/>
  <c r="D21509" i="2" s="1"/>
  <c r="D21510" i="2" s="1"/>
  <c r="D21511" i="2" s="1"/>
  <c r="D21512" i="2" s="1"/>
  <c r="D21513" i="2" s="1"/>
  <c r="D21514" i="2" s="1"/>
  <c r="D21515" i="2" s="1"/>
  <c r="D21516" i="2" s="1"/>
  <c r="D21517" i="2" s="1"/>
  <c r="D21518" i="2" s="1"/>
  <c r="D21519" i="2" s="1"/>
  <c r="D21520" i="2" s="1"/>
  <c r="D21521" i="2" s="1"/>
  <c r="D21522" i="2" s="1"/>
  <c r="D21523" i="2" s="1"/>
  <c r="D21524" i="2" s="1"/>
  <c r="D21525" i="2" s="1"/>
  <c r="D21526" i="2" s="1"/>
  <c r="D21527" i="2" s="1"/>
  <c r="D21528" i="2" s="1"/>
  <c r="D21529" i="2" s="1"/>
  <c r="D21530" i="2" s="1"/>
  <c r="D21531" i="2" s="1"/>
  <c r="D21532" i="2" s="1"/>
  <c r="D21533" i="2" s="1"/>
  <c r="D21534" i="2" s="1"/>
  <c r="D21535" i="2" s="1"/>
  <c r="D21536" i="2" s="1"/>
  <c r="D21537" i="2" s="1"/>
  <c r="D21538" i="2" s="1"/>
  <c r="D21539" i="2" s="1"/>
  <c r="D21540" i="2" s="1"/>
  <c r="D21541" i="2" s="1"/>
  <c r="D21542" i="2" s="1"/>
  <c r="D21543" i="2" s="1"/>
  <c r="D21544" i="2" s="1"/>
  <c r="D21545" i="2" s="1"/>
  <c r="D265" i="9"/>
  <c r="D266" i="9" s="1"/>
  <c r="D267" i="9" s="1"/>
  <c r="D4864" i="8"/>
  <c r="D4865" i="8" s="1"/>
  <c r="D4866" i="8" s="1"/>
  <c r="D4867" i="8" s="1"/>
  <c r="D4868" i="8" s="1"/>
  <c r="D4869" i="8" s="1"/>
  <c r="D4870" i="8" s="1"/>
  <c r="D4871" i="8" s="1"/>
  <c r="D4872" i="8" s="1"/>
  <c r="D4873" i="8" s="1"/>
  <c r="D4874" i="8" s="1"/>
  <c r="D4875" i="8" s="1"/>
  <c r="D4876" i="8" s="1"/>
  <c r="D4877" i="8" s="1"/>
  <c r="D4878" i="8" s="1"/>
  <c r="D4879" i="8" s="1"/>
  <c r="D4880" i="8" s="1"/>
  <c r="D4881" i="8" s="1"/>
  <c r="D4882" i="8" s="1"/>
  <c r="D4883" i="8" s="1"/>
  <c r="D4884" i="8" s="1"/>
  <c r="D4885" i="8" s="1"/>
  <c r="D4886" i="8" s="1"/>
  <c r="D4887" i="8" s="1"/>
  <c r="D4888" i="8" s="1"/>
  <c r="D4889" i="8" s="1"/>
  <c r="D4890" i="8" s="1"/>
  <c r="D4891" i="8" s="1"/>
  <c r="D4892" i="8" s="1"/>
  <c r="D4893" i="8" s="1"/>
  <c r="D4894" i="8" s="1"/>
  <c r="D4895" i="8" s="1"/>
  <c r="D4896" i="8" s="1"/>
  <c r="D4897" i="8" s="1"/>
  <c r="D4898" i="8" s="1"/>
  <c r="D4899" i="8" s="1"/>
  <c r="D4900" i="8" s="1"/>
  <c r="D4901" i="8" s="1"/>
  <c r="D4902" i="8" s="1"/>
  <c r="D4903" i="8" s="1"/>
  <c r="D4904" i="8" s="1"/>
  <c r="D4905" i="8" s="1"/>
  <c r="D4906" i="8" s="1"/>
  <c r="D4907" i="8" s="1"/>
  <c r="D4908" i="8" s="1"/>
  <c r="D4909" i="8" s="1"/>
  <c r="D4910" i="8" s="1"/>
  <c r="D4911" i="8" s="1"/>
  <c r="D4912" i="8" s="1"/>
  <c r="D4913" i="8" s="1"/>
  <c r="D4914" i="8" s="1"/>
  <c r="D4915" i="8" s="1"/>
  <c r="D4916" i="8" s="1"/>
  <c r="D4917" i="8" s="1"/>
  <c r="D4918" i="8" s="1"/>
  <c r="D4919" i="8" s="1"/>
  <c r="D4920" i="8" s="1"/>
  <c r="D4921" i="8" s="1"/>
  <c r="D4922" i="8" s="1"/>
  <c r="D4923" i="8" s="1"/>
  <c r="D4924" i="8" s="1"/>
  <c r="D4925" i="8" s="1"/>
  <c r="D4926" i="8" s="1"/>
  <c r="D4927" i="8" s="1"/>
  <c r="D4928" i="8" s="1"/>
  <c r="D4929" i="8" s="1"/>
  <c r="D4930" i="8" s="1"/>
  <c r="D4931" i="8" s="1"/>
  <c r="D4932" i="8" s="1"/>
  <c r="D4933" i="8" s="1"/>
  <c r="D4934" i="8" s="1"/>
  <c r="D4935" i="8" s="1"/>
  <c r="D4936" i="8" s="1"/>
  <c r="D4937" i="8" s="1"/>
  <c r="D4938" i="8" s="1"/>
  <c r="D4939" i="8" s="1"/>
  <c r="D4940" i="8" s="1"/>
  <c r="D4941" i="8" s="1"/>
  <c r="D4942" i="8" s="1"/>
  <c r="D4943" i="8" s="1"/>
  <c r="D4944" i="8" s="1"/>
  <c r="D4945" i="8" s="1"/>
  <c r="D4946" i="8" s="1"/>
  <c r="D4947" i="8" s="1"/>
  <c r="D4948" i="8" s="1"/>
  <c r="D4949" i="8" s="1"/>
  <c r="D4950" i="8" s="1"/>
  <c r="D4951" i="8" s="1"/>
  <c r="D4952" i="8" s="1"/>
  <c r="D4953" i="8" s="1"/>
  <c r="D4954" i="8" s="1"/>
  <c r="D4955" i="8" s="1"/>
  <c r="D4956" i="8" s="1"/>
  <c r="D4957" i="8" s="1"/>
  <c r="D4958" i="8" s="1"/>
  <c r="D4959" i="8" s="1"/>
  <c r="D4960" i="8" s="1"/>
  <c r="D4961" i="8" s="1"/>
  <c r="D4962" i="8" s="1"/>
  <c r="D4963" i="8" s="1"/>
  <c r="D4964" i="8" s="1"/>
  <c r="D4965" i="8" s="1"/>
  <c r="D4966" i="8" s="1"/>
  <c r="D4967" i="8" s="1"/>
  <c r="D4968" i="8" s="1"/>
  <c r="D4969" i="8" s="1"/>
  <c r="D4970" i="8" s="1"/>
  <c r="D4971" i="8" s="1"/>
  <c r="D4972" i="8" s="1"/>
  <c r="D4973" i="8" s="1"/>
  <c r="D4974" i="8" s="1"/>
  <c r="D4975" i="8" s="1"/>
  <c r="D4976" i="8" s="1"/>
  <c r="D4977" i="8" s="1"/>
  <c r="D4978" i="8" s="1"/>
  <c r="D4979" i="8" s="1"/>
  <c r="D4980" i="8" s="1"/>
  <c r="D4981" i="8" s="1"/>
  <c r="D4982" i="8" s="1"/>
  <c r="D4983" i="8" s="1"/>
  <c r="D4984" i="8" s="1"/>
  <c r="D4985" i="8" s="1"/>
  <c r="D4986" i="8" s="1"/>
  <c r="D4987" i="8" s="1"/>
  <c r="D4988" i="8" s="1"/>
  <c r="D4989" i="8" s="1"/>
  <c r="D4990" i="8" s="1"/>
  <c r="D4991" i="8" s="1"/>
  <c r="D4992" i="8" s="1"/>
  <c r="D4993" i="8" s="1"/>
  <c r="D4994" i="8" s="1"/>
  <c r="D34" i="11" l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D118" i="11" s="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11" s="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D142" i="11" s="1"/>
  <c r="D143" i="11" s="1"/>
  <c r="D144" i="11" s="1"/>
  <c r="D145" i="11" s="1"/>
  <c r="D146" i="11" s="1"/>
  <c r="D147" i="11" s="1"/>
  <c r="D51" i="15"/>
  <c r="D52" i="15" s="1"/>
  <c r="D167" i="3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21546" i="2"/>
  <c r="D21547" i="2" s="1"/>
  <c r="D21548" i="2" s="1"/>
  <c r="D21549" i="2" s="1"/>
  <c r="D21550" i="2" s="1"/>
  <c r="D21551" i="2" s="1"/>
  <c r="D21552" i="2" s="1"/>
  <c r="D21553" i="2" s="1"/>
  <c r="D21554" i="2" s="1"/>
  <c r="D21555" i="2" s="1"/>
  <c r="D21556" i="2" s="1"/>
  <c r="D21557" i="2" s="1"/>
  <c r="D21558" i="2" s="1"/>
  <c r="D21559" i="2" s="1"/>
  <c r="D21560" i="2" s="1"/>
  <c r="D21561" i="2" s="1"/>
  <c r="D21562" i="2" s="1"/>
  <c r="D21563" i="2" s="1"/>
  <c r="D21564" i="2" s="1"/>
  <c r="D21565" i="2" s="1"/>
  <c r="D21566" i="2" s="1"/>
  <c r="D21567" i="2" s="1"/>
  <c r="D21568" i="2" s="1"/>
  <c r="D21569" i="2" s="1"/>
  <c r="D21570" i="2" s="1"/>
  <c r="D21571" i="2" s="1"/>
  <c r="D21572" i="2" s="1"/>
  <c r="D21573" i="2" s="1"/>
  <c r="D21574" i="2" s="1"/>
  <c r="D21575" i="2" s="1"/>
  <c r="D21576" i="2" s="1"/>
  <c r="D21577" i="2" s="1"/>
  <c r="D21578" i="2" s="1"/>
  <c r="D21579" i="2" s="1"/>
  <c r="D21580" i="2" s="1"/>
  <c r="D21581" i="2" s="1"/>
  <c r="D21582" i="2" s="1"/>
  <c r="D21583" i="2" s="1"/>
  <c r="D21584" i="2" s="1"/>
  <c r="D21585" i="2" s="1"/>
  <c r="D21586" i="2" s="1"/>
  <c r="D21587" i="2" s="1"/>
  <c r="D21588" i="2" s="1"/>
  <c r="D21589" i="2" s="1"/>
  <c r="D21590" i="2" s="1"/>
  <c r="D21591" i="2" s="1"/>
  <c r="D21592" i="2" s="1"/>
  <c r="D21593" i="2" s="1"/>
  <c r="D21594" i="2" s="1"/>
  <c r="D21595" i="2" s="1"/>
  <c r="D21596" i="2" s="1"/>
  <c r="D21597" i="2" s="1"/>
  <c r="D21598" i="2" s="1"/>
  <c r="D21599" i="2" s="1"/>
  <c r="D21600" i="2" s="1"/>
  <c r="D21601" i="2" s="1"/>
  <c r="D21602" i="2" s="1"/>
  <c r="D21603" i="2" s="1"/>
  <c r="D21604" i="2" s="1"/>
  <c r="D21605" i="2" s="1"/>
  <c r="D21606" i="2" s="1"/>
  <c r="D21607" i="2" s="1"/>
  <c r="D21608" i="2" s="1"/>
  <c r="D21609" i="2" s="1"/>
  <c r="D21610" i="2" s="1"/>
  <c r="D21611" i="2" s="1"/>
  <c r="D21612" i="2" s="1"/>
  <c r="D21613" i="2" s="1"/>
  <c r="D21614" i="2" s="1"/>
  <c r="D21615" i="2" s="1"/>
  <c r="D21616" i="2" s="1"/>
  <c r="D21617" i="2" s="1"/>
  <c r="D21618" i="2" s="1"/>
  <c r="D21619" i="2" s="1"/>
  <c r="D21620" i="2" s="1"/>
  <c r="D21621" i="2" s="1"/>
  <c r="D21622" i="2" s="1"/>
  <c r="D21623" i="2" s="1"/>
  <c r="D21624" i="2" s="1"/>
  <c r="D21625" i="2" s="1"/>
  <c r="D21626" i="2" s="1"/>
  <c r="D21627" i="2" s="1"/>
  <c r="D21628" i="2" s="1"/>
  <c r="D21629" i="2" s="1"/>
  <c r="D21630" i="2" s="1"/>
  <c r="D21631" i="2" s="1"/>
  <c r="D21632" i="2" s="1"/>
  <c r="D21633" i="2" s="1"/>
  <c r="D21634" i="2" s="1"/>
  <c r="D21635" i="2" s="1"/>
  <c r="D21636" i="2" s="1"/>
  <c r="D21637" i="2" s="1"/>
  <c r="D21638" i="2" s="1"/>
  <c r="D21639" i="2" s="1"/>
  <c r="D21640" i="2" s="1"/>
  <c r="D21641" i="2" s="1"/>
  <c r="D21642" i="2" s="1"/>
  <c r="D21643" i="2" s="1"/>
  <c r="D21644" i="2" s="1"/>
  <c r="D21645" i="2" s="1"/>
  <c r="D21646" i="2" s="1"/>
  <c r="D21647" i="2" s="1"/>
  <c r="D21648" i="2" s="1"/>
  <c r="D21649" i="2" s="1"/>
  <c r="D21650" i="2" s="1"/>
  <c r="D21651" i="2" s="1"/>
  <c r="D21652" i="2" s="1"/>
  <c r="D21653" i="2" s="1"/>
  <c r="D21654" i="2" s="1"/>
  <c r="D21655" i="2" s="1"/>
  <c r="D21656" i="2" s="1"/>
  <c r="D21657" i="2" s="1"/>
  <c r="D21658" i="2" s="1"/>
  <c r="D21659" i="2" s="1"/>
  <c r="D21660" i="2" s="1"/>
  <c r="D21661" i="2" s="1"/>
  <c r="D21662" i="2" s="1"/>
  <c r="D21663" i="2" s="1"/>
  <c r="D21664" i="2" s="1"/>
  <c r="D21665" i="2" s="1"/>
  <c r="D21666" i="2" s="1"/>
  <c r="D21667" i="2" s="1"/>
  <c r="D21668" i="2" s="1"/>
  <c r="D21669" i="2" s="1"/>
  <c r="D21670" i="2" s="1"/>
  <c r="D21671" i="2" s="1"/>
  <c r="D21672" i="2" s="1"/>
  <c r="D21673" i="2" s="1"/>
  <c r="D21674" i="2" s="1"/>
  <c r="D21675" i="2" s="1"/>
  <c r="D21676" i="2" s="1"/>
  <c r="D21677" i="2" s="1"/>
  <c r="D21678" i="2" s="1"/>
  <c r="D21679" i="2" s="1"/>
  <c r="D21680" i="2" s="1"/>
  <c r="D21681" i="2" s="1"/>
  <c r="D21682" i="2" s="1"/>
  <c r="D21683" i="2" s="1"/>
  <c r="D21684" i="2" s="1"/>
  <c r="D21685" i="2" s="1"/>
  <c r="D21686" i="2" s="1"/>
  <c r="D21687" i="2" s="1"/>
  <c r="D21688" i="2" s="1"/>
  <c r="D21689" i="2" s="1"/>
  <c r="D21690" i="2" s="1"/>
  <c r="D21691" i="2" s="1"/>
  <c r="D21692" i="2" s="1"/>
  <c r="D21693" i="2" s="1"/>
  <c r="D21694" i="2" s="1"/>
  <c r="D21695" i="2" s="1"/>
  <c r="D21696" i="2" s="1"/>
  <c r="D21697" i="2" s="1"/>
  <c r="D21698" i="2" s="1"/>
  <c r="D21699" i="2" s="1"/>
  <c r="D21700" i="2" s="1"/>
  <c r="D21701" i="2" s="1"/>
  <c r="D21702" i="2" s="1"/>
  <c r="D21703" i="2" s="1"/>
  <c r="D21704" i="2" s="1"/>
  <c r="D21705" i="2" s="1"/>
  <c r="D21706" i="2" s="1"/>
  <c r="D21707" i="2" s="1"/>
  <c r="D21708" i="2" s="1"/>
  <c r="D21709" i="2" s="1"/>
  <c r="D21710" i="2" s="1"/>
  <c r="D21711" i="2" s="1"/>
  <c r="D21712" i="2" s="1"/>
  <c r="D21713" i="2" s="1"/>
  <c r="D21714" i="2" s="1"/>
  <c r="D21715" i="2" s="1"/>
  <c r="D21716" i="2" s="1"/>
  <c r="D21717" i="2" s="1"/>
  <c r="D21718" i="2" s="1"/>
  <c r="D21719" i="2" s="1"/>
  <c r="D21720" i="2" s="1"/>
  <c r="D21721" i="2" s="1"/>
  <c r="D21722" i="2" s="1"/>
  <c r="D21723" i="2" s="1"/>
  <c r="D21724" i="2" s="1"/>
  <c r="D21725" i="2" s="1"/>
  <c r="D21726" i="2" s="1"/>
  <c r="D21727" i="2" s="1"/>
  <c r="D21728" i="2" s="1"/>
  <c r="D21729" i="2" s="1"/>
  <c r="D21730" i="2" s="1"/>
  <c r="D21731" i="2" s="1"/>
  <c r="D21732" i="2" s="1"/>
  <c r="D21733" i="2" s="1"/>
  <c r="D21734" i="2" s="1"/>
  <c r="D21735" i="2" s="1"/>
  <c r="D21736" i="2" s="1"/>
  <c r="D21737" i="2" s="1"/>
  <c r="D21738" i="2" s="1"/>
  <c r="D21739" i="2" s="1"/>
  <c r="D21740" i="2" s="1"/>
  <c r="D21741" i="2" s="1"/>
  <c r="D21742" i="2" s="1"/>
  <c r="D21743" i="2" s="1"/>
  <c r="D21744" i="2" s="1"/>
  <c r="D21745" i="2" s="1"/>
  <c r="D21746" i="2" s="1"/>
  <c r="D21747" i="2" s="1"/>
  <c r="D21748" i="2" s="1"/>
  <c r="D21749" i="2" s="1"/>
  <c r="D21750" i="2" s="1"/>
  <c r="D21751" i="2" s="1"/>
  <c r="D21752" i="2" s="1"/>
  <c r="D21753" i="2" s="1"/>
  <c r="D21754" i="2" s="1"/>
  <c r="D21755" i="2" s="1"/>
  <c r="D21756" i="2" s="1"/>
  <c r="D21757" i="2" s="1"/>
  <c r="D21758" i="2" s="1"/>
  <c r="D21759" i="2" s="1"/>
  <c r="D21760" i="2" s="1"/>
  <c r="D21761" i="2" s="1"/>
  <c r="D21762" i="2" s="1"/>
  <c r="D21763" i="2" s="1"/>
  <c r="D21764" i="2" s="1"/>
  <c r="D21765" i="2" s="1"/>
  <c r="D21766" i="2" s="1"/>
  <c r="D21767" i="2" s="1"/>
  <c r="D21768" i="2" s="1"/>
  <c r="D21769" i="2" s="1"/>
  <c r="D21770" i="2" s="1"/>
  <c r="D21771" i="2" s="1"/>
  <c r="D21772" i="2" s="1"/>
  <c r="D21773" i="2" s="1"/>
  <c r="D21774" i="2" s="1"/>
  <c r="D21775" i="2" s="1"/>
  <c r="D21776" i="2" s="1"/>
  <c r="D21777" i="2" s="1"/>
  <c r="D21778" i="2" s="1"/>
  <c r="D21779" i="2" s="1"/>
  <c r="D21780" i="2" s="1"/>
  <c r="D21781" i="2" s="1"/>
  <c r="D21782" i="2" s="1"/>
  <c r="D21783" i="2" s="1"/>
  <c r="D21784" i="2" s="1"/>
  <c r="D21785" i="2" s="1"/>
  <c r="D21786" i="2" s="1"/>
  <c r="D21787" i="2" s="1"/>
  <c r="D21788" i="2" s="1"/>
  <c r="D21789" i="2" s="1"/>
  <c r="D21790" i="2" s="1"/>
  <c r="D21791" i="2" s="1"/>
  <c r="D21792" i="2" s="1"/>
  <c r="D21793" i="2" s="1"/>
  <c r="D21794" i="2" s="1"/>
  <c r="D21795" i="2" s="1"/>
  <c r="D21796" i="2" s="1"/>
  <c r="D21797" i="2" s="1"/>
  <c r="D21798" i="2" s="1"/>
  <c r="D21799" i="2" s="1"/>
  <c r="D21800" i="2" s="1"/>
  <c r="D21801" i="2" s="1"/>
  <c r="D21802" i="2" s="1"/>
  <c r="D21803" i="2" s="1"/>
  <c r="D21804" i="2" s="1"/>
  <c r="D21805" i="2" s="1"/>
  <c r="D21806" i="2" s="1"/>
  <c r="D21807" i="2" s="1"/>
  <c r="D21808" i="2" s="1"/>
  <c r="D21809" i="2" s="1"/>
  <c r="D21810" i="2" s="1"/>
  <c r="D21811" i="2" s="1"/>
  <c r="D21812" i="2" s="1"/>
  <c r="D21813" i="2" s="1"/>
  <c r="D21814" i="2" s="1"/>
  <c r="D21815" i="2" s="1"/>
  <c r="D21816" i="2" s="1"/>
  <c r="D21817" i="2" s="1"/>
  <c r="D21818" i="2" s="1"/>
  <c r="D21819" i="2" s="1"/>
  <c r="D21820" i="2" s="1"/>
  <c r="D21821" i="2" s="1"/>
  <c r="D21822" i="2" s="1"/>
  <c r="D21823" i="2" s="1"/>
  <c r="D21824" i="2" s="1"/>
  <c r="D21825" i="2" s="1"/>
  <c r="D21826" i="2" s="1"/>
  <c r="D21827" i="2" s="1"/>
  <c r="D21828" i="2" s="1"/>
  <c r="D21829" i="2" s="1"/>
  <c r="D21830" i="2" s="1"/>
  <c r="D21831" i="2" s="1"/>
  <c r="D21832" i="2" s="1"/>
  <c r="D21833" i="2" s="1"/>
  <c r="D21834" i="2" s="1"/>
  <c r="D21835" i="2" s="1"/>
  <c r="D21836" i="2" s="1"/>
  <c r="D21837" i="2" s="1"/>
  <c r="D21838" i="2" s="1"/>
  <c r="D21839" i="2" s="1"/>
  <c r="D21840" i="2" s="1"/>
  <c r="D21841" i="2" s="1"/>
  <c r="D21842" i="2" s="1"/>
  <c r="D21843" i="2" s="1"/>
  <c r="D21844" i="2" s="1"/>
  <c r="D21845" i="2" s="1"/>
  <c r="D21846" i="2" s="1"/>
  <c r="D21847" i="2" s="1"/>
  <c r="D21848" i="2" s="1"/>
  <c r="D21849" i="2" s="1"/>
  <c r="D21850" i="2" s="1"/>
  <c r="D21851" i="2" s="1"/>
  <c r="D21852" i="2" s="1"/>
  <c r="D21853" i="2" s="1"/>
  <c r="D21854" i="2" s="1"/>
  <c r="D21855" i="2" s="1"/>
  <c r="D21856" i="2" s="1"/>
  <c r="D21857" i="2" s="1"/>
  <c r="D21858" i="2" s="1"/>
  <c r="D21859" i="2" s="1"/>
  <c r="D21860" i="2" s="1"/>
  <c r="D21861" i="2" s="1"/>
  <c r="D21862" i="2" s="1"/>
  <c r="D21863" i="2" s="1"/>
  <c r="D21864" i="2" s="1"/>
  <c r="D21865" i="2" s="1"/>
  <c r="D21866" i="2" s="1"/>
  <c r="D21867" i="2" s="1"/>
  <c r="D21868" i="2" s="1"/>
  <c r="D21869" i="2" s="1"/>
  <c r="D21870" i="2" s="1"/>
  <c r="D21871" i="2" s="1"/>
  <c r="D21872" i="2" s="1"/>
  <c r="D21873" i="2" s="1"/>
  <c r="D21874" i="2" s="1"/>
  <c r="D21875" i="2" s="1"/>
  <c r="D21876" i="2" s="1"/>
  <c r="D21877" i="2" s="1"/>
  <c r="D21878" i="2" s="1"/>
  <c r="D21879" i="2" s="1"/>
  <c r="D21880" i="2" s="1"/>
  <c r="D21881" i="2" s="1"/>
  <c r="D21882" i="2" s="1"/>
  <c r="D21883" i="2" s="1"/>
  <c r="D21884" i="2" s="1"/>
  <c r="D21885" i="2" s="1"/>
  <c r="D21886" i="2" s="1"/>
  <c r="D21887" i="2" s="1"/>
  <c r="D21888" i="2" s="1"/>
  <c r="D21889" i="2" s="1"/>
  <c r="D21890" i="2" s="1"/>
  <c r="D21891" i="2" s="1"/>
  <c r="D21892" i="2" s="1"/>
  <c r="D21893" i="2" s="1"/>
  <c r="D21894" i="2" s="1"/>
  <c r="D21895" i="2" s="1"/>
  <c r="D21896" i="2" s="1"/>
  <c r="D21897" i="2" s="1"/>
  <c r="D21898" i="2" s="1"/>
  <c r="D21899" i="2" s="1"/>
  <c r="D21900" i="2" s="1"/>
  <c r="D21901" i="2" s="1"/>
  <c r="D21902" i="2" s="1"/>
  <c r="D21903" i="2" s="1"/>
  <c r="D21904" i="2" s="1"/>
  <c r="D21905" i="2" s="1"/>
  <c r="D21906" i="2" s="1"/>
  <c r="D21907" i="2" s="1"/>
  <c r="D21908" i="2" s="1"/>
  <c r="D21909" i="2" s="1"/>
  <c r="D21910" i="2" s="1"/>
  <c r="D21911" i="2" s="1"/>
  <c r="D21912" i="2" s="1"/>
  <c r="D21913" i="2" s="1"/>
  <c r="D21914" i="2" s="1"/>
  <c r="D21915" i="2" s="1"/>
  <c r="D21916" i="2" s="1"/>
  <c r="D21917" i="2" s="1"/>
  <c r="D21918" i="2" s="1"/>
  <c r="D21919" i="2" s="1"/>
  <c r="D21920" i="2" s="1"/>
  <c r="D21921" i="2" s="1"/>
  <c r="D21922" i="2" s="1"/>
  <c r="D21923" i="2" s="1"/>
  <c r="D21924" i="2" s="1"/>
  <c r="D21925" i="2" s="1"/>
  <c r="D21926" i="2" s="1"/>
  <c r="D21927" i="2" s="1"/>
  <c r="D21928" i="2" s="1"/>
  <c r="D21929" i="2" s="1"/>
  <c r="D21930" i="2" s="1"/>
  <c r="D21931" i="2" s="1"/>
  <c r="D21932" i="2" s="1"/>
  <c r="D21933" i="2" s="1"/>
  <c r="D21934" i="2" s="1"/>
  <c r="D21935" i="2" s="1"/>
  <c r="D21936" i="2" s="1"/>
  <c r="D21937" i="2" s="1"/>
  <c r="D21938" i="2" s="1"/>
  <c r="D21939" i="2" s="1"/>
  <c r="D21940" i="2" s="1"/>
  <c r="D21941" i="2" s="1"/>
  <c r="D21942" i="2" s="1"/>
  <c r="D21943" i="2" s="1"/>
  <c r="D21944" i="2" s="1"/>
  <c r="D21945" i="2" s="1"/>
  <c r="D21946" i="2" s="1"/>
  <c r="D21947" i="2" s="1"/>
  <c r="D21948" i="2" s="1"/>
  <c r="D21949" i="2" s="1"/>
  <c r="D21950" i="2" s="1"/>
  <c r="D21951" i="2" s="1"/>
  <c r="D21952" i="2" s="1"/>
  <c r="D21953" i="2" s="1"/>
  <c r="D21954" i="2" s="1"/>
  <c r="D21955" i="2" s="1"/>
  <c r="D21956" i="2" s="1"/>
  <c r="D21957" i="2" s="1"/>
  <c r="D21958" i="2" s="1"/>
  <c r="D21959" i="2" s="1"/>
  <c r="D21960" i="2" s="1"/>
  <c r="D21961" i="2" s="1"/>
  <c r="D21962" i="2" s="1"/>
  <c r="D21963" i="2" s="1"/>
  <c r="D21964" i="2" s="1"/>
  <c r="D21965" i="2" s="1"/>
  <c r="D21966" i="2" s="1"/>
  <c r="D21967" i="2" s="1"/>
  <c r="D21968" i="2" s="1"/>
  <c r="D21969" i="2" s="1"/>
  <c r="D21970" i="2" s="1"/>
  <c r="D21971" i="2" s="1"/>
  <c r="D21972" i="2" s="1"/>
  <c r="D21973" i="2" s="1"/>
  <c r="D21974" i="2" s="1"/>
  <c r="D21975" i="2" s="1"/>
  <c r="D21976" i="2" s="1"/>
  <c r="D21977" i="2" s="1"/>
  <c r="D21978" i="2" s="1"/>
  <c r="D21979" i="2" s="1"/>
  <c r="D21980" i="2" s="1"/>
  <c r="D21981" i="2" s="1"/>
  <c r="D21982" i="2" s="1"/>
  <c r="D21983" i="2" s="1"/>
  <c r="D21984" i="2" s="1"/>
  <c r="D21985" i="2" s="1"/>
  <c r="D21986" i="2" s="1"/>
  <c r="D21987" i="2" s="1"/>
  <c r="D21988" i="2" s="1"/>
  <c r="D21989" i="2" s="1"/>
  <c r="D21990" i="2" s="1"/>
  <c r="D21991" i="2" s="1"/>
  <c r="D21992" i="2" s="1"/>
  <c r="D21993" i="2" s="1"/>
  <c r="D21994" i="2" s="1"/>
  <c r="D21995" i="2" s="1"/>
  <c r="D21996" i="2" s="1"/>
  <c r="D21997" i="2" s="1"/>
  <c r="D21998" i="2" s="1"/>
  <c r="D21999" i="2" s="1"/>
  <c r="D22000" i="2" s="1"/>
  <c r="D22001" i="2" s="1"/>
  <c r="D22002" i="2" s="1"/>
  <c r="D22003" i="2" s="1"/>
  <c r="D22004" i="2" s="1"/>
  <c r="D22005" i="2" s="1"/>
  <c r="D22006" i="2" s="1"/>
  <c r="D22007" i="2" s="1"/>
  <c r="D22008" i="2" s="1"/>
  <c r="D22009" i="2" s="1"/>
  <c r="D22010" i="2" s="1"/>
  <c r="D22011" i="2" s="1"/>
  <c r="D22012" i="2" s="1"/>
  <c r="D22013" i="2" s="1"/>
  <c r="D22014" i="2" s="1"/>
  <c r="D22015" i="2" s="1"/>
  <c r="D22016" i="2" s="1"/>
  <c r="D22017" i="2" s="1"/>
  <c r="D22018" i="2" s="1"/>
  <c r="D22019" i="2" s="1"/>
  <c r="D22020" i="2" s="1"/>
  <c r="D22021" i="2" s="1"/>
  <c r="D22022" i="2" s="1"/>
  <c r="D22023" i="2" s="1"/>
  <c r="D22024" i="2" s="1"/>
  <c r="D22025" i="2" s="1"/>
  <c r="D22026" i="2" s="1"/>
  <c r="D22027" i="2" s="1"/>
  <c r="D22028" i="2" s="1"/>
  <c r="D22029" i="2" s="1"/>
  <c r="D22030" i="2" s="1"/>
  <c r="D22031" i="2" s="1"/>
  <c r="D22032" i="2" s="1"/>
  <c r="D22033" i="2" s="1"/>
  <c r="D22034" i="2" s="1"/>
  <c r="D22035" i="2" s="1"/>
  <c r="D22036" i="2" s="1"/>
  <c r="D22037" i="2" s="1"/>
  <c r="D22038" i="2" s="1"/>
  <c r="D22039" i="2" s="1"/>
  <c r="D22040" i="2" s="1"/>
  <c r="D22041" i="2" s="1"/>
  <c r="D22042" i="2" s="1"/>
  <c r="D22043" i="2" s="1"/>
  <c r="D22044" i="2" s="1"/>
  <c r="D22045" i="2" s="1"/>
  <c r="D22046" i="2" s="1"/>
  <c r="D22047" i="2" s="1"/>
  <c r="D22048" i="2" s="1"/>
  <c r="D22049" i="2" s="1"/>
  <c r="D22050" i="2" s="1"/>
  <c r="D22051" i="2" s="1"/>
  <c r="D22052" i="2" s="1"/>
  <c r="D22053" i="2" s="1"/>
  <c r="D22054" i="2" s="1"/>
  <c r="D22055" i="2" s="1"/>
  <c r="D22056" i="2" s="1"/>
  <c r="D22057" i="2" s="1"/>
  <c r="D22058" i="2" s="1"/>
  <c r="D22059" i="2" s="1"/>
  <c r="D22060" i="2" s="1"/>
  <c r="D22061" i="2" s="1"/>
  <c r="D22062" i="2" s="1"/>
  <c r="D22063" i="2" s="1"/>
  <c r="D22064" i="2" s="1"/>
  <c r="D22065" i="2" s="1"/>
  <c r="D22066" i="2" s="1"/>
  <c r="D22067" i="2" s="1"/>
  <c r="D22068" i="2" s="1"/>
  <c r="D22069" i="2" s="1"/>
  <c r="D22070" i="2" s="1"/>
  <c r="D22071" i="2" s="1"/>
  <c r="D22072" i="2" s="1"/>
  <c r="D22073" i="2" s="1"/>
  <c r="D22074" i="2" s="1"/>
  <c r="D22075" i="2" s="1"/>
  <c r="D22076" i="2" s="1"/>
  <c r="D22077" i="2" s="1"/>
  <c r="D22078" i="2" s="1"/>
  <c r="D22079" i="2" s="1"/>
  <c r="D22080" i="2" s="1"/>
  <c r="D22081" i="2" s="1"/>
  <c r="D22082" i="2" s="1"/>
  <c r="D22083" i="2" s="1"/>
  <c r="D22084" i="2" s="1"/>
  <c r="D22085" i="2" s="1"/>
  <c r="D22086" i="2" s="1"/>
  <c r="D22087" i="2" s="1"/>
  <c r="D22088" i="2" s="1"/>
  <c r="D22089" i="2" s="1"/>
  <c r="D22090" i="2" s="1"/>
  <c r="D22091" i="2" s="1"/>
  <c r="D22092" i="2" s="1"/>
  <c r="D22093" i="2" s="1"/>
  <c r="D22094" i="2" s="1"/>
  <c r="D22095" i="2" s="1"/>
  <c r="D22096" i="2" s="1"/>
  <c r="D22097" i="2" s="1"/>
  <c r="D22098" i="2" s="1"/>
  <c r="D22099" i="2" s="1"/>
  <c r="D22100" i="2" s="1"/>
  <c r="D22101" i="2" s="1"/>
  <c r="D22102" i="2" s="1"/>
  <c r="D22103" i="2" s="1"/>
  <c r="D22104" i="2" s="1"/>
  <c r="D22105" i="2" s="1"/>
  <c r="D22106" i="2" s="1"/>
  <c r="D22107" i="2" s="1"/>
  <c r="D22108" i="2" s="1"/>
  <c r="D22109" i="2" s="1"/>
  <c r="D22110" i="2" s="1"/>
  <c r="D22111" i="2" s="1"/>
  <c r="D22112" i="2" s="1"/>
  <c r="D22113" i="2" s="1"/>
  <c r="D22114" i="2" s="1"/>
  <c r="D22115" i="2" s="1"/>
  <c r="D22116" i="2" s="1"/>
  <c r="D22117" i="2" s="1"/>
  <c r="D22118" i="2" s="1"/>
  <c r="D22119" i="2" s="1"/>
  <c r="D22120" i="2" s="1"/>
  <c r="D22121" i="2" s="1"/>
  <c r="D22122" i="2" s="1"/>
  <c r="D22123" i="2" s="1"/>
  <c r="D22124" i="2" s="1"/>
  <c r="D22125" i="2" s="1"/>
  <c r="D22126" i="2" s="1"/>
  <c r="D22127" i="2" s="1"/>
  <c r="D22128" i="2" s="1"/>
  <c r="D22129" i="2" s="1"/>
  <c r="D22130" i="2" s="1"/>
  <c r="D22131" i="2" s="1"/>
  <c r="D22132" i="2" s="1"/>
  <c r="D22133" i="2" s="1"/>
  <c r="D22134" i="2" s="1"/>
  <c r="D22135" i="2" s="1"/>
  <c r="D22136" i="2" s="1"/>
  <c r="D22137" i="2" s="1"/>
  <c r="D22138" i="2" s="1"/>
  <c r="D22139" i="2" s="1"/>
  <c r="D22140" i="2" s="1"/>
  <c r="D22141" i="2" s="1"/>
  <c r="D22142" i="2" s="1"/>
  <c r="D22143" i="2" s="1"/>
  <c r="D22144" i="2" s="1"/>
  <c r="D22145" i="2" s="1"/>
  <c r="D22146" i="2" s="1"/>
  <c r="D22147" i="2" s="1"/>
  <c r="D22148" i="2" s="1"/>
  <c r="D22149" i="2" s="1"/>
  <c r="D22150" i="2" s="1"/>
  <c r="D22151" i="2" s="1"/>
  <c r="D22152" i="2" s="1"/>
  <c r="D22153" i="2" s="1"/>
  <c r="D22154" i="2" s="1"/>
  <c r="D22155" i="2" s="1"/>
  <c r="D22156" i="2" s="1"/>
  <c r="D22157" i="2" s="1"/>
  <c r="D22158" i="2" s="1"/>
  <c r="D22159" i="2" s="1"/>
  <c r="D22160" i="2" s="1"/>
  <c r="D22161" i="2" s="1"/>
  <c r="D22162" i="2" s="1"/>
  <c r="D22163" i="2" s="1"/>
  <c r="D22164" i="2" s="1"/>
  <c r="D22165" i="2" s="1"/>
  <c r="D22166" i="2" s="1"/>
  <c r="D22167" i="2" s="1"/>
  <c r="D22168" i="2" s="1"/>
  <c r="D22169" i="2" s="1"/>
  <c r="D22170" i="2" s="1"/>
  <c r="D22171" i="2" s="1"/>
  <c r="D22172" i="2" s="1"/>
  <c r="D22173" i="2" s="1"/>
  <c r="D22174" i="2" s="1"/>
  <c r="D22175" i="2" s="1"/>
  <c r="D22176" i="2" s="1"/>
  <c r="D22177" i="2" s="1"/>
  <c r="D22178" i="2" s="1"/>
  <c r="D22179" i="2" s="1"/>
  <c r="D22180" i="2" s="1"/>
  <c r="D22181" i="2" s="1"/>
  <c r="D22182" i="2" s="1"/>
  <c r="D22183" i="2" s="1"/>
  <c r="D22184" i="2" s="1"/>
  <c r="D22185" i="2" s="1"/>
  <c r="D22186" i="2" s="1"/>
  <c r="D22187" i="2" s="1"/>
  <c r="D22188" i="2" s="1"/>
  <c r="D22189" i="2" s="1"/>
  <c r="D22190" i="2" s="1"/>
  <c r="D22191" i="2" s="1"/>
  <c r="D22192" i="2" s="1"/>
  <c r="D22193" i="2" s="1"/>
  <c r="D22194" i="2" s="1"/>
  <c r="D22195" i="2" s="1"/>
  <c r="D22196" i="2" s="1"/>
  <c r="D22197" i="2" s="1"/>
  <c r="D22198" i="2" s="1"/>
  <c r="D22199" i="2" s="1"/>
  <c r="D22200" i="2" s="1"/>
  <c r="D22201" i="2" s="1"/>
  <c r="D22202" i="2" s="1"/>
  <c r="D22203" i="2" s="1"/>
  <c r="D22204" i="2" s="1"/>
  <c r="D22205" i="2" s="1"/>
  <c r="D22206" i="2" s="1"/>
  <c r="D22207" i="2" s="1"/>
  <c r="D22208" i="2" s="1"/>
  <c r="D22209" i="2" s="1"/>
  <c r="D22210" i="2" s="1"/>
  <c r="D22211" i="2" s="1"/>
  <c r="D22212" i="2" s="1"/>
  <c r="D22213" i="2" s="1"/>
  <c r="D22214" i="2" s="1"/>
  <c r="D22215" i="2" s="1"/>
  <c r="D22216" i="2" s="1"/>
  <c r="D22217" i="2" s="1"/>
  <c r="D22218" i="2" s="1"/>
  <c r="D22219" i="2" s="1"/>
  <c r="D22220" i="2" s="1"/>
  <c r="D22221" i="2" s="1"/>
  <c r="D22222" i="2" s="1"/>
  <c r="D22223" i="2" s="1"/>
  <c r="D22224" i="2" s="1"/>
  <c r="D22225" i="2" s="1"/>
  <c r="D22226" i="2" s="1"/>
  <c r="D22227" i="2" s="1"/>
  <c r="D22228" i="2" s="1"/>
  <c r="D22229" i="2" s="1"/>
  <c r="D22230" i="2" s="1"/>
  <c r="D22231" i="2" s="1"/>
  <c r="D22232" i="2" s="1"/>
  <c r="D22233" i="2" s="1"/>
  <c r="D22234" i="2" s="1"/>
  <c r="D22235" i="2" s="1"/>
  <c r="D22236" i="2" s="1"/>
  <c r="D22237" i="2" s="1"/>
  <c r="D22238" i="2" s="1"/>
  <c r="D22239" i="2" s="1"/>
  <c r="D22240" i="2" s="1"/>
  <c r="D22241" i="2" s="1"/>
  <c r="D22242" i="2" s="1"/>
  <c r="D22243" i="2" s="1"/>
  <c r="D22244" i="2" s="1"/>
  <c r="D22245" i="2" s="1"/>
  <c r="D22246" i="2" s="1"/>
  <c r="D22247" i="2" s="1"/>
  <c r="D22248" i="2" s="1"/>
  <c r="D22249" i="2" s="1"/>
  <c r="D22250" i="2" s="1"/>
  <c r="D22251" i="2" s="1"/>
  <c r="D22252" i="2" s="1"/>
  <c r="D22253" i="2" s="1"/>
  <c r="D22254" i="2" s="1"/>
  <c r="D22255" i="2" s="1"/>
  <c r="D22256" i="2" s="1"/>
  <c r="D22257" i="2" s="1"/>
  <c r="D22258" i="2" s="1"/>
  <c r="D22259" i="2" s="1"/>
  <c r="D22260" i="2" s="1"/>
  <c r="D22261" i="2" s="1"/>
  <c r="D22262" i="2" s="1"/>
  <c r="D22263" i="2" s="1"/>
  <c r="D22264" i="2" s="1"/>
  <c r="D22265" i="2" s="1"/>
  <c r="D22266" i="2" s="1"/>
  <c r="D22267" i="2" s="1"/>
  <c r="D22268" i="2" s="1"/>
  <c r="D22269" i="2" s="1"/>
  <c r="D22270" i="2" s="1"/>
  <c r="D22271" i="2" s="1"/>
  <c r="D22272" i="2" s="1"/>
  <c r="D22273" i="2" s="1"/>
  <c r="D22274" i="2" s="1"/>
  <c r="D22275" i="2" s="1"/>
  <c r="D22276" i="2" s="1"/>
  <c r="D22277" i="2" s="1"/>
  <c r="D22278" i="2" s="1"/>
  <c r="D22279" i="2" s="1"/>
  <c r="D22280" i="2" s="1"/>
  <c r="D22281" i="2" s="1"/>
  <c r="D22282" i="2" s="1"/>
  <c r="D22283" i="2" s="1"/>
  <c r="D22284" i="2" s="1"/>
  <c r="D22285" i="2" s="1"/>
  <c r="D22286" i="2" s="1"/>
  <c r="D22287" i="2" s="1"/>
  <c r="D22288" i="2" s="1"/>
  <c r="D22289" i="2" s="1"/>
  <c r="D22290" i="2" s="1"/>
  <c r="D22291" i="2" s="1"/>
  <c r="D22292" i="2" s="1"/>
  <c r="D22293" i="2" s="1"/>
  <c r="D22294" i="2" s="1"/>
  <c r="D22295" i="2" s="1"/>
  <c r="D22296" i="2" s="1"/>
  <c r="D22297" i="2" s="1"/>
  <c r="D22298" i="2" s="1"/>
  <c r="D22299" i="2" s="1"/>
  <c r="D22300" i="2" s="1"/>
  <c r="D22301" i="2" s="1"/>
  <c r="D22302" i="2" s="1"/>
  <c r="D22303" i="2" s="1"/>
  <c r="D22304" i="2" s="1"/>
  <c r="D22305" i="2" s="1"/>
  <c r="D22306" i="2" s="1"/>
  <c r="D22307" i="2" s="1"/>
  <c r="D22308" i="2" s="1"/>
  <c r="D22309" i="2" s="1"/>
  <c r="D22310" i="2" s="1"/>
  <c r="D22311" i="2" s="1"/>
  <c r="D22312" i="2" s="1"/>
  <c r="D22313" i="2" s="1"/>
  <c r="D22314" i="2" s="1"/>
  <c r="D22315" i="2" s="1"/>
  <c r="D22316" i="2" s="1"/>
  <c r="D22317" i="2" s="1"/>
  <c r="D22318" i="2" s="1"/>
  <c r="D22319" i="2" s="1"/>
  <c r="D22320" i="2" s="1"/>
  <c r="D22321" i="2" s="1"/>
  <c r="D22322" i="2" s="1"/>
  <c r="D22323" i="2" s="1"/>
  <c r="D22324" i="2" s="1"/>
  <c r="D22325" i="2" s="1"/>
  <c r="D22326" i="2" s="1"/>
  <c r="D22327" i="2" s="1"/>
  <c r="D22328" i="2" s="1"/>
  <c r="D22329" i="2" s="1"/>
  <c r="D22330" i="2" s="1"/>
  <c r="D22331" i="2" s="1"/>
  <c r="D22332" i="2" s="1"/>
  <c r="D22333" i="2" s="1"/>
  <c r="D22334" i="2" s="1"/>
  <c r="D22335" i="2" s="1"/>
  <c r="D22336" i="2" s="1"/>
  <c r="D22337" i="2" s="1"/>
  <c r="D22338" i="2" s="1"/>
  <c r="D22339" i="2" s="1"/>
  <c r="D22340" i="2" s="1"/>
  <c r="D22341" i="2" s="1"/>
  <c r="D22342" i="2" s="1"/>
  <c r="D22343" i="2" s="1"/>
  <c r="D22344" i="2" s="1"/>
  <c r="D22345" i="2" s="1"/>
  <c r="D22346" i="2" s="1"/>
  <c r="D22347" i="2" s="1"/>
  <c r="D22348" i="2" s="1"/>
  <c r="D22349" i="2" s="1"/>
  <c r="D22350" i="2" s="1"/>
  <c r="D22351" i="2" s="1"/>
  <c r="D22352" i="2" s="1"/>
  <c r="D22353" i="2" s="1"/>
  <c r="D22354" i="2" s="1"/>
  <c r="D22355" i="2" s="1"/>
  <c r="D22356" i="2" s="1"/>
  <c r="D22357" i="2" s="1"/>
  <c r="D22358" i="2" s="1"/>
  <c r="D22359" i="2" s="1"/>
  <c r="D22360" i="2" s="1"/>
  <c r="D22361" i="2" s="1"/>
  <c r="D22362" i="2" s="1"/>
  <c r="D22363" i="2" s="1"/>
  <c r="D22364" i="2" s="1"/>
  <c r="D22365" i="2" s="1"/>
  <c r="D22366" i="2" s="1"/>
  <c r="D22367" i="2" s="1"/>
  <c r="D22368" i="2" s="1"/>
  <c r="D22369" i="2" s="1"/>
  <c r="D22370" i="2" s="1"/>
  <c r="D22371" i="2" s="1"/>
  <c r="D22372" i="2" s="1"/>
  <c r="D22373" i="2" s="1"/>
  <c r="D22374" i="2" s="1"/>
  <c r="D22375" i="2" s="1"/>
  <c r="D22376" i="2" s="1"/>
  <c r="D22377" i="2" s="1"/>
  <c r="D22378" i="2" s="1"/>
  <c r="D22379" i="2" s="1"/>
  <c r="D22380" i="2" s="1"/>
  <c r="D22381" i="2" s="1"/>
  <c r="D22382" i="2" s="1"/>
  <c r="D22383" i="2" s="1"/>
  <c r="D22384" i="2" s="1"/>
  <c r="D22385" i="2" s="1"/>
  <c r="D22386" i="2" s="1"/>
  <c r="D22387" i="2" s="1"/>
  <c r="D22388" i="2" s="1"/>
  <c r="D22389" i="2" s="1"/>
  <c r="D22390" i="2" s="1"/>
  <c r="D22391" i="2" s="1"/>
  <c r="D22392" i="2" s="1"/>
  <c r="D22393" i="2" s="1"/>
  <c r="D22394" i="2" s="1"/>
  <c r="D22395" i="2" s="1"/>
  <c r="D22396" i="2" s="1"/>
  <c r="D22397" i="2" s="1"/>
  <c r="D22398" i="2" s="1"/>
  <c r="D22399" i="2" s="1"/>
  <c r="D22400" i="2" s="1"/>
  <c r="D22401" i="2" s="1"/>
  <c r="D22402" i="2" s="1"/>
  <c r="D22403" i="2" s="1"/>
  <c r="D22404" i="2" s="1"/>
  <c r="D22405" i="2" s="1"/>
  <c r="D22406" i="2" s="1"/>
  <c r="D22407" i="2" s="1"/>
  <c r="D22408" i="2" s="1"/>
  <c r="D22409" i="2" s="1"/>
  <c r="D22410" i="2" s="1"/>
  <c r="D22411" i="2" s="1"/>
  <c r="D22412" i="2" s="1"/>
  <c r="D22413" i="2" s="1"/>
  <c r="D22414" i="2" s="1"/>
  <c r="D22415" i="2" s="1"/>
  <c r="D22416" i="2" s="1"/>
  <c r="D22417" i="2" s="1"/>
  <c r="D22418" i="2" s="1"/>
  <c r="D22419" i="2" s="1"/>
  <c r="D22420" i="2" s="1"/>
  <c r="D22421" i="2" s="1"/>
  <c r="D22422" i="2" s="1"/>
  <c r="D22423" i="2" s="1"/>
  <c r="D22424" i="2" s="1"/>
  <c r="D22425" i="2" s="1"/>
  <c r="D22426" i="2" s="1"/>
  <c r="D22427" i="2" s="1"/>
  <c r="D22428" i="2" s="1"/>
  <c r="D22429" i="2" s="1"/>
  <c r="D22430" i="2" s="1"/>
  <c r="D22431" i="2" s="1"/>
  <c r="D22432" i="2" s="1"/>
  <c r="D22433" i="2" s="1"/>
  <c r="D22434" i="2" s="1"/>
  <c r="D22435" i="2" s="1"/>
  <c r="D22436" i="2" s="1"/>
  <c r="D22437" i="2" s="1"/>
  <c r="D22438" i="2" s="1"/>
  <c r="D22439" i="2" s="1"/>
  <c r="D22440" i="2" s="1"/>
  <c r="D22441" i="2" s="1"/>
  <c r="D22442" i="2" s="1"/>
  <c r="D22443" i="2" s="1"/>
  <c r="D22444" i="2" s="1"/>
  <c r="D22445" i="2" s="1"/>
  <c r="D22446" i="2" s="1"/>
  <c r="D22447" i="2" s="1"/>
  <c r="D22448" i="2" s="1"/>
  <c r="D22449" i="2" s="1"/>
  <c r="D22450" i="2" s="1"/>
  <c r="D22451" i="2" s="1"/>
  <c r="D22452" i="2" s="1"/>
  <c r="D22453" i="2" s="1"/>
  <c r="D22454" i="2" s="1"/>
  <c r="D22455" i="2" s="1"/>
  <c r="D22456" i="2" s="1"/>
  <c r="D22457" i="2" s="1"/>
  <c r="D22458" i="2" s="1"/>
  <c r="D22459" i="2" s="1"/>
  <c r="D22460" i="2" s="1"/>
  <c r="D22461" i="2" s="1"/>
  <c r="D22462" i="2" s="1"/>
  <c r="D22463" i="2" s="1"/>
  <c r="D22464" i="2" s="1"/>
  <c r="D22465" i="2" s="1"/>
  <c r="D22466" i="2" s="1"/>
  <c r="D22467" i="2" s="1"/>
  <c r="D22468" i="2" s="1"/>
  <c r="D22469" i="2" s="1"/>
  <c r="D22470" i="2" s="1"/>
  <c r="D22471" i="2" s="1"/>
  <c r="D22472" i="2" s="1"/>
  <c r="D22473" i="2" s="1"/>
  <c r="D22474" i="2" s="1"/>
  <c r="D22475" i="2" s="1"/>
  <c r="D22476" i="2" s="1"/>
  <c r="D22477" i="2" s="1"/>
  <c r="D22478" i="2" s="1"/>
  <c r="D22479" i="2" s="1"/>
  <c r="D22480" i="2" s="1"/>
  <c r="D22481" i="2" s="1"/>
  <c r="D22482" i="2" s="1"/>
  <c r="D22483" i="2" s="1"/>
  <c r="D22484" i="2" s="1"/>
  <c r="D22485" i="2" s="1"/>
  <c r="D22486" i="2" s="1"/>
  <c r="D22487" i="2" s="1"/>
  <c r="D22488" i="2" s="1"/>
  <c r="D22489" i="2" s="1"/>
  <c r="D22490" i="2" s="1"/>
  <c r="D22491" i="2" s="1"/>
  <c r="D22492" i="2" s="1"/>
  <c r="D22493" i="2" s="1"/>
  <c r="D22494" i="2" s="1"/>
  <c r="D22495" i="2" s="1"/>
  <c r="D22496" i="2" s="1"/>
  <c r="D22497" i="2" s="1"/>
  <c r="D22498" i="2" s="1"/>
  <c r="D22499" i="2" s="1"/>
  <c r="D22500" i="2" s="1"/>
  <c r="D22501" i="2" s="1"/>
  <c r="D22502" i="2" s="1"/>
  <c r="D22503" i="2" s="1"/>
  <c r="D22504" i="2" s="1"/>
  <c r="D22505" i="2" s="1"/>
  <c r="D22506" i="2" s="1"/>
  <c r="D22507" i="2" s="1"/>
  <c r="D22508" i="2" s="1"/>
  <c r="D22509" i="2" s="1"/>
  <c r="D22510" i="2" s="1"/>
  <c r="D22511" i="2" s="1"/>
  <c r="D22512" i="2" s="1"/>
  <c r="D22513" i="2" s="1"/>
  <c r="D22514" i="2" s="1"/>
  <c r="D22515" i="2" s="1"/>
  <c r="D22516" i="2" s="1"/>
  <c r="D22517" i="2" s="1"/>
  <c r="D22518" i="2" s="1"/>
  <c r="D22519" i="2" s="1"/>
  <c r="D22520" i="2" s="1"/>
  <c r="D22521" i="2" s="1"/>
  <c r="D22522" i="2" s="1"/>
  <c r="D22523" i="2" s="1"/>
  <c r="D22524" i="2" s="1"/>
  <c r="D22525" i="2" s="1"/>
  <c r="D22526" i="2" s="1"/>
  <c r="D22527" i="2" s="1"/>
  <c r="D22528" i="2" s="1"/>
  <c r="D22529" i="2" s="1"/>
  <c r="D22530" i="2" s="1"/>
  <c r="D22531" i="2" s="1"/>
  <c r="D22532" i="2" s="1"/>
  <c r="D22533" i="2" s="1"/>
  <c r="D22534" i="2" s="1"/>
  <c r="D22535" i="2" s="1"/>
  <c r="D22536" i="2" s="1"/>
  <c r="D22537" i="2" s="1"/>
  <c r="D22538" i="2" s="1"/>
  <c r="D22539" i="2" s="1"/>
  <c r="D22540" i="2" s="1"/>
  <c r="D22541" i="2" s="1"/>
  <c r="D22542" i="2" s="1"/>
  <c r="D22543" i="2" s="1"/>
  <c r="D22544" i="2" s="1"/>
  <c r="D22545" i="2" s="1"/>
  <c r="D22546" i="2" s="1"/>
  <c r="D22547" i="2" s="1"/>
  <c r="D22548" i="2" s="1"/>
  <c r="D22549" i="2" s="1"/>
  <c r="D22550" i="2" s="1"/>
  <c r="D22551" i="2" s="1"/>
  <c r="D22552" i="2" s="1"/>
  <c r="D22553" i="2" s="1"/>
  <c r="D22554" i="2" s="1"/>
  <c r="D22555" i="2" s="1"/>
  <c r="D22556" i="2" s="1"/>
  <c r="D22557" i="2" s="1"/>
  <c r="D22558" i="2" s="1"/>
  <c r="D22559" i="2" s="1"/>
  <c r="D22560" i="2" s="1"/>
  <c r="D22561" i="2" s="1"/>
  <c r="D22562" i="2" s="1"/>
  <c r="D22563" i="2" s="1"/>
  <c r="D22564" i="2" s="1"/>
  <c r="D22565" i="2" s="1"/>
  <c r="D22566" i="2" s="1"/>
  <c r="D22567" i="2" s="1"/>
  <c r="D22568" i="2" s="1"/>
  <c r="D22569" i="2" s="1"/>
  <c r="D22570" i="2" s="1"/>
  <c r="D22571" i="2" s="1"/>
  <c r="D22572" i="2" s="1"/>
  <c r="D22573" i="2" s="1"/>
  <c r="D22574" i="2" s="1"/>
  <c r="D22575" i="2" s="1"/>
  <c r="D22576" i="2" s="1"/>
  <c r="D22577" i="2" s="1"/>
  <c r="D22578" i="2" s="1"/>
  <c r="D22579" i="2" s="1"/>
  <c r="D22580" i="2" s="1"/>
  <c r="D22581" i="2" s="1"/>
  <c r="D22582" i="2" s="1"/>
  <c r="D22583" i="2" s="1"/>
  <c r="D22584" i="2" s="1"/>
  <c r="D22585" i="2" s="1"/>
  <c r="D22586" i="2" s="1"/>
  <c r="D22587" i="2" s="1"/>
  <c r="D22588" i="2" s="1"/>
  <c r="D22589" i="2" s="1"/>
  <c r="D22590" i="2" s="1"/>
  <c r="D22591" i="2" s="1"/>
  <c r="D22592" i="2" s="1"/>
  <c r="D22593" i="2" s="1"/>
  <c r="D22594" i="2" s="1"/>
  <c r="D22595" i="2" s="1"/>
  <c r="D22596" i="2" s="1"/>
  <c r="D22597" i="2" s="1"/>
  <c r="D22598" i="2" s="1"/>
  <c r="D22599" i="2" s="1"/>
  <c r="D22600" i="2" s="1"/>
  <c r="D22601" i="2" s="1"/>
  <c r="D22602" i="2" s="1"/>
  <c r="D22603" i="2" s="1"/>
  <c r="D22604" i="2" s="1"/>
  <c r="D22605" i="2" s="1"/>
  <c r="D22606" i="2" s="1"/>
  <c r="D22607" i="2" s="1"/>
  <c r="D22608" i="2" s="1"/>
  <c r="D22609" i="2" s="1"/>
  <c r="D22610" i="2" s="1"/>
  <c r="D22611" i="2" s="1"/>
  <c r="D22612" i="2" s="1"/>
  <c r="D22613" i="2" s="1"/>
  <c r="D22614" i="2" s="1"/>
  <c r="D22615" i="2" s="1"/>
  <c r="D22616" i="2" s="1"/>
  <c r="D22617" i="2" s="1"/>
  <c r="D22618" i="2" s="1"/>
  <c r="D22619" i="2" s="1"/>
  <c r="D22620" i="2" s="1"/>
  <c r="D22621" i="2" s="1"/>
  <c r="D22622" i="2" s="1"/>
  <c r="D22623" i="2" s="1"/>
  <c r="D22624" i="2" s="1"/>
  <c r="D22625" i="2" s="1"/>
  <c r="D22626" i="2" s="1"/>
  <c r="D22627" i="2" s="1"/>
  <c r="D22628" i="2" s="1"/>
  <c r="D22629" i="2" s="1"/>
  <c r="D22630" i="2" s="1"/>
  <c r="D22631" i="2" s="1"/>
  <c r="D22632" i="2" s="1"/>
  <c r="D22633" i="2" s="1"/>
  <c r="D22634" i="2" s="1"/>
  <c r="D22635" i="2" s="1"/>
  <c r="D22636" i="2" s="1"/>
  <c r="D22637" i="2" s="1"/>
  <c r="D22638" i="2" s="1"/>
  <c r="D22639" i="2" s="1"/>
  <c r="D22640" i="2" s="1"/>
  <c r="D22641" i="2" s="1"/>
  <c r="D22642" i="2" s="1"/>
  <c r="D22643" i="2" s="1"/>
  <c r="D22644" i="2" s="1"/>
  <c r="D22645" i="2" s="1"/>
  <c r="D22646" i="2" s="1"/>
  <c r="D22647" i="2" s="1"/>
  <c r="D22648" i="2" s="1"/>
  <c r="D22649" i="2" s="1"/>
  <c r="D22650" i="2" s="1"/>
  <c r="D22651" i="2" s="1"/>
  <c r="D22652" i="2" s="1"/>
  <c r="D22653" i="2" s="1"/>
  <c r="D22654" i="2" s="1"/>
  <c r="D22655" i="2" s="1"/>
  <c r="D22656" i="2" s="1"/>
  <c r="D22657" i="2" s="1"/>
  <c r="D22658" i="2" s="1"/>
  <c r="D22659" i="2" s="1"/>
  <c r="D22660" i="2" s="1"/>
  <c r="D22661" i="2" s="1"/>
  <c r="D22662" i="2" s="1"/>
  <c r="D22663" i="2" s="1"/>
  <c r="D22664" i="2" s="1"/>
  <c r="D22665" i="2" s="1"/>
  <c r="D22666" i="2" s="1"/>
  <c r="D22667" i="2" s="1"/>
  <c r="D22668" i="2" s="1"/>
  <c r="D22669" i="2" s="1"/>
  <c r="D22670" i="2" s="1"/>
  <c r="D22671" i="2" s="1"/>
  <c r="D22672" i="2" s="1"/>
  <c r="D22673" i="2" s="1"/>
  <c r="D22674" i="2" s="1"/>
  <c r="D22675" i="2" s="1"/>
  <c r="D22676" i="2" s="1"/>
  <c r="D22677" i="2" s="1"/>
  <c r="D22678" i="2" s="1"/>
  <c r="D22679" i="2" s="1"/>
  <c r="D22680" i="2" s="1"/>
  <c r="D22681" i="2" s="1"/>
  <c r="D22682" i="2" s="1"/>
  <c r="D22683" i="2" s="1"/>
  <c r="D22684" i="2" s="1"/>
  <c r="D22685" i="2" s="1"/>
  <c r="D22686" i="2" s="1"/>
  <c r="D22687" i="2" s="1"/>
  <c r="D22688" i="2" s="1"/>
  <c r="D22689" i="2" s="1"/>
  <c r="D22690" i="2" s="1"/>
  <c r="D22691" i="2" s="1"/>
  <c r="D22692" i="2" s="1"/>
  <c r="D22693" i="2" s="1"/>
  <c r="D22694" i="2" s="1"/>
  <c r="D22695" i="2" s="1"/>
  <c r="D22696" i="2" s="1"/>
  <c r="D22697" i="2" s="1"/>
  <c r="D22698" i="2" s="1"/>
  <c r="D22699" i="2" s="1"/>
  <c r="D22700" i="2" s="1"/>
  <c r="D22701" i="2" s="1"/>
  <c r="D22702" i="2" s="1"/>
  <c r="D22703" i="2" s="1"/>
  <c r="D22704" i="2" s="1"/>
  <c r="D22705" i="2" s="1"/>
  <c r="D22706" i="2" s="1"/>
  <c r="D22707" i="2" s="1"/>
  <c r="D22708" i="2" s="1"/>
  <c r="D22709" i="2" s="1"/>
  <c r="D22710" i="2" s="1"/>
  <c r="D22711" i="2" s="1"/>
  <c r="D22712" i="2" s="1"/>
  <c r="D22713" i="2" s="1"/>
  <c r="D22714" i="2" s="1"/>
  <c r="D22715" i="2" s="1"/>
  <c r="D22716" i="2" s="1"/>
  <c r="D22717" i="2" s="1"/>
  <c r="D22718" i="2" s="1"/>
  <c r="D22719" i="2" s="1"/>
  <c r="D22720" i="2" s="1"/>
  <c r="D22721" i="2" s="1"/>
  <c r="D22722" i="2" s="1"/>
  <c r="D22723" i="2" s="1"/>
  <c r="D22724" i="2" s="1"/>
  <c r="D22725" i="2" s="1"/>
  <c r="D22726" i="2" s="1"/>
  <c r="D22727" i="2" s="1"/>
  <c r="D22728" i="2" s="1"/>
  <c r="D22729" i="2" s="1"/>
  <c r="D22730" i="2" s="1"/>
  <c r="D22731" i="2" s="1"/>
  <c r="D22732" i="2" s="1"/>
  <c r="D22733" i="2" s="1"/>
  <c r="D22734" i="2" s="1"/>
  <c r="D22735" i="2" s="1"/>
  <c r="D22736" i="2" s="1"/>
  <c r="D22737" i="2" s="1"/>
  <c r="D22738" i="2" s="1"/>
  <c r="D22739" i="2" s="1"/>
  <c r="D22740" i="2" s="1"/>
  <c r="D22741" i="2" s="1"/>
  <c r="D22742" i="2" s="1"/>
  <c r="D22743" i="2" s="1"/>
  <c r="D50" i="5"/>
  <c r="D51" i="5" s="1"/>
  <c r="D52" i="5" s="1"/>
  <c r="D53" i="5" s="1"/>
  <c r="D54" i="5" s="1"/>
  <c r="D55" i="5" s="1"/>
  <c r="D56" i="5" s="1"/>
  <c r="D57" i="5" s="1"/>
  <c r="D58" i="5" s="1"/>
  <c r="D268" i="9"/>
  <c r="D269" i="9" s="1"/>
  <c r="D270" i="9" s="1"/>
  <c r="D271" i="9" s="1"/>
  <c r="D272" i="9" s="1"/>
  <c r="D273" i="9" s="1"/>
  <c r="D274" i="9" s="1"/>
  <c r="D275" i="9" s="1"/>
  <c r="D276" i="9" s="1"/>
  <c r="D277" i="9" s="1"/>
  <c r="D278" i="9" s="1"/>
  <c r="D279" i="9" s="1"/>
  <c r="D4995" i="8"/>
  <c r="D4996" i="8" s="1"/>
  <c r="D4997" i="8" s="1"/>
  <c r="D4998" i="8" s="1"/>
  <c r="D4999" i="8" s="1"/>
  <c r="D5000" i="8" s="1"/>
  <c r="D5001" i="8" s="1"/>
  <c r="D5002" i="8" s="1"/>
  <c r="D5003" i="8" s="1"/>
  <c r="D5004" i="8" s="1"/>
  <c r="D5005" i="8" s="1"/>
  <c r="D5006" i="8" s="1"/>
  <c r="D5007" i="8" s="1"/>
  <c r="D5008" i="8" s="1"/>
  <c r="D5009" i="8" s="1"/>
  <c r="D5010" i="8" s="1"/>
  <c r="D5011" i="8" s="1"/>
  <c r="D5012" i="8" s="1"/>
  <c r="D5013" i="8" s="1"/>
  <c r="D5014" i="8" s="1"/>
  <c r="D5015" i="8" s="1"/>
  <c r="D5016" i="8" s="1"/>
  <c r="D5017" i="8" s="1"/>
  <c r="D5018" i="8" s="1"/>
  <c r="D5019" i="8" s="1"/>
  <c r="D5020" i="8" s="1"/>
  <c r="D5021" i="8" s="1"/>
  <c r="D5022" i="8" s="1"/>
  <c r="D5023" i="8" s="1"/>
  <c r="D5024" i="8" s="1"/>
  <c r="D5025" i="8" s="1"/>
  <c r="D5026" i="8" s="1"/>
  <c r="D5027" i="8" s="1"/>
  <c r="D5028" i="8" s="1"/>
  <c r="D5029" i="8" s="1"/>
  <c r="D5030" i="8" s="1"/>
  <c r="D5031" i="8" s="1"/>
  <c r="D5032" i="8" s="1"/>
  <c r="D5033" i="8" s="1"/>
  <c r="D5034" i="8" s="1"/>
  <c r="D5035" i="8" s="1"/>
  <c r="D5036" i="8" s="1"/>
  <c r="D5037" i="8" s="1"/>
  <c r="D5038" i="8" s="1"/>
  <c r="D5039" i="8" s="1"/>
  <c r="D5040" i="8" s="1"/>
  <c r="D5041" i="8" s="1"/>
  <c r="D5042" i="8" s="1"/>
  <c r="D5043" i="8" s="1"/>
  <c r="D5044" i="8" s="1"/>
  <c r="D5045" i="8" s="1"/>
  <c r="D5046" i="8" s="1"/>
  <c r="D5047" i="8" s="1"/>
  <c r="D5048" i="8" s="1"/>
  <c r="D5049" i="8" s="1"/>
  <c r="D5050" i="8" s="1"/>
  <c r="D5051" i="8" s="1"/>
  <c r="D5052" i="8" s="1"/>
  <c r="D5053" i="8" s="1"/>
  <c r="D5054" i="8" s="1"/>
  <c r="D5055" i="8" s="1"/>
  <c r="D5056" i="8" s="1"/>
  <c r="D5057" i="8" s="1"/>
  <c r="D5058" i="8" s="1"/>
  <c r="D5059" i="8" s="1"/>
  <c r="D5060" i="8" s="1"/>
  <c r="D5061" i="8" s="1"/>
  <c r="D5062" i="8" s="1"/>
  <c r="D5063" i="8" s="1"/>
  <c r="D5064" i="8" s="1"/>
  <c r="D5065" i="8" s="1"/>
  <c r="D5066" i="8" s="1"/>
  <c r="D5067" i="8" s="1"/>
  <c r="D5068" i="8" s="1"/>
  <c r="D5069" i="8" s="1"/>
  <c r="D5070" i="8" s="1"/>
  <c r="D5071" i="8" s="1"/>
  <c r="D5072" i="8" s="1"/>
  <c r="D5073" i="8" s="1"/>
  <c r="D5074" i="8" s="1"/>
  <c r="D5075" i="8" s="1"/>
  <c r="D5076" i="8" s="1"/>
  <c r="D5077" i="8" s="1"/>
  <c r="D5078" i="8" s="1"/>
  <c r="D5079" i="8" s="1"/>
  <c r="D5080" i="8" s="1"/>
  <c r="D5081" i="8" s="1"/>
  <c r="D5082" i="8" s="1"/>
  <c r="D5083" i="8" s="1"/>
  <c r="D5084" i="8" s="1"/>
  <c r="D5085" i="8" s="1"/>
  <c r="D5086" i="8" s="1"/>
  <c r="D5087" i="8" s="1"/>
  <c r="D5088" i="8" s="1"/>
  <c r="D5089" i="8" s="1"/>
  <c r="D5090" i="8" s="1"/>
  <c r="D5091" i="8" s="1"/>
  <c r="D5092" i="8" s="1"/>
  <c r="D5093" i="8" s="1"/>
  <c r="D5094" i="8" s="1"/>
  <c r="D5095" i="8" s="1"/>
  <c r="D5096" i="8" s="1"/>
  <c r="D5097" i="8" s="1"/>
  <c r="D5098" i="8" s="1"/>
  <c r="D5099" i="8" s="1"/>
  <c r="D5100" i="8" s="1"/>
  <c r="D5101" i="8" s="1"/>
  <c r="D5102" i="8" s="1"/>
  <c r="D5103" i="8" s="1"/>
  <c r="D5104" i="8" s="1"/>
  <c r="D5105" i="8" s="1"/>
  <c r="D5106" i="8" s="1"/>
  <c r="D5107" i="8" s="1"/>
  <c r="D5108" i="8" s="1"/>
  <c r="D5109" i="8" s="1"/>
  <c r="D5110" i="8" s="1"/>
  <c r="D5111" i="8" s="1"/>
  <c r="D5112" i="8" s="1"/>
  <c r="D5113" i="8" s="1"/>
  <c r="D5114" i="8" s="1"/>
  <c r="D5115" i="8" s="1"/>
  <c r="D5116" i="8" s="1"/>
  <c r="D5117" i="8" s="1"/>
  <c r="D5118" i="8" s="1"/>
  <c r="D5119" i="8" s="1"/>
  <c r="D5120" i="8" s="1"/>
  <c r="D5121" i="8" s="1"/>
  <c r="D5122" i="8" s="1"/>
  <c r="D5123" i="8" s="1"/>
  <c r="D5124" i="8" s="1"/>
  <c r="D5125" i="8" s="1"/>
  <c r="D5126" i="8" s="1"/>
  <c r="D5127" i="8" s="1"/>
  <c r="D5128" i="8" s="1"/>
  <c r="D5129" i="8" s="1"/>
  <c r="D5130" i="8" s="1"/>
  <c r="D5131" i="8" s="1"/>
  <c r="D5132" i="8" s="1"/>
  <c r="D5133" i="8" s="1"/>
  <c r="D5134" i="8" s="1"/>
  <c r="D5135" i="8" s="1"/>
  <c r="D5136" i="8" s="1"/>
  <c r="D5137" i="8" s="1"/>
  <c r="D5138" i="8" s="1"/>
  <c r="D5139" i="8" s="1"/>
  <c r="D5140" i="8" s="1"/>
  <c r="D5141" i="8" s="1"/>
  <c r="D5142" i="8" s="1"/>
  <c r="D5143" i="8" s="1"/>
  <c r="D5144" i="8" s="1"/>
  <c r="D5145" i="8" s="1"/>
  <c r="D5146" i="8" s="1"/>
  <c r="D5147" i="8" s="1"/>
  <c r="D5148" i="8" s="1"/>
  <c r="D5149" i="8" s="1"/>
  <c r="D5150" i="8" s="1"/>
  <c r="D5151" i="8" s="1"/>
  <c r="D5152" i="8" s="1"/>
  <c r="D5153" i="8" s="1"/>
  <c r="D5154" i="8" s="1"/>
  <c r="D5155" i="8" s="1"/>
  <c r="D5156" i="8" s="1"/>
  <c r="D5157" i="8" s="1"/>
  <c r="D5158" i="8" s="1"/>
  <c r="D5159" i="8" s="1"/>
  <c r="D5160" i="8" s="1"/>
  <c r="D5161" i="8" s="1"/>
  <c r="D5162" i="8" s="1"/>
  <c r="D5163" i="8" s="1"/>
  <c r="D5164" i="8" s="1"/>
  <c r="D5165" i="8" s="1"/>
  <c r="D5166" i="8" s="1"/>
  <c r="D5167" i="8" s="1"/>
  <c r="D5168" i="8" s="1"/>
  <c r="D5169" i="8" s="1"/>
  <c r="D5170" i="8" s="1"/>
  <c r="D5171" i="8" s="1"/>
  <c r="D5172" i="8" s="1"/>
  <c r="D5173" i="8" s="1"/>
  <c r="D5174" i="8" s="1"/>
  <c r="D5175" i="8" s="1"/>
  <c r="D5176" i="8" s="1"/>
  <c r="D5177" i="8" s="1"/>
  <c r="D5178" i="8" s="1"/>
  <c r="D5179" i="8" s="1"/>
  <c r="D5180" i="8" s="1"/>
  <c r="D5181" i="8" s="1"/>
  <c r="D5182" i="8" s="1"/>
  <c r="D5183" i="8" s="1"/>
  <c r="D5184" i="8" s="1"/>
  <c r="D5185" i="8" s="1"/>
  <c r="D5186" i="8" s="1"/>
  <c r="D5187" i="8" s="1"/>
  <c r="D5188" i="8" s="1"/>
  <c r="D5189" i="8" s="1"/>
  <c r="D5190" i="8" s="1"/>
  <c r="D5191" i="8" s="1"/>
  <c r="D5192" i="8" s="1"/>
  <c r="D5193" i="8" s="1"/>
  <c r="D5194" i="8" s="1"/>
  <c r="D5195" i="8" s="1"/>
  <c r="D5196" i="8" s="1"/>
  <c r="D5197" i="8" s="1"/>
  <c r="D5198" i="8" s="1"/>
  <c r="D5199" i="8" s="1"/>
  <c r="D5200" i="8" s="1"/>
  <c r="D5201" i="8" s="1"/>
  <c r="D5202" i="8" s="1"/>
  <c r="D5203" i="8" s="1"/>
  <c r="D5204" i="8" s="1"/>
  <c r="D5205" i="8" s="1"/>
  <c r="D5206" i="8" s="1"/>
  <c r="D5207" i="8" s="1"/>
  <c r="D5208" i="8" s="1"/>
  <c r="D5209" i="8" s="1"/>
  <c r="D5210" i="8" s="1"/>
  <c r="D5211" i="8" s="1"/>
  <c r="D5212" i="8" s="1"/>
  <c r="D5213" i="8" s="1"/>
  <c r="D5214" i="8" s="1"/>
  <c r="D5215" i="8" s="1"/>
  <c r="D5216" i="8" s="1"/>
  <c r="D5217" i="8" s="1"/>
  <c r="D5218" i="8" s="1"/>
  <c r="D5219" i="8" s="1"/>
  <c r="D5220" i="8" s="1"/>
  <c r="D5221" i="8" s="1"/>
  <c r="D5222" i="8" s="1"/>
  <c r="D5223" i="8" s="1"/>
  <c r="D5224" i="8" s="1"/>
  <c r="D5225" i="8" s="1"/>
  <c r="D5226" i="8" s="1"/>
  <c r="D5227" i="8" s="1"/>
  <c r="D5228" i="8" s="1"/>
  <c r="D5229" i="8" s="1"/>
  <c r="D5230" i="8" s="1"/>
  <c r="D5231" i="8" s="1"/>
  <c r="D5232" i="8" s="1"/>
  <c r="D5233" i="8" s="1"/>
  <c r="D5234" i="8" s="1"/>
  <c r="D5235" i="8" s="1"/>
  <c r="D5236" i="8" s="1"/>
  <c r="D5237" i="8" s="1"/>
  <c r="D5238" i="8" s="1"/>
  <c r="D5239" i="8" s="1"/>
  <c r="D5240" i="8" s="1"/>
  <c r="D5241" i="8" s="1"/>
  <c r="D5242" i="8" s="1"/>
  <c r="D5243" i="8" s="1"/>
  <c r="D5244" i="8" s="1"/>
  <c r="D5245" i="8" s="1"/>
  <c r="D5246" i="8" s="1"/>
  <c r="D5247" i="8" s="1"/>
  <c r="D5248" i="8" s="1"/>
  <c r="D5249" i="8" s="1"/>
  <c r="D5250" i="8" s="1"/>
  <c r="D5251" i="8" s="1"/>
  <c r="D5252" i="8" s="1"/>
  <c r="D5253" i="8" s="1"/>
  <c r="D5254" i="8" s="1"/>
  <c r="D5255" i="8" s="1"/>
  <c r="D5256" i="8" s="1"/>
  <c r="D5257" i="8" s="1"/>
  <c r="D5258" i="8" s="1"/>
  <c r="D5259" i="8" s="1"/>
  <c r="D5260" i="8" s="1"/>
  <c r="D5261" i="8" s="1"/>
  <c r="D5262" i="8" s="1"/>
  <c r="D5263" i="8" s="1"/>
  <c r="D5264" i="8" s="1"/>
  <c r="D5265" i="8" s="1"/>
  <c r="D5266" i="8" s="1"/>
  <c r="D5267" i="8" s="1"/>
  <c r="D5268" i="8" s="1"/>
  <c r="D5269" i="8" s="1"/>
  <c r="D5270" i="8" s="1"/>
  <c r="D5271" i="8" s="1"/>
  <c r="D5272" i="8" s="1"/>
  <c r="D5273" i="8" s="1"/>
  <c r="D5274" i="8" s="1"/>
  <c r="D5275" i="8" s="1"/>
  <c r="D5276" i="8" s="1"/>
  <c r="D5277" i="8" s="1"/>
  <c r="D5278" i="8" s="1"/>
  <c r="D5279" i="8" s="1"/>
  <c r="D5280" i="8" s="1"/>
  <c r="D5281" i="8" s="1"/>
  <c r="D5282" i="8" s="1"/>
  <c r="D5283" i="8" s="1"/>
  <c r="D5284" i="8" s="1"/>
  <c r="D5285" i="8" s="1"/>
  <c r="D5286" i="8" s="1"/>
  <c r="D5287" i="8" s="1"/>
  <c r="D5288" i="8" s="1"/>
  <c r="D5289" i="8" s="1"/>
  <c r="D5290" i="8" s="1"/>
  <c r="D5291" i="8" s="1"/>
  <c r="D5292" i="8" s="1"/>
  <c r="D5293" i="8" s="1"/>
  <c r="D5294" i="8" s="1"/>
  <c r="D5295" i="8" s="1"/>
  <c r="D5296" i="8" s="1"/>
  <c r="D5297" i="8" s="1"/>
  <c r="D5298" i="8" s="1"/>
  <c r="D5299" i="8" s="1"/>
  <c r="D5300" i="8" s="1"/>
  <c r="D5301" i="8" s="1"/>
  <c r="D5302" i="8" s="1"/>
  <c r="D5303" i="8" s="1"/>
  <c r="D5304" i="8" s="1"/>
  <c r="D5305" i="8" s="1"/>
  <c r="D5306" i="8" s="1"/>
  <c r="D5307" i="8" s="1"/>
  <c r="D5308" i="8" s="1"/>
  <c r="D5309" i="8" s="1"/>
  <c r="D5310" i="8" s="1"/>
  <c r="D5311" i="8" s="1"/>
  <c r="D5312" i="8" s="1"/>
  <c r="D5313" i="8" s="1"/>
  <c r="D5314" i="8" s="1"/>
  <c r="D5315" i="8" s="1"/>
  <c r="D5316" i="8" s="1"/>
  <c r="D5317" i="8" s="1"/>
  <c r="D5318" i="8" s="1"/>
  <c r="D5319" i="8" s="1"/>
  <c r="D5320" i="8" s="1"/>
  <c r="D5321" i="8" s="1"/>
  <c r="D5322" i="8" s="1"/>
  <c r="D5323" i="8" s="1"/>
  <c r="D5324" i="8" s="1"/>
  <c r="D5325" i="8" s="1"/>
  <c r="D5326" i="8" s="1"/>
  <c r="D5327" i="8" s="1"/>
  <c r="D5328" i="8" s="1"/>
  <c r="D5329" i="8" s="1"/>
  <c r="D5330" i="8" s="1"/>
  <c r="D5331" i="8" s="1"/>
  <c r="D5332" i="8" s="1"/>
  <c r="D5333" i="8" s="1"/>
  <c r="D5334" i="8" s="1"/>
  <c r="D5335" i="8" s="1"/>
  <c r="D5336" i="8" s="1"/>
  <c r="D5337" i="8" s="1"/>
  <c r="D5338" i="8" s="1"/>
  <c r="D5339" i="8" s="1"/>
  <c r="D5340" i="8" s="1"/>
  <c r="D5341" i="8" s="1"/>
  <c r="D5342" i="8" s="1"/>
  <c r="D5343" i="8" s="1"/>
  <c r="D5344" i="8" s="1"/>
  <c r="D5345" i="8" s="1"/>
  <c r="D5346" i="8" s="1"/>
  <c r="D5347" i="8" s="1"/>
  <c r="D5348" i="8" s="1"/>
  <c r="D5349" i="8" s="1"/>
  <c r="D5350" i="8" s="1"/>
  <c r="D5351" i="8" s="1"/>
  <c r="D5352" i="8" s="1"/>
  <c r="D5353" i="8" s="1"/>
  <c r="D5354" i="8" s="1"/>
  <c r="D5355" i="8" s="1"/>
  <c r="D5356" i="8" s="1"/>
  <c r="D5357" i="8" s="1"/>
  <c r="D5358" i="8" s="1"/>
  <c r="D5359" i="8" s="1"/>
  <c r="D5360" i="8" s="1"/>
  <c r="D5361" i="8" s="1"/>
  <c r="D5362" i="8" s="1"/>
  <c r="D5363" i="8" s="1"/>
  <c r="D5364" i="8" s="1"/>
  <c r="D5365" i="8" s="1"/>
  <c r="D5366" i="8" s="1"/>
  <c r="D5367" i="8" s="1"/>
  <c r="D5368" i="8" s="1"/>
  <c r="D5369" i="8" s="1"/>
  <c r="D5370" i="8" s="1"/>
  <c r="D5371" i="8" s="1"/>
  <c r="D5372" i="8" s="1"/>
  <c r="D5373" i="8" s="1"/>
  <c r="D5374" i="8" s="1"/>
  <c r="D5375" i="8" s="1"/>
  <c r="D5376" i="8" s="1"/>
  <c r="D5377" i="8" s="1"/>
  <c r="D5378" i="8" s="1"/>
  <c r="D5379" i="8" s="1"/>
  <c r="D5380" i="8" s="1"/>
  <c r="D5381" i="8" s="1"/>
  <c r="D5382" i="8" s="1"/>
  <c r="D5383" i="8" s="1"/>
  <c r="D5384" i="8" s="1"/>
  <c r="D5385" i="8" s="1"/>
  <c r="D5386" i="8" s="1"/>
  <c r="D5387" i="8" s="1"/>
  <c r="D5388" i="8" s="1"/>
  <c r="D5389" i="8" s="1"/>
  <c r="D5390" i="8" s="1"/>
  <c r="D5391" i="8" s="1"/>
  <c r="D5392" i="8" s="1"/>
  <c r="D5393" i="8" s="1"/>
  <c r="D5394" i="8" s="1"/>
  <c r="D5395" i="8" s="1"/>
  <c r="D5396" i="8" s="1"/>
  <c r="D5397" i="8" s="1"/>
  <c r="D5398" i="8" s="1"/>
  <c r="D5399" i="8" s="1"/>
  <c r="D5400" i="8" s="1"/>
  <c r="D5401" i="8" s="1"/>
  <c r="D5402" i="8" s="1"/>
  <c r="D5403" i="8" s="1"/>
  <c r="D5404" i="8" s="1"/>
  <c r="D5405" i="8" s="1"/>
  <c r="D5406" i="8" s="1"/>
  <c r="D5407" i="8" s="1"/>
  <c r="D5408" i="8" s="1"/>
  <c r="D5409" i="8" s="1"/>
  <c r="D5410" i="8" s="1"/>
  <c r="D5411" i="8" s="1"/>
  <c r="D5412" i="8" s="1"/>
  <c r="D5413" i="8" s="1"/>
  <c r="D5414" i="8" s="1"/>
  <c r="D5415" i="8" s="1"/>
  <c r="D5416" i="8" s="1"/>
  <c r="D5417" i="8" s="1"/>
  <c r="D5418" i="8" s="1"/>
  <c r="D5419" i="8" s="1"/>
  <c r="D5420" i="8" s="1"/>
  <c r="D5421" i="8" s="1"/>
  <c r="D5422" i="8" s="1"/>
  <c r="D5423" i="8" s="1"/>
  <c r="D5424" i="8" s="1"/>
  <c r="D5425" i="8" s="1"/>
  <c r="D5426" i="8" s="1"/>
  <c r="D5427" i="8" s="1"/>
  <c r="D5428" i="8" s="1"/>
  <c r="D5429" i="8" s="1"/>
  <c r="D5430" i="8" s="1"/>
  <c r="D5431" i="8" s="1"/>
  <c r="D5432" i="8" s="1"/>
  <c r="D5433" i="8" s="1"/>
  <c r="D5434" i="8" s="1"/>
  <c r="D5435" i="8" s="1"/>
  <c r="D5436" i="8" s="1"/>
  <c r="D5437" i="8" s="1"/>
  <c r="D5438" i="8" s="1"/>
  <c r="D5439" i="8" s="1"/>
  <c r="D5440" i="8" s="1"/>
  <c r="D5441" i="8" s="1"/>
  <c r="D5442" i="8" s="1"/>
  <c r="D5443" i="8" s="1"/>
  <c r="D5444" i="8" s="1"/>
  <c r="D5445" i="8" s="1"/>
  <c r="D5446" i="8" s="1"/>
  <c r="D5447" i="8" s="1"/>
  <c r="D5448" i="8" s="1"/>
  <c r="D5449" i="8" s="1"/>
  <c r="D5450" i="8" s="1"/>
  <c r="D5451" i="8" s="1"/>
  <c r="D5452" i="8" s="1"/>
  <c r="D5453" i="8" s="1"/>
  <c r="D5454" i="8" s="1"/>
  <c r="D5455" i="8" s="1"/>
  <c r="D5456" i="8" s="1"/>
  <c r="D5457" i="8" s="1"/>
  <c r="D5458" i="8" s="1"/>
  <c r="D5459" i="8" s="1"/>
  <c r="D5460" i="8" s="1"/>
  <c r="D5461" i="8" s="1"/>
  <c r="D5462" i="8" s="1"/>
  <c r="D5463" i="8" s="1"/>
  <c r="D5464" i="8" s="1"/>
  <c r="D5465" i="8" s="1"/>
  <c r="D5466" i="8" s="1"/>
  <c r="D5467" i="8" s="1"/>
  <c r="D5468" i="8" s="1"/>
  <c r="D5469" i="8" s="1"/>
  <c r="D5470" i="8" s="1"/>
  <c r="D5471" i="8" s="1"/>
  <c r="D5472" i="8" s="1"/>
  <c r="D5473" i="8" s="1"/>
  <c r="D5474" i="8" s="1"/>
  <c r="D5475" i="8" s="1"/>
  <c r="D5476" i="8" s="1"/>
  <c r="D5477" i="8" s="1"/>
  <c r="D5478" i="8" s="1"/>
  <c r="D5479" i="8" s="1"/>
  <c r="D5480" i="8" s="1"/>
  <c r="D5481" i="8" s="1"/>
  <c r="D5482" i="8" s="1"/>
  <c r="D5483" i="8" s="1"/>
  <c r="D5484" i="8" s="1"/>
  <c r="D5485" i="8" s="1"/>
  <c r="D5486" i="8" s="1"/>
  <c r="D5487" i="8" s="1"/>
  <c r="D5488" i="8" s="1"/>
  <c r="D5489" i="8" s="1"/>
  <c r="D5490" i="8" s="1"/>
  <c r="D5491" i="8" s="1"/>
  <c r="D5492" i="8" s="1"/>
  <c r="D5493" i="8" s="1"/>
  <c r="D5494" i="8" s="1"/>
  <c r="D5495" i="8" s="1"/>
  <c r="D5496" i="8" s="1"/>
  <c r="D5497" i="8" s="1"/>
  <c r="D5498" i="8" s="1"/>
  <c r="D5499" i="8" s="1"/>
  <c r="D5500" i="8" s="1"/>
  <c r="D5501" i="8" s="1"/>
  <c r="D5502" i="8" s="1"/>
  <c r="D5503" i="8" s="1"/>
  <c r="D5504" i="8" s="1"/>
  <c r="D5505" i="8" s="1"/>
  <c r="D5506" i="8" s="1"/>
  <c r="D5507" i="8" s="1"/>
  <c r="D5508" i="8" s="1"/>
  <c r="D5509" i="8" s="1"/>
  <c r="D5510" i="8" s="1"/>
  <c r="D5511" i="8" s="1"/>
  <c r="D5512" i="8" s="1"/>
  <c r="D5513" i="8" s="1"/>
  <c r="D5514" i="8" s="1"/>
  <c r="D5515" i="8" s="1"/>
  <c r="D5516" i="8" s="1"/>
  <c r="D5517" i="8" s="1"/>
  <c r="D5518" i="8" s="1"/>
  <c r="D5519" i="8" s="1"/>
  <c r="D5520" i="8" s="1"/>
  <c r="D5521" i="8" s="1"/>
  <c r="D5522" i="8" s="1"/>
  <c r="D5523" i="8" s="1"/>
  <c r="D5524" i="8" s="1"/>
  <c r="D5525" i="8" s="1"/>
  <c r="D5526" i="8" s="1"/>
  <c r="D5527" i="8" s="1"/>
  <c r="D5528" i="8" s="1"/>
  <c r="D5529" i="8" s="1"/>
  <c r="D5530" i="8" s="1"/>
  <c r="D5531" i="8" s="1"/>
  <c r="D5532" i="8" s="1"/>
  <c r="D5533" i="8" s="1"/>
  <c r="D5534" i="8" s="1"/>
  <c r="D5535" i="8" s="1"/>
  <c r="D5536" i="8" s="1"/>
  <c r="D5537" i="8" s="1"/>
  <c r="D5538" i="8" s="1"/>
  <c r="D5539" i="8" s="1"/>
  <c r="D5540" i="8" s="1"/>
  <c r="D5541" i="8" s="1"/>
  <c r="D5542" i="8" s="1"/>
  <c r="D5543" i="8" s="1"/>
  <c r="D5544" i="8" s="1"/>
  <c r="D5545" i="8" s="1"/>
  <c r="D5546" i="8" s="1"/>
  <c r="D5547" i="8" s="1"/>
  <c r="D5548" i="8" s="1"/>
  <c r="D5549" i="8" s="1"/>
  <c r="D5550" i="8" s="1"/>
  <c r="D5551" i="8" s="1"/>
  <c r="D5552" i="8" s="1"/>
  <c r="D5553" i="8" s="1"/>
  <c r="D5554" i="8" s="1"/>
  <c r="D5555" i="8" s="1"/>
  <c r="D5556" i="8" s="1"/>
  <c r="D5557" i="8" s="1"/>
  <c r="D5558" i="8" s="1"/>
  <c r="D5559" i="8" s="1"/>
  <c r="D5560" i="8" s="1"/>
  <c r="D5561" i="8" s="1"/>
  <c r="D5562" i="8" s="1"/>
  <c r="D5563" i="8" s="1"/>
  <c r="D5564" i="8" s="1"/>
  <c r="D5565" i="8" s="1"/>
  <c r="D5566" i="8" s="1"/>
  <c r="D5567" i="8" s="1"/>
  <c r="D5568" i="8" s="1"/>
  <c r="D5569" i="8" s="1"/>
  <c r="D5570" i="8" s="1"/>
  <c r="D5571" i="8" s="1"/>
  <c r="D5572" i="8" s="1"/>
  <c r="D5573" i="8" s="1"/>
  <c r="D5574" i="8" s="1"/>
  <c r="D5575" i="8" s="1"/>
  <c r="D5576" i="8" s="1"/>
  <c r="D5577" i="8" s="1"/>
  <c r="D5578" i="8" s="1"/>
  <c r="D5579" i="8" s="1"/>
  <c r="D5580" i="8" s="1"/>
  <c r="D5581" i="8" s="1"/>
  <c r="D5582" i="8" s="1"/>
  <c r="D5583" i="8" s="1"/>
  <c r="D5584" i="8" s="1"/>
  <c r="D5585" i="8" s="1"/>
  <c r="D5586" i="8" s="1"/>
  <c r="D5587" i="8" s="1"/>
  <c r="D5588" i="8" s="1"/>
  <c r="D5589" i="8" s="1"/>
  <c r="D5590" i="8" s="1"/>
  <c r="D5591" i="8" s="1"/>
  <c r="D5592" i="8" s="1"/>
  <c r="D5593" i="8" s="1"/>
  <c r="D5594" i="8" s="1"/>
  <c r="D5595" i="8" s="1"/>
  <c r="D5596" i="8" s="1"/>
  <c r="D5597" i="8" s="1"/>
  <c r="D5598" i="8" s="1"/>
  <c r="D5599" i="8" s="1"/>
  <c r="D5600" i="8" s="1"/>
  <c r="D5601" i="8" s="1"/>
  <c r="D5602" i="8" s="1"/>
  <c r="D5603" i="8" s="1"/>
  <c r="D5604" i="8" s="1"/>
  <c r="D5605" i="8" s="1"/>
  <c r="D5606" i="8" s="1"/>
  <c r="D5607" i="8" s="1"/>
  <c r="D5608" i="8" s="1"/>
  <c r="D5609" i="8" s="1"/>
  <c r="D5610" i="8" s="1"/>
  <c r="D5611" i="8" s="1"/>
  <c r="D5612" i="8" s="1"/>
  <c r="D5613" i="8" s="1"/>
  <c r="D5614" i="8" s="1"/>
  <c r="D5615" i="8" s="1"/>
  <c r="D5616" i="8" s="1"/>
  <c r="D5617" i="8" s="1"/>
  <c r="D5618" i="8" s="1"/>
  <c r="D5619" i="8" s="1"/>
  <c r="D5620" i="8" s="1"/>
  <c r="D5621" i="8" s="1"/>
  <c r="D5622" i="8" s="1"/>
  <c r="D5623" i="8" s="1"/>
  <c r="D5624" i="8" s="1"/>
  <c r="D5625" i="8" s="1"/>
  <c r="D5626" i="8" s="1"/>
  <c r="D5627" i="8" s="1"/>
  <c r="D5628" i="8" s="1"/>
  <c r="D5629" i="8" s="1"/>
  <c r="D5630" i="8" s="1"/>
  <c r="D5631" i="8" s="1"/>
  <c r="D5632" i="8" s="1"/>
  <c r="D5633" i="8" s="1"/>
  <c r="D5634" i="8" s="1"/>
  <c r="D5635" i="8" s="1"/>
  <c r="D5636" i="8" s="1"/>
  <c r="D5637" i="8" s="1"/>
  <c r="D5638" i="8" s="1"/>
  <c r="D5639" i="8" s="1"/>
  <c r="D5640" i="8" s="1"/>
  <c r="D5641" i="8" s="1"/>
  <c r="D5642" i="8" s="1"/>
  <c r="D5643" i="8" s="1"/>
  <c r="D5644" i="8" s="1"/>
  <c r="D5645" i="8" s="1"/>
  <c r="D5646" i="8" s="1"/>
  <c r="D5647" i="8" s="1"/>
  <c r="D5648" i="8" s="1"/>
  <c r="D5649" i="8" s="1"/>
  <c r="D5650" i="8" s="1"/>
  <c r="D5651" i="8" s="1"/>
  <c r="D5652" i="8" s="1"/>
  <c r="D5653" i="8" s="1"/>
  <c r="D5654" i="8" s="1"/>
  <c r="D5655" i="8" s="1"/>
  <c r="D5656" i="8" s="1"/>
  <c r="D5657" i="8" s="1"/>
  <c r="D5658" i="8" s="1"/>
  <c r="D5659" i="8" s="1"/>
  <c r="D5660" i="8" s="1"/>
  <c r="D5661" i="8" s="1"/>
  <c r="D5662" i="8" s="1"/>
  <c r="D5663" i="8" s="1"/>
  <c r="D5664" i="8" s="1"/>
  <c r="D5665" i="8" s="1"/>
  <c r="D5666" i="8" s="1"/>
  <c r="D5667" i="8" s="1"/>
  <c r="D5668" i="8" s="1"/>
  <c r="D5669" i="8" s="1"/>
  <c r="D5670" i="8" s="1"/>
  <c r="D5671" i="8" s="1"/>
  <c r="D5672" i="8" s="1"/>
  <c r="D5673" i="8" s="1"/>
  <c r="D5674" i="8" s="1"/>
  <c r="D5675" i="8" s="1"/>
  <c r="D5676" i="8" s="1"/>
  <c r="D5677" i="8" s="1"/>
  <c r="D5678" i="8" s="1"/>
  <c r="D5679" i="8" s="1"/>
  <c r="D5680" i="8" s="1"/>
  <c r="D5681" i="8" s="1"/>
  <c r="D5682" i="8" s="1"/>
  <c r="D5683" i="8" s="1"/>
  <c r="D5684" i="8" s="1"/>
  <c r="D5685" i="8" s="1"/>
  <c r="D5686" i="8" s="1"/>
  <c r="D5687" i="8" s="1"/>
  <c r="D5688" i="8" s="1"/>
  <c r="D5689" i="8" s="1"/>
  <c r="D5690" i="8" s="1"/>
  <c r="D5691" i="8" s="1"/>
  <c r="D5692" i="8" s="1"/>
  <c r="D5693" i="8" s="1"/>
  <c r="D5694" i="8" s="1"/>
  <c r="D5695" i="8" s="1"/>
  <c r="D5696" i="8" s="1"/>
  <c r="D5697" i="8" s="1"/>
  <c r="D5698" i="8" s="1"/>
  <c r="D5699" i="8" s="1"/>
  <c r="D5700" i="8" s="1"/>
  <c r="D5701" i="8" s="1"/>
  <c r="D5702" i="8" s="1"/>
  <c r="D5703" i="8" s="1"/>
  <c r="D5704" i="8" s="1"/>
  <c r="D5705" i="8" s="1"/>
  <c r="D5706" i="8" s="1"/>
  <c r="D5707" i="8" s="1"/>
  <c r="D5708" i="8" s="1"/>
  <c r="D5709" i="8" s="1"/>
  <c r="D5710" i="8" s="1"/>
  <c r="D5711" i="8" s="1"/>
  <c r="D5712" i="8" s="1"/>
  <c r="D5713" i="8" s="1"/>
  <c r="D5714" i="8" s="1"/>
  <c r="D5715" i="8" s="1"/>
  <c r="D5716" i="8" s="1"/>
  <c r="D5717" i="8" s="1"/>
  <c r="D5718" i="8" s="1"/>
  <c r="D5719" i="8" s="1"/>
  <c r="D5720" i="8" s="1"/>
  <c r="D5721" i="8" s="1"/>
  <c r="D5722" i="8" s="1"/>
  <c r="D5723" i="8" s="1"/>
  <c r="D5724" i="8" s="1"/>
  <c r="D5725" i="8" s="1"/>
  <c r="D5726" i="8" s="1"/>
  <c r="D5727" i="8" s="1"/>
  <c r="D5728" i="8" s="1"/>
  <c r="D5729" i="8" s="1"/>
  <c r="D5730" i="8" s="1"/>
  <c r="D5731" i="8" s="1"/>
  <c r="D5732" i="8" s="1"/>
  <c r="D5733" i="8" s="1"/>
  <c r="D5734" i="8" s="1"/>
  <c r="D5735" i="8" s="1"/>
  <c r="D5736" i="8" s="1"/>
  <c r="D5737" i="8" s="1"/>
  <c r="D5738" i="8" s="1"/>
  <c r="D5739" i="8" s="1"/>
  <c r="D5740" i="8" s="1"/>
  <c r="D5741" i="8" s="1"/>
  <c r="D5742" i="8" s="1"/>
  <c r="D5743" i="8" s="1"/>
  <c r="D5744" i="8" s="1"/>
  <c r="D5745" i="8" s="1"/>
  <c r="D5746" i="8" s="1"/>
  <c r="D5747" i="8" s="1"/>
  <c r="D5748" i="8" s="1"/>
  <c r="D5749" i="8" s="1"/>
  <c r="D5750" i="8" s="1"/>
  <c r="D5751" i="8" s="1"/>
  <c r="D5752" i="8" s="1"/>
  <c r="D5753" i="8" s="1"/>
  <c r="D5754" i="8" s="1"/>
  <c r="D5755" i="8" s="1"/>
  <c r="D5756" i="8" s="1"/>
  <c r="D5757" i="8" s="1"/>
  <c r="D5758" i="8" s="1"/>
  <c r="D5759" i="8" s="1"/>
  <c r="D5760" i="8" s="1"/>
  <c r="D5761" i="8" s="1"/>
  <c r="D5762" i="8" s="1"/>
  <c r="D5763" i="8" s="1"/>
  <c r="D5764" i="8" s="1"/>
  <c r="D5765" i="8" s="1"/>
  <c r="D5766" i="8" s="1"/>
  <c r="D5767" i="8" s="1"/>
  <c r="D5768" i="8" s="1"/>
  <c r="D5769" i="8" s="1"/>
  <c r="D5770" i="8" s="1"/>
  <c r="D5771" i="8" s="1"/>
  <c r="D5772" i="8" s="1"/>
  <c r="D5773" i="8" s="1"/>
  <c r="D5774" i="8" s="1"/>
  <c r="D5775" i="8" s="1"/>
  <c r="D5776" i="8" s="1"/>
  <c r="D5777" i="8" s="1"/>
  <c r="D5778" i="8" s="1"/>
  <c r="D5779" i="8" s="1"/>
  <c r="D5780" i="8" s="1"/>
  <c r="D5781" i="8" s="1"/>
  <c r="D5782" i="8" s="1"/>
  <c r="D5783" i="8" s="1"/>
  <c r="D5784" i="8" s="1"/>
  <c r="D5785" i="8" s="1"/>
  <c r="D5786" i="8" s="1"/>
  <c r="D5787" i="8" s="1"/>
  <c r="D5788" i="8" s="1"/>
  <c r="D5789" i="8" s="1"/>
  <c r="D5790" i="8" s="1"/>
  <c r="D5791" i="8" s="1"/>
  <c r="D5792" i="8" s="1"/>
  <c r="D5793" i="8" s="1"/>
  <c r="D5794" i="8" s="1"/>
  <c r="D5795" i="8" s="1"/>
  <c r="D5796" i="8" s="1"/>
  <c r="D5797" i="8" s="1"/>
  <c r="D5798" i="8" s="1"/>
  <c r="D5799" i="8" s="1"/>
  <c r="D5800" i="8" s="1"/>
  <c r="D5801" i="8" s="1"/>
  <c r="D5802" i="8" s="1"/>
  <c r="D5803" i="8" s="1"/>
  <c r="D5804" i="8" s="1"/>
  <c r="D5805" i="8" s="1"/>
  <c r="D5806" i="8" s="1"/>
  <c r="D5807" i="8" s="1"/>
  <c r="D5808" i="8" s="1"/>
  <c r="D5809" i="8" s="1"/>
  <c r="D5810" i="8" s="1"/>
  <c r="D5811" i="8" s="1"/>
  <c r="D5812" i="8" s="1"/>
  <c r="D5813" i="8" s="1"/>
  <c r="D5814" i="8" s="1"/>
  <c r="D5815" i="8" s="1"/>
  <c r="D5816" i="8" s="1"/>
  <c r="D5817" i="8" s="1"/>
  <c r="D5818" i="8" s="1"/>
  <c r="D5819" i="8" s="1"/>
  <c r="D5820" i="8" s="1"/>
  <c r="D5821" i="8" s="1"/>
  <c r="D5822" i="8" s="1"/>
  <c r="D5823" i="8" s="1"/>
  <c r="D5824" i="8" s="1"/>
  <c r="D5825" i="8" s="1"/>
  <c r="D5826" i="8" s="1"/>
  <c r="D5827" i="8" s="1"/>
  <c r="D5828" i="8" s="1"/>
  <c r="D5829" i="8" s="1"/>
  <c r="D5830" i="8" s="1"/>
  <c r="D5831" i="8" s="1"/>
  <c r="D5832" i="8" s="1"/>
  <c r="D5833" i="8" s="1"/>
  <c r="D5834" i="8" s="1"/>
  <c r="D5835" i="8" s="1"/>
  <c r="D5836" i="8" s="1"/>
  <c r="D5837" i="8" s="1"/>
  <c r="D5838" i="8" s="1"/>
  <c r="D5839" i="8" s="1"/>
  <c r="D5840" i="8" s="1"/>
  <c r="D5841" i="8" s="1"/>
  <c r="D5842" i="8" s="1"/>
  <c r="D5843" i="8" s="1"/>
  <c r="D5844" i="8" s="1"/>
  <c r="D5845" i="8" s="1"/>
  <c r="D5846" i="8" s="1"/>
  <c r="D5847" i="8" s="1"/>
  <c r="D5848" i="8" s="1"/>
  <c r="D5849" i="8" s="1"/>
  <c r="D5850" i="8" s="1"/>
  <c r="D5851" i="8" s="1"/>
  <c r="D5852" i="8" s="1"/>
  <c r="D5853" i="8" s="1"/>
  <c r="D5854" i="8" s="1"/>
  <c r="D5855" i="8" s="1"/>
  <c r="D5856" i="8" s="1"/>
  <c r="D5857" i="8" s="1"/>
  <c r="D5858" i="8" s="1"/>
  <c r="D5859" i="8" s="1"/>
  <c r="D5860" i="8" s="1"/>
  <c r="D5861" i="8" s="1"/>
  <c r="D5862" i="8" s="1"/>
  <c r="D5863" i="8" s="1"/>
  <c r="D5864" i="8" s="1"/>
  <c r="D5865" i="8" s="1"/>
  <c r="D5866" i="8" s="1"/>
  <c r="D5867" i="8" s="1"/>
  <c r="D5868" i="8" s="1"/>
  <c r="D5869" i="8" s="1"/>
  <c r="D5870" i="8" s="1"/>
  <c r="D5871" i="8" s="1"/>
  <c r="D5872" i="8" s="1"/>
  <c r="D5873" i="8" s="1"/>
  <c r="D5874" i="8" s="1"/>
  <c r="D5875" i="8" s="1"/>
  <c r="D5876" i="8" s="1"/>
  <c r="D5877" i="8" s="1"/>
  <c r="D5878" i="8" s="1"/>
  <c r="D5879" i="8" s="1"/>
  <c r="D5880" i="8" s="1"/>
  <c r="D5881" i="8" s="1"/>
  <c r="D5882" i="8" s="1"/>
  <c r="D5883" i="8" s="1"/>
  <c r="D5884" i="8" s="1"/>
  <c r="D5885" i="8" s="1"/>
  <c r="D5886" i="8" s="1"/>
  <c r="D5887" i="8" s="1"/>
  <c r="D5888" i="8" s="1"/>
  <c r="D5889" i="8" s="1"/>
  <c r="D5890" i="8" s="1"/>
  <c r="D5891" i="8" s="1"/>
  <c r="D5892" i="8" s="1"/>
  <c r="D5893" i="8" s="1"/>
  <c r="D5894" i="8" s="1"/>
  <c r="D5895" i="8" s="1"/>
  <c r="D5896" i="8" s="1"/>
  <c r="D5897" i="8" s="1"/>
  <c r="D5898" i="8" s="1"/>
  <c r="D5899" i="8" s="1"/>
  <c r="D5900" i="8" s="1"/>
  <c r="D5901" i="8" s="1"/>
  <c r="D5902" i="8" s="1"/>
  <c r="D5903" i="8" s="1"/>
  <c r="D5904" i="8" s="1"/>
  <c r="D5905" i="8" s="1"/>
  <c r="D5906" i="8" s="1"/>
  <c r="D5907" i="8" s="1"/>
  <c r="D5908" i="8" s="1"/>
  <c r="D5909" i="8" s="1"/>
  <c r="D5910" i="8" s="1"/>
  <c r="D5911" i="8" s="1"/>
  <c r="D5912" i="8" s="1"/>
  <c r="D5913" i="8" s="1"/>
  <c r="D5914" i="8" s="1"/>
  <c r="D5915" i="8" s="1"/>
  <c r="D5916" i="8" s="1"/>
  <c r="D5917" i="8" s="1"/>
  <c r="D5918" i="8" s="1"/>
  <c r="D5919" i="8" s="1"/>
  <c r="D5920" i="8" s="1"/>
  <c r="D5921" i="8" s="1"/>
  <c r="D5922" i="8" s="1"/>
  <c r="D5923" i="8" s="1"/>
  <c r="D5924" i="8" s="1"/>
  <c r="D5925" i="8" s="1"/>
  <c r="D5926" i="8" s="1"/>
  <c r="D5927" i="8" s="1"/>
  <c r="D5928" i="8" s="1"/>
  <c r="D5929" i="8" s="1"/>
  <c r="D5930" i="8" s="1"/>
  <c r="D5931" i="8" s="1"/>
  <c r="D5932" i="8" s="1"/>
  <c r="D5933" i="8" s="1"/>
  <c r="D5934" i="8" s="1"/>
  <c r="D5935" i="8" s="1"/>
  <c r="D5936" i="8" s="1"/>
  <c r="D5937" i="8" s="1"/>
  <c r="D5938" i="8" s="1"/>
  <c r="D5939" i="8" s="1"/>
  <c r="D5940" i="8" s="1"/>
  <c r="D5941" i="8" s="1"/>
  <c r="D5942" i="8" s="1"/>
  <c r="D5943" i="8" s="1"/>
  <c r="D5944" i="8" s="1"/>
  <c r="D5945" i="8" s="1"/>
  <c r="D5946" i="8" s="1"/>
  <c r="D5947" i="8" s="1"/>
  <c r="D5948" i="8" s="1"/>
  <c r="D5949" i="8" s="1"/>
  <c r="D5950" i="8" s="1"/>
  <c r="D5951" i="8" s="1"/>
  <c r="D5952" i="8" s="1"/>
  <c r="D5953" i="8" s="1"/>
  <c r="D5954" i="8" s="1"/>
  <c r="D5955" i="8" s="1"/>
  <c r="D5956" i="8" s="1"/>
  <c r="D5957" i="8" s="1"/>
  <c r="D5958" i="8" s="1"/>
  <c r="D5959" i="8" s="1"/>
  <c r="D5960" i="8" s="1"/>
  <c r="D5961" i="8" s="1"/>
  <c r="D5962" i="8" s="1"/>
  <c r="D5963" i="8" s="1"/>
  <c r="D5964" i="8" s="1"/>
  <c r="D5965" i="8" s="1"/>
  <c r="D5966" i="8" s="1"/>
  <c r="D5967" i="8" s="1"/>
  <c r="D5968" i="8" s="1"/>
  <c r="D5969" i="8" s="1"/>
  <c r="D5970" i="8" s="1"/>
  <c r="D5971" i="8" s="1"/>
  <c r="D5972" i="8" s="1"/>
  <c r="D5973" i="8" s="1"/>
  <c r="D5974" i="8" s="1"/>
  <c r="D5975" i="8" s="1"/>
  <c r="D5976" i="8" s="1"/>
  <c r="D5977" i="8" s="1"/>
  <c r="D5978" i="8" s="1"/>
  <c r="D5979" i="8" s="1"/>
  <c r="D5980" i="8" s="1"/>
  <c r="D5981" i="8" s="1"/>
  <c r="D5982" i="8" s="1"/>
  <c r="D5983" i="8" s="1"/>
  <c r="D5984" i="8" s="1"/>
  <c r="D5985" i="8" s="1"/>
  <c r="D5986" i="8" s="1"/>
  <c r="D5987" i="8" s="1"/>
  <c r="D5988" i="8" s="1"/>
  <c r="D5989" i="8" s="1"/>
  <c r="D5990" i="8" s="1"/>
  <c r="D5991" i="8" s="1"/>
  <c r="D5992" i="8" s="1"/>
  <c r="D5993" i="8" s="1"/>
  <c r="D5994" i="8" s="1"/>
  <c r="D5995" i="8" s="1"/>
  <c r="D5996" i="8" s="1"/>
  <c r="D5997" i="8" s="1"/>
  <c r="D5998" i="8" s="1"/>
  <c r="D5999" i="8" s="1"/>
  <c r="D6000" i="8" s="1"/>
  <c r="D6001" i="8" s="1"/>
  <c r="D6002" i="8" s="1"/>
  <c r="D6003" i="8" s="1"/>
  <c r="D6004" i="8" s="1"/>
  <c r="D6005" i="8" s="1"/>
  <c r="D6006" i="8" s="1"/>
  <c r="D6007" i="8" s="1"/>
  <c r="D6008" i="8" s="1"/>
  <c r="D6009" i="8" s="1"/>
  <c r="D6010" i="8" s="1"/>
  <c r="D6011" i="8" s="1"/>
  <c r="D6012" i="8" s="1"/>
  <c r="D6013" i="8" s="1"/>
  <c r="D6014" i="8" s="1"/>
  <c r="D6015" i="8" s="1"/>
  <c r="D6016" i="8" s="1"/>
  <c r="D6017" i="8" s="1"/>
  <c r="D6018" i="8" s="1"/>
  <c r="D6019" i="8" s="1"/>
  <c r="D6020" i="8" s="1"/>
  <c r="D6021" i="8" s="1"/>
  <c r="D6022" i="8" s="1"/>
  <c r="D6023" i="8" s="1"/>
  <c r="D6024" i="8" s="1"/>
  <c r="D6025" i="8" s="1"/>
  <c r="D6026" i="8" s="1"/>
  <c r="D6027" i="8" s="1"/>
  <c r="D6028" i="8" s="1"/>
  <c r="D6029" i="8" s="1"/>
  <c r="D6030" i="8" s="1"/>
  <c r="D6031" i="8" s="1"/>
  <c r="D6032" i="8" s="1"/>
  <c r="D6033" i="8" s="1"/>
  <c r="D6034" i="8" s="1"/>
  <c r="D6035" i="8" s="1"/>
  <c r="D6036" i="8" s="1"/>
  <c r="D6037" i="8" s="1"/>
  <c r="D6038" i="8" s="1"/>
  <c r="D6039" i="8" s="1"/>
  <c r="D6040" i="8" s="1"/>
  <c r="D6041" i="8" s="1"/>
  <c r="D6042" i="8" s="1"/>
  <c r="D6043" i="8" s="1"/>
  <c r="D6044" i="8" s="1"/>
  <c r="D6045" i="8" s="1"/>
  <c r="D6046" i="8" s="1"/>
  <c r="D6047" i="8" s="1"/>
  <c r="D6048" i="8" s="1"/>
  <c r="D6049" i="8" s="1"/>
  <c r="D6050" i="8" s="1"/>
  <c r="D6051" i="8" s="1"/>
  <c r="D6052" i="8" s="1"/>
  <c r="D6053" i="8" s="1"/>
  <c r="D6054" i="8" s="1"/>
  <c r="D6055" i="8" s="1"/>
  <c r="D6056" i="8" s="1"/>
  <c r="D6057" i="8" s="1"/>
  <c r="D6058" i="8" s="1"/>
  <c r="D6059" i="8" s="1"/>
  <c r="D6060" i="8" s="1"/>
  <c r="D6061" i="8" s="1"/>
  <c r="D6062" i="8" s="1"/>
  <c r="D6063" i="8" s="1"/>
  <c r="D6064" i="8" s="1"/>
  <c r="D6065" i="8" s="1"/>
  <c r="D6066" i="8" s="1"/>
  <c r="D6067" i="8" s="1"/>
  <c r="D6068" i="8" s="1"/>
  <c r="D6069" i="8" s="1"/>
  <c r="D6070" i="8" s="1"/>
  <c r="D6071" i="8" s="1"/>
  <c r="D6072" i="8" s="1"/>
  <c r="D6073" i="8" s="1"/>
  <c r="D6074" i="8" s="1"/>
  <c r="D6075" i="8" s="1"/>
  <c r="D6076" i="8" s="1"/>
  <c r="D6077" i="8" s="1"/>
  <c r="D6078" i="8" s="1"/>
  <c r="D6079" i="8" s="1"/>
  <c r="D6080" i="8" s="1"/>
  <c r="D6081" i="8" s="1"/>
  <c r="D6082" i="8" s="1"/>
  <c r="D6083" i="8" s="1"/>
  <c r="D6084" i="8" s="1"/>
  <c r="D6085" i="8" s="1"/>
  <c r="D6086" i="8" s="1"/>
  <c r="D6087" i="8" s="1"/>
  <c r="D6088" i="8" s="1"/>
  <c r="D6089" i="8" s="1"/>
  <c r="D6090" i="8" s="1"/>
  <c r="D6091" i="8" s="1"/>
  <c r="D6092" i="8" s="1"/>
  <c r="D6093" i="8" s="1"/>
  <c r="D6094" i="8" s="1"/>
  <c r="D6095" i="8" s="1"/>
  <c r="D6096" i="8" s="1"/>
  <c r="D6097" i="8" s="1"/>
  <c r="D6098" i="8" s="1"/>
  <c r="D6099" i="8" s="1"/>
  <c r="D6100" i="8" s="1"/>
  <c r="D6101" i="8" s="1"/>
  <c r="D6102" i="8" s="1"/>
  <c r="D6103" i="8" s="1"/>
  <c r="D6104" i="8" s="1"/>
  <c r="D6105" i="8" s="1"/>
  <c r="D6106" i="8" s="1"/>
  <c r="D6107" i="8" s="1"/>
  <c r="D6108" i="8" s="1"/>
  <c r="D6109" i="8" s="1"/>
  <c r="D6110" i="8" s="1"/>
  <c r="D6111" i="8" s="1"/>
  <c r="D6112" i="8" s="1"/>
  <c r="D6113" i="8" s="1"/>
  <c r="D6114" i="8" s="1"/>
  <c r="D6115" i="8" s="1"/>
  <c r="D6116" i="8" s="1"/>
  <c r="D6117" i="8" s="1"/>
  <c r="D6118" i="8" s="1"/>
  <c r="D6119" i="8" s="1"/>
  <c r="D6120" i="8" s="1"/>
  <c r="D6121" i="8" s="1"/>
  <c r="D6122" i="8" s="1"/>
  <c r="D6123" i="8" s="1"/>
  <c r="D6124" i="8" s="1"/>
  <c r="D6125" i="8" s="1"/>
  <c r="D6126" i="8" s="1"/>
  <c r="D6127" i="8" s="1"/>
  <c r="D6128" i="8" s="1"/>
  <c r="D6129" i="8" s="1"/>
  <c r="D6130" i="8" s="1"/>
  <c r="D6131" i="8" s="1"/>
  <c r="D6132" i="8" s="1"/>
  <c r="D6133" i="8" s="1"/>
  <c r="D6134" i="8" s="1"/>
  <c r="D6135" i="8" s="1"/>
  <c r="D6136" i="8" s="1"/>
  <c r="D6137" i="8" s="1"/>
  <c r="D6138" i="8" s="1"/>
  <c r="D6139" i="8" s="1"/>
  <c r="D6140" i="8" s="1"/>
  <c r="D6141" i="8" s="1"/>
  <c r="D6142" i="8" s="1"/>
  <c r="D6143" i="8" s="1"/>
  <c r="D6144" i="8" s="1"/>
  <c r="D6145" i="8" s="1"/>
  <c r="D6146" i="8" s="1"/>
  <c r="D6147" i="8" s="1"/>
  <c r="D6148" i="8" s="1"/>
  <c r="D6149" i="8" s="1"/>
  <c r="D6150" i="8" s="1"/>
  <c r="D6151" i="8" s="1"/>
  <c r="D6152" i="8" s="1"/>
  <c r="D6153" i="8" s="1"/>
  <c r="D6154" i="8" s="1"/>
  <c r="D6155" i="8" s="1"/>
  <c r="D6156" i="8" s="1"/>
  <c r="D6157" i="8" s="1"/>
  <c r="D6158" i="8" s="1"/>
  <c r="D6159" i="8" s="1"/>
  <c r="D6160" i="8" s="1"/>
  <c r="D6161" i="8" s="1"/>
  <c r="D6162" i="8" s="1"/>
  <c r="D6163" i="8" s="1"/>
  <c r="D6164" i="8" s="1"/>
  <c r="D6165" i="8" s="1"/>
  <c r="D6166" i="8" s="1"/>
  <c r="D6167" i="8" s="1"/>
  <c r="D6168" i="8" s="1"/>
  <c r="D6169" i="8" s="1"/>
  <c r="D6170" i="8" s="1"/>
  <c r="D6171" i="8" s="1"/>
  <c r="D6172" i="8" s="1"/>
  <c r="D6173" i="8" s="1"/>
  <c r="D6174" i="8" s="1"/>
  <c r="D6175" i="8" s="1"/>
  <c r="D6176" i="8" s="1"/>
  <c r="D6177" i="8" s="1"/>
  <c r="D6178" i="8" s="1"/>
  <c r="D6179" i="8" s="1"/>
  <c r="D6180" i="8" s="1"/>
  <c r="D6181" i="8" s="1"/>
  <c r="D6182" i="8" s="1"/>
  <c r="D6183" i="8" s="1"/>
  <c r="D6184" i="8" s="1"/>
  <c r="D6185" i="8" s="1"/>
  <c r="D6186" i="8" s="1"/>
  <c r="D6187" i="8" s="1"/>
  <c r="D6188" i="8" s="1"/>
  <c r="D6189" i="8" s="1"/>
  <c r="D6190" i="8" s="1"/>
  <c r="D6191" i="8" s="1"/>
  <c r="D6192" i="8" s="1"/>
  <c r="D6193" i="8" s="1"/>
  <c r="D6194" i="8" s="1"/>
  <c r="D6195" i="8" s="1"/>
  <c r="D6196" i="8" s="1"/>
  <c r="D6197" i="8" s="1"/>
  <c r="D6198" i="8" s="1"/>
  <c r="D6199" i="8" s="1"/>
  <c r="D6200" i="8" s="1"/>
  <c r="D6201" i="8" s="1"/>
  <c r="D6202" i="8" s="1"/>
  <c r="D6203" i="8" s="1"/>
  <c r="D6204" i="8" s="1"/>
  <c r="D6205" i="8" s="1"/>
  <c r="D6206" i="8" s="1"/>
  <c r="D6207" i="8" s="1"/>
  <c r="D6208" i="8" s="1"/>
  <c r="D6209" i="8" s="1"/>
  <c r="D6210" i="8" s="1"/>
  <c r="D6211" i="8" s="1"/>
  <c r="D6212" i="8" s="1"/>
  <c r="D6213" i="8" s="1"/>
  <c r="D6214" i="8" s="1"/>
  <c r="D6215" i="8" s="1"/>
  <c r="D6216" i="8" s="1"/>
  <c r="D6217" i="8" s="1"/>
  <c r="D6218" i="8" s="1"/>
  <c r="D6219" i="8" s="1"/>
  <c r="D6220" i="8" s="1"/>
  <c r="D6221" i="8" s="1"/>
  <c r="D6222" i="8" s="1"/>
  <c r="D6223" i="8" s="1"/>
  <c r="D6224" i="8" s="1"/>
  <c r="D6225" i="8" s="1"/>
  <c r="D6226" i="8" s="1"/>
  <c r="D6227" i="8" s="1"/>
  <c r="D6228" i="8" s="1"/>
  <c r="D6229" i="8" s="1"/>
  <c r="D6230" i="8" s="1"/>
  <c r="D6231" i="8" s="1"/>
  <c r="D6232" i="8" s="1"/>
  <c r="D6233" i="8" s="1"/>
  <c r="D6234" i="8" s="1"/>
  <c r="D6235" i="8" s="1"/>
  <c r="D6236" i="8" s="1"/>
  <c r="D6237" i="8" s="1"/>
  <c r="D6238" i="8" s="1"/>
  <c r="D6239" i="8" s="1"/>
  <c r="D6240" i="8" s="1"/>
  <c r="D6241" i="8" s="1"/>
  <c r="D6242" i="8" s="1"/>
  <c r="D6243" i="8" s="1"/>
  <c r="D6244" i="8" s="1"/>
  <c r="D6245" i="8" s="1"/>
  <c r="D6246" i="8" s="1"/>
  <c r="D6247" i="8" s="1"/>
  <c r="D6248" i="8" s="1"/>
  <c r="D6249" i="8" s="1"/>
  <c r="D6250" i="8" s="1"/>
  <c r="D6251" i="8" s="1"/>
  <c r="D6252" i="8" s="1"/>
  <c r="D6253" i="8" s="1"/>
  <c r="D6254" i="8" s="1"/>
  <c r="D6255" i="8" s="1"/>
  <c r="D6256" i="8" s="1"/>
  <c r="D6257" i="8" s="1"/>
  <c r="D6258" i="8" s="1"/>
  <c r="D6259" i="8" s="1"/>
  <c r="D6260" i="8" s="1"/>
  <c r="D6261" i="8" s="1"/>
  <c r="D6262" i="8" s="1"/>
  <c r="D6263" i="8" s="1"/>
  <c r="D6264" i="8" s="1"/>
  <c r="D6265" i="8" s="1"/>
  <c r="D6266" i="8" s="1"/>
  <c r="D6267" i="8" s="1"/>
  <c r="D6268" i="8" s="1"/>
  <c r="D6269" i="8" s="1"/>
  <c r="D6270" i="8" s="1"/>
  <c r="D6271" i="8" s="1"/>
  <c r="D6272" i="8" s="1"/>
  <c r="D6273" i="8" s="1"/>
  <c r="D6274" i="8" s="1"/>
  <c r="D6275" i="8" s="1"/>
  <c r="D6276" i="8" s="1"/>
  <c r="D6277" i="8" s="1"/>
  <c r="D6278" i="8" s="1"/>
  <c r="D6279" i="8" s="1"/>
  <c r="D6280" i="8" s="1"/>
  <c r="D6281" i="8" s="1"/>
  <c r="D6282" i="8" s="1"/>
  <c r="D6283" i="8" s="1"/>
  <c r="D6284" i="8" s="1"/>
  <c r="D6285" i="8" s="1"/>
  <c r="D6286" i="8" s="1"/>
  <c r="D6287" i="8" s="1"/>
  <c r="D6288" i="8" s="1"/>
  <c r="D6289" i="8" s="1"/>
  <c r="D6290" i="8" s="1"/>
  <c r="D6291" i="8" s="1"/>
  <c r="D6292" i="8" s="1"/>
  <c r="D6293" i="8" s="1"/>
  <c r="D6294" i="8" s="1"/>
  <c r="D6295" i="8" s="1"/>
  <c r="D6296" i="8" s="1"/>
  <c r="D6297" i="8" s="1"/>
  <c r="D6298" i="8" s="1"/>
  <c r="D6299" i="8" s="1"/>
  <c r="D6300" i="8" s="1"/>
  <c r="D6301" i="8" s="1"/>
  <c r="D6302" i="8" s="1"/>
  <c r="D6303" i="8" s="1"/>
  <c r="D6304" i="8" s="1"/>
  <c r="D6305" i="8" s="1"/>
  <c r="D6306" i="8" s="1"/>
  <c r="D6307" i="8" s="1"/>
  <c r="D6308" i="8" s="1"/>
  <c r="D6309" i="8" s="1"/>
  <c r="D6310" i="8" s="1"/>
  <c r="D6311" i="8" s="1"/>
  <c r="D6312" i="8" s="1"/>
  <c r="D6313" i="8" s="1"/>
  <c r="D6314" i="8" s="1"/>
  <c r="D6315" i="8" s="1"/>
  <c r="D6316" i="8" s="1"/>
  <c r="D6317" i="8" s="1"/>
  <c r="D6318" i="8" s="1"/>
  <c r="D6319" i="8" s="1"/>
  <c r="D6320" i="8" s="1"/>
  <c r="D6321" i="8" s="1"/>
  <c r="D6322" i="8" s="1"/>
  <c r="D6323" i="8" s="1"/>
  <c r="D6324" i="8" s="1"/>
  <c r="D6325" i="8" s="1"/>
  <c r="D6326" i="8" s="1"/>
  <c r="D6327" i="8" s="1"/>
  <c r="D6328" i="8" s="1"/>
  <c r="D6329" i="8" s="1"/>
  <c r="D6330" i="8" s="1"/>
  <c r="D6331" i="8" s="1"/>
  <c r="D6332" i="8" s="1"/>
  <c r="D6333" i="8" s="1"/>
  <c r="D6334" i="8" s="1"/>
  <c r="D6335" i="8" s="1"/>
  <c r="D6336" i="8" s="1"/>
  <c r="D6337" i="8" s="1"/>
  <c r="D6338" i="8" s="1"/>
  <c r="D6339" i="8" s="1"/>
  <c r="D6340" i="8" s="1"/>
  <c r="D6341" i="8" s="1"/>
  <c r="D6342" i="8" s="1"/>
  <c r="D6343" i="8" s="1"/>
  <c r="D6344" i="8" s="1"/>
  <c r="D6345" i="8" s="1"/>
  <c r="D6346" i="8" s="1"/>
  <c r="D6347" i="8" s="1"/>
  <c r="D6348" i="8" s="1"/>
  <c r="D6349" i="8" s="1"/>
  <c r="D6350" i="8" s="1"/>
  <c r="D6351" i="8" s="1"/>
  <c r="D6352" i="8" s="1"/>
  <c r="D6353" i="8" s="1"/>
  <c r="D6354" i="8" s="1"/>
  <c r="D6355" i="8" s="1"/>
  <c r="D6356" i="8" s="1"/>
  <c r="D6357" i="8" s="1"/>
  <c r="D6358" i="8" s="1"/>
  <c r="D6359" i="8" s="1"/>
  <c r="D6360" i="8" s="1"/>
  <c r="D6361" i="8" s="1"/>
  <c r="D6362" i="8" s="1"/>
  <c r="D6363" i="8" s="1"/>
  <c r="D6364" i="8" s="1"/>
  <c r="D6365" i="8" s="1"/>
  <c r="D6366" i="8" s="1"/>
  <c r="D6367" i="8" s="1"/>
  <c r="D6368" i="8" s="1"/>
  <c r="D6369" i="8" s="1"/>
  <c r="D6370" i="8" s="1"/>
  <c r="D6371" i="8" s="1"/>
  <c r="D6372" i="8" s="1"/>
  <c r="D6373" i="8" s="1"/>
  <c r="D6374" i="8" s="1"/>
  <c r="D6375" i="8" s="1"/>
  <c r="D6376" i="8" s="1"/>
  <c r="D6377" i="8" s="1"/>
  <c r="D6378" i="8" s="1"/>
  <c r="D6379" i="8" s="1"/>
  <c r="D6380" i="8" s="1"/>
  <c r="D6381" i="8" s="1"/>
  <c r="D6382" i="8" s="1"/>
  <c r="D6383" i="8" s="1"/>
  <c r="D6384" i="8" s="1"/>
  <c r="D6385" i="8" s="1"/>
  <c r="D6386" i="8" s="1"/>
  <c r="D6387" i="8" s="1"/>
  <c r="D6388" i="8" s="1"/>
  <c r="D6389" i="8" s="1"/>
  <c r="D6390" i="8" s="1"/>
  <c r="D6391" i="8" s="1"/>
  <c r="D6392" i="8" s="1"/>
  <c r="D6393" i="8" s="1"/>
  <c r="D6394" i="8" s="1"/>
  <c r="D6395" i="8" s="1"/>
  <c r="D6396" i="8" s="1"/>
  <c r="D6397" i="8" s="1"/>
  <c r="D6398" i="8" s="1"/>
  <c r="D6399" i="8" s="1"/>
  <c r="D6400" i="8" s="1"/>
  <c r="D6401" i="8" s="1"/>
  <c r="D6402" i="8" s="1"/>
  <c r="D6403" i="8" s="1"/>
  <c r="D6404" i="8" s="1"/>
  <c r="D6405" i="8" s="1"/>
  <c r="D6406" i="8" s="1"/>
  <c r="D6407" i="8" s="1"/>
  <c r="D6408" i="8" s="1"/>
  <c r="D6409" i="8" s="1"/>
  <c r="D6410" i="8" s="1"/>
  <c r="D6411" i="8" s="1"/>
  <c r="D6412" i="8" s="1"/>
  <c r="D6413" i="8" s="1"/>
  <c r="D6414" i="8" s="1"/>
  <c r="D6415" i="8" s="1"/>
  <c r="D6416" i="8" s="1"/>
  <c r="D6417" i="8" s="1"/>
  <c r="D6418" i="8" s="1"/>
  <c r="D6419" i="8" s="1"/>
  <c r="D6420" i="8" s="1"/>
  <c r="D6421" i="8" s="1"/>
  <c r="D6422" i="8" s="1"/>
  <c r="D6423" i="8" s="1"/>
  <c r="D6424" i="8" s="1"/>
  <c r="D6425" i="8" s="1"/>
  <c r="D6426" i="8" s="1"/>
  <c r="D6427" i="8" s="1"/>
  <c r="D6428" i="8" s="1"/>
  <c r="D6429" i="8" s="1"/>
  <c r="D6430" i="8" s="1"/>
  <c r="D6431" i="8" s="1"/>
  <c r="D6432" i="8" s="1"/>
  <c r="D6433" i="8" s="1"/>
  <c r="D6434" i="8" s="1"/>
  <c r="D6435" i="8" s="1"/>
  <c r="D6436" i="8" s="1"/>
  <c r="D6437" i="8" s="1"/>
  <c r="D6438" i="8" s="1"/>
  <c r="D6439" i="8" s="1"/>
  <c r="D6440" i="8" s="1"/>
  <c r="D6441" i="8" s="1"/>
  <c r="D6442" i="8" s="1"/>
  <c r="D6443" i="8" s="1"/>
  <c r="D6444" i="8" s="1"/>
  <c r="D6445" i="8" s="1"/>
  <c r="D6446" i="8" s="1"/>
  <c r="D6447" i="8" s="1"/>
  <c r="D6448" i="8" s="1"/>
  <c r="D6449" i="8" s="1"/>
  <c r="D6450" i="8" s="1"/>
  <c r="D6451" i="8" s="1"/>
  <c r="D6452" i="8" s="1"/>
  <c r="D6453" i="8" s="1"/>
  <c r="D6454" i="8" s="1"/>
  <c r="D6455" i="8" s="1"/>
  <c r="D6456" i="8" s="1"/>
  <c r="D6457" i="8" s="1"/>
  <c r="D6458" i="8" s="1"/>
  <c r="D6459" i="8" s="1"/>
  <c r="D6460" i="8" s="1"/>
  <c r="D6461" i="8" s="1"/>
  <c r="D6462" i="8" s="1"/>
  <c r="D6463" i="8" s="1"/>
  <c r="D6464" i="8" s="1"/>
  <c r="D6465" i="8" s="1"/>
  <c r="D6466" i="8" s="1"/>
  <c r="D6467" i="8" s="1"/>
  <c r="D6468" i="8" s="1"/>
  <c r="D6469" i="8" s="1"/>
  <c r="D6470" i="8" s="1"/>
  <c r="D6471" i="8" s="1"/>
  <c r="D6472" i="8" s="1"/>
  <c r="D6473" i="8" s="1"/>
  <c r="D6474" i="8" s="1"/>
  <c r="D6475" i="8" s="1"/>
  <c r="D6476" i="8" s="1"/>
  <c r="D6477" i="8" s="1"/>
  <c r="D6478" i="8" s="1"/>
  <c r="D6479" i="8" s="1"/>
  <c r="D6480" i="8" s="1"/>
  <c r="D6481" i="8" s="1"/>
  <c r="D6482" i="8" s="1"/>
  <c r="D6483" i="8" s="1"/>
  <c r="D6484" i="8" s="1"/>
  <c r="D6485" i="8" s="1"/>
  <c r="D6486" i="8" s="1"/>
  <c r="D6487" i="8" s="1"/>
  <c r="D6488" i="8" s="1"/>
  <c r="D6489" i="8" s="1"/>
  <c r="D6490" i="8" s="1"/>
  <c r="D6491" i="8" s="1"/>
  <c r="D6492" i="8" s="1"/>
  <c r="D6493" i="8" s="1"/>
  <c r="D6494" i="8" s="1"/>
  <c r="D6495" i="8" s="1"/>
  <c r="D6496" i="8" s="1"/>
  <c r="D6497" i="8" s="1"/>
  <c r="D6498" i="8" s="1"/>
  <c r="D6499" i="8" s="1"/>
  <c r="D6500" i="8" s="1"/>
  <c r="D6501" i="8" s="1"/>
  <c r="D6502" i="8" s="1"/>
  <c r="D6503" i="8" s="1"/>
  <c r="D6504" i="8" s="1"/>
  <c r="D6505" i="8" s="1"/>
  <c r="D6506" i="8" s="1"/>
  <c r="D6507" i="8" s="1"/>
  <c r="D6508" i="8" s="1"/>
  <c r="D6509" i="8" s="1"/>
  <c r="D6510" i="8" s="1"/>
  <c r="D6511" i="8" s="1"/>
  <c r="D6512" i="8" s="1"/>
  <c r="D6513" i="8" s="1"/>
  <c r="D6514" i="8" s="1"/>
  <c r="D6515" i="8" s="1"/>
  <c r="D6516" i="8" s="1"/>
  <c r="D6517" i="8" s="1"/>
  <c r="D6518" i="8" s="1"/>
  <c r="D6519" i="8" s="1"/>
  <c r="D6520" i="8" s="1"/>
  <c r="D6521" i="8" s="1"/>
  <c r="D6522" i="8" s="1"/>
  <c r="D6523" i="8" s="1"/>
  <c r="D6524" i="8" s="1"/>
  <c r="D6525" i="8" s="1"/>
  <c r="D6526" i="8" s="1"/>
  <c r="D6527" i="8" s="1"/>
  <c r="D6528" i="8" s="1"/>
  <c r="D6529" i="8" s="1"/>
  <c r="D6530" i="8" s="1"/>
  <c r="D6531" i="8" s="1"/>
  <c r="D6532" i="8" s="1"/>
  <c r="D6533" i="8" s="1"/>
  <c r="D6534" i="8" s="1"/>
  <c r="D6535" i="8" s="1"/>
  <c r="D6536" i="8" s="1"/>
  <c r="D6537" i="8" s="1"/>
  <c r="D6538" i="8" s="1"/>
  <c r="D6539" i="8" s="1"/>
  <c r="D6540" i="8" s="1"/>
  <c r="D6541" i="8" s="1"/>
  <c r="D6542" i="8" s="1"/>
  <c r="D6543" i="8" s="1"/>
  <c r="D6544" i="8" s="1"/>
  <c r="D6545" i="8" s="1"/>
  <c r="D6546" i="8" s="1"/>
  <c r="D6547" i="8" s="1"/>
  <c r="D6548" i="8" s="1"/>
  <c r="D6549" i="8" s="1"/>
  <c r="D6550" i="8" s="1"/>
  <c r="D6551" i="8" s="1"/>
  <c r="D6552" i="8" s="1"/>
  <c r="D6553" i="8" s="1"/>
  <c r="D6554" i="8" s="1"/>
  <c r="D6555" i="8" s="1"/>
  <c r="D6556" i="8" s="1"/>
  <c r="D6557" i="8" s="1"/>
  <c r="D6558" i="8" s="1"/>
  <c r="D6559" i="8" s="1"/>
  <c r="D6560" i="8" s="1"/>
  <c r="D6561" i="8" s="1"/>
  <c r="D6562" i="8" s="1"/>
  <c r="D6563" i="8" s="1"/>
  <c r="D6564" i="8" s="1"/>
  <c r="D6565" i="8" s="1"/>
  <c r="D6566" i="8" s="1"/>
  <c r="D6567" i="8" s="1"/>
  <c r="D6568" i="8" s="1"/>
  <c r="D6569" i="8" s="1"/>
  <c r="D6570" i="8" s="1"/>
  <c r="D6571" i="8" s="1"/>
  <c r="D6572" i="8" s="1"/>
  <c r="D6573" i="8" s="1"/>
  <c r="D6574" i="8" s="1"/>
  <c r="D6575" i="8" s="1"/>
  <c r="D6576" i="8" s="1"/>
  <c r="D6577" i="8" s="1"/>
  <c r="D6578" i="8" s="1"/>
  <c r="D6579" i="8" s="1"/>
  <c r="D6580" i="8" s="1"/>
  <c r="D6581" i="8" s="1"/>
  <c r="D6582" i="8" s="1"/>
  <c r="D6583" i="8" s="1"/>
  <c r="D6584" i="8" s="1"/>
  <c r="D6585" i="8" s="1"/>
  <c r="D6586" i="8" s="1"/>
  <c r="D6587" i="8" s="1"/>
  <c r="D6588" i="8" s="1"/>
  <c r="D6589" i="8" s="1"/>
  <c r="D6590" i="8" s="1"/>
  <c r="D6591" i="8" s="1"/>
  <c r="D6592" i="8" s="1"/>
  <c r="D6593" i="8" s="1"/>
  <c r="D6594" i="8" s="1"/>
  <c r="D6595" i="8" s="1"/>
  <c r="D6596" i="8" s="1"/>
  <c r="D6597" i="8" s="1"/>
  <c r="D6598" i="8" s="1"/>
  <c r="D6599" i="8" s="1"/>
  <c r="D6600" i="8" s="1"/>
  <c r="D6601" i="8" s="1"/>
  <c r="D6602" i="8" s="1"/>
  <c r="D6603" i="8" s="1"/>
  <c r="D6604" i="8" s="1"/>
  <c r="D6605" i="8" s="1"/>
  <c r="D6606" i="8" s="1"/>
  <c r="D6607" i="8" s="1"/>
  <c r="D6608" i="8" s="1"/>
  <c r="D6609" i="8" s="1"/>
  <c r="D6610" i="8" s="1"/>
  <c r="D6611" i="8" s="1"/>
  <c r="D6612" i="8" s="1"/>
  <c r="D6613" i="8" s="1"/>
  <c r="D6614" i="8" s="1"/>
  <c r="D6615" i="8" s="1"/>
  <c r="D6616" i="8" s="1"/>
  <c r="D6617" i="8" s="1"/>
  <c r="D6618" i="8" s="1"/>
  <c r="D6619" i="8" s="1"/>
  <c r="D6620" i="8" s="1"/>
  <c r="D6621" i="8" s="1"/>
  <c r="D6622" i="8" s="1"/>
  <c r="D6623" i="8" s="1"/>
  <c r="D6624" i="8" s="1"/>
  <c r="D6625" i="8" s="1"/>
  <c r="D6626" i="8" s="1"/>
  <c r="D6627" i="8" s="1"/>
  <c r="D6628" i="8" s="1"/>
  <c r="D6629" i="8" s="1"/>
  <c r="D6630" i="8" s="1"/>
  <c r="D6631" i="8" s="1"/>
  <c r="D6632" i="8" s="1"/>
  <c r="D6633" i="8" s="1"/>
  <c r="D6634" i="8" s="1"/>
  <c r="D6635" i="8" s="1"/>
  <c r="D6636" i="8" s="1"/>
  <c r="D6637" i="8" s="1"/>
  <c r="D6638" i="8" s="1"/>
  <c r="D6639" i="8" s="1"/>
  <c r="D6640" i="8" s="1"/>
  <c r="D6641" i="8" s="1"/>
  <c r="D6642" i="8" s="1"/>
  <c r="D6643" i="8" s="1"/>
  <c r="D6644" i="8" s="1"/>
  <c r="D6645" i="8" s="1"/>
  <c r="D6646" i="8" s="1"/>
  <c r="D6647" i="8" s="1"/>
  <c r="D6648" i="8" s="1"/>
  <c r="D6649" i="8" s="1"/>
  <c r="D6650" i="8" s="1"/>
  <c r="D6651" i="8" s="1"/>
  <c r="D6652" i="8" s="1"/>
  <c r="D6653" i="8" s="1"/>
  <c r="D6654" i="8" s="1"/>
  <c r="D6655" i="8" s="1"/>
  <c r="D6656" i="8" s="1"/>
  <c r="D6657" i="8" s="1"/>
  <c r="D6658" i="8" s="1"/>
  <c r="D6659" i="8" s="1"/>
  <c r="D6660" i="8" s="1"/>
  <c r="D6661" i="8" s="1"/>
  <c r="D6662" i="8" s="1"/>
  <c r="D6663" i="8" s="1"/>
  <c r="D6664" i="8" s="1"/>
  <c r="D6665" i="8" s="1"/>
  <c r="D6666" i="8" s="1"/>
  <c r="D6667" i="8" s="1"/>
  <c r="D6668" i="8" s="1"/>
  <c r="D6669" i="8" s="1"/>
  <c r="D6670" i="8" s="1"/>
  <c r="D6671" i="8" s="1"/>
  <c r="D6672" i="8" s="1"/>
  <c r="D6673" i="8" s="1"/>
  <c r="D6674" i="8" s="1"/>
  <c r="D6675" i="8" s="1"/>
  <c r="D6676" i="8" s="1"/>
  <c r="D6677" i="8" s="1"/>
  <c r="D6678" i="8" s="1"/>
  <c r="D6679" i="8" s="1"/>
  <c r="D6680" i="8" s="1"/>
  <c r="D6681" i="8" s="1"/>
  <c r="D6682" i="8" s="1"/>
  <c r="D6683" i="8" s="1"/>
  <c r="D6684" i="8" s="1"/>
  <c r="D6685" i="8" s="1"/>
  <c r="D6686" i="8" s="1"/>
  <c r="D6687" i="8" s="1"/>
  <c r="D6688" i="8" s="1"/>
  <c r="D6689" i="8" s="1"/>
  <c r="D6690" i="8" s="1"/>
  <c r="D6691" i="8" s="1"/>
  <c r="D6692" i="8" s="1"/>
  <c r="D6693" i="8" s="1"/>
  <c r="D6694" i="8" s="1"/>
  <c r="D6695" i="8" s="1"/>
  <c r="D6696" i="8" s="1"/>
  <c r="D6697" i="8" s="1"/>
  <c r="D6698" i="8" s="1"/>
  <c r="D6699" i="8" s="1"/>
  <c r="D6700" i="8" s="1"/>
  <c r="D6701" i="8" s="1"/>
  <c r="D6702" i="8" s="1"/>
  <c r="D6703" i="8" s="1"/>
  <c r="D6704" i="8" s="1"/>
  <c r="D6705" i="8" s="1"/>
  <c r="D6706" i="8" s="1"/>
  <c r="D6707" i="8" s="1"/>
  <c r="D6708" i="8" s="1"/>
  <c r="D6709" i="8" s="1"/>
  <c r="D6710" i="8" s="1"/>
  <c r="D6711" i="8" s="1"/>
  <c r="D6712" i="8" s="1"/>
  <c r="D6713" i="8" s="1"/>
  <c r="D6714" i="8" s="1"/>
  <c r="D6715" i="8" s="1"/>
  <c r="D6716" i="8" s="1"/>
  <c r="D6717" i="8" s="1"/>
  <c r="D6718" i="8" s="1"/>
  <c r="D6719" i="8" s="1"/>
  <c r="D6720" i="8" s="1"/>
  <c r="D6721" i="8" s="1"/>
  <c r="D6722" i="8" s="1"/>
  <c r="D6723" i="8" s="1"/>
  <c r="D6724" i="8" s="1"/>
  <c r="D6725" i="8" s="1"/>
  <c r="D6726" i="8" s="1"/>
  <c r="D6727" i="8" s="1"/>
  <c r="D6728" i="8" s="1"/>
  <c r="D6729" i="8" s="1"/>
  <c r="D6730" i="8" s="1"/>
  <c r="D6731" i="8" s="1"/>
  <c r="D6732" i="8" s="1"/>
  <c r="D6733" i="8" s="1"/>
  <c r="D6734" i="8" s="1"/>
  <c r="D6735" i="8" s="1"/>
  <c r="D6736" i="8" s="1"/>
  <c r="D6737" i="8" s="1"/>
  <c r="D6738" i="8" s="1"/>
  <c r="D6739" i="8" s="1"/>
  <c r="D6740" i="8" s="1"/>
  <c r="D6741" i="8" s="1"/>
  <c r="D6742" i="8" s="1"/>
  <c r="D6743" i="8" s="1"/>
  <c r="D6744" i="8" s="1"/>
  <c r="D6745" i="8" s="1"/>
  <c r="D6746" i="8" s="1"/>
  <c r="D6747" i="8" s="1"/>
  <c r="D6748" i="8" s="1"/>
  <c r="D6749" i="8" s="1"/>
  <c r="D6750" i="8" s="1"/>
  <c r="D6751" i="8" s="1"/>
  <c r="D6752" i="8" s="1"/>
  <c r="D6753" i="8" s="1"/>
  <c r="D6754" i="8" s="1"/>
  <c r="D6755" i="8" s="1"/>
  <c r="D6756" i="8" s="1"/>
  <c r="D6757" i="8" s="1"/>
  <c r="D6758" i="8" s="1"/>
  <c r="D6759" i="8" s="1"/>
  <c r="D6760" i="8" s="1"/>
  <c r="D6761" i="8" s="1"/>
  <c r="D6762" i="8" s="1"/>
  <c r="D6763" i="8" s="1"/>
  <c r="D6764" i="8" s="1"/>
  <c r="D6765" i="8" s="1"/>
  <c r="D6766" i="8" s="1"/>
  <c r="D6767" i="8" s="1"/>
  <c r="D6768" i="8" s="1"/>
  <c r="D6769" i="8" s="1"/>
  <c r="D6770" i="8" s="1"/>
  <c r="D6771" i="8" s="1"/>
  <c r="D6772" i="8" s="1"/>
  <c r="D6773" i="8" s="1"/>
  <c r="D6774" i="8" s="1"/>
  <c r="D6775" i="8" s="1"/>
  <c r="D6776" i="8" s="1"/>
  <c r="D6777" i="8" s="1"/>
  <c r="D6778" i="8" s="1"/>
  <c r="D6779" i="8" s="1"/>
  <c r="D6780" i="8" s="1"/>
  <c r="D6781" i="8" s="1"/>
  <c r="D6782" i="8" s="1"/>
  <c r="D6783" i="8" s="1"/>
  <c r="D6784" i="8" s="1"/>
  <c r="D6785" i="8" s="1"/>
  <c r="D6786" i="8" s="1"/>
  <c r="D6787" i="8" s="1"/>
  <c r="D6788" i="8" s="1"/>
  <c r="D6789" i="8" s="1"/>
  <c r="D6790" i="8" s="1"/>
  <c r="D6791" i="8" s="1"/>
  <c r="D6792" i="8" s="1"/>
  <c r="D6793" i="8" s="1"/>
  <c r="D6794" i="8" s="1"/>
  <c r="D6795" i="8" s="1"/>
  <c r="D6796" i="8" s="1"/>
  <c r="D6797" i="8" s="1"/>
  <c r="D6798" i="8" s="1"/>
  <c r="D6799" i="8" s="1"/>
  <c r="D6800" i="8" s="1"/>
  <c r="D6801" i="8" s="1"/>
  <c r="D6802" i="8" s="1"/>
  <c r="D6803" i="8" s="1"/>
  <c r="D6804" i="8" s="1"/>
  <c r="D6805" i="8" s="1"/>
  <c r="D6806" i="8" s="1"/>
  <c r="D6807" i="8" s="1"/>
  <c r="D6808" i="8" s="1"/>
  <c r="D6809" i="8" s="1"/>
  <c r="D6810" i="8" s="1"/>
  <c r="D6811" i="8" s="1"/>
  <c r="D6812" i="8" s="1"/>
  <c r="D6813" i="8" s="1"/>
  <c r="D6814" i="8" s="1"/>
  <c r="D6815" i="8" s="1"/>
  <c r="D6816" i="8" s="1"/>
  <c r="D6817" i="8" s="1"/>
  <c r="D6818" i="8" s="1"/>
  <c r="D6819" i="8" s="1"/>
  <c r="D6820" i="8" s="1"/>
  <c r="D6821" i="8" s="1"/>
  <c r="D6822" i="8" s="1"/>
  <c r="D6823" i="8" s="1"/>
  <c r="D6824" i="8" s="1"/>
  <c r="D6825" i="8" s="1"/>
  <c r="D6826" i="8" s="1"/>
  <c r="D6827" i="8" s="1"/>
  <c r="D6828" i="8" s="1"/>
  <c r="D6829" i="8" s="1"/>
  <c r="D6830" i="8" s="1"/>
  <c r="D6831" i="8" s="1"/>
  <c r="D6832" i="8" s="1"/>
  <c r="D6833" i="8" s="1"/>
  <c r="D6834" i="8" s="1"/>
  <c r="D6835" i="8" s="1"/>
  <c r="D6836" i="8" s="1"/>
  <c r="D6837" i="8" s="1"/>
  <c r="D6838" i="8" s="1"/>
  <c r="D6839" i="8" s="1"/>
  <c r="D6840" i="8" s="1"/>
  <c r="D6841" i="8" s="1"/>
  <c r="D6842" i="8" s="1"/>
  <c r="D6843" i="8" s="1"/>
  <c r="D6844" i="8" s="1"/>
  <c r="D6845" i="8" s="1"/>
  <c r="D6846" i="8" s="1"/>
  <c r="D6847" i="8" s="1"/>
  <c r="D6848" i="8" s="1"/>
  <c r="D6849" i="8" s="1"/>
  <c r="D6850" i="8" s="1"/>
  <c r="D6851" i="8" s="1"/>
  <c r="D6852" i="8" s="1"/>
  <c r="D6853" i="8" s="1"/>
  <c r="D6854" i="8" s="1"/>
  <c r="D6855" i="8" s="1"/>
  <c r="D6856" i="8" s="1"/>
  <c r="D6857" i="8" s="1"/>
  <c r="D6858" i="8" s="1"/>
  <c r="D6859" i="8" s="1"/>
  <c r="D6860" i="8" s="1"/>
  <c r="D6861" i="8" s="1"/>
  <c r="D6862" i="8" s="1"/>
  <c r="D6863" i="8" s="1"/>
  <c r="D6864" i="8" s="1"/>
  <c r="D6865" i="8" s="1"/>
  <c r="D6866" i="8" s="1"/>
  <c r="D6867" i="8" s="1"/>
  <c r="D6868" i="8" s="1"/>
  <c r="D6869" i="8" s="1"/>
  <c r="D6870" i="8" s="1"/>
  <c r="D6871" i="8" s="1"/>
  <c r="D6872" i="8" s="1"/>
  <c r="D6873" i="8" s="1"/>
  <c r="D6874" i="8" s="1"/>
  <c r="D6875" i="8" s="1"/>
  <c r="D6876" i="8" s="1"/>
  <c r="D6877" i="8" s="1"/>
  <c r="D6878" i="8" s="1"/>
  <c r="D6879" i="8" s="1"/>
  <c r="D6880" i="8" s="1"/>
  <c r="D6881" i="8" s="1"/>
  <c r="D6882" i="8" s="1"/>
  <c r="D6883" i="8" s="1"/>
  <c r="D6884" i="8" s="1"/>
  <c r="D6885" i="8" s="1"/>
  <c r="D6886" i="8" s="1"/>
  <c r="D6887" i="8" s="1"/>
  <c r="D6888" i="8" s="1"/>
  <c r="D6889" i="8" s="1"/>
  <c r="D6890" i="8" s="1"/>
  <c r="D6891" i="8" s="1"/>
  <c r="D6892" i="8" s="1"/>
  <c r="D6893" i="8" s="1"/>
  <c r="D6894" i="8" s="1"/>
  <c r="D6895" i="8" s="1"/>
  <c r="D6896" i="8" s="1"/>
  <c r="D6897" i="8" s="1"/>
  <c r="D6898" i="8" s="1"/>
  <c r="D6899" i="8" s="1"/>
  <c r="D6900" i="8" s="1"/>
  <c r="D6901" i="8" s="1"/>
  <c r="D6902" i="8" s="1"/>
  <c r="D6903" i="8" s="1"/>
  <c r="D6904" i="8" s="1"/>
  <c r="D6905" i="8" s="1"/>
  <c r="D6906" i="8" s="1"/>
  <c r="D6907" i="8" s="1"/>
  <c r="D6908" i="8" s="1"/>
  <c r="D6909" i="8" s="1"/>
  <c r="D6910" i="8" s="1"/>
  <c r="D6911" i="8" s="1"/>
  <c r="D6912" i="8" s="1"/>
  <c r="D6913" i="8" s="1"/>
  <c r="D6914" i="8" s="1"/>
  <c r="D6915" i="8" s="1"/>
  <c r="D6916" i="8" s="1"/>
  <c r="D6917" i="8" s="1"/>
  <c r="D6918" i="8" s="1"/>
  <c r="D6919" i="8" s="1"/>
  <c r="D6920" i="8" s="1"/>
  <c r="D6921" i="8" s="1"/>
  <c r="D6922" i="8" s="1"/>
  <c r="D6923" i="8" s="1"/>
  <c r="D6924" i="8" s="1"/>
  <c r="D6925" i="8" s="1"/>
  <c r="D6926" i="8" s="1"/>
  <c r="D6927" i="8" s="1"/>
  <c r="D6928" i="8" s="1"/>
  <c r="D6929" i="8" s="1"/>
  <c r="D6930" i="8" s="1"/>
  <c r="D6931" i="8" s="1"/>
  <c r="D6932" i="8" s="1"/>
  <c r="D6933" i="8" s="1"/>
  <c r="D6934" i="8" s="1"/>
  <c r="D6935" i="8" s="1"/>
  <c r="D6936" i="8" s="1"/>
  <c r="D6937" i="8" s="1"/>
  <c r="D6938" i="8" s="1"/>
  <c r="D6939" i="8" s="1"/>
  <c r="D6940" i="8" s="1"/>
  <c r="D6941" i="8" s="1"/>
  <c r="D6942" i="8" s="1"/>
  <c r="D6943" i="8" s="1"/>
  <c r="D6944" i="8" s="1"/>
  <c r="D6945" i="8" s="1"/>
  <c r="D6946" i="8" s="1"/>
  <c r="D6947" i="8" s="1"/>
  <c r="D6948" i="8" s="1"/>
  <c r="D6949" i="8" s="1"/>
  <c r="D6950" i="8" s="1"/>
  <c r="D6951" i="8" s="1"/>
  <c r="D6952" i="8" s="1"/>
  <c r="D6953" i="8" s="1"/>
  <c r="D6954" i="8" s="1"/>
  <c r="D6955" i="8" s="1"/>
  <c r="D6956" i="8" s="1"/>
  <c r="D6957" i="8" s="1"/>
  <c r="D6958" i="8" s="1"/>
  <c r="D6959" i="8" s="1"/>
  <c r="D6960" i="8" s="1"/>
  <c r="D6961" i="8" s="1"/>
  <c r="D6962" i="8" s="1"/>
  <c r="D6963" i="8" s="1"/>
  <c r="D6964" i="8" s="1"/>
  <c r="D6965" i="8" s="1"/>
  <c r="D6966" i="8" s="1"/>
  <c r="D6967" i="8" s="1"/>
  <c r="D6968" i="8" s="1"/>
  <c r="D6969" i="8" s="1"/>
  <c r="D6970" i="8" s="1"/>
  <c r="D6971" i="8" s="1"/>
  <c r="D6972" i="8" s="1"/>
  <c r="D6973" i="8" s="1"/>
  <c r="D6974" i="8" s="1"/>
  <c r="D6975" i="8" s="1"/>
  <c r="D6976" i="8" s="1"/>
  <c r="D6977" i="8" s="1"/>
  <c r="D6978" i="8" s="1"/>
  <c r="D6979" i="8" s="1"/>
  <c r="D6980" i="8" s="1"/>
  <c r="D6981" i="8" s="1"/>
  <c r="D6982" i="8" s="1"/>
  <c r="D6983" i="8" s="1"/>
  <c r="D6984" i="8" s="1"/>
  <c r="D6985" i="8" s="1"/>
  <c r="D6986" i="8" s="1"/>
  <c r="D6987" i="8" s="1"/>
  <c r="D6988" i="8" s="1"/>
  <c r="D6989" i="8" s="1"/>
  <c r="D6990" i="8" s="1"/>
  <c r="D6991" i="8" s="1"/>
  <c r="D6992" i="8" s="1"/>
  <c r="D6993" i="8" s="1"/>
  <c r="D6994" i="8" s="1"/>
  <c r="D6995" i="8" s="1"/>
  <c r="D6996" i="8" s="1"/>
  <c r="D6997" i="8" s="1"/>
  <c r="D6998" i="8" s="1"/>
  <c r="D6999" i="8" s="1"/>
  <c r="D7000" i="8" s="1"/>
  <c r="D7001" i="8" s="1"/>
  <c r="D7002" i="8" s="1"/>
  <c r="D7003" i="8" s="1"/>
  <c r="D7004" i="8" s="1"/>
  <c r="D7005" i="8" s="1"/>
  <c r="D7006" i="8" s="1"/>
  <c r="D7007" i="8" s="1"/>
  <c r="D7008" i="8" s="1"/>
  <c r="D7009" i="8" s="1"/>
  <c r="D7010" i="8" s="1"/>
  <c r="D7011" i="8" s="1"/>
  <c r="D7012" i="8" s="1"/>
  <c r="D7013" i="8" s="1"/>
  <c r="D7014" i="8" s="1"/>
  <c r="D7015" i="8" s="1"/>
  <c r="D7016" i="8" s="1"/>
  <c r="D7017" i="8" s="1"/>
  <c r="D7018" i="8" s="1"/>
  <c r="D7019" i="8" s="1"/>
  <c r="D7020" i="8" s="1"/>
  <c r="D7021" i="8" s="1"/>
  <c r="D7022" i="8" s="1"/>
  <c r="D7023" i="8" s="1"/>
  <c r="D7024" i="8" s="1"/>
  <c r="D7025" i="8" s="1"/>
  <c r="D7026" i="8" s="1"/>
  <c r="D7027" i="8" s="1"/>
  <c r="D7028" i="8" s="1"/>
  <c r="D7029" i="8" s="1"/>
  <c r="D7030" i="8" s="1"/>
  <c r="D7031" i="8" s="1"/>
  <c r="D7032" i="8" s="1"/>
  <c r="D7033" i="8" s="1"/>
  <c r="D7034" i="8" s="1"/>
  <c r="D7035" i="8" s="1"/>
  <c r="D7036" i="8" s="1"/>
  <c r="D7037" i="8" s="1"/>
  <c r="D7038" i="8" s="1"/>
  <c r="D7039" i="8" s="1"/>
  <c r="D7040" i="8" s="1"/>
  <c r="D7041" i="8" s="1"/>
  <c r="D7042" i="8" s="1"/>
  <c r="D7043" i="8" s="1"/>
  <c r="D7044" i="8" s="1"/>
  <c r="D7045" i="8" s="1"/>
  <c r="D7046" i="8" s="1"/>
  <c r="D7047" i="8" s="1"/>
  <c r="D7048" i="8" s="1"/>
  <c r="D7049" i="8" s="1"/>
  <c r="D7050" i="8" s="1"/>
  <c r="D7051" i="8" s="1"/>
  <c r="D7052" i="8" s="1"/>
  <c r="D7053" i="8" s="1"/>
  <c r="D7054" i="8" s="1"/>
  <c r="D7055" i="8" s="1"/>
  <c r="D7056" i="8" s="1"/>
  <c r="D7057" i="8" s="1"/>
  <c r="D7058" i="8" s="1"/>
  <c r="D7059" i="8" s="1"/>
  <c r="D7060" i="8" s="1"/>
  <c r="D7061" i="8" s="1"/>
  <c r="D7062" i="8" s="1"/>
  <c r="D7063" i="8" s="1"/>
  <c r="D7064" i="8" s="1"/>
  <c r="D7065" i="8" s="1"/>
  <c r="D7066" i="8" s="1"/>
  <c r="D7067" i="8" s="1"/>
  <c r="D7068" i="8" s="1"/>
  <c r="D7069" i="8" s="1"/>
  <c r="D7070" i="8" s="1"/>
  <c r="D7071" i="8" s="1"/>
  <c r="D7072" i="8" s="1"/>
  <c r="D7073" i="8" s="1"/>
  <c r="D7074" i="8" s="1"/>
  <c r="D7075" i="8" s="1"/>
  <c r="D7076" i="8" s="1"/>
  <c r="D7077" i="8" s="1"/>
  <c r="D7078" i="8" s="1"/>
  <c r="D7079" i="8" s="1"/>
  <c r="D7080" i="8" s="1"/>
  <c r="D7081" i="8" s="1"/>
  <c r="D7082" i="8" s="1"/>
  <c r="D7083" i="8" s="1"/>
  <c r="D7084" i="8" s="1"/>
  <c r="D7085" i="8" s="1"/>
  <c r="D7086" i="8" s="1"/>
  <c r="D7087" i="8" s="1"/>
  <c r="D7088" i="8" s="1"/>
  <c r="D7089" i="8" s="1"/>
  <c r="D7090" i="8" s="1"/>
  <c r="D7091" i="8" s="1"/>
  <c r="D7092" i="8" s="1"/>
  <c r="D7093" i="8" s="1"/>
  <c r="D7094" i="8" s="1"/>
  <c r="D7095" i="8" s="1"/>
  <c r="D7096" i="8" s="1"/>
  <c r="D7097" i="8" s="1"/>
  <c r="D7098" i="8" s="1"/>
  <c r="D7099" i="8" s="1"/>
  <c r="D7100" i="8" s="1"/>
  <c r="D7101" i="8" s="1"/>
  <c r="D7102" i="8" s="1"/>
  <c r="D7103" i="8" s="1"/>
  <c r="D7104" i="8" s="1"/>
  <c r="D7105" i="8" s="1"/>
  <c r="D7106" i="8" s="1"/>
  <c r="D7107" i="8" s="1"/>
  <c r="D7108" i="8" s="1"/>
  <c r="D7109" i="8" s="1"/>
  <c r="D7110" i="8" s="1"/>
  <c r="D7111" i="8" s="1"/>
  <c r="D7112" i="8" s="1"/>
  <c r="D7113" i="8" s="1"/>
  <c r="D7114" i="8" s="1"/>
  <c r="D7115" i="8" s="1"/>
  <c r="D7116" i="8" s="1"/>
  <c r="D7117" i="8" s="1"/>
  <c r="D7118" i="8" s="1"/>
  <c r="D7119" i="8" s="1"/>
  <c r="D7120" i="8" s="1"/>
  <c r="D7121" i="8" s="1"/>
  <c r="D7122" i="8" s="1"/>
  <c r="D7123" i="8" s="1"/>
  <c r="D7124" i="8" s="1"/>
  <c r="D7125" i="8" s="1"/>
  <c r="D7126" i="8" s="1"/>
  <c r="D7127" i="8" s="1"/>
  <c r="D7128" i="8" s="1"/>
  <c r="D7129" i="8" s="1"/>
  <c r="D7130" i="8" s="1"/>
  <c r="D7131" i="8" s="1"/>
  <c r="D7132" i="8" s="1"/>
  <c r="D7133" i="8" s="1"/>
  <c r="D7134" i="8" s="1"/>
  <c r="D7135" i="8" s="1"/>
  <c r="D7136" i="8" s="1"/>
  <c r="D7137" i="8" s="1"/>
  <c r="D7138" i="8" s="1"/>
  <c r="D7139" i="8" s="1"/>
  <c r="D7140" i="8" s="1"/>
  <c r="D7141" i="8" s="1"/>
  <c r="D7142" i="8" s="1"/>
  <c r="D7143" i="8" s="1"/>
  <c r="D7144" i="8" s="1"/>
  <c r="D7145" i="8" s="1"/>
  <c r="D7146" i="8" s="1"/>
  <c r="D7147" i="8" s="1"/>
  <c r="D7148" i="8" s="1"/>
  <c r="D7149" i="8" s="1"/>
  <c r="D7150" i="8" s="1"/>
  <c r="D7151" i="8" s="1"/>
  <c r="D7152" i="8" s="1"/>
  <c r="D7153" i="8" s="1"/>
  <c r="D7154" i="8" s="1"/>
  <c r="D7155" i="8" s="1"/>
  <c r="D7156" i="8" s="1"/>
  <c r="D7157" i="8" s="1"/>
  <c r="D7158" i="8" s="1"/>
  <c r="D7159" i="8" s="1"/>
  <c r="D7160" i="8" s="1"/>
  <c r="D7161" i="8" s="1"/>
  <c r="D7162" i="8" s="1"/>
  <c r="D7163" i="8" s="1"/>
  <c r="D7164" i="8" s="1"/>
  <c r="D7165" i="8" s="1"/>
  <c r="D7166" i="8" s="1"/>
  <c r="D7167" i="8" s="1"/>
  <c r="D7168" i="8" s="1"/>
  <c r="D7169" i="8" s="1"/>
  <c r="D7170" i="8" s="1"/>
  <c r="D7171" i="8" s="1"/>
  <c r="D7172" i="8" s="1"/>
  <c r="D7173" i="8" s="1"/>
  <c r="D7174" i="8" s="1"/>
  <c r="D7175" i="8" s="1"/>
  <c r="D7176" i="8" s="1"/>
  <c r="D7177" i="8" s="1"/>
  <c r="D7178" i="8" s="1"/>
  <c r="D7179" i="8" s="1"/>
  <c r="D7180" i="8" s="1"/>
  <c r="D7181" i="8" s="1"/>
  <c r="D7182" i="8" s="1"/>
  <c r="D7183" i="8" s="1"/>
  <c r="D7184" i="8" s="1"/>
  <c r="D7185" i="8" s="1"/>
  <c r="D7186" i="8" s="1"/>
  <c r="D7187" i="8" s="1"/>
  <c r="D7188" i="8" s="1"/>
  <c r="D7189" i="8" s="1"/>
  <c r="D7190" i="8" s="1"/>
  <c r="D7191" i="8" s="1"/>
  <c r="D7192" i="8" s="1"/>
  <c r="D7193" i="8" s="1"/>
  <c r="D7194" i="8" s="1"/>
  <c r="D7195" i="8" s="1"/>
  <c r="D7196" i="8" s="1"/>
  <c r="D7197" i="8" s="1"/>
  <c r="D7198" i="8" s="1"/>
  <c r="D7199" i="8" s="1"/>
  <c r="D7200" i="8" s="1"/>
  <c r="D7201" i="8" s="1"/>
  <c r="D7202" i="8" s="1"/>
  <c r="D7203" i="8" s="1"/>
  <c r="D7204" i="8" s="1"/>
  <c r="D7205" i="8" s="1"/>
  <c r="D7206" i="8" s="1"/>
  <c r="D7207" i="8" s="1"/>
  <c r="D7208" i="8" s="1"/>
  <c r="D7209" i="8" s="1"/>
  <c r="D7210" i="8" s="1"/>
  <c r="D7211" i="8" s="1"/>
  <c r="D7212" i="8" s="1"/>
  <c r="D7213" i="8" s="1"/>
  <c r="D7214" i="8" s="1"/>
  <c r="D7215" i="8" s="1"/>
  <c r="D7216" i="8" s="1"/>
  <c r="D7217" i="8" s="1"/>
  <c r="D7218" i="8" s="1"/>
  <c r="D7219" i="8" s="1"/>
  <c r="D7220" i="8" s="1"/>
  <c r="D7221" i="8" s="1"/>
  <c r="D7222" i="8" s="1"/>
  <c r="D7223" i="8" s="1"/>
  <c r="D7224" i="8" s="1"/>
  <c r="D7225" i="8" s="1"/>
  <c r="D7226" i="8" s="1"/>
  <c r="D7227" i="8" s="1"/>
  <c r="D7228" i="8" s="1"/>
  <c r="D7229" i="8" s="1"/>
  <c r="D7230" i="8" s="1"/>
  <c r="D7231" i="8" s="1"/>
  <c r="D7232" i="8" s="1"/>
  <c r="D7233" i="8" s="1"/>
  <c r="D7234" i="8" s="1"/>
  <c r="D7235" i="8" s="1"/>
  <c r="D7236" i="8" s="1"/>
  <c r="D7237" i="8" s="1"/>
  <c r="D7238" i="8" s="1"/>
  <c r="D7239" i="8" s="1"/>
  <c r="D7240" i="8" s="1"/>
  <c r="D7241" i="8" s="1"/>
  <c r="D7242" i="8" s="1"/>
  <c r="D7243" i="8" s="1"/>
  <c r="D7244" i="8" s="1"/>
  <c r="D7245" i="8" s="1"/>
  <c r="D7246" i="8" s="1"/>
  <c r="D7247" i="8" s="1"/>
  <c r="D7248" i="8" s="1"/>
  <c r="D7249" i="8" s="1"/>
  <c r="D7250" i="8" s="1"/>
  <c r="D7251" i="8" s="1"/>
  <c r="D7252" i="8" s="1"/>
  <c r="D7253" i="8" s="1"/>
  <c r="D7254" i="8" s="1"/>
  <c r="D7255" i="8" s="1"/>
  <c r="D7256" i="8" s="1"/>
  <c r="D7257" i="8" s="1"/>
  <c r="D7258" i="8" s="1"/>
  <c r="D7259" i="8" s="1"/>
  <c r="D7260" i="8" s="1"/>
  <c r="D7261" i="8" s="1"/>
  <c r="D7262" i="8" s="1"/>
  <c r="D7263" i="8" s="1"/>
  <c r="D7264" i="8" l="1"/>
  <c r="D7265" i="8" s="1"/>
  <c r="D7266" i="8" s="1"/>
  <c r="D7267" i="8" s="1"/>
  <c r="D7268" i="8" s="1"/>
  <c r="D7269" i="8" s="1"/>
  <c r="D7270" i="8" s="1"/>
  <c r="D7271" i="8" s="1"/>
  <c r="D7272" i="8" s="1"/>
  <c r="D7273" i="8" s="1"/>
  <c r="D7274" i="8" s="1"/>
  <c r="D7275" i="8" s="1"/>
  <c r="D7276" i="8" s="1"/>
  <c r="D7277" i="8" s="1"/>
  <c r="D7278" i="8" s="1"/>
  <c r="D7279" i="8" s="1"/>
  <c r="D7280" i="8" s="1"/>
  <c r="D7281" i="8" s="1"/>
  <c r="D7282" i="8" s="1"/>
  <c r="D7283" i="8" s="1"/>
  <c r="D7284" i="8" s="1"/>
  <c r="D7285" i="8" s="1"/>
  <c r="D7286" i="8" s="1"/>
  <c r="D7287" i="8" s="1"/>
  <c r="D7288" i="8" s="1"/>
  <c r="D7289" i="8" s="1"/>
  <c r="D7290" i="8" s="1"/>
  <c r="D7291" i="8" s="1"/>
  <c r="D7292" i="8" s="1"/>
  <c r="D7293" i="8" s="1"/>
  <c r="D7294" i="8" s="1"/>
  <c r="D7295" i="8" s="1"/>
  <c r="D7296" i="8" s="1"/>
  <c r="D7297" i="8" s="1"/>
  <c r="D7298" i="8" s="1"/>
  <c r="D7299" i="8" s="1"/>
  <c r="D7300" i="8" s="1"/>
  <c r="D7301" i="8" s="1"/>
  <c r="D7302" i="8" s="1"/>
  <c r="D7303" i="8" s="1"/>
  <c r="D7304" i="8" s="1"/>
  <c r="D7305" i="8" s="1"/>
  <c r="D7306" i="8" s="1"/>
  <c r="D7307" i="8" s="1"/>
  <c r="D7308" i="8" s="1"/>
  <c r="D7309" i="8" s="1"/>
  <c r="D7310" i="8" s="1"/>
  <c r="D7311" i="8" s="1"/>
  <c r="D7312" i="8" s="1"/>
  <c r="D7313" i="8" s="1"/>
  <c r="D7314" i="8" s="1"/>
  <c r="D7315" i="8" s="1"/>
  <c r="D7316" i="8" s="1"/>
  <c r="D7317" i="8" s="1"/>
  <c r="D7318" i="8" s="1"/>
  <c r="D7319" i="8" s="1"/>
  <c r="D7320" i="8" s="1"/>
  <c r="D7321" i="8" s="1"/>
  <c r="D7322" i="8" s="1"/>
  <c r="D7323" i="8" s="1"/>
  <c r="D7324" i="8" s="1"/>
  <c r="D7325" i="8" s="1"/>
  <c r="D7326" i="8" s="1"/>
  <c r="D7327" i="8" s="1"/>
  <c r="D7328" i="8" s="1"/>
  <c r="D7329" i="8" s="1"/>
  <c r="D7330" i="8" s="1"/>
  <c r="D7331" i="8" s="1"/>
  <c r="D7332" i="8" s="1"/>
  <c r="D7333" i="8" s="1"/>
  <c r="D7334" i="8" s="1"/>
  <c r="D7335" i="8" s="1"/>
  <c r="D7336" i="8" s="1"/>
  <c r="D192" i="3"/>
  <c r="D193" i="3" s="1"/>
  <c r="D194" i="3" s="1"/>
  <c r="D195" i="3" s="1"/>
  <c r="D196" i="3" s="1"/>
  <c r="D197" i="3" s="1"/>
  <c r="D198" i="3" s="1"/>
  <c r="D199" i="3" s="1"/>
  <c r="D200" i="3" s="1"/>
  <c r="D22744" i="2"/>
  <c r="D22745" i="2" s="1"/>
  <c r="D22746" i="2" s="1"/>
  <c r="D22747" i="2" s="1"/>
  <c r="D22748" i="2" s="1"/>
  <c r="D22749" i="2" s="1"/>
  <c r="D22750" i="2" s="1"/>
  <c r="D22751" i="2" s="1"/>
  <c r="D22752" i="2" s="1"/>
  <c r="D22753" i="2" s="1"/>
  <c r="D22754" i="2" s="1"/>
  <c r="D22755" i="2" s="1"/>
  <c r="D22756" i="2" s="1"/>
  <c r="D22757" i="2" s="1"/>
  <c r="D22758" i="2" s="1"/>
  <c r="D22759" i="2" s="1"/>
  <c r="D22760" i="2" s="1"/>
  <c r="D22761" i="2" s="1"/>
  <c r="D22762" i="2" s="1"/>
  <c r="D22763" i="2" s="1"/>
  <c r="D22764" i="2" s="1"/>
  <c r="D22765" i="2" s="1"/>
  <c r="D22766" i="2" s="1"/>
  <c r="D22767" i="2" s="1"/>
  <c r="D22768" i="2" s="1"/>
  <c r="D22769" i="2" s="1"/>
  <c r="D22770" i="2" s="1"/>
  <c r="D22771" i="2" s="1"/>
  <c r="D22772" i="2" s="1"/>
  <c r="D22773" i="2" s="1"/>
  <c r="D22774" i="2" s="1"/>
  <c r="D22775" i="2" s="1"/>
  <c r="D22776" i="2" s="1"/>
  <c r="D22777" i="2" s="1"/>
  <c r="D22778" i="2" s="1"/>
  <c r="D22779" i="2" s="1"/>
  <c r="D22780" i="2" s="1"/>
  <c r="D22781" i="2" s="1"/>
  <c r="D22782" i="2" s="1"/>
  <c r="D22783" i="2" s="1"/>
  <c r="D22784" i="2" s="1"/>
  <c r="D22785" i="2" s="1"/>
  <c r="D22786" i="2" s="1"/>
  <c r="D22787" i="2" s="1"/>
  <c r="D22788" i="2" s="1"/>
  <c r="D22789" i="2" s="1"/>
  <c r="D22790" i="2" s="1"/>
  <c r="D22791" i="2" s="1"/>
  <c r="D22792" i="2" s="1"/>
  <c r="D22793" i="2" s="1"/>
  <c r="D22794" i="2" s="1"/>
  <c r="D22795" i="2" s="1"/>
  <c r="D22796" i="2" s="1"/>
  <c r="D22797" i="2" s="1"/>
  <c r="D22798" i="2" s="1"/>
  <c r="D22799" i="2" s="1"/>
  <c r="D22800" i="2" s="1"/>
  <c r="D22801" i="2" s="1"/>
  <c r="D22802" i="2" s="1"/>
  <c r="D22803" i="2" s="1"/>
  <c r="D22804" i="2" s="1"/>
  <c r="D22805" i="2" s="1"/>
  <c r="D22806" i="2" s="1"/>
  <c r="D22807" i="2" s="1"/>
  <c r="D22808" i="2" s="1"/>
  <c r="D22809" i="2" s="1"/>
  <c r="D22810" i="2" s="1"/>
  <c r="D22811" i="2" s="1"/>
  <c r="D22812" i="2" s="1"/>
  <c r="D22813" i="2" s="1"/>
  <c r="D22814" i="2" s="1"/>
  <c r="D22815" i="2" s="1"/>
  <c r="D22816" i="2" s="1"/>
  <c r="D22817" i="2" s="1"/>
  <c r="D22818" i="2" s="1"/>
  <c r="D22819" i="2" s="1"/>
  <c r="D22820" i="2" s="1"/>
  <c r="D22821" i="2" s="1"/>
  <c r="D22822" i="2" s="1"/>
  <c r="D22823" i="2" s="1"/>
  <c r="D22824" i="2" s="1"/>
  <c r="D22825" i="2" s="1"/>
  <c r="D22826" i="2" s="1"/>
  <c r="D22827" i="2" s="1"/>
  <c r="D22828" i="2" s="1"/>
  <c r="D22829" i="2" s="1"/>
  <c r="D22830" i="2" s="1"/>
  <c r="D22831" i="2" s="1"/>
  <c r="D22832" i="2" s="1"/>
  <c r="D22833" i="2" s="1"/>
  <c r="D22834" i="2" s="1"/>
  <c r="D22835" i="2" s="1"/>
  <c r="D22836" i="2" s="1"/>
  <c r="D22837" i="2" s="1"/>
  <c r="D22838" i="2" s="1"/>
  <c r="D22839" i="2" s="1"/>
  <c r="D22840" i="2" s="1"/>
  <c r="D22841" i="2" s="1"/>
  <c r="D22842" i="2" s="1"/>
  <c r="D22843" i="2" s="1"/>
  <c r="D22844" i="2" s="1"/>
  <c r="D22845" i="2" s="1"/>
  <c r="D22846" i="2" s="1"/>
  <c r="D22847" i="2" s="1"/>
  <c r="D22848" i="2" s="1"/>
  <c r="D22849" i="2" s="1"/>
  <c r="D22850" i="2" s="1"/>
  <c r="D22851" i="2" s="1"/>
  <c r="D22852" i="2" s="1"/>
  <c r="D22853" i="2" s="1"/>
  <c r="D22854" i="2" s="1"/>
  <c r="D22855" i="2" s="1"/>
  <c r="D22856" i="2" s="1"/>
  <c r="D22857" i="2" s="1"/>
  <c r="D22858" i="2" s="1"/>
  <c r="D22859" i="2" s="1"/>
  <c r="D22860" i="2" s="1"/>
  <c r="D22861" i="2" s="1"/>
  <c r="D22862" i="2" s="1"/>
  <c r="D22863" i="2" s="1"/>
  <c r="D22864" i="2" s="1"/>
  <c r="D22865" i="2" s="1"/>
  <c r="D22866" i="2" s="1"/>
  <c r="D22867" i="2" s="1"/>
  <c r="D22868" i="2" s="1"/>
  <c r="D22869" i="2" s="1"/>
  <c r="D22870" i="2" s="1"/>
  <c r="D22871" i="2" s="1"/>
  <c r="D22872" i="2" s="1"/>
  <c r="D22873" i="2" s="1"/>
  <c r="D22874" i="2" s="1"/>
  <c r="D22875" i="2" s="1"/>
  <c r="D22876" i="2" s="1"/>
  <c r="D22877" i="2" s="1"/>
  <c r="D22878" i="2" s="1"/>
  <c r="D22879" i="2" s="1"/>
  <c r="D22880" i="2" s="1"/>
  <c r="D22881" i="2" s="1"/>
  <c r="D22882" i="2" s="1"/>
  <c r="D22883" i="2" s="1"/>
  <c r="D22884" i="2" s="1"/>
  <c r="D22885" i="2" s="1"/>
  <c r="D22886" i="2" s="1"/>
  <c r="D22887" i="2" s="1"/>
  <c r="D22888" i="2" s="1"/>
  <c r="D22889" i="2" s="1"/>
  <c r="D22890" i="2" s="1"/>
  <c r="D22891" i="2" s="1"/>
  <c r="D22892" i="2" s="1"/>
  <c r="D22893" i="2" s="1"/>
  <c r="D22894" i="2" s="1"/>
  <c r="D22895" i="2" s="1"/>
  <c r="D22896" i="2" s="1"/>
  <c r="D22897" i="2" s="1"/>
  <c r="D22898" i="2" s="1"/>
  <c r="D22899" i="2" s="1"/>
  <c r="D22900" i="2" s="1"/>
  <c r="D22901" i="2" s="1"/>
  <c r="D22902" i="2" s="1"/>
  <c r="D22903" i="2" s="1"/>
  <c r="D22904" i="2" s="1"/>
  <c r="D22905" i="2" s="1"/>
  <c r="D22906" i="2" s="1"/>
  <c r="D22907" i="2" s="1"/>
  <c r="D22908" i="2" s="1"/>
  <c r="D22909" i="2" s="1"/>
  <c r="D22910" i="2" s="1"/>
  <c r="D22911" i="2" s="1"/>
  <c r="D22912" i="2" s="1"/>
  <c r="D22913" i="2" s="1"/>
  <c r="D22914" i="2" s="1"/>
  <c r="D22915" i="2" s="1"/>
  <c r="D22916" i="2" s="1"/>
  <c r="D22917" i="2" s="1"/>
  <c r="D22918" i="2" s="1"/>
  <c r="D22919" i="2" s="1"/>
  <c r="D22920" i="2" s="1"/>
  <c r="D22921" i="2" s="1"/>
  <c r="D22922" i="2" s="1"/>
  <c r="D22923" i="2" s="1"/>
  <c r="D22924" i="2" s="1"/>
  <c r="D22925" i="2" s="1"/>
  <c r="D22926" i="2" s="1"/>
  <c r="D22927" i="2" s="1"/>
  <c r="D22928" i="2" s="1"/>
  <c r="D22929" i="2" s="1"/>
  <c r="D22930" i="2" s="1"/>
  <c r="D22931" i="2" s="1"/>
  <c r="D22932" i="2" s="1"/>
  <c r="D22933" i="2" s="1"/>
  <c r="D22934" i="2" s="1"/>
  <c r="D22935" i="2" s="1"/>
  <c r="D22936" i="2" s="1"/>
  <c r="D22937" i="2" s="1"/>
  <c r="D22938" i="2" s="1"/>
  <c r="D22939" i="2" s="1"/>
  <c r="D22940" i="2" s="1"/>
  <c r="D22941" i="2" s="1"/>
  <c r="D22942" i="2" s="1"/>
  <c r="D22943" i="2" s="1"/>
  <c r="D22944" i="2" s="1"/>
  <c r="D22945" i="2" s="1"/>
  <c r="D22946" i="2" s="1"/>
  <c r="D22947" i="2" s="1"/>
  <c r="D22948" i="2" s="1"/>
  <c r="D22949" i="2" s="1"/>
  <c r="D22950" i="2" s="1"/>
  <c r="D22951" i="2" s="1"/>
  <c r="D22952" i="2" s="1"/>
  <c r="D22953" i="2" s="1"/>
  <c r="D22954" i="2" s="1"/>
  <c r="D22955" i="2" s="1"/>
  <c r="D22956" i="2" s="1"/>
  <c r="D22957" i="2" s="1"/>
  <c r="D22958" i="2" s="1"/>
  <c r="D22959" i="2" s="1"/>
  <c r="D22960" i="2" s="1"/>
  <c r="D22961" i="2" s="1"/>
  <c r="D22962" i="2" s="1"/>
  <c r="D22963" i="2" s="1"/>
  <c r="D22964" i="2" s="1"/>
  <c r="D22965" i="2" s="1"/>
  <c r="D22966" i="2" s="1"/>
  <c r="D22967" i="2" s="1"/>
  <c r="D22968" i="2" s="1"/>
  <c r="D22969" i="2" s="1"/>
  <c r="D22970" i="2" s="1"/>
  <c r="D22971" i="2" s="1"/>
  <c r="D22972" i="2" s="1"/>
  <c r="D22973" i="2" s="1"/>
  <c r="D22974" i="2" s="1"/>
  <c r="D22975" i="2" s="1"/>
  <c r="D22976" i="2" s="1"/>
  <c r="D22977" i="2" s="1"/>
  <c r="D22978" i="2" s="1"/>
  <c r="D22979" i="2" s="1"/>
  <c r="D22980" i="2" s="1"/>
  <c r="D22981" i="2" s="1"/>
  <c r="D22982" i="2" s="1"/>
  <c r="D22983" i="2" s="1"/>
  <c r="D22984" i="2" s="1"/>
  <c r="D22985" i="2" s="1"/>
  <c r="D22986" i="2" s="1"/>
  <c r="D22987" i="2" s="1"/>
  <c r="D22988" i="2" s="1"/>
  <c r="D22989" i="2" s="1"/>
  <c r="D22990" i="2" s="1"/>
  <c r="D22991" i="2" s="1"/>
  <c r="D22992" i="2" s="1"/>
  <c r="D22993" i="2" s="1"/>
  <c r="D22994" i="2" s="1"/>
  <c r="D22995" i="2" s="1"/>
  <c r="D22996" i="2" s="1"/>
  <c r="D22997" i="2" s="1"/>
  <c r="D22998" i="2" s="1"/>
  <c r="D22999" i="2" s="1"/>
  <c r="D23000" i="2" s="1"/>
  <c r="D23001" i="2" s="1"/>
  <c r="D23002" i="2" s="1"/>
  <c r="D23003" i="2" s="1"/>
  <c r="D23004" i="2" s="1"/>
  <c r="D23005" i="2" s="1"/>
  <c r="D23006" i="2" s="1"/>
  <c r="D23007" i="2" s="1"/>
  <c r="D23008" i="2" s="1"/>
  <c r="D23009" i="2" s="1"/>
  <c r="D23010" i="2" s="1"/>
  <c r="D23011" i="2" s="1"/>
  <c r="D23012" i="2" s="1"/>
  <c r="D23013" i="2" s="1"/>
  <c r="D23014" i="2" s="1"/>
  <c r="D23015" i="2" s="1"/>
  <c r="D23016" i="2" s="1"/>
  <c r="D23017" i="2" s="1"/>
  <c r="D23018" i="2" s="1"/>
  <c r="D23019" i="2" s="1"/>
  <c r="D23020" i="2" s="1"/>
  <c r="D23021" i="2" s="1"/>
  <c r="D23022" i="2" s="1"/>
  <c r="D23023" i="2" s="1"/>
  <c r="D23024" i="2" s="1"/>
  <c r="D23025" i="2" s="1"/>
  <c r="D23026" i="2" s="1"/>
  <c r="D23027" i="2" s="1"/>
  <c r="D23028" i="2" s="1"/>
  <c r="D23029" i="2" s="1"/>
  <c r="D23030" i="2" s="1"/>
  <c r="D23031" i="2" s="1"/>
  <c r="D23032" i="2" s="1"/>
  <c r="D23033" i="2" s="1"/>
  <c r="D23034" i="2" s="1"/>
  <c r="D23035" i="2" s="1"/>
  <c r="D23036" i="2" s="1"/>
  <c r="D23037" i="2" s="1"/>
  <c r="D23038" i="2" s="1"/>
  <c r="D23039" i="2" s="1"/>
  <c r="D23040" i="2" s="1"/>
  <c r="D23041" i="2" s="1"/>
  <c r="D23042" i="2" s="1"/>
  <c r="D23043" i="2" s="1"/>
  <c r="D23044" i="2" s="1"/>
  <c r="D23045" i="2" s="1"/>
  <c r="D23046" i="2" s="1"/>
  <c r="D23047" i="2" s="1"/>
  <c r="D23048" i="2" s="1"/>
  <c r="D23049" i="2" s="1"/>
  <c r="D23050" i="2" s="1"/>
  <c r="D23051" i="2" s="1"/>
  <c r="D23052" i="2" s="1"/>
  <c r="D23053" i="2" s="1"/>
  <c r="D23054" i="2" s="1"/>
  <c r="D23055" i="2" s="1"/>
  <c r="D23056" i="2" s="1"/>
  <c r="D23057" i="2" s="1"/>
  <c r="D23058" i="2" s="1"/>
  <c r="D23059" i="2" s="1"/>
  <c r="D23060" i="2" s="1"/>
  <c r="D23061" i="2" s="1"/>
  <c r="D23062" i="2" s="1"/>
  <c r="D23063" i="2" s="1"/>
  <c r="D23064" i="2" s="1"/>
  <c r="D23065" i="2" s="1"/>
  <c r="D23066" i="2" s="1"/>
  <c r="D23067" i="2" s="1"/>
  <c r="D23068" i="2" s="1"/>
  <c r="D23069" i="2" s="1"/>
  <c r="D23070" i="2" s="1"/>
  <c r="D23071" i="2" s="1"/>
  <c r="D23072" i="2" s="1"/>
  <c r="D23073" i="2" s="1"/>
  <c r="D23074" i="2" s="1"/>
  <c r="D23075" i="2" s="1"/>
  <c r="D23076" i="2" s="1"/>
  <c r="D23077" i="2" s="1"/>
  <c r="D23078" i="2" s="1"/>
  <c r="D23079" i="2" s="1"/>
  <c r="D23080" i="2" s="1"/>
  <c r="D23081" i="2" s="1"/>
  <c r="D23082" i="2" s="1"/>
  <c r="D23083" i="2" s="1"/>
  <c r="D23084" i="2" s="1"/>
  <c r="D23085" i="2" s="1"/>
  <c r="D23086" i="2" s="1"/>
  <c r="D23087" i="2" s="1"/>
  <c r="D23088" i="2" s="1"/>
  <c r="D23089" i="2" s="1"/>
  <c r="D23090" i="2" s="1"/>
  <c r="D23091" i="2" s="1"/>
  <c r="D23092" i="2" s="1"/>
  <c r="D23093" i="2" s="1"/>
  <c r="D23094" i="2" s="1"/>
  <c r="D23095" i="2" s="1"/>
  <c r="D23096" i="2" s="1"/>
  <c r="D23097" i="2" s="1"/>
  <c r="D23098" i="2" s="1"/>
  <c r="D23099" i="2" s="1"/>
  <c r="D23100" i="2" s="1"/>
  <c r="D23101" i="2" s="1"/>
  <c r="D23102" i="2" s="1"/>
  <c r="D23103" i="2" s="1"/>
  <c r="D23104" i="2" s="1"/>
  <c r="D23105" i="2" s="1"/>
  <c r="D23106" i="2" s="1"/>
  <c r="D23107" i="2" s="1"/>
  <c r="D23108" i="2" s="1"/>
  <c r="D23109" i="2" s="1"/>
  <c r="D23110" i="2" s="1"/>
  <c r="D23111" i="2" s="1"/>
  <c r="D23112" i="2" s="1"/>
  <c r="D23113" i="2" s="1"/>
  <c r="D23114" i="2" s="1"/>
  <c r="D23115" i="2" s="1"/>
  <c r="D23116" i="2" s="1"/>
  <c r="D23117" i="2" s="1"/>
  <c r="D23118" i="2" s="1"/>
  <c r="D23119" i="2" s="1"/>
  <c r="D23120" i="2" s="1"/>
  <c r="D23121" i="2" s="1"/>
  <c r="D23122" i="2" s="1"/>
  <c r="D23123" i="2" s="1"/>
  <c r="D23124" i="2" s="1"/>
  <c r="D23125" i="2" s="1"/>
  <c r="D23126" i="2" s="1"/>
  <c r="D23127" i="2" s="1"/>
  <c r="D23128" i="2" s="1"/>
  <c r="D23129" i="2" s="1"/>
  <c r="D23130" i="2" s="1"/>
  <c r="D23131" i="2" s="1"/>
  <c r="D23132" i="2" s="1"/>
  <c r="D23133" i="2" s="1"/>
  <c r="D23134" i="2" s="1"/>
  <c r="D23135" i="2" s="1"/>
  <c r="D23136" i="2" s="1"/>
  <c r="D23137" i="2" s="1"/>
  <c r="D23138" i="2" s="1"/>
  <c r="D23139" i="2" s="1"/>
  <c r="D23140" i="2" s="1"/>
  <c r="D23141" i="2" s="1"/>
  <c r="D23142" i="2" s="1"/>
  <c r="D23143" i="2" s="1"/>
  <c r="D23144" i="2" s="1"/>
  <c r="D23145" i="2" s="1"/>
  <c r="D23146" i="2" s="1"/>
  <c r="D23147" i="2" s="1"/>
  <c r="D23148" i="2" s="1"/>
  <c r="D23149" i="2" s="1"/>
  <c r="D23150" i="2" s="1"/>
  <c r="D23151" i="2" s="1"/>
  <c r="D23152" i="2" s="1"/>
  <c r="D23153" i="2" s="1"/>
  <c r="D23154" i="2" s="1"/>
  <c r="D23155" i="2" s="1"/>
  <c r="D23156" i="2" s="1"/>
  <c r="D23157" i="2" s="1"/>
  <c r="D23158" i="2" s="1"/>
  <c r="D23159" i="2" s="1"/>
  <c r="D23160" i="2" s="1"/>
  <c r="D23161" i="2" s="1"/>
  <c r="D23162" i="2" s="1"/>
  <c r="D23163" i="2" s="1"/>
  <c r="D23164" i="2" s="1"/>
  <c r="D23165" i="2" s="1"/>
  <c r="D23166" i="2" s="1"/>
  <c r="D23167" i="2" s="1"/>
  <c r="D23168" i="2" s="1"/>
  <c r="D23169" i="2" s="1"/>
  <c r="D23170" i="2" s="1"/>
  <c r="D23171" i="2" s="1"/>
  <c r="D23172" i="2" s="1"/>
  <c r="D23173" i="2" s="1"/>
  <c r="D23174" i="2" s="1"/>
  <c r="D23175" i="2" s="1"/>
  <c r="D23176" i="2" s="1"/>
  <c r="D23177" i="2" s="1"/>
  <c r="D23178" i="2" s="1"/>
  <c r="D23179" i="2" s="1"/>
  <c r="D23180" i="2" s="1"/>
  <c r="D23181" i="2" s="1"/>
  <c r="D23182" i="2" s="1"/>
  <c r="D23183" i="2" s="1"/>
  <c r="D23184" i="2" s="1"/>
  <c r="D23185" i="2" s="1"/>
  <c r="D23186" i="2" s="1"/>
  <c r="D23187" i="2" s="1"/>
  <c r="D23188" i="2" s="1"/>
  <c r="D23189" i="2" s="1"/>
  <c r="D23190" i="2" s="1"/>
  <c r="D23191" i="2" s="1"/>
  <c r="D23192" i="2" s="1"/>
  <c r="D23193" i="2" s="1"/>
  <c r="D23194" i="2" s="1"/>
  <c r="D23195" i="2" s="1"/>
  <c r="D23196" i="2" s="1"/>
  <c r="D23197" i="2" s="1"/>
  <c r="D23198" i="2" s="1"/>
  <c r="D23199" i="2" s="1"/>
  <c r="D23200" i="2" s="1"/>
  <c r="D23201" i="2" s="1"/>
  <c r="D23202" i="2" s="1"/>
  <c r="D23203" i="2" s="1"/>
  <c r="D23204" i="2" s="1"/>
  <c r="D23205" i="2" s="1"/>
  <c r="D23206" i="2" s="1"/>
  <c r="D23207" i="2" s="1"/>
  <c r="D23208" i="2" s="1"/>
  <c r="D23209" i="2" s="1"/>
  <c r="D23210" i="2" s="1"/>
  <c r="D23211" i="2" s="1"/>
  <c r="D23212" i="2" s="1"/>
  <c r="D23213" i="2" s="1"/>
  <c r="D23214" i="2" s="1"/>
  <c r="D23215" i="2" s="1"/>
  <c r="D23216" i="2" s="1"/>
  <c r="D23217" i="2" s="1"/>
  <c r="D23218" i="2" s="1"/>
  <c r="D23219" i="2" s="1"/>
  <c r="D23220" i="2" s="1"/>
  <c r="D23221" i="2" s="1"/>
  <c r="D23222" i="2" s="1"/>
  <c r="D23223" i="2" s="1"/>
  <c r="D23224" i="2" s="1"/>
  <c r="D23225" i="2" s="1"/>
  <c r="D23226" i="2" s="1"/>
  <c r="D23227" i="2" s="1"/>
  <c r="D23228" i="2" s="1"/>
  <c r="D23229" i="2" s="1"/>
  <c r="D23230" i="2" s="1"/>
  <c r="D23231" i="2" s="1"/>
  <c r="D23232" i="2" s="1"/>
  <c r="D23233" i="2" s="1"/>
  <c r="D23234" i="2" s="1"/>
  <c r="D23235" i="2" s="1"/>
  <c r="D23236" i="2" s="1"/>
  <c r="D23237" i="2" s="1"/>
  <c r="D23238" i="2" s="1"/>
  <c r="D23239" i="2" s="1"/>
  <c r="D23240" i="2" s="1"/>
  <c r="D23241" i="2" s="1"/>
  <c r="D23242" i="2" s="1"/>
  <c r="D23243" i="2" s="1"/>
  <c r="D23244" i="2" s="1"/>
  <c r="D23245" i="2" s="1"/>
  <c r="D23246" i="2" s="1"/>
  <c r="D23247" i="2" s="1"/>
  <c r="D23248" i="2" s="1"/>
  <c r="D23249" i="2" s="1"/>
  <c r="D23250" i="2" s="1"/>
  <c r="D23251" i="2" s="1"/>
  <c r="D23252" i="2" s="1"/>
  <c r="D23253" i="2" s="1"/>
  <c r="D23254" i="2" s="1"/>
  <c r="D23255" i="2" s="1"/>
  <c r="D23256" i="2" s="1"/>
  <c r="D23257" i="2" s="1"/>
  <c r="D23258" i="2" s="1"/>
  <c r="D23259" i="2" s="1"/>
  <c r="D23260" i="2" s="1"/>
  <c r="D23261" i="2" s="1"/>
  <c r="D23262" i="2" s="1"/>
  <c r="D23263" i="2" s="1"/>
  <c r="D23264" i="2" s="1"/>
  <c r="D23265" i="2" s="1"/>
  <c r="D23266" i="2" s="1"/>
  <c r="D23267" i="2" s="1"/>
  <c r="D23268" i="2" s="1"/>
  <c r="D23269" i="2" s="1"/>
  <c r="D23270" i="2" s="1"/>
  <c r="D23271" i="2" s="1"/>
  <c r="D23272" i="2" s="1"/>
  <c r="D23273" i="2" s="1"/>
  <c r="D23274" i="2" s="1"/>
  <c r="D23275" i="2" s="1"/>
  <c r="D23276" i="2" s="1"/>
  <c r="D23277" i="2" s="1"/>
  <c r="D23278" i="2" s="1"/>
  <c r="D23279" i="2" s="1"/>
  <c r="D23280" i="2" s="1"/>
  <c r="D23281" i="2" s="1"/>
  <c r="D23282" i="2" s="1"/>
  <c r="D23283" i="2" s="1"/>
  <c r="D23284" i="2" s="1"/>
  <c r="D23285" i="2" s="1"/>
  <c r="D23286" i="2" s="1"/>
  <c r="D23287" i="2" s="1"/>
  <c r="D23288" i="2" s="1"/>
  <c r="D23289" i="2" s="1"/>
  <c r="D23290" i="2" s="1"/>
  <c r="D23291" i="2" s="1"/>
  <c r="D23292" i="2" s="1"/>
  <c r="D23293" i="2" s="1"/>
  <c r="D23294" i="2" s="1"/>
  <c r="D23295" i="2" s="1"/>
  <c r="D23296" i="2" s="1"/>
  <c r="D23297" i="2" s="1"/>
  <c r="D23298" i="2" s="1"/>
  <c r="D23299" i="2" s="1"/>
  <c r="D23300" i="2" s="1"/>
  <c r="D23301" i="2" s="1"/>
  <c r="D23302" i="2" s="1"/>
  <c r="D23303" i="2" s="1"/>
  <c r="D23304" i="2" s="1"/>
  <c r="D23305" i="2" s="1"/>
  <c r="D23306" i="2" s="1"/>
  <c r="D23307" i="2" s="1"/>
  <c r="D23308" i="2" s="1"/>
  <c r="D23309" i="2" s="1"/>
  <c r="D23310" i="2" s="1"/>
  <c r="D23311" i="2" s="1"/>
  <c r="D23312" i="2" s="1"/>
  <c r="D23313" i="2" s="1"/>
  <c r="D23314" i="2" s="1"/>
  <c r="D23315" i="2" s="1"/>
  <c r="D23316" i="2" s="1"/>
  <c r="D23317" i="2" s="1"/>
  <c r="D23318" i="2" s="1"/>
  <c r="D23319" i="2" s="1"/>
  <c r="D23320" i="2" s="1"/>
  <c r="D23321" i="2" s="1"/>
  <c r="D23322" i="2" s="1"/>
  <c r="D23323" i="2" s="1"/>
  <c r="D23324" i="2" s="1"/>
  <c r="D23325" i="2" s="1"/>
  <c r="D23326" i="2" s="1"/>
  <c r="D23327" i="2" s="1"/>
  <c r="D23328" i="2" s="1"/>
  <c r="D23329" i="2" s="1"/>
  <c r="D23330" i="2" s="1"/>
  <c r="D23331" i="2" s="1"/>
  <c r="D23332" i="2" s="1"/>
  <c r="D23333" i="2" s="1"/>
  <c r="D23334" i="2" s="1"/>
  <c r="D23335" i="2" s="1"/>
  <c r="D23336" i="2" s="1"/>
  <c r="D23337" i="2" s="1"/>
  <c r="D23338" i="2" s="1"/>
  <c r="D23339" i="2" s="1"/>
  <c r="D23340" i="2" s="1"/>
  <c r="D23341" i="2" s="1"/>
  <c r="D23342" i="2" s="1"/>
  <c r="D23343" i="2" s="1"/>
  <c r="D23344" i="2" s="1"/>
  <c r="D23345" i="2" s="1"/>
  <c r="D23346" i="2" s="1"/>
  <c r="D23347" i="2" s="1"/>
  <c r="D23348" i="2" s="1"/>
  <c r="D23349" i="2" s="1"/>
  <c r="D23350" i="2" s="1"/>
  <c r="D23351" i="2" s="1"/>
  <c r="D23352" i="2" s="1"/>
  <c r="D23353" i="2" s="1"/>
  <c r="D23354" i="2" s="1"/>
  <c r="D23355" i="2" s="1"/>
  <c r="D23356" i="2" s="1"/>
  <c r="D23357" i="2" s="1"/>
  <c r="D23358" i="2" s="1"/>
  <c r="D23359" i="2" s="1"/>
  <c r="D23360" i="2" s="1"/>
  <c r="D23361" i="2" s="1"/>
  <c r="D23362" i="2" s="1"/>
  <c r="D23363" i="2" s="1"/>
  <c r="D23364" i="2" s="1"/>
  <c r="D23365" i="2" s="1"/>
  <c r="D23366" i="2" s="1"/>
  <c r="D23367" i="2" s="1"/>
  <c r="D23368" i="2" s="1"/>
  <c r="D23369" i="2" s="1"/>
  <c r="D23370" i="2" s="1"/>
  <c r="D23371" i="2" s="1"/>
  <c r="D23372" i="2" s="1"/>
  <c r="D23373" i="2" s="1"/>
  <c r="D23374" i="2" s="1"/>
  <c r="D23375" i="2" s="1"/>
  <c r="D23376" i="2" s="1"/>
  <c r="D23377" i="2" s="1"/>
  <c r="D23378" i="2" s="1"/>
  <c r="D23379" i="2" s="1"/>
  <c r="D23380" i="2" s="1"/>
  <c r="D23381" i="2" s="1"/>
  <c r="D23382" i="2" s="1"/>
  <c r="D23383" i="2" s="1"/>
  <c r="D23384" i="2" s="1"/>
  <c r="D23385" i="2" s="1"/>
  <c r="D23386" i="2" s="1"/>
  <c r="D23387" i="2" s="1"/>
  <c r="D23388" i="2" s="1"/>
  <c r="D23389" i="2" s="1"/>
  <c r="D23390" i="2" s="1"/>
  <c r="D23391" i="2" s="1"/>
  <c r="D23392" i="2" s="1"/>
  <c r="D23393" i="2" s="1"/>
  <c r="D23394" i="2" s="1"/>
  <c r="D23395" i="2" s="1"/>
  <c r="D23396" i="2" s="1"/>
  <c r="D23397" i="2" s="1"/>
  <c r="D23398" i="2" s="1"/>
  <c r="D23399" i="2" s="1"/>
  <c r="D23400" i="2" s="1"/>
  <c r="D23401" i="2" s="1"/>
  <c r="D23402" i="2" s="1"/>
  <c r="D23403" i="2" s="1"/>
  <c r="D23404" i="2" s="1"/>
  <c r="D23405" i="2" s="1"/>
  <c r="D23406" i="2" s="1"/>
  <c r="D23407" i="2" s="1"/>
  <c r="D23408" i="2" s="1"/>
  <c r="D23409" i="2" s="1"/>
  <c r="D23410" i="2" s="1"/>
  <c r="D23411" i="2" s="1"/>
  <c r="D23412" i="2" s="1"/>
  <c r="D23413" i="2" s="1"/>
  <c r="D23414" i="2" s="1"/>
  <c r="D23415" i="2" s="1"/>
  <c r="D23416" i="2" s="1"/>
  <c r="D23417" i="2" s="1"/>
  <c r="D23418" i="2" s="1"/>
  <c r="D23419" i="2" s="1"/>
  <c r="D23420" i="2" s="1"/>
  <c r="D23421" i="2" s="1"/>
  <c r="D23422" i="2" s="1"/>
  <c r="D23423" i="2" s="1"/>
  <c r="D23424" i="2" s="1"/>
  <c r="D23425" i="2" s="1"/>
  <c r="D23426" i="2" s="1"/>
  <c r="D23427" i="2" s="1"/>
  <c r="D23428" i="2" s="1"/>
  <c r="D23429" i="2" s="1"/>
  <c r="D23430" i="2" s="1"/>
  <c r="D23431" i="2" s="1"/>
  <c r="D23432" i="2" s="1"/>
  <c r="D23433" i="2" s="1"/>
  <c r="D23434" i="2" s="1"/>
  <c r="D23435" i="2" s="1"/>
  <c r="D23436" i="2" s="1"/>
  <c r="D23437" i="2" s="1"/>
  <c r="D23438" i="2" s="1"/>
  <c r="D23439" i="2" s="1"/>
  <c r="D23440" i="2" s="1"/>
  <c r="D23441" i="2" s="1"/>
  <c r="D23442" i="2" s="1"/>
  <c r="D23443" i="2" s="1"/>
  <c r="D23444" i="2" s="1"/>
  <c r="D23445" i="2" s="1"/>
  <c r="D23446" i="2" s="1"/>
  <c r="D23447" i="2" s="1"/>
  <c r="D23448" i="2" s="1"/>
  <c r="D23449" i="2" s="1"/>
  <c r="D23450" i="2" s="1"/>
  <c r="D23451" i="2" s="1"/>
  <c r="D23452" i="2" s="1"/>
  <c r="D23453" i="2" s="1"/>
  <c r="D23454" i="2" s="1"/>
  <c r="D23455" i="2" s="1"/>
  <c r="D23456" i="2" s="1"/>
  <c r="D23457" i="2" s="1"/>
  <c r="D23458" i="2" s="1"/>
  <c r="D23459" i="2" s="1"/>
  <c r="D23460" i="2" s="1"/>
  <c r="D23461" i="2" s="1"/>
  <c r="D23462" i="2" s="1"/>
  <c r="D23463" i="2" s="1"/>
  <c r="D23464" i="2" s="1"/>
  <c r="D23465" i="2" s="1"/>
  <c r="D23466" i="2" s="1"/>
  <c r="D23467" i="2" s="1"/>
  <c r="D23468" i="2" s="1"/>
  <c r="D23469" i="2" s="1"/>
  <c r="D23470" i="2" s="1"/>
  <c r="D23471" i="2" s="1"/>
  <c r="D23472" i="2" s="1"/>
  <c r="D23473" i="2" s="1"/>
  <c r="D23474" i="2" s="1"/>
  <c r="D23475" i="2" s="1"/>
  <c r="D23476" i="2" s="1"/>
  <c r="D23477" i="2" s="1"/>
  <c r="D23478" i="2" s="1"/>
  <c r="D23479" i="2" s="1"/>
  <c r="D23480" i="2" s="1"/>
  <c r="D23481" i="2" s="1"/>
  <c r="D23482" i="2" s="1"/>
  <c r="D23483" i="2" s="1"/>
  <c r="D23484" i="2" s="1"/>
  <c r="D23485" i="2" s="1"/>
  <c r="D23486" i="2" s="1"/>
  <c r="D23487" i="2" s="1"/>
  <c r="D23488" i="2" s="1"/>
  <c r="D23489" i="2" s="1"/>
  <c r="D23490" i="2" s="1"/>
  <c r="D23491" i="2" s="1"/>
  <c r="D23492" i="2" s="1"/>
  <c r="D23493" i="2" s="1"/>
  <c r="D23494" i="2" s="1"/>
  <c r="D23495" i="2" s="1"/>
  <c r="D23496" i="2" s="1"/>
  <c r="D23497" i="2" s="1"/>
  <c r="D23498" i="2" s="1"/>
  <c r="D23499" i="2" s="1"/>
  <c r="D23500" i="2" s="1"/>
  <c r="D23501" i="2" s="1"/>
  <c r="D23502" i="2" s="1"/>
  <c r="D23503" i="2" s="1"/>
  <c r="D23504" i="2" s="1"/>
  <c r="D23505" i="2" s="1"/>
  <c r="D23506" i="2" s="1"/>
  <c r="D23507" i="2" s="1"/>
  <c r="D23508" i="2" s="1"/>
  <c r="D23509" i="2" s="1"/>
  <c r="D23510" i="2" s="1"/>
  <c r="D23511" i="2" s="1"/>
  <c r="D23512" i="2" s="1"/>
  <c r="D23513" i="2" s="1"/>
  <c r="D23514" i="2" s="1"/>
  <c r="D23515" i="2" s="1"/>
  <c r="D23516" i="2" s="1"/>
  <c r="D23517" i="2" s="1"/>
  <c r="D23518" i="2" s="1"/>
  <c r="D23519" i="2" s="1"/>
  <c r="D23520" i="2" s="1"/>
  <c r="D23521" i="2" s="1"/>
  <c r="D23522" i="2" s="1"/>
  <c r="D23523" i="2" s="1"/>
  <c r="D23524" i="2" s="1"/>
  <c r="D23525" i="2" s="1"/>
  <c r="D23526" i="2" s="1"/>
  <c r="D23527" i="2" s="1"/>
  <c r="D23528" i="2" s="1"/>
  <c r="D23529" i="2" s="1"/>
  <c r="D23530" i="2" s="1"/>
  <c r="D23531" i="2" s="1"/>
  <c r="D23532" i="2" s="1"/>
  <c r="D23533" i="2" s="1"/>
  <c r="D23534" i="2" s="1"/>
  <c r="D23535" i="2" s="1"/>
  <c r="D23536" i="2" s="1"/>
  <c r="D23537" i="2" s="1"/>
  <c r="D23538" i="2" s="1"/>
  <c r="D23539" i="2" s="1"/>
  <c r="D23540" i="2" s="1"/>
  <c r="D23541" i="2" s="1"/>
  <c r="D23542" i="2" s="1"/>
  <c r="D23543" i="2" s="1"/>
  <c r="D23544" i="2" s="1"/>
  <c r="D23545" i="2" s="1"/>
  <c r="D23546" i="2" s="1"/>
  <c r="D23547" i="2" s="1"/>
  <c r="D23548" i="2" s="1"/>
  <c r="D23549" i="2" s="1"/>
  <c r="D23550" i="2" s="1"/>
  <c r="D23551" i="2" s="1"/>
  <c r="D23552" i="2" s="1"/>
  <c r="D23553" i="2" s="1"/>
  <c r="D23554" i="2" s="1"/>
  <c r="D23555" i="2" s="1"/>
  <c r="D23556" i="2" s="1"/>
  <c r="D23557" i="2" s="1"/>
  <c r="D23558" i="2" s="1"/>
  <c r="D23559" i="2" s="1"/>
  <c r="D23560" i="2" s="1"/>
  <c r="D23561" i="2" s="1"/>
  <c r="D23562" i="2" s="1"/>
  <c r="D23563" i="2" s="1"/>
  <c r="D23564" i="2" s="1"/>
  <c r="D23565" i="2" s="1"/>
  <c r="D23566" i="2" s="1"/>
  <c r="D23567" i="2" s="1"/>
  <c r="D23568" i="2" s="1"/>
  <c r="D23569" i="2" s="1"/>
  <c r="D23570" i="2" s="1"/>
  <c r="D23571" i="2" s="1"/>
  <c r="D23572" i="2" s="1"/>
  <c r="D23573" i="2" s="1"/>
  <c r="D23574" i="2" s="1"/>
  <c r="D23575" i="2" s="1"/>
  <c r="D23576" i="2" s="1"/>
  <c r="D23577" i="2" s="1"/>
  <c r="D23578" i="2" s="1"/>
  <c r="D23579" i="2" s="1"/>
  <c r="D23580" i="2" s="1"/>
  <c r="D23581" i="2" s="1"/>
  <c r="D23582" i="2" s="1"/>
  <c r="D23583" i="2" s="1"/>
  <c r="D23584" i="2" s="1"/>
  <c r="D23585" i="2" s="1"/>
  <c r="D23586" i="2" s="1"/>
  <c r="D23587" i="2" s="1"/>
  <c r="D23588" i="2" s="1"/>
  <c r="D23589" i="2" s="1"/>
  <c r="D23590" i="2" s="1"/>
  <c r="D23591" i="2" s="1"/>
  <c r="D23592" i="2" s="1"/>
  <c r="D23593" i="2" s="1"/>
  <c r="D23594" i="2" s="1"/>
  <c r="D23595" i="2" s="1"/>
  <c r="D23596" i="2" s="1"/>
  <c r="D23597" i="2" s="1"/>
  <c r="D23598" i="2" s="1"/>
  <c r="D23599" i="2" s="1"/>
  <c r="D23600" i="2" s="1"/>
  <c r="D23601" i="2" s="1"/>
  <c r="D23602" i="2" s="1"/>
  <c r="D23603" i="2" s="1"/>
  <c r="D23604" i="2" s="1"/>
  <c r="D23605" i="2" s="1"/>
  <c r="D23606" i="2" s="1"/>
  <c r="D23607" i="2" s="1"/>
  <c r="D23608" i="2" s="1"/>
  <c r="D23609" i="2" s="1"/>
  <c r="D23610" i="2" s="1"/>
  <c r="D23611" i="2" s="1"/>
  <c r="D23612" i="2" s="1"/>
  <c r="D23613" i="2" s="1"/>
  <c r="D23614" i="2" s="1"/>
  <c r="D23615" i="2" s="1"/>
  <c r="D23616" i="2" s="1"/>
  <c r="D23617" i="2" s="1"/>
  <c r="D23618" i="2" s="1"/>
  <c r="D23619" i="2" s="1"/>
  <c r="D23620" i="2" s="1"/>
  <c r="D23621" i="2" s="1"/>
  <c r="D23622" i="2" s="1"/>
  <c r="D23623" i="2" s="1"/>
  <c r="D23624" i="2" s="1"/>
  <c r="D23625" i="2" s="1"/>
  <c r="D23626" i="2" s="1"/>
  <c r="D23627" i="2" s="1"/>
  <c r="D23628" i="2" s="1"/>
  <c r="D23629" i="2" s="1"/>
  <c r="D23630" i="2" s="1"/>
  <c r="D23631" i="2" s="1"/>
  <c r="D23632" i="2" s="1"/>
  <c r="D23633" i="2" s="1"/>
  <c r="D23634" i="2" s="1"/>
  <c r="D23635" i="2" s="1"/>
  <c r="D23636" i="2" s="1"/>
  <c r="D23637" i="2" s="1"/>
  <c r="D23638" i="2" s="1"/>
  <c r="D23639" i="2" s="1"/>
  <c r="D23640" i="2" s="1"/>
  <c r="D23641" i="2" s="1"/>
  <c r="D23642" i="2" s="1"/>
  <c r="D23643" i="2" s="1"/>
  <c r="D23644" i="2" s="1"/>
  <c r="D23645" i="2" s="1"/>
  <c r="D23646" i="2" s="1"/>
  <c r="D23647" i="2" s="1"/>
  <c r="D23648" i="2" s="1"/>
  <c r="D23649" i="2" s="1"/>
  <c r="D23650" i="2" s="1"/>
  <c r="D23651" i="2" s="1"/>
  <c r="D23652" i="2" s="1"/>
  <c r="D23653" i="2" s="1"/>
  <c r="D23654" i="2" s="1"/>
  <c r="D23655" i="2" s="1"/>
  <c r="D23656" i="2" s="1"/>
  <c r="D23657" i="2" s="1"/>
  <c r="D23658" i="2" s="1"/>
  <c r="D23659" i="2" s="1"/>
  <c r="D23660" i="2" s="1"/>
  <c r="D23661" i="2" s="1"/>
  <c r="D23662" i="2" s="1"/>
  <c r="D23663" i="2" s="1"/>
  <c r="D23664" i="2" s="1"/>
  <c r="D23665" i="2" s="1"/>
  <c r="D23666" i="2" s="1"/>
  <c r="D23667" i="2" s="1"/>
  <c r="D23668" i="2" s="1"/>
  <c r="D23669" i="2" s="1"/>
  <c r="D23670" i="2" s="1"/>
  <c r="D23671" i="2" s="1"/>
  <c r="D23672" i="2" s="1"/>
  <c r="D23673" i="2" s="1"/>
  <c r="D23674" i="2" s="1"/>
  <c r="D23675" i="2" s="1"/>
  <c r="D23676" i="2" s="1"/>
  <c r="D23677" i="2" s="1"/>
  <c r="D23678" i="2" s="1"/>
  <c r="D23679" i="2" s="1"/>
  <c r="D23680" i="2" s="1"/>
  <c r="D23681" i="2" s="1"/>
  <c r="D23682" i="2" s="1"/>
  <c r="D23683" i="2" s="1"/>
  <c r="D23684" i="2" s="1"/>
  <c r="D23685" i="2" s="1"/>
  <c r="D23686" i="2" s="1"/>
  <c r="D23687" i="2" s="1"/>
  <c r="D23688" i="2" s="1"/>
  <c r="D23689" i="2" s="1"/>
  <c r="D23690" i="2" s="1"/>
  <c r="D23691" i="2" s="1"/>
  <c r="D23692" i="2" s="1"/>
  <c r="D23693" i="2" s="1"/>
  <c r="D23694" i="2" s="1"/>
  <c r="D23695" i="2" s="1"/>
  <c r="D23696" i="2" s="1"/>
  <c r="D23697" i="2" s="1"/>
  <c r="D23698" i="2" s="1"/>
  <c r="D23699" i="2" s="1"/>
  <c r="D23700" i="2" s="1"/>
  <c r="D23701" i="2" s="1"/>
  <c r="D23702" i="2" s="1"/>
  <c r="D23703" i="2" s="1"/>
  <c r="D23704" i="2" s="1"/>
  <c r="D23705" i="2" s="1"/>
  <c r="D23706" i="2" s="1"/>
  <c r="D23707" i="2" s="1"/>
  <c r="D23708" i="2" s="1"/>
  <c r="D23709" i="2" s="1"/>
  <c r="D23710" i="2" s="1"/>
  <c r="D23711" i="2" s="1"/>
  <c r="D23712" i="2" s="1"/>
  <c r="D23713" i="2" s="1"/>
  <c r="D23714" i="2" s="1"/>
  <c r="D23715" i="2" s="1"/>
  <c r="D23716" i="2" s="1"/>
  <c r="D23717" i="2" s="1"/>
  <c r="D23718" i="2" s="1"/>
  <c r="D23719" i="2" s="1"/>
  <c r="D23720" i="2" s="1"/>
  <c r="D23721" i="2" s="1"/>
  <c r="D23722" i="2" s="1"/>
  <c r="D23723" i="2" s="1"/>
  <c r="D23724" i="2" s="1"/>
  <c r="D23725" i="2" s="1"/>
  <c r="D23726" i="2" s="1"/>
  <c r="D23727" i="2" s="1"/>
  <c r="D23728" i="2" s="1"/>
  <c r="D23729" i="2" s="1"/>
  <c r="D23730" i="2" s="1"/>
  <c r="D23731" i="2" s="1"/>
  <c r="D23732" i="2" s="1"/>
  <c r="D23733" i="2" s="1"/>
  <c r="D23734" i="2" s="1"/>
  <c r="D23735" i="2" s="1"/>
  <c r="D23736" i="2" s="1"/>
  <c r="D23737" i="2" s="1"/>
  <c r="D23738" i="2" s="1"/>
  <c r="D23739" i="2" s="1"/>
  <c r="D23740" i="2" s="1"/>
  <c r="D23741" i="2" s="1"/>
  <c r="D23742" i="2" s="1"/>
  <c r="D23743" i="2" s="1"/>
  <c r="D23744" i="2" s="1"/>
  <c r="D23745" i="2" s="1"/>
  <c r="D23746" i="2" s="1"/>
  <c r="D53" i="15"/>
  <c r="D54" i="15" s="1"/>
  <c r="D55" i="15" s="1"/>
  <c r="D56" i="15" s="1"/>
  <c r="D57" i="15" s="1"/>
  <c r="D58" i="15" s="1"/>
  <c r="D59" i="15" s="1"/>
  <c r="D60" i="15" s="1"/>
  <c r="D61" i="15" s="1"/>
  <c r="D62" i="15" s="1"/>
  <c r="D63" i="15" s="1"/>
  <c r="D23747" i="2" l="1"/>
  <c r="D23748" i="2" s="1"/>
  <c r="D23749" i="2" s="1"/>
  <c r="D23750" i="2" s="1"/>
  <c r="D23751" i="2" s="1"/>
  <c r="D23752" i="2" s="1"/>
  <c r="D23753" i="2" s="1"/>
  <c r="D23754" i="2" s="1"/>
  <c r="D23755" i="2" s="1"/>
  <c r="D23756" i="2" s="1"/>
  <c r="D23757" i="2" s="1"/>
  <c r="D23758" i="2" s="1"/>
  <c r="D23759" i="2" s="1"/>
  <c r="D23760" i="2" s="1"/>
  <c r="D23761" i="2" s="1"/>
  <c r="D23762" i="2" s="1"/>
  <c r="D23763" i="2" s="1"/>
  <c r="D23764" i="2" s="1"/>
  <c r="D23765" i="2" s="1"/>
  <c r="D23766" i="2" s="1"/>
  <c r="D23767" i="2" s="1"/>
  <c r="D23768" i="2" s="1"/>
  <c r="D23769" i="2" s="1"/>
  <c r="D23770" i="2" s="1"/>
  <c r="D23771" i="2" s="1"/>
  <c r="D23772" i="2" s="1"/>
  <c r="D23773" i="2" s="1"/>
  <c r="D23774" i="2" s="1"/>
  <c r="D23775" i="2" s="1"/>
  <c r="D23776" i="2" s="1"/>
  <c r="D23777" i="2" s="1"/>
  <c r="D23778" i="2" s="1"/>
  <c r="D23779" i="2" s="1"/>
  <c r="D64" i="15"/>
  <c r="D65" i="15" s="1"/>
  <c r="D66" i="15" s="1"/>
  <c r="D67" i="15" s="1"/>
  <c r="D68" i="15" s="1"/>
  <c r="D69" i="15" s="1"/>
  <c r="D70" i="15" s="1"/>
  <c r="D71" i="15" s="1"/>
  <c r="D72" i="15" s="1"/>
  <c r="D73" i="15" s="1"/>
  <c r="D74" i="15" s="1"/>
  <c r="D75" i="15" s="1"/>
  <c r="D76" i="15" s="1"/>
  <c r="D77" i="15" s="1"/>
  <c r="D78" i="15" s="1"/>
  <c r="D23780" i="2" l="1"/>
  <c r="D23781" i="2" s="1"/>
  <c r="D23782" i="2" s="1"/>
  <c r="D23783" i="2" s="1"/>
  <c r="D23784" i="2" s="1"/>
  <c r="D23785" i="2" s="1"/>
  <c r="D23786" i="2" s="1"/>
  <c r="D23787" i="2" s="1"/>
  <c r="D23788" i="2" s="1"/>
  <c r="D23789" i="2" s="1"/>
  <c r="D23790" i="2" s="1"/>
  <c r="D23791" i="2" s="1"/>
  <c r="D23792" i="2" s="1"/>
  <c r="D23793" i="2" s="1"/>
  <c r="D23794" i="2" s="1"/>
  <c r="D23795" i="2" s="1"/>
  <c r="D23796" i="2" s="1"/>
  <c r="D23797" i="2" s="1"/>
  <c r="D23798" i="2" s="1"/>
  <c r="D23799" i="2" s="1"/>
  <c r="D23800" i="2" s="1"/>
  <c r="D23801" i="2" s="1"/>
  <c r="D23802" i="2" s="1"/>
  <c r="D23803" i="2" s="1"/>
  <c r="D23804" i="2" s="1"/>
  <c r="D23805" i="2" s="1"/>
  <c r="D23806" i="2" s="1"/>
  <c r="D23807" i="2" s="1"/>
  <c r="D23808" i="2" s="1"/>
  <c r="D23809" i="2" s="1"/>
  <c r="D23810" i="2" s="1"/>
  <c r="D23811" i="2" s="1"/>
  <c r="D23812" i="2" s="1"/>
  <c r="D23813" i="2" s="1"/>
  <c r="D23814" i="2" s="1"/>
  <c r="D23815" i="2" s="1"/>
  <c r="D23816" i="2" s="1"/>
  <c r="D23817" i="2" s="1"/>
  <c r="D23818" i="2" s="1"/>
  <c r="D23819" i="2" s="1"/>
  <c r="D23820" i="2" s="1"/>
  <c r="D23821" i="2" s="1"/>
  <c r="D23822" i="2" s="1"/>
  <c r="D23823" i="2" s="1"/>
  <c r="D23824" i="2" s="1"/>
  <c r="D23825" i="2" s="1"/>
  <c r="D23826" i="2" s="1"/>
  <c r="D23827" i="2" s="1"/>
  <c r="D23828" i="2" s="1"/>
  <c r="D23829" i="2" s="1"/>
  <c r="D23830" i="2" s="1"/>
  <c r="D23831" i="2" s="1"/>
  <c r="D23832" i="2" s="1"/>
  <c r="D23833" i="2" s="1"/>
  <c r="D23834" i="2" s="1"/>
  <c r="D23835" i="2" s="1"/>
  <c r="D23836" i="2" s="1"/>
  <c r="D23837" i="2" s="1"/>
  <c r="D23838" i="2" s="1"/>
  <c r="D23839" i="2" s="1"/>
  <c r="D23840" i="2" s="1"/>
  <c r="D23841" i="2" s="1"/>
  <c r="D23842" i="2" s="1"/>
  <c r="D23843" i="2" s="1"/>
  <c r="D23844" i="2" s="1"/>
  <c r="D23845" i="2" s="1"/>
  <c r="D23846" i="2" s="1"/>
  <c r="D23847" i="2" s="1"/>
  <c r="D23848" i="2" s="1"/>
  <c r="D23849" i="2" s="1"/>
  <c r="D23850" i="2" s="1"/>
  <c r="D23851" i="2" s="1"/>
  <c r="D23852" i="2" s="1"/>
  <c r="D23853" i="2" s="1"/>
  <c r="D23854" i="2" s="1"/>
  <c r="D23855" i="2" s="1"/>
  <c r="D23856" i="2" s="1"/>
  <c r="D23857" i="2" s="1"/>
  <c r="D23858" i="2" s="1"/>
  <c r="D23859" i="2" s="1"/>
  <c r="D23860" i="2" s="1"/>
  <c r="D23861" i="2" s="1"/>
  <c r="D23862" i="2" s="1"/>
  <c r="D23863" i="2" s="1"/>
  <c r="D23864" i="2" s="1"/>
  <c r="D23865" i="2" s="1"/>
  <c r="D23866" i="2" s="1"/>
  <c r="D23867" i="2" s="1"/>
  <c r="D23868" i="2" s="1"/>
  <c r="D23869" i="2" s="1"/>
  <c r="D23870" i="2" s="1"/>
  <c r="D23871" i="2" s="1"/>
  <c r="D23872" i="2" s="1"/>
  <c r="D23873" i="2" s="1"/>
  <c r="D23874" i="2" s="1"/>
  <c r="D23875" i="2" s="1"/>
  <c r="D23876" i="2" s="1"/>
  <c r="D23877" i="2" s="1"/>
  <c r="D23878" i="2" s="1"/>
  <c r="D23879" i="2" s="1"/>
  <c r="D23880" i="2" s="1"/>
  <c r="D23881" i="2" s="1"/>
  <c r="D23882" i="2" s="1"/>
  <c r="D23883" i="2" s="1"/>
  <c r="D23884" i="2" s="1"/>
  <c r="D23885" i="2" s="1"/>
  <c r="D23886" i="2" s="1"/>
  <c r="D23887" i="2" s="1"/>
  <c r="D23888" i="2" s="1"/>
  <c r="D23889" i="2" s="1"/>
  <c r="D23890" i="2" s="1"/>
  <c r="D23891" i="2" s="1"/>
  <c r="D23892" i="2" s="1"/>
  <c r="D23893" i="2" s="1"/>
  <c r="D23894" i="2" s="1"/>
  <c r="D23895" i="2" s="1"/>
  <c r="D23896" i="2" s="1"/>
  <c r="D23897" i="2" s="1"/>
  <c r="D23898" i="2" s="1"/>
  <c r="D23899" i="2" s="1"/>
  <c r="D23900" i="2" s="1"/>
  <c r="D23901" i="2" s="1"/>
  <c r="D23902" i="2" s="1"/>
  <c r="D23903" i="2" s="1"/>
  <c r="D23904" i="2" s="1"/>
  <c r="D23905" i="2" s="1"/>
  <c r="D23906" i="2" s="1"/>
  <c r="D23907" i="2" s="1"/>
  <c r="D23908" i="2" s="1"/>
  <c r="D23909" i="2" s="1"/>
  <c r="D23910" i="2" s="1"/>
  <c r="D23911" i="2" s="1"/>
  <c r="D23912" i="2" s="1"/>
  <c r="D23913" i="2" s="1"/>
  <c r="D23914" i="2" s="1"/>
  <c r="D23915" i="2" s="1"/>
  <c r="D23916" i="2" s="1"/>
  <c r="D23917" i="2" s="1"/>
  <c r="D23918" i="2" s="1"/>
  <c r="D23919" i="2" s="1"/>
  <c r="D23920" i="2" s="1"/>
  <c r="D23921" i="2" s="1"/>
  <c r="D23922" i="2" s="1"/>
  <c r="D23923" i="2" s="1"/>
  <c r="D23924" i="2" s="1"/>
  <c r="D23925" i="2" s="1"/>
  <c r="D23926" i="2" s="1"/>
  <c r="D23927" i="2" s="1"/>
  <c r="D23928" i="2" s="1"/>
  <c r="D23929" i="2" s="1"/>
  <c r="D23930" i="2" s="1"/>
  <c r="D23931" i="2" s="1"/>
  <c r="D23932" i="2" s="1"/>
  <c r="D23933" i="2" s="1"/>
  <c r="D23934" i="2" s="1"/>
  <c r="D23935" i="2" s="1"/>
  <c r="D23936" i="2" s="1"/>
  <c r="D23937" i="2" s="1"/>
  <c r="D23938" i="2" s="1"/>
  <c r="D23939" i="2" s="1"/>
  <c r="D23940" i="2" s="1"/>
  <c r="D23941" i="2" s="1"/>
  <c r="D23942" i="2" s="1"/>
  <c r="D23943" i="2" s="1"/>
  <c r="D23944" i="2" s="1"/>
  <c r="D23945" i="2" s="1"/>
  <c r="D23946" i="2" s="1"/>
  <c r="D23947" i="2" s="1"/>
  <c r="D23948" i="2" s="1"/>
  <c r="D23949" i="2" s="1"/>
  <c r="D23950" i="2" s="1"/>
  <c r="D23951" i="2" s="1"/>
  <c r="D23952" i="2" s="1"/>
  <c r="D23953" i="2" s="1"/>
  <c r="D23954" i="2" s="1"/>
  <c r="D23955" i="2" s="1"/>
  <c r="D23956" i="2" s="1"/>
  <c r="D23957" i="2" s="1"/>
  <c r="D23958" i="2" s="1"/>
  <c r="D23959" i="2" s="1"/>
  <c r="D23960" i="2" s="1"/>
  <c r="D23961" i="2" s="1"/>
  <c r="D23962" i="2" s="1"/>
  <c r="D23963" i="2" s="1"/>
  <c r="D23964" i="2" s="1"/>
  <c r="D23965" i="2" s="1"/>
  <c r="D23966" i="2" s="1"/>
  <c r="D23967" i="2" s="1"/>
  <c r="D23968" i="2" s="1"/>
  <c r="D23969" i="2" s="1"/>
  <c r="D23970" i="2" s="1"/>
  <c r="D23971" i="2" s="1"/>
  <c r="D23972" i="2" s="1"/>
  <c r="D23973" i="2" s="1"/>
  <c r="D23974" i="2" s="1"/>
  <c r="D23975" i="2" s="1"/>
  <c r="D23976" i="2" s="1"/>
  <c r="D23977" i="2" s="1"/>
  <c r="D23978" i="2" s="1"/>
  <c r="D23979" i="2" s="1"/>
  <c r="D23980" i="2" s="1"/>
  <c r="D23981" i="2" s="1"/>
  <c r="D23982" i="2" s="1"/>
  <c r="D23983" i="2" s="1"/>
  <c r="D23984" i="2" s="1"/>
  <c r="D23985" i="2" s="1"/>
  <c r="D23986" i="2" s="1"/>
  <c r="D23987" i="2" s="1"/>
  <c r="D23988" i="2" s="1"/>
  <c r="D23989" i="2" s="1"/>
  <c r="D23990" i="2" s="1"/>
  <c r="D23991" i="2" s="1"/>
  <c r="D23992" i="2" s="1"/>
  <c r="D23993" i="2" s="1"/>
  <c r="D23994" i="2" s="1"/>
  <c r="D23995" i="2" s="1"/>
  <c r="D23996" i="2" s="1"/>
  <c r="D23997" i="2" s="1"/>
  <c r="D23998" i="2" s="1"/>
  <c r="D23999" i="2" s="1"/>
  <c r="D24000" i="2" s="1"/>
  <c r="D24001" i="2" s="1"/>
  <c r="D24002" i="2" s="1"/>
  <c r="D24003" i="2" s="1"/>
  <c r="D24004" i="2" s="1"/>
  <c r="D24005" i="2" s="1"/>
  <c r="D24006" i="2" s="1"/>
  <c r="D24007" i="2" s="1"/>
  <c r="D24008" i="2" s="1"/>
  <c r="D24009" i="2" s="1"/>
  <c r="D24010" i="2" s="1"/>
  <c r="D24011" i="2" s="1"/>
  <c r="D24012" i="2" s="1"/>
  <c r="D24013" i="2" s="1"/>
  <c r="D24014" i="2" s="1"/>
  <c r="D24015" i="2" s="1"/>
  <c r="D24016" i="2" s="1"/>
  <c r="D24017" i="2" s="1"/>
  <c r="D24018" i="2" s="1"/>
  <c r="D24019" i="2" s="1"/>
  <c r="D24020" i="2" s="1"/>
  <c r="D24021" i="2" s="1"/>
  <c r="D24022" i="2" s="1"/>
  <c r="D24023" i="2" s="1"/>
  <c r="D24024" i="2" s="1"/>
  <c r="D24025" i="2" s="1"/>
  <c r="D24026" i="2" s="1"/>
  <c r="D24027" i="2" s="1"/>
  <c r="D24028" i="2" s="1"/>
  <c r="D24029" i="2" s="1"/>
  <c r="D24030" i="2" s="1"/>
  <c r="D24031" i="2" s="1"/>
  <c r="D24032" i="2" s="1"/>
  <c r="D24033" i="2" s="1"/>
  <c r="D24034" i="2" s="1"/>
  <c r="D24035" i="2" s="1"/>
  <c r="D24036" i="2" s="1"/>
  <c r="D24037" i="2" s="1"/>
  <c r="D24038" i="2" s="1"/>
  <c r="D24039" i="2" s="1"/>
  <c r="D24040" i="2" s="1"/>
  <c r="D24041" i="2" s="1"/>
  <c r="D24042" i="2" s="1"/>
  <c r="D24043" i="2" s="1"/>
  <c r="D24044" i="2" s="1"/>
  <c r="D24045" i="2" s="1"/>
  <c r="D24046" i="2" s="1"/>
  <c r="D24047" i="2" s="1"/>
  <c r="D24048" i="2" s="1"/>
  <c r="D24049" i="2" s="1"/>
  <c r="D24050" i="2" s="1"/>
  <c r="D24051" i="2" s="1"/>
  <c r="D24052" i="2" s="1"/>
  <c r="D24053" i="2" s="1"/>
  <c r="D24054" i="2" s="1"/>
  <c r="D24055" i="2" s="1"/>
  <c r="D24056" i="2" s="1"/>
  <c r="D24057" i="2" s="1"/>
  <c r="D24058" i="2" s="1"/>
  <c r="D24059" i="2" s="1"/>
  <c r="D24060" i="2" s="1"/>
  <c r="D24061" i="2" s="1"/>
  <c r="D24062" i="2" s="1"/>
  <c r="D24063" i="2" s="1"/>
  <c r="D24064" i="2" s="1"/>
  <c r="D24065" i="2" s="1"/>
  <c r="D24066" i="2" s="1"/>
  <c r="D24067" i="2" s="1"/>
  <c r="D24068" i="2" s="1"/>
  <c r="D24069" i="2" s="1"/>
  <c r="D24070" i="2" s="1"/>
  <c r="D24071" i="2" s="1"/>
  <c r="D24072" i="2" s="1"/>
  <c r="D24073" i="2" s="1"/>
  <c r="D24074" i="2" s="1"/>
  <c r="D24075" i="2" s="1"/>
  <c r="D24076" i="2" s="1"/>
  <c r="D24077" i="2" s="1"/>
  <c r="D24078" i="2" s="1"/>
  <c r="D24079" i="2" s="1"/>
  <c r="D24080" i="2" s="1"/>
  <c r="D24081" i="2" s="1"/>
  <c r="D24082" i="2" s="1"/>
  <c r="D24083" i="2" s="1"/>
  <c r="D24084" i="2" s="1"/>
  <c r="D24085" i="2" s="1"/>
  <c r="D24086" i="2" s="1"/>
  <c r="D24087" i="2" s="1"/>
  <c r="D24088" i="2" s="1"/>
  <c r="D24089" i="2" s="1"/>
  <c r="D24090" i="2" s="1"/>
  <c r="D24091" i="2" s="1"/>
  <c r="D24092" i="2" s="1"/>
  <c r="D24093" i="2" s="1"/>
  <c r="D24094" i="2" s="1"/>
  <c r="D24095" i="2" s="1"/>
  <c r="D24096" i="2" s="1"/>
  <c r="D24097" i="2" s="1"/>
  <c r="D24098" i="2" s="1"/>
  <c r="D24099" i="2" s="1"/>
  <c r="D24100" i="2" s="1"/>
  <c r="D24101" i="2" s="1"/>
  <c r="D24102" i="2" s="1"/>
  <c r="D24103" i="2" s="1"/>
  <c r="D24104" i="2" s="1"/>
  <c r="D24105" i="2" s="1"/>
  <c r="D24106" i="2" s="1"/>
  <c r="D24107" i="2" s="1"/>
  <c r="D24108" i="2" s="1"/>
  <c r="D24109" i="2" s="1"/>
  <c r="D24110" i="2" s="1"/>
  <c r="D24111" i="2" s="1"/>
  <c r="D24112" i="2" s="1"/>
  <c r="D24113" i="2" s="1"/>
  <c r="D24114" i="2" s="1"/>
  <c r="D24115" i="2" s="1"/>
  <c r="D24116" i="2" s="1"/>
  <c r="D24117" i="2" s="1"/>
  <c r="D24118" i="2" s="1"/>
  <c r="D24119" i="2" s="1"/>
  <c r="D24120" i="2" s="1"/>
  <c r="D24121" i="2" s="1"/>
  <c r="D24122" i="2" s="1"/>
  <c r="D24123" i="2" s="1"/>
  <c r="D24124" i="2" s="1"/>
  <c r="D24125" i="2" s="1"/>
  <c r="D24126" i="2" s="1"/>
  <c r="D24127" i="2" s="1"/>
  <c r="D24128" i="2" s="1"/>
  <c r="D24129" i="2" s="1"/>
  <c r="D24130" i="2" s="1"/>
  <c r="D24131" i="2" s="1"/>
  <c r="D24132" i="2" s="1"/>
  <c r="D24133" i="2" s="1"/>
  <c r="D24134" i="2" s="1"/>
  <c r="D24135" i="2" s="1"/>
  <c r="D24136" i="2" s="1"/>
  <c r="D24137" i="2" s="1"/>
  <c r="D24138" i="2" s="1"/>
  <c r="D24139" i="2" s="1"/>
  <c r="D24140" i="2" s="1"/>
  <c r="D24141" i="2" s="1"/>
  <c r="D24142" i="2" s="1"/>
  <c r="D24143" i="2" s="1"/>
  <c r="D24144" i="2" s="1"/>
  <c r="D24145" i="2" s="1"/>
  <c r="D24146" i="2" s="1"/>
  <c r="D24147" i="2" s="1"/>
  <c r="D24148" i="2" s="1"/>
  <c r="D24149" i="2" s="1"/>
  <c r="D24150" i="2" s="1"/>
  <c r="D24151" i="2" s="1"/>
  <c r="D24152" i="2" s="1"/>
  <c r="D24153" i="2" s="1"/>
  <c r="D24154" i="2" s="1"/>
  <c r="D24155" i="2" s="1"/>
  <c r="D24156" i="2" s="1"/>
  <c r="D24157" i="2" s="1"/>
  <c r="D24158" i="2" s="1"/>
  <c r="D24159" i="2" s="1"/>
  <c r="D24160" i="2" s="1"/>
  <c r="D24161" i="2" s="1"/>
  <c r="D24162" i="2" s="1"/>
  <c r="D24163" i="2" s="1"/>
  <c r="D24164" i="2" s="1"/>
  <c r="D24165" i="2" s="1"/>
  <c r="D24166" i="2" s="1"/>
  <c r="D24167" i="2" s="1"/>
  <c r="D24168" i="2" s="1"/>
  <c r="D24169" i="2" s="1"/>
  <c r="D24170" i="2" s="1"/>
  <c r="D24171" i="2" s="1"/>
  <c r="D24172" i="2" s="1"/>
  <c r="D24173" i="2" s="1"/>
  <c r="D24174" i="2" s="1"/>
  <c r="D24175" i="2" s="1"/>
  <c r="D24176" i="2" s="1"/>
  <c r="D24177" i="2" s="1"/>
  <c r="D24178" i="2" s="1"/>
  <c r="D24179" i="2" s="1"/>
  <c r="D24180" i="2" s="1"/>
  <c r="D24181" i="2" s="1"/>
  <c r="D24182" i="2" s="1"/>
  <c r="D24183" i="2" s="1"/>
  <c r="D24184" i="2" s="1"/>
  <c r="D24185" i="2" s="1"/>
  <c r="D24186" i="2" s="1"/>
  <c r="D24187" i="2" s="1"/>
  <c r="D24188" i="2" s="1"/>
  <c r="D24189" i="2" s="1"/>
  <c r="D24190" i="2" s="1"/>
  <c r="D24191" i="2" s="1"/>
  <c r="D24192" i="2" s="1"/>
  <c r="D24193" i="2" s="1"/>
  <c r="D24194" i="2" s="1"/>
  <c r="D24195" i="2" s="1"/>
  <c r="D24196" i="2" s="1"/>
  <c r="D24197" i="2" s="1"/>
  <c r="D24198" i="2" s="1"/>
  <c r="D24199" i="2" s="1"/>
  <c r="D24200" i="2" s="1"/>
  <c r="D24201" i="2" s="1"/>
  <c r="D24202" i="2" s="1"/>
  <c r="D24203" i="2" s="1"/>
  <c r="D24204" i="2" s="1"/>
  <c r="D24205" i="2" s="1"/>
  <c r="D24206" i="2" s="1"/>
  <c r="D24207" i="2" s="1"/>
  <c r="D24208" i="2" s="1"/>
  <c r="D24209" i="2" s="1"/>
  <c r="D24210" i="2" s="1"/>
  <c r="D24211" i="2" s="1"/>
  <c r="D24212" i="2" s="1"/>
  <c r="D24213" i="2" s="1"/>
  <c r="D24214" i="2" s="1"/>
  <c r="D24215" i="2" s="1"/>
  <c r="D24216" i="2" s="1"/>
  <c r="D24217" i="2" s="1"/>
  <c r="D24218" i="2" s="1"/>
  <c r="D24219" i="2" s="1"/>
  <c r="D24220" i="2" s="1"/>
  <c r="D24221" i="2" s="1"/>
  <c r="D24222" i="2" s="1"/>
  <c r="D24223" i="2" s="1"/>
  <c r="D24224" i="2" s="1"/>
  <c r="D24225" i="2" s="1"/>
  <c r="D24226" i="2" s="1"/>
  <c r="D24227" i="2" s="1"/>
  <c r="D24228" i="2" s="1"/>
  <c r="D24229" i="2" s="1"/>
  <c r="D24230" i="2" s="1"/>
  <c r="D24231" i="2" s="1"/>
  <c r="D24232" i="2" s="1"/>
  <c r="D24233" i="2" s="1"/>
  <c r="D24234" i="2" s="1"/>
  <c r="D24235" i="2" s="1"/>
  <c r="D24236" i="2" s="1"/>
  <c r="D24237" i="2" s="1"/>
  <c r="D24238" i="2" s="1"/>
  <c r="D24239" i="2" s="1"/>
  <c r="D24240" i="2" s="1"/>
  <c r="D24241" i="2" s="1"/>
  <c r="D24242" i="2" s="1"/>
  <c r="D24243" i="2" s="1"/>
  <c r="D24244" i="2" s="1"/>
  <c r="D24245" i="2" s="1"/>
  <c r="D24246" i="2" s="1"/>
  <c r="D24247" i="2" s="1"/>
  <c r="D24248" i="2" s="1"/>
  <c r="D24249" i="2" s="1"/>
  <c r="D24250" i="2" s="1"/>
  <c r="D24251" i="2" s="1"/>
  <c r="D24252" i="2" s="1"/>
  <c r="D24253" i="2" s="1"/>
  <c r="D24254" i="2" s="1"/>
  <c r="D24255" i="2" s="1"/>
  <c r="D24256" i="2" s="1"/>
  <c r="D24257" i="2" s="1"/>
  <c r="D24258" i="2" s="1"/>
  <c r="D24259" i="2" s="1"/>
  <c r="D24260" i="2" s="1"/>
  <c r="D24261" i="2" s="1"/>
  <c r="D24262" i="2" s="1"/>
  <c r="D24263" i="2" s="1"/>
  <c r="D24264" i="2" s="1"/>
  <c r="D24265" i="2" s="1"/>
  <c r="D24266" i="2" s="1"/>
  <c r="D24267" i="2" s="1"/>
  <c r="D24268" i="2" s="1"/>
  <c r="D24269" i="2" s="1"/>
  <c r="D24270" i="2" s="1"/>
  <c r="D24271" i="2" s="1"/>
  <c r="D24272" i="2" s="1"/>
  <c r="D24273" i="2" s="1"/>
  <c r="D24274" i="2" s="1"/>
  <c r="D24275" i="2" s="1"/>
  <c r="D24276" i="2" s="1"/>
  <c r="D24277" i="2" s="1"/>
  <c r="D24278" i="2" s="1"/>
  <c r="D24279" i="2" s="1"/>
  <c r="D24280" i="2" s="1"/>
  <c r="D24281" i="2" s="1"/>
  <c r="D24282" i="2" s="1"/>
  <c r="D24283" i="2" s="1"/>
  <c r="D24284" i="2" s="1"/>
  <c r="D24285" i="2" s="1"/>
  <c r="D24286" i="2" s="1"/>
  <c r="D24287" i="2" s="1"/>
  <c r="D24288" i="2" s="1"/>
  <c r="D24289" i="2" s="1"/>
  <c r="D24290" i="2" s="1"/>
  <c r="D24291" i="2" s="1"/>
  <c r="D24292" i="2" s="1"/>
  <c r="D24293" i="2" s="1"/>
  <c r="D24294" i="2" s="1"/>
  <c r="D24295" i="2" s="1"/>
  <c r="D24296" i="2" s="1"/>
  <c r="D24297" i="2" s="1"/>
  <c r="D24298" i="2" s="1"/>
  <c r="D24299" i="2" s="1"/>
  <c r="D24300" i="2" s="1"/>
  <c r="D24301" i="2" s="1"/>
  <c r="D24302" i="2" s="1"/>
  <c r="D24303" i="2" s="1"/>
  <c r="D24304" i="2" s="1"/>
  <c r="D24305" i="2" s="1"/>
  <c r="D24306" i="2" s="1"/>
  <c r="D24307" i="2" s="1"/>
  <c r="D24308" i="2" s="1"/>
  <c r="D24309" i="2" s="1"/>
  <c r="D24310" i="2" s="1"/>
  <c r="D24311" i="2" s="1"/>
  <c r="D24312" i="2" s="1"/>
  <c r="D24313" i="2" s="1"/>
  <c r="D24314" i="2" s="1"/>
  <c r="D24315" i="2" s="1"/>
  <c r="D24316" i="2" s="1"/>
  <c r="D24317" i="2" s="1"/>
  <c r="D24318" i="2" s="1"/>
  <c r="D24319" i="2" s="1"/>
  <c r="D24320" i="2" s="1"/>
  <c r="D24321" i="2" s="1"/>
  <c r="D24322" i="2" s="1"/>
  <c r="D24323" i="2" s="1"/>
  <c r="D24324" i="2" s="1"/>
  <c r="D24325" i="2" s="1"/>
  <c r="D24326" i="2" s="1"/>
  <c r="D24327" i="2" s="1"/>
  <c r="D24328" i="2" s="1"/>
  <c r="D24329" i="2" s="1"/>
  <c r="D24330" i="2" s="1"/>
  <c r="D24331" i="2" s="1"/>
  <c r="D24332" i="2" s="1"/>
  <c r="D24333" i="2" s="1"/>
  <c r="D24334" i="2" s="1"/>
  <c r="D24335" i="2" s="1"/>
  <c r="D24336" i="2" s="1"/>
  <c r="D24337" i="2" s="1"/>
  <c r="D24338" i="2" s="1"/>
  <c r="D24339" i="2" s="1"/>
  <c r="D24340" i="2" s="1"/>
  <c r="D24341" i="2" s="1"/>
  <c r="D24342" i="2" s="1"/>
  <c r="D24343" i="2" s="1"/>
  <c r="D24344" i="2" s="1"/>
  <c r="D24345" i="2" s="1"/>
  <c r="D24346" i="2" s="1"/>
  <c r="D24347" i="2" s="1"/>
  <c r="D24348" i="2" s="1"/>
  <c r="D24349" i="2" s="1"/>
  <c r="D24350" i="2" s="1"/>
  <c r="D24351" i="2" s="1"/>
  <c r="D24352" i="2" s="1"/>
  <c r="D24353" i="2" s="1"/>
  <c r="D24354" i="2" s="1"/>
  <c r="D24355" i="2" s="1"/>
  <c r="D24356" i="2" s="1"/>
  <c r="D24357" i="2" s="1"/>
  <c r="D79" i="15"/>
  <c r="D80" i="15" s="1"/>
  <c r="D81" i="15" s="1"/>
  <c r="D82" i="15" s="1"/>
  <c r="D83" i="15" s="1"/>
  <c r="D84" i="15" s="1"/>
  <c r="D85" i="15" s="1"/>
  <c r="D86" i="15" s="1"/>
  <c r="D87" i="15" s="1"/>
  <c r="D88" i="15" s="1"/>
  <c r="D89" i="15" s="1"/>
  <c r="D90" i="15" s="1"/>
  <c r="D91" i="15" s="1"/>
  <c r="D92" i="15" s="1"/>
  <c r="D93" i="15" s="1"/>
  <c r="D94" i="15" s="1"/>
  <c r="D95" i="15" s="1"/>
  <c r="D96" i="15" s="1"/>
  <c r="D97" i="15" s="1"/>
  <c r="D98" i="15" s="1"/>
  <c r="D99" i="15" s="1"/>
  <c r="D100" i="15" s="1"/>
  <c r="D101" i="15" s="1"/>
  <c r="D24358" i="2" l="1"/>
  <c r="D24359" i="2" s="1"/>
  <c r="D24360" i="2" s="1"/>
  <c r="D24361" i="2" s="1"/>
  <c r="D24362" i="2" s="1"/>
  <c r="D24363" i="2" s="1"/>
  <c r="D24364" i="2" s="1"/>
  <c r="D24365" i="2" s="1"/>
  <c r="D24366" i="2" s="1"/>
  <c r="D24367" i="2" s="1"/>
  <c r="D24368" i="2" s="1"/>
  <c r="D24369" i="2" s="1"/>
  <c r="D24370" i="2" s="1"/>
  <c r="D24371" i="2" s="1"/>
  <c r="D24372" i="2" s="1"/>
  <c r="D24373" i="2" s="1"/>
  <c r="D24374" i="2" s="1"/>
  <c r="D24375" i="2" s="1"/>
  <c r="D24376" i="2" s="1"/>
  <c r="D24377" i="2" s="1"/>
  <c r="D24378" i="2" s="1"/>
  <c r="D24379" i="2" s="1"/>
  <c r="D24380" i="2" s="1"/>
  <c r="D24381" i="2" s="1"/>
  <c r="D24382" i="2" s="1"/>
  <c r="D24383" i="2" s="1"/>
  <c r="D24384" i="2" s="1"/>
  <c r="D24385" i="2" s="1"/>
  <c r="D24386" i="2" s="1"/>
  <c r="D24387" i="2" s="1"/>
  <c r="D24388" i="2" s="1"/>
  <c r="D24389" i="2" s="1"/>
  <c r="D24390" i="2" s="1"/>
  <c r="D24391" i="2" s="1"/>
  <c r="D24392" i="2" s="1"/>
  <c r="D24393" i="2" s="1"/>
  <c r="D24394" i="2" s="1"/>
  <c r="D24395" i="2" s="1"/>
  <c r="D24396" i="2" s="1"/>
  <c r="D24397" i="2" s="1"/>
  <c r="D24398" i="2" s="1"/>
  <c r="D24399" i="2" s="1"/>
  <c r="D24400" i="2" s="1"/>
  <c r="D24401" i="2" s="1"/>
  <c r="D24402" i="2" s="1"/>
  <c r="D24403" i="2" s="1"/>
  <c r="D24404" i="2" s="1"/>
  <c r="D24405" i="2" s="1"/>
  <c r="D24406" i="2" s="1"/>
  <c r="D24407" i="2" s="1"/>
  <c r="D24408" i="2" s="1"/>
  <c r="D24409" i="2" s="1"/>
  <c r="D24410" i="2" s="1"/>
  <c r="D24411" i="2" s="1"/>
  <c r="D24412" i="2" s="1"/>
  <c r="D24413" i="2" s="1"/>
  <c r="D24414" i="2" s="1"/>
  <c r="D24415" i="2" s="1"/>
  <c r="D24416" i="2" s="1"/>
  <c r="D24417" i="2" s="1"/>
  <c r="D24418" i="2" s="1"/>
  <c r="D24419" i="2" s="1"/>
  <c r="D24420" i="2" s="1"/>
  <c r="D24421" i="2" s="1"/>
  <c r="D24422" i="2" s="1"/>
  <c r="D24423" i="2" s="1"/>
  <c r="D24424" i="2" s="1"/>
  <c r="D24425" i="2" s="1"/>
  <c r="D24426" i="2" s="1"/>
  <c r="D24427" i="2" s="1"/>
  <c r="D24428" i="2" s="1"/>
  <c r="D24429" i="2" s="1"/>
  <c r="D24430" i="2" s="1"/>
  <c r="D24431" i="2" s="1"/>
  <c r="D24432" i="2" s="1"/>
  <c r="D24433" i="2" s="1"/>
  <c r="D24434" i="2" s="1"/>
  <c r="D24435" i="2" s="1"/>
  <c r="D24436" i="2" s="1"/>
  <c r="D24437" i="2" s="1"/>
  <c r="D24438" i="2" s="1"/>
  <c r="D24439" i="2" s="1"/>
  <c r="D24440" i="2" s="1"/>
  <c r="D24441" i="2" s="1"/>
  <c r="D24442" i="2" s="1"/>
  <c r="D24443" i="2" s="1"/>
  <c r="D24444" i="2" s="1"/>
  <c r="D24445" i="2" s="1"/>
  <c r="D24446" i="2" s="1"/>
  <c r="D24447" i="2" s="1"/>
  <c r="D24448" i="2" s="1"/>
  <c r="D24449" i="2" s="1"/>
  <c r="D24450" i="2" s="1"/>
  <c r="D24451" i="2" s="1"/>
  <c r="D24452" i="2" s="1"/>
  <c r="D24453" i="2" s="1"/>
  <c r="D24454" i="2" s="1"/>
  <c r="D24455" i="2" s="1"/>
  <c r="D24456" i="2" s="1"/>
  <c r="D24457" i="2" s="1"/>
  <c r="D24458" i="2" s="1"/>
  <c r="D24459" i="2" s="1"/>
  <c r="D24460" i="2" s="1"/>
  <c r="D24461" i="2" s="1"/>
  <c r="D24462" i="2" s="1"/>
  <c r="D24463" i="2" s="1"/>
  <c r="D24464" i="2" s="1"/>
  <c r="D24465" i="2" s="1"/>
  <c r="D24466" i="2" s="1"/>
  <c r="D24467" i="2" s="1"/>
  <c r="D24468" i="2" s="1"/>
  <c r="D24469" i="2" s="1"/>
  <c r="D24470" i="2" s="1"/>
  <c r="D24471" i="2" s="1"/>
  <c r="D24472" i="2" s="1"/>
  <c r="D24473" i="2" s="1"/>
  <c r="D24474" i="2" s="1"/>
  <c r="D24475" i="2" s="1"/>
  <c r="D24476" i="2" s="1"/>
  <c r="D24477" i="2" s="1"/>
  <c r="D24478" i="2" s="1"/>
  <c r="D24479" i="2" s="1"/>
  <c r="D24480" i="2" s="1"/>
  <c r="D24481" i="2" s="1"/>
  <c r="D24482" i="2" s="1"/>
  <c r="D24483" i="2" s="1"/>
  <c r="D24484" i="2" s="1"/>
  <c r="D24485" i="2" s="1"/>
  <c r="D24486" i="2" s="1"/>
  <c r="D24487" i="2" s="1"/>
  <c r="D24488" i="2" s="1"/>
  <c r="D24489" i="2" s="1"/>
  <c r="D24490" i="2" s="1"/>
  <c r="D24491" i="2" s="1"/>
  <c r="D24492" i="2" s="1"/>
  <c r="D24493" i="2" s="1"/>
  <c r="D24494" i="2" s="1"/>
  <c r="D24495" i="2" s="1"/>
  <c r="D24496" i="2" s="1"/>
  <c r="D24497" i="2" s="1"/>
  <c r="D24498" i="2" s="1"/>
  <c r="D24499" i="2" s="1"/>
  <c r="D24500" i="2" s="1"/>
  <c r="D24501" i="2" s="1"/>
  <c r="D24502" i="2" s="1"/>
  <c r="D24503" i="2" s="1"/>
  <c r="D24504" i="2" s="1"/>
  <c r="D24505" i="2" s="1"/>
  <c r="D24506" i="2" s="1"/>
  <c r="D24507" i="2" s="1"/>
  <c r="D24508" i="2" s="1"/>
  <c r="D24509" i="2" s="1"/>
  <c r="D24510" i="2" s="1"/>
  <c r="D24511" i="2" s="1"/>
  <c r="D24512" i="2" s="1"/>
  <c r="D24513" i="2" s="1"/>
  <c r="D24514" i="2" s="1"/>
  <c r="D24515" i="2" s="1"/>
  <c r="D24516" i="2" s="1"/>
  <c r="D24517" i="2" s="1"/>
  <c r="D24518" i="2" s="1"/>
  <c r="D24519" i="2" s="1"/>
  <c r="D24520" i="2" s="1"/>
  <c r="D24521" i="2" s="1"/>
  <c r="D24522" i="2" s="1"/>
  <c r="D24523" i="2" s="1"/>
  <c r="D24524" i="2" s="1"/>
  <c r="D24525" i="2" s="1"/>
  <c r="D24526" i="2" s="1"/>
  <c r="D24527" i="2" s="1"/>
  <c r="D24528" i="2" s="1"/>
  <c r="D24529" i="2" s="1"/>
  <c r="D24530" i="2" s="1"/>
  <c r="D24531" i="2" s="1"/>
  <c r="D24532" i="2" s="1"/>
  <c r="D24533" i="2" s="1"/>
  <c r="D24534" i="2" s="1"/>
  <c r="D24535" i="2" s="1"/>
  <c r="D24536" i="2" s="1"/>
  <c r="D24537" i="2" s="1"/>
  <c r="D24538" i="2" s="1"/>
  <c r="D24539" i="2" s="1"/>
  <c r="D24540" i="2" s="1"/>
  <c r="D24541" i="2" s="1"/>
  <c r="D24542" i="2" s="1"/>
  <c r="D24543" i="2" s="1"/>
  <c r="D24544" i="2" s="1"/>
  <c r="D24545" i="2" s="1"/>
  <c r="D24546" i="2" s="1"/>
  <c r="D24547" i="2" s="1"/>
  <c r="D24548" i="2" s="1"/>
  <c r="D24549" i="2" s="1"/>
  <c r="D24550" i="2" s="1"/>
  <c r="D24551" i="2" s="1"/>
  <c r="D24552" i="2" s="1"/>
  <c r="D24553" i="2" s="1"/>
  <c r="D24554" i="2" s="1"/>
  <c r="D24555" i="2" s="1"/>
  <c r="D24556" i="2" s="1"/>
  <c r="D24557" i="2" s="1"/>
  <c r="D24558" i="2" s="1"/>
  <c r="D24559" i="2" s="1"/>
  <c r="D24560" i="2" s="1"/>
  <c r="D24561" i="2" s="1"/>
  <c r="D24562" i="2" s="1"/>
  <c r="D24563" i="2" s="1"/>
  <c r="D24564" i="2" s="1"/>
  <c r="D24565" i="2" s="1"/>
  <c r="D24566" i="2" s="1"/>
  <c r="D24567" i="2" s="1"/>
  <c r="D24568" i="2" s="1"/>
  <c r="D24569" i="2" s="1"/>
  <c r="D24570" i="2" s="1"/>
  <c r="D24571" i="2" s="1"/>
  <c r="D24572" i="2" s="1"/>
  <c r="D24573" i="2" s="1"/>
  <c r="D24574" i="2" s="1"/>
  <c r="D24575" i="2" s="1"/>
  <c r="D24576" i="2" s="1"/>
  <c r="D24577" i="2" s="1"/>
  <c r="D24578" i="2" s="1"/>
  <c r="D24579" i="2" s="1"/>
  <c r="D24580" i="2" s="1"/>
  <c r="D24581" i="2" s="1"/>
  <c r="D24582" i="2" s="1"/>
  <c r="D24583" i="2" s="1"/>
  <c r="D24584" i="2" s="1"/>
  <c r="D24585" i="2" s="1"/>
  <c r="D24586" i="2" s="1"/>
  <c r="D24587" i="2" s="1"/>
  <c r="D24588" i="2" s="1"/>
  <c r="D24589" i="2" s="1"/>
  <c r="D24590" i="2" s="1"/>
  <c r="D24591" i="2" s="1"/>
  <c r="D24592" i="2" s="1"/>
  <c r="D24593" i="2" s="1"/>
  <c r="D24594" i="2" s="1"/>
  <c r="D24595" i="2" s="1"/>
  <c r="D24596" i="2" s="1"/>
  <c r="D24597" i="2" s="1"/>
  <c r="D24598" i="2" s="1"/>
  <c r="D24599" i="2" s="1"/>
  <c r="D24600" i="2" s="1"/>
  <c r="D24601" i="2" s="1"/>
  <c r="D24602" i="2" s="1"/>
  <c r="D24603" i="2" s="1"/>
  <c r="D24604" i="2" s="1"/>
  <c r="D24605" i="2" s="1"/>
  <c r="D24606" i="2" s="1"/>
  <c r="D24607" i="2" s="1"/>
  <c r="D24608" i="2" s="1"/>
  <c r="D24609" i="2" s="1"/>
  <c r="D24610" i="2" s="1"/>
  <c r="D24611" i="2" s="1"/>
  <c r="D24612" i="2" s="1"/>
  <c r="D24613" i="2" s="1"/>
  <c r="D24614" i="2" s="1"/>
  <c r="D24615" i="2" s="1"/>
  <c r="D24616" i="2" s="1"/>
  <c r="D24617" i="2" s="1"/>
  <c r="D24618" i="2" s="1"/>
  <c r="D24619" i="2" s="1"/>
  <c r="D24620" i="2" s="1"/>
  <c r="D24621" i="2" s="1"/>
  <c r="D24622" i="2" s="1"/>
  <c r="D24623" i="2" s="1"/>
  <c r="D24624" i="2" s="1"/>
  <c r="D24625" i="2" s="1"/>
  <c r="D24626" i="2" s="1"/>
  <c r="D24627" i="2" s="1"/>
  <c r="D24628" i="2" s="1"/>
  <c r="D24629" i="2" s="1"/>
  <c r="D24630" i="2" s="1"/>
  <c r="D24631" i="2" s="1"/>
  <c r="D24632" i="2" s="1"/>
  <c r="D24633" i="2" s="1"/>
  <c r="D24634" i="2" s="1"/>
  <c r="D24635" i="2" s="1"/>
  <c r="D24636" i="2" s="1"/>
  <c r="D24637" i="2" s="1"/>
  <c r="D24638" i="2" s="1"/>
  <c r="D24639" i="2" s="1"/>
  <c r="D24640" i="2" s="1"/>
  <c r="D24641" i="2" s="1"/>
  <c r="D24642" i="2" s="1"/>
  <c r="D24643" i="2" s="1"/>
  <c r="D24644" i="2" s="1"/>
  <c r="D24645" i="2" s="1"/>
  <c r="D24646" i="2" s="1"/>
  <c r="D24647" i="2" s="1"/>
  <c r="D24648" i="2" s="1"/>
  <c r="D24649" i="2" s="1"/>
  <c r="D24650" i="2" s="1"/>
  <c r="D24651" i="2" s="1"/>
  <c r="D24652" i="2" s="1"/>
  <c r="D24653" i="2" s="1"/>
  <c r="D24654" i="2" s="1"/>
  <c r="D24655" i="2" s="1"/>
  <c r="D24656" i="2" s="1"/>
  <c r="D24657" i="2" s="1"/>
  <c r="D24658" i="2" s="1"/>
  <c r="D24659" i="2" s="1"/>
  <c r="D24660" i="2" s="1"/>
  <c r="D24661" i="2" s="1"/>
  <c r="D24662" i="2" s="1"/>
  <c r="D24663" i="2" s="1"/>
  <c r="D24664" i="2" s="1"/>
  <c r="D24665" i="2" s="1"/>
  <c r="D24666" i="2" s="1"/>
  <c r="D24667" i="2" s="1"/>
  <c r="D24668" i="2" s="1"/>
  <c r="D24669" i="2" s="1"/>
  <c r="D24670" i="2" s="1"/>
  <c r="D24671" i="2" s="1"/>
  <c r="D24672" i="2" s="1"/>
  <c r="D24673" i="2" s="1"/>
  <c r="D24674" i="2" s="1"/>
  <c r="D24675" i="2" s="1"/>
  <c r="D24676" i="2" s="1"/>
  <c r="D24677" i="2" s="1"/>
  <c r="D24678" i="2" s="1"/>
  <c r="D24679" i="2" s="1"/>
  <c r="D24680" i="2" s="1"/>
  <c r="D24681" i="2" s="1"/>
  <c r="D24682" i="2" s="1"/>
  <c r="D24683" i="2" s="1"/>
  <c r="D24684" i="2" s="1"/>
  <c r="D24685" i="2" s="1"/>
  <c r="D24686" i="2" s="1"/>
  <c r="D24687" i="2" s="1"/>
  <c r="D24688" i="2" s="1"/>
  <c r="D24689" i="2" s="1"/>
  <c r="D24690" i="2" s="1"/>
  <c r="D24691" i="2" s="1"/>
  <c r="D24692" i="2" s="1"/>
  <c r="D24693" i="2" s="1"/>
  <c r="D24694" i="2" s="1"/>
  <c r="D24695" i="2" s="1"/>
  <c r="D24696" i="2" s="1"/>
  <c r="D24697" i="2" s="1"/>
  <c r="D24698" i="2" s="1"/>
  <c r="D24699" i="2" s="1"/>
  <c r="D24700" i="2" s="1"/>
  <c r="D24701" i="2" s="1"/>
  <c r="D24702" i="2" s="1"/>
  <c r="D24703" i="2" s="1"/>
  <c r="D24704" i="2" s="1"/>
  <c r="D24705" i="2" s="1"/>
  <c r="D24706" i="2" s="1"/>
  <c r="D24707" i="2" s="1"/>
  <c r="D24708" i="2" s="1"/>
  <c r="D24709" i="2" s="1"/>
  <c r="D24710" i="2" s="1"/>
  <c r="D24711" i="2" s="1"/>
  <c r="D24712" i="2" s="1"/>
  <c r="D24713" i="2" s="1"/>
  <c r="D24714" i="2" s="1"/>
  <c r="D24715" i="2" s="1"/>
  <c r="D24716" i="2" s="1"/>
  <c r="D24717" i="2" s="1"/>
  <c r="D24718" i="2" s="1"/>
  <c r="D24719" i="2" s="1"/>
  <c r="D24720" i="2" s="1"/>
  <c r="D24721" i="2" s="1"/>
  <c r="D24722" i="2" s="1"/>
  <c r="D24723" i="2" s="1"/>
  <c r="D24724" i="2" s="1"/>
  <c r="D24725" i="2" s="1"/>
  <c r="D24726" i="2" s="1"/>
  <c r="D24727" i="2" s="1"/>
  <c r="D24728" i="2" s="1"/>
  <c r="D24729" i="2" s="1"/>
  <c r="D24730" i="2" s="1"/>
  <c r="D24731" i="2" s="1"/>
  <c r="D24732" i="2" s="1"/>
  <c r="D24733" i="2" s="1"/>
  <c r="D24734" i="2" s="1"/>
  <c r="D24735" i="2" s="1"/>
  <c r="D24736" i="2" s="1"/>
  <c r="D24737" i="2" s="1"/>
  <c r="D24738" i="2" s="1"/>
  <c r="D24739" i="2" s="1"/>
  <c r="D24740" i="2" s="1"/>
  <c r="D24741" i="2" s="1"/>
  <c r="D24742" i="2" s="1"/>
  <c r="D24743" i="2" s="1"/>
  <c r="D24744" i="2" s="1"/>
  <c r="D24745" i="2" s="1"/>
  <c r="D24746" i="2" s="1"/>
  <c r="D24747" i="2" s="1"/>
  <c r="D24748" i="2" s="1"/>
  <c r="D24749" i="2" s="1"/>
  <c r="D24750" i="2" s="1"/>
  <c r="D24751" i="2" s="1"/>
  <c r="D24752" i="2" s="1"/>
  <c r="D24753" i="2" s="1"/>
  <c r="D24754" i="2" s="1"/>
  <c r="D24755" i="2" s="1"/>
  <c r="D24756" i="2" s="1"/>
  <c r="D24757" i="2" s="1"/>
  <c r="D24758" i="2" s="1"/>
  <c r="D24759" i="2" s="1"/>
  <c r="D24760" i="2" s="1"/>
  <c r="D24761" i="2" s="1"/>
  <c r="D24762" i="2" s="1"/>
  <c r="D24763" i="2" s="1"/>
  <c r="D24764" i="2" s="1"/>
  <c r="D24765" i="2" s="1"/>
  <c r="D24766" i="2" s="1"/>
  <c r="D24767" i="2" s="1"/>
  <c r="D24768" i="2" s="1"/>
  <c r="D24769" i="2" s="1"/>
  <c r="D24770" i="2" s="1"/>
  <c r="D24771" i="2" s="1"/>
  <c r="D24772" i="2" s="1"/>
  <c r="D24773" i="2" s="1"/>
  <c r="D24774" i="2" s="1"/>
  <c r="D24775" i="2" s="1"/>
  <c r="D24776" i="2" s="1"/>
  <c r="D24777" i="2" s="1"/>
  <c r="D24778" i="2" s="1"/>
  <c r="D24779" i="2" s="1"/>
  <c r="D24780" i="2" s="1"/>
  <c r="D24781" i="2" s="1"/>
  <c r="D24782" i="2" s="1"/>
  <c r="D24783" i="2" s="1"/>
  <c r="D24784" i="2" s="1"/>
  <c r="D24785" i="2" s="1"/>
  <c r="D24786" i="2" s="1"/>
  <c r="D24787" i="2" s="1"/>
  <c r="D24788" i="2" s="1"/>
  <c r="D24789" i="2" s="1"/>
  <c r="D24790" i="2" s="1"/>
  <c r="D24791" i="2" s="1"/>
  <c r="D24792" i="2" s="1"/>
  <c r="D24793" i="2" s="1"/>
  <c r="D24794" i="2" s="1"/>
  <c r="D24795" i="2" s="1"/>
  <c r="D24796" i="2" s="1"/>
  <c r="D24797" i="2" s="1"/>
  <c r="D24798" i="2" s="1"/>
  <c r="D24799" i="2" s="1"/>
  <c r="D24800" i="2" s="1"/>
  <c r="D24801" i="2" s="1"/>
  <c r="D24802" i="2" s="1"/>
  <c r="D24803" i="2" s="1"/>
  <c r="D24804" i="2" s="1"/>
  <c r="D24805" i="2" s="1"/>
  <c r="D24806" i="2" s="1"/>
  <c r="D24807" i="2" s="1"/>
  <c r="D24808" i="2" s="1"/>
  <c r="D24809" i="2" s="1"/>
  <c r="D24810" i="2" s="1"/>
  <c r="D24811" i="2" s="1"/>
  <c r="D24812" i="2" s="1"/>
  <c r="D24813" i="2" s="1"/>
  <c r="D24814" i="2" s="1"/>
  <c r="D24815" i="2" s="1"/>
  <c r="D24816" i="2" s="1"/>
  <c r="D24817" i="2" s="1"/>
  <c r="D24818" i="2" s="1"/>
  <c r="D24819" i="2" s="1"/>
  <c r="D24820" i="2" s="1"/>
  <c r="D24821" i="2" s="1"/>
  <c r="D24822" i="2" s="1"/>
  <c r="D24823" i="2" s="1"/>
  <c r="D24824" i="2" s="1"/>
  <c r="D24825" i="2" s="1"/>
  <c r="D24826" i="2" s="1"/>
  <c r="D24827" i="2" s="1"/>
  <c r="D24828" i="2" s="1"/>
  <c r="D24829" i="2" s="1"/>
  <c r="D24830" i="2" s="1"/>
  <c r="D24831" i="2" s="1"/>
  <c r="D24832" i="2" s="1"/>
  <c r="D24833" i="2" s="1"/>
  <c r="D24834" i="2" s="1"/>
  <c r="D24835" i="2" s="1"/>
  <c r="D24836" i="2" s="1"/>
  <c r="D24837" i="2" s="1"/>
  <c r="D24838" i="2" s="1"/>
  <c r="D24839" i="2" s="1"/>
  <c r="D24840" i="2" s="1"/>
  <c r="D24841" i="2" s="1"/>
  <c r="D24842" i="2" s="1"/>
  <c r="D24843" i="2" s="1"/>
  <c r="D24844" i="2" s="1"/>
  <c r="D24845" i="2" s="1"/>
  <c r="D24846" i="2" s="1"/>
  <c r="D24847" i="2" s="1"/>
  <c r="D24848" i="2" s="1"/>
  <c r="D24849" i="2" s="1"/>
  <c r="D24850" i="2" s="1"/>
  <c r="D24851" i="2" s="1"/>
  <c r="D24852" i="2" s="1"/>
  <c r="D24853" i="2" s="1"/>
  <c r="D24854" i="2" s="1"/>
  <c r="D24855" i="2" s="1"/>
  <c r="D24856" i="2" s="1"/>
  <c r="D24857" i="2" s="1"/>
  <c r="D24858" i="2" s="1"/>
  <c r="D24859" i="2" s="1"/>
  <c r="D24860" i="2" s="1"/>
  <c r="D24861" i="2" s="1"/>
  <c r="D24862" i="2" s="1"/>
  <c r="D24863" i="2" s="1"/>
  <c r="D24864" i="2" s="1"/>
  <c r="D24865" i="2" s="1"/>
  <c r="D24866" i="2" s="1"/>
  <c r="D24867" i="2" s="1"/>
  <c r="D24868" i="2" s="1"/>
  <c r="D24869" i="2" s="1"/>
  <c r="D24870" i="2" s="1"/>
  <c r="D24871" i="2" s="1"/>
  <c r="D24872" i="2" s="1"/>
  <c r="D24873" i="2" s="1"/>
  <c r="D24874" i="2" s="1"/>
  <c r="D24875" i="2" s="1"/>
  <c r="D24876" i="2" s="1"/>
  <c r="D102" i="15"/>
  <c r="D103" i="15" s="1"/>
  <c r="D104" i="15" s="1"/>
  <c r="D105" i="15" s="1"/>
  <c r="D106" i="15" s="1"/>
  <c r="D107" i="15" s="1"/>
  <c r="D108" i="15" s="1"/>
  <c r="D109" i="15" s="1"/>
  <c r="D110" i="15" s="1"/>
  <c r="D111" i="15" s="1"/>
  <c r="D112" i="15" s="1"/>
  <c r="D113" i="15" s="1"/>
  <c r="D114" i="15" s="1"/>
  <c r="D115" i="15" s="1"/>
  <c r="D116" i="15" s="1"/>
  <c r="D117" i="15" s="1"/>
  <c r="D118" i="15" s="1"/>
  <c r="D119" i="15" s="1"/>
  <c r="D120" i="15" s="1"/>
  <c r="D121" i="15" s="1"/>
  <c r="D122" i="15" s="1"/>
  <c r="D123" i="15" s="1"/>
  <c r="D124" i="15" s="1"/>
  <c r="D125" i="15" s="1"/>
  <c r="D126" i="15" s="1"/>
  <c r="D127" i="15" s="1"/>
  <c r="D128" i="15" s="1"/>
  <c r="D129" i="15" s="1"/>
  <c r="D130" i="15" s="1"/>
  <c r="D131" i="15" s="1"/>
  <c r="D132" i="15" s="1"/>
  <c r="D133" i="15" s="1"/>
  <c r="D134" i="15" s="1"/>
  <c r="D135" i="15" s="1"/>
  <c r="D136" i="15" s="1"/>
  <c r="D137" i="15" s="1"/>
  <c r="D138" i="15" s="1"/>
  <c r="D139" i="15" s="1"/>
  <c r="D140" i="15" s="1"/>
  <c r="D141" i="15" s="1"/>
  <c r="D142" i="15" s="1"/>
  <c r="D143" i="15" s="1"/>
  <c r="D144" i="15" s="1"/>
  <c r="D145" i="15" s="1"/>
  <c r="D146" i="15" s="1"/>
  <c r="D147" i="15" s="1"/>
  <c r="D148" i="15" s="1"/>
  <c r="D149" i="15" s="1"/>
  <c r="D150" i="15" s="1"/>
  <c r="D151" i="15" s="1"/>
  <c r="D152" i="15" s="1"/>
  <c r="D153" i="15" s="1"/>
  <c r="D154" i="15" s="1"/>
  <c r="D155" i="15" s="1"/>
  <c r="D156" i="15" s="1"/>
  <c r="D157" i="15" s="1"/>
  <c r="D158" i="15" s="1"/>
  <c r="D159" i="15" s="1"/>
  <c r="D160" i="15" s="1"/>
  <c r="D161" i="15" s="1"/>
  <c r="D162" i="15" s="1"/>
  <c r="D163" i="15" s="1"/>
  <c r="D164" i="15" s="1"/>
  <c r="D165" i="15" s="1"/>
  <c r="D166" i="15" s="1"/>
  <c r="D167" i="15" s="1"/>
  <c r="D168" i="15" s="1"/>
  <c r="D169" i="15" s="1"/>
  <c r="D170" i="15" s="1"/>
  <c r="D171" i="15" s="1"/>
  <c r="D172" i="15" s="1"/>
  <c r="D173" i="15" s="1"/>
  <c r="D174" i="15" s="1"/>
  <c r="D175" i="15" s="1"/>
  <c r="D176" i="15" s="1"/>
  <c r="D177" i="15" s="1"/>
  <c r="D178" i="15" s="1"/>
  <c r="D179" i="15" s="1"/>
  <c r="D180" i="15" s="1"/>
  <c r="D181" i="15" s="1"/>
  <c r="D182" i="15" s="1"/>
  <c r="D183" i="15" s="1"/>
  <c r="D184" i="15" s="1"/>
  <c r="D185" i="15" s="1"/>
  <c r="D186" i="15" s="1"/>
  <c r="D187" i="15" s="1"/>
  <c r="D188" i="15" s="1"/>
  <c r="D189" i="15" s="1"/>
  <c r="D190" i="15" s="1"/>
  <c r="D191" i="15" s="1"/>
  <c r="D192" i="15" s="1"/>
  <c r="D193" i="15" s="1"/>
  <c r="D194" i="15" s="1"/>
  <c r="D195" i="15" s="1"/>
  <c r="D196" i="15" s="1"/>
  <c r="D197" i="15" s="1"/>
  <c r="D198" i="15" s="1"/>
  <c r="D199" i="15" s="1"/>
  <c r="D200" i="15" s="1"/>
  <c r="D201" i="15" s="1"/>
  <c r="D202" i="15" s="1"/>
  <c r="D203" i="15" s="1"/>
  <c r="D204" i="15" s="1"/>
  <c r="D205" i="15" s="1"/>
  <c r="D206" i="15" s="1"/>
  <c r="D207" i="15" s="1"/>
  <c r="D208" i="15" s="1"/>
  <c r="D209" i="15" s="1"/>
  <c r="D210" i="15" s="1"/>
  <c r="D211" i="15" s="1"/>
  <c r="D212" i="15" s="1"/>
  <c r="D213" i="15" s="1"/>
  <c r="D214" i="15" s="1"/>
  <c r="D215" i="15" s="1"/>
  <c r="D216" i="15" s="1"/>
  <c r="D217" i="15" s="1"/>
  <c r="D218" i="15" s="1"/>
  <c r="D219" i="15" s="1"/>
  <c r="D220" i="15" s="1"/>
  <c r="D221" i="15" s="1"/>
  <c r="D222" i="15" s="1"/>
  <c r="D223" i="15" s="1"/>
  <c r="D224" i="15" s="1"/>
  <c r="D225" i="15" s="1"/>
  <c r="D226" i="15" s="1"/>
  <c r="D227" i="15" s="1"/>
  <c r="D228" i="15" s="1"/>
  <c r="D229" i="15" s="1"/>
  <c r="D230" i="15" s="1"/>
  <c r="D231" i="15" s="1"/>
  <c r="D232" i="15" s="1"/>
  <c r="D233" i="15" s="1"/>
  <c r="D234" i="15" s="1"/>
  <c r="D235" i="15" s="1"/>
  <c r="D236" i="15" s="1"/>
  <c r="D237" i="15" s="1"/>
  <c r="D238" i="15" s="1"/>
  <c r="D239" i="15" s="1"/>
  <c r="D240" i="15" s="1"/>
  <c r="D241" i="15" s="1"/>
  <c r="D242" i="15" s="1"/>
  <c r="D243" i="15" s="1"/>
  <c r="D244" i="15" s="1"/>
  <c r="D245" i="15" s="1"/>
  <c r="D246" i="15" s="1"/>
  <c r="D247" i="15" s="1"/>
  <c r="D248" i="15" s="1"/>
  <c r="D249" i="15" s="1"/>
  <c r="D250" i="15" s="1"/>
  <c r="D251" i="15" s="1"/>
  <c r="D252" i="15" s="1"/>
  <c r="D253" i="15" s="1"/>
  <c r="D254" i="15" s="1"/>
  <c r="D255" i="15" s="1"/>
  <c r="D256" i="15" s="1"/>
  <c r="D257" i="15" s="1"/>
  <c r="D258" i="15" s="1"/>
  <c r="D259" i="15" s="1"/>
  <c r="D260" i="15" s="1"/>
  <c r="D261" i="15" s="1"/>
  <c r="D262" i="15" s="1"/>
  <c r="D263" i="15" s="1"/>
  <c r="D264" i="15" s="1"/>
  <c r="D265" i="15" s="1"/>
  <c r="D266" i="15" s="1"/>
  <c r="D267" i="15" s="1"/>
  <c r="D268" i="15" s="1"/>
  <c r="D269" i="15" s="1"/>
  <c r="D270" i="15" s="1"/>
  <c r="D271" i="15" s="1"/>
  <c r="D272" i="15" s="1"/>
  <c r="D273" i="15" s="1"/>
  <c r="D274" i="15" s="1"/>
  <c r="D275" i="15" s="1"/>
  <c r="D276" i="15" s="1"/>
  <c r="D277" i="15" s="1"/>
  <c r="D278" i="15" s="1"/>
  <c r="D279" i="15" s="1"/>
  <c r="D280" i="15" s="1"/>
  <c r="D281" i="15" s="1"/>
  <c r="D282" i="15" s="1"/>
  <c r="D283" i="15" s="1"/>
  <c r="D284" i="15" s="1"/>
  <c r="D285" i="15" s="1"/>
  <c r="D286" i="15" s="1"/>
  <c r="D287" i="15" s="1"/>
  <c r="D288" i="15" s="1"/>
  <c r="D289" i="15" s="1"/>
  <c r="D290" i="15" s="1"/>
  <c r="D291" i="15" s="1"/>
  <c r="D292" i="15" s="1"/>
  <c r="D293" i="15" s="1"/>
  <c r="D294" i="15" s="1"/>
  <c r="D295" i="15" s="1"/>
  <c r="D296" i="15" s="1"/>
  <c r="D297" i="15" s="1"/>
  <c r="D298" i="15" s="1"/>
  <c r="D299" i="15" s="1"/>
  <c r="D300" i="15" s="1"/>
  <c r="D301" i="15" s="1"/>
  <c r="D302" i="15" s="1"/>
  <c r="D303" i="15" s="1"/>
  <c r="D304" i="15" s="1"/>
  <c r="D305" i="15" s="1"/>
  <c r="D306" i="15" s="1"/>
  <c r="D307" i="15" s="1"/>
  <c r="D308" i="15" s="1"/>
  <c r="D309" i="15" s="1"/>
  <c r="D310" i="15" s="1"/>
  <c r="D311" i="15" s="1"/>
  <c r="D312" i="15" s="1"/>
  <c r="D313" i="15" s="1"/>
  <c r="D314" i="15" s="1"/>
  <c r="D315" i="15" s="1"/>
  <c r="D316" i="15" s="1"/>
  <c r="D317" i="15" s="1"/>
  <c r="D318" i="15" s="1"/>
  <c r="D319" i="15" s="1"/>
  <c r="D320" i="15" s="1"/>
  <c r="D321" i="15" s="1"/>
  <c r="D322" i="15" s="1"/>
  <c r="D323" i="15" s="1"/>
  <c r="D324" i="15" s="1"/>
  <c r="D325" i="15" s="1"/>
  <c r="D326" i="15" s="1"/>
  <c r="D327" i="15" s="1"/>
  <c r="D328" i="15" s="1"/>
  <c r="D329" i="15" s="1"/>
  <c r="D330" i="15" s="1"/>
  <c r="D331" i="15" s="1"/>
  <c r="D332" i="15" s="1"/>
  <c r="D333" i="15" s="1"/>
  <c r="D334" i="15" s="1"/>
  <c r="D335" i="15" s="1"/>
  <c r="D336" i="15" s="1"/>
  <c r="D337" i="15" s="1"/>
  <c r="D338" i="15" s="1"/>
  <c r="D339" i="15" s="1"/>
  <c r="D340" i="15" s="1"/>
  <c r="D341" i="15" s="1"/>
  <c r="D342" i="15" s="1"/>
  <c r="D343" i="15" s="1"/>
  <c r="D344" i="15" s="1"/>
  <c r="D345" i="15" s="1"/>
  <c r="D346" i="15" s="1"/>
  <c r="D347" i="15" s="1"/>
  <c r="D348" i="15" s="1"/>
  <c r="D349" i="15" s="1"/>
  <c r="D350" i="15" s="1"/>
  <c r="D351" i="15" s="1"/>
  <c r="D352" i="15" s="1"/>
  <c r="D353" i="15" s="1"/>
  <c r="D354" i="15" s="1"/>
  <c r="D355" i="15" s="1"/>
  <c r="D356" i="15" s="1"/>
  <c r="D357" i="15" s="1"/>
  <c r="D358" i="15" s="1"/>
  <c r="D359" i="15" s="1"/>
  <c r="D360" i="15" s="1"/>
  <c r="D361" i="15" s="1"/>
  <c r="D362" i="15" s="1"/>
  <c r="D363" i="15" s="1"/>
  <c r="D364" i="15" s="1"/>
  <c r="D365" i="15" s="1"/>
  <c r="D366" i="15" s="1"/>
  <c r="D367" i="15" s="1"/>
  <c r="D368" i="15" s="1"/>
  <c r="D369" i="15" s="1"/>
  <c r="D370" i="15" s="1"/>
  <c r="D371" i="15" s="1"/>
  <c r="D372" i="15" s="1"/>
  <c r="D373" i="15" s="1"/>
  <c r="D374" i="15" s="1"/>
  <c r="D375" i="15" s="1"/>
  <c r="D376" i="15" s="1"/>
  <c r="D377" i="15" s="1"/>
  <c r="D378" i="15" s="1"/>
  <c r="D379" i="15" s="1"/>
  <c r="D380" i="15" s="1"/>
  <c r="D381" i="15" s="1"/>
  <c r="D382" i="15" s="1"/>
  <c r="D383" i="15" s="1"/>
  <c r="D384" i="15" s="1"/>
  <c r="D385" i="15" s="1"/>
  <c r="D386" i="15" s="1"/>
  <c r="D387" i="15" s="1"/>
  <c r="D388" i="15" s="1"/>
  <c r="D389" i="15" s="1"/>
  <c r="D390" i="15" s="1"/>
  <c r="D391" i="15" s="1"/>
  <c r="D392" i="15" s="1"/>
  <c r="D393" i="15" s="1"/>
  <c r="D394" i="15" s="1"/>
  <c r="D395" i="15" s="1"/>
  <c r="D396" i="15" s="1"/>
  <c r="D397" i="15" s="1"/>
  <c r="D398" i="15" s="1"/>
  <c r="D399" i="15" s="1"/>
  <c r="D400" i="15" s="1"/>
  <c r="D401" i="15" s="1"/>
  <c r="D402" i="15" s="1"/>
  <c r="D403" i="15" s="1"/>
  <c r="D404" i="15" s="1"/>
  <c r="D405" i="15" s="1"/>
  <c r="D406" i="15" s="1"/>
  <c r="D407" i="15" s="1"/>
  <c r="D408" i="15" s="1"/>
  <c r="D409" i="15" s="1"/>
  <c r="D410" i="15" s="1"/>
  <c r="D411" i="15" s="1"/>
  <c r="D412" i="15" s="1"/>
  <c r="D413" i="15" s="1"/>
  <c r="D414" i="15" s="1"/>
  <c r="D415" i="15" s="1"/>
  <c r="D416" i="15" s="1"/>
  <c r="D417" i="15" s="1"/>
  <c r="D418" i="15" s="1"/>
  <c r="D419" i="15" s="1"/>
  <c r="D420" i="15" s="1"/>
  <c r="D421" i="15" s="1"/>
  <c r="D422" i="15" s="1"/>
  <c r="D423" i="15" s="1"/>
  <c r="D424" i="15" s="1"/>
  <c r="D425" i="15" s="1"/>
  <c r="D426" i="15" s="1"/>
  <c r="D427" i="15" s="1"/>
  <c r="D428" i="15" s="1"/>
  <c r="D429" i="15" s="1"/>
  <c r="D430" i="15" s="1"/>
  <c r="D431" i="15" s="1"/>
  <c r="D432" i="15" s="1"/>
  <c r="D433" i="15" s="1"/>
  <c r="D434" i="15" s="1"/>
  <c r="D435" i="15" s="1"/>
  <c r="D436" i="15" s="1"/>
  <c r="D24877" i="2" l="1"/>
  <c r="D24878" i="2" s="1"/>
  <c r="D24879" i="2" s="1"/>
  <c r="D24880" i="2" s="1"/>
  <c r="D24881" i="2" s="1"/>
  <c r="D24882" i="2" s="1"/>
  <c r="D24883" i="2" s="1"/>
  <c r="D24884" i="2" s="1"/>
  <c r="D24885" i="2" s="1"/>
  <c r="D24886" i="2" s="1"/>
  <c r="D24887" i="2" s="1"/>
  <c r="D24888" i="2" s="1"/>
  <c r="D24889" i="2" s="1"/>
  <c r="D24890" i="2" s="1"/>
  <c r="D24891" i="2" s="1"/>
  <c r="D24892" i="2" s="1"/>
  <c r="D24893" i="2" s="1"/>
  <c r="D24894" i="2" s="1"/>
  <c r="D24895" i="2" s="1"/>
  <c r="D24896" i="2" s="1"/>
  <c r="D24897" i="2" s="1"/>
  <c r="D24898" i="2" s="1"/>
  <c r="D24899" i="2" s="1"/>
  <c r="D24900" i="2" s="1"/>
  <c r="D24901" i="2" s="1"/>
  <c r="D24902" i="2" s="1"/>
  <c r="D24903" i="2" s="1"/>
  <c r="D24904" i="2" s="1"/>
  <c r="D24905" i="2" s="1"/>
  <c r="D24906" i="2" s="1"/>
  <c r="D24907" i="2" s="1"/>
  <c r="D24908" i="2" s="1"/>
  <c r="D24909" i="2" s="1"/>
  <c r="D24910" i="2" s="1"/>
  <c r="D24911" i="2" s="1"/>
  <c r="D24912" i="2" s="1"/>
  <c r="D24913" i="2" s="1"/>
  <c r="D24914" i="2" s="1"/>
  <c r="D24915" i="2" s="1"/>
  <c r="D24916" i="2" s="1"/>
  <c r="D24917" i="2" s="1"/>
  <c r="D24918" i="2" s="1"/>
  <c r="D24919" i="2" s="1"/>
  <c r="D24920" i="2" s="1"/>
  <c r="D24921" i="2" s="1"/>
  <c r="D24922" i="2" s="1"/>
  <c r="D24923" i="2" s="1"/>
  <c r="D24924" i="2" s="1"/>
  <c r="D24925" i="2" s="1"/>
  <c r="D24926" i="2" s="1"/>
  <c r="D24927" i="2" s="1"/>
  <c r="D24928" i="2" s="1"/>
  <c r="D24929" i="2" s="1"/>
  <c r="D24930" i="2" s="1"/>
  <c r="D24931" i="2" s="1"/>
  <c r="D24932" i="2" s="1"/>
  <c r="D24933" i="2" s="1"/>
  <c r="D24934" i="2" s="1"/>
  <c r="D24935" i="2" s="1"/>
  <c r="D24936" i="2" s="1"/>
  <c r="D24937" i="2" s="1"/>
  <c r="D24938" i="2" s="1"/>
  <c r="D24939" i="2" s="1"/>
  <c r="D24940" i="2" s="1"/>
  <c r="D24941" i="2" s="1"/>
  <c r="D24942" i="2" s="1"/>
  <c r="D24943" i="2" s="1"/>
  <c r="D24944" i="2" s="1"/>
  <c r="D24945" i="2" s="1"/>
  <c r="D24946" i="2" s="1"/>
  <c r="D24947" i="2" s="1"/>
  <c r="D24948" i="2" s="1"/>
  <c r="D24949" i="2" s="1"/>
  <c r="D24950" i="2" s="1"/>
  <c r="D24951" i="2" s="1"/>
  <c r="D24952" i="2" s="1"/>
  <c r="D24953" i="2" s="1"/>
  <c r="D24954" i="2" s="1"/>
  <c r="D24955" i="2" s="1"/>
  <c r="D24956" i="2" s="1"/>
  <c r="D24957" i="2" s="1"/>
  <c r="D24958" i="2" s="1"/>
  <c r="D24959" i="2" s="1"/>
  <c r="D24960" i="2" s="1"/>
  <c r="D24961" i="2" s="1"/>
  <c r="D24962" i="2" s="1"/>
  <c r="D24963" i="2" s="1"/>
  <c r="D24964" i="2" s="1"/>
  <c r="D24965" i="2" s="1"/>
  <c r="D24966" i="2" s="1"/>
  <c r="D24967" i="2" s="1"/>
  <c r="D24968" i="2" s="1"/>
  <c r="D24969" i="2" s="1"/>
  <c r="D24970" i="2" s="1"/>
  <c r="D24971" i="2" s="1"/>
  <c r="D24972" i="2" s="1"/>
  <c r="D24973" i="2" s="1"/>
  <c r="D24974" i="2" s="1"/>
  <c r="D24975" i="2" s="1"/>
  <c r="D24976" i="2" s="1"/>
  <c r="D24977" i="2" s="1"/>
  <c r="D24978" i="2" s="1"/>
  <c r="D24979" i="2" s="1"/>
  <c r="D24980" i="2" s="1"/>
  <c r="D24981" i="2" s="1"/>
  <c r="D24982" i="2" s="1"/>
  <c r="D24983" i="2" s="1"/>
  <c r="D24984" i="2" s="1"/>
  <c r="D24985" i="2" s="1"/>
  <c r="D24986" i="2" s="1"/>
  <c r="D24987" i="2" s="1"/>
  <c r="D24988" i="2" s="1"/>
  <c r="D24989" i="2" s="1"/>
  <c r="D24990" i="2" s="1"/>
  <c r="D24991" i="2" s="1"/>
  <c r="D24992" i="2" s="1"/>
  <c r="D24993" i="2" s="1"/>
  <c r="D24994" i="2" s="1"/>
  <c r="D24995" i="2" s="1"/>
  <c r="D24996" i="2" s="1"/>
  <c r="D24997" i="2" s="1"/>
  <c r="D24998" i="2" s="1"/>
  <c r="D24999" i="2" s="1"/>
  <c r="D25000" i="2" s="1"/>
  <c r="D25001" i="2" s="1"/>
  <c r="D25002" i="2" s="1"/>
  <c r="D25003" i="2" s="1"/>
  <c r="D25004" i="2" s="1"/>
  <c r="D25005" i="2" s="1"/>
  <c r="D25006" i="2" s="1"/>
  <c r="D25007" i="2" s="1"/>
  <c r="D25008" i="2" s="1"/>
  <c r="D25009" i="2" s="1"/>
  <c r="D25010" i="2" s="1"/>
  <c r="D25011" i="2" s="1"/>
  <c r="D25012" i="2" s="1"/>
  <c r="D25013" i="2" s="1"/>
  <c r="D25014" i="2" s="1"/>
  <c r="D25015" i="2" s="1"/>
  <c r="D25016" i="2" s="1"/>
  <c r="D25017" i="2" s="1"/>
  <c r="D25018" i="2" s="1"/>
  <c r="D25019" i="2" s="1"/>
  <c r="D25020" i="2" s="1"/>
  <c r="D25021" i="2" s="1"/>
  <c r="D25022" i="2" s="1"/>
  <c r="D25023" i="2" s="1"/>
  <c r="D25024" i="2" s="1"/>
  <c r="D25025" i="2" s="1"/>
  <c r="D25026" i="2" s="1"/>
  <c r="D25027" i="2" s="1"/>
  <c r="D25028" i="2" s="1"/>
  <c r="D25029" i="2" s="1"/>
  <c r="D25030" i="2" s="1"/>
  <c r="D25031" i="2" s="1"/>
  <c r="D25032" i="2" s="1"/>
  <c r="D25033" i="2" s="1"/>
  <c r="D25034" i="2" s="1"/>
  <c r="D25035" i="2" s="1"/>
  <c r="D25036" i="2" s="1"/>
  <c r="D25037" i="2" s="1"/>
  <c r="D25038" i="2" s="1"/>
  <c r="D25039" i="2" s="1"/>
  <c r="D25040" i="2" s="1"/>
  <c r="D25041" i="2" s="1"/>
  <c r="D25042" i="2" s="1"/>
  <c r="D25043" i="2" s="1"/>
  <c r="D25044" i="2" s="1"/>
  <c r="D25045" i="2" s="1"/>
  <c r="D25046" i="2" s="1"/>
  <c r="D25047" i="2" s="1"/>
  <c r="D25048" i="2" s="1"/>
  <c r="D25049" i="2" s="1"/>
  <c r="D25050" i="2" s="1"/>
  <c r="D25051" i="2" s="1"/>
  <c r="D25052" i="2" s="1"/>
  <c r="D25053" i="2" s="1"/>
  <c r="D25054" i="2" s="1"/>
  <c r="D25055" i="2" s="1"/>
  <c r="D25056" i="2" s="1"/>
  <c r="D25057" i="2" s="1"/>
  <c r="D25058" i="2" s="1"/>
  <c r="D25059" i="2" s="1"/>
  <c r="D25060" i="2" s="1"/>
  <c r="D25061" i="2" s="1"/>
  <c r="D25062" i="2" s="1"/>
  <c r="D25063" i="2" s="1"/>
  <c r="D25064" i="2" s="1"/>
  <c r="D25065" i="2" s="1"/>
  <c r="D25066" i="2" s="1"/>
  <c r="D25067" i="2" s="1"/>
  <c r="D25068" i="2" s="1"/>
  <c r="D25069" i="2" s="1"/>
  <c r="D25070" i="2" s="1"/>
  <c r="D25071" i="2" s="1"/>
  <c r="D25072" i="2" s="1"/>
  <c r="D25073" i="2" s="1"/>
  <c r="D25074" i="2" s="1"/>
  <c r="D25075" i="2" s="1"/>
  <c r="D25076" i="2" s="1"/>
  <c r="D25077" i="2" s="1"/>
  <c r="D25078" i="2" s="1"/>
  <c r="D25079" i="2" s="1"/>
  <c r="D25080" i="2" s="1"/>
  <c r="D25081" i="2" s="1"/>
  <c r="D25082" i="2" s="1"/>
  <c r="D25083" i="2" s="1"/>
  <c r="D25084" i="2" s="1"/>
  <c r="D25085" i="2" l="1"/>
  <c r="D25086" i="2" s="1"/>
  <c r="D25087" i="2" s="1"/>
  <c r="D25088" i="2" s="1"/>
  <c r="D25089" i="2" s="1"/>
  <c r="D25090" i="2" s="1"/>
  <c r="D25091" i="2" s="1"/>
  <c r="D25092" i="2" s="1"/>
  <c r="D25093" i="2" s="1"/>
  <c r="D25094" i="2" s="1"/>
  <c r="D25095" i="2" s="1"/>
  <c r="D25096" i="2" s="1"/>
  <c r="D25097" i="2" s="1"/>
  <c r="D25098" i="2" s="1"/>
  <c r="D25099" i="2" s="1"/>
  <c r="D25100" i="2" s="1"/>
  <c r="D25101" i="2" s="1"/>
  <c r="D25102" i="2" s="1"/>
  <c r="D25103" i="2" s="1"/>
  <c r="D25104" i="2" s="1"/>
  <c r="D25105" i="2" s="1"/>
  <c r="D25106" i="2" s="1"/>
  <c r="D25107" i="2" s="1"/>
  <c r="D25108" i="2" s="1"/>
  <c r="D25109" i="2" s="1"/>
  <c r="D25110" i="2" s="1"/>
  <c r="D25111" i="2" s="1"/>
  <c r="D25112" i="2" s="1"/>
  <c r="D25113" i="2" s="1"/>
  <c r="D25114" i="2" s="1"/>
  <c r="D25115" i="2" s="1"/>
  <c r="D25116" i="2" s="1"/>
  <c r="D25117" i="2" s="1"/>
  <c r="D25118" i="2" s="1"/>
  <c r="D25119" i="2" s="1"/>
  <c r="D25120" i="2" s="1"/>
  <c r="D25121" i="2" s="1"/>
  <c r="D25122" i="2" s="1"/>
  <c r="D25123" i="2" s="1"/>
  <c r="D25124" i="2" s="1"/>
  <c r="D25125" i="2" s="1"/>
  <c r="D25126" i="2" s="1"/>
  <c r="D25127" i="2" s="1"/>
  <c r="D25128" i="2" s="1"/>
  <c r="D25129" i="2" s="1"/>
  <c r="D25130" i="2" s="1"/>
  <c r="D25131" i="2" s="1"/>
  <c r="D25132" i="2" s="1"/>
  <c r="D25133" i="2" s="1"/>
  <c r="D25134" i="2" s="1"/>
  <c r="D25135" i="2" s="1"/>
  <c r="D25136" i="2" s="1"/>
  <c r="D25137" i="2" s="1"/>
  <c r="D25138" i="2" s="1"/>
  <c r="D25139" i="2" s="1"/>
  <c r="D25140" i="2" s="1"/>
  <c r="D25141" i="2" s="1"/>
  <c r="D25142" i="2" s="1"/>
  <c r="D25143" i="2" s="1"/>
  <c r="D25144" i="2" s="1"/>
  <c r="D25145" i="2" s="1"/>
  <c r="D25146" i="2" s="1"/>
  <c r="D25147" i="2" s="1"/>
  <c r="D25148" i="2" s="1"/>
  <c r="D25149" i="2" s="1"/>
  <c r="D25150" i="2" s="1"/>
  <c r="D25151" i="2" s="1"/>
  <c r="D25152" i="2" s="1"/>
  <c r="D25153" i="2" s="1"/>
  <c r="D25154" i="2" s="1"/>
  <c r="D25155" i="2" s="1"/>
  <c r="D25156" i="2" s="1"/>
  <c r="D25157" i="2" s="1"/>
  <c r="D25158" i="2" s="1"/>
  <c r="D25159" i="2" s="1"/>
  <c r="D25160" i="2" s="1"/>
  <c r="D25161" i="2" s="1"/>
  <c r="D25162" i="2" s="1"/>
  <c r="D25163" i="2" s="1"/>
  <c r="D25164" i="2" s="1"/>
  <c r="D25165" i="2" s="1"/>
  <c r="D25166" i="2" s="1"/>
  <c r="D25167" i="2" s="1"/>
  <c r="D25168" i="2" s="1"/>
  <c r="D25169" i="2" s="1"/>
  <c r="D25170" i="2" s="1"/>
  <c r="D25171" i="2" s="1"/>
  <c r="D25172" i="2" s="1"/>
  <c r="D25173" i="2" s="1"/>
  <c r="D25174" i="2" s="1"/>
  <c r="D25175" i="2" s="1"/>
  <c r="D25176" i="2" s="1"/>
  <c r="D25177" i="2" s="1"/>
  <c r="D25178" i="2" s="1"/>
  <c r="D25179" i="2" s="1"/>
  <c r="D25180" i="2" s="1"/>
  <c r="D25181" i="2" s="1"/>
  <c r="D25182" i="2" s="1"/>
  <c r="D25183" i="2" s="1"/>
  <c r="D25184" i="2" s="1"/>
  <c r="D25185" i="2" s="1"/>
  <c r="D25186" i="2" s="1"/>
  <c r="D25187" i="2" s="1"/>
  <c r="D25188" i="2" s="1"/>
  <c r="D25189" i="2" s="1"/>
  <c r="D25190" i="2" s="1"/>
  <c r="D25191" i="2" s="1"/>
  <c r="D25192" i="2" s="1"/>
  <c r="D25193" i="2" s="1"/>
  <c r="D25194" i="2" s="1"/>
  <c r="D25195" i="2" s="1"/>
  <c r="D25196" i="2" s="1"/>
  <c r="D25197" i="2" s="1"/>
  <c r="D25198" i="2" s="1"/>
  <c r="D25199" i="2" s="1"/>
  <c r="D25200" i="2" s="1"/>
  <c r="D25201" i="2" s="1"/>
  <c r="D25202" i="2" s="1"/>
  <c r="D25203" i="2" s="1"/>
  <c r="D25204" i="2" s="1"/>
  <c r="D25205" i="2" s="1"/>
  <c r="D25206" i="2" s="1"/>
  <c r="D25207" i="2" s="1"/>
  <c r="D25208" i="2" s="1"/>
  <c r="D25209" i="2" s="1"/>
  <c r="D25210" i="2" s="1"/>
  <c r="D25211" i="2" s="1"/>
  <c r="D25212" i="2" s="1"/>
  <c r="D25213" i="2" s="1"/>
  <c r="D25214" i="2" s="1"/>
  <c r="D25215" i="2" s="1"/>
  <c r="D25216" i="2" s="1"/>
  <c r="D25217" i="2" s="1"/>
  <c r="D25218" i="2" s="1"/>
  <c r="D25219" i="2" s="1"/>
  <c r="D25220" i="2" s="1"/>
  <c r="D25221" i="2" s="1"/>
  <c r="D25222" i="2" s="1"/>
  <c r="D25223" i="2" s="1"/>
  <c r="D25224" i="2" s="1"/>
  <c r="D25225" i="2" s="1"/>
  <c r="D25226" i="2" s="1"/>
  <c r="D25227" i="2" s="1"/>
  <c r="D25228" i="2" s="1"/>
  <c r="D25229" i="2" s="1"/>
  <c r="D25230" i="2" s="1"/>
  <c r="D25231" i="2" s="1"/>
  <c r="D25232" i="2" s="1"/>
  <c r="D25233" i="2" s="1"/>
  <c r="D25234" i="2" s="1"/>
  <c r="D25235" i="2" s="1"/>
  <c r="D25236" i="2" s="1"/>
  <c r="D25237" i="2" s="1"/>
  <c r="D25238" i="2" s="1"/>
  <c r="D25239" i="2" s="1"/>
  <c r="D25240" i="2" s="1"/>
  <c r="D25241" i="2" s="1"/>
  <c r="D25242" i="2" s="1"/>
  <c r="D25243" i="2" s="1"/>
  <c r="D25244" i="2" s="1"/>
  <c r="D25245" i="2" s="1"/>
  <c r="D25246" i="2" s="1"/>
  <c r="D25247" i="2" s="1"/>
  <c r="D25248" i="2" s="1"/>
  <c r="D25249" i="2" s="1"/>
  <c r="D25250" i="2" s="1"/>
  <c r="D25251" i="2" s="1"/>
  <c r="D25252" i="2" s="1"/>
  <c r="D25253" i="2" s="1"/>
  <c r="D25254" i="2" s="1"/>
  <c r="D25255" i="2" s="1"/>
  <c r="D25256" i="2" s="1"/>
  <c r="D25257" i="2" s="1"/>
  <c r="D25258" i="2" s="1"/>
  <c r="D25259" i="2" s="1"/>
  <c r="D25260" i="2" s="1"/>
  <c r="D25261" i="2" s="1"/>
  <c r="D25262" i="2" s="1"/>
  <c r="D25263" i="2" s="1"/>
  <c r="D25264" i="2" s="1"/>
  <c r="D25265" i="2" s="1"/>
  <c r="D25266" i="2" s="1"/>
  <c r="D25267" i="2" s="1"/>
  <c r="D25268" i="2" s="1"/>
  <c r="D25269" i="2" s="1"/>
  <c r="D25270" i="2" s="1"/>
  <c r="D25271" i="2" s="1"/>
  <c r="D25272" i="2" s="1"/>
  <c r="D25273" i="2" s="1"/>
  <c r="D25274" i="2" s="1"/>
  <c r="D25275" i="2" s="1"/>
  <c r="D25276" i="2" s="1"/>
  <c r="D25277" i="2" s="1"/>
  <c r="D25278" i="2" s="1"/>
  <c r="D25279" i="2" s="1"/>
  <c r="D25280" i="2" s="1"/>
  <c r="D25281" i="2" s="1"/>
  <c r="D25282" i="2" s="1"/>
  <c r="D25283" i="2" s="1"/>
  <c r="D25284" i="2" s="1"/>
  <c r="D25285" i="2" s="1"/>
  <c r="D25286" i="2" s="1"/>
  <c r="D25287" i="2" s="1"/>
  <c r="D25288" i="2" s="1"/>
  <c r="D25289" i="2" s="1"/>
  <c r="D25290" i="2" s="1"/>
  <c r="D25291" i="2" s="1"/>
  <c r="D25292" i="2" s="1"/>
  <c r="D25293" i="2" s="1"/>
  <c r="D25294" i="2" s="1"/>
  <c r="D25295" i="2" s="1"/>
  <c r="D25296" i="2" s="1"/>
  <c r="D25297" i="2" s="1"/>
  <c r="D25298" i="2" s="1"/>
  <c r="D25299" i="2" s="1"/>
  <c r="D25300" i="2" s="1"/>
  <c r="D25301" i="2" s="1"/>
  <c r="D25302" i="2" s="1"/>
  <c r="D25303" i="2" s="1"/>
  <c r="D25304" i="2" s="1"/>
  <c r="D25305" i="2" s="1"/>
  <c r="D25306" i="2" s="1"/>
  <c r="D25307" i="2" s="1"/>
  <c r="D25308" i="2" s="1"/>
  <c r="D25309" i="2" s="1"/>
  <c r="D25310" i="2" s="1"/>
  <c r="D25311" i="2" s="1"/>
  <c r="D25312" i="2" s="1"/>
  <c r="D25313" i="2" s="1"/>
  <c r="D25314" i="2" s="1"/>
  <c r="D25315" i="2" s="1"/>
  <c r="D25316" i="2" s="1"/>
  <c r="D25317" i="2" s="1"/>
  <c r="D25318" i="2" s="1"/>
  <c r="D25319" i="2" s="1"/>
  <c r="D25320" i="2" s="1"/>
  <c r="D25321" i="2" s="1"/>
  <c r="D25322" i="2" s="1"/>
  <c r="D25323" i="2" s="1"/>
  <c r="D25324" i="2" s="1"/>
  <c r="D25325" i="2" s="1"/>
  <c r="D25326" i="2" s="1"/>
  <c r="D25327" i="2" s="1"/>
  <c r="D25328" i="2" s="1"/>
  <c r="D25329" i="2" s="1"/>
  <c r="D25330" i="2" s="1"/>
  <c r="D25331" i="2" s="1"/>
  <c r="D25332" i="2" s="1"/>
  <c r="D25333" i="2" s="1"/>
  <c r="D25334" i="2" s="1"/>
  <c r="D25335" i="2" s="1"/>
  <c r="D25336" i="2" s="1"/>
  <c r="D25337" i="2" s="1"/>
  <c r="D25338" i="2" s="1"/>
  <c r="D25339" i="2" s="1"/>
  <c r="D25340" i="2" s="1"/>
  <c r="D25341" i="2" s="1"/>
  <c r="D25342" i="2" s="1"/>
  <c r="D25343" i="2" s="1"/>
  <c r="D25344" i="2" s="1"/>
  <c r="D25345" i="2" s="1"/>
  <c r="D25346" i="2" s="1"/>
  <c r="D25347" i="2" s="1"/>
  <c r="D25348" i="2" s="1"/>
  <c r="D25349" i="2" s="1"/>
  <c r="D25350" i="2" s="1"/>
  <c r="D25351" i="2" s="1"/>
  <c r="D25352" i="2" s="1"/>
  <c r="D25353" i="2" s="1"/>
  <c r="D25354" i="2" s="1"/>
  <c r="D25355" i="2" s="1"/>
  <c r="D25356" i="2" s="1"/>
  <c r="D25357" i="2" s="1"/>
  <c r="D25358" i="2" s="1"/>
  <c r="D25359" i="2" s="1"/>
  <c r="D25360" i="2" s="1"/>
  <c r="D25361" i="2" s="1"/>
  <c r="D25362" i="2" s="1"/>
  <c r="D25363" i="2" s="1"/>
  <c r="D25364" i="2" s="1"/>
  <c r="D25365" i="2" s="1"/>
  <c r="D25366" i="2" s="1"/>
  <c r="D25367" i="2" s="1"/>
  <c r="D25368" i="2" s="1"/>
  <c r="D25369" i="2" s="1"/>
  <c r="D25370" i="2" s="1"/>
  <c r="D25371" i="2" s="1"/>
  <c r="D25372" i="2" s="1"/>
  <c r="D25373" i="2" s="1"/>
  <c r="D25374" i="2" s="1"/>
  <c r="D25375" i="2" s="1"/>
  <c r="D25376" i="2" s="1"/>
  <c r="D25377" i="2" s="1"/>
  <c r="D25378" i="2" s="1"/>
  <c r="D25379" i="2" s="1"/>
  <c r="D25380" i="2" s="1"/>
  <c r="D25381" i="2" s="1"/>
  <c r="D25382" i="2" s="1"/>
  <c r="D25383" i="2" s="1"/>
  <c r="D25384" i="2" s="1"/>
  <c r="D25385" i="2" s="1"/>
  <c r="D25386" i="2" s="1"/>
  <c r="D25387" i="2" s="1"/>
  <c r="D25388" i="2" s="1"/>
  <c r="D25389" i="2" s="1"/>
  <c r="D25390" i="2" s="1"/>
  <c r="D25391" i="2" s="1"/>
  <c r="D25392" i="2" s="1"/>
  <c r="D25393" i="2" s="1"/>
  <c r="D25394" i="2" s="1"/>
  <c r="D25395" i="2" s="1"/>
  <c r="D25396" i="2" s="1"/>
  <c r="D25397" i="2" s="1"/>
  <c r="D25398" i="2" s="1"/>
  <c r="D25399" i="2" s="1"/>
  <c r="D25400" i="2" s="1"/>
  <c r="D25401" i="2" s="1"/>
  <c r="D25402" i="2" s="1"/>
  <c r="D25403" i="2" s="1"/>
  <c r="D25404" i="2" s="1"/>
  <c r="D25405" i="2" s="1"/>
  <c r="D25406" i="2" s="1"/>
  <c r="D25407" i="2" s="1"/>
  <c r="D25408" i="2" s="1"/>
  <c r="D25409" i="2" s="1"/>
  <c r="D25410" i="2" s="1"/>
  <c r="D25411" i="2" s="1"/>
  <c r="D25412" i="2" s="1"/>
  <c r="D25413" i="2" s="1"/>
  <c r="D25414" i="2" s="1"/>
  <c r="D25415" i="2" s="1"/>
  <c r="D25416" i="2" s="1"/>
  <c r="D25417" i="2" s="1"/>
  <c r="D25418" i="2" s="1"/>
  <c r="D25419" i="2" s="1"/>
  <c r="D25420" i="2" s="1"/>
  <c r="D25421" i="2" s="1"/>
  <c r="D25422" i="2" s="1"/>
  <c r="D25423" i="2" s="1"/>
  <c r="D25424" i="2" s="1"/>
  <c r="D25425" i="2" s="1"/>
  <c r="D25426" i="2" s="1"/>
  <c r="D25427" i="2" s="1"/>
  <c r="D25428" i="2" s="1"/>
  <c r="D25429" i="2" s="1"/>
  <c r="D25430" i="2" s="1"/>
  <c r="D25431" i="2" s="1"/>
  <c r="D25432" i="2" s="1"/>
  <c r="D25433" i="2" s="1"/>
  <c r="D25434" i="2" s="1"/>
  <c r="D25435" i="2" s="1"/>
  <c r="D25436" i="2" s="1"/>
  <c r="D25437" i="2" s="1"/>
  <c r="D25438" i="2" s="1"/>
  <c r="D25439" i="2" s="1"/>
  <c r="D25440" i="2" s="1"/>
  <c r="D25441" i="2" s="1"/>
  <c r="D25442" i="2" s="1"/>
  <c r="D25443" i="2" s="1"/>
  <c r="D25444" i="2" s="1"/>
  <c r="D25445" i="2" s="1"/>
  <c r="D25446" i="2" s="1"/>
  <c r="D25447" i="2" s="1"/>
  <c r="D25448" i="2" s="1"/>
  <c r="D25449" i="2" s="1"/>
  <c r="D25450" i="2" s="1"/>
  <c r="D25451" i="2" s="1"/>
  <c r="D25452" i="2" s="1"/>
  <c r="D25453" i="2" s="1"/>
  <c r="D25454" i="2" s="1"/>
  <c r="D25455" i="2" s="1"/>
  <c r="D25456" i="2" s="1"/>
  <c r="D25457" i="2" s="1"/>
  <c r="D25458" i="2" s="1"/>
  <c r="D25459" i="2" s="1"/>
  <c r="D25460" i="2" s="1"/>
  <c r="D25461" i="2" s="1"/>
  <c r="D25462" i="2" s="1"/>
  <c r="D25463" i="2" s="1"/>
  <c r="D25464" i="2" s="1"/>
  <c r="D25465" i="2" s="1"/>
  <c r="D25466" i="2" s="1"/>
  <c r="D25467" i="2" s="1"/>
  <c r="D25468" i="2" s="1"/>
  <c r="D25469" i="2" s="1"/>
  <c r="D25470" i="2" s="1"/>
  <c r="D25471" i="2" s="1"/>
  <c r="D25472" i="2" s="1"/>
  <c r="D25473" i="2" s="1"/>
  <c r="D25474" i="2" s="1"/>
  <c r="D25475" i="2" s="1"/>
  <c r="D25476" i="2" s="1"/>
  <c r="D25477" i="2" s="1"/>
  <c r="D25478" i="2" s="1"/>
  <c r="D25479" i="2" s="1"/>
  <c r="D25480" i="2" s="1"/>
  <c r="D25481" i="2" s="1"/>
  <c r="D25482" i="2" s="1"/>
  <c r="D25483" i="2" s="1"/>
  <c r="D25484" i="2" s="1"/>
  <c r="D25485" i="2" s="1"/>
  <c r="D25486" i="2" s="1"/>
  <c r="D25487" i="2" s="1"/>
  <c r="D25488" i="2" s="1"/>
  <c r="D25489" i="2" s="1"/>
  <c r="D25490" i="2" s="1"/>
  <c r="D25491" i="2" s="1"/>
  <c r="D25492" i="2" s="1"/>
  <c r="D25493" i="2" s="1"/>
  <c r="D25494" i="2" s="1"/>
  <c r="D25495" i="2" s="1"/>
  <c r="D25496" i="2" s="1"/>
  <c r="D25497" i="2" s="1"/>
  <c r="D25498" i="2" s="1"/>
  <c r="D25499" i="2" s="1"/>
  <c r="D25500" i="2" s="1"/>
  <c r="D25501" i="2" s="1"/>
  <c r="D25502" i="2" s="1"/>
  <c r="D25503" i="2" s="1"/>
  <c r="D25504" i="2" s="1"/>
  <c r="D25505" i="2" s="1"/>
  <c r="D25506" i="2" s="1"/>
  <c r="D25507" i="2" s="1"/>
  <c r="D25508" i="2" s="1"/>
  <c r="D25509" i="2" s="1"/>
  <c r="D25510" i="2" s="1"/>
  <c r="D25511" i="2" s="1"/>
  <c r="D25512" i="2" s="1"/>
  <c r="D25513" i="2" s="1"/>
  <c r="D25514" i="2" s="1"/>
  <c r="D25515" i="2" s="1"/>
  <c r="D25516" i="2" s="1"/>
  <c r="D25517" i="2" s="1"/>
  <c r="D25518" i="2" s="1"/>
  <c r="D25519" i="2" s="1"/>
  <c r="D25520" i="2" s="1"/>
  <c r="D25521" i="2" s="1"/>
  <c r="D25522" i="2" s="1"/>
  <c r="D25523" i="2" s="1"/>
  <c r="D25524" i="2" s="1"/>
  <c r="D25525" i="2" s="1"/>
  <c r="D25526" i="2" s="1"/>
  <c r="D25527" i="2" s="1"/>
  <c r="D25528" i="2" s="1"/>
  <c r="D25529" i="2" s="1"/>
  <c r="D25530" i="2" s="1"/>
  <c r="D25531" i="2" s="1"/>
  <c r="D25532" i="2" s="1"/>
  <c r="D25533" i="2" s="1"/>
  <c r="D25534" i="2" s="1"/>
  <c r="D25535" i="2" s="1"/>
  <c r="D25536" i="2" s="1"/>
  <c r="D25537" i="2" s="1"/>
  <c r="D25538" i="2" s="1"/>
  <c r="D25539" i="2" s="1"/>
  <c r="D25540" i="2" s="1"/>
  <c r="D25541" i="2" s="1"/>
  <c r="D25542" i="2" s="1"/>
  <c r="D25543" i="2" s="1"/>
  <c r="D25544" i="2" s="1"/>
  <c r="D25545" i="2" s="1"/>
  <c r="D25546" i="2" s="1"/>
  <c r="D25547" i="2" s="1"/>
  <c r="D25548" i="2" s="1"/>
  <c r="D25549" i="2" s="1"/>
  <c r="D25550" i="2" s="1"/>
  <c r="D25551" i="2" s="1"/>
  <c r="D25552" i="2" s="1"/>
  <c r="D25553" i="2" s="1"/>
  <c r="D25554" i="2" s="1"/>
  <c r="D25555" i="2" s="1"/>
  <c r="D25556" i="2" s="1"/>
  <c r="D25557" i="2" s="1"/>
  <c r="D25558" i="2" s="1"/>
  <c r="D25559" i="2" s="1"/>
  <c r="D25560" i="2" s="1"/>
  <c r="D25561" i="2" s="1"/>
  <c r="D25562" i="2" s="1"/>
  <c r="D25563" i="2" s="1"/>
  <c r="D25564" i="2" s="1"/>
  <c r="D25565" i="2" s="1"/>
  <c r="D25566" i="2" s="1"/>
  <c r="D25567" i="2" s="1"/>
  <c r="D25568" i="2" s="1"/>
  <c r="D25569" i="2" s="1"/>
  <c r="D25570" i="2" s="1"/>
  <c r="D25571" i="2" s="1"/>
  <c r="D25572" i="2" s="1"/>
  <c r="D25573" i="2" s="1"/>
  <c r="D25574" i="2" s="1"/>
  <c r="D25575" i="2" s="1"/>
  <c r="D25576" i="2" s="1"/>
  <c r="D25577" i="2" s="1"/>
  <c r="D25578" i="2" s="1"/>
  <c r="D25579" i="2" s="1"/>
  <c r="D25580" i="2" s="1"/>
  <c r="D25581" i="2" s="1"/>
  <c r="D25582" i="2" s="1"/>
  <c r="D25583" i="2" s="1"/>
  <c r="D25584" i="2" s="1"/>
  <c r="D25585" i="2" s="1"/>
  <c r="D25586" i="2" s="1"/>
  <c r="D25587" i="2" s="1"/>
  <c r="D25588" i="2" s="1"/>
  <c r="D25589" i="2" s="1"/>
  <c r="D25590" i="2" s="1"/>
  <c r="D25591" i="2" s="1"/>
  <c r="D25592" i="2" s="1"/>
  <c r="D25593" i="2" s="1"/>
  <c r="D25594" i="2" s="1"/>
  <c r="D25595" i="2" s="1"/>
  <c r="D25596" i="2" s="1"/>
  <c r="D25597" i="2" s="1"/>
  <c r="D25598" i="2" s="1"/>
  <c r="D25599" i="2" s="1"/>
  <c r="D25600" i="2" s="1"/>
  <c r="D25601" i="2" s="1"/>
  <c r="D25602" i="2" s="1"/>
  <c r="D25603" i="2" s="1"/>
  <c r="D25604" i="2" s="1"/>
  <c r="D25605" i="2" s="1"/>
  <c r="D25606" i="2" s="1"/>
  <c r="D25607" i="2" s="1"/>
  <c r="D25608" i="2" s="1"/>
  <c r="D25609" i="2" s="1"/>
  <c r="D25610" i="2" s="1"/>
  <c r="D25611" i="2" s="1"/>
  <c r="D25612" i="2" s="1"/>
  <c r="D25613" i="2" s="1"/>
  <c r="D25614" i="2" s="1"/>
  <c r="D25615" i="2" s="1"/>
  <c r="D25616" i="2" s="1"/>
  <c r="D25617" i="2" s="1"/>
  <c r="D25618" i="2" s="1"/>
  <c r="D25619" i="2" s="1"/>
  <c r="D25620" i="2" s="1"/>
  <c r="D25621" i="2" s="1"/>
  <c r="D25622" i="2" s="1"/>
  <c r="D25623" i="2" s="1"/>
  <c r="D25624" i="2" s="1"/>
  <c r="D25625" i="2" s="1"/>
  <c r="D25626" i="2" s="1"/>
  <c r="D25627" i="2" s="1"/>
  <c r="D25628" i="2" s="1"/>
  <c r="D25629" i="2" s="1"/>
  <c r="D25630" i="2" s="1"/>
  <c r="D25631" i="2" s="1"/>
  <c r="D25632" i="2" s="1"/>
  <c r="D25633" i="2" s="1"/>
  <c r="D25634" i="2" s="1"/>
  <c r="D25635" i="2" s="1"/>
  <c r="D25636" i="2" s="1"/>
  <c r="D25637" i="2" s="1"/>
  <c r="D25638" i="2" s="1"/>
  <c r="D25639" i="2" s="1"/>
  <c r="D25640" i="2" s="1"/>
  <c r="D25641" i="2" s="1"/>
  <c r="D25642" i="2" s="1"/>
  <c r="D25643" i="2" s="1"/>
  <c r="D25644" i="2" s="1"/>
  <c r="D25645" i="2" s="1"/>
  <c r="D25646" i="2" s="1"/>
  <c r="D25647" i="2" s="1"/>
  <c r="D25648" i="2" s="1"/>
  <c r="D25649" i="2" s="1"/>
  <c r="D25650" i="2" s="1"/>
  <c r="D25651" i="2" s="1"/>
  <c r="D25652" i="2" s="1"/>
  <c r="D25653" i="2" s="1"/>
  <c r="D25654" i="2" s="1"/>
  <c r="D25655" i="2" s="1"/>
  <c r="D25656" i="2" s="1"/>
  <c r="D25657" i="2" s="1"/>
  <c r="D25658" i="2" s="1"/>
  <c r="D25659" i="2" s="1"/>
  <c r="D25660" i="2" s="1"/>
  <c r="D25661" i="2" s="1"/>
  <c r="D25662" i="2" s="1"/>
  <c r="D25663" i="2" s="1"/>
  <c r="D25664" i="2" s="1"/>
  <c r="D25665" i="2" s="1"/>
  <c r="D25666" i="2" s="1"/>
  <c r="D25667" i="2" s="1"/>
  <c r="D25668" i="2" s="1"/>
  <c r="D25669" i="2" s="1"/>
  <c r="D25670" i="2" s="1"/>
  <c r="D25671" i="2" s="1"/>
  <c r="D25672" i="2" s="1"/>
  <c r="D25673" i="2" s="1"/>
  <c r="D25674" i="2" s="1"/>
  <c r="D25675" i="2" s="1"/>
  <c r="D25676" i="2" s="1"/>
  <c r="D25677" i="2" s="1"/>
  <c r="D25678" i="2" s="1"/>
  <c r="D25679" i="2" s="1"/>
  <c r="D25680" i="2" s="1"/>
  <c r="D25681" i="2" s="1"/>
  <c r="D25682" i="2" s="1"/>
  <c r="D25683" i="2" s="1"/>
  <c r="D25684" i="2" s="1"/>
  <c r="D25685" i="2" s="1"/>
  <c r="D25686" i="2" s="1"/>
  <c r="D25687" i="2" s="1"/>
  <c r="D25688" i="2" s="1"/>
  <c r="D25689" i="2" s="1"/>
  <c r="D25690" i="2" s="1"/>
  <c r="D25691" i="2" s="1"/>
  <c r="D25692" i="2" s="1"/>
  <c r="D25693" i="2" s="1"/>
  <c r="D25694" i="2" s="1"/>
  <c r="D25695" i="2" s="1"/>
  <c r="D25696" i="2" s="1"/>
  <c r="D25697" i="2" s="1"/>
  <c r="D25698" i="2" s="1"/>
  <c r="D25699" i="2" s="1"/>
  <c r="D25700" i="2" s="1"/>
  <c r="D25701" i="2" s="1"/>
  <c r="D25702" i="2" s="1"/>
  <c r="D25703" i="2" s="1"/>
  <c r="D25704" i="2" s="1"/>
  <c r="D25705" i="2" s="1"/>
  <c r="D25706" i="2" s="1"/>
  <c r="D25707" i="2" s="1"/>
  <c r="D25708" i="2" s="1"/>
  <c r="D25709" i="2" s="1"/>
  <c r="D25710" i="2" s="1"/>
  <c r="D25711" i="2" s="1"/>
  <c r="D25712" i="2" s="1"/>
  <c r="D25713" i="2" s="1"/>
  <c r="D25714" i="2" s="1"/>
  <c r="D25715" i="2" s="1"/>
  <c r="D25716" i="2" s="1"/>
  <c r="D25717" i="2" s="1"/>
  <c r="D25718" i="2" s="1"/>
  <c r="D25719" i="2" s="1"/>
  <c r="D25720" i="2" s="1"/>
  <c r="D25721" i="2" s="1"/>
  <c r="D25722" i="2" s="1"/>
  <c r="D25723" i="2" s="1"/>
  <c r="D25724" i="2" s="1"/>
  <c r="D25725" i="2" s="1"/>
  <c r="D25726" i="2" s="1"/>
  <c r="D25727" i="2" s="1"/>
  <c r="D25728" i="2" s="1"/>
  <c r="D25729" i="2" s="1"/>
  <c r="D25730" i="2" s="1"/>
  <c r="D25731" i="2" s="1"/>
  <c r="D25732" i="2" s="1"/>
  <c r="D25733" i="2" s="1"/>
  <c r="D25734" i="2" s="1"/>
  <c r="D25735" i="2" s="1"/>
  <c r="D25736" i="2" s="1"/>
  <c r="D25737" i="2" s="1"/>
  <c r="D25738" i="2" s="1"/>
  <c r="D25739" i="2" s="1"/>
  <c r="D25740" i="2" s="1"/>
  <c r="D25741" i="2" s="1"/>
  <c r="D25742" i="2" s="1"/>
  <c r="D25743" i="2" s="1"/>
  <c r="D25744" i="2" s="1"/>
  <c r="D25745" i="2" s="1"/>
  <c r="D25746" i="2" s="1"/>
  <c r="D25747" i="2" s="1"/>
  <c r="D25748" i="2" s="1"/>
  <c r="D25749" i="2" s="1"/>
  <c r="D25750" i="2" s="1"/>
  <c r="D25751" i="2" s="1"/>
  <c r="D25752" i="2" s="1"/>
  <c r="D25753" i="2" s="1"/>
  <c r="D25754" i="2" s="1"/>
  <c r="D25755" i="2" s="1"/>
  <c r="D25756" i="2" s="1"/>
  <c r="D25757" i="2" s="1"/>
  <c r="D25758" i="2" s="1"/>
  <c r="D25759" i="2" s="1"/>
  <c r="D25760" i="2" s="1"/>
  <c r="D25761" i="2" s="1"/>
  <c r="D25762" i="2" s="1"/>
  <c r="D25763" i="2" s="1"/>
  <c r="D25764" i="2" s="1"/>
  <c r="D25765" i="2" s="1"/>
  <c r="D25766" i="2" s="1"/>
  <c r="D25767" i="2" s="1"/>
  <c r="D25768" i="2" s="1"/>
  <c r="D25769" i="2" s="1"/>
  <c r="D25770" i="2" s="1"/>
  <c r="D25771" i="2" s="1"/>
  <c r="D25772" i="2" s="1"/>
  <c r="D25773" i="2" s="1"/>
  <c r="D25774" i="2" s="1"/>
  <c r="D25775" i="2" s="1"/>
  <c r="D25776" i="2" s="1"/>
  <c r="D25777" i="2" s="1"/>
  <c r="D25778" i="2" s="1"/>
  <c r="D25779" i="2" s="1"/>
  <c r="D25780" i="2" s="1"/>
  <c r="D25781" i="2" s="1"/>
  <c r="D25782" i="2" s="1"/>
  <c r="D25783" i="2" s="1"/>
  <c r="D25784" i="2" s="1"/>
  <c r="D25785" i="2" s="1"/>
  <c r="D25786" i="2" s="1"/>
  <c r="D25787" i="2" s="1"/>
  <c r="D25788" i="2" s="1"/>
  <c r="D25789" i="2" s="1"/>
  <c r="D25790" i="2" s="1"/>
  <c r="D25791" i="2" s="1"/>
  <c r="D25792" i="2" s="1"/>
  <c r="D25793" i="2" s="1"/>
  <c r="D25794" i="2" s="1"/>
  <c r="D25795" i="2" s="1"/>
  <c r="D25796" i="2" s="1"/>
  <c r="D25797" i="2" s="1"/>
  <c r="D25798" i="2" s="1"/>
  <c r="D25799" i="2" s="1"/>
  <c r="D25800" i="2" s="1"/>
  <c r="D25801" i="2" s="1"/>
  <c r="D25802" i="2" s="1"/>
  <c r="D25803" i="2" s="1"/>
  <c r="D25804" i="2" s="1"/>
  <c r="D25805" i="2" s="1"/>
  <c r="D25806" i="2" s="1"/>
  <c r="D25807" i="2" s="1"/>
  <c r="D25808" i="2" s="1"/>
  <c r="D25809" i="2" s="1"/>
  <c r="D25810" i="2" s="1"/>
  <c r="D25811" i="2" s="1"/>
  <c r="D25812" i="2" s="1"/>
  <c r="D25813" i="2" s="1"/>
  <c r="D25814" i="2" s="1"/>
  <c r="D25815" i="2" s="1"/>
  <c r="D25816" i="2" s="1"/>
  <c r="D25817" i="2" s="1"/>
  <c r="D25818" i="2" s="1"/>
  <c r="D25819" i="2" s="1"/>
  <c r="D25820" i="2" s="1"/>
  <c r="D25821" i="2" s="1"/>
  <c r="D25822" i="2" s="1"/>
  <c r="D25823" i="2" s="1"/>
  <c r="D25824" i="2" s="1"/>
  <c r="D25825" i="2" s="1"/>
  <c r="D25826" i="2" s="1"/>
  <c r="D25827" i="2" s="1"/>
  <c r="D25828" i="2" s="1"/>
  <c r="D25829" i="2" s="1"/>
  <c r="D25830" i="2" s="1"/>
  <c r="D25831" i="2" s="1"/>
  <c r="D25832" i="2" s="1"/>
  <c r="D25833" i="2" s="1"/>
  <c r="D25834" i="2" s="1"/>
  <c r="D25835" i="2" s="1"/>
  <c r="D25836" i="2" s="1"/>
  <c r="D25837" i="2" s="1"/>
  <c r="D25838" i="2" s="1"/>
  <c r="D25839" i="2" s="1"/>
  <c r="D25840" i="2" s="1"/>
  <c r="D25841" i="2" s="1"/>
  <c r="D25842" i="2" s="1"/>
  <c r="D25843" i="2" s="1"/>
  <c r="D25844" i="2" s="1"/>
  <c r="D25845" i="2" s="1"/>
  <c r="D25846" i="2" s="1"/>
  <c r="D25847" i="2" s="1"/>
  <c r="D25848" i="2" s="1"/>
  <c r="D25849" i="2" s="1"/>
  <c r="D25850" i="2" s="1"/>
  <c r="D25851" i="2" s="1"/>
  <c r="D25852" i="2" s="1"/>
  <c r="D25853" i="2" s="1"/>
  <c r="D25854" i="2" s="1"/>
  <c r="D25855" i="2" s="1"/>
  <c r="D25856" i="2" s="1"/>
  <c r="D25857" i="2" s="1"/>
  <c r="D25858" i="2" s="1"/>
  <c r="D25859" i="2" s="1"/>
  <c r="D25860" i="2" s="1"/>
  <c r="D25861" i="2" s="1"/>
  <c r="D25862" i="2" s="1"/>
  <c r="D25863" i="2" s="1"/>
  <c r="D25864" i="2" s="1"/>
  <c r="D25865" i="2" s="1"/>
  <c r="D25866" i="2" s="1"/>
  <c r="D25867" i="2" s="1"/>
  <c r="D25868" i="2" s="1"/>
  <c r="D25869" i="2" s="1"/>
  <c r="D25870" i="2" s="1"/>
  <c r="D25871" i="2" s="1"/>
  <c r="D25872" i="2" s="1"/>
  <c r="D25873" i="2" s="1"/>
  <c r="D25874" i="2" s="1"/>
  <c r="D25875" i="2" s="1"/>
  <c r="D25876" i="2" s="1"/>
  <c r="D25877" i="2" s="1"/>
  <c r="D25878" i="2" s="1"/>
  <c r="D25879" i="2" s="1"/>
  <c r="D25880" i="2" s="1"/>
  <c r="D25881" i="2" s="1"/>
  <c r="D25882" i="2" s="1"/>
  <c r="D25883" i="2" s="1"/>
  <c r="D25884" i="2" s="1"/>
  <c r="D25885" i="2" s="1"/>
  <c r="D25886" i="2" s="1"/>
  <c r="D25887" i="2" s="1"/>
  <c r="D25888" i="2" s="1"/>
  <c r="D25889" i="2" s="1"/>
  <c r="D25890" i="2" s="1"/>
  <c r="D25891" i="2" s="1"/>
  <c r="D25892" i="2" s="1"/>
  <c r="D25893" i="2" s="1"/>
  <c r="D25894" i="2" s="1"/>
  <c r="D25895" i="2" s="1"/>
  <c r="D25896" i="2" s="1"/>
  <c r="D25897" i="2" s="1"/>
  <c r="D25898" i="2" s="1"/>
  <c r="D25899" i="2" s="1"/>
  <c r="D25900" i="2" s="1"/>
  <c r="D25901" i="2" s="1"/>
  <c r="D25902" i="2" s="1"/>
  <c r="D25903" i="2" s="1"/>
  <c r="D25904" i="2" s="1"/>
  <c r="D25905" i="2" s="1"/>
  <c r="D25906" i="2" s="1"/>
  <c r="D25907" i="2" s="1"/>
  <c r="D25908" i="2" s="1"/>
  <c r="D25909" i="2" s="1"/>
  <c r="D25910" i="2" s="1"/>
  <c r="D25911" i="2" s="1"/>
  <c r="D25912" i="2" s="1"/>
  <c r="D25913" i="2" s="1"/>
  <c r="D25914" i="2" s="1"/>
  <c r="D25915" i="2" s="1"/>
  <c r="D25916" i="2" s="1"/>
  <c r="D25917" i="2" s="1"/>
  <c r="D25918" i="2" s="1"/>
  <c r="D25919" i="2" s="1"/>
  <c r="D25920" i="2" s="1"/>
  <c r="D25921" i="2" s="1"/>
  <c r="D25922" i="2" s="1"/>
  <c r="D25923" i="2" s="1"/>
  <c r="D25924" i="2" s="1"/>
  <c r="D25925" i="2" s="1"/>
  <c r="D25926" i="2" s="1"/>
  <c r="D25927" i="2" s="1"/>
  <c r="D25928" i="2" s="1"/>
  <c r="D25929" i="2" s="1"/>
  <c r="D25930" i="2" s="1"/>
  <c r="D25931" i="2" s="1"/>
  <c r="D25932" i="2" s="1"/>
  <c r="D25933" i="2" s="1"/>
  <c r="D25934" i="2" s="1"/>
  <c r="D25935" i="2" s="1"/>
  <c r="D25936" i="2" s="1"/>
  <c r="D25937" i="2" s="1"/>
  <c r="D25938" i="2" s="1"/>
  <c r="D25939" i="2" s="1"/>
  <c r="D25940" i="2" s="1"/>
  <c r="D25941" i="2" s="1"/>
  <c r="D25942" i="2" s="1"/>
  <c r="D25943" i="2" s="1"/>
  <c r="D25944" i="2" s="1"/>
  <c r="D25945" i="2" s="1"/>
  <c r="D25946" i="2" s="1"/>
  <c r="D25947" i="2" s="1"/>
  <c r="D25948" i="2" s="1"/>
  <c r="D25949" i="2" s="1"/>
  <c r="D25950" i="2" s="1"/>
  <c r="D25951" i="2" s="1"/>
  <c r="D25952" i="2" s="1"/>
  <c r="D25953" i="2" s="1"/>
  <c r="D25954" i="2" s="1"/>
  <c r="D25955" i="2" s="1"/>
  <c r="D25956" i="2" s="1"/>
  <c r="D25957" i="2" s="1"/>
  <c r="D25958" i="2" s="1"/>
  <c r="D25959" i="2" s="1"/>
  <c r="D25960" i="2" s="1"/>
  <c r="D25961" i="2" s="1"/>
  <c r="D25962" i="2" s="1"/>
  <c r="D25963" i="2" s="1"/>
  <c r="D25964" i="2" s="1"/>
  <c r="D25965" i="2" s="1"/>
  <c r="D25966" i="2" s="1"/>
  <c r="D25967" i="2" s="1"/>
  <c r="D25968" i="2" s="1"/>
  <c r="D25969" i="2" s="1"/>
  <c r="D25970" i="2" s="1"/>
  <c r="D25971" i="2" s="1"/>
  <c r="D25972" i="2" s="1"/>
  <c r="D25973" i="2" s="1"/>
  <c r="D25974" i="2" s="1"/>
  <c r="D25975" i="2" s="1"/>
  <c r="D25976" i="2" s="1"/>
  <c r="D25977" i="2" s="1"/>
  <c r="D25978" i="2" s="1"/>
  <c r="D25979" i="2" s="1"/>
  <c r="D25980" i="2" s="1"/>
  <c r="D25981" i="2" s="1"/>
  <c r="D25982" i="2" s="1"/>
  <c r="D25983" i="2" s="1"/>
  <c r="D25984" i="2" s="1"/>
  <c r="D25985" i="2" s="1"/>
  <c r="D25986" i="2" s="1"/>
  <c r="D25987" i="2" s="1"/>
  <c r="D25988" i="2" s="1"/>
  <c r="D25989" i="2" s="1"/>
  <c r="D25990" i="2" s="1"/>
  <c r="D25991" i="2" s="1"/>
  <c r="D25992" i="2" s="1"/>
  <c r="D25993" i="2" s="1"/>
  <c r="D25994" i="2" s="1"/>
  <c r="D25995" i="2" s="1"/>
  <c r="D25996" i="2" s="1"/>
  <c r="D25997" i="2" s="1"/>
  <c r="D25998" i="2" s="1"/>
  <c r="D25999" i="2" s="1"/>
  <c r="D26000" i="2" s="1"/>
  <c r="D26001" i="2" s="1"/>
  <c r="D26002" i="2" s="1"/>
  <c r="D26003" i="2" s="1"/>
  <c r="D26004" i="2" s="1"/>
  <c r="D26005" i="2" s="1"/>
  <c r="D26006" i="2" s="1"/>
  <c r="D26007" i="2" s="1"/>
  <c r="D26008" i="2" s="1"/>
  <c r="D26009" i="2" s="1"/>
  <c r="D26010" i="2" s="1"/>
  <c r="D26011" i="2" s="1"/>
  <c r="D26012" i="2" s="1"/>
  <c r="D26013" i="2" s="1"/>
  <c r="D26014" i="2" s="1"/>
  <c r="D26015" i="2" s="1"/>
  <c r="D26016" i="2" s="1"/>
  <c r="D26017" i="2" s="1"/>
  <c r="D26018" i="2" s="1"/>
  <c r="D26019" i="2" s="1"/>
  <c r="D26020" i="2" s="1"/>
  <c r="D26021" i="2" s="1"/>
  <c r="D26022" i="2" s="1"/>
  <c r="D26023" i="2" s="1"/>
  <c r="D26024" i="2" s="1"/>
  <c r="D26025" i="2" s="1"/>
  <c r="D26026" i="2" s="1"/>
  <c r="D26027" i="2" s="1"/>
  <c r="D26028" i="2" s="1"/>
  <c r="D26029" i="2" s="1"/>
  <c r="D26030" i="2" s="1"/>
  <c r="D26031" i="2" s="1"/>
  <c r="D26032" i="2" s="1"/>
  <c r="D26033" i="2" s="1"/>
  <c r="D26034" i="2" s="1"/>
  <c r="D26035" i="2" s="1"/>
  <c r="D26036" i="2" s="1"/>
  <c r="D26037" i="2" s="1"/>
  <c r="D26038" i="2" s="1"/>
  <c r="D26039" i="2" s="1"/>
  <c r="D26040" i="2" s="1"/>
  <c r="D26041" i="2" s="1"/>
  <c r="D26042" i="2" s="1"/>
  <c r="D26043" i="2" s="1"/>
  <c r="D26044" i="2" s="1"/>
  <c r="D26045" i="2" s="1"/>
  <c r="D26046" i="2" s="1"/>
  <c r="D26047" i="2" s="1"/>
  <c r="D26048" i="2" s="1"/>
  <c r="D26049" i="2" s="1"/>
  <c r="D26050" i="2" s="1"/>
  <c r="D26051" i="2" s="1"/>
  <c r="D26052" i="2" s="1"/>
  <c r="D26053" i="2" s="1"/>
  <c r="D26054" i="2" s="1"/>
  <c r="D26055" i="2" s="1"/>
  <c r="D26056" i="2" s="1"/>
  <c r="D26057" i="2" s="1"/>
  <c r="D26058" i="2" s="1"/>
  <c r="D26059" i="2" s="1"/>
  <c r="D26060" i="2" s="1"/>
  <c r="D26061" i="2" s="1"/>
  <c r="D26062" i="2" s="1"/>
  <c r="D26063" i="2" s="1"/>
  <c r="D26064" i="2" s="1"/>
  <c r="D26065" i="2" s="1"/>
  <c r="D26066" i="2" s="1"/>
  <c r="D26067" i="2" s="1"/>
  <c r="D26068" i="2" s="1"/>
  <c r="D26069" i="2" s="1"/>
  <c r="D26070" i="2" s="1"/>
  <c r="D26071" i="2" s="1"/>
  <c r="D26072" i="2" s="1"/>
  <c r="D26073" i="2" s="1"/>
  <c r="D26074" i="2" s="1"/>
  <c r="D26075" i="2" s="1"/>
  <c r="D26076" i="2" s="1"/>
  <c r="D26077" i="2" s="1"/>
  <c r="D26078" i="2" s="1"/>
  <c r="D26079" i="2" s="1"/>
  <c r="D26080" i="2" s="1"/>
  <c r="D26081" i="2" s="1"/>
  <c r="D26082" i="2" s="1"/>
  <c r="D26083" i="2" s="1"/>
  <c r="D26084" i="2" s="1"/>
  <c r="D26085" i="2" s="1"/>
  <c r="D26086" i="2" s="1"/>
  <c r="D26087" i="2" s="1"/>
  <c r="D26088" i="2" s="1"/>
  <c r="D26089" i="2" s="1"/>
  <c r="D26090" i="2" s="1"/>
  <c r="D26091" i="2" s="1"/>
  <c r="D26092" i="2" s="1"/>
  <c r="D26093" i="2" s="1"/>
  <c r="D26094" i="2" s="1"/>
  <c r="D26095" i="2" s="1"/>
  <c r="D26096" i="2" s="1"/>
  <c r="D26097" i="2" s="1"/>
  <c r="D26098" i="2" s="1"/>
  <c r="D26099" i="2" s="1"/>
  <c r="D26100" i="2" s="1"/>
  <c r="D26101" i="2" s="1"/>
  <c r="D26102" i="2" s="1"/>
  <c r="D26103" i="2" s="1"/>
  <c r="D26104" i="2" s="1"/>
  <c r="D26105" i="2" s="1"/>
  <c r="D26106" i="2" s="1"/>
  <c r="D26107" i="2" s="1"/>
  <c r="D26108" i="2" s="1"/>
  <c r="D26109" i="2" s="1"/>
  <c r="D26110" i="2" s="1"/>
  <c r="D26111" i="2" s="1"/>
  <c r="D26112" i="2" s="1"/>
  <c r="D26113" i="2" s="1"/>
  <c r="D26114" i="2" s="1"/>
  <c r="D26115" i="2" s="1"/>
  <c r="D26116" i="2" s="1"/>
  <c r="D26117" i="2" s="1"/>
  <c r="D26118" i="2" s="1"/>
  <c r="D26119" i="2" s="1"/>
  <c r="D26120" i="2" s="1"/>
  <c r="D26121" i="2" s="1"/>
  <c r="D26122" i="2" s="1"/>
  <c r="D26123" i="2" s="1"/>
  <c r="D26124" i="2" s="1"/>
  <c r="D26125" i="2" s="1"/>
  <c r="D26126" i="2" s="1"/>
  <c r="D26127" i="2" s="1"/>
  <c r="D26128" i="2" s="1"/>
  <c r="D26129" i="2" s="1"/>
  <c r="D26130" i="2" s="1"/>
  <c r="D26131" i="2" s="1"/>
  <c r="D26132" i="2" s="1"/>
  <c r="D26133" i="2" s="1"/>
  <c r="D26134" i="2" s="1"/>
  <c r="D26135" i="2" s="1"/>
  <c r="D26136" i="2" s="1"/>
  <c r="D26137" i="2" s="1"/>
  <c r="D26138" i="2" s="1"/>
  <c r="D26139" i="2" s="1"/>
  <c r="D26140" i="2" s="1"/>
  <c r="D26141" i="2" s="1"/>
  <c r="D26142" i="2" s="1"/>
  <c r="D26143" i="2" s="1"/>
  <c r="D26144" i="2" s="1"/>
  <c r="D26145" i="2" s="1"/>
  <c r="D26146" i="2" s="1"/>
  <c r="D26147" i="2" s="1"/>
  <c r="D26148" i="2" s="1"/>
  <c r="D26149" i="2" s="1"/>
  <c r="D26150" i="2" s="1"/>
  <c r="D26151" i="2" s="1"/>
  <c r="D26152" i="2" s="1"/>
  <c r="D26153" i="2" s="1"/>
  <c r="D26154" i="2" s="1"/>
  <c r="D26155" i="2" s="1"/>
  <c r="D26156" i="2" s="1"/>
  <c r="D26157" i="2" s="1"/>
  <c r="D26158" i="2" s="1"/>
  <c r="D26159" i="2" s="1"/>
  <c r="D26160" i="2" s="1"/>
  <c r="D26161" i="2" s="1"/>
  <c r="D26162" i="2" s="1"/>
  <c r="D26163" i="2" s="1"/>
  <c r="D26164" i="2" s="1"/>
  <c r="D26165" i="2" s="1"/>
  <c r="D26166" i="2" s="1"/>
  <c r="D26167" i="2" s="1"/>
  <c r="D26168" i="2" s="1"/>
  <c r="D26169" i="2" s="1"/>
  <c r="D26170" i="2" s="1"/>
  <c r="D26171" i="2" s="1"/>
  <c r="D26172" i="2" s="1"/>
  <c r="D26173" i="2" s="1"/>
  <c r="D26174" i="2" s="1"/>
  <c r="D26175" i="2" s="1"/>
  <c r="D26176" i="2" s="1"/>
  <c r="D26177" i="2" s="1"/>
  <c r="D26178" i="2" s="1"/>
  <c r="D26179" i="2" s="1"/>
  <c r="D26180" i="2" s="1"/>
  <c r="D26181" i="2" s="1"/>
  <c r="D26182" i="2" s="1"/>
  <c r="D26183" i="2" s="1"/>
  <c r="D26184" i="2" s="1"/>
  <c r="D26185" i="2" s="1"/>
  <c r="D26186" i="2" s="1"/>
  <c r="D26187" i="2" s="1"/>
  <c r="D26188" i="2" s="1"/>
  <c r="D26189" i="2" s="1"/>
  <c r="D26190" i="2" s="1"/>
  <c r="D26191" i="2" s="1"/>
  <c r="D26192" i="2" s="1"/>
  <c r="D26193" i="2" s="1"/>
  <c r="D26194" i="2" s="1"/>
  <c r="D26195" i="2" s="1"/>
  <c r="D26196" i="2" s="1"/>
  <c r="D26197" i="2" s="1"/>
  <c r="D26198" i="2" s="1"/>
  <c r="D26199" i="2" s="1"/>
  <c r="D26200" i="2" s="1"/>
  <c r="D26201" i="2" s="1"/>
  <c r="D26202" i="2" s="1"/>
  <c r="D26203" i="2" s="1"/>
  <c r="D26204" i="2" s="1"/>
  <c r="D26205" i="2" s="1"/>
  <c r="D26206" i="2" s="1"/>
  <c r="D26207" i="2" s="1"/>
  <c r="D26208" i="2" s="1"/>
  <c r="D26209" i="2" s="1"/>
  <c r="D26210" i="2" s="1"/>
  <c r="D26211" i="2" s="1"/>
  <c r="D26212" i="2" s="1"/>
  <c r="D26213" i="2" s="1"/>
  <c r="D26214" i="2" s="1"/>
  <c r="D26215" i="2" s="1"/>
  <c r="D26216" i="2" s="1"/>
  <c r="D26217" i="2" s="1"/>
  <c r="D26218" i="2" s="1"/>
  <c r="D26219" i="2" s="1"/>
  <c r="D26220" i="2" s="1"/>
  <c r="D26221" i="2" s="1"/>
  <c r="D26222" i="2" s="1"/>
  <c r="D26223" i="2" s="1"/>
  <c r="D26224" i="2" s="1"/>
  <c r="D26225" i="2" s="1"/>
  <c r="D26226" i="2" s="1"/>
  <c r="D26227" i="2" s="1"/>
  <c r="D26228" i="2" s="1"/>
  <c r="D26229" i="2" s="1"/>
  <c r="D26230" i="2" s="1"/>
  <c r="D26231" i="2" s="1"/>
  <c r="D26232" i="2" s="1"/>
  <c r="D26233" i="2" s="1"/>
  <c r="D26234" i="2" s="1"/>
  <c r="D26235" i="2" s="1"/>
  <c r="D26236" i="2" s="1"/>
  <c r="D26237" i="2" s="1"/>
  <c r="D26238" i="2" s="1"/>
  <c r="D26239" i="2" s="1"/>
  <c r="D26240" i="2" s="1"/>
  <c r="D26241" i="2" s="1"/>
  <c r="D26242" i="2" s="1"/>
  <c r="D26243" i="2" s="1"/>
  <c r="D26244" i="2" s="1"/>
  <c r="D26245" i="2" s="1"/>
  <c r="D26246" i="2" s="1"/>
  <c r="D26247" i="2" s="1"/>
  <c r="D26248" i="2" s="1"/>
  <c r="D26249" i="2" s="1"/>
  <c r="D26250" i="2" s="1"/>
  <c r="D26251" i="2" s="1"/>
  <c r="D26252" i="2" s="1"/>
  <c r="D26253" i="2" s="1"/>
  <c r="D26254" i="2" s="1"/>
  <c r="D26255" i="2" s="1"/>
  <c r="D26256" i="2" s="1"/>
  <c r="D26257" i="2" s="1"/>
  <c r="D26258" i="2" s="1"/>
  <c r="D26259" i="2" s="1"/>
  <c r="D26260" i="2" s="1"/>
  <c r="D26261" i="2" s="1"/>
  <c r="D26262" i="2" s="1"/>
  <c r="D26263" i="2" s="1"/>
  <c r="D26264" i="2" s="1"/>
  <c r="D26265" i="2" s="1"/>
  <c r="D26266" i="2" s="1"/>
  <c r="D26267" i="2" s="1"/>
  <c r="D26268" i="2" s="1"/>
  <c r="D26269" i="2" s="1"/>
  <c r="D26270" i="2" s="1"/>
  <c r="D26271" i="2" s="1"/>
  <c r="D26272" i="2" s="1"/>
  <c r="D26273" i="2" s="1"/>
  <c r="D26274" i="2" s="1"/>
  <c r="D26275" i="2" s="1"/>
  <c r="D26276" i="2" s="1"/>
  <c r="D26277" i="2" s="1"/>
  <c r="D26278" i="2" s="1"/>
  <c r="D26279" i="2" s="1"/>
  <c r="D26280" i="2" s="1"/>
  <c r="D26281" i="2" s="1"/>
  <c r="D26282" i="2" s="1"/>
  <c r="D26283" i="2" s="1"/>
  <c r="D26284" i="2" s="1"/>
  <c r="D26285" i="2" s="1"/>
  <c r="D26286" i="2" s="1"/>
  <c r="D26287" i="2" s="1"/>
  <c r="D26288" i="2" s="1"/>
  <c r="D26289" i="2" s="1"/>
  <c r="D26290" i="2" s="1"/>
  <c r="D26291" i="2" s="1"/>
  <c r="D26292" i="2" s="1"/>
  <c r="D26293" i="2" s="1"/>
  <c r="D26294" i="2" s="1"/>
  <c r="D26295" i="2" s="1"/>
  <c r="D26296" i="2" s="1"/>
  <c r="D26297" i="2" s="1"/>
  <c r="D26298" i="2" s="1"/>
  <c r="D26299" i="2" s="1"/>
  <c r="D26300" i="2" s="1"/>
  <c r="D26301" i="2" s="1"/>
  <c r="D26302" i="2" s="1"/>
  <c r="D26303" i="2" s="1"/>
  <c r="D26304" i="2" s="1"/>
  <c r="D26305" i="2" s="1"/>
  <c r="D26306" i="2" s="1"/>
  <c r="D26307" i="2" s="1"/>
  <c r="D26308" i="2" s="1"/>
  <c r="D26309" i="2" s="1"/>
  <c r="D26310" i="2" s="1"/>
  <c r="D26311" i="2" s="1"/>
  <c r="D26312" i="2" s="1"/>
  <c r="D26313" i="2" s="1"/>
  <c r="D26314" i="2" s="1"/>
  <c r="D26315" i="2" s="1"/>
  <c r="D26316" i="2" s="1"/>
  <c r="D26317" i="2" s="1"/>
  <c r="D26318" i="2" s="1"/>
  <c r="D26319" i="2" s="1"/>
  <c r="D26320" i="2" s="1"/>
  <c r="D26321" i="2" s="1"/>
  <c r="D26322" i="2" s="1"/>
  <c r="D26323" i="2" s="1"/>
  <c r="D26324" i="2" s="1"/>
  <c r="D26325" i="2" s="1"/>
  <c r="D26326" i="2" s="1"/>
  <c r="D26327" i="2" s="1"/>
  <c r="D26328" i="2" s="1"/>
  <c r="D26329" i="2" s="1"/>
  <c r="D26330" i="2" s="1"/>
  <c r="D26331" i="2" s="1"/>
  <c r="D26332" i="2" s="1"/>
  <c r="D26333" i="2" s="1"/>
  <c r="D26334" i="2" s="1"/>
  <c r="D26335" i="2" s="1"/>
  <c r="D26336" i="2" s="1"/>
  <c r="D26337" i="2" s="1"/>
  <c r="D26338" i="2" s="1"/>
  <c r="D26339" i="2" s="1"/>
  <c r="D26340" i="2" s="1"/>
  <c r="D26341" i="2" s="1"/>
  <c r="D26342" i="2" s="1"/>
  <c r="D26343" i="2" s="1"/>
  <c r="D26344" i="2" s="1"/>
  <c r="D26345" i="2" s="1"/>
  <c r="D26346" i="2" s="1"/>
  <c r="D26347" i="2" s="1"/>
  <c r="D26348" i="2" s="1"/>
  <c r="D26349" i="2" s="1"/>
  <c r="D26350" i="2" s="1"/>
  <c r="D26351" i="2" s="1"/>
  <c r="D26352" i="2" s="1"/>
  <c r="D26353" i="2" s="1"/>
  <c r="D26354" i="2" s="1"/>
  <c r="D26355" i="2" s="1"/>
  <c r="D26356" i="2" s="1"/>
  <c r="D26357" i="2" s="1"/>
  <c r="D26358" i="2" s="1"/>
  <c r="D26359" i="2" s="1"/>
  <c r="D26360" i="2" s="1"/>
  <c r="D26361" i="2" s="1"/>
  <c r="D26362" i="2" s="1"/>
  <c r="D26363" i="2" s="1"/>
  <c r="D26364" i="2" s="1"/>
  <c r="D26365" i="2" s="1"/>
  <c r="D26366" i="2" s="1"/>
  <c r="D26367" i="2" s="1"/>
  <c r="D26368" i="2" s="1"/>
  <c r="D26369" i="2" s="1"/>
  <c r="D26370" i="2" s="1"/>
  <c r="D26371" i="2" s="1"/>
  <c r="D26372" i="2" s="1"/>
  <c r="D26373" i="2" s="1"/>
  <c r="D26374" i="2" s="1"/>
  <c r="D26375" i="2" s="1"/>
  <c r="D26376" i="2" s="1"/>
  <c r="D26377" i="2" s="1"/>
  <c r="D26378" i="2" s="1"/>
  <c r="D26379" i="2" s="1"/>
  <c r="D26380" i="2" s="1"/>
  <c r="D26381" i="2" s="1"/>
  <c r="D26382" i="2" s="1"/>
  <c r="D26383" i="2" s="1"/>
  <c r="D26384" i="2" s="1"/>
  <c r="D26385" i="2" s="1"/>
  <c r="D26386" i="2" s="1"/>
  <c r="D26387" i="2" s="1"/>
  <c r="D26388" i="2" s="1"/>
  <c r="D26389" i="2" s="1"/>
  <c r="D26390" i="2" s="1"/>
  <c r="D26391" i="2" s="1"/>
  <c r="D26392" i="2" s="1"/>
  <c r="D26393" i="2" s="1"/>
  <c r="D26394" i="2" s="1"/>
  <c r="D26395" i="2" s="1"/>
  <c r="D26396" i="2" s="1"/>
  <c r="D26397" i="2" s="1"/>
  <c r="D26398" i="2" s="1"/>
  <c r="D26399" i="2" s="1"/>
  <c r="D26400" i="2" s="1"/>
  <c r="D26401" i="2" s="1"/>
  <c r="D26402" i="2" s="1"/>
  <c r="D26403" i="2" s="1"/>
  <c r="D26404" i="2" s="1"/>
  <c r="D26405" i="2" s="1"/>
  <c r="D26406" i="2" s="1"/>
  <c r="D26407" i="2" s="1"/>
  <c r="D26408" i="2" s="1"/>
  <c r="D26409" i="2" s="1"/>
  <c r="D26410" i="2" s="1"/>
  <c r="D26411" i="2" s="1"/>
  <c r="D26412" i="2" s="1"/>
  <c r="D26413" i="2" s="1"/>
  <c r="D26414" i="2" s="1"/>
  <c r="D26415" i="2" s="1"/>
  <c r="D26416" i="2" s="1"/>
  <c r="D26417" i="2" s="1"/>
  <c r="D26418" i="2" s="1"/>
  <c r="D26419" i="2" s="1"/>
  <c r="D26420" i="2" s="1"/>
  <c r="D26421" i="2" s="1"/>
  <c r="D26422" i="2" s="1"/>
  <c r="D26423" i="2" s="1"/>
  <c r="D26424" i="2" s="1"/>
  <c r="D26425" i="2" s="1"/>
  <c r="D26426" i="2" s="1"/>
  <c r="D26427" i="2" s="1"/>
  <c r="D26428" i="2" s="1"/>
  <c r="D26429" i="2" s="1"/>
  <c r="D26430" i="2" s="1"/>
  <c r="D26431" i="2" s="1"/>
  <c r="D26432" i="2" s="1"/>
  <c r="D26433" i="2" s="1"/>
  <c r="D26434" i="2" s="1"/>
  <c r="D26435" i="2" s="1"/>
  <c r="D26436" i="2" s="1"/>
  <c r="D26437" i="2" s="1"/>
  <c r="D26438" i="2" s="1"/>
  <c r="D26439" i="2" s="1"/>
  <c r="D26440" i="2" s="1"/>
  <c r="D26441" i="2" s="1"/>
  <c r="D26442" i="2" s="1"/>
  <c r="D26443" i="2" s="1"/>
  <c r="D26444" i="2" s="1"/>
  <c r="D26445" i="2" s="1"/>
  <c r="D26446" i="2" s="1"/>
  <c r="D26447" i="2" s="1"/>
  <c r="D26448" i="2" s="1"/>
  <c r="D26449" i="2" s="1"/>
  <c r="D26450" i="2" s="1"/>
  <c r="D26451" i="2" s="1"/>
  <c r="D26452" i="2" s="1"/>
  <c r="D26453" i="2" s="1"/>
  <c r="D26454" i="2" s="1"/>
  <c r="D26455" i="2" s="1"/>
  <c r="D26456" i="2" s="1"/>
  <c r="D26457" i="2" s="1"/>
  <c r="D26458" i="2" s="1"/>
  <c r="D26459" i="2" s="1"/>
  <c r="D26460" i="2" s="1"/>
  <c r="D26461" i="2" s="1"/>
  <c r="D26462" i="2" s="1"/>
  <c r="D26463" i="2" s="1"/>
  <c r="D26464" i="2" s="1"/>
  <c r="D26465" i="2" s="1"/>
  <c r="D26466" i="2" s="1"/>
  <c r="D26467" i="2" s="1"/>
  <c r="D26468" i="2" s="1"/>
  <c r="D26469" i="2" s="1"/>
  <c r="D26470" i="2" s="1"/>
  <c r="D26471" i="2" s="1"/>
  <c r="D26472" i="2" s="1"/>
  <c r="D26473" i="2" s="1"/>
  <c r="D26474" i="2" s="1"/>
  <c r="D26475" i="2" s="1"/>
  <c r="D26476" i="2" s="1"/>
  <c r="D26477" i="2" s="1"/>
  <c r="D26478" i="2" s="1"/>
  <c r="D26479" i="2" s="1"/>
  <c r="D26480" i="2" s="1"/>
  <c r="D26481" i="2" s="1"/>
  <c r="D26482" i="2" s="1"/>
  <c r="D26483" i="2" s="1"/>
  <c r="D26484" i="2" s="1"/>
  <c r="D26485" i="2" s="1"/>
  <c r="D26486" i="2" s="1"/>
  <c r="D26487" i="2" s="1"/>
  <c r="D26488" i="2" s="1"/>
  <c r="D26489" i="2" s="1"/>
  <c r="D26490" i="2" s="1"/>
  <c r="D26491" i="2" s="1"/>
  <c r="D26492" i="2" s="1"/>
  <c r="D26493" i="2" s="1"/>
  <c r="D26494" i="2" s="1"/>
  <c r="D26495" i="2" s="1"/>
  <c r="D26496" i="2" s="1"/>
  <c r="D26497" i="2" s="1"/>
  <c r="D26498" i="2" s="1"/>
  <c r="D26499" i="2" s="1"/>
  <c r="D26500" i="2" s="1"/>
  <c r="D26501" i="2" s="1"/>
  <c r="D26502" i="2" s="1"/>
  <c r="D26503" i="2" s="1"/>
  <c r="D26504" i="2" s="1"/>
  <c r="D26505" i="2" s="1"/>
  <c r="D26506" i="2" s="1"/>
  <c r="D26507" i="2" s="1"/>
  <c r="D26508" i="2" s="1"/>
  <c r="D26509" i="2" s="1"/>
  <c r="D26510" i="2" s="1"/>
  <c r="D26511" i="2" s="1"/>
  <c r="D26512" i="2" s="1"/>
  <c r="D26513" i="2" s="1"/>
  <c r="D26514" i="2" s="1"/>
  <c r="D26515" i="2" s="1"/>
  <c r="D26516" i="2" s="1"/>
  <c r="D26517" i="2" s="1"/>
  <c r="D26518" i="2" s="1"/>
  <c r="D26519" i="2" s="1"/>
  <c r="D26520" i="2" s="1"/>
  <c r="D26521" i="2" s="1"/>
  <c r="D26522" i="2" s="1"/>
  <c r="D26523" i="2" s="1"/>
  <c r="D26524" i="2" s="1"/>
  <c r="D26525" i="2" s="1"/>
  <c r="D26526" i="2" s="1"/>
  <c r="D26527" i="2" s="1"/>
  <c r="D26528" i="2" s="1"/>
  <c r="D26529" i="2" s="1"/>
  <c r="D26530" i="2" s="1"/>
  <c r="D26531" i="2" s="1"/>
  <c r="D26532" i="2" s="1"/>
  <c r="D26533" i="2" s="1"/>
  <c r="D26534" i="2" s="1"/>
  <c r="D26535" i="2" s="1"/>
  <c r="D26536" i="2" s="1"/>
  <c r="D26537" i="2" s="1"/>
  <c r="D26538" i="2" s="1"/>
  <c r="D26539" i="2" s="1"/>
  <c r="D26540" i="2" s="1"/>
  <c r="D26541" i="2" s="1"/>
  <c r="D26542" i="2" s="1"/>
  <c r="D26543" i="2" s="1"/>
  <c r="D26544" i="2" s="1"/>
  <c r="D26545" i="2" s="1"/>
  <c r="D26546" i="2" s="1"/>
  <c r="D26547" i="2" s="1"/>
  <c r="D26548" i="2" s="1"/>
  <c r="D26549" i="2" s="1"/>
  <c r="D26550" i="2" s="1"/>
  <c r="D26551" i="2" s="1"/>
  <c r="D26552" i="2" s="1"/>
  <c r="D26553" i="2" s="1"/>
  <c r="D26554" i="2" s="1"/>
  <c r="D26555" i="2" s="1"/>
  <c r="D26556" i="2" s="1"/>
  <c r="D26557" i="2" s="1"/>
  <c r="D26558" i="2" s="1"/>
  <c r="D26559" i="2" s="1"/>
  <c r="D26560" i="2" s="1"/>
  <c r="D26561" i="2" s="1"/>
  <c r="D26562" i="2" s="1"/>
  <c r="D26563" i="2" s="1"/>
  <c r="D26564" i="2" s="1"/>
  <c r="D26565" i="2" s="1"/>
  <c r="D26566" i="2" s="1"/>
  <c r="D26567" i="2" s="1"/>
  <c r="D26568" i="2" s="1"/>
  <c r="D26569" i="2" s="1"/>
  <c r="D26570" i="2" s="1"/>
  <c r="D26571" i="2" s="1"/>
  <c r="D26572" i="2" s="1"/>
  <c r="D26573" i="2" s="1"/>
  <c r="D26574" i="2" s="1"/>
  <c r="D26575" i="2" s="1"/>
  <c r="D26576" i="2" s="1"/>
  <c r="D26577" i="2" s="1"/>
  <c r="D26578" i="2" s="1"/>
  <c r="D26579" i="2" s="1"/>
  <c r="D26580" i="2" s="1"/>
  <c r="D26581" i="2" s="1"/>
  <c r="D26582" i="2" s="1"/>
  <c r="D26583" i="2" s="1"/>
  <c r="D26584" i="2" s="1"/>
  <c r="D26585" i="2" s="1"/>
  <c r="D26586" i="2" s="1"/>
  <c r="D26587" i="2" s="1"/>
  <c r="D26588" i="2" s="1"/>
  <c r="D26589" i="2" s="1"/>
  <c r="D26590" i="2" s="1"/>
  <c r="D26591" i="2" s="1"/>
  <c r="D26592" i="2" s="1"/>
  <c r="D26593" i="2" s="1"/>
  <c r="D26594" i="2" s="1"/>
  <c r="D26595" i="2" s="1"/>
  <c r="D26596" i="2" s="1"/>
  <c r="D26597" i="2" s="1"/>
  <c r="D26598" i="2" s="1"/>
  <c r="D26599" i="2" s="1"/>
  <c r="D26600" i="2" s="1"/>
  <c r="D26601" i="2" s="1"/>
  <c r="D26602" i="2" s="1"/>
  <c r="D26603" i="2" s="1"/>
  <c r="D26604" i="2" s="1"/>
  <c r="D26605" i="2" s="1"/>
  <c r="D26606" i="2" s="1"/>
  <c r="D26607" i="2" s="1"/>
  <c r="D26608" i="2" s="1"/>
  <c r="D26609" i="2" s="1"/>
  <c r="D26610" i="2" s="1"/>
  <c r="D26611" i="2" s="1"/>
  <c r="D26612" i="2" s="1"/>
  <c r="D26613" i="2" s="1"/>
  <c r="D26614" i="2" s="1"/>
  <c r="D26615" i="2" s="1"/>
  <c r="D26616" i="2" s="1"/>
  <c r="D26617" i="2" s="1"/>
  <c r="D26618" i="2" s="1"/>
  <c r="D26619" i="2" s="1"/>
  <c r="D26620" i="2" s="1"/>
  <c r="D26621" i="2" s="1"/>
  <c r="D26622" i="2" s="1"/>
  <c r="D26623" i="2" s="1"/>
  <c r="D26624" i="2" s="1"/>
  <c r="D26625" i="2" s="1"/>
  <c r="D26626" i="2" s="1"/>
  <c r="D26627" i="2" s="1"/>
  <c r="D26628" i="2" s="1"/>
  <c r="D26629" i="2" s="1"/>
  <c r="D26630" i="2" s="1"/>
  <c r="D26631" i="2" s="1"/>
  <c r="D26632" i="2" s="1"/>
  <c r="D26633" i="2" s="1"/>
  <c r="D26634" i="2" s="1"/>
  <c r="D26635" i="2" s="1"/>
  <c r="D26636" i="2" s="1"/>
  <c r="D26637" i="2" s="1"/>
  <c r="D26638" i="2" s="1"/>
  <c r="D26639" i="2" s="1"/>
  <c r="D26640" i="2" s="1"/>
  <c r="D26641" i="2" s="1"/>
  <c r="D26642" i="2" s="1"/>
  <c r="D26643" i="2" s="1"/>
  <c r="D26644" i="2" s="1"/>
  <c r="D26645" i="2" s="1"/>
  <c r="D26646" i="2" s="1"/>
  <c r="D26647" i="2" s="1"/>
  <c r="D26648" i="2" s="1"/>
  <c r="D26649" i="2" s="1"/>
  <c r="D26650" i="2" s="1"/>
  <c r="D26651" i="2" s="1"/>
  <c r="D26652" i="2" s="1"/>
  <c r="D26653" i="2" s="1"/>
  <c r="D26654" i="2" s="1"/>
  <c r="D26655" i="2" s="1"/>
  <c r="D26656" i="2" s="1"/>
  <c r="D26657" i="2" s="1"/>
  <c r="D26658" i="2" s="1"/>
  <c r="D26659" i="2" s="1"/>
  <c r="D26660" i="2" s="1"/>
  <c r="D26661" i="2" s="1"/>
  <c r="D26662" i="2" s="1"/>
  <c r="D26663" i="2" s="1"/>
  <c r="D26664" i="2" s="1"/>
  <c r="D26665" i="2" s="1"/>
  <c r="D26666" i="2" s="1"/>
  <c r="D26667" i="2" s="1"/>
  <c r="D26668" i="2" s="1"/>
  <c r="D26669" i="2" s="1"/>
  <c r="D26670" i="2" s="1"/>
  <c r="D26671" i="2" s="1"/>
  <c r="D26672" i="2" s="1"/>
  <c r="D26673" i="2" s="1"/>
  <c r="D26674" i="2" s="1"/>
  <c r="D26675" i="2" s="1"/>
  <c r="D26676" i="2" s="1"/>
  <c r="D26677" i="2" s="1"/>
  <c r="D26678" i="2" s="1"/>
  <c r="D26679" i="2" s="1"/>
  <c r="D26680" i="2" s="1"/>
  <c r="D26681" i="2" s="1"/>
  <c r="D26682" i="2" s="1"/>
  <c r="D26683" i="2" s="1"/>
  <c r="D26684" i="2" s="1"/>
  <c r="D26685" i="2" s="1"/>
  <c r="D26686" i="2" s="1"/>
  <c r="D26687" i="2" s="1"/>
  <c r="D26688" i="2" s="1"/>
  <c r="D26689" i="2" s="1"/>
  <c r="D26690" i="2" s="1"/>
  <c r="D26691" i="2" s="1"/>
  <c r="D26692" i="2" s="1"/>
  <c r="D26693" i="2" s="1"/>
  <c r="D26694" i="2" s="1"/>
  <c r="D26695" i="2" s="1"/>
  <c r="D26696" i="2" s="1"/>
  <c r="D26697" i="2" s="1"/>
  <c r="D26698" i="2" s="1"/>
  <c r="D26699" i="2" s="1"/>
  <c r="D26700" i="2" s="1"/>
  <c r="D26701" i="2" s="1"/>
  <c r="D26702" i="2" s="1"/>
  <c r="D26703" i="2" s="1"/>
  <c r="D26704" i="2" s="1"/>
  <c r="D26705" i="2" s="1"/>
  <c r="D26706" i="2" s="1"/>
  <c r="D26707" i="2" s="1"/>
  <c r="D26708" i="2" s="1"/>
  <c r="D26709" i="2" s="1"/>
  <c r="D26710" i="2" s="1"/>
  <c r="D26711" i="2" s="1"/>
  <c r="D26712" i="2" s="1"/>
  <c r="D26713" i="2" s="1"/>
  <c r="D26714" i="2" s="1"/>
  <c r="D26715" i="2" s="1"/>
  <c r="D26716" i="2" s="1"/>
  <c r="D26717" i="2" s="1"/>
  <c r="D26718" i="2" s="1"/>
  <c r="D26719" i="2" s="1"/>
  <c r="D26720" i="2" s="1"/>
  <c r="D26721" i="2" s="1"/>
  <c r="D26722" i="2" s="1"/>
  <c r="D26723" i="2" s="1"/>
  <c r="D26724" i="2" s="1"/>
  <c r="D26725" i="2" s="1"/>
  <c r="D26726" i="2" s="1"/>
  <c r="D26727" i="2" s="1"/>
  <c r="D26728" i="2" s="1"/>
  <c r="D26729" i="2" s="1"/>
  <c r="D26730" i="2" s="1"/>
  <c r="D26731" i="2" s="1"/>
  <c r="D26732" i="2" s="1"/>
  <c r="D26733" i="2" s="1"/>
  <c r="D26734" i="2" s="1"/>
  <c r="D26735" i="2" s="1"/>
  <c r="D26736" i="2" s="1"/>
  <c r="D26737" i="2" s="1"/>
  <c r="D26738" i="2" s="1"/>
  <c r="D26739" i="2" s="1"/>
  <c r="D26740" i="2" s="1"/>
  <c r="D26741" i="2" s="1"/>
  <c r="D26742" i="2" s="1"/>
  <c r="D26743" i="2" s="1"/>
  <c r="D26744" i="2" s="1"/>
  <c r="D26745" i="2" s="1"/>
  <c r="D26746" i="2" s="1"/>
  <c r="D26747" i="2" s="1"/>
  <c r="D26748" i="2" s="1"/>
  <c r="D26749" i="2" s="1"/>
  <c r="D26750" i="2" s="1"/>
  <c r="D26751" i="2" s="1"/>
  <c r="D26752" i="2" s="1"/>
  <c r="D26753" i="2" s="1"/>
  <c r="D26754" i="2" s="1"/>
  <c r="D26755" i="2" s="1"/>
  <c r="D26756" i="2" s="1"/>
  <c r="D26757" i="2" s="1"/>
  <c r="D26758" i="2" s="1"/>
  <c r="D26759" i="2" s="1"/>
  <c r="D26760" i="2" s="1"/>
  <c r="D26761" i="2" s="1"/>
  <c r="D26762" i="2" s="1"/>
  <c r="D26763" i="2" s="1"/>
  <c r="D26764" i="2" s="1"/>
  <c r="D26765" i="2" s="1"/>
  <c r="D26766" i="2" s="1"/>
  <c r="D26767" i="2" s="1"/>
  <c r="D26768" i="2" s="1"/>
  <c r="D26769" i="2" s="1"/>
  <c r="D26770" i="2" s="1"/>
  <c r="D26771" i="2" s="1"/>
  <c r="D26772" i="2" s="1"/>
  <c r="D26773" i="2" s="1"/>
  <c r="D26774" i="2" s="1"/>
  <c r="D26775" i="2" s="1"/>
  <c r="D26776" i="2" s="1"/>
  <c r="D26777" i="2" s="1"/>
  <c r="D26778" i="2" s="1"/>
  <c r="D26779" i="2" s="1"/>
  <c r="D26780" i="2" s="1"/>
  <c r="D26781" i="2" s="1"/>
  <c r="D26782" i="2" s="1"/>
  <c r="D26783" i="2" s="1"/>
  <c r="D26784" i="2" s="1"/>
  <c r="D26785" i="2" s="1"/>
  <c r="D26786" i="2" s="1"/>
  <c r="D26787" i="2" s="1"/>
  <c r="D26788" i="2" s="1"/>
  <c r="D26789" i="2" s="1"/>
  <c r="D26790" i="2" s="1"/>
  <c r="D26791" i="2" s="1"/>
  <c r="D26792" i="2" s="1"/>
  <c r="D26793" i="2" s="1"/>
  <c r="D26794" i="2" s="1"/>
  <c r="D26795" i="2" s="1"/>
  <c r="D26796" i="2" s="1"/>
  <c r="D26797" i="2" s="1"/>
  <c r="D26798" i="2" s="1"/>
  <c r="D26799" i="2" s="1"/>
  <c r="D26800" i="2" s="1"/>
  <c r="D26801" i="2" s="1"/>
  <c r="D26802" i="2" s="1"/>
  <c r="D26803" i="2" s="1"/>
  <c r="D26804" i="2" s="1"/>
  <c r="D26805" i="2" s="1"/>
  <c r="D26806" i="2" s="1"/>
  <c r="D26807" i="2" s="1"/>
  <c r="D26808" i="2" s="1"/>
  <c r="D26809" i="2" s="1"/>
  <c r="D26810" i="2" s="1"/>
  <c r="D26811" i="2" s="1"/>
  <c r="D26812" i="2" s="1"/>
  <c r="D26813" i="2" s="1"/>
  <c r="D26814" i="2" s="1"/>
  <c r="D26815" i="2" s="1"/>
  <c r="D26816" i="2" s="1"/>
  <c r="D26817" i="2" s="1"/>
  <c r="D26818" i="2" s="1"/>
  <c r="D26819" i="2" s="1"/>
  <c r="D26820" i="2" s="1"/>
  <c r="D26821" i="2" s="1"/>
  <c r="D26822" i="2" s="1"/>
  <c r="D26823" i="2" s="1"/>
  <c r="D26824" i="2" s="1"/>
  <c r="D26825" i="2" s="1"/>
  <c r="D26826" i="2" s="1"/>
  <c r="D26827" i="2" s="1"/>
  <c r="D26828" i="2" s="1"/>
  <c r="D26829" i="2" s="1"/>
  <c r="D26830" i="2" s="1"/>
  <c r="D26831" i="2" s="1"/>
  <c r="D26832" i="2" s="1"/>
  <c r="D26833" i="2" s="1"/>
  <c r="D26834" i="2" s="1"/>
  <c r="D26835" i="2" s="1"/>
  <c r="D26836" i="2" s="1"/>
  <c r="D26837" i="2" s="1"/>
  <c r="D26838" i="2" s="1"/>
  <c r="D26839" i="2" s="1"/>
  <c r="D26840" i="2" s="1"/>
  <c r="D26841" i="2" s="1"/>
  <c r="D26842" i="2" s="1"/>
  <c r="D26843" i="2" s="1"/>
  <c r="D26844" i="2" s="1"/>
  <c r="D26845" i="2" s="1"/>
  <c r="D26846" i="2" s="1"/>
  <c r="D26847" i="2" s="1"/>
  <c r="D26848" i="2" s="1"/>
  <c r="D26849" i="2" s="1"/>
  <c r="D26850" i="2" s="1"/>
  <c r="D26851" i="2" s="1"/>
  <c r="D26852" i="2" s="1"/>
  <c r="D26853" i="2" s="1"/>
  <c r="D26854" i="2" s="1"/>
  <c r="D26855" i="2" s="1"/>
  <c r="D26856" i="2" s="1"/>
  <c r="D26857" i="2" s="1"/>
  <c r="D26858" i="2" s="1"/>
  <c r="D26859" i="2" s="1"/>
  <c r="D26860" i="2" s="1"/>
  <c r="D26861" i="2" s="1"/>
  <c r="D26862" i="2" s="1"/>
  <c r="D26863" i="2" s="1"/>
  <c r="D26864" i="2" s="1"/>
  <c r="D26865" i="2" s="1"/>
  <c r="D26866" i="2" s="1"/>
  <c r="D26867" i="2" s="1"/>
  <c r="D26868" i="2" s="1"/>
  <c r="D26869" i="2" s="1"/>
  <c r="D26870" i="2" s="1"/>
  <c r="D26871" i="2" s="1"/>
  <c r="D26872" i="2" s="1"/>
  <c r="D26873" i="2" s="1"/>
  <c r="D26874" i="2" s="1"/>
  <c r="D26875" i="2" s="1"/>
  <c r="D26876" i="2" s="1"/>
  <c r="D26877" i="2" s="1"/>
  <c r="D26878" i="2" s="1"/>
  <c r="D26879" i="2" s="1"/>
  <c r="D26880" i="2" s="1"/>
  <c r="D26881" i="2" s="1"/>
  <c r="D26882" i="2" s="1"/>
  <c r="D26883" i="2" s="1"/>
  <c r="D26884" i="2" s="1"/>
  <c r="D26885" i="2" s="1"/>
  <c r="D26886" i="2" s="1"/>
  <c r="D26887" i="2" s="1"/>
  <c r="D26888" i="2" s="1"/>
  <c r="D26889" i="2" s="1"/>
  <c r="D26890" i="2" s="1"/>
  <c r="D26891" i="2" s="1"/>
  <c r="D26892" i="2" s="1"/>
  <c r="D26893" i="2" s="1"/>
  <c r="D26894" i="2" s="1"/>
  <c r="D26895" i="2" s="1"/>
  <c r="D26896" i="2" s="1"/>
  <c r="D26897" i="2" s="1"/>
  <c r="D26898" i="2" s="1"/>
  <c r="D26899" i="2" s="1"/>
  <c r="D26900" i="2" s="1"/>
  <c r="D26901" i="2" s="1"/>
  <c r="D26902" i="2" s="1"/>
  <c r="D26903" i="2" s="1"/>
  <c r="D26904" i="2" s="1"/>
  <c r="D26905" i="2" s="1"/>
  <c r="D26906" i="2" s="1"/>
  <c r="D26907" i="2" s="1"/>
  <c r="D26908" i="2" s="1"/>
  <c r="D26909" i="2" s="1"/>
  <c r="D26910" i="2" s="1"/>
  <c r="D26911" i="2" s="1"/>
  <c r="D26912" i="2" s="1"/>
  <c r="D26913" i="2" s="1"/>
  <c r="D26914" i="2" s="1"/>
  <c r="D26915" i="2" s="1"/>
  <c r="D26916" i="2" s="1"/>
  <c r="D26917" i="2" s="1"/>
  <c r="D26918" i="2" s="1"/>
  <c r="D26919" i="2" s="1"/>
  <c r="D26920" i="2" s="1"/>
  <c r="D26921" i="2" s="1"/>
  <c r="D26922" i="2" s="1"/>
  <c r="D26923" i="2" s="1"/>
  <c r="D26924" i="2" s="1"/>
  <c r="D26925" i="2" s="1"/>
  <c r="D26926" i="2" s="1"/>
  <c r="D26927" i="2" s="1"/>
  <c r="D26928" i="2" s="1"/>
  <c r="D26929" i="2" s="1"/>
  <c r="D26930" i="2" s="1"/>
  <c r="D26931" i="2" s="1"/>
  <c r="D26932" i="2" s="1"/>
  <c r="D26933" i="2" s="1"/>
  <c r="D26934" i="2" s="1"/>
  <c r="D26935" i="2" s="1"/>
  <c r="D26936" i="2" s="1"/>
  <c r="D26937" i="2" s="1"/>
  <c r="D26938" i="2" s="1"/>
  <c r="D26939" i="2" s="1"/>
  <c r="D26940" i="2" s="1"/>
  <c r="D26941" i="2" s="1"/>
  <c r="D26942" i="2" s="1"/>
  <c r="D26943" i="2" s="1"/>
  <c r="D26944" i="2" s="1"/>
  <c r="D26945" i="2" s="1"/>
  <c r="D26946" i="2" s="1"/>
  <c r="D26947" i="2" s="1"/>
  <c r="D26948" i="2" s="1"/>
  <c r="D26949" i="2" s="1"/>
  <c r="D26950" i="2" s="1"/>
  <c r="D26951" i="2" s="1"/>
  <c r="D26952" i="2" s="1"/>
  <c r="D26953" i="2" s="1"/>
  <c r="D26954" i="2" s="1"/>
  <c r="D26955" i="2" s="1"/>
  <c r="D26956" i="2" s="1"/>
  <c r="D26957" i="2" s="1"/>
  <c r="D26958" i="2" s="1"/>
  <c r="D26959" i="2" s="1"/>
  <c r="D26960" i="2" s="1"/>
  <c r="D26961" i="2" s="1"/>
  <c r="D26962" i="2" s="1"/>
  <c r="D26963" i="2" s="1"/>
  <c r="D26964" i="2" s="1"/>
  <c r="D26965" i="2" s="1"/>
  <c r="D26966" i="2" s="1"/>
  <c r="D26967" i="2" s="1"/>
  <c r="D26968" i="2" s="1"/>
  <c r="D26969" i="2" s="1"/>
  <c r="D26970" i="2" s="1"/>
  <c r="D26971" i="2" s="1"/>
  <c r="D26972" i="2" s="1"/>
  <c r="D26973" i="2" s="1"/>
  <c r="D26974" i="2" s="1"/>
  <c r="D26975" i="2" s="1"/>
  <c r="D26976" i="2" s="1"/>
  <c r="D26977" i="2" s="1"/>
  <c r="D26978" i="2" s="1"/>
  <c r="D26979" i="2" s="1"/>
  <c r="D26980" i="2" s="1"/>
  <c r="D26981" i="2" s="1"/>
  <c r="D26982" i="2" s="1"/>
  <c r="D26983" i="2" s="1"/>
  <c r="D26984" i="2" s="1"/>
  <c r="D26985" i="2" s="1"/>
  <c r="D26986" i="2" s="1"/>
  <c r="D26987" i="2" s="1"/>
  <c r="D26988" i="2" s="1"/>
  <c r="D26989" i="2" s="1"/>
  <c r="D26990" i="2" s="1"/>
  <c r="D26991" i="2" s="1"/>
  <c r="D26992" i="2" s="1"/>
  <c r="D26993" i="2" s="1"/>
  <c r="D26994" i="2" s="1"/>
  <c r="D26995" i="2" s="1"/>
  <c r="D26996" i="2" s="1"/>
  <c r="D26997" i="2" s="1"/>
  <c r="D26998" i="2" s="1"/>
  <c r="D26999" i="2" s="1"/>
  <c r="D27000" i="2" s="1"/>
  <c r="D27001" i="2" s="1"/>
  <c r="D27002" i="2" s="1"/>
  <c r="D27003" i="2" s="1"/>
  <c r="D27004" i="2" s="1"/>
  <c r="D27005" i="2" s="1"/>
  <c r="D27006" i="2" s="1"/>
  <c r="D27007" i="2" s="1"/>
  <c r="D27008" i="2" s="1"/>
  <c r="D27009" i="2" s="1"/>
  <c r="D27010" i="2" s="1"/>
  <c r="D27011" i="2" s="1"/>
  <c r="D27012" i="2" s="1"/>
  <c r="D27013" i="2" s="1"/>
  <c r="D27014" i="2" s="1"/>
  <c r="D27015" i="2" s="1"/>
  <c r="D27016" i="2" s="1"/>
  <c r="D27017" i="2" s="1"/>
  <c r="D27018" i="2" s="1"/>
  <c r="D27019" i="2" s="1"/>
  <c r="D27020" i="2" s="1"/>
  <c r="D27021" i="2" s="1"/>
  <c r="D27022" i="2" s="1"/>
  <c r="D27023" i="2" s="1"/>
  <c r="D27024" i="2" s="1"/>
  <c r="D27025" i="2" s="1"/>
  <c r="D27026" i="2" s="1"/>
  <c r="D27027" i="2" s="1"/>
  <c r="D27028" i="2" s="1"/>
  <c r="D27029" i="2" s="1"/>
  <c r="D27030" i="2" s="1"/>
  <c r="D27031" i="2" s="1"/>
  <c r="D27032" i="2" s="1"/>
  <c r="D27033" i="2" s="1"/>
  <c r="D27034" i="2" s="1"/>
  <c r="D27035" i="2" s="1"/>
  <c r="D27036" i="2" s="1"/>
  <c r="D27037" i="2" s="1"/>
  <c r="D27038" i="2" s="1"/>
  <c r="D27039" i="2" s="1"/>
  <c r="D27040" i="2" s="1"/>
  <c r="D27041" i="2" s="1"/>
  <c r="D27042" i="2" s="1"/>
  <c r="D27043" i="2" s="1"/>
  <c r="D27044" i="2" s="1"/>
  <c r="D27045" i="2" s="1"/>
  <c r="D27046" i="2" s="1"/>
  <c r="D27047" i="2" s="1"/>
  <c r="D27048" i="2" s="1"/>
  <c r="D27049" i="2" s="1"/>
  <c r="D27050" i="2" s="1"/>
  <c r="D27051" i="2" s="1"/>
  <c r="D27052" i="2" s="1"/>
  <c r="D27053" i="2" s="1"/>
  <c r="D27054" i="2" s="1"/>
  <c r="D27055" i="2" s="1"/>
  <c r="D27056" i="2" s="1"/>
  <c r="D27057" i="2" s="1"/>
  <c r="D27058" i="2" s="1"/>
  <c r="D27059" i="2" s="1"/>
  <c r="D27060" i="2" s="1"/>
  <c r="D27061" i="2" s="1"/>
  <c r="D27062" i="2" s="1"/>
  <c r="D27063" i="2" s="1"/>
  <c r="D27064" i="2" s="1"/>
  <c r="D27065" i="2" s="1"/>
  <c r="D27066" i="2" s="1"/>
  <c r="D27067" i="2" s="1"/>
  <c r="D27068" i="2" s="1"/>
  <c r="D27069" i="2" s="1"/>
  <c r="D27070" i="2" s="1"/>
  <c r="D27071" i="2" s="1"/>
  <c r="D27072" i="2" s="1"/>
  <c r="D27073" i="2" s="1"/>
  <c r="D27074" i="2" s="1"/>
  <c r="D27075" i="2" s="1"/>
  <c r="D27076" i="2" s="1"/>
  <c r="D27077" i="2" s="1"/>
  <c r="D27078" i="2" s="1"/>
  <c r="D27079" i="2" s="1"/>
  <c r="D27080" i="2" s="1"/>
  <c r="D27081" i="2" s="1"/>
  <c r="D27082" i="2" s="1"/>
  <c r="D27083" i="2" s="1"/>
  <c r="D27084" i="2" s="1"/>
  <c r="D27085" i="2" s="1"/>
  <c r="D27086" i="2" s="1"/>
  <c r="D27087" i="2" s="1"/>
  <c r="D27088" i="2" s="1"/>
  <c r="D27089" i="2" s="1"/>
  <c r="D27090" i="2" s="1"/>
  <c r="D27091" i="2" s="1"/>
  <c r="D27092" i="2" s="1"/>
  <c r="D27093" i="2" s="1"/>
  <c r="D27094" i="2" s="1"/>
  <c r="D27095" i="2" s="1"/>
  <c r="D27096" i="2" s="1"/>
  <c r="D27097" i="2" s="1"/>
  <c r="D27098" i="2" s="1"/>
  <c r="D27099" i="2" s="1"/>
  <c r="D27100" i="2" s="1"/>
  <c r="D27101" i="2" s="1"/>
  <c r="D27102" i="2" s="1"/>
  <c r="D27103" i="2" s="1"/>
  <c r="D27104" i="2" s="1"/>
  <c r="D27105" i="2" s="1"/>
  <c r="D27106" i="2" s="1"/>
  <c r="D27107" i="2" s="1"/>
  <c r="D27108" i="2" s="1"/>
  <c r="D27109" i="2" s="1"/>
  <c r="D27110" i="2" s="1"/>
  <c r="D27111" i="2" s="1"/>
  <c r="D27112" i="2" s="1"/>
  <c r="D27113" i="2" s="1"/>
  <c r="D27114" i="2" s="1"/>
  <c r="D27115" i="2" s="1"/>
  <c r="D27116" i="2" s="1"/>
  <c r="D27117" i="2" s="1"/>
  <c r="D27118" i="2" s="1"/>
  <c r="D27119" i="2" s="1"/>
  <c r="D27120" i="2" s="1"/>
  <c r="D27121" i="2" s="1"/>
  <c r="D27122" i="2" s="1"/>
  <c r="D27123" i="2" s="1"/>
  <c r="D27124" i="2" s="1"/>
  <c r="D27125" i="2" s="1"/>
  <c r="D27126" i="2" s="1"/>
  <c r="D27127" i="2" s="1"/>
  <c r="D27128" i="2" s="1"/>
  <c r="D27129" i="2" s="1"/>
  <c r="D27130" i="2" s="1"/>
  <c r="D27131" i="2" s="1"/>
  <c r="D27132" i="2" s="1"/>
  <c r="D27133" i="2" s="1"/>
  <c r="D27134" i="2" s="1"/>
  <c r="D27135" i="2" s="1"/>
  <c r="D27136" i="2" s="1"/>
  <c r="D27137" i="2" s="1"/>
  <c r="D27138" i="2" s="1"/>
  <c r="D27139" i="2" s="1"/>
  <c r="D27140" i="2" s="1"/>
  <c r="D27141" i="2" s="1"/>
  <c r="D27142" i="2" s="1"/>
  <c r="D27143" i="2" s="1"/>
  <c r="D27144" i="2" s="1"/>
  <c r="D27145" i="2" s="1"/>
  <c r="D27146" i="2" s="1"/>
  <c r="D27147" i="2" s="1"/>
  <c r="D27148" i="2" s="1"/>
  <c r="D27149" i="2" s="1"/>
  <c r="D27150" i="2" s="1"/>
  <c r="D27151" i="2" s="1"/>
  <c r="D27152" i="2" s="1"/>
  <c r="D27153" i="2" s="1"/>
  <c r="D27154" i="2" s="1"/>
  <c r="D27155" i="2" s="1"/>
  <c r="D27156" i="2" s="1"/>
  <c r="D27157" i="2" s="1"/>
  <c r="D27158" i="2" s="1"/>
  <c r="D27159" i="2" s="1"/>
  <c r="D27160" i="2" s="1"/>
  <c r="D27161" i="2" s="1"/>
  <c r="D27162" i="2" s="1"/>
  <c r="D27163" i="2" s="1"/>
  <c r="D27164" i="2" s="1"/>
  <c r="D27165" i="2" s="1"/>
  <c r="D27166" i="2" s="1"/>
  <c r="D27167" i="2" s="1"/>
  <c r="D27168" i="2" s="1"/>
  <c r="D27169" i="2" s="1"/>
  <c r="D27170" i="2" s="1"/>
  <c r="D27171" i="2" s="1"/>
  <c r="D27172" i="2" s="1"/>
  <c r="D27173" i="2" s="1"/>
  <c r="D27174" i="2" s="1"/>
  <c r="D27175" i="2" s="1"/>
  <c r="D27176" i="2" s="1"/>
  <c r="D27177" i="2" s="1"/>
  <c r="D27178" i="2" s="1"/>
  <c r="D27179" i="2" s="1"/>
  <c r="D27180" i="2" s="1"/>
  <c r="D27181" i="2" s="1"/>
  <c r="D27182" i="2" s="1"/>
  <c r="D27183" i="2" s="1"/>
  <c r="D27184" i="2" s="1"/>
  <c r="D27185" i="2" s="1"/>
  <c r="D27186" i="2" s="1"/>
  <c r="D27187" i="2" s="1"/>
  <c r="D27188" i="2" s="1"/>
  <c r="D27189" i="2" s="1"/>
  <c r="D27190" i="2" s="1"/>
  <c r="D27191" i="2" s="1"/>
  <c r="D27192" i="2" s="1"/>
  <c r="D27193" i="2" s="1"/>
  <c r="D27194" i="2" s="1"/>
  <c r="D27195" i="2" s="1"/>
  <c r="D27196" i="2" s="1"/>
  <c r="D27197" i="2" s="1"/>
  <c r="D27198" i="2" s="1"/>
  <c r="D27199" i="2" s="1"/>
  <c r="D27200" i="2" s="1"/>
  <c r="D27201" i="2" s="1"/>
  <c r="D27202" i="2" s="1"/>
  <c r="D27203" i="2" s="1"/>
  <c r="D27204" i="2" s="1"/>
  <c r="D27205" i="2" s="1"/>
  <c r="D27206" i="2" s="1"/>
  <c r="D27207" i="2" s="1"/>
  <c r="D27208" i="2" s="1"/>
  <c r="D27209" i="2" s="1"/>
  <c r="D27210" i="2" s="1"/>
  <c r="D27211" i="2" s="1"/>
  <c r="D27212" i="2" s="1"/>
  <c r="D27213" i="2" s="1"/>
  <c r="D27214" i="2" s="1"/>
  <c r="D27215" i="2" s="1"/>
  <c r="D27216" i="2" s="1"/>
  <c r="D27217" i="2" s="1"/>
  <c r="D27218" i="2" s="1"/>
  <c r="D27219" i="2" s="1"/>
  <c r="D27220" i="2" s="1"/>
  <c r="D27221" i="2" s="1"/>
  <c r="D27222" i="2" s="1"/>
  <c r="D27223" i="2" s="1"/>
  <c r="D27224" i="2" s="1"/>
  <c r="D27225" i="2" s="1"/>
  <c r="D27226" i="2" s="1"/>
  <c r="D27227" i="2" s="1"/>
  <c r="D27228" i="2" s="1"/>
  <c r="D27229" i="2" s="1"/>
  <c r="D27230" i="2" s="1"/>
  <c r="D27231" i="2" s="1"/>
  <c r="D27232" i="2" s="1"/>
  <c r="D27233" i="2" s="1"/>
  <c r="D27234" i="2" s="1"/>
  <c r="D27235" i="2" s="1"/>
  <c r="D27236" i="2" s="1"/>
  <c r="D27237" i="2" s="1"/>
  <c r="D27238" i="2" s="1"/>
  <c r="D27239" i="2" s="1"/>
  <c r="D27240" i="2" s="1"/>
  <c r="D27241" i="2" s="1"/>
  <c r="D27242" i="2" s="1"/>
  <c r="D27243" i="2" s="1"/>
  <c r="D27244" i="2" s="1"/>
  <c r="D27245" i="2" s="1"/>
  <c r="D27246" i="2" s="1"/>
  <c r="D27247" i="2" s="1"/>
  <c r="D27248" i="2" s="1"/>
  <c r="D27249" i="2" s="1"/>
  <c r="D27250" i="2" s="1"/>
  <c r="D27251" i="2" s="1"/>
  <c r="D27252" i="2" s="1"/>
  <c r="D27253" i="2" s="1"/>
  <c r="D27254" i="2" s="1"/>
  <c r="D27255" i="2" s="1"/>
  <c r="D27256" i="2" s="1"/>
  <c r="D27257" i="2" s="1"/>
  <c r="D27258" i="2" s="1"/>
  <c r="D27259" i="2" s="1"/>
  <c r="D27260" i="2" s="1"/>
  <c r="D27261" i="2" s="1"/>
  <c r="D27262" i="2" s="1"/>
  <c r="D27263" i="2" s="1"/>
  <c r="D27264" i="2" s="1"/>
  <c r="D27265" i="2" s="1"/>
  <c r="D27266" i="2" s="1"/>
  <c r="D27267" i="2" s="1"/>
  <c r="D27268" i="2" s="1"/>
  <c r="D27269" i="2" s="1"/>
  <c r="D27270" i="2" s="1"/>
  <c r="D27271" i="2" s="1"/>
  <c r="D27272" i="2" s="1"/>
  <c r="D27273" i="2" s="1"/>
  <c r="D27274" i="2" s="1"/>
  <c r="D27275" i="2" s="1"/>
  <c r="D27276" i="2" s="1"/>
  <c r="D27277" i="2" s="1"/>
  <c r="D27278" i="2" s="1"/>
  <c r="D27279" i="2" s="1"/>
  <c r="D27280" i="2" s="1"/>
  <c r="D27281" i="2" s="1"/>
  <c r="D27282" i="2" s="1"/>
  <c r="D27283" i="2" s="1"/>
  <c r="D27284" i="2" s="1"/>
  <c r="D27285" i="2" s="1"/>
  <c r="D27286" i="2" s="1"/>
  <c r="D27287" i="2" s="1"/>
  <c r="D27288" i="2" s="1"/>
  <c r="D27289" i="2" s="1"/>
  <c r="D27290" i="2" s="1"/>
  <c r="D27291" i="2" s="1"/>
  <c r="D27292" i="2" s="1"/>
  <c r="D27293" i="2" s="1"/>
  <c r="D27294" i="2" s="1"/>
  <c r="D27295" i="2" s="1"/>
  <c r="D27296" i="2" s="1"/>
  <c r="D27297" i="2" s="1"/>
  <c r="D27298" i="2" s="1"/>
  <c r="D27299" i="2" s="1"/>
  <c r="D27300" i="2" s="1"/>
  <c r="D27301" i="2" s="1"/>
  <c r="D27302" i="2" s="1"/>
  <c r="D27303" i="2" s="1"/>
  <c r="D27304" i="2" s="1"/>
  <c r="D27305" i="2" s="1"/>
  <c r="D27306" i="2" s="1"/>
  <c r="D27307" i="2" s="1"/>
  <c r="D27308" i="2" s="1"/>
  <c r="D27309" i="2" s="1"/>
  <c r="D27310" i="2" s="1"/>
  <c r="D27311" i="2" s="1"/>
  <c r="D27312" i="2" s="1"/>
  <c r="D27313" i="2" s="1"/>
  <c r="D27314" i="2" s="1"/>
  <c r="D27315" i="2" s="1"/>
  <c r="D27316" i="2" s="1"/>
  <c r="D27317" i="2" s="1"/>
  <c r="D27318" i="2" s="1"/>
  <c r="D27319" i="2" s="1"/>
  <c r="D27320" i="2" s="1"/>
  <c r="D27321" i="2" s="1"/>
  <c r="D27322" i="2" s="1"/>
  <c r="D27323" i="2" s="1"/>
  <c r="D27324" i="2" s="1"/>
  <c r="D27325" i="2" s="1"/>
  <c r="D27326" i="2" s="1"/>
  <c r="D27327" i="2" s="1"/>
  <c r="D27328" i="2" s="1"/>
  <c r="D27329" i="2" s="1"/>
  <c r="D27330" i="2" s="1"/>
  <c r="D27331" i="2" s="1"/>
  <c r="D27332" i="2" s="1"/>
  <c r="D27333" i="2" s="1"/>
  <c r="D27334" i="2" s="1"/>
  <c r="D27335" i="2" s="1"/>
  <c r="D27336" i="2" s="1"/>
  <c r="D27337" i="2" s="1"/>
  <c r="D27338" i="2" s="1"/>
  <c r="D27339" i="2" s="1"/>
  <c r="D27340" i="2" s="1"/>
  <c r="D27341" i="2" s="1"/>
  <c r="D27342" i="2" s="1"/>
  <c r="D27343" i="2" s="1"/>
  <c r="D27344" i="2" s="1"/>
  <c r="D27345" i="2" s="1"/>
  <c r="D27346" i="2" s="1"/>
  <c r="D27347" i="2" s="1"/>
  <c r="D27348" i="2" s="1"/>
  <c r="D27349" i="2" s="1"/>
  <c r="D27350" i="2" s="1"/>
  <c r="D27351" i="2" s="1"/>
  <c r="D27352" i="2" s="1"/>
  <c r="D27353" i="2" s="1"/>
  <c r="D27354" i="2" s="1"/>
  <c r="D27355" i="2" s="1"/>
  <c r="D27356" i="2" s="1"/>
  <c r="D27357" i="2" s="1"/>
  <c r="D27358" i="2" s="1"/>
  <c r="D27359" i="2" s="1"/>
  <c r="D27360" i="2" s="1"/>
  <c r="D27361" i="2" s="1"/>
  <c r="D27362" i="2" s="1"/>
  <c r="D27363" i="2" s="1"/>
  <c r="D27364" i="2" s="1"/>
  <c r="D27365" i="2" s="1"/>
  <c r="D27366" i="2" s="1"/>
  <c r="D27367" i="2" s="1"/>
  <c r="D27368" i="2" s="1"/>
  <c r="D27369" i="2" s="1"/>
  <c r="D27370" i="2" s="1"/>
  <c r="D27371" i="2" s="1"/>
  <c r="D27372" i="2" s="1"/>
  <c r="D27373" i="2" s="1"/>
  <c r="D27374" i="2" s="1"/>
  <c r="D27375" i="2" s="1"/>
  <c r="D27376" i="2" s="1"/>
  <c r="D27377" i="2" s="1"/>
  <c r="D27378" i="2" s="1"/>
  <c r="D27379" i="2" s="1"/>
  <c r="D27380" i="2" s="1"/>
  <c r="D27381" i="2" s="1"/>
  <c r="D27382" i="2" s="1"/>
  <c r="D27383" i="2" s="1"/>
  <c r="D27384" i="2" s="1"/>
  <c r="D27385" i="2" s="1"/>
  <c r="D27386" i="2" s="1"/>
  <c r="D27387" i="2" s="1"/>
  <c r="D27388" i="2" s="1"/>
  <c r="D27389" i="2" s="1"/>
  <c r="D27390" i="2" s="1"/>
  <c r="D27391" i="2" s="1"/>
  <c r="D27392" i="2" s="1"/>
  <c r="D27393" i="2" s="1"/>
  <c r="D27394" i="2" s="1"/>
  <c r="D27395" i="2" s="1"/>
  <c r="D27396" i="2" s="1"/>
  <c r="D27397" i="2" s="1"/>
  <c r="D27398" i="2" s="1"/>
  <c r="D27399" i="2" s="1"/>
  <c r="D27400" i="2" s="1"/>
  <c r="D27401" i="2" s="1"/>
  <c r="D27402" i="2" s="1"/>
  <c r="D27403" i="2" s="1"/>
  <c r="D27404" i="2" s="1"/>
  <c r="D27405" i="2" s="1"/>
  <c r="D27406" i="2" s="1"/>
  <c r="D27407" i="2" s="1"/>
  <c r="D27408" i="2" s="1"/>
  <c r="D27409" i="2" s="1"/>
  <c r="D27410" i="2" s="1"/>
  <c r="K25084" i="2"/>
</calcChain>
</file>

<file path=xl/sharedStrings.xml><?xml version="1.0" encoding="utf-8"?>
<sst xmlns="http://schemas.openxmlformats.org/spreadsheetml/2006/main" count="33890" uniqueCount="23344">
  <si>
    <t>C.P.Trading (Singapore)</t>
  </si>
  <si>
    <t>Debit</t>
  </si>
  <si>
    <t>ANZ-SG (USD) A/C No.379826USD00013</t>
  </si>
  <si>
    <t>Credit</t>
  </si>
  <si>
    <t>Date</t>
  </si>
  <si>
    <t xml:space="preserve">Debit </t>
  </si>
  <si>
    <t>Balance</t>
  </si>
  <si>
    <t>Others</t>
  </si>
  <si>
    <t>Diff</t>
  </si>
  <si>
    <t>Receive from UOB</t>
  </si>
  <si>
    <t>Reserved Expense to C.F.Enterprise#1</t>
  </si>
  <si>
    <t>Reserved Expense to C.F.Enterprise#2</t>
  </si>
  <si>
    <t>CPI Repayment</t>
  </si>
  <si>
    <t>Wealth Full Enterprises</t>
  </si>
  <si>
    <t>Loan to Golden Advance</t>
  </si>
  <si>
    <t>CPIH Cash Advance</t>
  </si>
  <si>
    <t>Loan to Busco Resouces Limited</t>
  </si>
  <si>
    <t>Reserved Expense to A.D.Enterprise#1</t>
  </si>
  <si>
    <t>Receive from CIMB</t>
  </si>
  <si>
    <t>Reserved Expense to C.F.Enterprise#3</t>
  </si>
  <si>
    <t>Receive from KTB</t>
  </si>
  <si>
    <t>IRVIN TAN MANAGEMENT</t>
  </si>
  <si>
    <t>ค่าธรรมเนียม</t>
  </si>
  <si>
    <t>โอนไปบัญชีคุณอรุณี</t>
  </si>
  <si>
    <t>Adjust</t>
  </si>
  <si>
    <t>Transfer to KTB</t>
  </si>
  <si>
    <t>โอนไปบัญชีคุณมิน</t>
  </si>
  <si>
    <t>Reserved Expense to C.F.Enterprise#4</t>
  </si>
  <si>
    <t>จ่ายค่ารับรอง คุณประวิตร และคณะ</t>
  </si>
  <si>
    <t>ค่ารับรอง</t>
  </si>
  <si>
    <t>CARLSON WATCH COMPANY LIMITED</t>
  </si>
  <si>
    <t>HORWICK TRADING LIMITED</t>
  </si>
  <si>
    <t>Payment Interest form CPI</t>
  </si>
  <si>
    <t>Mongkhonchai Eaimurai</t>
  </si>
  <si>
    <t>Lockton Wattana Insurance</t>
  </si>
  <si>
    <t>CHAROEN POKPHAND INTERTRADE SINGAPORE</t>
  </si>
  <si>
    <t>ALLIED CORPERATE SERVICE PTE LTD</t>
  </si>
  <si>
    <t>process to close  a/c receive from SMBC</t>
  </si>
  <si>
    <t>close  a/c receive from SMBC</t>
  </si>
  <si>
    <t>Chia Tai China Agro Industrial</t>
  </si>
  <si>
    <t>จ่าย Russia</t>
  </si>
  <si>
    <t>Dividend from Kinghill Limited</t>
  </si>
  <si>
    <t>COM-ASIAN</t>
  </si>
  <si>
    <t>YVAN S JEWELLERS</t>
  </si>
  <si>
    <t>Best Winners Ltd</t>
  </si>
  <si>
    <t>Reimburse of LEI Fees</t>
  </si>
  <si>
    <t>COM-OPT</t>
  </si>
  <si>
    <t>Internal Transfer to KTB</t>
  </si>
  <si>
    <t>Refund BNP Paribas</t>
  </si>
  <si>
    <t>Internal Transfer to CIMB</t>
  </si>
  <si>
    <t>Commodity Gain</t>
  </si>
  <si>
    <t xml:space="preserve">CHAROEN POKPHAND INTERTRADE </t>
  </si>
  <si>
    <t>MISC DR</t>
  </si>
  <si>
    <t>Charges</t>
  </si>
  <si>
    <t>Internal Transfer from KTB</t>
  </si>
  <si>
    <t>Internal Transfer from CIMB</t>
  </si>
  <si>
    <t>Internal Transfer from UOB</t>
  </si>
  <si>
    <t>Internal Transfer from RABO</t>
  </si>
  <si>
    <t>Internal Transfer from OCBC</t>
  </si>
  <si>
    <t>โอน คชจ.ส่วนกลาง Right Point Technology Limited.</t>
  </si>
  <si>
    <t>โอนให้ Dynamic Marine ค่าซื้อที่ดินพม่า</t>
  </si>
  <si>
    <t>Commodity Loss</t>
  </si>
  <si>
    <t>Mr. Nopparut</t>
  </si>
  <si>
    <t>Sittichai Padungwattanachok</t>
  </si>
  <si>
    <t>Charoen Pokphand Intertrade Singapore</t>
  </si>
  <si>
    <t>Experia Events PTE LTD</t>
  </si>
  <si>
    <t>Nopparut Pradurmsuk</t>
  </si>
  <si>
    <t>Settle Commodity Gain_ANZ</t>
  </si>
  <si>
    <t>Kinghill Limited</t>
  </si>
  <si>
    <t>Mr. Nopparut Pradurmsuk</t>
  </si>
  <si>
    <t>Loan Repayment from CPI</t>
  </si>
  <si>
    <t>โอนสำรอง คชจ.พิเศษปี 61 K.Chatchaval Jiaravanon</t>
  </si>
  <si>
    <t>Commodity Gain from ANZ</t>
  </si>
  <si>
    <t>Loan to CPI#4/19</t>
  </si>
  <si>
    <t>Charoen Pokphand Intertrade Singapore PTE LTD</t>
  </si>
  <si>
    <t>Investment from CPI</t>
  </si>
  <si>
    <t>Cash Advance to CP Trading Group Hong Kong</t>
  </si>
  <si>
    <t>Charoen Pokphand Intertrade</t>
  </si>
  <si>
    <t>Commodity Loss (BNP)</t>
  </si>
  <si>
    <t>Somchai Kungsamutr's Consulting Fee</t>
  </si>
  <si>
    <t>UOB KAY HIAN HONG KONG</t>
  </si>
  <si>
    <t>Mr.Seree Sipatak</t>
  </si>
  <si>
    <t>Cash Advance to CPIH for Loan to Glory Summer Enterprise</t>
  </si>
  <si>
    <t>Kaviyuth Yaovapongaree</t>
  </si>
  <si>
    <t>Nongluk Yaovapongaree</t>
  </si>
  <si>
    <t>Reserved Expense to C.F.Enterprise# 10/19</t>
  </si>
  <si>
    <t>Adjust Commodity Gain</t>
  </si>
  <si>
    <t>Loan to CPI#2_20</t>
  </si>
  <si>
    <t>Cash Advance from Dynamic Marine LTD.</t>
  </si>
  <si>
    <t>Repayment Cash Advance for Dynamic Marine LTD.</t>
  </si>
  <si>
    <t>CIMB-SG (USD) A/C No.2200027067340</t>
  </si>
  <si>
    <t>16/03/235</t>
  </si>
  <si>
    <t>16/04/248</t>
  </si>
  <si>
    <t>160308-0040MH</t>
  </si>
  <si>
    <t>D95720B</t>
  </si>
  <si>
    <t>P-KOG-12-03-16</t>
  </si>
  <si>
    <t>SI5775-605829</t>
  </si>
  <si>
    <t>SI5786-605840</t>
  </si>
  <si>
    <t>SI5891-605945</t>
  </si>
  <si>
    <t>160307-0024MH</t>
  </si>
  <si>
    <t>160324-0023KX</t>
  </si>
  <si>
    <t>16-04-243</t>
  </si>
  <si>
    <t>160308-0013MH</t>
  </si>
  <si>
    <t>160321-0036MH</t>
  </si>
  <si>
    <t>16-03-240</t>
  </si>
  <si>
    <t>16-04-279</t>
  </si>
  <si>
    <t>16-04-283</t>
  </si>
  <si>
    <t>16-04-244</t>
  </si>
  <si>
    <t>16-04-282</t>
  </si>
  <si>
    <t>16-04-280</t>
  </si>
  <si>
    <t>16-04-284</t>
  </si>
  <si>
    <t>16-04-286</t>
  </si>
  <si>
    <t>CI-SI1600200</t>
  </si>
  <si>
    <t xml:space="preserve">CI-SI1600201 </t>
  </si>
  <si>
    <t>160308-0025HK</t>
  </si>
  <si>
    <t>160323-0035MH</t>
  </si>
  <si>
    <t>D94935</t>
  </si>
  <si>
    <t>GS00023</t>
  </si>
  <si>
    <t>16-04-285</t>
  </si>
  <si>
    <t>D94932</t>
  </si>
  <si>
    <t xml:space="preserve">P-KOG-13-03-16 </t>
  </si>
  <si>
    <t>Commodity</t>
  </si>
  <si>
    <t>Wealth Full Enterpris</t>
  </si>
  <si>
    <t>16-04-242</t>
  </si>
  <si>
    <t>160211-0006JK</t>
  </si>
  <si>
    <t>160301-0016JK</t>
  </si>
  <si>
    <t>B6-SI1600102</t>
  </si>
  <si>
    <t xml:space="preserve">B6-SI1600103 </t>
  </si>
  <si>
    <t>16-04-281</t>
  </si>
  <si>
    <t>16-04-304</t>
  </si>
  <si>
    <t>160323-0020KD</t>
  </si>
  <si>
    <t>16-04-305</t>
  </si>
  <si>
    <t>160330-003KD</t>
  </si>
  <si>
    <t>160323-0012KD</t>
  </si>
  <si>
    <t>16-04-316</t>
  </si>
  <si>
    <t xml:space="preserve">160323-0036KD </t>
  </si>
  <si>
    <t>16-04-331</t>
  </si>
  <si>
    <t>16-04-334</t>
  </si>
  <si>
    <t>16-04-344</t>
  </si>
  <si>
    <t>160323-0034KD</t>
  </si>
  <si>
    <t>160331-0015KD</t>
  </si>
  <si>
    <t>160406-0005KD</t>
  </si>
  <si>
    <t>P-KOG-14-03-16</t>
  </si>
  <si>
    <t>SI5876-605930</t>
  </si>
  <si>
    <t>SI5877-605931</t>
  </si>
  <si>
    <t>SI5930-605984</t>
  </si>
  <si>
    <t xml:space="preserve">SI5932-605986 </t>
  </si>
  <si>
    <t>16-04-360</t>
  </si>
  <si>
    <t>160411-0003KD</t>
  </si>
  <si>
    <t>160414-0104KD</t>
  </si>
  <si>
    <t>SI5898-605946</t>
  </si>
  <si>
    <t>S062-04-2016</t>
  </si>
  <si>
    <t>160408-0026JK</t>
  </si>
  <si>
    <t>185992-1</t>
  </si>
  <si>
    <t>160331-0001JK</t>
  </si>
  <si>
    <t>16-04-343</t>
  </si>
  <si>
    <t>160401-0066KD</t>
  </si>
  <si>
    <t>160414-0167KD</t>
  </si>
  <si>
    <t>160415-0056KD</t>
  </si>
  <si>
    <t xml:space="preserve">SI5933-605987 </t>
  </si>
  <si>
    <t>160408-0033KD</t>
  </si>
  <si>
    <t>160408-0016KD</t>
  </si>
  <si>
    <t>16-04-362</t>
  </si>
  <si>
    <t>16-05-391</t>
  </si>
  <si>
    <t>160412-0010HK</t>
  </si>
  <si>
    <t>P-KOG-15-04-16</t>
  </si>
  <si>
    <t>16-05-368</t>
  </si>
  <si>
    <t>2612/2647/2625</t>
  </si>
  <si>
    <t>2634/2594</t>
  </si>
  <si>
    <t xml:space="preserve">160411-002JK </t>
  </si>
  <si>
    <t xml:space="preserve">160418-0020KG </t>
  </si>
  <si>
    <t>16-04-346</t>
  </si>
  <si>
    <t>16-04-347</t>
  </si>
  <si>
    <t>16-04-348</t>
  </si>
  <si>
    <t xml:space="preserve">160426-0008KG </t>
  </si>
  <si>
    <t>900988709, 900988703</t>
  </si>
  <si>
    <t>TR025000280565</t>
  </si>
  <si>
    <t>TR 025000280553</t>
  </si>
  <si>
    <t>16-04-361</t>
  </si>
  <si>
    <t>16-05-407</t>
  </si>
  <si>
    <t>16-04-335</t>
  </si>
  <si>
    <t>16-05-393</t>
  </si>
  <si>
    <t>16-04-308</t>
  </si>
  <si>
    <t>16-05-380</t>
  </si>
  <si>
    <t>16-05-394</t>
  </si>
  <si>
    <t>16-05-402</t>
  </si>
  <si>
    <t>2620, 2629</t>
  </si>
  <si>
    <t>16-05-395</t>
  </si>
  <si>
    <t>16-05-383</t>
  </si>
  <si>
    <t>TR025000278851</t>
  </si>
  <si>
    <t>16041-0255JK</t>
  </si>
  <si>
    <t>16-05-417</t>
  </si>
  <si>
    <t>16-05-404</t>
  </si>
  <si>
    <t>16-05-406</t>
  </si>
  <si>
    <t>160429-0089KD</t>
  </si>
  <si>
    <t>16-05-392</t>
  </si>
  <si>
    <t>16-04-352</t>
  </si>
  <si>
    <t>CI-S11600259-(1-4)</t>
  </si>
  <si>
    <t>160414-0255JK</t>
  </si>
  <si>
    <t>160414-0060HK</t>
  </si>
  <si>
    <t>SI5779/605833</t>
  </si>
  <si>
    <t>SI5829/605833</t>
  </si>
  <si>
    <t>16-05-401</t>
  </si>
  <si>
    <t>TR 025000249223</t>
  </si>
  <si>
    <t>160429-0071HK</t>
  </si>
  <si>
    <t>160427-0002KX</t>
  </si>
  <si>
    <t>16-05-437</t>
  </si>
  <si>
    <t xml:space="preserve">16-05-438 </t>
  </si>
  <si>
    <t>16-05-366</t>
  </si>
  <si>
    <t>16-05-408</t>
  </si>
  <si>
    <t xml:space="preserve">16-05-436 </t>
  </si>
  <si>
    <t>TR025000252203</t>
  </si>
  <si>
    <t>TR025000284070</t>
  </si>
  <si>
    <t>TR025000285277</t>
  </si>
  <si>
    <t>TR025000288785</t>
  </si>
  <si>
    <t>TR025000268915</t>
  </si>
  <si>
    <t>TR025000268953</t>
  </si>
  <si>
    <t>160418-0019JK</t>
  </si>
  <si>
    <t>16-04-295</t>
  </si>
  <si>
    <t>TR 025000291272</t>
  </si>
  <si>
    <t>TR 025000287421</t>
  </si>
  <si>
    <t>TR 025000262599</t>
  </si>
  <si>
    <t>TR 025000262563</t>
  </si>
  <si>
    <t>TR 025000270912</t>
  </si>
  <si>
    <t>160427-0017KX</t>
  </si>
  <si>
    <t>16-05-439</t>
  </si>
  <si>
    <t>16-05-435</t>
  </si>
  <si>
    <t>16-05-451</t>
  </si>
  <si>
    <t>16-05-452</t>
  </si>
  <si>
    <t>16-05-461</t>
  </si>
  <si>
    <t>160429-0004HK</t>
  </si>
  <si>
    <t>TR 025000273244</t>
  </si>
  <si>
    <t>TR 025000272235</t>
  </si>
  <si>
    <t>TR 025000273137</t>
  </si>
  <si>
    <t>TR 025000272966</t>
  </si>
  <si>
    <t>TR 025000272059</t>
  </si>
  <si>
    <t>INV 2016-FE-0000284</t>
  </si>
  <si>
    <t>160428-0002JK</t>
  </si>
  <si>
    <t>160517-0023HK</t>
  </si>
  <si>
    <t>16-05-459</t>
  </si>
  <si>
    <t>16-06-488</t>
  </si>
  <si>
    <t>16-05-453</t>
  </si>
  <si>
    <t>16-06-468</t>
  </si>
  <si>
    <t xml:space="preserve">16-05-439 </t>
  </si>
  <si>
    <t>16-05-460</t>
  </si>
  <si>
    <t xml:space="preserve">16-06-487 </t>
  </si>
  <si>
    <t>160511-0005KD</t>
  </si>
  <si>
    <t>16-06-486</t>
  </si>
  <si>
    <t>16-06-492</t>
  </si>
  <si>
    <t>160523-0152KD</t>
  </si>
  <si>
    <t xml:space="preserve">16-05-416 </t>
  </si>
  <si>
    <t>16-06-480</t>
  </si>
  <si>
    <t>16-06-481</t>
  </si>
  <si>
    <t>16-06-483</t>
  </si>
  <si>
    <t>16-06-495</t>
  </si>
  <si>
    <t>16-06-496</t>
  </si>
  <si>
    <t>160512-0015JK</t>
  </si>
  <si>
    <t>16-04-287</t>
  </si>
  <si>
    <t>16-04-259</t>
  </si>
  <si>
    <t>160405-0013KX</t>
  </si>
  <si>
    <t>160322-0090KX</t>
  </si>
  <si>
    <t>160330-0012KX</t>
  </si>
  <si>
    <t>160531-005KD</t>
  </si>
  <si>
    <t>16-06-530</t>
  </si>
  <si>
    <t>16-06-259</t>
  </si>
  <si>
    <t>16-06-505</t>
  </si>
  <si>
    <t>16-06-506</t>
  </si>
  <si>
    <t>16-06-507</t>
  </si>
  <si>
    <t>16-06-521</t>
  </si>
  <si>
    <t>16-06-522</t>
  </si>
  <si>
    <t>16-06-523</t>
  </si>
  <si>
    <t>16-06-524</t>
  </si>
  <si>
    <t>16-06-525</t>
  </si>
  <si>
    <t>VR16-003013</t>
  </si>
  <si>
    <t>VR16-002285</t>
  </si>
  <si>
    <t>VR16-002476</t>
  </si>
  <si>
    <t>VR16-002477</t>
  </si>
  <si>
    <t>160601-0011JK</t>
  </si>
  <si>
    <t>Transfer to ANZ</t>
  </si>
  <si>
    <t>C1-SI1600308-1, 2, 3, 4, 5, 6</t>
  </si>
  <si>
    <t xml:space="preserve">VR16-002771 </t>
  </si>
  <si>
    <t>160615-0006JK</t>
  </si>
  <si>
    <t>16-06-548</t>
  </si>
  <si>
    <t>16-06-542</t>
  </si>
  <si>
    <t>16-06-543</t>
  </si>
  <si>
    <t>16-06-544</t>
  </si>
  <si>
    <t>16-06-549</t>
  </si>
  <si>
    <t>160609-0020JK</t>
  </si>
  <si>
    <t>010001432</t>
  </si>
  <si>
    <t>CI-SI1600335</t>
  </si>
  <si>
    <t xml:space="preserve">CI-SI1600336 </t>
  </si>
  <si>
    <t>160602-0005JK</t>
  </si>
  <si>
    <t>16-07-571</t>
  </si>
  <si>
    <t>16-07-570</t>
  </si>
  <si>
    <t>16-07-585</t>
  </si>
  <si>
    <t>16-06-545</t>
  </si>
  <si>
    <t>16-06-558</t>
  </si>
  <si>
    <t>16-06-546</t>
  </si>
  <si>
    <t>16-06-559</t>
  </si>
  <si>
    <t>16-07-573</t>
  </si>
  <si>
    <t>16-07-574</t>
  </si>
  <si>
    <t>16-07-575</t>
  </si>
  <si>
    <t>8890014894, 8890014895</t>
  </si>
  <si>
    <t>16-07-591</t>
  </si>
  <si>
    <t>16-07-576</t>
  </si>
  <si>
    <t>010001433</t>
  </si>
  <si>
    <t>010001434</t>
  </si>
  <si>
    <t>16-07-568</t>
  </si>
  <si>
    <t>16-07-569</t>
  </si>
  <si>
    <t>16-07-586</t>
  </si>
  <si>
    <t>VR16-002478</t>
  </si>
  <si>
    <t>VR16-002479</t>
  </si>
  <si>
    <t>VR16-002772</t>
  </si>
  <si>
    <t>16-07-599</t>
  </si>
  <si>
    <t>16-07-600</t>
  </si>
  <si>
    <t>16-07-601</t>
  </si>
  <si>
    <t>16-07-602</t>
  </si>
  <si>
    <t>160609-0015JK</t>
  </si>
  <si>
    <t>160708-0105KD</t>
  </si>
  <si>
    <t>160616-0010KD</t>
  </si>
  <si>
    <t>16-07-619</t>
  </si>
  <si>
    <t>CI-SI1600361</t>
  </si>
  <si>
    <t>16-06-547</t>
  </si>
  <si>
    <t>FZY2016002</t>
  </si>
  <si>
    <t xml:space="preserve">FZY2016004 </t>
  </si>
  <si>
    <t>160620-0012JK</t>
  </si>
  <si>
    <t>VR16-002770</t>
  </si>
  <si>
    <t>CI-SI1600363</t>
  </si>
  <si>
    <t>CI-SI1600363-62</t>
  </si>
  <si>
    <t>250000270912</t>
  </si>
  <si>
    <t>16-07-572</t>
  </si>
  <si>
    <t>160629-0096HK</t>
  </si>
  <si>
    <t>160629-0100HK</t>
  </si>
  <si>
    <t>160707-0176KD</t>
  </si>
  <si>
    <t>CI-SI1600350-I TO II</t>
  </si>
  <si>
    <t>FZY2016006</t>
  </si>
  <si>
    <t>160622-0067KD</t>
  </si>
  <si>
    <t>16062-0406HK</t>
  </si>
  <si>
    <t xml:space="preserve">160621-0406HK </t>
  </si>
  <si>
    <t>16-07-648</t>
  </si>
  <si>
    <t>16-07-629</t>
  </si>
  <si>
    <t>16-07-650</t>
  </si>
  <si>
    <t>FX MTM Settlement</t>
  </si>
  <si>
    <t xml:space="preserve">160622-0067KD </t>
  </si>
  <si>
    <t>16-07-646</t>
  </si>
  <si>
    <t>16-07-647</t>
  </si>
  <si>
    <t xml:space="preserve">160718-0006KD </t>
  </si>
  <si>
    <t>VR16-001568</t>
  </si>
  <si>
    <t>VR16-002800</t>
  </si>
  <si>
    <t>VR16-003087</t>
  </si>
  <si>
    <t>S119418-01</t>
  </si>
  <si>
    <t>16-07-645</t>
  </si>
  <si>
    <t>TR025000307385</t>
  </si>
  <si>
    <t>16-08-658</t>
  </si>
  <si>
    <t>16-08-668</t>
  </si>
  <si>
    <t>16-08-685</t>
  </si>
  <si>
    <t>16-08-686</t>
  </si>
  <si>
    <t>16-08-687</t>
  </si>
  <si>
    <t>160623-0040JK</t>
  </si>
  <si>
    <t>160706-0038HK</t>
  </si>
  <si>
    <t>160707-0029HK</t>
  </si>
  <si>
    <t>160712-0080RH</t>
  </si>
  <si>
    <t>160712-0323KD</t>
  </si>
  <si>
    <t>160725-0036RH</t>
  </si>
  <si>
    <t>16-08-674</t>
  </si>
  <si>
    <t>16-08-675</t>
  </si>
  <si>
    <t>16-08-676</t>
  </si>
  <si>
    <t>160718-0058JK</t>
  </si>
  <si>
    <t>160721-0051HK</t>
  </si>
  <si>
    <t>ลูกค้าโอนมาผิด Bank ต้องตัด TR/KTB</t>
  </si>
  <si>
    <t>16-07-649</t>
  </si>
  <si>
    <t>16-08-688</t>
  </si>
  <si>
    <t>16-08-699</t>
  </si>
  <si>
    <t>16-08-701</t>
  </si>
  <si>
    <t>16-08-702</t>
  </si>
  <si>
    <t>16-08-704</t>
  </si>
  <si>
    <t>16-08-705</t>
  </si>
  <si>
    <t>16-08-706</t>
  </si>
  <si>
    <t>16-08-707</t>
  </si>
  <si>
    <t>160711-0071JK</t>
  </si>
  <si>
    <t>16-08-711</t>
  </si>
  <si>
    <t>16-08-710</t>
  </si>
  <si>
    <t>16-08-712</t>
  </si>
  <si>
    <t>160727-0011KD</t>
  </si>
  <si>
    <t>S119418-02</t>
  </si>
  <si>
    <t>16-08-700</t>
  </si>
  <si>
    <t>16-08-703</t>
  </si>
  <si>
    <t>16-08-732</t>
  </si>
  <si>
    <t>VR16-003088</t>
  </si>
  <si>
    <t>VR16-003089</t>
  </si>
  <si>
    <t>VR16-003962</t>
  </si>
  <si>
    <t>C1-SI1600394/1-11</t>
  </si>
  <si>
    <t>16-08-731</t>
  </si>
  <si>
    <t>16-08-733</t>
  </si>
  <si>
    <t>16-08-734</t>
  </si>
  <si>
    <t>TR025000281831</t>
  </si>
  <si>
    <t xml:space="preserve">TR025000297167 </t>
  </si>
  <si>
    <t>INV VR16-003090</t>
  </si>
  <si>
    <t>16-08-708</t>
  </si>
  <si>
    <t>160721-0008HK</t>
  </si>
  <si>
    <t>16-08-737</t>
  </si>
  <si>
    <t>VR16-003090</t>
  </si>
  <si>
    <t>16-07-618</t>
  </si>
  <si>
    <t>TR025000310191</t>
  </si>
  <si>
    <t>TR025000311550</t>
  </si>
  <si>
    <t>TR025000311936</t>
  </si>
  <si>
    <t>16-08-763</t>
  </si>
  <si>
    <t>16-08-735</t>
  </si>
  <si>
    <t>16-08-772</t>
  </si>
  <si>
    <t>16-09-783</t>
  </si>
  <si>
    <t>16-09-793</t>
  </si>
  <si>
    <t>16-09-792</t>
  </si>
  <si>
    <t>16-09-790</t>
  </si>
  <si>
    <t>16-09-786</t>
  </si>
  <si>
    <t>16-09-803</t>
  </si>
  <si>
    <t>16-09-788</t>
  </si>
  <si>
    <t>160719-0055JK</t>
  </si>
  <si>
    <t>160812-0024MH</t>
  </si>
  <si>
    <t>VR16-003505</t>
  </si>
  <si>
    <t>VR16-003506</t>
  </si>
  <si>
    <t>16-08-766</t>
  </si>
  <si>
    <t>16-09-811</t>
  </si>
  <si>
    <t>160829-0003MH</t>
  </si>
  <si>
    <t>16-09-802</t>
  </si>
  <si>
    <t>1N-154266</t>
  </si>
  <si>
    <t>160802-0042JK</t>
  </si>
  <si>
    <t>1N-154386</t>
  </si>
  <si>
    <t>160811-0032JK</t>
  </si>
  <si>
    <t>16-09-814</t>
  </si>
  <si>
    <t>16-09-815</t>
  </si>
  <si>
    <t>16-09-818</t>
  </si>
  <si>
    <t>CNT655172A</t>
  </si>
  <si>
    <t>160817-0004KG</t>
  </si>
  <si>
    <t>16-09-813</t>
  </si>
  <si>
    <t>16-09-812</t>
  </si>
  <si>
    <t>160829-0021KG</t>
  </si>
  <si>
    <t>16-09-829</t>
  </si>
  <si>
    <t>SG-SI-07511, SG-SI-07509</t>
  </si>
  <si>
    <t>16-09-845</t>
  </si>
  <si>
    <t>160802-0068RH</t>
  </si>
  <si>
    <t>16-08-678</t>
  </si>
  <si>
    <t>16-09-848</t>
  </si>
  <si>
    <t>160823-0050KG</t>
  </si>
  <si>
    <t>160901-0050KD</t>
  </si>
  <si>
    <t>16-09-832</t>
  </si>
  <si>
    <t>16-09-835</t>
  </si>
  <si>
    <t>16-09-838</t>
  </si>
  <si>
    <t>16-09-841</t>
  </si>
  <si>
    <t>16-09-833</t>
  </si>
  <si>
    <t>16-09-851</t>
  </si>
  <si>
    <t>16-09-834</t>
  </si>
  <si>
    <t>16-09-817</t>
  </si>
  <si>
    <t>IN-154496</t>
  </si>
  <si>
    <t>160825-0007KG</t>
  </si>
  <si>
    <t>160901-0001KD</t>
  </si>
  <si>
    <t>160831-0021KD</t>
  </si>
  <si>
    <t>IN-154505</t>
  </si>
  <si>
    <t>16-09-856</t>
  </si>
  <si>
    <t>VR16-004251</t>
  </si>
  <si>
    <t>IN-154438</t>
  </si>
  <si>
    <t>16-09-787</t>
  </si>
  <si>
    <t>CNT659737B</t>
  </si>
  <si>
    <t>VR16-004250</t>
  </si>
  <si>
    <t>IN-154551</t>
  </si>
  <si>
    <t>09-145-16</t>
  </si>
  <si>
    <t>TR FOR 025000342851</t>
  </si>
  <si>
    <t>16-09-860</t>
  </si>
  <si>
    <t>16-10-873</t>
  </si>
  <si>
    <t>16-09-847</t>
  </si>
  <si>
    <t>16-10-900</t>
  </si>
  <si>
    <t>CNT659741A</t>
  </si>
  <si>
    <t>CNT659741B</t>
  </si>
  <si>
    <t>CNT659741D</t>
  </si>
  <si>
    <t>16-09-857</t>
  </si>
  <si>
    <t>09-159-16</t>
  </si>
  <si>
    <t>16-10-874</t>
  </si>
  <si>
    <t>CNT659741C</t>
  </si>
  <si>
    <t>160908-0043KD</t>
  </si>
  <si>
    <t>16-09-805</t>
  </si>
  <si>
    <t>16-09-864</t>
  </si>
  <si>
    <t>CNT668156A</t>
  </si>
  <si>
    <t>CNT668156C</t>
  </si>
  <si>
    <t>D99371</t>
  </si>
  <si>
    <t>16-10-887</t>
  </si>
  <si>
    <t>16-09-862</t>
  </si>
  <si>
    <t>16-09-866</t>
  </si>
  <si>
    <t>16-10-881</t>
  </si>
  <si>
    <t>16-10-905</t>
  </si>
  <si>
    <t>16-09-863</t>
  </si>
  <si>
    <t>16-10-882</t>
  </si>
  <si>
    <t>16-10-918</t>
  </si>
  <si>
    <t>D97870</t>
  </si>
  <si>
    <t>16-10-928</t>
  </si>
  <si>
    <t>16-10-930</t>
  </si>
  <si>
    <t>C1-SI1600459</t>
  </si>
  <si>
    <t>C1-SI1600460</t>
  </si>
  <si>
    <t>C1-SI1600464</t>
  </si>
  <si>
    <t>16-10-932</t>
  </si>
  <si>
    <t>16-10-933</t>
  </si>
  <si>
    <t>16-10-934</t>
  </si>
  <si>
    <t>09-165-16</t>
  </si>
  <si>
    <t>16-09-821</t>
  </si>
  <si>
    <t>16-09-820</t>
  </si>
  <si>
    <t>CNT659737C</t>
  </si>
  <si>
    <t>VR16-004248</t>
  </si>
  <si>
    <t>16-10-915</t>
  </si>
  <si>
    <t>16-10-912</t>
  </si>
  <si>
    <t>TR025000325725</t>
  </si>
  <si>
    <t>TR025000325820</t>
  </si>
  <si>
    <t>TR025000329961</t>
  </si>
  <si>
    <t xml:space="preserve">TR025000329361 </t>
  </si>
  <si>
    <t>16-10-926</t>
  </si>
  <si>
    <t>16-10-927</t>
  </si>
  <si>
    <t>16-10-929</t>
  </si>
  <si>
    <t>16-10-872</t>
  </si>
  <si>
    <t>16-10-886</t>
  </si>
  <si>
    <t>16-09-850</t>
  </si>
  <si>
    <t>TR NO. 025000325418</t>
  </si>
  <si>
    <t>CNT655172B</t>
  </si>
  <si>
    <t>CNT655172C</t>
  </si>
  <si>
    <t>CNT659737A</t>
  </si>
  <si>
    <t>CNT659737D</t>
  </si>
  <si>
    <t>CNT668156B</t>
  </si>
  <si>
    <t>SG-SI-07616</t>
  </si>
  <si>
    <t>16-10-920</t>
  </si>
  <si>
    <t>16-10-931</t>
  </si>
  <si>
    <t>16-10-935</t>
  </si>
  <si>
    <t>TR NO. 025000350367</t>
  </si>
  <si>
    <t>16-10-904</t>
  </si>
  <si>
    <t>CNT668156D</t>
  </si>
  <si>
    <t>CNT672955A</t>
  </si>
  <si>
    <t>16-10-925</t>
  </si>
  <si>
    <t>16-10-880</t>
  </si>
  <si>
    <t>16-10-953</t>
  </si>
  <si>
    <t>16-10-954</t>
  </si>
  <si>
    <t>CNT674598A</t>
  </si>
  <si>
    <t>C1-SI1600459, 460</t>
  </si>
  <si>
    <t>16-10-951</t>
  </si>
  <si>
    <t>16-10-952</t>
  </si>
  <si>
    <t>16-10-958</t>
  </si>
  <si>
    <t>160915-0043KX</t>
  </si>
  <si>
    <t>160922-0102KX</t>
  </si>
  <si>
    <t>CNT676590A</t>
  </si>
  <si>
    <t>VR16-004900</t>
  </si>
  <si>
    <t>16-09-843</t>
  </si>
  <si>
    <t>33320A,B,C,D</t>
  </si>
  <si>
    <t>CNT668156E</t>
  </si>
  <si>
    <t>16-10-942</t>
  </si>
  <si>
    <t>CNT674598B</t>
  </si>
  <si>
    <t>16-09-859</t>
  </si>
  <si>
    <t>16-10-885</t>
  </si>
  <si>
    <t>09-184-16</t>
  </si>
  <si>
    <t>09-197-16</t>
  </si>
  <si>
    <t>CNT672955B</t>
  </si>
  <si>
    <t>CNT674598C</t>
  </si>
  <si>
    <t>IN-154793</t>
  </si>
  <si>
    <t>IN-154829</t>
  </si>
  <si>
    <t>VR16-004901</t>
  </si>
  <si>
    <t>IN-154854</t>
  </si>
  <si>
    <t>VR16-004902</t>
  </si>
  <si>
    <t>16-09-846</t>
  </si>
  <si>
    <t>16-10-916</t>
  </si>
  <si>
    <t>16-10-917</t>
  </si>
  <si>
    <t>16-10-939</t>
  </si>
  <si>
    <t>16-10-962</t>
  </si>
  <si>
    <t>161007-0016RH</t>
  </si>
  <si>
    <t>VR16-004516</t>
  </si>
  <si>
    <t xml:space="preserve">VR16-004901 </t>
  </si>
  <si>
    <t>161020-0001JK</t>
  </si>
  <si>
    <t>16-10-937</t>
  </si>
  <si>
    <t>16-10-957</t>
  </si>
  <si>
    <t>16-10-961</t>
  </si>
  <si>
    <t>16-10-966</t>
  </si>
  <si>
    <t>16-10-970</t>
  </si>
  <si>
    <t>16-10-974</t>
  </si>
  <si>
    <t>VR16-004249</t>
  </si>
  <si>
    <t>CNT674599A</t>
  </si>
  <si>
    <t>16-11-990</t>
  </si>
  <si>
    <t>16-10-965</t>
  </si>
  <si>
    <t>16-10-972</t>
  </si>
  <si>
    <t>CNT672955C</t>
  </si>
  <si>
    <t>TR025000338250</t>
  </si>
  <si>
    <t>TR025000353249</t>
  </si>
  <si>
    <t>TR025000353368</t>
  </si>
  <si>
    <t>TR025000353201</t>
  </si>
  <si>
    <t>TR025000352759</t>
  </si>
  <si>
    <t>TR025000353194</t>
  </si>
  <si>
    <t>16-10-884</t>
  </si>
  <si>
    <t>16-10-883</t>
  </si>
  <si>
    <t>16-10-963</t>
  </si>
  <si>
    <t>16-11-1007</t>
  </si>
  <si>
    <t>161017-0042KD</t>
  </si>
  <si>
    <t>16-11-989</t>
  </si>
  <si>
    <t>16-10-967</t>
  </si>
  <si>
    <t>161010-0001JK</t>
  </si>
  <si>
    <t>CNT674599B</t>
  </si>
  <si>
    <t>16-11-991</t>
  </si>
  <si>
    <t>16-11-993</t>
  </si>
  <si>
    <t>16-11-995</t>
  </si>
  <si>
    <t>161019-0034JK</t>
  </si>
  <si>
    <t>161025-0084KD</t>
  </si>
  <si>
    <t>CNT674599C</t>
  </si>
  <si>
    <t xml:space="preserve">CNT679059A </t>
  </si>
  <si>
    <t>CPI คืนเงินกู้ 22.3 MUSD</t>
  </si>
  <si>
    <t>จ่ายค่า Comm Gotrade</t>
  </si>
  <si>
    <t>16-10-973</t>
  </si>
  <si>
    <t xml:space="preserve">CNT679059B </t>
  </si>
  <si>
    <t>16-11-1033</t>
  </si>
  <si>
    <t>IN-154892</t>
  </si>
  <si>
    <t>16-11-1008</t>
  </si>
  <si>
    <t>16-11-1036</t>
  </si>
  <si>
    <t>16-11-1004</t>
  </si>
  <si>
    <t>16-11-1009</t>
  </si>
  <si>
    <t>16-11-1005</t>
  </si>
  <si>
    <t>16-11-1037</t>
  </si>
  <si>
    <t>16-11-1034</t>
  </si>
  <si>
    <t>307904A</t>
  </si>
  <si>
    <t>CNT674599D</t>
  </si>
  <si>
    <t>VR16-004903</t>
  </si>
  <si>
    <t>CNT679059D</t>
  </si>
  <si>
    <t>161010-0011JK</t>
  </si>
  <si>
    <t>16-10-955</t>
  </si>
  <si>
    <t>16-10-968</t>
  </si>
  <si>
    <t>16-11-985</t>
  </si>
  <si>
    <t>16-11-1035</t>
  </si>
  <si>
    <t>16-11-1040</t>
  </si>
  <si>
    <t>16-11-1041</t>
  </si>
  <si>
    <t>16-11-1042</t>
  </si>
  <si>
    <t>CNT679059C</t>
  </si>
  <si>
    <t>VR16-004517</t>
  </si>
  <si>
    <t xml:space="preserve">VR16-004611 </t>
  </si>
  <si>
    <t>16-11-997</t>
  </si>
  <si>
    <t>16-11-1038</t>
  </si>
  <si>
    <t>16-11-1039</t>
  </si>
  <si>
    <t>161012-0369KG</t>
  </si>
  <si>
    <t>161019-0037JK</t>
  </si>
  <si>
    <t>161019-0039JK</t>
  </si>
  <si>
    <t>161025-0085KD</t>
  </si>
  <si>
    <t>161027-0133JK</t>
  </si>
  <si>
    <t>161104-0006KD</t>
  </si>
  <si>
    <t>CNT679059E</t>
  </si>
  <si>
    <t>VR16-005427</t>
  </si>
  <si>
    <t>16-11-1032</t>
  </si>
  <si>
    <t>Commodity Swap</t>
  </si>
  <si>
    <t>TR025000359796</t>
  </si>
  <si>
    <t>TR025000359841</t>
  </si>
  <si>
    <t>16-11-1047</t>
  </si>
  <si>
    <t>16-11-1055</t>
  </si>
  <si>
    <t>16-10-969</t>
  </si>
  <si>
    <t>16-10-941</t>
  </si>
  <si>
    <t>16-10-964</t>
  </si>
  <si>
    <t xml:space="preserve">16-11-1063 </t>
  </si>
  <si>
    <t>16-11-992</t>
  </si>
  <si>
    <t>16-11-1043</t>
  </si>
  <si>
    <t>161019-0032MH</t>
  </si>
  <si>
    <t>161019-0033KD</t>
  </si>
  <si>
    <t>ENS-INV-16-1221</t>
  </si>
  <si>
    <t>ENS-INV-16-1222</t>
  </si>
  <si>
    <t>ENS-INV-16-1237</t>
  </si>
  <si>
    <t xml:space="preserve">ENS-INV-16-1239 </t>
  </si>
  <si>
    <t xml:space="preserve">ENS-INV-16-1237, ENS-INV-16-1239 </t>
  </si>
  <si>
    <t>ENS-INV-16-1221, ENS-INV-16-1222</t>
  </si>
  <si>
    <t>VR16-005015</t>
  </si>
  <si>
    <t>VR16-005428</t>
  </si>
  <si>
    <t>CNT679059F</t>
  </si>
  <si>
    <t>208967-1</t>
  </si>
  <si>
    <t>161005-0009KD</t>
  </si>
  <si>
    <t xml:space="preserve">16-11-994 </t>
  </si>
  <si>
    <t>161028-0034KG</t>
  </si>
  <si>
    <t>16-11-1064</t>
  </si>
  <si>
    <t>16-11-1059</t>
  </si>
  <si>
    <t>C1-SI1600547-1908</t>
  </si>
  <si>
    <t>16-11-1081</t>
  </si>
  <si>
    <t>161025-0005KG</t>
  </si>
  <si>
    <t>161012-0367KG</t>
  </si>
  <si>
    <t>161019-0031KG</t>
  </si>
  <si>
    <t>VR16-005429</t>
  </si>
  <si>
    <t>161104-0026KD</t>
  </si>
  <si>
    <t>IN-155145</t>
  </si>
  <si>
    <t>IN-155144</t>
  </si>
  <si>
    <t>161109-0007KD</t>
  </si>
  <si>
    <t>IN-155079</t>
  </si>
  <si>
    <t xml:space="preserve">161028-0034KG </t>
  </si>
  <si>
    <t>IN-155145, IN-155144, IN-155079</t>
  </si>
  <si>
    <t>TR 025000359146</t>
  </si>
  <si>
    <t>TR 025000364768</t>
  </si>
  <si>
    <t>TR 025000351938</t>
  </si>
  <si>
    <t>TR 025000361793</t>
  </si>
  <si>
    <t>TR025000360241</t>
  </si>
  <si>
    <t>TR025000361812</t>
  </si>
  <si>
    <t>16-11-1074</t>
  </si>
  <si>
    <t>16-11-1075</t>
  </si>
  <si>
    <t>16-11-1077</t>
  </si>
  <si>
    <t>16-12-1092</t>
  </si>
  <si>
    <t>16-12-1095</t>
  </si>
  <si>
    <t xml:space="preserve">CNT686988A </t>
  </si>
  <si>
    <t>16-11-1060</t>
  </si>
  <si>
    <t>16-11-1066</t>
  </si>
  <si>
    <t>16-11-1082</t>
  </si>
  <si>
    <t>16-12-1093</t>
  </si>
  <si>
    <t>161206-0077KD</t>
  </si>
  <si>
    <t xml:space="preserve">CNT679059G </t>
  </si>
  <si>
    <t xml:space="preserve">VR16-005430 </t>
  </si>
  <si>
    <t>16-11-1076</t>
  </si>
  <si>
    <t>16-12-1104</t>
  </si>
  <si>
    <t>CNT683427B</t>
  </si>
  <si>
    <t>16-12-1119</t>
  </si>
  <si>
    <t>16-12-1118</t>
  </si>
  <si>
    <t>16-12-1117</t>
  </si>
  <si>
    <t>16-12-1116</t>
  </si>
  <si>
    <t>CNT684958B</t>
  </si>
  <si>
    <t>CNT684958C</t>
  </si>
  <si>
    <t>CNT683427A</t>
  </si>
  <si>
    <t xml:space="preserve">CNT684958A </t>
  </si>
  <si>
    <t>161109-0020MH</t>
  </si>
  <si>
    <t>004335</t>
  </si>
  <si>
    <t>161129-0008KD</t>
  </si>
  <si>
    <t>161129-0010KD</t>
  </si>
  <si>
    <t>CNT684958D</t>
  </si>
  <si>
    <t>CNT686988B</t>
  </si>
  <si>
    <t>VR16-004612</t>
  </si>
  <si>
    <t>VR16-005684</t>
  </si>
  <si>
    <t>004340</t>
  </si>
  <si>
    <t xml:space="preserve">161201-0042RH </t>
  </si>
  <si>
    <t>161201-0034KD</t>
  </si>
  <si>
    <t>004342</t>
  </si>
  <si>
    <t>CI-SI1600579</t>
  </si>
  <si>
    <t>CNT686988C</t>
  </si>
  <si>
    <t>VR16-005685</t>
  </si>
  <si>
    <t>004352</t>
  </si>
  <si>
    <t>16-12-1122</t>
  </si>
  <si>
    <t>16-12-1144</t>
  </si>
  <si>
    <t>16-12-1145</t>
  </si>
  <si>
    <t>16-12-1146</t>
  </si>
  <si>
    <t>16-12-1147</t>
  </si>
  <si>
    <t>16-12-1148</t>
  </si>
  <si>
    <t>161118-0011RH</t>
  </si>
  <si>
    <t>CNT683427C</t>
  </si>
  <si>
    <t xml:space="preserve">CNT684958E </t>
  </si>
  <si>
    <t>004329</t>
  </si>
  <si>
    <t>004361</t>
  </si>
  <si>
    <t>16-12-1176</t>
  </si>
  <si>
    <t>161122-0033JK</t>
  </si>
  <si>
    <t>161122-0052JK</t>
  </si>
  <si>
    <t xml:space="preserve">161207-0025RH </t>
  </si>
  <si>
    <t>16-12-1177</t>
  </si>
  <si>
    <t>16-12-1156</t>
  </si>
  <si>
    <t>16-12-1168</t>
  </si>
  <si>
    <t>161130-004550</t>
  </si>
  <si>
    <t>TR025000365022</t>
  </si>
  <si>
    <t>TR025000382122</t>
  </si>
  <si>
    <t>004396</t>
  </si>
  <si>
    <t>34139-1, 2, 3, 4, 5, 6,</t>
  </si>
  <si>
    <t>1612-1155</t>
  </si>
  <si>
    <t>16-12-1155</t>
  </si>
  <si>
    <t>004389</t>
  </si>
  <si>
    <t>004371</t>
  </si>
  <si>
    <t>004388</t>
  </si>
  <si>
    <t>004315</t>
  </si>
  <si>
    <t>004402</t>
  </si>
  <si>
    <t>004366</t>
  </si>
  <si>
    <t>004407</t>
  </si>
  <si>
    <t>161206-0078RH</t>
  </si>
  <si>
    <t>004264</t>
  </si>
  <si>
    <t>004375</t>
  </si>
  <si>
    <t>004382</t>
  </si>
  <si>
    <t>VR16-005686</t>
  </si>
  <si>
    <t>161122-0040KD</t>
  </si>
  <si>
    <t>161209-0061RH</t>
  </si>
  <si>
    <t>CNT688857A</t>
  </si>
  <si>
    <t>16-12-1175</t>
  </si>
  <si>
    <t>16-12-1185</t>
  </si>
  <si>
    <t>004404</t>
  </si>
  <si>
    <t>004411</t>
  </si>
  <si>
    <t>004416</t>
  </si>
  <si>
    <t>16-12-1179</t>
  </si>
  <si>
    <t>VR16-005687</t>
  </si>
  <si>
    <t>161206-0067KD</t>
  </si>
  <si>
    <t>161201-0046KG</t>
  </si>
  <si>
    <t>16-12-1184</t>
  </si>
  <si>
    <t>17-01-011</t>
  </si>
  <si>
    <t>161206-0002MH</t>
  </si>
  <si>
    <t>17-01-029</t>
  </si>
  <si>
    <t>17-01-020</t>
  </si>
  <si>
    <t>CNT692538B</t>
  </si>
  <si>
    <t>17-01-021</t>
  </si>
  <si>
    <t>004253</t>
  </si>
  <si>
    <t>004425</t>
  </si>
  <si>
    <t>17-01-028</t>
  </si>
  <si>
    <t>00441</t>
  </si>
  <si>
    <t>17-01-026</t>
  </si>
  <si>
    <t>TR025000367238</t>
  </si>
  <si>
    <t>TR025000369068</t>
  </si>
  <si>
    <t xml:space="preserve">TR025000369032 </t>
  </si>
  <si>
    <t>004424</t>
  </si>
  <si>
    <t>161201-0040RH</t>
  </si>
  <si>
    <t>161213-0040JK</t>
  </si>
  <si>
    <t>161222-0029JK</t>
  </si>
  <si>
    <t>CNT688857B</t>
  </si>
  <si>
    <t>CNT688857C</t>
  </si>
  <si>
    <t>VR16-005016</t>
  </si>
  <si>
    <t>17-01-022</t>
  </si>
  <si>
    <t>161222-0028JK</t>
  </si>
  <si>
    <t>161130-0046MH</t>
  </si>
  <si>
    <t>004449</t>
  </si>
  <si>
    <t>004468</t>
  </si>
  <si>
    <t>004486</t>
  </si>
  <si>
    <t>CI-SI1700029-1, 2, 3</t>
  </si>
  <si>
    <t xml:space="preserve">161122-0036JK </t>
  </si>
  <si>
    <t>INV IN-155569</t>
  </si>
  <si>
    <t>IN-155491</t>
  </si>
  <si>
    <t>CNT688857D</t>
  </si>
  <si>
    <t>17-01-043</t>
  </si>
  <si>
    <t>161215-0016KD</t>
  </si>
  <si>
    <t>161206-0025KD</t>
  </si>
  <si>
    <t>161129-0009MH</t>
  </si>
  <si>
    <t>161209-0017KD</t>
  </si>
  <si>
    <t>CNT692538A</t>
  </si>
  <si>
    <t>17-01-044</t>
  </si>
  <si>
    <t>17-01-054</t>
  </si>
  <si>
    <t xml:space="preserve">17-01-052 </t>
  </si>
  <si>
    <t>17-01-045</t>
  </si>
  <si>
    <t>CNT692538E</t>
  </si>
  <si>
    <t>CNT692538D</t>
  </si>
  <si>
    <t>17-01-009</t>
  </si>
  <si>
    <t xml:space="preserve">17-01-053 </t>
  </si>
  <si>
    <t>IN-155569</t>
  </si>
  <si>
    <t>TR025000378557</t>
  </si>
  <si>
    <t>TR025000384857</t>
  </si>
  <si>
    <t xml:space="preserve">TR025000371803 </t>
  </si>
  <si>
    <t>TR025000379516</t>
  </si>
  <si>
    <t xml:space="preserve">TR025000375394 </t>
  </si>
  <si>
    <t>170118-0069KD</t>
  </si>
  <si>
    <t>170110-0003KD</t>
  </si>
  <si>
    <t>170118-0066SO</t>
  </si>
  <si>
    <t>004450</t>
  </si>
  <si>
    <t>004487</t>
  </si>
  <si>
    <t xml:space="preserve">161216-0001KD </t>
  </si>
  <si>
    <t>004467</t>
  </si>
  <si>
    <t>17-01-024</t>
  </si>
  <si>
    <t>17-01-046</t>
  </si>
  <si>
    <t>212398-1</t>
  </si>
  <si>
    <t>212398-3</t>
  </si>
  <si>
    <t>VR16-005688</t>
  </si>
  <si>
    <t>217072-1</t>
  </si>
  <si>
    <t>161228-0012JK</t>
  </si>
  <si>
    <t>161228-0117KD</t>
  </si>
  <si>
    <t>170109-0015KD</t>
  </si>
  <si>
    <t xml:space="preserve">CNT688857E </t>
  </si>
  <si>
    <t>217072-2</t>
  </si>
  <si>
    <t xml:space="preserve">161031-0025MH </t>
  </si>
  <si>
    <t>004469</t>
  </si>
  <si>
    <t>17-01-063</t>
  </si>
  <si>
    <t>17-01-084</t>
  </si>
  <si>
    <t>CNT692538C</t>
  </si>
  <si>
    <t>CNT696795A</t>
  </si>
  <si>
    <t>CNT715012A</t>
  </si>
  <si>
    <t>VR16-006381</t>
  </si>
  <si>
    <t>17-01-064</t>
  </si>
  <si>
    <t>17-01-080</t>
  </si>
  <si>
    <t>161228-0041KD</t>
  </si>
  <si>
    <t>161229-0022KD</t>
  </si>
  <si>
    <t>170118-0060SO</t>
  </si>
  <si>
    <t>CNT715016A</t>
  </si>
  <si>
    <t xml:space="preserve">VR16-005689 </t>
  </si>
  <si>
    <t>213982-1</t>
  </si>
  <si>
    <t>170104-0212JK</t>
  </si>
  <si>
    <t xml:space="preserve">CNT715014A </t>
  </si>
  <si>
    <t>004519</t>
  </si>
  <si>
    <t>004537</t>
  </si>
  <si>
    <t>17-01-067</t>
  </si>
  <si>
    <t>17-01-085</t>
  </si>
  <si>
    <t>161221-0012KX</t>
  </si>
  <si>
    <t xml:space="preserve">CNT692538F </t>
  </si>
  <si>
    <t xml:space="preserve">161228-0008SO </t>
  </si>
  <si>
    <t xml:space="preserve">TR NO. 025000352028 </t>
  </si>
  <si>
    <t>3943, 4250, 4251</t>
  </si>
  <si>
    <t>004564</t>
  </si>
  <si>
    <t>17-02-109</t>
  </si>
  <si>
    <t xml:space="preserve">VR16-006382 </t>
  </si>
  <si>
    <t>004461</t>
  </si>
  <si>
    <t>004520</t>
  </si>
  <si>
    <t>004572</t>
  </si>
  <si>
    <t>161223-0009KD</t>
  </si>
  <si>
    <t xml:space="preserve">161229-0030SO </t>
  </si>
  <si>
    <t>TR025000390321</t>
  </si>
  <si>
    <t>TR025000393596</t>
  </si>
  <si>
    <t>TR025000393489</t>
  </si>
  <si>
    <t xml:space="preserve">TR025000389076 </t>
  </si>
  <si>
    <t>214661-1</t>
  </si>
  <si>
    <t>214661-3</t>
  </si>
  <si>
    <t>215945-3</t>
  </si>
  <si>
    <t>216045-1</t>
  </si>
  <si>
    <t>217723-1</t>
  </si>
  <si>
    <t>217723-1A</t>
  </si>
  <si>
    <t>161221-0017SO</t>
  </si>
  <si>
    <t>161228-0009SO</t>
  </si>
  <si>
    <t>161228-0010KD</t>
  </si>
  <si>
    <t>161228-0011JK</t>
  </si>
  <si>
    <t>170106-0038KX</t>
  </si>
  <si>
    <t>17-02-107</t>
  </si>
  <si>
    <t xml:space="preserve">17-02-148 </t>
  </si>
  <si>
    <t>CNT696795C</t>
  </si>
  <si>
    <t>VR16-006289</t>
  </si>
  <si>
    <t>VR16-006413</t>
  </si>
  <si>
    <t>214661-4</t>
  </si>
  <si>
    <t>004551</t>
  </si>
  <si>
    <t>17-02-147</t>
  </si>
  <si>
    <t>004626</t>
  </si>
  <si>
    <t>17-02-160</t>
  </si>
  <si>
    <t>170119-0013KD</t>
  </si>
  <si>
    <t>170214-0032KD</t>
  </si>
  <si>
    <t xml:space="preserve">213982-3 </t>
  </si>
  <si>
    <t>215945-1</t>
  </si>
  <si>
    <t>17-02-114</t>
  </si>
  <si>
    <t>17-02-149</t>
  </si>
  <si>
    <t>17-02-150</t>
  </si>
  <si>
    <t>170106-0030SO</t>
  </si>
  <si>
    <t xml:space="preserve">170120-0006KD </t>
  </si>
  <si>
    <t>CNT696255B</t>
  </si>
  <si>
    <t>CNT696795B</t>
  </si>
  <si>
    <t xml:space="preserve">VR16-006414 </t>
  </si>
  <si>
    <t>17-02-108</t>
  </si>
  <si>
    <t>IN-155742</t>
  </si>
  <si>
    <t>IN-155738</t>
  </si>
  <si>
    <t>C1-SI1700111</t>
  </si>
  <si>
    <t>CNT696255A</t>
  </si>
  <si>
    <t>170202-0003KD</t>
  </si>
  <si>
    <t>170117-0055KD</t>
  </si>
  <si>
    <t>17-02-166</t>
  </si>
  <si>
    <t>215945-3A</t>
  </si>
  <si>
    <t>216045-3</t>
  </si>
  <si>
    <t>17-02-169</t>
  </si>
  <si>
    <t xml:space="preserve">170111-0017SO </t>
  </si>
  <si>
    <t>004627</t>
  </si>
  <si>
    <t>17-02-168</t>
  </si>
  <si>
    <t>CNT700747A</t>
  </si>
  <si>
    <t>CNT700747B</t>
  </si>
  <si>
    <t>IN-155815</t>
  </si>
  <si>
    <t xml:space="preserve">IN-155816 </t>
  </si>
  <si>
    <t>170118-0002JK</t>
  </si>
  <si>
    <t>170118-0041KX</t>
  </si>
  <si>
    <t>170118-0046RH</t>
  </si>
  <si>
    <t>170119-0117JK</t>
  </si>
  <si>
    <t>170127-0003KG</t>
  </si>
  <si>
    <t>IN-15574</t>
  </si>
  <si>
    <t>17-02-182</t>
  </si>
  <si>
    <t>CNT692538G</t>
  </si>
  <si>
    <t>CNT696255C</t>
  </si>
  <si>
    <t xml:space="preserve">VR17-000092 </t>
  </si>
  <si>
    <t>215048-1</t>
  </si>
  <si>
    <t>215048-3</t>
  </si>
  <si>
    <t xml:space="preserve">216804-1 </t>
  </si>
  <si>
    <t>17-02-184</t>
  </si>
  <si>
    <t>170202-0004JK</t>
  </si>
  <si>
    <t>CNT696255D</t>
  </si>
  <si>
    <t>CNT696795D</t>
  </si>
  <si>
    <t xml:space="preserve">CNT700747C </t>
  </si>
  <si>
    <t>02-133-17</t>
  </si>
  <si>
    <t>170104-0005JK</t>
  </si>
  <si>
    <t>170106-0039KX</t>
  </si>
  <si>
    <t>170117-0018SO</t>
  </si>
  <si>
    <t>170118-0047KG</t>
  </si>
  <si>
    <t>C1-SI1700112</t>
  </si>
  <si>
    <t xml:space="preserve">IN-155845 </t>
  </si>
  <si>
    <t>218308-1</t>
  </si>
  <si>
    <t>216804-1</t>
  </si>
  <si>
    <t xml:space="preserve">TR FOR 025000403257 </t>
  </si>
  <si>
    <t>TR NO. 025000391104</t>
  </si>
  <si>
    <t xml:space="preserve">C1-SI1700112 </t>
  </si>
  <si>
    <t xml:space="preserve">170208-0039KX </t>
  </si>
  <si>
    <t xml:space="preserve">170125-0019SO </t>
  </si>
  <si>
    <t>EXP-44</t>
  </si>
  <si>
    <t>IN-155833</t>
  </si>
  <si>
    <t xml:space="preserve">IN-155834 </t>
  </si>
  <si>
    <t xml:space="preserve">IN-155833, IN-155834 </t>
  </si>
  <si>
    <t>218308-2</t>
  </si>
  <si>
    <t>218308-2A</t>
  </si>
  <si>
    <t>17-02-190</t>
  </si>
  <si>
    <t>17-03-192</t>
  </si>
  <si>
    <t>17-03-203</t>
  </si>
  <si>
    <t>170208-0065JK</t>
  </si>
  <si>
    <t>170214-0021SO</t>
  </si>
  <si>
    <t>CNT706931A</t>
  </si>
  <si>
    <t>IN-155858</t>
  </si>
  <si>
    <t>IN-155859</t>
  </si>
  <si>
    <t xml:space="preserve">VR17-000093 </t>
  </si>
  <si>
    <t>170124-0227JK</t>
  </si>
  <si>
    <t xml:space="preserve">170124-0226JK </t>
  </si>
  <si>
    <t>TR025000383505</t>
  </si>
  <si>
    <t xml:space="preserve">170118-0048MH </t>
  </si>
  <si>
    <t>170127-0028JK</t>
  </si>
  <si>
    <t xml:space="preserve">01-EXPRT-INV-DORB </t>
  </si>
  <si>
    <t>216804-2</t>
  </si>
  <si>
    <t>216804-2A</t>
  </si>
  <si>
    <t>170123-0003SO</t>
  </si>
  <si>
    <t>170215-0011SO</t>
  </si>
  <si>
    <t>02-EXPRT-INV-DORB</t>
  </si>
  <si>
    <t xml:space="preserve">CNT700747D </t>
  </si>
  <si>
    <t>17-03-219</t>
  </si>
  <si>
    <t>170131-0017SO</t>
  </si>
  <si>
    <t>C1-SI1700134</t>
  </si>
  <si>
    <t>C1-SI1700135</t>
  </si>
  <si>
    <t>C1-SI1700136</t>
  </si>
  <si>
    <t>VR16-006290</t>
  </si>
  <si>
    <t>Adjust Wealthfull Enterprises 24/03/17</t>
  </si>
  <si>
    <t>170209-0226JK</t>
  </si>
  <si>
    <t>170202-0007JK</t>
  </si>
  <si>
    <t xml:space="preserve">DATL-II-000063-2016-2017 </t>
  </si>
  <si>
    <t>219082-1</t>
  </si>
  <si>
    <t xml:space="preserve">219082-1A </t>
  </si>
  <si>
    <t>170201-0009JK</t>
  </si>
  <si>
    <t>VR17-000094</t>
  </si>
  <si>
    <t xml:space="preserve">VR17-000095 </t>
  </si>
  <si>
    <t>170221-0016SO</t>
  </si>
  <si>
    <t>CNT706931B</t>
  </si>
  <si>
    <t>170201-0013SO</t>
  </si>
  <si>
    <t>CNT706931C</t>
  </si>
  <si>
    <t>VR17-000283</t>
  </si>
  <si>
    <t>170223-0028SO</t>
  </si>
  <si>
    <t>170221-0002SO</t>
  </si>
  <si>
    <t xml:space="preserve">170228-0050SO </t>
  </si>
  <si>
    <t>CNT735694A</t>
  </si>
  <si>
    <t>170214-0024SO</t>
  </si>
  <si>
    <t xml:space="preserve">DATL-II-000064-2016-2017 </t>
  </si>
  <si>
    <t>170222-0001JK</t>
  </si>
  <si>
    <t>219082-3</t>
  </si>
  <si>
    <t xml:space="preserve">219082-3A </t>
  </si>
  <si>
    <t>170215-0008JK</t>
  </si>
  <si>
    <t>170301-0016KD</t>
  </si>
  <si>
    <t>170308-0043SO</t>
  </si>
  <si>
    <t>170310-0011KD</t>
  </si>
  <si>
    <t xml:space="preserve">CNT715011A </t>
  </si>
  <si>
    <t>CNT715011B</t>
  </si>
  <si>
    <t xml:space="preserve">VR16-006723 </t>
  </si>
  <si>
    <t>CNT708789A</t>
  </si>
  <si>
    <t>CNT708789B</t>
  </si>
  <si>
    <t xml:space="preserve">VR17-000284 </t>
  </si>
  <si>
    <t>DATL-II-000084-2016-2017</t>
  </si>
  <si>
    <t>VR17-000742</t>
  </si>
  <si>
    <t>VR16-005384</t>
  </si>
  <si>
    <t>170222-0033KD</t>
  </si>
  <si>
    <t xml:space="preserve">170228-0037KD </t>
  </si>
  <si>
    <t xml:space="preserve">DATL-II-000082-2016-2017 </t>
  </si>
  <si>
    <t>17-04-264</t>
  </si>
  <si>
    <t>17-04-267</t>
  </si>
  <si>
    <t>17-04-278</t>
  </si>
  <si>
    <t>170307-0018SO</t>
  </si>
  <si>
    <t xml:space="preserve">170316-0016SO </t>
  </si>
  <si>
    <t>219248-1</t>
  </si>
  <si>
    <t>219248-1A</t>
  </si>
  <si>
    <t>170227-0011SO</t>
  </si>
  <si>
    <t>CNT720055A</t>
  </si>
  <si>
    <t>VR17-000743</t>
  </si>
  <si>
    <t xml:space="preserve">VR17-000786 </t>
  </si>
  <si>
    <t>Chia Tai Agro-Industrial</t>
  </si>
  <si>
    <t>222393-3</t>
  </si>
  <si>
    <t>ENS-INV-17-0320, ENS-INV-17-0321</t>
  </si>
  <si>
    <t>ENS-INV-17-0322</t>
  </si>
  <si>
    <t xml:space="preserve">VR17-000744 </t>
  </si>
  <si>
    <t>DATL-II-000004-2017-2018</t>
  </si>
  <si>
    <t xml:space="preserve">DATL-II-000005-2017-2018 </t>
  </si>
  <si>
    <t>004834</t>
  </si>
  <si>
    <t>222393-4</t>
  </si>
  <si>
    <t>170324-0005SO</t>
  </si>
  <si>
    <t xml:space="preserve">MSEPL-EXP-369-16-17 </t>
  </si>
  <si>
    <t>004730</t>
  </si>
  <si>
    <t>004833</t>
  </si>
  <si>
    <t>222393-1</t>
  </si>
  <si>
    <t>17-04-290</t>
  </si>
  <si>
    <t>17-04-303</t>
  </si>
  <si>
    <t>17308-0002KD</t>
  </si>
  <si>
    <t>170308-0003MH</t>
  </si>
  <si>
    <t>CNT720503A</t>
  </si>
  <si>
    <t>CNT725747A</t>
  </si>
  <si>
    <t>CNT725747B</t>
  </si>
  <si>
    <t>CNT750407A - C.P T</t>
  </si>
  <si>
    <t>170413-0031SO</t>
  </si>
  <si>
    <t>C1-SI1700229</t>
  </si>
  <si>
    <t>CNT708789C</t>
  </si>
  <si>
    <t>DATL-II-000007-2017-2018</t>
  </si>
  <si>
    <t>VIL-S316-01-2017-18</t>
  </si>
  <si>
    <t>VIL-S316-02-2017-18</t>
  </si>
  <si>
    <t>VIL-S316-03-2017-18</t>
  </si>
  <si>
    <t>170228-0039SO</t>
  </si>
  <si>
    <t>C1-SI1700228</t>
  </si>
  <si>
    <t>VR17-000745</t>
  </si>
  <si>
    <t>170418-0023SO</t>
  </si>
  <si>
    <t>004838</t>
  </si>
  <si>
    <t>VIL-S316-05-2017-18</t>
  </si>
  <si>
    <t>222393-2</t>
  </si>
  <si>
    <t>25000432154</t>
  </si>
  <si>
    <t>17-04-304</t>
  </si>
  <si>
    <t>CNT720503B</t>
  </si>
  <si>
    <t>CNT725747C</t>
  </si>
  <si>
    <t>CNT750407B</t>
  </si>
  <si>
    <t>VR17-000588</t>
  </si>
  <si>
    <t xml:space="preserve">VR17-000787 </t>
  </si>
  <si>
    <t>170323-0006RH</t>
  </si>
  <si>
    <t xml:space="preserve">VIL-S316-04-2017-18 </t>
  </si>
  <si>
    <t>170329-0001SO</t>
  </si>
  <si>
    <t>170407-0007KD</t>
  </si>
  <si>
    <t>17044-0009SO</t>
  </si>
  <si>
    <t>170412-0011KD</t>
  </si>
  <si>
    <t>24-03-17-2</t>
  </si>
  <si>
    <t>29-03-17-1</t>
  </si>
  <si>
    <t>DATL-II-000014-2017-2018</t>
  </si>
  <si>
    <t xml:space="preserve">VR17-000746 </t>
  </si>
  <si>
    <t>170411-0009SO</t>
  </si>
  <si>
    <t>004729</t>
  </si>
  <si>
    <t>170228-0042SO</t>
  </si>
  <si>
    <t xml:space="preserve">170404-0028SO </t>
  </si>
  <si>
    <t xml:space="preserve">170406-0025SO </t>
  </si>
  <si>
    <t>004850</t>
  </si>
  <si>
    <t>CNT733376A</t>
  </si>
  <si>
    <t>170406-0228SO</t>
  </si>
  <si>
    <t xml:space="preserve">170412-0021KD </t>
  </si>
  <si>
    <t>170412-0026SO</t>
  </si>
  <si>
    <t xml:space="preserve">17-04-313 </t>
  </si>
  <si>
    <t>DATL-II-00023-2017-2018</t>
  </si>
  <si>
    <t>17-04-325</t>
  </si>
  <si>
    <t xml:space="preserve">VR17-000747 </t>
  </si>
  <si>
    <t>226175-1</t>
  </si>
  <si>
    <t>CNT720503C</t>
  </si>
  <si>
    <t xml:space="preserve">MSEPL-EXP-123-17-18 </t>
  </si>
  <si>
    <t>CNT733376B</t>
  </si>
  <si>
    <t>170412-0004SO</t>
  </si>
  <si>
    <t>D101662</t>
  </si>
  <si>
    <t xml:space="preserve">GSA0008 </t>
  </si>
  <si>
    <t>170404-0025SO</t>
  </si>
  <si>
    <t>004887</t>
  </si>
  <si>
    <t>170406-0224PL</t>
  </si>
  <si>
    <t>170406-0223PL</t>
  </si>
  <si>
    <t>17-05-357</t>
  </si>
  <si>
    <t xml:space="preserve">VR17-000749 </t>
  </si>
  <si>
    <t>DATL-II-000027-2017-2018</t>
  </si>
  <si>
    <t xml:space="preserve">VR17-000748 </t>
  </si>
  <si>
    <t>170418-0015PL</t>
  </si>
  <si>
    <t xml:space="preserve">D101661 </t>
  </si>
  <si>
    <t>CNT758047A</t>
  </si>
  <si>
    <t>CNT758048A</t>
  </si>
  <si>
    <t>CNT758056A</t>
  </si>
  <si>
    <t>CNT758057A</t>
  </si>
  <si>
    <t>EXP-MFPL-013-17-18</t>
  </si>
  <si>
    <t>EXP-MFPL-014-17-18</t>
  </si>
  <si>
    <t>EXP-MFPL-016-17-18</t>
  </si>
  <si>
    <t xml:space="preserve">EXP-MFPL-018-17-18 </t>
  </si>
  <si>
    <t>Bangkok Produce</t>
  </si>
  <si>
    <t>ขอใช้เงินด่วน คุณจรัญ เจียรวนนท์</t>
  </si>
  <si>
    <t>226175-2</t>
  </si>
  <si>
    <t>CPF (Philipines)</t>
  </si>
  <si>
    <t>170418-0039KD</t>
  </si>
  <si>
    <t>170412-0019KD</t>
  </si>
  <si>
    <t>EXP-MFPL-020-17-18</t>
  </si>
  <si>
    <t>DATL-II-00029-2017-2018</t>
  </si>
  <si>
    <t>EXP-MFPL-022-17-18</t>
  </si>
  <si>
    <t>7030346-1</t>
  </si>
  <si>
    <t>7030346-2</t>
  </si>
  <si>
    <t xml:space="preserve">CI-SI1700280 </t>
  </si>
  <si>
    <t xml:space="preserve">DATL-II-000028-2017-2018 </t>
  </si>
  <si>
    <t>170503-0013SO</t>
  </si>
  <si>
    <t>17-05-370</t>
  </si>
  <si>
    <t xml:space="preserve">17-05-371 </t>
  </si>
  <si>
    <t>CNT733376C</t>
  </si>
  <si>
    <t>226175-3</t>
  </si>
  <si>
    <t>004910</t>
  </si>
  <si>
    <t>004888</t>
  </si>
  <si>
    <t>VR17-001610</t>
  </si>
  <si>
    <t xml:space="preserve">170503-0025KD </t>
  </si>
  <si>
    <t>CNT716034A</t>
  </si>
  <si>
    <t>DATL-11-000033-2017-2018</t>
  </si>
  <si>
    <t xml:space="preserve">170510-0009SO </t>
  </si>
  <si>
    <t>004901</t>
  </si>
  <si>
    <t>234869-3</t>
  </si>
  <si>
    <t>17-05-369</t>
  </si>
  <si>
    <t>17-05-368</t>
  </si>
  <si>
    <t>CNT758369A</t>
  </si>
  <si>
    <t>VR17-001961</t>
  </si>
  <si>
    <t>EXP-005-17-18</t>
  </si>
  <si>
    <t>EXP-007-17-18</t>
  </si>
  <si>
    <t>EXP-006-17-18</t>
  </si>
  <si>
    <t>CNT719126A</t>
  </si>
  <si>
    <t>17-05-372</t>
  </si>
  <si>
    <t>004897</t>
  </si>
  <si>
    <t xml:space="preserve">17-06-399 </t>
  </si>
  <si>
    <t>17-06-407</t>
  </si>
  <si>
    <t>VR17-001962</t>
  </si>
  <si>
    <t>17-06-386</t>
  </si>
  <si>
    <t>VR17-001960</t>
  </si>
  <si>
    <t>234869-1</t>
  </si>
  <si>
    <t>219575-1</t>
  </si>
  <si>
    <t>CNT763755A</t>
  </si>
  <si>
    <t>17-06-396</t>
  </si>
  <si>
    <t>EXP-008-17-18</t>
  </si>
  <si>
    <t>CNT719133A</t>
  </si>
  <si>
    <t>226935-1</t>
  </si>
  <si>
    <t>CNT757185A</t>
  </si>
  <si>
    <t xml:space="preserve">CNT719133B </t>
  </si>
  <si>
    <t xml:space="preserve">25000451434  </t>
  </si>
  <si>
    <t xml:space="preserve">EXP-MFPL-024-17-18 </t>
  </si>
  <si>
    <t>CNT757185C</t>
  </si>
  <si>
    <t>219828-2</t>
  </si>
  <si>
    <t>EXP-009-17-18</t>
  </si>
  <si>
    <t>EXP-010-17-18</t>
  </si>
  <si>
    <t>219575-2A</t>
  </si>
  <si>
    <t>219828-1A</t>
  </si>
  <si>
    <t>CNT756247A</t>
  </si>
  <si>
    <t>CNT755644A</t>
  </si>
  <si>
    <t>219575-2</t>
  </si>
  <si>
    <t>CNT757185B</t>
  </si>
  <si>
    <t>219828-1</t>
  </si>
  <si>
    <t>004926</t>
  </si>
  <si>
    <t>004965</t>
  </si>
  <si>
    <t>VR 17-001963</t>
  </si>
  <si>
    <t>DATL-II-000039-2017-2018</t>
  </si>
  <si>
    <t>17-06-413</t>
  </si>
  <si>
    <t>17-06-411</t>
  </si>
  <si>
    <t>CNT764667A</t>
  </si>
  <si>
    <t>CNT755644B</t>
  </si>
  <si>
    <t>17-06-412</t>
  </si>
  <si>
    <t>6527998-1</t>
  </si>
  <si>
    <t>219828-3</t>
  </si>
  <si>
    <t>EXP-17</t>
  </si>
  <si>
    <t>17-06-427</t>
  </si>
  <si>
    <t>225272-1</t>
  </si>
  <si>
    <t>225272-2</t>
  </si>
  <si>
    <t>17-06-419</t>
  </si>
  <si>
    <t>17-06-430</t>
  </si>
  <si>
    <t>17-06-431</t>
  </si>
  <si>
    <t>170526-0125SO</t>
  </si>
  <si>
    <t>17-06-440</t>
  </si>
  <si>
    <t>CNT756247B</t>
  </si>
  <si>
    <t>CNT719126B</t>
  </si>
  <si>
    <t xml:space="preserve">17-06-437 </t>
  </si>
  <si>
    <t>17-06-441</t>
  </si>
  <si>
    <t xml:space="preserve">5305009975-1,2 </t>
  </si>
  <si>
    <t xml:space="preserve">225272-4 </t>
  </si>
  <si>
    <t>CNT719133C</t>
  </si>
  <si>
    <t>223223-1</t>
  </si>
  <si>
    <t>CNT757185D</t>
  </si>
  <si>
    <t>226058-4</t>
  </si>
  <si>
    <t>B6-SI1700475</t>
  </si>
  <si>
    <t>226058-2</t>
  </si>
  <si>
    <t>CNT754735A</t>
  </si>
  <si>
    <t>170607-0012SO</t>
  </si>
  <si>
    <t>234869-2</t>
  </si>
  <si>
    <t>234869-4</t>
  </si>
  <si>
    <t>C1-SI1700327</t>
  </si>
  <si>
    <t>C1-SI1700326</t>
  </si>
  <si>
    <t>226058-1</t>
  </si>
  <si>
    <t>CNT757185E</t>
  </si>
  <si>
    <t>CNT757185F</t>
  </si>
  <si>
    <t>DATL-II-000047-2017-2018</t>
  </si>
  <si>
    <t>C1-SI1700325</t>
  </si>
  <si>
    <t>DATL-11-000051-2017-2018</t>
  </si>
  <si>
    <t>004990</t>
  </si>
  <si>
    <t>CNT764655A</t>
  </si>
  <si>
    <t>225272-3</t>
  </si>
  <si>
    <t>ENS-INV-17-0690</t>
  </si>
  <si>
    <t>CNT754735C</t>
  </si>
  <si>
    <t>CNT761177A</t>
  </si>
  <si>
    <t>17-07-455</t>
  </si>
  <si>
    <t>17-07-454</t>
  </si>
  <si>
    <t>17-07-478</t>
  </si>
  <si>
    <t>17-07-453</t>
  </si>
  <si>
    <t>Chia Tai (China) Agro-Industrial</t>
  </si>
  <si>
    <t>Charoen Pokphand</t>
  </si>
  <si>
    <t>CNT759652A</t>
  </si>
  <si>
    <t>ENS-INV-17-0691</t>
  </si>
  <si>
    <t>CNT754735B</t>
  </si>
  <si>
    <t>CNT759652B</t>
  </si>
  <si>
    <t>ENS-INV-17-0692</t>
  </si>
  <si>
    <t xml:space="preserve">C1-SI1700365-01-09 </t>
  </si>
  <si>
    <t>236318-2</t>
  </si>
  <si>
    <t>17-07-452</t>
  </si>
  <si>
    <t>17-07-479</t>
  </si>
  <si>
    <t>MWC-06-0117</t>
  </si>
  <si>
    <t>CNT774672B</t>
  </si>
  <si>
    <t>CNT759652C</t>
  </si>
  <si>
    <t>CNT761177B</t>
  </si>
  <si>
    <t>CNT761177C</t>
  </si>
  <si>
    <t>CNT774672A</t>
  </si>
  <si>
    <t>CNT762559A</t>
  </si>
  <si>
    <t>CNT773139A</t>
  </si>
  <si>
    <t>17-07-451</t>
  </si>
  <si>
    <t>005001</t>
  </si>
  <si>
    <t>Maruberni</t>
  </si>
  <si>
    <t>CNT759652D</t>
  </si>
  <si>
    <t>17-07-486</t>
  </si>
  <si>
    <t>MWC-06-0118</t>
  </si>
  <si>
    <t>236318-1</t>
  </si>
  <si>
    <t>VR17-002791</t>
  </si>
  <si>
    <t>17-07-500</t>
  </si>
  <si>
    <t>17-07-498</t>
  </si>
  <si>
    <t>17-07-508</t>
  </si>
  <si>
    <t>MJI17-0605</t>
  </si>
  <si>
    <t>VR17-002765</t>
  </si>
  <si>
    <t>VR 17-003087</t>
  </si>
  <si>
    <t>005017</t>
  </si>
  <si>
    <t>005012</t>
  </si>
  <si>
    <t>CNT762559C</t>
  </si>
  <si>
    <t>CNT759652E</t>
  </si>
  <si>
    <t>005045</t>
  </si>
  <si>
    <t>CNT759652F</t>
  </si>
  <si>
    <t>CNT763754A</t>
  </si>
  <si>
    <t>VR17-002764</t>
  </si>
  <si>
    <t>VR17-002516</t>
  </si>
  <si>
    <t>VR17-003083</t>
  </si>
  <si>
    <t>DATL-II-000056-2017-2018</t>
  </si>
  <si>
    <t>DATL-II-000055-2017-2018</t>
  </si>
  <si>
    <t>MJI17-0619</t>
  </si>
  <si>
    <t>17-07-513</t>
  </si>
  <si>
    <t>17-07-506</t>
  </si>
  <si>
    <t>CNT763754B</t>
  </si>
  <si>
    <t>CNT762559B</t>
  </si>
  <si>
    <t>005013</t>
  </si>
  <si>
    <t>17-07-518</t>
  </si>
  <si>
    <t>CNT774671A</t>
  </si>
  <si>
    <t xml:space="preserve">CNT774671B </t>
  </si>
  <si>
    <t>CNT768051A</t>
  </si>
  <si>
    <t>VR17-003084</t>
  </si>
  <si>
    <t>CNT768516A</t>
  </si>
  <si>
    <t>005041</t>
  </si>
  <si>
    <t>005028</t>
  </si>
  <si>
    <t>005025</t>
  </si>
  <si>
    <t>005040</t>
  </si>
  <si>
    <t>17-07-523</t>
  </si>
  <si>
    <t>17-07-528</t>
  </si>
  <si>
    <t>CNT768519A</t>
  </si>
  <si>
    <t>VR17-002824</t>
  </si>
  <si>
    <t>VR17-002825</t>
  </si>
  <si>
    <t>17-08-538</t>
  </si>
  <si>
    <t>52384-F</t>
  </si>
  <si>
    <t>CNT763754C</t>
  </si>
  <si>
    <t>CNT759652G</t>
  </si>
  <si>
    <t>17-07-507</t>
  </si>
  <si>
    <t xml:space="preserve">17-07-499 </t>
  </si>
  <si>
    <t>Hybrid Operations</t>
  </si>
  <si>
    <t>VR17-003085</t>
  </si>
  <si>
    <t>B6-SI1700550</t>
  </si>
  <si>
    <t>36677-01,02,03,04</t>
  </si>
  <si>
    <t>CNT766922A</t>
  </si>
  <si>
    <t>CNT766293A</t>
  </si>
  <si>
    <t>CNT766922C</t>
  </si>
  <si>
    <t>CNT766922B</t>
  </si>
  <si>
    <t>17-07-516</t>
  </si>
  <si>
    <t>B6-SI1700552</t>
  </si>
  <si>
    <t>B6-SI1700551</t>
  </si>
  <si>
    <t>CNT762559D</t>
  </si>
  <si>
    <t>CNT773137A</t>
  </si>
  <si>
    <t>17-08-558</t>
  </si>
  <si>
    <t>17-08-569</t>
  </si>
  <si>
    <t>17-08-559</t>
  </si>
  <si>
    <t>17-07-529</t>
  </si>
  <si>
    <t>17-08-564</t>
  </si>
  <si>
    <t>17-08-557</t>
  </si>
  <si>
    <t>17-07-524</t>
  </si>
  <si>
    <t>005047</t>
  </si>
  <si>
    <t>17-07-505</t>
  </si>
  <si>
    <t>CNT766293B</t>
  </si>
  <si>
    <t>VR17-003088</t>
  </si>
  <si>
    <t>VR17-002792</t>
  </si>
  <si>
    <t>237009-1</t>
  </si>
  <si>
    <t>CNT762559E</t>
  </si>
  <si>
    <t>CNT7759652H</t>
  </si>
  <si>
    <t>VR17-003089</t>
  </si>
  <si>
    <t>VR17-002826</t>
  </si>
  <si>
    <t>246973-1</t>
  </si>
  <si>
    <t>17-08-556</t>
  </si>
  <si>
    <t>17-08-573</t>
  </si>
  <si>
    <t>CNT766293C</t>
  </si>
  <si>
    <t>CNT766293D</t>
  </si>
  <si>
    <t>17-08-592</t>
  </si>
  <si>
    <t>CNT773137C</t>
  </si>
  <si>
    <t>CNT 773137B</t>
  </si>
  <si>
    <t>240111-4</t>
  </si>
  <si>
    <t>17-08-581</t>
  </si>
  <si>
    <t>17-08-526</t>
  </si>
  <si>
    <t>CNT775564A</t>
  </si>
  <si>
    <t>CNT773137D</t>
  </si>
  <si>
    <t>17-08-591</t>
  </si>
  <si>
    <t>CNT775564B</t>
  </si>
  <si>
    <t>005022</t>
  </si>
  <si>
    <t>17-08-560</t>
  </si>
  <si>
    <t>17-08-544</t>
  </si>
  <si>
    <t>CNT775564C</t>
  </si>
  <si>
    <t>005065</t>
  </si>
  <si>
    <t>005024</t>
  </si>
  <si>
    <t>VR17-003306</t>
  </si>
  <si>
    <t>VR17-003671</t>
  </si>
  <si>
    <t>17-08-580</t>
  </si>
  <si>
    <t>SETTLEMENT PARTIAL PAYMENT FOR TR 025000485186</t>
  </si>
  <si>
    <t>005023</t>
  </si>
  <si>
    <t>CNT774403C'</t>
  </si>
  <si>
    <t>CNT774403B'</t>
  </si>
  <si>
    <t>CNT774403A'</t>
  </si>
  <si>
    <t>244733-1'</t>
  </si>
  <si>
    <t>CNT775405A'</t>
  </si>
  <si>
    <t>240111-2'</t>
  </si>
  <si>
    <t>244733-3'</t>
  </si>
  <si>
    <t>VR17-003086</t>
  </si>
  <si>
    <t>CNT775040A</t>
  </si>
  <si>
    <t>VR17-003090</t>
  </si>
  <si>
    <t>Loan Repayment from CPIH</t>
  </si>
  <si>
    <t>SETTLEMENT BALANCE TR 025000485186</t>
  </si>
  <si>
    <t>170726-0003RH</t>
  </si>
  <si>
    <t>VR17-002827</t>
  </si>
  <si>
    <t>CNT775405B</t>
  </si>
  <si>
    <t>VR17-003307</t>
  </si>
  <si>
    <t>ENS-INV-17-0989A</t>
  </si>
  <si>
    <t>ENS-INV-17-0989C</t>
  </si>
  <si>
    <t>005081</t>
  </si>
  <si>
    <t>005074</t>
  </si>
  <si>
    <t>17-08-594'</t>
  </si>
  <si>
    <t>ENS-INV-17-0989B'</t>
  </si>
  <si>
    <t>VR17-003310</t>
  </si>
  <si>
    <t>240111-1</t>
  </si>
  <si>
    <t>CNT775040B</t>
  </si>
  <si>
    <t>12-08-17-1</t>
  </si>
  <si>
    <t>17-08-612</t>
  </si>
  <si>
    <t>CNT767004A</t>
  </si>
  <si>
    <t>17-09-621</t>
  </si>
  <si>
    <t>005048</t>
  </si>
  <si>
    <t>17-08-588</t>
  </si>
  <si>
    <t>005069</t>
  </si>
  <si>
    <t>17-09-630</t>
  </si>
  <si>
    <t>005068</t>
  </si>
  <si>
    <t>005066</t>
  </si>
  <si>
    <t xml:space="preserve">55509703 </t>
  </si>
  <si>
    <t xml:space="preserve">LC 025000494344 </t>
  </si>
  <si>
    <t>CNT775040D</t>
  </si>
  <si>
    <t>CNT775040C</t>
  </si>
  <si>
    <t>CNT775853C</t>
  </si>
  <si>
    <t>CNT775853A</t>
  </si>
  <si>
    <t>CNT775853B</t>
  </si>
  <si>
    <t>CNT787282A</t>
  </si>
  <si>
    <t>Adjust Debit at 21/9/17</t>
  </si>
  <si>
    <t>70338802-1</t>
  </si>
  <si>
    <t>VR17-003308</t>
  </si>
  <si>
    <t>17-09-639</t>
  </si>
  <si>
    <t>17-09-638</t>
  </si>
  <si>
    <t>17-09-643</t>
  </si>
  <si>
    <t>CNT775405C</t>
  </si>
  <si>
    <t>CNT775040E</t>
  </si>
  <si>
    <t>17-09-640</t>
  </si>
  <si>
    <t>17-09-620</t>
  </si>
  <si>
    <t>005075</t>
  </si>
  <si>
    <t>17-08-614</t>
  </si>
  <si>
    <t>17-08-613</t>
  </si>
  <si>
    <t>CNT787282B</t>
  </si>
  <si>
    <t>52504-F</t>
  </si>
  <si>
    <t>17-09-648</t>
  </si>
  <si>
    <t>17-09-658</t>
  </si>
  <si>
    <t>17-08-611</t>
  </si>
  <si>
    <t>ENS-INV-17-1046</t>
  </si>
  <si>
    <t>ENS-INV-17-1049</t>
  </si>
  <si>
    <t>17-09-659</t>
  </si>
  <si>
    <t>244733-4</t>
  </si>
  <si>
    <t>CNT775040F</t>
  </si>
  <si>
    <t>244733-2</t>
  </si>
  <si>
    <t>VR17-003311</t>
  </si>
  <si>
    <t>005082</t>
  </si>
  <si>
    <t xml:space="preserve">17-09-647 </t>
  </si>
  <si>
    <t>F118-476</t>
  </si>
  <si>
    <t>F118-475</t>
  </si>
  <si>
    <t>P-KOG-35-08-17</t>
  </si>
  <si>
    <t>B6-SI1700644</t>
  </si>
  <si>
    <t>B6-SI1700645</t>
  </si>
  <si>
    <t>17-08-617</t>
  </si>
  <si>
    <t>17SFM08177</t>
  </si>
  <si>
    <t>17SFM08176</t>
  </si>
  <si>
    <t>17-09-649</t>
  </si>
  <si>
    <t>005088</t>
  </si>
  <si>
    <t>005097</t>
  </si>
  <si>
    <t>CNT785190A</t>
  </si>
  <si>
    <t>7038802-2</t>
  </si>
  <si>
    <t xml:space="preserve">CNT775853D </t>
  </si>
  <si>
    <t>CNT776326A</t>
  </si>
  <si>
    <t>246609-1</t>
  </si>
  <si>
    <t>VR17-003309</t>
  </si>
  <si>
    <t>F118-472</t>
  </si>
  <si>
    <t>ENS-INV-17-1047</t>
  </si>
  <si>
    <t xml:space="preserve">25000498530  </t>
  </si>
  <si>
    <t>CNT783895C</t>
  </si>
  <si>
    <t>005099</t>
  </si>
  <si>
    <t>CNT775854B</t>
  </si>
  <si>
    <t>VR 17-003603</t>
  </si>
  <si>
    <t>CNT775854A</t>
  </si>
  <si>
    <t>VR17-003607</t>
  </si>
  <si>
    <t>CNT783895A</t>
  </si>
  <si>
    <t>17-09-670</t>
  </si>
  <si>
    <t>CNT775854C</t>
  </si>
  <si>
    <t>17-09-661</t>
  </si>
  <si>
    <t>17-09-669</t>
  </si>
  <si>
    <t>005087</t>
  </si>
  <si>
    <t>CNT785190B</t>
  </si>
  <si>
    <t>P-KOG-36-08-17</t>
  </si>
  <si>
    <t>17-09-665</t>
  </si>
  <si>
    <t>CNT776326C</t>
  </si>
  <si>
    <t>CNT775854D</t>
  </si>
  <si>
    <t>17-09-674</t>
  </si>
  <si>
    <t xml:space="preserve">17-09-675 </t>
  </si>
  <si>
    <t>170818-0018KX</t>
  </si>
  <si>
    <t>17-09-681</t>
  </si>
  <si>
    <t>CNT783895B</t>
  </si>
  <si>
    <t>CNT790085A</t>
  </si>
  <si>
    <t>17-09-691</t>
  </si>
  <si>
    <t>17-09-660</t>
  </si>
  <si>
    <t>17-09-685</t>
  </si>
  <si>
    <t>CNT787982A</t>
  </si>
  <si>
    <t>CNT790085C</t>
  </si>
  <si>
    <t>17-09-686</t>
  </si>
  <si>
    <t>005127</t>
  </si>
  <si>
    <t>CNT787982B</t>
  </si>
  <si>
    <t>17-09-623</t>
  </si>
  <si>
    <t>005089</t>
  </si>
  <si>
    <t>170829-0013SO</t>
  </si>
  <si>
    <t>Internal Transfer from UOB เข้า 17/10/2017</t>
  </si>
  <si>
    <t>CNT776326D</t>
  </si>
  <si>
    <t>CNT790085B</t>
  </si>
  <si>
    <t>VR17-003604</t>
  </si>
  <si>
    <t>VR 17-003608</t>
  </si>
  <si>
    <t>CNT776326B</t>
  </si>
  <si>
    <t>005103</t>
  </si>
  <si>
    <t>17-09-682</t>
  </si>
  <si>
    <t>17-10-699</t>
  </si>
  <si>
    <t>170913-0002SO</t>
  </si>
  <si>
    <t>244507-1</t>
  </si>
  <si>
    <t>CNT787982D</t>
  </si>
  <si>
    <t>CNT790085E</t>
  </si>
  <si>
    <t>025000508184 (LC 025000494344)</t>
  </si>
  <si>
    <t>CNT775854E</t>
  </si>
  <si>
    <t>CNT775854F</t>
  </si>
  <si>
    <t>17-09-687</t>
  </si>
  <si>
    <t>VR17-003609</t>
  </si>
  <si>
    <t>17-10-737</t>
  </si>
  <si>
    <t>P-KOG-37-08-17</t>
  </si>
  <si>
    <t>005150</t>
  </si>
  <si>
    <t>Adjust Debit at 19/10/17</t>
  </si>
  <si>
    <t>Adjust Credit at 20/10/17</t>
  </si>
  <si>
    <t xml:space="preserve">Adjust </t>
  </si>
  <si>
    <t>170912-0023SO</t>
  </si>
  <si>
    <t>17-10-697</t>
  </si>
  <si>
    <t>17-10-706</t>
  </si>
  <si>
    <t>17-10-736</t>
  </si>
  <si>
    <t>170921-0039SO</t>
  </si>
  <si>
    <t>005105</t>
  </si>
  <si>
    <t>CNT787982C</t>
  </si>
  <si>
    <t>005104</t>
  </si>
  <si>
    <t>CNT797897C</t>
  </si>
  <si>
    <t>005107</t>
  </si>
  <si>
    <t>CNT797897A</t>
  </si>
  <si>
    <t>Marubeni</t>
  </si>
  <si>
    <t>170921-0002MH</t>
  </si>
  <si>
    <t>VR17-003605</t>
  </si>
  <si>
    <t>248954-1</t>
  </si>
  <si>
    <t>17-10-715</t>
  </si>
  <si>
    <t>17-10-716</t>
  </si>
  <si>
    <t>MJI17-0916</t>
  </si>
  <si>
    <t>244892-1</t>
  </si>
  <si>
    <t>MJI17-0888</t>
  </si>
  <si>
    <t>245668-1</t>
  </si>
  <si>
    <t>244892-3</t>
  </si>
  <si>
    <t>ENS-INV-17-1166</t>
  </si>
  <si>
    <t xml:space="preserve">VR17-003606 </t>
  </si>
  <si>
    <t>CNT795455A</t>
  </si>
  <si>
    <t>CNT797897D</t>
  </si>
  <si>
    <t>CNT797897B</t>
  </si>
  <si>
    <t>MJI17-0934</t>
  </si>
  <si>
    <t>17-10-772</t>
  </si>
  <si>
    <t>17-10-721</t>
  </si>
  <si>
    <t>ENS-INV-17-1153</t>
  </si>
  <si>
    <t>ENS-INV-17-1151</t>
  </si>
  <si>
    <t>6540423-1</t>
  </si>
  <si>
    <t>17-10-698</t>
  </si>
  <si>
    <t>005108</t>
  </si>
  <si>
    <t>VR17-003610</t>
  </si>
  <si>
    <t>ENS-INV-17-1187</t>
  </si>
  <si>
    <t>ENS-INV-17-1152</t>
  </si>
  <si>
    <t xml:space="preserve">Internal Transfer to KTB </t>
  </si>
  <si>
    <t>245668-3</t>
  </si>
  <si>
    <t>253239-4</t>
  </si>
  <si>
    <t>CNT797897G</t>
  </si>
  <si>
    <t>CNT 795455C</t>
  </si>
  <si>
    <t>CNT 795455B</t>
  </si>
  <si>
    <t>VR 17-004024</t>
  </si>
  <si>
    <t>VR 17-004028</t>
  </si>
  <si>
    <t>7040960-1</t>
  </si>
  <si>
    <t>INFS-1991-SG</t>
  </si>
  <si>
    <t>17-10-742</t>
  </si>
  <si>
    <t>ENS-INV-17-1181</t>
  </si>
  <si>
    <t>005169</t>
  </si>
  <si>
    <t>CNT797897F</t>
  </si>
  <si>
    <t>CNT795455E</t>
  </si>
  <si>
    <t>005166</t>
  </si>
  <si>
    <t>INFS-1993-SG</t>
  </si>
  <si>
    <t>INFS-1992-SG</t>
  </si>
  <si>
    <t xml:space="preserve">Internal Transfer from KTB </t>
  </si>
  <si>
    <t>VR17-004025</t>
  </si>
  <si>
    <t>17-10-722</t>
  </si>
  <si>
    <t>17-10-750</t>
  </si>
  <si>
    <t>VR17-004029</t>
  </si>
  <si>
    <t>17-10-754</t>
  </si>
  <si>
    <t>17-10-743</t>
  </si>
  <si>
    <t xml:space="preserve">17-10-769 </t>
  </si>
  <si>
    <t>245668-2</t>
  </si>
  <si>
    <t>17-10-705</t>
  </si>
  <si>
    <t>252885-1</t>
  </si>
  <si>
    <t>253239-1</t>
  </si>
  <si>
    <t>03-10-17-1</t>
  </si>
  <si>
    <t>17-10-714</t>
  </si>
  <si>
    <t>253239-2</t>
  </si>
  <si>
    <t>17-10-723</t>
  </si>
  <si>
    <t>17-10-789</t>
  </si>
  <si>
    <t>INFS-2144-SG</t>
  </si>
  <si>
    <t>17-11-799</t>
  </si>
  <si>
    <t>171012-0002MH</t>
  </si>
  <si>
    <t>7040960-2</t>
  </si>
  <si>
    <t>6540424-1</t>
  </si>
  <si>
    <t>17-11-786</t>
  </si>
  <si>
    <t>CNT801930C</t>
  </si>
  <si>
    <t>17-11-800</t>
  </si>
  <si>
    <t>VR17-004026</t>
  </si>
  <si>
    <t>VR17-004030</t>
  </si>
  <si>
    <t>VR17-004027</t>
  </si>
  <si>
    <t>VR17-004031</t>
  </si>
  <si>
    <t>17-10-761</t>
  </si>
  <si>
    <t>253239-5</t>
  </si>
  <si>
    <t>17-11-827</t>
  </si>
  <si>
    <t>17-11-759</t>
  </si>
  <si>
    <t>005233</t>
  </si>
  <si>
    <t>005235</t>
  </si>
  <si>
    <t>17-11-824</t>
  </si>
  <si>
    <t>005255</t>
  </si>
  <si>
    <t>005229</t>
  </si>
  <si>
    <t>CNT795455F</t>
  </si>
  <si>
    <t>INFS-2170-SG</t>
  </si>
  <si>
    <t>INFS-2169-SG</t>
  </si>
  <si>
    <t>Convert Rate to CIMB(SGD)</t>
  </si>
  <si>
    <t>17-10-773</t>
  </si>
  <si>
    <t>005230</t>
  </si>
  <si>
    <t>17-10-745</t>
  </si>
  <si>
    <t>17-11-816</t>
  </si>
  <si>
    <t>17-11-801</t>
  </si>
  <si>
    <t>005200</t>
  </si>
  <si>
    <t>17-10-757</t>
  </si>
  <si>
    <t>252904-1</t>
  </si>
  <si>
    <t>6543862-1</t>
  </si>
  <si>
    <t>005263</t>
  </si>
  <si>
    <t>INFS-2199-SG</t>
  </si>
  <si>
    <t>INFS-2201-SG</t>
  </si>
  <si>
    <t>253239-6</t>
  </si>
  <si>
    <t>005228</t>
  </si>
  <si>
    <t>17-11-814</t>
  </si>
  <si>
    <t>005198</t>
  </si>
  <si>
    <t>256144-1</t>
  </si>
  <si>
    <t>ENS-INV-17-1303</t>
  </si>
  <si>
    <t>ENS-INV-17-1304</t>
  </si>
  <si>
    <t>17-11-802</t>
  </si>
  <si>
    <t>17-11-845</t>
  </si>
  <si>
    <t xml:space="preserve">17-11-830 </t>
  </si>
  <si>
    <t>17-11-826</t>
  </si>
  <si>
    <t>256447-1</t>
  </si>
  <si>
    <t>17-11-823</t>
  </si>
  <si>
    <t>17-11-828</t>
  </si>
  <si>
    <t>14-10-17-4</t>
  </si>
  <si>
    <t>17-11-820</t>
  </si>
  <si>
    <t>248956-1</t>
  </si>
  <si>
    <t>17-10-760</t>
  </si>
  <si>
    <t>6545820-1</t>
  </si>
  <si>
    <t>171017-0005MH</t>
  </si>
  <si>
    <t>CNT801930E</t>
  </si>
  <si>
    <t>252904-3</t>
  </si>
  <si>
    <t>INFS-2232-SG</t>
  </si>
  <si>
    <t>INFS-2273-SG</t>
  </si>
  <si>
    <t>INFS-2276-SG</t>
  </si>
  <si>
    <t>17-11-821</t>
  </si>
  <si>
    <t>17-11-829</t>
  </si>
  <si>
    <t>17-11-853</t>
  </si>
  <si>
    <t xml:space="preserve">ENS-INV-17-1302 </t>
  </si>
  <si>
    <t>CNT795455D</t>
  </si>
  <si>
    <t>CNT795455G</t>
  </si>
  <si>
    <t>CNT797897E</t>
  </si>
  <si>
    <t>005219</t>
  </si>
  <si>
    <t>17-11-855</t>
  </si>
  <si>
    <t>17-11-864</t>
  </si>
  <si>
    <t>CNT801930F</t>
  </si>
  <si>
    <t>CNT801930G</t>
  </si>
  <si>
    <t>005232</t>
  </si>
  <si>
    <t>255116-1</t>
  </si>
  <si>
    <t>52667-F</t>
  </si>
  <si>
    <t>CNT806649B</t>
  </si>
  <si>
    <t>VR17-004650</t>
  </si>
  <si>
    <t>7042176-1</t>
  </si>
  <si>
    <t>256931-1</t>
  </si>
  <si>
    <t>VR17-004651</t>
  </si>
  <si>
    <t>17-11-874</t>
  </si>
  <si>
    <t xml:space="preserve">VR17-004652 </t>
  </si>
  <si>
    <t>005284</t>
  </si>
  <si>
    <t>254666-2</t>
  </si>
  <si>
    <t>171030-0009MH</t>
  </si>
  <si>
    <t>17-11-813</t>
  </si>
  <si>
    <t>17-12-892</t>
  </si>
  <si>
    <t>171019-0030MH</t>
  </si>
  <si>
    <t>17-11-876</t>
  </si>
  <si>
    <t>17-11-884</t>
  </si>
  <si>
    <t>171018-0037MH</t>
  </si>
  <si>
    <t>17-12-894</t>
  </si>
  <si>
    <t>171115-0022KX</t>
  </si>
  <si>
    <t>12-12-895</t>
  </si>
  <si>
    <t>17-12-889</t>
  </si>
  <si>
    <t>7042176-2</t>
  </si>
  <si>
    <t xml:space="preserve">INFS-2322-SG </t>
  </si>
  <si>
    <t>171031-0192MH</t>
  </si>
  <si>
    <t>INFS-2324-SG</t>
  </si>
  <si>
    <t>INFS-2313-SG</t>
  </si>
  <si>
    <t>INFS-2300-SG</t>
  </si>
  <si>
    <t>6543862-2</t>
  </si>
  <si>
    <t>005265</t>
  </si>
  <si>
    <t>171025-0007MH</t>
  </si>
  <si>
    <t>171115-0053MH</t>
  </si>
  <si>
    <t>171106-0020MH</t>
  </si>
  <si>
    <t>INFS-2351-SG</t>
  </si>
  <si>
    <t>VR17-004653</t>
  </si>
  <si>
    <t>17-12-908</t>
  </si>
  <si>
    <t>17-12-896</t>
  </si>
  <si>
    <t>17-12-923</t>
  </si>
  <si>
    <t>CNT807111A</t>
  </si>
  <si>
    <t xml:space="preserve">17-12-899 </t>
  </si>
  <si>
    <t xml:space="preserve">17-12-925 </t>
  </si>
  <si>
    <t>17-12-924</t>
  </si>
  <si>
    <t>005266</t>
  </si>
  <si>
    <t>250707-1</t>
  </si>
  <si>
    <t>CNT807092A</t>
  </si>
  <si>
    <t xml:space="preserve">D102840 </t>
  </si>
  <si>
    <t>254666-1</t>
  </si>
  <si>
    <t>CNT807092B</t>
  </si>
  <si>
    <t>17-11-851</t>
  </si>
  <si>
    <t>252435-1</t>
  </si>
  <si>
    <t>250707-2</t>
  </si>
  <si>
    <t>005249</t>
  </si>
  <si>
    <t>254666-1A</t>
  </si>
  <si>
    <t>CNT807111B</t>
  </si>
  <si>
    <t>CNT810156B</t>
  </si>
  <si>
    <t>CNT807114A</t>
  </si>
  <si>
    <t>005297</t>
  </si>
  <si>
    <t>17-12-940</t>
  </si>
  <si>
    <t>171108-0019MH</t>
  </si>
  <si>
    <t>CNT806649D</t>
  </si>
  <si>
    <t>VR17-005020</t>
  </si>
  <si>
    <t>17-12-941</t>
  </si>
  <si>
    <t>005250</t>
  </si>
  <si>
    <t>248956-2</t>
  </si>
  <si>
    <t>005278</t>
  </si>
  <si>
    <t>17-11-879</t>
  </si>
  <si>
    <t>CNT811347A</t>
  </si>
  <si>
    <t>005306</t>
  </si>
  <si>
    <t>005304</t>
  </si>
  <si>
    <t>CNT806534A</t>
  </si>
  <si>
    <t>005323</t>
  </si>
  <si>
    <t>CNT816168A</t>
  </si>
  <si>
    <t xml:space="preserve">CNT810156A </t>
  </si>
  <si>
    <t>005279</t>
  </si>
  <si>
    <t>005344</t>
  </si>
  <si>
    <t>005337</t>
  </si>
  <si>
    <t>171116-0029KX</t>
  </si>
  <si>
    <t>ENS-INV-17-1429</t>
  </si>
  <si>
    <t>ENS-INV-17-1430</t>
  </si>
  <si>
    <t>005293</t>
  </si>
  <si>
    <t>VR17-005021</t>
  </si>
  <si>
    <t>005358</t>
  </si>
  <si>
    <t>256448-1</t>
  </si>
  <si>
    <t>005329</t>
  </si>
  <si>
    <t>D102841A,B</t>
  </si>
  <si>
    <t>005399</t>
  </si>
  <si>
    <t>005355</t>
  </si>
  <si>
    <t>CNT7807092C</t>
  </si>
  <si>
    <t>CNT816565A</t>
  </si>
  <si>
    <t>254066-1</t>
  </si>
  <si>
    <t>252435-2</t>
  </si>
  <si>
    <t>VR17-005022</t>
  </si>
  <si>
    <t>256447-2</t>
  </si>
  <si>
    <t>CNT810629B</t>
  </si>
  <si>
    <t xml:space="preserve">CNT807114B </t>
  </si>
  <si>
    <t>005276</t>
  </si>
  <si>
    <t>005300</t>
  </si>
  <si>
    <t>17-12-945</t>
  </si>
  <si>
    <t>17-12-961</t>
  </si>
  <si>
    <t xml:space="preserve">CNT810629E </t>
  </si>
  <si>
    <t>Bank's charge</t>
  </si>
  <si>
    <t>17-12-946</t>
  </si>
  <si>
    <t>17-12-947</t>
  </si>
  <si>
    <t>CNT810631B</t>
  </si>
  <si>
    <t>CNT810631A</t>
  </si>
  <si>
    <t>171120-0083MH</t>
  </si>
  <si>
    <t>CNT806534C</t>
  </si>
  <si>
    <t>005327</t>
  </si>
  <si>
    <t>CNT806534E</t>
  </si>
  <si>
    <t>CNT 806534D</t>
  </si>
  <si>
    <t>17-12-953</t>
  </si>
  <si>
    <t xml:space="preserve">CNT810157A </t>
  </si>
  <si>
    <t>005357</t>
  </si>
  <si>
    <t>CNT814112C</t>
  </si>
  <si>
    <t>CNT814112B</t>
  </si>
  <si>
    <t>005421</t>
  </si>
  <si>
    <t>17-12-956</t>
  </si>
  <si>
    <t>17-12-963</t>
  </si>
  <si>
    <t>18-01-015</t>
  </si>
  <si>
    <t>CNT811347C</t>
  </si>
  <si>
    <t>CNT814112A</t>
  </si>
  <si>
    <t>MJI17-1237</t>
  </si>
  <si>
    <t>CNT810631C</t>
  </si>
  <si>
    <t>CNT806534B</t>
  </si>
  <si>
    <t>CNT810629D</t>
  </si>
  <si>
    <t>CNT810631F</t>
  </si>
  <si>
    <t>171128-0020KG</t>
  </si>
  <si>
    <t>005393</t>
  </si>
  <si>
    <t>171121-0037SO</t>
  </si>
  <si>
    <t>CNT811348A</t>
  </si>
  <si>
    <t>17-12-954</t>
  </si>
  <si>
    <t>17-12-955</t>
  </si>
  <si>
    <t>CNT811347B</t>
  </si>
  <si>
    <t>171129-0014MH</t>
  </si>
  <si>
    <t>CNT816564A</t>
  </si>
  <si>
    <t>CNT810631D</t>
  </si>
  <si>
    <t>18-01-017</t>
  </si>
  <si>
    <t>005389</t>
  </si>
  <si>
    <t>18-01-014</t>
  </si>
  <si>
    <t>17-12-962</t>
  </si>
  <si>
    <t>18-01-024</t>
  </si>
  <si>
    <t>18-01-039</t>
  </si>
  <si>
    <t>005374</t>
  </si>
  <si>
    <t>005430</t>
  </si>
  <si>
    <t>005422</t>
  </si>
  <si>
    <t>CNT810631E</t>
  </si>
  <si>
    <t>005400</t>
  </si>
  <si>
    <t>005410</t>
  </si>
  <si>
    <t>005459</t>
  </si>
  <si>
    <t>005454</t>
  </si>
  <si>
    <t>CNT832817B</t>
  </si>
  <si>
    <t>CNT832817A</t>
  </si>
  <si>
    <t>171212-0033KG</t>
  </si>
  <si>
    <t>005388</t>
  </si>
  <si>
    <t>254906-1</t>
  </si>
  <si>
    <t xml:space="preserve">CNT811348B </t>
  </si>
  <si>
    <t>MJI18-0021</t>
  </si>
  <si>
    <t>CNT816564C</t>
  </si>
  <si>
    <t>008011</t>
  </si>
  <si>
    <t>CNT818458A</t>
  </si>
  <si>
    <t>180104-0022KG</t>
  </si>
  <si>
    <t>CNT820028A</t>
  </si>
  <si>
    <t>18-01-047</t>
  </si>
  <si>
    <t>18-01-042</t>
  </si>
  <si>
    <t xml:space="preserve">18-01-063 </t>
  </si>
  <si>
    <t>CNT818458B</t>
  </si>
  <si>
    <t>18-01-053</t>
  </si>
  <si>
    <t>18-01-054</t>
  </si>
  <si>
    <t>18-01-060</t>
  </si>
  <si>
    <t>18-01-052</t>
  </si>
  <si>
    <t>VR17-005420</t>
  </si>
  <si>
    <t>VR17-005419</t>
  </si>
  <si>
    <t>171213-0060KG</t>
  </si>
  <si>
    <t>171213-0054KG</t>
  </si>
  <si>
    <t>171207-0039SO</t>
  </si>
  <si>
    <t>CNT816564B</t>
  </si>
  <si>
    <t>6551346-1</t>
  </si>
  <si>
    <t>18-01-061</t>
  </si>
  <si>
    <t>VR17-005934</t>
  </si>
  <si>
    <t>VR17-005935</t>
  </si>
  <si>
    <t>CNT820028B</t>
  </si>
  <si>
    <t>CNT818458D</t>
  </si>
  <si>
    <t>180118-0058SO</t>
  </si>
  <si>
    <t>CNT832817C</t>
  </si>
  <si>
    <t>CNT832817E</t>
  </si>
  <si>
    <t>CNT832817G</t>
  </si>
  <si>
    <t>CNT816564D</t>
  </si>
  <si>
    <t>CNT832817D</t>
  </si>
  <si>
    <t>18-01-065</t>
  </si>
  <si>
    <t>CNT818458C</t>
  </si>
  <si>
    <t>254665-1</t>
  </si>
  <si>
    <t>254665-3</t>
  </si>
  <si>
    <t xml:space="preserve">RETURN DOCS IMPORT BILL 025000561890 </t>
  </si>
  <si>
    <t>CANCEL EXPORT BILL INV 7046404</t>
  </si>
  <si>
    <t>CNT818458E</t>
  </si>
  <si>
    <t>18-01-071</t>
  </si>
  <si>
    <t>18-01-072</t>
  </si>
  <si>
    <t>18-01-074</t>
  </si>
  <si>
    <t>ENS-INV-18-0125</t>
  </si>
  <si>
    <t>ENS-INV-18-0124</t>
  </si>
  <si>
    <t>CNT818458F</t>
  </si>
  <si>
    <t>CNT820028C</t>
  </si>
  <si>
    <t>6551346-2</t>
  </si>
  <si>
    <t>MJL18-0041</t>
  </si>
  <si>
    <t>MJI18-0073</t>
  </si>
  <si>
    <t>ENS-INV-18-0126</t>
  </si>
  <si>
    <t>18-02-096</t>
  </si>
  <si>
    <t>18-02-115</t>
  </si>
  <si>
    <t>180124-0047SO</t>
  </si>
  <si>
    <t>180105-0078SO</t>
  </si>
  <si>
    <t>005460</t>
  </si>
  <si>
    <t>EXP-022-17-18</t>
  </si>
  <si>
    <t>EXP-021-17-18</t>
  </si>
  <si>
    <t>005452</t>
  </si>
  <si>
    <t>VR18-000197</t>
  </si>
  <si>
    <t>180206-0289MH</t>
  </si>
  <si>
    <t>18-02-102</t>
  </si>
  <si>
    <t>18-02-095</t>
  </si>
  <si>
    <t>6555262-2</t>
  </si>
  <si>
    <t>CNT820028D</t>
  </si>
  <si>
    <t>CNT833485B</t>
  </si>
  <si>
    <t>180108-0052MH</t>
  </si>
  <si>
    <t>180201-0022SO</t>
  </si>
  <si>
    <t>18-02-110</t>
  </si>
  <si>
    <t>CNT829765A</t>
  </si>
  <si>
    <t>180110-0045SO</t>
  </si>
  <si>
    <t>6555262-3</t>
  </si>
  <si>
    <t>6555262-1</t>
  </si>
  <si>
    <t>D-EXP-17-18-37</t>
  </si>
  <si>
    <t>18-02-118</t>
  </si>
  <si>
    <t>CNT831893D</t>
  </si>
  <si>
    <t>CNT831893B</t>
  </si>
  <si>
    <t>CNT831893E</t>
  </si>
  <si>
    <t>CNT831893A</t>
  </si>
  <si>
    <t>EXP-0793</t>
  </si>
  <si>
    <t>EXP-023-17-18</t>
  </si>
  <si>
    <t>18-02-134</t>
  </si>
  <si>
    <t>CNT829765C</t>
  </si>
  <si>
    <t>MJI18-0107</t>
  </si>
  <si>
    <t>18-02-120</t>
  </si>
  <si>
    <t>VR17-006030</t>
  </si>
  <si>
    <t>Internal Transfer from ANZ</t>
  </si>
  <si>
    <t>CNT829765B</t>
  </si>
  <si>
    <t>CNT831893C</t>
  </si>
  <si>
    <t>CNT831893F</t>
  </si>
  <si>
    <t>180201-0027MH</t>
  </si>
  <si>
    <t>18-02-133</t>
  </si>
  <si>
    <t>18-02-140</t>
  </si>
  <si>
    <t>VR18-000198</t>
  </si>
  <si>
    <t>18-02-138</t>
  </si>
  <si>
    <t>CNT829764B</t>
  </si>
  <si>
    <t>180109-0046MH</t>
  </si>
  <si>
    <t>180109-0034SO</t>
  </si>
  <si>
    <t>CNT833508B</t>
  </si>
  <si>
    <t>CNT833509A</t>
  </si>
  <si>
    <t>18-02-141</t>
  </si>
  <si>
    <t>52831-F</t>
  </si>
  <si>
    <t>180108-0002KG</t>
  </si>
  <si>
    <t>18-02-135</t>
  </si>
  <si>
    <t>180213-0018MH</t>
  </si>
  <si>
    <t>180112-0075JK</t>
  </si>
  <si>
    <t>VR17-006031</t>
  </si>
  <si>
    <t>180112-0008JK</t>
  </si>
  <si>
    <t>VR18-000475</t>
  </si>
  <si>
    <t>CNT833508A</t>
  </si>
  <si>
    <t>CNT832814A</t>
  </si>
  <si>
    <t>CNT829764C</t>
  </si>
  <si>
    <t>MJI18-0136</t>
  </si>
  <si>
    <t>180119-0124MH</t>
  </si>
  <si>
    <t>005482</t>
  </si>
  <si>
    <t>005483</t>
  </si>
  <si>
    <t>CNT833485A</t>
  </si>
  <si>
    <t>180117-0088MH</t>
  </si>
  <si>
    <t>GEXP-067-17-18</t>
  </si>
  <si>
    <t>CNT833490D</t>
  </si>
  <si>
    <t>CNT833490C</t>
  </si>
  <si>
    <t>CNT833490E</t>
  </si>
  <si>
    <t>CNT833490A</t>
  </si>
  <si>
    <t>18-02-139</t>
  </si>
  <si>
    <t>CNT833490B</t>
  </si>
  <si>
    <t>CNT831709A</t>
  </si>
  <si>
    <t>CNT829764A</t>
  </si>
  <si>
    <t>CNT829764E</t>
  </si>
  <si>
    <t>CNT833490F</t>
  </si>
  <si>
    <t>180109-0006SO</t>
  </si>
  <si>
    <t>180216-0050SO</t>
  </si>
  <si>
    <t>VR18-000476</t>
  </si>
  <si>
    <t>180111-0014KG</t>
  </si>
  <si>
    <t>D-EXP-17-18-42</t>
  </si>
  <si>
    <t>005522</t>
  </si>
  <si>
    <t>CNT829764D</t>
  </si>
  <si>
    <t>CNT832814C</t>
  </si>
  <si>
    <t>6555678-2</t>
  </si>
  <si>
    <t>6555678-1</t>
  </si>
  <si>
    <t>18-02-160</t>
  </si>
  <si>
    <t>18-02-161</t>
  </si>
  <si>
    <t>005468</t>
  </si>
  <si>
    <t>18-02-114</t>
  </si>
  <si>
    <t>18-02-159</t>
  </si>
  <si>
    <t>180112-0011SO</t>
  </si>
  <si>
    <t>18-02-162</t>
  </si>
  <si>
    <t>180112-0010SO</t>
  </si>
  <si>
    <t>CNT829762A</t>
  </si>
  <si>
    <t>180130-0031SO</t>
  </si>
  <si>
    <t>18-02-158</t>
  </si>
  <si>
    <t>180117-0047MH</t>
  </si>
  <si>
    <t>18-02-113</t>
  </si>
  <si>
    <t>005485</t>
  </si>
  <si>
    <t>18-03-182</t>
  </si>
  <si>
    <t>VR17-006033</t>
  </si>
  <si>
    <t>18-03-183</t>
  </si>
  <si>
    <t>180125-0029SO</t>
  </si>
  <si>
    <t>18-03-184</t>
  </si>
  <si>
    <t>CNT832814D</t>
  </si>
  <si>
    <t>180201-0017SO</t>
  </si>
  <si>
    <t>6555263-3</t>
  </si>
  <si>
    <t>6555263-4</t>
  </si>
  <si>
    <t>005536</t>
  </si>
  <si>
    <t>180221-0060KD</t>
  </si>
  <si>
    <t>180202-0003KD</t>
  </si>
  <si>
    <t>6555678-3</t>
  </si>
  <si>
    <t>180131-0012SO</t>
  </si>
  <si>
    <t>180220-0037SO</t>
  </si>
  <si>
    <t>CI-SI1800101-01,02,03,04</t>
  </si>
  <si>
    <t>268690-1</t>
  </si>
  <si>
    <t>ENS-INV-18-0216</t>
  </si>
  <si>
    <t>Late Payment Interest for Commodity Loss</t>
  </si>
  <si>
    <t>18-03-179</t>
  </si>
  <si>
    <t>CNT839852A</t>
  </si>
  <si>
    <t>CNT825805A</t>
  </si>
  <si>
    <t>180209-0023MH</t>
  </si>
  <si>
    <t>VR18-000200</t>
  </si>
  <si>
    <t>18-03-214</t>
  </si>
  <si>
    <t>005502</t>
  </si>
  <si>
    <t>18-03-211</t>
  </si>
  <si>
    <t>ENS-INV-18-0214</t>
  </si>
  <si>
    <t>ENS-INV-18-0215</t>
  </si>
  <si>
    <t>005492</t>
  </si>
  <si>
    <t>ATC-DORB-2017-18-002</t>
  </si>
  <si>
    <t>ATC-DORB-2017-18-001</t>
  </si>
  <si>
    <t>ATC-DORB-2017-18-003</t>
  </si>
  <si>
    <t>B6-SI1800117</t>
  </si>
  <si>
    <t>B6-SI1800119</t>
  </si>
  <si>
    <t xml:space="preserve">CNT829764F </t>
  </si>
  <si>
    <t>CNT832814F</t>
  </si>
  <si>
    <t>CNT839852B</t>
  </si>
  <si>
    <t>18-03-239</t>
  </si>
  <si>
    <t>CNT841457A</t>
  </si>
  <si>
    <t>18-03-212</t>
  </si>
  <si>
    <t>18-03-240</t>
  </si>
  <si>
    <t>180221-0005SO</t>
  </si>
  <si>
    <t>18-03-210</t>
  </si>
  <si>
    <t>EXP-0809</t>
  </si>
  <si>
    <t>18-03-235</t>
  </si>
  <si>
    <t>ENS-INV-18-0289</t>
  </si>
  <si>
    <t>268688-1</t>
  </si>
  <si>
    <t>CNT825805B</t>
  </si>
  <si>
    <t>18-03-251</t>
  </si>
  <si>
    <t>EXP180307</t>
  </si>
  <si>
    <t>18-03-245</t>
  </si>
  <si>
    <t>ENS-INV-18-0290</t>
  </si>
  <si>
    <t>CNT833488A</t>
  </si>
  <si>
    <t>CNT833488C</t>
  </si>
  <si>
    <t>GEXP-086-17-18</t>
  </si>
  <si>
    <t xml:space="preserve">CNT839244A </t>
  </si>
  <si>
    <t>ATC-DORB-2017-08-004</t>
  </si>
  <si>
    <t>CNT838212A</t>
  </si>
  <si>
    <t>CNT836655C</t>
  </si>
  <si>
    <t>180222-0080KD</t>
  </si>
  <si>
    <t>CNT836655B</t>
  </si>
  <si>
    <t>CNT839244C</t>
  </si>
  <si>
    <t>180215-0005KD</t>
  </si>
  <si>
    <t>CNT839244B</t>
  </si>
  <si>
    <t>CNT833488B</t>
  </si>
  <si>
    <t>CNT836655A</t>
  </si>
  <si>
    <t>D-EXP-17-18-49</t>
  </si>
  <si>
    <t>CNT839244F</t>
  </si>
  <si>
    <t>18-03-273</t>
  </si>
  <si>
    <t>CNT838212B</t>
  </si>
  <si>
    <t>18-03-274</t>
  </si>
  <si>
    <t>18-03-271</t>
  </si>
  <si>
    <t>CNT838212D</t>
  </si>
  <si>
    <t>CNT838212C</t>
  </si>
  <si>
    <t>CNT833491C</t>
  </si>
  <si>
    <t>272322-4</t>
  </si>
  <si>
    <t>18-03-270</t>
  </si>
  <si>
    <t>6555264-2</t>
  </si>
  <si>
    <t>6555264-1</t>
  </si>
  <si>
    <t>18-03-272</t>
  </si>
  <si>
    <t>18-03-275</t>
  </si>
  <si>
    <t>CNT838212E</t>
  </si>
  <si>
    <t>6557568-1</t>
  </si>
  <si>
    <t>CNT833491A</t>
  </si>
  <si>
    <t>EXP-0812</t>
  </si>
  <si>
    <t>S124516-01</t>
  </si>
  <si>
    <t>S124599-01</t>
  </si>
  <si>
    <t>S124599-02</t>
  </si>
  <si>
    <t>EXP-0811</t>
  </si>
  <si>
    <t>CNT833488D</t>
  </si>
  <si>
    <t>18-03-269</t>
  </si>
  <si>
    <t>18-04-325</t>
  </si>
  <si>
    <t>CNT839244D</t>
  </si>
  <si>
    <t>18-03-308</t>
  </si>
  <si>
    <t>18-03-290</t>
  </si>
  <si>
    <t>CNT839244G</t>
  </si>
  <si>
    <t>CNT839852C</t>
  </si>
  <si>
    <t>18-03-287</t>
  </si>
  <si>
    <t>18-03-286</t>
  </si>
  <si>
    <t>CNT833491B</t>
  </si>
  <si>
    <t>GEXP-090-17-18</t>
  </si>
  <si>
    <t>18-04-327</t>
  </si>
  <si>
    <t>PFML-E-M-101</t>
  </si>
  <si>
    <t>18-03-278</t>
  </si>
  <si>
    <t>D106587</t>
  </si>
  <si>
    <t>CNT839855A</t>
  </si>
  <si>
    <t>CNT8441457D</t>
  </si>
  <si>
    <t>CNT844613B</t>
  </si>
  <si>
    <t>18-04-318</t>
  </si>
  <si>
    <t>D106586</t>
  </si>
  <si>
    <t>272322-1</t>
  </si>
  <si>
    <t>270948-2</t>
  </si>
  <si>
    <t>MW101000428</t>
  </si>
  <si>
    <t>APO-D1-4262</t>
  </si>
  <si>
    <t>APO-D1-4481</t>
  </si>
  <si>
    <t>APO-D1-4329</t>
  </si>
  <si>
    <t>APO-D1-4215</t>
  </si>
  <si>
    <t>18-03-279</t>
  </si>
  <si>
    <t>18-03-296</t>
  </si>
  <si>
    <t>18-03-291</t>
  </si>
  <si>
    <t>180312-0011KD</t>
  </si>
  <si>
    <t>CNT844613A</t>
  </si>
  <si>
    <t>CNT839244H</t>
  </si>
  <si>
    <t>CNT838212G</t>
  </si>
  <si>
    <t>18-04-315</t>
  </si>
  <si>
    <t>18-03-307</t>
  </si>
  <si>
    <t>005639</t>
  </si>
  <si>
    <t>CNT839244I</t>
  </si>
  <si>
    <t>18-04-345</t>
  </si>
  <si>
    <t>18-03-298</t>
  </si>
  <si>
    <t>6557568-3</t>
  </si>
  <si>
    <t>025000599869  ( INV 31667)</t>
  </si>
  <si>
    <t>18-04-343</t>
  </si>
  <si>
    <t>CNT844613C</t>
  </si>
  <si>
    <t>18-04-317</t>
  </si>
  <si>
    <t>18-04-337</t>
  </si>
  <si>
    <t>18-03-304</t>
  </si>
  <si>
    <t>18-03-295</t>
  </si>
  <si>
    <t>PFML-E-M-102</t>
  </si>
  <si>
    <t>18-04-326</t>
  </si>
  <si>
    <t>18-04-336</t>
  </si>
  <si>
    <t>ATC-DORB-2017-18-005</t>
  </si>
  <si>
    <t>6559038-1</t>
  </si>
  <si>
    <t>CNT841457C</t>
  </si>
  <si>
    <t>18-04-329</t>
  </si>
  <si>
    <t>CNT848065A</t>
  </si>
  <si>
    <t>PFML-E-G-104</t>
  </si>
  <si>
    <t>005595</t>
  </si>
  <si>
    <t>CI-SI1800133-01,02,03</t>
  </si>
  <si>
    <t>CNT8382127</t>
  </si>
  <si>
    <t>18-04-335</t>
  </si>
  <si>
    <t>CNT838604D</t>
  </si>
  <si>
    <t>D-EXP-18-19-01</t>
  </si>
  <si>
    <t>18-04-350</t>
  </si>
  <si>
    <t>VR18-000327</t>
  </si>
  <si>
    <t>CBHIT-B-2545</t>
  </si>
  <si>
    <t>18-04-376</t>
  </si>
  <si>
    <t>S124599-05</t>
  </si>
  <si>
    <t>S124599-04</t>
  </si>
  <si>
    <t>S124599-07</t>
  </si>
  <si>
    <t>S124599-03</t>
  </si>
  <si>
    <t>S124516-02</t>
  </si>
  <si>
    <t>18-04-355</t>
  </si>
  <si>
    <t>6557568-2</t>
  </si>
  <si>
    <t>6559038-2</t>
  </si>
  <si>
    <t>CNT841457G</t>
  </si>
  <si>
    <t>CNT841457E</t>
  </si>
  <si>
    <t>CNT836655D</t>
  </si>
  <si>
    <t>B6-SI1800216</t>
  </si>
  <si>
    <t>B6-SI1800217</t>
  </si>
  <si>
    <t>B6-SI1800218</t>
  </si>
  <si>
    <t>18-04-382</t>
  </si>
  <si>
    <t>53060-F</t>
  </si>
  <si>
    <t>APO-D1-4577</t>
  </si>
  <si>
    <t>025000604006 (INV 180328-0032JK)</t>
  </si>
  <si>
    <t>CNT833491D</t>
  </si>
  <si>
    <t>DATL-II-000003-2018-2019</t>
  </si>
  <si>
    <t>CNT844614B</t>
  </si>
  <si>
    <t>18-04-401</t>
  </si>
  <si>
    <t>EXP-005-18-19</t>
  </si>
  <si>
    <t>EXP-004-18-19</t>
  </si>
  <si>
    <t>18-04-404</t>
  </si>
  <si>
    <t>18-04-402</t>
  </si>
  <si>
    <t>CNT850357A</t>
  </si>
  <si>
    <t>180329-0101SO</t>
  </si>
  <si>
    <t>S124599-06</t>
  </si>
  <si>
    <t>S124599-08</t>
  </si>
  <si>
    <t>S124516-03</t>
  </si>
  <si>
    <t>CNT850988A</t>
  </si>
  <si>
    <t>18-04-379</t>
  </si>
  <si>
    <t>VR18-000328</t>
  </si>
  <si>
    <t>CNT841457H</t>
  </si>
  <si>
    <t>CNT839631A</t>
  </si>
  <si>
    <t>PFML-E-G-105</t>
  </si>
  <si>
    <t>180403-0095SO</t>
  </si>
  <si>
    <t>18-04-429</t>
  </si>
  <si>
    <t>180420-0058SO</t>
  </si>
  <si>
    <t>CNT838604C</t>
  </si>
  <si>
    <t>18-04-433</t>
  </si>
  <si>
    <t>18-05-459</t>
  </si>
  <si>
    <t>D104994A &amp; D104994B</t>
  </si>
  <si>
    <t>APO-D1-4578</t>
  </si>
  <si>
    <t>APD-18-19-108</t>
  </si>
  <si>
    <t>APD-18-19-131</t>
  </si>
  <si>
    <t>272322-3</t>
  </si>
  <si>
    <t>EXP-0816</t>
  </si>
  <si>
    <t>18-04-422</t>
  </si>
  <si>
    <t>APD-18-19-348</t>
  </si>
  <si>
    <t>CBH17-B-2395</t>
  </si>
  <si>
    <t>VR18-000329</t>
  </si>
  <si>
    <t>CNT838604A</t>
  </si>
  <si>
    <t>005645</t>
  </si>
  <si>
    <t>005656</t>
  </si>
  <si>
    <t>53108-F</t>
  </si>
  <si>
    <t>53107-F</t>
  </si>
  <si>
    <t>18-05-456</t>
  </si>
  <si>
    <t>18-04-373</t>
  </si>
  <si>
    <t>18-04-375</t>
  </si>
  <si>
    <t>CNT841457I</t>
  </si>
  <si>
    <t>DATL-II-000004-2018-19</t>
  </si>
  <si>
    <t>CNT843084A</t>
  </si>
  <si>
    <t>D-EXP-18-19-05</t>
  </si>
  <si>
    <t>D-EXP-18-19-03</t>
  </si>
  <si>
    <t>VR18-000825</t>
  </si>
  <si>
    <t>VR18-000827</t>
  </si>
  <si>
    <t>VR18-000826</t>
  </si>
  <si>
    <t>APD-18-19-55</t>
  </si>
  <si>
    <t>CNT850357B</t>
  </si>
  <si>
    <t>18-05-455</t>
  </si>
  <si>
    <t>18-05-466</t>
  </si>
  <si>
    <t>53109-F</t>
  </si>
  <si>
    <t>CNT854668A</t>
  </si>
  <si>
    <t>5305012326 &amp; 5305012326-B</t>
  </si>
  <si>
    <t>EXP-0818</t>
  </si>
  <si>
    <t>C1-SI1800183</t>
  </si>
  <si>
    <t>18-05-464</t>
  </si>
  <si>
    <t>CNT850357C</t>
  </si>
  <si>
    <t>CNT850357D</t>
  </si>
  <si>
    <t>CNT844614C</t>
  </si>
  <si>
    <t>CNT844615A</t>
  </si>
  <si>
    <t>6559752-2</t>
  </si>
  <si>
    <t>CNT844615B</t>
  </si>
  <si>
    <t>CNT838604E</t>
  </si>
  <si>
    <t>CNT844614A</t>
  </si>
  <si>
    <t>CNT838604B</t>
  </si>
  <si>
    <t>18-05-478</t>
  </si>
  <si>
    <t>CI-SI1800182</t>
  </si>
  <si>
    <t>18-04-403</t>
  </si>
  <si>
    <t>18-05-477</t>
  </si>
  <si>
    <t>VR18-000330</t>
  </si>
  <si>
    <t>Charoen Pokphand F9S1805317726600</t>
  </si>
  <si>
    <t>DATL-II-000005-2018-2019</t>
  </si>
  <si>
    <t>18-05-476</t>
  </si>
  <si>
    <t>CNT844615C</t>
  </si>
  <si>
    <t>005666</t>
  </si>
  <si>
    <t>EXP180424A</t>
  </si>
  <si>
    <t>EXP180424B</t>
  </si>
  <si>
    <t>005664</t>
  </si>
  <si>
    <t>Capital Injection to CPT(Malaysia)</t>
  </si>
  <si>
    <t>APD-18-19-522</t>
  </si>
  <si>
    <t>APD-18-19-229</t>
  </si>
  <si>
    <t>6559752-1</t>
  </si>
  <si>
    <t>CNT844614D</t>
  </si>
  <si>
    <t>EXP-009-18-19</t>
  </si>
  <si>
    <t>APD-18-19-282</t>
  </si>
  <si>
    <t>APD-18-19-376</t>
  </si>
  <si>
    <t>APD-18-19-418</t>
  </si>
  <si>
    <t>CNT854668B</t>
  </si>
  <si>
    <t>CNT7850357E</t>
  </si>
  <si>
    <t>CNT854613A</t>
  </si>
  <si>
    <t>VR18-000828</t>
  </si>
  <si>
    <t>VR18-000832</t>
  </si>
  <si>
    <t>VR18-000831</t>
  </si>
  <si>
    <t>18-05-515</t>
  </si>
  <si>
    <t>CNT852078A</t>
  </si>
  <si>
    <t>CNT852078D</t>
  </si>
  <si>
    <t>18-05-479</t>
  </si>
  <si>
    <t>CNT849019A</t>
  </si>
  <si>
    <t>18-05-498</t>
  </si>
  <si>
    <t>CNT839631B</t>
  </si>
  <si>
    <t>CNT852078C</t>
  </si>
  <si>
    <t>CNT850357F</t>
  </si>
  <si>
    <t>18-05-449</t>
  </si>
  <si>
    <t>18-04-437</t>
  </si>
  <si>
    <t>CNT854612A</t>
  </si>
  <si>
    <t>CNT838604G</t>
  </si>
  <si>
    <t>CNT844614E</t>
  </si>
  <si>
    <t>D-EXP-18-19-06</t>
  </si>
  <si>
    <t>18-05-532</t>
  </si>
  <si>
    <t>18-05-493</t>
  </si>
  <si>
    <t>18-05-531</t>
  </si>
  <si>
    <t>18-05-530</t>
  </si>
  <si>
    <t>18-05-527</t>
  </si>
  <si>
    <t>7052809-5</t>
  </si>
  <si>
    <t>7052809-4</t>
  </si>
  <si>
    <t>005682</t>
  </si>
  <si>
    <t>B6-SI1800273</t>
  </si>
  <si>
    <t>18-05-511</t>
  </si>
  <si>
    <t>18-05-528</t>
  </si>
  <si>
    <t>18-05-529</t>
  </si>
  <si>
    <t>18-05-535</t>
  </si>
  <si>
    <t>EXP-010-18-19</t>
  </si>
  <si>
    <t>CNT854670A</t>
  </si>
  <si>
    <t>VR18-000833</t>
  </si>
  <si>
    <t>VR18-000829</t>
  </si>
  <si>
    <t>CNT850987A</t>
  </si>
  <si>
    <t>CNT852078B</t>
  </si>
  <si>
    <t>B6-SI1800274</t>
  </si>
  <si>
    <t>B6-SI1800275</t>
  </si>
  <si>
    <t>18-05-458</t>
  </si>
  <si>
    <t>18-05-457</t>
  </si>
  <si>
    <t>18-05-499</t>
  </si>
  <si>
    <t>CNT854612C</t>
  </si>
  <si>
    <t>CNT854613D</t>
  </si>
  <si>
    <t>CNT854612B</t>
  </si>
  <si>
    <t>CNT854613B</t>
  </si>
  <si>
    <t>DATL-II-000008-2018-19</t>
  </si>
  <si>
    <t>Chia Tai (China) Agro_Consulting Fee</t>
  </si>
  <si>
    <t>APD-18-19-687</t>
  </si>
  <si>
    <t>VR18-000830</t>
  </si>
  <si>
    <t>B6-SI1800272</t>
  </si>
  <si>
    <t>18-04-438</t>
  </si>
  <si>
    <t>18-05-547</t>
  </si>
  <si>
    <t>18-04-435</t>
  </si>
  <si>
    <t>CNT854613E</t>
  </si>
  <si>
    <t>APD-18-19-761</t>
  </si>
  <si>
    <t>005694</t>
  </si>
  <si>
    <t>18-05-550</t>
  </si>
  <si>
    <t>005683</t>
  </si>
  <si>
    <t>18-06-593</t>
  </si>
  <si>
    <t xml:space="preserve">ENS-INV-18-0635 </t>
  </si>
  <si>
    <t>CNT850987B</t>
  </si>
  <si>
    <t>VR18-000834</t>
  </si>
  <si>
    <t>CNT852078E</t>
  </si>
  <si>
    <t>18-06-594</t>
  </si>
  <si>
    <t>18-06-590</t>
  </si>
  <si>
    <t>VR18-001775</t>
  </si>
  <si>
    <t>CNT849019B</t>
  </si>
  <si>
    <t>CNT849019C</t>
  </si>
  <si>
    <t>VR18-001618</t>
  </si>
  <si>
    <t>18-05-549</t>
  </si>
  <si>
    <t>ENS-INV-18-0636</t>
  </si>
  <si>
    <t>CNT854806A</t>
  </si>
  <si>
    <t>CNT854806B</t>
  </si>
  <si>
    <t>CNT852246A</t>
  </si>
  <si>
    <t>18-06-591</t>
  </si>
  <si>
    <t>DATL-II-000006-2018-2019</t>
  </si>
  <si>
    <t>DATL-II-000009-2018-2019</t>
  </si>
  <si>
    <t>DATL-II-000007-2018-2019</t>
  </si>
  <si>
    <t>CNT838604F</t>
  </si>
  <si>
    <t>18-05-568</t>
  </si>
  <si>
    <t>18-06-595</t>
  </si>
  <si>
    <t>18-06-592</t>
  </si>
  <si>
    <t>18-05-536</t>
  </si>
  <si>
    <t>18-05-522</t>
  </si>
  <si>
    <t>18-05-500</t>
  </si>
  <si>
    <t>18-05-485</t>
  </si>
  <si>
    <t>18-06-596</t>
  </si>
  <si>
    <t>CNT854613C </t>
  </si>
  <si>
    <t>CNT858294A</t>
  </si>
  <si>
    <t>18-05-480</t>
  </si>
  <si>
    <t>CNT859099A</t>
  </si>
  <si>
    <t>005706</t>
  </si>
  <si>
    <t>Settle for Commodity Swap</t>
  </si>
  <si>
    <t>53183-F</t>
  </si>
  <si>
    <t>6562454-1</t>
  </si>
  <si>
    <t>6562454-2</t>
  </si>
  <si>
    <t>18-06-638</t>
  </si>
  <si>
    <t>INFS-4291-SG</t>
  </si>
  <si>
    <t>18-05-526</t>
  </si>
  <si>
    <t>D2EX000016-18-19</t>
  </si>
  <si>
    <t>6563426-4</t>
  </si>
  <si>
    <t>APD-18-19-963</t>
  </si>
  <si>
    <t>APD-18-19-1032</t>
  </si>
  <si>
    <t>D2EX000013-18-19</t>
  </si>
  <si>
    <t>005726</t>
  </si>
  <si>
    <t>005700</t>
  </si>
  <si>
    <t>53198-F</t>
  </si>
  <si>
    <t>18-06-626</t>
  </si>
  <si>
    <t>VR18-001619</t>
  </si>
  <si>
    <t>D2EX000015-18-19</t>
  </si>
  <si>
    <t>EXP-0826</t>
  </si>
  <si>
    <t>D2EX000017-18-19</t>
  </si>
  <si>
    <t>005752</t>
  </si>
  <si>
    <t>ME10112522</t>
  </si>
  <si>
    <t>ME10112522-1</t>
  </si>
  <si>
    <t>VR18-001776</t>
  </si>
  <si>
    <t>VR18-001620</t>
  </si>
  <si>
    <t>CNT858294B</t>
  </si>
  <si>
    <t>005741</t>
  </si>
  <si>
    <t>005709</t>
  </si>
  <si>
    <t>18-06-623</t>
  </si>
  <si>
    <t>VR18-0001621</t>
  </si>
  <si>
    <t>APD-18-19-1203</t>
  </si>
  <si>
    <t>EXP-0830</t>
  </si>
  <si>
    <t>APD-18-19-1148</t>
  </si>
  <si>
    <t>VR18-001948</t>
  </si>
  <si>
    <t>005760</t>
  </si>
  <si>
    <t>18-07-688</t>
  </si>
  <si>
    <t>18-07-691</t>
  </si>
  <si>
    <t>18-05-548</t>
  </si>
  <si>
    <t>18-07-689</t>
  </si>
  <si>
    <t>EXP180613B</t>
  </si>
  <si>
    <t>005717</t>
  </si>
  <si>
    <t>CNT852246C</t>
  </si>
  <si>
    <t>CNT852246B</t>
  </si>
  <si>
    <t>18-07-684</t>
  </si>
  <si>
    <t>18-07-685</t>
  </si>
  <si>
    <t>VR18-001622</t>
  </si>
  <si>
    <t>6562004-3</t>
  </si>
  <si>
    <t>6262004-1</t>
  </si>
  <si>
    <t>53239-F</t>
  </si>
  <si>
    <t>EXP180613A</t>
  </si>
  <si>
    <t>18-05-565</t>
  </si>
  <si>
    <t>005761</t>
  </si>
  <si>
    <t>CNT859099B</t>
  </si>
  <si>
    <t>18-07-686</t>
  </si>
  <si>
    <t>VR18-001949</t>
  </si>
  <si>
    <t>VR18-001950</t>
  </si>
  <si>
    <t>CBH17-B-3542</t>
  </si>
  <si>
    <t>18-07-683</t>
  </si>
  <si>
    <t>CNT854806C</t>
  </si>
  <si>
    <t>INFS-4567-SG</t>
  </si>
  <si>
    <t>005771</t>
  </si>
  <si>
    <t>HSC-5305012724 (A) &amp; (B)</t>
  </si>
  <si>
    <t>18-06-618</t>
  </si>
  <si>
    <t>18-07-682</t>
  </si>
  <si>
    <t>B6-SI1800382</t>
  </si>
  <si>
    <t>CNT7866995A</t>
  </si>
  <si>
    <t>6563426-2</t>
  </si>
  <si>
    <t>INFS-4584-SG</t>
  </si>
  <si>
    <t>INFS-4579-SG</t>
  </si>
  <si>
    <t>CNT866995C</t>
  </si>
  <si>
    <t>B6-SI1800381</t>
  </si>
  <si>
    <t>B6-SI1800383</t>
  </si>
  <si>
    <t>EXP-0832</t>
  </si>
  <si>
    <t>APD-18-19-1274</t>
  </si>
  <si>
    <t>SPD-18-19-1296</t>
  </si>
  <si>
    <t>B6-SI1800360</t>
  </si>
  <si>
    <t>CNT858294C</t>
  </si>
  <si>
    <t>CNT854806D</t>
  </si>
  <si>
    <t>D2EX000027-18-19</t>
  </si>
  <si>
    <t>CNT866995B</t>
  </si>
  <si>
    <t>CNT860991A</t>
  </si>
  <si>
    <t>SI1800050A</t>
  </si>
  <si>
    <t>SI1800050B</t>
  </si>
  <si>
    <t>INFS-4639-SG</t>
  </si>
  <si>
    <t>Adjust 25000650877</t>
  </si>
  <si>
    <t>6562004-5</t>
  </si>
  <si>
    <t>18-07-736</t>
  </si>
  <si>
    <t>18-07-758</t>
  </si>
  <si>
    <t>18-07-757</t>
  </si>
  <si>
    <t>6562004-4</t>
  </si>
  <si>
    <t>CNT854805A</t>
  </si>
  <si>
    <t>18-07-690</t>
  </si>
  <si>
    <t>18-07-759</t>
  </si>
  <si>
    <t>6562004-2</t>
  </si>
  <si>
    <t>VR18-001951</t>
  </si>
  <si>
    <t>CNT859099E</t>
  </si>
  <si>
    <t>18-07-755</t>
  </si>
  <si>
    <t>EXP-0834</t>
  </si>
  <si>
    <t>18-07-760</t>
  </si>
  <si>
    <t>EXP-0835</t>
  </si>
  <si>
    <t>18-07-766</t>
  </si>
  <si>
    <t>18-07-767</t>
  </si>
  <si>
    <t>18-07-699</t>
  </si>
  <si>
    <t>U.030.2018</t>
  </si>
  <si>
    <t>18-07-774</t>
  </si>
  <si>
    <t>CNT860991B</t>
  </si>
  <si>
    <t>18-07-696</t>
  </si>
  <si>
    <t>CNT852246D</t>
  </si>
  <si>
    <t>CNT859099C</t>
  </si>
  <si>
    <t>INFS-4840-SG</t>
  </si>
  <si>
    <t>CNT859099D</t>
  </si>
  <si>
    <t>CNT854806E</t>
  </si>
  <si>
    <t>18-07-765</t>
  </si>
  <si>
    <t>18-07-776</t>
  </si>
  <si>
    <t>CNT852246E</t>
  </si>
  <si>
    <t>VR18-001953</t>
  </si>
  <si>
    <t>CNT867426A</t>
  </si>
  <si>
    <t>VR18-002188</t>
  </si>
  <si>
    <t>CNT854806F</t>
  </si>
  <si>
    <t>CNT854805B</t>
  </si>
  <si>
    <t>CNT854805C</t>
  </si>
  <si>
    <t>18-07-803</t>
  </si>
  <si>
    <t>18-07-794</t>
  </si>
  <si>
    <t>CNT860991C</t>
  </si>
  <si>
    <t>18-07-797</t>
  </si>
  <si>
    <t>18-07-796</t>
  </si>
  <si>
    <t>18-07-800</t>
  </si>
  <si>
    <t>18-07-773</t>
  </si>
  <si>
    <t>18-07-695</t>
  </si>
  <si>
    <t>18-07-813</t>
  </si>
  <si>
    <t>18-07-771</t>
  </si>
  <si>
    <t>INFS-4938-SG</t>
  </si>
  <si>
    <t>INFS-4875-SG</t>
  </si>
  <si>
    <t>CNT860991E</t>
  </si>
  <si>
    <t>VR18-001954</t>
  </si>
  <si>
    <t>Adjust Marubeni</t>
  </si>
  <si>
    <t>Internal Transfer to ANZ</t>
  </si>
  <si>
    <t>VR18-002189</t>
  </si>
  <si>
    <t>18-07-817</t>
  </si>
  <si>
    <t>CNT869364B</t>
  </si>
  <si>
    <t>18-07-804</t>
  </si>
  <si>
    <t>18-07-820</t>
  </si>
  <si>
    <t>B6-SI1800417 รอขาตัดจ่าย</t>
  </si>
  <si>
    <t>B6-SI1800418 รอขาตัดจ่าย</t>
  </si>
  <si>
    <t>18-07-772</t>
  </si>
  <si>
    <t>18-07-799</t>
  </si>
  <si>
    <t>53307-F</t>
  </si>
  <si>
    <t>APD-18-19-1722</t>
  </si>
  <si>
    <t>B6-SI1800416 รอขาตัดจ่าย</t>
  </si>
  <si>
    <t>B6-SI1800415 รอขาตัดจ่าย</t>
  </si>
  <si>
    <t>18-08-865</t>
  </si>
  <si>
    <t>180727-0045SO</t>
  </si>
  <si>
    <t>18-08-868</t>
  </si>
  <si>
    <t>18-08-867</t>
  </si>
  <si>
    <t>D2EX000050-18-19</t>
  </si>
  <si>
    <t>6562456-3</t>
  </si>
  <si>
    <t>6563280-4</t>
  </si>
  <si>
    <t>6562456-4</t>
  </si>
  <si>
    <t>180717-0019SO</t>
  </si>
  <si>
    <t>CNT872799F</t>
  </si>
  <si>
    <t>18-08-884</t>
  </si>
  <si>
    <t>18-08-888</t>
  </si>
  <si>
    <t>18-08-866</t>
  </si>
  <si>
    <t>INFS-5108-SG</t>
  </si>
  <si>
    <t>18-08-886</t>
  </si>
  <si>
    <t>INFS-5079-SG</t>
  </si>
  <si>
    <t>6562456-1</t>
  </si>
  <si>
    <t>CNT872799D</t>
  </si>
  <si>
    <t>CNT869359E</t>
  </si>
  <si>
    <t>CNT853006C</t>
  </si>
  <si>
    <t>CNT860991F</t>
  </si>
  <si>
    <t>CNT869359C</t>
  </si>
  <si>
    <t>VR18-002425</t>
  </si>
  <si>
    <t>18-08-882</t>
  </si>
  <si>
    <t>VR18-003013</t>
  </si>
  <si>
    <t>18-08-870</t>
  </si>
  <si>
    <t>18-08-869</t>
  </si>
  <si>
    <t>CNT859803A</t>
  </si>
  <si>
    <t>18-07-815</t>
  </si>
  <si>
    <t>CNT859099F</t>
  </si>
  <si>
    <t>18-08-887</t>
  </si>
  <si>
    <t>CNT875588A</t>
  </si>
  <si>
    <t>D2EX000053-18-19</t>
  </si>
  <si>
    <t>CNT867426B</t>
  </si>
  <si>
    <t>18-08-885</t>
  </si>
  <si>
    <t>18-08-883</t>
  </si>
  <si>
    <t>VR18-001955</t>
  </si>
  <si>
    <t>VR18-002190</t>
  </si>
  <si>
    <t>53317-F</t>
  </si>
  <si>
    <t>18-07-842</t>
  </si>
  <si>
    <t>INFS-5125-SG</t>
  </si>
  <si>
    <t>CNT870872B</t>
  </si>
  <si>
    <t>005811</t>
  </si>
  <si>
    <t>CNT869359D</t>
  </si>
  <si>
    <t>6568065-1</t>
  </si>
  <si>
    <t>SI1800202</t>
  </si>
  <si>
    <t>INFS-5116-SG</t>
  </si>
  <si>
    <t>CNT872799E</t>
  </si>
  <si>
    <t>CNT881594</t>
  </si>
  <si>
    <t>53330-F</t>
  </si>
  <si>
    <t>INFS-5207-SG</t>
  </si>
  <si>
    <t>CNT869359F</t>
  </si>
  <si>
    <t>6568343-2</t>
  </si>
  <si>
    <t>180814-0018SO</t>
  </si>
  <si>
    <t>6568067-2</t>
  </si>
  <si>
    <t>6563426-3</t>
  </si>
  <si>
    <t>APD-18-19-1964</t>
  </si>
  <si>
    <t>6568343-1</t>
  </si>
  <si>
    <t>6568065-2</t>
  </si>
  <si>
    <t>6574753-1</t>
  </si>
  <si>
    <t>VR18-002426</t>
  </si>
  <si>
    <t>VR18-002191</t>
  </si>
  <si>
    <t>18-08-937</t>
  </si>
  <si>
    <t>18-08-936</t>
  </si>
  <si>
    <t>18-08-938</t>
  </si>
  <si>
    <t>HSC-535013182,HSC-535013183 &amp; HSC-535013184</t>
  </si>
  <si>
    <t>005843</t>
  </si>
  <si>
    <t>18-08-935</t>
  </si>
  <si>
    <t>53334-F</t>
  </si>
  <si>
    <t>53316-F</t>
  </si>
  <si>
    <t xml:space="preserve">SI1800201 </t>
  </si>
  <si>
    <t>6568065-4</t>
  </si>
  <si>
    <t>18-08-939</t>
  </si>
  <si>
    <t>18-07-841</t>
  </si>
  <si>
    <t>6563280-3</t>
  </si>
  <si>
    <t>CNT875588B</t>
  </si>
  <si>
    <t>CNT870872C</t>
  </si>
  <si>
    <t>CNT870872E</t>
  </si>
  <si>
    <t>CNT870872D</t>
  </si>
  <si>
    <t>18-07-830</t>
  </si>
  <si>
    <t>53348-F</t>
  </si>
  <si>
    <t>18-08-942</t>
  </si>
  <si>
    <t>18-08-943</t>
  </si>
  <si>
    <t>18-08-864</t>
  </si>
  <si>
    <t>18-08-947</t>
  </si>
  <si>
    <t>CNT872799G</t>
  </si>
  <si>
    <t>C1-SI1800410</t>
  </si>
  <si>
    <t>53344-F</t>
  </si>
  <si>
    <t>CNT871322D</t>
  </si>
  <si>
    <t>INFS-5248-SG</t>
  </si>
  <si>
    <t>CNT871322B</t>
  </si>
  <si>
    <t>CNT872799I</t>
  </si>
  <si>
    <t>CNT871322A</t>
  </si>
  <si>
    <t>18-08-933</t>
  </si>
  <si>
    <t>CNT881788A</t>
  </si>
  <si>
    <t>18-08-931</t>
  </si>
  <si>
    <t>18-08-930</t>
  </si>
  <si>
    <t>CNT872799H</t>
  </si>
  <si>
    <t>CNT875588C</t>
  </si>
  <si>
    <t>18-08-934</t>
  </si>
  <si>
    <t>6568065-3</t>
  </si>
  <si>
    <t>CI-SI1800409</t>
  </si>
  <si>
    <t>100-0017532</t>
  </si>
  <si>
    <t>18-08-944</t>
  </si>
  <si>
    <t>6574753-3</t>
  </si>
  <si>
    <t>VR18-003014</t>
  </si>
  <si>
    <t>18-08-916</t>
  </si>
  <si>
    <t>18-08-946</t>
  </si>
  <si>
    <t>6568067-3</t>
  </si>
  <si>
    <t>18-08-940</t>
  </si>
  <si>
    <t>18-09-941</t>
  </si>
  <si>
    <t>18-08-945</t>
  </si>
  <si>
    <t>18-08-915</t>
  </si>
  <si>
    <t>CNT876558A</t>
  </si>
  <si>
    <t>CNT871322C</t>
  </si>
  <si>
    <t>53353-F</t>
  </si>
  <si>
    <t>18-08-932</t>
  </si>
  <si>
    <t>CNT853006E</t>
  </si>
  <si>
    <t>CNT875588D</t>
  </si>
  <si>
    <t>CNT881551D</t>
  </si>
  <si>
    <t>CNT853006D</t>
  </si>
  <si>
    <t>CNT870872F</t>
  </si>
  <si>
    <t>CNT876558B</t>
  </si>
  <si>
    <t>INFS-5295-SG</t>
  </si>
  <si>
    <t>18-08-925</t>
  </si>
  <si>
    <t>CNT881551A</t>
  </si>
  <si>
    <t>CNT882437A</t>
  </si>
  <si>
    <t>INFS-5297-SG</t>
  </si>
  <si>
    <t>CNT885200A</t>
  </si>
  <si>
    <t>B6-SI1800467</t>
  </si>
  <si>
    <t>B6-SI1800468</t>
  </si>
  <si>
    <t xml:space="preserve">B6-SI1800466 </t>
  </si>
  <si>
    <t>CNT881609A</t>
  </si>
  <si>
    <t>18-09-1007</t>
  </si>
  <si>
    <t>CNT882437F</t>
  </si>
  <si>
    <t>18-09-997</t>
  </si>
  <si>
    <t>INFS-5407-SG</t>
  </si>
  <si>
    <t>18-09-998</t>
  </si>
  <si>
    <t>18-09-996</t>
  </si>
  <si>
    <t>CNT881609F</t>
  </si>
  <si>
    <t>18-08-922</t>
  </si>
  <si>
    <t>CNT882437D</t>
  </si>
  <si>
    <t>CNT881609B</t>
  </si>
  <si>
    <t>CNT881788B</t>
  </si>
  <si>
    <t>INFS-5316-SG</t>
  </si>
  <si>
    <t>CNT881609C</t>
  </si>
  <si>
    <t>CNT882437B</t>
  </si>
  <si>
    <t xml:space="preserve">INFS-5409-SG </t>
  </si>
  <si>
    <t>C.P.Cambodia</t>
  </si>
  <si>
    <t>INFS-5412-SG</t>
  </si>
  <si>
    <t>18-09-1003</t>
  </si>
  <si>
    <t>CNT882437E</t>
  </si>
  <si>
    <t>18-09-1005</t>
  </si>
  <si>
    <t>18-09-1028</t>
  </si>
  <si>
    <t>18-09-1006</t>
  </si>
  <si>
    <t>18-09-1026</t>
  </si>
  <si>
    <t>18-07-1017</t>
  </si>
  <si>
    <t>18-09-1016</t>
  </si>
  <si>
    <t>18-09-1020</t>
  </si>
  <si>
    <t>18-09-1043</t>
  </si>
  <si>
    <t>18-09-1042</t>
  </si>
  <si>
    <t>CNT880008A</t>
  </si>
  <si>
    <t>CNT881609E</t>
  </si>
  <si>
    <t>18-09-1018</t>
  </si>
  <si>
    <t>18-09-1021</t>
  </si>
  <si>
    <t>INFS-5421 -SG</t>
  </si>
  <si>
    <t>6568067-6</t>
  </si>
  <si>
    <t>6568067-4</t>
  </si>
  <si>
    <t>INFS-5413-SG</t>
  </si>
  <si>
    <t>INFS-5422 -SG</t>
  </si>
  <si>
    <t>VR18-003015</t>
  </si>
  <si>
    <t>VR18-003016</t>
  </si>
  <si>
    <t>CNT881609D</t>
  </si>
  <si>
    <t>CNT885284A</t>
  </si>
  <si>
    <t>18-09-975</t>
  </si>
  <si>
    <t>18-09-1008</t>
  </si>
  <si>
    <t>18-09-1004</t>
  </si>
  <si>
    <t>D2EX000056-18-19</t>
  </si>
  <si>
    <t>INFS-5428-SG</t>
  </si>
  <si>
    <t>VR18-002905</t>
  </si>
  <si>
    <t>D2EX000055-18-19</t>
  </si>
  <si>
    <t>18-08-927</t>
  </si>
  <si>
    <t>CNT893381B</t>
  </si>
  <si>
    <t>CNT893381A</t>
  </si>
  <si>
    <t>6574753-2</t>
  </si>
  <si>
    <t>SI1004453-704584-R</t>
  </si>
  <si>
    <t>18-09-1014</t>
  </si>
  <si>
    <t>18-09-1015</t>
  </si>
  <si>
    <t>CNT871322E</t>
  </si>
  <si>
    <t>CNT882437C</t>
  </si>
  <si>
    <t>CNT881551C</t>
  </si>
  <si>
    <t>18-08-928</t>
  </si>
  <si>
    <t>SI1800495</t>
  </si>
  <si>
    <t>18-09-1041</t>
  </si>
  <si>
    <t>18-09-976</t>
  </si>
  <si>
    <t>CNT882437G</t>
  </si>
  <si>
    <t>B6-SI1800493</t>
  </si>
  <si>
    <t>CNT881551E</t>
  </si>
  <si>
    <t>6568065-5</t>
  </si>
  <si>
    <t xml:space="preserve">B6-SI1800492 </t>
  </si>
  <si>
    <t>เพิ่มทุน CPT_India</t>
  </si>
  <si>
    <t>6574752-2</t>
  </si>
  <si>
    <t>18-09-1002</t>
  </si>
  <si>
    <t>6574752-1</t>
  </si>
  <si>
    <t>CNT888162A</t>
  </si>
  <si>
    <t>18-09-1040</t>
  </si>
  <si>
    <t>B6-SI1800496</t>
  </si>
  <si>
    <t>B6-SI1800494</t>
  </si>
  <si>
    <t>6578650-1</t>
  </si>
  <si>
    <t>18-09-1082</t>
  </si>
  <si>
    <t>18-08-929</t>
  </si>
  <si>
    <t>18-09-1087</t>
  </si>
  <si>
    <t>6568067-1</t>
  </si>
  <si>
    <t>6568067-5</t>
  </si>
  <si>
    <t>7046408-1</t>
  </si>
  <si>
    <t>CNT899280A</t>
  </si>
  <si>
    <t>18-09-1061</t>
  </si>
  <si>
    <t>18-09-1101</t>
  </si>
  <si>
    <t>CNT885200C</t>
  </si>
  <si>
    <t>CNT893381C</t>
  </si>
  <si>
    <t>18-09-1058</t>
  </si>
  <si>
    <t>18-09-1057</t>
  </si>
  <si>
    <t>18-09-1100</t>
  </si>
  <si>
    <t>Reserved Expense to C.F.Enterprise# 9/18</t>
  </si>
  <si>
    <t>18-09-1111</t>
  </si>
  <si>
    <t>18-09-1053</t>
  </si>
  <si>
    <t>CNT881551G</t>
  </si>
  <si>
    <t>18-09-1096</t>
  </si>
  <si>
    <t>18-09-1094</t>
  </si>
  <si>
    <t>VR18-002906</t>
  </si>
  <si>
    <t>CNT888162B</t>
  </si>
  <si>
    <t>18-09-1079</t>
  </si>
  <si>
    <t>18-10-1118</t>
  </si>
  <si>
    <t>18-09-1056</t>
  </si>
  <si>
    <t>18-09-1095</t>
  </si>
  <si>
    <t>18-09-1104</t>
  </si>
  <si>
    <t>18-09-1078</t>
  </si>
  <si>
    <t>53397-F</t>
  </si>
  <si>
    <t>Loan to CPI#7/18 (15 MUSD)</t>
  </si>
  <si>
    <t>INFS-5568-SG</t>
  </si>
  <si>
    <t>CNT880008B</t>
  </si>
  <si>
    <t>53396-F</t>
  </si>
  <si>
    <t>INFS-5605- SG</t>
  </si>
  <si>
    <t>CNT881321B</t>
  </si>
  <si>
    <t>CNT893265A</t>
  </si>
  <si>
    <t>53398-F</t>
  </si>
  <si>
    <t>180911-0080DM</t>
  </si>
  <si>
    <t>CNT885200B</t>
  </si>
  <si>
    <t xml:space="preserve">CNT881321C </t>
  </si>
  <si>
    <t>TR 025000693763</t>
  </si>
  <si>
    <t>INFS-5641-SG</t>
  </si>
  <si>
    <t>VR18-003018-1 &amp; 2</t>
  </si>
  <si>
    <t>18-09-1109</t>
  </si>
  <si>
    <t>18-09-1070</t>
  </si>
  <si>
    <t>18-09-1107</t>
  </si>
  <si>
    <t>CNT881551F</t>
  </si>
  <si>
    <t>18-10-1139</t>
  </si>
  <si>
    <t>18-10-1148</t>
  </si>
  <si>
    <t>18-10-1133</t>
  </si>
  <si>
    <t xml:space="preserve">TR 025000694491 </t>
  </si>
  <si>
    <t>18-10-1135</t>
  </si>
  <si>
    <t>CNT889637A</t>
  </si>
  <si>
    <t>7046408-2</t>
  </si>
  <si>
    <t>CNT889637C</t>
  </si>
  <si>
    <t>CNT892565C</t>
  </si>
  <si>
    <t>CNT892562A</t>
  </si>
  <si>
    <t>18-10-1138</t>
  </si>
  <si>
    <t>18-10-1140</t>
  </si>
  <si>
    <t>18-10-1136</t>
  </si>
  <si>
    <t>18-10-1134</t>
  </si>
  <si>
    <t>CNT889637F</t>
  </si>
  <si>
    <t>CNT885200F</t>
  </si>
  <si>
    <t>18-10-1178</t>
  </si>
  <si>
    <t>CNT892565A</t>
  </si>
  <si>
    <t>CNT885200E</t>
  </si>
  <si>
    <t>18-10-1154</t>
  </si>
  <si>
    <t>VR18-003368</t>
  </si>
  <si>
    <t>6581609-1</t>
  </si>
  <si>
    <t>18-10-1129</t>
  </si>
  <si>
    <t>18-10-1130</t>
  </si>
  <si>
    <t>INFS-5689-SG</t>
  </si>
  <si>
    <t>CNT885200G</t>
  </si>
  <si>
    <t>D2EX000061-18-19</t>
  </si>
  <si>
    <t>CP</t>
  </si>
  <si>
    <t>18-10-1132</t>
  </si>
  <si>
    <t>18-10-1176</t>
  </si>
  <si>
    <t>VR18-003370</t>
  </si>
  <si>
    <t>18-10-1181</t>
  </si>
  <si>
    <t>18-10-1182</t>
  </si>
  <si>
    <t>6581609-4</t>
  </si>
  <si>
    <t>18-10-1177</t>
  </si>
  <si>
    <t>18-09-1054</t>
  </si>
  <si>
    <t>CNT894581A</t>
  </si>
  <si>
    <t>18-10-1127</t>
  </si>
  <si>
    <t>18-10-1128</t>
  </si>
  <si>
    <t>CNT896525B</t>
  </si>
  <si>
    <t>CNT896525A</t>
  </si>
  <si>
    <t>18-10-1131</t>
  </si>
  <si>
    <t>CNT885200D</t>
  </si>
  <si>
    <t>18-10-1173</t>
  </si>
  <si>
    <t>VR18-003369</t>
  </si>
  <si>
    <t>CNT896528A</t>
  </si>
  <si>
    <t>CNT892562C</t>
  </si>
  <si>
    <t>CNT892562B</t>
  </si>
  <si>
    <t>CNT881321E</t>
  </si>
  <si>
    <t>6583332-1</t>
  </si>
  <si>
    <t>18-10-1169</t>
  </si>
  <si>
    <t>CNT896526A</t>
  </si>
  <si>
    <t>VR18-002907</t>
  </si>
  <si>
    <t>VR18-002908</t>
  </si>
  <si>
    <t>VR18-003371</t>
  </si>
  <si>
    <t>CNT889637E</t>
  </si>
  <si>
    <t>CNT899280B</t>
  </si>
  <si>
    <t>53430-F</t>
  </si>
  <si>
    <t>18-10-1200</t>
  </si>
  <si>
    <t>CNT894581B</t>
  </si>
  <si>
    <t>18-10-1188</t>
  </si>
  <si>
    <t>CNT896528B</t>
  </si>
  <si>
    <t>18-10-1175</t>
  </si>
  <si>
    <t>CNT899878A</t>
  </si>
  <si>
    <t>18-10-1164</t>
  </si>
  <si>
    <t>18-11-1219</t>
  </si>
  <si>
    <t>18-11-1218</t>
  </si>
  <si>
    <t>18-10-1165</t>
  </si>
  <si>
    <t>18-10-1199</t>
  </si>
  <si>
    <t>CNT897389A</t>
  </si>
  <si>
    <t>6582623-1</t>
  </si>
  <si>
    <t>6582623-2</t>
  </si>
  <si>
    <t>6581609-3</t>
  </si>
  <si>
    <t>18-10-1191</t>
  </si>
  <si>
    <t>18-11-1220</t>
  </si>
  <si>
    <t>CNT892562E</t>
  </si>
  <si>
    <t>CNT889637G</t>
  </si>
  <si>
    <t>CNT892562D</t>
  </si>
  <si>
    <t>CNT896528D</t>
  </si>
  <si>
    <t>CNT896528E</t>
  </si>
  <si>
    <t>CNT899012D</t>
  </si>
  <si>
    <t>18-10-1197</t>
  </si>
  <si>
    <t>CNT892558B</t>
  </si>
  <si>
    <t>CNT892558C</t>
  </si>
  <si>
    <t>CNT892558A</t>
  </si>
  <si>
    <t>CNT892558G</t>
  </si>
  <si>
    <t>CNT892558E</t>
  </si>
  <si>
    <t>VR18-003020</t>
  </si>
  <si>
    <t>CNT892558F</t>
  </si>
  <si>
    <t>CNT899282B</t>
  </si>
  <si>
    <t>CNT899280D</t>
  </si>
  <si>
    <t>CNT899280C</t>
  </si>
  <si>
    <t>CNT899282A</t>
  </si>
  <si>
    <t>CNT900126A</t>
  </si>
  <si>
    <t>CNT899282C</t>
  </si>
  <si>
    <t>Internal Transfer to CIMB(SGD)</t>
  </si>
  <si>
    <t>18-11-1239</t>
  </si>
  <si>
    <t>6573455-1</t>
  </si>
  <si>
    <t>6573455-2</t>
  </si>
  <si>
    <t>VR18-004103</t>
  </si>
  <si>
    <t>6583987-2</t>
  </si>
  <si>
    <t>6583987-1</t>
  </si>
  <si>
    <t>COLLECTING BANK FOR CANCELATION EXPORT BILL INV SI1800666-1</t>
  </si>
  <si>
    <t>11-18-1234</t>
  </si>
  <si>
    <t>18-11-1242</t>
  </si>
  <si>
    <t>CNT899878B</t>
  </si>
  <si>
    <t>SI1800666-1</t>
  </si>
  <si>
    <t>SI1800666-2</t>
  </si>
  <si>
    <t>18-11-1268</t>
  </si>
  <si>
    <t>CNT889637I</t>
  </si>
  <si>
    <t>CNT896528C</t>
  </si>
  <si>
    <t>SI126032-1,2,3,4</t>
  </si>
  <si>
    <t>D-EXP-18-19-29</t>
  </si>
  <si>
    <t>CNT899012E</t>
  </si>
  <si>
    <t>6584964-1</t>
  </si>
  <si>
    <t xml:space="preserve">INV 1099 </t>
  </si>
  <si>
    <t>CNT900126C</t>
  </si>
  <si>
    <t>CNT888164A</t>
  </si>
  <si>
    <t>VR18-004105</t>
  </si>
  <si>
    <t>18-11-1251</t>
  </si>
  <si>
    <t>CNT894581C</t>
  </si>
  <si>
    <t>VR18-004108A&amp;VR18-004108B</t>
  </si>
  <si>
    <t>18-11-1289</t>
  </si>
  <si>
    <t>7046408-5</t>
  </si>
  <si>
    <t>CNT900126B</t>
  </si>
  <si>
    <t>6584964-2</t>
  </si>
  <si>
    <t>CNT899012C</t>
  </si>
  <si>
    <t>SI800671B</t>
  </si>
  <si>
    <t>25000720831 </t>
  </si>
  <si>
    <t>OTT49476368</t>
  </si>
  <si>
    <t>18/12/1291</t>
  </si>
  <si>
    <t>18-12-1314</t>
  </si>
  <si>
    <t>53466-F</t>
  </si>
  <si>
    <t>18-11-1263</t>
  </si>
  <si>
    <t>18-11-1282</t>
  </si>
  <si>
    <t>CNT902792B</t>
  </si>
  <si>
    <t>CNT901691A</t>
  </si>
  <si>
    <t>CNT902791E</t>
  </si>
  <si>
    <t>CNT902791C</t>
  </si>
  <si>
    <t>CNT904689B</t>
  </si>
  <si>
    <t>53512-F</t>
  </si>
  <si>
    <t>18-12-1351</t>
  </si>
  <si>
    <t>VR18-004107</t>
  </si>
  <si>
    <t>CNT902792D</t>
  </si>
  <si>
    <t>18-12-1352</t>
  </si>
  <si>
    <t>18-12-1353</t>
  </si>
  <si>
    <t>18-12-1347</t>
  </si>
  <si>
    <t>7046408-11</t>
  </si>
  <si>
    <t>18-11-1290</t>
  </si>
  <si>
    <t>18-12-1349</t>
  </si>
  <si>
    <t>18-12-1370</t>
  </si>
  <si>
    <t>CNT907678A</t>
  </si>
  <si>
    <t>CNT907677C</t>
  </si>
  <si>
    <t>CNT907677B</t>
  </si>
  <si>
    <t>CNT907677A</t>
  </si>
  <si>
    <t>CNT901691E</t>
  </si>
  <si>
    <t>CNT908155B</t>
  </si>
  <si>
    <t>VR18-004292</t>
  </si>
  <si>
    <t>SI1800820</t>
  </si>
  <si>
    <t>SI1800819</t>
  </si>
  <si>
    <t>18-12-1401</t>
  </si>
  <si>
    <t>EXP-0872</t>
  </si>
  <si>
    <t>TR 025000742667</t>
  </si>
  <si>
    <t>EXP-0877</t>
  </si>
  <si>
    <t>D-EXP-18-19-51</t>
  </si>
  <si>
    <t>CNT906042D</t>
  </si>
  <si>
    <t>CNT907678B</t>
  </si>
  <si>
    <t>19-01-022</t>
  </si>
  <si>
    <t>CNT908155D</t>
  </si>
  <si>
    <t>CNT915319A</t>
  </si>
  <si>
    <t>EXP-083-18-19</t>
  </si>
  <si>
    <t>D-EXP-18-19-56</t>
  </si>
  <si>
    <t>D-EXP-18-19-54</t>
  </si>
  <si>
    <t>CNT915319B</t>
  </si>
  <si>
    <t>CNT906741C</t>
  </si>
  <si>
    <t>CNT906741B</t>
  </si>
  <si>
    <t>CNT906741D</t>
  </si>
  <si>
    <t>19-01-035</t>
  </si>
  <si>
    <t>7069983-1</t>
  </si>
  <si>
    <t>53723-F</t>
  </si>
  <si>
    <t>53739-F</t>
  </si>
  <si>
    <t>EXP-0883</t>
  </si>
  <si>
    <t>EXP-0882</t>
  </si>
  <si>
    <t>19-01-036</t>
  </si>
  <si>
    <t>19-01-039</t>
  </si>
  <si>
    <t>D-EXP-18-19-59</t>
  </si>
  <si>
    <t>VR18-004933</t>
  </si>
  <si>
    <t>53714-F</t>
  </si>
  <si>
    <t>Settle Commodity Gain_CIMB</t>
  </si>
  <si>
    <t>53718-F</t>
  </si>
  <si>
    <t>Loan to CPI#1/19</t>
  </si>
  <si>
    <t>EXP-092-18-19</t>
  </si>
  <si>
    <t>Charoen Pokphand Trading Malaysia</t>
  </si>
  <si>
    <t>EXP-087-18-19</t>
  </si>
  <si>
    <t>P-KOG-04-01-19</t>
  </si>
  <si>
    <t>2400-CI13515-1,2,3</t>
  </si>
  <si>
    <t>RSIPL-RBE-18-19-090</t>
  </si>
  <si>
    <t>RSIPL-RBE-18-19-094</t>
  </si>
  <si>
    <t>VR18-004923</t>
  </si>
  <si>
    <t>VR18-004935</t>
  </si>
  <si>
    <t>180126-CP-KH-B</t>
  </si>
  <si>
    <t>P-KOG-06-01-19</t>
  </si>
  <si>
    <t>VR18-004936</t>
  </si>
  <si>
    <t>VR18-004924</t>
  </si>
  <si>
    <t>VR18-004937</t>
  </si>
  <si>
    <t>EXP-0890</t>
  </si>
  <si>
    <t>C1-SI190085-01,02,03,04</t>
  </si>
  <si>
    <t>D-EXP-18-19-71</t>
  </si>
  <si>
    <t>B6-SI1900076</t>
  </si>
  <si>
    <t>CIMB  UR  001/2019</t>
  </si>
  <si>
    <t xml:space="preserve">Loan to CPT-China </t>
  </si>
  <si>
    <t>190228-0014DM</t>
  </si>
  <si>
    <t>CNT930507C</t>
  </si>
  <si>
    <t>190305-0071DM</t>
  </si>
  <si>
    <t>SI1900230</t>
  </si>
  <si>
    <t>SI1900231</t>
  </si>
  <si>
    <t>180113-CP-TH-K</t>
  </si>
  <si>
    <t>CIMB  UR  002/2019</t>
  </si>
  <si>
    <t>CNT906042AB</t>
  </si>
  <si>
    <t>B6-SI1900078</t>
  </si>
  <si>
    <t>CNT906042AC</t>
  </si>
  <si>
    <t>CNT906042AA</t>
  </si>
  <si>
    <t>CNT936712A</t>
  </si>
  <si>
    <t>CNT937687A</t>
  </si>
  <si>
    <t>CNT936712B</t>
  </si>
  <si>
    <t>CNT936711B</t>
  </si>
  <si>
    <t>CNT936711A</t>
  </si>
  <si>
    <t>SI1900382</t>
  </si>
  <si>
    <t>EXP-003-19-20</t>
  </si>
  <si>
    <t>EXP-108-18-19</t>
  </si>
  <si>
    <t>7074164-1</t>
  </si>
  <si>
    <t>D-EXP-19-20-01</t>
  </si>
  <si>
    <t>EXP-004-19-20</t>
  </si>
  <si>
    <t>VR18-004942</t>
  </si>
  <si>
    <t>EXP-005-19-20</t>
  </si>
  <si>
    <t>7074164-2</t>
  </si>
  <si>
    <t>D- EXP-19-20-03</t>
  </si>
  <si>
    <t>VR 18-004930</t>
  </si>
  <si>
    <t>180113-CP-BG-D</t>
  </si>
  <si>
    <t>CNT937686A</t>
  </si>
  <si>
    <t>CNT937602A</t>
  </si>
  <si>
    <t>CNT937686B</t>
  </si>
  <si>
    <t>EXP-002-19-20</t>
  </si>
  <si>
    <t>CIMB  UR  003/2019</t>
  </si>
  <si>
    <t>VR19-000779</t>
  </si>
  <si>
    <t>7074164-3</t>
  </si>
  <si>
    <t>VR 19-001134</t>
  </si>
  <si>
    <t>21969-7</t>
  </si>
  <si>
    <t>180113-CP-BG-A</t>
  </si>
  <si>
    <t>180113-CP-BG-B</t>
  </si>
  <si>
    <t>180113-CP-BG-E</t>
  </si>
  <si>
    <t>Internal Transfer to UOB</t>
  </si>
  <si>
    <t>CNT940148A</t>
  </si>
  <si>
    <t>VR18-004944</t>
  </si>
  <si>
    <t>EXP-0905</t>
  </si>
  <si>
    <t>Bank Charge</t>
  </si>
  <si>
    <t>MEG042219B</t>
  </si>
  <si>
    <t>CNT937602B</t>
  </si>
  <si>
    <t>EXP-006-19-20</t>
  </si>
  <si>
    <t>EXP-007-19-20</t>
  </si>
  <si>
    <t>CNT942288A</t>
  </si>
  <si>
    <t>VR19-000780</t>
  </si>
  <si>
    <t>190405-0017JK</t>
  </si>
  <si>
    <t>VR18-004938</t>
  </si>
  <si>
    <t>VR19-001135</t>
  </si>
  <si>
    <t>RI-RBE-19-20-002</t>
  </si>
  <si>
    <t>EXP-0906</t>
  </si>
  <si>
    <t>7075179-1</t>
  </si>
  <si>
    <t>CNT941169A</t>
  </si>
  <si>
    <t>CNT941168A</t>
  </si>
  <si>
    <t>CNT940148B</t>
  </si>
  <si>
    <t>CNT940148C</t>
  </si>
  <si>
    <t>RI-RBE-19-20-003</t>
  </si>
  <si>
    <t>VR19-001136</t>
  </si>
  <si>
    <t>VR19-000781</t>
  </si>
  <si>
    <t>VR19-001363</t>
  </si>
  <si>
    <t>7075179-2</t>
  </si>
  <si>
    <t>190135-CP-MY-A</t>
  </si>
  <si>
    <t>SI1900522</t>
  </si>
  <si>
    <t>SI1900521</t>
  </si>
  <si>
    <t>7075179-3</t>
  </si>
  <si>
    <t>CNT944504A</t>
  </si>
  <si>
    <t>CNT944504B</t>
  </si>
  <si>
    <t>TR 025000804365</t>
  </si>
  <si>
    <t>190509-0046DM</t>
  </si>
  <si>
    <t>VR19-001137</t>
  </si>
  <si>
    <t>190430-0047DM</t>
  </si>
  <si>
    <t>TR - 025000806852</t>
  </si>
  <si>
    <t>VR19-001737</t>
  </si>
  <si>
    <t>190135-CP-MY-B</t>
  </si>
  <si>
    <t>190136-CP-MY-A</t>
  </si>
  <si>
    <t>VR19-000783</t>
  </si>
  <si>
    <t>VR19-001193</t>
  </si>
  <si>
    <t>VR19-001138</t>
  </si>
  <si>
    <t>Adjust Marubeni 14/6/2019</t>
  </si>
  <si>
    <t>Adjust  14/6/2019</t>
  </si>
  <si>
    <t>Adjust  18/6/2019</t>
  </si>
  <si>
    <t>Adjust  12/6/2019</t>
  </si>
  <si>
    <t>190517-0001KX</t>
  </si>
  <si>
    <t>VR19-001139</t>
  </si>
  <si>
    <t>7075179-4</t>
  </si>
  <si>
    <t>CNT946564A</t>
  </si>
  <si>
    <t>190516-0014KX</t>
  </si>
  <si>
    <t>190136-CP-MY-B</t>
  </si>
  <si>
    <t>190509-0047KX</t>
  </si>
  <si>
    <t>VR19-000784</t>
  </si>
  <si>
    <t>VR19-001194</t>
  </si>
  <si>
    <t>CNT946564C</t>
  </si>
  <si>
    <t>CNT946564B</t>
  </si>
  <si>
    <t>CNT951847A</t>
  </si>
  <si>
    <t>190136-CP-MY-C</t>
  </si>
  <si>
    <t>7075179-5</t>
  </si>
  <si>
    <t>SI1900555</t>
  </si>
  <si>
    <t>SI1900641</t>
  </si>
  <si>
    <t>25000818142  CR. Consulting Fee from CIMB</t>
  </si>
  <si>
    <t>Inw Foreign TT</t>
  </si>
  <si>
    <t>VR19-000787</t>
  </si>
  <si>
    <t>190148-CP-MY-B</t>
  </si>
  <si>
    <t>190148-CP-MY-A</t>
  </si>
  <si>
    <t>190176-CP-MY-B</t>
  </si>
  <si>
    <t>190148-CP-MY-C</t>
  </si>
  <si>
    <t>VR19-002159</t>
  </si>
  <si>
    <t>VR19-001195</t>
  </si>
  <si>
    <t>CNT951847C</t>
  </si>
  <si>
    <t>190531-0009JD</t>
  </si>
  <si>
    <t>190614-0005JD</t>
  </si>
  <si>
    <t>190618-0024KX</t>
  </si>
  <si>
    <t>CIMB  UR  004/2019</t>
  </si>
  <si>
    <t xml:space="preserve">Loan to CPT-China#12_19 </t>
  </si>
  <si>
    <t>Cash Advance for Office Rent C.P. Cambodia</t>
  </si>
  <si>
    <t>VR19-001197</t>
  </si>
  <si>
    <t>190621-0027RH</t>
  </si>
  <si>
    <t>190625-0029RH</t>
  </si>
  <si>
    <t>CNT959511B</t>
  </si>
  <si>
    <t>Loan to Mr.Seree Sipratak And/Or Mr.Lek Sipratak</t>
  </si>
  <si>
    <t>VR19-002373</t>
  </si>
  <si>
    <t>CNT960712A</t>
  </si>
  <si>
    <t xml:space="preserve">INV B6-SI1900300 </t>
  </si>
  <si>
    <t>CNT959517A</t>
  </si>
  <si>
    <t>CIMB  UR  005/2019</t>
  </si>
  <si>
    <t xml:space="preserve">Loan to CPT-China#13_19 </t>
  </si>
  <si>
    <t>CIMB  UR  006/2019</t>
  </si>
  <si>
    <t xml:space="preserve">Loan to CPT-China#14_19 </t>
  </si>
  <si>
    <t>Loan Repayment from CTAI</t>
  </si>
  <si>
    <t>Loan to CPI#6_19</t>
  </si>
  <si>
    <t>CPF (Thailand)</t>
  </si>
  <si>
    <t>SI1901112</t>
  </si>
  <si>
    <t>VR19-002377</t>
  </si>
  <si>
    <t>190284-CP-MY-A</t>
  </si>
  <si>
    <t>VR19-002389</t>
  </si>
  <si>
    <t>SI1901241</t>
  </si>
  <si>
    <t>C1-SI1900407</t>
  </si>
  <si>
    <t>190279-CP-MY-A</t>
  </si>
  <si>
    <t>SI1901263</t>
  </si>
  <si>
    <t>VR19-002378</t>
  </si>
  <si>
    <t>VR19-002379</t>
  </si>
  <si>
    <t>7080903-6</t>
  </si>
  <si>
    <t>CNT969067B</t>
  </si>
  <si>
    <t>CNT962460A</t>
  </si>
  <si>
    <t>CNT969067A</t>
  </si>
  <si>
    <t>190280-CP-MY-A</t>
  </si>
  <si>
    <t>VR19-002392</t>
  </si>
  <si>
    <t>CNT966260A</t>
  </si>
  <si>
    <t>7083237-1</t>
  </si>
  <si>
    <t>190282-CP-KH-A</t>
  </si>
  <si>
    <t>Loan Repayment from CPT-China</t>
  </si>
  <si>
    <t>Loan Repayment to CIMB</t>
  </si>
  <si>
    <t>7080903-7</t>
  </si>
  <si>
    <t>CIMB  UR  007/2019</t>
  </si>
  <si>
    <t xml:space="preserve">Loan to CPT-China#17_19 </t>
  </si>
  <si>
    <t>7083237-2</t>
  </si>
  <si>
    <t>190814-0029RH</t>
  </si>
  <si>
    <t>SI1901460 (1)</t>
  </si>
  <si>
    <t>190827-0017RH</t>
  </si>
  <si>
    <t>190814-0047RH</t>
  </si>
  <si>
    <t>SI1901460 (2)</t>
  </si>
  <si>
    <t>C1-SI1900469</t>
  </si>
  <si>
    <t>C1-SI1900468</t>
  </si>
  <si>
    <t>CNT966348A</t>
  </si>
  <si>
    <t>CIMB  UR  008/2019</t>
  </si>
  <si>
    <t xml:space="preserve">Loan to CPT-China#18_19 </t>
  </si>
  <si>
    <t>7083237-3</t>
  </si>
  <si>
    <t>190282-CP-KH-B</t>
  </si>
  <si>
    <t>190282-CP-KH-C</t>
  </si>
  <si>
    <t>7084361-2</t>
  </si>
  <si>
    <t>VR19-002393</t>
  </si>
  <si>
    <t>VR19-002381</t>
  </si>
  <si>
    <t>CNT966348E</t>
  </si>
  <si>
    <t>CNT966348D</t>
  </si>
  <si>
    <t>CNT966348B</t>
  </si>
  <si>
    <t>CNT966348C</t>
  </si>
  <si>
    <t>7084361-1</t>
  </si>
  <si>
    <t>CNT966348F</t>
  </si>
  <si>
    <t>Mr.Seree Sipratak</t>
  </si>
  <si>
    <t>Intenal Transfer to KTB</t>
  </si>
  <si>
    <t>7084361-4</t>
  </si>
  <si>
    <t>Charge</t>
  </si>
  <si>
    <t>VR19-003363</t>
  </si>
  <si>
    <t>7084361-6</t>
  </si>
  <si>
    <t>7084361-3</t>
  </si>
  <si>
    <t>VR19-003364</t>
  </si>
  <si>
    <t>190324-CP-MY-A</t>
  </si>
  <si>
    <t>VR19-003376</t>
  </si>
  <si>
    <t>190324-CP-MY-B</t>
  </si>
  <si>
    <t>190330-CP-MY-A</t>
  </si>
  <si>
    <t>190330-CP-MY-B</t>
  </si>
  <si>
    <t>190339-CP-MY-A</t>
  </si>
  <si>
    <t>190325-CP-MY-A</t>
  </si>
  <si>
    <t>191017-0019RH</t>
  </si>
  <si>
    <t>VR19-003365 &amp; A</t>
  </si>
  <si>
    <t>190371-CP-MY-A</t>
  </si>
  <si>
    <t>VR19-003377</t>
  </si>
  <si>
    <t>190344-CP-MY-A</t>
  </si>
  <si>
    <t>190340-CP-MY-B</t>
  </si>
  <si>
    <t>191029-0040RH</t>
  </si>
  <si>
    <t>190340-CP-MY-C</t>
  </si>
  <si>
    <t>190340-CP-MY-D</t>
  </si>
  <si>
    <t>7085803-1</t>
  </si>
  <si>
    <t>7085803-2</t>
  </si>
  <si>
    <t>Commodity Loss for KTB</t>
  </si>
  <si>
    <t>Commodity Loss for SC</t>
  </si>
  <si>
    <t>CI-SI1900531</t>
  </si>
  <si>
    <t>VR19-003366</t>
  </si>
  <si>
    <t>190372-CP-MY-A</t>
  </si>
  <si>
    <t>CIMB  UR  009/2019</t>
  </si>
  <si>
    <t xml:space="preserve">Loan to CPT-China#19_19 </t>
  </si>
  <si>
    <t>FI-S-449-SGG</t>
  </si>
  <si>
    <t>FI-S-449-SGG-1</t>
  </si>
  <si>
    <t>VR19-003378</t>
  </si>
  <si>
    <t>VR19-003367</t>
  </si>
  <si>
    <t>EXP-46</t>
  </si>
  <si>
    <t>P-KOG-88-11-19</t>
  </si>
  <si>
    <t>VR19-003380</t>
  </si>
  <si>
    <t>191105-0032RH</t>
  </si>
  <si>
    <t>CNT977329D</t>
  </si>
  <si>
    <t>7086742-1</t>
  </si>
  <si>
    <t>7085803-6</t>
  </si>
  <si>
    <t>VR19-003370</t>
  </si>
  <si>
    <t>7085803-7</t>
  </si>
  <si>
    <t>7085803-8</t>
  </si>
  <si>
    <t>CI-SI1900604</t>
  </si>
  <si>
    <t>VR19-003371</t>
  </si>
  <si>
    <t>Enerfo PTE</t>
  </si>
  <si>
    <t>C1-SI1900605</t>
  </si>
  <si>
    <t>SI1901840</t>
  </si>
  <si>
    <t>VR19-003372</t>
  </si>
  <si>
    <t>190415-CP-TH-A</t>
  </si>
  <si>
    <t>An Huy B.T</t>
  </si>
  <si>
    <t>CNT991665A</t>
  </si>
  <si>
    <t>VR19-003381</t>
  </si>
  <si>
    <t>190419-CP-TH-A</t>
  </si>
  <si>
    <t>VR19-003373</t>
  </si>
  <si>
    <t>7086742-3</t>
  </si>
  <si>
    <t>VR19- 003382</t>
  </si>
  <si>
    <t>7086742-2</t>
  </si>
  <si>
    <t>7089364-1</t>
  </si>
  <si>
    <t>190415-CP-TH-B</t>
  </si>
  <si>
    <t>190415-CP-TH-C</t>
  </si>
  <si>
    <t>Bank of Ayudhya PCL</t>
  </si>
  <si>
    <t>190415-CP-TH-D</t>
  </si>
  <si>
    <t>190418-CP-MY-A</t>
  </si>
  <si>
    <t>190418-CP-MY-B</t>
  </si>
  <si>
    <t>190418-CP-MY-C</t>
  </si>
  <si>
    <t>7088665-2</t>
  </si>
  <si>
    <t>7088665-1</t>
  </si>
  <si>
    <t>190426-CP-TH-A</t>
  </si>
  <si>
    <t>SI2000013</t>
  </si>
  <si>
    <t>190419-CP-TH-B</t>
  </si>
  <si>
    <t>190426-CP-TH-E</t>
  </si>
  <si>
    <t>190419-CP-TH-E</t>
  </si>
  <si>
    <t>190418-CP-MY-E</t>
  </si>
  <si>
    <t>VR19-005258</t>
  </si>
  <si>
    <t>VR19-004833</t>
  </si>
  <si>
    <t>190419-CP-TH-G</t>
  </si>
  <si>
    <t>190419-CP-TH-C</t>
  </si>
  <si>
    <t>190419-CP-TH-D</t>
  </si>
  <si>
    <t>190426-CP-TH-C</t>
  </si>
  <si>
    <t>7088665-4</t>
  </si>
  <si>
    <t>VR19-004834</t>
  </si>
  <si>
    <t>190426-CP-TH-B</t>
  </si>
  <si>
    <t>190426-CP-TH-D</t>
  </si>
  <si>
    <t>190426-CP-TH-G</t>
  </si>
  <si>
    <t>7089364-2</t>
  </si>
  <si>
    <t>FI-S-627-SGG-1</t>
  </si>
  <si>
    <t>CIMB  UR  001/2020</t>
  </si>
  <si>
    <t>Loan to CPT-China#2_20</t>
  </si>
  <si>
    <t>FI- S-627-SGG</t>
  </si>
  <si>
    <t>FI-S-628-SGG</t>
  </si>
  <si>
    <t>VR19-004935</t>
  </si>
  <si>
    <t>190426-CP-TH-F</t>
  </si>
  <si>
    <t>7090232-1</t>
  </si>
  <si>
    <t>200116-0002KX</t>
  </si>
  <si>
    <t>VR19-004843</t>
  </si>
  <si>
    <t>VR19-004835</t>
  </si>
  <si>
    <t>475834-1</t>
  </si>
  <si>
    <t>200124-0088JD</t>
  </si>
  <si>
    <t>FI-S-733-SGG</t>
  </si>
  <si>
    <t>FI-S-732-SGG-2</t>
  </si>
  <si>
    <t>TR 025000943228</t>
  </si>
  <si>
    <t>VR19-004844</t>
  </si>
  <si>
    <t>200130-0011RH</t>
  </si>
  <si>
    <t>200122-0045RH</t>
  </si>
  <si>
    <t>477865-1</t>
  </si>
  <si>
    <t>200204-0050KX</t>
  </si>
  <si>
    <t>200203-0004JD</t>
  </si>
  <si>
    <t>VR19-004836</t>
  </si>
  <si>
    <t>SI2000189-B</t>
  </si>
  <si>
    <t>476142-2</t>
  </si>
  <si>
    <t>200121-0038JD</t>
  </si>
  <si>
    <t>VR20-000149</t>
  </si>
  <si>
    <t>200210-0169JD</t>
  </si>
  <si>
    <t>200205-0030KX</t>
  </si>
  <si>
    <t>200204-0051KX</t>
  </si>
  <si>
    <t>7090232-3</t>
  </si>
  <si>
    <t>CIMB  UR  002/2020</t>
  </si>
  <si>
    <t>Loan to CPT-China#3_20</t>
  </si>
  <si>
    <t>Commodity_BNP</t>
  </si>
  <si>
    <t>VR19-004838</t>
  </si>
  <si>
    <t>200203-0009JD</t>
  </si>
  <si>
    <t>46384 </t>
  </si>
  <si>
    <t>VR20-000150</t>
  </si>
  <si>
    <t>7090232-4</t>
  </si>
  <si>
    <t>VR19-004845</t>
  </si>
  <si>
    <t>7090232-5</t>
  </si>
  <si>
    <t>CP SUPPLY CHAIN INVESTMENT COMPANY</t>
  </si>
  <si>
    <t>FORTUNE (SHANGHAI) LIMITED</t>
  </si>
  <si>
    <t>BANGKOK PRODUCE</t>
  </si>
  <si>
    <t>CPT Loan to OSIL</t>
  </si>
  <si>
    <t>ตัด T/R</t>
  </si>
  <si>
    <t>200304-0048DM</t>
  </si>
  <si>
    <t>200227-0005DM</t>
  </si>
  <si>
    <t>200225-0022KX</t>
  </si>
  <si>
    <t>7090232-6</t>
  </si>
  <si>
    <t>25000954442 </t>
  </si>
  <si>
    <t>476143-3</t>
  </si>
  <si>
    <t>476143-1</t>
  </si>
  <si>
    <t>200302-0025DM</t>
  </si>
  <si>
    <t>200221-0033LN</t>
  </si>
  <si>
    <t>200302-0026DM</t>
  </si>
  <si>
    <t>200221-0085JD</t>
  </si>
  <si>
    <t>VR19-004839</t>
  </si>
  <si>
    <t>200221-0083DM</t>
  </si>
  <si>
    <t>Bank charge</t>
  </si>
  <si>
    <t>476142-3</t>
  </si>
  <si>
    <t>476143-2</t>
  </si>
  <si>
    <t>VR19-004846</t>
  </si>
  <si>
    <t>200220-0055LN</t>
  </si>
  <si>
    <t>Loan to CPT-China#6_20</t>
  </si>
  <si>
    <t>Al Gluair</t>
  </si>
  <si>
    <t>200225-0053DM</t>
  </si>
  <si>
    <t>200227-0054KX</t>
  </si>
  <si>
    <t>200221-0066DM</t>
  </si>
  <si>
    <t>CHAROEN POKPHAND</t>
  </si>
  <si>
    <t>ENERFO PTE. LTD.</t>
  </si>
  <si>
    <t>SI2000644</t>
  </si>
  <si>
    <t>CIMB  UR  003/2020</t>
  </si>
  <si>
    <t>VR19-004840</t>
  </si>
  <si>
    <t>SI2000643</t>
  </si>
  <si>
    <t>MARUTI AGRO TRADERS</t>
  </si>
  <si>
    <t>E.N. PROSPER (VIETNAM) CO LTD</t>
  </si>
  <si>
    <t>200031-CP-MY-A</t>
  </si>
  <si>
    <t>200212-0051LN</t>
  </si>
  <si>
    <t>200031-CP-MY-B</t>
  </si>
  <si>
    <t>VR19-004847</t>
  </si>
  <si>
    <t>200312-0018KX</t>
  </si>
  <si>
    <t>VR20-000151</t>
  </si>
  <si>
    <t>VR19-004841</t>
  </si>
  <si>
    <t>CPI HOLDING CO.</t>
  </si>
  <si>
    <t>BSI Holding</t>
  </si>
  <si>
    <t>Commodity Loss-BNP Paribas</t>
  </si>
  <si>
    <t>200324-0002DM</t>
  </si>
  <si>
    <t>C236604RBK050520 00010720010205 C236604RBK050520 CUST/TH/MOC/01075</t>
  </si>
  <si>
    <t>200406-0032DM</t>
  </si>
  <si>
    <t>200406-0017GB</t>
  </si>
  <si>
    <t>7094418-2</t>
  </si>
  <si>
    <t>SI2000709</t>
  </si>
  <si>
    <t>CIMB  UR  004/2020</t>
  </si>
  <si>
    <t>SBLC_Kbank Fee</t>
  </si>
  <si>
    <t>7094418-1A</t>
  </si>
  <si>
    <t>7094418-1</t>
  </si>
  <si>
    <t>200036-CP-KH-A</t>
  </si>
  <si>
    <t>200323-0030KX</t>
  </si>
  <si>
    <t>B6-SI2000181</t>
  </si>
  <si>
    <t>B6-SI2000182</t>
  </si>
  <si>
    <t>B6-SI2000180</t>
  </si>
  <si>
    <t>7094556-1</t>
  </si>
  <si>
    <t>VR20-000801</t>
  </si>
  <si>
    <t>VR20-000790</t>
  </si>
  <si>
    <t>200416-0049GB</t>
  </si>
  <si>
    <t>200326-0011KX</t>
  </si>
  <si>
    <t>C1-SI2000356</t>
  </si>
  <si>
    <t>CIMB  UR  005/2020</t>
  </si>
  <si>
    <t>Loan to CPT-China#7_20</t>
  </si>
  <si>
    <t>VR20-000802</t>
  </si>
  <si>
    <t>200413-0038KX</t>
  </si>
  <si>
    <t>The Delong Co.,Inc.</t>
  </si>
  <si>
    <t>200029-CP-KH-A</t>
  </si>
  <si>
    <t>200327-0016DM-1,2,3</t>
  </si>
  <si>
    <t>C1-SI2000355</t>
  </si>
  <si>
    <t>7094556-2</t>
  </si>
  <si>
    <t>7094556-3</t>
  </si>
  <si>
    <t>7094556-4</t>
  </si>
  <si>
    <t>Interest Rollover#1 UR 16M. - CIMB</t>
  </si>
  <si>
    <t>CIMB  UR  006/2020</t>
  </si>
  <si>
    <t>Loan to CPT-China#8_20</t>
  </si>
  <si>
    <t>INW FOREIGN TT</t>
  </si>
  <si>
    <t>200429-0041DM</t>
  </si>
  <si>
    <t>200429-0040DM</t>
  </si>
  <si>
    <t>VR20-000803</t>
  </si>
  <si>
    <t>CPF (THAILAND)</t>
  </si>
  <si>
    <t>VR20-000792</t>
  </si>
  <si>
    <t>VR20-000804</t>
  </si>
  <si>
    <t>VR20-000791</t>
  </si>
  <si>
    <t>200081-CP-VN-A</t>
  </si>
  <si>
    <t>200081-CP-VN-B</t>
  </si>
  <si>
    <t>Interest Rollover#1 UR 5M. - CIMB</t>
  </si>
  <si>
    <t>DYNAMIC MARINE LTD</t>
  </si>
  <si>
    <t>200501-0016DM</t>
  </si>
  <si>
    <t>200522-0033DM</t>
  </si>
  <si>
    <t>CIMB  UR  007/2020</t>
  </si>
  <si>
    <t>Loan to CPT-China#9_20</t>
  </si>
  <si>
    <t>Loan repayment from CPI</t>
  </si>
  <si>
    <t>Investment from CPI for cash advance to CPT(Hong Kong) for Project Jupiter</t>
  </si>
  <si>
    <t>VR20-000805</t>
  </si>
  <si>
    <t>VR20-000794</t>
  </si>
  <si>
    <t>VR20-000806</t>
  </si>
  <si>
    <t>FI-S-769-SGG</t>
  </si>
  <si>
    <t>FI-S-768-SGG-2</t>
  </si>
  <si>
    <t>7096153-1</t>
  </si>
  <si>
    <t>FI-S768-SGG-1</t>
  </si>
  <si>
    <t>200505-0023DM</t>
  </si>
  <si>
    <t>200515-0023DM</t>
  </si>
  <si>
    <t>Interest Rollover#2 UR 16M. - CIMB</t>
  </si>
  <si>
    <t>VR20-000795</t>
  </si>
  <si>
    <t>VR20-000807</t>
  </si>
  <si>
    <t>CI-SI2000478</t>
  </si>
  <si>
    <t>CI-SI2000477</t>
  </si>
  <si>
    <t>VR20-000796</t>
  </si>
  <si>
    <t xml:space="preserve">7096153-2 </t>
  </si>
  <si>
    <t>TR025000983549</t>
  </si>
  <si>
    <t xml:space="preserve">200507-0010DM </t>
  </si>
  <si>
    <t>MR CHOW KING PAK</t>
  </si>
  <si>
    <t>TSE PUI SHEUNG MARIA</t>
  </si>
  <si>
    <t>Interest Rollover#1 UR 12M. - CIMB</t>
  </si>
  <si>
    <t>25000985050</t>
  </si>
  <si>
    <t>VR20-000808</t>
  </si>
  <si>
    <t>Commodity Loss for ANZ</t>
  </si>
  <si>
    <t>Commodity Loss for CIMB</t>
  </si>
  <si>
    <t xml:space="preserve">VR20-000809 </t>
  </si>
  <si>
    <t>C1-SI2000531</t>
  </si>
  <si>
    <t xml:space="preserve">200105-CP-LA-A </t>
  </si>
  <si>
    <t>Convert to CIMB-SG(SGD)</t>
  </si>
  <si>
    <t xml:space="preserve">VR20-000797 </t>
  </si>
  <si>
    <t xml:space="preserve">200522-0009DM </t>
  </si>
  <si>
    <t>Interest Rollover#2 UR 5M. - CIMB</t>
  </si>
  <si>
    <t xml:space="preserve">200117-CP-KH-A </t>
  </si>
  <si>
    <t>200108-CP-LA-A</t>
  </si>
  <si>
    <t>VR20-000810</t>
  </si>
  <si>
    <t>200527-0002DM</t>
  </si>
  <si>
    <t xml:space="preserve">200501-0017DM-1,2 </t>
  </si>
  <si>
    <t>Loan Repayment from ORIENT SUCCESS</t>
  </si>
  <si>
    <t>SI2000538</t>
  </si>
  <si>
    <t xml:space="preserve">VR20-000798 </t>
  </si>
  <si>
    <t>Loan to CPP (ค่ามัดจำที่ดินก้อนแรก 17.5 M.)</t>
  </si>
  <si>
    <t xml:space="preserve">200117-CP-KH-B </t>
  </si>
  <si>
    <t>200527-0004DM</t>
  </si>
  <si>
    <t>200605-0019DM</t>
  </si>
  <si>
    <t>ROPL-EXP-2021001</t>
  </si>
  <si>
    <t xml:space="preserve">VR 20-000811 </t>
  </si>
  <si>
    <t>Cash Advance for Office Rent CPT(Cambodia)</t>
  </si>
  <si>
    <t xml:space="preserve">200117-CP-KH-C </t>
  </si>
  <si>
    <t>VR20-000799</t>
  </si>
  <si>
    <t xml:space="preserve">200116-CP-LA-A - (1),(2),(3),(4) </t>
  </si>
  <si>
    <t>Interest Rollover#2 UR 12M. - CIMB</t>
  </si>
  <si>
    <t xml:space="preserve">TR 025000994870  </t>
  </si>
  <si>
    <t>200132-CP-LA-A (1), (2)</t>
  </si>
  <si>
    <t>195870-1,2</t>
  </si>
  <si>
    <t>200132-CP-LA-B</t>
  </si>
  <si>
    <t>200626-0001DM-1,2,3</t>
  </si>
  <si>
    <t>200128-CP-KH-D</t>
  </si>
  <si>
    <t>200128-CP-KH-A</t>
  </si>
  <si>
    <t xml:space="preserve">TR 025000993192 </t>
  </si>
  <si>
    <t xml:space="preserve">VR20-000812 </t>
  </si>
  <si>
    <t>VR20-0008000</t>
  </si>
  <si>
    <t xml:space="preserve">SI2001995 </t>
  </si>
  <si>
    <t xml:space="preserve">SI2001996-1 </t>
  </si>
  <si>
    <t xml:space="preserve">SI2001996-2 </t>
  </si>
  <si>
    <t>Interest Rollover#3 UR 5M. - CIMB</t>
  </si>
  <si>
    <t>VR20-002679</t>
  </si>
  <si>
    <t>VR 20-002424</t>
  </si>
  <si>
    <t xml:space="preserve">VR 20-002423 </t>
  </si>
  <si>
    <t>VR20-002680</t>
  </si>
  <si>
    <t>200138-CP-LA-A (1),(2),(3)</t>
  </si>
  <si>
    <t>Commodity Gain from CIMB</t>
  </si>
  <si>
    <t>D-EXP-20-21-19A,19B,19C</t>
  </si>
  <si>
    <t>VR20-002425</t>
  </si>
  <si>
    <t xml:space="preserve">200140-CP-KH-A </t>
  </si>
  <si>
    <t>Loan to C.F. Enterprise Limited#4_20</t>
  </si>
  <si>
    <t xml:space="preserve">196002-1,2,3 </t>
  </si>
  <si>
    <t>CIMB  UR  008/2020</t>
  </si>
  <si>
    <t>Loan to CPT-China#10_20</t>
  </si>
  <si>
    <t>Interest Rollover#1 UR 15M. - CIMB</t>
  </si>
  <si>
    <t>VR20-002426</t>
  </si>
  <si>
    <t xml:space="preserve">195975-1,2,3,4  </t>
  </si>
  <si>
    <t>BSI Holding ค่าเครื่องบิน</t>
  </si>
  <si>
    <t>200139-CP-KH-A</t>
  </si>
  <si>
    <t>Loan Repayment to Dynamic Marine</t>
  </si>
  <si>
    <t>CNT132798A</t>
  </si>
  <si>
    <t>Commodity Premium for KTB</t>
  </si>
  <si>
    <t>Consulting Fee K.Somchai Kungsamuth</t>
  </si>
  <si>
    <t>Loan to C.F. Enterprise Limited#5_20</t>
  </si>
  <si>
    <t>D-EXP-20-21-21A, 21B</t>
  </si>
  <si>
    <t xml:space="preserve">D-EXP-20-21-22A,22B,22C </t>
  </si>
  <si>
    <t xml:space="preserve">TR 025001007655 </t>
  </si>
  <si>
    <t xml:space="preserve"> UOB KAY HIAN (HONG KONG) / Commission K.Eam Ngamdamronk </t>
  </si>
  <si>
    <t>CNT132798B</t>
  </si>
  <si>
    <t>CNT132798C</t>
  </si>
  <si>
    <t>Consulting Fee Mr.Chow King Pak</t>
  </si>
  <si>
    <t>VR20-002428</t>
  </si>
  <si>
    <t>VR20-002681</t>
  </si>
  <si>
    <t>200171-CP-LA-A-1,2,3</t>
  </si>
  <si>
    <t>D-EXP-20-21-23A,23B, 23C</t>
  </si>
  <si>
    <t xml:space="preserve">200139-CP-KH-B </t>
  </si>
  <si>
    <t xml:space="preserve">TR &amp; SWIFT FOR 025001010192 </t>
  </si>
  <si>
    <t>VR20-002682</t>
  </si>
  <si>
    <t>CNT132802A</t>
  </si>
  <si>
    <t>Loan to Orient Success International Limited</t>
  </si>
  <si>
    <t>VR20-002427</t>
  </si>
  <si>
    <t>200172-CP-KH-A</t>
  </si>
  <si>
    <t xml:space="preserve">FI-S-261-CSG.1 </t>
  </si>
  <si>
    <t>FI-S-262-CSG.1</t>
  </si>
  <si>
    <t>196115-1,2,3</t>
  </si>
  <si>
    <t xml:space="preserve">200171-CP-LA-B </t>
  </si>
  <si>
    <t>Standard Chartered Bank</t>
  </si>
  <si>
    <t>BNP Paribas Paris</t>
  </si>
  <si>
    <t>CNT132802B</t>
  </si>
  <si>
    <t>VR 20-003179</t>
  </si>
  <si>
    <t xml:space="preserve">CNT138146B </t>
  </si>
  <si>
    <t xml:space="preserve">CNT138143B </t>
  </si>
  <si>
    <t>CNT138143A</t>
  </si>
  <si>
    <t xml:space="preserve">200139-CP-KH-C </t>
  </si>
  <si>
    <t>Bangkok Produce Merchandising</t>
  </si>
  <si>
    <t>7100378-1</t>
  </si>
  <si>
    <t>VR20-003180</t>
  </si>
  <si>
    <t xml:space="preserve">CNT137388A </t>
  </si>
  <si>
    <t xml:space="preserve">CNT138146A </t>
  </si>
  <si>
    <t>VR20-002429</t>
  </si>
  <si>
    <t>Commodity Premium for ANZ</t>
  </si>
  <si>
    <t>200172-CP-KH-B</t>
  </si>
  <si>
    <t xml:space="preserve">332228-1,2 </t>
  </si>
  <si>
    <t>Commodity Premium for BNP</t>
  </si>
  <si>
    <t>Commodity Premium for SC</t>
  </si>
  <si>
    <t>Loan to C.F. Enterprise Limited#6_20</t>
  </si>
  <si>
    <t>VR20-003130</t>
  </si>
  <si>
    <t>VR20-003129</t>
  </si>
  <si>
    <t xml:space="preserve">D-EXP-20-21-24A, 24B </t>
  </si>
  <si>
    <t>PK Agro</t>
  </si>
  <si>
    <t>Star Feedmill</t>
  </si>
  <si>
    <t xml:space="preserve">7100378-2 </t>
  </si>
  <si>
    <t>7100378-3</t>
  </si>
  <si>
    <t>D-EXP-20-21-25A,25B</t>
  </si>
  <si>
    <t>196199-1,2,3</t>
  </si>
  <si>
    <t>196206-1,2,3,4,5</t>
  </si>
  <si>
    <t xml:space="preserve">200188-CP-LA-A (1),(2),(3),(4) </t>
  </si>
  <si>
    <t>CNT133871A</t>
  </si>
  <si>
    <t xml:space="preserve">CNT137390A </t>
  </si>
  <si>
    <t>Loan to CPP (ค่ามัดจำที่ดินก้อนที่สอง 11 M.)</t>
  </si>
  <si>
    <t>Adjust back</t>
  </si>
  <si>
    <t xml:space="preserve"> </t>
  </si>
  <si>
    <t>Settle Commodity for KTB</t>
  </si>
  <si>
    <t>Settle Commodity for BNP</t>
  </si>
  <si>
    <t>Settle Commodity for ANZ</t>
  </si>
  <si>
    <t>VR20-003131</t>
  </si>
  <si>
    <t xml:space="preserve">VR20-003181 </t>
  </si>
  <si>
    <t>CIMB  UR  009/2020</t>
  </si>
  <si>
    <t>Loan to CPT-China#11_20</t>
  </si>
  <si>
    <t>Commodity Gain fromCIMB</t>
  </si>
  <si>
    <t>CPF(THAILAND) PUBLIC</t>
  </si>
  <si>
    <t>PERFECT COMPANION</t>
  </si>
  <si>
    <t>CNT146409A</t>
  </si>
  <si>
    <t>200826-0039DM</t>
  </si>
  <si>
    <t>200908-0022DM</t>
  </si>
  <si>
    <t xml:space="preserve">VR 20-003182 </t>
  </si>
  <si>
    <t>200909-0020ML</t>
  </si>
  <si>
    <t>201007-0076DM</t>
  </si>
  <si>
    <t>200902-0040DM</t>
  </si>
  <si>
    <t>CNT132802C</t>
  </si>
  <si>
    <t>201007-0075DM</t>
  </si>
  <si>
    <t>200901-0030DM</t>
  </si>
  <si>
    <t>200911-0107ML</t>
  </si>
  <si>
    <t>Loan Repayment from CPT-China_Interest</t>
  </si>
  <si>
    <t>CNT132802D</t>
  </si>
  <si>
    <t>VR20-003132</t>
  </si>
  <si>
    <t xml:space="preserve">200918-0003ML </t>
  </si>
  <si>
    <t>FI-S-988-SGG-1&amp;2</t>
  </si>
  <si>
    <t>CNT132802F</t>
  </si>
  <si>
    <t xml:space="preserve">CNT132802E </t>
  </si>
  <si>
    <t>CIMB  UR  010/2020</t>
  </si>
  <si>
    <t>Loan to CPT-China#12_20</t>
  </si>
  <si>
    <t>D-EXP-20-21-34</t>
  </si>
  <si>
    <t>200204-CP-LA-A</t>
  </si>
  <si>
    <t>200229-CP-TH-B</t>
  </si>
  <si>
    <t>200229-CP-TH-C</t>
  </si>
  <si>
    <t>200229-CP-TH-A</t>
  </si>
  <si>
    <t>200918-0176ML</t>
  </si>
  <si>
    <t xml:space="preserve">200924-0218ML </t>
  </si>
  <si>
    <t>200918-0130DM</t>
  </si>
  <si>
    <t xml:space="preserve">200924-0214ML </t>
  </si>
  <si>
    <t xml:space="preserve">CNT146421A </t>
  </si>
  <si>
    <t xml:space="preserve">VR20-003880 </t>
  </si>
  <si>
    <t>CNT146420A</t>
  </si>
  <si>
    <t>200923-0053ML</t>
  </si>
  <si>
    <t>200929-0043ML</t>
  </si>
  <si>
    <t>CNT146421B</t>
  </si>
  <si>
    <t>200230-CP-LA-A</t>
  </si>
  <si>
    <t>200231-CP-LA-A-1-3</t>
  </si>
  <si>
    <t>200230-CP-LA-B</t>
  </si>
  <si>
    <t>200231-CP-LA-B-1-3</t>
  </si>
  <si>
    <t>196268-1-4</t>
  </si>
  <si>
    <t>CIMB  UR  011/2020</t>
  </si>
  <si>
    <t>Loan to CPT-China#13_20</t>
  </si>
  <si>
    <t>Commodity Loss for BNP</t>
  </si>
  <si>
    <t>Mr.Chow King Pak</t>
  </si>
  <si>
    <t>200240-CP-TH-A</t>
  </si>
  <si>
    <t>200240-CP-TH-B</t>
  </si>
  <si>
    <t>VR20-003881</t>
  </si>
  <si>
    <t>196234-1,2</t>
  </si>
  <si>
    <t>CNT146410A</t>
  </si>
  <si>
    <t>D-EXP-20-21-37</t>
  </si>
  <si>
    <t>200232-CP-LA-A 1,2,3</t>
  </si>
  <si>
    <t>VR20-003183</t>
  </si>
  <si>
    <t>200924-0020DM</t>
  </si>
  <si>
    <t>201020-0115DM</t>
  </si>
  <si>
    <t>201013-0034DM</t>
  </si>
  <si>
    <t xml:space="preserve">201006-0597DM </t>
  </si>
  <si>
    <t>201013-0038DM</t>
  </si>
  <si>
    <t>VR20-003184</t>
  </si>
  <si>
    <t>VR20-003185</t>
  </si>
  <si>
    <t>201007-0081DM</t>
  </si>
  <si>
    <t>CNT153726A</t>
  </si>
  <si>
    <t>201012-0071DM</t>
  </si>
  <si>
    <t>201006-0609DM</t>
  </si>
  <si>
    <t>CNT153726B</t>
  </si>
  <si>
    <t>MEG111120A,B,C</t>
  </si>
  <si>
    <t>Loan to CPT-China#14_20</t>
  </si>
  <si>
    <t>VR20-003135</t>
  </si>
  <si>
    <t>CNT146421C</t>
  </si>
  <si>
    <t xml:space="preserve">CNT146423A </t>
  </si>
  <si>
    <t>TT Agent Fee</t>
  </si>
  <si>
    <t>E.N. Prosper (Vietnam) Co.,Ltd.</t>
  </si>
  <si>
    <t>CNT146410B</t>
  </si>
  <si>
    <t>CNT146410C</t>
  </si>
  <si>
    <t xml:space="preserve">VR20-003186 </t>
  </si>
  <si>
    <t xml:space="preserve">196375-1,2 </t>
  </si>
  <si>
    <t>Loan to CPIH</t>
  </si>
  <si>
    <t xml:space="preserve">VR20-004436 </t>
  </si>
  <si>
    <t>D-EXP-20-21-42</t>
  </si>
  <si>
    <t>200244-CP-TH-A</t>
  </si>
  <si>
    <t>VR20-004388</t>
  </si>
  <si>
    <t xml:space="preserve">FI-S-1152-SGG-2 </t>
  </si>
  <si>
    <t>FI-S-1153-SGG</t>
  </si>
  <si>
    <t>CNT133871B</t>
  </si>
  <si>
    <t>CNT132802G</t>
  </si>
  <si>
    <t>FI-S-1152-SGG-1</t>
  </si>
  <si>
    <t>VR20-004437</t>
  </si>
  <si>
    <t xml:space="preserve">VR20-004389 </t>
  </si>
  <si>
    <t>Internal Transfer from KTB-BKK</t>
  </si>
  <si>
    <t xml:space="preserve">VR20-003136 </t>
  </si>
  <si>
    <t>Gotrade Enterprises Limited</t>
  </si>
  <si>
    <t>CNT153726E</t>
  </si>
  <si>
    <t>200260-CP-LA-A (1),(2)</t>
  </si>
  <si>
    <t>CNT153726C</t>
  </si>
  <si>
    <t>CNT153726D</t>
  </si>
  <si>
    <t xml:space="preserve">FI-S-774-CSG.1 </t>
  </si>
  <si>
    <t xml:space="preserve">VR 20-004390 </t>
  </si>
  <si>
    <t>VR20-004438</t>
  </si>
  <si>
    <t>201112-0281DM</t>
  </si>
  <si>
    <t>201113-0001DM</t>
  </si>
  <si>
    <t xml:space="preserve">201020-0125DM </t>
  </si>
  <si>
    <t>SCV CHRG</t>
  </si>
  <si>
    <t>CNT153726F</t>
  </si>
  <si>
    <t>EXP-018-20-21 &amp; EXP-019-20-21</t>
  </si>
  <si>
    <t>CNT146410E</t>
  </si>
  <si>
    <t>CNT146423B</t>
  </si>
  <si>
    <t>CNT146418A</t>
  </si>
  <si>
    <t>INW FOREIGN TT AN HUY B.T. CO.,LTD.</t>
  </si>
  <si>
    <t>C1-SI2000910</t>
  </si>
  <si>
    <t>201204-0008DM</t>
  </si>
  <si>
    <t>201216-0037DM</t>
  </si>
  <si>
    <t>201204-0005DM</t>
  </si>
  <si>
    <t>201102-0058DM</t>
  </si>
  <si>
    <t>201110-0074DM</t>
  </si>
  <si>
    <t xml:space="preserve">TR 025001039753 </t>
  </si>
  <si>
    <t>VR20-004391</t>
  </si>
  <si>
    <t>CNT146418D</t>
  </si>
  <si>
    <t>200244-CP-TH-B</t>
  </si>
  <si>
    <t>CNT146410F</t>
  </si>
  <si>
    <t>CNT146410D</t>
  </si>
  <si>
    <t>201112-0004DM</t>
  </si>
  <si>
    <t>CNT146423D</t>
  </si>
  <si>
    <t>CNT146423C</t>
  </si>
  <si>
    <t>201029-0091LM</t>
  </si>
  <si>
    <t>201102-0065LM</t>
  </si>
  <si>
    <t xml:space="preserve">CNT132802H </t>
  </si>
  <si>
    <t>201029-0017KX</t>
  </si>
  <si>
    <t>201029-0078KX</t>
  </si>
  <si>
    <t>201028-0074ML</t>
  </si>
  <si>
    <t>201026-0047ML</t>
  </si>
  <si>
    <t>201105-0037DM</t>
  </si>
  <si>
    <t>CNT146418B</t>
  </si>
  <si>
    <t>201105-0036KM</t>
  </si>
  <si>
    <t>CNT159293A</t>
  </si>
  <si>
    <t>FI-S-789-CSG.1</t>
  </si>
  <si>
    <t xml:space="preserve">201026-0046LM </t>
  </si>
  <si>
    <t>VR20-004439</t>
  </si>
  <si>
    <t>200240-CP-TH-C</t>
  </si>
  <si>
    <t>FI-S-881-CSG.1</t>
  </si>
  <si>
    <t>200240-CP-TH-D</t>
  </si>
  <si>
    <t>D-EXP-20-21-45</t>
  </si>
  <si>
    <t>H-RBE-20-21-107</t>
  </si>
  <si>
    <t xml:space="preserve">SUM-255-20-21 </t>
  </si>
  <si>
    <t xml:space="preserve">CNT146418C </t>
  </si>
  <si>
    <t>D-EXP-20-21-44</t>
  </si>
  <si>
    <t>CNT146423E</t>
  </si>
  <si>
    <t>201216-0034DM</t>
  </si>
  <si>
    <t xml:space="preserve">201113-0120DM-1,2 </t>
  </si>
  <si>
    <t>201112-0001DM</t>
  </si>
  <si>
    <t>D-EXP-20-21-46</t>
  </si>
  <si>
    <t xml:space="preserve">201202-0010DM </t>
  </si>
  <si>
    <t>Premium Commodity to CIMB</t>
  </si>
  <si>
    <t>FI-S-924-CSG.1</t>
  </si>
  <si>
    <t>D-EXP-20-21-50</t>
  </si>
  <si>
    <t>AN HUY B.T CO.,LTD.</t>
  </si>
  <si>
    <t>FI-S-896-CSG.1</t>
  </si>
  <si>
    <t>CNT146421D</t>
  </si>
  <si>
    <t xml:space="preserve">CNT146423F </t>
  </si>
  <si>
    <t>CP Supply Chain</t>
  </si>
  <si>
    <t>Fortune Shanghai</t>
  </si>
  <si>
    <t>CNT157625A</t>
  </si>
  <si>
    <t>FI-S-945-CSG.1</t>
  </si>
  <si>
    <t>201112-0242LM</t>
  </si>
  <si>
    <t>196490&amp;196490-1</t>
  </si>
  <si>
    <t>201114-0019LM</t>
  </si>
  <si>
    <t>VR20-004440</t>
  </si>
  <si>
    <t>VR20-004762</t>
  </si>
  <si>
    <t xml:space="preserve">200268-CP-KH-C </t>
  </si>
  <si>
    <t>D-EXP-20-21-48</t>
  </si>
  <si>
    <t>EQUITY RIDGE ENTERPRISES LIMITED</t>
  </si>
  <si>
    <t>WILMAR TRADING PTE LTD</t>
  </si>
  <si>
    <t>BANGKOK PRODUCE MERCHANDISING PCL</t>
  </si>
  <si>
    <t>201117-0064KM</t>
  </si>
  <si>
    <t>201112-0204KM</t>
  </si>
  <si>
    <t>201202-0036KM</t>
  </si>
  <si>
    <t>VR20-004441</t>
  </si>
  <si>
    <t>200268-CP-KH-A</t>
  </si>
  <si>
    <t xml:space="preserve">200301-CP-LA-A (1)-(6) </t>
  </si>
  <si>
    <t>HI-RBE-20-21-120</t>
  </si>
  <si>
    <t>HI-RBE-20-21-115</t>
  </si>
  <si>
    <t>201217-0048LM</t>
  </si>
  <si>
    <t xml:space="preserve">CNT159293B </t>
  </si>
  <si>
    <t>VR 20-004442</t>
  </si>
  <si>
    <t>D-EXP-20-21-54</t>
  </si>
  <si>
    <t>D-EXP-20-21-51</t>
  </si>
  <si>
    <t>VR20-004763</t>
  </si>
  <si>
    <t>D-EXP-20-21-62</t>
  </si>
  <si>
    <t>CNT157625B</t>
  </si>
  <si>
    <t>CNT157625C</t>
  </si>
  <si>
    <t>201201-0015KM</t>
  </si>
  <si>
    <t>201119-0053KM</t>
  </si>
  <si>
    <t>201202-0037KM</t>
  </si>
  <si>
    <t>201117-0084KM</t>
  </si>
  <si>
    <t>D-EXP-20-21-55</t>
  </si>
  <si>
    <t>CNT159293C</t>
  </si>
  <si>
    <t xml:space="preserve">201209-0245LM </t>
  </si>
  <si>
    <t>201119-0003DM</t>
  </si>
  <si>
    <t xml:space="preserve">CNT153726G </t>
  </si>
  <si>
    <t>196532-1,2,3</t>
  </si>
  <si>
    <t>D-EXP-20-21-64</t>
  </si>
  <si>
    <t>FI-S-1009-CSG.1</t>
  </si>
  <si>
    <t>FI-S-1008-CSG.1</t>
  </si>
  <si>
    <t>D-EXP-20-21-58</t>
  </si>
  <si>
    <t xml:space="preserve">D-EXP-20-21-59 </t>
  </si>
  <si>
    <t>HI-RBE-20-21-126</t>
  </si>
  <si>
    <t>HI-RBE-20-21-123</t>
  </si>
  <si>
    <t>HI-RBE-20-21-125</t>
  </si>
  <si>
    <t>D-EXP-20-21-63</t>
  </si>
  <si>
    <t>EXP-025-20-21</t>
  </si>
  <si>
    <t>200268-CP-KH-B</t>
  </si>
  <si>
    <t>CNT157625D</t>
  </si>
  <si>
    <t>201123-0039DM</t>
  </si>
  <si>
    <t>201201-0042DM</t>
  </si>
  <si>
    <t>201130-0001DM</t>
  </si>
  <si>
    <t>201113-0004DM-1,2</t>
  </si>
  <si>
    <t>EXP-024-20-21</t>
  </si>
  <si>
    <t xml:space="preserve">201204-0045DM-1,2,3,4 </t>
  </si>
  <si>
    <t>201120-0063LM</t>
  </si>
  <si>
    <t>FI-S-1027-CSG.1</t>
  </si>
  <si>
    <t>FI-S-1023-CSG.1</t>
  </si>
  <si>
    <t>FI-S-1031-CSG.1</t>
  </si>
  <si>
    <t>201119-0083DM-1,2</t>
  </si>
  <si>
    <t>EN Prosper (Vietnam)</t>
  </si>
  <si>
    <t>201228-0063DM</t>
  </si>
  <si>
    <t>D-EXP-20-21-66</t>
  </si>
  <si>
    <t>201222-0083DM</t>
  </si>
  <si>
    <t>CNT155669B</t>
  </si>
  <si>
    <t>CNT159293E</t>
  </si>
  <si>
    <t>201210-0027DM</t>
  </si>
  <si>
    <t>201216-0051DM</t>
  </si>
  <si>
    <t>201202-0064LM</t>
  </si>
  <si>
    <t>201208-0027LM</t>
  </si>
  <si>
    <t>201202-0078LM</t>
  </si>
  <si>
    <t>FI-S-1019-CSG.1-2</t>
  </si>
  <si>
    <t>201229-0068KX</t>
  </si>
  <si>
    <t>HI-RBE-20-21-132</t>
  </si>
  <si>
    <t>201224-0009KX</t>
  </si>
  <si>
    <t>201217-0050LM</t>
  </si>
  <si>
    <t>210111-0009KX</t>
  </si>
  <si>
    <t>201209-0224ML</t>
  </si>
  <si>
    <t>201223-0147ML</t>
  </si>
  <si>
    <t>201218-0035ML</t>
  </si>
  <si>
    <t>201215-0069ML</t>
  </si>
  <si>
    <t>RI-RBE-20-21-101</t>
  </si>
  <si>
    <t xml:space="preserve">196573-1,2,3 </t>
  </si>
  <si>
    <t>Loan to CPI#1_21</t>
  </si>
  <si>
    <t>Kbank SBLC FEE_SB16000003, SB17000002</t>
  </si>
  <si>
    <t>Convert to CIMB-SGD</t>
  </si>
  <si>
    <t>Interest Rollover#1_21 UR 14M. - CIMB</t>
  </si>
  <si>
    <t>CNT157625F</t>
  </si>
  <si>
    <t>RI-RBE-20-21-099</t>
  </si>
  <si>
    <t>RI-RBE-20-21-105</t>
  </si>
  <si>
    <t>CNT157625E</t>
  </si>
  <si>
    <t>RI-RBE-20-21-107</t>
  </si>
  <si>
    <t>201218-0027LTM</t>
  </si>
  <si>
    <t>FI-S-1020-CSG.1</t>
  </si>
  <si>
    <t>FI-S-1145-CSG.1</t>
  </si>
  <si>
    <t>201229-0089KX</t>
  </si>
  <si>
    <t>210201-0025KX</t>
  </si>
  <si>
    <t>201217-0066DM</t>
  </si>
  <si>
    <t>VR20-004765</t>
  </si>
  <si>
    <t>VR20-004764</t>
  </si>
  <si>
    <t>201228-0064ML</t>
  </si>
  <si>
    <t>210113-0008ML</t>
  </si>
  <si>
    <t>CNT155669A</t>
  </si>
  <si>
    <t>201230-0030ML</t>
  </si>
  <si>
    <t>201230-0037ML</t>
  </si>
  <si>
    <t>D120330B</t>
  </si>
  <si>
    <t>D-EXP-20-21-72</t>
  </si>
  <si>
    <t>D-EXP-20-21-53</t>
  </si>
  <si>
    <t>VR20-004443</t>
  </si>
  <si>
    <t>FI-S-1181-CSG.1</t>
  </si>
  <si>
    <t>201216-0057DM</t>
  </si>
  <si>
    <t>201203-0181LM</t>
  </si>
  <si>
    <t xml:space="preserve">VR20-005670 </t>
  </si>
  <si>
    <t>RI-RBE-20-21-103</t>
  </si>
  <si>
    <t>RI-RBE-20-21-112</t>
  </si>
  <si>
    <t>210112-0032ML</t>
  </si>
  <si>
    <t>FI-S-1021-CSG.1</t>
  </si>
  <si>
    <t xml:space="preserve">SUM-293-20-21 </t>
  </si>
  <si>
    <t xml:space="preserve">TR for 025001061720 </t>
  </si>
  <si>
    <t>D-EXP-20-21-71</t>
  </si>
  <si>
    <t>Interest Rollover#1_21 UR 12M. - CIMB</t>
  </si>
  <si>
    <t>196630-1,2,3</t>
  </si>
  <si>
    <t>200278-CP-TH-A</t>
  </si>
  <si>
    <t>FI-S-1184-CSG.1</t>
  </si>
  <si>
    <t>FI-S-1182-CSG-1</t>
  </si>
  <si>
    <t>EXP-034-20-21</t>
  </si>
  <si>
    <t>EXP-032A,B,C,D,E-20-21</t>
  </si>
  <si>
    <t>Loan to CPT-China#1_21</t>
  </si>
  <si>
    <t>Kbank SBLC FEE_SB16000016, THS000033, THS000034</t>
  </si>
  <si>
    <t xml:space="preserve">TR &amp; SWIFT FOR 025001062858 </t>
  </si>
  <si>
    <t>VR20-004767</t>
  </si>
  <si>
    <t>201208-0004LM</t>
  </si>
  <si>
    <t xml:space="preserve">VR20-005676 </t>
  </si>
  <si>
    <t>VR20-005677</t>
  </si>
  <si>
    <t xml:space="preserve">VR20-004768 </t>
  </si>
  <si>
    <t>Commodity Premium SCB</t>
  </si>
  <si>
    <t>FI-S-1225-CSG.1</t>
  </si>
  <si>
    <t>200309-CP-LA-A-(1-5)</t>
  </si>
  <si>
    <t xml:space="preserve">FI-S-1226-CSG.1 </t>
  </si>
  <si>
    <t xml:space="preserve">TR 025001065047 </t>
  </si>
  <si>
    <t>Commodity Premium SC</t>
  </si>
  <si>
    <t>MSEPL-EXP-204</t>
  </si>
  <si>
    <t>FI-S-1224-CSG.1</t>
  </si>
  <si>
    <t>Loan Repayment_Interest from CPT-China</t>
  </si>
  <si>
    <t>FI-S-1231-CSG.1</t>
  </si>
  <si>
    <t>VR20-005672</t>
  </si>
  <si>
    <t xml:space="preserve">VR20-005671 </t>
  </si>
  <si>
    <t>EXP-033-20-21</t>
  </si>
  <si>
    <t>FI-S-1230-CSG.1</t>
  </si>
  <si>
    <t>RI-RBE-20-21-132</t>
  </si>
  <si>
    <t>EXP-035-20-21</t>
  </si>
  <si>
    <t>RI-RBE-20-21-124</t>
  </si>
  <si>
    <t>RI-RBE-20-21-121</t>
  </si>
  <si>
    <t>RI-RBE-20-21-120</t>
  </si>
  <si>
    <t>VR20-004769A</t>
  </si>
  <si>
    <t>RI-RBE-20-21-136</t>
  </si>
  <si>
    <t>Kbank SBLC FEE_THS000042, 43, 46</t>
  </si>
  <si>
    <t>196636-1-5</t>
  </si>
  <si>
    <t>37904-1,2</t>
  </si>
  <si>
    <t>RI-RBE-20-21-130</t>
  </si>
  <si>
    <t>RI-RBE-20-21-128</t>
  </si>
  <si>
    <t xml:space="preserve">RI-RBE-20-21-127 </t>
  </si>
  <si>
    <t>Interest Rollover#2_21 UR 14M. - CIMB</t>
  </si>
  <si>
    <t>D-EXP-20-21-74</t>
  </si>
  <si>
    <t xml:space="preserve">VR20-004769B </t>
  </si>
  <si>
    <t xml:space="preserve">FI-S-1338-CSG.1 </t>
  </si>
  <si>
    <t>CNT159293F</t>
  </si>
  <si>
    <t xml:space="preserve">CNT159293H </t>
  </si>
  <si>
    <t xml:space="preserve">CNT159293G </t>
  </si>
  <si>
    <t>FI-S-1348-CSG.1</t>
  </si>
  <si>
    <t>RI-RBE-20-21-125</t>
  </si>
  <si>
    <t>RI-RBE-20-21-134</t>
  </si>
  <si>
    <t>RI-RBE-20-21-137</t>
  </si>
  <si>
    <t>D-EXP-20-21-75</t>
  </si>
  <si>
    <t>D-EXP-20-21-76</t>
  </si>
  <si>
    <t>RI-RBE-20-21-144</t>
  </si>
  <si>
    <t>200319-CP-TH-D</t>
  </si>
  <si>
    <t>200319-CP-TH-E</t>
  </si>
  <si>
    <t>210107-0024KM</t>
  </si>
  <si>
    <t>210119-0067KM</t>
  </si>
  <si>
    <t>200319-CP-TH-B</t>
  </si>
  <si>
    <t>210127-0043KM</t>
  </si>
  <si>
    <t>200319-CP-TH-A</t>
  </si>
  <si>
    <t>210108-0004KM</t>
  </si>
  <si>
    <t xml:space="preserve"> 210113-0180KM</t>
  </si>
  <si>
    <t xml:space="preserve">210129-0117KX </t>
  </si>
  <si>
    <t xml:space="preserve">BANGKOK PRODUCE MERCHANDISING PCL </t>
  </si>
  <si>
    <t>PK AGRO INDUSTRIAL PRODUCTS (M) SDN. BHD.</t>
  </si>
  <si>
    <t>ENERFO PTE LTD</t>
  </si>
  <si>
    <t xml:space="preserve">CPF (THAILAND) PUBLIC COMPANY LIMITED </t>
  </si>
  <si>
    <t>COFCO INTL</t>
  </si>
  <si>
    <t xml:space="preserve">C.P.LAOS CO.,LTD. </t>
  </si>
  <si>
    <t>Kbank SBLC FEE_THS000297, 305</t>
  </si>
  <si>
    <t xml:space="preserve">STAR FEEDMILLS (M) SDN. BHD. </t>
  </si>
  <si>
    <t>CANCEL EXPORT INV 617781</t>
  </si>
  <si>
    <t xml:space="preserve">CANCEL EXPORT INV 617783 </t>
  </si>
  <si>
    <t>CNT165890B</t>
  </si>
  <si>
    <t>CNT165890C</t>
  </si>
  <si>
    <t>210112-0036DM</t>
  </si>
  <si>
    <t>RI-RBE-20-21-142</t>
  </si>
  <si>
    <t>210114-0107DM</t>
  </si>
  <si>
    <t>CNT155669C</t>
  </si>
  <si>
    <t xml:space="preserve">RI-RBE-20-21-143 </t>
  </si>
  <si>
    <t>Interest Rollover#2_21 UR 12M. - CIMB</t>
  </si>
  <si>
    <t>D120925B</t>
  </si>
  <si>
    <t xml:space="preserve">37895  </t>
  </si>
  <si>
    <t>196715-1,2,3,4,5</t>
  </si>
  <si>
    <t>38032-1,2</t>
  </si>
  <si>
    <t>VR20-005556</t>
  </si>
  <si>
    <t>38039-1-4</t>
  </si>
  <si>
    <t>FI-S-1397-CSG.1</t>
  </si>
  <si>
    <t>C.P. BANGLADESH CO LTD</t>
  </si>
  <si>
    <t>FI-S-1401-CSG.1</t>
  </si>
  <si>
    <t>FI-S-1431-CSG.1</t>
  </si>
  <si>
    <t>FI-S-1432-CSG.1</t>
  </si>
  <si>
    <t>FI-S-1430-CSG.1</t>
  </si>
  <si>
    <t xml:space="preserve">FI-S-1444-CSG.1 </t>
  </si>
  <si>
    <t>D-EXP-20-21-77</t>
  </si>
  <si>
    <t>VR20-005763</t>
  </si>
  <si>
    <t xml:space="preserve">VR20-005678 </t>
  </si>
  <si>
    <t xml:space="preserve">SETTLEMENT OF TR 025001073741 </t>
  </si>
  <si>
    <t xml:space="preserve">210122-0063KM </t>
  </si>
  <si>
    <t>210009-CP-LA-A- 1-4</t>
  </si>
  <si>
    <t>VR20-005673</t>
  </si>
  <si>
    <t>FI-S-1490-CSG.1</t>
  </si>
  <si>
    <t>RI-RBE-20-21-133</t>
  </si>
  <si>
    <t>FI-S-1443-CSG.1</t>
  </si>
  <si>
    <t>EXP-039-20-21</t>
  </si>
  <si>
    <t xml:space="preserve">TR 025001074631 </t>
  </si>
  <si>
    <t>Kbank SBLC FEE_SB17000041, SB16000056, THS000058, THS000070</t>
  </si>
  <si>
    <t>Bengal Agro</t>
  </si>
  <si>
    <t>OCPL-CP-2020-21-0001</t>
  </si>
  <si>
    <t>FI-S-1503-CSG.1</t>
  </si>
  <si>
    <t>RI-RBE-20-21-157</t>
  </si>
  <si>
    <t xml:space="preserve">FI-S-1502-CSG.1 </t>
  </si>
  <si>
    <t xml:space="preserve">FI-S-1504-CSG.1 </t>
  </si>
  <si>
    <t xml:space="preserve">OCPL-CP-2020-21-0002 </t>
  </si>
  <si>
    <t>MR. CHOW KING PAK</t>
  </si>
  <si>
    <t>Loan to CPT-China#2_21</t>
  </si>
  <si>
    <t>CIMB  UR  001/2021</t>
  </si>
  <si>
    <t>VR21-000899</t>
  </si>
  <si>
    <t>FI-S-1533-CSG.1</t>
  </si>
  <si>
    <t xml:space="preserve">FI-S-1528-CSG.1 </t>
  </si>
  <si>
    <t>BFC for early repayment at 9/4/2021</t>
  </si>
  <si>
    <t>FI-S-1526-CSG.1</t>
  </si>
  <si>
    <t>FI-S-1525-CSG.1</t>
  </si>
  <si>
    <t>FI-S-1539-CSG.1</t>
  </si>
  <si>
    <t>Fortune Shanghai  </t>
  </si>
  <si>
    <t>Internal Transfer to SCB for Open Account</t>
  </si>
  <si>
    <t>200319-CP-TH-C</t>
  </si>
  <si>
    <t xml:space="preserve">TR &amp; SWIFT FOR 025001077313 </t>
  </si>
  <si>
    <t>CIMB  UR  002/2021</t>
  </si>
  <si>
    <t>Loan to CPT-China#3_21</t>
  </si>
  <si>
    <t>AN HUY B.T</t>
  </si>
  <si>
    <t>CBH GRAIN PTY LTD</t>
  </si>
  <si>
    <t>ULUSOYUN SANAYI VE TICARET A.S.</t>
  </si>
  <si>
    <t>RI-RBE-20-21-156</t>
  </si>
  <si>
    <t>BANGKOK PRODUCE MERCH</t>
  </si>
  <si>
    <t>210302-0067DM</t>
  </si>
  <si>
    <t xml:space="preserve">210017-CP-LA-A-1-2 </t>
  </si>
  <si>
    <t>CPF(THAILAND) PUBLI</t>
  </si>
  <si>
    <t xml:space="preserve">VR 20-005674 </t>
  </si>
  <si>
    <t xml:space="preserve">VR 20-005764 </t>
  </si>
  <si>
    <t>CPF</t>
  </si>
  <si>
    <t>CNT165890F</t>
  </si>
  <si>
    <t>Loan Repayment for CPT-China</t>
  </si>
  <si>
    <t>38278-1 TO 38278-8</t>
  </si>
  <si>
    <t>Loan Repayment for CPT-China_Interest</t>
  </si>
  <si>
    <t>FI-S-1566-CSG.1</t>
  </si>
  <si>
    <t>FI-S-1276-SGG-1</t>
  </si>
  <si>
    <t>FI-S-1276-SGG-2</t>
  </si>
  <si>
    <t xml:space="preserve">FI-S-1277-SGG-1 </t>
  </si>
  <si>
    <t>Commodity Premium Loss for SC</t>
  </si>
  <si>
    <t>AEU2-2021-01</t>
  </si>
  <si>
    <t>CNT165890H</t>
  </si>
  <si>
    <t>CNT165890G</t>
  </si>
  <si>
    <t>FI-S-1630-CSG.1</t>
  </si>
  <si>
    <t>210025-CP-LA-A-(1)-(5)</t>
  </si>
  <si>
    <t xml:space="preserve">D124445 A-D </t>
  </si>
  <si>
    <t xml:space="preserve">B6-SI2100168 </t>
  </si>
  <si>
    <t>B6-SI2100183</t>
  </si>
  <si>
    <t xml:space="preserve">B6-SI2100167 </t>
  </si>
  <si>
    <t xml:space="preserve">VR20-005765 </t>
  </si>
  <si>
    <t xml:space="preserve">TR 025001082230 </t>
  </si>
  <si>
    <t xml:space="preserve">VR20-005557B </t>
  </si>
  <si>
    <t>210017-CP-LA-B-1-3</t>
  </si>
  <si>
    <t xml:space="preserve">VR20-005557A </t>
  </si>
  <si>
    <t>EXP-040-20-21</t>
  </si>
  <si>
    <t>EXP-037-20-21</t>
  </si>
  <si>
    <t xml:space="preserve">TR &amp; SWIFT FOR 025001084260 </t>
  </si>
  <si>
    <t>E.N.PROSPER (VIETNAM) CO.,LTD.</t>
  </si>
  <si>
    <t>210066-CP-MY-A</t>
  </si>
  <si>
    <t>210308-0039LM</t>
  </si>
  <si>
    <t xml:space="preserve">210308-0014LM </t>
  </si>
  <si>
    <t>VR21-000986</t>
  </si>
  <si>
    <t>RI-RBE-21-22-001</t>
  </si>
  <si>
    <t>210061-CP-MY-A</t>
  </si>
  <si>
    <t xml:space="preserve">210409-0018KM </t>
  </si>
  <si>
    <t>210025-CP-LA-B</t>
  </si>
  <si>
    <t>210040-CP-LA-B (1,2,3)</t>
  </si>
  <si>
    <t xml:space="preserve">CNT195918A (1-3) </t>
  </si>
  <si>
    <t>BANGKOK INSURANCE PUBLIC COMPANY LIMITED</t>
  </si>
  <si>
    <t>CHAROEN POKPHAND TRADING (MALAYSIA) SDN.BHD.</t>
  </si>
  <si>
    <t xml:space="preserve">SETTLEMENT TR 025001084884 </t>
  </si>
  <si>
    <t>FI-S-1773-CSG.1</t>
  </si>
  <si>
    <t>210326-0097KM</t>
  </si>
  <si>
    <t xml:space="preserve">EXP2021-014 (PARTIAL) </t>
  </si>
  <si>
    <t>Loan to CPT-China#4_21</t>
  </si>
  <si>
    <t>Commodity Premium Loss for BNP</t>
  </si>
  <si>
    <t>CIMB  UR  003/2021</t>
  </si>
  <si>
    <t>CNT165890E</t>
  </si>
  <si>
    <t>210040-CP-LA-C</t>
  </si>
  <si>
    <t xml:space="preserve">CNT196023A </t>
  </si>
  <si>
    <t>AN HUY B T</t>
  </si>
  <si>
    <t>STAR FEEDMILLS (M) SDN. BHD.</t>
  </si>
  <si>
    <t xml:space="preserve">EXP-006-21-22 </t>
  </si>
  <si>
    <t>TR &amp; SWIFT FOR 025001088763</t>
  </si>
  <si>
    <t xml:space="preserve">TR &amp; SWIFT FOR 025001088751 </t>
  </si>
  <si>
    <t xml:space="preserve">TR &amp; SWIFT FOR 025001088775 </t>
  </si>
  <si>
    <t>Commodity Premium Loss for CIMB</t>
  </si>
  <si>
    <t>Loan to CPT-China#5_21</t>
  </si>
  <si>
    <t>CIMB  UR  004/2021</t>
  </si>
  <si>
    <t>CPF (THAILAND) PUBLIC COMPANY LIMITED</t>
  </si>
  <si>
    <t xml:space="preserve">TR 025001086440 </t>
  </si>
  <si>
    <t xml:space="preserve">TR &amp; SWIFT FOR 025001090089 </t>
  </si>
  <si>
    <t>210066-CP-MY-B</t>
  </si>
  <si>
    <t>210060-CP-MY-B</t>
  </si>
  <si>
    <t>Loan Repayment for CPI</t>
  </si>
  <si>
    <t>Adjust CPF</t>
  </si>
  <si>
    <t>VR21-000992</t>
  </si>
  <si>
    <t>VR21-000993</t>
  </si>
  <si>
    <t xml:space="preserve">VR21-000994 </t>
  </si>
  <si>
    <t xml:space="preserve">210060-CP-MY-A </t>
  </si>
  <si>
    <t xml:space="preserve">TR 025001091224 </t>
  </si>
  <si>
    <t>Commodity Premium Loss for KTB</t>
  </si>
  <si>
    <t>210073-CP-TH-A</t>
  </si>
  <si>
    <t>210420-0062LM</t>
  </si>
  <si>
    <t>210073-CP-TH-B</t>
  </si>
  <si>
    <t xml:space="preserve">210419-0084LM </t>
  </si>
  <si>
    <t>VR20-005559</t>
  </si>
  <si>
    <t>210073-CP-TH-C</t>
  </si>
  <si>
    <t xml:space="preserve">210427-0118LM </t>
  </si>
  <si>
    <t xml:space="preserve">5305022537B  </t>
  </si>
  <si>
    <t>VR21-000987</t>
  </si>
  <si>
    <t>NHATHANH IMPORT   (รอจ่าย 17/6/2021)</t>
  </si>
  <si>
    <t xml:space="preserve">18287, 18291, 18292 &amp; 18293 </t>
  </si>
  <si>
    <t xml:space="preserve">TR &amp; SWIFT FOR 025001092752 </t>
  </si>
  <si>
    <t>CPF(THAILAND) PUBLIC (รอจ่าย 18/6/2021 = 17M.)</t>
  </si>
  <si>
    <t xml:space="preserve">TR  &amp; SWIFT FOR 025001093404 </t>
  </si>
  <si>
    <t xml:space="preserve">210066-CP-MY-C </t>
  </si>
  <si>
    <t>GAD VIETNAM JOINT</t>
  </si>
  <si>
    <t>210047-CP-LA-B</t>
  </si>
  <si>
    <t>196939-1,2</t>
  </si>
  <si>
    <t>210048-CP-LA-A (1)(2)(3)</t>
  </si>
  <si>
    <t>196930-1,2,3</t>
  </si>
  <si>
    <t>210047-CP-LA-A (1)-(6)</t>
  </si>
  <si>
    <r>
      <rPr>
        <sz val="11"/>
        <rFont val="Calibri"/>
        <family val="2"/>
        <scheme val="minor"/>
      </rPr>
      <t>FI-S-1310-SGG</t>
    </r>
    <r>
      <rPr>
        <sz val="11"/>
        <color rgb="FFFF0000"/>
        <rFont val="Calibri"/>
        <family val="2"/>
        <scheme val="minor"/>
      </rPr>
      <t xml:space="preserve"> (รอจ่ายออกใช้เงินไม่ได้)</t>
    </r>
  </si>
  <si>
    <t>210524-0098DM -1,2,3,4</t>
  </si>
  <si>
    <t>18289,18298,18299,18300</t>
  </si>
  <si>
    <t xml:space="preserve">VR20-005560 </t>
  </si>
  <si>
    <t xml:space="preserve">210526-0029LM </t>
  </si>
  <si>
    <t xml:space="preserve">7685-A,B,C,D </t>
  </si>
  <si>
    <t>TR 025001091274</t>
  </si>
  <si>
    <t xml:space="preserve">TR 025001091286 </t>
  </si>
  <si>
    <t>CP SUPPLY CHAIN INVESTMENT CO.,LTD.</t>
  </si>
  <si>
    <t xml:space="preserve">VR20-005561 </t>
  </si>
  <si>
    <t>VR21-000995</t>
  </si>
  <si>
    <t>MARQUIS ENERGY GLOBAL PTE. LTD.</t>
  </si>
  <si>
    <t>CHAROEN POKPHAND TRADING CAMBODIA CO LTD</t>
  </si>
  <si>
    <t>210067-CP-MY-A</t>
  </si>
  <si>
    <t>CNT196023D</t>
  </si>
  <si>
    <t>210067-CP-MY-B</t>
  </si>
  <si>
    <t>VR20-005562</t>
  </si>
  <si>
    <t>D-EXP-21-22-12</t>
  </si>
  <si>
    <t>CNT196023C</t>
  </si>
  <si>
    <t>SGG-132102980</t>
  </si>
  <si>
    <t>CP Laos Co.,Ltd.</t>
  </si>
  <si>
    <t>TR 025001094863</t>
  </si>
  <si>
    <t xml:space="preserve">TR 025001094299 </t>
  </si>
  <si>
    <t xml:space="preserve">TR 025001100045 </t>
  </si>
  <si>
    <t>210604-0026DM</t>
  </si>
  <si>
    <t>210607-0073DM</t>
  </si>
  <si>
    <t>D-EXP-21-22-10</t>
  </si>
  <si>
    <t>VR21-000988</t>
  </si>
  <si>
    <t>VR21-000996</t>
  </si>
  <si>
    <t>VR21-000989-1</t>
  </si>
  <si>
    <t>VR21-000989-2</t>
  </si>
  <si>
    <t>D-EXP-21-22-14</t>
  </si>
  <si>
    <t>VR20-005563</t>
  </si>
  <si>
    <t>E.N. Prosper (Vietnam)</t>
  </si>
  <si>
    <t>CPT (Malaysia)</t>
  </si>
  <si>
    <t xml:space="preserve">210104-CP-MY-A </t>
  </si>
  <si>
    <t>18303, 18304, 18305, 18306</t>
  </si>
  <si>
    <t>C.P. Laos</t>
  </si>
  <si>
    <t xml:space="preserve">210103-CP-MY-A </t>
  </si>
  <si>
    <t xml:space="preserve">TR FOR 025001103672 </t>
  </si>
  <si>
    <t xml:space="preserve">TR FOR 025001105088 </t>
  </si>
  <si>
    <t xml:space="preserve">D-EXP-21-22-21 </t>
  </si>
  <si>
    <t>TR 025001105240</t>
  </si>
  <si>
    <t xml:space="preserve">TR 025001105533 </t>
  </si>
  <si>
    <t>MR. EAM NGAMDAMRONK</t>
  </si>
  <si>
    <t>MR. SOMCHAI KUNGSAMUTR</t>
  </si>
  <si>
    <t xml:space="preserve">EXP2021-014 </t>
  </si>
  <si>
    <t xml:space="preserve">B6-SI2100395 </t>
  </si>
  <si>
    <t>B6-SI2100394</t>
  </si>
  <si>
    <t xml:space="preserve">B6-SI2100396 </t>
  </si>
  <si>
    <t xml:space="preserve">TR FOR 025001106047 </t>
  </si>
  <si>
    <t>D-EXP-21-22-22</t>
  </si>
  <si>
    <t>210102-CP-MY-A</t>
  </si>
  <si>
    <t xml:space="preserve">FI-SGG-132103280 </t>
  </si>
  <si>
    <t>FI-SGG-132103283</t>
  </si>
  <si>
    <t>FI-SGG-132103282</t>
  </si>
  <si>
    <t>VR 21-002681</t>
  </si>
  <si>
    <t>VR 21-000997</t>
  </si>
  <si>
    <t>FI-SGG-13210277-1</t>
  </si>
  <si>
    <t>FI-SGG-132103281</t>
  </si>
  <si>
    <t xml:space="preserve">TR  025001108510 </t>
  </si>
  <si>
    <t>HI-RBE-21-22-045</t>
  </si>
  <si>
    <t xml:space="preserve">EXP-020-21-22 </t>
  </si>
  <si>
    <t>210103-CP-MY-B</t>
  </si>
  <si>
    <t>CI-SI2100597</t>
  </si>
  <si>
    <t xml:space="preserve">TR FOR 025001110931 </t>
  </si>
  <si>
    <t>CI-SI2100596</t>
  </si>
  <si>
    <t>D-EXP-21-22-25</t>
  </si>
  <si>
    <t xml:space="preserve">CNT196023E </t>
  </si>
  <si>
    <t>AN HUY</t>
  </si>
  <si>
    <t xml:space="preserve">VR21-000990-991 </t>
  </si>
  <si>
    <t>Green Estate International Limited (คชจ.ส่วนกลาง)</t>
  </si>
  <si>
    <t>MS. TSE PUI SHEUNG MARIA  ประมาณ 6,800 USD</t>
  </si>
  <si>
    <t>210104-CP-MY-B</t>
  </si>
  <si>
    <t xml:space="preserve">HI-RBE-21-22-046 </t>
  </si>
  <si>
    <t>HI-RBE-21-22-047</t>
  </si>
  <si>
    <t xml:space="preserve">HI-RBE-21-22-048 </t>
  </si>
  <si>
    <t xml:space="preserve">100-0058814 </t>
  </si>
  <si>
    <t xml:space="preserve">25001114022  </t>
  </si>
  <si>
    <t>7121022-1</t>
  </si>
  <si>
    <t>HI-RBE-21-22-055</t>
  </si>
  <si>
    <t>HI-RBE-21-22-056</t>
  </si>
  <si>
    <t>7121022-2</t>
  </si>
  <si>
    <t xml:space="preserve">25001112642  </t>
  </si>
  <si>
    <t>คชจ.ส่วนกลาง : CPT remit to Ms. Somswat</t>
  </si>
  <si>
    <t>CNT217170B</t>
  </si>
  <si>
    <t xml:space="preserve">CNT217170A </t>
  </si>
  <si>
    <t xml:space="preserve">TR 025001107420 </t>
  </si>
  <si>
    <t xml:space="preserve">TR 025001110036 </t>
  </si>
  <si>
    <t xml:space="preserve">TR 025001114777 </t>
  </si>
  <si>
    <t xml:space="preserve">D-EXP-21-22-27 </t>
  </si>
  <si>
    <t>CNT217791A</t>
  </si>
  <si>
    <t xml:space="preserve">TR 025001112078 </t>
  </si>
  <si>
    <t>210723-0025DM</t>
  </si>
  <si>
    <t>210723-0026DM</t>
  </si>
  <si>
    <t>HI-RBE-21-22-053</t>
  </si>
  <si>
    <t>SSPL-RBE21-22-31</t>
  </si>
  <si>
    <t xml:space="preserve">EXP-026-21-22 </t>
  </si>
  <si>
    <t>CHAROEN POKPHAND FOOD</t>
  </si>
  <si>
    <t>Loan to CPT-China#6_21</t>
  </si>
  <si>
    <t>CIMB  UR  005/2021</t>
  </si>
  <si>
    <t>SSPL-RBE21-22-40</t>
  </si>
  <si>
    <t>HI-RBE-21-22-057</t>
  </si>
  <si>
    <t>SSPL-RBE21-22-44</t>
  </si>
  <si>
    <t>Cash Advance to CPT(HK) for capital increase OTIS</t>
  </si>
  <si>
    <t xml:space="preserve">CHAROEN POKPHAND </t>
  </si>
  <si>
    <t xml:space="preserve">INV 200021 - ADJUST AMOUNT </t>
  </si>
  <si>
    <t xml:space="preserve">TR  FOR 025001121929 </t>
  </si>
  <si>
    <t>Loan to CPT-China#7_21</t>
  </si>
  <si>
    <t>CIMB  UR  006/2021</t>
  </si>
  <si>
    <t>C.P.INTERTRADE CO.,LTD for capital increase to Otis</t>
  </si>
  <si>
    <t>LOAN REPAYMENT B/O GOLDEN ADVANCED</t>
  </si>
  <si>
    <t xml:space="preserve">SETTLEMENT OF TR 025001083699 </t>
  </si>
  <si>
    <t>HI-RBE-21-22-066</t>
  </si>
  <si>
    <t>210109-CP-KH-A</t>
  </si>
  <si>
    <t>EXP-025-21-22</t>
  </si>
  <si>
    <t>SSPL-RBE21-22-48</t>
  </si>
  <si>
    <t>210128-CP-KH-A</t>
  </si>
  <si>
    <t xml:space="preserve">210128-CP-KH-B </t>
  </si>
  <si>
    <t>210802-0011DM</t>
  </si>
  <si>
    <t xml:space="preserve">210810-0036DM </t>
  </si>
  <si>
    <t xml:space="preserve">210171-CP-MY-A </t>
  </si>
  <si>
    <t>SGG-132103874-1</t>
  </si>
  <si>
    <t>SGG-132103874-2</t>
  </si>
  <si>
    <t>7122182-1</t>
  </si>
  <si>
    <t>SGG-132103874-3</t>
  </si>
  <si>
    <t>SGG-132103874-5</t>
  </si>
  <si>
    <t xml:space="preserve">EXTENSION FOR TR 025001116464 </t>
  </si>
  <si>
    <t xml:space="preserve">SETTLEMENT PARTIAL PRINCIPLE OF TR 025001122540 </t>
  </si>
  <si>
    <t>210171-CP-MY-C</t>
  </si>
  <si>
    <t xml:space="preserve">TR &amp; SWIFT FOR 025001124251 </t>
  </si>
  <si>
    <r>
      <t xml:space="preserve">619429  : </t>
    </r>
    <r>
      <rPr>
        <sz val="11"/>
        <color rgb="FFFF0000"/>
        <rFont val="Calibri"/>
        <family val="2"/>
        <scheme val="minor"/>
      </rPr>
      <t>รายการรอจ่ายค่าสินค้า</t>
    </r>
  </si>
  <si>
    <t>Premium Commodity to SC</t>
  </si>
  <si>
    <t>CP Supply Chain Company Limited</t>
  </si>
  <si>
    <t>Fortune (Shanghai) Limited</t>
  </si>
  <si>
    <t>Repayment Loan from CPT-China</t>
  </si>
  <si>
    <t>Repayment Loan to CIMB</t>
  </si>
  <si>
    <t xml:space="preserve">TR FOR 025001125965 </t>
  </si>
  <si>
    <t>210917-0027DM</t>
  </si>
  <si>
    <t>HI-RBE-21-22-065</t>
  </si>
  <si>
    <t xml:space="preserve">HI-RBE-21-22-079 </t>
  </si>
  <si>
    <t>Cash Advance to CPT(HK)</t>
  </si>
  <si>
    <t>Loan to CPT-China#8_21</t>
  </si>
  <si>
    <t>CIMB  UR  007/2021</t>
  </si>
  <si>
    <t>HI-RBE-21-22-081</t>
  </si>
  <si>
    <t xml:space="preserve">210143-CP-KH-A </t>
  </si>
  <si>
    <t>Loan to CPT-China#9_21</t>
  </si>
  <si>
    <t>CIMB  UR  008/2021</t>
  </si>
  <si>
    <t>C.P.INTERTRADE CO.,LTD</t>
  </si>
  <si>
    <t>Premium Commodity to BNP</t>
  </si>
  <si>
    <t xml:space="preserve">SGG-132103874-4 </t>
  </si>
  <si>
    <t xml:space="preserve">7124671-1 </t>
  </si>
  <si>
    <t>7122184-2</t>
  </si>
  <si>
    <t>CNT217170C</t>
  </si>
  <si>
    <t>CNT217791B</t>
  </si>
  <si>
    <t>CNT217791C</t>
  </si>
  <si>
    <t xml:space="preserve">210143-CP-KH-B </t>
  </si>
  <si>
    <t xml:space="preserve">A21088-1 </t>
  </si>
  <si>
    <t>CPT Loan to CPI</t>
  </si>
  <si>
    <t xml:space="preserve">TR 025001122540 </t>
  </si>
  <si>
    <t>Settle Commodity to SC</t>
  </si>
  <si>
    <t>7122184-1</t>
  </si>
  <si>
    <t>CNT221431B</t>
  </si>
  <si>
    <t>CNT221431A</t>
  </si>
  <si>
    <t>210172-CP-MY-A</t>
  </si>
  <si>
    <t>100-0059212</t>
  </si>
  <si>
    <t xml:space="preserve">210171-CP-MY-B </t>
  </si>
  <si>
    <t>210143-CP-KH-H</t>
  </si>
  <si>
    <t>KINGHILL LIMITED</t>
  </si>
  <si>
    <t>210170-CP-MY-B</t>
  </si>
  <si>
    <t xml:space="preserve">210169-CP-MY-A </t>
  </si>
  <si>
    <t xml:space="preserve">TR 025001126043 </t>
  </si>
  <si>
    <t xml:space="preserve">210170-CP-MY-A </t>
  </si>
  <si>
    <t>Loan to BSI Holding</t>
  </si>
  <si>
    <t>TR 025001100883 (Myanmar) รอรับชำระน่าจะยาว</t>
  </si>
  <si>
    <t>TR 025001107420 (E.N. Prosper) รอรับประมาณ 2M.</t>
  </si>
  <si>
    <t>TR 025001122540 สำรองจ่ายค่าสินค้า CPT(India) รอรับประมาณ 6M.</t>
  </si>
  <si>
    <t>TR 025001127664 (Enerfo) จ่ายมาแล้ว</t>
  </si>
  <si>
    <t>CHAROEN POKPHAND TRADING INDIA</t>
  </si>
  <si>
    <t xml:space="preserve">7124671-2 </t>
  </si>
  <si>
    <t>Loan to KNIGHT FAME DEVELOPMENTS LIMITED</t>
  </si>
  <si>
    <t>Loan Repayment B/O C.F. Enterprise - Right Point</t>
  </si>
  <si>
    <t xml:space="preserve">210169-CP-MY-B </t>
  </si>
  <si>
    <t>CNT217791D</t>
  </si>
  <si>
    <t>7124671-3</t>
  </si>
  <si>
    <t>VR21-004738</t>
  </si>
  <si>
    <t>CNT221431E</t>
  </si>
  <si>
    <t>WEALTH FULL ENTERPRISES LTD</t>
  </si>
  <si>
    <t>Premium commodity to CIMB</t>
  </si>
  <si>
    <t>D-EXP-21-22-40</t>
  </si>
  <si>
    <t>210172-CP-MY-B</t>
  </si>
  <si>
    <t>CNT221431C</t>
  </si>
  <si>
    <t>PAI-00029-21-22</t>
  </si>
  <si>
    <t>PAI-00027-21-22</t>
  </si>
  <si>
    <t xml:space="preserve">Loan from Beyond Advance </t>
  </si>
  <si>
    <t>B6-SI2100776</t>
  </si>
  <si>
    <t>VR21-004684</t>
  </si>
  <si>
    <t>Loan Repayment from CPI_PN No. 001/2020</t>
  </si>
  <si>
    <t>Loan Repayment from CPI_PN No. 007/2019</t>
  </si>
  <si>
    <t>Loan Repayment from CPI_PN No. 002/2020</t>
  </si>
  <si>
    <t>B6-SI2100775-1</t>
  </si>
  <si>
    <t>B6-SI2100775-2</t>
  </si>
  <si>
    <t>D-EXP-21-22-36</t>
  </si>
  <si>
    <t xml:space="preserve">D-EXP-21-22-38 </t>
  </si>
  <si>
    <t>CHAROEN POKPHAND TRAD</t>
  </si>
  <si>
    <t>Loan from Gotrade</t>
  </si>
  <si>
    <t>MR. RATTAPONG KHAEMKHANG  = THB 4,000</t>
  </si>
  <si>
    <t>Loan Repayment from CPI_PN No. 006/2019</t>
  </si>
  <si>
    <t>Advance from DM</t>
  </si>
  <si>
    <t>VR21-004739</t>
  </si>
  <si>
    <t>210219-CP-MY-A</t>
  </si>
  <si>
    <t>210170-CP-MY-C</t>
  </si>
  <si>
    <t>210170-CP-MY-D</t>
  </si>
  <si>
    <t>210172-CP-MY-D</t>
  </si>
  <si>
    <t>FI-S-7-CMSB.2</t>
  </si>
  <si>
    <t>Premium commodity to BNP</t>
  </si>
  <si>
    <t>Loan Repayment from CPI_PN No. 006/2019, 008/2019</t>
  </si>
  <si>
    <t>210192-CP-MY-A</t>
  </si>
  <si>
    <t>VR21-004685</t>
  </si>
  <si>
    <t>BANGKOK PRODUCE MER</t>
  </si>
  <si>
    <t>FI-S-7-CMSB.1</t>
  </si>
  <si>
    <t>Loan Repayment from CPI_PN No. 008/2019</t>
  </si>
  <si>
    <t>Loan Repayment from CPI_PN No. 004/2020</t>
  </si>
  <si>
    <t>Loan to CPT-China#10_21</t>
  </si>
  <si>
    <t>CIMB  UR  009/2021</t>
  </si>
  <si>
    <t>Loan Repayment from CPI_PN No. 003/2020, 001/2021, 002/2021</t>
  </si>
  <si>
    <t>Internal Transfer to Open Account Santander</t>
  </si>
  <si>
    <t>FI-S-16-CMSB.3</t>
  </si>
  <si>
    <t>FI-S-16-CMSB.2</t>
  </si>
  <si>
    <t>VR21-004686</t>
  </si>
  <si>
    <t>VR21-004740</t>
  </si>
  <si>
    <t xml:space="preserve">FI-S-16-CMSB.1 </t>
  </si>
  <si>
    <t>Commodity Settlement for CIMB</t>
  </si>
  <si>
    <t>Commodity Settlement for BNP</t>
  </si>
  <si>
    <t xml:space="preserve">TR &amp; SWIFT FOR 025001141882 </t>
  </si>
  <si>
    <t>CNT221431G</t>
  </si>
  <si>
    <t xml:space="preserve">CI-SI2100841 </t>
  </si>
  <si>
    <t>PAI-00035-21-22</t>
  </si>
  <si>
    <t>Loan from CPI</t>
  </si>
  <si>
    <t>CPT Loan to Gotrade</t>
  </si>
  <si>
    <t>CIMB  UR  010/2021</t>
  </si>
  <si>
    <t>Loan to CPT-China#11_21</t>
  </si>
  <si>
    <t xml:space="preserve">210193-CP-MY-A </t>
  </si>
  <si>
    <t>PAI-00034-21-22</t>
  </si>
  <si>
    <t>210172-CP-MY-C</t>
  </si>
  <si>
    <t>VR21-004687</t>
  </si>
  <si>
    <t xml:space="preserve">ADV TO RETURN DOCS 025001139542 </t>
  </si>
  <si>
    <t>210182-CP-KH-A</t>
  </si>
  <si>
    <t>EXP-047-21-22</t>
  </si>
  <si>
    <t xml:space="preserve">EXP-043-21-22 </t>
  </si>
  <si>
    <t>Loan Repayment from Gotrade</t>
  </si>
  <si>
    <t>Loan to ORIENT SUCCESS INTERNATIONAL LIMIT</t>
  </si>
  <si>
    <t>CIMB-SG (SGD) A/C No.2000501927</t>
  </si>
  <si>
    <t>Convert Rate from CIMB(USD)</t>
  </si>
  <si>
    <t>TNT Express</t>
  </si>
  <si>
    <t>CIMB accident debited wrongly.  So CIMB will cr back S$ 40.00  for us.</t>
  </si>
  <si>
    <t>FUNDS IN FOR SGD 40</t>
  </si>
  <si>
    <t>Internal Transfer from CIMB(USD)</t>
  </si>
  <si>
    <t>IRVIN TAN MANAGEMENT CONSULTANTS PTE LTD</t>
  </si>
  <si>
    <t>CHAROEN POKPHAND INTERTRADE SINGAPORE (PTE) LTD</t>
  </si>
  <si>
    <t>Onestop Professional Services PTE LTD</t>
  </si>
  <si>
    <t>Allied Corporate Services PTE LTD</t>
  </si>
  <si>
    <t>LH CORPORATE SERVICE PTE LTD</t>
  </si>
  <si>
    <t xml:space="preserve">SOURCE OF FUND DECLARATION </t>
  </si>
  <si>
    <t>KTB-SG (USD) A/C No.9943-000613-001</t>
  </si>
  <si>
    <t>ปี 2017 ยอดตั้งแต่ 2 ล้านเหรียญสหรัฐฯ ขึ้นไป</t>
  </si>
  <si>
    <t>IC16-0210</t>
  </si>
  <si>
    <t>TR16-0021</t>
  </si>
  <si>
    <t>IC16-0233</t>
  </si>
  <si>
    <t>Premium Commodity Option</t>
  </si>
  <si>
    <t>IC16-0182</t>
  </si>
  <si>
    <t>IC16-0232</t>
  </si>
  <si>
    <t xml:space="preserve">IC16-0234 </t>
  </si>
  <si>
    <t xml:space="preserve">IC16-0235 </t>
  </si>
  <si>
    <t xml:space="preserve">VR16-001307 </t>
  </si>
  <si>
    <t>Com Settlement</t>
  </si>
  <si>
    <t>IC16-0188</t>
  </si>
  <si>
    <t>IC16-0237</t>
  </si>
  <si>
    <t xml:space="preserve">VR16-000255 </t>
  </si>
  <si>
    <t>Payment Interest of P/N</t>
  </si>
  <si>
    <t>IC16-0242</t>
  </si>
  <si>
    <t>IC16-0222</t>
  </si>
  <si>
    <t>IC16-0223</t>
  </si>
  <si>
    <t>IC16-0239</t>
  </si>
  <si>
    <t>IC16-0240</t>
  </si>
  <si>
    <t>IC16-0241</t>
  </si>
  <si>
    <t>IC16-0243</t>
  </si>
  <si>
    <t>IC16-0244</t>
  </si>
  <si>
    <t>IC16-0246</t>
  </si>
  <si>
    <t>IR16-0085</t>
  </si>
  <si>
    <t>Loan to CPI</t>
  </si>
  <si>
    <t>Settlement for Commodity</t>
  </si>
  <si>
    <t>IR16-0087</t>
  </si>
  <si>
    <t>IC16-0183</t>
  </si>
  <si>
    <t xml:space="preserve">IC16-0238 </t>
  </si>
  <si>
    <t>IR16-0089</t>
  </si>
  <si>
    <t>D95935</t>
  </si>
  <si>
    <t>VR16-001309</t>
  </si>
  <si>
    <t xml:space="preserve">VR16-001308 </t>
  </si>
  <si>
    <t>IC16-0249</t>
  </si>
  <si>
    <t>IC16-0231</t>
  </si>
  <si>
    <t>IC16-0245</t>
  </si>
  <si>
    <t>IC16-0250</t>
  </si>
  <si>
    <t>IC16-0251</t>
  </si>
  <si>
    <t xml:space="preserve">TR16-0027 </t>
  </si>
  <si>
    <t xml:space="preserve">TR16-0021A </t>
  </si>
  <si>
    <t>IR16-0093</t>
  </si>
  <si>
    <t>VR16-00130</t>
  </si>
  <si>
    <t>VR16-001355</t>
  </si>
  <si>
    <t xml:space="preserve">VR16-01311 </t>
  </si>
  <si>
    <t>IC 16-0227</t>
  </si>
  <si>
    <t>IC 16-0254</t>
  </si>
  <si>
    <t>IC 16-0255</t>
  </si>
  <si>
    <t>IC 16-0261</t>
  </si>
  <si>
    <t>CI=35976</t>
  </si>
  <si>
    <t xml:space="preserve">CI=37517 </t>
  </si>
  <si>
    <t xml:space="preserve">IC16-0262 </t>
  </si>
  <si>
    <t>IC16-0256</t>
  </si>
  <si>
    <t>IC16-0097</t>
  </si>
  <si>
    <t>IC16-0257</t>
  </si>
  <si>
    <t xml:space="preserve">IC16-0258 </t>
  </si>
  <si>
    <t>IC16-0263</t>
  </si>
  <si>
    <t xml:space="preserve">IC16-0264 </t>
  </si>
  <si>
    <t>IC16-0259</t>
  </si>
  <si>
    <t xml:space="preserve">IC16-0271 </t>
  </si>
  <si>
    <t>16-0022-A</t>
  </si>
  <si>
    <t>16-0021-B</t>
  </si>
  <si>
    <t>TR16-0015-D</t>
  </si>
  <si>
    <t xml:space="preserve">SG-SI-06597 </t>
  </si>
  <si>
    <t>IC16-0248</t>
  </si>
  <si>
    <t>IC16-0267</t>
  </si>
  <si>
    <t xml:space="preserve">IC16-0270 </t>
  </si>
  <si>
    <t>IC16-0273</t>
  </si>
  <si>
    <t>INV 474</t>
  </si>
  <si>
    <t xml:space="preserve">IC16-0265 </t>
  </si>
  <si>
    <t>IC16-260</t>
  </si>
  <si>
    <t xml:space="preserve">IC16-0269 </t>
  </si>
  <si>
    <t>IC16-0226</t>
  </si>
  <si>
    <t xml:space="preserve">IC16-0236 </t>
  </si>
  <si>
    <t xml:space="preserve">IC16-0275 </t>
  </si>
  <si>
    <t>IC16-0268</t>
  </si>
  <si>
    <t>TR16-0029A</t>
  </si>
  <si>
    <t>1911, 1913</t>
  </si>
  <si>
    <t>CPT DN 16 040</t>
  </si>
  <si>
    <t xml:space="preserve">VR16-002003 </t>
  </si>
  <si>
    <t xml:space="preserve">IC16-0276 </t>
  </si>
  <si>
    <t>IC16-0274</t>
  </si>
  <si>
    <t>2948-1</t>
  </si>
  <si>
    <t>2948-2</t>
  </si>
  <si>
    <t>K-137</t>
  </si>
  <si>
    <t xml:space="preserve">TR16-0030 </t>
  </si>
  <si>
    <t>IC16-0277</t>
  </si>
  <si>
    <t>IC16-0278</t>
  </si>
  <si>
    <t>IC16-0279</t>
  </si>
  <si>
    <t>IC16-0280</t>
  </si>
  <si>
    <t>IC16-0281</t>
  </si>
  <si>
    <t>TR16-0031</t>
  </si>
  <si>
    <t>TR16-0032</t>
  </si>
  <si>
    <t>TR16-0033</t>
  </si>
  <si>
    <t>TR16-0034</t>
  </si>
  <si>
    <t>TR16-0038</t>
  </si>
  <si>
    <t>IC16-0285</t>
  </si>
  <si>
    <t>IC16-0286</t>
  </si>
  <si>
    <t>Commission Charges</t>
  </si>
  <si>
    <t>TR16-0029-A</t>
  </si>
  <si>
    <t>TR16-0038-A</t>
  </si>
  <si>
    <t>TR16-0040</t>
  </si>
  <si>
    <t>2948-3</t>
  </si>
  <si>
    <t>IC16-0294</t>
  </si>
  <si>
    <t>IC16-0289</t>
  </si>
  <si>
    <t>IC16-0282</t>
  </si>
  <si>
    <t>IC16-0283</t>
  </si>
  <si>
    <t>IC16-0290</t>
  </si>
  <si>
    <t>IC16-0291</t>
  </si>
  <si>
    <t>IC16-0292</t>
  </si>
  <si>
    <t xml:space="preserve">INV 17617 </t>
  </si>
  <si>
    <t xml:space="preserve">IC16-0288 </t>
  </si>
  <si>
    <t>0605</t>
  </si>
  <si>
    <t>IC16-0293</t>
  </si>
  <si>
    <t>IC16-0284</t>
  </si>
  <si>
    <t xml:space="preserve">VR16-001354 </t>
  </si>
  <si>
    <t>IC16-0287</t>
  </si>
  <si>
    <t>IC16-0299</t>
  </si>
  <si>
    <t>IC16-0296</t>
  </si>
  <si>
    <t>IC16-0297</t>
  </si>
  <si>
    <t>IC16-0298</t>
  </si>
  <si>
    <t>IC16-0300</t>
  </si>
  <si>
    <t>IC16-0301</t>
  </si>
  <si>
    <t>VR16-002281</t>
  </si>
  <si>
    <t>VR16-002282</t>
  </si>
  <si>
    <t>Commission</t>
  </si>
  <si>
    <t xml:space="preserve">TR15-0015D </t>
  </si>
  <si>
    <t>IC16-0302</t>
  </si>
  <si>
    <t>IC16-0303</t>
  </si>
  <si>
    <t>IC16-0305</t>
  </si>
  <si>
    <t xml:space="preserve">IC16-0306 </t>
  </si>
  <si>
    <t>TR16-0035</t>
  </si>
  <si>
    <t>TR16-0034A</t>
  </si>
  <si>
    <t>TR16-0032A</t>
  </si>
  <si>
    <t xml:space="preserve">TR16-0031A </t>
  </si>
  <si>
    <t>IC16-0307</t>
  </si>
  <si>
    <t xml:space="preserve">IC16-0309 </t>
  </si>
  <si>
    <t>D/N</t>
  </si>
  <si>
    <t>IC16-0315</t>
  </si>
  <si>
    <t xml:space="preserve">IC16-0322 </t>
  </si>
  <si>
    <t xml:space="preserve">IC16-0314 </t>
  </si>
  <si>
    <t>IC16-0295</t>
  </si>
  <si>
    <t>IC16-0310</t>
  </si>
  <si>
    <t>IC16-0311</t>
  </si>
  <si>
    <t xml:space="preserve">IC16-0313 </t>
  </si>
  <si>
    <t xml:space="preserve">IC16-0316 </t>
  </si>
  <si>
    <t>IC16-0317</t>
  </si>
  <si>
    <t>IC16-0318</t>
  </si>
  <si>
    <t xml:space="preserve">VR16-002323 </t>
  </si>
  <si>
    <t xml:space="preserve">IC16-0312 </t>
  </si>
  <si>
    <t>IC16-0320</t>
  </si>
  <si>
    <t>IC16-0321</t>
  </si>
  <si>
    <t>VR16-002388</t>
  </si>
  <si>
    <t>IC16-0308</t>
  </si>
  <si>
    <t>IC16-0324</t>
  </si>
  <si>
    <t>IC16-0326</t>
  </si>
  <si>
    <t xml:space="preserve">IC16-0323 </t>
  </si>
  <si>
    <t>VR16-000256</t>
  </si>
  <si>
    <t>VR16-002324</t>
  </si>
  <si>
    <t>IC16-0328</t>
  </si>
  <si>
    <t xml:space="preserve">IC16-0329 </t>
  </si>
  <si>
    <t>16-0036-A</t>
  </si>
  <si>
    <t>16-0037-A</t>
  </si>
  <si>
    <t>IC16-0304</t>
  </si>
  <si>
    <t xml:space="preserve">IC16-0325 </t>
  </si>
  <si>
    <t xml:space="preserve">IC16-0327 </t>
  </si>
  <si>
    <t>Adjust Bank's charged 16/6/16</t>
  </si>
  <si>
    <t xml:space="preserve">IC16-0330 </t>
  </si>
  <si>
    <t xml:space="preserve">IC16-0334 </t>
  </si>
  <si>
    <t xml:space="preserve">VR16-002283 </t>
  </si>
  <si>
    <t xml:space="preserve">IC16-0332 </t>
  </si>
  <si>
    <t xml:space="preserve">VR16-002284 </t>
  </si>
  <si>
    <t xml:space="preserve">IC16-0333 </t>
  </si>
  <si>
    <t xml:space="preserve">IC16-0335 </t>
  </si>
  <si>
    <t>SG-SI-06864</t>
  </si>
  <si>
    <t xml:space="preserve">IC16-0337 </t>
  </si>
  <si>
    <t>TR16-0033-B</t>
  </si>
  <si>
    <t xml:space="preserve">IC16-0336 </t>
  </si>
  <si>
    <t xml:space="preserve">IC16-0331 </t>
  </si>
  <si>
    <t>10-D-1350</t>
  </si>
  <si>
    <t xml:space="preserve">N.2016-FE-0000291 </t>
  </si>
  <si>
    <t xml:space="preserve">IC16-0319 </t>
  </si>
  <si>
    <t xml:space="preserve">TR NO. 16-0033-B </t>
  </si>
  <si>
    <t>TR NO. 16-0033-B</t>
  </si>
  <si>
    <t xml:space="preserve">TR NO. 16-0039 </t>
  </si>
  <si>
    <t>BNP Paribas</t>
  </si>
  <si>
    <t>IC16-0272</t>
  </si>
  <si>
    <t>IC16-0339</t>
  </si>
  <si>
    <t xml:space="preserve">IC16-0343 </t>
  </si>
  <si>
    <t>TR16-0035-B</t>
  </si>
  <si>
    <t>Settlement for Commodity Option</t>
  </si>
  <si>
    <t>IC16-0341</t>
  </si>
  <si>
    <t>IC16-0338</t>
  </si>
  <si>
    <t xml:space="preserve">IC16-0344 </t>
  </si>
  <si>
    <t>TR 16-0047</t>
  </si>
  <si>
    <t>TR 16-0048</t>
  </si>
  <si>
    <t xml:space="preserve">IC16-0342 </t>
  </si>
  <si>
    <t>16-0048-A</t>
  </si>
  <si>
    <t xml:space="preserve">16-0050 </t>
  </si>
  <si>
    <t>Repayment P/N+Interest KTB</t>
  </si>
  <si>
    <t>TR16-0036-B</t>
  </si>
  <si>
    <t xml:space="preserve">N.2016-FE-0000342 </t>
  </si>
  <si>
    <t>IC16-0340</t>
  </si>
  <si>
    <t xml:space="preserve">IC16-0346 </t>
  </si>
  <si>
    <t xml:space="preserve">IC16-0347 </t>
  </si>
  <si>
    <t xml:space="preserve">IC16-0345 </t>
  </si>
  <si>
    <t xml:space="preserve">IC16-0351 </t>
  </si>
  <si>
    <t xml:space="preserve">IC16-0348 </t>
  </si>
  <si>
    <t xml:space="preserve">IC16-0354 </t>
  </si>
  <si>
    <t>B6-SI1600275</t>
  </si>
  <si>
    <t>B6-SI1600276</t>
  </si>
  <si>
    <t xml:space="preserve">B6-SI1600277 </t>
  </si>
  <si>
    <t>TR NO. 16-0051</t>
  </si>
  <si>
    <t>TR16-0041-A</t>
  </si>
  <si>
    <t>IC16-0356</t>
  </si>
  <si>
    <t>IC16-0357</t>
  </si>
  <si>
    <t xml:space="preserve">IC16-0361 </t>
  </si>
  <si>
    <t xml:space="preserve">CI=38131 </t>
  </si>
  <si>
    <t>IC16-0350</t>
  </si>
  <si>
    <t>IC16-0352</t>
  </si>
  <si>
    <t>IC16-0358</t>
  </si>
  <si>
    <t>IC16-0359</t>
  </si>
  <si>
    <t>IC16-0360</t>
  </si>
  <si>
    <t xml:space="preserve">IC16-0363 </t>
  </si>
  <si>
    <t xml:space="preserve">SG-SI-06998 </t>
  </si>
  <si>
    <t>IC16-0349</t>
  </si>
  <si>
    <t xml:space="preserve">IC16-0355 </t>
  </si>
  <si>
    <t>IC16-0365</t>
  </si>
  <si>
    <t xml:space="preserve">IC16-0367 </t>
  </si>
  <si>
    <t>Agency Commission</t>
  </si>
  <si>
    <t xml:space="preserve">IC16-0366 </t>
  </si>
  <si>
    <t xml:space="preserve">IC16-0364 </t>
  </si>
  <si>
    <t xml:space="preserve">IC16-0368 </t>
  </si>
  <si>
    <t>IC16-0372</t>
  </si>
  <si>
    <t xml:space="preserve">IC16-0373 </t>
  </si>
  <si>
    <t xml:space="preserve">B6-SI1600283 </t>
  </si>
  <si>
    <t xml:space="preserve">IC16-0374 </t>
  </si>
  <si>
    <t xml:space="preserve">Bank's charges </t>
  </si>
  <si>
    <t xml:space="preserve">IC16-0377 </t>
  </si>
  <si>
    <t>Management Fee 0.02% P/N 63 M.USD.</t>
  </si>
  <si>
    <t>Settle Forward Gain</t>
  </si>
  <si>
    <t>IC16-0369</t>
  </si>
  <si>
    <t>IC16-0370</t>
  </si>
  <si>
    <t>IC16-0371</t>
  </si>
  <si>
    <t>TR 16-0036-B</t>
  </si>
  <si>
    <t>TR 16-0043</t>
  </si>
  <si>
    <t>OR 16-0083</t>
  </si>
  <si>
    <t>OR 16-0084</t>
  </si>
  <si>
    <t>TR 16-0052</t>
  </si>
  <si>
    <t xml:space="preserve">TR 16-0053 </t>
  </si>
  <si>
    <t xml:space="preserve">IC16-0378 </t>
  </si>
  <si>
    <t>TR NO. 16-0044-A</t>
  </si>
  <si>
    <t xml:space="preserve">IC16-0376 </t>
  </si>
  <si>
    <t xml:space="preserve">SG-SI-07119 </t>
  </si>
  <si>
    <t xml:space="preserve">IC16-0382 </t>
  </si>
  <si>
    <t>TR NO. 16-0046</t>
  </si>
  <si>
    <t xml:space="preserve">TR NO. 16-0041-A </t>
  </si>
  <si>
    <t xml:space="preserve">IC16-0380 </t>
  </si>
  <si>
    <t xml:space="preserve">IC16-0375 </t>
  </si>
  <si>
    <t>IC16-0379</t>
  </si>
  <si>
    <t>IC16-0381</t>
  </si>
  <si>
    <t>TR16-0045-A</t>
  </si>
  <si>
    <t>TR NO. 16-0054</t>
  </si>
  <si>
    <t xml:space="preserve">TR NO. 16-0055 </t>
  </si>
  <si>
    <t>โอนไปบัญชีคุณเอี่ยม</t>
  </si>
  <si>
    <t>TR NO. 16-0056</t>
  </si>
  <si>
    <t>TR NO. 16-0057</t>
  </si>
  <si>
    <t xml:space="preserve">IC16-0384 </t>
  </si>
  <si>
    <t>CPF India</t>
  </si>
  <si>
    <t xml:space="preserve">IC16-0386 </t>
  </si>
  <si>
    <t xml:space="preserve">N.2016-FE-0000383 </t>
  </si>
  <si>
    <t>IC16-0353</t>
  </si>
  <si>
    <t xml:space="preserve">IC16-0387 </t>
  </si>
  <si>
    <t>Receive from ANZ</t>
  </si>
  <si>
    <t>IC16-0362</t>
  </si>
  <si>
    <t>IC16-0385</t>
  </si>
  <si>
    <t>IC16-0388</t>
  </si>
  <si>
    <t>IC16-0390</t>
  </si>
  <si>
    <t xml:space="preserve">IC16-0394 </t>
  </si>
  <si>
    <t>Adjust 11/8/2016 : 521</t>
  </si>
  <si>
    <t>Adjust 11/8/2016 : 522</t>
  </si>
  <si>
    <t xml:space="preserve">Adjust 11/8/2016 : SG-SI-07108 </t>
  </si>
  <si>
    <t>IC16-0389</t>
  </si>
  <si>
    <t>IC16-0391</t>
  </si>
  <si>
    <t>IC16-0392</t>
  </si>
  <si>
    <t>TR NO. 0042-A</t>
  </si>
  <si>
    <t>TR NO. 0044-A</t>
  </si>
  <si>
    <t>TR NO. 0049</t>
  </si>
  <si>
    <t xml:space="preserve">TR NO. 0058 </t>
  </si>
  <si>
    <t>IC16-0383</t>
  </si>
  <si>
    <t xml:space="preserve">IC16-0397 </t>
  </si>
  <si>
    <t xml:space="preserve">INV.NO. 07-152-16 </t>
  </si>
  <si>
    <t xml:space="preserve">SG-SI07111 </t>
  </si>
  <si>
    <t xml:space="preserve">IC16-0398 </t>
  </si>
  <si>
    <t xml:space="preserve">IC16-0403 </t>
  </si>
  <si>
    <t>TR NO. 16-0036-C</t>
  </si>
  <si>
    <t>TR NO. 16-0043-A</t>
  </si>
  <si>
    <t>IC16-0393</t>
  </si>
  <si>
    <t xml:space="preserve">IC16-0396 </t>
  </si>
  <si>
    <t>07-214-16</t>
  </si>
  <si>
    <t>CPT/DN16/060</t>
  </si>
  <si>
    <t>Novus International Pte Ltd</t>
  </si>
  <si>
    <t>IC16-0400</t>
  </si>
  <si>
    <t>IC16-0404</t>
  </si>
  <si>
    <t xml:space="preserve">Cargrill </t>
  </si>
  <si>
    <t>7987008916 (8890015077)</t>
  </si>
  <si>
    <t xml:space="preserve">IC16-0401 </t>
  </si>
  <si>
    <t>Allianz C.P.</t>
  </si>
  <si>
    <t xml:space="preserve">IC16-0413 </t>
  </si>
  <si>
    <t>IC16-0407</t>
  </si>
  <si>
    <t xml:space="preserve">IC16-0411 </t>
  </si>
  <si>
    <t>IC16-0408</t>
  </si>
  <si>
    <t>IC16-0409</t>
  </si>
  <si>
    <t xml:space="preserve">IC16-0410 </t>
  </si>
  <si>
    <t>IC16-0414</t>
  </si>
  <si>
    <t xml:space="preserve">IC16-0417 </t>
  </si>
  <si>
    <t>D97959A</t>
  </si>
  <si>
    <t xml:space="preserve">N.2016-FE-0000456 </t>
  </si>
  <si>
    <t>IC16-0395</t>
  </si>
  <si>
    <t xml:space="preserve">IC16-0405 </t>
  </si>
  <si>
    <t xml:space="preserve">IC16-0412 </t>
  </si>
  <si>
    <t xml:space="preserve">TR16-0059 </t>
  </si>
  <si>
    <t xml:space="preserve">Louis Dreyfus </t>
  </si>
  <si>
    <t xml:space="preserve">ENS-INV-16-0761-03 </t>
  </si>
  <si>
    <t>IC16-0399</t>
  </si>
  <si>
    <t>IC16-0402</t>
  </si>
  <si>
    <t xml:space="preserve">IC16-0418 </t>
  </si>
  <si>
    <t xml:space="preserve">IC16-0424 </t>
  </si>
  <si>
    <t>Delong</t>
  </si>
  <si>
    <t xml:space="preserve">IC16-0420 </t>
  </si>
  <si>
    <t>ENS-INV-16-0761-01</t>
  </si>
  <si>
    <t>ENS-INV-16-0761-02</t>
  </si>
  <si>
    <t xml:space="preserve">IC16-0415 </t>
  </si>
  <si>
    <t>IC16-0425</t>
  </si>
  <si>
    <t>IC16-0426</t>
  </si>
  <si>
    <t xml:space="preserve">IC16-0429 </t>
  </si>
  <si>
    <t>TR16-0060</t>
  </si>
  <si>
    <t>BNP Palibas Sa</t>
  </si>
  <si>
    <t>D97879</t>
  </si>
  <si>
    <t>D97880</t>
  </si>
  <si>
    <t xml:space="preserve">GSA0002 </t>
  </si>
  <si>
    <t>IC16-0419</t>
  </si>
  <si>
    <t>IC16-0421</t>
  </si>
  <si>
    <t>IC16-0422</t>
  </si>
  <si>
    <t>IC16-0423</t>
  </si>
  <si>
    <t xml:space="preserve">IC16-0427 </t>
  </si>
  <si>
    <t>IC16-0406</t>
  </si>
  <si>
    <t>IC16-0416</t>
  </si>
  <si>
    <t xml:space="preserve">IC16-0428 </t>
  </si>
  <si>
    <t>Settlement for Commodity Swap</t>
  </si>
  <si>
    <t>D97959B</t>
  </si>
  <si>
    <t>IC16-0431</t>
  </si>
  <si>
    <t xml:space="preserve">IC16-0433 </t>
  </si>
  <si>
    <t>TR 16-0045-A</t>
  </si>
  <si>
    <t>IC16-0430</t>
  </si>
  <si>
    <t>IC16-0432</t>
  </si>
  <si>
    <t xml:space="preserve">IC16-0434 </t>
  </si>
  <si>
    <t>International Feed</t>
  </si>
  <si>
    <t>07-215-16</t>
  </si>
  <si>
    <t>IC16-0435</t>
  </si>
  <si>
    <t xml:space="preserve">IC16-0437 </t>
  </si>
  <si>
    <t>0002555</t>
  </si>
  <si>
    <t>IC16-0440</t>
  </si>
  <si>
    <t>IC16-0441</t>
  </si>
  <si>
    <t xml:space="preserve">IC16-0446 </t>
  </si>
  <si>
    <t>IC16-0449</t>
  </si>
  <si>
    <t>IC16-0450</t>
  </si>
  <si>
    <t>IC16-0451</t>
  </si>
  <si>
    <t>IC16-0457</t>
  </si>
  <si>
    <t>IC16-0444</t>
  </si>
  <si>
    <t xml:space="preserve">IC16-0445 </t>
  </si>
  <si>
    <t>IC16-0452</t>
  </si>
  <si>
    <t>IC16-0448</t>
  </si>
  <si>
    <t>IC16-0436</t>
  </si>
  <si>
    <t>TR16-0061</t>
  </si>
  <si>
    <t>TR16-0062</t>
  </si>
  <si>
    <t xml:space="preserve">TR16-0063 </t>
  </si>
  <si>
    <t>Pan Asia-Pet Animal Nutrition</t>
  </si>
  <si>
    <t xml:space="preserve">TR16-0045B </t>
  </si>
  <si>
    <t>IC16-0453</t>
  </si>
  <si>
    <t xml:space="preserve">TR 16-0065 </t>
  </si>
  <si>
    <t>IC16-0438</t>
  </si>
  <si>
    <t xml:space="preserve">IC16-0442 </t>
  </si>
  <si>
    <t xml:space="preserve">IC16-0439 </t>
  </si>
  <si>
    <t>TR NO. 16-0064</t>
  </si>
  <si>
    <t xml:space="preserve">TR NO. 16-0066 </t>
  </si>
  <si>
    <t>Hoogwegt</t>
  </si>
  <si>
    <t xml:space="preserve">N.2016-FE-0000499 </t>
  </si>
  <si>
    <t>IC16-0443</t>
  </si>
  <si>
    <t xml:space="preserve">IC16-0447 </t>
  </si>
  <si>
    <t xml:space="preserve">IC16-0458 </t>
  </si>
  <si>
    <t>Etalon S.A.</t>
  </si>
  <si>
    <t>Intl Ingredient Corporation</t>
  </si>
  <si>
    <t xml:space="preserve">IC16-0455 </t>
  </si>
  <si>
    <t>16-0043-C</t>
  </si>
  <si>
    <t>TR16-0036-D</t>
  </si>
  <si>
    <t>P/N Loan KTB</t>
  </si>
  <si>
    <t>Loan to CPT(China)</t>
  </si>
  <si>
    <t xml:space="preserve">IC16-0454 </t>
  </si>
  <si>
    <t xml:space="preserve">IC16-0459 </t>
  </si>
  <si>
    <t>TR NO. 16-0067</t>
  </si>
  <si>
    <t xml:space="preserve">IC16-0460 </t>
  </si>
  <si>
    <t>Cagemax</t>
  </si>
  <si>
    <t xml:space="preserve">TR NO. 16-0069 </t>
  </si>
  <si>
    <t xml:space="preserve">TR NO. 16-0068 </t>
  </si>
  <si>
    <t>Bunge</t>
  </si>
  <si>
    <t xml:space="preserve">ENS-INV-16-0920 </t>
  </si>
  <si>
    <t xml:space="preserve">IC16-0466 </t>
  </si>
  <si>
    <t>IC16-0461</t>
  </si>
  <si>
    <t xml:space="preserve">IC16-0462 </t>
  </si>
  <si>
    <t xml:space="preserve">IC16-0467 </t>
  </si>
  <si>
    <t>CPT(Malaysia)</t>
  </si>
  <si>
    <t>IC16-0463</t>
  </si>
  <si>
    <t xml:space="preserve">IC16-0464 </t>
  </si>
  <si>
    <t>IC16-0470</t>
  </si>
  <si>
    <t>SBLC-CPT(India) Fee#10</t>
  </si>
  <si>
    <t>Reserved Expense to C.F.Enterprise#5</t>
  </si>
  <si>
    <t xml:space="preserve">IC16-0473 </t>
  </si>
  <si>
    <t>19.31751, 19.31754-31756</t>
  </si>
  <si>
    <t>2400-CI2073</t>
  </si>
  <si>
    <t>D98392</t>
  </si>
  <si>
    <t xml:space="preserve">IC16-0465 </t>
  </si>
  <si>
    <t>IC16-0468</t>
  </si>
  <si>
    <t xml:space="preserve">IC16-0469 </t>
  </si>
  <si>
    <t xml:space="preserve">IC16-0474 </t>
  </si>
  <si>
    <t>IB16-0004</t>
  </si>
  <si>
    <t>IB16-0005</t>
  </si>
  <si>
    <t>IB16-0006</t>
  </si>
  <si>
    <t xml:space="preserve">IB16-0007 </t>
  </si>
  <si>
    <t xml:space="preserve">IC16-0488 </t>
  </si>
  <si>
    <t xml:space="preserve">IC16-0487 </t>
  </si>
  <si>
    <t xml:space="preserve">IC16-0486 </t>
  </si>
  <si>
    <t>IC16-0471</t>
  </si>
  <si>
    <t>IC16-0472</t>
  </si>
  <si>
    <t>IC16-0475</t>
  </si>
  <si>
    <t>IC16-0476</t>
  </si>
  <si>
    <t>IC16-0495</t>
  </si>
  <si>
    <t xml:space="preserve">IC16-0497 </t>
  </si>
  <si>
    <t xml:space="preserve">TR NO. 16-0070 </t>
  </si>
  <si>
    <t xml:space="preserve">IC16-0485 </t>
  </si>
  <si>
    <t>IC16-0477</t>
  </si>
  <si>
    <t>IC16-0478</t>
  </si>
  <si>
    <t xml:space="preserve">IC16-0494 </t>
  </si>
  <si>
    <t>Transfer to CIMB</t>
  </si>
  <si>
    <t>19.31796, 19.31797, 19.31809, 19.31810</t>
  </si>
  <si>
    <t>IB16-0008</t>
  </si>
  <si>
    <t>IB16-0009</t>
  </si>
  <si>
    <t>IB16-0010</t>
  </si>
  <si>
    <t>IB16-0011</t>
  </si>
  <si>
    <t xml:space="preserve">IC16-0491 </t>
  </si>
  <si>
    <t>TR16-0043-D</t>
  </si>
  <si>
    <t>IC16-0490</t>
  </si>
  <si>
    <t>IC16-0498</t>
  </si>
  <si>
    <t>IC16-0499</t>
  </si>
  <si>
    <t>IC16-0492</t>
  </si>
  <si>
    <t xml:space="preserve">IC16-0496 </t>
  </si>
  <si>
    <t>2016-FE-000568</t>
  </si>
  <si>
    <t xml:space="preserve">S119616 </t>
  </si>
  <si>
    <t>IC16-0493</t>
  </si>
  <si>
    <t>IC16-0500</t>
  </si>
  <si>
    <t>IC16-0502</t>
  </si>
  <si>
    <t>The Delong</t>
  </si>
  <si>
    <t xml:space="preserve">TR NO. 16-0071 </t>
  </si>
  <si>
    <t>Wilmar Gavilon</t>
  </si>
  <si>
    <t>30-09-16-1</t>
  </si>
  <si>
    <t>30-09-16-2</t>
  </si>
  <si>
    <t xml:space="preserve">B6-SI1600575 </t>
  </si>
  <si>
    <t>IC16-0503</t>
  </si>
  <si>
    <t>IC16-0504</t>
  </si>
  <si>
    <t>IC16-0505</t>
  </si>
  <si>
    <t>IC16-0506</t>
  </si>
  <si>
    <t>IC16-0479</t>
  </si>
  <si>
    <t>IC16-00508</t>
  </si>
  <si>
    <t>IC16-0489</t>
  </si>
  <si>
    <t>Commodity Swap Settlement</t>
  </si>
  <si>
    <t>IC16-0507</t>
  </si>
  <si>
    <t xml:space="preserve">IC16-0511 </t>
  </si>
  <si>
    <t xml:space="preserve">IC16-0509 </t>
  </si>
  <si>
    <t>IC16-0510</t>
  </si>
  <si>
    <t>IC16-0513</t>
  </si>
  <si>
    <t>IC16-0516</t>
  </si>
  <si>
    <t>IC16-0517</t>
  </si>
  <si>
    <t xml:space="preserve">IC16-0519 </t>
  </si>
  <si>
    <t xml:space="preserve">IC16-0520 </t>
  </si>
  <si>
    <t xml:space="preserve">IC16-0518 </t>
  </si>
  <si>
    <t xml:space="preserve">IC16-0512 </t>
  </si>
  <si>
    <t>IC16-0523</t>
  </si>
  <si>
    <t xml:space="preserve">IC16-0525 </t>
  </si>
  <si>
    <t>IC16-0527</t>
  </si>
  <si>
    <t>IC16-0528</t>
  </si>
  <si>
    <t xml:space="preserve">IC16-0529 </t>
  </si>
  <si>
    <t>IC16-0484</t>
  </si>
  <si>
    <t>IC16-0526</t>
  </si>
  <si>
    <t xml:space="preserve">N.2016-FE-0000615 </t>
  </si>
  <si>
    <t>IC16-0521</t>
  </si>
  <si>
    <t>IC16-0524</t>
  </si>
  <si>
    <t xml:space="preserve">IC16-0531 </t>
  </si>
  <si>
    <t>IC16-0532</t>
  </si>
  <si>
    <t>IC16-0533</t>
  </si>
  <si>
    <t xml:space="preserve">IC16-0534 </t>
  </si>
  <si>
    <t>จ่ายค่า Commission Gotrade</t>
  </si>
  <si>
    <t>IC16-0535</t>
  </si>
  <si>
    <t>IC16-0536</t>
  </si>
  <si>
    <t>D98764</t>
  </si>
  <si>
    <t>IC16-0544</t>
  </si>
  <si>
    <t>IC16-0480</t>
  </si>
  <si>
    <t>IC16-0530</t>
  </si>
  <si>
    <t>TR NO. 16-0072</t>
  </si>
  <si>
    <t xml:space="preserve">TR NO. 16-0073 </t>
  </si>
  <si>
    <t>K-155-1</t>
  </si>
  <si>
    <t>K-155-2</t>
  </si>
  <si>
    <t>IC16-0540</t>
  </si>
  <si>
    <t>IC16-0541</t>
  </si>
  <si>
    <t>IC16-0545</t>
  </si>
  <si>
    <t>IC16-0546</t>
  </si>
  <si>
    <t>IC16-0542</t>
  </si>
  <si>
    <t>IC16-0543</t>
  </si>
  <si>
    <t>IC16-0548</t>
  </si>
  <si>
    <t>IC16-0549</t>
  </si>
  <si>
    <t xml:space="preserve">IC16-0456 </t>
  </si>
  <si>
    <t>Gavilon Grobal AG Holding LLC</t>
  </si>
  <si>
    <t>IC16-0550</t>
  </si>
  <si>
    <t xml:space="preserve">IC16-0551 </t>
  </si>
  <si>
    <t>IC16-0501</t>
  </si>
  <si>
    <t>TR16-0074</t>
  </si>
  <si>
    <t>IC16-0537</t>
  </si>
  <si>
    <t>IC16-0552</t>
  </si>
  <si>
    <t>IC16-0553</t>
  </si>
  <si>
    <t>IC16-0556</t>
  </si>
  <si>
    <t>51368-F</t>
  </si>
  <si>
    <t>N.2016-FE-0000630</t>
  </si>
  <si>
    <t>IC16-0538</t>
  </si>
  <si>
    <t xml:space="preserve">IC16-0539 </t>
  </si>
  <si>
    <t>IR16/0257</t>
  </si>
  <si>
    <t>IC16-0557</t>
  </si>
  <si>
    <t xml:space="preserve">IC16-0558 </t>
  </si>
  <si>
    <t>Commodity Option</t>
  </si>
  <si>
    <t>IC16-0559</t>
  </si>
  <si>
    <t>IC16-0554</t>
  </si>
  <si>
    <t xml:space="preserve">IC16-0566 </t>
  </si>
  <si>
    <t>PK Agro-Industrial</t>
  </si>
  <si>
    <t xml:space="preserve">IC16-0570 </t>
  </si>
  <si>
    <t xml:space="preserve">N.2016-FE-0000642 </t>
  </si>
  <si>
    <t>IC16-0522</t>
  </si>
  <si>
    <t>IC16-0560</t>
  </si>
  <si>
    <t xml:space="preserve">IC16-0562 </t>
  </si>
  <si>
    <t>จ่ายค่า COM Gotrade</t>
  </si>
  <si>
    <t xml:space="preserve">TR16-0075 </t>
  </si>
  <si>
    <t>K-155-3</t>
  </si>
  <si>
    <t>IC16-0564</t>
  </si>
  <si>
    <t>IC16-0569</t>
  </si>
  <si>
    <t>IC16-0571</t>
  </si>
  <si>
    <t xml:space="preserve">IC16-0578 </t>
  </si>
  <si>
    <t xml:space="preserve">Loan Repayment </t>
  </si>
  <si>
    <t>IC16-0547</t>
  </si>
  <si>
    <t>IC16-0573</t>
  </si>
  <si>
    <t xml:space="preserve">IC16-0579 </t>
  </si>
  <si>
    <t>D98943</t>
  </si>
  <si>
    <t xml:space="preserve">IC16-0580 </t>
  </si>
  <si>
    <t>CPT DN 16 081</t>
  </si>
  <si>
    <t>IC16-0561</t>
  </si>
  <si>
    <t>IC16-0563</t>
  </si>
  <si>
    <t>TR16-0076</t>
  </si>
  <si>
    <t>51427-F</t>
  </si>
  <si>
    <t>IC16-0577</t>
  </si>
  <si>
    <t xml:space="preserve">IC16-0582 </t>
  </si>
  <si>
    <t xml:space="preserve">161020-0097KG </t>
  </si>
  <si>
    <t>IC16-0565</t>
  </si>
  <si>
    <t>IC16-0584</t>
  </si>
  <si>
    <t xml:space="preserve">IC16-0585 </t>
  </si>
  <si>
    <t>Fornazor International</t>
  </si>
  <si>
    <t>D98982</t>
  </si>
  <si>
    <t>B6-SI1600647</t>
  </si>
  <si>
    <t>DN 009/16</t>
  </si>
  <si>
    <t>IC16-0572</t>
  </si>
  <si>
    <t>B6-SI1600646</t>
  </si>
  <si>
    <t>IC16-0555</t>
  </si>
  <si>
    <t>IC16-0574</t>
  </si>
  <si>
    <t>IC16-0587</t>
  </si>
  <si>
    <t xml:space="preserve">IC16-0588 </t>
  </si>
  <si>
    <t>B6-SI1600645</t>
  </si>
  <si>
    <t>IC16-0581</t>
  </si>
  <si>
    <t>IC16-0583</t>
  </si>
  <si>
    <t>IC16-0589</t>
  </si>
  <si>
    <t xml:space="preserve">IC16-0590 </t>
  </si>
  <si>
    <t>IC16-0567</t>
  </si>
  <si>
    <t>IC16-0586</t>
  </si>
  <si>
    <t>IC16-0591</t>
  </si>
  <si>
    <t xml:space="preserve">IC16-0592 </t>
  </si>
  <si>
    <t>ADM International SARL</t>
  </si>
  <si>
    <t xml:space="preserve">Payment Interest P/N </t>
  </si>
  <si>
    <t xml:space="preserve">IC16-0594 </t>
  </si>
  <si>
    <t>INV_4027948</t>
  </si>
  <si>
    <t>N.2016-FE-0000654, 655</t>
  </si>
  <si>
    <t xml:space="preserve">N.2016-FE-0000687 </t>
  </si>
  <si>
    <t>IC16-0568</t>
  </si>
  <si>
    <t>IC16-0575</t>
  </si>
  <si>
    <t>IC16-0576</t>
  </si>
  <si>
    <t>IC16-0593</t>
  </si>
  <si>
    <t>IC16-0595</t>
  </si>
  <si>
    <t xml:space="preserve">IC16-0596 </t>
  </si>
  <si>
    <t xml:space="preserve">IC16-0599 </t>
  </si>
  <si>
    <t>IC16-0604</t>
  </si>
  <si>
    <t>IC16-0607</t>
  </si>
  <si>
    <t xml:space="preserve">161114-0005KG </t>
  </si>
  <si>
    <t xml:space="preserve">B6-SI1600685 </t>
  </si>
  <si>
    <t>IC16-0602</t>
  </si>
  <si>
    <t xml:space="preserve">IC17-0001 </t>
  </si>
  <si>
    <t>IC16-0603</t>
  </si>
  <si>
    <t>IC16-0608</t>
  </si>
  <si>
    <t xml:space="preserve">IC16-0609 </t>
  </si>
  <si>
    <t xml:space="preserve">IC16-0610 </t>
  </si>
  <si>
    <t>161031-0029KG</t>
  </si>
  <si>
    <t>161110-0062KG</t>
  </si>
  <si>
    <t>IC16-0597</t>
  </si>
  <si>
    <t>IC17-0002</t>
  </si>
  <si>
    <t xml:space="preserve">IC17-0007 </t>
  </si>
  <si>
    <t xml:space="preserve">IC16-0605 </t>
  </si>
  <si>
    <t xml:space="preserve">TR17-0001 </t>
  </si>
  <si>
    <t xml:space="preserve">IC16-0606 </t>
  </si>
  <si>
    <t>IC16-0600</t>
  </si>
  <si>
    <t xml:space="preserve">IC16-0601 </t>
  </si>
  <si>
    <t>IC17-0004</t>
  </si>
  <si>
    <t>IC16-0611</t>
  </si>
  <si>
    <t>IC17-0003</t>
  </si>
  <si>
    <t xml:space="preserve">IC17-0013 </t>
  </si>
  <si>
    <t>161113-0001KG</t>
  </si>
  <si>
    <t>161128-0010KG</t>
  </si>
  <si>
    <t>N.2016-FE-0000689</t>
  </si>
  <si>
    <t>N.2016-FE-0000723-A</t>
  </si>
  <si>
    <t xml:space="preserve">N.2016-FE-0000723-B </t>
  </si>
  <si>
    <t xml:space="preserve">IC17-0010 </t>
  </si>
  <si>
    <t>IC16-0598</t>
  </si>
  <si>
    <t>IC17-0008</t>
  </si>
  <si>
    <t>IC17-0009</t>
  </si>
  <si>
    <t>IC17-0011</t>
  </si>
  <si>
    <t>IC17-0012</t>
  </si>
  <si>
    <t>IC17-0014</t>
  </si>
  <si>
    <t xml:space="preserve">IC17-0015 </t>
  </si>
  <si>
    <t xml:space="preserve">IC17-0016 </t>
  </si>
  <si>
    <t xml:space="preserve">IC17-0020 </t>
  </si>
  <si>
    <t>TR17-0002</t>
  </si>
  <si>
    <t>TR17-0003</t>
  </si>
  <si>
    <t>Amend SBLC-CPT(India) Fee#1</t>
  </si>
  <si>
    <t>IC17-0021</t>
  </si>
  <si>
    <t>IC17-0022</t>
  </si>
  <si>
    <t xml:space="preserve">IC17-0023 </t>
  </si>
  <si>
    <t>SBLC-CPT(India) Fee#11</t>
  </si>
  <si>
    <t>Settlement of Insurance claim</t>
  </si>
  <si>
    <t>Commission charges</t>
  </si>
  <si>
    <t>K-155-6</t>
  </si>
  <si>
    <t xml:space="preserve">IC17-0005 </t>
  </si>
  <si>
    <t>IC17-0006</t>
  </si>
  <si>
    <t>IC17-0017</t>
  </si>
  <si>
    <t>IC17-0024</t>
  </si>
  <si>
    <t>IC17-0025</t>
  </si>
  <si>
    <t xml:space="preserve">IC17-0029 </t>
  </si>
  <si>
    <t>AG Processing Inc</t>
  </si>
  <si>
    <t>IC17-0026</t>
  </si>
  <si>
    <t>IC17-0019</t>
  </si>
  <si>
    <t>IC17-0034</t>
  </si>
  <si>
    <t>IC17-0035</t>
  </si>
  <si>
    <t>IC17-0018</t>
  </si>
  <si>
    <t>K-155-4</t>
  </si>
  <si>
    <t>IC17-0042</t>
  </si>
  <si>
    <t>IC17-0031</t>
  </si>
  <si>
    <t>K-155-5</t>
  </si>
  <si>
    <t xml:space="preserve">IC17-0037 </t>
  </si>
  <si>
    <t>IC17-0030</t>
  </si>
  <si>
    <t>IC17-0040</t>
  </si>
  <si>
    <t>IC17-0028</t>
  </si>
  <si>
    <t>IC17-0027</t>
  </si>
  <si>
    <t xml:space="preserve">IC17-0041 </t>
  </si>
  <si>
    <t>IC17-0036</t>
  </si>
  <si>
    <t>IC17-0038</t>
  </si>
  <si>
    <t>IC17-0044</t>
  </si>
  <si>
    <t xml:space="preserve">IC17-0045 </t>
  </si>
  <si>
    <t>Cooperl Arc Atlantique</t>
  </si>
  <si>
    <t>IC17-0048</t>
  </si>
  <si>
    <t>Mosaic Global Sales LLC</t>
  </si>
  <si>
    <t xml:space="preserve">161229-0047KX </t>
  </si>
  <si>
    <t xml:space="preserve">N.2016-FE-0000751 </t>
  </si>
  <si>
    <t>IC17-0043</t>
  </si>
  <si>
    <t>IC17-0046</t>
  </si>
  <si>
    <t xml:space="preserve">IC17-0050 </t>
  </si>
  <si>
    <t xml:space="preserve">IC17-0054 </t>
  </si>
  <si>
    <t>161126-0020KG</t>
  </si>
  <si>
    <t>161202-0043KG</t>
  </si>
  <si>
    <t>161214-0036MH</t>
  </si>
  <si>
    <t xml:space="preserve">161125-0001MH </t>
  </si>
  <si>
    <t>IC17-0032</t>
  </si>
  <si>
    <t>IC17-0033</t>
  </si>
  <si>
    <t>IC17-0056</t>
  </si>
  <si>
    <t xml:space="preserve">IC17-0057 </t>
  </si>
  <si>
    <t>IC17-0062</t>
  </si>
  <si>
    <t xml:space="preserve">IC17-0039 </t>
  </si>
  <si>
    <t xml:space="preserve">161209-0062KG </t>
  </si>
  <si>
    <t>C.P.Cambodia Co.,Ltd.</t>
  </si>
  <si>
    <t>IC 17-0055</t>
  </si>
  <si>
    <t>IC 17-0058</t>
  </si>
  <si>
    <t xml:space="preserve">IC 17-0070 </t>
  </si>
  <si>
    <t>IC17-0052</t>
  </si>
  <si>
    <t>IC17-0060</t>
  </si>
  <si>
    <t>IC17-0061</t>
  </si>
  <si>
    <t>IC17-0047</t>
  </si>
  <si>
    <t xml:space="preserve">IC17-0065 </t>
  </si>
  <si>
    <t xml:space="preserve">IC17-0053 </t>
  </si>
  <si>
    <t xml:space="preserve">ENS-INV-17-0042, 43 </t>
  </si>
  <si>
    <t xml:space="preserve">IC17-0068 </t>
  </si>
  <si>
    <t>IC17-0051</t>
  </si>
  <si>
    <t>IC17-0069</t>
  </si>
  <si>
    <t>IC17-0071</t>
  </si>
  <si>
    <t xml:space="preserve">IC17-0073 </t>
  </si>
  <si>
    <t>IC17-0072</t>
  </si>
  <si>
    <t>IC17-0078</t>
  </si>
  <si>
    <t xml:space="preserve">IC17-0080 </t>
  </si>
  <si>
    <t>Receive from OCBC</t>
  </si>
  <si>
    <t xml:space="preserve">N.2017-FE-0000005 </t>
  </si>
  <si>
    <t xml:space="preserve">IC17-0086 </t>
  </si>
  <si>
    <t>IC17-0049</t>
  </si>
  <si>
    <t>IC17-0059</t>
  </si>
  <si>
    <t>IC17-0067</t>
  </si>
  <si>
    <t>IC17-0079</t>
  </si>
  <si>
    <t xml:space="preserve">IC17-0082 </t>
  </si>
  <si>
    <t xml:space="preserve">CPT Loan to CPI 001/2017 </t>
  </si>
  <si>
    <t xml:space="preserve">IC17-0081 </t>
  </si>
  <si>
    <t xml:space="preserve">IC17-0085 </t>
  </si>
  <si>
    <t>5305008327A, B</t>
  </si>
  <si>
    <t>TR NO. 17-0005</t>
  </si>
  <si>
    <t>IC17-0084</t>
  </si>
  <si>
    <t xml:space="preserve">IC17-0090 </t>
  </si>
  <si>
    <t>SBLC-CPT(India) Fee#12</t>
  </si>
  <si>
    <t>IC17-0064</t>
  </si>
  <si>
    <t>IC17-0066</t>
  </si>
  <si>
    <t>IC17-0083</t>
  </si>
  <si>
    <t>IC17-0088</t>
  </si>
  <si>
    <t>IC17-0093</t>
  </si>
  <si>
    <t>IC17-0094</t>
  </si>
  <si>
    <t>IC17-0096</t>
  </si>
  <si>
    <t>IC17-0097</t>
  </si>
  <si>
    <t>IC17-0099</t>
  </si>
  <si>
    <t>51687-F</t>
  </si>
  <si>
    <t>161219-0097JK</t>
  </si>
  <si>
    <t>INV_4028324</t>
  </si>
  <si>
    <t xml:space="preserve">N.2017-FE-0000015 </t>
  </si>
  <si>
    <t>IC17-0098</t>
  </si>
  <si>
    <t xml:space="preserve">IC17-0109 </t>
  </si>
  <si>
    <t>IC17-0100</t>
  </si>
  <si>
    <t>IC17-0111</t>
  </si>
  <si>
    <t>IC17-0104</t>
  </si>
  <si>
    <t>IC17-0102</t>
  </si>
  <si>
    <t xml:space="preserve">IC17-0105 </t>
  </si>
  <si>
    <t>IC17-0114</t>
  </si>
  <si>
    <t>IC17-0116</t>
  </si>
  <si>
    <t>IC17-0118</t>
  </si>
  <si>
    <t>28-01-17-2</t>
  </si>
  <si>
    <t>IC17-0089</t>
  </si>
  <si>
    <t>IC17-0095</t>
  </si>
  <si>
    <t>IC17-0115</t>
  </si>
  <si>
    <t xml:space="preserve">IC17-0117 </t>
  </si>
  <si>
    <t>IC17-0063</t>
  </si>
  <si>
    <t>IC17-0074</t>
  </si>
  <si>
    <t>IC17-0075</t>
  </si>
  <si>
    <t>IC17-0077</t>
  </si>
  <si>
    <t>IC17-0119</t>
  </si>
  <si>
    <t xml:space="preserve">IC17-0120 </t>
  </si>
  <si>
    <t>IC17-0123</t>
  </si>
  <si>
    <t xml:space="preserve">IC17-0129 </t>
  </si>
  <si>
    <t>Settle for Commodity swap</t>
  </si>
  <si>
    <t>INV 4028821</t>
  </si>
  <si>
    <t>INV 4028930</t>
  </si>
  <si>
    <t>IC17-0103</t>
  </si>
  <si>
    <t xml:space="preserve">IC17-0113 </t>
  </si>
  <si>
    <t xml:space="preserve">TR17-0007 </t>
  </si>
  <si>
    <t>IC17-0112</t>
  </si>
  <si>
    <t xml:space="preserve">IC17-0127 </t>
  </si>
  <si>
    <t>IC17-0124</t>
  </si>
  <si>
    <t xml:space="preserve">IC17-0128 </t>
  </si>
  <si>
    <t>IC17-0076</t>
  </si>
  <si>
    <t xml:space="preserve">IC17-0126 </t>
  </si>
  <si>
    <t xml:space="preserve">ENS-INV-17-0096 </t>
  </si>
  <si>
    <t>IC17-0131</t>
  </si>
  <si>
    <t xml:space="preserve">IC17-0132 </t>
  </si>
  <si>
    <t xml:space="preserve">TR NO. 17-0004 </t>
  </si>
  <si>
    <t xml:space="preserve">IC17-0133 </t>
  </si>
  <si>
    <t xml:space="preserve">ENS-INV-17-0095 </t>
  </si>
  <si>
    <t>IC17-0110</t>
  </si>
  <si>
    <t>IC17-0125</t>
  </si>
  <si>
    <t xml:space="preserve">IC17-0139 </t>
  </si>
  <si>
    <t>Mill Bros. International Inc.</t>
  </si>
  <si>
    <t>IC17-0101</t>
  </si>
  <si>
    <t>IC17-0130</t>
  </si>
  <si>
    <t>IC17-0134</t>
  </si>
  <si>
    <t>IC17-0136</t>
  </si>
  <si>
    <t>IC17-0141</t>
  </si>
  <si>
    <t xml:space="preserve">IC17-0142 </t>
  </si>
  <si>
    <t xml:space="preserve">170117-0042KG </t>
  </si>
  <si>
    <t>Return Fund for Commo Swap</t>
  </si>
  <si>
    <t>IC17-0106</t>
  </si>
  <si>
    <t xml:space="preserve">IC17-0140 </t>
  </si>
  <si>
    <t xml:space="preserve">TR NO. 17-0006 </t>
  </si>
  <si>
    <t>IC17-0135</t>
  </si>
  <si>
    <t>IC17-0143</t>
  </si>
  <si>
    <t xml:space="preserve">IC17-0144 </t>
  </si>
  <si>
    <t>IC17-0147</t>
  </si>
  <si>
    <t xml:space="preserve">IC17-0148 </t>
  </si>
  <si>
    <t>IC17-0149</t>
  </si>
  <si>
    <t xml:space="preserve">IC17-0150 </t>
  </si>
  <si>
    <t xml:space="preserve">IC17-0153 </t>
  </si>
  <si>
    <t>IC17-0154</t>
  </si>
  <si>
    <t>IC17-0155</t>
  </si>
  <si>
    <t>IC17-0156</t>
  </si>
  <si>
    <t>IC17-0157</t>
  </si>
  <si>
    <t>IC17-0158</t>
  </si>
  <si>
    <t xml:space="preserve">IC17-0159 </t>
  </si>
  <si>
    <t>Malayan Bank</t>
  </si>
  <si>
    <t>SBLC-CPT(India) Fee#13, Amend#2</t>
  </si>
  <si>
    <t>IC17-0091</t>
  </si>
  <si>
    <t>IC17-0092</t>
  </si>
  <si>
    <t>IC17-0108</t>
  </si>
  <si>
    <t>IC17-0122</t>
  </si>
  <si>
    <t>IC17-0137</t>
  </si>
  <si>
    <t>IC17-0162</t>
  </si>
  <si>
    <t xml:space="preserve">IC17-0163 </t>
  </si>
  <si>
    <t>Commission invoice</t>
  </si>
  <si>
    <t xml:space="preserve">IC17-0172 </t>
  </si>
  <si>
    <t>Loan to CPT-China</t>
  </si>
  <si>
    <t>15-02-17-1</t>
  </si>
  <si>
    <t>06-02-17-2</t>
  </si>
  <si>
    <t>06-02-17-3</t>
  </si>
  <si>
    <t xml:space="preserve">TR NO. 17-0011 </t>
  </si>
  <si>
    <t>70PA-01</t>
  </si>
  <si>
    <t>05-02-17-1</t>
  </si>
  <si>
    <t>12-02-17-1</t>
  </si>
  <si>
    <t>17-02-17-1</t>
  </si>
  <si>
    <t>17-02-17-2</t>
  </si>
  <si>
    <t>170120-0069KG</t>
  </si>
  <si>
    <t>D100026</t>
  </si>
  <si>
    <t>IC17-0151</t>
  </si>
  <si>
    <t>IC17-0161</t>
  </si>
  <si>
    <t>IC17-0164</t>
  </si>
  <si>
    <t>IC17-0167</t>
  </si>
  <si>
    <t>IC17-0168</t>
  </si>
  <si>
    <t>IC17-0169</t>
  </si>
  <si>
    <t>IC17-0170</t>
  </si>
  <si>
    <t>IC17-0171</t>
  </si>
  <si>
    <t>SBLC-CPT(India) Fee Amend#3</t>
  </si>
  <si>
    <t>IC17-0152</t>
  </si>
  <si>
    <t>IC17-0166</t>
  </si>
  <si>
    <t xml:space="preserve">IC17-0173 </t>
  </si>
  <si>
    <t>170117-0011KD</t>
  </si>
  <si>
    <t xml:space="preserve">170131-0048KD </t>
  </si>
  <si>
    <t xml:space="preserve">IC17-0175 </t>
  </si>
  <si>
    <t xml:space="preserve">Chia Tai (China) Agro-Industrial Ltd.  </t>
  </si>
  <si>
    <t>IC17-0087</t>
  </si>
  <si>
    <t>IC17-0107</t>
  </si>
  <si>
    <t>IC17-0121</t>
  </si>
  <si>
    <t xml:space="preserve">IC17-0160 </t>
  </si>
  <si>
    <t>18-02-17-2</t>
  </si>
  <si>
    <t xml:space="preserve">N.2017-FE-0000076 </t>
  </si>
  <si>
    <t>IC17-0138</t>
  </si>
  <si>
    <t>IC17-0180</t>
  </si>
  <si>
    <t>IC17-0181</t>
  </si>
  <si>
    <t xml:space="preserve">IC17-0182 </t>
  </si>
  <si>
    <t xml:space="preserve">TR NO.17-0008 </t>
  </si>
  <si>
    <t xml:space="preserve">TR NO.17-0010 </t>
  </si>
  <si>
    <t>IC17-0177</t>
  </si>
  <si>
    <t>IC17-0179</t>
  </si>
  <si>
    <t xml:space="preserve">IC17-0183 </t>
  </si>
  <si>
    <t xml:space="preserve">170209-0201KG </t>
  </si>
  <si>
    <t>CPT-DN17-016</t>
  </si>
  <si>
    <t xml:space="preserve">170203-0019KG </t>
  </si>
  <si>
    <t>IC17-0174</t>
  </si>
  <si>
    <t xml:space="preserve">IC17-0184 </t>
  </si>
  <si>
    <t xml:space="preserve">CPT Loan to CPI 002/2017 </t>
  </si>
  <si>
    <t>21-02-17-2</t>
  </si>
  <si>
    <t>IC17-0185</t>
  </si>
  <si>
    <t xml:space="preserve">IC17-0187 </t>
  </si>
  <si>
    <t xml:space="preserve">5305008901-IN-01, 02, 03 </t>
  </si>
  <si>
    <t>IC17-0145</t>
  </si>
  <si>
    <t>IC17-0146</t>
  </si>
  <si>
    <t xml:space="preserve">IC17-0186 </t>
  </si>
  <si>
    <t>Cargrill Asia Pacific Treasury Ltd.</t>
  </si>
  <si>
    <t>IC17-0189</t>
  </si>
  <si>
    <t>170123-0048KG</t>
  </si>
  <si>
    <t>170201-0179KD</t>
  </si>
  <si>
    <t>IC17-0165</t>
  </si>
  <si>
    <t>IC17-0178</t>
  </si>
  <si>
    <t xml:space="preserve">IC17-0194 </t>
  </si>
  <si>
    <t>INV 678</t>
  </si>
  <si>
    <t xml:space="preserve">INV_4028822 </t>
  </si>
  <si>
    <t>IC17-0190</t>
  </si>
  <si>
    <t xml:space="preserve">IC17-0191 </t>
  </si>
  <si>
    <t>IC17-0176</t>
  </si>
  <si>
    <t>Limeniko Trade and Invest Limite</t>
  </si>
  <si>
    <t>IC17-0188</t>
  </si>
  <si>
    <t xml:space="preserve">IC17-0196 </t>
  </si>
  <si>
    <t>SBLC-CPT(India) Fee Amend#4</t>
  </si>
  <si>
    <t>Radhashyam Industries Private Limited</t>
  </si>
  <si>
    <t>IC17-0199</t>
  </si>
  <si>
    <t>IC17-0197</t>
  </si>
  <si>
    <t xml:space="preserve">IC17-0198 </t>
  </si>
  <si>
    <t>170223-0037KG</t>
  </si>
  <si>
    <t xml:space="preserve">B6-SI1700248 </t>
  </si>
  <si>
    <t>IC17-0193</t>
  </si>
  <si>
    <t>IC17-0203</t>
  </si>
  <si>
    <t>IC17-0204</t>
  </si>
  <si>
    <t xml:space="preserve">IC17-0205 </t>
  </si>
  <si>
    <t xml:space="preserve">IC17-0202 </t>
  </si>
  <si>
    <t>IC17-0213</t>
  </si>
  <si>
    <t xml:space="preserve">IC17-0206 </t>
  </si>
  <si>
    <t>CHS Inc.</t>
  </si>
  <si>
    <t>25-02-17-3</t>
  </si>
  <si>
    <t xml:space="preserve">25-02-17-4 </t>
  </si>
  <si>
    <t xml:space="preserve">CBH16-M-1704 </t>
  </si>
  <si>
    <t xml:space="preserve">IC17-0219 </t>
  </si>
  <si>
    <t>IC17-0192</t>
  </si>
  <si>
    <t>IC17-0207</t>
  </si>
  <si>
    <t xml:space="preserve">IC17-0212 </t>
  </si>
  <si>
    <t xml:space="preserve">IC17-0218 </t>
  </si>
  <si>
    <t>IC17-0200</t>
  </si>
  <si>
    <t>IC17-0211</t>
  </si>
  <si>
    <t>IC17-0216</t>
  </si>
  <si>
    <t>IC17-0217</t>
  </si>
  <si>
    <t>17-03-17-1</t>
  </si>
  <si>
    <t xml:space="preserve">INV_4029426 </t>
  </si>
  <si>
    <t xml:space="preserve">IC17-0210 </t>
  </si>
  <si>
    <t xml:space="preserve">IC17-0214 </t>
  </si>
  <si>
    <t>IC17-0208</t>
  </si>
  <si>
    <t>055-GT-16SFMP-1</t>
  </si>
  <si>
    <t xml:space="preserve">INV_4028823 </t>
  </si>
  <si>
    <t>Enerfo Pte Ltd</t>
  </si>
  <si>
    <t xml:space="preserve">IC17-0224 </t>
  </si>
  <si>
    <t xml:space="preserve">IC17-0222 </t>
  </si>
  <si>
    <t>TR17-0009-A</t>
  </si>
  <si>
    <t>24-03-17-1</t>
  </si>
  <si>
    <t>IC17-0209</t>
  </si>
  <si>
    <t>IC17-0221</t>
  </si>
  <si>
    <t xml:space="preserve">IC17-0223 </t>
  </si>
  <si>
    <t xml:space="preserve">TR NO. 17-0012 </t>
  </si>
  <si>
    <t xml:space="preserve">B6-SI1700324 </t>
  </si>
  <si>
    <t xml:space="preserve">IC17-0225 </t>
  </si>
  <si>
    <t xml:space="preserve">28-03-17-1 </t>
  </si>
  <si>
    <t>IC17-0226</t>
  </si>
  <si>
    <t>IC17-0228</t>
  </si>
  <si>
    <t xml:space="preserve">IC17-0230 </t>
  </si>
  <si>
    <t>IC17-0195</t>
  </si>
  <si>
    <t>IC17-0201</t>
  </si>
  <si>
    <t xml:space="preserve">IC17-0220 </t>
  </si>
  <si>
    <t>James Farrell</t>
  </si>
  <si>
    <t xml:space="preserve">B6-SI1700325 </t>
  </si>
  <si>
    <t xml:space="preserve">7029062-1 : Adjust 26/4/2017 </t>
  </si>
  <si>
    <t xml:space="preserve">IC17-0215 </t>
  </si>
  <si>
    <t xml:space="preserve">TR NO. 17-0013 </t>
  </si>
  <si>
    <t xml:space="preserve">IC17-0233 </t>
  </si>
  <si>
    <t>28-03-17-2</t>
  </si>
  <si>
    <t xml:space="preserve">IC17-0229 </t>
  </si>
  <si>
    <t>IC17-0231</t>
  </si>
  <si>
    <t xml:space="preserve">IC17-0237 </t>
  </si>
  <si>
    <t>Ronald A. Chisholm Limited</t>
  </si>
  <si>
    <t>PWC Eastern Europe</t>
  </si>
  <si>
    <t xml:space="preserve">IC17-0235 </t>
  </si>
  <si>
    <t xml:space="preserve">TR NO. 17-0013-A </t>
  </si>
  <si>
    <t>The Scoular Company</t>
  </si>
  <si>
    <t>51995-F</t>
  </si>
  <si>
    <t>51996-F</t>
  </si>
  <si>
    <t xml:space="preserve">S-1317 </t>
  </si>
  <si>
    <t>IC17-0227</t>
  </si>
  <si>
    <t>IC17-0236</t>
  </si>
  <si>
    <t>IC17-0238</t>
  </si>
  <si>
    <t>IC17-0239</t>
  </si>
  <si>
    <t>IC17-0240</t>
  </si>
  <si>
    <t>IC17-0241</t>
  </si>
  <si>
    <t xml:space="preserve">IC17-0242 </t>
  </si>
  <si>
    <t>IC17-0232</t>
  </si>
  <si>
    <t>IC17-0243</t>
  </si>
  <si>
    <t xml:space="preserve">IC17-0244 </t>
  </si>
  <si>
    <t xml:space="preserve">IC17-0247 </t>
  </si>
  <si>
    <t xml:space="preserve">B6-SI1700343 </t>
  </si>
  <si>
    <t xml:space="preserve">IC17-0245 </t>
  </si>
  <si>
    <t xml:space="preserve">IC17-0246 </t>
  </si>
  <si>
    <t xml:space="preserve">B6-SI1700341 </t>
  </si>
  <si>
    <t>Numidia B.V.</t>
  </si>
  <si>
    <t xml:space="preserve">IC17-0251 </t>
  </si>
  <si>
    <t xml:space="preserve">IC17-0252 </t>
  </si>
  <si>
    <t>SBLC Fee</t>
  </si>
  <si>
    <t>Adjust SBLC Fee 12/5/2017</t>
  </si>
  <si>
    <t>52014-F</t>
  </si>
  <si>
    <t xml:space="preserve">IC17-0248 </t>
  </si>
  <si>
    <t xml:space="preserve">IC17-0250 </t>
  </si>
  <si>
    <t>IC 17-0249</t>
  </si>
  <si>
    <t>B6-SI1700342</t>
  </si>
  <si>
    <t>5305009584-01,02,03</t>
  </si>
  <si>
    <t>IC17-0254</t>
  </si>
  <si>
    <t xml:space="preserve">IC17-0253 </t>
  </si>
  <si>
    <t>IC17-0257</t>
  </si>
  <si>
    <t>Reserved Expense to C.F.Enterprise# 4/17</t>
  </si>
  <si>
    <t xml:space="preserve">IC17-0259 </t>
  </si>
  <si>
    <t>IR17-0099</t>
  </si>
  <si>
    <t>52106-F</t>
  </si>
  <si>
    <t>52107-F</t>
  </si>
  <si>
    <t>IC17-0255</t>
  </si>
  <si>
    <t>IC17-0258</t>
  </si>
  <si>
    <t xml:space="preserve">OR17-0068 </t>
  </si>
  <si>
    <t xml:space="preserve">IC 17-0256 </t>
  </si>
  <si>
    <t xml:space="preserve">IC17-0260 </t>
  </si>
  <si>
    <t>Deesan Agro Tech</t>
  </si>
  <si>
    <t>IC17-0262</t>
  </si>
  <si>
    <t>IC17-0264</t>
  </si>
  <si>
    <t xml:space="preserve">IC17-0265 </t>
  </si>
  <si>
    <t>Receive from RABO</t>
  </si>
  <si>
    <t>IC17-0234</t>
  </si>
  <si>
    <t>IC17-0263</t>
  </si>
  <si>
    <t xml:space="preserve">IC17-0266 </t>
  </si>
  <si>
    <t xml:space="preserve">CPT Loan to CPI 003/2017 </t>
  </si>
  <si>
    <t xml:space="preserve">IC17-0269 </t>
  </si>
  <si>
    <t xml:space="preserve">IC 17-0268 </t>
  </si>
  <si>
    <t xml:space="preserve">IC 17-0276 </t>
  </si>
  <si>
    <t>IC 17-0267</t>
  </si>
  <si>
    <t>IC 17-0271</t>
  </si>
  <si>
    <t xml:space="preserve">IC 17-0272 </t>
  </si>
  <si>
    <t xml:space="preserve">TR17-0014 </t>
  </si>
  <si>
    <t xml:space="preserve">IC 17-0270 </t>
  </si>
  <si>
    <t>Transfer to KTB - BKK (USD)</t>
  </si>
  <si>
    <t xml:space="preserve">IC 17-0277 </t>
  </si>
  <si>
    <t>Interest P/N CPT(China)</t>
  </si>
  <si>
    <t>TR 17-0009 -B</t>
  </si>
  <si>
    <t xml:space="preserve">IC 17-0278 </t>
  </si>
  <si>
    <t>Maharashtra Solvent Extraction</t>
  </si>
  <si>
    <t xml:space="preserve">IC17-0261 </t>
  </si>
  <si>
    <t>TR 17-0015</t>
  </si>
  <si>
    <t xml:space="preserve">OR 17-0077 </t>
  </si>
  <si>
    <t>OR17-0078</t>
  </si>
  <si>
    <t>IC 17-0284</t>
  </si>
  <si>
    <t>IC 17-0283</t>
  </si>
  <si>
    <t>IC17-0280</t>
  </si>
  <si>
    <t>IC 17-0274</t>
  </si>
  <si>
    <t xml:space="preserve">IC 17-0282 </t>
  </si>
  <si>
    <t>IC17-0234, 263</t>
  </si>
  <si>
    <t>IC17- 0256</t>
  </si>
  <si>
    <t>IC 17-0260</t>
  </si>
  <si>
    <t>IC17-0262, 264, 265</t>
  </si>
  <si>
    <t>IC17-0266</t>
  </si>
  <si>
    <t>IC 17-0269</t>
  </si>
  <si>
    <t>20-05-17-2</t>
  </si>
  <si>
    <t>20-05-17-1</t>
  </si>
  <si>
    <t>IC 17-0285</t>
  </si>
  <si>
    <t xml:space="preserve">IC 17-0286 </t>
  </si>
  <si>
    <t>52224-F</t>
  </si>
  <si>
    <t>31-05-17-4</t>
  </si>
  <si>
    <t>31-05-17-6</t>
  </si>
  <si>
    <t xml:space="preserve">B6-SI1700456 </t>
  </si>
  <si>
    <t xml:space="preserve">IC17-0289 </t>
  </si>
  <si>
    <t>Ten Kate Gmbh Co Kg</t>
  </si>
  <si>
    <t>IC17-0292</t>
  </si>
  <si>
    <t>7030272-1</t>
  </si>
  <si>
    <t>B6-SI1700445</t>
  </si>
  <si>
    <t>INV_4029613</t>
  </si>
  <si>
    <t>IC17-0273</t>
  </si>
  <si>
    <t>IC17-0275</t>
  </si>
  <si>
    <t>IC17-0279</t>
  </si>
  <si>
    <t>IC17- 0281</t>
  </si>
  <si>
    <t>IC17- 0287</t>
  </si>
  <si>
    <t>IC17- 0290</t>
  </si>
  <si>
    <t xml:space="preserve">INV_4030060 </t>
  </si>
  <si>
    <t xml:space="preserve">IC 17-0294 </t>
  </si>
  <si>
    <t>Omshree Agro Tech</t>
  </si>
  <si>
    <t xml:space="preserve">IC 17-0299 </t>
  </si>
  <si>
    <t>IC 17-0288</t>
  </si>
  <si>
    <t>IC 17-0300</t>
  </si>
  <si>
    <t>IC 17-0301</t>
  </si>
  <si>
    <t xml:space="preserve">IC 17-0303 </t>
  </si>
  <si>
    <t>Wilmar Trading (China) Pte Ltd</t>
  </si>
  <si>
    <t>Cash Advance from CPIH</t>
  </si>
  <si>
    <t>Green Plains Trade Group</t>
  </si>
  <si>
    <t>IC17-0293</t>
  </si>
  <si>
    <t xml:space="preserve">IC 17-0298 </t>
  </si>
  <si>
    <t xml:space="preserve">CPT Loan to CPI 004/2017 </t>
  </si>
  <si>
    <t>Prestige Feed Mills</t>
  </si>
  <si>
    <t xml:space="preserve">S-1322 </t>
  </si>
  <si>
    <t>IC 17-0304</t>
  </si>
  <si>
    <t xml:space="preserve">IC 17-0308 </t>
  </si>
  <si>
    <t>IC 17-0261</t>
  </si>
  <si>
    <t>IC 17-0267,270, 271, 272</t>
  </si>
  <si>
    <t>IC 17-0268</t>
  </si>
  <si>
    <t>IC 17-0274, 280, 283, 284</t>
  </si>
  <si>
    <t>IC 17-0276</t>
  </si>
  <si>
    <t>IC 17-0277</t>
  </si>
  <si>
    <t>IC 17-0278</t>
  </si>
  <si>
    <t>IC 17-0279, 281, 287, 290</t>
  </si>
  <si>
    <t>IC 17-0282</t>
  </si>
  <si>
    <t>IC 17-0285, 286</t>
  </si>
  <si>
    <t>IC 17-0289</t>
  </si>
  <si>
    <t>IC 17-0292</t>
  </si>
  <si>
    <t>TR 17-0016-A</t>
  </si>
  <si>
    <t>IC 17-0306 (INV 708)</t>
  </si>
  <si>
    <t>BNP Paribas : CP Trading Option</t>
  </si>
  <si>
    <t>Marubeni Grainoilseeds Trading Asia PL</t>
  </si>
  <si>
    <t xml:space="preserve">INV 4030056 </t>
  </si>
  <si>
    <t>IC 17-0313</t>
  </si>
  <si>
    <t>IC 17-0305</t>
  </si>
  <si>
    <t xml:space="preserve">Settle for Commodity </t>
  </si>
  <si>
    <t>IC 17-0309</t>
  </si>
  <si>
    <t>IC 17-0307</t>
  </si>
  <si>
    <t>IC 17-0297</t>
  </si>
  <si>
    <t>IC 17-0291</t>
  </si>
  <si>
    <t>IC17-0273, 275</t>
  </si>
  <si>
    <t>IC17-0288</t>
  </si>
  <si>
    <t>IC17-0294</t>
  </si>
  <si>
    <t>IC17-0298</t>
  </si>
  <si>
    <t>IC17-0299, 300</t>
  </si>
  <si>
    <t>IC17-0301, 303</t>
  </si>
  <si>
    <t>IC17-0304</t>
  </si>
  <si>
    <t>IC17-0308</t>
  </si>
  <si>
    <t>7030273-4</t>
  </si>
  <si>
    <t>D102403A</t>
  </si>
  <si>
    <t>31-05-17-5</t>
  </si>
  <si>
    <t>Pan Asia-Pet Animal</t>
  </si>
  <si>
    <t>IC17-0296</t>
  </si>
  <si>
    <t>IC17-0302</t>
  </si>
  <si>
    <t>IC17-0310</t>
  </si>
  <si>
    <t>IC17-0311</t>
  </si>
  <si>
    <t>IC17-0312</t>
  </si>
  <si>
    <t>IC17-0314</t>
  </si>
  <si>
    <t>IC17-0315</t>
  </si>
  <si>
    <t>IC17-0324</t>
  </si>
  <si>
    <t xml:space="preserve">INV 4030096 </t>
  </si>
  <si>
    <t xml:space="preserve">IC17-0318 </t>
  </si>
  <si>
    <t xml:space="preserve">IC 17-0322 </t>
  </si>
  <si>
    <t>IC 17-0291, 0297</t>
  </si>
  <si>
    <t>IC17-0305, 0313</t>
  </si>
  <si>
    <t xml:space="preserve">IC 17-0306 </t>
  </si>
  <si>
    <t>IC17-0307</t>
  </si>
  <si>
    <t>D102403B</t>
  </si>
  <si>
    <t>IC 17-0295</t>
  </si>
  <si>
    <t>IC 17-0334</t>
  </si>
  <si>
    <t>IC 17-0319</t>
  </si>
  <si>
    <t xml:space="preserve">IC 17-0317 </t>
  </si>
  <si>
    <t xml:space="preserve">IC 17-0329 </t>
  </si>
  <si>
    <t>S-1341</t>
  </si>
  <si>
    <t>Hoogwegt International B.V.</t>
  </si>
  <si>
    <t>IC 17-0326</t>
  </si>
  <si>
    <t xml:space="preserve">IC 17-0328 </t>
  </si>
  <si>
    <t>IC 17-0331</t>
  </si>
  <si>
    <t>IC 17-0332</t>
  </si>
  <si>
    <t>Loan to CPI#5/17</t>
  </si>
  <si>
    <t>IC 17-0325</t>
  </si>
  <si>
    <t xml:space="preserve">IC 17-0333 </t>
  </si>
  <si>
    <t>IC 17-0321</t>
  </si>
  <si>
    <t xml:space="preserve">IC 17-0323 </t>
  </si>
  <si>
    <t>IC 17-0296, 0302, 0310, 0311</t>
  </si>
  <si>
    <t>IC 17-0312, 0314, 0315</t>
  </si>
  <si>
    <t>IC 17-0318</t>
  </si>
  <si>
    <t>IC 17-0322</t>
  </si>
  <si>
    <t>IC 17-0324</t>
  </si>
  <si>
    <t>IC 17-0335</t>
  </si>
  <si>
    <t xml:space="preserve">IC 17-0320 </t>
  </si>
  <si>
    <t>Poet Nutrition Inc.</t>
  </si>
  <si>
    <t xml:space="preserve">IC 17-0337 </t>
  </si>
  <si>
    <t>IC 17-0341</t>
  </si>
  <si>
    <t>IC 17-0342</t>
  </si>
  <si>
    <t xml:space="preserve">D102403C </t>
  </si>
  <si>
    <t>IC 17-0336</t>
  </si>
  <si>
    <t>IC 17-0339</t>
  </si>
  <si>
    <t xml:space="preserve">IC 17-0327 </t>
  </si>
  <si>
    <t>IC 17-0295, 0317, 0319</t>
  </si>
  <si>
    <t>IC 17-0323</t>
  </si>
  <si>
    <t>IC 17-0325, 0333</t>
  </si>
  <si>
    <t>IC 17-0326, 0331</t>
  </si>
  <si>
    <t>IC 17-0328</t>
  </si>
  <si>
    <t>IC 17-0329</t>
  </si>
  <si>
    <t>D102403D</t>
  </si>
  <si>
    <t>IC 17-0343</t>
  </si>
  <si>
    <t>IC 17-0330</t>
  </si>
  <si>
    <t>IC 17-0338</t>
  </si>
  <si>
    <t>IC 17-0340</t>
  </si>
  <si>
    <t>IC 17-0346</t>
  </si>
  <si>
    <t>IC 17-0349</t>
  </si>
  <si>
    <t>D102520A</t>
  </si>
  <si>
    <t>IC 17-0316</t>
  </si>
  <si>
    <t xml:space="preserve">IC 17-0352 </t>
  </si>
  <si>
    <t>Annual Management Fee</t>
  </si>
  <si>
    <t xml:space="preserve">IC 17-0348 </t>
  </si>
  <si>
    <t>Loan to CPT(CN)#6/17</t>
  </si>
  <si>
    <t>Loan to CPT(CN)#5/17</t>
  </si>
  <si>
    <t>Pragati Agri Products</t>
  </si>
  <si>
    <t xml:space="preserve">D102403E </t>
  </si>
  <si>
    <t>IC 17-0345</t>
  </si>
  <si>
    <t>IC 17-0347</t>
  </si>
  <si>
    <t>IC 17-0351</t>
  </si>
  <si>
    <t>52324-F</t>
  </si>
  <si>
    <t>IC 17-0355</t>
  </si>
  <si>
    <t xml:space="preserve">IC 17-0344 </t>
  </si>
  <si>
    <t>IC 17-0354</t>
  </si>
  <si>
    <t>IC 17-0357</t>
  </si>
  <si>
    <t>IC 17-0350</t>
  </si>
  <si>
    <t>IC 17-0359</t>
  </si>
  <si>
    <t>IC 17-0356</t>
  </si>
  <si>
    <t>7035535-3</t>
  </si>
  <si>
    <t>7035535-1</t>
  </si>
  <si>
    <t>Oilseeds Trading LP</t>
  </si>
  <si>
    <t>D102520B</t>
  </si>
  <si>
    <t xml:space="preserve">IC 17- 0353 </t>
  </si>
  <si>
    <t>IC 17- 0362</t>
  </si>
  <si>
    <t>B6-SI1700544</t>
  </si>
  <si>
    <t>IC 17-0370</t>
  </si>
  <si>
    <t xml:space="preserve">IC 17-0369 </t>
  </si>
  <si>
    <t>52325-F</t>
  </si>
  <si>
    <t>IC 17-0350, 0359</t>
  </si>
  <si>
    <t>IC 17-0353</t>
  </si>
  <si>
    <t>IC 17-0362</t>
  </si>
  <si>
    <t>Transfer from CIMB</t>
  </si>
  <si>
    <t>Transfer from UOB</t>
  </si>
  <si>
    <t>D102403F</t>
  </si>
  <si>
    <t>IC 17-0372</t>
  </si>
  <si>
    <t>Loan to CPI#6/17</t>
  </si>
  <si>
    <t>D102520C</t>
  </si>
  <si>
    <t>IC 17-0365</t>
  </si>
  <si>
    <t>IC 17-0371</t>
  </si>
  <si>
    <t>IC 17-0358</t>
  </si>
  <si>
    <t>7035535-2</t>
  </si>
  <si>
    <t xml:space="preserve">IC 17-0360 </t>
  </si>
  <si>
    <t>D102716C</t>
  </si>
  <si>
    <t>IC 17-0364</t>
  </si>
  <si>
    <t xml:space="preserve">IC 17-0373 </t>
  </si>
  <si>
    <t>Malayan Banking Berhad</t>
  </si>
  <si>
    <t>IC 17-0363</t>
  </si>
  <si>
    <t>IC 17-0369, 0370</t>
  </si>
  <si>
    <t>IC 17-0361</t>
  </si>
  <si>
    <t>7035535-4</t>
  </si>
  <si>
    <t>A.N.Z. Exports Pty Limited.</t>
  </si>
  <si>
    <t>IC 17-0374</t>
  </si>
  <si>
    <t>IC 17-0375</t>
  </si>
  <si>
    <t>D102520D</t>
  </si>
  <si>
    <t>D102520G</t>
  </si>
  <si>
    <t>Friends Corporation</t>
  </si>
  <si>
    <t>IC 17-0383</t>
  </si>
  <si>
    <t>IC 17-0384</t>
  </si>
  <si>
    <t>D102716D</t>
  </si>
  <si>
    <t>IC 17-0382</t>
  </si>
  <si>
    <t xml:space="preserve">IC 17-0367 </t>
  </si>
  <si>
    <t>IC17-0358, 0365</t>
  </si>
  <si>
    <t>IC17-0360</t>
  </si>
  <si>
    <t>IC17-0361</t>
  </si>
  <si>
    <t>IC17-0363</t>
  </si>
  <si>
    <t>IC17-0364, 0373</t>
  </si>
  <si>
    <t>IC 17-0387</t>
  </si>
  <si>
    <t>IC 17-0388</t>
  </si>
  <si>
    <t>Rollover Forward Contract Loss for CPT(CN)</t>
  </si>
  <si>
    <t>08-106-17</t>
  </si>
  <si>
    <t>D102716E</t>
  </si>
  <si>
    <t>IC17-0380</t>
  </si>
  <si>
    <t>IC 17-0377</t>
  </si>
  <si>
    <t>IC 17-0368</t>
  </si>
  <si>
    <t>IC 17-0366</t>
  </si>
  <si>
    <t>D102520E</t>
  </si>
  <si>
    <t>05-08-17-2</t>
  </si>
  <si>
    <t>Loan Repayment for KTB P/N 001/2017</t>
  </si>
  <si>
    <t>Loan Repayment for KTB P/N 002/2017</t>
  </si>
  <si>
    <t>IC 17-0385</t>
  </si>
  <si>
    <t>IC 17-0390</t>
  </si>
  <si>
    <t>Marquis Energy Wisconsin LLC</t>
  </si>
  <si>
    <t>IC 17-0367</t>
  </si>
  <si>
    <t>IC 17-0374-0375</t>
  </si>
  <si>
    <t>D102716A</t>
  </si>
  <si>
    <t>IC 17-0376</t>
  </si>
  <si>
    <t>IC 17-0379</t>
  </si>
  <si>
    <t>IC 17-0391</t>
  </si>
  <si>
    <t>IC 17-0397</t>
  </si>
  <si>
    <t xml:space="preserve">IC 17-0389 </t>
  </si>
  <si>
    <t>Loan Repayment for KTB P/N 003/2017</t>
  </si>
  <si>
    <t>IC 17-0378</t>
  </si>
  <si>
    <t>7035872-1</t>
  </si>
  <si>
    <t xml:space="preserve">IC 17-0395 </t>
  </si>
  <si>
    <t>Settle for Commodity Option</t>
  </si>
  <si>
    <t>ABIS Exports (I) Ptv Ltd.</t>
  </si>
  <si>
    <t>IC 17-0366, 0368, 0377, 0380</t>
  </si>
  <si>
    <t>IC 17-0376, 0379</t>
  </si>
  <si>
    <t>12-08-17-4</t>
  </si>
  <si>
    <t>52468-F</t>
  </si>
  <si>
    <t>52470-F</t>
  </si>
  <si>
    <t>Bankok Produce Merchandising</t>
  </si>
  <si>
    <t>IC 17-0401</t>
  </si>
  <si>
    <t>IC 17-0396</t>
  </si>
  <si>
    <t>IC 17-0402</t>
  </si>
  <si>
    <t>IC 17-0394</t>
  </si>
  <si>
    <t>IC 17-0386</t>
  </si>
  <si>
    <t>IC 17-0400</t>
  </si>
  <si>
    <t>IC 17-0399</t>
  </si>
  <si>
    <t>12-08-17-5</t>
  </si>
  <si>
    <t>D102520F</t>
  </si>
  <si>
    <t>08-139-17</t>
  </si>
  <si>
    <t>Al Ghurair</t>
  </si>
  <si>
    <t>D102716B</t>
  </si>
  <si>
    <t>7035872-2</t>
  </si>
  <si>
    <t>IC 17-0403</t>
  </si>
  <si>
    <t>IC 17-0393</t>
  </si>
  <si>
    <t>IC 17-0392</t>
  </si>
  <si>
    <t>IC 17-0381</t>
  </si>
  <si>
    <t>7036646-1</t>
  </si>
  <si>
    <t>08-178-17</t>
  </si>
  <si>
    <t>IC 17-0404</t>
  </si>
  <si>
    <t>IC 17-0398</t>
  </si>
  <si>
    <t>08-170-17</t>
  </si>
  <si>
    <t>08-120-17</t>
  </si>
  <si>
    <t>IC 17-0407</t>
  </si>
  <si>
    <t>IC 17-0406</t>
  </si>
  <si>
    <t>IC 17-0408</t>
  </si>
  <si>
    <t xml:space="preserve">Refund Bank's charges </t>
  </si>
  <si>
    <t>Settle forward gain CPT-China</t>
  </si>
  <si>
    <t>IC 17-0381, 0392, 0393</t>
  </si>
  <si>
    <t>IC 17-0386, 0394, 0399, 0400</t>
  </si>
  <si>
    <t>IC 17-0389</t>
  </si>
  <si>
    <t>IC 17-0395</t>
  </si>
  <si>
    <t xml:space="preserve">IC 17-0403 </t>
  </si>
  <si>
    <t>IC 17-0422</t>
  </si>
  <si>
    <t>ENS-INV-17-1021</t>
  </si>
  <si>
    <t>12-09-17-1</t>
  </si>
  <si>
    <t>17SFMS08178</t>
  </si>
  <si>
    <t>17SFM08179</t>
  </si>
  <si>
    <t>52469-F</t>
  </si>
  <si>
    <t>IC 17-0413</t>
  </si>
  <si>
    <t>IC 17-0414</t>
  </si>
  <si>
    <t>IC 17-0415</t>
  </si>
  <si>
    <t>IC 17-0416</t>
  </si>
  <si>
    <t>IC 17-0419</t>
  </si>
  <si>
    <t>Loan to CPT-China#7/17</t>
  </si>
  <si>
    <t>Loan to CPT-China#8/17</t>
  </si>
  <si>
    <t>Loan to CPT-China#9/17</t>
  </si>
  <si>
    <t>ENS-INV-17-1020</t>
  </si>
  <si>
    <t>ENS-INV-17-1023</t>
  </si>
  <si>
    <t>IC 17-0418</t>
  </si>
  <si>
    <t>Bangkok Produce Merchandising PLC</t>
  </si>
  <si>
    <t>IC 17-0398, 0404</t>
  </si>
  <si>
    <t>7036646-2</t>
  </si>
  <si>
    <t>IC 17-0410</t>
  </si>
  <si>
    <t>170807-0121SO</t>
  </si>
  <si>
    <t>IC 17-0417</t>
  </si>
  <si>
    <t>IC 17-0423</t>
  </si>
  <si>
    <t>IC 17- 0424</t>
  </si>
  <si>
    <t>IC 17-0421</t>
  </si>
  <si>
    <t>IC 17-0420</t>
  </si>
  <si>
    <t>IC 17-0405</t>
  </si>
  <si>
    <t>Amendment Remittance</t>
  </si>
  <si>
    <t>IC 17-0427</t>
  </si>
  <si>
    <t>IC 17-0429</t>
  </si>
  <si>
    <t>IC 17-0430</t>
  </si>
  <si>
    <t>IC 17-0431</t>
  </si>
  <si>
    <t>IC 17-0432</t>
  </si>
  <si>
    <t>IC 17-0409</t>
  </si>
  <si>
    <t>IC 17-0411</t>
  </si>
  <si>
    <t>IC 17-0437</t>
  </si>
  <si>
    <t>IC 17-0440</t>
  </si>
  <si>
    <t>IC 17-0438</t>
  </si>
  <si>
    <t>IC 17-0445</t>
  </si>
  <si>
    <t>IC 17-0446</t>
  </si>
  <si>
    <t>08-175-17</t>
  </si>
  <si>
    <t>IC 17-0436</t>
  </si>
  <si>
    <t xml:space="preserve">TR17-0017 </t>
  </si>
  <si>
    <t>08-174-17</t>
  </si>
  <si>
    <t>IC 17-0441</t>
  </si>
  <si>
    <t>IC 17-0435</t>
  </si>
  <si>
    <t xml:space="preserve">170816-0012SO </t>
  </si>
  <si>
    <t>IC 17-0443</t>
  </si>
  <si>
    <t>TR 17-0018 (IC 17-0458)</t>
  </si>
  <si>
    <t>08-185-17</t>
  </si>
  <si>
    <t>7036646-3</t>
  </si>
  <si>
    <t>B6-SI1700666</t>
  </si>
  <si>
    <t>B6-SI1700667-1</t>
  </si>
  <si>
    <t>ST-5305010774-XSH-01,02</t>
  </si>
  <si>
    <t>Claim for Price Diff</t>
  </si>
  <si>
    <t>TR17-0017</t>
  </si>
  <si>
    <t>TR 17-0018</t>
  </si>
  <si>
    <t>IC 17-0425</t>
  </si>
  <si>
    <t>IC 17-0426</t>
  </si>
  <si>
    <t>IC 17-0450</t>
  </si>
  <si>
    <t>IC 17-0412</t>
  </si>
  <si>
    <t>170905-0098SO</t>
  </si>
  <si>
    <t>170815-0013SO</t>
  </si>
  <si>
    <t>B6-SI1700667-2</t>
  </si>
  <si>
    <t>IC 17-0442</t>
  </si>
  <si>
    <t>IC 17-0444</t>
  </si>
  <si>
    <t>IC 17-0454</t>
  </si>
  <si>
    <t>IC 17-0456</t>
  </si>
  <si>
    <t>IC 17-0457</t>
  </si>
  <si>
    <t>IC17-0435</t>
  </si>
  <si>
    <t>IC17-0439, 0441</t>
  </si>
  <si>
    <t>IC17-0443</t>
  </si>
  <si>
    <t>IC 17-0458</t>
  </si>
  <si>
    <t>IC 17-0455</t>
  </si>
  <si>
    <t xml:space="preserve">IC 17-0451 </t>
  </si>
  <si>
    <t>Wilmar Garvilon</t>
  </si>
  <si>
    <t>IC 17-0453</t>
  </si>
  <si>
    <t>IC 17-0461</t>
  </si>
  <si>
    <t>IC 17-0452</t>
  </si>
  <si>
    <t>IC 17-0434</t>
  </si>
  <si>
    <t>IC 17-0433</t>
  </si>
  <si>
    <t>IC 17-0428</t>
  </si>
  <si>
    <t>15-09-17-2</t>
  </si>
  <si>
    <t>15-09-17-1</t>
  </si>
  <si>
    <t>09-148-17</t>
  </si>
  <si>
    <t>09-142-17</t>
  </si>
  <si>
    <t>IC 17-0447</t>
  </si>
  <si>
    <t>IC 17-0473</t>
  </si>
  <si>
    <t>IC 17-0475</t>
  </si>
  <si>
    <t>IC 17-0462</t>
  </si>
  <si>
    <t>B6-SI1700702</t>
  </si>
  <si>
    <t>IC 17-0459</t>
  </si>
  <si>
    <t>CPF Philippines</t>
  </si>
  <si>
    <t>IC 17-0449</t>
  </si>
  <si>
    <t>IC 17-0448</t>
  </si>
  <si>
    <t>IC 17-0472</t>
  </si>
  <si>
    <t>IC 17-0471</t>
  </si>
  <si>
    <t>IC 17-0470</t>
  </si>
  <si>
    <t>IC 17-0469</t>
  </si>
  <si>
    <t>IC 17-0468</t>
  </si>
  <si>
    <t xml:space="preserve">IC 17-0474 </t>
  </si>
  <si>
    <t>ชำระดอกเบี้ย P/N-KTB 30/10/2017 = 63,075 + 105,125</t>
  </si>
  <si>
    <t xml:space="preserve">IC 17-0477 </t>
  </si>
  <si>
    <t>IC 17-0467</t>
  </si>
  <si>
    <t>17-09-671</t>
  </si>
  <si>
    <t>7039244-1</t>
  </si>
  <si>
    <t>IC17-0488</t>
  </si>
  <si>
    <t>IC 17-0464</t>
  </si>
  <si>
    <t>IC 17-0463</t>
  </si>
  <si>
    <t>IC 17-0460</t>
  </si>
  <si>
    <t>IC 17-0465</t>
  </si>
  <si>
    <t>IC 17-0478</t>
  </si>
  <si>
    <t>IC 17-0489</t>
  </si>
  <si>
    <t>IC 17-0490</t>
  </si>
  <si>
    <t>IC 17-0491</t>
  </si>
  <si>
    <t>IC 17-0493</t>
  </si>
  <si>
    <t>ENS-INV-17-1198</t>
  </si>
  <si>
    <t xml:space="preserve">ENS-INV-17-1107 &amp; 08 </t>
  </si>
  <si>
    <t xml:space="preserve">TR 17-0019 </t>
  </si>
  <si>
    <t>IC 17-0428, 0433, 0434, 0452</t>
  </si>
  <si>
    <t>IC 17-0448, 0449</t>
  </si>
  <si>
    <t>IC 17-0468, 0469, 0470, 0471, 0472</t>
  </si>
  <si>
    <t>IC 17-0474</t>
  </si>
  <si>
    <t>IC 17-0496</t>
  </si>
  <si>
    <t>IC 17-0486</t>
  </si>
  <si>
    <t>IC 17-0487</t>
  </si>
  <si>
    <t>7040077-1</t>
  </si>
  <si>
    <t>IC 17-0476</t>
  </si>
  <si>
    <t>IC 17-0483</t>
  </si>
  <si>
    <t>IC 17-0482</t>
  </si>
  <si>
    <t>IC 17-0479</t>
  </si>
  <si>
    <t>IC 17-0499</t>
  </si>
  <si>
    <t>Loan Repayment P/N-KTB</t>
  </si>
  <si>
    <t>D103875B</t>
  </si>
  <si>
    <t>IC17-0494</t>
  </si>
  <si>
    <t>IC 17-0480</t>
  </si>
  <si>
    <t>IC 17-0503</t>
  </si>
  <si>
    <t>D103875A</t>
  </si>
  <si>
    <t>17SFM10027</t>
  </si>
  <si>
    <t>IC 17-0481</t>
  </si>
  <si>
    <t>IC 17-0484</t>
  </si>
  <si>
    <t>IC 17-0492</t>
  </si>
  <si>
    <t xml:space="preserve">IC 17-0501 </t>
  </si>
  <si>
    <t>TR17-0019-A</t>
  </si>
  <si>
    <t xml:space="preserve">IC 17-0497 </t>
  </si>
  <si>
    <t>Biopro Societa</t>
  </si>
  <si>
    <t>Transcontinental</t>
  </si>
  <si>
    <t>17SFM10077</t>
  </si>
  <si>
    <t xml:space="preserve">17-09-690 </t>
  </si>
  <si>
    <t>IC 17-0495</t>
  </si>
  <si>
    <t>IC 17-0466</t>
  </si>
  <si>
    <t xml:space="preserve">IC 17-0506 </t>
  </si>
  <si>
    <t>10-107-17</t>
  </si>
  <si>
    <t>IC 17-0485</t>
  </si>
  <si>
    <t>IC 17-0498</t>
  </si>
  <si>
    <t>IC 17-0500</t>
  </si>
  <si>
    <t>IC 17-0518</t>
  </si>
  <si>
    <t>Star Feedmills</t>
  </si>
  <si>
    <t>IC17-0460, 0463, 0464</t>
  </si>
  <si>
    <t>IC17-0465</t>
  </si>
  <si>
    <t>IC17-0476, 0479, 0482, 0483</t>
  </si>
  <si>
    <t>IC17-0477</t>
  </si>
  <si>
    <t>IC17-0478</t>
  </si>
  <si>
    <t>IC17-0486, 0487</t>
  </si>
  <si>
    <t>IC17-0489, 0490</t>
  </si>
  <si>
    <t>IC17-0491, 0493</t>
  </si>
  <si>
    <t>IC17-0496</t>
  </si>
  <si>
    <t>IC17-0499</t>
  </si>
  <si>
    <t xml:space="preserve">D102839 </t>
  </si>
  <si>
    <t xml:space="preserve">7040077-2 </t>
  </si>
  <si>
    <t>IC 17-0502</t>
  </si>
  <si>
    <t>IC 17-0504</t>
  </si>
  <si>
    <t>IC 17-0505</t>
  </si>
  <si>
    <t>IC 17-0509</t>
  </si>
  <si>
    <t>IC 17-0511</t>
  </si>
  <si>
    <t xml:space="preserve">IC 17-0510 </t>
  </si>
  <si>
    <t>IC 17-0513</t>
  </si>
  <si>
    <t>20161A, 20161B</t>
  </si>
  <si>
    <t>IC 17-0515</t>
  </si>
  <si>
    <t>170921-0048SO</t>
  </si>
  <si>
    <t>IC 17-0508</t>
  </si>
  <si>
    <t xml:space="preserve">IC 17-0512 </t>
  </si>
  <si>
    <t xml:space="preserve">10-167-17 </t>
  </si>
  <si>
    <t>IC 17-0523</t>
  </si>
  <si>
    <t>IC 17-0521</t>
  </si>
  <si>
    <t>Loan to CPT-China#10/17</t>
  </si>
  <si>
    <t>IC 17-0516</t>
  </si>
  <si>
    <t>IC 17-0517</t>
  </si>
  <si>
    <t>IC 17-0485, 0498</t>
  </si>
  <si>
    <t>IC 17-0480, 0494</t>
  </si>
  <si>
    <t>IC 17-0509, 0510, 0511</t>
  </si>
  <si>
    <t>IC 17-0495, 0506</t>
  </si>
  <si>
    <t>IC 17-0497</t>
  </si>
  <si>
    <t xml:space="preserve">IC 17-0492, 0501 </t>
  </si>
  <si>
    <t>IC 17-0507</t>
  </si>
  <si>
    <t>IC 17-0514</t>
  </si>
  <si>
    <t>IC 17-0524</t>
  </si>
  <si>
    <t>IC 17-0526</t>
  </si>
  <si>
    <t>IC 17-0527</t>
  </si>
  <si>
    <t>IC 17-0528</t>
  </si>
  <si>
    <t>CPT-Philippines</t>
  </si>
  <si>
    <t>Commission Payment to Gotrade Enterprises</t>
  </si>
  <si>
    <t>IC 17-0519</t>
  </si>
  <si>
    <t>IC 17-0525</t>
  </si>
  <si>
    <t>ENS-INV-17-1313</t>
  </si>
  <si>
    <t>Inerco Trade SA</t>
  </si>
  <si>
    <t>S-1399</t>
  </si>
  <si>
    <t>IC 17-0539</t>
  </si>
  <si>
    <t>IC 17-0534</t>
  </si>
  <si>
    <t>IC 17-0533</t>
  </si>
  <si>
    <t>IC 17-0532</t>
  </si>
  <si>
    <t>IC 17-0529</t>
  </si>
  <si>
    <t>7040077-3</t>
  </si>
  <si>
    <t>IC 17-0522</t>
  </si>
  <si>
    <t>IC 17-0502, 0504, 0505</t>
  </si>
  <si>
    <t>IC 17-0512</t>
  </si>
  <si>
    <t>IC 17-0507, 0514, 0526, 0528</t>
  </si>
  <si>
    <t>Ornshree Agro Tech Ltd.</t>
  </si>
  <si>
    <t>31-10-17-3</t>
  </si>
  <si>
    <t>IC 17-0540</t>
  </si>
  <si>
    <t>IC 17-0546</t>
  </si>
  <si>
    <t xml:space="preserve">IC 17-0547 </t>
  </si>
  <si>
    <t xml:space="preserve">IC 17-0548 </t>
  </si>
  <si>
    <t>Settle for Commodity SWAP</t>
  </si>
  <si>
    <t>10-164-17</t>
  </si>
  <si>
    <t xml:space="preserve">IC 17-0538 </t>
  </si>
  <si>
    <t>Commodity Gain from SC</t>
  </si>
  <si>
    <t>Loan to CPT-China#11/17</t>
  </si>
  <si>
    <t>IC 17-0543</t>
  </si>
  <si>
    <t xml:space="preserve">IC 17-0544 </t>
  </si>
  <si>
    <t>ENS-INV-17-1315</t>
  </si>
  <si>
    <t>ENS-INV-17-1314</t>
  </si>
  <si>
    <t xml:space="preserve">ENS-INV-17-1316 </t>
  </si>
  <si>
    <t>IC 17-0545</t>
  </si>
  <si>
    <t xml:space="preserve">TR 17-0020 </t>
  </si>
  <si>
    <t>IC17-0546</t>
  </si>
  <si>
    <t>IC17-0522</t>
  </si>
  <si>
    <t>IC17-0540</t>
  </si>
  <si>
    <t>IC17-0529, 0532, 0533, 0534, 0539</t>
  </si>
  <si>
    <t xml:space="preserve">IC17-0519, 0525 </t>
  </si>
  <si>
    <t>28-10-17-1</t>
  </si>
  <si>
    <t>05-11-17-1</t>
  </si>
  <si>
    <t>171010-0007SO</t>
  </si>
  <si>
    <t>7042179-1</t>
  </si>
  <si>
    <t>7042179-2</t>
  </si>
  <si>
    <t>IC 17-0535</t>
  </si>
  <si>
    <t>IC 17-0537</t>
  </si>
  <si>
    <t>IC 17-0536</t>
  </si>
  <si>
    <t>IC 17-0551</t>
  </si>
  <si>
    <t>IC17-0552</t>
  </si>
  <si>
    <t>IC 17-0553</t>
  </si>
  <si>
    <t>IC 17-0555</t>
  </si>
  <si>
    <t>IC 17-0557</t>
  </si>
  <si>
    <t>IC 17-0549</t>
  </si>
  <si>
    <t>IC 17-0550</t>
  </si>
  <si>
    <t>IC 17-0564</t>
  </si>
  <si>
    <t>IC 17-0565</t>
  </si>
  <si>
    <t>IC 17-0566</t>
  </si>
  <si>
    <t xml:space="preserve">IC 17-0568 </t>
  </si>
  <si>
    <t>Claim</t>
  </si>
  <si>
    <t>IC 17-0541</t>
  </si>
  <si>
    <t>IC 17-0562</t>
  </si>
  <si>
    <t>IC 17-0563</t>
  </si>
  <si>
    <t>IC17-0554</t>
  </si>
  <si>
    <t>IC17-0556</t>
  </si>
  <si>
    <t xml:space="preserve">IC 17-0576 </t>
  </si>
  <si>
    <t xml:space="preserve">IC 17-0570 </t>
  </si>
  <si>
    <t>IC17-0538</t>
  </si>
  <si>
    <t>IC17-0543</t>
  </si>
  <si>
    <t>IC17-0544</t>
  </si>
  <si>
    <t>IC17-0545</t>
  </si>
  <si>
    <t xml:space="preserve">IC17-0547, 0548 </t>
  </si>
  <si>
    <t>IC17-0573</t>
  </si>
  <si>
    <t>IC 17-0542</t>
  </si>
  <si>
    <t>IC 17-0558</t>
  </si>
  <si>
    <t>IC 17-0559</t>
  </si>
  <si>
    <t>IC 17-0572</t>
  </si>
  <si>
    <t>17-11-812</t>
  </si>
  <si>
    <t>IC 17-0530</t>
  </si>
  <si>
    <t>IC 17-0578</t>
  </si>
  <si>
    <t xml:space="preserve">IC 17-0579 </t>
  </si>
  <si>
    <t>IC 17-0569</t>
  </si>
  <si>
    <t>17-11-811</t>
  </si>
  <si>
    <t>11-11-17-1</t>
  </si>
  <si>
    <t>IC 17-0531</t>
  </si>
  <si>
    <t>IC 17-0571</t>
  </si>
  <si>
    <t>IC 17-0574</t>
  </si>
  <si>
    <t xml:space="preserve">IC 17-0577 </t>
  </si>
  <si>
    <t>B6-SI1700821</t>
  </si>
  <si>
    <t>IC17-0585</t>
  </si>
  <si>
    <t>IC 17-0535, 0536, 0537, 0557</t>
  </si>
  <si>
    <t>IC 17-0541, 0562, 0563</t>
  </si>
  <si>
    <t>IC 17-0549, 0550, 0564, 0565, 0566</t>
  </si>
  <si>
    <t>IC 17-0552</t>
  </si>
  <si>
    <t>11-11-17-2</t>
  </si>
  <si>
    <t>IC 17-0581</t>
  </si>
  <si>
    <t>IC 17-0582</t>
  </si>
  <si>
    <t>IC 17-0583</t>
  </si>
  <si>
    <t>IC 17-0584</t>
  </si>
  <si>
    <t>IC 17-0554, 0556, 0576</t>
  </si>
  <si>
    <t>IC 17-0568</t>
  </si>
  <si>
    <t>IC 17-0570</t>
  </si>
  <si>
    <t>IC 17-0573</t>
  </si>
  <si>
    <t>11-170-17</t>
  </si>
  <si>
    <t>IC 17-0575</t>
  </si>
  <si>
    <t>IC 17-0586</t>
  </si>
  <si>
    <t>IC 17-0591</t>
  </si>
  <si>
    <t>IC 17-0592</t>
  </si>
  <si>
    <t xml:space="preserve">IC 17-0593 </t>
  </si>
  <si>
    <t xml:space="preserve">ชำระดอกเบี้ย P/N-KTB </t>
  </si>
  <si>
    <t>IC 17-0588</t>
  </si>
  <si>
    <t>IC 17-0589</t>
  </si>
  <si>
    <t xml:space="preserve">IC 17-0590 </t>
  </si>
  <si>
    <t>MJI Universal Pte Ltd.</t>
  </si>
  <si>
    <t>IC 17-0594</t>
  </si>
  <si>
    <t>IC 17-0598</t>
  </si>
  <si>
    <t>17-11-866</t>
  </si>
  <si>
    <t>17-11-852</t>
  </si>
  <si>
    <t>IC 17-0560</t>
  </si>
  <si>
    <t>IC 17-0561</t>
  </si>
  <si>
    <t>Commission to Ms. Somswat Jiaravanont, Mrs. Somurai Jarupanich and Mrs. Somsri Ramsam</t>
  </si>
  <si>
    <t>IC17-0581, 0582, 0583, 0584</t>
  </si>
  <si>
    <t>IC17-0531</t>
  </si>
  <si>
    <t>IC17-0571, 0574, 0577</t>
  </si>
  <si>
    <t>IC17-0530, 0569</t>
  </si>
  <si>
    <t>IC17-0578, 0579</t>
  </si>
  <si>
    <t xml:space="preserve">IC17-0542, 0558, 0559, 0572 </t>
  </si>
  <si>
    <t xml:space="preserve">11-108-17  </t>
  </si>
  <si>
    <t xml:space="preserve">IC 17-0596 </t>
  </si>
  <si>
    <t>IC 17-0595</t>
  </si>
  <si>
    <t xml:space="preserve">TR 17-0021 </t>
  </si>
  <si>
    <t>IC 17-0567</t>
  </si>
  <si>
    <t>IC 17-0580</t>
  </si>
  <si>
    <t>IC 17-0587</t>
  </si>
  <si>
    <t>IC 17-0601</t>
  </si>
  <si>
    <t>IC 17-0599</t>
  </si>
  <si>
    <t>IC 17-0600</t>
  </si>
  <si>
    <t>IC 17-0602</t>
  </si>
  <si>
    <t>IC 17-0575, 0586</t>
  </si>
  <si>
    <t>IC 17-0592, 0593</t>
  </si>
  <si>
    <t>IC 17-0588, 0589, 0590</t>
  </si>
  <si>
    <t>IC 17-0560, 0561</t>
  </si>
  <si>
    <t>IC 17-0596</t>
  </si>
  <si>
    <t>30-11-17-2</t>
  </si>
  <si>
    <t>171027-0243MH</t>
  </si>
  <si>
    <t>171024-0033MH</t>
  </si>
  <si>
    <t>171109-0111MH</t>
  </si>
  <si>
    <t>171027-0048MH</t>
  </si>
  <si>
    <t>IC 17-0604</t>
  </si>
  <si>
    <t>IC 17-0597</t>
  </si>
  <si>
    <t>IC 18-0006</t>
  </si>
  <si>
    <t>IC 17-0605</t>
  </si>
  <si>
    <t xml:space="preserve">IC 18-0003 </t>
  </si>
  <si>
    <t>IC17-0606</t>
  </si>
  <si>
    <t>30-11-17-1</t>
  </si>
  <si>
    <t>16-12-17-1</t>
  </si>
  <si>
    <t>11-192-17</t>
  </si>
  <si>
    <t>12-112-17</t>
  </si>
  <si>
    <t>IC18-0001</t>
  </si>
  <si>
    <t>IC18-0002</t>
  </si>
  <si>
    <t>IC17-0567, 580, 587, 601</t>
  </si>
  <si>
    <t>IC17-0599, 600, 602</t>
  </si>
  <si>
    <t>IC18-0016</t>
  </si>
  <si>
    <t>IC18-0019</t>
  </si>
  <si>
    <t xml:space="preserve">IC18-0020 </t>
  </si>
  <si>
    <t>171128-0016MH</t>
  </si>
  <si>
    <t>B6-SI1700867</t>
  </si>
  <si>
    <t>IC 18-0005</t>
  </si>
  <si>
    <t>IC 18-0009</t>
  </si>
  <si>
    <t>IC 18-0015</t>
  </si>
  <si>
    <t>IC 18-0013</t>
  </si>
  <si>
    <t xml:space="preserve">IC 18-0014 </t>
  </si>
  <si>
    <t>Bunge Asia PLE LTD.</t>
  </si>
  <si>
    <t>B6-SI1700866</t>
  </si>
  <si>
    <t>B6-SI1700868</t>
  </si>
  <si>
    <t>DATL-II-000091-2017-18</t>
  </si>
  <si>
    <t>DATL-II-000095-2017-18</t>
  </si>
  <si>
    <t>7042726-1</t>
  </si>
  <si>
    <t xml:space="preserve">171027-0046SO </t>
  </si>
  <si>
    <t>IC 18-0012</t>
  </si>
  <si>
    <t>IC 18-0010</t>
  </si>
  <si>
    <t>IC 18-0021</t>
  </si>
  <si>
    <t>IC 18-0007</t>
  </si>
  <si>
    <t xml:space="preserve">IC 17-0603 </t>
  </si>
  <si>
    <t xml:space="preserve">IC 18-0022 </t>
  </si>
  <si>
    <t>16-12-17-2</t>
  </si>
  <si>
    <t>IC 18-0008</t>
  </si>
  <si>
    <t xml:space="preserve">IC 18-0018 </t>
  </si>
  <si>
    <t>Pan Asia-Pet Animal Nutrition Pte Ltd.</t>
  </si>
  <si>
    <t>171116-0021KX</t>
  </si>
  <si>
    <t>171113-0024KX</t>
  </si>
  <si>
    <t>12-128-17</t>
  </si>
  <si>
    <t>Enerfo Pte Ltd.</t>
  </si>
  <si>
    <t>IC 18-0024</t>
  </si>
  <si>
    <t xml:space="preserve">IC 18-0026 </t>
  </si>
  <si>
    <t>IC 17-0606</t>
  </si>
  <si>
    <t>IC 18-0001-2</t>
  </si>
  <si>
    <t>IC 18-0003</t>
  </si>
  <si>
    <t>IC 18-0005, 0013, 0014, 0015</t>
  </si>
  <si>
    <t xml:space="preserve">IC 18-0016, 0019, 0020 </t>
  </si>
  <si>
    <t>IC 18-0011</t>
  </si>
  <si>
    <t>IC 18-0025</t>
  </si>
  <si>
    <t>IC 18-0017</t>
  </si>
  <si>
    <t>IC 18-0027</t>
  </si>
  <si>
    <t>IC 18-0028</t>
  </si>
  <si>
    <t xml:space="preserve">IC 18-0030 </t>
  </si>
  <si>
    <t>DATL-II-000097-2017-2018</t>
  </si>
  <si>
    <t>DATL-II-000099-2017-2018</t>
  </si>
  <si>
    <t xml:space="preserve">12-185-17 </t>
  </si>
  <si>
    <t>IC 18-0023</t>
  </si>
  <si>
    <t xml:space="preserve">IC 18-0032 </t>
  </si>
  <si>
    <t>Marubeni Gain &amp; Oilseeds trading Asia Pte Ltd.</t>
  </si>
  <si>
    <t>IC 18-0036</t>
  </si>
  <si>
    <t xml:space="preserve">IC 18-0033 </t>
  </si>
  <si>
    <t>IC 18-0031</t>
  </si>
  <si>
    <t xml:space="preserve">DATL-II-000118- 2017-2018 </t>
  </si>
  <si>
    <t>IC 17-0603, IC 18-0007, 0021, 0022</t>
  </si>
  <si>
    <t>IC 18-0011, 17, 25</t>
  </si>
  <si>
    <t>IC 18-0037</t>
  </si>
  <si>
    <t xml:space="preserve">IC 18-0038 </t>
  </si>
  <si>
    <t>171129-0016MH</t>
  </si>
  <si>
    <t xml:space="preserve">IC 18-0035 </t>
  </si>
  <si>
    <t>IC 18-0034</t>
  </si>
  <si>
    <t xml:space="preserve">IC 18-0004 </t>
  </si>
  <si>
    <t xml:space="preserve">International Feed </t>
  </si>
  <si>
    <t>Loan to CPI#1/18</t>
  </si>
  <si>
    <t>The Delong Co Inc.</t>
  </si>
  <si>
    <t xml:space="preserve">IC18-0029 </t>
  </si>
  <si>
    <t>26-12-17-2</t>
  </si>
  <si>
    <t>OR18/0013</t>
  </si>
  <si>
    <t>Loan to CPT-China#1/18</t>
  </si>
  <si>
    <t>C.P.Trading (Overseas) LLC</t>
  </si>
  <si>
    <t>Mills Bros. International Inc.</t>
  </si>
  <si>
    <t>IC 18-0039</t>
  </si>
  <si>
    <t xml:space="preserve">IC 18-0040 </t>
  </si>
  <si>
    <t>117374-S</t>
  </si>
  <si>
    <t xml:space="preserve">IC 18-0042 </t>
  </si>
  <si>
    <t>IC 18-0004</t>
  </si>
  <si>
    <t>IC 18-0023, 0032</t>
  </si>
  <si>
    <t>IC 18-0027, 0028, 0030</t>
  </si>
  <si>
    <t>IC 18-0033</t>
  </si>
  <si>
    <t>IC 18-0035</t>
  </si>
  <si>
    <t>IC 18-0038</t>
  </si>
  <si>
    <t>IC 18-0044</t>
  </si>
  <si>
    <t xml:space="preserve">IC 18-0045 </t>
  </si>
  <si>
    <t>IC 18-0049</t>
  </si>
  <si>
    <t>26-12-17-4</t>
  </si>
  <si>
    <t xml:space="preserve">18SFM01072 </t>
  </si>
  <si>
    <t>IC 18-0046</t>
  </si>
  <si>
    <t>IC 18-0047</t>
  </si>
  <si>
    <t>Loan to CPT-China#2/18</t>
  </si>
  <si>
    <t>IC 18-0048</t>
  </si>
  <si>
    <t xml:space="preserve">IC 18-0050 </t>
  </si>
  <si>
    <t>IC 18-0029</t>
  </si>
  <si>
    <t>IC 18-0041</t>
  </si>
  <si>
    <t>IC 18-0060</t>
  </si>
  <si>
    <t xml:space="preserve">IC 18-0061 </t>
  </si>
  <si>
    <t>ENS-INV-18-0119M</t>
  </si>
  <si>
    <t>30-12-17-5</t>
  </si>
  <si>
    <t>IC 18-0055</t>
  </si>
  <si>
    <t>IC 18-0051</t>
  </si>
  <si>
    <t>IC 18-0059</t>
  </si>
  <si>
    <t>ENS-INV-18-0118M</t>
  </si>
  <si>
    <t>12-01-18-3 </t>
  </si>
  <si>
    <t>IC 18-0043</t>
  </si>
  <si>
    <t>IC 18-0052</t>
  </si>
  <si>
    <t>IC 18-0053</t>
  </si>
  <si>
    <t>IC 18-0054</t>
  </si>
  <si>
    <t>IC 18-0056</t>
  </si>
  <si>
    <t>IC 18-0057</t>
  </si>
  <si>
    <t>IC 18-0062</t>
  </si>
  <si>
    <t>C.P. Trading (Overseas) LLC.</t>
  </si>
  <si>
    <t>IC 18-0040</t>
  </si>
  <si>
    <t>IC 18-0042</t>
  </si>
  <si>
    <t>IC 18-0044-45</t>
  </si>
  <si>
    <t>IC 18-0046-47</t>
  </si>
  <si>
    <t>IC 18-0048, 50</t>
  </si>
  <si>
    <t>IC 18-0060-61</t>
  </si>
  <si>
    <t>IC 18-0063</t>
  </si>
  <si>
    <t>IC 18-0067</t>
  </si>
  <si>
    <t>IC 18-0068</t>
  </si>
  <si>
    <t xml:space="preserve">IC 18-0072 </t>
  </si>
  <si>
    <t>IC 18-0065</t>
  </si>
  <si>
    <t>IC 18-0069</t>
  </si>
  <si>
    <t>IC 18-0071</t>
  </si>
  <si>
    <t>IC 18-0074</t>
  </si>
  <si>
    <t>IC 18-0051, 0059</t>
  </si>
  <si>
    <t xml:space="preserve">IC 18-0052, 0053, 0054, 0056, 0057, 0062 </t>
  </si>
  <si>
    <t xml:space="preserve">B6-SI1800047 </t>
  </si>
  <si>
    <t>IC 18-0073</t>
  </si>
  <si>
    <t>Loan to CPI#2/18</t>
  </si>
  <si>
    <t>ENS-INV-18-0158</t>
  </si>
  <si>
    <t>IC18-0080</t>
  </si>
  <si>
    <t xml:space="preserve">IC18-0077 </t>
  </si>
  <si>
    <t>18SFM01183</t>
  </si>
  <si>
    <t>171229-0053KX</t>
  </si>
  <si>
    <t>171222-0011KX</t>
  </si>
  <si>
    <t>IC18/0082</t>
  </si>
  <si>
    <t>IC18/0081</t>
  </si>
  <si>
    <t>IC18/0058</t>
  </si>
  <si>
    <t>IC18/0066</t>
  </si>
  <si>
    <t>IC18/0076</t>
  </si>
  <si>
    <t>IC18/0078</t>
  </si>
  <si>
    <t>IC18/0079</t>
  </si>
  <si>
    <t>IC18-0064</t>
  </si>
  <si>
    <t>IC18-0070</t>
  </si>
  <si>
    <t>4001045-4001068</t>
  </si>
  <si>
    <t>IC 18-0083</t>
  </si>
  <si>
    <t>IC 18-0084</t>
  </si>
  <si>
    <t>IC 18-0085</t>
  </si>
  <si>
    <t>IC 18-0086</t>
  </si>
  <si>
    <t>SINV1830013</t>
  </si>
  <si>
    <t>IC18-0063</t>
  </si>
  <si>
    <t>IC18-0065, 0069, 0071, 0074</t>
  </si>
  <si>
    <t>IC18-0067, 0068</t>
  </si>
  <si>
    <t>IC18-0072</t>
  </si>
  <si>
    <t>IC18-0073</t>
  </si>
  <si>
    <t>IC18-0075</t>
  </si>
  <si>
    <t>IC18-0098</t>
  </si>
  <si>
    <t xml:space="preserve">IC 18-0101 </t>
  </si>
  <si>
    <t>18SFM02025</t>
  </si>
  <si>
    <t xml:space="preserve">18SFM02077 </t>
  </si>
  <si>
    <t>IC 18-0092</t>
  </si>
  <si>
    <t>IC 18-0093</t>
  </si>
  <si>
    <t>IC 18-0094</t>
  </si>
  <si>
    <t>IC 18-0099</t>
  </si>
  <si>
    <t>Loan to CPI#3/18</t>
  </si>
  <si>
    <t>IC 18-0096</t>
  </si>
  <si>
    <t>IC 18-0088</t>
  </si>
  <si>
    <t>IC 18-0112</t>
  </si>
  <si>
    <t xml:space="preserve">IC 18-0113 </t>
  </si>
  <si>
    <t>Loan Repayment to KTB</t>
  </si>
  <si>
    <t>IC 18-0089</t>
  </si>
  <si>
    <t>IC 18-0090</t>
  </si>
  <si>
    <t>IC 18-0100</t>
  </si>
  <si>
    <t xml:space="preserve">IC 18-0102 </t>
  </si>
  <si>
    <t>IC 18-0095</t>
  </si>
  <si>
    <t xml:space="preserve">IC 18-0087 </t>
  </si>
  <si>
    <t>05-02-18-1</t>
  </si>
  <si>
    <t>IC 18-0106</t>
  </si>
  <si>
    <t>IC 18-0097</t>
  </si>
  <si>
    <t>IC 18-0105</t>
  </si>
  <si>
    <t>18SFM02113</t>
  </si>
  <si>
    <t>18SFM02112</t>
  </si>
  <si>
    <t>IC 18-0111</t>
  </si>
  <si>
    <t>IC 18-0110</t>
  </si>
  <si>
    <t>IC 18-0109</t>
  </si>
  <si>
    <t>IC 18-0108</t>
  </si>
  <si>
    <t>IC 18-0107</t>
  </si>
  <si>
    <t>IC 18-0116</t>
  </si>
  <si>
    <t>IC 18-0115</t>
  </si>
  <si>
    <t>IC 18-0103</t>
  </si>
  <si>
    <t>COURIER CHARGES</t>
  </si>
  <si>
    <t>IC 18-0117</t>
  </si>
  <si>
    <t xml:space="preserve">IC 18-0120 </t>
  </si>
  <si>
    <t>KTB P/N Loan 003/2018</t>
  </si>
  <si>
    <t>IC18-0114</t>
  </si>
  <si>
    <t>IC 18-0122</t>
  </si>
  <si>
    <t>IC 18-0124</t>
  </si>
  <si>
    <t xml:space="preserve">IC 18-0128 </t>
  </si>
  <si>
    <t>KTB P/N Loan 004/2018</t>
  </si>
  <si>
    <t xml:space="preserve">IC18-0121 </t>
  </si>
  <si>
    <t>IC 18-0129</t>
  </si>
  <si>
    <t>IC 18-0091</t>
  </si>
  <si>
    <t xml:space="preserve">IC 18-0123 </t>
  </si>
  <si>
    <t>Green Plains Trade Group LLC</t>
  </si>
  <si>
    <t>Soybean CBOT</t>
  </si>
  <si>
    <t>IC 18-0104</t>
  </si>
  <si>
    <t>IC 18-0126</t>
  </si>
  <si>
    <t xml:space="preserve">IC 18-0127 </t>
  </si>
  <si>
    <t>B6-SI1800110</t>
  </si>
  <si>
    <t>IC 18-0134</t>
  </si>
  <si>
    <t xml:space="preserve">IC 18-0125 </t>
  </si>
  <si>
    <t>KTB P/N Loan 005/2018</t>
  </si>
  <si>
    <t>IC18-0119</t>
  </si>
  <si>
    <t xml:space="preserve">IC18-0118 </t>
  </si>
  <si>
    <t>IC 18-0130</t>
  </si>
  <si>
    <t>IC 18-0131</t>
  </si>
  <si>
    <t>Navyug Agro Industries</t>
  </si>
  <si>
    <t>IC 18-0135</t>
  </si>
  <si>
    <t>IC 18-0140</t>
  </si>
  <si>
    <t>IC 18-0142</t>
  </si>
  <si>
    <t>Allianz C.P. General Insurance</t>
  </si>
  <si>
    <t>180131-0010KX</t>
  </si>
  <si>
    <t>IC 18-0133</t>
  </si>
  <si>
    <t>IC 18-0136</t>
  </si>
  <si>
    <t>IC 18-0138</t>
  </si>
  <si>
    <t>COURIER CHGS</t>
  </si>
  <si>
    <t>IC 18-0148</t>
  </si>
  <si>
    <t xml:space="preserve">IC 18-0132 </t>
  </si>
  <si>
    <t>IC 18-0141</t>
  </si>
  <si>
    <t>Mosaic Global Sales</t>
  </si>
  <si>
    <t>IC 18-0137</t>
  </si>
  <si>
    <t>IC 18-0145</t>
  </si>
  <si>
    <t xml:space="preserve">IC 18-0144 </t>
  </si>
  <si>
    <t>IC 18-0147</t>
  </si>
  <si>
    <t>IC 18-0149</t>
  </si>
  <si>
    <t>IC 18-0152</t>
  </si>
  <si>
    <t>Loan to CPI#4/18</t>
  </si>
  <si>
    <t>Merchant Agri Global</t>
  </si>
  <si>
    <t xml:space="preserve">COURIER CHGS </t>
  </si>
  <si>
    <t>7047017-1</t>
  </si>
  <si>
    <t>IC 18-0139</t>
  </si>
  <si>
    <t>IC 18-0146</t>
  </si>
  <si>
    <t>IC 18-0150</t>
  </si>
  <si>
    <t>IC 18-0151</t>
  </si>
  <si>
    <t>Louis Dreyfus</t>
  </si>
  <si>
    <t>IC 18-0143</t>
  </si>
  <si>
    <t>IC 18-0153</t>
  </si>
  <si>
    <t>IC 18-0154</t>
  </si>
  <si>
    <t>IC 18-0155</t>
  </si>
  <si>
    <t>IC 18-0156</t>
  </si>
  <si>
    <t>IC 18-0164</t>
  </si>
  <si>
    <t>IC 18-0172</t>
  </si>
  <si>
    <t>IC18-0157</t>
  </si>
  <si>
    <t>IC18-0158</t>
  </si>
  <si>
    <t>IC18-0159</t>
  </si>
  <si>
    <t>IC18-0160</t>
  </si>
  <si>
    <t>IC18-0161</t>
  </si>
  <si>
    <t>IC18-0166</t>
  </si>
  <si>
    <t>IC18-0163</t>
  </si>
  <si>
    <t xml:space="preserve">Deesan Agro Tech </t>
  </si>
  <si>
    <t>IC 18-0171</t>
  </si>
  <si>
    <t>IC 18-0169</t>
  </si>
  <si>
    <t>Chia Tai (China) Agro-Induatrial Ltd.</t>
  </si>
  <si>
    <t>IC 18-0162</t>
  </si>
  <si>
    <t>IC 18-0167</t>
  </si>
  <si>
    <t>IC 18-0168</t>
  </si>
  <si>
    <t>IC 18-0174</t>
  </si>
  <si>
    <t>IC 18-0178</t>
  </si>
  <si>
    <t>IC 18-0179</t>
  </si>
  <si>
    <t>IC 18-0180</t>
  </si>
  <si>
    <t>TR 18-0001</t>
  </si>
  <si>
    <t>IC 18-0165</t>
  </si>
  <si>
    <t>IC 18-0170</t>
  </si>
  <si>
    <t>IC 18-0173</t>
  </si>
  <si>
    <t>IC 18-0175</t>
  </si>
  <si>
    <t>IC 18-0176</t>
  </si>
  <si>
    <t>IC 18-0177</t>
  </si>
  <si>
    <t>C.P. Cambodia Co.,Ltd.</t>
  </si>
  <si>
    <t>PK Agro-Industrial Product (M) SDN BHD</t>
  </si>
  <si>
    <t>Star Feedmills (M) SDN BHD</t>
  </si>
  <si>
    <t>IC 18-0184</t>
  </si>
  <si>
    <t>IC 18-0197</t>
  </si>
  <si>
    <t xml:space="preserve">IC 18-0199 </t>
  </si>
  <si>
    <t>Internal from UOB</t>
  </si>
  <si>
    <t>Internal from CIMB</t>
  </si>
  <si>
    <t>IC 18-0182</t>
  </si>
  <si>
    <t>IC 18-0186</t>
  </si>
  <si>
    <t>Loan to CTAI#1</t>
  </si>
  <si>
    <t>A.P.Organics Limited</t>
  </si>
  <si>
    <t>Hooghly Agro Products</t>
  </si>
  <si>
    <t xml:space="preserve">IC 18-0181 </t>
  </si>
  <si>
    <t>02</t>
  </si>
  <si>
    <t>IC 18-0188</t>
  </si>
  <si>
    <t>IC 18-0190</t>
  </si>
  <si>
    <t>IC 18-0194</t>
  </si>
  <si>
    <t>IC 18-0195</t>
  </si>
  <si>
    <t>IC 18-0196</t>
  </si>
  <si>
    <t>IC 18-0198</t>
  </si>
  <si>
    <t>IC 18-0200</t>
  </si>
  <si>
    <t>03</t>
  </si>
  <si>
    <t xml:space="preserve">IC18-0187 </t>
  </si>
  <si>
    <t xml:space="preserve">IC18-0201 </t>
  </si>
  <si>
    <t>Charoen Pokphand Foods Phils Corp</t>
  </si>
  <si>
    <t>KTB P/N Loan 006/2018</t>
  </si>
  <si>
    <t>IC 18-0202</t>
  </si>
  <si>
    <t>IC 18-0203</t>
  </si>
  <si>
    <t>IC 18-0183</t>
  </si>
  <si>
    <t>IC 18-0185</t>
  </si>
  <si>
    <t>IC 18-0204</t>
  </si>
  <si>
    <t>8805176-01</t>
  </si>
  <si>
    <t>IC 18-0191</t>
  </si>
  <si>
    <t>Wilmar Trading (Asia) Pte Ltd.</t>
  </si>
  <si>
    <t>IC18-0207</t>
  </si>
  <si>
    <t>18SFM30148</t>
  </si>
  <si>
    <t>Cagemax Commodities B.V.</t>
  </si>
  <si>
    <t>KTB P/N Loan 007/2018</t>
  </si>
  <si>
    <t>IC18-0212</t>
  </si>
  <si>
    <t>IC18-0211</t>
  </si>
  <si>
    <t>20787</t>
  </si>
  <si>
    <t>IC18-0214</t>
  </si>
  <si>
    <t>IC18-0215</t>
  </si>
  <si>
    <t>IC18-0213</t>
  </si>
  <si>
    <t xml:space="preserve">IC18-0205 </t>
  </si>
  <si>
    <t>IC 18-0208</t>
  </si>
  <si>
    <t>IC 18-0223</t>
  </si>
  <si>
    <t>D106935</t>
  </si>
  <si>
    <t>180216-0039JK</t>
  </si>
  <si>
    <t>180301-0059JK</t>
  </si>
  <si>
    <t>IC 18-0193</t>
  </si>
  <si>
    <t>IC 18-0225</t>
  </si>
  <si>
    <t>IC 18-0218</t>
  </si>
  <si>
    <t>7049540-1</t>
  </si>
  <si>
    <t>7049540-2</t>
  </si>
  <si>
    <t>IC 18-0189</t>
  </si>
  <si>
    <t>IC 18-0216</t>
  </si>
  <si>
    <t>IC 18-0206</t>
  </si>
  <si>
    <t>IC 18-0210</t>
  </si>
  <si>
    <t xml:space="preserve">IC 18-0224 </t>
  </si>
  <si>
    <t>Peter Cremer (Singapore) Gmbh</t>
  </si>
  <si>
    <t>IC18-0192</t>
  </si>
  <si>
    <t>IC 18-0217</t>
  </si>
  <si>
    <t>IC 18-0227</t>
  </si>
  <si>
    <t>IC 18-0233</t>
  </si>
  <si>
    <t>IC 18-0236</t>
  </si>
  <si>
    <t>180328-0032JK</t>
  </si>
  <si>
    <t>Omshree Agro Tech Ltd.</t>
  </si>
  <si>
    <t>18SFM04087</t>
  </si>
  <si>
    <t>IC 18-0228</t>
  </si>
  <si>
    <t>IC 18-0230</t>
  </si>
  <si>
    <t>IC 18-0234</t>
  </si>
  <si>
    <t>IC 18-0237</t>
  </si>
  <si>
    <t xml:space="preserve">IC 18-0229 </t>
  </si>
  <si>
    <t>Sunny Trexim Pvt Ltd.</t>
  </si>
  <si>
    <t>18SFM04114</t>
  </si>
  <si>
    <t>IC 18-0240</t>
  </si>
  <si>
    <t>IC 18-0239</t>
  </si>
  <si>
    <t>IC18-0220</t>
  </si>
  <si>
    <t>IC18-0232</t>
  </si>
  <si>
    <t>IC18-0238</t>
  </si>
  <si>
    <t>IC18-0242</t>
  </si>
  <si>
    <t>IC18-0243</t>
  </si>
  <si>
    <t>IC18-0244</t>
  </si>
  <si>
    <t>IC18-0245</t>
  </si>
  <si>
    <t>IC18-0246</t>
  </si>
  <si>
    <t>IC18-0235</t>
  </si>
  <si>
    <t>IC 18-0209</t>
  </si>
  <si>
    <t>IC 18-0247</t>
  </si>
  <si>
    <t xml:space="preserve">IC 18-0248 </t>
  </si>
  <si>
    <t>Adani Wilmar</t>
  </si>
  <si>
    <t>IC 18-0219</t>
  </si>
  <si>
    <t>IC 18-0221</t>
  </si>
  <si>
    <t>IC 18-0222</t>
  </si>
  <si>
    <t>IC 18-0249</t>
  </si>
  <si>
    <t>IC 18-0252</t>
  </si>
  <si>
    <t>IC 18-0253</t>
  </si>
  <si>
    <t>IC 18-0226</t>
  </si>
  <si>
    <t>IC 18-0241</t>
  </si>
  <si>
    <t>IC 18-0257</t>
  </si>
  <si>
    <t>IC 18-0258</t>
  </si>
  <si>
    <t>IC 18-0259</t>
  </si>
  <si>
    <t>IC 18-0250</t>
  </si>
  <si>
    <t>IC 18-0254</t>
  </si>
  <si>
    <t>180329-0051SO</t>
  </si>
  <si>
    <t>180406-0048SO</t>
  </si>
  <si>
    <t>4001534-I-II</t>
  </si>
  <si>
    <t>IC 18-0251</t>
  </si>
  <si>
    <t>IC 18-0231</t>
  </si>
  <si>
    <t>IC 18-0256</t>
  </si>
  <si>
    <t>IC 18-0264</t>
  </si>
  <si>
    <t>IC 18-0267</t>
  </si>
  <si>
    <t>IC 18-0268</t>
  </si>
  <si>
    <t>Premium for Commodity Option Soybean</t>
  </si>
  <si>
    <t>IC 18-0265</t>
  </si>
  <si>
    <t xml:space="preserve">IC 18-0266 </t>
  </si>
  <si>
    <t>KTB P/N Loan 008/2018</t>
  </si>
  <si>
    <t>IC 18-0269</t>
  </si>
  <si>
    <t xml:space="preserve">IC 18-0270 </t>
  </si>
  <si>
    <t>4001534-II-II</t>
  </si>
  <si>
    <t>IC 18-0262</t>
  </si>
  <si>
    <t xml:space="preserve">IC 18-0263 </t>
  </si>
  <si>
    <t>180417-0207SO</t>
  </si>
  <si>
    <t>IC 18-0275</t>
  </si>
  <si>
    <t>IC 18-0277</t>
  </si>
  <si>
    <t>IC 18-0286</t>
  </si>
  <si>
    <t>IC18-0282</t>
  </si>
  <si>
    <t>IC18-0283</t>
  </si>
  <si>
    <t xml:space="preserve">IC18-0289 </t>
  </si>
  <si>
    <t>Loan to CPI#5/18</t>
  </si>
  <si>
    <t>BNP Paribas - Commodity Option</t>
  </si>
  <si>
    <t>CORRESPONDENT BANK CHGS</t>
  </si>
  <si>
    <t xml:space="preserve">IC 18-0284 </t>
  </si>
  <si>
    <t xml:space="preserve">IC 18-0274 </t>
  </si>
  <si>
    <t>Cooperl Hunaudaye Aliments</t>
  </si>
  <si>
    <t xml:space="preserve">CORRESPONDENT BANK CHGS </t>
  </si>
  <si>
    <t>IC 18-0280</t>
  </si>
  <si>
    <t>IC 18-0281</t>
  </si>
  <si>
    <t>IC 18-0287</t>
  </si>
  <si>
    <t>IC 18-0288</t>
  </si>
  <si>
    <t>IC 18-0290</t>
  </si>
  <si>
    <t>180427-0038SO</t>
  </si>
  <si>
    <t>180501-0047SO</t>
  </si>
  <si>
    <t>Wealth Full Enterprises Limited</t>
  </si>
  <si>
    <t>IC 18-0293</t>
  </si>
  <si>
    <t>CORRESPONDENT BANK CHGS </t>
  </si>
  <si>
    <t xml:space="preserve">IC 18-0291 </t>
  </si>
  <si>
    <t>IC 18-0292</t>
  </si>
  <si>
    <t>180419-0089SO</t>
  </si>
  <si>
    <t>180521-0097SO</t>
  </si>
  <si>
    <t>IC 18-0255</t>
  </si>
  <si>
    <t>IC 18-0260</t>
  </si>
  <si>
    <t>IC 18-0271</t>
  </si>
  <si>
    <t>IC 18-0278</t>
  </si>
  <si>
    <t>IC 18-0279</t>
  </si>
  <si>
    <t>IC 18-0294</t>
  </si>
  <si>
    <t>IC 18-0295</t>
  </si>
  <si>
    <t>IC 18-0296</t>
  </si>
  <si>
    <t>IC 18-0297</t>
  </si>
  <si>
    <t>IC 18-0298</t>
  </si>
  <si>
    <t>IC 18-0285</t>
  </si>
  <si>
    <t>IC 18-0301</t>
  </si>
  <si>
    <t>IC 18-0302</t>
  </si>
  <si>
    <t>IC 18-0306</t>
  </si>
  <si>
    <t>IC 18-0304</t>
  </si>
  <si>
    <t>IC 18-0305</t>
  </si>
  <si>
    <t>IC 18-0307</t>
  </si>
  <si>
    <t>IC 18-0273</t>
  </si>
  <si>
    <t>IC 18-0276</t>
  </si>
  <si>
    <t>BNP Paribas - Commodity Option Loss</t>
  </si>
  <si>
    <t>IC 18-0261</t>
  </si>
  <si>
    <t>Settle Commodity Option</t>
  </si>
  <si>
    <t>IC 18-0317</t>
  </si>
  <si>
    <t xml:space="preserve">IC 18-0308 </t>
  </si>
  <si>
    <t>IC 18-0299</t>
  </si>
  <si>
    <t>International Feed.com Corporation</t>
  </si>
  <si>
    <t>IC18-0313</t>
  </si>
  <si>
    <t>IC 18-0318</t>
  </si>
  <si>
    <t>IC 18-0319</t>
  </si>
  <si>
    <t>IC 18-0320</t>
  </si>
  <si>
    <t>IC 18-0272</t>
  </si>
  <si>
    <t>IC 18-0300</t>
  </si>
  <si>
    <t>IC 18-0311</t>
  </si>
  <si>
    <t>IC 18-0312</t>
  </si>
  <si>
    <t>IC 18-0321</t>
  </si>
  <si>
    <t>IC 18-0303</t>
  </si>
  <si>
    <t>IC 18-0325</t>
  </si>
  <si>
    <t>IC 18-0326</t>
  </si>
  <si>
    <t>IC 18-0316</t>
  </si>
  <si>
    <t>IC 18-0324</t>
  </si>
  <si>
    <t xml:space="preserve">IC 18-0322 </t>
  </si>
  <si>
    <t>IC 18-0314</t>
  </si>
  <si>
    <t>IC 18-0315</t>
  </si>
  <si>
    <t>IC 18-0323</t>
  </si>
  <si>
    <t xml:space="preserve">IC 18-0309 </t>
  </si>
  <si>
    <t>International Feed Corporation</t>
  </si>
  <si>
    <t>IC 18-0336</t>
  </si>
  <si>
    <t>Enerfo USA, Inc.</t>
  </si>
  <si>
    <t>IC 18-0327</t>
  </si>
  <si>
    <t>IC 18-0328</t>
  </si>
  <si>
    <t>IC 18-0329</t>
  </si>
  <si>
    <t>IC 18-0334</t>
  </si>
  <si>
    <t>IC 18-0335</t>
  </si>
  <si>
    <t xml:space="preserve">IC 18-0338 </t>
  </si>
  <si>
    <t>IC 18-0341</t>
  </si>
  <si>
    <t>Commission Payment to Wealth Full Enterpirses Limited</t>
  </si>
  <si>
    <t>Marquis Energy LLC</t>
  </si>
  <si>
    <t>IC 18-0310</t>
  </si>
  <si>
    <t>IC 18-0330</t>
  </si>
  <si>
    <t>IC 18-0331</t>
  </si>
  <si>
    <t>IC 18-0332</t>
  </si>
  <si>
    <t>IC 18-0333</t>
  </si>
  <si>
    <t>Adjust COURIER CHGS at 17/07/2018</t>
  </si>
  <si>
    <t>IC 18-0339</t>
  </si>
  <si>
    <t>IC 18-0342</t>
  </si>
  <si>
    <t>IC 18-0347</t>
  </si>
  <si>
    <t>IC 18-0345</t>
  </si>
  <si>
    <t>IC 18-0340</t>
  </si>
  <si>
    <t>IC 18-0343</t>
  </si>
  <si>
    <t>KTB P/N Loan 009/2018, 010/2018</t>
  </si>
  <si>
    <t xml:space="preserve">IC 18-0337 </t>
  </si>
  <si>
    <t>IC 18-0344</t>
  </si>
  <si>
    <t>IC 18-0349</t>
  </si>
  <si>
    <t>IC 18-0346</t>
  </si>
  <si>
    <t>IC 18-0350</t>
  </si>
  <si>
    <t xml:space="preserve">TR 18-0005 </t>
  </si>
  <si>
    <t xml:space="preserve">IC 18-0351 </t>
  </si>
  <si>
    <t>TR 18-0004</t>
  </si>
  <si>
    <t>Glencore Grain Pty Ltd.</t>
  </si>
  <si>
    <t>IC 18-0359</t>
  </si>
  <si>
    <t>IC 18-0352</t>
  </si>
  <si>
    <t>TR 18-0002</t>
  </si>
  <si>
    <t>TR 18-0003</t>
  </si>
  <si>
    <t>IC 18-0353</t>
  </si>
  <si>
    <t>180516-0108SO</t>
  </si>
  <si>
    <t>IC 18-0354</t>
  </si>
  <si>
    <t>IC 18-0348</t>
  </si>
  <si>
    <t>IC 18-0356</t>
  </si>
  <si>
    <t>IC 18-0357</t>
  </si>
  <si>
    <t>BSA Finances</t>
  </si>
  <si>
    <t>180515-0029SO</t>
  </si>
  <si>
    <t>Com Settlement (Bank Error) ต้องทำรายการคืนเงิน</t>
  </si>
  <si>
    <t>IC 18-0358</t>
  </si>
  <si>
    <t>IC 18-0355</t>
  </si>
  <si>
    <t>Loan to CPI#6/18</t>
  </si>
  <si>
    <t xml:space="preserve">180521-0006SO </t>
  </si>
  <si>
    <t>รอทำคืน SC Error</t>
  </si>
  <si>
    <t>CORRRESPONDENT BANK CHGS</t>
  </si>
  <si>
    <t>Saria Limited</t>
  </si>
  <si>
    <t>IC 18-0363</t>
  </si>
  <si>
    <t>IC 18-0360</t>
  </si>
  <si>
    <t>IC 18-0362</t>
  </si>
  <si>
    <t>IC 18-0361</t>
  </si>
  <si>
    <t>IC 18-0365</t>
  </si>
  <si>
    <t xml:space="preserve">IC 18-0364 </t>
  </si>
  <si>
    <t xml:space="preserve">IC 18-0369 </t>
  </si>
  <si>
    <t>IC 18-0366</t>
  </si>
  <si>
    <t>IC 18-0367</t>
  </si>
  <si>
    <t xml:space="preserve">IC 18-0368 </t>
  </si>
  <si>
    <t>TR 18-0006</t>
  </si>
  <si>
    <t>IC18-0370</t>
  </si>
  <si>
    <t>IC18-0371</t>
  </si>
  <si>
    <t>IC18-0372</t>
  </si>
  <si>
    <t>IC18-0373</t>
  </si>
  <si>
    <t>IC18-0376</t>
  </si>
  <si>
    <t>D2EX000037-18-19</t>
  </si>
  <si>
    <t>IC 18-0374</t>
  </si>
  <si>
    <t>D2EX000036-18-19</t>
  </si>
  <si>
    <t>D2EX000038-18-19</t>
  </si>
  <si>
    <t>IC18-0377</t>
  </si>
  <si>
    <t>Return of Documents</t>
  </si>
  <si>
    <t xml:space="preserve">180608-0038SO </t>
  </si>
  <si>
    <t>IC 18-0378</t>
  </si>
  <si>
    <t>IC 18-0382</t>
  </si>
  <si>
    <t>IC 18-0384</t>
  </si>
  <si>
    <t>IC 18-0383</t>
  </si>
  <si>
    <t>IC 18-0380</t>
  </si>
  <si>
    <t>D2EX000031-18-19</t>
  </si>
  <si>
    <t>D2EX000039-18-19</t>
  </si>
  <si>
    <t>REFUNDS OF IN LIEU OF EXCHANGE FOR IC 18-0369</t>
  </si>
  <si>
    <t>IC 18-0379</t>
  </si>
  <si>
    <t>IC 18-0381</t>
  </si>
  <si>
    <t>IC 18-0385</t>
  </si>
  <si>
    <t>TR 18-0007</t>
  </si>
  <si>
    <t xml:space="preserve">TR 18-0008 </t>
  </si>
  <si>
    <t>Internal Transfer to OCBC</t>
  </si>
  <si>
    <t>Commodity Loss at K-Bank</t>
  </si>
  <si>
    <t>TR 18-0009</t>
  </si>
  <si>
    <t>IC18-0386</t>
  </si>
  <si>
    <t>IC 18-0387</t>
  </si>
  <si>
    <t>Commodity Gain from KTB</t>
  </si>
  <si>
    <t>Commodity Gain from BNP</t>
  </si>
  <si>
    <t>IC 18-0375</t>
  </si>
  <si>
    <t>IC 18-0389</t>
  </si>
  <si>
    <t xml:space="preserve">IC 18-0393 </t>
  </si>
  <si>
    <t>IC 18-0388</t>
  </si>
  <si>
    <t>IC 18-0391</t>
  </si>
  <si>
    <t>IC 18-0392</t>
  </si>
  <si>
    <t>IC 18-0394</t>
  </si>
  <si>
    <t>IC 18-0396</t>
  </si>
  <si>
    <t>IC 18-0398</t>
  </si>
  <si>
    <t>CNT870872A</t>
  </si>
  <si>
    <t>IC 18-0395</t>
  </si>
  <si>
    <t>EXP180808</t>
  </si>
  <si>
    <t>IC 18-0397</t>
  </si>
  <si>
    <t>IC 18-0399</t>
  </si>
  <si>
    <t>COURIER CHGSD</t>
  </si>
  <si>
    <t>EXP180718B</t>
  </si>
  <si>
    <t>IC 18-0401</t>
  </si>
  <si>
    <t>EXP180716</t>
  </si>
  <si>
    <t xml:space="preserve">Bangkok Produce Merchandising </t>
  </si>
  <si>
    <t xml:space="preserve">IC 18-0402 </t>
  </si>
  <si>
    <t>IC 18-0390</t>
  </si>
  <si>
    <t>IC 18-0400</t>
  </si>
  <si>
    <t>KTB P/N Loan 011/2018</t>
  </si>
  <si>
    <t>KTB P/N Loan 012/2018</t>
  </si>
  <si>
    <t>IC 18-0403</t>
  </si>
  <si>
    <t>IC 18-0404</t>
  </si>
  <si>
    <t>KTB P/N Loan 013/2018</t>
  </si>
  <si>
    <t>CNT881551B</t>
  </si>
  <si>
    <t>IC 18-0405</t>
  </si>
  <si>
    <t xml:space="preserve">IC 18-0406 </t>
  </si>
  <si>
    <t>CBH Grain</t>
  </si>
  <si>
    <t>Interagrica S.A.</t>
  </si>
  <si>
    <t>IC 18-0412</t>
  </si>
  <si>
    <t>IC 18-0408</t>
  </si>
  <si>
    <t>IC 18-0409</t>
  </si>
  <si>
    <t xml:space="preserve">IC 18-0407 </t>
  </si>
  <si>
    <t>Bunge Asia Pte Ltd</t>
  </si>
  <si>
    <t>CORRESPONDENT CHGS</t>
  </si>
  <si>
    <t>IC 18-0410</t>
  </si>
  <si>
    <t>IC 18-0415</t>
  </si>
  <si>
    <t>IC 18-0413</t>
  </si>
  <si>
    <t>IC 18-0417</t>
  </si>
  <si>
    <t xml:space="preserve">IC 18-0420 </t>
  </si>
  <si>
    <t>IC 18-0414</t>
  </si>
  <si>
    <t>180730-0009MH</t>
  </si>
  <si>
    <t>EXP180905</t>
  </si>
  <si>
    <t>IC18-0416</t>
  </si>
  <si>
    <t>IC 18-0419</t>
  </si>
  <si>
    <t>180820-0020MH</t>
  </si>
  <si>
    <t>IC 18-0422</t>
  </si>
  <si>
    <t>IC 18-0430</t>
  </si>
  <si>
    <t>IC 18-0421</t>
  </si>
  <si>
    <t>IC 18-0427</t>
  </si>
  <si>
    <t>IC 18-0429</t>
  </si>
  <si>
    <t>IC 18-0431</t>
  </si>
  <si>
    <t>IC 18-0432</t>
  </si>
  <si>
    <t>Stone Arch Commodities LLC</t>
  </si>
  <si>
    <t>Gepro Gefluegel-Protein</t>
  </si>
  <si>
    <t>IC 18-0425</t>
  </si>
  <si>
    <t>IC 18-0426</t>
  </si>
  <si>
    <t xml:space="preserve">IC 18-0418 </t>
  </si>
  <si>
    <t>IC 18-0428</t>
  </si>
  <si>
    <t>CPT(SG) cash advance to CPT(HK)</t>
  </si>
  <si>
    <t>Adani Wilmar Ltd.</t>
  </si>
  <si>
    <t>EXP180919</t>
  </si>
  <si>
    <t>IC18-0423</t>
  </si>
  <si>
    <t>IC18-0424</t>
  </si>
  <si>
    <t>IC18-0439</t>
  </si>
  <si>
    <t>IC18-0442</t>
  </si>
  <si>
    <t>CNT881321A</t>
  </si>
  <si>
    <t>IC 18-0434</t>
  </si>
  <si>
    <t>IC 18-0435</t>
  </si>
  <si>
    <t>IC 18-0436</t>
  </si>
  <si>
    <t>IC 18-0437</t>
  </si>
  <si>
    <t>IC 18-0440</t>
  </si>
  <si>
    <t>IC 18-0433</t>
  </si>
  <si>
    <t>IC 18-0438</t>
  </si>
  <si>
    <t>IC 18-0444</t>
  </si>
  <si>
    <t>IC 18-0450</t>
  </si>
  <si>
    <t>Loan to CTAI#2</t>
  </si>
  <si>
    <t xml:space="preserve">IC 18-0441 </t>
  </si>
  <si>
    <t>D109910A</t>
  </si>
  <si>
    <t>180827-0007MH</t>
  </si>
  <si>
    <t>IC 18-0443</t>
  </si>
  <si>
    <t>IC 18-0449</t>
  </si>
  <si>
    <t>IC 18-0453</t>
  </si>
  <si>
    <t>IC 18-0445</t>
  </si>
  <si>
    <t>IC 18-0446</t>
  </si>
  <si>
    <t>IC 18-0447</t>
  </si>
  <si>
    <t>IC 18-0448</t>
  </si>
  <si>
    <t>Lee Hak Fai</t>
  </si>
  <si>
    <t>Kirfo Holdings Limited</t>
  </si>
  <si>
    <t>KTB P/N Loan 014/2018</t>
  </si>
  <si>
    <t>IC 18-0452</t>
  </si>
  <si>
    <t>IC 18-0454</t>
  </si>
  <si>
    <t>IC 18-0455</t>
  </si>
  <si>
    <t>IC 18-0456</t>
  </si>
  <si>
    <t>IC 18-0457</t>
  </si>
  <si>
    <t>IC 18-0459</t>
  </si>
  <si>
    <t xml:space="preserve">IC 18-0460 </t>
  </si>
  <si>
    <t>KTB P/N Loan 015/2018</t>
  </si>
  <si>
    <t>CNT881321D</t>
  </si>
  <si>
    <t>IC 18-0458</t>
  </si>
  <si>
    <t>IC 18-0462</t>
  </si>
  <si>
    <t>IC 18-0464</t>
  </si>
  <si>
    <t>IC 18-0465</t>
  </si>
  <si>
    <t>7062448-1</t>
  </si>
  <si>
    <t>D109910B</t>
  </si>
  <si>
    <t>IC 18-0451</t>
  </si>
  <si>
    <t>IC 18-0461</t>
  </si>
  <si>
    <t>IC 18-0463</t>
  </si>
  <si>
    <t>IC 18-0466</t>
  </si>
  <si>
    <t>IC 18-0470</t>
  </si>
  <si>
    <t>IC 18-0471</t>
  </si>
  <si>
    <t>IC 18-0472</t>
  </si>
  <si>
    <t>IC 18-0473</t>
  </si>
  <si>
    <t>D109488</t>
  </si>
  <si>
    <t>IC 18-0475</t>
  </si>
  <si>
    <t>IC 18-0467</t>
  </si>
  <si>
    <t xml:space="preserve">IC 18-0474 </t>
  </si>
  <si>
    <t>IC18-0468</t>
  </si>
  <si>
    <t>IC18-0469</t>
  </si>
  <si>
    <t>IC 18-0477</t>
  </si>
  <si>
    <t>IC 18-0480</t>
  </si>
  <si>
    <t>IC 18-0478</t>
  </si>
  <si>
    <t>Commodity Loss at CIMB</t>
  </si>
  <si>
    <t>Commodity Loss at KTB</t>
  </si>
  <si>
    <t>Commodity Loss at ANZ</t>
  </si>
  <si>
    <t>IC 18-0479</t>
  </si>
  <si>
    <t xml:space="preserve">IC 18-0481 </t>
  </si>
  <si>
    <t>Commodity Gain from BNP Paribas</t>
  </si>
  <si>
    <t>IC 18-0482</t>
  </si>
  <si>
    <t xml:space="preserve">IC 18-0483 </t>
  </si>
  <si>
    <t xml:space="preserve">IC 18-0484 </t>
  </si>
  <si>
    <t>Loan to CPI#8/18 (14 MUSD)</t>
  </si>
  <si>
    <t>IC 18-0491</t>
  </si>
  <si>
    <t>IC 18-0492</t>
  </si>
  <si>
    <t>IC 18-0493</t>
  </si>
  <si>
    <t>BANK CHGS</t>
  </si>
  <si>
    <t>IC 18-0487</t>
  </si>
  <si>
    <t>IC 18-0490</t>
  </si>
  <si>
    <t>Marubeni Grain &amp; Oil Seeds</t>
  </si>
  <si>
    <t>IC 18-0496</t>
  </si>
  <si>
    <t>IC18-0485</t>
  </si>
  <si>
    <t>IC18-0486</t>
  </si>
  <si>
    <t>IC18-0488</t>
  </si>
  <si>
    <t>IC18-0489</t>
  </si>
  <si>
    <t>IC18-0494</t>
  </si>
  <si>
    <t>IC18-0476</t>
  </si>
  <si>
    <t>IC18-0499</t>
  </si>
  <si>
    <t>IC18-0500</t>
  </si>
  <si>
    <t>IC18-0498</t>
  </si>
  <si>
    <t>7063318-1</t>
  </si>
  <si>
    <t>IV18-0495</t>
  </si>
  <si>
    <t>IC18-0501</t>
  </si>
  <si>
    <t>D2EX000065/18-19</t>
  </si>
  <si>
    <t>D2EX000066/18-19</t>
  </si>
  <si>
    <t>IC18-0506</t>
  </si>
  <si>
    <t>IC18-0507</t>
  </si>
  <si>
    <t>IC 18-0502</t>
  </si>
  <si>
    <t>25-11-18-1</t>
  </si>
  <si>
    <t>IC 18-0503</t>
  </si>
  <si>
    <t>IC 18-0504</t>
  </si>
  <si>
    <t>IC 18-0509</t>
  </si>
  <si>
    <t>IC 18-0510</t>
  </si>
  <si>
    <t>IC 18-0511</t>
  </si>
  <si>
    <t>IC 18-0512</t>
  </si>
  <si>
    <t>IC 18-0514</t>
  </si>
  <si>
    <t>IC 18-0515</t>
  </si>
  <si>
    <t>D2EX000067-18-19</t>
  </si>
  <si>
    <t>IC 18-0505</t>
  </si>
  <si>
    <t>IC 18-0516</t>
  </si>
  <si>
    <t>IC 18-0520</t>
  </si>
  <si>
    <t>EXP-015-18-19</t>
  </si>
  <si>
    <t>EXP-012-18-19</t>
  </si>
  <si>
    <t>EXP-39</t>
  </si>
  <si>
    <t>D2EX000068-18-19</t>
  </si>
  <si>
    <t>IC 18-0508</t>
  </si>
  <si>
    <t>IC 18-0497</t>
  </si>
  <si>
    <t>IC 18-0517</t>
  </si>
  <si>
    <t>D2EX000070-18-19</t>
  </si>
  <si>
    <t>KTB P/N Loan 016/2018</t>
  </si>
  <si>
    <t>IC 18-0522</t>
  </si>
  <si>
    <t>TR 18-0012</t>
  </si>
  <si>
    <t>EXP-40</t>
  </si>
  <si>
    <t>IC 18-0519</t>
  </si>
  <si>
    <t>IC 18-0521</t>
  </si>
  <si>
    <t>IC 18-0523</t>
  </si>
  <si>
    <t>IC 18-0524</t>
  </si>
  <si>
    <t>IC 18-0525</t>
  </si>
  <si>
    <t>IC 18-0527</t>
  </si>
  <si>
    <t>IC 18-0532</t>
  </si>
  <si>
    <t>EXP-41</t>
  </si>
  <si>
    <t>IC 18-0518</t>
  </si>
  <si>
    <t>IC 18-0528</t>
  </si>
  <si>
    <t>IC 18-0529</t>
  </si>
  <si>
    <t>IC 18-0530</t>
  </si>
  <si>
    <t>IC 18-0531</t>
  </si>
  <si>
    <t>IC 18-0534</t>
  </si>
  <si>
    <t>IC 18-0535</t>
  </si>
  <si>
    <t>03-12-18- 1</t>
  </si>
  <si>
    <t>IC 18-0513</t>
  </si>
  <si>
    <t>IC 19-0001</t>
  </si>
  <si>
    <t>IC 19-0003</t>
  </si>
  <si>
    <t>D111325A</t>
  </si>
  <si>
    <t>K-Pro Gmbh</t>
  </si>
  <si>
    <t>IC 19-0004</t>
  </si>
  <si>
    <t>IC 19-0002</t>
  </si>
  <si>
    <t>IC 19-0005</t>
  </si>
  <si>
    <t>IC 19-0008</t>
  </si>
  <si>
    <t>7066058-1</t>
  </si>
  <si>
    <t>IC 18-0526</t>
  </si>
  <si>
    <t>IC 18-0533</t>
  </si>
  <si>
    <t>IC 19-0006</t>
  </si>
  <si>
    <t>IC 19-0007</t>
  </si>
  <si>
    <t>D111325B</t>
  </si>
  <si>
    <t>IC 19-0010</t>
  </si>
  <si>
    <t>IC 19-0011</t>
  </si>
  <si>
    <t>IC 19-0012</t>
  </si>
  <si>
    <t>IC 19-0016</t>
  </si>
  <si>
    <t>IC 19-0017</t>
  </si>
  <si>
    <t>IC 19-0019</t>
  </si>
  <si>
    <t>IC 19-0020</t>
  </si>
  <si>
    <t>IC 19-0022</t>
  </si>
  <si>
    <t>D2EX000077-18-19</t>
  </si>
  <si>
    <t>IC 19-0013</t>
  </si>
  <si>
    <t>IC 19-0014</t>
  </si>
  <si>
    <t>IC 19-0015</t>
  </si>
  <si>
    <t>IC 19-0018</t>
  </si>
  <si>
    <t>IC 19-0021</t>
  </si>
  <si>
    <t>EXP-45</t>
  </si>
  <si>
    <t>IC 19-0009</t>
  </si>
  <si>
    <t>Darling International Inc</t>
  </si>
  <si>
    <t>IC 19-0023</t>
  </si>
  <si>
    <t>IC 19-0024</t>
  </si>
  <si>
    <t>IC 19-0025</t>
  </si>
  <si>
    <t>IC 19-0027</t>
  </si>
  <si>
    <t>IC 19-0030</t>
  </si>
  <si>
    <t>IC 19-0035</t>
  </si>
  <si>
    <t>IC 19-0031</t>
  </si>
  <si>
    <t>IC 19-0032</t>
  </si>
  <si>
    <t>D2EX000080-18-19</t>
  </si>
  <si>
    <t>D2EX000082-18-19</t>
  </si>
  <si>
    <t>D2EX000083-18-19</t>
  </si>
  <si>
    <t>IC 19-0033</t>
  </si>
  <si>
    <t>IC 19-0034</t>
  </si>
  <si>
    <t>IC 19-0036</t>
  </si>
  <si>
    <t>IC 19-0039</t>
  </si>
  <si>
    <t>Ten Kate Gmbh &amp; Co kg</t>
  </si>
  <si>
    <t>18-12-1393</t>
  </si>
  <si>
    <t>D2EX000085-18-19</t>
  </si>
  <si>
    <t>IC 19-0038</t>
  </si>
  <si>
    <t>IC 19-0026</t>
  </si>
  <si>
    <t>IC 19-0040</t>
  </si>
  <si>
    <t>IC 19-0041</t>
  </si>
  <si>
    <t>IC 19-0043</t>
  </si>
  <si>
    <t>IC 19-0045</t>
  </si>
  <si>
    <t>IC 19-0047</t>
  </si>
  <si>
    <t>IC 19-0048</t>
  </si>
  <si>
    <t>7064513-1</t>
  </si>
  <si>
    <t>IC 19-0029</t>
  </si>
  <si>
    <t>IC 19-0037</t>
  </si>
  <si>
    <t>IC 19-0042</t>
  </si>
  <si>
    <t>IC 19-0044</t>
  </si>
  <si>
    <t>KTB P/N Loan 001/2019</t>
  </si>
  <si>
    <t>KTB P/N Loan 002/2019</t>
  </si>
  <si>
    <t>IC 19-0033-34,36</t>
  </si>
  <si>
    <t>IC 19-0049</t>
  </si>
  <si>
    <t>IC 19-0050</t>
  </si>
  <si>
    <t>IC 19-0051</t>
  </si>
  <si>
    <t>18-12-1407</t>
  </si>
  <si>
    <t>IC 19-0028</t>
  </si>
  <si>
    <t>IC 19-0046</t>
  </si>
  <si>
    <t>IC 19-0052</t>
  </si>
  <si>
    <t>IC 19-0056</t>
  </si>
  <si>
    <t>CJ International</t>
  </si>
  <si>
    <t>IC 19-0057</t>
  </si>
  <si>
    <t>IC 19-0058</t>
  </si>
  <si>
    <t>IC19-0054</t>
  </si>
  <si>
    <t>IC19-0055</t>
  </si>
  <si>
    <t>53626-F</t>
  </si>
  <si>
    <t>Kbank-SBLC Fee</t>
  </si>
  <si>
    <t>53655-F</t>
  </si>
  <si>
    <t>IC 19-0060</t>
  </si>
  <si>
    <t>IC 19-0061</t>
  </si>
  <si>
    <t>IC 19-0062</t>
  </si>
  <si>
    <t>IC 19-0063</t>
  </si>
  <si>
    <t>IC 19-0064</t>
  </si>
  <si>
    <t>IC 19-0067</t>
  </si>
  <si>
    <t>IC 19-0068</t>
  </si>
  <si>
    <t>IC 19-0069</t>
  </si>
  <si>
    <t>Courier charges</t>
  </si>
  <si>
    <t>53628-F</t>
  </si>
  <si>
    <t>53627-F</t>
  </si>
  <si>
    <t>IC19-0059</t>
  </si>
  <si>
    <t>53629-F</t>
  </si>
  <si>
    <t>7064513-2</t>
  </si>
  <si>
    <t>IC19-0071</t>
  </si>
  <si>
    <t>IC19-0070</t>
  </si>
  <si>
    <t>IC19-0066</t>
  </si>
  <si>
    <t>IC19-0065</t>
  </si>
  <si>
    <t>IC19-0073</t>
  </si>
  <si>
    <t>IC19-0053</t>
  </si>
  <si>
    <t>IC19-0074</t>
  </si>
  <si>
    <t>IC19-0075</t>
  </si>
  <si>
    <t>IC19-0078</t>
  </si>
  <si>
    <t>IC 19-0072</t>
  </si>
  <si>
    <t>IC 19-0077</t>
  </si>
  <si>
    <t>IC 19-0079</t>
  </si>
  <si>
    <t>IC 19-0082</t>
  </si>
  <si>
    <t>D111802A</t>
  </si>
  <si>
    <t>Bunge Asia</t>
  </si>
  <si>
    <t>IC19-0080</t>
  </si>
  <si>
    <t>IC19-0081</t>
  </si>
  <si>
    <t>IC19-0083</t>
  </si>
  <si>
    <t>IC19-0086</t>
  </si>
  <si>
    <t>190003-CP-MY-A</t>
  </si>
  <si>
    <t>D111802B</t>
  </si>
  <si>
    <t>IC 19-0087</t>
  </si>
  <si>
    <t>19-01-088</t>
  </si>
  <si>
    <t>IC 19-0084</t>
  </si>
  <si>
    <t>IC 19-0088</t>
  </si>
  <si>
    <t>IC 19-0090</t>
  </si>
  <si>
    <t>IC 19-0091</t>
  </si>
  <si>
    <t>Settle Commodity Loss_KTB</t>
  </si>
  <si>
    <t>Settle Commodity Gain_BNP</t>
  </si>
  <si>
    <t>IC 19-0092</t>
  </si>
  <si>
    <t>190004-CP-MY-A</t>
  </si>
  <si>
    <t>Loan to Orient Glory Gorup Limited</t>
  </si>
  <si>
    <t>Settle Commodity Gain_SC</t>
  </si>
  <si>
    <t>IC 19-0097</t>
  </si>
  <si>
    <t>IC 19-0104</t>
  </si>
  <si>
    <t>IC 19-0105</t>
  </si>
  <si>
    <t>IC 19-0106</t>
  </si>
  <si>
    <t>IC 19-0109</t>
  </si>
  <si>
    <t>EXP190116</t>
  </si>
  <si>
    <t>180136-CP-TH-B</t>
  </si>
  <si>
    <t>180136-CP-TH-C</t>
  </si>
  <si>
    <t>IC19-0089</t>
  </si>
  <si>
    <t>IC19-0093</t>
  </si>
  <si>
    <t>IC19-0095</t>
  </si>
  <si>
    <t>IC19-0096</t>
  </si>
  <si>
    <t>IC19-0099</t>
  </si>
  <si>
    <t>IC19-0100</t>
  </si>
  <si>
    <t>IC19-0101</t>
  </si>
  <si>
    <t>IC19-0102</t>
  </si>
  <si>
    <t>IC19-0103</t>
  </si>
  <si>
    <t>IC19-0108</t>
  </si>
  <si>
    <t>Tedford/Tellico Commissions for 2018</t>
  </si>
  <si>
    <t>IC 19-0107</t>
  </si>
  <si>
    <t>IC 19-0110</t>
  </si>
  <si>
    <t>IC 19-0111</t>
  </si>
  <si>
    <t>IC 19-0112</t>
  </si>
  <si>
    <t>7067237-1</t>
  </si>
  <si>
    <t>19-01-082</t>
  </si>
  <si>
    <t>IC19-0076</t>
  </si>
  <si>
    <t>IC 19-0085</t>
  </si>
  <si>
    <t>IC 19-0098</t>
  </si>
  <si>
    <t>180136-CP-TH-A</t>
  </si>
  <si>
    <t>IC19-0094</t>
  </si>
  <si>
    <t>IC19-0114</t>
  </si>
  <si>
    <t>IC19-0115</t>
  </si>
  <si>
    <t>IC19-0121</t>
  </si>
  <si>
    <t>IC19-0122</t>
  </si>
  <si>
    <t>IC19-0126</t>
  </si>
  <si>
    <t>19-01-091</t>
  </si>
  <si>
    <t>IC19-0117</t>
  </si>
  <si>
    <t>IC19-0123</t>
  </si>
  <si>
    <t>01-02-2019-65</t>
  </si>
  <si>
    <t>IC19-0113</t>
  </si>
  <si>
    <t>IC19-0116</t>
  </si>
  <si>
    <t>IC19-0118</t>
  </si>
  <si>
    <t>IC19-0120</t>
  </si>
  <si>
    <t>IC19-0128</t>
  </si>
  <si>
    <t>IC19-0130</t>
  </si>
  <si>
    <t>IC 19-0127</t>
  </si>
  <si>
    <t>16-02-2019-56</t>
  </si>
  <si>
    <t>190004-CP-MY-B</t>
  </si>
  <si>
    <t>EXP190206</t>
  </si>
  <si>
    <t>IC 19-0124</t>
  </si>
  <si>
    <t>IC 19-0125</t>
  </si>
  <si>
    <t>IC 19-0134</t>
  </si>
  <si>
    <t>Saria Industries</t>
  </si>
  <si>
    <t>IC 19-0138</t>
  </si>
  <si>
    <t>IC 19-0129</t>
  </si>
  <si>
    <t>IC 19-0140</t>
  </si>
  <si>
    <t>53808-F</t>
  </si>
  <si>
    <t>16-02-2019-55</t>
  </si>
  <si>
    <t>IC 19-0132</t>
  </si>
  <si>
    <t>IC 19-0133</t>
  </si>
  <si>
    <t>KTB P/N Loan 003-004/2019</t>
  </si>
  <si>
    <t>Wilmar Trading</t>
  </si>
  <si>
    <t>ADM Asia-Pacific Trading</t>
  </si>
  <si>
    <t>TR 19-0001</t>
  </si>
  <si>
    <t>IC 19-0119</t>
  </si>
  <si>
    <t>IC 19-0135</t>
  </si>
  <si>
    <t>IC 19-0137</t>
  </si>
  <si>
    <t>IC 19-0139</t>
  </si>
  <si>
    <t>IC 19-0142</t>
  </si>
  <si>
    <t>IC 19-0147</t>
  </si>
  <si>
    <t>IC 19-0136</t>
  </si>
  <si>
    <t>IC 19-0143</t>
  </si>
  <si>
    <t>IC 19-0144</t>
  </si>
  <si>
    <t>IC 19-0151</t>
  </si>
  <si>
    <t>Bangkok Insurance</t>
  </si>
  <si>
    <t>IC 19-0141</t>
  </si>
  <si>
    <t>IC 19-0146</t>
  </si>
  <si>
    <t>IC 19-0145</t>
  </si>
  <si>
    <t>KTB P/N Loan 005/2019</t>
  </si>
  <si>
    <t>D112185</t>
  </si>
  <si>
    <t>190036-CP-TH-A</t>
  </si>
  <si>
    <t>IC 19-0149</t>
  </si>
  <si>
    <t>IC 19-0154</t>
  </si>
  <si>
    <t>IC 19-0155</t>
  </si>
  <si>
    <t>TR 19-0002</t>
  </si>
  <si>
    <t>190051-CP-MY-A</t>
  </si>
  <si>
    <t>190051-CP-MY-B</t>
  </si>
  <si>
    <t>IC 19-0150</t>
  </si>
  <si>
    <t>IC 19-0152</t>
  </si>
  <si>
    <t>IC 19-0157</t>
  </si>
  <si>
    <t>IC 19-0158</t>
  </si>
  <si>
    <t>IC 19-0159</t>
  </si>
  <si>
    <t>IC 19-0161</t>
  </si>
  <si>
    <t>IC 19-0162</t>
  </si>
  <si>
    <t>190053-CP-MY-A</t>
  </si>
  <si>
    <t>IC 19-0148</t>
  </si>
  <si>
    <t>IC 19-0156</t>
  </si>
  <si>
    <t>Poet Nutrition, Inc.</t>
  </si>
  <si>
    <t>01</t>
  </si>
  <si>
    <t>IC 19-0131</t>
  </si>
  <si>
    <t>IC 19-0165</t>
  </si>
  <si>
    <t>IC 19-0166</t>
  </si>
  <si>
    <t>IC 19-0163</t>
  </si>
  <si>
    <t>IC 19-0171</t>
  </si>
  <si>
    <t>IC 19-0167</t>
  </si>
  <si>
    <t>IC 19-0169</t>
  </si>
  <si>
    <t>CORRESPONDENT BANK  CHGS</t>
  </si>
  <si>
    <t>IC 19-0168</t>
  </si>
  <si>
    <t>IC 19-0172</t>
  </si>
  <si>
    <t>IC 19-0178</t>
  </si>
  <si>
    <t>7068716-1</t>
  </si>
  <si>
    <t>7068716-2</t>
  </si>
  <si>
    <t>IC19-0153</t>
  </si>
  <si>
    <t>IC19-0164</t>
  </si>
  <si>
    <t>IC19-0170</t>
  </si>
  <si>
    <t>IC19-0176</t>
  </si>
  <si>
    <t>TR 19-0003</t>
  </si>
  <si>
    <t>Om Shree Agro Tech Ltd.</t>
  </si>
  <si>
    <t>2400-SI13567</t>
  </si>
  <si>
    <t>IC 19-0175</t>
  </si>
  <si>
    <t>IC 19-0177</t>
  </si>
  <si>
    <t>IC 19-0180</t>
  </si>
  <si>
    <t>IC 19-0181</t>
  </si>
  <si>
    <t>IC 19-0182</t>
  </si>
  <si>
    <t>Gepro Gefluegel-protein</t>
  </si>
  <si>
    <t>IC 19-0173</t>
  </si>
  <si>
    <t>IC 19-0174</t>
  </si>
  <si>
    <t>IC 19-0185</t>
  </si>
  <si>
    <t>IC 19-0194</t>
  </si>
  <si>
    <t>IC 19-0195</t>
  </si>
  <si>
    <t>IC 19-0196</t>
  </si>
  <si>
    <t>CP Supply Chain Investment Company Limited</t>
  </si>
  <si>
    <t>IC19-0160</t>
  </si>
  <si>
    <t>IC19-0186</t>
  </si>
  <si>
    <t>IC19-0189</t>
  </si>
  <si>
    <t>IC19-0190</t>
  </si>
  <si>
    <t>IC19-0191</t>
  </si>
  <si>
    <t>EXP190306</t>
  </si>
  <si>
    <t>Loan to CPI#2/19</t>
  </si>
  <si>
    <t>IC 19-0179</t>
  </si>
  <si>
    <t>IC 19-0183</t>
  </si>
  <si>
    <t>IC 19-0184</t>
  </si>
  <si>
    <t>IC 19-0198</t>
  </si>
  <si>
    <t>IC 19-0197</t>
  </si>
  <si>
    <t>IC 19-0193</t>
  </si>
  <si>
    <t>IC 19-0199</t>
  </si>
  <si>
    <t>IC 19-0192</t>
  </si>
  <si>
    <t xml:space="preserve">190052-CP-TH-A </t>
  </si>
  <si>
    <t>IC 19-0187</t>
  </si>
  <si>
    <t>IC 19-0202</t>
  </si>
  <si>
    <t>Bankok Produce Merchandising Public Co.,Ltd.</t>
  </si>
  <si>
    <t>Loan to CPI#3/19</t>
  </si>
  <si>
    <t>IC 19-0201</t>
  </si>
  <si>
    <t>7068717-1</t>
  </si>
  <si>
    <t>190095-CP-MY-A</t>
  </si>
  <si>
    <t>IC 19-0188</t>
  </si>
  <si>
    <t>IC 19-0200</t>
  </si>
  <si>
    <t>IC 19-0207</t>
  </si>
  <si>
    <t>International Feed Com Corporation</t>
  </si>
  <si>
    <t>IC 19-0203</t>
  </si>
  <si>
    <t>190052-CP-TH-B</t>
  </si>
  <si>
    <t>IC 19-0204</t>
  </si>
  <si>
    <t>IC 19-0208</t>
  </si>
  <si>
    <t>IC 19-0209</t>
  </si>
  <si>
    <t>IC 19-0211</t>
  </si>
  <si>
    <t>7068717-2</t>
  </si>
  <si>
    <t>IC 19-0210</t>
  </si>
  <si>
    <t>IC 19-0212</t>
  </si>
  <si>
    <t>IC 19-0215</t>
  </si>
  <si>
    <t>IC 19-0214</t>
  </si>
  <si>
    <t>IC 19-0227</t>
  </si>
  <si>
    <t>IC 19-0213</t>
  </si>
  <si>
    <t>IC 19-0216</t>
  </si>
  <si>
    <t>IC 19-0217</t>
  </si>
  <si>
    <t>IC 19-0218</t>
  </si>
  <si>
    <t>IC 19-0220</t>
  </si>
  <si>
    <t>Maharashata</t>
  </si>
  <si>
    <t>IC 19-0222</t>
  </si>
  <si>
    <t>IC 19-0221</t>
  </si>
  <si>
    <t>IC 19-0223</t>
  </si>
  <si>
    <t>IC 19-0228</t>
  </si>
  <si>
    <t>190094-CP-MY-A</t>
  </si>
  <si>
    <t>190093-CP-MY-A</t>
  </si>
  <si>
    <t>IC 19-0205</t>
  </si>
  <si>
    <t>IC 19-0206</t>
  </si>
  <si>
    <t>IC 19-0219</t>
  </si>
  <si>
    <t>IC 19-0224</t>
  </si>
  <si>
    <t>IC 19-0225</t>
  </si>
  <si>
    <t>IC 19-0226</t>
  </si>
  <si>
    <t>IC 19-0229</t>
  </si>
  <si>
    <t>IC 19-0230</t>
  </si>
  <si>
    <t>IC 19-0231</t>
  </si>
  <si>
    <t>IC 19-0232</t>
  </si>
  <si>
    <t>IC 19-0235</t>
  </si>
  <si>
    <t>IC 19-0236</t>
  </si>
  <si>
    <t>IC 19-0234</t>
  </si>
  <si>
    <t>IC 19-0238</t>
  </si>
  <si>
    <t>IC 19-0241</t>
  </si>
  <si>
    <t>Cagemax Proteins B.V.</t>
  </si>
  <si>
    <t>IC 19-0237</t>
  </si>
  <si>
    <t>Prime Bio Proteins</t>
  </si>
  <si>
    <t>IC 19-0233</t>
  </si>
  <si>
    <t>IC 19-0240</t>
  </si>
  <si>
    <t>IC 19-0242</t>
  </si>
  <si>
    <t>LGB900466100</t>
  </si>
  <si>
    <t>IC  19-0245</t>
  </si>
  <si>
    <t>IC  19-0251</t>
  </si>
  <si>
    <t>IC 19-0239</t>
  </si>
  <si>
    <t>IC 19-0248</t>
  </si>
  <si>
    <t>IC 19-0243</t>
  </si>
  <si>
    <t>IC 19-0244</t>
  </si>
  <si>
    <t>IC 19-0246</t>
  </si>
  <si>
    <t>IC 19-0250</t>
  </si>
  <si>
    <t>IC 19-0258</t>
  </si>
  <si>
    <t>CORRESPONDENT  BANK CHGS</t>
  </si>
  <si>
    <t>190415-0011KX</t>
  </si>
  <si>
    <t>190060-CP-TH-A</t>
  </si>
  <si>
    <t>IC 19-0247</t>
  </si>
  <si>
    <t>IC 19-0249</t>
  </si>
  <si>
    <t>IC 19-0252</t>
  </si>
  <si>
    <t>IC 19-0253</t>
  </si>
  <si>
    <t>AG Processing Inc.</t>
  </si>
  <si>
    <t>IC 19-0255</t>
  </si>
  <si>
    <t>IC 19-0256</t>
  </si>
  <si>
    <t>IC 19-0257</t>
  </si>
  <si>
    <t>IC 19-0259</t>
  </si>
  <si>
    <t>IC 19-0254</t>
  </si>
  <si>
    <t>Flints Hills Resources LP</t>
  </si>
  <si>
    <t>Hoang Vu Trading Engineering and Services Co.,Ltd.</t>
  </si>
  <si>
    <t>IC 19-0260</t>
  </si>
  <si>
    <t>EXP190501</t>
  </si>
  <si>
    <t>IC 19-0261</t>
  </si>
  <si>
    <t>IC 19-0262</t>
  </si>
  <si>
    <t>IC 19-0268</t>
  </si>
  <si>
    <t>TR 19-0006</t>
  </si>
  <si>
    <t>IC 19-0264</t>
  </si>
  <si>
    <t>IC 19-0263</t>
  </si>
  <si>
    <t>IC 19-0265</t>
  </si>
  <si>
    <t>IC 19-0266</t>
  </si>
  <si>
    <t>IC 19-0267</t>
  </si>
  <si>
    <t>IC 19-0269</t>
  </si>
  <si>
    <t>IC 19-0270</t>
  </si>
  <si>
    <t>IC 19-0275</t>
  </si>
  <si>
    <t>IC 19-0276</t>
  </si>
  <si>
    <t>TR 19-0004</t>
  </si>
  <si>
    <t>190418-0017KX</t>
  </si>
  <si>
    <t>IC 19-0271</t>
  </si>
  <si>
    <t>IC 19-0272</t>
  </si>
  <si>
    <t>IC 19-0273</t>
  </si>
  <si>
    <t>IC 19-0274</t>
  </si>
  <si>
    <t>Commodity Options</t>
  </si>
  <si>
    <t>IC19-0281</t>
  </si>
  <si>
    <t>IC19-0282</t>
  </si>
  <si>
    <t>IC19-0279</t>
  </si>
  <si>
    <t>190107-CP-TH-A</t>
  </si>
  <si>
    <t>IC19-0278</t>
  </si>
  <si>
    <t>IC19-0283</t>
  </si>
  <si>
    <t>190430-0006KX</t>
  </si>
  <si>
    <t>IC 19-0277</t>
  </si>
  <si>
    <t>IC 19-0280</t>
  </si>
  <si>
    <t>IC 19-0284</t>
  </si>
  <si>
    <t>IC 19-0285</t>
  </si>
  <si>
    <t>IC 19-0286</t>
  </si>
  <si>
    <t>IC 19-0295</t>
  </si>
  <si>
    <t>IC 19-0296</t>
  </si>
  <si>
    <t>IC 19-0297</t>
  </si>
  <si>
    <t>IC 19-0298</t>
  </si>
  <si>
    <t>IC 19-0288</t>
  </si>
  <si>
    <t>038NY0475655</t>
  </si>
  <si>
    <t>Bunge Asia Pte Ltd.</t>
  </si>
  <si>
    <t>IC 19-0304</t>
  </si>
  <si>
    <t>IC 19-0287</t>
  </si>
  <si>
    <t>IC 19-0289</t>
  </si>
  <si>
    <t>IC 19-0290</t>
  </si>
  <si>
    <t>IC 19-0291</t>
  </si>
  <si>
    <t>IC 19-0292</t>
  </si>
  <si>
    <t>IC 19-0293</t>
  </si>
  <si>
    <t>IC 19-0301</t>
  </si>
  <si>
    <t>IC 19-0302</t>
  </si>
  <si>
    <t>D113165</t>
  </si>
  <si>
    <t>038NY0474821</t>
  </si>
  <si>
    <t>038NY0477587</t>
  </si>
  <si>
    <t>IC 19-0294</t>
  </si>
  <si>
    <t>IC 19-0299</t>
  </si>
  <si>
    <t>IC 19-0303</t>
  </si>
  <si>
    <t>IC 19-0305</t>
  </si>
  <si>
    <t>IC 19-0309</t>
  </si>
  <si>
    <t>IC 19-0306</t>
  </si>
  <si>
    <t>IC 19-0308</t>
  </si>
  <si>
    <t>IC 19-0310</t>
  </si>
  <si>
    <t>IC 19-0318</t>
  </si>
  <si>
    <t>IC 19-0320</t>
  </si>
  <si>
    <t>Loan to CPT-China #11/19</t>
  </si>
  <si>
    <t>KTB P/N Loan 006/2019</t>
  </si>
  <si>
    <t>IC 19-0311</t>
  </si>
  <si>
    <t>IC 19-0313</t>
  </si>
  <si>
    <t>IC 19-0314</t>
  </si>
  <si>
    <t>IC 19-0322</t>
  </si>
  <si>
    <t>038NY0477588</t>
  </si>
  <si>
    <t>038CHS1517364</t>
  </si>
  <si>
    <t>IC 19-0307</t>
  </si>
  <si>
    <t>IC 19-0312</t>
  </si>
  <si>
    <t>IC 19-0316</t>
  </si>
  <si>
    <t>IC 19-0317</t>
  </si>
  <si>
    <t>IC 19-0321</t>
  </si>
  <si>
    <t>IC 19-0315</t>
  </si>
  <si>
    <t>IC 19-0319</t>
  </si>
  <si>
    <t>IC 19-0323</t>
  </si>
  <si>
    <t>IC 19-0324</t>
  </si>
  <si>
    <t>IC 19-0327</t>
  </si>
  <si>
    <t>IC 19-0329</t>
  </si>
  <si>
    <t>IC 19-0325</t>
  </si>
  <si>
    <t>IC 19-0326</t>
  </si>
  <si>
    <t>IC 19-0328</t>
  </si>
  <si>
    <t>IC 19-0330</t>
  </si>
  <si>
    <t>IC 19-0300</t>
  </si>
  <si>
    <t>IC 19-0332</t>
  </si>
  <si>
    <t>IC 19-0334</t>
  </si>
  <si>
    <t>S-1520</t>
  </si>
  <si>
    <t>IC 19-0331</t>
  </si>
  <si>
    <t>IC 19-0333</t>
  </si>
  <si>
    <t>IC 19-0335</t>
  </si>
  <si>
    <t>IC 19-0336</t>
  </si>
  <si>
    <t>IC 19-0338</t>
  </si>
  <si>
    <t>IC 19-0339</t>
  </si>
  <si>
    <t>IC 19-0343</t>
  </si>
  <si>
    <t>D113254</t>
  </si>
  <si>
    <t>IC 19-0337</t>
  </si>
  <si>
    <t>Star Feedmills (M) SDN BHD.</t>
  </si>
  <si>
    <t>IC 19-0340</t>
  </si>
  <si>
    <t>IC 19-0342</t>
  </si>
  <si>
    <t>D113354</t>
  </si>
  <si>
    <t>D113253</t>
  </si>
  <si>
    <t>038NY0488717</t>
  </si>
  <si>
    <t>IC19-0345</t>
  </si>
  <si>
    <t>Loan Repayment from Orient Glory Group Limited</t>
  </si>
  <si>
    <t>IC 19-0346</t>
  </si>
  <si>
    <t>Marquis Enegy Global Pte Ltd.</t>
  </si>
  <si>
    <t>IC 19-0344</t>
  </si>
  <si>
    <t>IC 19-0350</t>
  </si>
  <si>
    <t>IC 19-0351</t>
  </si>
  <si>
    <t>IC 19-0349</t>
  </si>
  <si>
    <t>IC 19-0356</t>
  </si>
  <si>
    <t>IC 19-0347</t>
  </si>
  <si>
    <t>IC 19-0348</t>
  </si>
  <si>
    <t>IC 19-0341</t>
  </si>
  <si>
    <t>IC 19-0352</t>
  </si>
  <si>
    <t>IC 19-0357</t>
  </si>
  <si>
    <t>Hemraj Industries Private Limited.</t>
  </si>
  <si>
    <t>IC 19-0359</t>
  </si>
  <si>
    <t>Loan to CTAI#1_19</t>
  </si>
  <si>
    <t>Management Fee KTB</t>
  </si>
  <si>
    <t>D113354-B</t>
  </si>
  <si>
    <t>IC 19-0353</t>
  </si>
  <si>
    <t>IC 19-0355</t>
  </si>
  <si>
    <t>IC 19-0361</t>
  </si>
  <si>
    <t>DREI-19-20-065</t>
  </si>
  <si>
    <t>IC 19-0358</t>
  </si>
  <si>
    <t>IRVING TAN MANAGEMENT CONSULTANTS</t>
  </si>
  <si>
    <t>IC 19-0360</t>
  </si>
  <si>
    <t>IC 19-0363</t>
  </si>
  <si>
    <t>IC 19-0354</t>
  </si>
  <si>
    <t>IC 19-0362</t>
  </si>
  <si>
    <t>DREI-19-20-069</t>
  </si>
  <si>
    <t>IC 19-0364</t>
  </si>
  <si>
    <t>IC 19-0366</t>
  </si>
  <si>
    <t>IC 19-0368</t>
  </si>
  <si>
    <t>IC 19-0372</t>
  </si>
  <si>
    <t>IC 19-0367</t>
  </si>
  <si>
    <t>IC 19-0374</t>
  </si>
  <si>
    <t>Cargill Asia Pacific Treasury Ltd</t>
  </si>
  <si>
    <t>IC 19-0370</t>
  </si>
  <si>
    <t>IC 19-0373</t>
  </si>
  <si>
    <t>IC 19-0375</t>
  </si>
  <si>
    <t>2400-CI13722</t>
  </si>
  <si>
    <t>IC 19-0369</t>
  </si>
  <si>
    <t>IC 19-0376</t>
  </si>
  <si>
    <t>IC 19-0377</t>
  </si>
  <si>
    <t>IC 19-0381</t>
  </si>
  <si>
    <t>IC 19-0371</t>
  </si>
  <si>
    <t>IC 19-0379</t>
  </si>
  <si>
    <t>IC 19-0380</t>
  </si>
  <si>
    <t>IC 19-0386</t>
  </si>
  <si>
    <t>IC 19-0387</t>
  </si>
  <si>
    <t>IC 19-0388</t>
  </si>
  <si>
    <t>IC 19-0365</t>
  </si>
  <si>
    <t>IC 19-0378</t>
  </si>
  <si>
    <t>IC 19-0382</t>
  </si>
  <si>
    <t>038NY0492620</t>
  </si>
  <si>
    <t>IC 19-0384</t>
  </si>
  <si>
    <t>IC 19-0385</t>
  </si>
  <si>
    <t>IC 19-0392</t>
  </si>
  <si>
    <t>IC 19-0393</t>
  </si>
  <si>
    <t>452872-1</t>
  </si>
  <si>
    <t>Hooghly Agro Products Private Limited</t>
  </si>
  <si>
    <t>IC 19-0389</t>
  </si>
  <si>
    <t>IC 19-0390</t>
  </si>
  <si>
    <t>IC 19-0394</t>
  </si>
  <si>
    <t>Loan to CTAI#2_19</t>
  </si>
  <si>
    <t>IC 19-0396</t>
  </si>
  <si>
    <t>IC 19-0398</t>
  </si>
  <si>
    <t>IC 19-0399</t>
  </si>
  <si>
    <t>IC 19-0383</t>
  </si>
  <si>
    <t>IC 19-0401</t>
  </si>
  <si>
    <t>IC 19-0402</t>
  </si>
  <si>
    <t>IC 19-0403</t>
  </si>
  <si>
    <t>IC 19-0404</t>
  </si>
  <si>
    <t>Commodity Loss (CIMB)</t>
  </si>
  <si>
    <t>Hoogwegt US Inc.</t>
  </si>
  <si>
    <t>Commodity Loss (SC)</t>
  </si>
  <si>
    <t>Commodity Loss (ANZ)</t>
  </si>
  <si>
    <t>Commodity Gain (KTB)</t>
  </si>
  <si>
    <t>IC 19-0395</t>
  </si>
  <si>
    <t>IC 19-0397</t>
  </si>
  <si>
    <t>IC 19-0400</t>
  </si>
  <si>
    <t>IC 19-0405</t>
  </si>
  <si>
    <t>IC 19-0406</t>
  </si>
  <si>
    <t>IC 19-0407</t>
  </si>
  <si>
    <t>IC 19-0408</t>
  </si>
  <si>
    <t>Loan to CPI#7_19</t>
  </si>
  <si>
    <t>IC 19-0391</t>
  </si>
  <si>
    <t>IC 19-0409</t>
  </si>
  <si>
    <t>IC 19-0410</t>
  </si>
  <si>
    <t>IC 19-0417</t>
  </si>
  <si>
    <t>IC 19-0418</t>
  </si>
  <si>
    <t>99915260 &amp; 99915261</t>
  </si>
  <si>
    <t>IC 19-0412</t>
  </si>
  <si>
    <t>IC 19-0422</t>
  </si>
  <si>
    <t>0908</t>
  </si>
  <si>
    <t>IC 19-0411</t>
  </si>
  <si>
    <t>IC 19-0413</t>
  </si>
  <si>
    <t>IC 19-0414</t>
  </si>
  <si>
    <t>IC 19-0416</t>
  </si>
  <si>
    <t>IC 19-0419</t>
  </si>
  <si>
    <t>IC 19-0421</t>
  </si>
  <si>
    <t>IC 19-0420</t>
  </si>
  <si>
    <t>IC 19-0423</t>
  </si>
  <si>
    <t>IC 19-0424</t>
  </si>
  <si>
    <t>IC 19-0425</t>
  </si>
  <si>
    <t>IC 19-0426</t>
  </si>
  <si>
    <t>Mills Bros International</t>
  </si>
  <si>
    <t>IC 19-0415</t>
  </si>
  <si>
    <t>IC 19-0427</t>
  </si>
  <si>
    <t>DREI-19-20-076</t>
  </si>
  <si>
    <t>IC 19-0430</t>
  </si>
  <si>
    <t>Posco International</t>
  </si>
  <si>
    <t>452872-2</t>
  </si>
  <si>
    <t>IC 19-0428</t>
  </si>
  <si>
    <t>IC 19-0432</t>
  </si>
  <si>
    <t>IC 19-0431</t>
  </si>
  <si>
    <t>190283-CP-MY-A</t>
  </si>
  <si>
    <t>IC 19-0429</t>
  </si>
  <si>
    <t>IC 19-0433</t>
  </si>
  <si>
    <t>IC 19-0434</t>
  </si>
  <si>
    <t>IC 19-0435</t>
  </si>
  <si>
    <t>IC 19-0437</t>
  </si>
  <si>
    <t>IC 19-0436</t>
  </si>
  <si>
    <t>IC 19-0438</t>
  </si>
  <si>
    <t>IC 19-0443</t>
  </si>
  <si>
    <t>Radhashyam Industries</t>
  </si>
  <si>
    <t>DREI-19-20-085</t>
  </si>
  <si>
    <t>IC 19-0439</t>
  </si>
  <si>
    <t>IC 19-0444</t>
  </si>
  <si>
    <t>IC 19-0440</t>
  </si>
  <si>
    <t>IC 19-0441</t>
  </si>
  <si>
    <t>IC 19-0442</t>
  </si>
  <si>
    <t>IC 19-0445</t>
  </si>
  <si>
    <t>99916784 &amp; 882RI</t>
  </si>
  <si>
    <t>IC 19-0447</t>
  </si>
  <si>
    <t>4003675_1</t>
  </si>
  <si>
    <t>4003675_2</t>
  </si>
  <si>
    <t>IC 19-0446</t>
  </si>
  <si>
    <t>KTB P/N Loan 007/2019</t>
  </si>
  <si>
    <t>Loan to CPT-China #15/19</t>
  </si>
  <si>
    <t>IC 19-0452</t>
  </si>
  <si>
    <t>IC 19-0457</t>
  </si>
  <si>
    <t>IC 19-0448</t>
  </si>
  <si>
    <t>IC 19-0450</t>
  </si>
  <si>
    <t>IC 19-0451</t>
  </si>
  <si>
    <t>IC 19-0453</t>
  </si>
  <si>
    <t>IC 19-0454</t>
  </si>
  <si>
    <t>19.238455.1</t>
  </si>
  <si>
    <t>IC 19-0465</t>
  </si>
  <si>
    <t>IC 19-0466</t>
  </si>
  <si>
    <t>IC 19-0455</t>
  </si>
  <si>
    <t>IC 19-0449</t>
  </si>
  <si>
    <t>IC 19-0460</t>
  </si>
  <si>
    <t>IC 19-0461</t>
  </si>
  <si>
    <t>IC 19-0462</t>
  </si>
  <si>
    <t>IC 19-0463</t>
  </si>
  <si>
    <t>IC 19-0456</t>
  </si>
  <si>
    <t>IC 19-0458</t>
  </si>
  <si>
    <t>19.239230.1</t>
  </si>
  <si>
    <t>IC 19-0464</t>
  </si>
  <si>
    <t>KTB P/N Loan 008/2019</t>
  </si>
  <si>
    <t>Loan to CPT-China #16/19</t>
  </si>
  <si>
    <t>IC 19-0470</t>
  </si>
  <si>
    <t>IC 19-0471</t>
  </si>
  <si>
    <t>IC 19-0472</t>
  </si>
  <si>
    <t>190295-CP-MY-A</t>
  </si>
  <si>
    <t>19.239039.1</t>
  </si>
  <si>
    <t>TR 19-0010</t>
  </si>
  <si>
    <t>TR 19-0011</t>
  </si>
  <si>
    <t>TR 19-0013</t>
  </si>
  <si>
    <t>TR 19-0014</t>
  </si>
  <si>
    <t>IC 19-0459</t>
  </si>
  <si>
    <t>IC 19-0467</t>
  </si>
  <si>
    <t>IC 19-0468</t>
  </si>
  <si>
    <t>IC 19-0469</t>
  </si>
  <si>
    <t>IC 19-0475</t>
  </si>
  <si>
    <t>TR 19-0015</t>
  </si>
  <si>
    <t>TR 19-0012</t>
  </si>
  <si>
    <t>TR 19-0016</t>
  </si>
  <si>
    <t>TR 19-0018</t>
  </si>
  <si>
    <t>19.239231.1</t>
  </si>
  <si>
    <t>IC 19-0479</t>
  </si>
  <si>
    <t>IC 19-0476</t>
  </si>
  <si>
    <t>DREI-19-20-092</t>
  </si>
  <si>
    <t>IC 19-0478</t>
  </si>
  <si>
    <t>IC 19-0480</t>
  </si>
  <si>
    <t>19.239392.1</t>
  </si>
  <si>
    <t>DREI-19-20-091</t>
  </si>
  <si>
    <t>IC 19-0474</t>
  </si>
  <si>
    <t>IC 19-0477</t>
  </si>
  <si>
    <t>IC 19-0481</t>
  </si>
  <si>
    <t>IC 19-0487</t>
  </si>
  <si>
    <t>19.239533.1</t>
  </si>
  <si>
    <t>19.239390.1</t>
  </si>
  <si>
    <t>IC 19-0473</t>
  </si>
  <si>
    <t>IC 19-0483</t>
  </si>
  <si>
    <t>IC 19-0484</t>
  </si>
  <si>
    <t>CHGS</t>
  </si>
  <si>
    <t>DREI-19-20-094</t>
  </si>
  <si>
    <t>DREI-19-20-093</t>
  </si>
  <si>
    <t>19.239360.1</t>
  </si>
  <si>
    <t>IC 19-0482</t>
  </si>
  <si>
    <t>IC 19-0486</t>
  </si>
  <si>
    <t>IC 19-0488</t>
  </si>
  <si>
    <t>IC 19-0489</t>
  </si>
  <si>
    <t>IC 19-0490</t>
  </si>
  <si>
    <t>IC 19-0493</t>
  </si>
  <si>
    <t>IC 19-0492</t>
  </si>
  <si>
    <t>Intenal Transfer from CIMB</t>
  </si>
  <si>
    <t>19.239234.1</t>
  </si>
  <si>
    <t>IC 19-0491</t>
  </si>
  <si>
    <t>Commodity gain form BNP</t>
  </si>
  <si>
    <t>19.239361.1</t>
  </si>
  <si>
    <t>Commodity gain form KTB</t>
  </si>
  <si>
    <t>IC 19-0485</t>
  </si>
  <si>
    <t>IC 19-0494</t>
  </si>
  <si>
    <t>IC 19-0498</t>
  </si>
  <si>
    <t>IC 19-0499</t>
  </si>
  <si>
    <t>Commodity gain form SC</t>
  </si>
  <si>
    <t>IC 19-0500</t>
  </si>
  <si>
    <t>IC 19-0501</t>
  </si>
  <si>
    <t>DREI-19-20-095</t>
  </si>
  <si>
    <t>DREI-19-20-096</t>
  </si>
  <si>
    <t>Loan to CPI#8_19</t>
  </si>
  <si>
    <t>IC 19-0495</t>
  </si>
  <si>
    <t>IC 19-0496</t>
  </si>
  <si>
    <t>IC 19-0497</t>
  </si>
  <si>
    <t>99920591 RI</t>
  </si>
  <si>
    <t>IC 19-0504</t>
  </si>
  <si>
    <t>IC 19-0505</t>
  </si>
  <si>
    <t>IC 19-0506</t>
  </si>
  <si>
    <t>IC 19-0502</t>
  </si>
  <si>
    <t>IC 19-0503</t>
  </si>
  <si>
    <t>IC 19-0507</t>
  </si>
  <si>
    <t>IC 19-0508</t>
  </si>
  <si>
    <t>IC 19-0513</t>
  </si>
  <si>
    <t>IC 19-0515</t>
  </si>
  <si>
    <t>IC 19-0510</t>
  </si>
  <si>
    <t>IC 19-0521</t>
  </si>
  <si>
    <t>IC 19-0509</t>
  </si>
  <si>
    <t>IC 19-0511</t>
  </si>
  <si>
    <t>IC 19-0514</t>
  </si>
  <si>
    <t>IC 19-0516</t>
  </si>
  <si>
    <t>IC 19-0525</t>
  </si>
  <si>
    <t>DREI-19-20-104</t>
  </si>
  <si>
    <t>IC 19-0512</t>
  </si>
  <si>
    <t>19.239391.1</t>
  </si>
  <si>
    <t>19.239654.1</t>
  </si>
  <si>
    <t>IC 19-0517</t>
  </si>
  <si>
    <t>IC 19-0518</t>
  </si>
  <si>
    <t>IC 19-0519</t>
  </si>
  <si>
    <t>IC 19-0528</t>
  </si>
  <si>
    <t>Loan Repayment form CPI</t>
  </si>
  <si>
    <t>IC 19-0520</t>
  </si>
  <si>
    <t>IC 19-0522</t>
  </si>
  <si>
    <t>IC 19-0523</t>
  </si>
  <si>
    <t>IC 19-0524</t>
  </si>
  <si>
    <t>IC 19-0529</t>
  </si>
  <si>
    <t>IC 19-0530</t>
  </si>
  <si>
    <t>IC 19-0531</t>
  </si>
  <si>
    <t>Intenal Transfer from OCBC</t>
  </si>
  <si>
    <t>Intenal Transfer from UOB</t>
  </si>
  <si>
    <t>Bangk's charges</t>
  </si>
  <si>
    <t>IC 19-0527</t>
  </si>
  <si>
    <t>IC 19-0537</t>
  </si>
  <si>
    <t>IC 19-0538</t>
  </si>
  <si>
    <t>IC 19-0532</t>
  </si>
  <si>
    <t>IC 19-0533</t>
  </si>
  <si>
    <t>IC 19-0534</t>
  </si>
  <si>
    <t>IC 19-0535</t>
  </si>
  <si>
    <t>IC 19-0526</t>
  </si>
  <si>
    <t>IC 19-0536</t>
  </si>
  <si>
    <t>IC 19-0541</t>
  </si>
  <si>
    <t>IC 19-0545</t>
  </si>
  <si>
    <t>DREI-19-20-113</t>
  </si>
  <si>
    <t>IC 19-0547</t>
  </si>
  <si>
    <t>IC 19-0548</t>
  </si>
  <si>
    <t>IC 19-0539</t>
  </si>
  <si>
    <t>IC 19-0540</t>
  </si>
  <si>
    <t>IC 19-0544</t>
  </si>
  <si>
    <t>IC 19-0546</t>
  </si>
  <si>
    <t>TR 19-0017</t>
  </si>
  <si>
    <t>Wilmar Gavilion</t>
  </si>
  <si>
    <t>IC 19-0542</t>
  </si>
  <si>
    <t>IC 19-0543</t>
  </si>
  <si>
    <t>IC 19-0549</t>
  </si>
  <si>
    <t>IC 19-0562</t>
  </si>
  <si>
    <t>DREI-19-20-116</t>
  </si>
  <si>
    <t>IC19-0550</t>
  </si>
  <si>
    <t>IC19-0551</t>
  </si>
  <si>
    <t>IC19-0552</t>
  </si>
  <si>
    <t>IC19-0555</t>
  </si>
  <si>
    <t>IC19-0557</t>
  </si>
  <si>
    <t>IC19-0558</t>
  </si>
  <si>
    <t>IC19-0559</t>
  </si>
  <si>
    <t>IC19-0553</t>
  </si>
  <si>
    <t>IC19-0563</t>
  </si>
  <si>
    <t>IC19-0554</t>
  </si>
  <si>
    <t>IC19-0556</t>
  </si>
  <si>
    <t>IC19-0561</t>
  </si>
  <si>
    <t>IC19-0566</t>
  </si>
  <si>
    <t>IC19-0567</t>
  </si>
  <si>
    <t>IC19-0570</t>
  </si>
  <si>
    <t>IC19-0565</t>
  </si>
  <si>
    <t>IC19-0568</t>
  </si>
  <si>
    <t>IC19-0569</t>
  </si>
  <si>
    <t>IC19-0571</t>
  </si>
  <si>
    <t>IC 19-0560</t>
  </si>
  <si>
    <t>IC 19-0564</t>
  </si>
  <si>
    <t>IC 19-0572</t>
  </si>
  <si>
    <t>DREI-19-20-129</t>
  </si>
  <si>
    <t>IC 19-0574</t>
  </si>
  <si>
    <t>Loan Repayment form CPT-China</t>
  </si>
  <si>
    <t>IC 19-0580</t>
  </si>
  <si>
    <t>IC 19-0581</t>
  </si>
  <si>
    <t>IC19-0583</t>
  </si>
  <si>
    <t>TR19-0022</t>
  </si>
  <si>
    <t>IC19-0586</t>
  </si>
  <si>
    <t>IC 19-0576</t>
  </si>
  <si>
    <t>Peter Cremer</t>
  </si>
  <si>
    <t>IC 19-0573</t>
  </si>
  <si>
    <t>IC 19-0575</t>
  </si>
  <si>
    <t>IC 19-0579</t>
  </si>
  <si>
    <t>IC 19-0582</t>
  </si>
  <si>
    <t>IC 19-0585</t>
  </si>
  <si>
    <t>IC 19-0577</t>
  </si>
  <si>
    <t>IC 19-0584</t>
  </si>
  <si>
    <t>IC 19-0597</t>
  </si>
  <si>
    <t>DREI-19-20-141</t>
  </si>
  <si>
    <t>IC 19-0587</t>
  </si>
  <si>
    <t>IC 19-0591</t>
  </si>
  <si>
    <t>IC 19-0592</t>
  </si>
  <si>
    <t>IC 19-0593</t>
  </si>
  <si>
    <t>IC 19-0594</t>
  </si>
  <si>
    <t>IC 19-0595</t>
  </si>
  <si>
    <t>IC 19-0596</t>
  </si>
  <si>
    <t>IC 19-0600</t>
  </si>
  <si>
    <t>ADM International Sarl</t>
  </si>
  <si>
    <t>190384-CP-KH-A</t>
  </si>
  <si>
    <t>IC 19-0578</t>
  </si>
  <si>
    <t>IC 19-0588</t>
  </si>
  <si>
    <t>IC 19-0589</t>
  </si>
  <si>
    <t>IC 19-0590</t>
  </si>
  <si>
    <t>IC 19-0601</t>
  </si>
  <si>
    <t>IC 19-0606</t>
  </si>
  <si>
    <t>MJI Universal</t>
  </si>
  <si>
    <t>IC 19-0598</t>
  </si>
  <si>
    <t>IC 19-0599</t>
  </si>
  <si>
    <t>IC 19-0602</t>
  </si>
  <si>
    <t>IC 19-0603</t>
  </si>
  <si>
    <t>IC 19-0605</t>
  </si>
  <si>
    <t>IC 19-0613</t>
  </si>
  <si>
    <t>IC 19-0609</t>
  </si>
  <si>
    <t>IC 19-0610</t>
  </si>
  <si>
    <t>IC 19-0611</t>
  </si>
  <si>
    <t>IC 19-0612</t>
  </si>
  <si>
    <t>IC 19-0607</t>
  </si>
  <si>
    <t>IC 19-0608</t>
  </si>
  <si>
    <t>Sierentz Global Merchants SA</t>
  </si>
  <si>
    <t>TR 19-0020</t>
  </si>
  <si>
    <t>IC 19-0615</t>
  </si>
  <si>
    <t>IC 19-0614</t>
  </si>
  <si>
    <t>IC 19-0604</t>
  </si>
  <si>
    <t>EXP191024A</t>
  </si>
  <si>
    <t>EXP191106</t>
  </si>
  <si>
    <t>EXP191101B</t>
  </si>
  <si>
    <t>EXP191101A</t>
  </si>
  <si>
    <t>TR 19-0019</t>
  </si>
  <si>
    <t>IC 19-0619</t>
  </si>
  <si>
    <t>IC 19-0620</t>
  </si>
  <si>
    <t>IC 19-0621</t>
  </si>
  <si>
    <t>IC 19-0622</t>
  </si>
  <si>
    <t>IC 19-0623</t>
  </si>
  <si>
    <t>IC 19-0627</t>
  </si>
  <si>
    <t>IC 19-0616</t>
  </si>
  <si>
    <t>IC 19-0625</t>
  </si>
  <si>
    <t>IC 19-0617</t>
  </si>
  <si>
    <t>IC 19-0618</t>
  </si>
  <si>
    <t>IC 19-0626</t>
  </si>
  <si>
    <t>IC 19-0630</t>
  </si>
  <si>
    <t>IC 20-0001</t>
  </si>
  <si>
    <t>IC 19-0628</t>
  </si>
  <si>
    <t>IC 19-0629</t>
  </si>
  <si>
    <t>EXP191101C</t>
  </si>
  <si>
    <t>EXP191113</t>
  </si>
  <si>
    <t>EXP191113A</t>
  </si>
  <si>
    <t>EXP191126</t>
  </si>
  <si>
    <t>EXP191204</t>
  </si>
  <si>
    <t>EXP191204A</t>
  </si>
  <si>
    <t>IC 19-0624</t>
  </si>
  <si>
    <t>IC 20-0002</t>
  </si>
  <si>
    <t>IC 20-0003</t>
  </si>
  <si>
    <t>IC 20-0004</t>
  </si>
  <si>
    <t>IC 19-0631</t>
  </si>
  <si>
    <t>Minerva Foods Asia</t>
  </si>
  <si>
    <t>DREI-19-20-164</t>
  </si>
  <si>
    <t>IC 20-0005</t>
  </si>
  <si>
    <t>IC 20-0006</t>
  </si>
  <si>
    <t>IC 20-0007</t>
  </si>
  <si>
    <t>IC 20-0013</t>
  </si>
  <si>
    <t>IC 20-0014</t>
  </si>
  <si>
    <t>IC 20-0015</t>
  </si>
  <si>
    <t>IC 20-0016</t>
  </si>
  <si>
    <t>IC 20-0020</t>
  </si>
  <si>
    <t>IC 20-0009</t>
  </si>
  <si>
    <t>IC 20-0010</t>
  </si>
  <si>
    <t>IC 20-0011</t>
  </si>
  <si>
    <t>IC 20-0012</t>
  </si>
  <si>
    <t>IC 20-0017</t>
  </si>
  <si>
    <t>IC 20-0008</t>
  </si>
  <si>
    <t>IC 20-0019</t>
  </si>
  <si>
    <t>TR 19-0021</t>
  </si>
  <si>
    <t>IC 20-0026</t>
  </si>
  <si>
    <t>IC 20-0027</t>
  </si>
  <si>
    <t>IC 20-0028</t>
  </si>
  <si>
    <t>IC 20-0018</t>
  </si>
  <si>
    <t>IC 20-0021</t>
  </si>
  <si>
    <t>IC 20-0022</t>
  </si>
  <si>
    <t>IC 20-0023</t>
  </si>
  <si>
    <t>IC 20-0029</t>
  </si>
  <si>
    <t>KTB P/N Loan 001/2020</t>
  </si>
  <si>
    <t>Loan to CPT-China #1/20</t>
  </si>
  <si>
    <t>190404-CP-KH-A</t>
  </si>
  <si>
    <t>IC 20-0035</t>
  </si>
  <si>
    <t>IC 20-0036</t>
  </si>
  <si>
    <t>7089552-1</t>
  </si>
  <si>
    <t>IC 20-0024</t>
  </si>
  <si>
    <t>IC 20-0025</t>
  </si>
  <si>
    <t>IC 20-0032</t>
  </si>
  <si>
    <t>IC 20-0033</t>
  </si>
  <si>
    <t>IC 20-0037</t>
  </si>
  <si>
    <t>DREI-19-20-175 &amp; 176</t>
  </si>
  <si>
    <t>Enerfo</t>
  </si>
  <si>
    <t>IC 20-0031</t>
  </si>
  <si>
    <t>IC 20-0034</t>
  </si>
  <si>
    <t>IC 20-0039</t>
  </si>
  <si>
    <t>IC 20-0040</t>
  </si>
  <si>
    <t>IC 20-0041</t>
  </si>
  <si>
    <t>IC20-0030</t>
  </si>
  <si>
    <t>Ulusoy Un Sanayive Ticareta</t>
  </si>
  <si>
    <t>EXP191224</t>
  </si>
  <si>
    <t>190404-CP-KH-B</t>
  </si>
  <si>
    <t>IC20-0038</t>
  </si>
  <si>
    <t>IC20-0045</t>
  </si>
  <si>
    <t>IC20-0047</t>
  </si>
  <si>
    <t>IC20-0048</t>
  </si>
  <si>
    <t>IC20-0046</t>
  </si>
  <si>
    <t>IC20-0018</t>
  </si>
  <si>
    <t>IC20-0021,23</t>
  </si>
  <si>
    <t>IC20-0024-25,32-33</t>
  </si>
  <si>
    <t>IC20-0026</t>
  </si>
  <si>
    <t>IC20-0027-28</t>
  </si>
  <si>
    <t>IC20-0029</t>
  </si>
  <si>
    <t>IC20-0035</t>
  </si>
  <si>
    <t>IC20-0037</t>
  </si>
  <si>
    <t>IC20-0054</t>
  </si>
  <si>
    <t>IC20-0057</t>
  </si>
  <si>
    <t>IC20-0058</t>
  </si>
  <si>
    <t>IC20-0049</t>
  </si>
  <si>
    <t>IC 20-0042</t>
  </si>
  <si>
    <t>IC 20-0043</t>
  </si>
  <si>
    <t>IC 20-0044</t>
  </si>
  <si>
    <t>DREI-19-20-180</t>
  </si>
  <si>
    <t>DREI-19-20-183</t>
  </si>
  <si>
    <t>IC 20-0050</t>
  </si>
  <si>
    <t>IC 20-0051</t>
  </si>
  <si>
    <t>IC 20-0053</t>
  </si>
  <si>
    <t>IC 20-0055</t>
  </si>
  <si>
    <t>58-4,09-12-1</t>
  </si>
  <si>
    <t>IC 20-0052</t>
  </si>
  <si>
    <t>IC 20-0056</t>
  </si>
  <si>
    <t>IC 20-0059</t>
  </si>
  <si>
    <t>IC 20-0060</t>
  </si>
  <si>
    <t>IC 20-0067</t>
  </si>
  <si>
    <t>IC 20-0069</t>
  </si>
  <si>
    <t>IC 20-0070</t>
  </si>
  <si>
    <t>CPT DN 19 148</t>
  </si>
  <si>
    <t>IC 20-0065</t>
  </si>
  <si>
    <t>IC 20-0068</t>
  </si>
  <si>
    <t>IC 20-0076</t>
  </si>
  <si>
    <t>IC 20-0061</t>
  </si>
  <si>
    <t>IC 20-0062</t>
  </si>
  <si>
    <t>IC 20-0063</t>
  </si>
  <si>
    <t>IC 20-0064</t>
  </si>
  <si>
    <t>IC 20-0074</t>
  </si>
  <si>
    <t>IC 20-0075</t>
  </si>
  <si>
    <t>IC 20-0078</t>
  </si>
  <si>
    <t>EXP 200108A</t>
  </si>
  <si>
    <t>EXP 200108</t>
  </si>
  <si>
    <t>IC 20-0066</t>
  </si>
  <si>
    <t>IC 20-0071</t>
  </si>
  <si>
    <t>IC 20-0072</t>
  </si>
  <si>
    <t>IC 20-0073</t>
  </si>
  <si>
    <t>IC 20-0077</t>
  </si>
  <si>
    <t>IC 20-0083</t>
  </si>
  <si>
    <t>IC 20-0086</t>
  </si>
  <si>
    <t>IC 20-0087</t>
  </si>
  <si>
    <t>IC 20-0079</t>
  </si>
  <si>
    <t>IC 20-0080</t>
  </si>
  <si>
    <t>IC 20-0082</t>
  </si>
  <si>
    <t>IC 20-0090</t>
  </si>
  <si>
    <t>Marubeni Gainoilseeds Trading Asia PL</t>
  </si>
  <si>
    <t>Mills Bros International Inc</t>
  </si>
  <si>
    <t>IC 20-0081</t>
  </si>
  <si>
    <t>IC 20-0084</t>
  </si>
  <si>
    <t>IC 20-0085</t>
  </si>
  <si>
    <t>IC 20-0091</t>
  </si>
  <si>
    <t>IC 20-0092</t>
  </si>
  <si>
    <t>IC 20-0097</t>
  </si>
  <si>
    <t>EXP 200117</t>
  </si>
  <si>
    <t>IC 20-0093</t>
  </si>
  <si>
    <t>IC 20-0103</t>
  </si>
  <si>
    <t>CBH Grain Pty Ltd.</t>
  </si>
  <si>
    <t>Darling International Inc.</t>
  </si>
  <si>
    <t>IC 20-0096</t>
  </si>
  <si>
    <t>IC 20-0088</t>
  </si>
  <si>
    <t>IC 20-0089</t>
  </si>
  <si>
    <t>IC 20-0094</t>
  </si>
  <si>
    <t>IC 20-0100</t>
  </si>
  <si>
    <t>IC 20-0107</t>
  </si>
  <si>
    <t>IC 20-0108</t>
  </si>
  <si>
    <t>IC 20-0101</t>
  </si>
  <si>
    <t>Kaura Coproducts SL</t>
  </si>
  <si>
    <t>IC 20-0095</t>
  </si>
  <si>
    <t>IC 20-0102</t>
  </si>
  <si>
    <t>IC 20-0106</t>
  </si>
  <si>
    <t>IC 20-0098</t>
  </si>
  <si>
    <t>IC 20-0099</t>
  </si>
  <si>
    <t>IC 20-0105</t>
  </si>
  <si>
    <t>IC 20-0109</t>
  </si>
  <si>
    <t>IC 20-0104</t>
  </si>
  <si>
    <t>IC 20-0112</t>
  </si>
  <si>
    <t>IC 20-0110</t>
  </si>
  <si>
    <t>IC 20-0111</t>
  </si>
  <si>
    <t>IC 20-0113</t>
  </si>
  <si>
    <t>Inernational Feed Corporation</t>
  </si>
  <si>
    <t>IC 20-0118</t>
  </si>
  <si>
    <t>IC 20-0114</t>
  </si>
  <si>
    <t>IC 20-0115</t>
  </si>
  <si>
    <t>IC 20-0116</t>
  </si>
  <si>
    <t>IC 20-0120</t>
  </si>
  <si>
    <t>IC 20-0119</t>
  </si>
  <si>
    <t>IC 20-0121</t>
  </si>
  <si>
    <t>IC 20-0123</t>
  </si>
  <si>
    <t>IC 20-0125</t>
  </si>
  <si>
    <t>IC 20-0122</t>
  </si>
  <si>
    <t>IC 20-0124</t>
  </si>
  <si>
    <t>EXP 200131</t>
  </si>
  <si>
    <t>IC 20-0126</t>
  </si>
  <si>
    <t>IC 20-0129</t>
  </si>
  <si>
    <t>IC 20-0130</t>
  </si>
  <si>
    <t>Graincrop Operations Limited</t>
  </si>
  <si>
    <t>IC 20-0127</t>
  </si>
  <si>
    <t>Mr.Mongkhonchai Eaimurai</t>
  </si>
  <si>
    <t>IC 20-0128</t>
  </si>
  <si>
    <t>TR 20-0002</t>
  </si>
  <si>
    <t>IC 20-0117</t>
  </si>
  <si>
    <t>IC 20-0132</t>
  </si>
  <si>
    <t>IC 20-0134</t>
  </si>
  <si>
    <t>IC 20-0133</t>
  </si>
  <si>
    <t>IC 20-0137</t>
  </si>
  <si>
    <t>IC 20-0135</t>
  </si>
  <si>
    <t>IC 20-0139</t>
  </si>
  <si>
    <t>IC 20-0140</t>
  </si>
  <si>
    <t>TR 20-0001</t>
  </si>
  <si>
    <t>IC 20-0138</t>
  </si>
  <si>
    <t>IC 20-0141</t>
  </si>
  <si>
    <t>IC 20-0143</t>
  </si>
  <si>
    <t>IC 20-0146 </t>
  </si>
  <si>
    <t>IC 20-0142</t>
  </si>
  <si>
    <t>IC 20-0145</t>
  </si>
  <si>
    <t>IC 20-0151</t>
  </si>
  <si>
    <t>MAT-444-2019-20</t>
  </si>
  <si>
    <t>IC 20-0155</t>
  </si>
  <si>
    <t>03.02.2020-12, 1-2, Y0000000776, 838-839</t>
  </si>
  <si>
    <t>KTB P/N Loan 002/2020</t>
  </si>
  <si>
    <t>Loan to CPT-China #4/20</t>
  </si>
  <si>
    <t>IC 20-0131</t>
  </si>
  <si>
    <t>IC 20-0149</t>
  </si>
  <si>
    <t>E.N.Prosper Vietnam Co Ltd.</t>
  </si>
  <si>
    <t>IC 20-0148</t>
  </si>
  <si>
    <t>IC 20-0152</t>
  </si>
  <si>
    <t>IC 20-0153</t>
  </si>
  <si>
    <t>IC 20-0154</t>
  </si>
  <si>
    <t>IC 20-0158</t>
  </si>
  <si>
    <t>Loan to CPT-China #5/20</t>
  </si>
  <si>
    <t>IC 20-0150</t>
  </si>
  <si>
    <t>IC 20-0157</t>
  </si>
  <si>
    <t>IR 20-0066</t>
  </si>
  <si>
    <t>IC 20-0159</t>
  </si>
  <si>
    <t>Y0000000850,892,893&amp;894</t>
  </si>
  <si>
    <t>IC 20-0136</t>
  </si>
  <si>
    <t>IC 20-0144</t>
  </si>
  <si>
    <t>IC 20-0161</t>
  </si>
  <si>
    <t>IC 20-0162</t>
  </si>
  <si>
    <t>LC REF. EL 20-0002</t>
  </si>
  <si>
    <t>IR 20-0070</t>
  </si>
  <si>
    <t>IC 20-0147</t>
  </si>
  <si>
    <t>EC 20-0146</t>
  </si>
  <si>
    <t>IC 20-0156</t>
  </si>
  <si>
    <t>Wilmar Trading Australia Pty Ltd</t>
  </si>
  <si>
    <t> 9903479</t>
  </si>
  <si>
    <t>IC 20-0160</t>
  </si>
  <si>
    <t>IC 20-0163</t>
  </si>
  <si>
    <t>IC 20-0164</t>
  </si>
  <si>
    <t>IC 20-0165</t>
  </si>
  <si>
    <t>MAT-451,451A-2019-20</t>
  </si>
  <si>
    <t>IC 20-0166</t>
  </si>
  <si>
    <t>IC 20-0167</t>
  </si>
  <si>
    <t>IC 20-0168</t>
  </si>
  <si>
    <t>IR 20-0075</t>
  </si>
  <si>
    <t>IC 20-0170</t>
  </si>
  <si>
    <t>IC 20-0171</t>
  </si>
  <si>
    <t>IC 20-0172</t>
  </si>
  <si>
    <t>IC 20-0173</t>
  </si>
  <si>
    <t>IC 20-0174</t>
  </si>
  <si>
    <t>LC IMPORT - IL 20-0002</t>
  </si>
  <si>
    <t>IC 20-0169</t>
  </si>
  <si>
    <t>IC 20-0176</t>
  </si>
  <si>
    <t>IC 20-0177</t>
  </si>
  <si>
    <t>LC IMPORT - IL 20-0003</t>
  </si>
  <si>
    <t>23373  Adjust 28/4/2020</t>
  </si>
  <si>
    <t>IC 20-0175</t>
  </si>
  <si>
    <t>IC 20-0178</t>
  </si>
  <si>
    <t>IC 20-0182</t>
  </si>
  <si>
    <t>IC 20-0183</t>
  </si>
  <si>
    <t>IC 20-0184</t>
  </si>
  <si>
    <t>Cofco International Singapore Pte</t>
  </si>
  <si>
    <t>IC 20-0188</t>
  </si>
  <si>
    <t>IC 20-0179</t>
  </si>
  <si>
    <t>IC 20-0181</t>
  </si>
  <si>
    <t>IC 20-0186</t>
  </si>
  <si>
    <t>IC20-0187</t>
  </si>
  <si>
    <t>IR 20-0087</t>
  </si>
  <si>
    <t>IC 20-0180</t>
  </si>
  <si>
    <t>IC 20-0185</t>
  </si>
  <si>
    <t>IC 20-0189</t>
  </si>
  <si>
    <t>IC 20-0190</t>
  </si>
  <si>
    <t>IC 20-0193</t>
  </si>
  <si>
    <t>IR 20-0089</t>
  </si>
  <si>
    <t>LC REF. IL 20-0004</t>
  </si>
  <si>
    <t>IC 20-0191</t>
  </si>
  <si>
    <t>IC 20-0192</t>
  </si>
  <si>
    <t>IC 20-0194</t>
  </si>
  <si>
    <t>IC 20-0203</t>
  </si>
  <si>
    <t>IC 20-0196</t>
  </si>
  <si>
    <t>IC 20-0202</t>
  </si>
  <si>
    <t>IC 20-0204</t>
  </si>
  <si>
    <t>IC 20-0195</t>
  </si>
  <si>
    <t>IC 20-0201</t>
  </si>
  <si>
    <t>Stone Arch Commodities LLC.</t>
  </si>
  <si>
    <t>IC 20-0197</t>
  </si>
  <si>
    <t>IC 20-0199</t>
  </si>
  <si>
    <t>IC 20-0200</t>
  </si>
  <si>
    <t>IC 20-0207</t>
  </si>
  <si>
    <t>IC 20-0208</t>
  </si>
  <si>
    <t>IC20-00198</t>
  </si>
  <si>
    <t>IC 20-0211</t>
  </si>
  <si>
    <t>IC20-0209</t>
  </si>
  <si>
    <t>IC20-0212</t>
  </si>
  <si>
    <t>Gavilon Global AG Holding LLC</t>
  </si>
  <si>
    <t xml:space="preserve">Loan Repayment from CTAI </t>
  </si>
  <si>
    <t>Loan to CPI#3_20</t>
  </si>
  <si>
    <t>Maruti Argo Traders</t>
  </si>
  <si>
    <t>IC20-0214</t>
  </si>
  <si>
    <t>IC20-0213</t>
  </si>
  <si>
    <t>FZY20200514</t>
  </si>
  <si>
    <t>IC20-0215</t>
  </si>
  <si>
    <t>IC20-0217</t>
  </si>
  <si>
    <t>MAT-023-023A-2020-21</t>
  </si>
  <si>
    <t>MAT-039-039A-2020-21</t>
  </si>
  <si>
    <t>IC20-0220</t>
  </si>
  <si>
    <t>IC20-0218</t>
  </si>
  <si>
    <t>IC20-0216</t>
  </si>
  <si>
    <t>IC20-0219</t>
  </si>
  <si>
    <t>IB20-0002</t>
  </si>
  <si>
    <t>IC20-0224</t>
  </si>
  <si>
    <t>IC20-0223</t>
  </si>
  <si>
    <t>IC20-0222</t>
  </si>
  <si>
    <t>IC20-0221</t>
  </si>
  <si>
    <t>IB20-0003</t>
  </si>
  <si>
    <t>CI-MSCML-001-2020</t>
  </si>
  <si>
    <t>IC20-0225</t>
  </si>
  <si>
    <t>IC20-0210</t>
  </si>
  <si>
    <t>IC20-0206</t>
  </si>
  <si>
    <t>MAT-058-058A-2020-21</t>
  </si>
  <si>
    <t>EXP-CI20-114</t>
  </si>
  <si>
    <t>8690005798 </t>
  </si>
  <si>
    <t>IC20-0227</t>
  </si>
  <si>
    <t>IC20-0205</t>
  </si>
  <si>
    <t>IC20-0226</t>
  </si>
  <si>
    <t>IC20-0228</t>
  </si>
  <si>
    <t>IC20-0230</t>
  </si>
  <si>
    <t>IC20-0231</t>
  </si>
  <si>
    <t>IC20-0235</t>
  </si>
  <si>
    <t>MAT-062,062A,062B,062C-2020-21</t>
  </si>
  <si>
    <t>IC20-0234</t>
  </si>
  <si>
    <t>IC20-0233</t>
  </si>
  <si>
    <t>IC20-0232</t>
  </si>
  <si>
    <t xml:space="preserve">LC NO. IL20-0005 </t>
  </si>
  <si>
    <t>MAT-061 &amp; 061A-2020-21</t>
  </si>
  <si>
    <t>IC20-236</t>
  </si>
  <si>
    <t>IC20-0237</t>
  </si>
  <si>
    <t>IC20-0238</t>
  </si>
  <si>
    <t>IC20-0241</t>
  </si>
  <si>
    <t>LC NO. EL20-0002 - (A1 )</t>
  </si>
  <si>
    <t>IC20-0243</t>
  </si>
  <si>
    <t>IC20-0240</t>
  </si>
  <si>
    <t>IC20-0242</t>
  </si>
  <si>
    <t>IC20-0239</t>
  </si>
  <si>
    <t>IC20-0229</t>
  </si>
  <si>
    <t>IC20-0248</t>
  </si>
  <si>
    <t>Tedford/Tellico Inc.</t>
  </si>
  <si>
    <t>IC 20-0244</t>
  </si>
  <si>
    <t>IC 20-0245</t>
  </si>
  <si>
    <t>IC 20-0249</t>
  </si>
  <si>
    <t xml:space="preserve">MAT-088-088A-2020-21 </t>
  </si>
  <si>
    <t>IC 20-0246</t>
  </si>
  <si>
    <t xml:space="preserve">IC 20-0247 </t>
  </si>
  <si>
    <t>9911274&amp;9911688</t>
  </si>
  <si>
    <t xml:space="preserve">IC 20-0250 </t>
  </si>
  <si>
    <t>Loan to CPI#4_20</t>
  </si>
  <si>
    <t xml:space="preserve">LC REF. EL 20-0004 </t>
  </si>
  <si>
    <t>GBH Grain Pty Ltd.</t>
  </si>
  <si>
    <t xml:space="preserve">MAT-079, 079A &amp; 079B-2020-21 </t>
  </si>
  <si>
    <t>LC REF. EL 20-0005</t>
  </si>
  <si>
    <t>IB 20-0004</t>
  </si>
  <si>
    <t xml:space="preserve">IMPORT LC REF. IL 20-0006 </t>
  </si>
  <si>
    <t>IMPORT LC REF. IL 20-0007</t>
  </si>
  <si>
    <t xml:space="preserve">CI-MSCML-002-2020 </t>
  </si>
  <si>
    <t xml:space="preserve">IC 20-0253 </t>
  </si>
  <si>
    <t>IC 20-0251</t>
  </si>
  <si>
    <t xml:space="preserve">IC 20-0252 </t>
  </si>
  <si>
    <t>MAT-100, 100A &amp; 100B-2020-21</t>
  </si>
  <si>
    <t>MAT-098 &amp; 098A-2020-21</t>
  </si>
  <si>
    <t xml:space="preserve">IC 20-0254 </t>
  </si>
  <si>
    <t xml:space="preserve">IC 20-0255 </t>
  </si>
  <si>
    <t xml:space="preserve">IC 20-0256 </t>
  </si>
  <si>
    <t>Adjust Courier charge at 21/7/2020</t>
  </si>
  <si>
    <t>IC 20-0257</t>
  </si>
  <si>
    <t>IC 20-0258</t>
  </si>
  <si>
    <t>IC 20-0259</t>
  </si>
  <si>
    <t xml:space="preserve">IC 20-0260 </t>
  </si>
  <si>
    <t>CHS Europe SARL</t>
  </si>
  <si>
    <t xml:space="preserve">IC 20-0261 </t>
  </si>
  <si>
    <t xml:space="preserve">IC 20-0262 </t>
  </si>
  <si>
    <t>Management Fee_P/N (KTB)</t>
  </si>
  <si>
    <t>IC 20-0263</t>
  </si>
  <si>
    <t>IC 20-0264</t>
  </si>
  <si>
    <t>IC 20-0266</t>
  </si>
  <si>
    <t>MAT-125-2020-21</t>
  </si>
  <si>
    <t xml:space="preserve">IC 20-0265 </t>
  </si>
  <si>
    <t>IC 20-0267</t>
  </si>
  <si>
    <t>IC 20-0268</t>
  </si>
  <si>
    <t>IC 20-0269</t>
  </si>
  <si>
    <t>IB 20-0005</t>
  </si>
  <si>
    <t xml:space="preserve">IB 20-0006 </t>
  </si>
  <si>
    <t xml:space="preserve">IC 20-0270 </t>
  </si>
  <si>
    <t>IC 20-0272</t>
  </si>
  <si>
    <t>IC 20-0273</t>
  </si>
  <si>
    <t>EXP-CI-20-115</t>
  </si>
  <si>
    <t xml:space="preserve">EXP-CI-20-145 </t>
  </si>
  <si>
    <t xml:space="preserve">AMENDMENT EXPORT LC REF. 20-0005 </t>
  </si>
  <si>
    <t>Commodity Option Premium</t>
  </si>
  <si>
    <t>IB 20-0007</t>
  </si>
  <si>
    <t>IC 20-0274</t>
  </si>
  <si>
    <t xml:space="preserve">IC 20-0276 </t>
  </si>
  <si>
    <t>MAT-142-2020-21</t>
  </si>
  <si>
    <t>DREI-20-21-062</t>
  </si>
  <si>
    <t xml:space="preserve">DREI-20-21-063 </t>
  </si>
  <si>
    <t>MAT-144, 144A &amp; 144B-2020-21</t>
  </si>
  <si>
    <t>IC 20-0275</t>
  </si>
  <si>
    <t xml:space="preserve">IC 20-0278 </t>
  </si>
  <si>
    <t xml:space="preserve">DREI-20-21-064 </t>
  </si>
  <si>
    <t>IC 20-0271</t>
  </si>
  <si>
    <t xml:space="preserve">IC 20-0277 </t>
  </si>
  <si>
    <t>IC 20-0279</t>
  </si>
  <si>
    <t>IC 20-0280</t>
  </si>
  <si>
    <t>IC 20-0281</t>
  </si>
  <si>
    <t>IC 20-0283</t>
  </si>
  <si>
    <t>IC 20-0284</t>
  </si>
  <si>
    <t>IC 20-0288</t>
  </si>
  <si>
    <t>IC 20-0290</t>
  </si>
  <si>
    <t>CI-MSCML-003-2020</t>
  </si>
  <si>
    <t xml:space="preserve">IC 20-0282 </t>
  </si>
  <si>
    <t>MAT-160,160A,160B&amp;160C-2020-21</t>
  </si>
  <si>
    <t>200159-CP-KH-A</t>
  </si>
  <si>
    <t>200159-CP-KH-B</t>
  </si>
  <si>
    <t xml:space="preserve">IC 20-0285 </t>
  </si>
  <si>
    <t>IC 20-0287</t>
  </si>
  <si>
    <t>IC 20-0289</t>
  </si>
  <si>
    <t>Loan to C.F. Enterprise Limited#3_20</t>
  </si>
  <si>
    <t>IC 20-0291</t>
  </si>
  <si>
    <t xml:space="preserve">IC 20-0292 </t>
  </si>
  <si>
    <t>IC 20-0286</t>
  </si>
  <si>
    <t>IC 20-0294</t>
  </si>
  <si>
    <t>IC 20-0295</t>
  </si>
  <si>
    <t>IC 20-0296</t>
  </si>
  <si>
    <t>IC 20-0302</t>
  </si>
  <si>
    <t>DREI-20-21-071</t>
  </si>
  <si>
    <t xml:space="preserve">IMPORT LC REF. IL 20-0008 </t>
  </si>
  <si>
    <t xml:space="preserve">MAT-169-2020-21 </t>
  </si>
  <si>
    <t>IC 20-0293</t>
  </si>
  <si>
    <t xml:space="preserve">IC 20-0301 </t>
  </si>
  <si>
    <t>IC 20-0297</t>
  </si>
  <si>
    <t>IC 20-0298</t>
  </si>
  <si>
    <t>Hind Aquatic</t>
  </si>
  <si>
    <t xml:space="preserve">IC 20-0300 </t>
  </si>
  <si>
    <t>IC20-0299</t>
  </si>
  <si>
    <t>IC20-0309</t>
  </si>
  <si>
    <t xml:space="preserve">IC20-0311 </t>
  </si>
  <si>
    <t xml:space="preserve">IC 20-0308 </t>
  </si>
  <si>
    <t>IC 20-0304</t>
  </si>
  <si>
    <t xml:space="preserve">IC 20-0307 </t>
  </si>
  <si>
    <t>IC 20-0303</t>
  </si>
  <si>
    <t>IC 20-0306</t>
  </si>
  <si>
    <t>IC 20-0314</t>
  </si>
  <si>
    <t>IC 20-0316</t>
  </si>
  <si>
    <t>IC 20-0317</t>
  </si>
  <si>
    <t>IC 20-0318</t>
  </si>
  <si>
    <t>IC 20-0319</t>
  </si>
  <si>
    <t>IC 20-0320</t>
  </si>
  <si>
    <t>IC 20-0305</t>
  </si>
  <si>
    <t>IC 20-0310</t>
  </si>
  <si>
    <t>IC 20-0312</t>
  </si>
  <si>
    <t>IC 20-0313</t>
  </si>
  <si>
    <t>IC 20-0321</t>
  </si>
  <si>
    <t>IC 20-0315</t>
  </si>
  <si>
    <t>DREI-20-21-072</t>
  </si>
  <si>
    <t>DREI-20-21-087</t>
  </si>
  <si>
    <t xml:space="preserve">200163-CP-KH-A </t>
  </si>
  <si>
    <t>DREI-20-21-088</t>
  </si>
  <si>
    <t>MAT-188 &amp; 188A-2020-21</t>
  </si>
  <si>
    <t>IC 20-0322</t>
  </si>
  <si>
    <t>IC 20-0323</t>
  </si>
  <si>
    <t>Bunge SA</t>
  </si>
  <si>
    <t>Commodity Option Premium from KTB</t>
  </si>
  <si>
    <t>MAT-180, 180A, 180B-2020-21</t>
  </si>
  <si>
    <t>IC 20-0327</t>
  </si>
  <si>
    <t>IC 20-0328</t>
  </si>
  <si>
    <t>IC 20-0329</t>
  </si>
  <si>
    <t>IC 20-0330</t>
  </si>
  <si>
    <t>IC 20-0333</t>
  </si>
  <si>
    <t xml:space="preserve">IC 20-0326 </t>
  </si>
  <si>
    <t>IC 20-0324</t>
  </si>
  <si>
    <t>IC 20-0331</t>
  </si>
  <si>
    <t>IC 20-0332</t>
  </si>
  <si>
    <t>IC 20-0336</t>
  </si>
  <si>
    <t xml:space="preserve">IC 20-0339 </t>
  </si>
  <si>
    <t>200180-CP-KH-A</t>
  </si>
  <si>
    <t xml:space="preserve">200192-CP-KH-A </t>
  </si>
  <si>
    <t xml:space="preserve">IC 20-0341 </t>
  </si>
  <si>
    <t>Sarval Fisehermanns Gmbh</t>
  </si>
  <si>
    <t xml:space="preserve">MAT-213 &amp; 213A-2020-21 </t>
  </si>
  <si>
    <t>IC 20-0334</t>
  </si>
  <si>
    <t>IC 20-0335</t>
  </si>
  <si>
    <t>IC 20-0342</t>
  </si>
  <si>
    <t>IC 20-0343</t>
  </si>
  <si>
    <t>200180-CP-KH-B</t>
  </si>
  <si>
    <t>200163-CP-KH-B</t>
  </si>
  <si>
    <t>IC 20-0338</t>
  </si>
  <si>
    <t xml:space="preserve">IC 20-0340 </t>
  </si>
  <si>
    <t>IC 20-0325</t>
  </si>
  <si>
    <t xml:space="preserve">IC 20-0344 </t>
  </si>
  <si>
    <t>MAT-205,205A&amp;205B-2020-21</t>
  </si>
  <si>
    <t xml:space="preserve">LC REF. IL 20-0009 </t>
  </si>
  <si>
    <t xml:space="preserve">MAT-215 &amp; 215A-2020-21 </t>
  </si>
  <si>
    <t>Saria</t>
  </si>
  <si>
    <t>IC 20-0337</t>
  </si>
  <si>
    <t xml:space="preserve">IC 20-0345 </t>
  </si>
  <si>
    <t xml:space="preserve">IB 20-0009 (LC REF. IL20-0008) </t>
  </si>
  <si>
    <t xml:space="preserve">21-09-2020-55 </t>
  </si>
  <si>
    <t xml:space="preserve">IC 20-0350 </t>
  </si>
  <si>
    <t>IC 20-0347</t>
  </si>
  <si>
    <t>IC 20-0348</t>
  </si>
  <si>
    <t>IC 20-0349</t>
  </si>
  <si>
    <t>IC 20-0352</t>
  </si>
  <si>
    <t>IC 20-0346</t>
  </si>
  <si>
    <t>IC 20-0353</t>
  </si>
  <si>
    <t>IC 20-0354</t>
  </si>
  <si>
    <t xml:space="preserve">EXP-CI-20-226 </t>
  </si>
  <si>
    <t>IC 20-0356</t>
  </si>
  <si>
    <t>IC 20-0357</t>
  </si>
  <si>
    <t>IC 20-0359</t>
  </si>
  <si>
    <t>MAT-220-220A&amp;220B-2020-21</t>
  </si>
  <si>
    <t>MAT-225-225A&amp;225B-2020-21</t>
  </si>
  <si>
    <t>IC 20-0351</t>
  </si>
  <si>
    <t xml:space="preserve">IC 20-0355 </t>
  </si>
  <si>
    <t>IC 20-0360</t>
  </si>
  <si>
    <t>IC 20-0361</t>
  </si>
  <si>
    <t>IC 20-0362</t>
  </si>
  <si>
    <t>IC 20-0363</t>
  </si>
  <si>
    <t>IC 20-0364</t>
  </si>
  <si>
    <t xml:space="preserve">IC 20-0365 </t>
  </si>
  <si>
    <t>IC 20-0368</t>
  </si>
  <si>
    <t>MAT-232,232A&amp;232B-2020-21</t>
  </si>
  <si>
    <t xml:space="preserve">MAT-235,235A&amp;235B-2020-21 </t>
  </si>
  <si>
    <t>IC 20-0366</t>
  </si>
  <si>
    <t>IC 20-0367</t>
  </si>
  <si>
    <t>IC 20-0370</t>
  </si>
  <si>
    <t>IC 20-0371</t>
  </si>
  <si>
    <t xml:space="preserve">DREI-20-21-134 </t>
  </si>
  <si>
    <t>27-09-2020-60</t>
  </si>
  <si>
    <t xml:space="preserve">IC 20-0369 </t>
  </si>
  <si>
    <t xml:space="preserve">IC 20-0377 </t>
  </si>
  <si>
    <t xml:space="preserve">IC 20-0381 </t>
  </si>
  <si>
    <t xml:space="preserve">MAT-253 &amp; 253A-2020-21 </t>
  </si>
  <si>
    <t xml:space="preserve">IC 20-0372 </t>
  </si>
  <si>
    <t>IC 20-0373</t>
  </si>
  <si>
    <t>IC 20-0374</t>
  </si>
  <si>
    <t>IC 20-0382</t>
  </si>
  <si>
    <t>IC 20-0384</t>
  </si>
  <si>
    <t>IC 20-0386</t>
  </si>
  <si>
    <t>IC 20-0387</t>
  </si>
  <si>
    <t xml:space="preserve">LC REF IL 20-0010 </t>
  </si>
  <si>
    <t>LC REF IL 20-0011</t>
  </si>
  <si>
    <t>IC 20-0376</t>
  </si>
  <si>
    <t>IC 20-0388</t>
  </si>
  <si>
    <t>IC 20-0392</t>
  </si>
  <si>
    <t>IC 20-0375</t>
  </si>
  <si>
    <t>IC 20-0383</t>
  </si>
  <si>
    <t>IC 20-0389</t>
  </si>
  <si>
    <t>IC 20-0378</t>
  </si>
  <si>
    <t>IC 20-0380</t>
  </si>
  <si>
    <t>IC 20-0390</t>
  </si>
  <si>
    <t>IC 20-0398</t>
  </si>
  <si>
    <t>IB 20-0010</t>
  </si>
  <si>
    <t>IC 20-0379</t>
  </si>
  <si>
    <t>IC 20-0393</t>
  </si>
  <si>
    <t>IC 20-0395</t>
  </si>
  <si>
    <t>IC 20-0396</t>
  </si>
  <si>
    <t>IC 20-0399</t>
  </si>
  <si>
    <t xml:space="preserve">30-09-2020-56 </t>
  </si>
  <si>
    <t>24244 (A), (B)</t>
  </si>
  <si>
    <t xml:space="preserve">DREI-20-21-136 </t>
  </si>
  <si>
    <t>DREI-20-21-139</t>
  </si>
  <si>
    <t>IC 20-0358</t>
  </si>
  <si>
    <t>IC 20-0385</t>
  </si>
  <si>
    <t>IC 20-0397</t>
  </si>
  <si>
    <t>IC 20-0403</t>
  </si>
  <si>
    <t>IC 20-0391</t>
  </si>
  <si>
    <t xml:space="preserve">IC 20-0407 </t>
  </si>
  <si>
    <t>EXP-CI-20-250</t>
  </si>
  <si>
    <t>IC 20-0394</t>
  </si>
  <si>
    <t>IC 20-0402</t>
  </si>
  <si>
    <t>IC 20-0404</t>
  </si>
  <si>
    <t>IC 20-0406</t>
  </si>
  <si>
    <t xml:space="preserve">IC 20-0405 </t>
  </si>
  <si>
    <t>IC 20-0408</t>
  </si>
  <si>
    <t>IC 20-0409</t>
  </si>
  <si>
    <t>IC 20-0411</t>
  </si>
  <si>
    <t>IC 20-0414</t>
  </si>
  <si>
    <t>CNT140297A</t>
  </si>
  <si>
    <t>IC 20-0410</t>
  </si>
  <si>
    <t>IC 20-0416</t>
  </si>
  <si>
    <t>MAT-281&amp;281A-2020-21</t>
  </si>
  <si>
    <t xml:space="preserve">MAT-283,283A&amp;283B-2020-21 </t>
  </si>
  <si>
    <t>MAT-285-2020-21</t>
  </si>
  <si>
    <t>200915-0023KX</t>
  </si>
  <si>
    <t xml:space="preserve">18-10-2020-55 </t>
  </si>
  <si>
    <t>IC 20-0400</t>
  </si>
  <si>
    <t>IC 20-0401</t>
  </si>
  <si>
    <t>IC 20-0412</t>
  </si>
  <si>
    <t>IC 20-0413</t>
  </si>
  <si>
    <t>IC 20-0415</t>
  </si>
  <si>
    <t>IC 20-0417</t>
  </si>
  <si>
    <t>IC 20-0420</t>
  </si>
  <si>
    <t>IC 20-0418</t>
  </si>
  <si>
    <t>IC 20-0430</t>
  </si>
  <si>
    <t>25-10-2020-55</t>
  </si>
  <si>
    <t>IC 20-0419</t>
  </si>
  <si>
    <t>IC 20-0423</t>
  </si>
  <si>
    <t>IC 20-0424</t>
  </si>
  <si>
    <t>IC 20-0425</t>
  </si>
  <si>
    <t>IC 20-0426</t>
  </si>
  <si>
    <t>IC 20-0428</t>
  </si>
  <si>
    <t xml:space="preserve">IC 20-0433 </t>
  </si>
  <si>
    <t>IC 20-0434</t>
  </si>
  <si>
    <t>Premium Option-KTB</t>
  </si>
  <si>
    <t>IC 20-0421</t>
  </si>
  <si>
    <t>IC 20-0422</t>
  </si>
  <si>
    <t>IC 20-0427</t>
  </si>
  <si>
    <t>IR 20-0199</t>
  </si>
  <si>
    <t xml:space="preserve">200904-0018KX </t>
  </si>
  <si>
    <t>IC 20-0438</t>
  </si>
  <si>
    <t>IC 20-0439</t>
  </si>
  <si>
    <t>IC 20-0440</t>
  </si>
  <si>
    <t xml:space="preserve">IC 20-0431 </t>
  </si>
  <si>
    <t>IC 20-0442</t>
  </si>
  <si>
    <t xml:space="preserve">IC 20-0429 </t>
  </si>
  <si>
    <t>IC 20-0435</t>
  </si>
  <si>
    <t>IC 20-0441</t>
  </si>
  <si>
    <t>IC 20-0443</t>
  </si>
  <si>
    <t>IC 20-0445</t>
  </si>
  <si>
    <t xml:space="preserve">IC 20-0436 </t>
  </si>
  <si>
    <t>IC 20-0444</t>
  </si>
  <si>
    <t xml:space="preserve">LC REF. EL 20-0009 - 1 </t>
  </si>
  <si>
    <t xml:space="preserve">LC REF. EL 20-0009 </t>
  </si>
  <si>
    <t>IC 20-0437</t>
  </si>
  <si>
    <t>IC 20-0446</t>
  </si>
  <si>
    <t>IC 20-0448</t>
  </si>
  <si>
    <t>IB 20-0011</t>
  </si>
  <si>
    <t>IB 20-0012</t>
  </si>
  <si>
    <t>IC 20-0447</t>
  </si>
  <si>
    <t xml:space="preserve">IC 20-0449 </t>
  </si>
  <si>
    <t xml:space="preserve">24286 A &amp; B </t>
  </si>
  <si>
    <t>IC 20-0454</t>
  </si>
  <si>
    <t>IC 20-0455</t>
  </si>
  <si>
    <t>IC 20-0456</t>
  </si>
  <si>
    <t>Wilmar Trading Pty Ltd</t>
  </si>
  <si>
    <t>CNT144374A</t>
  </si>
  <si>
    <t>EXP-CI-20-352</t>
  </si>
  <si>
    <t xml:space="preserve">EXP-CI-20-251 </t>
  </si>
  <si>
    <t xml:space="preserve">IC 20-0460 </t>
  </si>
  <si>
    <t>1870-1 TO 5</t>
  </si>
  <si>
    <t xml:space="preserve">IC 20-0432 </t>
  </si>
  <si>
    <t>IC 20-0451</t>
  </si>
  <si>
    <t>IC 20-0452</t>
  </si>
  <si>
    <t>IC 20-0453</t>
  </si>
  <si>
    <t>IC 20-0457</t>
  </si>
  <si>
    <t>IC 20-0464</t>
  </si>
  <si>
    <t>IC 20-0465</t>
  </si>
  <si>
    <t xml:space="preserve">IC 20-0461 </t>
  </si>
  <si>
    <t>IC 20-0458</t>
  </si>
  <si>
    <t>IC 20-0459</t>
  </si>
  <si>
    <t>IC 20-0462</t>
  </si>
  <si>
    <t>IC 20-0463</t>
  </si>
  <si>
    <t xml:space="preserve">EL 20-0011 </t>
  </si>
  <si>
    <t>EL 20-0010</t>
  </si>
  <si>
    <t>Al Ghurair Resources Intl LLC</t>
  </si>
  <si>
    <t>1878-1,2,3</t>
  </si>
  <si>
    <t>IC 20-0450</t>
  </si>
  <si>
    <t xml:space="preserve">IC 20-0466 </t>
  </si>
  <si>
    <t>Cargill (Malaysia) S/B</t>
  </si>
  <si>
    <t xml:space="preserve">IC 20-0470 </t>
  </si>
  <si>
    <t xml:space="preserve">IC 20-0476 </t>
  </si>
  <si>
    <t>IC20-0467</t>
  </si>
  <si>
    <t>IC20-0471</t>
  </si>
  <si>
    <t>IC20-0474</t>
  </si>
  <si>
    <t>IC 20-0469</t>
  </si>
  <si>
    <t>IC 20-0472</t>
  </si>
  <si>
    <t>IC 20-0473</t>
  </si>
  <si>
    <t>MAT-315, 315A &amp; 315B- 2020-21</t>
  </si>
  <si>
    <t xml:space="preserve">MAT-312-2020-21 </t>
  </si>
  <si>
    <t>IC 20-0475</t>
  </si>
  <si>
    <t xml:space="preserve">IC 20-0478 </t>
  </si>
  <si>
    <t>IC 20-0468</t>
  </si>
  <si>
    <t>IC 20-0479</t>
  </si>
  <si>
    <t>IC 20-0480</t>
  </si>
  <si>
    <t>IC 20-0482</t>
  </si>
  <si>
    <t xml:space="preserve">IC 20-0483 </t>
  </si>
  <si>
    <t xml:space="preserve">IC 20-0486 </t>
  </si>
  <si>
    <t>IC 20-0477</t>
  </si>
  <si>
    <t>IC 20-0481</t>
  </si>
  <si>
    <t>IC 20-0487</t>
  </si>
  <si>
    <t>IC 20-0484</t>
  </si>
  <si>
    <t>IC 20-0488</t>
  </si>
  <si>
    <t>IC 20-0489</t>
  </si>
  <si>
    <t>IC 20-0491</t>
  </si>
  <si>
    <t>IC 20-0494</t>
  </si>
  <si>
    <t xml:space="preserve">TR 20-0005 </t>
  </si>
  <si>
    <t>1894-1,2</t>
  </si>
  <si>
    <t>IC 20-0485</t>
  </si>
  <si>
    <t>IC 20-0490</t>
  </si>
  <si>
    <t>IC 20-0492</t>
  </si>
  <si>
    <t>IC 20-0493</t>
  </si>
  <si>
    <t>IC 20-0495</t>
  </si>
  <si>
    <t>5305021099A</t>
  </si>
  <si>
    <t>IC20-0498</t>
  </si>
  <si>
    <t xml:space="preserve">IC 20-0503 </t>
  </si>
  <si>
    <t>EXPORT LC REF. EL 21-0001</t>
  </si>
  <si>
    <t>IC 20-0499</t>
  </si>
  <si>
    <t>IC 20-0500</t>
  </si>
  <si>
    <t>IC 20-0501</t>
  </si>
  <si>
    <t xml:space="preserve">IC 21-0001 </t>
  </si>
  <si>
    <t>IC 20-0496</t>
  </si>
  <si>
    <t>IC 20-0504</t>
  </si>
  <si>
    <t>IC 21-0002</t>
  </si>
  <si>
    <t>IC 21-0003</t>
  </si>
  <si>
    <t>0912-1</t>
  </si>
  <si>
    <t xml:space="preserve">MAT-342-2020-21 </t>
  </si>
  <si>
    <t xml:space="preserve">IC 21-0008 </t>
  </si>
  <si>
    <t xml:space="preserve">MAT-350-2020-21 </t>
  </si>
  <si>
    <t>IC 21-0004</t>
  </si>
  <si>
    <t xml:space="preserve">IC 21-0007 </t>
  </si>
  <si>
    <t>IC 21-0005</t>
  </si>
  <si>
    <t>IC 21-0006</t>
  </si>
  <si>
    <t xml:space="preserve">200254-CP-VN-A </t>
  </si>
  <si>
    <t>IC 20-0497</t>
  </si>
  <si>
    <t xml:space="preserve">IC 21-0011 </t>
  </si>
  <si>
    <t>IC 21-0009</t>
  </si>
  <si>
    <t>IC 21-0013</t>
  </si>
  <si>
    <t>IC 21-0015</t>
  </si>
  <si>
    <t>IC 21-0010</t>
  </si>
  <si>
    <t xml:space="preserve">IC 21-0014 </t>
  </si>
  <si>
    <t>5305021099B</t>
  </si>
  <si>
    <t>IC 20-0502</t>
  </si>
  <si>
    <t xml:space="preserve">IC 21-0016 </t>
  </si>
  <si>
    <t xml:space="preserve">MAT-358-2020-21 </t>
  </si>
  <si>
    <t>IC 21-0012</t>
  </si>
  <si>
    <t>IC 21-0017</t>
  </si>
  <si>
    <t>IC 21-0018</t>
  </si>
  <si>
    <t>IC 21-0021</t>
  </si>
  <si>
    <t>IC 21-0019</t>
  </si>
  <si>
    <t xml:space="preserve">IC 21-0020 </t>
  </si>
  <si>
    <t xml:space="preserve">IC 21-0023 </t>
  </si>
  <si>
    <t>200254-CP-VN-B</t>
  </si>
  <si>
    <t>MAT-374-2020-21</t>
  </si>
  <si>
    <t xml:space="preserve">MAT-361, 361A &amp; 361B-2020-21 </t>
  </si>
  <si>
    <t xml:space="preserve">IC 21-0022 </t>
  </si>
  <si>
    <t xml:space="preserve">IC 21-0026 </t>
  </si>
  <si>
    <t xml:space="preserve">IC 21-0024 </t>
  </si>
  <si>
    <t>IC 21-0025</t>
  </si>
  <si>
    <t>IC 21-0029</t>
  </si>
  <si>
    <t>IC 21-0030</t>
  </si>
  <si>
    <t>IC 21-0031</t>
  </si>
  <si>
    <t>IC 21-0027</t>
  </si>
  <si>
    <t>IC 21-0028</t>
  </si>
  <si>
    <t xml:space="preserve">IC 21-0033 </t>
  </si>
  <si>
    <t>IC 21-0034</t>
  </si>
  <si>
    <t xml:space="preserve">IC 21-0035 </t>
  </si>
  <si>
    <t>MAT-384,384A&amp;384B-2020-21</t>
  </si>
  <si>
    <t xml:space="preserve">IC 21-0036 </t>
  </si>
  <si>
    <t>IC 21-0039</t>
  </si>
  <si>
    <t>IC 21-0040</t>
  </si>
  <si>
    <t xml:space="preserve">IC 21-0044 </t>
  </si>
  <si>
    <t xml:space="preserve">MAT-402,402A, ,B &amp; C-2020-21 </t>
  </si>
  <si>
    <t>IC 21-0038</t>
  </si>
  <si>
    <t xml:space="preserve">IC 21-0041 </t>
  </si>
  <si>
    <t xml:space="preserve">IC 21-0045 </t>
  </si>
  <si>
    <t>200282-CP-BD-A</t>
  </si>
  <si>
    <t>IC 21-0037</t>
  </si>
  <si>
    <t>IC 21-0049</t>
  </si>
  <si>
    <t xml:space="preserve">IC 21-0050 </t>
  </si>
  <si>
    <t xml:space="preserve">IC 21-0042 </t>
  </si>
  <si>
    <t>IC 21-0032</t>
  </si>
  <si>
    <t>IC 21-0043</t>
  </si>
  <si>
    <t>IC 21-0048</t>
  </si>
  <si>
    <t>IC 21-0051</t>
  </si>
  <si>
    <t>IC 21-0053</t>
  </si>
  <si>
    <t>IC 21-0054</t>
  </si>
  <si>
    <t xml:space="preserve">IC 21-0055 </t>
  </si>
  <si>
    <t xml:space="preserve">IC 21-0046 </t>
  </si>
  <si>
    <t xml:space="preserve">IC 21-0052 </t>
  </si>
  <si>
    <t>MAT-411&amp;411A-2020-21</t>
  </si>
  <si>
    <t>MAT-417-2020-21</t>
  </si>
  <si>
    <t>MAT-410-2020-21</t>
  </si>
  <si>
    <t xml:space="preserve">MAT-418-2020-21 </t>
  </si>
  <si>
    <t>IC 21-0047</t>
  </si>
  <si>
    <t xml:space="preserve">IC 21-0056 </t>
  </si>
  <si>
    <t>IC 21-0057</t>
  </si>
  <si>
    <t>IC 21-0059</t>
  </si>
  <si>
    <t>IC 21-0060</t>
  </si>
  <si>
    <t xml:space="preserve">IC 21-0062 </t>
  </si>
  <si>
    <t xml:space="preserve">720-0057586 </t>
  </si>
  <si>
    <t>720-0057587</t>
  </si>
  <si>
    <t>MAT-431-2020-21</t>
  </si>
  <si>
    <t xml:space="preserve">MAT-430-2020-21 </t>
  </si>
  <si>
    <t>IC 21-0058</t>
  </si>
  <si>
    <t>IC 21-0061</t>
  </si>
  <si>
    <t>IC 21-0064</t>
  </si>
  <si>
    <t>IC 21-0069</t>
  </si>
  <si>
    <t>IC 21-0070</t>
  </si>
  <si>
    <t>IC 21-0071</t>
  </si>
  <si>
    <t>IC 21-0063</t>
  </si>
  <si>
    <t>IC 21-0065</t>
  </si>
  <si>
    <t>IC 21-0077</t>
  </si>
  <si>
    <t>IC21-0066</t>
  </si>
  <si>
    <t>IC21-0072</t>
  </si>
  <si>
    <t>IC21-0073</t>
  </si>
  <si>
    <t xml:space="preserve">IC 21-0067 </t>
  </si>
  <si>
    <t>IC 21-0068</t>
  </si>
  <si>
    <t>Commodity Settlement from SC</t>
  </si>
  <si>
    <t xml:space="preserve">IC 21-0075 </t>
  </si>
  <si>
    <t>IC 21-0076</t>
  </si>
  <si>
    <t>IC 21-0078</t>
  </si>
  <si>
    <t>IC 21-0079</t>
  </si>
  <si>
    <t>IC 21-0080</t>
  </si>
  <si>
    <t>IC 21-0081</t>
  </si>
  <si>
    <t xml:space="preserve">IC 21-0074 </t>
  </si>
  <si>
    <t>IC 21-0082</t>
  </si>
  <si>
    <t>210119-0101KX</t>
  </si>
  <si>
    <t xml:space="preserve">210105-0225KX </t>
  </si>
  <si>
    <t>CNT159293D</t>
  </si>
  <si>
    <t xml:space="preserve">CNT157625G </t>
  </si>
  <si>
    <t>Commodity Premium KTB</t>
  </si>
  <si>
    <t>MAT-437&amp;437A-2020-21</t>
  </si>
  <si>
    <t>MAT-438,438A,B&amp;C-2020-21</t>
  </si>
  <si>
    <t xml:space="preserve">IC 21-0083 </t>
  </si>
  <si>
    <t>CNT159298A</t>
  </si>
  <si>
    <t>IC 21-0085</t>
  </si>
  <si>
    <t>IC 21-0089</t>
  </si>
  <si>
    <t>IC 21-0090</t>
  </si>
  <si>
    <t>IC 21-0091</t>
  </si>
  <si>
    <t>MAT-460-2020-21</t>
  </si>
  <si>
    <t>MAT-467-2020-21</t>
  </si>
  <si>
    <t xml:space="preserve">IC 21-0084 </t>
  </si>
  <si>
    <t xml:space="preserve">IC 21-0086 </t>
  </si>
  <si>
    <t>IC 21-0088</t>
  </si>
  <si>
    <t xml:space="preserve">IC 21-0102 </t>
  </si>
  <si>
    <t>IC 21-0087</t>
  </si>
  <si>
    <t>IC 21-0094</t>
  </si>
  <si>
    <t>IC 21-0095</t>
  </si>
  <si>
    <t>IC 21-0096</t>
  </si>
  <si>
    <t>IC 21-0097</t>
  </si>
  <si>
    <t>IC 21-0098</t>
  </si>
  <si>
    <t>615096.1.01</t>
  </si>
  <si>
    <t>IC 21-0092</t>
  </si>
  <si>
    <t>IC 21-0093</t>
  </si>
  <si>
    <t>IC 21-0099</t>
  </si>
  <si>
    <t>IC 21-0100</t>
  </si>
  <si>
    <t>IC 21-0101</t>
  </si>
  <si>
    <t>IC 21-0103</t>
  </si>
  <si>
    <t>IC 21-0104</t>
  </si>
  <si>
    <t>IC 21-0105</t>
  </si>
  <si>
    <t>720-0057719</t>
  </si>
  <si>
    <t xml:space="preserve">720-0057720 </t>
  </si>
  <si>
    <t xml:space="preserve">IC 21-0106 </t>
  </si>
  <si>
    <t>IC 21-0107</t>
  </si>
  <si>
    <t>IC 21-0108</t>
  </si>
  <si>
    <t>IC 21-0109</t>
  </si>
  <si>
    <t>IC 21-0110</t>
  </si>
  <si>
    <t>34756-A</t>
  </si>
  <si>
    <t>IC 21-0111</t>
  </si>
  <si>
    <t>IC 21-0112</t>
  </si>
  <si>
    <t>IC 21-0115</t>
  </si>
  <si>
    <t>IC 21-0116</t>
  </si>
  <si>
    <t>IC 21-0117</t>
  </si>
  <si>
    <t>IC 21-0114</t>
  </si>
  <si>
    <t>IC 21-0118</t>
  </si>
  <si>
    <t>IC 21-0120</t>
  </si>
  <si>
    <t>IC 21-0121</t>
  </si>
  <si>
    <t xml:space="preserve">IC 21-0123 </t>
  </si>
  <si>
    <t>Wilmar Trading Pte Ltd.</t>
  </si>
  <si>
    <t xml:space="preserve">IC 21-0113 </t>
  </si>
  <si>
    <t>IC 21-0119</t>
  </si>
  <si>
    <t xml:space="preserve">IC 21-0126 </t>
  </si>
  <si>
    <t xml:space="preserve">34756-B </t>
  </si>
  <si>
    <t>IC 21-0127</t>
  </si>
  <si>
    <t xml:space="preserve">IC 21-0131 </t>
  </si>
  <si>
    <t>720-0057833</t>
  </si>
  <si>
    <t xml:space="preserve">100321-1 </t>
  </si>
  <si>
    <t>IC 21-0128</t>
  </si>
  <si>
    <t xml:space="preserve">IC 21-0135 </t>
  </si>
  <si>
    <t>615096.1.02</t>
  </si>
  <si>
    <t>IC 21-0122</t>
  </si>
  <si>
    <t>IC 21-0124</t>
  </si>
  <si>
    <t>IC 21-0129</t>
  </si>
  <si>
    <t>IC 21-0132</t>
  </si>
  <si>
    <t>IC 21-0133</t>
  </si>
  <si>
    <t xml:space="preserve">IC 21-0136 </t>
  </si>
  <si>
    <t xml:space="preserve">IC 21-0130 </t>
  </si>
  <si>
    <t>IC 21-0125</t>
  </si>
  <si>
    <t>IC 21-0134</t>
  </si>
  <si>
    <t>IC 21-0137</t>
  </si>
  <si>
    <t>IC 21-0141</t>
  </si>
  <si>
    <t>720-0057834</t>
  </si>
  <si>
    <t>720-0057835</t>
  </si>
  <si>
    <t xml:space="preserve">IC 21-0138 </t>
  </si>
  <si>
    <t>IC 21-0139</t>
  </si>
  <si>
    <t xml:space="preserve">720-0057836 </t>
  </si>
  <si>
    <t>IC 21-0140</t>
  </si>
  <si>
    <t>IC 21-0143</t>
  </si>
  <si>
    <t>IC 21-0144</t>
  </si>
  <si>
    <t>IC 21-0146</t>
  </si>
  <si>
    <t>IC 21-0147</t>
  </si>
  <si>
    <t>IC 21-0148</t>
  </si>
  <si>
    <t xml:space="preserve">IC 21-0149 </t>
  </si>
  <si>
    <t>IC 21-0145</t>
  </si>
  <si>
    <t xml:space="preserve">TR 21-0001 </t>
  </si>
  <si>
    <t>CNT159298B</t>
  </si>
  <si>
    <t xml:space="preserve">720-0057885 </t>
  </si>
  <si>
    <t xml:space="preserve">IC 21-0152 </t>
  </si>
  <si>
    <t xml:space="preserve">LC REF. EL 21-0002 </t>
  </si>
  <si>
    <t>IC 21-0142</t>
  </si>
  <si>
    <t xml:space="preserve">SETTLEMENT TR &amp; BREAKINGFUNDING COST FOR TR 21-0001 </t>
  </si>
  <si>
    <t>IC 21-0155</t>
  </si>
  <si>
    <t xml:space="preserve">IC 21-0156 </t>
  </si>
  <si>
    <t xml:space="preserve">Premium commodity จาก SC Bank </t>
  </si>
  <si>
    <t>720-0057886</t>
  </si>
  <si>
    <t>140321-1</t>
  </si>
  <si>
    <t>IC 21-0150</t>
  </si>
  <si>
    <t>IC 21-0151</t>
  </si>
  <si>
    <t>IC 21-0159</t>
  </si>
  <si>
    <t>615120.1.02</t>
  </si>
  <si>
    <t>720-0057859</t>
  </si>
  <si>
    <t>720-0057879</t>
  </si>
  <si>
    <t>220321-1</t>
  </si>
  <si>
    <t>IC 21-0154</t>
  </si>
  <si>
    <t>IC 21-0162</t>
  </si>
  <si>
    <t>IC 21-0163</t>
  </si>
  <si>
    <t>IC 21-0164</t>
  </si>
  <si>
    <t>615120.1.01</t>
  </si>
  <si>
    <t>720-0057928</t>
  </si>
  <si>
    <t xml:space="preserve">MAT-523-2020-21 </t>
  </si>
  <si>
    <t>IC 21-0153</t>
  </si>
  <si>
    <t>IC 21-0157</t>
  </si>
  <si>
    <t>IC 21-0161</t>
  </si>
  <si>
    <t>IC 21-0167</t>
  </si>
  <si>
    <t>Link Yem Insaat Itharat Ihracat S</t>
  </si>
  <si>
    <t>MAT-524-2020-21</t>
  </si>
  <si>
    <t>MAT-004-2021-22</t>
  </si>
  <si>
    <t>IC 21-0165</t>
  </si>
  <si>
    <t>IC 21-0170</t>
  </si>
  <si>
    <t>IC 21-0171</t>
  </si>
  <si>
    <t>IC 21-0172</t>
  </si>
  <si>
    <t>IC 21-0173</t>
  </si>
  <si>
    <t>IC21-0160</t>
  </si>
  <si>
    <t>IC21-0168</t>
  </si>
  <si>
    <t>IC21-0175</t>
  </si>
  <si>
    <t>IC 21-0174</t>
  </si>
  <si>
    <t xml:space="preserve">IC 21-0176 </t>
  </si>
  <si>
    <t>IC 21-0158</t>
  </si>
  <si>
    <t>IC 21-0178</t>
  </si>
  <si>
    <t>IC 21-0179</t>
  </si>
  <si>
    <t>IC 21-0182</t>
  </si>
  <si>
    <t>720-0057980</t>
  </si>
  <si>
    <t>IC 21-0169</t>
  </si>
  <si>
    <t>IC 21-0177</t>
  </si>
  <si>
    <t>IC 21-0180</t>
  </si>
  <si>
    <t xml:space="preserve">IC 21-0181 </t>
  </si>
  <si>
    <t>IC 21-0183</t>
  </si>
  <si>
    <t>IC 21-0166</t>
  </si>
  <si>
    <t>IC 21-0184</t>
  </si>
  <si>
    <t>IC 21-0186</t>
  </si>
  <si>
    <t>IC 21-0187</t>
  </si>
  <si>
    <t xml:space="preserve">IC 21-0189 </t>
  </si>
  <si>
    <t>IC 21-0188</t>
  </si>
  <si>
    <t>IC 21-0199</t>
  </si>
  <si>
    <t>IC 21-0201</t>
  </si>
  <si>
    <t>CNT159298C</t>
  </si>
  <si>
    <t>IC 21-0191</t>
  </si>
  <si>
    <t>IC 21-0193</t>
  </si>
  <si>
    <t>IC 21-0194</t>
  </si>
  <si>
    <t>IC 21-0195</t>
  </si>
  <si>
    <t>IC 21-0198</t>
  </si>
  <si>
    <t xml:space="preserve">IC 21-0206 &amp; ADV OF TRANSFER FOR TR 21-0002 </t>
  </si>
  <si>
    <t>IC 21-0185</t>
  </si>
  <si>
    <t>IC 21-0190</t>
  </si>
  <si>
    <t>IC 21-0192</t>
  </si>
  <si>
    <t>IC 21-0196</t>
  </si>
  <si>
    <t>IC 21-0197</t>
  </si>
  <si>
    <t>IC 21-0200</t>
  </si>
  <si>
    <t>IC 21-0202</t>
  </si>
  <si>
    <t>IC 21-0207</t>
  </si>
  <si>
    <t>MAT-519&amp;519A-2020-21</t>
  </si>
  <si>
    <t>34378(A)&amp;(B)</t>
  </si>
  <si>
    <t xml:space="preserve">MAT-022,022A&amp;022B-2021-22 </t>
  </si>
  <si>
    <t xml:space="preserve">IC 21-0210 </t>
  </si>
  <si>
    <t>IC 21-0208</t>
  </si>
  <si>
    <t xml:space="preserve">IC 21-0209 </t>
  </si>
  <si>
    <t>Cofco International</t>
  </si>
  <si>
    <t>IC 21-0205</t>
  </si>
  <si>
    <t xml:space="preserve">IC 21-0212 </t>
  </si>
  <si>
    <t>IC 21-0203</t>
  </si>
  <si>
    <t>IC 21-0204</t>
  </si>
  <si>
    <t>IC 21-0211</t>
  </si>
  <si>
    <t>IC 21-0213</t>
  </si>
  <si>
    <t>IC 21-0214</t>
  </si>
  <si>
    <t>IC 21-0215</t>
  </si>
  <si>
    <t>IC 21-0216</t>
  </si>
  <si>
    <t>IC 21-0217</t>
  </si>
  <si>
    <t>IC 21-0218</t>
  </si>
  <si>
    <t xml:space="preserve">IC 21-0221 </t>
  </si>
  <si>
    <t>IC 21-0219</t>
  </si>
  <si>
    <t xml:space="preserve">IC 21-0225 </t>
  </si>
  <si>
    <t>D124440</t>
  </si>
  <si>
    <t>IC 21-0220</t>
  </si>
  <si>
    <t>IC 21-0222</t>
  </si>
  <si>
    <t>IC 21-0223</t>
  </si>
  <si>
    <t>IC 21-0224</t>
  </si>
  <si>
    <t>IC 21-0226</t>
  </si>
  <si>
    <t>IC 21-0227</t>
  </si>
  <si>
    <t>IC 21-0228</t>
  </si>
  <si>
    <t>IC 21-0229</t>
  </si>
  <si>
    <t xml:space="preserve">EXTENSION FOR TR 21-0002-A </t>
  </si>
  <si>
    <t xml:space="preserve">MAT-041 &amp; 041A-2021-22 </t>
  </si>
  <si>
    <t xml:space="preserve">IC 21-0230 </t>
  </si>
  <si>
    <t>IC 21-0231</t>
  </si>
  <si>
    <t>IC 21-0232</t>
  </si>
  <si>
    <t xml:space="preserve">IC 21-0233 </t>
  </si>
  <si>
    <t>BLB210418A</t>
  </si>
  <si>
    <t>EXPORT LC INV. 5305022417 &amp; 418</t>
  </si>
  <si>
    <t xml:space="preserve">IC 21-0234 </t>
  </si>
  <si>
    <t>TR 21-0002-A</t>
  </si>
  <si>
    <t>IC 21-0236</t>
  </si>
  <si>
    <t>IC 21-0239</t>
  </si>
  <si>
    <t>IC 21-0248</t>
  </si>
  <si>
    <t>IC 21-0235</t>
  </si>
  <si>
    <t>IC 21-0237</t>
  </si>
  <si>
    <t>IC 21-0238</t>
  </si>
  <si>
    <t>IC 21-0240</t>
  </si>
  <si>
    <t>IC 21-0242</t>
  </si>
  <si>
    <t>IC 21-0243</t>
  </si>
  <si>
    <t>IC 21-0244</t>
  </si>
  <si>
    <t>IC 21-0245</t>
  </si>
  <si>
    <t>IC 21-0246</t>
  </si>
  <si>
    <t>IC 21-0247</t>
  </si>
  <si>
    <t xml:space="preserve">IC 21-0249 </t>
  </si>
  <si>
    <t>IC 21-0251</t>
  </si>
  <si>
    <t>MAT-063-2021-22</t>
  </si>
  <si>
    <t>IC21-0250</t>
  </si>
  <si>
    <t>IC21-0251</t>
  </si>
  <si>
    <t>IC 21-0241</t>
  </si>
  <si>
    <t>IC 21-0253</t>
  </si>
  <si>
    <t>IC 21-0254</t>
  </si>
  <si>
    <t>IC 21-0255</t>
  </si>
  <si>
    <t>MAT-071-2021-22</t>
  </si>
  <si>
    <t>IC 21-0256</t>
  </si>
  <si>
    <t>IC 21-0257</t>
  </si>
  <si>
    <t>IC 21-0258</t>
  </si>
  <si>
    <t>IC 21-0261</t>
  </si>
  <si>
    <t xml:space="preserve">LC REF. EL 21-0003 </t>
  </si>
  <si>
    <t xml:space="preserve">IC 21-0262 </t>
  </si>
  <si>
    <t>LC REF. EL 21-0004</t>
  </si>
  <si>
    <t>210065-CP-BD-A</t>
  </si>
  <si>
    <t>MAT-079-2021-22</t>
  </si>
  <si>
    <t>IC 21-0259</t>
  </si>
  <si>
    <t>IC 21-0260</t>
  </si>
  <si>
    <t>IC 21-0263</t>
  </si>
  <si>
    <t>IC 21-0264</t>
  </si>
  <si>
    <t>IC 21-0267</t>
  </si>
  <si>
    <t>EXP 210430</t>
  </si>
  <si>
    <t xml:space="preserve">IC 21-0268 </t>
  </si>
  <si>
    <t>IC 21-0269</t>
  </si>
  <si>
    <t xml:space="preserve">IC 21-0273 </t>
  </si>
  <si>
    <t>IC 21-0265</t>
  </si>
  <si>
    <t>IC 21-0266</t>
  </si>
  <si>
    <t>IC 21-0270</t>
  </si>
  <si>
    <t>IC 21-0272</t>
  </si>
  <si>
    <t>CPF (TH)</t>
  </si>
  <si>
    <t>Perfect Companion Group</t>
  </si>
  <si>
    <t xml:space="preserve">IC 21-0275 </t>
  </si>
  <si>
    <t>EXPORT LC REF. EL 21-0004 (1)</t>
  </si>
  <si>
    <t>IC 21-0271</t>
  </si>
  <si>
    <t>IC 21-0277</t>
  </si>
  <si>
    <t>IC 21-0278</t>
  </si>
  <si>
    <t>IC 21-0279</t>
  </si>
  <si>
    <t>IC 21-0280</t>
  </si>
  <si>
    <t>IC 21-0285</t>
  </si>
  <si>
    <t>IC 21-0286</t>
  </si>
  <si>
    <t>IC 21-0287</t>
  </si>
  <si>
    <t xml:space="preserve">IC 21-0290 </t>
  </si>
  <si>
    <t>EXP 210507</t>
  </si>
  <si>
    <t xml:space="preserve">IC 21-0274 </t>
  </si>
  <si>
    <t>MAT-091-2021-22</t>
  </si>
  <si>
    <t>IC 21-0276</t>
  </si>
  <si>
    <t>IC 21-0281</t>
  </si>
  <si>
    <t>IC 21-0283</t>
  </si>
  <si>
    <t>IC 21-0284</t>
  </si>
  <si>
    <t>IC 21-0289</t>
  </si>
  <si>
    <t>IC 21-0291</t>
  </si>
  <si>
    <t>Commodity Premium Gain for KTB</t>
  </si>
  <si>
    <t>Cargill International Trading Pte Ltd.</t>
  </si>
  <si>
    <t xml:space="preserve">MAT-089-2021-22 </t>
  </si>
  <si>
    <t xml:space="preserve">IC 21-0282 </t>
  </si>
  <si>
    <t>IC 21-0288</t>
  </si>
  <si>
    <t>Commodity Premium Gain for SC</t>
  </si>
  <si>
    <t xml:space="preserve">IC 21-0292 </t>
  </si>
  <si>
    <t>IC 21-0298</t>
  </si>
  <si>
    <t xml:space="preserve">IC 21-0299 </t>
  </si>
  <si>
    <t>IC 21-0293</t>
  </si>
  <si>
    <t>IC 21-0294</t>
  </si>
  <si>
    <t>IC 21-0295</t>
  </si>
  <si>
    <t>060621-1</t>
  </si>
  <si>
    <t xml:space="preserve">IC 21-0296 </t>
  </si>
  <si>
    <t xml:space="preserve">IC 21-0297 </t>
  </si>
  <si>
    <t>IC 21-0302</t>
  </si>
  <si>
    <t>IC 21-0303</t>
  </si>
  <si>
    <t>IC 21-0304</t>
  </si>
  <si>
    <t>IC 21-0305</t>
  </si>
  <si>
    <t>IC 21-0310</t>
  </si>
  <si>
    <t>IC 21-0311</t>
  </si>
  <si>
    <t xml:space="preserve">IC 21-0301 </t>
  </si>
  <si>
    <t xml:space="preserve">IC 21-0300 </t>
  </si>
  <si>
    <t xml:space="preserve">IC 21-0308 </t>
  </si>
  <si>
    <t>IC 21-0309</t>
  </si>
  <si>
    <t>120621-1</t>
  </si>
  <si>
    <t>IC 21-0306</t>
  </si>
  <si>
    <t>IC 21-0315</t>
  </si>
  <si>
    <t>IC 21-0316</t>
  </si>
  <si>
    <t>IC 21-0317</t>
  </si>
  <si>
    <t>IC 21-0318</t>
  </si>
  <si>
    <t xml:space="preserve">IC 21-0319 </t>
  </si>
  <si>
    <t>IC 21-0322</t>
  </si>
  <si>
    <t>IC 21-0324</t>
  </si>
  <si>
    <t xml:space="preserve">2021-03-FVE-11M1-000002 </t>
  </si>
  <si>
    <t xml:space="preserve">IC 21-0320 </t>
  </si>
  <si>
    <t>IC 21-0321</t>
  </si>
  <si>
    <t>IC 21-0307</t>
  </si>
  <si>
    <t>IC 21-0312</t>
  </si>
  <si>
    <t>IC 21-0313</t>
  </si>
  <si>
    <t>IC 21-0314</t>
  </si>
  <si>
    <t>IC 21-0327</t>
  </si>
  <si>
    <t>IC 21-0328</t>
  </si>
  <si>
    <t>Ulusoy Asia Pacific</t>
  </si>
  <si>
    <t>MAT-131-2021-22</t>
  </si>
  <si>
    <t xml:space="preserve">MAT-131A-2021-22 </t>
  </si>
  <si>
    <t>IC 21-0323</t>
  </si>
  <si>
    <t>IC 21-0326</t>
  </si>
  <si>
    <t xml:space="preserve">IC 21-0329 </t>
  </si>
  <si>
    <t>EXP 210609</t>
  </si>
  <si>
    <t>210430-0048KG</t>
  </si>
  <si>
    <t>210524-0008KG</t>
  </si>
  <si>
    <t>IC 21-0330</t>
  </si>
  <si>
    <t>IC 21-0331</t>
  </si>
  <si>
    <t>IC 21-0332</t>
  </si>
  <si>
    <t>IC 21-0335</t>
  </si>
  <si>
    <t>IC 21-0338</t>
  </si>
  <si>
    <t>IC 21-0339</t>
  </si>
  <si>
    <t xml:space="preserve">IC 21-0333  </t>
  </si>
  <si>
    <t>IC 21-0334</t>
  </si>
  <si>
    <t>United Marine Products</t>
  </si>
  <si>
    <t xml:space="preserve">IC 21-0325 </t>
  </si>
  <si>
    <t>D125405</t>
  </si>
  <si>
    <t>D125406</t>
  </si>
  <si>
    <t>IC 21-0336</t>
  </si>
  <si>
    <t>IC 21-0340</t>
  </si>
  <si>
    <t>IC 21-0341</t>
  </si>
  <si>
    <t>IC 21-0344</t>
  </si>
  <si>
    <t xml:space="preserve">IC 21-0345 </t>
  </si>
  <si>
    <t>IC 21-0346</t>
  </si>
  <si>
    <t xml:space="preserve">C1-SI2100499 </t>
  </si>
  <si>
    <t xml:space="preserve">IC 21-0347 </t>
  </si>
  <si>
    <t xml:space="preserve">IC 21-0348 </t>
  </si>
  <si>
    <t xml:space="preserve">IC 21-0350 </t>
  </si>
  <si>
    <t>Koh Cheng Heng</t>
  </si>
  <si>
    <t xml:space="preserve">DREI-2021-22-064 </t>
  </si>
  <si>
    <t>IC 21-0337</t>
  </si>
  <si>
    <t>IC 21-0343</t>
  </si>
  <si>
    <t>IC 21-0349</t>
  </si>
  <si>
    <t>IC 21-0352</t>
  </si>
  <si>
    <t>IC 21-0355</t>
  </si>
  <si>
    <t>IC 21-0356</t>
  </si>
  <si>
    <t xml:space="preserve">D-EXP-21-22-20 </t>
  </si>
  <si>
    <t>IC 21-0342</t>
  </si>
  <si>
    <t>IC 21-0353</t>
  </si>
  <si>
    <t>IC 21-0358</t>
  </si>
  <si>
    <t xml:space="preserve">IC 21-0357 </t>
  </si>
  <si>
    <t>210078-CP-BD-A</t>
  </si>
  <si>
    <t xml:space="preserve">IC 21-0351 </t>
  </si>
  <si>
    <t>IC 21-0360</t>
  </si>
  <si>
    <t xml:space="preserve">IC 21-0359 </t>
  </si>
  <si>
    <t xml:space="preserve">IC 21-0362 </t>
  </si>
  <si>
    <t xml:space="preserve">IC 21-0363 </t>
  </si>
  <si>
    <t>IC 21-0364</t>
  </si>
  <si>
    <t xml:space="preserve">210521-0016KG </t>
  </si>
  <si>
    <t xml:space="preserve">IC 21-0361 </t>
  </si>
  <si>
    <t>IC 21-0365</t>
  </si>
  <si>
    <t>210108-CP-BD-A</t>
  </si>
  <si>
    <t xml:space="preserve">210108-CP-BD-B </t>
  </si>
  <si>
    <t>IC 21-0366</t>
  </si>
  <si>
    <t xml:space="preserve">IC 21-0372 </t>
  </si>
  <si>
    <t xml:space="preserve">TR 21-0003 </t>
  </si>
  <si>
    <t>TR 21-0004</t>
  </si>
  <si>
    <t>IC 21-0367</t>
  </si>
  <si>
    <t>IC 21-0368</t>
  </si>
  <si>
    <t>IC 21-0375</t>
  </si>
  <si>
    <t>TR 21-0003</t>
  </si>
  <si>
    <t xml:space="preserve">TR 21-0005 </t>
  </si>
  <si>
    <t xml:space="preserve">IC 21-0373 </t>
  </si>
  <si>
    <t>IC 21-0377</t>
  </si>
  <si>
    <t>EXP 210626</t>
  </si>
  <si>
    <t>Long Prosper Group Limited. รายการคืนเงิน Cash Advance เมื่อ 19/8/2021</t>
  </si>
  <si>
    <t>IC 21-0354</t>
  </si>
  <si>
    <t>IC 21-0374</t>
  </si>
  <si>
    <t>IC 21-0376</t>
  </si>
  <si>
    <t>IC 21-0378</t>
  </si>
  <si>
    <t>C.P. Laos Co Ltd.</t>
  </si>
  <si>
    <t>210701-0037KG</t>
  </si>
  <si>
    <t>210604-0011KD</t>
  </si>
  <si>
    <t>IC 21-0379</t>
  </si>
  <si>
    <t>IC 21-0380</t>
  </si>
  <si>
    <t>IC 21-0381</t>
  </si>
  <si>
    <t>IC 21-0382</t>
  </si>
  <si>
    <t>IC 21-0383</t>
  </si>
  <si>
    <t>IC 21-0384</t>
  </si>
  <si>
    <t>IC 21-0385</t>
  </si>
  <si>
    <t xml:space="preserve">IC 21-0387 </t>
  </si>
  <si>
    <t xml:space="preserve">IC 21-0388 </t>
  </si>
  <si>
    <t xml:space="preserve">IC 21-0386 </t>
  </si>
  <si>
    <t>Commodity Gain for KTB</t>
  </si>
  <si>
    <t>IC 21-0389</t>
  </si>
  <si>
    <t>IC 21-0390</t>
  </si>
  <si>
    <t>IC 21-0391</t>
  </si>
  <si>
    <t>IC 21-0393</t>
  </si>
  <si>
    <t>IC 21-0394</t>
  </si>
  <si>
    <t xml:space="preserve">IC 21-0399 </t>
  </si>
  <si>
    <t>IC 21-0392</t>
  </si>
  <si>
    <t>IC 21-0398</t>
  </si>
  <si>
    <t>IC 21-0401</t>
  </si>
  <si>
    <t>D 126257</t>
  </si>
  <si>
    <t>IC 21-0395</t>
  </si>
  <si>
    <t>IC 21-0396</t>
  </si>
  <si>
    <t>IC 21-0397</t>
  </si>
  <si>
    <t xml:space="preserve">IC 21-0402 </t>
  </si>
  <si>
    <t xml:space="preserve">IC 21-0400 </t>
  </si>
  <si>
    <t xml:space="preserve">IC 21-0403 </t>
  </si>
  <si>
    <t>D126319B</t>
  </si>
  <si>
    <t>D126491A</t>
  </si>
  <si>
    <t>D126257B</t>
  </si>
  <si>
    <t>EXP 210724</t>
  </si>
  <si>
    <t xml:space="preserve">IC 21-0404 </t>
  </si>
  <si>
    <t>IC 21-0406</t>
  </si>
  <si>
    <t xml:space="preserve">D126319A </t>
  </si>
  <si>
    <t xml:space="preserve">IC 21-0407 </t>
  </si>
  <si>
    <t xml:space="preserve">IC 21-0409 </t>
  </si>
  <si>
    <t>IC 21-0410</t>
  </si>
  <si>
    <t>D 126600 B</t>
  </si>
  <si>
    <t>D 126491 B</t>
  </si>
  <si>
    <t xml:space="preserve">IC 21-0415 </t>
  </si>
  <si>
    <t xml:space="preserve">IC 21-0408 </t>
  </si>
  <si>
    <t>IC 21-0416</t>
  </si>
  <si>
    <t>IC 21-0405</t>
  </si>
  <si>
    <t>IC 21-0411</t>
  </si>
  <si>
    <t>IC 21-0412</t>
  </si>
  <si>
    <t>IC 21-0413</t>
  </si>
  <si>
    <t>IC 21-0414</t>
  </si>
  <si>
    <t>IC 21-0417</t>
  </si>
  <si>
    <t xml:space="preserve">IC 21-0418 </t>
  </si>
  <si>
    <t xml:space="preserve">IC 21-0419 </t>
  </si>
  <si>
    <t xml:space="preserve">IC 21-0421 </t>
  </si>
  <si>
    <t>IC 21-0420</t>
  </si>
  <si>
    <t>IC 21-0423</t>
  </si>
  <si>
    <t>IC 21-0424</t>
  </si>
  <si>
    <t>IC 21-0422</t>
  </si>
  <si>
    <t>IC 21-0425</t>
  </si>
  <si>
    <t>IC 21-0428</t>
  </si>
  <si>
    <t>IC 21-0427</t>
  </si>
  <si>
    <t>IC 21-0429</t>
  </si>
  <si>
    <t>IC 21-0430</t>
  </si>
  <si>
    <t xml:space="preserve">IC 21-0426 </t>
  </si>
  <si>
    <t>D126600C</t>
  </si>
  <si>
    <t>D126799A</t>
  </si>
  <si>
    <t>Kemin Industries (Asia) Pte Ltd.</t>
  </si>
  <si>
    <t xml:space="preserve">IC 21-0433 </t>
  </si>
  <si>
    <t>Premium commodity from SC</t>
  </si>
  <si>
    <t xml:space="preserve">IC 21-0434 </t>
  </si>
  <si>
    <t>IC 21-0435</t>
  </si>
  <si>
    <t xml:space="preserve">Repayment Loan from CPT-China ก้อน 15M. </t>
  </si>
  <si>
    <t xml:space="preserve">IC 21-0432 </t>
  </si>
  <si>
    <t>IC 21-0437</t>
  </si>
  <si>
    <t>Premium commodity to KTB</t>
  </si>
  <si>
    <t xml:space="preserve">IC 21-0436 </t>
  </si>
  <si>
    <t>IC 21-0438</t>
  </si>
  <si>
    <t>Sarval Fiscehermanns Gmbh</t>
  </si>
  <si>
    <t>D126600A</t>
  </si>
  <si>
    <t xml:space="preserve">D 126799 C </t>
  </si>
  <si>
    <t xml:space="preserve">IC 21-0442 </t>
  </si>
  <si>
    <t xml:space="preserve">IC 21-0431 </t>
  </si>
  <si>
    <t>Settle Commodity to KTB</t>
  </si>
  <si>
    <t>IC 21-0439</t>
  </si>
  <si>
    <t>IC 21-0440</t>
  </si>
  <si>
    <t>IC 21-0441</t>
  </si>
  <si>
    <t>IC 21-0443</t>
  </si>
  <si>
    <t>IC 21-0444</t>
  </si>
  <si>
    <t>IC 21-0445</t>
  </si>
  <si>
    <t>D126799B</t>
  </si>
  <si>
    <t>IC 21-0448</t>
  </si>
  <si>
    <t>IC 21-0449</t>
  </si>
  <si>
    <t>IC 21-0450</t>
  </si>
  <si>
    <t xml:space="preserve">Repayment Loan from CPT-China ก้อน 14M. </t>
  </si>
  <si>
    <t>IC 21-0446</t>
  </si>
  <si>
    <t xml:space="preserve">IC 21-0453 </t>
  </si>
  <si>
    <t>IC 21-0447</t>
  </si>
  <si>
    <t>IC 21-0451</t>
  </si>
  <si>
    <t>IC 21-0452</t>
  </si>
  <si>
    <t xml:space="preserve">IC 21-0454 </t>
  </si>
  <si>
    <t xml:space="preserve">Repayment Loan from CPT-China ก้อน 12M. </t>
  </si>
  <si>
    <t>Marquis Energy Global</t>
  </si>
  <si>
    <t xml:space="preserve">IC 21-0458 </t>
  </si>
  <si>
    <t>210154-CP-MY-A</t>
  </si>
  <si>
    <t xml:space="preserve">210155-CP-MY-A </t>
  </si>
  <si>
    <t>Internal Transfer from UOB ทำรายการวันที่ 10/11/2021</t>
  </si>
  <si>
    <t>IC 21-0455</t>
  </si>
  <si>
    <t>IC 21-0456</t>
  </si>
  <si>
    <t>IC 21-0457</t>
  </si>
  <si>
    <t>IC 21-0460</t>
  </si>
  <si>
    <t>IC 21-0461</t>
  </si>
  <si>
    <t xml:space="preserve">IC 21-0459 </t>
  </si>
  <si>
    <t>CNT223157A</t>
  </si>
  <si>
    <t xml:space="preserve">IC 21-0462 </t>
  </si>
  <si>
    <t>210902-0075KG</t>
  </si>
  <si>
    <t>IC 21-0463</t>
  </si>
  <si>
    <t>IC 21-0464</t>
  </si>
  <si>
    <t>IC 21-0465</t>
  </si>
  <si>
    <t>IC 21-0466</t>
  </si>
  <si>
    <t>CP Laos Co Ltd</t>
  </si>
  <si>
    <t xml:space="preserve">IC 21-0467 </t>
  </si>
  <si>
    <t xml:space="preserve">IC 21-0468 </t>
  </si>
  <si>
    <t>IC 21-0469</t>
  </si>
  <si>
    <t>Premium commodity from KTB</t>
  </si>
  <si>
    <t>Partial Loan Repayment from CPIH 002/2020</t>
  </si>
  <si>
    <t xml:space="preserve">IC 21-0472 </t>
  </si>
  <si>
    <t>D127052B</t>
  </si>
  <si>
    <t>IC 21-0470</t>
  </si>
  <si>
    <t>IC 21-0471</t>
  </si>
  <si>
    <t>IC 21-0473</t>
  </si>
  <si>
    <t>D127052A</t>
  </si>
  <si>
    <t xml:space="preserve">CNT231301A </t>
  </si>
  <si>
    <t xml:space="preserve">IC 21-0475 </t>
  </si>
  <si>
    <t xml:space="preserve">FI-S-2575-CSG.1 </t>
  </si>
  <si>
    <t xml:space="preserve">TR 21-0006 USD 10MIL &amp; ADV &amp; SWIFT FOR IC 21- 0476 </t>
  </si>
  <si>
    <t xml:space="preserve">IC 21-0474 </t>
  </si>
  <si>
    <t xml:space="preserve">IC 21-0481 </t>
  </si>
  <si>
    <t>Commodity Settlement for KTB</t>
  </si>
  <si>
    <t xml:space="preserve">D127495 </t>
  </si>
  <si>
    <t xml:space="preserve">FI-S-2592-CSG.1 </t>
  </si>
  <si>
    <t xml:space="preserve">SETTLEMENT OF TR 21-0006 </t>
  </si>
  <si>
    <t>Breakfunding cost</t>
  </si>
  <si>
    <t>FI-S-2607-CSG.1</t>
  </si>
  <si>
    <t>IC 21-0482</t>
  </si>
  <si>
    <t>IC 21-0484</t>
  </si>
  <si>
    <t>IC 21-0485</t>
  </si>
  <si>
    <t>191021-1</t>
  </si>
  <si>
    <t xml:space="preserve">291021-1 </t>
  </si>
  <si>
    <t>IC 21-0486</t>
  </si>
  <si>
    <t>IC 21-0487</t>
  </si>
  <si>
    <t>IC 21-0488</t>
  </si>
  <si>
    <t>CNT231322-AA</t>
  </si>
  <si>
    <t>CNT231301-B</t>
  </si>
  <si>
    <t xml:space="preserve">CNT231322-BA </t>
  </si>
  <si>
    <t>IC 21-0477</t>
  </si>
  <si>
    <t>IC 21-0478</t>
  </si>
  <si>
    <t>IC 21-0483</t>
  </si>
  <si>
    <t>CHS Inc</t>
  </si>
  <si>
    <t>IC 21-0489</t>
  </si>
  <si>
    <t xml:space="preserve">IC 21-0490 </t>
  </si>
  <si>
    <t>KTB-BKK (USD) A/C No.800000066583</t>
  </si>
  <si>
    <t>Receive from KTB - SG (USD)</t>
  </si>
  <si>
    <t>Advance to K.Mongkolchai</t>
  </si>
  <si>
    <t>CPT-Russia</t>
  </si>
  <si>
    <t>bank charge</t>
  </si>
  <si>
    <t>Repayment Loan from CPI</t>
  </si>
  <si>
    <t>CPIH Repayment  CPT</t>
  </si>
  <si>
    <t>Repayment Loan from Busco</t>
  </si>
  <si>
    <t>Internal Transfer to RABO</t>
  </si>
  <si>
    <t xml:space="preserve">{เคจ Busco คืนเงิน CPT} Multitrade Global Limited : Loan Repayment = 2,023,755.56 and New Loan = 2,000,000 </t>
  </si>
  <si>
    <t>Cash Advance to Long Prosper</t>
  </si>
  <si>
    <t>Loan from Multitrade</t>
  </si>
  <si>
    <t>Internal Transfer to KTB-SG</t>
  </si>
  <si>
    <t>KTB-SG (USD) A/C No.9943-000613-100</t>
  </si>
  <si>
    <t>KTB-SG (EURO) A/C No.9943-000613-002</t>
  </si>
  <si>
    <t>Jesurum SRL</t>
  </si>
  <si>
    <t xml:space="preserve">Numidia B.V. </t>
  </si>
  <si>
    <t>Nukamel B.V.</t>
  </si>
  <si>
    <t>Transfer from  RABO (EUR) for Account Closed</t>
  </si>
  <si>
    <t>OCBC-SG (USD) A/C No.503-171274-301</t>
  </si>
  <si>
    <t>IC5TF61027561</t>
  </si>
  <si>
    <t>IC5TF61027579</t>
  </si>
  <si>
    <t>IC5TF61029708</t>
  </si>
  <si>
    <t>IC5TF61028718</t>
  </si>
  <si>
    <t xml:space="preserve">IC5TF61029211 </t>
  </si>
  <si>
    <t>IC5TF61029716</t>
  </si>
  <si>
    <t xml:space="preserve">1-15660-16 </t>
  </si>
  <si>
    <t>IC5TF61030466</t>
  </si>
  <si>
    <t xml:space="preserve">S.017.2016 </t>
  </si>
  <si>
    <t>IC5TF61030995</t>
  </si>
  <si>
    <t>IC5TF61030847</t>
  </si>
  <si>
    <t>IC5TF61030987</t>
  </si>
  <si>
    <t>IC5TF61031688</t>
  </si>
  <si>
    <t>00044692</t>
  </si>
  <si>
    <t>IC5TF61032850</t>
  </si>
  <si>
    <t>IC5TF61033379</t>
  </si>
  <si>
    <t>IC5TF61032553</t>
  </si>
  <si>
    <t>IC5TF61033411</t>
  </si>
  <si>
    <t xml:space="preserve">IC5TF61033387 </t>
  </si>
  <si>
    <t>1-15714-16</t>
  </si>
  <si>
    <t>IC5TF61032520</t>
  </si>
  <si>
    <t>IC5TF61035317</t>
  </si>
  <si>
    <t>IC5TF61035911</t>
  </si>
  <si>
    <t xml:space="preserve">IC5TF61034427 </t>
  </si>
  <si>
    <t>1-15696-16</t>
  </si>
  <si>
    <t>IC5TF61033874</t>
  </si>
  <si>
    <t>IC5TF61034245</t>
  </si>
  <si>
    <t>IC5TF61035788</t>
  </si>
  <si>
    <t xml:space="preserve">S.020.2016 </t>
  </si>
  <si>
    <t>IC5TF61036372</t>
  </si>
  <si>
    <t>IC5TF61038402</t>
  </si>
  <si>
    <t>IC5TF61036166</t>
  </si>
  <si>
    <t>IC5TF61036844</t>
  </si>
  <si>
    <t>IC5TF61037685</t>
  </si>
  <si>
    <t>IC5TF61038691</t>
  </si>
  <si>
    <t>IC5TF61038394</t>
  </si>
  <si>
    <t>IC5TF61038188</t>
  </si>
  <si>
    <t>INV 00044720</t>
  </si>
  <si>
    <t>IC5TF61039889</t>
  </si>
  <si>
    <t>INV 00044723</t>
  </si>
  <si>
    <t xml:space="preserve">IC5TF61039830 </t>
  </si>
  <si>
    <t xml:space="preserve">INV 5161197 </t>
  </si>
  <si>
    <t>IC5TF61038899</t>
  </si>
  <si>
    <t>IC5TF61041489</t>
  </si>
  <si>
    <t>IC5TF61040689</t>
  </si>
  <si>
    <t>INV 2016097</t>
  </si>
  <si>
    <t>S.033.2016</t>
  </si>
  <si>
    <t>IC5TF61043014</t>
  </si>
  <si>
    <t>INV 5161340</t>
  </si>
  <si>
    <t>IC5TF61041604</t>
  </si>
  <si>
    <t xml:space="preserve">INV 2016100 </t>
  </si>
  <si>
    <t>IC5TF61041661</t>
  </si>
  <si>
    <t>IC5TF61043576</t>
  </si>
  <si>
    <t xml:space="preserve">INV 55506833 </t>
  </si>
  <si>
    <t>IC5TF61045589</t>
  </si>
  <si>
    <t>IC5TF61045597</t>
  </si>
  <si>
    <t>IC5TF61044723</t>
  </si>
  <si>
    <t xml:space="preserve">IC5TF61044582 </t>
  </si>
  <si>
    <t>00044724</t>
  </si>
  <si>
    <t>00044748</t>
  </si>
  <si>
    <t>IC5TF61045563</t>
  </si>
  <si>
    <t xml:space="preserve">IC5TF61046199 </t>
  </si>
  <si>
    <t>IC5TF61045969</t>
  </si>
  <si>
    <t>IC5TF61046074</t>
  </si>
  <si>
    <t xml:space="preserve">IC5TF61046736 </t>
  </si>
  <si>
    <t>IC5TF61046371</t>
  </si>
  <si>
    <t>IC5TF61048229</t>
  </si>
  <si>
    <t>IC5TF61047957</t>
  </si>
  <si>
    <t xml:space="preserve">IC5TF61048427 </t>
  </si>
  <si>
    <t>IC5TF61048393</t>
  </si>
  <si>
    <t>IC5TF61049003</t>
  </si>
  <si>
    <t xml:space="preserve">NO. 00044741 </t>
  </si>
  <si>
    <t xml:space="preserve">SE.04-2016 </t>
  </si>
  <si>
    <t xml:space="preserve">IC5TF610500266 </t>
  </si>
  <si>
    <t>IC5TF61050191</t>
  </si>
  <si>
    <t>IC5TF61048419</t>
  </si>
  <si>
    <t>IC5TF61050670</t>
  </si>
  <si>
    <t>IC5TF61050985</t>
  </si>
  <si>
    <t>IC5TF61050902</t>
  </si>
  <si>
    <t>IC5TF61050233</t>
  </si>
  <si>
    <t>IC5TF61052171</t>
  </si>
  <si>
    <t>IC5TF61051454</t>
  </si>
  <si>
    <t>C5TF61052544</t>
  </si>
  <si>
    <t>IC5TF61053401</t>
  </si>
  <si>
    <t>IC5TF61053484</t>
  </si>
  <si>
    <t>IC5TF61053971</t>
  </si>
  <si>
    <t xml:space="preserve">1-16190-16 </t>
  </si>
  <si>
    <t>IC5TF61053963</t>
  </si>
  <si>
    <t>IC5TF61054185</t>
  </si>
  <si>
    <t xml:space="preserve">IC5TF61055042 </t>
  </si>
  <si>
    <t xml:space="preserve">IC5TF61055414 </t>
  </si>
  <si>
    <t>IC5TF61054524</t>
  </si>
  <si>
    <t>00044801</t>
  </si>
  <si>
    <t>IC5TF61055109</t>
  </si>
  <si>
    <t>IC5TF61054557</t>
  </si>
  <si>
    <t>IC5TF61055869</t>
  </si>
  <si>
    <t xml:space="preserve">IC5TF61057790 </t>
  </si>
  <si>
    <t>IC5TF61057477</t>
  </si>
  <si>
    <t>00044806</t>
  </si>
  <si>
    <t>IC5TF61057501</t>
  </si>
  <si>
    <t>S.043.2016</t>
  </si>
  <si>
    <t xml:space="preserve">IC5TF61058897 </t>
  </si>
  <si>
    <t xml:space="preserve">IC5TF61057782 </t>
  </si>
  <si>
    <t>IC5TF61058723</t>
  </si>
  <si>
    <t>IC5TF61058764</t>
  </si>
  <si>
    <t>IC5TF61059085</t>
  </si>
  <si>
    <t xml:space="preserve">IC5TF61059531 </t>
  </si>
  <si>
    <t xml:space="preserve">00044818 </t>
  </si>
  <si>
    <t>IC5TF61059861</t>
  </si>
  <si>
    <t>IC5TF61059549</t>
  </si>
  <si>
    <t>IC5TF61059879</t>
  </si>
  <si>
    <t>IC5TF61059895</t>
  </si>
  <si>
    <t xml:space="preserve">IC5TF61060372 </t>
  </si>
  <si>
    <t>IC5TF61059887</t>
  </si>
  <si>
    <t>IC5TF61060885</t>
  </si>
  <si>
    <t>IC5TF61061909</t>
  </si>
  <si>
    <t xml:space="preserve">IC5TF61062642 </t>
  </si>
  <si>
    <t>IC5TF61063012</t>
  </si>
  <si>
    <t>IC5TF61063178</t>
  </si>
  <si>
    <t xml:space="preserve">IC5TF61062493 </t>
  </si>
  <si>
    <t>IC5TF61063632</t>
  </si>
  <si>
    <t>00044837</t>
  </si>
  <si>
    <t>IC5TF61066072</t>
  </si>
  <si>
    <t>IC5TF61065694</t>
  </si>
  <si>
    <t>IC5TF61067195</t>
  </si>
  <si>
    <t xml:space="preserve">IC5TF61067211 </t>
  </si>
  <si>
    <t>416156752-55</t>
  </si>
  <si>
    <t>IC5TF61068227</t>
  </si>
  <si>
    <t>IC5TF61068219</t>
  </si>
  <si>
    <t xml:space="preserve">IC5TF61068623 </t>
  </si>
  <si>
    <t>INV S.047.2016</t>
  </si>
  <si>
    <t>IC5TF61068268</t>
  </si>
  <si>
    <t xml:space="preserve">IC5TF61069381 </t>
  </si>
  <si>
    <t>IC5TF61070959</t>
  </si>
  <si>
    <t xml:space="preserve">IC5TF61073177 </t>
  </si>
  <si>
    <t>IC5TF61072500</t>
  </si>
  <si>
    <t xml:space="preserve">IC5TF61072567 </t>
  </si>
  <si>
    <t xml:space="preserve">P-KOG-36-08-16 </t>
  </si>
  <si>
    <t xml:space="preserve">1-16659-16 </t>
  </si>
  <si>
    <t>IC5TF61073698</t>
  </si>
  <si>
    <t>IC5TF61075354</t>
  </si>
  <si>
    <t>P-KOG-37-08-16</t>
  </si>
  <si>
    <t>IC5TF61074563</t>
  </si>
  <si>
    <t xml:space="preserve">IC5TF61075321 </t>
  </si>
  <si>
    <t>IC5TF61075263</t>
  </si>
  <si>
    <t>IC5TF61076121</t>
  </si>
  <si>
    <t>IC5TF61075313</t>
  </si>
  <si>
    <t>IC5TF61075271</t>
  </si>
  <si>
    <t>IC5TF61069126</t>
  </si>
  <si>
    <t>IC5TF61076949</t>
  </si>
  <si>
    <t xml:space="preserve">P-KOG-38-08-16 </t>
  </si>
  <si>
    <t>SE.08-2016</t>
  </si>
  <si>
    <t>IC5TF61077012</t>
  </si>
  <si>
    <t>IC5TF61078010</t>
  </si>
  <si>
    <t>IC5TF61077483</t>
  </si>
  <si>
    <t xml:space="preserve">IC5TF61077301 </t>
  </si>
  <si>
    <t>IC5TF61077558</t>
  </si>
  <si>
    <t>IC5TF61077566</t>
  </si>
  <si>
    <t xml:space="preserve">P-KOG-39-08-16 </t>
  </si>
  <si>
    <t>IC5TF61078697</t>
  </si>
  <si>
    <t>IC5TF61067427</t>
  </si>
  <si>
    <t xml:space="preserve">IC5TF61067708 </t>
  </si>
  <si>
    <t>IC5TF61080230</t>
  </si>
  <si>
    <t>IC5TF61080511</t>
  </si>
  <si>
    <t>IC5TF61080941</t>
  </si>
  <si>
    <t>IC5TF61081329</t>
  </si>
  <si>
    <t>IC5TF61070504</t>
  </si>
  <si>
    <t>IC5TF61082145</t>
  </si>
  <si>
    <t>IC5TF61082152</t>
  </si>
  <si>
    <t xml:space="preserve">IC5TF61082186 </t>
  </si>
  <si>
    <t>IC5TF61081931</t>
  </si>
  <si>
    <t xml:space="preserve">P-KOG-43-09-16 </t>
  </si>
  <si>
    <t>IC5TF61084166</t>
  </si>
  <si>
    <t>IC5TF61084604</t>
  </si>
  <si>
    <t>P-KOG-44-09-16</t>
  </si>
  <si>
    <t xml:space="preserve">S.057.2016 </t>
  </si>
  <si>
    <t>IC5TF61084901</t>
  </si>
  <si>
    <t>IC5TF61086377</t>
  </si>
  <si>
    <t>IC5TF61086807</t>
  </si>
  <si>
    <t>INV 2016251</t>
  </si>
  <si>
    <t>IC5TF61085841</t>
  </si>
  <si>
    <t>IC5TF61084059</t>
  </si>
  <si>
    <t xml:space="preserve">P-KOG-45-09-16 </t>
  </si>
  <si>
    <t>IC5TF61086617</t>
  </si>
  <si>
    <t xml:space="preserve">IC5TF61086666 </t>
  </si>
  <si>
    <t>IC5TF61087672</t>
  </si>
  <si>
    <t>IC5TF61087862</t>
  </si>
  <si>
    <t>IC5TF61087870</t>
  </si>
  <si>
    <t>IC5TF61088340</t>
  </si>
  <si>
    <t>IC5TF61088019</t>
  </si>
  <si>
    <t>IC5TF61088365</t>
  </si>
  <si>
    <t>IC5TF61088373</t>
  </si>
  <si>
    <t>1-17171-16</t>
  </si>
  <si>
    <t>IC5TF61088746</t>
  </si>
  <si>
    <t xml:space="preserve">P-KOG-46-09-16 </t>
  </si>
  <si>
    <t>IC5TF61090460</t>
  </si>
  <si>
    <t>P-KOG-50-10-16</t>
  </si>
  <si>
    <t>IC5TF61090478</t>
  </si>
  <si>
    <t>SC2022A</t>
  </si>
  <si>
    <t>SC2022C</t>
  </si>
  <si>
    <t>P-KOG-51-10-16</t>
  </si>
  <si>
    <t>IC5TF61092151</t>
  </si>
  <si>
    <t>IC5TF61092607</t>
  </si>
  <si>
    <t>IC5TF61092243</t>
  </si>
  <si>
    <t>IC5TF61093241</t>
  </si>
  <si>
    <t xml:space="preserve">IC5TF61093225 </t>
  </si>
  <si>
    <t xml:space="preserve">1-17261-16 </t>
  </si>
  <si>
    <t>IC5TF61093662</t>
  </si>
  <si>
    <t xml:space="preserve">IC5TF61093696 </t>
  </si>
  <si>
    <t>IC5TF61095121</t>
  </si>
  <si>
    <t>SC2022B</t>
  </si>
  <si>
    <t>IC5TF61094066</t>
  </si>
  <si>
    <t>IC5TF61094496</t>
  </si>
  <si>
    <t>IC5TF61094801</t>
  </si>
  <si>
    <t xml:space="preserve">IC5TF61095287 </t>
  </si>
  <si>
    <t xml:space="preserve">P-KOG-52-10-16 </t>
  </si>
  <si>
    <t>IC5TF61095071</t>
  </si>
  <si>
    <t xml:space="preserve">IC5TF61095279 </t>
  </si>
  <si>
    <t>IC5TF61095899</t>
  </si>
  <si>
    <t xml:space="preserve">IC5TF61095964 </t>
  </si>
  <si>
    <t>IC5TF61096459</t>
  </si>
  <si>
    <t>IC5TF61097135</t>
  </si>
  <si>
    <t xml:space="preserve">IC5TF61096368 </t>
  </si>
  <si>
    <t>IC5TF61095949</t>
  </si>
  <si>
    <t xml:space="preserve">IC5TF61097952 </t>
  </si>
  <si>
    <t xml:space="preserve">1-17276-16 </t>
  </si>
  <si>
    <t xml:space="preserve">IC5TF61096905 </t>
  </si>
  <si>
    <t xml:space="preserve">IC5TF71000434 </t>
  </si>
  <si>
    <t>IC5TF71000368</t>
  </si>
  <si>
    <t>P-KOG-53-12-16</t>
  </si>
  <si>
    <t>IC5TF71000954</t>
  </si>
  <si>
    <t>P-KOG-54-12-16</t>
  </si>
  <si>
    <t>IC5TF71002596</t>
  </si>
  <si>
    <t>IC5TF71002471</t>
  </si>
  <si>
    <t xml:space="preserve">IC5TF71003214 </t>
  </si>
  <si>
    <t>IC5TF71000335</t>
  </si>
  <si>
    <t>P-KOG-01-01-17</t>
  </si>
  <si>
    <t>IC5TF71004485</t>
  </si>
  <si>
    <t>SC2044A</t>
  </si>
  <si>
    <t xml:space="preserve">P-KOG-02-01-17 </t>
  </si>
  <si>
    <t>IC5TF71005391</t>
  </si>
  <si>
    <t xml:space="preserve">IC5TF71005144 </t>
  </si>
  <si>
    <t>IC5TF71006092</t>
  </si>
  <si>
    <t xml:space="preserve">IC5TF71006118 </t>
  </si>
  <si>
    <t>IC5TF71003503</t>
  </si>
  <si>
    <t>IC5TF71006589</t>
  </si>
  <si>
    <t xml:space="preserve">IC5TF71006571 </t>
  </si>
  <si>
    <t>P-KOG-03-01-17</t>
  </si>
  <si>
    <t>IC5TF71006886</t>
  </si>
  <si>
    <t>IC5TF71006597</t>
  </si>
  <si>
    <t>P-KOG-04-01-17</t>
  </si>
  <si>
    <t>P-KOG-05-01-17</t>
  </si>
  <si>
    <t>IC5TF71007934</t>
  </si>
  <si>
    <t>SC2158A</t>
  </si>
  <si>
    <t>2016312-1</t>
  </si>
  <si>
    <t>2016312-3</t>
  </si>
  <si>
    <t>2016312-2</t>
  </si>
  <si>
    <t>IC5TF71007959</t>
  </si>
  <si>
    <t>IC5TF71007983</t>
  </si>
  <si>
    <t>IC5TF71008429</t>
  </si>
  <si>
    <t>IC5TF71008874</t>
  </si>
  <si>
    <t>IC5TF71008882</t>
  </si>
  <si>
    <t>IC5TF71008908</t>
  </si>
  <si>
    <t>IC5TF71008924</t>
  </si>
  <si>
    <t>IC5TF71008932</t>
  </si>
  <si>
    <t>IC5TF71008940</t>
  </si>
  <si>
    <t>IC5TF71009161</t>
  </si>
  <si>
    <t xml:space="preserve">IC5TF71009492 </t>
  </si>
  <si>
    <t>IC5TF71008858</t>
  </si>
  <si>
    <t xml:space="preserve">IC5TF71010367 </t>
  </si>
  <si>
    <t>IC5TF71010227</t>
  </si>
  <si>
    <t>IC5TF71011514</t>
  </si>
  <si>
    <t>IC5TF71012496</t>
  </si>
  <si>
    <t xml:space="preserve">IC5TF71012942 </t>
  </si>
  <si>
    <t>IC5TF71012595</t>
  </si>
  <si>
    <t xml:space="preserve">P-KOG-09-01-17 </t>
  </si>
  <si>
    <t>IC5TF71012967</t>
  </si>
  <si>
    <t>IC5TF71012504</t>
  </si>
  <si>
    <t>IC5TF71012694</t>
  </si>
  <si>
    <t xml:space="preserve">IC5TF71013452 </t>
  </si>
  <si>
    <t>IC5TF71013403</t>
  </si>
  <si>
    <t xml:space="preserve">IC5TF71013783 </t>
  </si>
  <si>
    <t>IC5TF71013809</t>
  </si>
  <si>
    <t xml:space="preserve">IC5TF71014369 </t>
  </si>
  <si>
    <t>IC5TF71013767</t>
  </si>
  <si>
    <t xml:space="preserve">IC5TF71014633 </t>
  </si>
  <si>
    <t xml:space="preserve">P-KOG-07-01-17 </t>
  </si>
  <si>
    <t>IC5TF71014823</t>
  </si>
  <si>
    <t xml:space="preserve">IC5TF71015127 </t>
  </si>
  <si>
    <t xml:space="preserve">P-KOG-08-01-17 </t>
  </si>
  <si>
    <t>IC5TF71014898</t>
  </si>
  <si>
    <t>IC5TF71015895</t>
  </si>
  <si>
    <t xml:space="preserve">IC5TF71016232 </t>
  </si>
  <si>
    <t>INV 1700038</t>
  </si>
  <si>
    <t xml:space="preserve">SC2099A </t>
  </si>
  <si>
    <t>IC5TF71017164</t>
  </si>
  <si>
    <t>IC5TF71017172</t>
  </si>
  <si>
    <t xml:space="preserve">IC5TF71017214 </t>
  </si>
  <si>
    <t>SC2258A</t>
  </si>
  <si>
    <t>IC5TF71015473</t>
  </si>
  <si>
    <t xml:space="preserve">IC5TF71017529 </t>
  </si>
  <si>
    <t xml:space="preserve">T.013.2017 </t>
  </si>
  <si>
    <t xml:space="preserve">IC5TF71018436 </t>
  </si>
  <si>
    <t>SBT13876</t>
  </si>
  <si>
    <t>IC5TF71018006</t>
  </si>
  <si>
    <t>IC5TF71018337</t>
  </si>
  <si>
    <t>IC5TF71018709</t>
  </si>
  <si>
    <t>IC5TF71018725</t>
  </si>
  <si>
    <t>IC5TF71019681</t>
  </si>
  <si>
    <t xml:space="preserve">IC5TF71020010 </t>
  </si>
  <si>
    <t>SC2278A</t>
  </si>
  <si>
    <t>P-KOG-10-01-17</t>
  </si>
  <si>
    <t>IC5TF71019335</t>
  </si>
  <si>
    <t>IC5TF71019293</t>
  </si>
  <si>
    <t>IC5TF71019319</t>
  </si>
  <si>
    <t>IC5TF71017982</t>
  </si>
  <si>
    <t xml:space="preserve">IC5TF71018683 </t>
  </si>
  <si>
    <t>IC5TF71019285</t>
  </si>
  <si>
    <t xml:space="preserve">IC5TF71020416 </t>
  </si>
  <si>
    <t>IC5TF71019343</t>
  </si>
  <si>
    <t>IC5TF71021950</t>
  </si>
  <si>
    <t>IC5TF71021455</t>
  </si>
  <si>
    <t xml:space="preserve">P-KOG-04-03-17 </t>
  </si>
  <si>
    <t>IC5TF71021463</t>
  </si>
  <si>
    <t xml:space="preserve">IC5TF71021968 </t>
  </si>
  <si>
    <t>IC5TF71022297</t>
  </si>
  <si>
    <t xml:space="preserve">IC5TF71023717 </t>
  </si>
  <si>
    <t>IC5TF71021943</t>
  </si>
  <si>
    <t>IC5TF71022271</t>
  </si>
  <si>
    <t>IC5TF71022669</t>
  </si>
  <si>
    <t xml:space="preserve">IC5TF71023048 </t>
  </si>
  <si>
    <t>SC2340A</t>
  </si>
  <si>
    <t xml:space="preserve">SC2275A </t>
  </si>
  <si>
    <t>IC5TF71021596</t>
  </si>
  <si>
    <t>IC5TF71021919</t>
  </si>
  <si>
    <t>IC5TF71022990</t>
  </si>
  <si>
    <t>IC5TF71023501</t>
  </si>
  <si>
    <t>IC5TF71023519</t>
  </si>
  <si>
    <t>IC5TF71023949</t>
  </si>
  <si>
    <t xml:space="preserve">IC5TF71023972 </t>
  </si>
  <si>
    <t>SC2296A</t>
  </si>
  <si>
    <t>IC5TF71023527</t>
  </si>
  <si>
    <t>IC5TF71024541</t>
  </si>
  <si>
    <t xml:space="preserve">IC5TF71024392 </t>
  </si>
  <si>
    <t>SC2376A</t>
  </si>
  <si>
    <t>IC5TF71025639</t>
  </si>
  <si>
    <t xml:space="preserve">P-KOG-05-03-17 </t>
  </si>
  <si>
    <t>IC5TF71024426</t>
  </si>
  <si>
    <t>IC5TF71026603</t>
  </si>
  <si>
    <t>IC5TF71026611</t>
  </si>
  <si>
    <t xml:space="preserve">IC5TF71026637 </t>
  </si>
  <si>
    <t xml:space="preserve">P-KOG-07-03-17 </t>
  </si>
  <si>
    <t>IC5TF71027437</t>
  </si>
  <si>
    <t xml:space="preserve">IC5TF71027536 </t>
  </si>
  <si>
    <t>IC5TF71026587</t>
  </si>
  <si>
    <t>IC5TF71027783</t>
  </si>
  <si>
    <t xml:space="preserve">417022235-38 </t>
  </si>
  <si>
    <t>IC5TF71029011</t>
  </si>
  <si>
    <t xml:space="preserve">P-KOG-06-03-17 </t>
  </si>
  <si>
    <t xml:space="preserve">P-KOG-08-03-17 </t>
  </si>
  <si>
    <t>IC5TF71028336</t>
  </si>
  <si>
    <t xml:space="preserve">IC5TF71029086 </t>
  </si>
  <si>
    <t>IC5TF71029458</t>
  </si>
  <si>
    <t>IC5TF71030506</t>
  </si>
  <si>
    <t xml:space="preserve">SC2135A </t>
  </si>
  <si>
    <t xml:space="preserve">P-KOG-10-04-17 </t>
  </si>
  <si>
    <t>IC5TF71030480</t>
  </si>
  <si>
    <t xml:space="preserve">IC5TF71032023 </t>
  </si>
  <si>
    <t>IC5TF71031488</t>
  </si>
  <si>
    <t>IC5TF71031504</t>
  </si>
  <si>
    <t>IC5TF71031512</t>
  </si>
  <si>
    <t xml:space="preserve">IC5TF71031520 </t>
  </si>
  <si>
    <t>IC5TF71032163</t>
  </si>
  <si>
    <t>IC5TF71032411</t>
  </si>
  <si>
    <t>IC5TF71032866</t>
  </si>
  <si>
    <t>P/KOG/11/04/17</t>
  </si>
  <si>
    <t>IC5TF71032619</t>
  </si>
  <si>
    <t>IC5TF71032890</t>
  </si>
  <si>
    <t>IC5TF71032965</t>
  </si>
  <si>
    <t>IC5TF71034011</t>
  </si>
  <si>
    <t>SC2488A</t>
  </si>
  <si>
    <t>SC2594A</t>
  </si>
  <si>
    <t xml:space="preserve">P-KOG-18-04-17 </t>
  </si>
  <si>
    <t xml:space="preserve">SC2381A </t>
  </si>
  <si>
    <t>SC2650A</t>
  </si>
  <si>
    <t xml:space="preserve">IC5TF71035257 </t>
  </si>
  <si>
    <t>IC5TF71035190</t>
  </si>
  <si>
    <t xml:space="preserve">IC5TF71035208 </t>
  </si>
  <si>
    <t>IC5TF71035232</t>
  </si>
  <si>
    <t>IC5TF71035273</t>
  </si>
  <si>
    <t>IC5TF71035448</t>
  </si>
  <si>
    <t>IC5TF71035380</t>
  </si>
  <si>
    <t xml:space="preserve">P-KOG-15-04-17 </t>
  </si>
  <si>
    <t>IC5TF71036586</t>
  </si>
  <si>
    <t xml:space="preserve">IC5TF71036057 </t>
  </si>
  <si>
    <t>IC5TF71031496</t>
  </si>
  <si>
    <t>IC5TF71037147</t>
  </si>
  <si>
    <t xml:space="preserve">IC5TF71037907 </t>
  </si>
  <si>
    <t>IC5TF71037881</t>
  </si>
  <si>
    <t>P-KOG-16-04-17</t>
  </si>
  <si>
    <t>IC5TF71038590</t>
  </si>
  <si>
    <t>IC5TF71038905</t>
  </si>
  <si>
    <t>IC5TF71037899</t>
  </si>
  <si>
    <r>
      <t xml:space="preserve">SC2547A  </t>
    </r>
    <r>
      <rPr>
        <b/>
        <sz val="11"/>
        <color rgb="FFFF0000"/>
        <rFont val="Calibri"/>
        <family val="2"/>
        <scheme val="minor"/>
      </rPr>
      <t>Adjust 16/6/2017</t>
    </r>
  </si>
  <si>
    <t>IC5TF71039168</t>
  </si>
  <si>
    <t>IC5TF71040083</t>
  </si>
  <si>
    <t>IC5TF71040315</t>
  </si>
  <si>
    <t>IC5TF71040000</t>
  </si>
  <si>
    <t xml:space="preserve">IC5TF71040018 </t>
  </si>
  <si>
    <t>SC2421A</t>
  </si>
  <si>
    <t>P-KOG-17-04-17</t>
  </si>
  <si>
    <t>IC5TF71039085</t>
  </si>
  <si>
    <t xml:space="preserve">IC5TF71040299 </t>
  </si>
  <si>
    <t xml:space="preserve">SBT13985 </t>
  </si>
  <si>
    <t>IC5TF71040232</t>
  </si>
  <si>
    <t>IC5TF71040869</t>
  </si>
  <si>
    <t>IC5TF71040786</t>
  </si>
  <si>
    <t>IC5TF71042162</t>
  </si>
  <si>
    <t>IC5TF71041776</t>
  </si>
  <si>
    <t>SC2509A</t>
  </si>
  <si>
    <t>IC5TF71042626</t>
  </si>
  <si>
    <t>IC5TF71043277</t>
  </si>
  <si>
    <t>IC5TF71043673</t>
  </si>
  <si>
    <t>IC5TF71043715</t>
  </si>
  <si>
    <t>IC5TF71044408</t>
  </si>
  <si>
    <t xml:space="preserve">IC5TF71043822 </t>
  </si>
  <si>
    <t xml:space="preserve">IC5TF71045793 </t>
  </si>
  <si>
    <t>MJ17-0535</t>
  </si>
  <si>
    <t>IC5TF71045207</t>
  </si>
  <si>
    <t>IC5TF71045579</t>
  </si>
  <si>
    <t xml:space="preserve">IC5TF71045678 </t>
  </si>
  <si>
    <t>IC5TF71045165</t>
  </si>
  <si>
    <t>SC2686A</t>
  </si>
  <si>
    <t>IC5TF71046189</t>
  </si>
  <si>
    <t>IC5TF71047575</t>
  </si>
  <si>
    <t>MJ17-0545</t>
  </si>
  <si>
    <t>IC5TF71047161</t>
  </si>
  <si>
    <t>IC5TF71047450</t>
  </si>
  <si>
    <t>IC5TF71047518</t>
  </si>
  <si>
    <t>IC5TF71047740</t>
  </si>
  <si>
    <t>IC5TF71048896</t>
  </si>
  <si>
    <t>IC5TF71048888</t>
  </si>
  <si>
    <t>IC5TF71050058</t>
  </si>
  <si>
    <t xml:space="preserve">IC5TF71050066 </t>
  </si>
  <si>
    <t>IC5TF71050074</t>
  </si>
  <si>
    <t>IC5TF71049266</t>
  </si>
  <si>
    <t>IC5TF71050082</t>
  </si>
  <si>
    <t>IC5TF71049811</t>
  </si>
  <si>
    <t>IC5TF71049738</t>
  </si>
  <si>
    <t>IC5TF71051080</t>
  </si>
  <si>
    <t>IC5TF71050686</t>
  </si>
  <si>
    <t>IC5TF71051221</t>
  </si>
  <si>
    <t>IC5TF71051825</t>
  </si>
  <si>
    <t>IC5TF71051122</t>
  </si>
  <si>
    <t>IC5TF71051833</t>
  </si>
  <si>
    <t>IC5TF71053045</t>
  </si>
  <si>
    <t>IC5TF71051817</t>
  </si>
  <si>
    <t>IC5TF71052591</t>
  </si>
  <si>
    <t>IC5TF71052476</t>
  </si>
  <si>
    <t>IC5TF71054506</t>
  </si>
  <si>
    <t>SC2584A</t>
  </si>
  <si>
    <t>IC5TF71054134</t>
  </si>
  <si>
    <t>IC5TF71053896</t>
  </si>
  <si>
    <t>IC5TF71054514</t>
  </si>
  <si>
    <t>IC5TF71054472</t>
  </si>
  <si>
    <t>IC5TF71055628</t>
  </si>
  <si>
    <t>19.33780</t>
  </si>
  <si>
    <t>IC5TF71056014</t>
  </si>
  <si>
    <t>IC5TF71056006</t>
  </si>
  <si>
    <t>IC5TF71056956</t>
  </si>
  <si>
    <t>SBT14160</t>
  </si>
  <si>
    <t>IC5TF71057004</t>
  </si>
  <si>
    <t>IC5TF71057343</t>
  </si>
  <si>
    <t>IC5TF71057384</t>
  </si>
  <si>
    <t>IC5TF71057459</t>
  </si>
  <si>
    <t>IC5TF71057822</t>
  </si>
  <si>
    <t>36741-01,02, 03, 04, 05</t>
  </si>
  <si>
    <t>Internal Transfer to KTB for Repaymet Loan (CPT)</t>
  </si>
  <si>
    <t>Internal Transfer to CIMB for Settle T/R</t>
  </si>
  <si>
    <t>IC5TF71057426</t>
  </si>
  <si>
    <t>IC5TF71058911</t>
  </si>
  <si>
    <t>19.33834 </t>
  </si>
  <si>
    <t>IC5TF71059612</t>
  </si>
  <si>
    <t>IC5TF71059331</t>
  </si>
  <si>
    <t>IC5TF71059596</t>
  </si>
  <si>
    <t>IC5TF71059877</t>
  </si>
  <si>
    <t>IC5TF71061105</t>
  </si>
  <si>
    <t>IC5TF71061006</t>
  </si>
  <si>
    <t>IC5TF71061030</t>
  </si>
  <si>
    <t>IC5TF71061063</t>
  </si>
  <si>
    <t>IC5TF71061022</t>
  </si>
  <si>
    <t>IC5TF71061196</t>
  </si>
  <si>
    <t>IC5TF71061212</t>
  </si>
  <si>
    <t>IC5TF71061949</t>
  </si>
  <si>
    <t>IC5TF71062863</t>
  </si>
  <si>
    <t xml:space="preserve">IC5TF71062392 </t>
  </si>
  <si>
    <t>IC5TF71063606</t>
  </si>
  <si>
    <t>IC5TF71064018</t>
  </si>
  <si>
    <t>IC5TF71061543</t>
  </si>
  <si>
    <t>IC5TF71063481</t>
  </si>
  <si>
    <t>IC5TF71063473</t>
  </si>
  <si>
    <t>IC5TF71063648</t>
  </si>
  <si>
    <t>IC5TF71061238</t>
  </si>
  <si>
    <t>IC5TF71062533</t>
  </si>
  <si>
    <t>IC5TF71063630</t>
  </si>
  <si>
    <t>IC5TF71064380</t>
  </si>
  <si>
    <t>IC5TF71064513</t>
  </si>
  <si>
    <t xml:space="preserve">IC5TF71064505 </t>
  </si>
  <si>
    <t>IC5TF71064281</t>
  </si>
  <si>
    <t>IC5TF71064901</t>
  </si>
  <si>
    <t>IC5TF71066658</t>
  </si>
  <si>
    <t>IC5TF71065353</t>
  </si>
  <si>
    <t>IC5TF71065346</t>
  </si>
  <si>
    <t>SC2687A</t>
  </si>
  <si>
    <t>IC5TF71067961</t>
  </si>
  <si>
    <t xml:space="preserve">IC5TF71067367 </t>
  </si>
  <si>
    <t>IC5TF71067656</t>
  </si>
  <si>
    <t>IC5TF71067631</t>
  </si>
  <si>
    <t xml:space="preserve">IC5TF71067680 </t>
  </si>
  <si>
    <t>IC5TF71068837</t>
  </si>
  <si>
    <t>IC5TF71069314</t>
  </si>
  <si>
    <t xml:space="preserve">IC5TF71068829 </t>
  </si>
  <si>
    <t>IC5TF71069959</t>
  </si>
  <si>
    <t>IC5TF71071096</t>
  </si>
  <si>
    <t>IC5TF71069751</t>
  </si>
  <si>
    <t>IC5TF71069744</t>
  </si>
  <si>
    <t>IC5TF71069736</t>
  </si>
  <si>
    <t>IC5TF71069710</t>
  </si>
  <si>
    <t>IC5TF71070239</t>
  </si>
  <si>
    <t xml:space="preserve">IC5TF71070304 </t>
  </si>
  <si>
    <t>IC5TF71071013</t>
  </si>
  <si>
    <t>IC5TF71071039</t>
  </si>
  <si>
    <t>IC5TF71071062</t>
  </si>
  <si>
    <t>IC5TF71070999</t>
  </si>
  <si>
    <t>IC5TF71072102</t>
  </si>
  <si>
    <t xml:space="preserve">1700198, 1700199 </t>
  </si>
  <si>
    <t>IC5TF71071955</t>
  </si>
  <si>
    <t xml:space="preserve">IC5TF71072086 </t>
  </si>
  <si>
    <t>IC5TF71071088</t>
  </si>
  <si>
    <t>IC5TF71073100</t>
  </si>
  <si>
    <t>IC5TF71073126</t>
  </si>
  <si>
    <t>IC5TF71072094</t>
  </si>
  <si>
    <t>IC5TF71073118</t>
  </si>
  <si>
    <t>19.34150</t>
  </si>
  <si>
    <t>IC5TF71073142</t>
  </si>
  <si>
    <t>IC5TF71073233</t>
  </si>
  <si>
    <t>IC5TF71073589</t>
  </si>
  <si>
    <t>IC5TF71073431</t>
  </si>
  <si>
    <t>IC5TF71075535</t>
  </si>
  <si>
    <t xml:space="preserve">IC5TF71075279 </t>
  </si>
  <si>
    <t>IC5TF71075402</t>
  </si>
  <si>
    <t>IC5TF71075543</t>
  </si>
  <si>
    <t>IC5TF71075683</t>
  </si>
  <si>
    <t xml:space="preserve">IC5TF71075485 </t>
  </si>
  <si>
    <t>IC5TF71075444</t>
  </si>
  <si>
    <t>IC5TF71075923</t>
  </si>
  <si>
    <t>IC5TF71076087</t>
  </si>
  <si>
    <t>IC5TF71076921</t>
  </si>
  <si>
    <t xml:space="preserve">IC5TF71075436 </t>
  </si>
  <si>
    <t>IC5TF71077259</t>
  </si>
  <si>
    <t>IC5TF71077283</t>
  </si>
  <si>
    <t>IC5TF71077481</t>
  </si>
  <si>
    <t>IC5TF71077242</t>
  </si>
  <si>
    <t>IC5TF71076947</t>
  </si>
  <si>
    <t>IC5TF71078935</t>
  </si>
  <si>
    <t>SC3011A</t>
  </si>
  <si>
    <t>IC5TF71078851</t>
  </si>
  <si>
    <t>IC5TF71078810</t>
  </si>
  <si>
    <t>IC5TF71078695</t>
  </si>
  <si>
    <t>SC2769A</t>
  </si>
  <si>
    <t>IC5TF71079511</t>
  </si>
  <si>
    <t>IC5TF71079289</t>
  </si>
  <si>
    <t>IC5TF71079669</t>
  </si>
  <si>
    <t>IC5TF71079263</t>
  </si>
  <si>
    <t>IC5TF71080170</t>
  </si>
  <si>
    <t>IC5TF71080154</t>
  </si>
  <si>
    <t xml:space="preserve">IC5TF71080063 </t>
  </si>
  <si>
    <t>IC5TF71081053</t>
  </si>
  <si>
    <t>IC5TF71081020</t>
  </si>
  <si>
    <t>IC5TF71080105</t>
  </si>
  <si>
    <t>IC5TF71080535</t>
  </si>
  <si>
    <t>IC5TF71081004</t>
  </si>
  <si>
    <t xml:space="preserve">C30508 </t>
  </si>
  <si>
    <t>IC5TF71080832</t>
  </si>
  <si>
    <t>IC5TF71081376</t>
  </si>
  <si>
    <t>IC5TF71080972</t>
  </si>
  <si>
    <t>IC5TF71080428</t>
  </si>
  <si>
    <t>IC5TF71081715</t>
  </si>
  <si>
    <t>IC5TF71083307</t>
  </si>
  <si>
    <t>IC5TF71083828</t>
  </si>
  <si>
    <t>IC5TF71082564</t>
  </si>
  <si>
    <t xml:space="preserve">IC5TF71079115 </t>
  </si>
  <si>
    <t>IC5TF71084735</t>
  </si>
  <si>
    <t>IC5TF71084313</t>
  </si>
  <si>
    <t>IC5TF71085666</t>
  </si>
  <si>
    <t xml:space="preserve">IC5TF71084263 </t>
  </si>
  <si>
    <t>IC5TF71084131</t>
  </si>
  <si>
    <t>IC5TF71085187</t>
  </si>
  <si>
    <t>IC5TF71085203</t>
  </si>
  <si>
    <t>IC5TF71085229</t>
  </si>
  <si>
    <t xml:space="preserve">IC5TF71085484 </t>
  </si>
  <si>
    <t>IC5TF71085955</t>
  </si>
  <si>
    <t>IC5TF71086334</t>
  </si>
  <si>
    <t>IC5TF71086276</t>
  </si>
  <si>
    <t>IC5TF71086128</t>
  </si>
  <si>
    <t xml:space="preserve">IC5TF71085989 </t>
  </si>
  <si>
    <t>IC5TF71087118</t>
  </si>
  <si>
    <t xml:space="preserve">IC5TF71086722 </t>
  </si>
  <si>
    <t>IC5TF81000259</t>
  </si>
  <si>
    <t>IC5TF81000226</t>
  </si>
  <si>
    <t xml:space="preserve">IC5TF81000200  </t>
  </si>
  <si>
    <t>IC5TF82000050</t>
  </si>
  <si>
    <t>IC5TF81000549</t>
  </si>
  <si>
    <t>IC5TF82000613</t>
  </si>
  <si>
    <t>IC5TF82001934</t>
  </si>
  <si>
    <t>IC5TF82003112</t>
  </si>
  <si>
    <t>IC5TF82003864</t>
  </si>
  <si>
    <t>IC5TF82004201</t>
  </si>
  <si>
    <t>IC5TF82003880</t>
  </si>
  <si>
    <t>IC5TF82004169</t>
  </si>
  <si>
    <t>IC5TF82003138</t>
  </si>
  <si>
    <t>IC5TF82004144</t>
  </si>
  <si>
    <t>IC5TF82004177</t>
  </si>
  <si>
    <t>IC5TF82004185</t>
  </si>
  <si>
    <t>IC5TF82004193</t>
  </si>
  <si>
    <t>IC5TF82004920</t>
  </si>
  <si>
    <t>IC5TF82003591</t>
  </si>
  <si>
    <t xml:space="preserve">IC5TF82004771 </t>
  </si>
  <si>
    <t>IC5TF82005083</t>
  </si>
  <si>
    <t xml:space="preserve">IC5TF82004656 </t>
  </si>
  <si>
    <t>19.34559  (26/1/2018)</t>
  </si>
  <si>
    <t>IC5TF82003906</t>
  </si>
  <si>
    <t>IC5TF82005133</t>
  </si>
  <si>
    <t>IC5TF82004979</t>
  </si>
  <si>
    <t>IC5TF82004961</t>
  </si>
  <si>
    <t>IC5TF82006040</t>
  </si>
  <si>
    <t>IC5TF82003898</t>
  </si>
  <si>
    <t xml:space="preserve">IC5TF82006032 </t>
  </si>
  <si>
    <t>IC5TF82006958</t>
  </si>
  <si>
    <t>IC5TF82005596</t>
  </si>
  <si>
    <t>IC5TF82005810</t>
  </si>
  <si>
    <t>IC5TF82007329</t>
  </si>
  <si>
    <t>IC5TF82006735</t>
  </si>
  <si>
    <t>IC5TF82004987</t>
  </si>
  <si>
    <t>19.34610</t>
  </si>
  <si>
    <t>IC5TF82007295</t>
  </si>
  <si>
    <t>IC5TF82007253</t>
  </si>
  <si>
    <t>IC5TF82007303</t>
  </si>
  <si>
    <t>IC5TF82007238</t>
  </si>
  <si>
    <t>EXP-0786</t>
  </si>
  <si>
    <t>IC5TF82008046</t>
  </si>
  <si>
    <t>IC5TF82009937</t>
  </si>
  <si>
    <t>IC5TF82009903</t>
  </si>
  <si>
    <t>IC5TF82009713</t>
  </si>
  <si>
    <t>IC5TF82010182</t>
  </si>
  <si>
    <t>IC5TF82009580</t>
  </si>
  <si>
    <t>IC5TF82009549</t>
  </si>
  <si>
    <t xml:space="preserve">IC5TF82009887 </t>
  </si>
  <si>
    <t>IC5TF82009960</t>
  </si>
  <si>
    <t>IC5TF82011065</t>
  </si>
  <si>
    <t>IC5TF82011248</t>
  </si>
  <si>
    <t>IC5TF82011073</t>
  </si>
  <si>
    <t xml:space="preserve">IC5TF82011230 </t>
  </si>
  <si>
    <t>IC5TF82011610</t>
  </si>
  <si>
    <t>19.34740</t>
  </si>
  <si>
    <t>19.34802</t>
  </si>
  <si>
    <t>19.34750</t>
  </si>
  <si>
    <t>IC5TF82011792</t>
  </si>
  <si>
    <t>IC5TF82011867</t>
  </si>
  <si>
    <t>IC5TF82011859</t>
  </si>
  <si>
    <t>IC5TF82012675</t>
  </si>
  <si>
    <t>IC5TF82012691</t>
  </si>
  <si>
    <t>IC5TF82013087</t>
  </si>
  <si>
    <t>IC5TF82012493</t>
  </si>
  <si>
    <t>IC5TF82013681</t>
  </si>
  <si>
    <t>IC5TF82013244</t>
  </si>
  <si>
    <t>IC5TF82014200</t>
  </si>
  <si>
    <t>IC5TF82014135</t>
  </si>
  <si>
    <t>19.34860</t>
  </si>
  <si>
    <t>IC5TF82014606</t>
  </si>
  <si>
    <t>IC5TF82015074</t>
  </si>
  <si>
    <t>IC5TF82014259</t>
  </si>
  <si>
    <t>IC5TF82015066</t>
  </si>
  <si>
    <t>IC5TF82014424</t>
  </si>
  <si>
    <t>IC5TF82014655</t>
  </si>
  <si>
    <t xml:space="preserve">IC5TF82015454 </t>
  </si>
  <si>
    <t xml:space="preserve">MJI18-0192 </t>
  </si>
  <si>
    <t>IC5TF82016031</t>
  </si>
  <si>
    <t>IC5TF82017047</t>
  </si>
  <si>
    <t>IC5TF82016569</t>
  </si>
  <si>
    <t>IC5TF82016528</t>
  </si>
  <si>
    <t>IC5TF82016825</t>
  </si>
  <si>
    <t>IC5TF82017583</t>
  </si>
  <si>
    <t>IC5TF82017146</t>
  </si>
  <si>
    <t>IC5TF82017039</t>
  </si>
  <si>
    <t>IC5TF82017054</t>
  </si>
  <si>
    <t>IC5TF82017013</t>
  </si>
  <si>
    <t>IC5TF82018607</t>
  </si>
  <si>
    <t xml:space="preserve">IC5TF82019597 </t>
  </si>
  <si>
    <t>IC5TF82019217</t>
  </si>
  <si>
    <t>IC5TF82019324</t>
  </si>
  <si>
    <t>IC5TF82019381</t>
  </si>
  <si>
    <t>IC5TF82019605</t>
  </si>
  <si>
    <t xml:space="preserve">IC5TF82021544 </t>
  </si>
  <si>
    <t>IC5TF82020769</t>
  </si>
  <si>
    <t>IC5TF82021569</t>
  </si>
  <si>
    <t>IC5TF82021270</t>
  </si>
  <si>
    <t>IC5TF82021247</t>
  </si>
  <si>
    <t>IC5TF82021601</t>
  </si>
  <si>
    <t>IC5TF82021635</t>
  </si>
  <si>
    <t>MJI18-0313</t>
  </si>
  <si>
    <t>IC5TF82021916</t>
  </si>
  <si>
    <t>MJI18-0324</t>
  </si>
  <si>
    <t>IC5TF82021940</t>
  </si>
  <si>
    <t>IC5TF82021460</t>
  </si>
  <si>
    <t>IC5TF82021775</t>
  </si>
  <si>
    <t>IC5TF82023037</t>
  </si>
  <si>
    <t>IC5TF82023391</t>
  </si>
  <si>
    <t>IC5TF82023268</t>
  </si>
  <si>
    <t>IC5TF82023060</t>
  </si>
  <si>
    <t xml:space="preserve">IC5TF82023631 </t>
  </si>
  <si>
    <t>SC3265</t>
  </si>
  <si>
    <t>IC5TF82023326</t>
  </si>
  <si>
    <t>MJI18-0347</t>
  </si>
  <si>
    <t>IC5TF82024696</t>
  </si>
  <si>
    <t>IC5TF82024860</t>
  </si>
  <si>
    <t>IC5TF82024654</t>
  </si>
  <si>
    <t xml:space="preserve">IC5TF82025032 </t>
  </si>
  <si>
    <t>MJI18-0367</t>
  </si>
  <si>
    <t>IC5TF82025040</t>
  </si>
  <si>
    <t>IC5TF82025248</t>
  </si>
  <si>
    <t>19.35150</t>
  </si>
  <si>
    <t>IC5TF82026659</t>
  </si>
  <si>
    <t>IC5TF82027319</t>
  </si>
  <si>
    <t>IC5TF82027301</t>
  </si>
  <si>
    <t>IC5TF82027012</t>
  </si>
  <si>
    <t>IC5TF82027293</t>
  </si>
  <si>
    <t>19.35120</t>
  </si>
  <si>
    <t>IC5TF82028259</t>
  </si>
  <si>
    <t>MJI18-0416</t>
  </si>
  <si>
    <t>MJI18-0399</t>
  </si>
  <si>
    <t>IC5TF82028812</t>
  </si>
  <si>
    <t>IC5TF82028010</t>
  </si>
  <si>
    <t>IC5TF82025701</t>
  </si>
  <si>
    <t>IC5TF82028887</t>
  </si>
  <si>
    <t>IC5TF82030669</t>
  </si>
  <si>
    <t>IC5TF82030701</t>
  </si>
  <si>
    <t>IC5TF82030610</t>
  </si>
  <si>
    <t xml:space="preserve">IC5TF82030727 </t>
  </si>
  <si>
    <t>IC5TF82031865</t>
  </si>
  <si>
    <t>IC5TF82030685</t>
  </si>
  <si>
    <t>IC5TF82030784</t>
  </si>
  <si>
    <t>IC5TF82030735</t>
  </si>
  <si>
    <t>IC5TF82031402</t>
  </si>
  <si>
    <t>IC5TF82031501</t>
  </si>
  <si>
    <t>IC5TF82029901</t>
  </si>
  <si>
    <t>IC5TF82031642</t>
  </si>
  <si>
    <t>IC5TF82032632</t>
  </si>
  <si>
    <t>IC5TF82033457</t>
  </si>
  <si>
    <t>IC5TF82030628</t>
  </si>
  <si>
    <t>IC5TF82032582</t>
  </si>
  <si>
    <t>IC5TF82033259</t>
  </si>
  <si>
    <t>IC5TF82034075</t>
  </si>
  <si>
    <t>IC5TF82033952</t>
  </si>
  <si>
    <t>IC5TF82033929</t>
  </si>
  <si>
    <t>IC5TF82036534</t>
  </si>
  <si>
    <t>IC5TF82035049</t>
  </si>
  <si>
    <t>IC5TF82036112</t>
  </si>
  <si>
    <t>IC5TF82035353</t>
  </si>
  <si>
    <t>IC5TF82035437</t>
  </si>
  <si>
    <t>IC5TF82035494</t>
  </si>
  <si>
    <t>IC5TF82036070</t>
  </si>
  <si>
    <t>IC5TF82036179</t>
  </si>
  <si>
    <t>IC5TF82035817</t>
  </si>
  <si>
    <t>IC5TF82035973</t>
  </si>
  <si>
    <t>IC5TF82036146</t>
  </si>
  <si>
    <t>IC5TF82036641</t>
  </si>
  <si>
    <t>IC5TF82036658</t>
  </si>
  <si>
    <t>IC5TF82037037</t>
  </si>
  <si>
    <t>IC5TF82037078</t>
  </si>
  <si>
    <t>IC5TF82036757</t>
  </si>
  <si>
    <t>IC5TF82037060</t>
  </si>
  <si>
    <t>IC5TF82037995</t>
  </si>
  <si>
    <t>IC5TF82037961</t>
  </si>
  <si>
    <t>IC5TF82037680</t>
  </si>
  <si>
    <t xml:space="preserve">IC5TF82038175 </t>
  </si>
  <si>
    <t>IC5TF82038480</t>
  </si>
  <si>
    <t>IC5TF82038498</t>
  </si>
  <si>
    <t>IC5TF82038472</t>
  </si>
  <si>
    <t>IC5TF82038456</t>
  </si>
  <si>
    <t xml:space="preserve">REVISE CREDIT ADVICE FOR INV 19.35411 </t>
  </si>
  <si>
    <t>IC5TF82038464</t>
  </si>
  <si>
    <t>IC5TF82038597</t>
  </si>
  <si>
    <t>IC5TF82040601</t>
  </si>
  <si>
    <t>IC5TF82040452</t>
  </si>
  <si>
    <t xml:space="preserve">IC5TF82040486 </t>
  </si>
  <si>
    <t>IC5TF82040502</t>
  </si>
  <si>
    <t>INV 19.35467</t>
  </si>
  <si>
    <t>IC5TF82040536</t>
  </si>
  <si>
    <t>IC5TF82040775</t>
  </si>
  <si>
    <t>IC5TF82041831</t>
  </si>
  <si>
    <t xml:space="preserve">IC5TF82040692 </t>
  </si>
  <si>
    <t>IC5TF82041344</t>
  </si>
  <si>
    <t>IC5TF82041849</t>
  </si>
  <si>
    <t>IC5TF82041336</t>
  </si>
  <si>
    <t xml:space="preserve">IC5TF82041518 </t>
  </si>
  <si>
    <t>REMITTING BANK FOR IMPORT DOCS AMOUNT USD31,340.40</t>
  </si>
  <si>
    <t>IC5TF82041682</t>
  </si>
  <si>
    <t>00045407</t>
  </si>
  <si>
    <t>IC5TF82043332</t>
  </si>
  <si>
    <t>IC5TF82043910</t>
  </si>
  <si>
    <t>IC5TF82043928</t>
  </si>
  <si>
    <t>IC5TF82044272</t>
  </si>
  <si>
    <t>IC5TF82044264</t>
  </si>
  <si>
    <t>IC5TF82044488</t>
  </si>
  <si>
    <t xml:space="preserve">IC5TF82044603 </t>
  </si>
  <si>
    <t>IC5TF82045501</t>
  </si>
  <si>
    <t>IC5TF82044546</t>
  </si>
  <si>
    <t>IC5TF82044629</t>
  </si>
  <si>
    <t>IC5TF82047234</t>
  </si>
  <si>
    <t xml:space="preserve">INV 19.35527  Adjust 27/7/2018 </t>
  </si>
  <si>
    <t>IC5TF82044611</t>
  </si>
  <si>
    <t>IC5TF82045899</t>
  </si>
  <si>
    <t>IC5TF82045097</t>
  </si>
  <si>
    <t>IC5TF82045238</t>
  </si>
  <si>
    <t>IC5TF82046558</t>
  </si>
  <si>
    <t>IC5TF82047226</t>
  </si>
  <si>
    <t>IC5TF82047119</t>
  </si>
  <si>
    <t>IC5TF82046269</t>
  </si>
  <si>
    <t>IC5TF82046996</t>
  </si>
  <si>
    <t>IC5TF82046905</t>
  </si>
  <si>
    <t>IC5TF82047317</t>
  </si>
  <si>
    <t>IC5TF82048638</t>
  </si>
  <si>
    <t>19.35590</t>
  </si>
  <si>
    <t>IC5TF82048158</t>
  </si>
  <si>
    <t>IC5TF82047945</t>
  </si>
  <si>
    <t>IC5TF82047804</t>
  </si>
  <si>
    <t>IC5TF82048174</t>
  </si>
  <si>
    <t>IC5TF82048141</t>
  </si>
  <si>
    <t xml:space="preserve">IC5TF82047127 </t>
  </si>
  <si>
    <t>IC5TF82048596</t>
  </si>
  <si>
    <t xml:space="preserve">Adjust 7/8/2018 INV 19.35555 </t>
  </si>
  <si>
    <t>IC5TF82049941</t>
  </si>
  <si>
    <t>IC5TF82047002</t>
  </si>
  <si>
    <t>IC5TF82049925</t>
  </si>
  <si>
    <t>IC5TF82049958</t>
  </si>
  <si>
    <t xml:space="preserve">IC5TF82049990 </t>
  </si>
  <si>
    <t>IC5TF82049859</t>
  </si>
  <si>
    <t>IC5TF82050642</t>
  </si>
  <si>
    <t>IC5TF82051103</t>
  </si>
  <si>
    <t>IC5TF82053000</t>
  </si>
  <si>
    <t>IC5TF82053224</t>
  </si>
  <si>
    <t>IC5TF82053166</t>
  </si>
  <si>
    <t>IC5TF82052960</t>
  </si>
  <si>
    <t>IC5TF82052986</t>
  </si>
  <si>
    <t>IC5TF82052903</t>
  </si>
  <si>
    <t>IC5TF82053117</t>
  </si>
  <si>
    <t>IC5TF82053067</t>
  </si>
  <si>
    <t>IC5TF82053497</t>
  </si>
  <si>
    <t>IC5TF82054081</t>
  </si>
  <si>
    <t>IC5TF82054404</t>
  </si>
  <si>
    <t>19.35740</t>
  </si>
  <si>
    <t>19.35718</t>
  </si>
  <si>
    <t>IC5TF82054917</t>
  </si>
  <si>
    <t>IC5TF82054677</t>
  </si>
  <si>
    <t>IC5TF82054701</t>
  </si>
  <si>
    <t>IC5TF82054461</t>
  </si>
  <si>
    <t xml:space="preserve">IC5TF82056078 </t>
  </si>
  <si>
    <t>IC5TF82056979</t>
  </si>
  <si>
    <t>SC3274A</t>
  </si>
  <si>
    <t>IC5TF82056524</t>
  </si>
  <si>
    <t>IC5TF82056599</t>
  </si>
  <si>
    <t>IC5TF82056557</t>
  </si>
  <si>
    <t>IC5TF82056532</t>
  </si>
  <si>
    <t>IC5TF82056615</t>
  </si>
  <si>
    <t>IC5TF82056581</t>
  </si>
  <si>
    <t>IC5TF82057431</t>
  </si>
  <si>
    <t>IC5TF82057654</t>
  </si>
  <si>
    <t>IC5TF82057290</t>
  </si>
  <si>
    <t>IC5TF82057332</t>
  </si>
  <si>
    <t>IC5TF82057027</t>
  </si>
  <si>
    <t>IC5TF82057472</t>
  </si>
  <si>
    <t>SE.02-2018</t>
  </si>
  <si>
    <t>IC5TF82059056</t>
  </si>
  <si>
    <t>IC5TF82058421</t>
  </si>
  <si>
    <t>IC5TF82057449</t>
  </si>
  <si>
    <t>IC5TF82060021</t>
  </si>
  <si>
    <t>IC5TF82058918</t>
  </si>
  <si>
    <t>IC5TF82060203</t>
  </si>
  <si>
    <t>IC5TF82060427</t>
  </si>
  <si>
    <t>IC5TF82060625</t>
  </si>
  <si>
    <t>IC5TF82060823</t>
  </si>
  <si>
    <t xml:space="preserve">IC5TF82060484 </t>
  </si>
  <si>
    <t>IC5TF82061524</t>
  </si>
  <si>
    <t>IC5TF82061292</t>
  </si>
  <si>
    <t>IC5TF82061433</t>
  </si>
  <si>
    <t xml:space="preserve">IC5TF82061466 </t>
  </si>
  <si>
    <t>SC3278A</t>
  </si>
  <si>
    <t>IC5TF82062795</t>
  </si>
  <si>
    <t>IC5TF82062464</t>
  </si>
  <si>
    <t>IC5TF82062324</t>
  </si>
  <si>
    <t xml:space="preserve">IC5TF82062506 </t>
  </si>
  <si>
    <t>IC5TF82063199</t>
  </si>
  <si>
    <t>IC5TF82064353</t>
  </si>
  <si>
    <t>19.35900</t>
  </si>
  <si>
    <t xml:space="preserve">IC5TF82062852 </t>
  </si>
  <si>
    <t>IC5TF82063629</t>
  </si>
  <si>
    <t>IC5TF82064486</t>
  </si>
  <si>
    <t>IC5TF82065525</t>
  </si>
  <si>
    <t>IC5TF82066911</t>
  </si>
  <si>
    <t>IC5TF82066689</t>
  </si>
  <si>
    <t>IC5TF82066705</t>
  </si>
  <si>
    <t xml:space="preserve">IC5TF82065772 </t>
  </si>
  <si>
    <t xml:space="preserve">IC5TF82066556 </t>
  </si>
  <si>
    <t>IC5TF82066499</t>
  </si>
  <si>
    <t>IC5TF82068578</t>
  </si>
  <si>
    <t>IC5TF82068560</t>
  </si>
  <si>
    <t>IC5TF82066606</t>
  </si>
  <si>
    <t>IC5TF82068743</t>
  </si>
  <si>
    <t>IC5TF82068818</t>
  </si>
  <si>
    <t>IC5TF82068669</t>
  </si>
  <si>
    <t xml:space="preserve">IC5TF82068735 </t>
  </si>
  <si>
    <t>IC5TF82068933</t>
  </si>
  <si>
    <t xml:space="preserve">IC5TF82069410 </t>
  </si>
  <si>
    <t>Mr. Chow King Pak</t>
  </si>
  <si>
    <t>19.36050</t>
  </si>
  <si>
    <t>IC5TF82070574</t>
  </si>
  <si>
    <t>IC5TF82069600</t>
  </si>
  <si>
    <t>IC5TF82070624</t>
  </si>
  <si>
    <t xml:space="preserve">IC5TF82069774 </t>
  </si>
  <si>
    <t>IC5TF82071408</t>
  </si>
  <si>
    <t>IC5TF82070954</t>
  </si>
  <si>
    <t>IC5TF82070699</t>
  </si>
  <si>
    <t>IC5TF82070897</t>
  </si>
  <si>
    <t xml:space="preserve">IC5TF82071630 </t>
  </si>
  <si>
    <t xml:space="preserve">IC5TF82072018 </t>
  </si>
  <si>
    <t>IC5TF82072539</t>
  </si>
  <si>
    <t>SC3280A</t>
  </si>
  <si>
    <t>IC5TF82071812</t>
  </si>
  <si>
    <t>19.36120</t>
  </si>
  <si>
    <t>IC5TF82073438</t>
  </si>
  <si>
    <t>IC5TF82073461</t>
  </si>
  <si>
    <t>IC5TF82073453</t>
  </si>
  <si>
    <t>IC5TF82073768</t>
  </si>
  <si>
    <t>IC5TF82073404</t>
  </si>
  <si>
    <t>IC5TF82074717</t>
  </si>
  <si>
    <t>IC5TF82074824</t>
  </si>
  <si>
    <t>IC5TF82074832</t>
  </si>
  <si>
    <t>U.041.2018 &amp; U.041A.2018</t>
  </si>
  <si>
    <t>IC5TF82076076</t>
  </si>
  <si>
    <t>SC3280B</t>
  </si>
  <si>
    <t>IC5TF82076613</t>
  </si>
  <si>
    <t>IC5TF82074907</t>
  </si>
  <si>
    <t>IC5TF82075524</t>
  </si>
  <si>
    <t xml:space="preserve">IC5TF82076373 </t>
  </si>
  <si>
    <t>IC5TF82076357</t>
  </si>
  <si>
    <t>19.36210</t>
  </si>
  <si>
    <t>IC5TF82077199</t>
  </si>
  <si>
    <t>IC5TF82077322</t>
  </si>
  <si>
    <t>IC5TF82077348</t>
  </si>
  <si>
    <t>IC5TF82077215</t>
  </si>
  <si>
    <t xml:space="preserve">IC5TF82077306 </t>
  </si>
  <si>
    <t>IC5TF82078247</t>
  </si>
  <si>
    <t xml:space="preserve">SC3289A </t>
  </si>
  <si>
    <t xml:space="preserve">IC5TF82080110 </t>
  </si>
  <si>
    <t xml:space="preserve">IC5TF82079062 </t>
  </si>
  <si>
    <t>IC5TF82080086</t>
  </si>
  <si>
    <t>IC5TF82081043</t>
  </si>
  <si>
    <t>SC3295A</t>
  </si>
  <si>
    <t>IC5TF82081050</t>
  </si>
  <si>
    <t>IC5TF82084674</t>
  </si>
  <si>
    <t>IC5TF82084252</t>
  </si>
  <si>
    <t>IC5TF82084336</t>
  </si>
  <si>
    <t>IC5TF82084211</t>
  </si>
  <si>
    <t>IC5TF82084278</t>
  </si>
  <si>
    <t>IC5TF82084229</t>
  </si>
  <si>
    <t>IC5TF82084260</t>
  </si>
  <si>
    <t>IC5TF82084344</t>
  </si>
  <si>
    <t>IC5TF82084310</t>
  </si>
  <si>
    <t>IC5TF82084286</t>
  </si>
  <si>
    <t>IC5TF82084328</t>
  </si>
  <si>
    <t>IC5TF82084658</t>
  </si>
  <si>
    <t>IC5TF92000199</t>
  </si>
  <si>
    <t>IC5TF82085473</t>
  </si>
  <si>
    <t>IC5TF92000157</t>
  </si>
  <si>
    <t>19.36390</t>
  </si>
  <si>
    <t>IC5TF82085770</t>
  </si>
  <si>
    <t>IC5TF82085820</t>
  </si>
  <si>
    <t>IC5TF82085358</t>
  </si>
  <si>
    <t>IC5TF92000058</t>
  </si>
  <si>
    <t>IC5TF92001965</t>
  </si>
  <si>
    <t>IC5TF92001957</t>
  </si>
  <si>
    <t>IC5TF92001916</t>
  </si>
  <si>
    <t>IC5TF92003649</t>
  </si>
  <si>
    <t>IC5TF92003219</t>
  </si>
  <si>
    <t>IC5TF92002179</t>
  </si>
  <si>
    <t>IC5TF92001973</t>
  </si>
  <si>
    <t>SC3290A</t>
  </si>
  <si>
    <t>IC5TF92003730 </t>
  </si>
  <si>
    <t>IC5TF92005115</t>
  </si>
  <si>
    <t>IC5TF92004712</t>
  </si>
  <si>
    <t>IC5TF92004746</t>
  </si>
  <si>
    <t>IC5TF92004738</t>
  </si>
  <si>
    <t>IC5TF92005727</t>
  </si>
  <si>
    <t>IC5TF92005461</t>
  </si>
  <si>
    <t>SC3290B</t>
  </si>
  <si>
    <t>IC5TF92006139</t>
  </si>
  <si>
    <t>SC3296A</t>
  </si>
  <si>
    <t>IC5TF92007400</t>
  </si>
  <si>
    <t>IC5TF92007012</t>
  </si>
  <si>
    <t>IC5TF92007392</t>
  </si>
  <si>
    <t>IC5TF92008804</t>
  </si>
  <si>
    <t>IC5TF92009075</t>
  </si>
  <si>
    <t>19.36490 </t>
  </si>
  <si>
    <t>IC5TF92007954</t>
  </si>
  <si>
    <t>IC5TF92008267</t>
  </si>
  <si>
    <t>IC5TF92008259</t>
  </si>
  <si>
    <t>IC5TF92008283</t>
  </si>
  <si>
    <t>IC5TF92009356</t>
  </si>
  <si>
    <t>IC5TF92008812</t>
  </si>
  <si>
    <t>IC5TF92009836</t>
  </si>
  <si>
    <t>IC5TF92010073</t>
  </si>
  <si>
    <t>00045669</t>
  </si>
  <si>
    <t>IC5TF92009729</t>
  </si>
  <si>
    <t>IC5TF92009877</t>
  </si>
  <si>
    <t>INV 19.36578</t>
  </si>
  <si>
    <t>IC5TF92009778</t>
  </si>
  <si>
    <t>INV 19.36584</t>
  </si>
  <si>
    <t>IC5TF92009752</t>
  </si>
  <si>
    <t>V.004.2019</t>
  </si>
  <si>
    <t>IC5TF92010263</t>
  </si>
  <si>
    <t>IC5TF92010834</t>
  </si>
  <si>
    <t>IC5TF92009844</t>
  </si>
  <si>
    <t>IC5TC92010826</t>
  </si>
  <si>
    <t>IC5TF92009745</t>
  </si>
  <si>
    <t>IC5TF92009323</t>
  </si>
  <si>
    <t>IC5TF92012186</t>
  </si>
  <si>
    <t>IC5TF92012533</t>
  </si>
  <si>
    <t>IC5TF92011550</t>
  </si>
  <si>
    <t>IC5TF92012053</t>
  </si>
  <si>
    <t>IC5TF92011857</t>
  </si>
  <si>
    <t>IC5TF92011832</t>
  </si>
  <si>
    <t>IC5TF92012160</t>
  </si>
  <si>
    <t>IC5TF92013408</t>
  </si>
  <si>
    <t>IC5TF92012756</t>
  </si>
  <si>
    <t>IC5TF92014174</t>
  </si>
  <si>
    <t>IC5TF92014141</t>
  </si>
  <si>
    <t>IC5TF92013978</t>
  </si>
  <si>
    <t>IC5TF92013812</t>
  </si>
  <si>
    <t>IC5TF92013440</t>
  </si>
  <si>
    <t>IC5TF92014893</t>
  </si>
  <si>
    <t>IC5TF92015098</t>
  </si>
  <si>
    <t>SC3295B</t>
  </si>
  <si>
    <t>IC5TF92015254</t>
  </si>
  <si>
    <t>IC5TF92013531</t>
  </si>
  <si>
    <t>IC5TF92013481</t>
  </si>
  <si>
    <t>IC5TF92015114</t>
  </si>
  <si>
    <t>IC5TF92015270</t>
  </si>
  <si>
    <t>IC5TF92013390</t>
  </si>
  <si>
    <t>IC5TF92013804</t>
  </si>
  <si>
    <t>IC5TF92014919</t>
  </si>
  <si>
    <t>IC5TF92016849</t>
  </si>
  <si>
    <t>IC5TF92016880</t>
  </si>
  <si>
    <t>IC5TF92017680</t>
  </si>
  <si>
    <t>SC3290C</t>
  </si>
  <si>
    <t>IC5TF92017532</t>
  </si>
  <si>
    <t>IC5TF92017524</t>
  </si>
  <si>
    <t>IC5TF92018548</t>
  </si>
  <si>
    <t>IC5TF92018969</t>
  </si>
  <si>
    <t>IC5TF92019025</t>
  </si>
  <si>
    <t>IC5TF92019389</t>
  </si>
  <si>
    <t>IC5TF92019835</t>
  </si>
  <si>
    <t>V.008.2019</t>
  </si>
  <si>
    <t>IC5TF92018126</t>
  </si>
  <si>
    <t>IC5TF92019082</t>
  </si>
  <si>
    <t>IC5TF92019066</t>
  </si>
  <si>
    <t>IC5TF92020353</t>
  </si>
  <si>
    <t>IC5TF92021773</t>
  </si>
  <si>
    <t>IC5TF92020957</t>
  </si>
  <si>
    <t>IC5TF92021674</t>
  </si>
  <si>
    <t>IC5TF92024025</t>
  </si>
  <si>
    <t>IC5TF92023753</t>
  </si>
  <si>
    <t>IC5TF92024108</t>
  </si>
  <si>
    <t>IC5TF92024512</t>
  </si>
  <si>
    <t>IC5TF92024496</t>
  </si>
  <si>
    <t>IC5TF92025154</t>
  </si>
  <si>
    <t>IC5TF92025683</t>
  </si>
  <si>
    <t>IC5TF92024561</t>
  </si>
  <si>
    <t>IC5TF92026244</t>
  </si>
  <si>
    <t>IC5TF92024983</t>
  </si>
  <si>
    <t>IC5TF92025725</t>
  </si>
  <si>
    <t>19.36860</t>
  </si>
  <si>
    <t>IC5TF92027051</t>
  </si>
  <si>
    <t>IC5TF92027168</t>
  </si>
  <si>
    <t>IC5TF92027101</t>
  </si>
  <si>
    <t>IC5TF92027994</t>
  </si>
  <si>
    <t>IC5TF92028000</t>
  </si>
  <si>
    <t>IC5TF92027952</t>
  </si>
  <si>
    <t>IC5TF92028406</t>
  </si>
  <si>
    <t>IC5TF92028844</t>
  </si>
  <si>
    <t>INV V.013.2019</t>
  </si>
  <si>
    <t>IC5TF92028463</t>
  </si>
  <si>
    <t>IC5TF9206301</t>
  </si>
  <si>
    <t>IC5TF92028448</t>
  </si>
  <si>
    <t>IC5TF92028455</t>
  </si>
  <si>
    <t>INV 19.37133</t>
  </si>
  <si>
    <t>IC5TF92029677</t>
  </si>
  <si>
    <t>IC5TF92029933</t>
  </si>
  <si>
    <t>IC5TF92029941</t>
  </si>
  <si>
    <t>IC5TF92031129</t>
  </si>
  <si>
    <t>IC5TF92030972</t>
  </si>
  <si>
    <t>IC5TF92031152</t>
  </si>
  <si>
    <t>IC5TF92031913</t>
  </si>
  <si>
    <t>IC5TF92032184</t>
  </si>
  <si>
    <t>IC5TF92031749</t>
  </si>
  <si>
    <t>IC5TF92031806</t>
  </si>
  <si>
    <t>V.014.2019</t>
  </si>
  <si>
    <t>IC5TF92031848</t>
  </si>
  <si>
    <t>IC5TF92033125</t>
  </si>
  <si>
    <t>IC5TF92032507</t>
  </si>
  <si>
    <t>19.37190</t>
  </si>
  <si>
    <t>IC5TF92030626</t>
  </si>
  <si>
    <t>IC5TF92032499</t>
  </si>
  <si>
    <t>IC5TF92033174</t>
  </si>
  <si>
    <t>IC5TF92032978</t>
  </si>
  <si>
    <t>IC5TF92032408</t>
  </si>
  <si>
    <t>IC5TF92032168</t>
  </si>
  <si>
    <t>IC5TF92032382</t>
  </si>
  <si>
    <t>IC5TF92033984</t>
  </si>
  <si>
    <t>19.37260</t>
  </si>
  <si>
    <t>IC5TF92033893</t>
  </si>
  <si>
    <t>IC5TF92034305</t>
  </si>
  <si>
    <t>IC5TF92032952</t>
  </si>
  <si>
    <t>IC5TF92034727</t>
  </si>
  <si>
    <t>IC5TF92036797</t>
  </si>
  <si>
    <t>IC5TF92035914</t>
  </si>
  <si>
    <t>IC5TF92035948</t>
  </si>
  <si>
    <t>IC5TF92036912</t>
  </si>
  <si>
    <t>IC5TF92036995</t>
  </si>
  <si>
    <t>IC5TF92037480</t>
  </si>
  <si>
    <t>IC5TF92038074</t>
  </si>
  <si>
    <t>IC5TF92038058</t>
  </si>
  <si>
    <t>IC5TF92037951</t>
  </si>
  <si>
    <t>IC5TF92038413</t>
  </si>
  <si>
    <t>IC5TF92037662</t>
  </si>
  <si>
    <t>IC5TF92038694</t>
  </si>
  <si>
    <t>IC5TF92038454</t>
  </si>
  <si>
    <t>IC5TF92039692</t>
  </si>
  <si>
    <t>IC5TF92039908</t>
  </si>
  <si>
    <t>IC5TF92041029</t>
  </si>
  <si>
    <t>IC5TF92041110</t>
  </si>
  <si>
    <t>IC5TF92041136</t>
  </si>
  <si>
    <t>IC5TF92039932</t>
  </si>
  <si>
    <t>IC5TF92040377</t>
  </si>
  <si>
    <t>IC5TF92041698</t>
  </si>
  <si>
    <t>IC5TF92040773</t>
  </si>
  <si>
    <t>IC5TF92041045</t>
  </si>
  <si>
    <t>IC5TF92042647</t>
  </si>
  <si>
    <t>IC5TF92041490</t>
  </si>
  <si>
    <t>IC5TF92043678</t>
  </si>
  <si>
    <t>IC5TF92043959</t>
  </si>
  <si>
    <t>IC5TF92044916</t>
  </si>
  <si>
    <t>IC5TF92044312</t>
  </si>
  <si>
    <t>IC5TF92043892</t>
  </si>
  <si>
    <t>V.020.2019</t>
  </si>
  <si>
    <t>IC5TF92044957</t>
  </si>
  <si>
    <t xml:space="preserve">CANCEL EXPORT INV 55513960 </t>
  </si>
  <si>
    <t>IC5TF92045517</t>
  </si>
  <si>
    <t>IC5TF92045558</t>
  </si>
  <si>
    <t>IC5TF92045210</t>
  </si>
  <si>
    <t>55513975 </t>
  </si>
  <si>
    <t>IC5TF92045236</t>
  </si>
  <si>
    <t xml:space="preserve">2ND CANCEL EXPORT INV 55513960 </t>
  </si>
  <si>
    <t>IC5TF92046275</t>
  </si>
  <si>
    <t>IC5TF92046028</t>
  </si>
  <si>
    <t>INV 19.37561</t>
  </si>
  <si>
    <t>IC5TF92045186</t>
  </si>
  <si>
    <t>IC5TF92046564</t>
  </si>
  <si>
    <t>IC5TF92044932</t>
  </si>
  <si>
    <t>IC5TF92047489</t>
  </si>
  <si>
    <t>IC5TF92046945</t>
  </si>
  <si>
    <t>MJI19-0622</t>
  </si>
  <si>
    <t>IC5TF92047950</t>
  </si>
  <si>
    <t>IC5TF92047976</t>
  </si>
  <si>
    <t>IC5TF92047646</t>
  </si>
  <si>
    <t>IC5TF92048081</t>
  </si>
  <si>
    <t>IC5TF92048222</t>
  </si>
  <si>
    <t>IC5TF92048214</t>
  </si>
  <si>
    <t>IC5TF92047844</t>
  </si>
  <si>
    <t>IC5TF92048669</t>
  </si>
  <si>
    <t>IC5TF92048099</t>
  </si>
  <si>
    <t>IC5TF92049311</t>
  </si>
  <si>
    <t>IC5TF92049204</t>
  </si>
  <si>
    <t>IC5TF92049790</t>
  </si>
  <si>
    <t>MJI19-0657</t>
  </si>
  <si>
    <t>IC5TF92049394</t>
  </si>
  <si>
    <t>IC5TF92048586</t>
  </si>
  <si>
    <t>IC5TF92049873</t>
  </si>
  <si>
    <t>IC5TF92050160</t>
  </si>
  <si>
    <t>00045844</t>
  </si>
  <si>
    <t>IC5TF92050251</t>
  </si>
  <si>
    <t>IC5TF92050715</t>
  </si>
  <si>
    <t>IC5TF92050673</t>
  </si>
  <si>
    <t>IC5TF92048529</t>
  </si>
  <si>
    <t>19.37750</t>
  </si>
  <si>
    <t>IC5TF92051044</t>
  </si>
  <si>
    <t>IC5TF92051002</t>
  </si>
  <si>
    <t>IC5TF92049154</t>
  </si>
  <si>
    <t>MJ19-0675</t>
  </si>
  <si>
    <t>IC5TF92050202</t>
  </si>
  <si>
    <t>IC5TF92052208</t>
  </si>
  <si>
    <t>IC5TF92051416</t>
  </si>
  <si>
    <t>IC5TF92052687</t>
  </si>
  <si>
    <t>IC5TF92052430</t>
  </si>
  <si>
    <t>IC5TF92052182</t>
  </si>
  <si>
    <t>IC5TF92052141</t>
  </si>
  <si>
    <t>IC5TF92052190</t>
  </si>
  <si>
    <t>IC5TF92051226</t>
  </si>
  <si>
    <t>IC5TF92053610</t>
  </si>
  <si>
    <t>IC5TF92053677</t>
  </si>
  <si>
    <t>IC5TF92052711</t>
  </si>
  <si>
    <t>INV MJI19-0699</t>
  </si>
  <si>
    <t>IC5TF92053305</t>
  </si>
  <si>
    <t>V.026.2019</t>
  </si>
  <si>
    <t>VF19-07-0071</t>
  </si>
  <si>
    <t>IC5TF92053834</t>
  </si>
  <si>
    <t>IC5TF92053404</t>
  </si>
  <si>
    <t>IC5TF92054410</t>
  </si>
  <si>
    <t>IC5TF92054204</t>
  </si>
  <si>
    <t>IC5TF92054683</t>
  </si>
  <si>
    <t>MJI19-0756</t>
  </si>
  <si>
    <t>IC5TF92054758</t>
  </si>
  <si>
    <t>IC5TF92054782</t>
  </si>
  <si>
    <t>IC5TF92054287</t>
  </si>
  <si>
    <t>VF19-07-0024</t>
  </si>
  <si>
    <t>MJI19-0745</t>
  </si>
  <si>
    <t>IC5TF92054592</t>
  </si>
  <si>
    <t>IC5TF92056159</t>
  </si>
  <si>
    <t>Bangkok Produce Mer</t>
  </si>
  <si>
    <t>IC5TF92055763</t>
  </si>
  <si>
    <t>MJI19-0781</t>
  </si>
  <si>
    <t>IC5TF92055573</t>
  </si>
  <si>
    <t>IC5TF92056274 </t>
  </si>
  <si>
    <t>00045895</t>
  </si>
  <si>
    <t>IC5TF92054717</t>
  </si>
  <si>
    <t>IC5TF92054600</t>
  </si>
  <si>
    <t>IC5TF92056746</t>
  </si>
  <si>
    <t>IC5TF92056688</t>
  </si>
  <si>
    <t>MJI19-0800</t>
  </si>
  <si>
    <t>IC5TF92057553</t>
  </si>
  <si>
    <t>IC5TF92058106</t>
  </si>
  <si>
    <t>IC5TF92058213</t>
  </si>
  <si>
    <t>IC5TF92057298</t>
  </si>
  <si>
    <t>IC5TF92058155</t>
  </si>
  <si>
    <t>IC5TF92058221</t>
  </si>
  <si>
    <t>IC5TF92058601</t>
  </si>
  <si>
    <t>IC5TF92058957</t>
  </si>
  <si>
    <t>IC5TF92058189</t>
  </si>
  <si>
    <t>IC5TF92058593</t>
  </si>
  <si>
    <t>IC5TF92059211</t>
  </si>
  <si>
    <t>100-0054567</t>
  </si>
  <si>
    <t>IC5TF92059146</t>
  </si>
  <si>
    <t>100-0054552</t>
  </si>
  <si>
    <t>IC5TF92060086</t>
  </si>
  <si>
    <t>IC5TF92060599</t>
  </si>
  <si>
    <t>IC5TF92061159</t>
  </si>
  <si>
    <t>MJI19-0864</t>
  </si>
  <si>
    <t>IC5TF92061225</t>
  </si>
  <si>
    <t>IC5TF92061175</t>
  </si>
  <si>
    <t>IC5TF92061134</t>
  </si>
  <si>
    <t>IC5TF92060961</t>
  </si>
  <si>
    <t>IC5TF92062827</t>
  </si>
  <si>
    <t>IC5TF92063031</t>
  </si>
  <si>
    <t>IC5TF92062306</t>
  </si>
  <si>
    <t>IC5TF92061209</t>
  </si>
  <si>
    <t>IC5TF92063353</t>
  </si>
  <si>
    <t>IC5TF92063775</t>
  </si>
  <si>
    <t>IC5TF92064005</t>
  </si>
  <si>
    <t>IC5TF92063908</t>
  </si>
  <si>
    <t>IC5TF92064401</t>
  </si>
  <si>
    <t>IC5TF92063890</t>
  </si>
  <si>
    <t>IC5TF92063916</t>
  </si>
  <si>
    <t>IC5TF92064807</t>
  </si>
  <si>
    <t>19.38095</t>
  </si>
  <si>
    <t>IC5TF92065390</t>
  </si>
  <si>
    <t>IC5TF92063932</t>
  </si>
  <si>
    <t>IC5TF92064542</t>
  </si>
  <si>
    <t>IC5TF92065234</t>
  </si>
  <si>
    <t>Com in lieu</t>
  </si>
  <si>
    <t>S128745</t>
  </si>
  <si>
    <t>IC5TF92066075</t>
  </si>
  <si>
    <t>IC5TF92063866</t>
  </si>
  <si>
    <t>19.38190</t>
  </si>
  <si>
    <t>19.38200</t>
  </si>
  <si>
    <t>IC5TF92065283</t>
  </si>
  <si>
    <t>IC5TF92065168</t>
  </si>
  <si>
    <t>IC5TF92066596</t>
  </si>
  <si>
    <t>IC5TF92066281</t>
  </si>
  <si>
    <t>IC5TF92066406</t>
  </si>
  <si>
    <t>IC5TF92066414</t>
  </si>
  <si>
    <t>FV19-09-0279</t>
  </si>
  <si>
    <t>00045922</t>
  </si>
  <si>
    <t>IC5TF92066737</t>
  </si>
  <si>
    <t>IC5TF92066679</t>
  </si>
  <si>
    <t>IC5TF92064773</t>
  </si>
  <si>
    <t>IC5TF92064195</t>
  </si>
  <si>
    <t>IC5TF92066745</t>
  </si>
  <si>
    <t>IC5TF92064419</t>
  </si>
  <si>
    <t>IC5TF92066950</t>
  </si>
  <si>
    <t>IC5TF92067388</t>
  </si>
  <si>
    <t>IC5TF92067214</t>
  </si>
  <si>
    <t>IC5TF92067370</t>
  </si>
  <si>
    <t>IC5TF92068220</t>
  </si>
  <si>
    <t>IC5TF92068824</t>
  </si>
  <si>
    <t>IC5TF92068436</t>
  </si>
  <si>
    <t>IC5TF92069491</t>
  </si>
  <si>
    <t>IC5TF92069285</t>
  </si>
  <si>
    <t>S128747</t>
  </si>
  <si>
    <t>19.38280</t>
  </si>
  <si>
    <t>19.38250</t>
  </si>
  <si>
    <t>19.38239</t>
  </si>
  <si>
    <t>IC5TF92069624</t>
  </si>
  <si>
    <t>IC5TF92069335</t>
  </si>
  <si>
    <t>IC5TF92069707</t>
  </si>
  <si>
    <t>IC5TF92069673</t>
  </si>
  <si>
    <t>IC5TF92068949</t>
  </si>
  <si>
    <t>Comm in lieu</t>
  </si>
  <si>
    <t>Agent Fee</t>
  </si>
  <si>
    <t>IC5TF92069749</t>
  </si>
  <si>
    <t>IC5TF92071109</t>
  </si>
  <si>
    <t>M1-9138-19</t>
  </si>
  <si>
    <t>IC5TF92069632</t>
  </si>
  <si>
    <t>IC5TF92071638</t>
  </si>
  <si>
    <t>IC5TF92071430</t>
  </si>
  <si>
    <t>IC5TF92071380</t>
  </si>
  <si>
    <t>IC5TF92071653</t>
  </si>
  <si>
    <t>IC5TF92072255</t>
  </si>
  <si>
    <t>IC5TF92071554</t>
  </si>
  <si>
    <t>IC5TF92072735</t>
  </si>
  <si>
    <t>IC5TF92072313</t>
  </si>
  <si>
    <t>IC5TF92072339</t>
  </si>
  <si>
    <t>IC5TF92072701</t>
  </si>
  <si>
    <t>00045959</t>
  </si>
  <si>
    <t>IC5TF92072719</t>
  </si>
  <si>
    <t>IC5TF92071950</t>
  </si>
  <si>
    <t>IC5TF92073022</t>
  </si>
  <si>
    <t>IC5TF92073378</t>
  </si>
  <si>
    <t>IC5TF92073402</t>
  </si>
  <si>
    <t>M1-9184-19</t>
  </si>
  <si>
    <t>IC5TF92073428</t>
  </si>
  <si>
    <t>IC5TF92073527</t>
  </si>
  <si>
    <t>IC5TF92073535</t>
  </si>
  <si>
    <t>IC5TF92073808</t>
  </si>
  <si>
    <t>IC5TF92073816</t>
  </si>
  <si>
    <t>IC5TF92074855</t>
  </si>
  <si>
    <t>IC5TF92076157</t>
  </si>
  <si>
    <t>IC5TF92076389</t>
  </si>
  <si>
    <t>IC5TF92076397</t>
  </si>
  <si>
    <t>IC5TF92077023</t>
  </si>
  <si>
    <t>IC5TF92076983</t>
  </si>
  <si>
    <t>00045994</t>
  </si>
  <si>
    <t>IC5TF92077189</t>
  </si>
  <si>
    <t>IC5TF92077528</t>
  </si>
  <si>
    <t>IC5TF92076124</t>
  </si>
  <si>
    <t>IC5TF92077007</t>
  </si>
  <si>
    <t>IC5TF92079078</t>
  </si>
  <si>
    <t>IC5TF92079201</t>
  </si>
  <si>
    <t>IC5TF92079268</t>
  </si>
  <si>
    <t>IC5TF92079227</t>
  </si>
  <si>
    <t>IC5TF92079003</t>
  </si>
  <si>
    <t>IC5TF02000073</t>
  </si>
  <si>
    <t>19.38590</t>
  </si>
  <si>
    <t>19.38659</t>
  </si>
  <si>
    <t>19.38733</t>
  </si>
  <si>
    <t>19.38547</t>
  </si>
  <si>
    <t>IC5TF02000263</t>
  </si>
  <si>
    <t>IC5TF92079938</t>
  </si>
  <si>
    <t>IC5TF92080001</t>
  </si>
  <si>
    <t>IC5TF92079904</t>
  </si>
  <si>
    <t>IC5TF92079912</t>
  </si>
  <si>
    <t>IC5TF02000255</t>
  </si>
  <si>
    <t>19.38520</t>
  </si>
  <si>
    <t>IC5TF02000750</t>
  </si>
  <si>
    <t>IC5TF02000594</t>
  </si>
  <si>
    <t>IC5TF02000735</t>
  </si>
  <si>
    <t>IC5TF02000099</t>
  </si>
  <si>
    <t>IC5TF92080209</t>
  </si>
  <si>
    <t>IC5TF02000727</t>
  </si>
  <si>
    <t>IC5TF02000107</t>
  </si>
  <si>
    <t>IC5TF02000636</t>
  </si>
  <si>
    <t>IC5TF02001485</t>
  </si>
  <si>
    <t>IC5TF02000859</t>
  </si>
  <si>
    <t>IC5TF02001386</t>
  </si>
  <si>
    <t>IC5TF02002616</t>
  </si>
  <si>
    <t>IC5TF02002970</t>
  </si>
  <si>
    <t>IC5TF02002376</t>
  </si>
  <si>
    <t>IC5TF02003028</t>
  </si>
  <si>
    <t>IC5TF02003101</t>
  </si>
  <si>
    <t>IC5TF02003051</t>
  </si>
  <si>
    <t>IC5TF02003069</t>
  </si>
  <si>
    <t>IC5TF02003507</t>
  </si>
  <si>
    <t>IC5TF02004117</t>
  </si>
  <si>
    <t>IC5TF02004026</t>
  </si>
  <si>
    <t>IC5TF02004067</t>
  </si>
  <si>
    <t>IC5TF02003960</t>
  </si>
  <si>
    <t>IC5TF02004380</t>
  </si>
  <si>
    <t>IC5TF02004299</t>
  </si>
  <si>
    <t>IC5TF02004976</t>
  </si>
  <si>
    <t>Adjust Bangkok Produce at 30/1/2020</t>
  </si>
  <si>
    <t>IC5TF02005049</t>
  </si>
  <si>
    <t>00046014</t>
  </si>
  <si>
    <t>IC5TF02005841</t>
  </si>
  <si>
    <t>IC5TF02005577</t>
  </si>
  <si>
    <t>IC5TF02005007</t>
  </si>
  <si>
    <t>IC5TF02005403</t>
  </si>
  <si>
    <t>IC5TF02005551</t>
  </si>
  <si>
    <t>IC5TF02005858</t>
  </si>
  <si>
    <t>IC5TF02006476</t>
  </si>
  <si>
    <t>IC5TF02006161</t>
  </si>
  <si>
    <t>IC5TF02005445</t>
  </si>
  <si>
    <t>IC5TF02006393</t>
  </si>
  <si>
    <t>IC5TF02006534</t>
  </si>
  <si>
    <t>IC5TF02006526</t>
  </si>
  <si>
    <t>IC5TF02007110</t>
  </si>
  <si>
    <t>IC5TF02007474</t>
  </si>
  <si>
    <t>IC5TF02007151</t>
  </si>
  <si>
    <t>00046008</t>
  </si>
  <si>
    <t>IC5TF02007466</t>
  </si>
  <si>
    <t>C5TF02008696</t>
  </si>
  <si>
    <t>IC5TF02008464</t>
  </si>
  <si>
    <t>IC5TF02008456</t>
  </si>
  <si>
    <t>IC5TF02008555</t>
  </si>
  <si>
    <t>IC5TF02008530</t>
  </si>
  <si>
    <t>IC5TF02008142</t>
  </si>
  <si>
    <t>IC5TF02008308</t>
  </si>
  <si>
    <t>FV20-01-0384</t>
  </si>
  <si>
    <t>FV20-01-0246</t>
  </si>
  <si>
    <t>IC5TF02008373</t>
  </si>
  <si>
    <t>00046067</t>
  </si>
  <si>
    <t>IC5TF02009066</t>
  </si>
  <si>
    <t>IC5TF02009132</t>
  </si>
  <si>
    <t>IC5TF02008662</t>
  </si>
  <si>
    <t>IC5TF02008514</t>
  </si>
  <si>
    <t>IC5TF02009488</t>
  </si>
  <si>
    <t>IC5TF02009504</t>
  </si>
  <si>
    <t>IC5TF02010031</t>
  </si>
  <si>
    <t>IC5TF02010049</t>
  </si>
  <si>
    <t>IC5TF02009645</t>
  </si>
  <si>
    <t>IC5TF02009819</t>
  </si>
  <si>
    <t>IC5TF02010668</t>
  </si>
  <si>
    <t>IC5TF02010791</t>
  </si>
  <si>
    <t>IC5TF02010114</t>
  </si>
  <si>
    <t>IC5TF02010650</t>
  </si>
  <si>
    <t>IC5TF02010643</t>
  </si>
  <si>
    <t>IC5TF02010916</t>
  </si>
  <si>
    <t>IC5TF02011146</t>
  </si>
  <si>
    <t>IC5TF02011120</t>
  </si>
  <si>
    <t>FV20-01-0597</t>
  </si>
  <si>
    <t>IC5TF02011294</t>
  </si>
  <si>
    <t>IC5TF02011708</t>
  </si>
  <si>
    <t>IC5TF02010676</t>
  </si>
  <si>
    <t>IC5TF02012300</t>
  </si>
  <si>
    <t>IC5TF02012342</t>
  </si>
  <si>
    <t>IC5TF02011252</t>
  </si>
  <si>
    <t>IC5TF02012292</t>
  </si>
  <si>
    <t>IC5TF02012227</t>
  </si>
  <si>
    <t>IC5TF02011724</t>
  </si>
  <si>
    <t>IC5TF02011716</t>
  </si>
  <si>
    <t>IC5TF02011260</t>
  </si>
  <si>
    <t>IC5TF02011278</t>
  </si>
  <si>
    <t>IC5TF02013035</t>
  </si>
  <si>
    <t>19.39060</t>
  </si>
  <si>
    <t>EXP 200206</t>
  </si>
  <si>
    <t>IC5TF02013258</t>
  </si>
  <si>
    <t>IC5TF02012318</t>
  </si>
  <si>
    <t>IC5TF02012847</t>
  </si>
  <si>
    <t>IC5TF02012862</t>
  </si>
  <si>
    <t>IC5TF02012854</t>
  </si>
  <si>
    <t>IC5TF02013043</t>
  </si>
  <si>
    <t>IC5TF02013407</t>
  </si>
  <si>
    <t>EXP200215</t>
  </si>
  <si>
    <t>IC5TF02013563</t>
  </si>
  <si>
    <t>IC5TF02013746</t>
  </si>
  <si>
    <t>IC5TF02013902</t>
  </si>
  <si>
    <t>FV20-02-0306</t>
  </si>
  <si>
    <t>VF20-03-0007</t>
  </si>
  <si>
    <t>VF20-02-0075</t>
  </si>
  <si>
    <t>IC5TF02013811</t>
  </si>
  <si>
    <t>IC5TF02013886</t>
  </si>
  <si>
    <t>IC5TF02014389</t>
  </si>
  <si>
    <t>IC5TF02014181</t>
  </si>
  <si>
    <t> EXP200226</t>
  </si>
  <si>
    <t>IC5TF02014108</t>
  </si>
  <si>
    <t>IC5TF02014371</t>
  </si>
  <si>
    <t>IC5TF02014736</t>
  </si>
  <si>
    <t>IC5TF02014769</t>
  </si>
  <si>
    <t>EXP 200306</t>
  </si>
  <si>
    <t>EXP 200306A</t>
  </si>
  <si>
    <t>EXP 200227</t>
  </si>
  <si>
    <t>IC5TF02014744</t>
  </si>
  <si>
    <t>IC5TF02014751</t>
  </si>
  <si>
    <t>IC5TF02014710</t>
  </si>
  <si>
    <t>IC5TF02014728</t>
  </si>
  <si>
    <t>IC5TF02015345</t>
  </si>
  <si>
    <t>IC5TF02015337</t>
  </si>
  <si>
    <t>IC5TF02015790</t>
  </si>
  <si>
    <t>IC5TF02015006</t>
  </si>
  <si>
    <t>IC5TF02016459</t>
  </si>
  <si>
    <t>IC5TF02016442</t>
  </si>
  <si>
    <t>IC5TF02016491</t>
  </si>
  <si>
    <t>IC5TF02017036</t>
  </si>
  <si>
    <t>IC5TF02017218</t>
  </si>
  <si>
    <t>IC5TF02017325</t>
  </si>
  <si>
    <t>IC5TF02017275</t>
  </si>
  <si>
    <t>IC5TF02017465</t>
  </si>
  <si>
    <t>IC5TF02017267</t>
  </si>
  <si>
    <t>EXP200318</t>
  </si>
  <si>
    <t>IC5TF02017481</t>
  </si>
  <si>
    <t>IC5TF02017457</t>
  </si>
  <si>
    <t>IC5TF02017655</t>
  </si>
  <si>
    <t>IC5TF02017838</t>
  </si>
  <si>
    <t>IC5TF02018067</t>
  </si>
  <si>
    <t>EXP200325</t>
  </si>
  <si>
    <t>IC5TF02018752</t>
  </si>
  <si>
    <t>FV20-02-0625</t>
  </si>
  <si>
    <t>IC5TF02018844</t>
  </si>
  <si>
    <t>IC5TF02017226</t>
  </si>
  <si>
    <t>M1-1051-20</t>
  </si>
  <si>
    <t>IC5TF02019131</t>
  </si>
  <si>
    <t>IC5TF02018976</t>
  </si>
  <si>
    <t>EXP200318A</t>
  </si>
  <si>
    <t>FV20-03-0289</t>
  </si>
  <si>
    <t>IC5TF02019149</t>
  </si>
  <si>
    <t>FV20-03-0290</t>
  </si>
  <si>
    <t>IC5TF02019123</t>
  </si>
  <si>
    <t>IC5TF02019677</t>
  </si>
  <si>
    <t>IC5TF02019685</t>
  </si>
  <si>
    <t>IC5TF02019644</t>
  </si>
  <si>
    <t>IC5TF02019651</t>
  </si>
  <si>
    <t>IC5TF02019990</t>
  </si>
  <si>
    <t>IC5TF02020303</t>
  </si>
  <si>
    <t>IC5TF02020188</t>
  </si>
  <si>
    <t>IC5TF02020360</t>
  </si>
  <si>
    <t>IC5TF02020311</t>
  </si>
  <si>
    <t>IC5TF02020352</t>
  </si>
  <si>
    <t>IC5TF02019669</t>
  </si>
  <si>
    <t>IC5TF02020006</t>
  </si>
  <si>
    <t>19.39320</t>
  </si>
  <si>
    <t>IC5TF02019925</t>
  </si>
  <si>
    <t>IC5TF02019917</t>
  </si>
  <si>
    <t>IC5TF02020337</t>
  </si>
  <si>
    <t>IC5TF02019776</t>
  </si>
  <si>
    <t>19.39310</t>
  </si>
  <si>
    <t>IC5TF02020683</t>
  </si>
  <si>
    <t>IC5TF02020592</t>
  </si>
  <si>
    <t>IC5TF02020576</t>
  </si>
  <si>
    <t>IC5TF02020162</t>
  </si>
  <si>
    <t>IC5TF02020220</t>
  </si>
  <si>
    <t>EXP200416</t>
  </si>
  <si>
    <t>EXP200414</t>
  </si>
  <si>
    <t>IC5TF02020717</t>
  </si>
  <si>
    <t>IC5TF02020733</t>
  </si>
  <si>
    <t>IC5TF02020774</t>
  </si>
  <si>
    <t>IC5TF02020766</t>
  </si>
  <si>
    <t>IC5TF02020626</t>
  </si>
  <si>
    <t>IC5TF02020741</t>
  </si>
  <si>
    <t>IC5TF02020691</t>
  </si>
  <si>
    <t>IC5TF02020709</t>
  </si>
  <si>
    <t>FV20-03-0577</t>
  </si>
  <si>
    <t>IC5TF02021194</t>
  </si>
  <si>
    <t>IC5TF02021053</t>
  </si>
  <si>
    <t>IC5TF02019891</t>
  </si>
  <si>
    <t>EXP200420</t>
  </si>
  <si>
    <t>IC5TF2021285</t>
  </si>
  <si>
    <t>IC5TF02021640</t>
  </si>
  <si>
    <t>IC5TF02021723</t>
  </si>
  <si>
    <t>IC5TF02021525</t>
  </si>
  <si>
    <t>IC5TF02021541</t>
  </si>
  <si>
    <t>IC5TF02021996</t>
  </si>
  <si>
    <t>IC5TF02021657</t>
  </si>
  <si>
    <t>IC5TF02021533</t>
  </si>
  <si>
    <t>IC5TF02021665</t>
  </si>
  <si>
    <t>IC5TF02021673</t>
  </si>
  <si>
    <t>IC5TF02021962</t>
  </si>
  <si>
    <t>IC5TF02021988</t>
  </si>
  <si>
    <t>IC5TF02021947</t>
  </si>
  <si>
    <t>IC5TF02022150</t>
  </si>
  <si>
    <t>IC5TF02022168</t>
  </si>
  <si>
    <t>IC5TF02022465</t>
  </si>
  <si>
    <t>IC5TF02022515</t>
  </si>
  <si>
    <t>IC5TF02022333</t>
  </si>
  <si>
    <t>IC5TF02022440</t>
  </si>
  <si>
    <t>IC5TF02022317</t>
  </si>
  <si>
    <t>IC5TF02022366</t>
  </si>
  <si>
    <t>IC5TF02022408</t>
  </si>
  <si>
    <t>IC5TF02022226</t>
  </si>
  <si>
    <t>IC5TF02022382</t>
  </si>
  <si>
    <t>IC5TF02022804</t>
  </si>
  <si>
    <t>IC5TF02022424</t>
  </si>
  <si>
    <t>IC5TF02022978</t>
  </si>
  <si>
    <t>IC5TF02022259</t>
  </si>
  <si>
    <t>EXP200427</t>
  </si>
  <si>
    <t>IC5TF02023141</t>
  </si>
  <si>
    <t>IC5TF02022960</t>
  </si>
  <si>
    <t>IC5TF02023737</t>
  </si>
  <si>
    <t>IC5TF02023729</t>
  </si>
  <si>
    <t>19.39580</t>
  </si>
  <si>
    <t>IC5TF02024206</t>
  </si>
  <si>
    <t>IC5TF02023133</t>
  </si>
  <si>
    <t>IC5TF02023695</t>
  </si>
  <si>
    <t>IC5TF02023711</t>
  </si>
  <si>
    <t>IC5TF02023851</t>
  </si>
  <si>
    <t>SF0013438-01</t>
  </si>
  <si>
    <t>19.39560</t>
  </si>
  <si>
    <t>FV-20-04-0426</t>
  </si>
  <si>
    <t>19.39630</t>
  </si>
  <si>
    <t>IC5TF02023125</t>
  </si>
  <si>
    <t>IC5TF02023927</t>
  </si>
  <si>
    <t>IC5TF02023893</t>
  </si>
  <si>
    <t>IC5TF02023935</t>
  </si>
  <si>
    <t>IC5TF02023356</t>
  </si>
  <si>
    <t>IC5TF02023919</t>
  </si>
  <si>
    <t>IC5TF02022986</t>
  </si>
  <si>
    <t>Adjust 19.39598</t>
  </si>
  <si>
    <t>IC5TF02024263</t>
  </si>
  <si>
    <t>IC5TF02024230</t>
  </si>
  <si>
    <t>IC5TF02024602</t>
  </si>
  <si>
    <t>EXP200510</t>
  </si>
  <si>
    <t>IC5TF02024701</t>
  </si>
  <si>
    <t xml:space="preserve">FV20-05-0290 </t>
  </si>
  <si>
    <t>IC5TF02024826</t>
  </si>
  <si>
    <t>IC5TF02024966</t>
  </si>
  <si>
    <t>IC5TF02024891</t>
  </si>
  <si>
    <t>IC5TF02024925</t>
  </si>
  <si>
    <t>IC5TF02025468</t>
  </si>
  <si>
    <t>IC5TF02024875</t>
  </si>
  <si>
    <t>IC5TF02025393</t>
  </si>
  <si>
    <t>IC5TF02025559</t>
  </si>
  <si>
    <t>IC5TF02025567</t>
  </si>
  <si>
    <t>IC5TF02025591</t>
  </si>
  <si>
    <t>Adjust Bangkok Produce at 25/6/2020</t>
  </si>
  <si>
    <t>19.39670</t>
  </si>
  <si>
    <t>IC5TF02025906</t>
  </si>
  <si>
    <t>IC5TF02025955</t>
  </si>
  <si>
    <t>IC5TF02026409</t>
  </si>
  <si>
    <t>IC5TF02026292</t>
  </si>
  <si>
    <t>IC5TF02025971</t>
  </si>
  <si>
    <t>EXP 200524</t>
  </si>
  <si>
    <t xml:space="preserve">EXP 200518A </t>
  </si>
  <si>
    <t xml:space="preserve">IC5TF02026748 </t>
  </si>
  <si>
    <t>IC5TF02026615</t>
  </si>
  <si>
    <t xml:space="preserve">IC5TF02026755 </t>
  </si>
  <si>
    <t>EXP 200606</t>
  </si>
  <si>
    <t>IC5TF02027043</t>
  </si>
  <si>
    <t xml:space="preserve">IC5TF02026623 </t>
  </si>
  <si>
    <t xml:space="preserve">EXP 200606A </t>
  </si>
  <si>
    <t>IC5TF02027258</t>
  </si>
  <si>
    <t>IC5TF02027662</t>
  </si>
  <si>
    <t>IC5TF02027233</t>
  </si>
  <si>
    <t>EXP 200622</t>
  </si>
  <si>
    <t>FV20-06-0296</t>
  </si>
  <si>
    <t xml:space="preserve">EXP 200609B </t>
  </si>
  <si>
    <t>IC5TF02027928</t>
  </si>
  <si>
    <t>IC5TF02027431</t>
  </si>
  <si>
    <t xml:space="preserve">IC5TF02027365 </t>
  </si>
  <si>
    <t>IC5TF02026524</t>
  </si>
  <si>
    <t xml:space="preserve">IC5TF02026540 </t>
  </si>
  <si>
    <t>IC5TF02028041</t>
  </si>
  <si>
    <t xml:space="preserve">IC5TF02028033 </t>
  </si>
  <si>
    <t>IC5TF02028355</t>
  </si>
  <si>
    <t>IC5TF02028769</t>
  </si>
  <si>
    <t xml:space="preserve">IC5TF02029478 </t>
  </si>
  <si>
    <t>IC5TF02028835</t>
  </si>
  <si>
    <t>IC5TF02030138</t>
  </si>
  <si>
    <t>IC5TF02029650</t>
  </si>
  <si>
    <t xml:space="preserve">IC5TF02029692 </t>
  </si>
  <si>
    <t>IC5TF02030112</t>
  </si>
  <si>
    <t xml:space="preserve">IC5TF02029437 </t>
  </si>
  <si>
    <t>IC5TF02030757</t>
  </si>
  <si>
    <t xml:space="preserve">IC5TF02030096 </t>
  </si>
  <si>
    <t>EXP200622A</t>
  </si>
  <si>
    <t xml:space="preserve">EXP200629B </t>
  </si>
  <si>
    <t>EXP200629A</t>
  </si>
  <si>
    <t>IC5TF02030294</t>
  </si>
  <si>
    <t>IC5TF02030724</t>
  </si>
  <si>
    <t xml:space="preserve">IC5TF02030385 </t>
  </si>
  <si>
    <t>IC5TF02030732</t>
  </si>
  <si>
    <t>IC5TF02031003</t>
  </si>
  <si>
    <t xml:space="preserve">IC5TF02030765 </t>
  </si>
  <si>
    <t>EXP200713</t>
  </si>
  <si>
    <t xml:space="preserve">EXP200707A </t>
  </si>
  <si>
    <t>IC5TF02030427</t>
  </si>
  <si>
    <t>IC5TF02030104</t>
  </si>
  <si>
    <t>IC5TF02031235</t>
  </si>
  <si>
    <t>IC5TF02031532</t>
  </si>
  <si>
    <t>IC5TF02032290</t>
  </si>
  <si>
    <t>IC5TF02032324</t>
  </si>
  <si>
    <t xml:space="preserve">IC5TF02031946 </t>
  </si>
  <si>
    <t>EXP 200707</t>
  </si>
  <si>
    <t>EXP 200727</t>
  </si>
  <si>
    <t xml:space="preserve">EXP 200720 </t>
  </si>
  <si>
    <t>IC5TF02031250</t>
  </si>
  <si>
    <t>IC5TF02031219</t>
  </si>
  <si>
    <t>IC5TF02031524</t>
  </si>
  <si>
    <t xml:space="preserve">IC5TF02031961 </t>
  </si>
  <si>
    <t>IC5TF02032076</t>
  </si>
  <si>
    <t xml:space="preserve">IC5TF02032050 </t>
  </si>
  <si>
    <t>B-0027/FJ.ISM/EXP/2020</t>
  </si>
  <si>
    <t xml:space="preserve">EXP 200713A </t>
  </si>
  <si>
    <t>IC5TF02032902</t>
  </si>
  <si>
    <t>IC5TF02032779</t>
  </si>
  <si>
    <t>IC5TF02032878</t>
  </si>
  <si>
    <t>IC5TF02032613</t>
  </si>
  <si>
    <t xml:space="preserve">IC5TF02032746 </t>
  </si>
  <si>
    <t>IC5TF02033843</t>
  </si>
  <si>
    <t>IC5TF02034403</t>
  </si>
  <si>
    <t>IC5TF02033769</t>
  </si>
  <si>
    <t>IC5TF02034064</t>
  </si>
  <si>
    <t xml:space="preserve">IC5TF02033587 </t>
  </si>
  <si>
    <t xml:space="preserve">LNK2020000000021 </t>
  </si>
  <si>
    <t>IC5TF02034023</t>
  </si>
  <si>
    <t>IC5TF02034809</t>
  </si>
  <si>
    <t>IC5TF02034833</t>
  </si>
  <si>
    <t>IC5TF02034882</t>
  </si>
  <si>
    <t xml:space="preserve">IC5TF02034726 </t>
  </si>
  <si>
    <t>IC5TF02034585</t>
  </si>
  <si>
    <t>IC5TF02034866</t>
  </si>
  <si>
    <t>IC5TF02034841</t>
  </si>
  <si>
    <t>EXP200810</t>
  </si>
  <si>
    <t>IC5TF02035095</t>
  </si>
  <si>
    <t>IC5TF02036127</t>
  </si>
  <si>
    <t>IC5TF02036044</t>
  </si>
  <si>
    <t xml:space="preserve">IC5TF02036200 </t>
  </si>
  <si>
    <t>200999-30</t>
  </si>
  <si>
    <t xml:space="preserve">200999-32 </t>
  </si>
  <si>
    <t>IC5TF02035756</t>
  </si>
  <si>
    <t>00046213</t>
  </si>
  <si>
    <t>IC5TF02035103</t>
  </si>
  <si>
    <t>IC5TF02036267</t>
  </si>
  <si>
    <t>IC5TF02036283</t>
  </si>
  <si>
    <t>IC5TF02035111</t>
  </si>
  <si>
    <t>IC5TF02036499</t>
  </si>
  <si>
    <t>IC5TF02036556</t>
  </si>
  <si>
    <t>IC5TF02036291</t>
  </si>
  <si>
    <t>IC5TF02035418</t>
  </si>
  <si>
    <t>IC5TF02036374</t>
  </si>
  <si>
    <t xml:space="preserve">IC5TF02036366 </t>
  </si>
  <si>
    <t>200999-31</t>
  </si>
  <si>
    <t xml:space="preserve">FV20-07-0315 </t>
  </si>
  <si>
    <t>IC5TF02036564</t>
  </si>
  <si>
    <t>IC5TF02037356</t>
  </si>
  <si>
    <t>00046214</t>
  </si>
  <si>
    <t xml:space="preserve">IC5TF02036689 </t>
  </si>
  <si>
    <t xml:space="preserve">FV20-08-0354 </t>
  </si>
  <si>
    <t xml:space="preserve">IC5TF02037133 </t>
  </si>
  <si>
    <t>IC5TF02037497</t>
  </si>
  <si>
    <t>IC5TF02037422</t>
  </si>
  <si>
    <t>IC5TF02037430</t>
  </si>
  <si>
    <t xml:space="preserve">IC5TF02037448 </t>
  </si>
  <si>
    <t>FV20-08-0117</t>
  </si>
  <si>
    <t>EXP200817A</t>
  </si>
  <si>
    <t>IC5TF02036671</t>
  </si>
  <si>
    <t>IC5TF02036622</t>
  </si>
  <si>
    <t>IC5TF02038438</t>
  </si>
  <si>
    <t xml:space="preserve">IC5TF02036648 </t>
  </si>
  <si>
    <t>IC5TF02037760</t>
  </si>
  <si>
    <t>EXP200827</t>
  </si>
  <si>
    <t>IC5TF02037869</t>
  </si>
  <si>
    <t xml:space="preserve">IC5TF02037794 </t>
  </si>
  <si>
    <t xml:space="preserve">IC5TF02037810 </t>
  </si>
  <si>
    <t>IC5TF02037745</t>
  </si>
  <si>
    <t xml:space="preserve">IC5TF02038875 </t>
  </si>
  <si>
    <t>IC5TF02038669</t>
  </si>
  <si>
    <t xml:space="preserve">IC5TF02038651 </t>
  </si>
  <si>
    <t>30452-1</t>
  </si>
  <si>
    <t xml:space="preserve">30452-2 </t>
  </si>
  <si>
    <t>IC5TF02039220</t>
  </si>
  <si>
    <t xml:space="preserve">IC5TF02038867 </t>
  </si>
  <si>
    <t>IC5TF02039469</t>
  </si>
  <si>
    <t>IC5TF02039444</t>
  </si>
  <si>
    <t xml:space="preserve">IC5TF02039436 </t>
  </si>
  <si>
    <t>EXP200916</t>
  </si>
  <si>
    <t>EXP200907A</t>
  </si>
  <si>
    <t>FV20-08-0499</t>
  </si>
  <si>
    <t>EXP200831</t>
  </si>
  <si>
    <t>IC5TF02039352</t>
  </si>
  <si>
    <t>IC5TF02039345</t>
  </si>
  <si>
    <t xml:space="preserve">IC5TF02039089 </t>
  </si>
  <si>
    <t>IC5TF02039121</t>
  </si>
  <si>
    <t>IC5TF02038487</t>
  </si>
  <si>
    <t xml:space="preserve">IC5TF02039048 </t>
  </si>
  <si>
    <t>FV20-09-0191</t>
  </si>
  <si>
    <t>IC5TF02040020</t>
  </si>
  <si>
    <t xml:space="preserve">IC5TF02039600 </t>
  </si>
  <si>
    <t>IC5TF02040186</t>
  </si>
  <si>
    <t>IC5TF02040251</t>
  </si>
  <si>
    <t>00046232</t>
  </si>
  <si>
    <t>IC5TF02040038</t>
  </si>
  <si>
    <t>IC5TF02040640</t>
  </si>
  <si>
    <t xml:space="preserve">IC5TF02040673 </t>
  </si>
  <si>
    <t>EXP 200907</t>
  </si>
  <si>
    <t xml:space="preserve">2005728-5743 </t>
  </si>
  <si>
    <t>IC5TF02040269</t>
  </si>
  <si>
    <t xml:space="preserve">IC5TF02040194 </t>
  </si>
  <si>
    <t xml:space="preserve">VF20-09-0059 </t>
  </si>
  <si>
    <t>IC5TF02041101</t>
  </si>
  <si>
    <t>IC5TF02040814</t>
  </si>
  <si>
    <t xml:space="preserve">IC5TF02039998 </t>
  </si>
  <si>
    <t>IC5TF02041267</t>
  </si>
  <si>
    <t>IC5TF02040806</t>
  </si>
  <si>
    <t xml:space="preserve">IC5TF02041093 </t>
  </si>
  <si>
    <t xml:space="preserve">EXP 200930A </t>
  </si>
  <si>
    <t>IC5TF02041085</t>
  </si>
  <si>
    <t>EXP 200921A</t>
  </si>
  <si>
    <t xml:space="preserve">EXP 200921 </t>
  </si>
  <si>
    <t>IC5TF02041481</t>
  </si>
  <si>
    <t xml:space="preserve">IC5TF02041432 </t>
  </si>
  <si>
    <t>IC5TF02041820</t>
  </si>
  <si>
    <t xml:space="preserve">IC5TF02041846 </t>
  </si>
  <si>
    <t xml:space="preserve">EXP 201020 </t>
  </si>
  <si>
    <t>IC5TF02042331</t>
  </si>
  <si>
    <t xml:space="preserve">IC5TF02041861 </t>
  </si>
  <si>
    <t>FV20-09-0381</t>
  </si>
  <si>
    <t>2005753-5758</t>
  </si>
  <si>
    <t>IC5TF02042307</t>
  </si>
  <si>
    <t>IC5TF02042273</t>
  </si>
  <si>
    <t>IC5TF02042216</t>
  </si>
  <si>
    <t>IC5TF02042281</t>
  </si>
  <si>
    <t>IC5TF02042240</t>
  </si>
  <si>
    <t>IC5TF02042224</t>
  </si>
  <si>
    <t xml:space="preserve">IC5TF02042257 </t>
  </si>
  <si>
    <t>19.40500</t>
  </si>
  <si>
    <t>IC5TF02042455</t>
  </si>
  <si>
    <t>IC5TF02043057</t>
  </si>
  <si>
    <t>IC5TF02043016</t>
  </si>
  <si>
    <t xml:space="preserve">IC5TF02042992 </t>
  </si>
  <si>
    <t>FV20-10-0067</t>
  </si>
  <si>
    <t>IC5TF02043008</t>
  </si>
  <si>
    <t xml:space="preserve">IC5TF02043412 </t>
  </si>
  <si>
    <t>IC5TF02043834</t>
  </si>
  <si>
    <t>IC5TF02043982</t>
  </si>
  <si>
    <t>IC5TF02044279</t>
  </si>
  <si>
    <t>IC5TF02044121</t>
  </si>
  <si>
    <t>IC5TF02043958</t>
  </si>
  <si>
    <t xml:space="preserve">IC5TF02043818 </t>
  </si>
  <si>
    <t>IC5TF02044287</t>
  </si>
  <si>
    <t xml:space="preserve">IC5TF02044295 </t>
  </si>
  <si>
    <t xml:space="preserve">FV20-10-0215 </t>
  </si>
  <si>
    <t>IC5TF02044139</t>
  </si>
  <si>
    <t>COMM IN LIEU</t>
  </si>
  <si>
    <t>AGENT FEE</t>
  </si>
  <si>
    <t>00046255</t>
  </si>
  <si>
    <t>IC5TF02044840</t>
  </si>
  <si>
    <t>IC5TF02044758</t>
  </si>
  <si>
    <t>IC5TF02043800</t>
  </si>
  <si>
    <t>IC5TF02045060</t>
  </si>
  <si>
    <t>IC5TF02045672</t>
  </si>
  <si>
    <t>EXP201109</t>
  </si>
  <si>
    <t>IC5TF02045185</t>
  </si>
  <si>
    <t xml:space="preserve">IC5TF02045052 </t>
  </si>
  <si>
    <t>IC5TF02046084</t>
  </si>
  <si>
    <t>FV20-10-0338</t>
  </si>
  <si>
    <t>IC5TF02045896</t>
  </si>
  <si>
    <t>IC5TF02046738</t>
  </si>
  <si>
    <t>IC5TF02046670</t>
  </si>
  <si>
    <t>IC5TF02046316</t>
  </si>
  <si>
    <t xml:space="preserve">IC5TF02046290 </t>
  </si>
  <si>
    <t>IC5TF02046175</t>
  </si>
  <si>
    <t>EXP201119</t>
  </si>
  <si>
    <t>IC5TF02046761</t>
  </si>
  <si>
    <t>IC5TF02046704</t>
  </si>
  <si>
    <t>IC5TF02046498</t>
  </si>
  <si>
    <t>IC5TF02046845</t>
  </si>
  <si>
    <t>IC5TF02046506</t>
  </si>
  <si>
    <t>IC5TF02046555</t>
  </si>
  <si>
    <t>IC5TF02046530</t>
  </si>
  <si>
    <t xml:space="preserve">IC5TF02046514 </t>
  </si>
  <si>
    <t>IC5TF02047165</t>
  </si>
  <si>
    <t>IC5TF02048064</t>
  </si>
  <si>
    <t>IC5TF02048072</t>
  </si>
  <si>
    <t xml:space="preserve">IC5TF02047744 </t>
  </si>
  <si>
    <t>FV20-11-0137</t>
  </si>
  <si>
    <t>IC5TF02048031</t>
  </si>
  <si>
    <t xml:space="preserve">IC5TF02046787 </t>
  </si>
  <si>
    <t>IC5TF02047819</t>
  </si>
  <si>
    <t xml:space="preserve">EXP 201118A </t>
  </si>
  <si>
    <t>EXP 201118</t>
  </si>
  <si>
    <t xml:space="preserve">EXP 201126 </t>
  </si>
  <si>
    <t>IC5TF02048106</t>
  </si>
  <si>
    <t>EXP 201126A</t>
  </si>
  <si>
    <t>IC5TF02048551</t>
  </si>
  <si>
    <t xml:space="preserve">IC5TF02048437 </t>
  </si>
  <si>
    <t>IC5TF02049310</t>
  </si>
  <si>
    <t xml:space="preserve">IC5TF02049294 </t>
  </si>
  <si>
    <t>2006052-2</t>
  </si>
  <si>
    <t>2006052-1</t>
  </si>
  <si>
    <t>IC5TF02049252</t>
  </si>
  <si>
    <t xml:space="preserve">IC5TF02049211 </t>
  </si>
  <si>
    <t>IC5TF02049484</t>
  </si>
  <si>
    <t>IC5TF02050110</t>
  </si>
  <si>
    <t xml:space="preserve">IC5TF02049740 </t>
  </si>
  <si>
    <t>IC5TF02050185</t>
  </si>
  <si>
    <t>IC5TF02049617</t>
  </si>
  <si>
    <t>IC5TF02049880</t>
  </si>
  <si>
    <t>IC5TF12000451</t>
  </si>
  <si>
    <t xml:space="preserve">EXP 201130 </t>
  </si>
  <si>
    <t>IC5TF12000204</t>
  </si>
  <si>
    <t>IC5TF12000691</t>
  </si>
  <si>
    <t>EXP 201130A</t>
  </si>
  <si>
    <t>IC5TF12000535</t>
  </si>
  <si>
    <t xml:space="preserve">IC5TF12000246 </t>
  </si>
  <si>
    <t>IC5TF12000097</t>
  </si>
  <si>
    <t>IC5TF12001129</t>
  </si>
  <si>
    <t>IC5TF12001103</t>
  </si>
  <si>
    <t>IC5TF12001616</t>
  </si>
  <si>
    <t>IC5TF12001442</t>
  </si>
  <si>
    <t xml:space="preserve">IC5TF12001467 </t>
  </si>
  <si>
    <t>IC5TF12002010</t>
  </si>
  <si>
    <t>IC5TF12002218</t>
  </si>
  <si>
    <t>IC5TF12001707</t>
  </si>
  <si>
    <t>IC5TF12000980</t>
  </si>
  <si>
    <t xml:space="preserve">IC5TF12001020 </t>
  </si>
  <si>
    <t>IC5TF12001780</t>
  </si>
  <si>
    <t>IC5TF12001624</t>
  </si>
  <si>
    <t>IC5TF12001640</t>
  </si>
  <si>
    <t xml:space="preserve">IC5TF12002366 </t>
  </si>
  <si>
    <t>FV20-12-0346</t>
  </si>
  <si>
    <t xml:space="preserve">FV20-12-0347 </t>
  </si>
  <si>
    <t xml:space="preserve">IC5TF12002374 </t>
  </si>
  <si>
    <t>IC5TF12001988</t>
  </si>
  <si>
    <t>IC5TF12002283</t>
  </si>
  <si>
    <t>IC5TF12002325</t>
  </si>
  <si>
    <t>IC5TF12002309</t>
  </si>
  <si>
    <t>IC5TF12001459</t>
  </si>
  <si>
    <t>IC5TF12003265</t>
  </si>
  <si>
    <t>IC5TF12003588</t>
  </si>
  <si>
    <t xml:space="preserve">IC5TF12003620 </t>
  </si>
  <si>
    <t>IC5TF12003208</t>
  </si>
  <si>
    <t xml:space="preserve">IC5TF12003240 </t>
  </si>
  <si>
    <t>EXP 201216A</t>
  </si>
  <si>
    <t>IC5TF12003737</t>
  </si>
  <si>
    <t xml:space="preserve">IC5TF12003729 </t>
  </si>
  <si>
    <t>IC5TF12004016</t>
  </si>
  <si>
    <t xml:space="preserve">IC5TF12003968 </t>
  </si>
  <si>
    <t>EXP201216</t>
  </si>
  <si>
    <t>IC5TF12004453</t>
  </si>
  <si>
    <t>IC5TF12003984</t>
  </si>
  <si>
    <t xml:space="preserve">IC5TF12003828 </t>
  </si>
  <si>
    <t>EXP201229C</t>
  </si>
  <si>
    <t xml:space="preserve">EXP201231 </t>
  </si>
  <si>
    <t>IC5TF12004461</t>
  </si>
  <si>
    <t>IC5TF12004701</t>
  </si>
  <si>
    <t>IC5TF12004875</t>
  </si>
  <si>
    <t>EXP201229</t>
  </si>
  <si>
    <t>IC5TF12003836</t>
  </si>
  <si>
    <t>IC5TF12003257</t>
  </si>
  <si>
    <t>IC5TF12003422</t>
  </si>
  <si>
    <t xml:space="preserve">IC5TF12003224 </t>
  </si>
  <si>
    <t>IC5TF12005286</t>
  </si>
  <si>
    <t>IC5TF12005294</t>
  </si>
  <si>
    <t>EXP 210109</t>
  </si>
  <si>
    <t>IC5TF12005427</t>
  </si>
  <si>
    <t>IC5TF12005302</t>
  </si>
  <si>
    <t>IC5TF12005260</t>
  </si>
  <si>
    <t xml:space="preserve">IC5TF12005682 </t>
  </si>
  <si>
    <t>LNK2021000000002</t>
  </si>
  <si>
    <t>IC5TF12005765</t>
  </si>
  <si>
    <t>IC5TF12005740</t>
  </si>
  <si>
    <t xml:space="preserve">IC5TF12005559 </t>
  </si>
  <si>
    <t>IC5TF12005666</t>
  </si>
  <si>
    <t>IC5TF12006565</t>
  </si>
  <si>
    <t>EXP210205</t>
  </si>
  <si>
    <t>IC5TF12006243</t>
  </si>
  <si>
    <t>IC5TF12006284</t>
  </si>
  <si>
    <t xml:space="preserve">IC5TF12005278 </t>
  </si>
  <si>
    <t>IC5TF12006300</t>
  </si>
  <si>
    <t>IC5TF12006730</t>
  </si>
  <si>
    <t>IC5TF12006755</t>
  </si>
  <si>
    <t>IC5TF12006771</t>
  </si>
  <si>
    <t xml:space="preserve">IC5TF12006326 </t>
  </si>
  <si>
    <t>IC5TF12006896</t>
  </si>
  <si>
    <t>IC5TF12006599</t>
  </si>
  <si>
    <t xml:space="preserve">IC5TF12006995 </t>
  </si>
  <si>
    <t>IC5TF12006631</t>
  </si>
  <si>
    <t>IC5TF12007597</t>
  </si>
  <si>
    <t>IC5TF12007977</t>
  </si>
  <si>
    <t>IC5TF12008165</t>
  </si>
  <si>
    <t>IC5TF12008256</t>
  </si>
  <si>
    <t>IC5TF12008223</t>
  </si>
  <si>
    <t xml:space="preserve">IC5TF12007811 </t>
  </si>
  <si>
    <t>IC5TF12008215</t>
  </si>
  <si>
    <t xml:space="preserve">IC5TF12008140 </t>
  </si>
  <si>
    <t>IC5TF12008686</t>
  </si>
  <si>
    <t xml:space="preserve">EXP 210211A </t>
  </si>
  <si>
    <t>IC5TF12008793</t>
  </si>
  <si>
    <t xml:space="preserve">FV20-12-0160 </t>
  </si>
  <si>
    <t>IC5TF12009262</t>
  </si>
  <si>
    <t>EXP210211</t>
  </si>
  <si>
    <t>IC5TF12008199</t>
  </si>
  <si>
    <t xml:space="preserve">IC5TF12008694 </t>
  </si>
  <si>
    <t>IC5TF12009015</t>
  </si>
  <si>
    <t>IC5TF12009783</t>
  </si>
  <si>
    <t>IC5TF12009593</t>
  </si>
  <si>
    <t>IC5TF12009601</t>
  </si>
  <si>
    <t>IC5TF12009338</t>
  </si>
  <si>
    <t xml:space="preserve">IC5TF12009155 </t>
  </si>
  <si>
    <t>IC5TF12010005</t>
  </si>
  <si>
    <t>FV20-12-0635</t>
  </si>
  <si>
    <t>IC5TF12009619</t>
  </si>
  <si>
    <t>IC5TF12009585</t>
  </si>
  <si>
    <t xml:space="preserve">IC5TF12010153 </t>
  </si>
  <si>
    <t>IC5TF12010237</t>
  </si>
  <si>
    <t>IC5TF12010658</t>
  </si>
  <si>
    <t>EXP 210216</t>
  </si>
  <si>
    <t>EXP 210223</t>
  </si>
  <si>
    <t>IC5TF12010625</t>
  </si>
  <si>
    <t>IC5TF12010740</t>
  </si>
  <si>
    <t xml:space="preserve">IC5TF12010674 </t>
  </si>
  <si>
    <t>IC5TF12009775</t>
  </si>
  <si>
    <t>IC5TF12008710</t>
  </si>
  <si>
    <t xml:space="preserve">IC5TF12008652 </t>
  </si>
  <si>
    <t xml:space="preserve">FV21-01-0370 </t>
  </si>
  <si>
    <t>IC5TF12010450</t>
  </si>
  <si>
    <t>IC5TF12011060</t>
  </si>
  <si>
    <t xml:space="preserve">IC5TF12010898 </t>
  </si>
  <si>
    <t>IC5TF12011953</t>
  </si>
  <si>
    <t>IC5TF12011615</t>
  </si>
  <si>
    <t xml:space="preserve">IC5TF12011540 </t>
  </si>
  <si>
    <t xml:space="preserve">IC5TF12011987 </t>
  </si>
  <si>
    <t>IC5TF12012662</t>
  </si>
  <si>
    <t>EXP 210318A</t>
  </si>
  <si>
    <t xml:space="preserve">IC5TF12011847 </t>
  </si>
  <si>
    <t>IC5TF12013405</t>
  </si>
  <si>
    <t>IC5TF12012886</t>
  </si>
  <si>
    <t xml:space="preserve">IC5TF12013470 </t>
  </si>
  <si>
    <t>FV21-02-0296</t>
  </si>
  <si>
    <t>IC5TF12014320</t>
  </si>
  <si>
    <t xml:space="preserve">IC5TF12013819 </t>
  </si>
  <si>
    <t xml:space="preserve">IC5TF12013736 </t>
  </si>
  <si>
    <t>LNK2021000000014</t>
  </si>
  <si>
    <t>IC5TF12015236</t>
  </si>
  <si>
    <t>IC5TF12015244</t>
  </si>
  <si>
    <t>IC5TF12015319</t>
  </si>
  <si>
    <t>IC5TF12015202</t>
  </si>
  <si>
    <t xml:space="preserve">IC5TF12015160 </t>
  </si>
  <si>
    <t>IC5TF12014965</t>
  </si>
  <si>
    <t>IC5TF12014734</t>
  </si>
  <si>
    <t>IC5TF12014742</t>
  </si>
  <si>
    <t xml:space="preserve">IC5TF12015558 </t>
  </si>
  <si>
    <t>FV21-03-0148</t>
  </si>
  <si>
    <t xml:space="preserve">EXP 210323 </t>
  </si>
  <si>
    <t>IC5TF12015251</t>
  </si>
  <si>
    <t>IC5TF12015277</t>
  </si>
  <si>
    <t xml:space="preserve">IC5TF12015285 </t>
  </si>
  <si>
    <t xml:space="preserve">IC5TF12015269 </t>
  </si>
  <si>
    <t>IC5TF12015228</t>
  </si>
  <si>
    <t>EXP 210330A</t>
  </si>
  <si>
    <t xml:space="preserve">EXP 210330 </t>
  </si>
  <si>
    <t>IC5TF12015970</t>
  </si>
  <si>
    <t xml:space="preserve">IC5TF12015673 </t>
  </si>
  <si>
    <t>IC5TF12015657</t>
  </si>
  <si>
    <t>IC5TF12015921</t>
  </si>
  <si>
    <t>19.41920</t>
  </si>
  <si>
    <t>IC5TF12016200</t>
  </si>
  <si>
    <t>IC5TF12015905</t>
  </si>
  <si>
    <t xml:space="preserve">IC5TF12015962 </t>
  </si>
  <si>
    <t>IC5TF12016218</t>
  </si>
  <si>
    <t>IC5TF12015863</t>
  </si>
  <si>
    <t xml:space="preserve">IC5TF12015889 </t>
  </si>
  <si>
    <t>IC5TF12016457</t>
  </si>
  <si>
    <t>IC5TF12016473</t>
  </si>
  <si>
    <t>REVISED IMPORT BILL SETTLEMENT ADV FOR IC5TF12015889</t>
  </si>
  <si>
    <t>ADJUSTMENT FOR BILL IC5TF12015889</t>
  </si>
  <si>
    <t>IC5TF12017539</t>
  </si>
  <si>
    <t xml:space="preserve">EXP 210422 </t>
  </si>
  <si>
    <t>IC5TF12017604</t>
  </si>
  <si>
    <t xml:space="preserve">IC5TF12017810 </t>
  </si>
  <si>
    <t>IC5TF12017778</t>
  </si>
  <si>
    <t>IC5TF12017869</t>
  </si>
  <si>
    <t>IC5TF12017620</t>
  </si>
  <si>
    <t>IC5TF12017547</t>
  </si>
  <si>
    <t>IC5TF12017703</t>
  </si>
  <si>
    <t>IC5TF12017802</t>
  </si>
  <si>
    <t>IC5TF12017851</t>
  </si>
  <si>
    <t>IC5TF12018347</t>
  </si>
  <si>
    <t xml:space="preserve">FV21-03-0523 </t>
  </si>
  <si>
    <t>IC5TF12018321</t>
  </si>
  <si>
    <t xml:space="preserve">IC5TF12017711 </t>
  </si>
  <si>
    <t>IC5TF12018537</t>
  </si>
  <si>
    <t>IC5TF12018230</t>
  </si>
  <si>
    <t xml:space="preserve">VF21-04-0112 </t>
  </si>
  <si>
    <t>IC5TF12018628</t>
  </si>
  <si>
    <t>IC5TF12019055</t>
  </si>
  <si>
    <t>IC5TF12019394</t>
  </si>
  <si>
    <t xml:space="preserve">IC5TF12019378 </t>
  </si>
  <si>
    <t>IC5TF12019535</t>
  </si>
  <si>
    <t xml:space="preserve">IC5TF12019477 </t>
  </si>
  <si>
    <t>EXP 210422A</t>
  </si>
  <si>
    <t>EXP 210503</t>
  </si>
  <si>
    <t xml:space="preserve">EXP 210427 </t>
  </si>
  <si>
    <t>IC5TF12018859</t>
  </si>
  <si>
    <t>IC5TF12019386</t>
  </si>
  <si>
    <t>IC5TF12019097</t>
  </si>
  <si>
    <t xml:space="preserve">IC5TF12019147 </t>
  </si>
  <si>
    <t>EXP 210510</t>
  </si>
  <si>
    <t>IC5TF12019709</t>
  </si>
  <si>
    <t>IC5TF12019501</t>
  </si>
  <si>
    <t>IC5TF12019816</t>
  </si>
  <si>
    <t xml:space="preserve">IC5TF12019907 </t>
  </si>
  <si>
    <t>IC5TF12020749</t>
  </si>
  <si>
    <t xml:space="preserve">2021-03-FVE-25M1-000001 </t>
  </si>
  <si>
    <t>IC5TF12020962</t>
  </si>
  <si>
    <t>IC5TF12021150</t>
  </si>
  <si>
    <t xml:space="preserve">IC5TF12021184 </t>
  </si>
  <si>
    <t>IC5TF12021309</t>
  </si>
  <si>
    <t>IC5TF12021267</t>
  </si>
  <si>
    <t xml:space="preserve">IC5TF12021259 </t>
  </si>
  <si>
    <t>IC5TF12021721</t>
  </si>
  <si>
    <t>IC5TF12021937</t>
  </si>
  <si>
    <t xml:space="preserve">IC5TF12021929 </t>
  </si>
  <si>
    <t xml:space="preserve">30832-2 </t>
  </si>
  <si>
    <t>IC5TF12021952</t>
  </si>
  <si>
    <t>IC5TF12022000</t>
  </si>
  <si>
    <t xml:space="preserve">IC5TF12022018 </t>
  </si>
  <si>
    <t xml:space="preserve">FV21-04-0296 </t>
  </si>
  <si>
    <t>IC5TF12022208</t>
  </si>
  <si>
    <t>IC5TF12022190</t>
  </si>
  <si>
    <t>IC5TF12022471</t>
  </si>
  <si>
    <t xml:space="preserve">IC5TF12022489 </t>
  </si>
  <si>
    <t xml:space="preserve">IC5TF12022919 </t>
  </si>
  <si>
    <t xml:space="preserve">IC5TF12022927 </t>
  </si>
  <si>
    <t xml:space="preserve">IC5TF12022802 </t>
  </si>
  <si>
    <t>IC5TF12023255</t>
  </si>
  <si>
    <t>IC5TF12023081</t>
  </si>
  <si>
    <t xml:space="preserve">IC5TF12023057 </t>
  </si>
  <si>
    <t>19.42510</t>
  </si>
  <si>
    <t>IC5TF12023545</t>
  </si>
  <si>
    <t>IC5TF12023503</t>
  </si>
  <si>
    <t xml:space="preserve">IC5TF12023529 </t>
  </si>
  <si>
    <t>EXP 210526A</t>
  </si>
  <si>
    <t>IC5TF12023479</t>
  </si>
  <si>
    <t xml:space="preserve">IC5TF12023636 </t>
  </si>
  <si>
    <t>IC5TF12024162</t>
  </si>
  <si>
    <t>IC5TF12023495</t>
  </si>
  <si>
    <t>EXP 210606</t>
  </si>
  <si>
    <t xml:space="preserve">EXP 210526 </t>
  </si>
  <si>
    <t>IC5TF12023982</t>
  </si>
  <si>
    <t>IC5TF12024089</t>
  </si>
  <si>
    <t xml:space="preserve">IC5TF12024253 </t>
  </si>
  <si>
    <t>IC5TF12024956</t>
  </si>
  <si>
    <t>IC5TF12025862</t>
  </si>
  <si>
    <t>IC5TF12025573</t>
  </si>
  <si>
    <t xml:space="preserve">IC5TF12025607 </t>
  </si>
  <si>
    <t>00046450</t>
  </si>
  <si>
    <t>30832-1</t>
  </si>
  <si>
    <t>IC5TF12025300</t>
  </si>
  <si>
    <t>IC5TF12025615</t>
  </si>
  <si>
    <t>IC5TF12026654</t>
  </si>
  <si>
    <t>IC5TF12026860</t>
  </si>
  <si>
    <t>EXP 210616</t>
  </si>
  <si>
    <t>IC5TF12026837</t>
  </si>
  <si>
    <t>IC5TF12026878</t>
  </si>
  <si>
    <t>IC5TF12026795</t>
  </si>
  <si>
    <t>IC5TF12026787</t>
  </si>
  <si>
    <t>IC5TF12026852</t>
  </si>
  <si>
    <t>IC5TF12026811</t>
  </si>
  <si>
    <t>IC5TF12026894</t>
  </si>
  <si>
    <t>IC5TF12026902</t>
  </si>
  <si>
    <t>2101639-2</t>
  </si>
  <si>
    <t>2101639-1</t>
  </si>
  <si>
    <t>IC5TF12027389</t>
  </si>
  <si>
    <t>IC5TF12027363</t>
  </si>
  <si>
    <t xml:space="preserve">IC5TF12026217 </t>
  </si>
  <si>
    <t>IC5TF12028106</t>
  </si>
  <si>
    <t xml:space="preserve">IC5TF12028205 </t>
  </si>
  <si>
    <t>IC5TF12028213</t>
  </si>
  <si>
    <t>IC5TF12028619</t>
  </si>
  <si>
    <t xml:space="preserve">IC5TF12028775 </t>
  </si>
  <si>
    <t>IC5TF12028601</t>
  </si>
  <si>
    <t>IC5TF12028999</t>
  </si>
  <si>
    <t>IC5TF12028460</t>
  </si>
  <si>
    <t>IC5TF12028221</t>
  </si>
  <si>
    <t xml:space="preserve">IC5TF12029237 </t>
  </si>
  <si>
    <t>IC5TF12029518</t>
  </si>
  <si>
    <t>IC5TF12029708</t>
  </si>
  <si>
    <t>IC5TF12029732</t>
  </si>
  <si>
    <t>IC5TF12029500</t>
  </si>
  <si>
    <t xml:space="preserve">IC5TF12029435 </t>
  </si>
  <si>
    <t>IC5TF12029682</t>
  </si>
  <si>
    <t>IC5TF12029765</t>
  </si>
  <si>
    <t xml:space="preserve">IC5TF12029641 </t>
  </si>
  <si>
    <t>IC5TF12030250</t>
  </si>
  <si>
    <t xml:space="preserve">IC5TF12030268 </t>
  </si>
  <si>
    <t>IC5TF12030334</t>
  </si>
  <si>
    <t xml:space="preserve">IC5TF12030318 </t>
  </si>
  <si>
    <t xml:space="preserve">IC5TF12031019 </t>
  </si>
  <si>
    <t xml:space="preserve">00046484 </t>
  </si>
  <si>
    <t>IC5TF12030797</t>
  </si>
  <si>
    <t xml:space="preserve">IC5TF12030219 </t>
  </si>
  <si>
    <t>IC5TF12031506</t>
  </si>
  <si>
    <t xml:space="preserve">IC5TF12031605 </t>
  </si>
  <si>
    <t>IC5TF12030342</t>
  </si>
  <si>
    <t>IC5TF12030912</t>
  </si>
  <si>
    <t xml:space="preserve">IC5TF12031332 </t>
  </si>
  <si>
    <t>IC5TF12031340</t>
  </si>
  <si>
    <t>IC5TF12032389</t>
  </si>
  <si>
    <t>IC5TF12033080</t>
  </si>
  <si>
    <t>IC5TF12033205</t>
  </si>
  <si>
    <t>IC5TF12033163</t>
  </si>
  <si>
    <t xml:space="preserve">IC5TF12033130 </t>
  </si>
  <si>
    <t>IC5TF12033585</t>
  </si>
  <si>
    <t>IC5TF12033189</t>
  </si>
  <si>
    <t>IC5TF12033502</t>
  </si>
  <si>
    <t>EXP 210806</t>
  </si>
  <si>
    <t xml:space="preserve">EXP 210729 </t>
  </si>
  <si>
    <t>IC5TF12033775</t>
  </si>
  <si>
    <t>IC5TF12033742</t>
  </si>
  <si>
    <t>IC5TF12034294</t>
  </si>
  <si>
    <t>IC5TF12034682</t>
  </si>
  <si>
    <t>IC5TF12034989</t>
  </si>
  <si>
    <t xml:space="preserve">IC5TF12034997 </t>
  </si>
  <si>
    <t>00046452</t>
  </si>
  <si>
    <t>IC5TF12034286</t>
  </si>
  <si>
    <t>IC5TF12034732</t>
  </si>
  <si>
    <t xml:space="preserve">IC5TF12035176 </t>
  </si>
  <si>
    <t>IC5TF12034831</t>
  </si>
  <si>
    <t>IC5TF12034807</t>
  </si>
  <si>
    <t xml:space="preserve">IC5TF12034872 </t>
  </si>
  <si>
    <t>IC5TF12034971</t>
  </si>
  <si>
    <t>IC5TF12035184</t>
  </si>
  <si>
    <t>IC5TF12034898</t>
  </si>
  <si>
    <t xml:space="preserve">IC5TF12035135 </t>
  </si>
  <si>
    <t>IC5TF12035267</t>
  </si>
  <si>
    <t>IC5TF12035218</t>
  </si>
  <si>
    <t>IC5TF12035234</t>
  </si>
  <si>
    <t>IC5TF12035283</t>
  </si>
  <si>
    <t xml:space="preserve">IC5TF12035275 </t>
  </si>
  <si>
    <t>EXP 210817</t>
  </si>
  <si>
    <t>IC5TF12035812</t>
  </si>
  <si>
    <t>IC5TF12035226</t>
  </si>
  <si>
    <t xml:space="preserve">IC5TF12035630 </t>
  </si>
  <si>
    <t>IC5TF12036281</t>
  </si>
  <si>
    <t xml:space="preserve">IC5TF12036299 </t>
  </si>
  <si>
    <t>IC5TF12037164</t>
  </si>
  <si>
    <t>EXP 210814</t>
  </si>
  <si>
    <t>IC5TF12037230</t>
  </si>
  <si>
    <t>IC5TF12037040</t>
  </si>
  <si>
    <t>IC5TF12037388</t>
  </si>
  <si>
    <t>IC5TF12037024</t>
  </si>
  <si>
    <t>IC5TF12037560</t>
  </si>
  <si>
    <t>IC5TF12037511</t>
  </si>
  <si>
    <t>IC5TF12037701</t>
  </si>
  <si>
    <t xml:space="preserve">IC5TF12037925 </t>
  </si>
  <si>
    <t>FV21-08-0405</t>
  </si>
  <si>
    <t>EXP210825</t>
  </si>
  <si>
    <t>IC5TF12037156</t>
  </si>
  <si>
    <t xml:space="preserve">IC5TF12037115 </t>
  </si>
  <si>
    <t>IC5TF12037446</t>
  </si>
  <si>
    <t xml:space="preserve">IC5TF12037719 </t>
  </si>
  <si>
    <t>IC5TF12038196</t>
  </si>
  <si>
    <t xml:space="preserve">IC5TF12038212 </t>
  </si>
  <si>
    <t xml:space="preserve">IC5TF12038808 </t>
  </si>
  <si>
    <t xml:space="preserve">IC5TF12038774 </t>
  </si>
  <si>
    <t>IC5TF12039103</t>
  </si>
  <si>
    <t>Adjust CP LAOS CO.,LTD.</t>
  </si>
  <si>
    <t>IC5TF12038790</t>
  </si>
  <si>
    <t>IC5TF12038782</t>
  </si>
  <si>
    <t xml:space="preserve">IC5TF12038766 </t>
  </si>
  <si>
    <t>IC5TF12039111</t>
  </si>
  <si>
    <t>IC5TF12039574</t>
  </si>
  <si>
    <t>IC5TF12039509</t>
  </si>
  <si>
    <t xml:space="preserve">IC5TF12039053 </t>
  </si>
  <si>
    <t xml:space="preserve">19.43441  </t>
  </si>
  <si>
    <t>IC5TF12039947</t>
  </si>
  <si>
    <t>IC5TF12040358</t>
  </si>
  <si>
    <t xml:space="preserve">IC5TF12039830 </t>
  </si>
  <si>
    <t>IC5TF12040614</t>
  </si>
  <si>
    <t>IC5TF12040473</t>
  </si>
  <si>
    <t>IC5TF12039939</t>
  </si>
  <si>
    <t xml:space="preserve">IC5TF12039921 </t>
  </si>
  <si>
    <t>EXP 211016</t>
  </si>
  <si>
    <t>EXP 210930</t>
  </si>
  <si>
    <t>IC5TF12040937</t>
  </si>
  <si>
    <t>IC5TF12041331</t>
  </si>
  <si>
    <t>IC5TF12041315</t>
  </si>
  <si>
    <t xml:space="preserve">IC5TF12040978 </t>
  </si>
  <si>
    <t>IC5TF12042099</t>
  </si>
  <si>
    <t>IC5TF12042073</t>
  </si>
  <si>
    <t>IC5TF12041513</t>
  </si>
  <si>
    <t xml:space="preserve">IC5TF12041505 </t>
  </si>
  <si>
    <t>IC5TF12042784</t>
  </si>
  <si>
    <t xml:space="preserve">FV21-09-0553 </t>
  </si>
  <si>
    <t>IC5TF12042842</t>
  </si>
  <si>
    <t>IC5TF12043477</t>
  </si>
  <si>
    <t>IC5TF12043147</t>
  </si>
  <si>
    <t xml:space="preserve">IC5TF12042818 </t>
  </si>
  <si>
    <t>IC5TF12043287</t>
  </si>
  <si>
    <t>IC5TF12043170</t>
  </si>
  <si>
    <t>IC5TF12043162</t>
  </si>
  <si>
    <t xml:space="preserve">IC5TF12043097 </t>
  </si>
  <si>
    <t>IC5TF12043949</t>
  </si>
  <si>
    <t>IC5TF12044194</t>
  </si>
  <si>
    <t>IC5TF12044830</t>
  </si>
  <si>
    <t>IC5TF12044822</t>
  </si>
  <si>
    <t>IC5TF12044244</t>
  </si>
  <si>
    <t>IC5TF12044848</t>
  </si>
  <si>
    <t xml:space="preserve">IC5TF12043154 </t>
  </si>
  <si>
    <t xml:space="preserve">IC5TF12045464 </t>
  </si>
  <si>
    <t xml:space="preserve">EXP211103A </t>
  </si>
  <si>
    <t>IC5TF12045944</t>
  </si>
  <si>
    <t xml:space="preserve">EXP 211103 </t>
  </si>
  <si>
    <t>IC5TF12045969</t>
  </si>
  <si>
    <t xml:space="preserve">IC5TF12045548 </t>
  </si>
  <si>
    <t>EXP211103B</t>
  </si>
  <si>
    <t>IC5TF12045977</t>
  </si>
  <si>
    <t xml:space="preserve">IC5TF12045555 </t>
  </si>
  <si>
    <t>IC5TF12046116</t>
  </si>
  <si>
    <t>FV21-10-0244</t>
  </si>
  <si>
    <t xml:space="preserve">FV21-10-0431 </t>
  </si>
  <si>
    <t>IC5TF12046405</t>
  </si>
  <si>
    <t xml:space="preserve">IC5TF12046397 </t>
  </si>
  <si>
    <t>IC5TF12046231</t>
  </si>
  <si>
    <t>IC5TF12046249</t>
  </si>
  <si>
    <t xml:space="preserve">IC5TF12046504 </t>
  </si>
  <si>
    <t>IC5TF12046918</t>
  </si>
  <si>
    <t>RABO-SG (USD) A/C No.801270001190</t>
  </si>
  <si>
    <t>SALARY</t>
  </si>
  <si>
    <t>Interest</t>
  </si>
  <si>
    <t>Receive Sales Incentive Payout for 2015</t>
  </si>
  <si>
    <t>Evonik</t>
  </si>
  <si>
    <t>PSA Corporation Ltd</t>
  </si>
  <si>
    <t>Vega Orient Line PTE LTD</t>
  </si>
  <si>
    <t>Allianz Insurance</t>
  </si>
  <si>
    <t>DSM Nutritional Products</t>
  </si>
  <si>
    <t>Inv No.1100-0015833</t>
  </si>
  <si>
    <t xml:space="preserve"> Reimburse Cash Advance -26,672.03 SGD</t>
  </si>
  <si>
    <t>Good Earth Agricultural</t>
  </si>
  <si>
    <t xml:space="preserve">Balchem Italia SRL </t>
  </si>
  <si>
    <t>Allianz</t>
  </si>
  <si>
    <t>Eastman Chemical annual sale insentive 2016</t>
  </si>
  <si>
    <t>ADISSEO ASIA PACIFIC PTE LTD</t>
  </si>
  <si>
    <t>Eastman Chemical</t>
  </si>
  <si>
    <t>SALARY and Bonus</t>
  </si>
  <si>
    <t>Yixing Taminco Feed Addictive Co Ltd.</t>
  </si>
  <si>
    <t>Balchem Corporation</t>
  </si>
  <si>
    <t>Adjust for Transfer to RABO-Fix Account</t>
  </si>
  <si>
    <t xml:space="preserve">Evonik : Adjust credit at 15/11/2019 </t>
  </si>
  <si>
    <t>DSM Finance BV</t>
  </si>
  <si>
    <t>Loan to CPI#1_20</t>
  </si>
  <si>
    <t>Cross Border Customer Transfer Incoming FY2018-2019 SALES REBATES</t>
  </si>
  <si>
    <t>Credit Interest</t>
  </si>
  <si>
    <t>Adjust Evonik 30/11/2020</t>
  </si>
  <si>
    <t>Adjust Interest 30/11/2020</t>
  </si>
  <si>
    <t xml:space="preserve">Call back from Fixed </t>
  </si>
  <si>
    <t xml:space="preserve">PLACED FIXED DEPOSIT - USD 100,000.00 - 6 MONTHS </t>
  </si>
  <si>
    <t>Adjust Evonik 22/4/2021</t>
  </si>
  <si>
    <t>Adjust  3/11/2021 : Adisseo Asia Pacific Pte Ltd.</t>
  </si>
  <si>
    <t>Transfer from RABO (USD)</t>
  </si>
  <si>
    <t>Call back to Current</t>
  </si>
  <si>
    <t>SCB-SG (USD) A/C No.0107668203</t>
  </si>
  <si>
    <t>Internal Transfer from CIMB to Open Account</t>
  </si>
  <si>
    <t xml:space="preserve">Bank ref 958111483389 – for LC ref. 074221020295 @ USD 154,000.00 – LC advising fee SGD 100.00 </t>
  </si>
  <si>
    <t xml:space="preserve">Bank ref 95811138736 – for LC ref. 14712102034 @USD 117,000.00 – Amendment LC &amp; LC advising fee SGD 200.00 </t>
  </si>
  <si>
    <t>Santander-SG (USD) A/C No.0069-100128-251</t>
  </si>
  <si>
    <t>HARNEY WESTWOOD &amp; RIEGELS LP_Legal Opinion Fee</t>
  </si>
  <si>
    <t>UOB-SG (USD) A/C No.450-903-381-6</t>
  </si>
  <si>
    <t>no.0101716,010416jk01</t>
  </si>
  <si>
    <t>278-14169</t>
  </si>
  <si>
    <t>304453 </t>
  </si>
  <si>
    <t>304337 </t>
  </si>
  <si>
    <t>278-14234</t>
  </si>
  <si>
    <t>no.16010015, 16010014</t>
  </si>
  <si>
    <t>no.CTL/EXP/16010015/CL, EXP/10/10014</t>
  </si>
  <si>
    <t>no.16/1/074</t>
  </si>
  <si>
    <t>no.439A</t>
  </si>
  <si>
    <t>no.2016FE0000121</t>
  </si>
  <si>
    <t>no.2016/FE/0000033 &amp; 2016/FE/0000105</t>
  </si>
  <si>
    <t>no.16018, 2016-FE-0000142</t>
  </si>
  <si>
    <t>no.2016/FE/00000090</t>
  </si>
  <si>
    <t>no.2016-FE-0000045</t>
  </si>
  <si>
    <t>no.021216MS01, 022416RH02</t>
  </si>
  <si>
    <t>no.SI5829/605883, SI5779/605833 AND SI5779/605832</t>
  </si>
  <si>
    <t>no.304718</t>
  </si>
  <si>
    <t>no.SI5801/605855, SI5854/605908</t>
  </si>
  <si>
    <t>no.2199</t>
  </si>
  <si>
    <t>no.2297,278-14727</t>
  </si>
  <si>
    <t>no.D95719A</t>
  </si>
  <si>
    <t>no.17305,17317</t>
  </si>
  <si>
    <t>no.D95719B</t>
  </si>
  <si>
    <t>no.N2016FE0000176</t>
  </si>
  <si>
    <t>no.304748</t>
  </si>
  <si>
    <t>no  160310-0017JK</t>
  </si>
  <si>
    <t>no.2382, 2353</t>
  </si>
  <si>
    <t>no. SI5943/605997</t>
  </si>
  <si>
    <t xml:space="preserve">Adjust no.16/03/204, 2540
</t>
  </si>
  <si>
    <t>no.N.2016-SE-0000195,N.2016-SE-0000173, 7004464</t>
  </si>
  <si>
    <t>no  SI5873/605927,SI5848/605902,SI5861/605915</t>
  </si>
  <si>
    <t>no.2421 and 2460</t>
  </si>
  <si>
    <t>no.D95719C</t>
  </si>
  <si>
    <t>no.494, K135</t>
  </si>
  <si>
    <t>no.SI5777/605831</t>
  </si>
  <si>
    <t>no.16/04/346,160330-0012KX, 160405-0013KX AND 160322-0090KX</t>
  </si>
  <si>
    <t>no.480A,480B AND K-133</t>
  </si>
  <si>
    <t>no.16/04/259, 16/04/287</t>
  </si>
  <si>
    <t>no.SI5870-605924, SI5907-605961</t>
  </si>
  <si>
    <t>no.2740,2736,2734</t>
  </si>
  <si>
    <t>no.2016-FE-0000232, 2016-FE-0000219</t>
  </si>
  <si>
    <t>no.17374</t>
  </si>
  <si>
    <t>no.2634,2738,2733</t>
  </si>
  <si>
    <t>no.2016-FE-0000168</t>
  </si>
  <si>
    <t>no.2688,2668,2661,2735</t>
  </si>
  <si>
    <t>no.SI-5931/605985, SI-4944/605598</t>
  </si>
  <si>
    <t>no.K-140</t>
  </si>
  <si>
    <t>N-2016-FE-0000284</t>
  </si>
  <si>
    <t>no.2791,2737</t>
  </si>
  <si>
    <t>in-153126</t>
  </si>
  <si>
    <t>no.2801</t>
  </si>
  <si>
    <t>no.2780, 2726</t>
  </si>
  <si>
    <t>no.17666 and 17685</t>
  </si>
  <si>
    <t>no.16101</t>
  </si>
  <si>
    <t>no.FZY2016001</t>
  </si>
  <si>
    <t>no.2870</t>
  </si>
  <si>
    <t>no.16/592897 and 2904</t>
  </si>
  <si>
    <t>no.16/07/629</t>
  </si>
  <si>
    <t>no.2951 and 16/07/618</t>
  </si>
  <si>
    <t>no.2938,2854,2869</t>
  </si>
  <si>
    <t>no.FZY-2016003, FZY-2016005</t>
  </si>
  <si>
    <t>no.K138</t>
  </si>
  <si>
    <t>no.16/07/577, 16/07/620</t>
  </si>
  <si>
    <t>no.16/07/548</t>
  </si>
  <si>
    <t>no.439B</t>
  </si>
  <si>
    <t>no.S119418-01, S119418-02</t>
  </si>
  <si>
    <t>no.3037</t>
  </si>
  <si>
    <t>no3041</t>
  </si>
  <si>
    <t>no3034,2995,2948</t>
  </si>
  <si>
    <t>no16094</t>
  </si>
  <si>
    <t>no3044,2984,16/08/675</t>
  </si>
  <si>
    <t>no 16/7/576, 16/7/650</t>
  </si>
  <si>
    <t>no3058,2977,3050</t>
  </si>
  <si>
    <t>no16/8/677,16/8/689</t>
  </si>
  <si>
    <t>no 16/08/679 and 690</t>
  </si>
  <si>
    <t>no 16/08/709, 737, 712 &amp; 16/09/790</t>
  </si>
  <si>
    <t>no 2720</t>
  </si>
  <si>
    <t>no 16/08/676,3069</t>
  </si>
  <si>
    <t>no 307226,307358</t>
  </si>
  <si>
    <t>no 307416,307560</t>
  </si>
  <si>
    <t>no 16/08/711,16/08/710, 16/08/734,16/08/733</t>
  </si>
  <si>
    <t>no 3088 and 3110</t>
  </si>
  <si>
    <t>no 3249,3289,3290</t>
  </si>
  <si>
    <t>no SG-SI/07509, SG-SI/07511</t>
  </si>
  <si>
    <t>no 16/08/763, 16/08/735, 16/09/786</t>
  </si>
  <si>
    <t>no 16/09/792,16/09/803</t>
  </si>
  <si>
    <t>no. IN-154440, IN-154442</t>
  </si>
  <si>
    <t>no. 3287, 16-09-816</t>
  </si>
  <si>
    <t>no 3375</t>
  </si>
  <si>
    <t>no 305406</t>
  </si>
  <si>
    <t>no 561,556</t>
  </si>
  <si>
    <t>no 16/09/817</t>
  </si>
  <si>
    <t>no 16/09/818</t>
  </si>
  <si>
    <t>no 3233,16/09/843,16/09/850</t>
  </si>
  <si>
    <t>no K129</t>
  </si>
  <si>
    <t>no 2300</t>
  </si>
  <si>
    <t>no SG-SI-07628, SG-SI-07665</t>
  </si>
  <si>
    <t>no 2016-FE-0000593</t>
  </si>
  <si>
    <t>no SG-SI-07616</t>
  </si>
  <si>
    <t>no 576,581</t>
  </si>
  <si>
    <t>no 3445,16/10/872, D98765</t>
  </si>
  <si>
    <t>Convert from UOB(EURO) Acc Closed</t>
  </si>
  <si>
    <t>no IN-154815, IN-154875</t>
  </si>
  <si>
    <t>no 3491, 3565,16/10/887</t>
  </si>
  <si>
    <t>Inv.no. 16/10/932, 16/10/933</t>
  </si>
  <si>
    <t>Inv.no. N.2016-FE-0000612</t>
  </si>
  <si>
    <t>Inv.no. K/160/1</t>
  </si>
  <si>
    <t>no 590</t>
  </si>
  <si>
    <t>no 3671</t>
  </si>
  <si>
    <t>no 2016-0000626,2016-0000640</t>
  </si>
  <si>
    <t>16/11/986</t>
  </si>
  <si>
    <t>MSEPL/EXP-128/16-17, MSEPL/EXP-129/16-17</t>
  </si>
  <si>
    <t>3761,D99006B</t>
  </si>
  <si>
    <t>16-10/935, 16-10/931, 16-10/920</t>
  </si>
  <si>
    <t xml:space="preserve">3552,3733,16/10/934,16/11/1015 </t>
  </si>
  <si>
    <t xml:space="preserve">Inv76 (S120324) </t>
  </si>
  <si>
    <t xml:space="preserve">N.2016-SE-0000659 </t>
  </si>
  <si>
    <t>Reserved Expense to C.F.Enterprise# 1/17</t>
  </si>
  <si>
    <t>Inv D99006A</t>
  </si>
  <si>
    <t>Inv K-160/2</t>
  </si>
  <si>
    <t>Inv 3627,3640,16/11/996</t>
  </si>
  <si>
    <t>Inv 3842</t>
  </si>
  <si>
    <t>Inv 3766</t>
  </si>
  <si>
    <t>Inv 3806,3807</t>
  </si>
  <si>
    <t>Inv. no. 2016-FE-0000708</t>
  </si>
  <si>
    <t> Inv. no. 16/11/1065</t>
  </si>
  <si>
    <t>Inv. no. 2016-FE-0000684</t>
  </si>
  <si>
    <t>Inv. no. 3833</t>
  </si>
  <si>
    <t xml:space="preserve">Inv. no. 603 </t>
  </si>
  <si>
    <t>Inv. no. 605, 607</t>
  </si>
  <si>
    <t xml:space="preserve">Inv. no. 3874,16/11/1083 </t>
  </si>
  <si>
    <t>Inv 606,614</t>
  </si>
  <si>
    <t>Inv RSIL/231</t>
  </si>
  <si>
    <t>Inv 16/12/115</t>
  </si>
  <si>
    <t>Inv 901048192, 901051676,3767,3782</t>
  </si>
  <si>
    <t>Inv 16/12/1140,16/12/1114</t>
  </si>
  <si>
    <t>Inv CUSTOM/RSIL/230, CUSTOM/RSIL/216</t>
  </si>
  <si>
    <t>NO MENTIONED PAYMENT DETAIL, ONLY MENTIONED LESS BANK CHRG USD 25.00</t>
  </si>
  <si>
    <t>Inv.no. 496</t>
  </si>
  <si>
    <t>Inv.no. SI5942/605996</t>
  </si>
  <si>
    <t xml:space="preserve">Inv.no. 16/12/1123 </t>
  </si>
  <si>
    <t>Inv.no. 16/12/1124/3922/3955</t>
  </si>
  <si>
    <t>Reserved Expense to C.F.Enterprise# 2/17</t>
  </si>
  <si>
    <t>Inv SG-SI-07906</t>
  </si>
  <si>
    <t>Inv 12-153-16,12-251-16</t>
  </si>
  <si>
    <t xml:space="preserve">Inv custom-RSIL - 215, custom-RSIL - 233, custom-RSIL - 234 </t>
  </si>
  <si>
    <t>Inv 16/12/1182, 3910</t>
  </si>
  <si>
    <t>Inv 16-12-1125,12-254-16</t>
  </si>
  <si>
    <t>Inv 3956,16121142,16121154</t>
  </si>
  <si>
    <t>nv 15/12/16-1, K-160/34020</t>
  </si>
  <si>
    <t> Inv 16/12/1169</t>
  </si>
  <si>
    <t xml:space="preserve">Inv 16212 </t>
  </si>
  <si>
    <t>Inv 4048</t>
  </si>
  <si>
    <t>Inv N.2016-FE-0000748</t>
  </si>
  <si>
    <t>Inv 18879</t>
  </si>
  <si>
    <t xml:space="preserve">Inv 16/12/1178, 16/12/1141, 16/12/1143 </t>
  </si>
  <si>
    <t>Inv 18919</t>
  </si>
  <si>
    <t xml:space="preserve">Inv 17/01/029, 17/01/030 </t>
  </si>
  <si>
    <t xml:space="preserve">Inv 16/12/1173, 12-228-16, 12-249-16 </t>
  </si>
  <si>
    <t>Inv 17/01/025</t>
  </si>
  <si>
    <t>Inv N2017FE0000002</t>
  </si>
  <si>
    <t>Inv 16/12/1183</t>
  </si>
  <si>
    <t xml:space="preserve">Inv 3888 </t>
  </si>
  <si>
    <t>Inv 17/01/027</t>
  </si>
  <si>
    <t xml:space="preserve">Inv 2017-FE-0000027 </t>
  </si>
  <si>
    <t xml:space="preserve">Inv 17/01/049 </t>
  </si>
  <si>
    <t>Inv 4039,17/01/066</t>
  </si>
  <si>
    <t>Inv 16213,16214</t>
  </si>
  <si>
    <t xml:space="preserve"> Inv 27/01/17, 28/01/17-1 </t>
  </si>
  <si>
    <t xml:space="preserve">Inv 12/02/017-2 </t>
  </si>
  <si>
    <t xml:space="preserve">Inv 4115,4078 </t>
  </si>
  <si>
    <t>Inv 18962</t>
  </si>
  <si>
    <t>Inv 18952</t>
  </si>
  <si>
    <t xml:space="preserve">Inv 17-01-023,047,048 </t>
  </si>
  <si>
    <t>Inv 17/01/087</t>
  </si>
  <si>
    <t>Inv 17/01/086</t>
  </si>
  <si>
    <t>Inv 01-179-17, 17/02/143</t>
  </si>
  <si>
    <t>Inv 901063906, 901067437</t>
  </si>
  <si>
    <t> Inv 01-206-17</t>
  </si>
  <si>
    <t xml:space="preserve">Inv 17/02/142 </t>
  </si>
  <si>
    <t>Inv 17/02/145</t>
  </si>
  <si>
    <t>Reserved Expense to C.F.Enterprise# 3/17</t>
  </si>
  <si>
    <t>no.7027103</t>
  </si>
  <si>
    <t>no.17004</t>
  </si>
  <si>
    <t>no.17006</t>
  </si>
  <si>
    <t>no.17/02/146</t>
  </si>
  <si>
    <t>Inv 01-211-17</t>
  </si>
  <si>
    <t>Inv 02-112-17</t>
  </si>
  <si>
    <t>17/02/144</t>
  </si>
  <si>
    <t>Inv 702713-1</t>
  </si>
  <si>
    <t>Inv 17005</t>
  </si>
  <si>
    <t xml:space="preserve">Inv 17010,17011,17012 </t>
  </si>
  <si>
    <t xml:space="preserve">Inv 17/03/17-2 </t>
  </si>
  <si>
    <t>Inv 901068018</t>
  </si>
  <si>
    <t>no.4373</t>
  </si>
  <si>
    <t>no.687,680</t>
  </si>
  <si>
    <t>no.170223-0004MH, 170223-0005SO</t>
  </si>
  <si>
    <t>no.29/03/17-2</t>
  </si>
  <si>
    <t>no.4355</t>
  </si>
  <si>
    <t>no.16/10886</t>
  </si>
  <si>
    <t>no.4449,4415</t>
  </si>
  <si>
    <t>no.4471</t>
  </si>
  <si>
    <t>Inv 689</t>
  </si>
  <si>
    <t>Inv 17/04/277</t>
  </si>
  <si>
    <t>Inv 19248</t>
  </si>
  <si>
    <t>no.18960</t>
  </si>
  <si>
    <t>no.226176-1</t>
  </si>
  <si>
    <t>no 19246,19299</t>
  </si>
  <si>
    <t>no.DATL-I/000005/2017-2018</t>
  </si>
  <si>
    <t>no MSEPL/EXP-083/17-18, MSEPL/EXP-083A/17-18</t>
  </si>
  <si>
    <t>no DATL-I/000021/2017-2018, MSEPL/EXP-103/17-18, MSEPL/EXP-110/17-18</t>
  </si>
  <si>
    <t>Inv no. N 2017 FE 0000158</t>
  </si>
  <si>
    <t>Inv no. 226686-01</t>
  </si>
  <si>
    <t>MSEPL/EXP-116/17-18, MSEPL/EXP-124/17-18, MSEPL/EXP-125/17-18</t>
  </si>
  <si>
    <t>Inv no. 226176-2</t>
  </si>
  <si>
    <t>Inv no.05105/17-2</t>
  </si>
  <si>
    <t>Inv no.4536</t>
  </si>
  <si>
    <t xml:space="preserve">Inv no.N-2017-FE-0000180 </t>
  </si>
  <si>
    <t>Inv no.MSEPL / EXP/128/17-18, MSEPL / EXP/127/17-18, MSEPL / EXP/127A/17-18, 9702945029</t>
  </si>
  <si>
    <t>Inv no.DATL-I /000041/2017-2018, DATL-I /000043/2017-2018,</t>
  </si>
  <si>
    <t>Inv no 19420</t>
  </si>
  <si>
    <t>Inv no.719001177</t>
  </si>
  <si>
    <t>Inv no.IBDOT17071101131</t>
  </si>
  <si>
    <t>Inv no.17071101137</t>
  </si>
  <si>
    <t>Reserved Expense to C.F.Enterprise# 5/17</t>
  </si>
  <si>
    <t>Inv no.17077,7030273</t>
  </si>
  <si>
    <t>Inv no.7030273-2, 7030273-3</t>
  </si>
  <si>
    <t>Inv no.DATL-I/000046-2017-18, 9702945042</t>
  </si>
  <si>
    <t>Inv no.9702945030, 9702945031</t>
  </si>
  <si>
    <t>Inv no.17081</t>
  </si>
  <si>
    <t>Inv no.17/05/336</t>
  </si>
  <si>
    <t>Inv no.1030273-1</t>
  </si>
  <si>
    <t>Inv no.DATL-I/000033/2017-2018, .DATL-I/000049/2017-2018, .DATL-I/000052/2017-2018</t>
  </si>
  <si>
    <t>Inv no.MSEPL/EXP-141/17-18, MSEPL/EXP-141A/17-18, MSEPL/EXP-144/17-18, MSEPL/EXP-144A/17-18,</t>
  </si>
  <si>
    <t> Inv no. MSEPL/EXP-141B/17-18, MSEPL/EXP-144B/17-18, 9702945041</t>
  </si>
  <si>
    <t>Inv no.170522-002450</t>
  </si>
  <si>
    <t>Inv no 17082,7033470</t>
  </si>
  <si>
    <t>Inv no. 4749</t>
  </si>
  <si>
    <t>Inv no MSEPL/EXP-155/17-18, MSEPL/EXP-156/17-18,</t>
  </si>
  <si>
    <t xml:space="preserve">Inv no 9702945045, 9702945047, 9702945052 </t>
  </si>
  <si>
    <t xml:space="preserve">Inv no DATL-I000057/2017-2018, DATL-I000058/2017-2018 </t>
  </si>
  <si>
    <t xml:space="preserve">Inv no M.2017.SE.000282, M.2017.SE.000285 </t>
  </si>
  <si>
    <t>จ่ายค่าหุ้น</t>
  </si>
  <si>
    <t>Inv no 19592</t>
  </si>
  <si>
    <t>Inv no. 19554</t>
  </si>
  <si>
    <t>Inv no. 004896</t>
  </si>
  <si>
    <t>Inv no 7033463-10</t>
  </si>
  <si>
    <t>Inv no. 9702945063</t>
  </si>
  <si>
    <t>Inv no. MSEPL/EXP-168/17-18</t>
  </si>
  <si>
    <t>Inv no.IN-156648</t>
  </si>
  <si>
    <t>Inv no.N.2017-SE0000298</t>
  </si>
  <si>
    <t>Inv no.717/credit note no. CPT-EN-17001</t>
  </si>
  <si>
    <t xml:space="preserve">Inv no.S122426-02 </t>
  </si>
  <si>
    <t xml:space="preserve">Inv no.S122426 </t>
  </si>
  <si>
    <t xml:space="preserve">Inv no.170522-0016SO </t>
  </si>
  <si>
    <t>Inv no. 721, 23/06/17-3</t>
  </si>
  <si>
    <t>Inv no.FIS-153-CJIA</t>
  </si>
  <si>
    <t>Inv no.7033470-1</t>
  </si>
  <si>
    <t>Inv no.170522-0012RH</t>
  </si>
  <si>
    <t>Inv no.9702945073</t>
  </si>
  <si>
    <t>Inv no.D102461</t>
  </si>
  <si>
    <t>Inv no.170623-0071RH</t>
  </si>
  <si>
    <t xml:space="preserve">Inv no.S122506-01, S122506-02 </t>
  </si>
  <si>
    <t>Inv no.19643,19659</t>
  </si>
  <si>
    <t>Inv no.170630-0014RH</t>
  </si>
  <si>
    <t>Inv no.14/07/17-1</t>
  </si>
  <si>
    <t>Inv no.D102461B</t>
  </si>
  <si>
    <t>Inv no.7033470-2</t>
  </si>
  <si>
    <t>Inv no.2017-SE.0000352, SE.0000347,  SE.0000348</t>
  </si>
  <si>
    <t>Inv no. 170626-0212RH</t>
  </si>
  <si>
    <t>Inv no.21/07/17.1</t>
  </si>
  <si>
    <t>Inv no.S122506-03</t>
  </si>
  <si>
    <t>Inv no.06-132-17</t>
  </si>
  <si>
    <t>Inv no.S122506-04</t>
  </si>
  <si>
    <t xml:space="preserve">Inv no.07-161-17, 07-208-17 </t>
  </si>
  <si>
    <t>Inv no.7033470-3</t>
  </si>
  <si>
    <t>Inv no.4958,5119,5053</t>
  </si>
  <si>
    <t>Inv no.1792</t>
  </si>
  <si>
    <t> Inv no.4954 credit note no. CPTCN17/0025106</t>
  </si>
  <si>
    <t>Inv no.N2017-FE-0000429</t>
  </si>
  <si>
    <t>Inv no.S122519-02</t>
  </si>
  <si>
    <t>Inv no.N.2017-FE-0000410,416</t>
  </si>
  <si>
    <t>Inv no.S122519-01</t>
  </si>
  <si>
    <t>Inv no.236344-1,17/08/571,5105</t>
  </si>
  <si>
    <t>Inv no.742,745</t>
  </si>
  <si>
    <t>Reserved Expense to C.F.Enterprise# 7/17</t>
  </si>
  <si>
    <t>Inv no.738, credit note no. CPT/CN/17/005</t>
  </si>
  <si>
    <t>Inv no.15/05/17-3</t>
  </si>
  <si>
    <t>Inv no.118, credit note no. CPT/CN/17/003</t>
  </si>
  <si>
    <t xml:space="preserve">Inv no. N2017-SE0000475 </t>
  </si>
  <si>
    <t xml:space="preserve">Inv no.17/08/593 </t>
  </si>
  <si>
    <t>จ่ายค่า Commission คุณเอี่ยม</t>
  </si>
  <si>
    <t>Inv no.17/08/609</t>
  </si>
  <si>
    <t>Inv no.17/08/608,17/09/622</t>
  </si>
  <si>
    <t>Inv  no. S122632-01, S122632-02, S122632-03</t>
  </si>
  <si>
    <t>Inv no.19962</t>
  </si>
  <si>
    <t xml:space="preserve">Inv no.17133,17131 </t>
  </si>
  <si>
    <t>Inv no. 0002551</t>
  </si>
  <si>
    <t>INV.NO. 170816-0001SO</t>
  </si>
  <si>
    <t xml:space="preserve">Inv no. N2017-FE-0000502 </t>
  </si>
  <si>
    <t>Inv no.761</t>
  </si>
  <si>
    <t>Inv no.170912-001450， 170823-0016JK</t>
  </si>
  <si>
    <t>Inv no.N2017-SE-0000524， N2017-SE-0000538</t>
  </si>
  <si>
    <t>Inv no.17136，17128</t>
  </si>
  <si>
    <t>Inv no.D103874A</t>
  </si>
  <si>
    <t>Reserved Expense to C.F.Enterprise# 8/17</t>
  </si>
  <si>
    <t xml:space="preserve">Internal Transfer to CIMB </t>
  </si>
  <si>
    <t>Inv no. EXP-171004</t>
  </si>
  <si>
    <t>Inv no. INFS-1868-SG</t>
  </si>
  <si>
    <t>Inv no. D103874B</t>
  </si>
  <si>
    <t>Inv no. 17140</t>
  </si>
  <si>
    <t>Inv no. 17/09/688</t>
  </si>
  <si>
    <t>Inv no.170921-0001SO</t>
  </si>
  <si>
    <t>Inv no.2017-FE0000556</t>
  </si>
  <si>
    <t>Inv no.  20061,20080</t>
  </si>
  <si>
    <t>Inv no. INFS-2143-SG</t>
  </si>
  <si>
    <t>Inv no. 17/10/700</t>
  </si>
  <si>
    <t>Inv no. 776</t>
  </si>
  <si>
    <t>Inv no.17/10/726</t>
  </si>
  <si>
    <t>Inv no. 17/10/727</t>
  </si>
  <si>
    <t>Inv no.17148,17149</t>
  </si>
  <si>
    <t>Inv no.17154,17147</t>
  </si>
  <si>
    <t>Inv no.17/10/728</t>
  </si>
  <si>
    <t>Inv no. D103874C</t>
  </si>
  <si>
    <t>Inv no.20132,20135</t>
  </si>
  <si>
    <t>Inv no.780</t>
  </si>
  <si>
    <t>Inv no.17/10/739</t>
  </si>
  <si>
    <t>Inv no.17/10/724</t>
  </si>
  <si>
    <t>Inv no.INFS-2206-SG &amp; 2166-SG</t>
  </si>
  <si>
    <t>Inv no.17/10/725 &amp; 17/10/770</t>
  </si>
  <si>
    <t xml:space="preserve">Inv no. 783 </t>
  </si>
  <si>
    <t>Inv no.30095</t>
  </si>
  <si>
    <t xml:space="preserve">Inv no. EXP-36A &amp; EXP-36B </t>
  </si>
  <si>
    <t xml:space="preserve">Inv no. 17/10771 *  </t>
  </si>
  <si>
    <t>Inv no.17153</t>
  </si>
  <si>
    <t>Inv no.30076</t>
  </si>
  <si>
    <t xml:space="preserve">Inv no.17/10/751, 17/10/755 </t>
  </si>
  <si>
    <t>Reserved Expense to C.F.Enterprise# 9/17</t>
  </si>
  <si>
    <t>Inv no.901138026, 553700013744</t>
  </si>
  <si>
    <t>Inv no. 30142,30151</t>
  </si>
  <si>
    <t>Inv no. N2017-FE-0000615</t>
  </si>
  <si>
    <t>Inv no. 175,22/10/17-1</t>
  </si>
  <si>
    <t>Reserved Expense to C.F.Enterprise# 1/18</t>
  </si>
  <si>
    <t>Inv no. 17/11/805, 17/11/806</t>
  </si>
  <si>
    <t>Inv no. DATL/II/ 000071/2017-2018</t>
  </si>
  <si>
    <t>Inv no. MSEPL/EXP/249/17-18, MSEPL/EXP/249A/17-18</t>
  </si>
  <si>
    <t xml:space="preserve">Inv no. 171003-00128SO </t>
  </si>
  <si>
    <t>Inv no. 17/11/815,D104711A</t>
  </si>
  <si>
    <t>Inv no. DATL-II /000072/2017/2018</t>
  </si>
  <si>
    <t>Inv no. 17/11/803,17/11/804</t>
  </si>
  <si>
    <t>Inv no. 799,803</t>
  </si>
  <si>
    <t>Inv no. 17176,N.2017-SE-000621</t>
  </si>
  <si>
    <t>Inv no. SI9219/609273</t>
  </si>
  <si>
    <t xml:space="preserve">Inv no. INSS-2366/SG, INSS-2367/SG </t>
  </si>
  <si>
    <t>Inv no. 17/11/807</t>
  </si>
  <si>
    <t xml:space="preserve">Inv no. MSEPL/EXP/248/17-18, MSEPL/EXP/248A/17-18 </t>
  </si>
  <si>
    <t>Inv no. 20186</t>
  </si>
  <si>
    <t xml:space="preserve">Inv no. 30156 </t>
  </si>
  <si>
    <t>Internat Transfer to CIMB</t>
  </si>
  <si>
    <t>Inv no. 171106-0043SO</t>
  </si>
  <si>
    <t xml:space="preserve">Inv no. COUSTOM-RSIL/535 AND 535A, COUSTOM-RSIL/537 AND COUSTOM-RSIL/541 </t>
  </si>
  <si>
    <t>Inv no. 17177</t>
  </si>
  <si>
    <t>Inv no. 221</t>
  </si>
  <si>
    <t>Inv no. 20205</t>
  </si>
  <si>
    <t>Inv no. DATL/II/000080/2017-2018, DATL/II/000085/2017-2018, DATL/II/000087/2017-2018</t>
  </si>
  <si>
    <t>Inv no. DATL/II/000075/2017-2018, DATL/II/000077/2017-2018, DATL/II/000082/2017-2018,</t>
  </si>
  <si>
    <t>Inv no. 17 /11/ 84917/030-0023SO, 1711070055SO</t>
  </si>
  <si>
    <t>Inv no. 901140455, 901140389, 901140439</t>
  </si>
  <si>
    <t>Inv no. EXP/36C</t>
  </si>
  <si>
    <t>Inv no. CUSTOM-RSIL/554, CUSTOM-RSIL/554A</t>
  </si>
  <si>
    <t>Inv no. 17/11/846,17/11/848,17/11/860,17/11/861</t>
  </si>
  <si>
    <t>Inv no. CUSTOM-RSIL/545, CUSTOM-RSIL/545A, CUSTOM-RSIL/526A,B,C</t>
  </si>
  <si>
    <t>Inv no. 17/11/873, 171102-001250</t>
  </si>
  <si>
    <t>Inv no. D104711B, D104711C</t>
  </si>
  <si>
    <t>Inv no. CUSTOM-RSIL/553</t>
  </si>
  <si>
    <t>Inv no. 17/11/863. 171016-001850, 171030,002150</t>
  </si>
  <si>
    <t>Inv no. 17/11/843</t>
  </si>
  <si>
    <t>Inv no. 901138027, 901140449</t>
  </si>
  <si>
    <t xml:space="preserve">Inv no. 17173 17178 </t>
  </si>
  <si>
    <t xml:space="preserve">Inv no. CNT816179A, 17/11/842, 17/12/888 </t>
  </si>
  <si>
    <t>Inv no. 171024-003450</t>
  </si>
  <si>
    <t>Inv no. 171106-0044KX</t>
  </si>
  <si>
    <t>Inv no. 815</t>
  </si>
  <si>
    <t>Inv no. DATL/II/000098</t>
  </si>
  <si>
    <t>Inv no. 17/12/938,17/12/920</t>
  </si>
  <si>
    <t>Inv no. 171129-0012SO, 171201-0024SO</t>
  </si>
  <si>
    <t xml:space="preserve">Inv no. 17/11/880, 17/12/898,19/12901 </t>
  </si>
  <si>
    <t xml:space="preserve">Inv no. 17/11/854,17/11/886 </t>
  </si>
  <si>
    <t xml:space="preserve">Inv no. 17/12/890,17/12/907 </t>
  </si>
  <si>
    <t xml:space="preserve">Inv no. 20325 </t>
  </si>
  <si>
    <t xml:space="preserve">Inv no. 901145257 </t>
  </si>
  <si>
    <t>Inv no. 17/11/882,17/11/883,17/11/885</t>
  </si>
  <si>
    <t>Inv no. 17183, N.2017-FE-0000673</t>
  </si>
  <si>
    <t>Inv no. 17/12/921</t>
  </si>
  <si>
    <t>Inv no. DATL-11-000103, DATL-11-00017</t>
  </si>
  <si>
    <t>Inv no. 171117-0042SO, 171107-0059SO</t>
  </si>
  <si>
    <t>Inv no. 901150036</t>
  </si>
  <si>
    <t>Inv no. DATL-II/000104/2017-2018</t>
  </si>
  <si>
    <t>Inv no. D104711D</t>
  </si>
  <si>
    <t>Inv no. 17/12/939,171115-0056SO, 171107-0058SO</t>
  </si>
  <si>
    <t>Inv no. – ( bank said no mention inside)</t>
  </si>
  <si>
    <t>Inv no. 2017-FE-0000671-2</t>
  </si>
  <si>
    <t>Reserved Expense to C.F.Enterprise# 2/18</t>
  </si>
  <si>
    <t>Inv no. EXP171226</t>
  </si>
  <si>
    <t>Inv no. 20394</t>
  </si>
  <si>
    <t>Inv no. 18/01/018</t>
  </si>
  <si>
    <t>Inv no. 18/01/21</t>
  </si>
  <si>
    <t>Inv no. 842</t>
  </si>
  <si>
    <t>Inv no. 20466,20467</t>
  </si>
  <si>
    <t>Inv no. 17/11/881,17/12/959</t>
  </si>
  <si>
    <t>Inv no. 171130-0111SO</t>
  </si>
  <si>
    <t>Inv no.901157815,901157919</t>
  </si>
  <si>
    <t>Inv no.171108-0018SO, 18/01/037</t>
  </si>
  <si>
    <t>Inv no.DATL-II/000111/2017-2018</t>
  </si>
  <si>
    <t>Inv no.D105928D</t>
  </si>
  <si>
    <t>Inv no.D105928A,D105928B</t>
  </si>
  <si>
    <t>Reserved Expense to C.F.Enterprise# 3/18</t>
  </si>
  <si>
    <t>Inv no.30568</t>
  </si>
  <si>
    <t>Inv no.20508,20509</t>
  </si>
  <si>
    <t>Inv no.901157827</t>
  </si>
  <si>
    <t>Inv no.7045836</t>
  </si>
  <si>
    <t>Inv no.315486,30569,30638, 18/01/064</t>
  </si>
  <si>
    <t>Inv no.D105928C</t>
  </si>
  <si>
    <t>Inv no.18/01/058</t>
  </si>
  <si>
    <t>Inv no.D105928E</t>
  </si>
  <si>
    <t>Inv no.17195,17191,371/2017</t>
  </si>
  <si>
    <t>Inv no.20550</t>
  </si>
  <si>
    <t xml:space="preserve">1IR804112533C01 </t>
  </si>
  <si>
    <t>1IR804112549C01</t>
  </si>
  <si>
    <t>1IR804113912C01</t>
  </si>
  <si>
    <t>Inv 7045836-1,7044836-2, 7045836-3</t>
  </si>
  <si>
    <t>Inv 315438</t>
  </si>
  <si>
    <t>Inv 1802116, 1802132</t>
  </si>
  <si>
    <t>Inv 128/2017-2018, 143/2017-2018</t>
  </si>
  <si>
    <t>Inv 1802117</t>
  </si>
  <si>
    <t>Inv no. 7045836-4,7045836-5</t>
  </si>
  <si>
    <t>Inv no. DATL-II/000135/2017-2018,  DATL-II/000144-2017-2018</t>
  </si>
  <si>
    <t>Inv no. 180227-0034SO, 18/02/143, 18/02/146</t>
  </si>
  <si>
    <t>Inv DATL-II/000131/2017-2018. DATL/II-000132/2017-2018</t>
  </si>
  <si>
    <t>INV 315670,315732</t>
  </si>
  <si>
    <t>Inv 18/02/165, 18/036/180</t>
  </si>
  <si>
    <t>Reserved Expense to C.F.Enterprise# 4/18</t>
  </si>
  <si>
    <t>Inv 18/03/216</t>
  </si>
  <si>
    <t>Inv no. DATL/II/000149/2017-2018, DATL/II/000150/2017-2018</t>
  </si>
  <si>
    <t>INV : 20674</t>
  </si>
  <si>
    <t>Inv D106308A</t>
  </si>
  <si>
    <t>Inv 7045837-1, 7045837-2</t>
  </si>
  <si>
    <t>Inv D106308B</t>
  </si>
  <si>
    <t>Inv 20721</t>
  </si>
  <si>
    <t>INV 1802227-0035SO</t>
  </si>
  <si>
    <t>INV 18/03/218, 18/02/167</t>
  </si>
  <si>
    <t>INV 18/03/219, 18/03/220</t>
  </si>
  <si>
    <t>INV 30899, 193354</t>
  </si>
  <si>
    <t>INV 7045837-4</t>
  </si>
  <si>
    <t>INV 20709</t>
  </si>
  <si>
    <t>INV 18/003/215</t>
  </si>
  <si>
    <t>INV. NO. 180216-004150, 31034, 18/03/238</t>
  </si>
  <si>
    <t>INV. NO. 7052809</t>
  </si>
  <si>
    <t>INV. EXP180228, EXP 180313</t>
  </si>
  <si>
    <t>INV 18/03/302</t>
  </si>
  <si>
    <t>INV 30922</t>
  </si>
  <si>
    <t>INV 2694,2749</t>
  </si>
  <si>
    <t>INV 917</t>
  </si>
  <si>
    <t>INV 2674</t>
  </si>
  <si>
    <t>INV 7045836-6,2018-SE-0000158</t>
  </si>
  <si>
    <t>Reserved Expense to C.F.Enterprise# 5/18</t>
  </si>
  <si>
    <t>Inv 18/03/280</t>
  </si>
  <si>
    <t>INV 04</t>
  </si>
  <si>
    <t>Inv 2018-FE-0000194, 7045837-3</t>
  </si>
  <si>
    <t>Inv : 18032</t>
  </si>
  <si>
    <t>Inv no. CUSTOM-RSIL/546,A,B,C</t>
  </si>
  <si>
    <t>Inv 171211-0010SO</t>
  </si>
  <si>
    <t>Inv EXP180418</t>
  </si>
  <si>
    <t>INV 180307-009150</t>
  </si>
  <si>
    <t>Inv : D106936C</t>
  </si>
  <si>
    <t>Inv 18/03/300,31141</t>
  </si>
  <si>
    <t>Inv no. : 31105,18/04/330, 30953</t>
  </si>
  <si>
    <t>INV NO.: 18038</t>
  </si>
  <si>
    <t>INV NO. 2726</t>
  </si>
  <si>
    <t>INV : 317020, 317021</t>
  </si>
  <si>
    <t>INV 18/04/380</t>
  </si>
  <si>
    <t>INV : 3165701-1, 316570-2</t>
  </si>
  <si>
    <t>Inv no. 180228-003050</t>
  </si>
  <si>
    <t>INV 7052809-1, 7052809-2, 7052809-3</t>
  </si>
  <si>
    <t>INV 193439</t>
  </si>
  <si>
    <t>No Invioce Number</t>
  </si>
  <si>
    <t>INV 31277</t>
  </si>
  <si>
    <t>INV 927</t>
  </si>
  <si>
    <t>INV 18006</t>
  </si>
  <si>
    <t>INV 193440 &amp; 193426</t>
  </si>
  <si>
    <t>Inv no. 316448</t>
  </si>
  <si>
    <t>Inv no. 316701</t>
  </si>
  <si>
    <t>Inv no. EXP180424, EXP180430</t>
  </si>
  <si>
    <t>Inv 20916</t>
  </si>
  <si>
    <t>Inv 18/04/378, 18/04/381</t>
  </si>
  <si>
    <t>Inv D106936A</t>
  </si>
  <si>
    <t>Inv 31246</t>
  </si>
  <si>
    <t>Inv 31192</t>
  </si>
  <si>
    <t>Inv no.: 31086,31309</t>
  </si>
  <si>
    <t>Inv : 31147</t>
  </si>
  <si>
    <t>Inv 18/04/377</t>
  </si>
  <si>
    <t>Inv no. : 18/01/028</t>
  </si>
  <si>
    <t>INV no. 31206</t>
  </si>
  <si>
    <t>Inv EXP180501</t>
  </si>
  <si>
    <t>Inv no. 18/04/400</t>
  </si>
  <si>
    <t>Inv no. : 18/04/405</t>
  </si>
  <si>
    <t>Inv no. 20913</t>
  </si>
  <si>
    <t>Inv no. 948</t>
  </si>
  <si>
    <t>Inv : 31181,18/04/354</t>
  </si>
  <si>
    <t>Inv no. 18-04-419, D106936D</t>
  </si>
  <si>
    <t>Inv no. 31425,31374</t>
  </si>
  <si>
    <t>Inv 926</t>
  </si>
  <si>
    <t>INV. NO. 316956</t>
  </si>
  <si>
    <t>Inv : 20915,20931</t>
  </si>
  <si>
    <t>Inv no.31322</t>
  </si>
  <si>
    <t>INV NO. 18/04/407</t>
  </si>
  <si>
    <t>INV NO. 31213</t>
  </si>
  <si>
    <t>Inv : 31248</t>
  </si>
  <si>
    <t>Inv no.: 18/047/441</t>
  </si>
  <si>
    <t>Inv no. 193448, 317299 18/04/408</t>
  </si>
  <si>
    <t>INV 18/05/486</t>
  </si>
  <si>
    <t>NO MENTIONED</t>
  </si>
  <si>
    <t>INV 31250</t>
  </si>
  <si>
    <t>INV 31352</t>
  </si>
  <si>
    <t>Inv no. 18/04/423</t>
  </si>
  <si>
    <t>Inv no. 18/04/421</t>
  </si>
  <si>
    <t>Inv no. 31367,31223</t>
  </si>
  <si>
    <t>Inv no. 31224</t>
  </si>
  <si>
    <t>Inv no. 31279,D107052A</t>
  </si>
  <si>
    <t>Inv no. 18/05/496</t>
  </si>
  <si>
    <t>Reserved Expense to C.F.Enterprise# 6/18</t>
  </si>
  <si>
    <t>Inv no.05</t>
  </si>
  <si>
    <t>Inv EXP180516</t>
  </si>
  <si>
    <t>Inv no.: 18/05/465</t>
  </si>
  <si>
    <t>Inv no. 21018</t>
  </si>
  <si>
    <t>Inv no. : 180411-0079SO, 18/05/454</t>
  </si>
  <si>
    <t>Inv no.: 18/05/523</t>
  </si>
  <si>
    <t>Inv no. 31354,31375,31297</t>
  </si>
  <si>
    <t>Inv no. 18/05/509</t>
  </si>
  <si>
    <t>Inv 18-06-598,18-05-554</t>
  </si>
  <si>
    <t>Inv 2018-FE-0000351</t>
  </si>
  <si>
    <t>Inv EXP180522</t>
  </si>
  <si>
    <t>Inv 21031</t>
  </si>
  <si>
    <t>Inv no. D106936B</t>
  </si>
  <si>
    <t>Inv no. D107052B, 31446</t>
  </si>
  <si>
    <t>Inv no.: 31602, 18-05-510</t>
  </si>
  <si>
    <t>Inv no. 932</t>
  </si>
  <si>
    <t>Inv 2018-FE-0000305</t>
  </si>
  <si>
    <t>INV NO. 31466</t>
  </si>
  <si>
    <t>INV 31487</t>
  </si>
  <si>
    <t>INV NO. 1805555</t>
  </si>
  <si>
    <t>INV NO. EXP180530</t>
  </si>
  <si>
    <t>INV NO. 193508</t>
  </si>
  <si>
    <t>INV 18/05/552</t>
  </si>
  <si>
    <t>INV 21025</t>
  </si>
  <si>
    <t>INV 317155,18/05/553</t>
  </si>
  <si>
    <t>Inv 31414</t>
  </si>
  <si>
    <t>Inv no. D106936E</t>
  </si>
  <si>
    <t>INV. 18-05-524</t>
  </si>
  <si>
    <t>INV NO. 18-07-681, 18-05-544</t>
  </si>
  <si>
    <t>INV NO. 317936, 18/07/676, 18/05/525</t>
  </si>
  <si>
    <t>INV 193523</t>
  </si>
  <si>
    <t>INV 1806597,1807674</t>
  </si>
  <si>
    <t>INV NO. D107416B</t>
  </si>
  <si>
    <t>INV 933949</t>
  </si>
  <si>
    <t>INV 31618,31578</t>
  </si>
  <si>
    <t>INV NO. 18/07/680</t>
  </si>
  <si>
    <t>Reserved Expense to C.F.Enterprise# 7/18</t>
  </si>
  <si>
    <t>Inv no. 318006</t>
  </si>
  <si>
    <t>INV NO. : 31520</t>
  </si>
  <si>
    <t>Inv 193543,18/06/619</t>
  </si>
  <si>
    <t>Inv no. 06,07,09</t>
  </si>
  <si>
    <t>Inv 317678</t>
  </si>
  <si>
    <t>Inv 180620</t>
  </si>
  <si>
    <t>Inv 317818</t>
  </si>
  <si>
    <t>INV D107416</t>
  </si>
  <si>
    <t>INV 18/16/599, 18/07/679</t>
  </si>
  <si>
    <t>INV 18/07/675, 18/07/677</t>
  </si>
  <si>
    <t>Inv no. 317937</t>
  </si>
  <si>
    <t>INV 31508</t>
  </si>
  <si>
    <t>INV 971</t>
  </si>
  <si>
    <t>Inv no. 968969</t>
  </si>
  <si>
    <t>Inv 89909497,EXP180627</t>
  </si>
  <si>
    <t>INV D2EX000023/18-19, D2EX000024/18-19</t>
  </si>
  <si>
    <t>INV 31620</t>
  </si>
  <si>
    <t>INV 18/07/762-A</t>
  </si>
  <si>
    <t>INV D2EX000022/18-19</t>
  </si>
  <si>
    <t>INV D2EX000021/18-19</t>
  </si>
  <si>
    <t>INV 18/07/678,18/07/673</t>
  </si>
  <si>
    <t>INV D2EX000025/18-19</t>
  </si>
  <si>
    <t>Inv 18/04/420</t>
  </si>
  <si>
    <t>INV NO. D2EX000020/18-19, D2EX000029/18-19</t>
  </si>
  <si>
    <t>INV NO. D2EX000028/18-19, D2EX000035/18-19</t>
  </si>
  <si>
    <t>Inv D2EX000034/18-19</t>
  </si>
  <si>
    <t>EXP180704</t>
  </si>
  <si>
    <t>Inv no. 4440-SG</t>
  </si>
  <si>
    <t>Inv EXP180704 should be  inv18051</t>
  </si>
  <si>
    <t>Inv 18-07-768, D107722A</t>
  </si>
  <si>
    <t>Inv 10/06/18-1</t>
  </si>
  <si>
    <t>INV INFS-4509-SG</t>
  </si>
  <si>
    <t>Inv - D2EX000033/18-19</t>
  </si>
  <si>
    <t>INV 21077</t>
  </si>
  <si>
    <t>Inv no. 13/07/18-1</t>
  </si>
  <si>
    <t>Inv D2EX000041/18-19</t>
  </si>
  <si>
    <t>INV 05-07-18-1</t>
  </si>
  <si>
    <t>Inv D107722B</t>
  </si>
  <si>
    <t>Reserved Expense to C.F.Enterprise# 8/18</t>
  </si>
  <si>
    <t>INV 21194</t>
  </si>
  <si>
    <t>INV 18064</t>
  </si>
  <si>
    <t>Inv 21123</t>
  </si>
  <si>
    <t>INV 2018-FE-0000415</t>
  </si>
  <si>
    <t>INV D2EX000045/18-19</t>
  </si>
  <si>
    <t>INV 18/04/406</t>
  </si>
  <si>
    <t>INV D2EX000046/18-19</t>
  </si>
  <si>
    <t>INV 18052</t>
  </si>
  <si>
    <t>Inv 21130</t>
  </si>
  <si>
    <t>Inv 89911229,89915222</t>
  </si>
  <si>
    <t>INV 31698</t>
  </si>
  <si>
    <t>INV D2EX000047/18-19</t>
  </si>
  <si>
    <t>INV D2EX000044/18-19</t>
  </si>
  <si>
    <t>INV 18/07/761</t>
  </si>
  <si>
    <t>INV D2EX000048/18-19</t>
  </si>
  <si>
    <t>Inv no. D2EX000051/18-19</t>
  </si>
  <si>
    <t>INV : 08</t>
  </si>
  <si>
    <t>INV : 318472</t>
  </si>
  <si>
    <t>INV 318087</t>
  </si>
  <si>
    <t>Inv 318175,317945</t>
  </si>
  <si>
    <t>RIGHT POINT TECHNOLOGY LIMITED</t>
  </si>
  <si>
    <t>INV NO. D107722E, D107722D, 18/07/816</t>
  </si>
  <si>
    <t>INV : 20736</t>
  </si>
  <si>
    <t>INV 31692</t>
  </si>
  <si>
    <t>INV 18/07/823</t>
  </si>
  <si>
    <t>INV 318095</t>
  </si>
  <si>
    <t>INV 13</t>
  </si>
  <si>
    <t>INV 21172</t>
  </si>
  <si>
    <t>INV 31813,31795</t>
  </si>
  <si>
    <t>INV : 318291,318199</t>
  </si>
  <si>
    <t>Inv EXP180729,89915223</t>
  </si>
  <si>
    <t>INV EXP180808A, EXP180808B</t>
  </si>
  <si>
    <t>Inv IN-FS-47591-SG, CNT870467B</t>
  </si>
  <si>
    <t>INV 10,12</t>
  </si>
  <si>
    <t>INV 318014, 318015</t>
  </si>
  <si>
    <t>INV 18072</t>
  </si>
  <si>
    <t>Inv 148541</t>
  </si>
  <si>
    <t>Inv CNT870467A</t>
  </si>
  <si>
    <t>INV D107416C</t>
  </si>
  <si>
    <t>Inv 31758</t>
  </si>
  <si>
    <t>Inv D2EX000052/18-19</t>
  </si>
  <si>
    <t>INV 14,15</t>
  </si>
  <si>
    <t>Inv no. D107722C</t>
  </si>
  <si>
    <t>Inv 18/07/805</t>
  </si>
  <si>
    <t>Inv 318880</t>
  </si>
  <si>
    <t>Inv 11,16</t>
  </si>
  <si>
    <t>Inv 148641,2018-FE-0000464</t>
  </si>
  <si>
    <t>Inv 18/07/770, CNT8074670</t>
  </si>
  <si>
    <t>Inv 193388</t>
  </si>
  <si>
    <t>Inv 148542</t>
  </si>
  <si>
    <t>Inv 870467E</t>
  </si>
  <si>
    <t>Inv 18/07/769</t>
  </si>
  <si>
    <t>Inv INFS-4893-SG</t>
  </si>
  <si>
    <t>Inv - INFS-5097-SG</t>
  </si>
  <si>
    <t>Inv - 89913330</t>
  </si>
  <si>
    <t>INV 148879</t>
  </si>
  <si>
    <t>INV NO. CNT870467D, CNT870467F</t>
  </si>
  <si>
    <t>Inv : 89915234</t>
  </si>
  <si>
    <t>INV 31541</t>
  </si>
  <si>
    <t>Inv 1069</t>
  </si>
  <si>
    <t>INV 32256</t>
  </si>
  <si>
    <t>INV 1080</t>
  </si>
  <si>
    <t>INV 005851</t>
  </si>
  <si>
    <t>INV 005854</t>
  </si>
  <si>
    <t>INV NO: EXP180905B  148984</t>
  </si>
  <si>
    <t>INV 1075</t>
  </si>
  <si>
    <t>INV 21343</t>
  </si>
  <si>
    <t>INV NO. EXP180905A  CREDIT NOTE: CPT/CN18/002</t>
  </si>
  <si>
    <t>INV 18/09/1083</t>
  </si>
  <si>
    <t>INV 89916735,148884</t>
  </si>
  <si>
    <t>INV 2018-FE-0000668</t>
  </si>
  <si>
    <t>INV 18/09/1085</t>
  </si>
  <si>
    <t>INV EXP180912</t>
  </si>
  <si>
    <t>INV 193745,18/09/1089</t>
  </si>
  <si>
    <t>Inv 1082</t>
  </si>
  <si>
    <t>Inv : 18/09/1098, 18/09/1103</t>
  </si>
  <si>
    <t>Reserved Expense to C.F.Enterprise# 10/18</t>
  </si>
  <si>
    <t>Inv 1090</t>
  </si>
  <si>
    <t>Inv 1085</t>
  </si>
  <si>
    <t>Inv 1084</t>
  </si>
  <si>
    <t>Inv 21419</t>
  </si>
  <si>
    <t>Inv 18-09-1086</t>
  </si>
  <si>
    <t>Inv - 005856</t>
  </si>
  <si>
    <t>Inv 32290</t>
  </si>
  <si>
    <t>Inv 31598</t>
  </si>
  <si>
    <t>Inv 18/09/1110</t>
  </si>
  <si>
    <t>Inv 1086</t>
  </si>
  <si>
    <t>Inv 2018-FE-0000725</t>
  </si>
  <si>
    <t>Inv 08/10/18-2</t>
  </si>
  <si>
    <t>Inv 18/10/1126</t>
  </si>
  <si>
    <t>Inv 149003,149072,89917189</t>
  </si>
  <si>
    <t>Inv 08/10/18-3</t>
  </si>
  <si>
    <t>Inv 32419, 32335</t>
  </si>
  <si>
    <t>Inv 193826</t>
  </si>
  <si>
    <t>Inv 193817</t>
  </si>
  <si>
    <t>INV 31180</t>
  </si>
  <si>
    <t>INV 31500</t>
  </si>
  <si>
    <t>INV 31462</t>
  </si>
  <si>
    <t>INV 318198</t>
  </si>
  <si>
    <t>Inv 21/10/18-3</t>
  </si>
  <si>
    <t>Inv 148989</t>
  </si>
  <si>
    <t>INV 32421</t>
  </si>
  <si>
    <t>INV 18/10/1149</t>
  </si>
  <si>
    <t>INV EXP180905C, 149073</t>
  </si>
  <si>
    <t>INV 18/09/1075</t>
  </si>
  <si>
    <t>INV 89917265</t>
  </si>
  <si>
    <t>INV 89917378</t>
  </si>
  <si>
    <t>INV  7065286,148990</t>
  </si>
  <si>
    <t>INV 148998</t>
  </si>
  <si>
    <t>Inv 149234</t>
  </si>
  <si>
    <t>INV 7065286-1, 7065286-2</t>
  </si>
  <si>
    <t>INV 21495</t>
  </si>
  <si>
    <t>INV 1094</t>
  </si>
  <si>
    <t>Inv exp/30</t>
  </si>
  <si>
    <t>Inv 18/11/1222</t>
  </si>
  <si>
    <t>INV. 89919476</t>
  </si>
  <si>
    <t>INV 89918926</t>
  </si>
  <si>
    <t>INV 18/11/1216</t>
  </si>
  <si>
    <t>INV. 193871</t>
  </si>
  <si>
    <t>INV. 149340 7065286-3</t>
  </si>
  <si>
    <t>Inv 1126</t>
  </si>
  <si>
    <t>Inv 89919550,89919549</t>
  </si>
  <si>
    <t>Inv 2018-FE-0000789</t>
  </si>
  <si>
    <t>INV EXP/35</t>
  </si>
  <si>
    <t>INV EXP/33</t>
  </si>
  <si>
    <t>INV NO. EXP/011/18-19</t>
  </si>
  <si>
    <t>INV EXP/34</t>
  </si>
  <si>
    <t>INV NO. EXP/008/18-19</t>
  </si>
  <si>
    <t>INV NO. 1119</t>
  </si>
  <si>
    <t>Inv EXP/30A</t>
  </si>
  <si>
    <t>INV NO. 21542</t>
  </si>
  <si>
    <t>INV 193920</t>
  </si>
  <si>
    <t>Reserved Expense to C.F.Enterprise# 1/19</t>
  </si>
  <si>
    <t>INV NO. 193919 18/11/1250</t>
  </si>
  <si>
    <t>INV NO. 1118</t>
  </si>
  <si>
    <t>INV 7065286-4, 7065286-6</t>
  </si>
  <si>
    <t>INV CNT881325A</t>
  </si>
  <si>
    <t>INV NO. EXP/35A</t>
  </si>
  <si>
    <t>INV 20842</t>
  </si>
  <si>
    <t>INV NO.: 89919551,CR NOTE NO.: CPT/CN18/003</t>
  </si>
  <si>
    <t>INV 7065286-7, 89919466</t>
  </si>
  <si>
    <t>INV 3865</t>
  </si>
  <si>
    <t>Inv 149519</t>
  </si>
  <si>
    <t>Inv no. 18/11/1292, 18/12/1231</t>
  </si>
  <si>
    <t>Inv. no. 193952, 194002</t>
  </si>
  <si>
    <t>INV NO. 89921340, 7067692-1</t>
  </si>
  <si>
    <t>INV. NO. 20182011A, 3065286-5</t>
  </si>
  <si>
    <t>Inv CNT903622A</t>
  </si>
  <si>
    <t>INV NO. 7067692-3</t>
  </si>
  <si>
    <t>Inv 3831,3864</t>
  </si>
  <si>
    <t>Inv 193981</t>
  </si>
  <si>
    <t>Inv no.: D2EX000073/18-19</t>
  </si>
  <si>
    <t>INV NO.: D2EX000074/18-19</t>
  </si>
  <si>
    <t>Reserved Expense to C.F.Enterprise# 2/19</t>
  </si>
  <si>
    <t>Inv 1142</t>
  </si>
  <si>
    <t>Inv 21593</t>
  </si>
  <si>
    <t>Inv 1143</t>
  </si>
  <si>
    <t>INV 18/12/1363</t>
  </si>
  <si>
    <t>Inv 1161</t>
  </si>
  <si>
    <t>INV NO. 194024,18/12/1392</t>
  </si>
  <si>
    <t>INV NO. 3930</t>
  </si>
  <si>
    <t>Inv 149610, 149676</t>
  </si>
  <si>
    <t>INV MSEPL/EXP/367/18-19</t>
  </si>
  <si>
    <t>INV 7067692-2</t>
  </si>
  <si>
    <t>Inv 194025</t>
  </si>
  <si>
    <t>Inv 1160,1181</t>
  </si>
  <si>
    <t>INV D2EX000081-18-19</t>
  </si>
  <si>
    <t>INV 2018FE0000915</t>
  </si>
  <si>
    <t>INV MSEPL/EXP/369/18-19</t>
  </si>
  <si>
    <t>INV MSEPL/EXP-366/18-19</t>
  </si>
  <si>
    <t>INV MSEPL/EXP-367A/18-19</t>
  </si>
  <si>
    <t>INV MSEPL/EXP-371/18-19</t>
  </si>
  <si>
    <t>INV NO. : MSEPL/EXP-370B/18-19</t>
  </si>
  <si>
    <t>INV NO. MSEPL/ EXP- 370/18-19</t>
  </si>
  <si>
    <t>INV : MSEPL/EXP-370A/18-19</t>
  </si>
  <si>
    <t>Inv no. 1191</t>
  </si>
  <si>
    <t>Inv 18/12/1336</t>
  </si>
  <si>
    <t>INV NO.: MSEPL/EXP-374/18-19</t>
  </si>
  <si>
    <t>INV NO.  - MSEPL/EXP-373/18-19</t>
  </si>
  <si>
    <t>INV. 1187</t>
  </si>
  <si>
    <t>INV. 18/12/1402 &amp; 19/01/028</t>
  </si>
  <si>
    <t>INV. 1169</t>
  </si>
  <si>
    <t>INV 18/12/1355</t>
  </si>
  <si>
    <t>Inv no. 18/12/1391</t>
  </si>
  <si>
    <t>Inv D2EX000086/18-19</t>
  </si>
  <si>
    <t>Inv CNT909821B</t>
  </si>
  <si>
    <t>Inv 1200</t>
  </si>
  <si>
    <t>Inv : D2EX000091/18-19</t>
  </si>
  <si>
    <t>Inv :D2ex000088/18-19</t>
  </si>
  <si>
    <t>Inv no.: 19/01/0123, 18/12/1410</t>
  </si>
  <si>
    <t>Inv : 194092</t>
  </si>
  <si>
    <t>Inv: ,19/01/027</t>
  </si>
  <si>
    <t>Inv CNT909821A</t>
  </si>
  <si>
    <t>INV CNT909821C</t>
  </si>
  <si>
    <t>INV 89923555</t>
  </si>
  <si>
    <t>Inv : D2EX000089/18-19</t>
  </si>
  <si>
    <t>Reserved Expense to C.F.Enterprise# 3/19</t>
  </si>
  <si>
    <t>INV. 19/01/012</t>
  </si>
  <si>
    <t>INV. 1201</t>
  </si>
  <si>
    <t>INV. 2019-FEX-000006</t>
  </si>
  <si>
    <t>INV. 194084</t>
  </si>
  <si>
    <t>INV. D2EX000087/18-19</t>
  </si>
  <si>
    <t>INV. D2EX000090/18-19</t>
  </si>
  <si>
    <t>INV : 19/01/044</t>
  </si>
  <si>
    <t>INV : 194148</t>
  </si>
  <si>
    <t>INV : 1218</t>
  </si>
  <si>
    <t>Inv : 21740</t>
  </si>
  <si>
    <t>Inv no.: 18/07/762-B</t>
  </si>
  <si>
    <t>D2EX000095/18-19</t>
  </si>
  <si>
    <t>Inv D2EX000092/18-19</t>
  </si>
  <si>
    <t>Inv D2EX000096/18-19</t>
  </si>
  <si>
    <t>INV : 4144</t>
  </si>
  <si>
    <t>INV 19/01/034</t>
  </si>
  <si>
    <t>INV : 1213,1236</t>
  </si>
  <si>
    <t>INV 194125, 194174</t>
  </si>
  <si>
    <t>INV : 194190</t>
  </si>
  <si>
    <t>INV : 99900164,7067692-4</t>
  </si>
  <si>
    <t>INV: 19/01/080, 194119</t>
  </si>
  <si>
    <t>INV : 19/01/046</t>
  </si>
  <si>
    <t>Inv 21764</t>
  </si>
  <si>
    <t>INV :: 99900163</t>
  </si>
  <si>
    <t>Reserved Expense to C.F.Enterprise# 4/19</t>
  </si>
  <si>
    <t>INV 19/02/101,216755</t>
  </si>
  <si>
    <t>INV : 19/02/104</t>
  </si>
  <si>
    <t>INV : 180128-CP-MM-A</t>
  </si>
  <si>
    <t>INV : D111801</t>
  </si>
  <si>
    <t>INV : S126709-02, S126709-03</t>
  </si>
  <si>
    <t>INV 194199</t>
  </si>
  <si>
    <t>INV: 19/01/089</t>
  </si>
  <si>
    <t>INV: D2EX000094/18-19</t>
  </si>
  <si>
    <t>INV : 194209</t>
  </si>
  <si>
    <t>INV : CNT881325B</t>
  </si>
  <si>
    <t>INV :  CNT919419A</t>
  </si>
  <si>
    <t>INV: 19/01/054</t>
  </si>
  <si>
    <t>INV: 186</t>
  </si>
  <si>
    <t>INV: 1235</t>
  </si>
  <si>
    <t>INV : 1226</t>
  </si>
  <si>
    <t>INV: 1260</t>
  </si>
  <si>
    <t>INV: 18/12/1368</t>
  </si>
  <si>
    <t>INV: 194124, 217002</t>
  </si>
  <si>
    <t>INV 194166</t>
  </si>
  <si>
    <t>INV 1273,1270</t>
  </si>
  <si>
    <t>Inv: D112121A</t>
  </si>
  <si>
    <t>INV D112186</t>
  </si>
  <si>
    <t>INV NO.: CNT919419C, CNT919419B</t>
  </si>
  <si>
    <t>INV. 1279</t>
  </si>
  <si>
    <t>INV 19/02/102</t>
  </si>
  <si>
    <t>INV 7067692-6, 19/130389</t>
  </si>
  <si>
    <t>INV 194220</t>
  </si>
  <si>
    <t>INV CNT924744A &amp; CNT924744C</t>
  </si>
  <si>
    <t>INV NO.: D112120</t>
  </si>
  <si>
    <t>INV :7067692-5, 99900481</t>
  </si>
  <si>
    <t>INV : 1280</t>
  </si>
  <si>
    <t>INV: CNT924744B</t>
  </si>
  <si>
    <t>Inv :D112121B</t>
  </si>
  <si>
    <t>Inv: 21873</t>
  </si>
  <si>
    <t>Inv : 7069089,7069797-1</t>
  </si>
  <si>
    <t>Inv : 7069089-1, 7069089-2, 7069089-3</t>
  </si>
  <si>
    <t>INV. S126940</t>
  </si>
  <si>
    <t>INV. S126709-01A, S126709-01B</t>
  </si>
  <si>
    <t>INV. S126942-01</t>
  </si>
  <si>
    <t>INV. 4295</t>
  </si>
  <si>
    <t>INV S126709-04</t>
  </si>
  <si>
    <t>INV. 21915</t>
  </si>
  <si>
    <t>INV 99902856, 7069089-4</t>
  </si>
  <si>
    <t>INV 7069797</t>
  </si>
  <si>
    <t>INV 4323</t>
  </si>
  <si>
    <t>INV 2019FEX 0000100</t>
  </si>
  <si>
    <t>INV. CNT930887A</t>
  </si>
  <si>
    <t>INV. 4376</t>
  </si>
  <si>
    <t>INV. D 112278 A</t>
  </si>
  <si>
    <t>Inv : 19-130750, 7069797-3</t>
  </si>
  <si>
    <t>INV : S126942-02</t>
  </si>
  <si>
    <t>INV: S127072</t>
  </si>
  <si>
    <t>INV 7069091, 7069797-2</t>
  </si>
  <si>
    <t xml:space="preserve">INV. 190225-0005KX </t>
  </si>
  <si>
    <t>Inv : 180170-CP-MM-A</t>
  </si>
  <si>
    <t>Inv : 901260358</t>
  </si>
  <si>
    <t>INV : 190063-CP-MM-B, CNT930887B</t>
  </si>
  <si>
    <t>Inv : D112437A</t>
  </si>
  <si>
    <t>INV : D112437B</t>
  </si>
  <si>
    <t>Inv: S126942-05</t>
  </si>
  <si>
    <t>INV. 236</t>
  </si>
  <si>
    <t>INV. S126942-04</t>
  </si>
  <si>
    <t>Inv : 7069797-4, 7191082,7069797-5, 7069091-2</t>
  </si>
  <si>
    <t>Inv: 901258243</t>
  </si>
  <si>
    <t>Inv : 190063-CP-MM-A</t>
  </si>
  <si>
    <t>Inv : 21970</t>
  </si>
  <si>
    <t>Inv : 190319-0037DM</t>
  </si>
  <si>
    <t>INV : 19-130858</t>
  </si>
  <si>
    <t>INV : 19-130827</t>
  </si>
  <si>
    <t>INV: 7069091-1</t>
  </si>
  <si>
    <t>INV: CNT930887C</t>
  </si>
  <si>
    <t>Reserved Expense to C.F.Enterprise# 5/19</t>
  </si>
  <si>
    <t>Inv no.: 1323</t>
  </si>
  <si>
    <t>INV : 22025</t>
  </si>
  <si>
    <t>INV D112278B</t>
  </si>
  <si>
    <t>INV 19-130859</t>
  </si>
  <si>
    <t>INV - 7069799</t>
  </si>
  <si>
    <t>INV : 180115-CP-MM-A</t>
  </si>
  <si>
    <t>INV: 180115-CP-MM-J, 180115-CP-MM-C</t>
  </si>
  <si>
    <t>INV 1362</t>
  </si>
  <si>
    <t>INV. 7069799-1</t>
  </si>
  <si>
    <t>INV. 7069091-3</t>
  </si>
  <si>
    <t>INV. S127308-02</t>
  </si>
  <si>
    <t>INV. D112479A &amp; D112479B</t>
  </si>
  <si>
    <t>INV: 1298</t>
  </si>
  <si>
    <t>INV : 180115-CP-MM-D</t>
  </si>
  <si>
    <t>INV S127308-01</t>
  </si>
  <si>
    <t>Inv : CNT8813253</t>
  </si>
  <si>
    <t>Inv: 190405-0042DM, 190509-0007DM</t>
  </si>
  <si>
    <t>INV: 190416-0048DM, 190326-0025DM</t>
  </si>
  <si>
    <t>INV 209-SEX-0000206 AND 215</t>
  </si>
  <si>
    <t>INV : CNT930887D, CNT930887E</t>
  </si>
  <si>
    <t>INV 1340</t>
  </si>
  <si>
    <t>INV 19131606</t>
  </si>
  <si>
    <t>Reserved Expense to C.F.Enterprise# 6/19</t>
  </si>
  <si>
    <t>INV : S126942-03</t>
  </si>
  <si>
    <t>INV : 194443</t>
  </si>
  <si>
    <t>INV : D112998A</t>
  </si>
  <si>
    <t>INV : 33850, 33878</t>
  </si>
  <si>
    <t>Inv 22149</t>
  </si>
  <si>
    <t>Inv 19-130926, 19131598</t>
  </si>
  <si>
    <t>Inv : 1385</t>
  </si>
  <si>
    <t>INV : CNT940152A</t>
  </si>
  <si>
    <t>INV : CNT940152B</t>
  </si>
  <si>
    <t>INV: 33990</t>
  </si>
  <si>
    <t>INV: 33803</t>
  </si>
  <si>
    <t>INV: 7069799-2</t>
  </si>
  <si>
    <t>INV: 194465</t>
  </si>
  <si>
    <t>INV: 4689</t>
  </si>
  <si>
    <t>INV: 22194</t>
  </si>
  <si>
    <t>Inv 190529-0032jk</t>
  </si>
  <si>
    <t>Inv: 1421</t>
  </si>
  <si>
    <t>Inv: 1414</t>
  </si>
  <si>
    <t>Inv: 1413</t>
  </si>
  <si>
    <t>INV : D113011</t>
  </si>
  <si>
    <t>Inv: 19131727</t>
  </si>
  <si>
    <t>Inv D113011A</t>
  </si>
  <si>
    <t>Inv : D113164</t>
  </si>
  <si>
    <t>Inv D112998B</t>
  </si>
  <si>
    <t>Reserved Expense to C.F.Enterprise# 7/19</t>
  </si>
  <si>
    <t>Inv 19131728</t>
  </si>
  <si>
    <t>Inv 4792</t>
  </si>
  <si>
    <t>Inv 1438</t>
  </si>
  <si>
    <t>Inv: 1901656</t>
  </si>
  <si>
    <t>Inv: 2019-FEX-0000301/41</t>
  </si>
  <si>
    <t>Inv 1403</t>
  </si>
  <si>
    <t>Inv 1422</t>
  </si>
  <si>
    <t>Inv : 190424-0015JK</t>
  </si>
  <si>
    <t>Inv : 1431</t>
  </si>
  <si>
    <t>Inv 2019-FEX-0000301/1, 19131950</t>
  </si>
  <si>
    <t>Inv 1432</t>
  </si>
  <si>
    <t>Inv D113353</t>
  </si>
  <si>
    <t>Inv 4763</t>
  </si>
  <si>
    <t>INV 33941</t>
  </si>
  <si>
    <t>INV: 33953</t>
  </si>
  <si>
    <t>INV: 34070</t>
  </si>
  <si>
    <t>Inv: 4878,4850</t>
  </si>
  <si>
    <t>INV : D113353B</t>
  </si>
  <si>
    <t>Inv: 2019-FEX-0000359</t>
  </si>
  <si>
    <t>INV: 1460</t>
  </si>
  <si>
    <t>INV : 19131936</t>
  </si>
  <si>
    <t>INV : 19131954</t>
  </si>
  <si>
    <t>Inv : D113371A</t>
  </si>
  <si>
    <t>INV : CNT881325D</t>
  </si>
  <si>
    <t>Reserved Expense to C.F.Enterprise# 8/19</t>
  </si>
  <si>
    <t>Inv : 1902126</t>
  </si>
  <si>
    <t>INV: 1902114</t>
  </si>
  <si>
    <t>INV: D113462A</t>
  </si>
  <si>
    <t>INV: D113462B</t>
  </si>
  <si>
    <t>INV: CNT967734A</t>
  </si>
  <si>
    <t>Inv 194895</t>
  </si>
  <si>
    <t>Inv: 750/0054505</t>
  </si>
  <si>
    <t>INV: 750/0054508</t>
  </si>
  <si>
    <t>Reserved Expense to C.F.Enterprise# 9/19</t>
  </si>
  <si>
    <t>CP Supply Chain Investment</t>
  </si>
  <si>
    <t>Fortune (Shanghai)</t>
  </si>
  <si>
    <t>Inv 190254</t>
  </si>
  <si>
    <t>Inv: 190276-CP-MM-A</t>
  </si>
  <si>
    <t>INV 2019-FEX-0000429</t>
  </si>
  <si>
    <t>INV: 34622</t>
  </si>
  <si>
    <t>Inv 194909</t>
  </si>
  <si>
    <t>INV 190731-0030RH</t>
  </si>
  <si>
    <t xml:space="preserve">C F ENTERPRISE LTD </t>
  </si>
  <si>
    <t>INV : 34694</t>
  </si>
  <si>
    <t>INV: 190911, 1902450</t>
  </si>
  <si>
    <t>INV : 190904</t>
  </si>
  <si>
    <t>INV: 190254-CP-KH-B, 19024-CP-KH-D</t>
  </si>
  <si>
    <t>INV : 6624435-2</t>
  </si>
  <si>
    <t>INV: 6624435-1</t>
  </si>
  <si>
    <t>INV: 34737</t>
  </si>
  <si>
    <t>INV: 4003680</t>
  </si>
  <si>
    <t>Wealthfull Enterprises Limited</t>
  </si>
  <si>
    <t>INV. 2019-FEX-0000468/A &amp; 472</t>
  </si>
  <si>
    <t>Inv : 34693</t>
  </si>
  <si>
    <t>Inv: 190276-CP-MM-B</t>
  </si>
  <si>
    <t>Inv: 190807-0017RH</t>
  </si>
  <si>
    <t>INV :194966, 194968</t>
  </si>
  <si>
    <t>INV: 1535</t>
  </si>
  <si>
    <t>INV: 1538</t>
  </si>
  <si>
    <t>INV: 34833</t>
  </si>
  <si>
    <t>INV: 190276-CP-MM-D</t>
  </si>
  <si>
    <t>INV: 34780</t>
  </si>
  <si>
    <t>INV : 2019-FEX-0000468/B</t>
  </si>
  <si>
    <t>INV: D114502A</t>
  </si>
  <si>
    <t>INVl: D11502B</t>
  </si>
  <si>
    <t>INV: 326039</t>
  </si>
  <si>
    <t>INV: 1541</t>
  </si>
  <si>
    <t>INV: D114920C, 34941</t>
  </si>
  <si>
    <t>INV D114920A,D114920B</t>
  </si>
  <si>
    <t>Inv: 190304</t>
  </si>
  <si>
    <t>Inv: 5186</t>
  </si>
  <si>
    <t>Inv: 1537,1546,1547</t>
  </si>
  <si>
    <t>Inv 1902556, 19132624</t>
  </si>
  <si>
    <t>Inv : 195010 CNT970180C</t>
  </si>
  <si>
    <t>Inv: 19132630, 4003808</t>
  </si>
  <si>
    <t>Inv: 22669</t>
  </si>
  <si>
    <t>INV NO. 190304-CP-MM-B, 195049</t>
  </si>
  <si>
    <t>INV: 190276-CP-MM-C, 190807-0018RH</t>
  </si>
  <si>
    <t>INV: 1558,1581</t>
  </si>
  <si>
    <t>INV: 1902757,2019-FEX-0000516</t>
  </si>
  <si>
    <t>INV: 190293-CP-MM-A, 195014</t>
  </si>
  <si>
    <t>INV: CNT970180A,CNT970180B</t>
  </si>
  <si>
    <t>INV 7084267</t>
  </si>
  <si>
    <t>INV 750/0054847, 750/0054825</t>
  </si>
  <si>
    <t>INV D114920D</t>
  </si>
  <si>
    <t>INV 34813</t>
  </si>
  <si>
    <t>INV D 11508 A</t>
  </si>
  <si>
    <t>INV 750/0054872</t>
  </si>
  <si>
    <t>INV 34812</t>
  </si>
  <si>
    <t>INV 195062 , 195074</t>
  </si>
  <si>
    <t>INV 326146</t>
  </si>
  <si>
    <t>INV 34848</t>
  </si>
  <si>
    <t>INV 2019-FEX0000528</t>
  </si>
  <si>
    <t>INV 1573, 1579, 1580</t>
  </si>
  <si>
    <t>INV : 750/0054937</t>
  </si>
  <si>
    <t>INV: 750/0054938</t>
  </si>
  <si>
    <t>INV: 34857</t>
  </si>
  <si>
    <t>INV: 34989</t>
  </si>
  <si>
    <t>Reserved Expense to C.F.Enterprise# 1/20</t>
  </si>
  <si>
    <t>INV: 750/0054939</t>
  </si>
  <si>
    <t>INV : 1557,1582</t>
  </si>
  <si>
    <t>INV: D115774A</t>
  </si>
  <si>
    <t>INV: D116148A</t>
  </si>
  <si>
    <t>INV: 195107</t>
  </si>
  <si>
    <t>INV: 4003909</t>
  </si>
  <si>
    <t>INV: 191024</t>
  </si>
  <si>
    <t>INV: 1902940</t>
  </si>
  <si>
    <t>INV: 34966</t>
  </si>
  <si>
    <t>INVl: 708692,4003904</t>
  </si>
  <si>
    <t>INV: 7084267-1, 99923228</t>
  </si>
  <si>
    <t>INV: 195125</t>
  </si>
  <si>
    <t>INV : 4003896</t>
  </si>
  <si>
    <t>INV: 1572</t>
  </si>
  <si>
    <t>INV: 195138</t>
  </si>
  <si>
    <t>INV: 7086920</t>
  </si>
  <si>
    <t>INV : 4004031</t>
  </si>
  <si>
    <t>INV: 0000583</t>
  </si>
  <si>
    <t>INV: 1608</t>
  </si>
  <si>
    <t>INV: 1607</t>
  </si>
  <si>
    <t>INV: 1577</t>
  </si>
  <si>
    <t>INV 5436</t>
  </si>
  <si>
    <t>INV : 22763</t>
  </si>
  <si>
    <t>INV: 1621</t>
  </si>
  <si>
    <t>INV: 7086920-2</t>
  </si>
  <si>
    <t>Reserved Expense to C.F.Enterprise# 2/20</t>
  </si>
  <si>
    <t>Inv: 1903200</t>
  </si>
  <si>
    <t>Inv: 1659, 1675</t>
  </si>
  <si>
    <t>Inv : 5627</t>
  </si>
  <si>
    <t>Inv: 195289</t>
  </si>
  <si>
    <t>Inv : 1658</t>
  </si>
  <si>
    <t>Inv: 1671</t>
  </si>
  <si>
    <t>Inv: 4004125</t>
  </si>
  <si>
    <t>INV: 2019-FEX-0000661-1</t>
  </si>
  <si>
    <t>INV : 4004152</t>
  </si>
  <si>
    <t>Inv: D116148 D35023</t>
  </si>
  <si>
    <t>Inv: 35012</t>
  </si>
  <si>
    <t>Inv : D1161488</t>
  </si>
  <si>
    <t>Inv: CNT977280A, CNT977208B</t>
  </si>
  <si>
    <t>INV : 1618</t>
  </si>
  <si>
    <t xml:space="preserve">ค่าเครื่องบิน BSI Holding </t>
  </si>
  <si>
    <t>Inv : 35296 , 35233</t>
  </si>
  <si>
    <t>INV : 35155</t>
  </si>
  <si>
    <t>INV: 35231</t>
  </si>
  <si>
    <t>Inv: D116020</t>
  </si>
  <si>
    <t>Inv: 35566</t>
  </si>
  <si>
    <t>Inv: 190420-CP-MM-B</t>
  </si>
  <si>
    <t>INV: 190420-CP-MM-A, 190420-CP-MM-C</t>
  </si>
  <si>
    <t>INV NO. 35605</t>
  </si>
  <si>
    <t>INV: 35403</t>
  </si>
  <si>
    <t>INV: 35423</t>
  </si>
  <si>
    <t>INV: 35521</t>
  </si>
  <si>
    <t>INV: 2000257</t>
  </si>
  <si>
    <t>Inv: D115508B</t>
  </si>
  <si>
    <t>Inv: 35030</t>
  </si>
  <si>
    <t>Willmar Trading PTE LTD</t>
  </si>
  <si>
    <t>INV 195002</t>
  </si>
  <si>
    <t>INV NO.: 99923671</t>
  </si>
  <si>
    <t>INV: 195042</t>
  </si>
  <si>
    <t>INV : 5286</t>
  </si>
  <si>
    <t>INV: 115774</t>
  </si>
  <si>
    <t>INV: 35180</t>
  </si>
  <si>
    <t>INV 4004020</t>
  </si>
  <si>
    <t>Inv : 35190</t>
  </si>
  <si>
    <t>INV 1617</t>
  </si>
  <si>
    <t>INV 5485</t>
  </si>
  <si>
    <t>INV : 7089550</t>
  </si>
  <si>
    <t>INV : 7089550-1</t>
  </si>
  <si>
    <t>INV - 2019-FEX0000661-2,  2019-FEX0000661-3</t>
  </si>
  <si>
    <t>INV: 4004045</t>
  </si>
  <si>
    <t>Inv 2019-FEX-0000631</t>
  </si>
  <si>
    <t>INV: 750/00055170</t>
  </si>
  <si>
    <t>INV 750/0055193</t>
  </si>
  <si>
    <t>Inv 35203</t>
  </si>
  <si>
    <t>Inv 35234, 35234-1</t>
  </si>
  <si>
    <t>Inv D115774C, D116148C</t>
  </si>
  <si>
    <t>INV: 35224</t>
  </si>
  <si>
    <t>INV 35274,  35323</t>
  </si>
  <si>
    <t>INV: 750/0055209</t>
  </si>
  <si>
    <t>INV D116289C</t>
  </si>
  <si>
    <t>Inv : D116289A</t>
  </si>
  <si>
    <t>INV : 99926166</t>
  </si>
  <si>
    <t>INV: 195319</t>
  </si>
  <si>
    <t>INV: 195317</t>
  </si>
  <si>
    <t>INV: 22898</t>
  </si>
  <si>
    <t>INV 5669</t>
  </si>
  <si>
    <t>INV 195283</t>
  </si>
  <si>
    <t>INV NO. 1698</t>
  </si>
  <si>
    <t>INV : 1647</t>
  </si>
  <si>
    <t>INV : 1660</t>
  </si>
  <si>
    <t>INV : 1679</t>
  </si>
  <si>
    <t>INV: 1903411</t>
  </si>
  <si>
    <t>INV : 1677</t>
  </si>
  <si>
    <t>INV: 4004158</t>
  </si>
  <si>
    <t>INV: 190413, 190425-CO-JG-C</t>
  </si>
  <si>
    <t>INV: 195312</t>
  </si>
  <si>
    <t>INV : 326038</t>
  </si>
  <si>
    <t>INV: 35480</t>
  </si>
  <si>
    <t>INV: 1676</t>
  </si>
  <si>
    <t>INV: 195335</t>
  </si>
  <si>
    <t>INV: 195344</t>
  </si>
  <si>
    <t>INV: 190425, 190413</t>
  </si>
  <si>
    <t>Inv: 35501</t>
  </si>
  <si>
    <t>INV 35519</t>
  </si>
  <si>
    <t>INV. 190438-CP-LA-BLESS</t>
  </si>
  <si>
    <t>INV 23031</t>
  </si>
  <si>
    <t>INV 1712</t>
  </si>
  <si>
    <t>INV. 2000065</t>
  </si>
  <si>
    <t>INV 190425-CP-KH-BLESS</t>
  </si>
  <si>
    <t>INV 35653</t>
  </si>
  <si>
    <t>INV 35659</t>
  </si>
  <si>
    <t>INV 195385</t>
  </si>
  <si>
    <t>INV : 1714</t>
  </si>
  <si>
    <t>INV: 200129</t>
  </si>
  <si>
    <t>INV : 1722</t>
  </si>
  <si>
    <t>INV : 200129A</t>
  </si>
  <si>
    <t>MARUTI AGRO TRADERS.</t>
  </si>
  <si>
    <t>INV : EXP200416B</t>
  </si>
  <si>
    <t>INV: EXP200416A</t>
  </si>
  <si>
    <t>INV: D117716D</t>
  </si>
  <si>
    <t>INV: 2020-FEX-0000206</t>
  </si>
  <si>
    <t>INV: D117214</t>
  </si>
  <si>
    <t>Inv 200213-0023JD</t>
  </si>
  <si>
    <t>INV 35748</t>
  </si>
  <si>
    <t>INV : 35706,35724</t>
  </si>
  <si>
    <t>INV EXP 200205, EXP200205A</t>
  </si>
  <si>
    <t>INV: 195414</t>
  </si>
  <si>
    <t>Inv: 2020-FEX-000010</t>
  </si>
  <si>
    <t>Inv: CI-SI2000352</t>
  </si>
  <si>
    <t>INV: D117333B</t>
  </si>
  <si>
    <t>INV: 35747</t>
  </si>
  <si>
    <t>Inv - 35897</t>
  </si>
  <si>
    <t>INV: D117333A</t>
  </si>
  <si>
    <t>INV 190420-CP-MM-F</t>
  </si>
  <si>
    <t>INV: 190420-CP-MM-D, 19420-CP-MM-E</t>
  </si>
  <si>
    <t>INV: 2020-FEX-0000071</t>
  </si>
  <si>
    <t>INV 7091631</t>
  </si>
  <si>
    <t>Inv: 195439</t>
  </si>
  <si>
    <t>Inv: 2001290056RH</t>
  </si>
  <si>
    <t>Inv: 35898</t>
  </si>
  <si>
    <t>Inv: 35779</t>
  </si>
  <si>
    <t>Inv: 35775</t>
  </si>
  <si>
    <t>Inv : 195364, 195363</t>
  </si>
  <si>
    <t>Inv: 70916311</t>
  </si>
  <si>
    <t>Inv: 7092776</t>
  </si>
  <si>
    <t>INV: C1-SI2000352</t>
  </si>
  <si>
    <t>INV: D113371B</t>
  </si>
  <si>
    <t>INV: 2020-FEX-0000114</t>
  </si>
  <si>
    <t>INV: 2001300064RH</t>
  </si>
  <si>
    <t>INV: 4004358</t>
  </si>
  <si>
    <t>INV: 4004365</t>
  </si>
  <si>
    <t>INV: 23182</t>
  </si>
  <si>
    <t>INV: 4004387</t>
  </si>
  <si>
    <t>INV: EXP-200304</t>
  </si>
  <si>
    <t>INV: 70927761</t>
  </si>
  <si>
    <t>INV: 195471, 195515</t>
  </si>
  <si>
    <t>INV: 2002120026RH</t>
  </si>
  <si>
    <t>Inv: 35814</t>
  </si>
  <si>
    <t>Inv: D117698B</t>
  </si>
  <si>
    <t>Maruti Agro Traders</t>
  </si>
  <si>
    <t>INV. D117698A</t>
  </si>
  <si>
    <t>INV: D117698C</t>
  </si>
  <si>
    <t>INV: D117698D</t>
  </si>
  <si>
    <t>INV: 35909</t>
  </si>
  <si>
    <t>Inv: 4978</t>
  </si>
  <si>
    <t>INV: D1177168</t>
  </si>
  <si>
    <t>INV: 35966</t>
  </si>
  <si>
    <t>INV: 6125</t>
  </si>
  <si>
    <t>INV: D117698E</t>
  </si>
  <si>
    <t>INV: D11716A. D11716C</t>
  </si>
  <si>
    <t>INV: 6152</t>
  </si>
  <si>
    <t>INV: 4004598</t>
  </si>
  <si>
    <t>INV: 4004580</t>
  </si>
  <si>
    <t>INV: EXP200422</t>
  </si>
  <si>
    <t>INV: 20130871</t>
  </si>
  <si>
    <t>INV: 4004634</t>
  </si>
  <si>
    <t>INV: 6121</t>
  </si>
  <si>
    <t>INV 329919</t>
  </si>
  <si>
    <t>INV: 6195</t>
  </si>
  <si>
    <t>INV: 7092776-2</t>
  </si>
  <si>
    <t>INV: 2020-FEX-0000288-A</t>
  </si>
  <si>
    <t>INV: 200512-0009DM</t>
  </si>
  <si>
    <t>INV: 200518</t>
  </si>
  <si>
    <t>INV: 2020-FEX-0000288-B</t>
  </si>
  <si>
    <t>INV: 4004693</t>
  </si>
  <si>
    <t>INV:EXP200527</t>
  </si>
  <si>
    <t>INV: 2001509</t>
  </si>
  <si>
    <t>INV: 2020-FEX-0000300</t>
  </si>
  <si>
    <t>INV: 330134</t>
  </si>
  <si>
    <t>INV: 6256</t>
  </si>
  <si>
    <t>INV: EXP200606B</t>
  </si>
  <si>
    <t>INV 23630</t>
  </si>
  <si>
    <t>INV: 2020-FEX-0000322</t>
  </si>
  <si>
    <t>INV: 36369</t>
  </si>
  <si>
    <t>INV: 4004828</t>
  </si>
  <si>
    <t>INV: 0000338</t>
  </si>
  <si>
    <t>INV: 4004812</t>
  </si>
  <si>
    <t>Inv 200605-0010DM</t>
  </si>
  <si>
    <t>INV 2001648</t>
  </si>
  <si>
    <t>INV: 200622C</t>
  </si>
  <si>
    <t>INV: 200622B</t>
  </si>
  <si>
    <t>INV: EXP200707B</t>
  </si>
  <si>
    <t>INV : 23778</t>
  </si>
  <si>
    <t>INV: 36466</t>
  </si>
  <si>
    <t>Inv: 36447</t>
  </si>
  <si>
    <t>INV: 750/0056380</t>
  </si>
  <si>
    <t>INV: 4004859/4922</t>
  </si>
  <si>
    <t>INV: 750/0056426</t>
  </si>
  <si>
    <t>INV: 6422</t>
  </si>
  <si>
    <t>Inv: 750/0056548</t>
  </si>
  <si>
    <t>Inv: 750/0056546</t>
  </si>
  <si>
    <t>Inv 36557</t>
  </si>
  <si>
    <t>Inv: 2020-fex-0000410,  4004948</t>
  </si>
  <si>
    <t>Inv : 6430</t>
  </si>
  <si>
    <t>Inv: 9916416</t>
  </si>
  <si>
    <t>Inv: D1193571</t>
  </si>
  <si>
    <t>INV:6315</t>
  </si>
  <si>
    <t>INV: 2020-FEX-0000423</t>
  </si>
  <si>
    <t>INV: 6498</t>
  </si>
  <si>
    <t>INV: 23865</t>
  </si>
  <si>
    <t>INV: 196009</t>
  </si>
  <si>
    <t>INV: 195994</t>
  </si>
  <si>
    <t>INV: FI-S-69-CSG 1</t>
  </si>
  <si>
    <t>INV: 200133-CP-MMA-A, 200127-CP-MM-A</t>
  </si>
  <si>
    <t>INV: 23963</t>
  </si>
  <si>
    <t>Inv: 36753</t>
  </si>
  <si>
    <t>Inv: 2020-FEX-0000455</t>
  </si>
  <si>
    <t>Inv : 6526</t>
  </si>
  <si>
    <t>INV: 200819A, EXP-200826</t>
  </si>
  <si>
    <t>INV: EXP200817, EXP2000819</t>
  </si>
  <si>
    <t>INV: 23971</t>
  </si>
  <si>
    <t>Inv: 2020-FEX-0000463</t>
  </si>
  <si>
    <t>Inv: 234570</t>
  </si>
  <si>
    <t>INV: 7100379</t>
  </si>
  <si>
    <t>INV: FI-S-75-CSG</t>
  </si>
  <si>
    <t>Inv: SBM2020017-1, SBM2020017-2</t>
  </si>
  <si>
    <t>Inv 20081-CP-MM-A, 200133-CP-MM-D</t>
  </si>
  <si>
    <t>Inv: D1193572</t>
  </si>
  <si>
    <t>INV: EXP200916A, 7100379-1</t>
  </si>
  <si>
    <t>INV: 200133-CP-MM-E</t>
  </si>
  <si>
    <t>INV: 6593</t>
  </si>
  <si>
    <t>INV 36906</t>
  </si>
  <si>
    <t>INV: 36945</t>
  </si>
  <si>
    <t>INV: 37009</t>
  </si>
  <si>
    <t>INV: 196132</t>
  </si>
  <si>
    <t>INV: 248080</t>
  </si>
  <si>
    <t>Inv: 6614</t>
  </si>
  <si>
    <t>Inv: 36943</t>
  </si>
  <si>
    <t>Inv: 4005130</t>
  </si>
  <si>
    <t>Inv: 24121</t>
  </si>
  <si>
    <t>Inv: 200133</t>
  </si>
  <si>
    <t>Inv: 1847</t>
  </si>
  <si>
    <t>INV: 2020-FEX-0000472</t>
  </si>
  <si>
    <t>INV: 36970</t>
  </si>
  <si>
    <t>INV: 37018</t>
  </si>
  <si>
    <t>INV: 2020-FEX-0000589</t>
  </si>
  <si>
    <t>INV: 2020-FEX-0000514</t>
  </si>
  <si>
    <t>INV: 1849</t>
  </si>
  <si>
    <t>INV4005145</t>
  </si>
  <si>
    <t>INV: 0000504</t>
  </si>
  <si>
    <t>INV: 200930</t>
  </si>
  <si>
    <t>INV: 37067, 37055</t>
  </si>
  <si>
    <t>Inv: 1854</t>
  </si>
  <si>
    <t>INV. 196170</t>
  </si>
  <si>
    <t>INV. 30/09/2020-57</t>
  </si>
  <si>
    <t>INV. SBM2020018</t>
  </si>
  <si>
    <t>INV. 6636</t>
  </si>
  <si>
    <t>Inv: 2020-FEX-0000524</t>
  </si>
  <si>
    <t>INV: 37065</t>
  </si>
  <si>
    <t>INV: 200904-0017ML</t>
  </si>
  <si>
    <t>INV: 200914-0028ML</t>
  </si>
  <si>
    <t>INV: 6651</t>
  </si>
  <si>
    <t>INV: 36949, 37039</t>
  </si>
  <si>
    <t>INV: 37023</t>
  </si>
  <si>
    <t>INV: 09/10/2020-56</t>
  </si>
  <si>
    <t>INV : 6704</t>
  </si>
  <si>
    <t>INV: 6672</t>
  </si>
  <si>
    <t>INV: 1858</t>
  </si>
  <si>
    <t>INV: EXP-201020A</t>
  </si>
  <si>
    <t>INV : 1865</t>
  </si>
  <si>
    <t>INV: 2020-FEX-0000537</t>
  </si>
  <si>
    <t>INV: 37099</t>
  </si>
  <si>
    <t>INV: 37215</t>
  </si>
  <si>
    <t>INV EXP201023</t>
  </si>
  <si>
    <t>INV: 37211</t>
  </si>
  <si>
    <t>INV:  37154</t>
  </si>
  <si>
    <t>INV: CNT142395A</t>
  </si>
  <si>
    <t>INV: A07388A</t>
  </si>
  <si>
    <t>INV: 15/10/2020-56</t>
  </si>
  <si>
    <t>INV: 37156</t>
  </si>
  <si>
    <t>INV: 37269</t>
  </si>
  <si>
    <t>Inv: 330195</t>
  </si>
  <si>
    <t>Inv: 7100376, 7100376-1</t>
  </si>
  <si>
    <t>Inv: 200827-20C2</t>
  </si>
  <si>
    <t>INV. 333029</t>
  </si>
  <si>
    <t>INV. CNT142395B</t>
  </si>
  <si>
    <t>Inv: A07388B</t>
  </si>
  <si>
    <t>Inv : 37266</t>
  </si>
  <si>
    <t>Inv: 37212</t>
  </si>
  <si>
    <t>INV: A07388C</t>
  </si>
  <si>
    <t>INV: 37368,37351</t>
  </si>
  <si>
    <t>INV: 2020-FEX-0000583</t>
  </si>
  <si>
    <t>BSI HOLDING CO., LTD.</t>
  </si>
  <si>
    <t>Inv: 37321</t>
  </si>
  <si>
    <t>INV: 37367</t>
  </si>
  <si>
    <t>INV: 37017 CREDIT NOTE NO. CPT/CN/20/003</t>
  </si>
  <si>
    <t>INV: 37366</t>
  </si>
  <si>
    <t>INV: 2020-FEX-0000554</t>
  </si>
  <si>
    <t>Inv: 201104-0002kx</t>
  </si>
  <si>
    <t>Inv: 7105035</t>
  </si>
  <si>
    <t>Inv: 37423</t>
  </si>
  <si>
    <t>Inv: EXP201126B</t>
  </si>
  <si>
    <t>INV: 2020-FEX-0000629</t>
  </si>
  <si>
    <t>INV: 201110-00005KX</t>
  </si>
  <si>
    <t>Inv: 37521</t>
  </si>
  <si>
    <t>Inv: 24293</t>
  </si>
  <si>
    <t>Inv: 200239B</t>
  </si>
  <si>
    <t>INV: 7105035</t>
  </si>
  <si>
    <t>INV:200239C</t>
  </si>
  <si>
    <t>INV. 34484</t>
  </si>
  <si>
    <t>INV. 201202-0040KX</t>
  </si>
  <si>
    <t>INV. 37107</t>
  </si>
  <si>
    <t>INV: 1913</t>
  </si>
  <si>
    <t>INV: 7108115</t>
  </si>
  <si>
    <t>INV 2020-FEX-0000690, 37618</t>
  </si>
  <si>
    <t>INV: 200250-CP-MM-D</t>
  </si>
  <si>
    <t>Inv: 200294</t>
  </si>
  <si>
    <t>INV: 2020-FEX0000664</t>
  </si>
  <si>
    <t>INV: 2020-FEX-0000654</t>
  </si>
  <si>
    <t>INV: 2020-FEX-0000631</t>
  </si>
  <si>
    <t>INV : 200294-CP-MM-A</t>
  </si>
  <si>
    <t>INV: 200295-CP-MM-A, 200306-CP-MM-A</t>
  </si>
  <si>
    <t>INV: 200287</t>
  </si>
  <si>
    <t>INV: 200250, 200261</t>
  </si>
  <si>
    <t>Inv: 200250-CP-MM-A</t>
  </si>
  <si>
    <t>INV: 6973</t>
  </si>
  <si>
    <t>INV: 421003437</t>
  </si>
  <si>
    <t>Bangkok Insurance Public Company Limited</t>
  </si>
  <si>
    <t>Al Gluair Resource</t>
  </si>
  <si>
    <t>Commodity Premium  SC</t>
  </si>
  <si>
    <t>INV. 90327259  บางส่วน</t>
  </si>
  <si>
    <t>INV: 90327259</t>
  </si>
  <si>
    <t>Inv: 196471</t>
  </si>
  <si>
    <t>INV: 37066</t>
  </si>
  <si>
    <t>INV: 196517</t>
  </si>
  <si>
    <t>INV: 6649</t>
  </si>
  <si>
    <t>INV NO: 196499</t>
  </si>
  <si>
    <t>INV: 7007</t>
  </si>
  <si>
    <t>INV: 7036</t>
  </si>
  <si>
    <t>inv no.: EXP201221B</t>
  </si>
  <si>
    <t>inv: 196527</t>
  </si>
  <si>
    <t>inv: CNT165165B</t>
  </si>
  <si>
    <t>inv: 200261</t>
  </si>
  <si>
    <t>inv: EXP201229A, 201229B</t>
  </si>
  <si>
    <t>INV : CNT165165A</t>
  </si>
  <si>
    <t>INV: 200250-CP-MM-C</t>
  </si>
  <si>
    <t>INV: 196571</t>
  </si>
  <si>
    <t>INV: 37704</t>
  </si>
  <si>
    <t>INV: 37779</t>
  </si>
  <si>
    <t>INV: 200295-CP-MM-D</t>
  </si>
  <si>
    <t>INV: 7072</t>
  </si>
  <si>
    <t>INV: 37822</t>
  </si>
  <si>
    <t>INV: 200306-CP-MM-C</t>
  </si>
  <si>
    <t>INV: 200295-CP-MM-C</t>
  </si>
  <si>
    <t>INV: 200261-CP-MM-C</t>
  </si>
  <si>
    <t>INV: 200306-CP-MM-B</t>
  </si>
  <si>
    <t>INV: 7111</t>
  </si>
  <si>
    <t>Inv: D2EX000031/20/21</t>
  </si>
  <si>
    <t>Inv: 37893</t>
  </si>
  <si>
    <t>Inv: CNT167240B</t>
  </si>
  <si>
    <t>Inv: DEX000032/20/21</t>
  </si>
  <si>
    <t>INV. 37948</t>
  </si>
  <si>
    <t>INV EXP/338</t>
  </si>
  <si>
    <t>INV. D2EX000035/20-21</t>
  </si>
  <si>
    <t>INV. 37921</t>
  </si>
  <si>
    <t>INV. 7108115-2</t>
  </si>
  <si>
    <t>INV. 2100069, 37961, 38010</t>
  </si>
  <si>
    <t>INV 2021-FEX-0000041</t>
  </si>
  <si>
    <t>INV: 7158</t>
  </si>
  <si>
    <t>INV: CNT167240A</t>
  </si>
  <si>
    <t>INV: 7173</t>
  </si>
  <si>
    <t>INV: 7174</t>
  </si>
  <si>
    <t>inv: 1926</t>
  </si>
  <si>
    <t>INV no: 2021-FEX-0000018</t>
  </si>
  <si>
    <t>inv: 7108115-1</t>
  </si>
  <si>
    <t>INV: 421005345</t>
  </si>
  <si>
    <t>INV : 7108115-3</t>
  </si>
  <si>
    <t>INV: 38016</t>
  </si>
  <si>
    <t>INV: 210203</t>
  </si>
  <si>
    <t>INV: 2100388</t>
  </si>
  <si>
    <t>BSI HOLDING CO., LTD. ค่าเครื่องบิน</t>
  </si>
  <si>
    <t>ENERFO PTE LTD.</t>
  </si>
  <si>
    <t>Inv: 2021 - FEX- 0000079, EXP210306</t>
  </si>
  <si>
    <t>inv: 1935, 1938</t>
  </si>
  <si>
    <t>Internal Transfer to KTB ทำรายการวันที่ 10/11/2021</t>
  </si>
  <si>
    <t>INV. 38056</t>
  </si>
  <si>
    <t>INV. 1943, 1944</t>
  </si>
  <si>
    <t>inv: 1936</t>
  </si>
  <si>
    <t>inv: D2EX000041/20-21</t>
  </si>
  <si>
    <t>INV: 38187</t>
  </si>
  <si>
    <t>INV: 38272</t>
  </si>
  <si>
    <t>INV : 1951</t>
  </si>
  <si>
    <t>INV: MAT/009 AND 009A/2021-22</t>
  </si>
  <si>
    <t>inv: 5305021098</t>
  </si>
  <si>
    <t>INV.5305021098</t>
  </si>
  <si>
    <t>INV 38198</t>
  </si>
  <si>
    <t>INV. 38249-1 &amp; 38249-2</t>
  </si>
  <si>
    <t>INV. EXP/339</t>
  </si>
  <si>
    <t>INV. EXP/346</t>
  </si>
  <si>
    <t>Internal Transfer to Santander</t>
  </si>
  <si>
    <t>UOB-SG (SGD) A/C No.450-306-746-8</t>
  </si>
  <si>
    <t>IC5TF12047692</t>
  </si>
  <si>
    <t xml:space="preserve">IC5TF12047684 </t>
  </si>
  <si>
    <t>D128438</t>
  </si>
  <si>
    <t>For 4 Projects to Gotrade</t>
  </si>
  <si>
    <t>Inv : 37950</t>
  </si>
  <si>
    <t>Inv : D2EX000034/20-21</t>
  </si>
  <si>
    <t>100-0059440</t>
  </si>
  <si>
    <t>IC5TF12046496</t>
  </si>
  <si>
    <t xml:space="preserve">IC5TF12048013 </t>
  </si>
  <si>
    <t>OSIL : Loan repay = 5+72, New Loan = 35.7</t>
  </si>
  <si>
    <t>Loan to Gotrade</t>
  </si>
  <si>
    <t>Loan to CP Medical</t>
  </si>
  <si>
    <t>Loan to CP Future</t>
  </si>
  <si>
    <t>Loan Repay with Interest to OSIL</t>
  </si>
  <si>
    <t xml:space="preserve">FV21-11-0002 </t>
  </si>
  <si>
    <t>IC5TF12047700</t>
  </si>
  <si>
    <t xml:space="preserve">IC5TF12047999 </t>
  </si>
  <si>
    <t>COFCO Resources SA</t>
  </si>
  <si>
    <t>D128257A</t>
  </si>
  <si>
    <t>FI-S-2618-CSG.1</t>
  </si>
  <si>
    <t xml:space="preserve">IC 21-0491 </t>
  </si>
  <si>
    <t>IC 21-0492</t>
  </si>
  <si>
    <t>210192-CP-MY-B</t>
  </si>
  <si>
    <t xml:space="preserve">210219-CP-MY-B </t>
  </si>
  <si>
    <t>Inv: 37856</t>
  </si>
  <si>
    <t>Inv: 38068</t>
  </si>
  <si>
    <t>Inv: 2100521, 38196</t>
  </si>
  <si>
    <t>210209-CP-MY-A</t>
  </si>
  <si>
    <t xml:space="preserve">210209-CP-MY- B </t>
  </si>
  <si>
    <t>CNT221431F</t>
  </si>
  <si>
    <t>INV: 13/03/2021-55 13/03/2021-59</t>
  </si>
  <si>
    <t>Loan Repayment 15M. with Interest to CPI</t>
  </si>
  <si>
    <t>IC5TF12048245</t>
  </si>
  <si>
    <t>IC5TF12048260</t>
  </si>
  <si>
    <t>IC5TF12048005</t>
  </si>
  <si>
    <t xml:space="preserve">IC5TF12047973 </t>
  </si>
  <si>
    <t>D128257B</t>
  </si>
  <si>
    <t xml:space="preserve">IC 21-0479 </t>
  </si>
  <si>
    <t>BUNGE ASIA PTE LTD</t>
  </si>
  <si>
    <t>00046569</t>
  </si>
  <si>
    <t>IC5TF12046710</t>
  </si>
  <si>
    <t xml:space="preserve">IC 21-0493 </t>
  </si>
  <si>
    <t>IC5TF12046728</t>
  </si>
  <si>
    <t>Premium commodity for KTB</t>
  </si>
  <si>
    <t>D128257C</t>
  </si>
  <si>
    <t xml:space="preserve">IC 21-0480 </t>
  </si>
  <si>
    <t>IC 21-0496</t>
  </si>
  <si>
    <t>IC5TF12046587</t>
  </si>
  <si>
    <t>INV: 19/03/2021-59, 19/04/2021-55</t>
  </si>
  <si>
    <t>INV: 13/03/2021-56, 13/03/2021-60</t>
  </si>
  <si>
    <t>INV: 19/03/2021-55, 19/03/2024-56</t>
  </si>
  <si>
    <t xml:space="preserve">IC 21-0494 </t>
  </si>
  <si>
    <t>IC 21-0495</t>
  </si>
  <si>
    <t>INV: EXP-2103-18, 38233</t>
  </si>
  <si>
    <t>Inv: CNT215982A</t>
  </si>
  <si>
    <t>7124671-4</t>
  </si>
  <si>
    <t xml:space="preserve">VR21-004688 </t>
  </si>
  <si>
    <t>INV : 13/03/2021-57</t>
  </si>
  <si>
    <t>INV: 13/03/2021-58</t>
  </si>
  <si>
    <t xml:space="preserve">IC 21-0497 </t>
  </si>
  <si>
    <t>IC5TF12047981</t>
  </si>
  <si>
    <t>IC5TF12046579</t>
  </si>
  <si>
    <t>IC5TF12048591</t>
  </si>
  <si>
    <t xml:space="preserve">IC5TF12046561 </t>
  </si>
  <si>
    <t>Inv: 21132005</t>
  </si>
  <si>
    <t>Inv: DREI/21-22/083, DR2122001</t>
  </si>
  <si>
    <t>IC5TF12048781</t>
  </si>
  <si>
    <t>D-EXP-21-21-50</t>
  </si>
  <si>
    <t xml:space="preserve">7125649-1 </t>
  </si>
  <si>
    <t xml:space="preserve">IC 21-0498 &amp; IC 21-0499 &amp; ADV OF TRANSFER FOR TR 21-0007 &amp; TR 21-0008 </t>
  </si>
  <si>
    <t>Premium com for SC</t>
  </si>
  <si>
    <t>Patial_Louis Dreyfus (C1-SI2100899)</t>
  </si>
  <si>
    <t xml:space="preserve">100-0059502 </t>
  </si>
  <si>
    <t>Premium com for KTB</t>
  </si>
  <si>
    <t xml:space="preserve">SETTLEMENT FOR TR 21-0007 </t>
  </si>
  <si>
    <t>Inv 7967</t>
  </si>
  <si>
    <t>D-EXP-21-22-51</t>
  </si>
  <si>
    <t xml:space="preserve">7125649-2 </t>
  </si>
  <si>
    <t>ADV, TR &amp; SWIFT FOR 025001148493</t>
  </si>
  <si>
    <t xml:space="preserve">ADV, TR &amp; SWIFT FOR 025001148948 </t>
  </si>
  <si>
    <t>IC5TF12049839</t>
  </si>
  <si>
    <t>IC5TF12049706</t>
  </si>
  <si>
    <t xml:space="preserve">IC5TF12049979 </t>
  </si>
  <si>
    <t>INV: 38250</t>
  </si>
  <si>
    <t>INV: D2EX000001/21-22</t>
  </si>
  <si>
    <t>210026-CP-MM-A, 210026-CP-MM-B</t>
  </si>
  <si>
    <t>INV: 210027-CP-MM-A. 210020-CP-MM-B</t>
  </si>
  <si>
    <t>INV : 210020-CP-MM-A</t>
  </si>
  <si>
    <t xml:space="preserve">SETTLEMENT OF TR 21-0008 </t>
  </si>
  <si>
    <t>VR21-004741</t>
  </si>
  <si>
    <t xml:space="preserve">FI-SGG-132105126 </t>
  </si>
  <si>
    <t>LC ADVISING FEE</t>
  </si>
  <si>
    <t>19.43680</t>
  </si>
  <si>
    <t xml:space="preserve">SETTLEMENT OF TR 025001149745 </t>
  </si>
  <si>
    <t>IC5TF12049680</t>
  </si>
  <si>
    <t>IC5TF12049698</t>
  </si>
  <si>
    <t>IC5TF12049649</t>
  </si>
  <si>
    <t>IC5TF12049672</t>
  </si>
  <si>
    <t xml:space="preserve">IC5TF12049664 </t>
  </si>
  <si>
    <t>IC 21-0500</t>
  </si>
  <si>
    <t>IC 21-0505</t>
  </si>
  <si>
    <t>IC 21-0506</t>
  </si>
  <si>
    <t>IC 21-0507</t>
  </si>
  <si>
    <t xml:space="preserve">IC 21-0508 </t>
  </si>
  <si>
    <t>CNT236764B</t>
  </si>
  <si>
    <t>7125649-4</t>
  </si>
  <si>
    <t>CNT236764A</t>
  </si>
  <si>
    <t xml:space="preserve">IC 21-0509 </t>
  </si>
  <si>
    <t xml:space="preserve">210209 -CP-MY-C </t>
  </si>
  <si>
    <t>Inv: C1-SI2100498</t>
  </si>
  <si>
    <t xml:space="preserve">FV21-11-0387 </t>
  </si>
  <si>
    <t>IC 21-0502</t>
  </si>
  <si>
    <t>IC 21-0503</t>
  </si>
  <si>
    <t>IC 21-0504</t>
  </si>
  <si>
    <t>IC 21-0510</t>
  </si>
  <si>
    <t xml:space="preserve">IC 22-0002 </t>
  </si>
  <si>
    <t>IC5TF12050472</t>
  </si>
  <si>
    <t xml:space="preserve">IC5TF12050456 </t>
  </si>
  <si>
    <t>Loan Repayment 6M. and New Loan 44M. to Gotrade Enterprises Limited</t>
  </si>
  <si>
    <t xml:space="preserve">Loan Repayment at 22/11/2021 to Beyond Advance Limited </t>
  </si>
  <si>
    <t>EXP211117</t>
  </si>
  <si>
    <t xml:space="preserve">EXP211110 </t>
  </si>
  <si>
    <t xml:space="preserve">SETTLEMENT OF TR 025001116464 </t>
  </si>
  <si>
    <t xml:space="preserve">291121-1 </t>
  </si>
  <si>
    <t>IC5TF12050480</t>
  </si>
  <si>
    <t xml:space="preserve">IC 22-0001 </t>
  </si>
  <si>
    <t>7125649-5</t>
  </si>
  <si>
    <t>VR21-005805</t>
  </si>
  <si>
    <t>100-0059548</t>
  </si>
  <si>
    <t xml:space="preserve">100-0059549 </t>
  </si>
  <si>
    <t xml:space="preserve">TR 025001148186 </t>
  </si>
  <si>
    <t>DYNAMIC MARINE LTD. IN PAYMENT INVOICE NO.5305025462</t>
  </si>
  <si>
    <t>IC5TF22000772</t>
  </si>
  <si>
    <t xml:space="preserve">VR21-004689 </t>
  </si>
  <si>
    <t xml:space="preserve">210182-CP-KH-B </t>
  </si>
  <si>
    <t>IC5TF22000095</t>
  </si>
  <si>
    <t xml:space="preserve">IC5TF22000087 </t>
  </si>
  <si>
    <t>Internal Transfer to KTB-BKK</t>
  </si>
  <si>
    <t>Internal Transfer from KTB-SG</t>
  </si>
  <si>
    <t>IC22-0004</t>
  </si>
  <si>
    <t>IC22-0005</t>
  </si>
  <si>
    <t>IC22-0008</t>
  </si>
  <si>
    <t xml:space="preserve">จ่ายค่าที่ปรึกษา CP Supply Chain Investment </t>
  </si>
  <si>
    <t>จ่ายค่าที่ปรึกษา Fortune (Shanghai)</t>
  </si>
  <si>
    <t>IC22-0003</t>
  </si>
  <si>
    <t>IC22-0007</t>
  </si>
  <si>
    <t>IC22-0014</t>
  </si>
  <si>
    <t>INV 2021-FEX-0000510,2021-FEX-0000514</t>
  </si>
  <si>
    <t>INV: 2039,2046</t>
  </si>
  <si>
    <t>VR21-004690</t>
  </si>
  <si>
    <t>7126470-1</t>
  </si>
  <si>
    <t>INV: 39330, 39316</t>
  </si>
  <si>
    <t>INV: 210026 CP-MM-C, 212007 CP-MM-B</t>
  </si>
  <si>
    <t>INV MAT-011+011A/2021-22</t>
  </si>
  <si>
    <t>Inv: 21132375 , exp210821</t>
  </si>
  <si>
    <t>Inv 0000476</t>
  </si>
  <si>
    <t>Inv 21132072,21132135</t>
  </si>
  <si>
    <t>INV: 0000463, 21132704</t>
  </si>
  <si>
    <t>INV: 38224</t>
  </si>
  <si>
    <t>INV: 39213, 39254</t>
  </si>
  <si>
    <t>INV : 39127, 39153</t>
  </si>
  <si>
    <t>IC5TF22000913</t>
  </si>
  <si>
    <t>IC 22-0006</t>
  </si>
  <si>
    <t>IC 22-0009</t>
  </si>
  <si>
    <t xml:space="preserve">IC 22-0010 </t>
  </si>
  <si>
    <t>IC5TF22000780</t>
  </si>
  <si>
    <t xml:space="preserve">IC5TF22000855 </t>
  </si>
  <si>
    <t>IC5TF22001085</t>
  </si>
  <si>
    <t xml:space="preserve">IC5TF22001119 </t>
  </si>
  <si>
    <t>PAI-00040-21-22</t>
  </si>
  <si>
    <t>PAI-00041-21-22</t>
  </si>
  <si>
    <t xml:space="preserve">5305025463  รอตัด T/R (13/1/2022) </t>
  </si>
  <si>
    <t>Adjust CPT India (10/1/2022)</t>
  </si>
  <si>
    <t xml:space="preserve">IC5TF22001457 </t>
  </si>
  <si>
    <t>201221-1</t>
  </si>
  <si>
    <t>IC 22-0011</t>
  </si>
  <si>
    <t>IC 22-0012</t>
  </si>
  <si>
    <t>IC 22-0017</t>
  </si>
  <si>
    <t>IC 22-0018</t>
  </si>
  <si>
    <t xml:space="preserve">SETTLEMENT OF TR 025001153041 - PARTIAL </t>
  </si>
  <si>
    <t>Adjust C.P. Laos (7/1/2022)</t>
  </si>
  <si>
    <t xml:space="preserve">100-0059607 </t>
  </si>
  <si>
    <t>CHAROEN POKPHAND TRADING CAMBODIA</t>
  </si>
  <si>
    <t>IC5TF22001697</t>
  </si>
  <si>
    <t>IC5TF22001762</t>
  </si>
  <si>
    <t>IC5TF22001788</t>
  </si>
  <si>
    <t xml:space="preserve">IC5TF22001770 </t>
  </si>
  <si>
    <t xml:space="preserve">SGG-132105193-3 </t>
  </si>
  <si>
    <t xml:space="preserve">HI-RBE-21-22-135 </t>
  </si>
  <si>
    <t xml:space="preserve">211130-0189DM </t>
  </si>
  <si>
    <t>Loan from OSIL</t>
  </si>
  <si>
    <t>Loan to CPI (Repay 57M. New  53M.)</t>
  </si>
  <si>
    <t>Loan to CPI (New 20M.)</t>
  </si>
  <si>
    <t>IC5TF22001754</t>
  </si>
  <si>
    <t>IC5TF22002026</t>
  </si>
  <si>
    <t xml:space="preserve">IC5TF22001580 </t>
  </si>
  <si>
    <t>210218-CP-MY-A</t>
  </si>
  <si>
    <t>SGG-132105193-2</t>
  </si>
  <si>
    <t>SGG-132105193-1</t>
  </si>
  <si>
    <t>210218-CP-MY-B</t>
  </si>
  <si>
    <t>D128564</t>
  </si>
  <si>
    <t>D128760</t>
  </si>
  <si>
    <t>IC 22-0015</t>
  </si>
  <si>
    <t>IC 22-0016</t>
  </si>
  <si>
    <t>IC 22-0019</t>
  </si>
  <si>
    <t>IC 22-0022</t>
  </si>
  <si>
    <t>IC 22-0023</t>
  </si>
  <si>
    <t>IC 22-0027</t>
  </si>
  <si>
    <t>ALLIED CORPORATE SERVICES PTE.LTD.</t>
  </si>
  <si>
    <t xml:space="preserve">SETTLEMENT TR 025001139635 </t>
  </si>
  <si>
    <t xml:space="preserve">SETTLEMENT TR 025001149583 </t>
  </si>
  <si>
    <t xml:space="preserve">SSPLRBE21-22-101 </t>
  </si>
  <si>
    <t>2103427-2</t>
  </si>
  <si>
    <t>00046575</t>
  </si>
  <si>
    <t xml:space="preserve">VF21-11-0057 </t>
  </si>
  <si>
    <t>INV: MAT-248-2021-22,MAT-286, 286A, 286B, 286C</t>
  </si>
  <si>
    <t>INV : 21132742</t>
  </si>
  <si>
    <t>INV: 2021-FEX-0000569</t>
  </si>
  <si>
    <t>INV : 21132743, 21132746</t>
  </si>
  <si>
    <t>210207-CP-TH-A</t>
  </si>
  <si>
    <t xml:space="preserve">IC 22-0020 </t>
  </si>
  <si>
    <t>INV: MAT/360/2021-22</t>
  </si>
  <si>
    <t>INV: 39494,39543,39537</t>
  </si>
  <si>
    <t>Inv: 2021-fex-0000555</t>
  </si>
  <si>
    <t>IC5TF22001655</t>
  </si>
  <si>
    <t>IC5TF22001630</t>
  </si>
  <si>
    <t>IC5TF22001648</t>
  </si>
  <si>
    <t>IC5TF22001903</t>
  </si>
  <si>
    <t>IC5TF22001713</t>
  </si>
  <si>
    <t>IC5TF22001911</t>
  </si>
  <si>
    <t xml:space="preserve">IC5TF22002299 </t>
  </si>
  <si>
    <t>7126470-2</t>
  </si>
  <si>
    <t>Loan Repayment to OSIL</t>
  </si>
  <si>
    <t>INV: EXP210918,21132726</t>
  </si>
  <si>
    <t>INV : 2021-FEX-0000529, EXP210926</t>
  </si>
  <si>
    <t>INV: CNT22337A</t>
  </si>
  <si>
    <t>210210-CP-MY-A</t>
  </si>
  <si>
    <t xml:space="preserve">210211-CP-MY-A </t>
  </si>
  <si>
    <t>Premium Commodity for KTB</t>
  </si>
  <si>
    <t>IC5TF22002034</t>
  </si>
  <si>
    <t>IC5TF22001937</t>
  </si>
  <si>
    <t xml:space="preserve">IC5TF22002547 </t>
  </si>
  <si>
    <t xml:space="preserve">IC 22-0024 </t>
  </si>
  <si>
    <t>IC 22-0026</t>
  </si>
  <si>
    <t>INV. 210131-CP-MM-A</t>
  </si>
  <si>
    <t>D-EXP-21-22-52</t>
  </si>
  <si>
    <t>211202-0099DM</t>
  </si>
  <si>
    <t>7126470-3</t>
  </si>
  <si>
    <t>7125649-3</t>
  </si>
  <si>
    <t xml:space="preserve">211210-0040KJ </t>
  </si>
  <si>
    <t>Cofee International Singapore Pte</t>
  </si>
  <si>
    <t xml:space="preserve">210229-CP-MM-A </t>
  </si>
  <si>
    <t>IC 22-0013</t>
  </si>
  <si>
    <t>IC 22-0025</t>
  </si>
  <si>
    <t>IC 22-0021</t>
  </si>
  <si>
    <t>IC 22-0030</t>
  </si>
  <si>
    <t>IC 22-0038</t>
  </si>
  <si>
    <t>2103427-1</t>
  </si>
  <si>
    <t>IC5TF22002174</t>
  </si>
  <si>
    <t>IC5TF22002190</t>
  </si>
  <si>
    <t>IC5TF22002216</t>
  </si>
  <si>
    <t>IC5TF22002182</t>
  </si>
  <si>
    <t xml:space="preserve">IC5TF22002208 </t>
  </si>
  <si>
    <t>Adjust DSM Nutritional Products 14/1/2022</t>
  </si>
  <si>
    <t>PAI-00039-21-22</t>
  </si>
  <si>
    <t>VR21-004691</t>
  </si>
  <si>
    <t>SSPLRBE21-22-103</t>
  </si>
  <si>
    <t xml:space="preserve">HI-RBE-21-22-136 </t>
  </si>
  <si>
    <t xml:space="preserve">D-EXP-21-22-53 </t>
  </si>
  <si>
    <t xml:space="preserve">211207-00071KJ </t>
  </si>
  <si>
    <t xml:space="preserve">IC 22-0031 &amp; ADV OF TRANSFER FOR TR 22-0002 </t>
  </si>
  <si>
    <t>EXP211208</t>
  </si>
  <si>
    <t>IC5TF22002968</t>
  </si>
  <si>
    <t>IC5TF22002646</t>
  </si>
  <si>
    <t>IC5TF22002638</t>
  </si>
  <si>
    <t>IC5TF22002620</t>
  </si>
  <si>
    <t xml:space="preserve">IC5TF22002224 </t>
  </si>
  <si>
    <t>Convert to KTB-EUR</t>
  </si>
  <si>
    <t>Convert from KTB-USD</t>
  </si>
  <si>
    <t>100-0059671</t>
  </si>
  <si>
    <t xml:space="preserve">67752A </t>
  </si>
  <si>
    <t>IC 22-0028</t>
  </si>
  <si>
    <t>IC 22-0032</t>
  </si>
  <si>
    <t>IC 22-0033</t>
  </si>
  <si>
    <t>IC5TF22003115</t>
  </si>
  <si>
    <t>PPI-S-346-CMSB</t>
  </si>
  <si>
    <t>IC 22-0034</t>
  </si>
  <si>
    <t xml:space="preserve">IC 22-0040 </t>
  </si>
  <si>
    <t xml:space="preserve">IC5TF22003263 </t>
  </si>
  <si>
    <t xml:space="preserve">SSPLRBE21-22-102 </t>
  </si>
  <si>
    <t>STAR FEEDMILLS (M) SDN BHD</t>
  </si>
  <si>
    <t>IC5TF22002950</t>
  </si>
  <si>
    <t>IC 22-0037</t>
  </si>
  <si>
    <t>IC 22-0039</t>
  </si>
  <si>
    <t>IC 22-0045</t>
  </si>
  <si>
    <t>IC5TF22003271</t>
  </si>
  <si>
    <t>IC5TF22003065</t>
  </si>
  <si>
    <t xml:space="preserve">IC5TF22003255 </t>
  </si>
  <si>
    <t>7126470-5</t>
  </si>
  <si>
    <t>100-0059716</t>
  </si>
  <si>
    <t>VR21-004743</t>
  </si>
  <si>
    <t>100-0059698</t>
  </si>
  <si>
    <t>FI-S-2724-CSG.1</t>
  </si>
  <si>
    <t>INV: 210151-CP-MM-B</t>
  </si>
  <si>
    <t>INV: 39594</t>
  </si>
  <si>
    <t>INV: 2021-FEX-0000563</t>
  </si>
  <si>
    <t>INV: EXP211029-A, EXP211029-B, 21133224</t>
  </si>
  <si>
    <t>INV: 210141-CP-MM-B, 210151-CP-MM-A</t>
  </si>
  <si>
    <t>INV: 2021/FEX/0000598, 4006494</t>
  </si>
  <si>
    <t>INV : DREI/2021/22, DREI/2021/22/070</t>
  </si>
  <si>
    <t>100-0059703</t>
  </si>
  <si>
    <t>SC0221 EXP0342</t>
  </si>
  <si>
    <t xml:space="preserve">SSPLRBE21-22-110 </t>
  </si>
  <si>
    <t xml:space="preserve">MS. TSE PUI SHEUNG MARIA </t>
  </si>
  <si>
    <t>INV: EXP211024,21133018, 31133019</t>
  </si>
  <si>
    <t>INV : MAT/310310A, 310B/2021-22</t>
  </si>
  <si>
    <t xml:space="preserve">IC 22-0047 &amp; TR 22-0003 </t>
  </si>
  <si>
    <t xml:space="preserve">IC 22-0042 </t>
  </si>
  <si>
    <t>CNT236747A</t>
  </si>
  <si>
    <t xml:space="preserve">67752B </t>
  </si>
  <si>
    <t xml:space="preserve">FOR IC5TF22003644 </t>
  </si>
  <si>
    <t xml:space="preserve">210242-CP-TH-A  </t>
  </si>
  <si>
    <t xml:space="preserve">IC 22-0043 </t>
  </si>
  <si>
    <t xml:space="preserve">IC 22-0049 </t>
  </si>
  <si>
    <t>IC5TF22003909</t>
  </si>
  <si>
    <t>IC5TF22003958</t>
  </si>
  <si>
    <t xml:space="preserve">ICFTF22003248 </t>
  </si>
  <si>
    <t>B6-SI2200058</t>
  </si>
  <si>
    <t>VR21-004742B</t>
  </si>
  <si>
    <t>VR21-004742A</t>
  </si>
  <si>
    <t>CNT245000A</t>
  </si>
  <si>
    <t xml:space="preserve">210242-CP-TH-B </t>
  </si>
  <si>
    <t xml:space="preserve">IC 22-0029 </t>
  </si>
  <si>
    <t>EXP 211222A</t>
  </si>
  <si>
    <t>EXP 211220</t>
  </si>
  <si>
    <t>EXP 211222B</t>
  </si>
  <si>
    <t>IC5TF22003651</t>
  </si>
  <si>
    <t xml:space="preserve">IC5TF22003917 </t>
  </si>
  <si>
    <t>INV: EXP211106A, EXP211106B</t>
  </si>
  <si>
    <t>INV : CO-005-1/2021. CO-005-2/2021</t>
  </si>
  <si>
    <t>Internal Transfer from RABO : Their head office on HONG KONG, public holiday till yesterday</t>
  </si>
  <si>
    <t>IC5TF22004238</t>
  </si>
  <si>
    <t>IC5TF22004220</t>
  </si>
  <si>
    <t xml:space="preserve">IC5TF22004212 </t>
  </si>
  <si>
    <t>200312-1,2&amp;3</t>
  </si>
  <si>
    <t>200305-1,2,3&amp;4</t>
  </si>
  <si>
    <t xml:space="preserve">CNT231322-BB </t>
  </si>
  <si>
    <t>IC 22-0046</t>
  </si>
  <si>
    <t>IC 22-0048</t>
  </si>
  <si>
    <t>IC 22-0050</t>
  </si>
  <si>
    <t>INV : 2021-FEX-0000582</t>
  </si>
  <si>
    <t>INV: 39710, 39697, 39692</t>
  </si>
  <si>
    <t>INV : 4006552</t>
  </si>
  <si>
    <t>INV: EXP211114A, EXP211114C, EXP211120A, EXP211120B</t>
  </si>
  <si>
    <t>INV: MAT/408/2021-22</t>
  </si>
  <si>
    <t>INV: 421109486</t>
  </si>
  <si>
    <t>INV: 4006544, EXP211114-B</t>
  </si>
  <si>
    <t>INV:  2021-FEX-0000597, 2021-FEX-0000583</t>
  </si>
  <si>
    <t xml:space="preserve">SETTLEMENT OF TR 22-0002 </t>
  </si>
  <si>
    <t>IC 22-0052</t>
  </si>
  <si>
    <t>IC 22-0053</t>
  </si>
  <si>
    <t>IC 22-0054</t>
  </si>
  <si>
    <t>IC 22-0055</t>
  </si>
  <si>
    <t>Adjust Evonik 24/1/2022</t>
  </si>
  <si>
    <t>IC5TF22004949</t>
  </si>
  <si>
    <t xml:space="preserve">IC5TF22004295 </t>
  </si>
  <si>
    <t>DYNAMIC MARINE LTD. IN PAYMENT INVOICE NO.211221-0145K</t>
  </si>
  <si>
    <t>IC5TF22005037</t>
  </si>
  <si>
    <t>210201-CP-KH-A</t>
  </si>
  <si>
    <t>PAI-00042-21-22</t>
  </si>
  <si>
    <t>D-EXP-21-22-59</t>
  </si>
  <si>
    <t>PAI-00044-21-22</t>
  </si>
  <si>
    <t>IC 22-0058</t>
  </si>
  <si>
    <t>IC 22-0063</t>
  </si>
  <si>
    <t>SETTLEMENT OF TR 025001139704</t>
  </si>
  <si>
    <t>SETTLEMENT OF TR 025001139697</t>
  </si>
  <si>
    <t>SETTLEMENT OF TR 025001139685</t>
  </si>
  <si>
    <t xml:space="preserve">SETTLEMENT OF TR 025001139592 </t>
  </si>
  <si>
    <t xml:space="preserve">FI-S-2745-CSG.1 </t>
  </si>
  <si>
    <t>IC5TF22004956</t>
  </si>
  <si>
    <t xml:space="preserve">IC5TF22005276 </t>
  </si>
  <si>
    <t>IC 22-0035</t>
  </si>
  <si>
    <t>IC 22-0036</t>
  </si>
  <si>
    <t>IC 22-0064</t>
  </si>
  <si>
    <t>IC 22-0065</t>
  </si>
  <si>
    <t xml:space="preserve">IC 22-0066 </t>
  </si>
  <si>
    <t>7126470-4</t>
  </si>
  <si>
    <t xml:space="preserve">7125649-6 </t>
  </si>
  <si>
    <t>ICO0069000065/21</t>
  </si>
  <si>
    <t>ICO0069000066/21</t>
  </si>
  <si>
    <t>ICO0069000067/21</t>
  </si>
  <si>
    <t xml:space="preserve">IC5TF22005441 </t>
  </si>
  <si>
    <t>FV21-11-0634</t>
  </si>
  <si>
    <t>IC5TF22004865</t>
  </si>
  <si>
    <t xml:space="preserve">IC5TF22004857 </t>
  </si>
  <si>
    <t xml:space="preserve">IC 22-0056 </t>
  </si>
  <si>
    <t xml:space="preserve">SC0222 EXP0349 </t>
  </si>
  <si>
    <t xml:space="preserve">TR 025001135720 </t>
  </si>
  <si>
    <t>EXP220109D</t>
  </si>
  <si>
    <t>IC5TF22005011</t>
  </si>
  <si>
    <t>IC5TF22005151</t>
  </si>
  <si>
    <t>IC5TF22005144</t>
  </si>
  <si>
    <t xml:space="preserve">IC5TF22005458 </t>
  </si>
  <si>
    <t>IC 22-0057</t>
  </si>
  <si>
    <t>IC 22-0059</t>
  </si>
  <si>
    <t>IC 22-0067</t>
  </si>
  <si>
    <t>220103-0062DM</t>
  </si>
  <si>
    <t>D-EXP-21-22-58</t>
  </si>
  <si>
    <t>PK Agro-Industrial Products</t>
  </si>
  <si>
    <t>CNT248428A</t>
  </si>
  <si>
    <t>IC 22-0041</t>
  </si>
  <si>
    <t>IC 22-0051</t>
  </si>
  <si>
    <t>IC 22-0070</t>
  </si>
  <si>
    <t>IC 22-0074</t>
  </si>
  <si>
    <t>IC 22-0075</t>
  </si>
  <si>
    <t xml:space="preserve">IC 22-0080 </t>
  </si>
  <si>
    <t>IC5TF22005607</t>
  </si>
  <si>
    <t>SC0222 EXP0363</t>
  </si>
  <si>
    <t xml:space="preserve">SSPLRBE21-22-114A </t>
  </si>
  <si>
    <t>CNT236747C</t>
  </si>
  <si>
    <t>D-EXP-21-22-62-A</t>
  </si>
  <si>
    <t>220103-0046DM</t>
  </si>
  <si>
    <t>FI-S-2772-CSG.1</t>
  </si>
  <si>
    <t xml:space="preserve">D129296 </t>
  </si>
  <si>
    <t>210246-CP-TH-A</t>
  </si>
  <si>
    <t>IC 22-0044</t>
  </si>
  <si>
    <t>IC 22-0068</t>
  </si>
  <si>
    <t xml:space="preserve">IC 22-0069 </t>
  </si>
  <si>
    <t>SSPLRBE21-22-114B</t>
  </si>
  <si>
    <t>PAI-00056-21-22</t>
  </si>
  <si>
    <t>D-EXP-21-22-66</t>
  </si>
  <si>
    <t>D-EXP-21-22-54</t>
  </si>
  <si>
    <t>D-EXP-21-22-62-B</t>
  </si>
  <si>
    <t>SSPLRBE21-22-115</t>
  </si>
  <si>
    <t>PAI-00045-21-22</t>
  </si>
  <si>
    <t xml:space="preserve">7126470-6 </t>
  </si>
  <si>
    <t>IC5TF22004873</t>
  </si>
  <si>
    <t xml:space="preserve">IC5TF22005946 </t>
  </si>
  <si>
    <t xml:space="preserve">D-EXP-21-22-63 </t>
  </si>
  <si>
    <t>International Ingredient Corporation</t>
  </si>
  <si>
    <t>CNT248428B</t>
  </si>
  <si>
    <t xml:space="preserve">IC 22-0061 </t>
  </si>
  <si>
    <t>IC 22-0072</t>
  </si>
  <si>
    <t>IC 22-0073</t>
  </si>
  <si>
    <t xml:space="preserve">IC 22-0083 </t>
  </si>
  <si>
    <t>IC5TF22004931</t>
  </si>
  <si>
    <t>IC5TF22005904</t>
  </si>
  <si>
    <t xml:space="preserve">IC5TF22005920 </t>
  </si>
  <si>
    <t>IC5TF22006209</t>
  </si>
  <si>
    <t xml:space="preserve">TR FOR 025001166976 </t>
  </si>
  <si>
    <t xml:space="preserve">211215-0119KJ </t>
  </si>
  <si>
    <t>INV. 5305022416 (2ND PAYMENT)</t>
  </si>
  <si>
    <t>INV. 5305022416</t>
  </si>
  <si>
    <t>IC 22-0060</t>
  </si>
  <si>
    <t>IC 22-0081</t>
  </si>
  <si>
    <t xml:space="preserve">IC 22-0084 </t>
  </si>
  <si>
    <t>IC5TF22006852</t>
  </si>
  <si>
    <t xml:space="preserve">IC5TF22006886 </t>
  </si>
  <si>
    <t>SBLC Fee THS000275, 276, 033</t>
  </si>
  <si>
    <t>Loan to CPI 003/2022</t>
  </si>
  <si>
    <t>BSA Finances (Adjust 22/2/2022)</t>
  </si>
  <si>
    <t>IC5TF22006431</t>
  </si>
  <si>
    <t>IC5TF22006423</t>
  </si>
  <si>
    <t>IC5TF22006225</t>
  </si>
  <si>
    <t xml:space="preserve">IC5TF22006456 </t>
  </si>
  <si>
    <t xml:space="preserve">IC 22-0062 </t>
  </si>
  <si>
    <t>IC 22-0082</t>
  </si>
  <si>
    <t>CNT236747B</t>
  </si>
  <si>
    <t>CNT236747D</t>
  </si>
  <si>
    <t xml:space="preserve">7126470-8 </t>
  </si>
  <si>
    <t>IC5TF22006845</t>
  </si>
  <si>
    <t xml:space="preserve">IC 22-0086  </t>
  </si>
  <si>
    <t>รับค่าสินค้า DYNAMIC MARINE LTD.</t>
  </si>
  <si>
    <t>VF21-12-0090</t>
  </si>
  <si>
    <t xml:space="preserve">IC5TF22006902 </t>
  </si>
  <si>
    <t>CNT231322-BC</t>
  </si>
  <si>
    <t>IC 22-0076</t>
  </si>
  <si>
    <t>IC 22-0077</t>
  </si>
  <si>
    <t>IC 22-0085</t>
  </si>
  <si>
    <t xml:space="preserve">TSE PUI SHEUNG MARIA (HKD 111,800) </t>
  </si>
  <si>
    <t>LH CORPORATE SERVICES PTE LTD</t>
  </si>
  <si>
    <t xml:space="preserve">7126470-7 </t>
  </si>
  <si>
    <t>210252-CP-KH-A</t>
  </si>
  <si>
    <t>IC5TF22007561</t>
  </si>
  <si>
    <t>IC22-0089</t>
  </si>
  <si>
    <t>SC0222EXP0355</t>
  </si>
  <si>
    <t>Internal Transfer to CIMB-SGD (@1.3448)</t>
  </si>
  <si>
    <t>Adjust MR. CHOW KING PAK</t>
  </si>
  <si>
    <t>Adjust E.N. Prosper Vietnam</t>
  </si>
  <si>
    <t>Adjust Bank Charge</t>
  </si>
  <si>
    <t xml:space="preserve">IC 22-0094 </t>
  </si>
  <si>
    <t>IC5TF22007751</t>
  </si>
  <si>
    <t xml:space="preserve">SC0221 EXP0347 </t>
  </si>
  <si>
    <t>Adjust Price Forbes and Partners Ltd Nst. (28/2/2022)</t>
  </si>
  <si>
    <t>IC5TF22007660</t>
  </si>
  <si>
    <t>Internal Transfer to SANTANDER</t>
  </si>
  <si>
    <t xml:space="preserve">210252-CP-KH-B </t>
  </si>
  <si>
    <t xml:space="preserve">B6-SI2200085 </t>
  </si>
  <si>
    <t>BSI Holding ค่าเครื่องบิน (Jan-Feb 2022)</t>
  </si>
  <si>
    <t>FOR 025001168382 INV. B6-SI2200084-87   สำรองจ่ายค่าสินค้า Malay จะคืนภายใน 7 วัน</t>
  </si>
  <si>
    <t xml:space="preserve">210201-CP-KH-B </t>
  </si>
  <si>
    <t xml:space="preserve">IC 22-0095 </t>
  </si>
  <si>
    <t>200316-1,2</t>
  </si>
  <si>
    <t xml:space="preserve">200334-1,2&amp;3 </t>
  </si>
  <si>
    <t xml:space="preserve">FV21-12-0627 </t>
  </si>
  <si>
    <t xml:space="preserve">IC5TF22008148 </t>
  </si>
  <si>
    <t>IC5TF22007439</t>
  </si>
  <si>
    <t xml:space="preserve">TR FOR 025001168025 </t>
  </si>
  <si>
    <t xml:space="preserve">7129816 - 1 </t>
  </si>
  <si>
    <t>รับค่าสินค้า Dynamic Marine Ltd.</t>
  </si>
  <si>
    <t>IC5TF22007595</t>
  </si>
  <si>
    <t xml:space="preserve">TR LIFIC0069000065-21 </t>
  </si>
  <si>
    <t xml:space="preserve">TR LIFIC0069000066-21 </t>
  </si>
  <si>
    <t>B6-SI2200087</t>
  </si>
  <si>
    <t>D-EXP-21-22-70</t>
  </si>
  <si>
    <t>HI-RBE-21-22-147</t>
  </si>
  <si>
    <t>HI-RBE-21-22-145</t>
  </si>
  <si>
    <t>B6-SI2200084</t>
  </si>
  <si>
    <t xml:space="preserve">B6-SI2200086 </t>
  </si>
  <si>
    <t>Loan from KTB_001/2022 for working capital</t>
  </si>
  <si>
    <t>PAI-00059-21-22</t>
  </si>
  <si>
    <t xml:space="preserve">PAI-00060-21-22 </t>
  </si>
  <si>
    <t xml:space="preserve">100-0059856 </t>
  </si>
  <si>
    <t>D129297 A,B,C,D&amp;E</t>
  </si>
  <si>
    <t>IC 22-0087</t>
  </si>
  <si>
    <t xml:space="preserve">IC 22-0096 </t>
  </si>
  <si>
    <t>IC5TF22008304</t>
  </si>
  <si>
    <t>Loan to Long Prosper Group Limited</t>
  </si>
  <si>
    <t xml:space="preserve">PAI-00061-21-22 </t>
  </si>
  <si>
    <t xml:space="preserve">EXP-057-21-22  </t>
  </si>
  <si>
    <t xml:space="preserve">7129816-2 </t>
  </si>
  <si>
    <t xml:space="preserve">IC 22-0090 </t>
  </si>
  <si>
    <t>IC 22-0098</t>
  </si>
  <si>
    <t xml:space="preserve">VF22-02-0033 </t>
  </si>
  <si>
    <t>IC5TF22008833</t>
  </si>
  <si>
    <t xml:space="preserve">TR LIFICO0069000067-21 </t>
  </si>
  <si>
    <t xml:space="preserve">VR22-000034 </t>
  </si>
  <si>
    <t xml:space="preserve">IR 22-0034 </t>
  </si>
  <si>
    <t>Loan from Beyond Advance Limited</t>
  </si>
  <si>
    <t>IC 22-0093</t>
  </si>
  <si>
    <t>IC 22-0099</t>
  </si>
  <si>
    <t>IC 22-0102</t>
  </si>
  <si>
    <t>IC5TF22009146</t>
  </si>
  <si>
    <t xml:space="preserve">SSPLRBE21-22-132 </t>
  </si>
  <si>
    <t xml:space="preserve">SSPLRBE21-22-133 </t>
  </si>
  <si>
    <t>INV : 5305022416</t>
  </si>
  <si>
    <t xml:space="preserve">IC5TF22009211 </t>
  </si>
  <si>
    <t xml:space="preserve">IC 22-0106 </t>
  </si>
  <si>
    <t>Loan from KTB_002/2022 for working capital</t>
  </si>
  <si>
    <t xml:space="preserve">SETTLEMENT PARTIAL OF TR 025001170753 </t>
  </si>
  <si>
    <t>Refund Claim to Enerfo</t>
  </si>
  <si>
    <t>19.44150</t>
  </si>
  <si>
    <t xml:space="preserve">IC 22-0108 </t>
  </si>
  <si>
    <t>IC5TF22009294</t>
  </si>
  <si>
    <t>IC5TF22009302</t>
  </si>
  <si>
    <t>IC5TF22009310</t>
  </si>
  <si>
    <t>IC5TF22009328</t>
  </si>
  <si>
    <t xml:space="preserve">IC5TF22009369 </t>
  </si>
  <si>
    <t xml:space="preserve">EXP 220208C </t>
  </si>
  <si>
    <t xml:space="preserve">IC 22-0109 </t>
  </si>
  <si>
    <t>IC 22-0112</t>
  </si>
  <si>
    <t>SETTLEMENT BALANCE OF TR 025001153041</t>
  </si>
  <si>
    <t xml:space="preserve">7130198-1 </t>
  </si>
  <si>
    <t xml:space="preserve">EXP 220203 </t>
  </si>
  <si>
    <t xml:space="preserve">IC5TF22010136 </t>
  </si>
  <si>
    <t xml:space="preserve">IC5TF22009583 </t>
  </si>
  <si>
    <t>Vietnam Agribusiness Holdings Pte Ltd.</t>
  </si>
  <si>
    <t>IC 22-0100</t>
  </si>
  <si>
    <t xml:space="preserve">IC 22-0101 </t>
  </si>
  <si>
    <t>IC 22-0115</t>
  </si>
  <si>
    <t>IC 22-0116</t>
  </si>
  <si>
    <t>IC 22-0117</t>
  </si>
  <si>
    <t>IC 22-0121</t>
  </si>
  <si>
    <t xml:space="preserve">211221-0129DM &amp; 220103-0064DM </t>
  </si>
  <si>
    <t>Loan from KTB_003/2022 for working capital</t>
  </si>
  <si>
    <t>Loan to CPI 004/2022</t>
  </si>
  <si>
    <t>25001174199 : สำรองจ่าย Malay จะคืนประมาณ 1 สัปดาห์</t>
  </si>
  <si>
    <t xml:space="preserve">200386 - 1,2,3,4,5&amp;6 </t>
  </si>
  <si>
    <t xml:space="preserve">IC 22-0110 </t>
  </si>
  <si>
    <t>Inv: 5305022416</t>
  </si>
  <si>
    <t>Loan Repay from Gotrade</t>
  </si>
  <si>
    <t>Loan Repay to OSIL</t>
  </si>
  <si>
    <t xml:space="preserve">7129816-3 </t>
  </si>
  <si>
    <t>IC5TF22010201</t>
  </si>
  <si>
    <t>Hoogwegt U S Inc</t>
  </si>
  <si>
    <t>IC 22-0111</t>
  </si>
  <si>
    <t>IC 22-0124</t>
  </si>
  <si>
    <t>IC 22-0126</t>
  </si>
  <si>
    <t>IC 22-0127</t>
  </si>
  <si>
    <t>IC 22-0128</t>
  </si>
  <si>
    <t xml:space="preserve">VR22-000334 </t>
  </si>
  <si>
    <t>IC 22-0078</t>
  </si>
  <si>
    <t xml:space="preserve">IC 22-0105 </t>
  </si>
  <si>
    <t>2122-EX-SM-40</t>
  </si>
  <si>
    <t xml:space="preserve">IC 22-0091 </t>
  </si>
  <si>
    <t>IC 22-0092</t>
  </si>
  <si>
    <t xml:space="preserve">SETTLEMENT PARTIAL OF TR 025001167397 </t>
  </si>
  <si>
    <t>D-EXP-21-22-72</t>
  </si>
  <si>
    <t xml:space="preserve">B6-SI2200170 </t>
  </si>
  <si>
    <t xml:space="preserve">210201-CP-KH-C </t>
  </si>
  <si>
    <t xml:space="preserve">210252-CP-KH-E </t>
  </si>
  <si>
    <t>Loan Repayment from Long Prosper Group Limited</t>
  </si>
  <si>
    <t xml:space="preserve">EXP-053-21-22 </t>
  </si>
  <si>
    <t>210229-CP-MM-B</t>
  </si>
  <si>
    <t>CNT231301C</t>
  </si>
  <si>
    <t>EXP 220216C</t>
  </si>
  <si>
    <t>EXP 220216A</t>
  </si>
  <si>
    <t>EXP 220216B</t>
  </si>
  <si>
    <t>210247-CP-MY-B</t>
  </si>
  <si>
    <t>IC 22-0071</t>
  </si>
  <si>
    <t>IC 22-0088</t>
  </si>
  <si>
    <t>IC 22-0113</t>
  </si>
  <si>
    <t>IC 22-0114</t>
  </si>
  <si>
    <t xml:space="preserve">IC 22-0119 </t>
  </si>
  <si>
    <t>Mr.Chow's Expense (Mar 2022)</t>
  </si>
  <si>
    <t>Ms.Maria_ Expense (Mar 2022)</t>
  </si>
  <si>
    <t>210252-CP-KH-C</t>
  </si>
  <si>
    <t>D-EXP-21-22-76</t>
  </si>
  <si>
    <t>SC0221 EXP0348</t>
  </si>
  <si>
    <t>220007-CP-MY-A</t>
  </si>
  <si>
    <t>220006-CP-MY-A</t>
  </si>
  <si>
    <t>B6-SI2200169</t>
  </si>
  <si>
    <t>210283-CP-MY-A</t>
  </si>
  <si>
    <t>B6-SI2200171</t>
  </si>
  <si>
    <t>SC0221 EXP0353</t>
  </si>
  <si>
    <t>100-0059969</t>
  </si>
  <si>
    <t xml:space="preserve">100-0059951 </t>
  </si>
  <si>
    <t>EXP220212</t>
  </si>
  <si>
    <t>EXP220224A</t>
  </si>
  <si>
    <t>EXP220224B</t>
  </si>
  <si>
    <t>IC5TF22010839</t>
  </si>
  <si>
    <t>IC5TF22010854</t>
  </si>
  <si>
    <t xml:space="preserve">IC5TF22010870 </t>
  </si>
  <si>
    <t>IC5TF22011514</t>
  </si>
  <si>
    <t>FV22-01-0663</t>
  </si>
  <si>
    <t>IC5TF22011266</t>
  </si>
  <si>
    <t>IC 22-0125</t>
  </si>
  <si>
    <t>IC 22-0131</t>
  </si>
  <si>
    <t xml:space="preserve">IC 22-0132 </t>
  </si>
  <si>
    <t>CIMB  UR  001/2022</t>
  </si>
  <si>
    <t xml:space="preserve">VF22-03-0015 </t>
  </si>
  <si>
    <t>IC 22-0118</t>
  </si>
  <si>
    <t>IC 22-0134</t>
  </si>
  <si>
    <t xml:space="preserve">IC 22-0139 </t>
  </si>
  <si>
    <t>IC5TF22011134</t>
  </si>
  <si>
    <t xml:space="preserve">220008-CP-MY-A </t>
  </si>
  <si>
    <t xml:space="preserve">IC 22-0123 </t>
  </si>
  <si>
    <t>Loan repay to KTB_001/2022 = 25M. และ patial KTB_002/2022 = 15M.</t>
  </si>
  <si>
    <t>210253-CP-KH-D</t>
  </si>
  <si>
    <t xml:space="preserve">210253-CP-KH-B </t>
  </si>
  <si>
    <t>IC 22-0120</t>
  </si>
  <si>
    <t>IC 22-0133</t>
  </si>
  <si>
    <t>IC 22-0137</t>
  </si>
  <si>
    <t xml:space="preserve">IC 22-0138 </t>
  </si>
  <si>
    <t>INV: 200827-40S, 200827-41A,VR20-004271</t>
  </si>
  <si>
    <t xml:space="preserve">FOR 025001176917 - 2ND COURIER FOR REVISED BL </t>
  </si>
  <si>
    <t xml:space="preserve">220008-CP-MY-B </t>
  </si>
  <si>
    <t>REFUND CLAIM TO DYNAMIC MARINE</t>
  </si>
  <si>
    <t>REFUND CLAIM TO ENERFO</t>
  </si>
  <si>
    <t>STANDBY L/C FEE FOR LOAN TO CPT (INDIA)</t>
  </si>
  <si>
    <t>IC 22-0136</t>
  </si>
  <si>
    <t>IC 22-0141</t>
  </si>
  <si>
    <t xml:space="preserve">2007818_2 </t>
  </si>
  <si>
    <t>IC5TF22011647</t>
  </si>
  <si>
    <t>IC 22-0097</t>
  </si>
  <si>
    <t>IC 22-0107</t>
  </si>
  <si>
    <t>IC 22-0122</t>
  </si>
  <si>
    <t xml:space="preserve">IC 22-0140 </t>
  </si>
  <si>
    <t xml:space="preserve">7130198-2 </t>
  </si>
  <si>
    <t>IC5TF22012785</t>
  </si>
  <si>
    <t xml:space="preserve">SETTLEMENT BALANCE OF TR 025001167397 </t>
  </si>
  <si>
    <t>EXP 220228A</t>
  </si>
  <si>
    <t xml:space="preserve">EXP 220228B </t>
  </si>
  <si>
    <t>SETTLEMENT OF TR 22-0001</t>
  </si>
  <si>
    <t xml:space="preserve">SETTLEMENT  PARTIAL OF TR 22-0003 </t>
  </si>
  <si>
    <t>IC 22-0079</t>
  </si>
  <si>
    <t>IC 22-0143</t>
  </si>
  <si>
    <t>IC 22-0144</t>
  </si>
  <si>
    <t xml:space="preserve">IC 22-0145 </t>
  </si>
  <si>
    <t>IC5TF22012306</t>
  </si>
  <si>
    <t>IC5TF22012330</t>
  </si>
  <si>
    <t xml:space="preserve">IC5TF22012348 </t>
  </si>
  <si>
    <t>TR &amp; SWIFT FOR 025001181472</t>
  </si>
  <si>
    <t xml:space="preserve">TR &amp; SWIFT FOR 025001181460 </t>
  </si>
  <si>
    <t>210283-CP-MY-B</t>
  </si>
  <si>
    <t>210252-CP-KH-D</t>
  </si>
  <si>
    <t>D-EXP-21-22-78</t>
  </si>
  <si>
    <t>D-EXP-21-22-79</t>
  </si>
  <si>
    <t>CIMB  UR  002/2022</t>
  </si>
  <si>
    <t xml:space="preserve">TR &amp; SWIFT FOR 025001180582 </t>
  </si>
  <si>
    <t>2007848_2</t>
  </si>
  <si>
    <t>Loan repay to KTB_002/2022 = 15M. และ patial KTB_003/2022 = 5M.</t>
  </si>
  <si>
    <t>210247-CP-MY-A</t>
  </si>
  <si>
    <t>MAT-533-2021-22</t>
  </si>
  <si>
    <t>IC5TF22012751</t>
  </si>
  <si>
    <t>IC 22-0103</t>
  </si>
  <si>
    <t>IC 22-0129</t>
  </si>
  <si>
    <t>IC 22-0142</t>
  </si>
  <si>
    <t xml:space="preserve">IC 22-0148 </t>
  </si>
  <si>
    <t>01.03-FW104</t>
  </si>
  <si>
    <t>ADM055269-001</t>
  </si>
  <si>
    <t>210220-CP-KH-A</t>
  </si>
  <si>
    <t>210253-CP-KH-A</t>
  </si>
  <si>
    <t>01.03-FW103</t>
  </si>
  <si>
    <t>01.03-FW102</t>
  </si>
  <si>
    <t>210253-CP-KH-C</t>
  </si>
  <si>
    <t>01.03-FW105</t>
  </si>
  <si>
    <t xml:space="preserve">01.03-FW106 </t>
  </si>
  <si>
    <t>EXP 220306A</t>
  </si>
  <si>
    <t>IC 22-0130</t>
  </si>
  <si>
    <t>IC 22-0135</t>
  </si>
  <si>
    <t>IC 22-0147</t>
  </si>
  <si>
    <t>IC 22-0150</t>
  </si>
  <si>
    <t xml:space="preserve">IC 22-0151 </t>
  </si>
  <si>
    <t xml:space="preserve">IC 22-0152 </t>
  </si>
  <si>
    <t>IC5TF22012835</t>
  </si>
  <si>
    <t xml:space="preserve">IC5TF22012322 </t>
  </si>
  <si>
    <t>210265-CP-LA-B</t>
  </si>
  <si>
    <t>210252-CP-KH-F</t>
  </si>
  <si>
    <t>EXP 220303A</t>
  </si>
  <si>
    <t xml:space="preserve">IC 22-0155 </t>
  </si>
  <si>
    <t>IC5TF22013064</t>
  </si>
  <si>
    <t xml:space="preserve">IC5TF22013171 </t>
  </si>
  <si>
    <t xml:space="preserve">01.03-FW101 </t>
  </si>
  <si>
    <t>100-0060043</t>
  </si>
  <si>
    <t xml:space="preserve">VR 22-000035 </t>
  </si>
  <si>
    <t>EXP 220306B</t>
  </si>
  <si>
    <t>EXP 220306C</t>
  </si>
  <si>
    <t xml:space="preserve">IC 22-0153 </t>
  </si>
  <si>
    <t>ADM055269-002</t>
  </si>
  <si>
    <t xml:space="preserve">IC 22-0160 </t>
  </si>
  <si>
    <t xml:space="preserve">SETTLEMENT PARTIAL OF TR 22-0003 </t>
  </si>
  <si>
    <t>Adjust C.P. Laos</t>
  </si>
  <si>
    <t>Loan repay to KTB_003/2022 = 3M.</t>
  </si>
  <si>
    <t>IC 22-0154</t>
  </si>
  <si>
    <t>IC 22-0156</t>
  </si>
  <si>
    <t>IC 22-0161</t>
  </si>
  <si>
    <t xml:space="preserve">220010-CP-MY-A </t>
  </si>
  <si>
    <t xml:space="preserve">EXP 220303B </t>
  </si>
  <si>
    <t xml:space="preserve">MAT-536&amp;536A-2021-22 </t>
  </si>
  <si>
    <t>IC 22-0158</t>
  </si>
  <si>
    <t xml:space="preserve">IC 22-0162 </t>
  </si>
  <si>
    <t>IC5TF22013544</t>
  </si>
  <si>
    <t>IC5TF22013643</t>
  </si>
  <si>
    <t xml:space="preserve">IC5TF22013981 </t>
  </si>
  <si>
    <t>EXP 220310A</t>
  </si>
  <si>
    <t xml:space="preserve">EXP 220310B </t>
  </si>
  <si>
    <t xml:space="preserve">IC 22-0159 </t>
  </si>
  <si>
    <t>IC5TF22014237</t>
  </si>
  <si>
    <t xml:space="preserve">IC5TF22014245 </t>
  </si>
  <si>
    <t>210248-CP-KH-A</t>
  </si>
  <si>
    <t>MAT-539&amp;539A-2021-22</t>
  </si>
  <si>
    <t>MAT-548-2021-22</t>
  </si>
  <si>
    <t>IC 22-0104</t>
  </si>
  <si>
    <t>IC 22-0149</t>
  </si>
  <si>
    <t>IC 22-0157</t>
  </si>
  <si>
    <t xml:space="preserve">IC 22-0165 </t>
  </si>
  <si>
    <t>IC5TF22015069</t>
  </si>
  <si>
    <t>CP SUPPLY CHAIN INVESTMENT COMPANY LIMITED</t>
  </si>
  <si>
    <t>SC1956-A</t>
  </si>
  <si>
    <t>SC1956-B</t>
  </si>
  <si>
    <t>220310-0128DM</t>
  </si>
  <si>
    <t>IC 22-0163</t>
  </si>
  <si>
    <t>IC5TF22014385</t>
  </si>
  <si>
    <t>IC5TF22015317</t>
  </si>
  <si>
    <t xml:space="preserve">IC5TF22015325 </t>
  </si>
  <si>
    <t>IC5TF22015200</t>
  </si>
  <si>
    <t xml:space="preserve">IC 22-0146 </t>
  </si>
  <si>
    <t>210220-CP-KH-B</t>
  </si>
  <si>
    <t>210263-CP-KH-E</t>
  </si>
  <si>
    <t xml:space="preserve">210263-CP-KH-D </t>
  </si>
  <si>
    <t xml:space="preserve">FV22-02-0642 </t>
  </si>
  <si>
    <t>EXP 220312A</t>
  </si>
  <si>
    <t xml:space="preserve">EXP 220312B </t>
  </si>
  <si>
    <t xml:space="preserve">IC 22-0164  </t>
  </si>
  <si>
    <t xml:space="preserve">IC5TF22015549 </t>
  </si>
  <si>
    <t xml:space="preserve">IC5TF22013940 </t>
  </si>
  <si>
    <t>FI-SGG-132201089-1</t>
  </si>
  <si>
    <t>FI-SGG-132201088</t>
  </si>
  <si>
    <t xml:space="preserve">FI-SGG-132201089-2 </t>
  </si>
  <si>
    <t xml:space="preserve">220044-CP-MY-A </t>
  </si>
  <si>
    <t>IC 22-0166</t>
  </si>
  <si>
    <t>IC 22-0167</t>
  </si>
  <si>
    <t>IC 22-0169</t>
  </si>
  <si>
    <t>IC 22-0170</t>
  </si>
  <si>
    <t xml:space="preserve">TR LIFICO0069000068-21 </t>
  </si>
  <si>
    <t>PARTIAL TR LIFICO0069000069-21</t>
  </si>
  <si>
    <t>7130199-2</t>
  </si>
  <si>
    <t xml:space="preserve">7130199-1 </t>
  </si>
  <si>
    <t xml:space="preserve">220310-0113DM </t>
  </si>
  <si>
    <t>EXP 220322A</t>
  </si>
  <si>
    <t xml:space="preserve">EXP 220322B </t>
  </si>
  <si>
    <t>SETTLEMENT BALANCE OF TR 22-0003</t>
  </si>
  <si>
    <t xml:space="preserve">IC 22-0172 </t>
  </si>
  <si>
    <t>IC5TF22015747</t>
  </si>
  <si>
    <t>IC5TF22015945</t>
  </si>
  <si>
    <t>IC5TF22015978</t>
  </si>
  <si>
    <t>IC5TF22015697</t>
  </si>
  <si>
    <t xml:space="preserve">IC5TF22015671 </t>
  </si>
  <si>
    <t>WILMAR TRADING PT</t>
  </si>
  <si>
    <t xml:space="preserve">VR22-000037 </t>
  </si>
  <si>
    <t xml:space="preserve">VR22-000036 </t>
  </si>
  <si>
    <t>SETTLE PARTIAL OF TR 22-0004</t>
  </si>
  <si>
    <t>IC 22-0168</t>
  </si>
  <si>
    <t>IC 22-0173</t>
  </si>
  <si>
    <t>IC 22-0174</t>
  </si>
  <si>
    <t>IC 22-0175</t>
  </si>
  <si>
    <t>IC 22-0176</t>
  </si>
  <si>
    <t>WAT22011-B</t>
  </si>
  <si>
    <t>210263-CP-KH-F</t>
  </si>
  <si>
    <t>210263-CP-KH-C</t>
  </si>
  <si>
    <t>210220-CP-KH-C</t>
  </si>
  <si>
    <t>Loan  from Beyond Advance</t>
  </si>
  <si>
    <t xml:space="preserve">SETTLEMENT OF TR 025001182243 </t>
  </si>
  <si>
    <t xml:space="preserve">210263-CP-KH-B </t>
  </si>
  <si>
    <t>IC5TF22016547</t>
  </si>
  <si>
    <t>WAT22011-A</t>
  </si>
  <si>
    <t>VR22-000335</t>
  </si>
  <si>
    <t xml:space="preserve">210263-CP-KH-A </t>
  </si>
  <si>
    <t xml:space="preserve">Settle_TR_SG_[CIMB-SG] - TR#025001170753 due 31.05.2022  </t>
  </si>
  <si>
    <t>220008-CP-MY-C</t>
  </si>
  <si>
    <t>EXP220325</t>
  </si>
  <si>
    <t>BLB220107A</t>
  </si>
  <si>
    <t xml:space="preserve">IC22-0171 </t>
  </si>
  <si>
    <t xml:space="preserve">TR ADV - 025001182267 </t>
  </si>
  <si>
    <t>INV40758</t>
  </si>
  <si>
    <t>Adjust รับค่าสินค้า BKP</t>
  </si>
  <si>
    <t xml:space="preserve">TR22-0004 </t>
  </si>
  <si>
    <t>IC5TF22016844</t>
  </si>
  <si>
    <t>220044-CP-MY-B</t>
  </si>
  <si>
    <t xml:space="preserve">220211-0046KJ </t>
  </si>
  <si>
    <t>IC5TF22016950</t>
  </si>
  <si>
    <t>Loan from KTB_004/2022 for working capital</t>
  </si>
  <si>
    <t>IC22-0178</t>
  </si>
  <si>
    <t xml:space="preserve">IC22-0177 </t>
  </si>
  <si>
    <t>IC22-0180</t>
  </si>
  <si>
    <t xml:space="preserve">IC22-0183 </t>
  </si>
  <si>
    <t>C.P.BANGLADESH CO.,LTD.</t>
  </si>
  <si>
    <t xml:space="preserve">TR - 025001189628 </t>
  </si>
  <si>
    <t>Adjust รับค่าสินค้า Dynamic Marine 5/5/2022</t>
  </si>
  <si>
    <t>IC5TF22018014</t>
  </si>
  <si>
    <t>MAT-013-2022-23</t>
  </si>
  <si>
    <t>IC22-0179</t>
  </si>
  <si>
    <t>IC22-0182</t>
  </si>
  <si>
    <t xml:space="preserve">TR ADV - 025001182667 </t>
  </si>
  <si>
    <t>210263-CP-KH-G</t>
  </si>
  <si>
    <t xml:space="preserve">220011-CP-KH-A </t>
  </si>
  <si>
    <t>Adjust รับค่าสินค้า Dynamic Marine 6/5/2022</t>
  </si>
  <si>
    <t xml:space="preserve">IC22-0181 </t>
  </si>
  <si>
    <t>Loan from KTB_005/2022 for working capital</t>
  </si>
  <si>
    <t>IC5TF22016877</t>
  </si>
  <si>
    <t>TR-025001191099</t>
  </si>
  <si>
    <t>Internal Transfer from KTB 9/5/2022</t>
  </si>
  <si>
    <t>Adjust จ่าย Dynamic Marine 9/5/2022</t>
  </si>
  <si>
    <t>220009-CP-MY-A</t>
  </si>
  <si>
    <t>FI-S-2947-CSG-1</t>
  </si>
  <si>
    <t>220062-CP-MY-A</t>
  </si>
  <si>
    <t>FI-S-2946-CSG-1</t>
  </si>
  <si>
    <t>220008-CP-MY-D</t>
  </si>
  <si>
    <t>7130199-3</t>
  </si>
  <si>
    <t xml:space="preserve">TR 22-0004-A </t>
  </si>
  <si>
    <t>VR22-000038</t>
  </si>
  <si>
    <t>TR LIFICO0069000069-21</t>
  </si>
  <si>
    <t>Capital injection from CPI (10/5/2022)</t>
  </si>
  <si>
    <t>Inv CP/DN21/051</t>
  </si>
  <si>
    <t>VR22-000039</t>
  </si>
  <si>
    <t>WAT22011-C</t>
  </si>
  <si>
    <t>IC5TF22016927</t>
  </si>
  <si>
    <t>IC5TF22018857</t>
  </si>
  <si>
    <t>IC5TF22018915</t>
  </si>
  <si>
    <t>IC5TF22018899</t>
  </si>
  <si>
    <t xml:space="preserve">IC5TF22018865 </t>
  </si>
  <si>
    <t xml:space="preserve">IC 22-0186 </t>
  </si>
  <si>
    <t>Loan from KTB_006/2022 for Support CPT-China</t>
  </si>
  <si>
    <t>Loan to CPT-China#1_22</t>
  </si>
  <si>
    <t xml:space="preserve">EXP 220327 </t>
  </si>
  <si>
    <t>IC5TF22018022</t>
  </si>
  <si>
    <t>FI-S-2956-CSG.1</t>
  </si>
  <si>
    <t>FI-S-2961-CSG.1</t>
  </si>
  <si>
    <t>220008-CP-MY-F</t>
  </si>
  <si>
    <t>FI-S-2972-CSG.1</t>
  </si>
  <si>
    <t>220045-CP-MY-A</t>
  </si>
  <si>
    <t>Adjust C.P. Laos (12/5/2022)</t>
  </si>
  <si>
    <t>IC5TF22018337</t>
  </si>
  <si>
    <t>IC5TF22018394</t>
  </si>
  <si>
    <t xml:space="preserve">IC5TF22019384 </t>
  </si>
  <si>
    <t>IC 22-0185</t>
  </si>
  <si>
    <t>IC 22-0187</t>
  </si>
  <si>
    <t>IC 22-0189</t>
  </si>
  <si>
    <t>IC 22-0190</t>
  </si>
  <si>
    <t xml:space="preserve">IC 22-0191 </t>
  </si>
  <si>
    <t xml:space="preserve">VF22-04-0076 </t>
  </si>
  <si>
    <t xml:space="preserve">220062-CP-MY-B </t>
  </si>
  <si>
    <t>IC5TF22018931</t>
  </si>
  <si>
    <t xml:space="preserve">IC 22-0184 </t>
  </si>
  <si>
    <t>IC 22-0188</t>
  </si>
  <si>
    <t>CNT231301D</t>
  </si>
  <si>
    <t xml:space="preserve">MAT-028-2022-23 </t>
  </si>
  <si>
    <t>ค่าเครื่องบิน BSI Holding</t>
  </si>
  <si>
    <t>FV22-03-0318</t>
  </si>
  <si>
    <t>VF22-04-0153</t>
  </si>
  <si>
    <t xml:space="preserve">EXP 220406 </t>
  </si>
  <si>
    <t>Loan repay to KTB_004/2022 = 25M. และ KTB_005/2022 = 20M.</t>
  </si>
  <si>
    <t xml:space="preserve">SETTLEMENT PARTIAL OF TR 025001192058 </t>
  </si>
  <si>
    <t>IC5TF22019491</t>
  </si>
  <si>
    <t xml:space="preserve">TR FOR 025001195728 </t>
  </si>
  <si>
    <t xml:space="preserve">FI-S-2997-CSG.1 </t>
  </si>
  <si>
    <t xml:space="preserve">220046-CP-MY-A </t>
  </si>
  <si>
    <t>INV: 2022-FEX-0000061, 2022-FEX-0000067 AND 2200462</t>
  </si>
  <si>
    <t xml:space="preserve">TRFOR 025001193712 </t>
  </si>
  <si>
    <t>IC5TF22020101</t>
  </si>
  <si>
    <t xml:space="preserve">IC5TF22020572 </t>
  </si>
  <si>
    <t xml:space="preserve">FI-S-3013-CSG.1 </t>
  </si>
  <si>
    <t>IC 22-0192</t>
  </si>
  <si>
    <t>IC 22-0193</t>
  </si>
  <si>
    <t>EXP 220413A</t>
  </si>
  <si>
    <t xml:space="preserve">210263-CP-KH-H </t>
  </si>
  <si>
    <t xml:space="preserve">220011-CP-KH-B </t>
  </si>
  <si>
    <t>IC5TF22018980</t>
  </si>
  <si>
    <t>IC5TF22020838</t>
  </si>
  <si>
    <t>IC5TF22020739</t>
  </si>
  <si>
    <t xml:space="preserve">IC5TF22019772 </t>
  </si>
  <si>
    <t>CPT(HK) Refund Cash Advance</t>
  </si>
  <si>
    <t>Loan Repayment P/N-CIMB adjust on 23/5/2022</t>
  </si>
  <si>
    <t>IC5TF22018188</t>
  </si>
  <si>
    <t>IC5TF22021083</t>
  </si>
  <si>
    <t xml:space="preserve">IC5TF22020234 </t>
  </si>
  <si>
    <t>Capital injection from CPI</t>
  </si>
  <si>
    <t xml:space="preserve">IC 22-0195 </t>
  </si>
  <si>
    <t>IC5TF22021331</t>
  </si>
  <si>
    <t xml:space="preserve">IC5TF22021042 </t>
  </si>
  <si>
    <t>CIMB  UR  003/2022</t>
  </si>
  <si>
    <t>Loan to CPT-China#2_22</t>
  </si>
  <si>
    <t>Loan to CP FUTURE CITY DEVELOPMENT CORPORATION LIMITED</t>
  </si>
  <si>
    <t>SETTLEMENT FOR PARTIAL TR 025001192834</t>
  </si>
  <si>
    <t xml:space="preserve">SETTLEMENT FOR BALANCE TR 025001192058 </t>
  </si>
  <si>
    <t xml:space="preserve">IR 22-0067 </t>
  </si>
  <si>
    <t>TR 22-0004-A</t>
  </si>
  <si>
    <t>TR 22-0005</t>
  </si>
  <si>
    <t xml:space="preserve">PARTIAL TR 22-0006 </t>
  </si>
  <si>
    <t>EXP 220413B</t>
  </si>
  <si>
    <t xml:space="preserve">EXP 220413C </t>
  </si>
  <si>
    <t>MR. CHOW KING PAK CONSULTING FEE OF MAY 2022</t>
  </si>
  <si>
    <t>MS. TSE PUI SHEUNG MARIA CONSULTING FEE OF MAY 2022</t>
  </si>
  <si>
    <t>FI-S-2999-CSG.1</t>
  </si>
  <si>
    <t xml:space="preserve">VR22-001357 </t>
  </si>
  <si>
    <t xml:space="preserve">220061-CP-MY-A </t>
  </si>
  <si>
    <t>IC5TF22021638</t>
  </si>
  <si>
    <t>19.44750</t>
  </si>
  <si>
    <t>IC5TF22019475</t>
  </si>
  <si>
    <t>IC5TF22020408</t>
  </si>
  <si>
    <t>IC5TF22020176</t>
  </si>
  <si>
    <t xml:space="preserve">IC5TF22021067 </t>
  </si>
  <si>
    <t>220063-CP-MY-A</t>
  </si>
  <si>
    <t xml:space="preserve">MAT-048,048A,048B&amp;048C-2022-23 </t>
  </si>
  <si>
    <t xml:space="preserve">IC 22-0196 </t>
  </si>
  <si>
    <t>TR 025001195954</t>
  </si>
  <si>
    <t xml:space="preserve">TR 025001192834 </t>
  </si>
  <si>
    <t>IC5TF22022081</t>
  </si>
  <si>
    <t xml:space="preserve">IC5TF22022099 </t>
  </si>
  <si>
    <t xml:space="preserve">IC 22-0194 </t>
  </si>
  <si>
    <t xml:space="preserve">IC 22-0199 </t>
  </si>
  <si>
    <t xml:space="preserve">FI-S-3021-CSG.1 </t>
  </si>
  <si>
    <t xml:space="preserve">TR FOR 025001196482 </t>
  </si>
  <si>
    <t>IC5TF22022495</t>
  </si>
  <si>
    <t xml:space="preserve">FV22-04-0139 </t>
  </si>
  <si>
    <t>IC5TF22022461</t>
  </si>
  <si>
    <t xml:space="preserve">IC 22-0197 </t>
  </si>
  <si>
    <t>FI-S-3000-CSG.1</t>
  </si>
  <si>
    <t>220063-CP-MY-C</t>
  </si>
  <si>
    <t>EXP 220506B</t>
  </si>
  <si>
    <t>EXP 220417</t>
  </si>
  <si>
    <t>EXP 220506A</t>
  </si>
  <si>
    <t>EXP 220506D</t>
  </si>
  <si>
    <t xml:space="preserve">IC5TF22022370 </t>
  </si>
  <si>
    <t>IC5TF22022396</t>
  </si>
  <si>
    <t xml:space="preserve">IC5TF22021810 </t>
  </si>
  <si>
    <t xml:space="preserve">TR 22-0006 </t>
  </si>
  <si>
    <t xml:space="preserve">IC 22-0198 </t>
  </si>
  <si>
    <t>EXP211212B</t>
  </si>
  <si>
    <t>INV : EXP220130, 2022-FEX-0000019,422103485</t>
  </si>
  <si>
    <t>220091-CP-KH-A</t>
  </si>
  <si>
    <t xml:space="preserve">220011-CP-KH-C </t>
  </si>
  <si>
    <t xml:space="preserve">IC5TF22022560 </t>
  </si>
  <si>
    <t>IC5TF22022800</t>
  </si>
  <si>
    <t>IC5TF22023071</t>
  </si>
  <si>
    <t xml:space="preserve">IC5TF22022990 </t>
  </si>
  <si>
    <t>Loan Repayment P/N-CIMB</t>
  </si>
  <si>
    <t>EXP 200506F</t>
  </si>
  <si>
    <t>2022-02-FVE-25M1-00001</t>
  </si>
  <si>
    <t xml:space="preserve">EXP 220506G </t>
  </si>
  <si>
    <t xml:space="preserve">IC 22-0203 </t>
  </si>
  <si>
    <t xml:space="preserve">TR  025001198200 </t>
  </si>
  <si>
    <t>IC5TF22022727</t>
  </si>
  <si>
    <t xml:space="preserve">IC5TF22022719 </t>
  </si>
  <si>
    <t>SIERENTZ GLOBAL MERCHANTS SARL</t>
  </si>
  <si>
    <t xml:space="preserve">IC 22-0200 </t>
  </si>
  <si>
    <t>2022-01-FVE-25M1-000001</t>
  </si>
  <si>
    <t>Internal Transfer to SCB</t>
  </si>
  <si>
    <t>CIMB  UR  004/2022</t>
  </si>
  <si>
    <t>IC5TF22023915</t>
  </si>
  <si>
    <t>Sarvar Fischermanns</t>
  </si>
  <si>
    <t>LIFICO0069000070-22</t>
  </si>
  <si>
    <t>Premium Commodity Loss for SCB</t>
  </si>
  <si>
    <t>Inv no. 39864, 39782, 39758,40182</t>
  </si>
  <si>
    <t>Inv no.: 421120927, 421120884 , 421120885,2021-FEX-0000653</t>
  </si>
  <si>
    <t>Loan repayment to CPI</t>
  </si>
  <si>
    <t>Stone Arch</t>
  </si>
  <si>
    <t xml:space="preserve">IC 22-0201 </t>
  </si>
  <si>
    <t xml:space="preserve">EXP 220506H </t>
  </si>
  <si>
    <t>IC5TF22023998</t>
  </si>
  <si>
    <t>Internal Transfer from SCB</t>
  </si>
  <si>
    <t>BLB2200107B</t>
  </si>
  <si>
    <t>IC5TF22024004</t>
  </si>
  <si>
    <t>INV: EXP220208A, EXP220208B,2022-FEX-000023</t>
  </si>
  <si>
    <t>INV : 2021-FEST-0000635, EXP220109A, EXP220109B, EXP220109C</t>
  </si>
  <si>
    <t>TR 025001196606</t>
  </si>
  <si>
    <t xml:space="preserve">PARTIAL TR 025001199514 </t>
  </si>
  <si>
    <t xml:space="preserve">IC 22-0202 </t>
  </si>
  <si>
    <t>IC5TF22024152</t>
  </si>
  <si>
    <t>CNT270894A</t>
  </si>
  <si>
    <t>HI-RBE-22-23-020</t>
  </si>
  <si>
    <t>HI-RBE-22-23-021</t>
  </si>
  <si>
    <t xml:space="preserve">IC 22-0205 </t>
  </si>
  <si>
    <t>EXP-007-22-23</t>
  </si>
  <si>
    <t>Loan repay from Long Prosper Group Limited</t>
  </si>
  <si>
    <t>SIERENTZ GLOBAL MERCHANTS SARL.</t>
  </si>
  <si>
    <t>PK AGRO - INDUSTRIAL PRODUCTS (M)</t>
  </si>
  <si>
    <t>BANGKOK PRODUCE MERCHANDISING</t>
  </si>
  <si>
    <t xml:space="preserve">TR FOR 025001202652 </t>
  </si>
  <si>
    <t xml:space="preserve">IC5TF22024954 </t>
  </si>
  <si>
    <t>220063-CP-MY-B</t>
  </si>
  <si>
    <t>220092-CP-KH-A</t>
  </si>
  <si>
    <t xml:space="preserve">220045-CP-MY-C </t>
  </si>
  <si>
    <t xml:space="preserve">IC 22-0206 </t>
  </si>
  <si>
    <t xml:space="preserve">IC5TF22024293 </t>
  </si>
  <si>
    <t xml:space="preserve">IC5TF22024582 </t>
  </si>
  <si>
    <t>IC5TF22024699</t>
  </si>
  <si>
    <t>IC5TF22024681</t>
  </si>
  <si>
    <t xml:space="preserve">IC5TF22024285 </t>
  </si>
  <si>
    <t>220091-CP-KH-B</t>
  </si>
  <si>
    <t>Bank Chg</t>
  </si>
  <si>
    <t xml:space="preserve">TR LIFICO0069000070-22 </t>
  </si>
  <si>
    <t>FI-SGG-132201388-1  คืนก้อนสำรองจ่าย 5M.</t>
  </si>
  <si>
    <t>BSI Holding  (Free Cash)</t>
  </si>
  <si>
    <t>VR22-001360</t>
  </si>
  <si>
    <t xml:space="preserve">220091-CP-KH-C </t>
  </si>
  <si>
    <t>Internal Transfer from Santander</t>
  </si>
  <si>
    <t>MAT-082-2022-23</t>
  </si>
  <si>
    <t xml:space="preserve">IC 22-0204 </t>
  </si>
  <si>
    <t>IC5TF22025381</t>
  </si>
  <si>
    <t>CNT270894B</t>
  </si>
  <si>
    <t>FI-SGG-132201388-2 คืนก้อนสำรองจ่าย 5M.</t>
  </si>
  <si>
    <t>FI-SGG-132201387 คืนก้อนสำรองจ่าย 5M.</t>
  </si>
  <si>
    <t>Inv: 2400-CI15981</t>
  </si>
  <si>
    <t>FI-SGG-132201386 คืนก้อนสำรองจ่าย 5M.</t>
  </si>
  <si>
    <t>IC5TF22025340</t>
  </si>
  <si>
    <t>IC5TF22024707</t>
  </si>
  <si>
    <t>IC5TF22024723</t>
  </si>
  <si>
    <t xml:space="preserve">IC5TF22025019 </t>
  </si>
  <si>
    <t xml:space="preserve">IR 22-0076 </t>
  </si>
  <si>
    <t xml:space="preserve">IC 22-0207 </t>
  </si>
  <si>
    <t>MS. TSE PUI SHEUNG MARIA</t>
  </si>
  <si>
    <t>Loan from KTB_007/2022 for working capital</t>
  </si>
  <si>
    <t xml:space="preserve">VF22-05-0099 </t>
  </si>
  <si>
    <t xml:space="preserve">MAT-088-2022-23 </t>
  </si>
  <si>
    <t xml:space="preserve">MAT-087-2022-23 </t>
  </si>
  <si>
    <t xml:space="preserve">IC 22-0208 </t>
  </si>
  <si>
    <t>IC5TF22025894</t>
  </si>
  <si>
    <t>IC5TF22025779</t>
  </si>
  <si>
    <t xml:space="preserve">IC5TF22025738 </t>
  </si>
  <si>
    <t>Coopeal Arc Atlantique</t>
  </si>
  <si>
    <t>MAT-102-2022-23</t>
  </si>
  <si>
    <t>IC 22-0209</t>
  </si>
  <si>
    <t xml:space="preserve">IC 22-0210 </t>
  </si>
  <si>
    <t>VR22-001358</t>
  </si>
  <si>
    <t>B6-SI2200538</t>
  </si>
  <si>
    <t>90365526  (รอจ่ายค่าสินค้า)</t>
  </si>
  <si>
    <t xml:space="preserve">B6-SI2200539 </t>
  </si>
  <si>
    <t>90365527  (รอจ่ายค่าสินค้า)</t>
  </si>
  <si>
    <t>IC5TF22026082</t>
  </si>
  <si>
    <t xml:space="preserve">IC 22-0214 </t>
  </si>
  <si>
    <t>TR 22-0007</t>
  </si>
  <si>
    <t xml:space="preserve">PARTIAL TR 22-0008 </t>
  </si>
  <si>
    <t>IC 22-0213</t>
  </si>
  <si>
    <t xml:space="preserve">IC 22-0215 </t>
  </si>
  <si>
    <t>AG PROCESSING INC.</t>
  </si>
  <si>
    <t>VR22-001961</t>
  </si>
  <si>
    <t>220078-CP-MY-A</t>
  </si>
  <si>
    <t>IC 22-0216</t>
  </si>
  <si>
    <t xml:space="preserve">IC 22-0217 </t>
  </si>
  <si>
    <t xml:space="preserve">IC 22-0211 </t>
  </si>
  <si>
    <t>CP Future (Interest)</t>
  </si>
  <si>
    <t>BANGKOK PRODUCE : ชุดนี้กำไรประมาณ 4.9M.</t>
  </si>
  <si>
    <t>VR22-002080</t>
  </si>
  <si>
    <t>BALANCE TR 025001199514</t>
  </si>
  <si>
    <t xml:space="preserve">PARTIAL TR 025001201031 </t>
  </si>
  <si>
    <t>IC 22-0221</t>
  </si>
  <si>
    <t xml:space="preserve">IC 22-0222 </t>
  </si>
  <si>
    <t>IC5TF22027106</t>
  </si>
  <si>
    <t xml:space="preserve">IC5TF22026843 </t>
  </si>
  <si>
    <t xml:space="preserve">IC5TF22026751 </t>
  </si>
  <si>
    <t>Inv: 2200671, 2022-fex-0000051</t>
  </si>
  <si>
    <t>INV : 2200288,2200365</t>
  </si>
  <si>
    <t>MAT-092-2022-23</t>
  </si>
  <si>
    <t xml:space="preserve">IC 22-0212 </t>
  </si>
  <si>
    <t>IC5TF22027551</t>
  </si>
  <si>
    <t>IC5TF22027445</t>
  </si>
  <si>
    <t xml:space="preserve">IC5TF22027346 </t>
  </si>
  <si>
    <t>D 132729 1</t>
  </si>
  <si>
    <t>FI-SGG-132201576-2</t>
  </si>
  <si>
    <t>FI-SGG-132201576-1</t>
  </si>
  <si>
    <t>VR22-001962</t>
  </si>
  <si>
    <t xml:space="preserve">FI-SGG-132201575 </t>
  </si>
  <si>
    <t>IC5TF22027825</t>
  </si>
  <si>
    <t>Shortfall</t>
  </si>
  <si>
    <t xml:space="preserve">VR22-001510 </t>
  </si>
  <si>
    <t xml:space="preserve">SETTLEMENT TR LIFICO0069000071-22 </t>
  </si>
  <si>
    <t xml:space="preserve">SETTLEMENT PARTIAL TR LIFICO0069000072-22 </t>
  </si>
  <si>
    <t xml:space="preserve">MAT-119-2022-23 </t>
  </si>
  <si>
    <t>IC 22-0220</t>
  </si>
  <si>
    <t xml:space="preserve">IC 22-0225 </t>
  </si>
  <si>
    <t>CNT270918C</t>
  </si>
  <si>
    <t>CNT270918D</t>
  </si>
  <si>
    <t>CNT270918B</t>
  </si>
  <si>
    <t>MAT-120-2022-23</t>
  </si>
  <si>
    <t>MAT-122-2022-23</t>
  </si>
  <si>
    <t xml:space="preserve">MAT-123-2022-23 </t>
  </si>
  <si>
    <t>IC 22-0219</t>
  </si>
  <si>
    <t>IC 22-0223</t>
  </si>
  <si>
    <t>IC 22-0226</t>
  </si>
  <si>
    <t xml:space="preserve">IC 22-0227 </t>
  </si>
  <si>
    <t>IC5TF22028187</t>
  </si>
  <si>
    <t xml:space="preserve">IC5TF22028195 </t>
  </si>
  <si>
    <t>BANK CHGS adjust 8/7/2022</t>
  </si>
  <si>
    <t>220078-CP-MY-B</t>
  </si>
  <si>
    <t>220077-CP-MY-B</t>
  </si>
  <si>
    <t>220077-CP-MY-A</t>
  </si>
  <si>
    <t>EXP220520</t>
  </si>
  <si>
    <t>EXP220511A</t>
  </si>
  <si>
    <t>IC5TF22028245</t>
  </si>
  <si>
    <t>IC22-230</t>
  </si>
  <si>
    <t>IC22-228</t>
  </si>
  <si>
    <t>IC5TF22027387</t>
  </si>
  <si>
    <t>IC5TF22027353</t>
  </si>
  <si>
    <t>IC5TF22028179</t>
  </si>
  <si>
    <t xml:space="preserve">VR22-001963 </t>
  </si>
  <si>
    <t>IC5TF22028237</t>
  </si>
  <si>
    <t xml:space="preserve">220096-CP-KH-A </t>
  </si>
  <si>
    <t>Loan Repayment from CP Medical</t>
  </si>
  <si>
    <t>IC5TF22028724</t>
  </si>
  <si>
    <t xml:space="preserve">VR22-001359 </t>
  </si>
  <si>
    <t>MAT-126-2022-23</t>
  </si>
  <si>
    <t xml:space="preserve">MAT-127-2022-23 </t>
  </si>
  <si>
    <t>IC22-0224</t>
  </si>
  <si>
    <t xml:space="preserve">IC22-0229 </t>
  </si>
  <si>
    <t>EXP220525B</t>
  </si>
  <si>
    <t>INV: 2400-CI15981</t>
  </si>
  <si>
    <t>IC5TF22027379</t>
  </si>
  <si>
    <t>IC5TF22027411</t>
  </si>
  <si>
    <t>IC5TF22028260</t>
  </si>
  <si>
    <t>IC5TF22028856</t>
  </si>
  <si>
    <t>VR22-002466</t>
  </si>
  <si>
    <t>220518-0035ME</t>
  </si>
  <si>
    <t>VR22-002077</t>
  </si>
  <si>
    <t>TR 025001211660</t>
  </si>
  <si>
    <t xml:space="preserve">MAT-125-2022-23 </t>
  </si>
  <si>
    <t xml:space="preserve">IC- 22-0231 </t>
  </si>
  <si>
    <t>IC5TF22028302</t>
  </si>
  <si>
    <t>IC5TF22028336</t>
  </si>
  <si>
    <t>Loan Repayment from CPI_PN 004/2022</t>
  </si>
  <si>
    <t xml:space="preserve">220525-0015DM </t>
  </si>
  <si>
    <t>EXP220525C</t>
  </si>
  <si>
    <t>EXP220531B</t>
  </si>
  <si>
    <t>EXP220525D</t>
  </si>
  <si>
    <t xml:space="preserve">EXP220531A </t>
  </si>
  <si>
    <t>CNT270918A</t>
  </si>
  <si>
    <t xml:space="preserve">MAT-114-2022-23 </t>
  </si>
  <si>
    <t>IC5TF22029110</t>
  </si>
  <si>
    <t>IC5TF22029102</t>
  </si>
  <si>
    <t>IC5TF22029268</t>
  </si>
  <si>
    <t>IC5TF22028955</t>
  </si>
  <si>
    <t>IC5TF22028930</t>
  </si>
  <si>
    <t>IC5TF22028872</t>
  </si>
  <si>
    <t>IC5TF22028922</t>
  </si>
  <si>
    <t>MAT-113-2022-23</t>
  </si>
  <si>
    <t>MAT-134-2022-23</t>
  </si>
  <si>
    <t xml:space="preserve">MAT-138-2022-23 </t>
  </si>
  <si>
    <t xml:space="preserve">IC 22-0233 </t>
  </si>
  <si>
    <t>220096-CP-KH-B</t>
  </si>
  <si>
    <t>Loan repay partial to KTB_006/2022 = 8M.</t>
  </si>
  <si>
    <t xml:space="preserve">IC 22-0237 </t>
  </si>
  <si>
    <t>MR. RATTAPONG KHAEMKHANG ประมาณ 55 USD</t>
  </si>
  <si>
    <t>IC5TF22028807</t>
  </si>
  <si>
    <t>IC5TF22028476</t>
  </si>
  <si>
    <t>IC5TF22028773</t>
  </si>
  <si>
    <t>IC5TF22028468</t>
  </si>
  <si>
    <t xml:space="preserve">IC5TF22029656 </t>
  </si>
  <si>
    <t>D 132729 2</t>
  </si>
  <si>
    <t>FI-S-1961-CMSB.2  : รอจ่ายค่าสินค้า</t>
  </si>
  <si>
    <t>FI-S-1961-CMSB.1 : รอจ่ายค่าสินค้า</t>
  </si>
  <si>
    <t xml:space="preserve">IC 22-0236 </t>
  </si>
  <si>
    <t>IC5TF22028799</t>
  </si>
  <si>
    <t xml:space="preserve">IC5TF22029532 </t>
  </si>
  <si>
    <t>SSPLRBE22-23-25</t>
  </si>
  <si>
    <t>220127-CP-KH-A</t>
  </si>
  <si>
    <t>EXP-009-22-23</t>
  </si>
  <si>
    <t>220079-CP-MY-A</t>
  </si>
  <si>
    <t>IC5TF22029458</t>
  </si>
  <si>
    <t xml:space="preserve">IC5TF22029466 </t>
  </si>
  <si>
    <t xml:space="preserve">MAT-140-2022-23 </t>
  </si>
  <si>
    <t>Kervalis Armor Chez Saria Industries</t>
  </si>
  <si>
    <t>IC 22-0232</t>
  </si>
  <si>
    <t xml:space="preserve">IC 22-0243 </t>
  </si>
  <si>
    <t>VR22-002078</t>
  </si>
  <si>
    <t>KTB_Management Fee ประจำปี 2565</t>
  </si>
  <si>
    <t>IC 22-0241</t>
  </si>
  <si>
    <t xml:space="preserve">IC 22-0245 </t>
  </si>
  <si>
    <t>IC5TF22030159</t>
  </si>
  <si>
    <t>MS. TSE PUI SHEUNG MARIA  = 48,800 HKD</t>
  </si>
  <si>
    <t xml:space="preserve">MR. CHOW KING PAK </t>
  </si>
  <si>
    <t xml:space="preserve">220096-CP-KH-C </t>
  </si>
  <si>
    <t>EXP 220608B</t>
  </si>
  <si>
    <t xml:space="preserve">EXP 220608A </t>
  </si>
  <si>
    <t>IC5TF22029904</t>
  </si>
  <si>
    <t xml:space="preserve">IC5TF22029912 </t>
  </si>
  <si>
    <t>IC 22-0242</t>
  </si>
  <si>
    <t xml:space="preserve">IC 22-0246 </t>
  </si>
  <si>
    <t xml:space="preserve">LIFICO0069000072-22 </t>
  </si>
  <si>
    <t xml:space="preserve">IC 22-0248 </t>
  </si>
  <si>
    <t>Adjust Eastman Chemical Company 21/7/2022</t>
  </si>
  <si>
    <t>CNT276521A</t>
  </si>
  <si>
    <t>IC 22-0235</t>
  </si>
  <si>
    <t>IC 22-0240</t>
  </si>
  <si>
    <t xml:space="preserve">IC 22-0247 </t>
  </si>
  <si>
    <t xml:space="preserve">SETTLEMENT BALANCE OF TR LIFICO0069000072-22 </t>
  </si>
  <si>
    <t>CP Aquaculture India</t>
  </si>
  <si>
    <t>IC5TF22030803</t>
  </si>
  <si>
    <t xml:space="preserve">IC5TF22030779 </t>
  </si>
  <si>
    <t>Sarval Fischermanns</t>
  </si>
  <si>
    <t xml:space="preserve">SGG-12220877-2 </t>
  </si>
  <si>
    <t>2022-06-FVE-25M1-000002</t>
  </si>
  <si>
    <t xml:space="preserve">IC 22-0257 </t>
  </si>
  <si>
    <t>PARTIAL OF TR 22-0009</t>
  </si>
  <si>
    <t xml:space="preserve">BALANCE OF TR 22-0008 </t>
  </si>
  <si>
    <t xml:space="preserve">SETTLEMENT PARTIAL OF TR 025001204456 </t>
  </si>
  <si>
    <t>IC5TF22031066</t>
  </si>
  <si>
    <t>IC5TF22030407</t>
  </si>
  <si>
    <t xml:space="preserve">BANGKOK PRODUCE </t>
  </si>
  <si>
    <t xml:space="preserve">TR 025001217143 </t>
  </si>
  <si>
    <t>7139308-1</t>
  </si>
  <si>
    <t>220140-CP-TH-A</t>
  </si>
  <si>
    <t xml:space="preserve">220077-CP-MY-C </t>
  </si>
  <si>
    <t>VR22-002079</t>
  </si>
  <si>
    <t>Courier Charge</t>
  </si>
  <si>
    <t>CNT276521C</t>
  </si>
  <si>
    <t xml:space="preserve">220129-CP-MY-B </t>
  </si>
  <si>
    <t>Loan from KTB_008/2022 for working capital</t>
  </si>
  <si>
    <t>MAT-139-2022-23</t>
  </si>
  <si>
    <t>MAT-149-2022-23</t>
  </si>
  <si>
    <t>MAT-151-2022-23</t>
  </si>
  <si>
    <t>MAT-152-2022-23</t>
  </si>
  <si>
    <t>DR2223085</t>
  </si>
  <si>
    <t>MAT-158-2022-23</t>
  </si>
  <si>
    <t>MAT-159-2022-23</t>
  </si>
  <si>
    <t>IC 22-0239</t>
  </si>
  <si>
    <t>IC 22-0244</t>
  </si>
  <si>
    <t>IC 22-0250</t>
  </si>
  <si>
    <t>IC 22-0251</t>
  </si>
  <si>
    <t>IC 22-0253</t>
  </si>
  <si>
    <t xml:space="preserve">IC 22-0254 </t>
  </si>
  <si>
    <t xml:space="preserve">SETTLEMENT OF BALANCE TR 025001204456 </t>
  </si>
  <si>
    <t xml:space="preserve">EXP-00023-22-23 </t>
  </si>
  <si>
    <t xml:space="preserve">SETTLEMENT OF PARTIAL TR 025001213690 </t>
  </si>
  <si>
    <t>Loan from KTB_009/2022 for working capital</t>
  </si>
  <si>
    <t xml:space="preserve">VF22-06-0097 </t>
  </si>
  <si>
    <t>MAT-164-2022-23</t>
  </si>
  <si>
    <t>DR2223085A</t>
  </si>
  <si>
    <t xml:space="preserve">DR2223098 </t>
  </si>
  <si>
    <t>IC 22-0252</t>
  </si>
  <si>
    <t xml:space="preserve">IC 22-0256 </t>
  </si>
  <si>
    <t>IC5TF22030795</t>
  </si>
  <si>
    <t xml:space="preserve">IC5TF22029961 </t>
  </si>
  <si>
    <t>IC5TF22031025</t>
  </si>
  <si>
    <t>MAT-169-2022-23</t>
  </si>
  <si>
    <t>IC 22-0258</t>
  </si>
  <si>
    <t xml:space="preserve">IC 22-0260 </t>
  </si>
  <si>
    <t xml:space="preserve">SETTLEMENT PARTIAL OF TR 025001213690 </t>
  </si>
  <si>
    <t>FI-S-2138-CMSB.2</t>
  </si>
  <si>
    <t xml:space="preserve">VR22-003130 </t>
  </si>
  <si>
    <t xml:space="preserve">TR FOR 025001219985 </t>
  </si>
  <si>
    <t xml:space="preserve">TR FOR 025001218588 </t>
  </si>
  <si>
    <t xml:space="preserve">FI-S-2138-CMSB-1 </t>
  </si>
  <si>
    <t>EXP220614A</t>
  </si>
  <si>
    <t>DR2223085B</t>
  </si>
  <si>
    <t>MAT-162-2022-23</t>
  </si>
  <si>
    <t>EXP220622A</t>
  </si>
  <si>
    <t>MAT-171-2022-23</t>
  </si>
  <si>
    <t>IC22-0238</t>
  </si>
  <si>
    <t>IC22-0249</t>
  </si>
  <si>
    <t>IC22-0255</t>
  </si>
  <si>
    <t>IC22-0261</t>
  </si>
  <si>
    <t>IC22-0269</t>
  </si>
  <si>
    <t>IC22-0271</t>
  </si>
  <si>
    <t>2201885-1</t>
  </si>
  <si>
    <t>IC5TF22031314</t>
  </si>
  <si>
    <t>IC5TF22031728</t>
  </si>
  <si>
    <t>IC5TF22031611</t>
  </si>
  <si>
    <t>IC5TF22031751</t>
  </si>
  <si>
    <t>IC5TF22031769</t>
  </si>
  <si>
    <t xml:space="preserve">SGG-12220877-1 </t>
  </si>
  <si>
    <t>MAT-141-2022-23</t>
  </si>
  <si>
    <t>MAT-142-2022-23</t>
  </si>
  <si>
    <t>MAT-142A-2022-23</t>
  </si>
  <si>
    <t>MAT-166-2022-23</t>
  </si>
  <si>
    <t>MAT-172-2022-23</t>
  </si>
  <si>
    <t>MAT-168-2022-23</t>
  </si>
  <si>
    <t xml:space="preserve">MAT-170-2022-23 </t>
  </si>
  <si>
    <t>IC 22-0262</t>
  </si>
  <si>
    <t>IC 22-0265</t>
  </si>
  <si>
    <t>IC 22-0266</t>
  </si>
  <si>
    <t>IC 22-0267</t>
  </si>
  <si>
    <t>IC 22-0268</t>
  </si>
  <si>
    <t>IC5TF22032163</t>
  </si>
  <si>
    <t>IC5TF22032049</t>
  </si>
  <si>
    <t>IC5TF22032098</t>
  </si>
  <si>
    <t>IC5TF22032122</t>
  </si>
  <si>
    <t>IC5TF22032197</t>
  </si>
  <si>
    <t>IC5TF22032353</t>
  </si>
  <si>
    <t>IC5TF22032189</t>
  </si>
  <si>
    <t>CNT276521B</t>
  </si>
  <si>
    <t>VR22-002081B</t>
  </si>
  <si>
    <t>VR22-002081A</t>
  </si>
  <si>
    <t xml:space="preserve">VR22-003131 </t>
  </si>
  <si>
    <t>IC 22-0263</t>
  </si>
  <si>
    <t>IC 22-0264</t>
  </si>
  <si>
    <t xml:space="preserve">IC 22-0272 </t>
  </si>
  <si>
    <t xml:space="preserve">FV22-06-0462 </t>
  </si>
  <si>
    <t>220134-CP-KH-A</t>
  </si>
  <si>
    <t>Internal Trasfer from CIMB</t>
  </si>
  <si>
    <t xml:space="preserve">MAT-165-2022-23 </t>
  </si>
  <si>
    <t>SETTLEMENT BALANCE OF TR 22-0009</t>
  </si>
  <si>
    <t xml:space="preserve">SETTLEMENT PARTIAL OF TR 22-0010 </t>
  </si>
  <si>
    <t xml:space="preserve">IC 22-0276 </t>
  </si>
  <si>
    <t>Adjust Adisseo Asia Pacific PTE LTD 5/8/2022</t>
  </si>
  <si>
    <t>IC5TF22033138</t>
  </si>
  <si>
    <t>IC5TF22032825</t>
  </si>
  <si>
    <t>IC5TF22031777</t>
  </si>
  <si>
    <t xml:space="preserve">IC5TF22032379 </t>
  </si>
  <si>
    <t>220622-0017DM</t>
  </si>
  <si>
    <t>220624-0034DM</t>
  </si>
  <si>
    <t>7139308-3</t>
  </si>
  <si>
    <t>220129-CP-MY-C</t>
  </si>
  <si>
    <t xml:space="preserve">220622-0042IS </t>
  </si>
  <si>
    <t xml:space="preserve">MAT-161&amp;161A-2022-23 </t>
  </si>
  <si>
    <t>IC 22-0273</t>
  </si>
  <si>
    <t>IC 22-0274</t>
  </si>
  <si>
    <t xml:space="preserve">IC 22-0275 </t>
  </si>
  <si>
    <t>EXP 220627D</t>
  </si>
  <si>
    <t>EXP 220622E</t>
  </si>
  <si>
    <t>EXP 220622D</t>
  </si>
  <si>
    <t xml:space="preserve">EXP 220614B </t>
  </si>
  <si>
    <t>IC5TF22032981</t>
  </si>
  <si>
    <t>IC5TF22032767</t>
  </si>
  <si>
    <t>IC5TF22032759</t>
  </si>
  <si>
    <t>IC5TF22032973</t>
  </si>
  <si>
    <t>IC5TF22032999</t>
  </si>
  <si>
    <t>IC5TF22032718</t>
  </si>
  <si>
    <t xml:space="preserve">IC5TF22033047 </t>
  </si>
  <si>
    <t>LIFICO0069000074-22</t>
  </si>
  <si>
    <t>LIFICO0069000073-22</t>
  </si>
  <si>
    <t xml:space="preserve">7139308-2 </t>
  </si>
  <si>
    <t>CNT277818A</t>
  </si>
  <si>
    <t>MAT-174-2022-23</t>
  </si>
  <si>
    <t>DR2223090</t>
  </si>
  <si>
    <t>MAT-176-2022-23</t>
  </si>
  <si>
    <t>MAT-177-2022-23</t>
  </si>
  <si>
    <t>MAT-179-2022-23</t>
  </si>
  <si>
    <t>C.P.LAOS CO.,LTD.</t>
  </si>
  <si>
    <t xml:space="preserve">SETTLE PARTIAL OF TR 22-0010 </t>
  </si>
  <si>
    <t xml:space="preserve">EXP 220705B </t>
  </si>
  <si>
    <t>IC 22-0259</t>
  </si>
  <si>
    <t>IC 22-0270</t>
  </si>
  <si>
    <t>IC 22-0282</t>
  </si>
  <si>
    <t>IC 22-0283</t>
  </si>
  <si>
    <t xml:space="preserve">IC 22-0284 </t>
  </si>
  <si>
    <t>IC5TF22033211</t>
  </si>
  <si>
    <t>CNT276521D</t>
  </si>
  <si>
    <t>IC5TF22033559</t>
  </si>
  <si>
    <t>IC5TF22032817</t>
  </si>
  <si>
    <t>IC 22-0278</t>
  </si>
  <si>
    <t xml:space="preserve">IC 22-0279 </t>
  </si>
  <si>
    <t>EXP220622B</t>
  </si>
  <si>
    <t xml:space="preserve">EXP220622C </t>
  </si>
  <si>
    <t>Inv: 41047</t>
  </si>
  <si>
    <t>Inv : CNT270762A, CNT270762B</t>
  </si>
  <si>
    <t>HI-RBE-22-23-050</t>
  </si>
  <si>
    <t>EXP-00028-22-23</t>
  </si>
  <si>
    <t>220127-CP-KH-B</t>
  </si>
  <si>
    <t xml:space="preserve">220134-CP-KH-B </t>
  </si>
  <si>
    <t>INV: 210141</t>
  </si>
  <si>
    <t>INV: EXP211212A, EXP211212D, EXP211127B, EXP211127C</t>
  </si>
  <si>
    <t>INV : 4006575</t>
  </si>
  <si>
    <t>IC 22-0285</t>
  </si>
  <si>
    <t>220131-CP-MY-A</t>
  </si>
  <si>
    <t xml:space="preserve">220613-0093DM </t>
  </si>
  <si>
    <t xml:space="preserve">FV22-07-0006 </t>
  </si>
  <si>
    <t xml:space="preserve">220129-CP-MY-A </t>
  </si>
  <si>
    <t xml:space="preserve">7139309-1 </t>
  </si>
  <si>
    <t>MAT-188-2022-23</t>
  </si>
  <si>
    <t xml:space="preserve">MAT-189-2022-23 </t>
  </si>
  <si>
    <t>IC 22-0286</t>
  </si>
  <si>
    <t xml:space="preserve">IC 22-0287 </t>
  </si>
  <si>
    <t xml:space="preserve">MAT-184-2022-23 </t>
  </si>
  <si>
    <t xml:space="preserve">IC 22-0289 </t>
  </si>
  <si>
    <t>IC5TF22033864</t>
  </si>
  <si>
    <t>INV. 41110, 41261</t>
  </si>
  <si>
    <t>INV. CNT270762C</t>
  </si>
  <si>
    <t xml:space="preserve">25001226456 (INV 220132-CP-MY-A) </t>
  </si>
  <si>
    <t xml:space="preserve">IC 22-0288 </t>
  </si>
  <si>
    <t>IC5TF22034300</t>
  </si>
  <si>
    <t xml:space="preserve">IC5TF22034292 </t>
  </si>
  <si>
    <t xml:space="preserve">220134-CP-KH-C </t>
  </si>
  <si>
    <t>MS. TSE PUI SHEUNG MARIA  48,800 HKD</t>
  </si>
  <si>
    <t xml:space="preserve">220134-CP-KH-E </t>
  </si>
  <si>
    <t>FV22-07-0382</t>
  </si>
  <si>
    <t xml:space="preserve">2008330-32 </t>
  </si>
  <si>
    <t>EXP220627B</t>
  </si>
  <si>
    <t xml:space="preserve">EXP220627A </t>
  </si>
  <si>
    <t>IC 22-0280</t>
  </si>
  <si>
    <t xml:space="preserve">IC 22-0281 </t>
  </si>
  <si>
    <t>IC5TF22034235</t>
  </si>
  <si>
    <t xml:space="preserve">CANCELLATION EXPORT INV 220132-CP-MY-A (025001227346) </t>
  </si>
  <si>
    <t>IC5TF22034730</t>
  </si>
  <si>
    <t xml:space="preserve">FV22-07-0214 </t>
  </si>
  <si>
    <t>IC 22-0291</t>
  </si>
  <si>
    <t xml:space="preserve">IC 22-0293 </t>
  </si>
  <si>
    <t xml:space="preserve">220132-CP-MY-A </t>
  </si>
  <si>
    <t>INV. 220024-CP-MM-B</t>
  </si>
  <si>
    <t xml:space="preserve">VR22-003132 </t>
  </si>
  <si>
    <t>EXP220714B</t>
  </si>
  <si>
    <t>IC5TF22034532</t>
  </si>
  <si>
    <t xml:space="preserve">IC 22-0277 </t>
  </si>
  <si>
    <t xml:space="preserve">IC 22-0294 </t>
  </si>
  <si>
    <t>EXP220705A</t>
  </si>
  <si>
    <t>CNT276521F</t>
  </si>
  <si>
    <t>Internal Trasfer to CIMB</t>
  </si>
  <si>
    <t>BUNGE ASIA PTE LTD.</t>
  </si>
  <si>
    <t>CIMB  UR  005/2022</t>
  </si>
  <si>
    <t>MAT-193-2022-23</t>
  </si>
  <si>
    <t>MAT-194-2022-23</t>
  </si>
  <si>
    <t>MAT-195-2022-23</t>
  </si>
  <si>
    <t>DR2223105</t>
  </si>
  <si>
    <t xml:space="preserve">DR2223106 </t>
  </si>
  <si>
    <t>EXP220725A</t>
  </si>
  <si>
    <t xml:space="preserve">EXP220714A </t>
  </si>
  <si>
    <t>Adjust INV. 41131, 41092</t>
  </si>
  <si>
    <t>IC5TF22034789</t>
  </si>
  <si>
    <t xml:space="preserve">IC5TF22034805 </t>
  </si>
  <si>
    <t>VR22-003385</t>
  </si>
  <si>
    <t xml:space="preserve">VR22-003133 </t>
  </si>
  <si>
    <t>Premium Commodity Loss for KTB</t>
  </si>
  <si>
    <t>EXP 220725B</t>
  </si>
  <si>
    <t>EXP 220807A</t>
  </si>
  <si>
    <t>MAT-198-2022-23</t>
  </si>
  <si>
    <t>MAT-197-2022-23</t>
  </si>
  <si>
    <t>MAT-205-2022-23</t>
  </si>
  <si>
    <t xml:space="preserve">MAT-206-2022-23 </t>
  </si>
  <si>
    <t>IC 22-0290</t>
  </si>
  <si>
    <t>IC 22-0292</t>
  </si>
  <si>
    <t>IC 22-0295</t>
  </si>
  <si>
    <t>IC 22-0296</t>
  </si>
  <si>
    <t xml:space="preserve">IC 22-0298 </t>
  </si>
  <si>
    <t xml:space="preserve">220132-CP-MY-B </t>
  </si>
  <si>
    <t>CPF INDIA PVT LTD</t>
  </si>
  <si>
    <t>IC5TF22035497</t>
  </si>
  <si>
    <t>220140-CP-TH-C</t>
  </si>
  <si>
    <t>CNT276521H</t>
  </si>
  <si>
    <t>INV: 41104</t>
  </si>
  <si>
    <t>IC5TF22036008</t>
  </si>
  <si>
    <t>IR 22-0108</t>
  </si>
  <si>
    <t xml:space="preserve">IR 22-0109 </t>
  </si>
  <si>
    <t>IC 22-0297</t>
  </si>
  <si>
    <t>IC5TF22036065</t>
  </si>
  <si>
    <t>CIMB  UR  006/2022</t>
  </si>
  <si>
    <t xml:space="preserve">TR FOR 025001228905 </t>
  </si>
  <si>
    <t xml:space="preserve">220613-0062ME </t>
  </si>
  <si>
    <t>CPF (INDIA) PVT LTD</t>
  </si>
  <si>
    <t>BUNGE SA (GENEVA)</t>
  </si>
  <si>
    <t>220133-CP-MY-A</t>
  </si>
  <si>
    <t>7139309-2</t>
  </si>
  <si>
    <t xml:space="preserve">SGG-12220907-2 </t>
  </si>
  <si>
    <t xml:space="preserve">TR FOR 025001228898 </t>
  </si>
  <si>
    <t>EXP 220807B</t>
  </si>
  <si>
    <t>DR2223107</t>
  </si>
  <si>
    <t>DR2223108</t>
  </si>
  <si>
    <t xml:space="preserve">DR2223115 </t>
  </si>
  <si>
    <t>IC 22-0299</t>
  </si>
  <si>
    <t>IC 22-0301</t>
  </si>
  <si>
    <t xml:space="preserve">IC 22-0302 </t>
  </si>
  <si>
    <t xml:space="preserve">IC 22-0303 </t>
  </si>
  <si>
    <t>SGG-12220907-3</t>
  </si>
  <si>
    <t>220140-CP-TH-F</t>
  </si>
  <si>
    <t xml:space="preserve">220140-CP-TH-L </t>
  </si>
  <si>
    <t xml:space="preserve">7139309-3 </t>
  </si>
  <si>
    <t>SGG-12220907-1</t>
  </si>
  <si>
    <t xml:space="preserve">220132-CP-MY-C </t>
  </si>
  <si>
    <t xml:space="preserve">IC20-0308 </t>
  </si>
  <si>
    <t>IC5TF22036131</t>
  </si>
  <si>
    <t>220134-CP-KH-D</t>
  </si>
  <si>
    <t>220140-CP-TH-K</t>
  </si>
  <si>
    <t>220163-CP-KH-A</t>
  </si>
  <si>
    <t>Adjust C.P. Laos  รอจ่าย Sup.</t>
  </si>
  <si>
    <t>Loan repay to KTB_006/2022 = 7M. , 007/2022 = 8M.</t>
  </si>
  <si>
    <t>CIMB  UR  007/2022</t>
  </si>
  <si>
    <t>MAT-214-2022-23</t>
  </si>
  <si>
    <t>MAT-216-2022-23</t>
  </si>
  <si>
    <t xml:space="preserve">MAT-217-2022-23 </t>
  </si>
  <si>
    <t>IC 22-0300</t>
  </si>
  <si>
    <t>IC 22-0305</t>
  </si>
  <si>
    <t>IC 22-0306</t>
  </si>
  <si>
    <t>IC 22-0307</t>
  </si>
  <si>
    <t>IC 22-0311</t>
  </si>
  <si>
    <t xml:space="preserve">IC 22-0312 </t>
  </si>
  <si>
    <t>IC5TF22036156</t>
  </si>
  <si>
    <t>220140-CP-TH-I</t>
  </si>
  <si>
    <t>CNT276521E</t>
  </si>
  <si>
    <t>220146-CP-TH-A</t>
  </si>
  <si>
    <t>220140-CP-TH-B</t>
  </si>
  <si>
    <t xml:space="preserve">220133-CP-MY-B </t>
  </si>
  <si>
    <t>CNT277818B</t>
  </si>
  <si>
    <t xml:space="preserve">IC 22-0313 </t>
  </si>
  <si>
    <t>IC5TF22036891</t>
  </si>
  <si>
    <t xml:space="preserve">EXP 220813A </t>
  </si>
  <si>
    <t>IC5TF22036602</t>
  </si>
  <si>
    <t>Loan from KTB_010/2022 for Support CPT-China</t>
  </si>
  <si>
    <t>Loan to CPT-China#3_22</t>
  </si>
  <si>
    <t xml:space="preserve">EXP 220807C </t>
  </si>
  <si>
    <t>IC5TF22036644</t>
  </si>
  <si>
    <t>DR2223118</t>
  </si>
  <si>
    <t xml:space="preserve">DR2223117 </t>
  </si>
  <si>
    <t>IC 22-0315</t>
  </si>
  <si>
    <t>IC 22-0309 &amp; TR 22-0012</t>
  </si>
  <si>
    <t>Inv 41008, 41003</t>
  </si>
  <si>
    <t>EVONIK METHIONINE SEA PTE. LTD.</t>
  </si>
  <si>
    <t>EXP 220813</t>
  </si>
  <si>
    <t>IC 22-0304</t>
  </si>
  <si>
    <t>IC 22-0310</t>
  </si>
  <si>
    <t>IC 22-0317</t>
  </si>
  <si>
    <t>IC 22-0318</t>
  </si>
  <si>
    <t xml:space="preserve">IC 22-0319 </t>
  </si>
  <si>
    <t xml:space="preserve">IC5TF22037105 </t>
  </si>
  <si>
    <t xml:space="preserve">IC5TF22037246 </t>
  </si>
  <si>
    <t xml:space="preserve">VR22-003964 </t>
  </si>
  <si>
    <t>2201885-2</t>
  </si>
  <si>
    <t>IC 22-0316</t>
  </si>
  <si>
    <t xml:space="preserve">IC 22-0320 </t>
  </si>
  <si>
    <t xml:space="preserve">VR22-003134 </t>
  </si>
  <si>
    <t>GOLDEN TOWER TRADING LTD. : Commission payment</t>
  </si>
  <si>
    <t>00046716</t>
  </si>
  <si>
    <t>00046733</t>
  </si>
  <si>
    <t>IC5TF22037451</t>
  </si>
  <si>
    <t>IC5TF22037592</t>
  </si>
  <si>
    <t xml:space="preserve">IC5TF22037477 </t>
  </si>
  <si>
    <t>INV. EXP 211127A, EXP 211127D, EXP 211212C</t>
  </si>
  <si>
    <t>INV. EXP 220531, EXP 220520A, EXP 220522</t>
  </si>
  <si>
    <t>MAT-220-2022-23</t>
  </si>
  <si>
    <t>DR2223112</t>
  </si>
  <si>
    <t>DR2223113</t>
  </si>
  <si>
    <t>DR2223113B</t>
  </si>
  <si>
    <t>MAT-223-2022-23</t>
  </si>
  <si>
    <t>IC 22-0321</t>
  </si>
  <si>
    <t xml:space="preserve">IC 22-0322 </t>
  </si>
  <si>
    <t>IC5TF22037469</t>
  </si>
  <si>
    <t>IC5TF22038251</t>
  </si>
  <si>
    <t xml:space="preserve">IC5TF22038269 </t>
  </si>
  <si>
    <t>IC5TF22037527</t>
  </si>
  <si>
    <t xml:space="preserve">IC5TF22037584 </t>
  </si>
  <si>
    <t>IC 22-0314</t>
  </si>
  <si>
    <t xml:space="preserve">IC 22-0327 </t>
  </si>
  <si>
    <t xml:space="preserve">TR LIFICO0069000074-22 </t>
  </si>
  <si>
    <t>IC5TF22037600</t>
  </si>
  <si>
    <t>7139309-4</t>
  </si>
  <si>
    <t>220719-0041IS</t>
  </si>
  <si>
    <t>CNT276521G</t>
  </si>
  <si>
    <t>IC5TF22037832</t>
  </si>
  <si>
    <t>IC5TF22037964</t>
  </si>
  <si>
    <t>IC5TF22037956</t>
  </si>
  <si>
    <t>IC5TF22037899</t>
  </si>
  <si>
    <t>IC5TF22037865</t>
  </si>
  <si>
    <t>IC5TF22037857</t>
  </si>
  <si>
    <t>Somsawat Jiaravanont</t>
  </si>
  <si>
    <t>INV 2022-FEX-0000240 &amp; 2022-FEX-0000229</t>
  </si>
  <si>
    <t xml:space="preserve">INV MAT/109/2022-23 </t>
  </si>
  <si>
    <t>MAT-218-2022-23</t>
  </si>
  <si>
    <t>DR2223119</t>
  </si>
  <si>
    <t>MAT-221-2022-23</t>
  </si>
  <si>
    <t>MAT-224-2022-23</t>
  </si>
  <si>
    <t>MAT-225-2022-23</t>
  </si>
  <si>
    <t xml:space="preserve">MAT-226-2022-23 </t>
  </si>
  <si>
    <t>INV. 2022-FEX-0000248 &amp; CREDIT NOTE CPT/CN21/001 &amp; 002</t>
  </si>
  <si>
    <t>IC 22-0323</t>
  </si>
  <si>
    <t>IC 22-0324</t>
  </si>
  <si>
    <t xml:space="preserve">IC 22-0325 </t>
  </si>
  <si>
    <t xml:space="preserve">220140-CP-TH-H </t>
  </si>
  <si>
    <t xml:space="preserve">220140-CP-TH-J  </t>
  </si>
  <si>
    <t>IC5TF22038319</t>
  </si>
  <si>
    <t xml:space="preserve">IC5TF22038293 </t>
  </si>
  <si>
    <t>Fortune (Shanghai) Limited : Consultancy fee 4Q2022 (คุณนเรศอนุมัติให้จ่ายได้)</t>
  </si>
  <si>
    <t>220147-CP-TH-B</t>
  </si>
  <si>
    <t>MS. TSE PUI SHEUNG MARIA = 58,879.2 HKD</t>
  </si>
  <si>
    <t>IC 22-0332</t>
  </si>
  <si>
    <t>IC 22-0333</t>
  </si>
  <si>
    <t>IC 22-0334</t>
  </si>
  <si>
    <t xml:space="preserve">IC 22-0340 </t>
  </si>
  <si>
    <t>IC5TF22038897</t>
  </si>
  <si>
    <t xml:space="preserve">TR 025001231892 </t>
  </si>
  <si>
    <t xml:space="preserve">CPI เพิ่มทุน CPT เพื่อส่งไป CPT-HK สำหรับ Otis   </t>
  </si>
  <si>
    <t>SVC CHRG</t>
  </si>
  <si>
    <t>Struga Spolka Akeyjna</t>
  </si>
  <si>
    <t>INV : MAT-091A/2022-23, MAT-144/2022-23,</t>
  </si>
  <si>
    <t>INV:MAT-091/2022-23</t>
  </si>
  <si>
    <t>INV: 2022-FEX-0000257, 2022-FEX-0000265, 2022-FEX-0000252</t>
  </si>
  <si>
    <t xml:space="preserve">ได้รับเงินจาก OSIL แล้ว CPT Loan to Long Prosper (ใช้เงิน CPT = 750,000 USD) </t>
  </si>
  <si>
    <t>รับเงินจาก OSIL เพื่อผ่านบัญชีไป Gotrade และ Long Prosper 28/9/2022</t>
  </si>
  <si>
    <t>PARTIAL TR LIFICO0069000074-22</t>
  </si>
  <si>
    <t>CPT cash advance to CPT-HK to Otis</t>
  </si>
  <si>
    <t xml:space="preserve">ได้รับเงินจาก OSIL แล้ว CPT Loan to Gotrade </t>
  </si>
  <si>
    <t>Inv:2400-CI15981</t>
  </si>
  <si>
    <t xml:space="preserve">IC 22-0329 </t>
  </si>
  <si>
    <t xml:space="preserve">TR 22-0010 &amp; TR FOR TR 22-0010-A (EXTEND TR) </t>
  </si>
  <si>
    <t xml:space="preserve">Adjust C.P. Lao Co., Ltd. </t>
  </si>
  <si>
    <t>Loan repay to KTB_007/2022 = 2M.</t>
  </si>
  <si>
    <t>INV: 2022-FEX-0000232</t>
  </si>
  <si>
    <t>INV : 220098-CP-MM-A</t>
  </si>
  <si>
    <t>INV :EXP220525A, EXP220529</t>
  </si>
  <si>
    <t>VR22-003386</t>
  </si>
  <si>
    <t>VR22-003135</t>
  </si>
  <si>
    <t>220133-CP-MY-C</t>
  </si>
  <si>
    <t>IC 22-0330</t>
  </si>
  <si>
    <t xml:space="preserve">IC 22-0331 </t>
  </si>
  <si>
    <t>Commodity Swap KTB</t>
  </si>
  <si>
    <t>IC5TF22038863</t>
  </si>
  <si>
    <t>220163-CP-KH-B</t>
  </si>
  <si>
    <t>IC5TF22039036</t>
  </si>
  <si>
    <t>DR2223129</t>
  </si>
  <si>
    <t>DR2223131</t>
  </si>
  <si>
    <t>DR2223132</t>
  </si>
  <si>
    <t>MAT-231-2022-23</t>
  </si>
  <si>
    <t>MAT-233-2022-23</t>
  </si>
  <si>
    <t>MAT-239-2022-23</t>
  </si>
  <si>
    <t>DR2223133</t>
  </si>
  <si>
    <t>IC 22-0335</t>
  </si>
  <si>
    <t>IC 22-0337</t>
  </si>
  <si>
    <t xml:space="preserve">IC 22-0345 </t>
  </si>
  <si>
    <t xml:space="preserve">VR22-003136 </t>
  </si>
  <si>
    <t>REFUND CLAIM TO DYNAMIC MARINE REF. DMCR 2022/0006</t>
  </si>
  <si>
    <t>FV22-08-0165</t>
  </si>
  <si>
    <t>EXP220826B</t>
  </si>
  <si>
    <t>MAT-235-2022-23</t>
  </si>
  <si>
    <t>MAT-232-2022-23</t>
  </si>
  <si>
    <t>IC 22-0328</t>
  </si>
  <si>
    <t xml:space="preserve">IC 22-0336 </t>
  </si>
  <si>
    <t xml:space="preserve">IC 22-0342 </t>
  </si>
  <si>
    <t>IC5TF22039309</t>
  </si>
  <si>
    <t xml:space="preserve">IC5TF22039259 </t>
  </si>
  <si>
    <t>IC5TF22039945</t>
  </si>
  <si>
    <t>220147-CP-TH-A</t>
  </si>
  <si>
    <t>220164-CP-TH-B</t>
  </si>
  <si>
    <t>220164-CP-TH-A</t>
  </si>
  <si>
    <t>220147-CP-TH-D</t>
  </si>
  <si>
    <t xml:space="preserve">220147-CP-TH-C </t>
  </si>
  <si>
    <t>CIMB  UR  008/2022</t>
  </si>
  <si>
    <t>IC5TF22039663</t>
  </si>
  <si>
    <t>MAT-234-2022-23</t>
  </si>
  <si>
    <t>MAT-242-2022-23</t>
  </si>
  <si>
    <t>MAT-244-2022-23</t>
  </si>
  <si>
    <t>IC 22-0339</t>
  </si>
  <si>
    <t>IC 22-0341</t>
  </si>
  <si>
    <t>IC 22-0343</t>
  </si>
  <si>
    <t xml:space="preserve">IC 22-0349 </t>
  </si>
  <si>
    <t>Loan from KTB_011/2022 for working capital</t>
  </si>
  <si>
    <t xml:space="preserve">220171-CP-TH-A </t>
  </si>
  <si>
    <t>MAT-230-2022-23</t>
  </si>
  <si>
    <t>MAT-241-2022-23</t>
  </si>
  <si>
    <t>IC 22-0338</t>
  </si>
  <si>
    <t>IC 22-0344</t>
  </si>
  <si>
    <t>IC 22-0346</t>
  </si>
  <si>
    <t xml:space="preserve">IC 22-0348 </t>
  </si>
  <si>
    <t>IC5TF22039671</t>
  </si>
  <si>
    <t xml:space="preserve">IC5TF22040208 </t>
  </si>
  <si>
    <t>VR22-003965</t>
  </si>
  <si>
    <t>VR22-003137A</t>
  </si>
  <si>
    <t xml:space="preserve">LIFICO0069000074-22 </t>
  </si>
  <si>
    <t xml:space="preserve">LIFICO0069000075-22 </t>
  </si>
  <si>
    <t>Inv: 2022-FEX-0000271</t>
  </si>
  <si>
    <t>IC5TF22040018</t>
  </si>
  <si>
    <t xml:space="preserve">IC5TF22040000 </t>
  </si>
  <si>
    <t>220185-CP-TH-A</t>
  </si>
  <si>
    <t>FI-S-2683-CMSB.1</t>
  </si>
  <si>
    <t>FI-S-2683-CMSB.2</t>
  </si>
  <si>
    <t>SI1011393A-608796</t>
  </si>
  <si>
    <t>220164-CP-TH-C</t>
  </si>
  <si>
    <t xml:space="preserve">B6-SI2200869 </t>
  </si>
  <si>
    <t>IC5TF22040240</t>
  </si>
  <si>
    <t>คืนก้อนที่ขอยืม 200,000 รอตัด T/R 11/10 = 1,500,000</t>
  </si>
  <si>
    <t>รอตัด T/R 11/10</t>
  </si>
  <si>
    <t>B6-SI2200868</t>
  </si>
  <si>
    <t>B6-SI2200870</t>
  </si>
  <si>
    <t>B6-SI2200871</t>
  </si>
  <si>
    <t>B6-SI2200872</t>
  </si>
  <si>
    <t xml:space="preserve">B6-SI2200873 </t>
  </si>
  <si>
    <t>IC5TF22040489</t>
  </si>
  <si>
    <t xml:space="preserve">IC5TF22040521 </t>
  </si>
  <si>
    <t>MAT-243-2022-23</t>
  </si>
  <si>
    <t xml:space="preserve">MAT-245-2022-23 </t>
  </si>
  <si>
    <t xml:space="preserve">TR 025001243168 </t>
  </si>
  <si>
    <t xml:space="preserve">PARTIAL OF TR 025001219585 </t>
  </si>
  <si>
    <t>DR2223142</t>
  </si>
  <si>
    <t>MAT- 253 -2022-23</t>
  </si>
  <si>
    <t>MAT- 254 -2022-23</t>
  </si>
  <si>
    <t>MAT- 247 -2022-23</t>
  </si>
  <si>
    <t>MAT- 248 -2022-23</t>
  </si>
  <si>
    <t>MAT- 246 -2022-23</t>
  </si>
  <si>
    <t>MAT- 249 -2022-23</t>
  </si>
  <si>
    <t>MAT- 251 -2022-23</t>
  </si>
  <si>
    <t>MAT- 255 -2022-23</t>
  </si>
  <si>
    <t>MAT- 256 -2022-23</t>
  </si>
  <si>
    <t>MAT- 257 -2022-23</t>
  </si>
  <si>
    <t>MAT- 258 -2022-23</t>
  </si>
  <si>
    <t>MAT- 259 -2022-23</t>
  </si>
  <si>
    <t>MAT- 260 -2022-23</t>
  </si>
  <si>
    <t>MAT- 262 -2022-23</t>
  </si>
  <si>
    <t>MAT- 250 -2022-23</t>
  </si>
  <si>
    <t>IC5TF22040844</t>
  </si>
  <si>
    <t>IC 22-0347</t>
  </si>
  <si>
    <t>IC 22-0351</t>
  </si>
  <si>
    <t>IC 22-0352</t>
  </si>
  <si>
    <t>IC 22-0353</t>
  </si>
  <si>
    <t>IC 22-0355</t>
  </si>
  <si>
    <t>IC 22-0357</t>
  </si>
  <si>
    <t xml:space="preserve">IC 22-0364 </t>
  </si>
  <si>
    <t>IC5TF22040505</t>
  </si>
  <si>
    <t>IC5TF22040455</t>
  </si>
  <si>
    <t>IC5TF22040307</t>
  </si>
  <si>
    <t xml:space="preserve">IC5TF22040232 </t>
  </si>
  <si>
    <t>220906-0049JB</t>
  </si>
  <si>
    <t>VR22-003137B</t>
  </si>
  <si>
    <t>VR22-003138</t>
  </si>
  <si>
    <t>VR22-003139</t>
  </si>
  <si>
    <t xml:space="preserve">EXP-00033-22-23 </t>
  </si>
  <si>
    <t>2202467-2</t>
  </si>
  <si>
    <t>2202467-1</t>
  </si>
  <si>
    <t>IC5TF22040752</t>
  </si>
  <si>
    <t xml:space="preserve">IC5TF22040786 </t>
  </si>
  <si>
    <t>IC5TF22040760</t>
  </si>
  <si>
    <t>IC 22-0358</t>
  </si>
  <si>
    <t>IC 22-0359</t>
  </si>
  <si>
    <t>IC 22-0360</t>
  </si>
  <si>
    <t>IC 22-0361</t>
  </si>
  <si>
    <t xml:space="preserve">IC 22-0362 </t>
  </si>
  <si>
    <t>CNT294673A</t>
  </si>
  <si>
    <t>CNT294672A</t>
  </si>
  <si>
    <t xml:space="preserve">IC 22-0363 </t>
  </si>
  <si>
    <t xml:space="preserve">TR LIFICO0069000075-22 </t>
  </si>
  <si>
    <t>Inv : 100197609740</t>
  </si>
  <si>
    <t xml:space="preserve">IC 22-0367 </t>
  </si>
  <si>
    <t>IC5TF22041461</t>
  </si>
  <si>
    <t>IC5TF22041404</t>
  </si>
  <si>
    <t xml:space="preserve">IC5TF22041305 </t>
  </si>
  <si>
    <t xml:space="preserve">รับค่าสินค้า DYNAMIC MARINE LTD. </t>
  </si>
  <si>
    <t>DR2223143</t>
  </si>
  <si>
    <t>MAT-268-2022-23</t>
  </si>
  <si>
    <t>MAT-271-2022-23</t>
  </si>
  <si>
    <t xml:space="preserve">MAT-272-2022-23 </t>
  </si>
  <si>
    <t>IC5TF22041560</t>
  </si>
  <si>
    <t>220160-CP-TH-B</t>
  </si>
  <si>
    <t xml:space="preserve">200164-CP-TH-D </t>
  </si>
  <si>
    <r>
      <t xml:space="preserve">INV: 210284  : </t>
    </r>
    <r>
      <rPr>
        <sz val="11"/>
        <color rgb="FFFF0000"/>
        <rFont val="Calibri"/>
        <family val="2"/>
        <scheme val="minor"/>
      </rPr>
      <t>Adjust 17/10/2022</t>
    </r>
  </si>
  <si>
    <t>IC-22-0365</t>
  </si>
  <si>
    <t>IC-22-0368</t>
  </si>
  <si>
    <t>IC-22-0369</t>
  </si>
  <si>
    <t>IC-22-0371</t>
  </si>
  <si>
    <t xml:space="preserve">IC-22-0372 </t>
  </si>
  <si>
    <t>220171-CP-TH-C</t>
  </si>
  <si>
    <t>220160-CP-TH-C</t>
  </si>
  <si>
    <t>IC22-370</t>
  </si>
  <si>
    <t>IC22-373</t>
  </si>
  <si>
    <t>IC5TF22041735</t>
  </si>
  <si>
    <t>TR025001219585</t>
  </si>
  <si>
    <t>EXP 220906</t>
  </si>
  <si>
    <t xml:space="preserve">EXP 220912B </t>
  </si>
  <si>
    <t>IC5TF22041040</t>
  </si>
  <si>
    <t>IC5TF22041685</t>
  </si>
  <si>
    <t>IC5TF22041800</t>
  </si>
  <si>
    <t xml:space="preserve">IC5TF22041057 </t>
  </si>
  <si>
    <t>MAT-265-2022-23</t>
  </si>
  <si>
    <t>DR2223148</t>
  </si>
  <si>
    <t>MAT-273-2022-23</t>
  </si>
  <si>
    <t>MAT-275-2022-23</t>
  </si>
  <si>
    <t>DR2223149</t>
  </si>
  <si>
    <t>DR2223150</t>
  </si>
  <si>
    <t>IC 22-0350</t>
  </si>
  <si>
    <t>IC 22-0354</t>
  </si>
  <si>
    <t>IC 22-0374</t>
  </si>
  <si>
    <t xml:space="preserve">IC 22-0379 </t>
  </si>
  <si>
    <t xml:space="preserve">VR22-003387 </t>
  </si>
  <si>
    <t>VR22-003140</t>
  </si>
  <si>
    <t>VR22-003141</t>
  </si>
  <si>
    <t>220927-0022JB</t>
  </si>
  <si>
    <t>Inv : 2400-CI15981</t>
  </si>
  <si>
    <r>
      <t xml:space="preserve">C.P. Lao Co., Ltd. </t>
    </r>
    <r>
      <rPr>
        <b/>
        <sz val="11"/>
        <color rgb="FFFF0000"/>
        <rFont val="Calibri"/>
        <family val="2"/>
        <scheme val="minor"/>
      </rPr>
      <t>รอจ่าย 25/10/2022</t>
    </r>
  </si>
  <si>
    <t>MAT-277-2022-23</t>
  </si>
  <si>
    <t xml:space="preserve">MAT-293-2022-23 </t>
  </si>
  <si>
    <t>IC 22-0356</t>
  </si>
  <si>
    <t>IC 22-0375</t>
  </si>
  <si>
    <t>IC 22-0376</t>
  </si>
  <si>
    <t xml:space="preserve">IC 22-0377 </t>
  </si>
  <si>
    <t>CPT Loan to C.P. Future</t>
  </si>
  <si>
    <t xml:space="preserve">CBCH-232857-001 </t>
  </si>
  <si>
    <t>MILLS BROS. INTERNATIONAL INC.</t>
  </si>
  <si>
    <t>REFUND CLAIM TO DYNAMIC MARINE (SHIPMENT TO CPV)</t>
  </si>
  <si>
    <r>
      <t xml:space="preserve">E.N.PROSPER (VIETNAM) CO.,LTD. </t>
    </r>
    <r>
      <rPr>
        <b/>
        <sz val="11"/>
        <color rgb="FFFF0000"/>
        <rFont val="Calibri"/>
        <family val="2"/>
        <scheme val="minor"/>
      </rPr>
      <t>รอตัด 26/10 = 2,500,000</t>
    </r>
  </si>
  <si>
    <t>MAT-294-2022-23</t>
  </si>
  <si>
    <t>MAT-284-2022-23</t>
  </si>
  <si>
    <t xml:space="preserve">MAT-291-2022-23 </t>
  </si>
  <si>
    <t>Gotrade loan repayment for C.P. Future</t>
  </si>
  <si>
    <t xml:space="preserve">EXP 220917 </t>
  </si>
  <si>
    <t xml:space="preserve">IC 22-0378 </t>
  </si>
  <si>
    <t>IC5TF22041990</t>
  </si>
  <si>
    <t xml:space="preserve">IC5TF22042170 </t>
  </si>
  <si>
    <t>220171-CP-TH-B</t>
  </si>
  <si>
    <t>220173-CP-TH-A</t>
  </si>
  <si>
    <t>CNT294672B</t>
  </si>
  <si>
    <t xml:space="preserve">220185-CP-TH-B </t>
  </si>
  <si>
    <t>EXP 220826A</t>
  </si>
  <si>
    <t>MAT-266-2022-23</t>
  </si>
  <si>
    <t>MAT-267-2022-23</t>
  </si>
  <si>
    <t>MAT-276-2022-23</t>
  </si>
  <si>
    <t>IC 22-0326</t>
  </si>
  <si>
    <t xml:space="preserve">IC 22-0384 </t>
  </si>
  <si>
    <t xml:space="preserve">SETTLEMENT OF PARTIAL TR 025001219585 </t>
  </si>
  <si>
    <t>IC5TF22041537</t>
  </si>
  <si>
    <t xml:space="preserve">220830-0062IS </t>
  </si>
  <si>
    <t>MAT-274-2022-23</t>
  </si>
  <si>
    <t xml:space="preserve">MAT-288-2022-23 </t>
  </si>
  <si>
    <t>IC 22-0380</t>
  </si>
  <si>
    <t xml:space="preserve">IC 22-0385 </t>
  </si>
  <si>
    <t>CPT Loan to Jupiter OM (Otis)</t>
  </si>
  <si>
    <t>MS. TSE PUI SHEUNG MARIA = 48,800 HKD</t>
  </si>
  <si>
    <t>IC5TF22042220</t>
  </si>
  <si>
    <t>IC5TF22042857</t>
  </si>
  <si>
    <t xml:space="preserve">IC5TF22042253 </t>
  </si>
  <si>
    <r>
      <t xml:space="preserve">19.45661 </t>
    </r>
    <r>
      <rPr>
        <b/>
        <sz val="11"/>
        <color rgb="FFFF0000"/>
        <rFont val="Calibri"/>
        <family val="2"/>
        <scheme val="minor"/>
      </rPr>
      <t>รอจ่าย</t>
    </r>
  </si>
  <si>
    <t>Soleval France</t>
  </si>
  <si>
    <t>DR2223152</t>
  </si>
  <si>
    <t>MAT-282-2022-23</t>
  </si>
  <si>
    <t xml:space="preserve">IC 22-0381 </t>
  </si>
  <si>
    <t xml:space="preserve">EXTENSION FOR TR 22-0010-B &amp; ADV OF TR 22-0010-A </t>
  </si>
  <si>
    <t>CPI Loan to CPT (Adjust 27/10/2022)</t>
  </si>
  <si>
    <t xml:space="preserve">EXTEND TR LIFICO0069000076-22 </t>
  </si>
  <si>
    <t>INV: 2400-CI15981 (PARTIAL)</t>
  </si>
  <si>
    <r>
      <t xml:space="preserve">90373576 :  </t>
    </r>
    <r>
      <rPr>
        <b/>
        <sz val="11"/>
        <color rgb="FFFF0000"/>
        <rFont val="Calibri"/>
        <family val="2"/>
        <scheme val="minor"/>
      </rPr>
      <t>รอ Import bill เรียกเก็บ จ่าย 31/10/2022</t>
    </r>
  </si>
  <si>
    <r>
      <t xml:space="preserve">90373575 :  </t>
    </r>
    <r>
      <rPr>
        <b/>
        <sz val="11"/>
        <color rgb="FFFF0000"/>
        <rFont val="Calibri"/>
        <family val="2"/>
        <scheme val="minor"/>
      </rPr>
      <t>รอ Import bill เรียกเก็บ จ่าย 31/10/2022</t>
    </r>
  </si>
  <si>
    <t xml:space="preserve">220907-0023JB </t>
  </si>
  <si>
    <t xml:space="preserve">MAT-283-2022-23 </t>
  </si>
  <si>
    <t>MAT-292-2022-23</t>
  </si>
  <si>
    <t>MAT-302-2022-23</t>
  </si>
  <si>
    <t>MAT-308-2022-23</t>
  </si>
  <si>
    <t>DR2223153</t>
  </si>
  <si>
    <t>IC 22-0382</t>
  </si>
  <si>
    <t>IC 22-0388</t>
  </si>
  <si>
    <t>IC 22-0389</t>
  </si>
  <si>
    <t>IC 22-0390</t>
  </si>
  <si>
    <t xml:space="preserve">IC 22-0391 </t>
  </si>
  <si>
    <t xml:space="preserve">CORIER CHGS </t>
  </si>
  <si>
    <t>IC5TF22042881</t>
  </si>
  <si>
    <t>IC5TF22043111</t>
  </si>
  <si>
    <t>IC5TF22042790</t>
  </si>
  <si>
    <t xml:space="preserve">IC5TF22042444 </t>
  </si>
  <si>
    <t xml:space="preserve">220171-CP-TH-D </t>
  </si>
  <si>
    <t xml:space="preserve">EXTENSION TR 025001219585 </t>
  </si>
  <si>
    <t>C.P. Lao Co., Ltd.  Adjust 17/10/2022</t>
  </si>
  <si>
    <t xml:space="preserve">COURIER CHARGES </t>
  </si>
  <si>
    <t>Interest 90 days for P/N 35M.</t>
  </si>
  <si>
    <t>DR2223157</t>
  </si>
  <si>
    <t>DR2223156</t>
  </si>
  <si>
    <t xml:space="preserve">DR2223155 </t>
  </si>
  <si>
    <t>IC5TF22043277</t>
  </si>
  <si>
    <t>IC5TF22043244</t>
  </si>
  <si>
    <t xml:space="preserve">IC5TF22043491 </t>
  </si>
  <si>
    <t>SETTLEMENT TR 025001250865</t>
  </si>
  <si>
    <t xml:space="preserve">PARTIAL TR 025001221194 </t>
  </si>
  <si>
    <t>ค่าสินค้า BKP</t>
  </si>
  <si>
    <t xml:space="preserve">TR FOR 025001249653 </t>
  </si>
  <si>
    <t>Interest 90 days for P/N 10M.</t>
  </si>
  <si>
    <t>Loan Repayment P/N-CIMB adjust 2/11/2022</t>
  </si>
  <si>
    <t xml:space="preserve">IC 22-0392 </t>
  </si>
  <si>
    <t>C1-SI2200611</t>
  </si>
  <si>
    <t>C1-SI2200612</t>
  </si>
  <si>
    <t>CNT297264A</t>
  </si>
  <si>
    <t>220173-CP-TH-B</t>
  </si>
  <si>
    <t xml:space="preserve">220175-CP-KH-A </t>
  </si>
  <si>
    <t xml:space="preserve">220163-CP-KH-C </t>
  </si>
  <si>
    <t>CNT294947B</t>
  </si>
  <si>
    <t>MAT-311-2022-23</t>
  </si>
  <si>
    <t>MAT-312-2022-23</t>
  </si>
  <si>
    <t>IC 22-0387</t>
  </si>
  <si>
    <t>IC 22-0393</t>
  </si>
  <si>
    <t>IC 22-0397</t>
  </si>
  <si>
    <t xml:space="preserve">IC 22-0399 </t>
  </si>
  <si>
    <t>IC5TF22043517</t>
  </si>
  <si>
    <t>IC5TF22043236</t>
  </si>
  <si>
    <t xml:space="preserve">IC5TF22043210 </t>
  </si>
  <si>
    <t>EXTEND TR 025001221087</t>
  </si>
  <si>
    <t xml:space="preserve">EXTEND TR 025001221194 </t>
  </si>
  <si>
    <t xml:space="preserve">220190-CP-TH-A </t>
  </si>
  <si>
    <t>CNT298520A</t>
  </si>
  <si>
    <t>CNT297562A</t>
  </si>
  <si>
    <t>CNT296787B</t>
  </si>
  <si>
    <t>220190-CP-TH-B</t>
  </si>
  <si>
    <t>220185-CP-TH-F</t>
  </si>
  <si>
    <t>VR22-004707</t>
  </si>
  <si>
    <t>IC5TF22043871</t>
  </si>
  <si>
    <t xml:space="preserve">IC 22-0396 &amp; ADV OF TRANSFER FOR TR 22-0013 </t>
  </si>
  <si>
    <t>SETTLEMENT FOR TR 22-0010-B</t>
  </si>
  <si>
    <t xml:space="preserve">SETTLEMENT FOR TR 22-0011 </t>
  </si>
  <si>
    <r>
      <t xml:space="preserve">INV: 2400-CI15981 : </t>
    </r>
    <r>
      <rPr>
        <sz val="11"/>
        <color rgb="FFFF0000"/>
        <rFont val="Calibri"/>
        <family val="2"/>
        <scheme val="minor"/>
      </rPr>
      <t>Adjust 4/11/2022</t>
    </r>
  </si>
  <si>
    <t xml:space="preserve">220923-0077JC </t>
  </si>
  <si>
    <t xml:space="preserve">SETTLEMENT PARTIAL FOR TR LIFICO0069000076-22 </t>
  </si>
  <si>
    <t xml:space="preserve">SETTLEMENT FOR LIFICO0069000075-22 </t>
  </si>
  <si>
    <t xml:space="preserve">SI1011469S-608854-1 &amp; 2 </t>
  </si>
  <si>
    <t>IC 22 - 0400</t>
  </si>
  <si>
    <t>IC5TF22044101</t>
  </si>
  <si>
    <t xml:space="preserve">220160-CP-TH-D </t>
  </si>
  <si>
    <t>220185-CP-TH-I</t>
  </si>
  <si>
    <t xml:space="preserve">SGG-12221222-4 </t>
  </si>
  <si>
    <t xml:space="preserve">220185-CP-TH-E </t>
  </si>
  <si>
    <t xml:space="preserve">220185-CP-TH-C </t>
  </si>
  <si>
    <t xml:space="preserve">220211-CP-MY-B </t>
  </si>
  <si>
    <t>220173-CP-TH-C</t>
  </si>
  <si>
    <t xml:space="preserve">220185-CP-TH-D </t>
  </si>
  <si>
    <t>CNT299378A</t>
  </si>
  <si>
    <t>CNT299388A</t>
  </si>
  <si>
    <t>CNT297268A</t>
  </si>
  <si>
    <t>INV: 2200987-1</t>
  </si>
  <si>
    <t>SGG-12221222-1</t>
  </si>
  <si>
    <t xml:space="preserve">VF22-09-0130 </t>
  </si>
  <si>
    <t>IC5TF22044259</t>
  </si>
  <si>
    <t>IC 22-0394</t>
  </si>
  <si>
    <t>IC 22-0398</t>
  </si>
  <si>
    <t>IC 22-0401</t>
  </si>
  <si>
    <t>IC 22-0402</t>
  </si>
  <si>
    <t xml:space="preserve">IC 22-0403 </t>
  </si>
  <si>
    <t xml:space="preserve">CNT294673B </t>
  </si>
  <si>
    <t>CNT300967A</t>
  </si>
  <si>
    <t>220196-CP-TH-B</t>
  </si>
  <si>
    <t>220175-CP-LA-C</t>
  </si>
  <si>
    <t>CNT299693A</t>
  </si>
  <si>
    <t>CNT304573A</t>
  </si>
  <si>
    <t>CNT398520B</t>
  </si>
  <si>
    <t xml:space="preserve">220196-CP-TH-A </t>
  </si>
  <si>
    <t>CNT298520B</t>
  </si>
  <si>
    <t>220196-CP-TH-A</t>
  </si>
  <si>
    <t xml:space="preserve">CNT299693A </t>
  </si>
  <si>
    <t>CNT294947A</t>
  </si>
  <si>
    <t xml:space="preserve">IC 22-0386 </t>
  </si>
  <si>
    <t>IC5TF22044861</t>
  </si>
  <si>
    <t>REFUND CLAIM TO PK AGRO</t>
  </si>
  <si>
    <t>REFUND CLAIM TO WILMAR TRADING PTE LTD</t>
  </si>
  <si>
    <t>INTERNAL TRANSFER FOR ACCOUNT OPENING C.P.TRADING CO.,LTD. (BBL-BKK) - FCD ACCOUNT</t>
  </si>
  <si>
    <t>BBL-BKK (USD) - FCD ACCOUNT  A/C No. 840-101-0018-164202-001</t>
  </si>
  <si>
    <t>Inv :2400-CI15981</t>
  </si>
  <si>
    <t>IC5TF22044945</t>
  </si>
  <si>
    <t>EXP221018C</t>
  </si>
  <si>
    <t>MAT-316-2022-23</t>
  </si>
  <si>
    <t>MAT-321-2022-23</t>
  </si>
  <si>
    <t>DR2223158</t>
  </si>
  <si>
    <t xml:space="preserve">DR2223159 </t>
  </si>
  <si>
    <t>IC5TF22044754</t>
  </si>
  <si>
    <t>IC5TF22044929</t>
  </si>
  <si>
    <t>CIMB  UR  009/2022</t>
  </si>
  <si>
    <t>TR - LIFICO0069000076-22</t>
  </si>
  <si>
    <t>220211-CP-MY-A</t>
  </si>
  <si>
    <t>220185-CP-TH-G</t>
  </si>
  <si>
    <t>220190-CP-TH-C</t>
  </si>
  <si>
    <t>VR22-005068</t>
  </si>
  <si>
    <t xml:space="preserve">221012-0233IS </t>
  </si>
  <si>
    <t>IC5TF22044994</t>
  </si>
  <si>
    <t xml:space="preserve">EXP 220912A </t>
  </si>
  <si>
    <t xml:space="preserve">IC 22-0383 </t>
  </si>
  <si>
    <t>Inv 2400-CI15981</t>
  </si>
  <si>
    <t>00046751</t>
  </si>
  <si>
    <t xml:space="preserve">EXP 220912C </t>
  </si>
  <si>
    <t xml:space="preserve">IC 22-0366 </t>
  </si>
  <si>
    <t>CHAROEN POKPHAND TRADING (INDIA) PVT. LTD.</t>
  </si>
  <si>
    <t>CNT296787E</t>
  </si>
  <si>
    <t>CNT296787D</t>
  </si>
  <si>
    <t>D2EX000018-22-23</t>
  </si>
  <si>
    <t>CNT299937B</t>
  </si>
  <si>
    <t>CNT304573B</t>
  </si>
  <si>
    <t>CNT296787C</t>
  </si>
  <si>
    <t>CNT304573C</t>
  </si>
  <si>
    <t>IC5TF22044952</t>
  </si>
  <si>
    <t xml:space="preserve">IC5TF22044978 </t>
  </si>
  <si>
    <t>IC 22-0395</t>
  </si>
  <si>
    <t>IC 22-0404</t>
  </si>
  <si>
    <t xml:space="preserve">IC 22-0406 </t>
  </si>
  <si>
    <t>MAT-304-2022-23</t>
  </si>
  <si>
    <t xml:space="preserve">MAT-340-2022-23 </t>
  </si>
  <si>
    <t xml:space="preserve">TR 22-0011 </t>
  </si>
  <si>
    <t>VR22-004708</t>
  </si>
  <si>
    <t>221010-0107IS</t>
  </si>
  <si>
    <t>EXP2022-011</t>
  </si>
  <si>
    <t>VR22-004709</t>
  </si>
  <si>
    <t>220190-CP-TH-D</t>
  </si>
  <si>
    <t>220218-CP-TH-A</t>
  </si>
  <si>
    <t xml:space="preserve">221018-0087IS </t>
  </si>
  <si>
    <t>MAT-317-2022-23</t>
  </si>
  <si>
    <t>MAT-315-2022-23</t>
  </si>
  <si>
    <t xml:space="preserve">IC 22-0405 </t>
  </si>
  <si>
    <t>IC5TF22045512</t>
  </si>
  <si>
    <t>CPT Loan to BSI Holding Co., Ltd.</t>
  </si>
  <si>
    <t>25001256231</t>
  </si>
  <si>
    <t xml:space="preserve">VR22-004845 </t>
  </si>
  <si>
    <t>IC 22-0408</t>
  </si>
  <si>
    <t>IC 22-0409</t>
  </si>
  <si>
    <t>IC 22-0411</t>
  </si>
  <si>
    <t xml:space="preserve">IC 22-0416 </t>
  </si>
  <si>
    <t xml:space="preserve">COURIER CHARGE </t>
  </si>
  <si>
    <t>CNT299693B</t>
  </si>
  <si>
    <t xml:space="preserve">220175-CP-PH-B </t>
  </si>
  <si>
    <t>221017-0057JC</t>
  </si>
  <si>
    <t>CNT296787F</t>
  </si>
  <si>
    <t xml:space="preserve">220210-CP-MY-A </t>
  </si>
  <si>
    <t>Inv: MAT/550 AND MAT 550A/2021-2022</t>
  </si>
  <si>
    <t>INV : MAT/221/2021-2022</t>
  </si>
  <si>
    <t>IC5TF22046205</t>
  </si>
  <si>
    <t>MS. TSE PUI SHEUNG MARIA (HKD 48,800)</t>
  </si>
  <si>
    <t>MAT-336-2022-23</t>
  </si>
  <si>
    <t>MAT-338-2022-23</t>
  </si>
  <si>
    <t>MAT-341-2022-23</t>
  </si>
  <si>
    <t>MAT-337-2022-23</t>
  </si>
  <si>
    <t>MAT-343-2022-23</t>
  </si>
  <si>
    <t>MAT-350-2022-23</t>
  </si>
  <si>
    <t>MAT-354-2022-23</t>
  </si>
  <si>
    <t>IC 22-0407</t>
  </si>
  <si>
    <t>IC 22-0412</t>
  </si>
  <si>
    <t>IC 22-0413</t>
  </si>
  <si>
    <t>IC 22-0415</t>
  </si>
  <si>
    <t>IC 22-0417</t>
  </si>
  <si>
    <t>MAT-351-2022-23</t>
  </si>
  <si>
    <t>DR2223162</t>
  </si>
  <si>
    <t>MAT-355-2022-23</t>
  </si>
  <si>
    <t>DR2223161</t>
  </si>
  <si>
    <t>IC 22-0414</t>
  </si>
  <si>
    <t>IC 22-0418</t>
  </si>
  <si>
    <t>IC 22-0420</t>
  </si>
  <si>
    <t xml:space="preserve">IC 22-0421 </t>
  </si>
  <si>
    <t>CNT304581A  : รอจ่าย 29/11/2022</t>
  </si>
  <si>
    <t xml:space="preserve">IC 22-0419 </t>
  </si>
  <si>
    <t>CNT299693C</t>
  </si>
  <si>
    <t>221014-0083IS</t>
  </si>
  <si>
    <t>CNT299936A</t>
  </si>
  <si>
    <t>VR22-004846</t>
  </si>
  <si>
    <t>VR22-004710</t>
  </si>
  <si>
    <t xml:space="preserve">CNT298520C </t>
  </si>
  <si>
    <t>IC5TF22046437</t>
  </si>
  <si>
    <t xml:space="preserve">IC5TF22046452 </t>
  </si>
  <si>
    <t xml:space="preserve">FI-S-3103-CMSB.1 </t>
  </si>
  <si>
    <t>FI-S-3104-CMSB.1</t>
  </si>
  <si>
    <t>Adjust C.P. Laos 25/11/2022</t>
  </si>
  <si>
    <t>FV22-10-0478</t>
  </si>
  <si>
    <t>IC 22-0430</t>
  </si>
  <si>
    <t xml:space="preserve">IC 22-0431 </t>
  </si>
  <si>
    <t xml:space="preserve">IC5TF22047054 </t>
  </si>
  <si>
    <t>IC5TF22046486</t>
  </si>
  <si>
    <t xml:space="preserve">IC5TF22046460 </t>
  </si>
  <si>
    <t>CNT304569A</t>
  </si>
  <si>
    <t>CIMB  UR  010/2022</t>
  </si>
  <si>
    <t>Adjust IR 22/0154</t>
  </si>
  <si>
    <t>Loan repay to KTB_010/2022 = 14M.</t>
  </si>
  <si>
    <t>22-0424</t>
  </si>
  <si>
    <t>22-0425</t>
  </si>
  <si>
    <t>22-0426</t>
  </si>
  <si>
    <t>22-0433</t>
  </si>
  <si>
    <t>22-0435</t>
  </si>
  <si>
    <t xml:space="preserve">MAT-359-2022-23 </t>
  </si>
  <si>
    <t>MAT-363-2022-23</t>
  </si>
  <si>
    <t>MAT-365-2022-23</t>
  </si>
  <si>
    <t>MAT-357-2022-23</t>
  </si>
  <si>
    <t xml:space="preserve">MAT-360-2022-23 </t>
  </si>
  <si>
    <t>220209-CP-MY-A</t>
  </si>
  <si>
    <t xml:space="preserve">220211-CP-MY-C </t>
  </si>
  <si>
    <t>CNT299937A</t>
  </si>
  <si>
    <t>Internal Transfer to CIMB-SGD</t>
  </si>
  <si>
    <t>220210-CP-MY-B</t>
  </si>
  <si>
    <t xml:space="preserve">SGG-12221296-1 </t>
  </si>
  <si>
    <t xml:space="preserve">MAT-356-2022-23 </t>
  </si>
  <si>
    <t xml:space="preserve">MAT-364-2022-23 </t>
  </si>
  <si>
    <t xml:space="preserve">MAT-370-2022-23 </t>
  </si>
  <si>
    <t xml:space="preserve">MAT-366-2022-23 </t>
  </si>
  <si>
    <t xml:space="preserve">MAT-367-2022-23 </t>
  </si>
  <si>
    <t xml:space="preserve">MAT-368-2022-23 </t>
  </si>
  <si>
    <t xml:space="preserve">MAT-369-2022-23 </t>
  </si>
  <si>
    <t xml:space="preserve">MAT-372-2022-23 </t>
  </si>
  <si>
    <t>IC 22-0423</t>
  </si>
  <si>
    <t>IC 22-0427</t>
  </si>
  <si>
    <t>IC 22-0428</t>
  </si>
  <si>
    <t>IC 22-0429</t>
  </si>
  <si>
    <t>IC 22-0432</t>
  </si>
  <si>
    <t>IC 22-0434</t>
  </si>
  <si>
    <t>IC 22-0436</t>
  </si>
  <si>
    <t>IC 22-0437</t>
  </si>
  <si>
    <t>IC 22-0438</t>
  </si>
  <si>
    <t xml:space="preserve">IC 22-0442 </t>
  </si>
  <si>
    <t>SGG-12221296-2</t>
  </si>
  <si>
    <t>IC5TF22047112</t>
  </si>
  <si>
    <t>IC5TF22047591</t>
  </si>
  <si>
    <t>MAT-358-2022-23</t>
  </si>
  <si>
    <t>DR2223165</t>
  </si>
  <si>
    <t xml:space="preserve">DR2223166 </t>
  </si>
  <si>
    <t>IC 22-0422</t>
  </si>
  <si>
    <t>IC 22-0439</t>
  </si>
  <si>
    <t>IC 22-0443</t>
  </si>
  <si>
    <t>IC 22-0444</t>
  </si>
  <si>
    <t>IC 22-0445</t>
  </si>
  <si>
    <t>IC 22-0446</t>
  </si>
  <si>
    <t>IC 22-0447</t>
  </si>
  <si>
    <t>IC 22-0448</t>
  </si>
  <si>
    <t xml:space="preserve">221004-0060IS </t>
  </si>
  <si>
    <t xml:space="preserve">220197-CP-TH-A </t>
  </si>
  <si>
    <t>IC5TF22047781</t>
  </si>
  <si>
    <t>OTIS MCALLISTER (จ่ายดอกเบี้ย)</t>
  </si>
  <si>
    <t>IC5TF22047617</t>
  </si>
  <si>
    <t xml:space="preserve">IC5TF22047765 </t>
  </si>
  <si>
    <t>DR2223169</t>
  </si>
  <si>
    <t>DR2223170</t>
  </si>
  <si>
    <t>IC 22-0440</t>
  </si>
  <si>
    <t>IC 22-0441</t>
  </si>
  <si>
    <t>IC 22-0451</t>
  </si>
  <si>
    <t>IC5TF22047989</t>
  </si>
  <si>
    <t>221025-0029IS</t>
  </si>
  <si>
    <t>220218-CP-TH-F</t>
  </si>
  <si>
    <t>EXP2022-012&amp;12A</t>
  </si>
  <si>
    <t xml:space="preserve">221031-0007IS </t>
  </si>
  <si>
    <t xml:space="preserve">E.N.PROSPER (VIETNAM) CO.,LTD. </t>
  </si>
  <si>
    <t>CPT loan repayment to OSIL</t>
  </si>
  <si>
    <t>Gotrade loan repayment to CPT (OSIL)</t>
  </si>
  <si>
    <t>MAT-373-2022-23</t>
  </si>
  <si>
    <t>MAT-374-2022-23</t>
  </si>
  <si>
    <t>MAT-376-2022-23</t>
  </si>
  <si>
    <t>MAT-377-2022-23</t>
  </si>
  <si>
    <t>INV : 2022-FEX-0000317</t>
  </si>
  <si>
    <t xml:space="preserve">TR 025001219585 </t>
  </si>
  <si>
    <t>220197-CP-TH-B</t>
  </si>
  <si>
    <t>220209-CP-MY-C</t>
  </si>
  <si>
    <t xml:space="preserve">CNT296787G </t>
  </si>
  <si>
    <t>IC 22-0452</t>
  </si>
  <si>
    <t>Inv : 100220422410</t>
  </si>
  <si>
    <t>Inv : 100220271910</t>
  </si>
  <si>
    <t>Inv: 100220422850</t>
  </si>
  <si>
    <t>DR2223176</t>
  </si>
  <si>
    <t xml:space="preserve">DR2223174 </t>
  </si>
  <si>
    <t>IC 22-0453</t>
  </si>
  <si>
    <t>IC 22-0454</t>
  </si>
  <si>
    <t>EXP221018D</t>
  </si>
  <si>
    <t xml:space="preserve">VF22-10-0129 </t>
  </si>
  <si>
    <t>IC5TF22048169</t>
  </si>
  <si>
    <t xml:space="preserve">IC5TF22048078 </t>
  </si>
  <si>
    <t>IC5TF22047997</t>
  </si>
  <si>
    <t>IC5TF22047740</t>
  </si>
  <si>
    <t>IC5TF22047609</t>
  </si>
  <si>
    <t>CNT299937C</t>
  </si>
  <si>
    <t>CNT299937D</t>
  </si>
  <si>
    <t xml:space="preserve">EXP-00042-22-23 </t>
  </si>
  <si>
    <t>IC5TF22048086</t>
  </si>
  <si>
    <t>EXP 221018B</t>
  </si>
  <si>
    <t xml:space="preserve">MAT-378-2022-23 </t>
  </si>
  <si>
    <t>19.45930</t>
  </si>
  <si>
    <t>TR 22-0012</t>
  </si>
  <si>
    <t>IC 22-0410</t>
  </si>
  <si>
    <t xml:space="preserve">IC 22-0455 </t>
  </si>
  <si>
    <t>INV: 2022-FEX-0000158</t>
  </si>
  <si>
    <t>INV : 40884</t>
  </si>
  <si>
    <t>INV : 40778</t>
  </si>
  <si>
    <t>INV : EXP220410, 2022-FEX-0000171</t>
  </si>
  <si>
    <t>INV NO: 2201124, 2201065, 2200987-2</t>
  </si>
  <si>
    <t>IC5TF22048839</t>
  </si>
  <si>
    <t>VR22-004768</t>
  </si>
  <si>
    <t>VR22-004712</t>
  </si>
  <si>
    <t>VR22-004711</t>
  </si>
  <si>
    <t xml:space="preserve">221014-0165IS </t>
  </si>
  <si>
    <t>CNT298947A</t>
  </si>
  <si>
    <t>IC5TF22048300</t>
  </si>
  <si>
    <t xml:space="preserve">IC5TF22048284 </t>
  </si>
  <si>
    <t>IC5TF22049324</t>
  </si>
  <si>
    <t>CNT304569B</t>
  </si>
  <si>
    <t>221109-0034DM</t>
  </si>
  <si>
    <t xml:space="preserve">221101-0136DM </t>
  </si>
  <si>
    <t>IC 22-0449</t>
  </si>
  <si>
    <t xml:space="preserve">IC 22-0456 </t>
  </si>
  <si>
    <t>Imv :2400-CI-15181</t>
  </si>
  <si>
    <t>IC 22-0450</t>
  </si>
  <si>
    <t xml:space="preserve">IC 22-0457 </t>
  </si>
  <si>
    <t>EXP 221018A</t>
  </si>
  <si>
    <t xml:space="preserve">DR2223172 </t>
  </si>
  <si>
    <r>
      <t xml:space="preserve">EXP 221012 : </t>
    </r>
    <r>
      <rPr>
        <b/>
        <sz val="11"/>
        <color rgb="FFFF0000"/>
        <rFont val="Calibri"/>
        <family val="2"/>
        <scheme val="minor"/>
      </rPr>
      <t>Adjust 16/12/2022</t>
    </r>
  </si>
  <si>
    <r>
      <t xml:space="preserve">DR2223177 : </t>
    </r>
    <r>
      <rPr>
        <b/>
        <sz val="11"/>
        <color rgb="FFFF0000"/>
        <rFont val="Calibri"/>
        <family val="2"/>
        <scheme val="minor"/>
      </rPr>
      <t>Adjust 16/12/2022</t>
    </r>
  </si>
  <si>
    <t>220190-CP-TH-E</t>
  </si>
  <si>
    <t>IC 22-0461</t>
  </si>
  <si>
    <t>IC 22-0462</t>
  </si>
  <si>
    <t>IC 22-0463</t>
  </si>
  <si>
    <t>IC 22-0464</t>
  </si>
  <si>
    <t>IC 22-0466</t>
  </si>
  <si>
    <t>IC 22-0468</t>
  </si>
  <si>
    <t>IC 22-0469</t>
  </si>
  <si>
    <t>220218-CP-TH-C</t>
  </si>
  <si>
    <t>VR22-004713</t>
  </si>
  <si>
    <t xml:space="preserve">220237-CP-PH-A </t>
  </si>
  <si>
    <t>IC5TF22048847</t>
  </si>
  <si>
    <t>IC5TF22048797</t>
  </si>
  <si>
    <t xml:space="preserve">IC5TF22047971 </t>
  </si>
  <si>
    <t>TR 025001221087</t>
  </si>
  <si>
    <t xml:space="preserve">TR 025001221194 </t>
  </si>
  <si>
    <t>EXP 221024B</t>
  </si>
  <si>
    <t>TR 22-0012-A</t>
  </si>
  <si>
    <t xml:space="preserve">TR 22-0011-A </t>
  </si>
  <si>
    <t xml:space="preserve">IC 22-0471 </t>
  </si>
  <si>
    <r>
      <t xml:space="preserve">EXP 221024A </t>
    </r>
    <r>
      <rPr>
        <sz val="11"/>
        <color rgb="FFFF0000"/>
        <rFont val="Calibri"/>
        <family val="2"/>
        <scheme val="minor"/>
      </rPr>
      <t xml:space="preserve"> : </t>
    </r>
    <r>
      <rPr>
        <b/>
        <sz val="11"/>
        <color rgb="FFFF0000"/>
        <rFont val="Calibri"/>
        <family val="2"/>
        <scheme val="minor"/>
      </rPr>
      <t>รอจ่าย 21/12/2022</t>
    </r>
  </si>
  <si>
    <t>EXP 221106A</t>
  </si>
  <si>
    <t xml:space="preserve">EXP 221117C </t>
  </si>
  <si>
    <t>IC5TF22049522</t>
  </si>
  <si>
    <t>IC5TF22049753</t>
  </si>
  <si>
    <t>IC5TF22048292</t>
  </si>
  <si>
    <t xml:space="preserve">IC5TF22049340 </t>
  </si>
  <si>
    <t>EXP 221112</t>
  </si>
  <si>
    <t>EXP 221024C</t>
  </si>
  <si>
    <t xml:space="preserve">EXP 221117A </t>
  </si>
  <si>
    <t>DR2223193</t>
  </si>
  <si>
    <t>DR2223199</t>
  </si>
  <si>
    <t xml:space="preserve">DR2223192 </t>
  </si>
  <si>
    <t xml:space="preserve">TR 22-0012-A </t>
  </si>
  <si>
    <t>IC5TF22049274</t>
  </si>
  <si>
    <t>IC5TF22049282</t>
  </si>
  <si>
    <t>IC5TF22049308</t>
  </si>
  <si>
    <t>IC5TF22049316</t>
  </si>
  <si>
    <t>IC5TF22049498</t>
  </si>
  <si>
    <t>IC5TF22049217</t>
  </si>
  <si>
    <t xml:space="preserve">IC 22-0460 </t>
  </si>
  <si>
    <t>Inv : 2022-FEX -0000327A</t>
  </si>
  <si>
    <t xml:space="preserve">IC 22-0467 </t>
  </si>
  <si>
    <t>IC 22-0459</t>
  </si>
  <si>
    <t>CPT Loan to Asia Era One</t>
  </si>
  <si>
    <t>IC5TF22049266</t>
  </si>
  <si>
    <t>IC 22-0465</t>
  </si>
  <si>
    <t xml:space="preserve">IC 22-0473 </t>
  </si>
  <si>
    <t>Inv 2022-FEX-0000327A</t>
  </si>
  <si>
    <t>INV : 2022-FEX-0000329</t>
  </si>
  <si>
    <t>INV : 220149 -CP-MM-A</t>
  </si>
  <si>
    <t>INV NO. :220024-CP-MM-A,220024-CP-MM-C</t>
  </si>
  <si>
    <t>INV :41146</t>
  </si>
  <si>
    <t>IC5TF22049191</t>
  </si>
  <si>
    <t>IC5TF22049175</t>
  </si>
  <si>
    <t xml:space="preserve">IC5TF22049357 </t>
  </si>
  <si>
    <t>MS. TSE PUI SHEUNG MARIA = 65,659.79 HKD</t>
  </si>
  <si>
    <t>IC5TF22050280</t>
  </si>
  <si>
    <t>IC5TF22049514</t>
  </si>
  <si>
    <t>IC5TF22049480</t>
  </si>
  <si>
    <t xml:space="preserve">IC5TF22049779 </t>
  </si>
  <si>
    <t>DR2223197</t>
  </si>
  <si>
    <t>MAT-395-2022-23</t>
  </si>
  <si>
    <t>MAT-394-2022-23</t>
  </si>
  <si>
    <t>MAT-396-2022-23</t>
  </si>
  <si>
    <t>MAT-397-2022-23</t>
  </si>
  <si>
    <t>MAT-398-2022-23</t>
  </si>
  <si>
    <t>MAT-405-2022-23</t>
  </si>
  <si>
    <t>MAT-406-2022-23</t>
  </si>
  <si>
    <t>MAT-407-2022-23</t>
  </si>
  <si>
    <t>MAT-410-2022-23</t>
  </si>
  <si>
    <t>IC 22-0472</t>
  </si>
  <si>
    <t>IC 22-0474</t>
  </si>
  <si>
    <t>IC 22-0475</t>
  </si>
  <si>
    <t>IC 22-0476</t>
  </si>
  <si>
    <t>IC 22-0477</t>
  </si>
  <si>
    <t>IC 22-0478</t>
  </si>
  <si>
    <t>IC 22-0479</t>
  </si>
  <si>
    <t>IC 22-0480</t>
  </si>
  <si>
    <t>IC 22-0484</t>
  </si>
  <si>
    <t>Inv : 422013486</t>
  </si>
  <si>
    <t>Inv: 2200648</t>
  </si>
  <si>
    <t>Inv : 2200600</t>
  </si>
  <si>
    <t>Inv : 2202548</t>
  </si>
  <si>
    <t>220258-CP-TH-A</t>
  </si>
  <si>
    <t>220237-CP-PH-B</t>
  </si>
  <si>
    <t>220237CP-PH-F</t>
  </si>
  <si>
    <t xml:space="preserve">VR22-004714 </t>
  </si>
  <si>
    <t>DR2223163</t>
  </si>
  <si>
    <t>DR2223164</t>
  </si>
  <si>
    <t xml:space="preserve">DR2223184B </t>
  </si>
  <si>
    <t xml:space="preserve">EXP 221117B </t>
  </si>
  <si>
    <t>220218-CP-TH-B</t>
  </si>
  <si>
    <t>EXTEND TR FOR LIFICO0069000077-22</t>
  </si>
  <si>
    <t>IC5TF22050488</t>
  </si>
  <si>
    <t xml:space="preserve">DR2223179 </t>
  </si>
  <si>
    <t>DR2223184</t>
  </si>
  <si>
    <t>MAT-412-2022-23</t>
  </si>
  <si>
    <t>MAT-409-2022-23</t>
  </si>
  <si>
    <t>MAT-411-2022-23</t>
  </si>
  <si>
    <t>MAT-414-2022-23</t>
  </si>
  <si>
    <t>MAT-416-2022-23</t>
  </si>
  <si>
    <t>MAT-401-2022-23</t>
  </si>
  <si>
    <t>MAT-413-2022-23</t>
  </si>
  <si>
    <t>MAT-417-2022-23</t>
  </si>
  <si>
    <t>IC 22-0481</t>
  </si>
  <si>
    <t>IC 22-0482</t>
  </si>
  <si>
    <t>IC 22-0483</t>
  </si>
  <si>
    <t>IC 22-0485</t>
  </si>
  <si>
    <r>
      <t xml:space="preserve">IC5TF22050082 : </t>
    </r>
    <r>
      <rPr>
        <sz val="11"/>
        <color rgb="FFFF0000"/>
        <rFont val="Calibri"/>
        <family val="2"/>
        <scheme val="minor"/>
      </rPr>
      <t>Adjust 27/12/2022</t>
    </r>
  </si>
  <si>
    <r>
      <t xml:space="preserve">C.P. Laos Co., Ltd. : </t>
    </r>
    <r>
      <rPr>
        <sz val="11"/>
        <color rgb="FFFF0000"/>
        <rFont val="Calibri"/>
        <family val="2"/>
        <scheme val="minor"/>
      </rPr>
      <t>Adjust 15/12/2022</t>
    </r>
  </si>
  <si>
    <t>INV: 2022-FEX-0000100</t>
  </si>
  <si>
    <t>INV: 2022-FEX-0000087</t>
  </si>
  <si>
    <t>INV : 2200698</t>
  </si>
  <si>
    <t>INV : MAT/525/2021-22, MAT/532/2021-22</t>
  </si>
  <si>
    <t>INV : 2200536</t>
  </si>
  <si>
    <t>Adjust C.P. Laos 23/12/2022, 27/12/2022</t>
  </si>
  <si>
    <t>Inv: 41027</t>
  </si>
  <si>
    <t>Inv: 2022-FEX-0000358, 2022-FEX-0000346</t>
  </si>
  <si>
    <t>DR2223164A</t>
  </si>
  <si>
    <t xml:space="preserve">TR 22-0013 </t>
  </si>
  <si>
    <t>CNT301701A</t>
  </si>
  <si>
    <t>221115-0111IS</t>
  </si>
  <si>
    <t xml:space="preserve">221129-0144IS </t>
  </si>
  <si>
    <t>EXP 221123B</t>
  </si>
  <si>
    <t xml:space="preserve">EXP 221106B </t>
  </si>
  <si>
    <t>IC 22-0487</t>
  </si>
  <si>
    <t>IC5TF22050686</t>
  </si>
  <si>
    <t>CNT304569C</t>
  </si>
  <si>
    <t>220237-CP-PH-C</t>
  </si>
  <si>
    <t>Inv: 210284-CP-MM-B</t>
  </si>
  <si>
    <t>IC5TF22050900</t>
  </si>
  <si>
    <t>FI-S-3385-CMSB.1</t>
  </si>
  <si>
    <t>CNT297264B</t>
  </si>
  <si>
    <t>220237-CP-PH-D</t>
  </si>
  <si>
    <t>VR22-004796</t>
  </si>
  <si>
    <t>VR22-004769</t>
  </si>
  <si>
    <t xml:space="preserve">IC 22-0486 </t>
  </si>
  <si>
    <t>INV NO 2200787</t>
  </si>
  <si>
    <t>INV : 2022-FEX-0000130, 2022-FEX-0000148</t>
  </si>
  <si>
    <t>INV: 40925</t>
  </si>
  <si>
    <t>FI-S-3384-CMSB.1</t>
  </si>
  <si>
    <t>Interest 90 days for P/N 4M.</t>
  </si>
  <si>
    <t xml:space="preserve">MAT-402-2022-23 </t>
  </si>
  <si>
    <t xml:space="preserve">MAT-419-2022-23 </t>
  </si>
  <si>
    <t xml:space="preserve">MAT-420-2022-23 </t>
  </si>
  <si>
    <t xml:space="preserve">MAT-422-2022-23 </t>
  </si>
  <si>
    <t xml:space="preserve">MAT-423-2022-23 </t>
  </si>
  <si>
    <t xml:space="preserve">MAT-424-2022-23 </t>
  </si>
  <si>
    <t xml:space="preserve">MAT-425-2022-23 </t>
  </si>
  <si>
    <t xml:space="preserve">IC 22-0488 </t>
  </si>
  <si>
    <t>TR 025001270897</t>
  </si>
  <si>
    <t>Loan repay to KTB_009/2022 = 10M.</t>
  </si>
  <si>
    <t>Loan repay to KTB_008/2022 = 35M.</t>
  </si>
  <si>
    <t>IC 22-0489</t>
  </si>
  <si>
    <t>IC 22-0490</t>
  </si>
  <si>
    <t>IC 22-0491</t>
  </si>
  <si>
    <t>IC 23-0001</t>
  </si>
  <si>
    <t xml:space="preserve">IC 23-0002 </t>
  </si>
  <si>
    <t xml:space="preserve">MAT-429-2022-23 </t>
  </si>
  <si>
    <t xml:space="preserve">MAT-430-2022-23 </t>
  </si>
  <si>
    <t xml:space="preserve">MAT-436-2022-23 </t>
  </si>
  <si>
    <t xml:space="preserve">MAT-437-2022-23 </t>
  </si>
  <si>
    <t xml:space="preserve">MAT-438-2022-23 </t>
  </si>
  <si>
    <t>IC5TF32000291</t>
  </si>
  <si>
    <t xml:space="preserve">IC5TF22051163 </t>
  </si>
  <si>
    <t xml:space="preserve">IC 23-0005 </t>
  </si>
  <si>
    <t>CLYDE &amp; CO LLP_LEGAL FEES : GBP 4,973.57</t>
  </si>
  <si>
    <t>IC5TF22050736</t>
  </si>
  <si>
    <t>IC5TF22051270</t>
  </si>
  <si>
    <t xml:space="preserve">IC5TF22051254 </t>
  </si>
  <si>
    <t>Inv : 2200925</t>
  </si>
  <si>
    <t>220258-CP-TH-C</t>
  </si>
  <si>
    <t>220258-CP-TH-B</t>
  </si>
  <si>
    <t>CNT296787A</t>
  </si>
  <si>
    <t>EXP2022-013</t>
  </si>
  <si>
    <t xml:space="preserve">220258-CP-TH-G </t>
  </si>
  <si>
    <t>Loan from KTB_001/2023 for working capital</t>
  </si>
  <si>
    <t xml:space="preserve">220190-CP-TH-G </t>
  </si>
  <si>
    <t>Internal Trasnfer to SANTANDER</t>
  </si>
  <si>
    <t>Internal Trasnfer to CIMB</t>
  </si>
  <si>
    <t xml:space="preserve">FV22-11-0450 </t>
  </si>
  <si>
    <t xml:space="preserve">MAT-432-2022-23 </t>
  </si>
  <si>
    <t xml:space="preserve">MAT-433-2022-23 </t>
  </si>
  <si>
    <t xml:space="preserve">MAT-439-2022-23 </t>
  </si>
  <si>
    <t xml:space="preserve">MAT-441-2022-23 </t>
  </si>
  <si>
    <t>CPT Loan to CPT-India#1_23</t>
  </si>
  <si>
    <t>CPT Loan to CPT-India#1_22</t>
  </si>
  <si>
    <r>
      <t xml:space="preserve">BSI HOLDING CO.,LTD.  ค่าใช้จ่ายเครื่องบินเดือนที่ 01/2023 : </t>
    </r>
    <r>
      <rPr>
        <b/>
        <sz val="11"/>
        <color rgb="FFFF0000"/>
        <rFont val="Calibri"/>
        <family val="2"/>
        <scheme val="minor"/>
      </rPr>
      <t>Adjust 5/1/2023</t>
    </r>
  </si>
  <si>
    <t>IC5TF22051080</t>
  </si>
  <si>
    <t>220218-CP-TH-D</t>
  </si>
  <si>
    <t>CNT302104A</t>
  </si>
  <si>
    <t>CNT303182D</t>
  </si>
  <si>
    <t>CNT303182C</t>
  </si>
  <si>
    <t>Inv : 41164</t>
  </si>
  <si>
    <t>Inv: 220099</t>
  </si>
  <si>
    <t xml:space="preserve">IC 23-0003 </t>
  </si>
  <si>
    <t xml:space="preserve">MAT-440-2022-23 </t>
  </si>
  <si>
    <t>IC 23-0011</t>
  </si>
  <si>
    <t xml:space="preserve">IC 23-0012 </t>
  </si>
  <si>
    <t>INV : 2022-FEX-0000180</t>
  </si>
  <si>
    <t>INV: 2022-FEX-0000181</t>
  </si>
  <si>
    <t>INV : EXP220425A</t>
  </si>
  <si>
    <t>INV : EXP220425</t>
  </si>
  <si>
    <t>INV : EXP220506C</t>
  </si>
  <si>
    <t>INV NO.: 2022-FEX-0000191</t>
  </si>
  <si>
    <t xml:space="preserve">TR 025001251929 </t>
  </si>
  <si>
    <t>IC5TF32000150</t>
  </si>
  <si>
    <t>IC 23-0008</t>
  </si>
  <si>
    <t>LIFICO0069000077-22</t>
  </si>
  <si>
    <t xml:space="preserve">LIFICO0069000078-22 </t>
  </si>
  <si>
    <t>IC5TF32000895</t>
  </si>
  <si>
    <t>FOR 025001274114 INV. SGG-12221412/1 -/3</t>
  </si>
  <si>
    <t>CNT304541A</t>
  </si>
  <si>
    <t>VR22-004716</t>
  </si>
  <si>
    <t>CNT303182B</t>
  </si>
  <si>
    <t>220237-CP-PH-H</t>
  </si>
  <si>
    <t xml:space="preserve">VR22-004797 </t>
  </si>
  <si>
    <t>IC5TF32000143</t>
  </si>
  <si>
    <t>DR2223215</t>
  </si>
  <si>
    <t>IC 23-0004</t>
  </si>
  <si>
    <t>IC 23-0006</t>
  </si>
  <si>
    <t>IC 23-0009</t>
  </si>
  <si>
    <t>IC 23-0010</t>
  </si>
  <si>
    <t>IC 23-0018</t>
  </si>
  <si>
    <t>IC 23-0020</t>
  </si>
  <si>
    <t>IC 23-0021</t>
  </si>
  <si>
    <t>IC5TF22051213</t>
  </si>
  <si>
    <t xml:space="preserve">IC5TF32001026 </t>
  </si>
  <si>
    <t xml:space="preserve">SGG-12221412-2 </t>
  </si>
  <si>
    <t>C.P LAOS CO.,LTD</t>
  </si>
  <si>
    <t xml:space="preserve">EXP 221123A </t>
  </si>
  <si>
    <t>CNT303182A</t>
  </si>
  <si>
    <t xml:space="preserve">SGG-12221412-3 </t>
  </si>
  <si>
    <t>SGG-12221412-1</t>
  </si>
  <si>
    <t xml:space="preserve">EXP 221127A </t>
  </si>
  <si>
    <t>IC 23-0013</t>
  </si>
  <si>
    <t>IC 23-0017</t>
  </si>
  <si>
    <t xml:space="preserve">MAT-456-2022-23 </t>
  </si>
  <si>
    <t>CPT Loan to CPT-India#2_23</t>
  </si>
  <si>
    <t xml:space="preserve">TR 025001275404 </t>
  </si>
  <si>
    <t>CP-001</t>
  </si>
  <si>
    <t xml:space="preserve">221110-0005DM </t>
  </si>
  <si>
    <t>Inv : 220099-CP-MM-B</t>
  </si>
  <si>
    <t>INV : CO-006-2/2022</t>
  </si>
  <si>
    <t>INV : 422057394</t>
  </si>
  <si>
    <t>INV : 220099-CP-MM-C</t>
  </si>
  <si>
    <t>INV : 2022-FEX-0000210, EXP220506E , 2022-FEX-0000204</t>
  </si>
  <si>
    <t>VF22-11-0128</t>
  </si>
  <si>
    <t>Adjust C.P. LAOS CO.,LTD. at 6/1/2023</t>
  </si>
  <si>
    <t>IC5TF32000697</t>
  </si>
  <si>
    <t>IC5TF32001141</t>
  </si>
  <si>
    <t xml:space="preserve">IC5TF32000929 </t>
  </si>
  <si>
    <t xml:space="preserve">CNT303435A </t>
  </si>
  <si>
    <t>WAT22104-C</t>
  </si>
  <si>
    <t>WAT22104-B</t>
  </si>
  <si>
    <t>CNT304541B</t>
  </si>
  <si>
    <t>CNT302104C</t>
  </si>
  <si>
    <t>CNT303182E</t>
  </si>
  <si>
    <t xml:space="preserve">WAT22104-A </t>
  </si>
  <si>
    <t>221115-0112KX</t>
  </si>
  <si>
    <t>CNT302338B</t>
  </si>
  <si>
    <t>IC5TF32001182</t>
  </si>
  <si>
    <t xml:space="preserve">IC5TF32001877 </t>
  </si>
  <si>
    <t>Loan from KTB_002/2023 for working capital</t>
  </si>
  <si>
    <t xml:space="preserve">MAT-442-2022-23 </t>
  </si>
  <si>
    <t xml:space="preserve">MAT-443-2022-23 </t>
  </si>
  <si>
    <t xml:space="preserve">MAT-445-2022-23 </t>
  </si>
  <si>
    <t xml:space="preserve">MAT-447-2022-23 </t>
  </si>
  <si>
    <t xml:space="preserve">MAT-449-2022-23 </t>
  </si>
  <si>
    <t>IC 23-0019</t>
  </si>
  <si>
    <t>IC 23-0022</t>
  </si>
  <si>
    <t xml:space="preserve">IC 23-0025 </t>
  </si>
  <si>
    <t xml:space="preserve">WAT22104-C </t>
  </si>
  <si>
    <t>CPT Advance to CPT-HK</t>
  </si>
  <si>
    <t>MAT-446-2022-23</t>
  </si>
  <si>
    <t>DR2223221</t>
  </si>
  <si>
    <t xml:space="preserve">MAT-451-2022-23 </t>
  </si>
  <si>
    <t xml:space="preserve">MAT-452-2022-23 </t>
  </si>
  <si>
    <t xml:space="preserve">MAT-454-2022-23 </t>
  </si>
  <si>
    <t xml:space="preserve">MAT-455-2022-23 </t>
  </si>
  <si>
    <t xml:space="preserve">MAT-458-2022-23 </t>
  </si>
  <si>
    <t>IC 23-0023</t>
  </si>
  <si>
    <t>IC 23-0024</t>
  </si>
  <si>
    <t>IC 23-0028</t>
  </si>
  <si>
    <t>IC5TF32002297</t>
  </si>
  <si>
    <t xml:space="preserve">IC5TF32001893 </t>
  </si>
  <si>
    <t>CNT303435B</t>
  </si>
  <si>
    <t>220261-CP-TH-A</t>
  </si>
  <si>
    <t>VR22-004717</t>
  </si>
  <si>
    <t xml:space="preserve">220237-CP-PH-E </t>
  </si>
  <si>
    <t>221227-0099IS</t>
  </si>
  <si>
    <t>SGMI-22-23-EX-36</t>
  </si>
  <si>
    <t>SGMI-22-23-EX-37</t>
  </si>
  <si>
    <t>SGMI-22-23-EX-38</t>
  </si>
  <si>
    <t>SGMI-22-23-EX-39</t>
  </si>
  <si>
    <t>SGMI-22-23-EX-40</t>
  </si>
  <si>
    <t xml:space="preserve">IC 23-0026 </t>
  </si>
  <si>
    <t>DR2223232</t>
  </si>
  <si>
    <t>CNT301612B</t>
  </si>
  <si>
    <t xml:space="preserve">DR2223231 </t>
  </si>
  <si>
    <t>Fortune (Shanghai) Limited - Consultancy fee 1Q2023</t>
  </si>
  <si>
    <t xml:space="preserve">IC 23-0027 </t>
  </si>
  <si>
    <t xml:space="preserve">LIFICO0069000079-22 </t>
  </si>
  <si>
    <t>CNT312911A</t>
  </si>
  <si>
    <t>VR22-004715</t>
  </si>
  <si>
    <t xml:space="preserve">VR22-004770A </t>
  </si>
  <si>
    <t>Inv :29901284</t>
  </si>
  <si>
    <t>Inv : 2200848</t>
  </si>
  <si>
    <t>Inv : 220086-CP-MM-A, 220086-CP-MM-B</t>
  </si>
  <si>
    <t>IC5TF32002230</t>
  </si>
  <si>
    <t>IC5TF32001919</t>
  </si>
  <si>
    <t xml:space="preserve">IC5TF32001935 </t>
  </si>
  <si>
    <t>EXP 221213A</t>
  </si>
  <si>
    <t>EXP 221207</t>
  </si>
  <si>
    <t xml:space="preserve">EXP 221127B </t>
  </si>
  <si>
    <t>IC 23-0034</t>
  </si>
  <si>
    <t>IC 23-0035</t>
  </si>
  <si>
    <t>IC 23-0036</t>
  </si>
  <si>
    <t>IC 23-0037</t>
  </si>
  <si>
    <t>IC 23-0015</t>
  </si>
  <si>
    <t>IC 23-0029</t>
  </si>
  <si>
    <t>BLB220727A</t>
  </si>
  <si>
    <t xml:space="preserve">MAT-466-2022-23 </t>
  </si>
  <si>
    <t xml:space="preserve">MAT-461-2022-23 </t>
  </si>
  <si>
    <t xml:space="preserve">MAT-459-2022-23 </t>
  </si>
  <si>
    <t xml:space="preserve">MAT-460-2022-23 </t>
  </si>
  <si>
    <t>INV  NO.: EXP220511</t>
  </si>
  <si>
    <t>INV: 2022-FEX-000032-B, 2022-FEX-000375</t>
  </si>
  <si>
    <t>INV: CO-006-1/2022</t>
  </si>
  <si>
    <t>INV : 20152-CP-MM-A</t>
  </si>
  <si>
    <t>INV: 2022-FEX-0000220</t>
  </si>
  <si>
    <t>INV  : 5305027356</t>
  </si>
  <si>
    <t>CNT302338A</t>
  </si>
  <si>
    <t>220258-CP-TH-D</t>
  </si>
  <si>
    <t>CNT303576A</t>
  </si>
  <si>
    <t>CNT304541C</t>
  </si>
  <si>
    <t>EXP2022-014</t>
  </si>
  <si>
    <t>CNT302104B</t>
  </si>
  <si>
    <t xml:space="preserve">FV22-11-0805 </t>
  </si>
  <si>
    <t>IC 23-0033</t>
  </si>
  <si>
    <t>IC 23-0032</t>
  </si>
  <si>
    <t>IC 23-0031</t>
  </si>
  <si>
    <t>IC 23-0016</t>
  </si>
  <si>
    <t>INV ; 2201192,2201361</t>
  </si>
  <si>
    <t>INV NO. 2022-FEX-0000395, EXP220909</t>
  </si>
  <si>
    <t>INV: 220112-CP-MM-A</t>
  </si>
  <si>
    <t>INV : CNT277236A</t>
  </si>
  <si>
    <t>IC 22-0458</t>
  </si>
  <si>
    <t>IC 22-0470</t>
  </si>
  <si>
    <t xml:space="preserve">IC 23-0030 </t>
  </si>
  <si>
    <t>CNT301612A</t>
  </si>
  <si>
    <t>MAT-448-2022-23</t>
  </si>
  <si>
    <t>MAT-457-2022-23</t>
  </si>
  <si>
    <t>MAT-469-2022-23</t>
  </si>
  <si>
    <t>MAT-471-2022-23</t>
  </si>
  <si>
    <t>MAT-481-2022-23</t>
  </si>
  <si>
    <t>DR2223223</t>
  </si>
  <si>
    <t xml:space="preserve">IC5TF32002248 </t>
  </si>
  <si>
    <t>CNT302338C</t>
  </si>
  <si>
    <t>220218-CP-TH-H</t>
  </si>
  <si>
    <t>VR22-004718</t>
  </si>
  <si>
    <t xml:space="preserve">220247-CP-MY-B </t>
  </si>
  <si>
    <t>DR2223222</t>
  </si>
  <si>
    <t>DR2223236</t>
  </si>
  <si>
    <t>DR2223237</t>
  </si>
  <si>
    <t xml:space="preserve">MAT-464-2022-23 </t>
  </si>
  <si>
    <t xml:space="preserve">MAT-483-2022-23 </t>
  </si>
  <si>
    <t>IC 23-0014</t>
  </si>
  <si>
    <t xml:space="preserve">IC 23-0038 </t>
  </si>
  <si>
    <t>VR22-004771</t>
  </si>
  <si>
    <t>VR22-004770B</t>
  </si>
  <si>
    <t xml:space="preserve">221129-0136IS </t>
  </si>
  <si>
    <t>Ms.Maria (Jan 2023) = 24,800 HKD</t>
  </si>
  <si>
    <t>Mr.Chow (Jan 2023)</t>
  </si>
  <si>
    <t>IC 23-0040</t>
  </si>
  <si>
    <t>IC 23-0041</t>
  </si>
  <si>
    <t>IC 23-0042</t>
  </si>
  <si>
    <t>IC 23-0043</t>
  </si>
  <si>
    <t>IC 23-0044</t>
  </si>
  <si>
    <t>Loan &amp; Interest Repayment to CPI</t>
  </si>
  <si>
    <t>Inv 5305027356</t>
  </si>
  <si>
    <t>IC 23-0007</t>
  </si>
  <si>
    <t>IC 23-0039</t>
  </si>
  <si>
    <t>IC 23-0049</t>
  </si>
  <si>
    <t xml:space="preserve">IC 23-0050 </t>
  </si>
  <si>
    <t>MAT-474-2022-23</t>
  </si>
  <si>
    <t>MAT-477-2022-23</t>
  </si>
  <si>
    <t>MAT-479-2022-23</t>
  </si>
  <si>
    <t>MAT-480-2022-23</t>
  </si>
  <si>
    <t xml:space="preserve">DR2223238 </t>
  </si>
  <si>
    <t>Loan repayment from Otis (On behalf of Jupiter)</t>
  </si>
  <si>
    <t>CNT303181A</t>
  </si>
  <si>
    <t>IC 23-0048</t>
  </si>
  <si>
    <t>IC 23-0051</t>
  </si>
  <si>
    <t>IC 23-0053</t>
  </si>
  <si>
    <t xml:space="preserve">IC 23-0054 </t>
  </si>
  <si>
    <t>MAT-467-2022-23</t>
  </si>
  <si>
    <t>MAT-468-2022-23</t>
  </si>
  <si>
    <t>MAT-472-2022-23</t>
  </si>
  <si>
    <t>MAT-482-2022-23</t>
  </si>
  <si>
    <t>MAT-490-2022-23</t>
  </si>
  <si>
    <t xml:space="preserve">DR2223245 </t>
  </si>
  <si>
    <t xml:space="preserve">TR NO 025001251929 </t>
  </si>
  <si>
    <t>IC5TF32003360</t>
  </si>
  <si>
    <t>IC5TF32003295</t>
  </si>
  <si>
    <t xml:space="preserve">IC5TF32003378 </t>
  </si>
  <si>
    <t>VR22-006129</t>
  </si>
  <si>
    <t>CIMB  UR  001/2023</t>
  </si>
  <si>
    <t>IC 23-0045</t>
  </si>
  <si>
    <t xml:space="preserve">IC 23-0058 </t>
  </si>
  <si>
    <t xml:space="preserve">MAT-453-2022-23 </t>
  </si>
  <si>
    <t>IC5TF32003287</t>
  </si>
  <si>
    <t>CNT303181C</t>
  </si>
  <si>
    <t>CNT303181B</t>
  </si>
  <si>
    <t>CNT303576C</t>
  </si>
  <si>
    <t>CNT303181E</t>
  </si>
  <si>
    <t>CNT303181D</t>
  </si>
  <si>
    <t>CNT303576B</t>
  </si>
  <si>
    <t>DR2223239</t>
  </si>
  <si>
    <t>DR2223250</t>
  </si>
  <si>
    <t xml:space="preserve">MAT-505-2022-23 </t>
  </si>
  <si>
    <t xml:space="preserve">MAT-494-2022-23 </t>
  </si>
  <si>
    <t xml:space="preserve">MAT-498-2022-23 </t>
  </si>
  <si>
    <t>IC 23-0055</t>
  </si>
  <si>
    <t>IC 23-0061</t>
  </si>
  <si>
    <t>IC 23-0064</t>
  </si>
  <si>
    <t>2022-11-FVE-25M1-000001</t>
  </si>
  <si>
    <t xml:space="preserve">221209-0064KX </t>
  </si>
  <si>
    <t>IC5TF32004335</t>
  </si>
  <si>
    <t>IC5TF32004210</t>
  </si>
  <si>
    <t>IC5TF32004202</t>
  </si>
  <si>
    <t xml:space="preserve">IC5TF32003972 </t>
  </si>
  <si>
    <t>FUND TRANSFER</t>
  </si>
  <si>
    <t>EXP 221222A</t>
  </si>
  <si>
    <t>EXP 221222</t>
  </si>
  <si>
    <t xml:space="preserve">EXP 230113B </t>
  </si>
  <si>
    <t xml:space="preserve">MAT-492-2022-23 </t>
  </si>
  <si>
    <t xml:space="preserve">IC 23-0056 </t>
  </si>
  <si>
    <t>IC5TF32004160</t>
  </si>
  <si>
    <t>IC5TF32004236</t>
  </si>
  <si>
    <t xml:space="preserve">IC5TF32004103 </t>
  </si>
  <si>
    <t>220254-CP-MY-A</t>
  </si>
  <si>
    <t>SGG-12221525-1</t>
  </si>
  <si>
    <t>SGG12221525-2</t>
  </si>
  <si>
    <t>220247-CP-MY-A</t>
  </si>
  <si>
    <t>220240-CP-PH-B</t>
  </si>
  <si>
    <t>221123-0112KX</t>
  </si>
  <si>
    <t xml:space="preserve">220240CP-PH-A </t>
  </si>
  <si>
    <t>2022-FEX-0000378</t>
  </si>
  <si>
    <t>INV : 220152</t>
  </si>
  <si>
    <t>INV 29901653</t>
  </si>
  <si>
    <t>INV: 2022-FEX-0000416</t>
  </si>
  <si>
    <t>INV : 2022-FEX-0000406, : 2022-FEX-0000417</t>
  </si>
  <si>
    <t>CPT Loan to CPT-India#3_23</t>
  </si>
  <si>
    <t>CP Trading - ค่าใช้จ่ายค่าเครื่องบิน</t>
  </si>
  <si>
    <t>INV NO. 5305027356</t>
  </si>
  <si>
    <t>INV : 2022-FEX-0000457, EXP 220927A</t>
  </si>
  <si>
    <t>INV : EXP220926B</t>
  </si>
  <si>
    <t>Inv : EXP220915</t>
  </si>
  <si>
    <t>EXP2023-001</t>
  </si>
  <si>
    <t>CNT303181F</t>
  </si>
  <si>
    <t>IC5TF32003352</t>
  </si>
  <si>
    <t xml:space="preserve">IC5TF32003980 </t>
  </si>
  <si>
    <t>EXP 221216</t>
  </si>
  <si>
    <t>EXP 230102</t>
  </si>
  <si>
    <t xml:space="preserve">EXP 230113A </t>
  </si>
  <si>
    <t>IC 23-0052</t>
  </si>
  <si>
    <t>IC 23-0062</t>
  </si>
  <si>
    <t>IC 23-0060</t>
  </si>
  <si>
    <t>IC 23-0072</t>
  </si>
  <si>
    <t>MAT-387-2022-23</t>
  </si>
  <si>
    <t>MAT-392-2022-23</t>
  </si>
  <si>
    <t>MAT-463-2022-23</t>
  </si>
  <si>
    <t>MAT-500-2022-23</t>
  </si>
  <si>
    <t>MAT-514-2022-23</t>
  </si>
  <si>
    <t>MAT-517-2022-23</t>
  </si>
  <si>
    <t>MAT-493-2022-23</t>
  </si>
  <si>
    <t>MAT-524-2022-23</t>
  </si>
  <si>
    <t>CNT302338D</t>
  </si>
  <si>
    <t>VR22-006511</t>
  </si>
  <si>
    <t>IC5TF32004095</t>
  </si>
  <si>
    <t>IC5TF32004327</t>
  </si>
  <si>
    <t xml:space="preserve">IC5TF32004251 </t>
  </si>
  <si>
    <t>CP Trading ให้กู้ OGG 25.40 M.USD</t>
  </si>
  <si>
    <t>CNT302106A</t>
  </si>
  <si>
    <t xml:space="preserve">MAT-512-2022-23 </t>
  </si>
  <si>
    <t xml:space="preserve">MAT-516-2022-23 </t>
  </si>
  <si>
    <t>EXP 221213B</t>
  </si>
  <si>
    <t>VF22-12-0103</t>
  </si>
  <si>
    <t>IC5TF32004566</t>
  </si>
  <si>
    <t>IC5TF32004806</t>
  </si>
  <si>
    <t>IC5TF32004830</t>
  </si>
  <si>
    <t xml:space="preserve">IC5TF32004582 </t>
  </si>
  <si>
    <t>TR 025001267617</t>
  </si>
  <si>
    <t xml:space="preserve">TR LIFICO0069000079-22 </t>
  </si>
  <si>
    <t xml:space="preserve">TR LIFICO0069000080-22 </t>
  </si>
  <si>
    <t>CNT302104D</t>
  </si>
  <si>
    <t>CNT302104E</t>
  </si>
  <si>
    <t>220246-CP-MY-A</t>
  </si>
  <si>
    <t>220261-CP-TH-B</t>
  </si>
  <si>
    <t>220261-CP-TH-C</t>
  </si>
  <si>
    <t>220261-CP-TH-D</t>
  </si>
  <si>
    <t>220276-CP-TH-A</t>
  </si>
  <si>
    <t>220258-CP-TH-I</t>
  </si>
  <si>
    <t>220269-CP-TH-A</t>
  </si>
  <si>
    <t xml:space="preserve">VR22-006491 </t>
  </si>
  <si>
    <t>Inv: 550152</t>
  </si>
  <si>
    <t>Inv: 2022-FEX-0000464, 2022-FEX-0000428</t>
  </si>
  <si>
    <t>EXP 230120A</t>
  </si>
  <si>
    <t xml:space="preserve">IC5TF32004889 </t>
  </si>
  <si>
    <t>MAT-499</t>
  </si>
  <si>
    <t>510-2022-23</t>
  </si>
  <si>
    <t xml:space="preserve">DR2223254 </t>
  </si>
  <si>
    <t>IC 23-0066</t>
  </si>
  <si>
    <t>IC 23-0067</t>
  </si>
  <si>
    <t>IC 23-0068</t>
  </si>
  <si>
    <t>IC 23-0076</t>
  </si>
  <si>
    <t>IC 23-0077</t>
  </si>
  <si>
    <t>Inv : 5305027356</t>
  </si>
  <si>
    <t>EXP-022-22-23</t>
  </si>
  <si>
    <t>PAI-00063-22-23</t>
  </si>
  <si>
    <t>CNT318433A</t>
  </si>
  <si>
    <t>CNT303435C</t>
  </si>
  <si>
    <t>220269-CP-TH-C</t>
  </si>
  <si>
    <t>220269-CP-TH-D</t>
  </si>
  <si>
    <t xml:space="preserve">220269-CP-TH-B </t>
  </si>
  <si>
    <t>MAT-487-2022-23</t>
  </si>
  <si>
    <t>MAT-488-2022-23</t>
  </si>
  <si>
    <t>MAT-522-2022-23</t>
  </si>
  <si>
    <t xml:space="preserve">IC 23-0071 </t>
  </si>
  <si>
    <t>FUND TRANSFER : Loan repay from Gotrade</t>
  </si>
  <si>
    <t>IC 23-0063</t>
  </si>
  <si>
    <t>IC 23-0065</t>
  </si>
  <si>
    <t>IC 23-0069</t>
  </si>
  <si>
    <t>IC 23-0070</t>
  </si>
  <si>
    <t>DR2223246</t>
  </si>
  <si>
    <t>DR2223253</t>
  </si>
  <si>
    <t xml:space="preserve">MAT-513-2022-23 </t>
  </si>
  <si>
    <t xml:space="preserve">MAT-518-2022-23 </t>
  </si>
  <si>
    <t xml:space="preserve">MAT-519-2022-23 </t>
  </si>
  <si>
    <t xml:space="preserve">MAT-520-2022-23 </t>
  </si>
  <si>
    <t xml:space="preserve">MAT-525-2022-23 </t>
  </si>
  <si>
    <t xml:space="preserve">MAT-528-2022-23 </t>
  </si>
  <si>
    <t xml:space="preserve">MAT-529-2022-23 </t>
  </si>
  <si>
    <t xml:space="preserve">MAT-533-2022-23 </t>
  </si>
  <si>
    <t xml:space="preserve">IC 23-0079 </t>
  </si>
  <si>
    <t>CNT318433B</t>
  </si>
  <si>
    <t>220246-CP-MY-B</t>
  </si>
  <si>
    <t xml:space="preserve">VR22-006492 </t>
  </si>
  <si>
    <t xml:space="preserve">FV23-01-0004 </t>
  </si>
  <si>
    <t>MAT-532-2022-23</t>
  </si>
  <si>
    <t>MAT-539-2022-23</t>
  </si>
  <si>
    <t>MAT-543-2022-23</t>
  </si>
  <si>
    <t>MAT-511-2022-23</t>
  </si>
  <si>
    <t>MAT-523-2022-23</t>
  </si>
  <si>
    <t>MAT-521-2022-23</t>
  </si>
  <si>
    <t>IC 23-0057</t>
  </si>
  <si>
    <t>IC 23-0059</t>
  </si>
  <si>
    <t>IC 23-0078</t>
  </si>
  <si>
    <t>IC 23-0080</t>
  </si>
  <si>
    <t>IC5TF32005472</t>
  </si>
  <si>
    <t xml:space="preserve">IC5TF32005308 </t>
  </si>
  <si>
    <t>EXP-024-22-23</t>
  </si>
  <si>
    <t xml:space="preserve">EXP-025-22-23 </t>
  </si>
  <si>
    <t>IC5TF32006496</t>
  </si>
  <si>
    <t>DR2223261</t>
  </si>
  <si>
    <t>DR2223265</t>
  </si>
  <si>
    <t>IC 23-0081</t>
  </si>
  <si>
    <t>IC 23-0082</t>
  </si>
  <si>
    <t>IC 23-0083</t>
  </si>
  <si>
    <t>IC 23-0086</t>
  </si>
  <si>
    <t>IC 23-0087</t>
  </si>
  <si>
    <t>IC5TF32006322</t>
  </si>
  <si>
    <t>EXP2023-002</t>
  </si>
  <si>
    <t>SNMT-YC-CPT-003-23</t>
  </si>
  <si>
    <t xml:space="preserve">IC 23-0084 </t>
  </si>
  <si>
    <t>MAT-545-2022-23</t>
  </si>
  <si>
    <t xml:space="preserve">DR2223266 </t>
  </si>
  <si>
    <t>IC5TF32006520</t>
  </si>
  <si>
    <t>MSEPL-EX-140</t>
  </si>
  <si>
    <t>MSEPL-EX-142</t>
  </si>
  <si>
    <t>MSEPL-EX-143</t>
  </si>
  <si>
    <t>220276-CP-TH-B</t>
  </si>
  <si>
    <t xml:space="preserve">220269-CP-TH-E </t>
  </si>
  <si>
    <t>IC5TF32006488</t>
  </si>
  <si>
    <t>IC5TF32006421</t>
  </si>
  <si>
    <t>Internal Transfer from SANTANDER</t>
  </si>
  <si>
    <t xml:space="preserve">MAT-542-2022-23 </t>
  </si>
  <si>
    <t xml:space="preserve">MAT-544-2022-23 </t>
  </si>
  <si>
    <t xml:space="preserve">MAT-549-2022-23 </t>
  </si>
  <si>
    <t xml:space="preserve">MAT-546-2022-23 </t>
  </si>
  <si>
    <t xml:space="preserve">MAT-547-2022-23 </t>
  </si>
  <si>
    <t>IC 23-0085</t>
  </si>
  <si>
    <t>IC 23-0089</t>
  </si>
  <si>
    <t>IC 23-0090</t>
  </si>
  <si>
    <t>IC 23-0091</t>
  </si>
  <si>
    <t>IC 23-0092</t>
  </si>
  <si>
    <t>IC 23-0093</t>
  </si>
  <si>
    <t>IC 23-0094</t>
  </si>
  <si>
    <t>EXP2023-004</t>
  </si>
  <si>
    <t>CNT302338E</t>
  </si>
  <si>
    <t>220246-CP-MY-C</t>
  </si>
  <si>
    <t xml:space="preserve">EXP-00072-22-23 </t>
  </si>
  <si>
    <t>INV NO : EXP221104</t>
  </si>
  <si>
    <t>INV NO:2022-FEX-0000355 INV NO: 2022-FEX-0000381</t>
  </si>
  <si>
    <t>Adjust 1/2/2023</t>
  </si>
  <si>
    <t>MSEPL-EX-141</t>
  </si>
  <si>
    <t xml:space="preserve">SSPLRBE22-23-89 </t>
  </si>
  <si>
    <t>INV NO: MSEPL/EX/035</t>
  </si>
  <si>
    <t>INV NO:41162</t>
  </si>
  <si>
    <t>Loan from KTB_003/2023 for working capital</t>
  </si>
  <si>
    <t>IC 23-0073</t>
  </si>
  <si>
    <t>IC 23-0074</t>
  </si>
  <si>
    <t>IC 23-0075</t>
  </si>
  <si>
    <r>
      <t xml:space="preserve">BANK CHARGES </t>
    </r>
    <r>
      <rPr>
        <b/>
        <sz val="11"/>
        <color rgb="FFFF0000"/>
        <rFont val="Calibri"/>
        <family val="2"/>
        <scheme val="minor"/>
      </rPr>
      <t>adjust 21/2/2023</t>
    </r>
  </si>
  <si>
    <t>EXP 221213</t>
  </si>
  <si>
    <t>CNT301612C</t>
  </si>
  <si>
    <t>EXP 230201</t>
  </si>
  <si>
    <t>Mosiac Global Sales LLC</t>
  </si>
  <si>
    <t>EXP 230131D</t>
  </si>
  <si>
    <t>EXP 230131B</t>
  </si>
  <si>
    <t>EXP 230122</t>
  </si>
  <si>
    <t xml:space="preserve">EXP 230131A </t>
  </si>
  <si>
    <t>IC5TF32006975</t>
  </si>
  <si>
    <t>IC5TF32006900</t>
  </si>
  <si>
    <t>IC5TF32006926</t>
  </si>
  <si>
    <t xml:space="preserve">IC5TF32006892 </t>
  </si>
  <si>
    <t>IC 23-0046</t>
  </si>
  <si>
    <t>IC 23-0088</t>
  </si>
  <si>
    <t>IC 23-0095</t>
  </si>
  <si>
    <t>IC 23-0099</t>
  </si>
  <si>
    <t>IC 23-0103</t>
  </si>
  <si>
    <t>SEIN NGWE MYA TRADING COMPANY LIMITED</t>
  </si>
  <si>
    <t>IC5TF32006884</t>
  </si>
  <si>
    <t>230201-0011IS</t>
  </si>
  <si>
    <t>B6-SI2300065</t>
  </si>
  <si>
    <t>VR22-006493A</t>
  </si>
  <si>
    <t>CNT320634A</t>
  </si>
  <si>
    <t>Loan Repayment P/N-CIMB 10M.</t>
  </si>
  <si>
    <t>Loan Repayment P/N-CIMB 5M.</t>
  </si>
  <si>
    <t>C.P. LAOS</t>
  </si>
  <si>
    <t xml:space="preserve">BANK CHARGES </t>
  </si>
  <si>
    <t>MAT-535-2022-23</t>
  </si>
  <si>
    <t>EXP 221222B</t>
  </si>
  <si>
    <t xml:space="preserve">MAT-559-2022-23 </t>
  </si>
  <si>
    <t xml:space="preserve">MAT-560-2022-23 </t>
  </si>
  <si>
    <t xml:space="preserve">MAT-561-2022-23 </t>
  </si>
  <si>
    <t xml:space="preserve">MAT-536-2022-23 </t>
  </si>
  <si>
    <t xml:space="preserve">MAT-554-2022-23 </t>
  </si>
  <si>
    <t xml:space="preserve">MAT-538-2022-23 </t>
  </si>
  <si>
    <t>IC 23-0096</t>
  </si>
  <si>
    <t>IC 23-0097</t>
  </si>
  <si>
    <t>IC 23-0098</t>
  </si>
  <si>
    <t>IC 23-0100</t>
  </si>
  <si>
    <t>IC 23-0047</t>
  </si>
  <si>
    <t>FV23-01-0130</t>
  </si>
  <si>
    <t>INV NO : MSEPL/EX/052A</t>
  </si>
  <si>
    <t>IC5TF32007429</t>
  </si>
  <si>
    <t>IC5TF32007163</t>
  </si>
  <si>
    <t xml:space="preserve">IC5TF32007122 </t>
  </si>
  <si>
    <t>VR22-006493B</t>
  </si>
  <si>
    <t>MT02194-B</t>
  </si>
  <si>
    <t>MT02194-A</t>
  </si>
  <si>
    <t xml:space="preserve">VR22-006494 </t>
  </si>
  <si>
    <t xml:space="preserve">TR LIFICO0069000081-22 </t>
  </si>
  <si>
    <t>24/2/20233</t>
  </si>
  <si>
    <t>PAI-00073-22-23</t>
  </si>
  <si>
    <t xml:space="preserve">220285-CP-TH-B </t>
  </si>
  <si>
    <t>IC5TF32007395</t>
  </si>
  <si>
    <t>CPT_PV2302007_Payment to Ms. Maria (Feb 2023) : HKD 34,164.80</t>
  </si>
  <si>
    <t>CPT cash advance to CPT-HK for Otis</t>
  </si>
  <si>
    <t>CPT_PV2302006_Payment to Mr. Chow (Feb 2023)</t>
  </si>
  <si>
    <t>MSEPL/EX/156</t>
  </si>
  <si>
    <t>MSEPL/EX/157</t>
  </si>
  <si>
    <t>MSEPL-EX-158</t>
  </si>
  <si>
    <t>IC 23-0101</t>
  </si>
  <si>
    <t>IC 23-0104</t>
  </si>
  <si>
    <t>KASIKORNBANK PCL</t>
  </si>
  <si>
    <t>CNT312911B</t>
  </si>
  <si>
    <t>RI-RBE-22-23-028</t>
  </si>
  <si>
    <t>WAT22105-A</t>
  </si>
  <si>
    <t>PAI-00076-22-23</t>
  </si>
  <si>
    <t xml:space="preserve">VR22-006513 </t>
  </si>
  <si>
    <t>Charoen Pokphand Foods Public – Inv 132300540-2</t>
  </si>
  <si>
    <t>INV NO:220125</t>
  </si>
  <si>
    <t>INV NO : 5305027356</t>
  </si>
  <si>
    <r>
      <t xml:space="preserve">INV NO: 2022-FEX-0000516 : </t>
    </r>
    <r>
      <rPr>
        <b/>
        <sz val="11"/>
        <color rgb="FFFF0000"/>
        <rFont val="Calibri"/>
        <family val="2"/>
        <scheme val="minor"/>
      </rPr>
      <t>Adjust 23/2/2023</t>
    </r>
  </si>
  <si>
    <r>
      <t xml:space="preserve">INV NO: MSEPL/FX/037 </t>
    </r>
    <r>
      <rPr>
        <b/>
        <sz val="11"/>
        <color rgb="FFFF0000"/>
        <rFont val="Calibri"/>
        <family val="2"/>
        <scheme val="minor"/>
      </rPr>
      <t>: Adjust 23/2/2023</t>
    </r>
  </si>
  <si>
    <r>
      <t xml:space="preserve">INV NO: 422057589 </t>
    </r>
    <r>
      <rPr>
        <b/>
        <sz val="11"/>
        <color rgb="FFFF0000"/>
        <rFont val="Calibri"/>
        <family val="2"/>
        <scheme val="minor"/>
      </rPr>
      <t>: Adjust 24/2/2023</t>
    </r>
  </si>
  <si>
    <r>
      <t xml:space="preserve">INV NO: 422057483 </t>
    </r>
    <r>
      <rPr>
        <b/>
        <sz val="11"/>
        <color rgb="FFFF0000"/>
        <rFont val="Calibri"/>
        <family val="2"/>
        <scheme val="minor"/>
      </rPr>
      <t>: Adjust 24/2/2023</t>
    </r>
  </si>
  <si>
    <r>
      <t xml:space="preserve">INV NO: 220105 </t>
    </r>
    <r>
      <rPr>
        <b/>
        <sz val="11"/>
        <color rgb="FFFF0000"/>
        <rFont val="Calibri"/>
        <family val="2"/>
        <scheme val="minor"/>
      </rPr>
      <t>: Adjust 24/2/2023</t>
    </r>
  </si>
  <si>
    <t>CPF (Thailand) Public Company LTD  INV.SGG-132300540-1</t>
  </si>
  <si>
    <r>
      <t>SGG-12221680-1 :</t>
    </r>
    <r>
      <rPr>
        <b/>
        <sz val="11"/>
        <color rgb="FFFF0000"/>
        <rFont val="Calibri"/>
        <family val="2"/>
        <scheme val="minor"/>
      </rPr>
      <t xml:space="preserve"> รอจ่ายค่าสินค้า 1/3/2023</t>
    </r>
  </si>
  <si>
    <t xml:space="preserve">MAT-548-2022-23 </t>
  </si>
  <si>
    <t xml:space="preserve">TR 22-0013-A </t>
  </si>
  <si>
    <t>VF23-01-0115</t>
  </si>
  <si>
    <t xml:space="preserve">VF23-01-0062 </t>
  </si>
  <si>
    <t>CIMB  UR  002/2023</t>
  </si>
  <si>
    <t xml:space="preserve">IC5TF32007718 </t>
  </si>
  <si>
    <t>IC5TF32007833</t>
  </si>
  <si>
    <t xml:space="preserve">IC5TF32007817 </t>
  </si>
  <si>
    <t>Loan repay to KTB_011/2022 = 4M.</t>
  </si>
  <si>
    <t>Loan to CPI 1/2</t>
  </si>
  <si>
    <t>Loan to CPI 2/2</t>
  </si>
  <si>
    <t>IC 23-0107</t>
  </si>
  <si>
    <t>IC 23-0108</t>
  </si>
  <si>
    <t>IC 23-0109</t>
  </si>
  <si>
    <t xml:space="preserve">IC 23-0113 </t>
  </si>
  <si>
    <t>CNT320279B</t>
  </si>
  <si>
    <t xml:space="preserve">221220-0188IS </t>
  </si>
  <si>
    <t>IC5TF32007866</t>
  </si>
  <si>
    <t>DR2223269</t>
  </si>
  <si>
    <t>DR2223271</t>
  </si>
  <si>
    <t>DR2223272</t>
  </si>
  <si>
    <t xml:space="preserve">MAT-571-2022-23 </t>
  </si>
  <si>
    <t xml:space="preserve">IC 23-0110 </t>
  </si>
  <si>
    <t>221220-0194IS</t>
  </si>
  <si>
    <t>A55709A</t>
  </si>
  <si>
    <t>220279-CP-TH-C</t>
  </si>
  <si>
    <t xml:space="preserve">EXP-00078-22-23 </t>
  </si>
  <si>
    <t>CPF(THAILAND)PCL.</t>
  </si>
  <si>
    <t xml:space="preserve">IC5TF32008450 </t>
  </si>
  <si>
    <t>IC5TF32008443</t>
  </si>
  <si>
    <t xml:space="preserve">IC5TF32008369 </t>
  </si>
  <si>
    <t xml:space="preserve">025001290867 (TR NO. 025001291252) </t>
  </si>
  <si>
    <t>รับเงินค่าสินค้า DYNAMIC MARINE LTD.</t>
  </si>
  <si>
    <t>MSEPL-EX-175</t>
  </si>
  <si>
    <t>IC 23-0111</t>
  </si>
  <si>
    <t>IC 23-0112</t>
  </si>
  <si>
    <t>IC 23-0117</t>
  </si>
  <si>
    <t>A55709B</t>
  </si>
  <si>
    <t>MSEP-EX-176</t>
  </si>
  <si>
    <t>MAT-557-2022-23</t>
  </si>
  <si>
    <t>D2EX000047-22-23</t>
  </si>
  <si>
    <t>D2EX000048-22-23</t>
  </si>
  <si>
    <t>MSEPL-EX-159</t>
  </si>
  <si>
    <t xml:space="preserve">TR22-0013-B </t>
  </si>
  <si>
    <t>IC23-0102</t>
  </si>
  <si>
    <t>IC23-0105</t>
  </si>
  <si>
    <t>IC23-0106</t>
  </si>
  <si>
    <t>IC23-0121</t>
  </si>
  <si>
    <t>IC23-0116</t>
  </si>
  <si>
    <t>IC5TF32008963</t>
  </si>
  <si>
    <t>Loan repay from CPI 1/2</t>
  </si>
  <si>
    <r>
      <t xml:space="preserve">90382443 : </t>
    </r>
    <r>
      <rPr>
        <b/>
        <sz val="11"/>
        <color rgb="FFFF0000"/>
        <rFont val="Calibri"/>
        <family val="2"/>
        <scheme val="minor"/>
      </rPr>
      <t>รอจ่ายค่าสินค้า 8/3/2023</t>
    </r>
  </si>
  <si>
    <r>
      <t xml:space="preserve">SNMT-YC-CPT-004-23 : </t>
    </r>
    <r>
      <rPr>
        <b/>
        <sz val="11"/>
        <color rgb="FFFF0000"/>
        <rFont val="Calibri"/>
        <family val="2"/>
        <scheme val="minor"/>
      </rPr>
      <t>รอจ่ายค่าสินค้า 8/3/2023</t>
    </r>
  </si>
  <si>
    <r>
      <t xml:space="preserve">SNMT-YC-CPT-002-23 : </t>
    </r>
    <r>
      <rPr>
        <b/>
        <sz val="11"/>
        <color rgb="FFFF0000"/>
        <rFont val="Calibri"/>
        <family val="2"/>
        <scheme val="minor"/>
      </rPr>
      <t>รอจ่ายค่าสินค้า 8/3/2023</t>
    </r>
  </si>
  <si>
    <t>B6-SI2300104</t>
  </si>
  <si>
    <t xml:space="preserve">CNT318433C </t>
  </si>
  <si>
    <t>B6-SI2300105</t>
  </si>
  <si>
    <t>Loan repay from CPI 2/2</t>
  </si>
  <si>
    <t>MSEPL/EX/0568</t>
  </si>
  <si>
    <t>INV NO: 221009</t>
  </si>
  <si>
    <t>INV NO 220125</t>
  </si>
  <si>
    <t>EXP2023-005</t>
  </si>
  <si>
    <t xml:space="preserve">RI-RBE-22-23-029 </t>
  </si>
  <si>
    <t>Loan Repayment P/N-CIMB 20M. Partial 13M.</t>
  </si>
  <si>
    <t>MSEPL-EX-206</t>
  </si>
  <si>
    <t>MAT-562-2022-23</t>
  </si>
  <si>
    <t>MAT-564-2022-23</t>
  </si>
  <si>
    <t>EXP 230131C</t>
  </si>
  <si>
    <t xml:space="preserve">EXP 230205 </t>
  </si>
  <si>
    <t>LIFICO0069000081/22</t>
  </si>
  <si>
    <t>IC23-0118</t>
  </si>
  <si>
    <t>IC23-0122</t>
  </si>
  <si>
    <t>IC23-0124</t>
  </si>
  <si>
    <t>IC23-0125</t>
  </si>
  <si>
    <t>IC5TF32009912</t>
  </si>
  <si>
    <t>INV NO : EXP220902</t>
  </si>
  <si>
    <t>INV NO: 2022FEX-0000489</t>
  </si>
  <si>
    <t>INV NO : MSEPL/EX/051</t>
  </si>
  <si>
    <t xml:space="preserve">TR NO. LIFICO0069000082-22 </t>
  </si>
  <si>
    <r>
      <t>IC23-0126 :</t>
    </r>
    <r>
      <rPr>
        <b/>
        <sz val="11"/>
        <color rgb="FFFF0000"/>
        <rFont val="Calibri"/>
        <family val="2"/>
        <scheme val="minor"/>
      </rPr>
      <t xml:space="preserve"> Adjust 8/3/2023</t>
    </r>
  </si>
  <si>
    <r>
      <t xml:space="preserve">IC23-0132 </t>
    </r>
    <r>
      <rPr>
        <b/>
        <sz val="11"/>
        <color rgb="FFFF0000"/>
        <rFont val="Calibri"/>
        <family val="2"/>
        <scheme val="minor"/>
      </rPr>
      <t>: Adjust 8/3/2023</t>
    </r>
  </si>
  <si>
    <t xml:space="preserve">IC5TF32009219 </t>
  </si>
  <si>
    <t>IC5TF32009243</t>
  </si>
  <si>
    <t>IC5TF32009771</t>
  </si>
  <si>
    <t>IC5TF32009797</t>
  </si>
  <si>
    <t xml:space="preserve">IC5TF32009227 </t>
  </si>
  <si>
    <t>220285-CP-TH-C</t>
  </si>
  <si>
    <t>220276-CP-TH-D</t>
  </si>
  <si>
    <t>RI-RBE-22-23-033</t>
  </si>
  <si>
    <t>A55714A</t>
  </si>
  <si>
    <t>VR22-006496</t>
  </si>
  <si>
    <t xml:space="preserve">Adjust TR LIFICO0069000081-22 </t>
  </si>
  <si>
    <t>IC5TF32010100</t>
  </si>
  <si>
    <t xml:space="preserve">IC5TF32010050 </t>
  </si>
  <si>
    <t>IC5TF32009573</t>
  </si>
  <si>
    <t>CNT320634B</t>
  </si>
  <si>
    <t>CNT317121B</t>
  </si>
  <si>
    <t>CNT320981C</t>
  </si>
  <si>
    <t>CNT320279C</t>
  </si>
  <si>
    <t>220285-CP-TH-E</t>
  </si>
  <si>
    <t>CNT320981B</t>
  </si>
  <si>
    <t>CNT320981A</t>
  </si>
  <si>
    <t>EXP-00085-22-23</t>
  </si>
  <si>
    <t>CNT320986C</t>
  </si>
  <si>
    <t>DR2223277</t>
  </si>
  <si>
    <t>DR2223287</t>
  </si>
  <si>
    <t>DR2223281</t>
  </si>
  <si>
    <t>DR2223282</t>
  </si>
  <si>
    <t xml:space="preserve">DR2223286 </t>
  </si>
  <si>
    <t>IC 23-0128</t>
  </si>
  <si>
    <t>IC 23-0130</t>
  </si>
  <si>
    <t>IC 23-0131</t>
  </si>
  <si>
    <t>IC 23-0133</t>
  </si>
  <si>
    <t>IC 23-0134</t>
  </si>
  <si>
    <t>CNT320279A</t>
  </si>
  <si>
    <t>WAT22114</t>
  </si>
  <si>
    <t xml:space="preserve">CNT320279D </t>
  </si>
  <si>
    <t>INV NO : 530502756</t>
  </si>
  <si>
    <t>INV NO :2022-FEX-0000483</t>
  </si>
  <si>
    <t xml:space="preserve">VF23-02-0011 </t>
  </si>
  <si>
    <t>Cash Advance to LONG PROSPER GROUP LIMITED</t>
  </si>
  <si>
    <t>IC 23-0119</t>
  </si>
  <si>
    <t>IC 23-0123</t>
  </si>
  <si>
    <t xml:space="preserve">SNMT-YC-CPT-007-23 </t>
  </si>
  <si>
    <t>SNMT-YC-CPT-006-23</t>
  </si>
  <si>
    <t>SNMT-YC-CPT-005-23</t>
  </si>
  <si>
    <t>TR 22-0013-B</t>
  </si>
  <si>
    <t>TR 22-0014</t>
  </si>
  <si>
    <t xml:space="preserve">TR 22-0015 </t>
  </si>
  <si>
    <t>MT02197</t>
  </si>
  <si>
    <t>VR22-006514</t>
  </si>
  <si>
    <t>VR22-006495</t>
  </si>
  <si>
    <t xml:space="preserve">221201-0116KX </t>
  </si>
  <si>
    <t>IC5TF32010175</t>
  </si>
  <si>
    <t xml:space="preserve">IC5TF32010035 </t>
  </si>
  <si>
    <t>INV NO : MSEPL/EX/052</t>
  </si>
  <si>
    <t>IC 23-0141</t>
  </si>
  <si>
    <t>IC 23-0142</t>
  </si>
  <si>
    <t>IC 23-0143</t>
  </si>
  <si>
    <t>IC5TF32010647</t>
  </si>
  <si>
    <t xml:space="preserve">IC5TF32010613 </t>
  </si>
  <si>
    <t>CPT Loan to Long Prosper 1/2</t>
  </si>
  <si>
    <t>CPT Loan to Long Prosper 2/2</t>
  </si>
  <si>
    <t>MAT-577-2022-23</t>
  </si>
  <si>
    <t>IC 23-0120</t>
  </si>
  <si>
    <t>IC 23-0129</t>
  </si>
  <si>
    <t>IC 23-0146</t>
  </si>
  <si>
    <t>INV NO : MSEPL -EX-15, MSEPL -EX- 060</t>
  </si>
  <si>
    <t>ค่าใช้จ่ายเครื่องบิน เดือนที่ 03/2023 BSI HOLDING CO.,LTD. : Adjust 14/3/2023</t>
  </si>
  <si>
    <t>IC5TF32010605</t>
  </si>
  <si>
    <t>CNT323626A</t>
  </si>
  <si>
    <t>CNT317121C</t>
  </si>
  <si>
    <t>CNT320279E</t>
  </si>
  <si>
    <t>CNT320280A</t>
  </si>
  <si>
    <r>
      <t>MAT-573-2022-23  :</t>
    </r>
    <r>
      <rPr>
        <b/>
        <sz val="11"/>
        <color rgb="FFFF0000"/>
        <rFont val="Calibri"/>
        <family val="2"/>
        <scheme val="minor"/>
      </rPr>
      <t xml:space="preserve"> Adjust 14/3/2023</t>
    </r>
  </si>
  <si>
    <r>
      <t xml:space="preserve">EXP 230209 : </t>
    </r>
    <r>
      <rPr>
        <b/>
        <sz val="11"/>
        <color rgb="FFFF0000"/>
        <rFont val="Calibri"/>
        <family val="2"/>
        <scheme val="minor"/>
      </rPr>
      <t>Adjust 14/3/2023</t>
    </r>
  </si>
  <si>
    <r>
      <t xml:space="preserve">EXP-009-22-23 : </t>
    </r>
    <r>
      <rPr>
        <b/>
        <sz val="11"/>
        <color rgb="FFFF0000"/>
        <rFont val="Calibri"/>
        <family val="2"/>
        <scheme val="minor"/>
      </rPr>
      <t>Adjust 14/3/2023</t>
    </r>
  </si>
  <si>
    <t>MAT-576-2022-23</t>
  </si>
  <si>
    <t>MAT-579-2022-23</t>
  </si>
  <si>
    <t>MSEPL-EX-207</t>
  </si>
  <si>
    <t>EXP-003-22-23</t>
  </si>
  <si>
    <t>DR2223291</t>
  </si>
  <si>
    <t>DR2223288</t>
  </si>
  <si>
    <t>IC 23-0149</t>
  </si>
  <si>
    <t>IC 23-0148</t>
  </si>
  <si>
    <t>IC 23-0139</t>
  </si>
  <si>
    <t>IC 23-0138</t>
  </si>
  <si>
    <t>IC 23-0135</t>
  </si>
  <si>
    <t>IC 23-0127</t>
  </si>
  <si>
    <t>CPF (Thailand) Public Company LTD </t>
  </si>
  <si>
    <t>EXP-026-22-23</t>
  </si>
  <si>
    <t xml:space="preserve">EXP-00089-22-23 </t>
  </si>
  <si>
    <t xml:space="preserve">2023-01-FVE-25M1-000001 </t>
  </si>
  <si>
    <t>IC 23-0147</t>
  </si>
  <si>
    <t>Adjust CP Laos  8/3/2023</t>
  </si>
  <si>
    <t>CNT320279G</t>
  </si>
  <si>
    <t>CNT320279F</t>
  </si>
  <si>
    <r>
      <t xml:space="preserve">INV NO: 5305027356 : </t>
    </r>
    <r>
      <rPr>
        <b/>
        <sz val="11"/>
        <color rgb="FFFF0000"/>
        <rFont val="Calibri"/>
        <family val="2"/>
        <scheme val="minor"/>
      </rPr>
      <t>Adjust 16/3/2023</t>
    </r>
  </si>
  <si>
    <t>INV NO : MSEPL -EX-054</t>
  </si>
  <si>
    <t>INV NO: MSEPL/EX 066-1, MSEPL EX 059</t>
  </si>
  <si>
    <t>A55718A</t>
  </si>
  <si>
    <t>A55714D</t>
  </si>
  <si>
    <t>A55714B</t>
  </si>
  <si>
    <t>A55718C</t>
  </si>
  <si>
    <t>230118-0080IS</t>
  </si>
  <si>
    <t xml:space="preserve">VR22-006497 </t>
  </si>
  <si>
    <t>CNT318486A</t>
  </si>
  <si>
    <t>CNT318486B</t>
  </si>
  <si>
    <t>EXP-010-22-23</t>
  </si>
  <si>
    <t>Loan from KTB_004/2023 for working capital</t>
  </si>
  <si>
    <t>EXP2023-006</t>
  </si>
  <si>
    <t>IC 23-0114</t>
  </si>
  <si>
    <t>IC 23-0115</t>
  </si>
  <si>
    <t>IC 23-0137</t>
  </si>
  <si>
    <t>Loan Repayment P/N-CIMB 20M. Settle balance 7M.</t>
  </si>
  <si>
    <t>FV23-01-0722</t>
  </si>
  <si>
    <t xml:space="preserve">EXP 230120B </t>
  </si>
  <si>
    <t>IC5TF32011041</t>
  </si>
  <si>
    <t>A55714C</t>
  </si>
  <si>
    <t>A55709C</t>
  </si>
  <si>
    <t>A55718B</t>
  </si>
  <si>
    <t>CNT317121A</t>
  </si>
  <si>
    <t xml:space="preserve">230017-CP-KH-A </t>
  </si>
  <si>
    <t xml:space="preserve">TR 22-0014 </t>
  </si>
  <si>
    <t>IC 23-0150</t>
  </si>
  <si>
    <t>IC 23-0151</t>
  </si>
  <si>
    <t>Loan Repayment from Long Prosper Group Limited = 5M.</t>
  </si>
  <si>
    <t>BANGKOK PRODUCE MERCHANDISING PCL (กันสำรองให้คุณอำรุง)</t>
  </si>
  <si>
    <t>IC5TF32011611</t>
  </si>
  <si>
    <t>INV NO : 220262-CP-MM-B</t>
  </si>
  <si>
    <t xml:space="preserve">230016-CP-MY-A </t>
  </si>
  <si>
    <t>EXP 230216</t>
  </si>
  <si>
    <t>DAVA PTE LTD</t>
  </si>
  <si>
    <t>Loan to C.P. Future 1/3</t>
  </si>
  <si>
    <t>IC 23-0136</t>
  </si>
  <si>
    <t>Adjust C.P. Laos 14/3/2023</t>
  </si>
  <si>
    <t>TR 22-0014-A</t>
  </si>
  <si>
    <t xml:space="preserve">TR 23-0001 </t>
  </si>
  <si>
    <t>MAT-589-2022-23</t>
  </si>
  <si>
    <t>MAT-592-2022-23</t>
  </si>
  <si>
    <t>EXP-027-22-23</t>
  </si>
  <si>
    <t>CNT323514A</t>
  </si>
  <si>
    <t>VR22-006515</t>
  </si>
  <si>
    <t xml:space="preserve">EXP2023-008 </t>
  </si>
  <si>
    <t>PAI-00081-22-23</t>
  </si>
  <si>
    <t>CNT317121E</t>
  </si>
  <si>
    <t xml:space="preserve">CNT320280B </t>
  </si>
  <si>
    <t xml:space="preserve">CNT317121D </t>
  </si>
  <si>
    <t>รับค่าสินค้า DYNAMIC MARINE LTD. (กันสำรองให้คุณอำรุง)</t>
  </si>
  <si>
    <t xml:space="preserve">TR 23-0004 </t>
  </si>
  <si>
    <t>CNT313813A</t>
  </si>
  <si>
    <t>EXP-004-22-23</t>
  </si>
  <si>
    <t>DR2223293</t>
  </si>
  <si>
    <t>DR2223297</t>
  </si>
  <si>
    <t>IC 23-0155</t>
  </si>
  <si>
    <t>IC 23-0156</t>
  </si>
  <si>
    <t>IC 23-0161</t>
  </si>
  <si>
    <t xml:space="preserve">CNT317121F </t>
  </si>
  <si>
    <t>INV NO : EXP 221121</t>
  </si>
  <si>
    <t>INV NO : MSEPL/EX/055 MSEPL/EX/066</t>
  </si>
  <si>
    <t>IC5TF32011561</t>
  </si>
  <si>
    <t>IC5TF32012080</t>
  </si>
  <si>
    <t>CPT_PV2303009_Payment to Mr. Chow (Mar 2023)</t>
  </si>
  <si>
    <t>Loan to C.P. Future 2-3/3</t>
  </si>
  <si>
    <t>D2EX000052-22-23</t>
  </si>
  <si>
    <t>D2EX000054-22-23</t>
  </si>
  <si>
    <t>IC 23-0140</t>
  </si>
  <si>
    <t>IC 23-0154</t>
  </si>
  <si>
    <t>IC 23-0157</t>
  </si>
  <si>
    <t xml:space="preserve"> Case คุณอำรุง 1/2 (NGAMLAK PAKKHAPON)</t>
  </si>
  <si>
    <t xml:space="preserve">VF23-02-0052 </t>
  </si>
  <si>
    <t>CPT_PV2303010_Payment to Ms. Maria (Mar 2023) = 72,800 HKD</t>
  </si>
  <si>
    <t>IC5TF32011934</t>
  </si>
  <si>
    <t>CIMB  UR  003/2023</t>
  </si>
  <si>
    <t>RI-RBE-22-23-031</t>
  </si>
  <si>
    <t>220285-CP-TH-A</t>
  </si>
  <si>
    <t>220285-CP-TH-D</t>
  </si>
  <si>
    <t>CNT320981D</t>
  </si>
  <si>
    <t xml:space="preserve"> Case คุณอำรุง 2/2 (GREEN ESTATE INTERNATIONAL LIMITED)</t>
  </si>
  <si>
    <t>IC 23-0158</t>
  </si>
  <si>
    <t>IC 23-0159</t>
  </si>
  <si>
    <t>IC 23-0163</t>
  </si>
  <si>
    <t>MAT-600-2022-23</t>
  </si>
  <si>
    <t>MAT-602-2022-23</t>
  </si>
  <si>
    <t xml:space="preserve">VF23-02-0149 </t>
  </si>
  <si>
    <t>IC 23-0166</t>
  </si>
  <si>
    <t>230015-CP-MY-A</t>
  </si>
  <si>
    <t>PAI-00082-22-23</t>
  </si>
  <si>
    <t>230125-0105KX</t>
  </si>
  <si>
    <t>INV NO  220262-CP-MM-B</t>
  </si>
  <si>
    <t>IC 12-0144</t>
  </si>
  <si>
    <r>
      <t xml:space="preserve">INV NO: MSEPL/EX/056,2022-FEX-0000529 : </t>
    </r>
    <r>
      <rPr>
        <b/>
        <sz val="11"/>
        <color rgb="FFFF0000"/>
        <rFont val="Calibri"/>
        <family val="2"/>
        <scheme val="minor"/>
      </rPr>
      <t>Adjust 24/3/2023</t>
    </r>
  </si>
  <si>
    <r>
      <t xml:space="preserve">INV NO : 5305027356 : </t>
    </r>
    <r>
      <rPr>
        <b/>
        <sz val="11"/>
        <color rgb="FFFF0000"/>
        <rFont val="Calibri"/>
        <family val="2"/>
        <scheme val="minor"/>
      </rPr>
      <t>Adjust 23/3/2023</t>
    </r>
  </si>
  <si>
    <t>IC5TF32011942</t>
  </si>
  <si>
    <t>B6-SI2300167</t>
  </si>
  <si>
    <t>CNT323514B</t>
  </si>
  <si>
    <t xml:space="preserve">EXP-00091-22-23 </t>
  </si>
  <si>
    <t>INV NO : 220262-CP-MM-A2022-FEX-0000584-B</t>
  </si>
  <si>
    <t>IC5TF32012197</t>
  </si>
  <si>
    <t>IC5TF32012247</t>
  </si>
  <si>
    <t>IC5TF32012239</t>
  </si>
  <si>
    <t>IC5TF32012270</t>
  </si>
  <si>
    <t xml:space="preserve">IC5TF32012189 </t>
  </si>
  <si>
    <t>INV NO : 29903528, EXP221022</t>
  </si>
  <si>
    <t>DR2223298</t>
  </si>
  <si>
    <t>MAT-597-2022-23</t>
  </si>
  <si>
    <t xml:space="preserve">IC 23-0160 </t>
  </si>
  <si>
    <t>IC5TF32012452</t>
  </si>
  <si>
    <t xml:space="preserve">IC5TF32012411 </t>
  </si>
  <si>
    <t>IC5TF32012635</t>
  </si>
  <si>
    <t xml:space="preserve">CNT317121G </t>
  </si>
  <si>
    <t xml:space="preserve">TR 025001274883 </t>
  </si>
  <si>
    <t xml:space="preserve">LIFICO0069000083-23 </t>
  </si>
  <si>
    <t>INV NO : EXP 221126</t>
  </si>
  <si>
    <t>INV NO : MSEPL/EX/057 MSEPL/EX/058</t>
  </si>
  <si>
    <t>INV NO : 42491</t>
  </si>
  <si>
    <t xml:space="preserve">LIFICO0069000082-22 </t>
  </si>
  <si>
    <t>IC 23-0170</t>
  </si>
  <si>
    <t>IC 23-0171</t>
  </si>
  <si>
    <t>IC 23-0172</t>
  </si>
  <si>
    <t>B6-SI2300163</t>
  </si>
  <si>
    <t>D 138015 A</t>
  </si>
  <si>
    <t xml:space="preserve">CNT320986A </t>
  </si>
  <si>
    <t>MAT-590-2022-23</t>
  </si>
  <si>
    <t>IC 23-0152</t>
  </si>
  <si>
    <t>IC 23-0164</t>
  </si>
  <si>
    <t>IC 23-0167</t>
  </si>
  <si>
    <t>IC 23-0176</t>
  </si>
  <si>
    <t>IC 23-0177</t>
  </si>
  <si>
    <t>IC 23-0178</t>
  </si>
  <si>
    <t>IC 23-0179</t>
  </si>
  <si>
    <t>MSEPL-EX-251</t>
  </si>
  <si>
    <t>MSEPL-EX-265</t>
  </si>
  <si>
    <t>MSEPL-EX-270</t>
  </si>
  <si>
    <t>EXP2023-009</t>
  </si>
  <si>
    <t>EXP2023-007</t>
  </si>
  <si>
    <t>RI-RBE-22-23-036</t>
  </si>
  <si>
    <t xml:space="preserve">EXP2023-010 </t>
  </si>
  <si>
    <t>VR22-006498</t>
  </si>
  <si>
    <t xml:space="preserve">TR 23-0002 </t>
  </si>
  <si>
    <t>CNT313813B</t>
  </si>
  <si>
    <t>DR2223299</t>
  </si>
  <si>
    <t>DR2223299B</t>
  </si>
  <si>
    <t>MAT-596-2022-23</t>
  </si>
  <si>
    <t>IC 23-0162</t>
  </si>
  <si>
    <t xml:space="preserve">IC 23-0174 </t>
  </si>
  <si>
    <t>IC 23-0175</t>
  </si>
  <si>
    <t>IC5TF32013153</t>
  </si>
  <si>
    <t xml:space="preserve">IC5TF32013096 </t>
  </si>
  <si>
    <t>Loan repayment from C.P. Future</t>
  </si>
  <si>
    <t>IC 23-0185</t>
  </si>
  <si>
    <t>HI-RBE-22-23-143</t>
  </si>
  <si>
    <t>RI-RBE-22-23-037</t>
  </si>
  <si>
    <t xml:space="preserve">HI-RBE-22-23-142 </t>
  </si>
  <si>
    <t>Fortune (Shanghai) Limited CONSULTANCY FEE OF APR - JUN 2023</t>
  </si>
  <si>
    <t xml:space="preserve">VF23-03-0047 </t>
  </si>
  <si>
    <t>IC 23-0180</t>
  </si>
  <si>
    <t>IC 23-0181</t>
  </si>
  <si>
    <t>IC 23-0182</t>
  </si>
  <si>
    <t>MAT-621-2022-23</t>
  </si>
  <si>
    <t>MAT-620-2022-23</t>
  </si>
  <si>
    <t>MAT-626-2022-23</t>
  </si>
  <si>
    <t>MAT-631-2022-23</t>
  </si>
  <si>
    <t>CNT320983A</t>
  </si>
  <si>
    <t>CNT323624A</t>
  </si>
  <si>
    <t>MSEPL-EX-291</t>
  </si>
  <si>
    <t>CNT320983B</t>
  </si>
  <si>
    <t>BSI HOLDING CO.,LTD. ค่าใช้จ่ายเครื่องบิน เดือนที่ 04/2023</t>
  </si>
  <si>
    <t>IC5TF32013567</t>
  </si>
  <si>
    <t>INV NO : CNT303436A2022-FEX-0000555</t>
  </si>
  <si>
    <t>INV NO : 221123-0020KX</t>
  </si>
  <si>
    <t>ดอกเบี้ย PN-KTB</t>
  </si>
  <si>
    <t>00046775</t>
  </si>
  <si>
    <t>MAT-634-2022-23</t>
  </si>
  <si>
    <t>MAT-635-2022-23</t>
  </si>
  <si>
    <t>MAT-628-2022-23</t>
  </si>
  <si>
    <t>MAT-630-2022-23</t>
  </si>
  <si>
    <t>DR2223306</t>
  </si>
  <si>
    <t>IC 23-0183</t>
  </si>
  <si>
    <t>IC 23-0184</t>
  </si>
  <si>
    <t>Long Prosper : ใช้ได้ปกติ</t>
  </si>
  <si>
    <t xml:space="preserve">IC5TF32013971 </t>
  </si>
  <si>
    <t>IC5TF32014078</t>
  </si>
  <si>
    <t xml:space="preserve">IC5TF32013989 </t>
  </si>
  <si>
    <t>D 138015 B</t>
  </si>
  <si>
    <t>230216-0013IS</t>
  </si>
  <si>
    <t>CNT328409A</t>
  </si>
  <si>
    <t xml:space="preserve">PAI-00083-22-23 </t>
  </si>
  <si>
    <t>MAT-611-2022-23</t>
  </si>
  <si>
    <t>MAT-623-2022-23</t>
  </si>
  <si>
    <t>MAT-625-2022-23</t>
  </si>
  <si>
    <t>IC 23-0186</t>
  </si>
  <si>
    <t>IC 23-0191</t>
  </si>
  <si>
    <t>EXP 230218B</t>
  </si>
  <si>
    <t>EXP 230304A</t>
  </si>
  <si>
    <t>EXP 230218A</t>
  </si>
  <si>
    <t>IC5TF32014011</t>
  </si>
  <si>
    <t>IC5TF32013997</t>
  </si>
  <si>
    <t>IC5TF32014037</t>
  </si>
  <si>
    <t xml:space="preserve">IC5TF32014003 </t>
  </si>
  <si>
    <t>WALKERS (SINGAPORE) LIMITED LIABILITY PARTNERSHIP</t>
  </si>
  <si>
    <t>IC 23-0153</t>
  </si>
  <si>
    <t>NORTON ROSE FULBRIGHT (THAILAND) LIMITED</t>
  </si>
  <si>
    <t>Partial loan repayment for PN-KTB 35M.</t>
  </si>
  <si>
    <t>IC 23-0194</t>
  </si>
  <si>
    <t xml:space="preserve">EXP 230304B </t>
  </si>
  <si>
    <t>ฝากขั้นต่ำ SGD 8,000</t>
  </si>
  <si>
    <t xml:space="preserve">IC5TF32014029 </t>
  </si>
  <si>
    <t xml:space="preserve">IC5TF32014193 </t>
  </si>
  <si>
    <t>IC5TF32013963</t>
  </si>
  <si>
    <t xml:space="preserve">IC5TF32014201 </t>
  </si>
  <si>
    <t>CNT318486C</t>
  </si>
  <si>
    <t>D2EX000069-22-23</t>
  </si>
  <si>
    <t>MAT-627-2022-23</t>
  </si>
  <si>
    <t>MAT-627A-2022-23</t>
  </si>
  <si>
    <t>IC 23-0145</t>
  </si>
  <si>
    <t xml:space="preserve">IC 23-0168 </t>
  </si>
  <si>
    <t>CNT328416A</t>
  </si>
  <si>
    <t>CNT323512A</t>
  </si>
  <si>
    <t xml:space="preserve">PAI-00086-22-23 </t>
  </si>
  <si>
    <t>EXP 230221</t>
  </si>
  <si>
    <t>EXP 201220</t>
  </si>
  <si>
    <t xml:space="preserve">EXP-00098-22-23 </t>
  </si>
  <si>
    <t>CNT323626C</t>
  </si>
  <si>
    <t>CNT323626B,</t>
  </si>
  <si>
    <t xml:space="preserve">IC5TF32015281 </t>
  </si>
  <si>
    <t xml:space="preserve">2023-03-FVE-25M1-000002 </t>
  </si>
  <si>
    <t>IC 23-0188</t>
  </si>
  <si>
    <t>IC 23-0200</t>
  </si>
  <si>
    <t>IC 23-0201</t>
  </si>
  <si>
    <t>PAI-00088-22-23</t>
  </si>
  <si>
    <t xml:space="preserve">CNT323512B </t>
  </si>
  <si>
    <t>IC5TF32015208</t>
  </si>
  <si>
    <t>IC5TF32015471</t>
  </si>
  <si>
    <t xml:space="preserve">FV23-02-0324 </t>
  </si>
  <si>
    <t>IC 23-0199</t>
  </si>
  <si>
    <t>HI-RBE-22-23-145</t>
  </si>
  <si>
    <t>VR22-006499</t>
  </si>
  <si>
    <t xml:space="preserve">VR22-006500 </t>
  </si>
  <si>
    <t>IC5TF32015927</t>
  </si>
  <si>
    <t>Loan repay from Gotrade for Asia Era One Co.,Ltd</t>
  </si>
  <si>
    <t>Payment to CPI 0.62 MUSD (on Behalf of Long Prosper)</t>
  </si>
  <si>
    <t>Loan to Asia Era One Co.,Ltd</t>
  </si>
  <si>
    <t>Loan repay from Gotrade for OSIL</t>
  </si>
  <si>
    <t xml:space="preserve">Loan repay to OSIL </t>
  </si>
  <si>
    <t>Loan from KTB_005/2023 for working capital</t>
  </si>
  <si>
    <t>MAT-644-2022-23</t>
  </si>
  <si>
    <t>MAT-642-2022-23</t>
  </si>
  <si>
    <t>IC 23-0208</t>
  </si>
  <si>
    <t>INV NO : 221212-0051KX</t>
  </si>
  <si>
    <t>INV NO : MSEPL/EX/095</t>
  </si>
  <si>
    <t>INV NO : MSEPL/EX/078</t>
  </si>
  <si>
    <t>CIMB  UR  004/2023</t>
  </si>
  <si>
    <t>CNT323624B</t>
  </si>
  <si>
    <t>EXP2023-011</t>
  </si>
  <si>
    <t>Loan to C.P. Future</t>
  </si>
  <si>
    <t>DR2223304</t>
  </si>
  <si>
    <t>DR2223303</t>
  </si>
  <si>
    <t>IC 23-0195</t>
  </si>
  <si>
    <t>IC 23-0202</t>
  </si>
  <si>
    <t>IC 23-0203</t>
  </si>
  <si>
    <t>PAI-00089-22-23</t>
  </si>
  <si>
    <t>HI-RBE-22-23-149</t>
  </si>
  <si>
    <t>VR22-006516</t>
  </si>
  <si>
    <t xml:space="preserve">VR22-006501 </t>
  </si>
  <si>
    <t>IC 23-0209</t>
  </si>
  <si>
    <t>INV NO : MSEPL/EX/113</t>
  </si>
  <si>
    <t>INV NO : CNT303436B</t>
  </si>
  <si>
    <t>Loan repay from Gotrade for C.P. Future (หักยอดหนี้คงค้าง 100,000 USD)</t>
  </si>
  <si>
    <t xml:space="preserve">IC 23-0198 </t>
  </si>
  <si>
    <t>Payment to BSI Holding (ค่าเครื่องบิน ครั้งที่ 5-2023)</t>
  </si>
  <si>
    <r>
      <t>INV NO : MSEPL/EX/099, MSEPL/EX/100 :</t>
    </r>
    <r>
      <rPr>
        <b/>
        <sz val="11"/>
        <color rgb="FFFF0000"/>
        <rFont val="Calibri"/>
        <family val="2"/>
        <scheme val="minor"/>
      </rPr>
      <t xml:space="preserve"> Adjust 20/4/2023</t>
    </r>
  </si>
  <si>
    <r>
      <t xml:space="preserve">INV NO : 2022-FEX-0000569 : </t>
    </r>
    <r>
      <rPr>
        <b/>
        <sz val="11"/>
        <color rgb="FFFF0000"/>
        <rFont val="Calibri"/>
        <family val="2"/>
        <scheme val="minor"/>
      </rPr>
      <t>Adjust 20/4/2023</t>
    </r>
  </si>
  <si>
    <r>
      <t xml:space="preserve">INV NO : MSEPL/EX/105 ,MEPL/EX/107, MSEPL/EX/112 </t>
    </r>
    <r>
      <rPr>
        <b/>
        <sz val="11"/>
        <color rgb="FFFF0000"/>
        <rFont val="Calibri"/>
        <family val="2"/>
        <scheme val="minor"/>
      </rPr>
      <t>: Adjust 20/4/2023</t>
    </r>
  </si>
  <si>
    <t>KASIKORNBANK PCL STANDBY L/C FEE FOR LOAN TO CPT (INDIA)</t>
  </si>
  <si>
    <t>EXP 230315B</t>
  </si>
  <si>
    <t>EXP 230315C</t>
  </si>
  <si>
    <t xml:space="preserve">EXP 230315A </t>
  </si>
  <si>
    <t>D 138569 A</t>
  </si>
  <si>
    <t>EXP-00104-22-23</t>
  </si>
  <si>
    <t>HI-RBE-22-23-151</t>
  </si>
  <si>
    <t>HI-RBE-22-23-148</t>
  </si>
  <si>
    <t>HI-RBE-22-23-150</t>
  </si>
  <si>
    <t>IC5TF32015513</t>
  </si>
  <si>
    <t>IC5TF32015547</t>
  </si>
  <si>
    <t xml:space="preserve">IC5TF32015497 </t>
  </si>
  <si>
    <t>MAT-640-2022-23</t>
  </si>
  <si>
    <t>INV NO : 2400-CI16457</t>
  </si>
  <si>
    <t>MSEPL-EX-301</t>
  </si>
  <si>
    <t xml:space="preserve">MSEPL-EX-305 </t>
  </si>
  <si>
    <t>Payment to Mr.Chow (Apr 2023)</t>
  </si>
  <si>
    <t xml:space="preserve">PFML-E-M-327 </t>
  </si>
  <si>
    <t>Payment to Ms.Maria (Apr 2023) = 24,800 HKD</t>
  </si>
  <si>
    <t>A-20-23-24</t>
  </si>
  <si>
    <t>DR2324001</t>
  </si>
  <si>
    <t>DR2324002</t>
  </si>
  <si>
    <t>DR2324004</t>
  </si>
  <si>
    <t>MAT-645-2022-23</t>
  </si>
  <si>
    <t>MAT-646-2022-23</t>
  </si>
  <si>
    <t>MAT-655-2022-23</t>
  </si>
  <si>
    <t>MAT-659-2022-23</t>
  </si>
  <si>
    <t>MAT-662-2022-23</t>
  </si>
  <si>
    <t>MAT-001-2023-24</t>
  </si>
  <si>
    <t>MAT-002-2023-24</t>
  </si>
  <si>
    <t>MAT-003-2023-24</t>
  </si>
  <si>
    <t>MAT-004-2023-24</t>
  </si>
  <si>
    <t>IC 23-0204</t>
  </si>
  <si>
    <t>IC 23-0205</t>
  </si>
  <si>
    <t>IC 23-0206</t>
  </si>
  <si>
    <t>IC 23-0207</t>
  </si>
  <si>
    <t>IC 23-0189</t>
  </si>
  <si>
    <t>IC 23-0190</t>
  </si>
  <si>
    <t>IC 23-0192</t>
  </si>
  <si>
    <t>IC 23-0193</t>
  </si>
  <si>
    <t>IC 23-0216</t>
  </si>
  <si>
    <t>IC 23-0217</t>
  </si>
  <si>
    <t>IC 23-0218</t>
  </si>
  <si>
    <t>IC 23-0219</t>
  </si>
  <si>
    <t>IC 23-0222</t>
  </si>
  <si>
    <t>IC 23-0223</t>
  </si>
  <si>
    <t>INV NO: 2023-FEX-0000002</t>
  </si>
  <si>
    <t>CNT320986B</t>
  </si>
  <si>
    <t>IC5TF32016545</t>
  </si>
  <si>
    <t xml:space="preserve">IC5TF32016420 </t>
  </si>
  <si>
    <t>HI-RBE-22-23-146</t>
  </si>
  <si>
    <t xml:space="preserve">VR22-006502 </t>
  </si>
  <si>
    <t>MEG041323A</t>
  </si>
  <si>
    <t>MAT-643-2022-23</t>
  </si>
  <si>
    <t>MAT-652-2022-23</t>
  </si>
  <si>
    <t>DR2223309</t>
  </si>
  <si>
    <t>IC 23-0165</t>
  </si>
  <si>
    <t>IC 23-0173</t>
  </si>
  <si>
    <t>IC 23-0196</t>
  </si>
  <si>
    <t>IC 23-0197</t>
  </si>
  <si>
    <t>IC 23-0215</t>
  </si>
  <si>
    <t>IC 23-0221</t>
  </si>
  <si>
    <t>PFML-E-M-339A</t>
  </si>
  <si>
    <t xml:space="preserve">230216-0031KR </t>
  </si>
  <si>
    <t>DR2324003</t>
  </si>
  <si>
    <t>A-50-23-24</t>
  </si>
  <si>
    <t>A-76-23-24</t>
  </si>
  <si>
    <t>MAT-656-2022-23</t>
  </si>
  <si>
    <t>MAT-007-2023-24</t>
  </si>
  <si>
    <t>MAT-008-2023-24</t>
  </si>
  <si>
    <t>MAT-010-2023-24</t>
  </si>
  <si>
    <t>MAT-013-2023-24</t>
  </si>
  <si>
    <t>IC 23-0210</t>
  </si>
  <si>
    <t>IC 23-0211</t>
  </si>
  <si>
    <t>IC 23-0212</t>
  </si>
  <si>
    <t>IC 23-0213</t>
  </si>
  <si>
    <t>IC 23-0214</t>
  </si>
  <si>
    <t>IC 23-0220</t>
  </si>
  <si>
    <t>IC 23-0228</t>
  </si>
  <si>
    <t>IC5TF32017071</t>
  </si>
  <si>
    <t>IC5TF32016990</t>
  </si>
  <si>
    <t xml:space="preserve">IC5TF32016560 </t>
  </si>
  <si>
    <t xml:space="preserve">EXP-001-23-24 </t>
  </si>
  <si>
    <t xml:space="preserve">EXP-002-23-24 </t>
  </si>
  <si>
    <t xml:space="preserve">รายการรับเงิน Settlement Swap - CIMB Bank </t>
  </si>
  <si>
    <t xml:space="preserve">Loan Repayment P/N-CIMB 16M. </t>
  </si>
  <si>
    <t>D138569B</t>
  </si>
  <si>
    <t xml:space="preserve">COURIES CHARGES </t>
  </si>
  <si>
    <t>VF23-03-0165</t>
  </si>
  <si>
    <t xml:space="preserve">EXP 230329 </t>
  </si>
  <si>
    <t>IC 23-0231</t>
  </si>
  <si>
    <t>IC 23-0232</t>
  </si>
  <si>
    <t xml:space="preserve">EXP-00002-23-24 </t>
  </si>
  <si>
    <t>IC5TF32017196</t>
  </si>
  <si>
    <t>IC5TF32017147</t>
  </si>
  <si>
    <t xml:space="preserve">IC5TF32017170 </t>
  </si>
  <si>
    <t>IC5TF32017519</t>
  </si>
  <si>
    <t>IC5TF32017436</t>
  </si>
  <si>
    <t xml:space="preserve">MAT-014-2023-24 </t>
  </si>
  <si>
    <t xml:space="preserve">MAT-017-2023-24 </t>
  </si>
  <si>
    <t xml:space="preserve">MAT-020-2023-24 </t>
  </si>
  <si>
    <t xml:space="preserve">MAT-021-2023-24 </t>
  </si>
  <si>
    <t xml:space="preserve">MAT-024-2023-24 </t>
  </si>
  <si>
    <t>IC 23-0224</t>
  </si>
  <si>
    <t>IC 23-0225</t>
  </si>
  <si>
    <t>IC 23-0227</t>
  </si>
  <si>
    <t>IC 23-0238</t>
  </si>
  <si>
    <t>IC 23-0242</t>
  </si>
  <si>
    <t>IC 23-0243</t>
  </si>
  <si>
    <t>EXP 230323</t>
  </si>
  <si>
    <t xml:space="preserve">FV23-03-0318 </t>
  </si>
  <si>
    <t>CNT323624C</t>
  </si>
  <si>
    <t>230318-0001KX</t>
  </si>
  <si>
    <t>CNT323624D</t>
  </si>
  <si>
    <t xml:space="preserve">TR 025001310369 </t>
  </si>
  <si>
    <t xml:space="preserve">IC5TF32016933 </t>
  </si>
  <si>
    <t xml:space="preserve">IC5TF32017535 </t>
  </si>
  <si>
    <t>INV NO: 2400-CI16457</t>
  </si>
  <si>
    <t>MAT -603-2022-23</t>
  </si>
  <si>
    <t>MAT -612-2022-23</t>
  </si>
  <si>
    <t>IC 23-0234</t>
  </si>
  <si>
    <t xml:space="preserve">TR 23-0007 </t>
  </si>
  <si>
    <t>CPT_PV2305002_Payment to SNMT for Corn 20,000 MT (Partial_1)</t>
  </si>
  <si>
    <t>PFML-E-M-346A</t>
  </si>
  <si>
    <t>337A</t>
  </si>
  <si>
    <t>IC 23- 0246</t>
  </si>
  <si>
    <t xml:space="preserve">IC 23- 0247 </t>
  </si>
  <si>
    <t>IC5TF32018012</t>
  </si>
  <si>
    <t>IC5TF32018228</t>
  </si>
  <si>
    <t>INV NO: 230106-0117 LL</t>
  </si>
  <si>
    <t>INV NO : 2022 FEX 0000584/A</t>
  </si>
  <si>
    <t>CPT_PV2305003_Payment to SNMT for Corn 20,000 MT (Partial_2)</t>
  </si>
  <si>
    <t>A-88-23-24</t>
  </si>
  <si>
    <t>MAT-023-2023-24</t>
  </si>
  <si>
    <t>MAT-035-2023-24</t>
  </si>
  <si>
    <t>EXP-00005-23-24</t>
  </si>
  <si>
    <t>D138569C</t>
  </si>
  <si>
    <t>VR23-001071</t>
  </si>
  <si>
    <t>IC 23-0226</t>
  </si>
  <si>
    <t>IC 23-0230</t>
  </si>
  <si>
    <t>IC 23-0237</t>
  </si>
  <si>
    <t>IC 23-0239</t>
  </si>
  <si>
    <t>IC 23-0240</t>
  </si>
  <si>
    <t>IC 23-0241</t>
  </si>
  <si>
    <t>IC 23-0250</t>
  </si>
  <si>
    <t>IC 23-0251</t>
  </si>
  <si>
    <t>IC 23-0255</t>
  </si>
  <si>
    <t>CPT_PV2305001_Payment to Mr. Min (Jan - Apr 2023)</t>
  </si>
  <si>
    <t>INV NO:EXP-015-22-23</t>
  </si>
  <si>
    <t>INV NO: 2400-CI16457 (5TH PARTIAL PAYMENT)</t>
  </si>
  <si>
    <t>IC5TF32017725</t>
  </si>
  <si>
    <t>IC5TF32017493</t>
  </si>
  <si>
    <t xml:space="preserve">IC5TF32017113 </t>
  </si>
  <si>
    <t>DR2324005</t>
  </si>
  <si>
    <t>DR2324006</t>
  </si>
  <si>
    <t>DR2324007</t>
  </si>
  <si>
    <t xml:space="preserve">EXP 230322 </t>
  </si>
  <si>
    <t>230320-0012KX</t>
  </si>
  <si>
    <t>PERFECT COMPANION GROUP CO.,LTD</t>
  </si>
  <si>
    <t>IC5TF32017154</t>
  </si>
  <si>
    <t>IC5TF32018111</t>
  </si>
  <si>
    <t>IC5TF32018103</t>
  </si>
  <si>
    <t>IC5TF32017741</t>
  </si>
  <si>
    <t>IC5TF32017733</t>
  </si>
  <si>
    <t>CIMB  UR  005/2023</t>
  </si>
  <si>
    <t>A-92-23-24</t>
  </si>
  <si>
    <t>MAT-034-2023-24</t>
  </si>
  <si>
    <t>MAT-037-2023-24</t>
  </si>
  <si>
    <t>MAT-039-2023-24</t>
  </si>
  <si>
    <t>MAT-040-2023-24</t>
  </si>
  <si>
    <t>MAT-042-2023-24</t>
  </si>
  <si>
    <t>MAT-043-2023-24</t>
  </si>
  <si>
    <t>MAT-044-2023-24</t>
  </si>
  <si>
    <t>MAT-047-2023-24</t>
  </si>
  <si>
    <t>Bank Charge adjust 11/5/2023</t>
  </si>
  <si>
    <t>Bank Charge adjust 9/5/2023</t>
  </si>
  <si>
    <t>INV NO : MSEPL/EX/114</t>
  </si>
  <si>
    <t>INV NO : MSEPL/EX/106</t>
  </si>
  <si>
    <t>INV NO : 4007864</t>
  </si>
  <si>
    <t>INV NO : 400785,4007846,4007796</t>
  </si>
  <si>
    <t>INV NO : 2022-FEX-0000596,4007778,4007794,2023-FEX-0000017</t>
  </si>
  <si>
    <t>IC 23-0244</t>
  </si>
  <si>
    <t>IC 23-0245</t>
  </si>
  <si>
    <t>IC 23-0249</t>
  </si>
  <si>
    <t>IC 23-0252</t>
  </si>
  <si>
    <t>IC 23-0253</t>
  </si>
  <si>
    <t>IC 23-0254</t>
  </si>
  <si>
    <t>IC 23-0256</t>
  </si>
  <si>
    <t>IC 23-0257</t>
  </si>
  <si>
    <t>IC 23-0265</t>
  </si>
  <si>
    <t>IC 23-0266</t>
  </si>
  <si>
    <t>IC 23-0269</t>
  </si>
  <si>
    <t xml:space="preserve">IC 23-0258 </t>
  </si>
  <si>
    <t>D138569D</t>
  </si>
  <si>
    <t>CPT_PV2305005_Loan to CP Future 0.58 MUSD</t>
  </si>
  <si>
    <t>Loan to Long Prosper</t>
  </si>
  <si>
    <t>Loan repay from GOTRADE ENTERPRISES LTD.</t>
  </si>
  <si>
    <t>EXP-003-23-24</t>
  </si>
  <si>
    <t>IC5TF32018624</t>
  </si>
  <si>
    <t xml:space="preserve">IC5TF32019119 </t>
  </si>
  <si>
    <t>MAT-038-2023-24</t>
  </si>
  <si>
    <t>DR2324008</t>
  </si>
  <si>
    <t xml:space="preserve">IC 23-0270 </t>
  </si>
  <si>
    <t>INV NO : EXP-001322-23, 4007856</t>
  </si>
  <si>
    <t>VR23-000861</t>
  </si>
  <si>
    <t>VR23-001072B</t>
  </si>
  <si>
    <t>VR23-001072A</t>
  </si>
  <si>
    <t xml:space="preserve">230017-CP-KH-C </t>
  </si>
  <si>
    <t>230017-CP-KH-B</t>
  </si>
  <si>
    <t xml:space="preserve">230017-CP-KH-D </t>
  </si>
  <si>
    <t>LIFICO0069000083-23</t>
  </si>
  <si>
    <t>IC 23-0285</t>
  </si>
  <si>
    <t>CIMB  UR  006/2023</t>
  </si>
  <si>
    <t>Loan from Busco Resources Limited (เงินสำรอง Margin Call_Long Prosper)</t>
  </si>
  <si>
    <t>D139070A</t>
  </si>
  <si>
    <t xml:space="preserve">PAI-00001-23-24 </t>
  </si>
  <si>
    <t>IC5TF32018566</t>
  </si>
  <si>
    <t xml:space="preserve">IC5TF32018558 </t>
  </si>
  <si>
    <t>Loan from KTB_006/2023 for working capital</t>
  </si>
  <si>
    <t>CPT_PV2305012_Payment to BSI Holding (ค่าเครื่องบินครั้งที่ 6-2023)</t>
  </si>
  <si>
    <t>MAT-032-2023-24</t>
  </si>
  <si>
    <t>MAT-048-2023-24</t>
  </si>
  <si>
    <t>MAT-062-2023-24</t>
  </si>
  <si>
    <t>DR2324010</t>
  </si>
  <si>
    <t>DR2324011</t>
  </si>
  <si>
    <t>IC 23-0271</t>
  </si>
  <si>
    <t>IC 23-0272</t>
  </si>
  <si>
    <t>IC 23-0278</t>
  </si>
  <si>
    <t>IC 23-0279</t>
  </si>
  <si>
    <t>IC 23-0280</t>
  </si>
  <si>
    <t>IC 23-0281</t>
  </si>
  <si>
    <t>INV NO: CNT3265138</t>
  </si>
  <si>
    <t>INV NO : 2023-FEX.0000042</t>
  </si>
  <si>
    <t>INV NO : 2023 FEX 0000054</t>
  </si>
  <si>
    <t>INV NO : EXP-0014-22-23, D2EX000070-22-23</t>
  </si>
  <si>
    <t xml:space="preserve">LIFICO0069000084-23 </t>
  </si>
  <si>
    <t xml:space="preserve">LIFICO0069000086-23 </t>
  </si>
  <si>
    <t xml:space="preserve">EXP 230420 </t>
  </si>
  <si>
    <t xml:space="preserve">EXP-00006-23-24 </t>
  </si>
  <si>
    <t>CPT_PV2305007_Payment to Maruti Agro (MAT640 016)</t>
  </si>
  <si>
    <t>MAT-060-2023-24</t>
  </si>
  <si>
    <t>MAT-069-2023-24</t>
  </si>
  <si>
    <t>MAT-073-2023-24</t>
  </si>
  <si>
    <t>TR 23-0002</t>
  </si>
  <si>
    <t>TR 23-0003</t>
  </si>
  <si>
    <t>TR 23-0005</t>
  </si>
  <si>
    <t>IC 23-0259</t>
  </si>
  <si>
    <t>IC 23-0262</t>
  </si>
  <si>
    <t>IC 23-0275</t>
  </si>
  <si>
    <t>IC 23-0286</t>
  </si>
  <si>
    <t>IC 23-0287</t>
  </si>
  <si>
    <t>IC 23-0288</t>
  </si>
  <si>
    <t>IC5TF32019499</t>
  </si>
  <si>
    <t>IC5TF32019846</t>
  </si>
  <si>
    <t>Early partial repay 10M. (19/5/23) : breakfund cost = 2,600</t>
  </si>
  <si>
    <t>MAT-052-2023-24</t>
  </si>
  <si>
    <t>MAT-054-2023-24</t>
  </si>
  <si>
    <t>FV23-03-0652</t>
  </si>
  <si>
    <t xml:space="preserve">EXP 230404 </t>
  </si>
  <si>
    <t>IC 23-0267</t>
  </si>
  <si>
    <t>IC 23-0268</t>
  </si>
  <si>
    <t>EASTMAN CHEMICAL COMPANY</t>
  </si>
  <si>
    <t>IC5TF32019408</t>
  </si>
  <si>
    <t>IC5TF32019549</t>
  </si>
  <si>
    <t xml:space="preserve">IC5TF32019333 </t>
  </si>
  <si>
    <t>CNT328573A</t>
  </si>
  <si>
    <t xml:space="preserve">B6-SI2300290 </t>
  </si>
  <si>
    <t>Early settle balance 4M. (22/5/23) : breakfund cost = 400</t>
  </si>
  <si>
    <t>D2EX000061-22-23</t>
  </si>
  <si>
    <t>MAT-063-2023-24</t>
  </si>
  <si>
    <t>IC 23-0169</t>
  </si>
  <si>
    <t>IC 23-0282</t>
  </si>
  <si>
    <t>IC 23-0290</t>
  </si>
  <si>
    <t>IC5TF32019713</t>
  </si>
  <si>
    <t xml:space="preserve">EXP-00095-22-23 </t>
  </si>
  <si>
    <t>EXP-00107-22-23</t>
  </si>
  <si>
    <t xml:space="preserve">SGG-132301146 </t>
  </si>
  <si>
    <t xml:space="preserve">EXP-00096-22-23 </t>
  </si>
  <si>
    <t>MAT-075-2023-24</t>
  </si>
  <si>
    <t>EXP 230407</t>
  </si>
  <si>
    <t>IC 23-0229</t>
  </si>
  <si>
    <t>IC5TF32019861</t>
  </si>
  <si>
    <t xml:space="preserve">IC 23-0261 </t>
  </si>
  <si>
    <t>PEP AGRO INDUSTRIES PRIVATE LIMITED</t>
  </si>
  <si>
    <t>Bank Charge adjust 18/5/2023</t>
  </si>
  <si>
    <t>Bank Charge adjust 23/5/2023</t>
  </si>
  <si>
    <t>Bank Charge adjust 19/5/2023</t>
  </si>
  <si>
    <t xml:space="preserve">PAI-00003-23-24 </t>
  </si>
  <si>
    <t xml:space="preserve">PAI-00004-23-24 </t>
  </si>
  <si>
    <t>CPT_PV2305010_Payment to Mr. Chow (May 2023)</t>
  </si>
  <si>
    <t>CPT_PV2305009_Payment to Mr. Min (May 2023)</t>
  </si>
  <si>
    <t>MAT-026-2023-24</t>
  </si>
  <si>
    <t>MAT-030-2023-24</t>
  </si>
  <si>
    <t>MAT-031-2023-24</t>
  </si>
  <si>
    <t>MAT-033-2023-24</t>
  </si>
  <si>
    <t>MAT-068-2023-24</t>
  </si>
  <si>
    <t>7153101-1</t>
  </si>
  <si>
    <t>FV23-04-0255</t>
  </si>
  <si>
    <t>FV23-04-0142</t>
  </si>
  <si>
    <t>IC 23-0248</t>
  </si>
  <si>
    <t>IC 23-0260</t>
  </si>
  <si>
    <t>IC 23-0263</t>
  </si>
  <si>
    <t>IC 23-0264</t>
  </si>
  <si>
    <t>IC 23-0289</t>
  </si>
  <si>
    <t>IC 23-0294</t>
  </si>
  <si>
    <t>INV NO: -334921</t>
  </si>
  <si>
    <t>CPT_PV2305011_Payment to Ms. Maria (May 2023) = HKD24,800</t>
  </si>
  <si>
    <t>IC5TF32019887</t>
  </si>
  <si>
    <t>IC5TF32019879</t>
  </si>
  <si>
    <t xml:space="preserve">IC5TF32019838 </t>
  </si>
  <si>
    <t>D139003A</t>
  </si>
  <si>
    <t xml:space="preserve">PAI-00002-23-24 </t>
  </si>
  <si>
    <t>TR LIFICO0069000086-23</t>
  </si>
  <si>
    <t xml:space="preserve">TR LIFICO0069000087-23 </t>
  </si>
  <si>
    <t>TR23-0005</t>
  </si>
  <si>
    <t>IC 23-0309</t>
  </si>
  <si>
    <t>IC 23-0315</t>
  </si>
  <si>
    <t>IC 23-0316</t>
  </si>
  <si>
    <t>INV NO : 2400-CI16457 (PARTIAL PAYEMET)</t>
  </si>
  <si>
    <t>IC5TF32019853</t>
  </si>
  <si>
    <t>EXP 230428</t>
  </si>
  <si>
    <t xml:space="preserve">EXP 230502 </t>
  </si>
  <si>
    <t>IC5TF32020315</t>
  </si>
  <si>
    <t xml:space="preserve">IC5TF32019325 </t>
  </si>
  <si>
    <t>INV NO : 5305027356 F9S2305293731900</t>
  </si>
  <si>
    <t>MAT-078_2023-24</t>
  </si>
  <si>
    <t>MAT-079_2023-24</t>
  </si>
  <si>
    <t>MAT-083_2023-24</t>
  </si>
  <si>
    <t>MAT-085_2023-24</t>
  </si>
  <si>
    <t>MAT-088_2023-24</t>
  </si>
  <si>
    <r>
      <t xml:space="preserve">MAT-053_2023-24 : </t>
    </r>
    <r>
      <rPr>
        <b/>
        <sz val="11"/>
        <color rgb="FFFF0000"/>
        <rFont val="Calibri"/>
        <family val="2"/>
        <scheme val="minor"/>
      </rPr>
      <t>รอจ่ายค่าสินค้า</t>
    </r>
  </si>
  <si>
    <r>
      <t xml:space="preserve">DR2324015 : </t>
    </r>
    <r>
      <rPr>
        <b/>
        <sz val="11"/>
        <color rgb="FFFF0000"/>
        <rFont val="Calibri"/>
        <family val="2"/>
        <scheme val="minor"/>
      </rPr>
      <t>รอจ่ายค่าสินค้า</t>
    </r>
  </si>
  <si>
    <t>IC 23-0277</t>
  </si>
  <si>
    <t>IC 23-0297</t>
  </si>
  <si>
    <t>IC 23-0310</t>
  </si>
  <si>
    <t>IC 23-0312</t>
  </si>
  <si>
    <t>IC 23-0318</t>
  </si>
  <si>
    <t>IC 23-0284</t>
  </si>
  <si>
    <t>IC 23-0301</t>
  </si>
  <si>
    <t>IC 23-0302</t>
  </si>
  <si>
    <t>IC 23-0303</t>
  </si>
  <si>
    <t>IC 23-0304</t>
  </si>
  <si>
    <t>IC 23-0305</t>
  </si>
  <si>
    <t>IC 23-0306</t>
  </si>
  <si>
    <t>IC5TF32021255</t>
  </si>
  <si>
    <t xml:space="preserve">IC5TF32021057 </t>
  </si>
  <si>
    <t>LIFICO0069000087-23</t>
  </si>
  <si>
    <t xml:space="preserve">LIFICO0069000088-23 </t>
  </si>
  <si>
    <t>Loan repayment to OSIL</t>
  </si>
  <si>
    <t>VF23-04-0081</t>
  </si>
  <si>
    <t>7153101-2</t>
  </si>
  <si>
    <t xml:space="preserve">TR23-0005 </t>
  </si>
  <si>
    <t>IC 23-0317</t>
  </si>
  <si>
    <t>IC 23-0293</t>
  </si>
  <si>
    <t>IC 23-0291</t>
  </si>
  <si>
    <t>IC 23-0276</t>
  </si>
  <si>
    <t>IC 23-0321</t>
  </si>
  <si>
    <t>IC 23-0314</t>
  </si>
  <si>
    <t>D2EX000063-22-23</t>
  </si>
  <si>
    <t>12-51-2023-24</t>
  </si>
  <si>
    <t>DR2324009</t>
  </si>
  <si>
    <t>MAT-082-2023-24</t>
  </si>
  <si>
    <t>MAT-086-2023-24</t>
  </si>
  <si>
    <t>MAT-087-2023-24</t>
  </si>
  <si>
    <t>MAT-087A-2023-24</t>
  </si>
  <si>
    <t>MAT-095-2023-24</t>
  </si>
  <si>
    <t>IC5TF32020901</t>
  </si>
  <si>
    <t xml:space="preserve">IC5TF32021073 </t>
  </si>
  <si>
    <t>IC 23-0325</t>
  </si>
  <si>
    <t>IC 23-0329</t>
  </si>
  <si>
    <t>MAT-092-2023-24</t>
  </si>
  <si>
    <t xml:space="preserve">VR23-001244 </t>
  </si>
  <si>
    <t>TR23-0006</t>
  </si>
  <si>
    <t>DR2324012</t>
  </si>
  <si>
    <t>MAT-102-2023-24</t>
  </si>
  <si>
    <t>EXP-01,01A,01B-23-24</t>
  </si>
  <si>
    <t>IC 23-0313</t>
  </si>
  <si>
    <t>IC 23-0319</t>
  </si>
  <si>
    <t>THAI VEGETABLE OIL PUBLIC COMPANY LIMITED</t>
  </si>
  <si>
    <t>IC5TF32021222</t>
  </si>
  <si>
    <t>IC 23-0298</t>
  </si>
  <si>
    <t>IC 23-0299</t>
  </si>
  <si>
    <t>IC 23-0308</t>
  </si>
  <si>
    <t>CNT328573B</t>
  </si>
  <si>
    <t xml:space="preserve">D 139070 B </t>
  </si>
  <si>
    <t>D 139003B</t>
  </si>
  <si>
    <t>INV NO : 2400-CI16757</t>
  </si>
  <si>
    <t>INV NO : 2023-FEX-0000065</t>
  </si>
  <si>
    <t>INV NO : D2EX000071/22-23</t>
  </si>
  <si>
    <t>MAT-084-2023-24</t>
  </si>
  <si>
    <t>MAT-093-2023-24</t>
  </si>
  <si>
    <t>MAT-098-2023-24</t>
  </si>
  <si>
    <t>MAT-103-2023-24</t>
  </si>
  <si>
    <t>MAT-104-2023-24</t>
  </si>
  <si>
    <t>MAT-105-2023-24</t>
  </si>
  <si>
    <t>DR2324014</t>
  </si>
  <si>
    <t>MSEPL-SBM-009</t>
  </si>
  <si>
    <t>EXP230319</t>
  </si>
  <si>
    <t xml:space="preserve">VF23-04-0105 </t>
  </si>
  <si>
    <t>IC 23-0187</t>
  </si>
  <si>
    <t>IC 23-0311</t>
  </si>
  <si>
    <t>IC 23-0324</t>
  </si>
  <si>
    <t>IC 23-0326</t>
  </si>
  <si>
    <t>IC 23-0327</t>
  </si>
  <si>
    <t>IC 23-0328</t>
  </si>
  <si>
    <t>IC 23-0330</t>
  </si>
  <si>
    <t>IC 23-0331</t>
  </si>
  <si>
    <t>IC 23-0332</t>
  </si>
  <si>
    <t>IC 23-0333</t>
  </si>
  <si>
    <t>IC 23-0334</t>
  </si>
  <si>
    <t>IC 23-0335</t>
  </si>
  <si>
    <t>IC 23-0336</t>
  </si>
  <si>
    <t>IC 23-0337</t>
  </si>
  <si>
    <t>IC 23-0342</t>
  </si>
  <si>
    <t>IC 23-0343</t>
  </si>
  <si>
    <t>INV NO: EXP 220403</t>
  </si>
  <si>
    <t>IC5TF32021552</t>
  </si>
  <si>
    <t>230060-CP-MY-A</t>
  </si>
  <si>
    <t xml:space="preserve">EX230-23 </t>
  </si>
  <si>
    <t>MSEPL-SBM-016</t>
  </si>
  <si>
    <t>MSEPL-SBM-019</t>
  </si>
  <si>
    <t>IC 23-0236</t>
  </si>
  <si>
    <t>IC 23-0283</t>
  </si>
  <si>
    <t>IC 23-0341</t>
  </si>
  <si>
    <t>Convert to KTB-USD</t>
  </si>
  <si>
    <t>IC 23-0347</t>
  </si>
  <si>
    <t>IC 23-0349</t>
  </si>
  <si>
    <t>IC 23-0350</t>
  </si>
  <si>
    <t>CPT_PV2306001_Refund Claim to DM</t>
  </si>
  <si>
    <t>Convert from KTB-EUR</t>
  </si>
  <si>
    <t>INV NO : D2EX000068/22-23</t>
  </si>
  <si>
    <t>IC5TF32022501</t>
  </si>
  <si>
    <t>IC5TF32022550</t>
  </si>
  <si>
    <t>IC5TF32022329</t>
  </si>
  <si>
    <t>IC5TF32022097</t>
  </si>
  <si>
    <t>IC5TF32022337</t>
  </si>
  <si>
    <t>MSEPL-SBM-017</t>
  </si>
  <si>
    <t>MAT-094-2023-24</t>
  </si>
  <si>
    <t>MAT-097-2023-24</t>
  </si>
  <si>
    <t>MAT-099-2023-24</t>
  </si>
  <si>
    <t>IC 23-0235</t>
  </si>
  <si>
    <t>IC 23-0344</t>
  </si>
  <si>
    <t>IC 23-0345</t>
  </si>
  <si>
    <t>DR2324019</t>
  </si>
  <si>
    <t>MAT-068A-2023-24</t>
  </si>
  <si>
    <t>MAT-106-2023-24</t>
  </si>
  <si>
    <t>MAT-107-2023-24</t>
  </si>
  <si>
    <t>MAT-109-2023-24</t>
  </si>
  <si>
    <t>IC 23-0351</t>
  </si>
  <si>
    <t>IC 23-0352</t>
  </si>
  <si>
    <t>IC 23-0353</t>
  </si>
  <si>
    <t>2023-04-FVE-25M1-00001</t>
  </si>
  <si>
    <t>EXP230510</t>
  </si>
  <si>
    <t>CPT_PV2306006_Payment to Dr.Exports</t>
  </si>
  <si>
    <t>IC5TF32022519</t>
  </si>
  <si>
    <t>IC5TF32022485</t>
  </si>
  <si>
    <t>IC5TF32022360</t>
  </si>
  <si>
    <t>IC5TF32022113</t>
  </si>
  <si>
    <t>IC5TF32022444</t>
  </si>
  <si>
    <t>T/T from C.P. Laos</t>
  </si>
  <si>
    <t>D 139070 C</t>
  </si>
  <si>
    <t>VR23-001073</t>
  </si>
  <si>
    <t xml:space="preserve">EXP-00007-23-24 </t>
  </si>
  <si>
    <t>2009053-1</t>
  </si>
  <si>
    <t>2009053-2</t>
  </si>
  <si>
    <t>D2EX000011-23-24</t>
  </si>
  <si>
    <t>11-50-2023-24</t>
  </si>
  <si>
    <t xml:space="preserve">MAT-111-2023-24 </t>
  </si>
  <si>
    <t xml:space="preserve">MAT-115-2023-24 </t>
  </si>
  <si>
    <t>IC 23-0357</t>
  </si>
  <si>
    <t>IC 23-0296</t>
  </si>
  <si>
    <t>D 139039 A</t>
  </si>
  <si>
    <t>VR23-000862</t>
  </si>
  <si>
    <t>VR23-000863</t>
  </si>
  <si>
    <t>IC5TF32022469</t>
  </si>
  <si>
    <t>TR LIFICO0069000088-23</t>
  </si>
  <si>
    <t xml:space="preserve">TR LIFICO0069000089-23 </t>
  </si>
  <si>
    <t>CARGILL (MALAYSIA) SDN BHD</t>
  </si>
  <si>
    <t>BSI HOLDING CO.,LTD.</t>
  </si>
  <si>
    <t xml:space="preserve">D 139039 B </t>
  </si>
  <si>
    <t>D2EX000007-23-24</t>
  </si>
  <si>
    <t>D2EX000008-23-24</t>
  </si>
  <si>
    <t>IC 23-0273</t>
  </si>
  <si>
    <t>IC 23-0274</t>
  </si>
  <si>
    <t>IC 23-0355</t>
  </si>
  <si>
    <t>IC5TF32023822</t>
  </si>
  <si>
    <t xml:space="preserve">IC5TF32023723 </t>
  </si>
  <si>
    <t xml:space="preserve">IC5TF32022121 </t>
  </si>
  <si>
    <t>9-48-2023-24</t>
  </si>
  <si>
    <t>D2EX000013-23-24</t>
  </si>
  <si>
    <t>IC 23-0292</t>
  </si>
  <si>
    <t>IC 23-0361</t>
  </si>
  <si>
    <t>IC 23-0362</t>
  </si>
  <si>
    <t>DR2324025</t>
  </si>
  <si>
    <t>MAT-119-2023-24</t>
  </si>
  <si>
    <t>IC 23-0363</t>
  </si>
  <si>
    <t>FV23-04-0528</t>
  </si>
  <si>
    <t xml:space="preserve">VF23-05-0038 </t>
  </si>
  <si>
    <t>IC 23-0356</t>
  </si>
  <si>
    <t xml:space="preserve">INV 201357 </t>
  </si>
  <si>
    <t>IC5TF32023533</t>
  </si>
  <si>
    <t>IC5TF32023426</t>
  </si>
  <si>
    <t>IC5TF32023350</t>
  </si>
  <si>
    <t>IC5TF32023152</t>
  </si>
  <si>
    <t>IC5TF32023830</t>
  </si>
  <si>
    <t>IC5TF32023137</t>
  </si>
  <si>
    <t>IC5TF32023798</t>
  </si>
  <si>
    <t xml:space="preserve">IC5TF32024309 </t>
  </si>
  <si>
    <t>CPT_PV2306010_Loan to CP Future 3.25 MUSD</t>
  </si>
  <si>
    <t>MSEPL-SBM-106</t>
  </si>
  <si>
    <t>DR2324016</t>
  </si>
  <si>
    <t>DR2324018</t>
  </si>
  <si>
    <t>DR2324017</t>
  </si>
  <si>
    <t>IC 23-0320</t>
  </si>
  <si>
    <t>IC 23-0346</t>
  </si>
  <si>
    <t>230042-CP-KH-A</t>
  </si>
  <si>
    <t>TR#LIFICO0069000089/23</t>
  </si>
  <si>
    <t xml:space="preserve">B6-SI2300324 </t>
  </si>
  <si>
    <t>B6-SI2300323</t>
  </si>
  <si>
    <t>BANKOK PRODUCE MERCH</t>
  </si>
  <si>
    <t xml:space="preserve">7153101-5 </t>
  </si>
  <si>
    <t>IC5TF32022576</t>
  </si>
  <si>
    <t>VR23-000864</t>
  </si>
  <si>
    <t>MSEPL-SBM-111</t>
  </si>
  <si>
    <t>230323-0038DM</t>
  </si>
  <si>
    <t xml:space="preserve">MSEPL-SBM-109 </t>
  </si>
  <si>
    <t>Loan from KTB_007/2023 for working capital</t>
  </si>
  <si>
    <t>IC5TF32024242</t>
  </si>
  <si>
    <t>IC 23-0366</t>
  </si>
  <si>
    <t>IC 23-0368</t>
  </si>
  <si>
    <t>Loan repay from CPT-China</t>
  </si>
  <si>
    <t>D.R.EXPORTS INTERNATIONAL</t>
  </si>
  <si>
    <t>IC 23-0364</t>
  </si>
  <si>
    <t>IC 23-0365</t>
  </si>
  <si>
    <t xml:space="preserve">EXP 230521 </t>
  </si>
  <si>
    <t>MAT-118-2023-24</t>
  </si>
  <si>
    <t>MAT-120-2023-24</t>
  </si>
  <si>
    <t>MAT-128-2023-24</t>
  </si>
  <si>
    <t>Loan repay PN-KTB</t>
  </si>
  <si>
    <t>230058-CP-MY-A</t>
  </si>
  <si>
    <t xml:space="preserve">230059-CP-MY-A </t>
  </si>
  <si>
    <t>IC5TF32024689</t>
  </si>
  <si>
    <t>IC5TF32024648</t>
  </si>
  <si>
    <t xml:space="preserve">IC5TF32024481 </t>
  </si>
  <si>
    <t>Loan repay PN-CIMB</t>
  </si>
  <si>
    <t>D2EX000016-23-24</t>
  </si>
  <si>
    <t>D2EX000019-23-24</t>
  </si>
  <si>
    <t>D2EX000017-23-24</t>
  </si>
  <si>
    <t>CNT332777A</t>
  </si>
  <si>
    <t>CNT337168A</t>
  </si>
  <si>
    <t xml:space="preserve">TR 23-0009 </t>
  </si>
  <si>
    <t>CPT_PV2306019_Cash Advance to CPT(India) 3 MUSD</t>
  </si>
  <si>
    <t xml:space="preserve">FV23-05-0514 </t>
  </si>
  <si>
    <t>D139040</t>
  </si>
  <si>
    <t>D2EX000012-23-24</t>
  </si>
  <si>
    <t>10-49-2023-24</t>
  </si>
  <si>
    <t>14-58-2023-24</t>
  </si>
  <si>
    <t>MAT-134-2023-24</t>
  </si>
  <si>
    <t>IC5TF32024895</t>
  </si>
  <si>
    <t>IC5TF32024697</t>
  </si>
  <si>
    <t xml:space="preserve">IC5TF32024903 </t>
  </si>
  <si>
    <t>IC 23-0295</t>
  </si>
  <si>
    <t>IC 23-0369</t>
  </si>
  <si>
    <t>IC 23-0370</t>
  </si>
  <si>
    <t>IC 23-0372</t>
  </si>
  <si>
    <t>VR23-001074</t>
  </si>
  <si>
    <t>D2EX000022-23-24</t>
  </si>
  <si>
    <t>D2EX000021-23-24</t>
  </si>
  <si>
    <t>D2EX000024-23-24</t>
  </si>
  <si>
    <t>VR23-000865</t>
  </si>
  <si>
    <t>EXP2023-020</t>
  </si>
  <si>
    <t>EXP-00012-23-24</t>
  </si>
  <si>
    <t xml:space="preserve">230043-CP-KH-A </t>
  </si>
  <si>
    <t>CPT_PV2306013_Payment to Mr.Min (Jun 2023)</t>
  </si>
  <si>
    <t xml:space="preserve">LIFICO0069000089_23 </t>
  </si>
  <si>
    <t>MAT-132-2023-24</t>
  </si>
  <si>
    <t>DR2324027</t>
  </si>
  <si>
    <t xml:space="preserve">LIFICO0069000090_23 </t>
  </si>
  <si>
    <t>IC 23-0371</t>
  </si>
  <si>
    <t>IC 23-0373</t>
  </si>
  <si>
    <t>IC 23-0376</t>
  </si>
  <si>
    <t>IC 23-0379</t>
  </si>
  <si>
    <t>IC5TF32024879</t>
  </si>
  <si>
    <t>IC5TF32024788</t>
  </si>
  <si>
    <t xml:space="preserve">IC5TF32025306 </t>
  </si>
  <si>
    <t>230061-CP-TH-A</t>
  </si>
  <si>
    <t xml:space="preserve">230061-CP-TH-B </t>
  </si>
  <si>
    <t>CIMB  UR  007/2023</t>
  </si>
  <si>
    <t>Loan to CPT-China #1/23</t>
  </si>
  <si>
    <t>DR2324026</t>
  </si>
  <si>
    <t>EXP2023-022</t>
  </si>
  <si>
    <t>IC 23-0374</t>
  </si>
  <si>
    <t>IC5TF32025124</t>
  </si>
  <si>
    <r>
      <t xml:space="preserve">FI-S-5030-CMSB.1 : </t>
    </r>
    <r>
      <rPr>
        <b/>
        <sz val="11"/>
        <color rgb="FFFF0000"/>
        <rFont val="Calibri"/>
        <family val="2"/>
        <scheme val="minor"/>
      </rPr>
      <t>รอจ่าย</t>
    </r>
  </si>
  <si>
    <r>
      <t xml:space="preserve">FI-S-5027-CMSB.1 : </t>
    </r>
    <r>
      <rPr>
        <b/>
        <sz val="11"/>
        <color rgb="FFFF0000"/>
        <rFont val="Calibri"/>
        <family val="2"/>
        <scheme val="minor"/>
      </rPr>
      <t>รอจ่าย</t>
    </r>
  </si>
  <si>
    <t>CPT_PV2306014_Payment to Mr.Chow (Jun 2023)</t>
  </si>
  <si>
    <t>CPT_PV2306015_Payment to Ms.Maria (Jun 2023) = 26,594 HKD</t>
  </si>
  <si>
    <t>Loan from KTB_008/2023 for working capital</t>
  </si>
  <si>
    <t>Loan from Busco Resources Limited (เพื่อส่งต่อไป Long Prosper)</t>
  </si>
  <si>
    <t>CPT_PV2306021_Cash Advance to CPT(India) 5.1 MUSD</t>
  </si>
  <si>
    <t>CIMB  UR  008/2023</t>
  </si>
  <si>
    <t>IC5TF32025496</t>
  </si>
  <si>
    <t xml:space="preserve">IC5TF32025413 </t>
  </si>
  <si>
    <t>230061-CP-TH-C</t>
  </si>
  <si>
    <t>230061-CP-TH-D</t>
  </si>
  <si>
    <t>VR23-00866</t>
  </si>
  <si>
    <t xml:space="preserve">EXP2023-021 </t>
  </si>
  <si>
    <r>
      <t xml:space="preserve">FI-S-5026-CMSB.1 : </t>
    </r>
    <r>
      <rPr>
        <b/>
        <sz val="11"/>
        <color rgb="FFFF0000"/>
        <rFont val="Calibri"/>
        <family val="2"/>
        <scheme val="minor"/>
      </rPr>
      <t>รอจ่าย</t>
    </r>
  </si>
  <si>
    <r>
      <t xml:space="preserve">FI-S-5029-CMSB.1 : </t>
    </r>
    <r>
      <rPr>
        <b/>
        <sz val="11"/>
        <color rgb="FFFF0000"/>
        <rFont val="Calibri"/>
        <family val="2"/>
        <scheme val="minor"/>
      </rPr>
      <t>รอจ่าย</t>
    </r>
  </si>
  <si>
    <t>INV NO : 2400-CI16757 (2ND PARTIAL PAYMENT)</t>
  </si>
  <si>
    <t>T/T from C.P. Laos 27/6/2023</t>
  </si>
  <si>
    <t xml:space="preserve">LIFICO0069000090-23 </t>
  </si>
  <si>
    <t>LIFICO0069000091-23</t>
  </si>
  <si>
    <t>CIMB  UR  009/2023</t>
  </si>
  <si>
    <t>Loan to CPT-China #2/23</t>
  </si>
  <si>
    <t>MAT-136-2023-24</t>
  </si>
  <si>
    <t>MAT-137-2023-24</t>
  </si>
  <si>
    <t>MAT-139-2023-24</t>
  </si>
  <si>
    <t>MAT-140-2023-24</t>
  </si>
  <si>
    <t>IC 23-0380</t>
  </si>
  <si>
    <t>IC 23-0381</t>
  </si>
  <si>
    <t>IC 23-0382</t>
  </si>
  <si>
    <t>Adjust IC5TF32025173 28/6/23</t>
  </si>
  <si>
    <t>IC 23-0385</t>
  </si>
  <si>
    <t>INV NO : EXP-011-22-23</t>
  </si>
  <si>
    <t>IC5TF32025850</t>
  </si>
  <si>
    <t>IC5TF32025975</t>
  </si>
  <si>
    <t>IC5TF32026007</t>
  </si>
  <si>
    <t xml:space="preserve">IC5TF32025934  </t>
  </si>
  <si>
    <t xml:space="preserve">VR23-001245 </t>
  </si>
  <si>
    <t>EXP 230415</t>
  </si>
  <si>
    <t>IC 23-0233</t>
  </si>
  <si>
    <t>IC 23-0300</t>
  </si>
  <si>
    <t>IC 23-0307</t>
  </si>
  <si>
    <t>IC 23-0348</t>
  </si>
  <si>
    <t>IC 23-0360</t>
  </si>
  <si>
    <t>PAI-00008-23-24</t>
  </si>
  <si>
    <t>EXP-00010-23-24</t>
  </si>
  <si>
    <t xml:space="preserve">EXP-00011-23-24 </t>
  </si>
  <si>
    <t>รายการรับเงิน Settlement Swap - KTB</t>
  </si>
  <si>
    <t>IC 23-0322</t>
  </si>
  <si>
    <t>IC 23-0323</t>
  </si>
  <si>
    <t>IC 23-0354</t>
  </si>
  <si>
    <t>IC 23-0358</t>
  </si>
  <si>
    <t>IC 23-0378</t>
  </si>
  <si>
    <t>Loan from CPIH (เพื่อส่งต่อไป BSI Holding)</t>
  </si>
  <si>
    <t>รายการรับเงิน Settlement Swap - CIMB Bank</t>
  </si>
  <si>
    <t>D 139071 (จ่ายคืนก้อนสำรองจ่าย 2M.)</t>
  </si>
  <si>
    <t>D139342A (จ่ายคืนก้อนสำรองจ่าย 2M.)</t>
  </si>
  <si>
    <t>IC5TF32026015</t>
  </si>
  <si>
    <t>IC5TF32025991</t>
  </si>
  <si>
    <t xml:space="preserve">IC5TF32025868 </t>
  </si>
  <si>
    <t>230061-CP-TH-E</t>
  </si>
  <si>
    <t>230061-CP-TH-F</t>
  </si>
  <si>
    <t>230062-CP-TH-A</t>
  </si>
  <si>
    <t>230020-CP-BD-A</t>
  </si>
  <si>
    <t>DR2324028</t>
  </si>
  <si>
    <t>DR2324029</t>
  </si>
  <si>
    <t>DR2324030</t>
  </si>
  <si>
    <t>MAT-146-2023-24</t>
  </si>
  <si>
    <t>IC 23-0377</t>
  </si>
  <si>
    <t>IC 23-0384</t>
  </si>
  <si>
    <t>IC 23-0386</t>
  </si>
  <si>
    <t>TR23-0009</t>
  </si>
  <si>
    <t>MAT-143-2023-24</t>
  </si>
  <si>
    <t>MAT-147-2023-24</t>
  </si>
  <si>
    <t>MAT-149-2023-24</t>
  </si>
  <si>
    <t>MAT-150-2023-24</t>
  </si>
  <si>
    <t>IC 23-0387</t>
  </si>
  <si>
    <t>IC 23-0388</t>
  </si>
  <si>
    <t>Dava Pte Ltd.</t>
  </si>
  <si>
    <t>IC5TF32026312</t>
  </si>
  <si>
    <t xml:space="preserve">IC5TF32026346 </t>
  </si>
  <si>
    <t>D2EX000029-23-24</t>
  </si>
  <si>
    <t>D2EX000030-23-24</t>
  </si>
  <si>
    <t>230062-CP-TH-B</t>
  </si>
  <si>
    <t>230055-CP-KH-B</t>
  </si>
  <si>
    <t>VR23-001075</t>
  </si>
  <si>
    <t>MSEPL-SBM-196</t>
  </si>
  <si>
    <t>MAT -151-2023-24</t>
  </si>
  <si>
    <t>IC5TF32026338</t>
  </si>
  <si>
    <t>Internal Transfer to BBL-BKK</t>
  </si>
  <si>
    <t>IC 23-0389</t>
  </si>
  <si>
    <t>IC 23-0359</t>
  </si>
  <si>
    <t>IC5TF32026304</t>
  </si>
  <si>
    <t>INV NO : ROC/5408057188 FS//URI/ 1ST PARTIAL PAYMENT D136817</t>
  </si>
  <si>
    <t>PAI-00007-23-24</t>
  </si>
  <si>
    <t>PAI-00009-23-24</t>
  </si>
  <si>
    <t>EXP-004-23-24</t>
  </si>
  <si>
    <t xml:space="preserve">EXP-006-23-24 </t>
  </si>
  <si>
    <t>EXP-005-23-24</t>
  </si>
  <si>
    <t>INV NO : D2EX000067</t>
  </si>
  <si>
    <t>INV NO : D2EX000064</t>
  </si>
  <si>
    <t xml:space="preserve">VF23-06-0014 </t>
  </si>
  <si>
    <t>Tedford Tellico Inc.</t>
  </si>
  <si>
    <t>339911A</t>
  </si>
  <si>
    <t>230062-CP-TH-D</t>
  </si>
  <si>
    <t>230062-CP-TH-C</t>
  </si>
  <si>
    <t xml:space="preserve">CNT336247A </t>
  </si>
  <si>
    <t>IC5TF32027138</t>
  </si>
  <si>
    <t>IC5TF32026981</t>
  </si>
  <si>
    <t>IC5TF32026957</t>
  </si>
  <si>
    <t xml:space="preserve">IC5TF32026718 </t>
  </si>
  <si>
    <t xml:space="preserve">EXP 230607 </t>
  </si>
  <si>
    <t>T/T C.P. Laos Inv.2301297</t>
  </si>
  <si>
    <t>IC 23-0383</t>
  </si>
  <si>
    <t>IC 23-0394</t>
  </si>
  <si>
    <t>IC 23-0397</t>
  </si>
  <si>
    <t>IC 23-0401</t>
  </si>
  <si>
    <t>INV NO : 4007925</t>
  </si>
  <si>
    <t>D2EX000031-23-24</t>
  </si>
  <si>
    <t xml:space="preserve">MSEPL-SBM-200 </t>
  </si>
  <si>
    <t>IC 23-0411</t>
  </si>
  <si>
    <t xml:space="preserve">INV 19.47182 </t>
  </si>
  <si>
    <t>TR#91084I645158001 </t>
  </si>
  <si>
    <t>IC5TF32027427</t>
  </si>
  <si>
    <t>INV NO : CNT326513B</t>
  </si>
  <si>
    <t>MAT-148-2023-24</t>
  </si>
  <si>
    <t>MAT-159-2023-24</t>
  </si>
  <si>
    <t>MAT-162-2023-24</t>
  </si>
  <si>
    <t>MAT-173-2023-24</t>
  </si>
  <si>
    <t>230612106-01</t>
  </si>
  <si>
    <t>IC 23-0395</t>
  </si>
  <si>
    <t>IC 23-0396</t>
  </si>
  <si>
    <t>D2EX000038-23-24</t>
  </si>
  <si>
    <t xml:space="preserve">VR23-001076 </t>
  </si>
  <si>
    <t>IC 23-0403</t>
  </si>
  <si>
    <t>INV NO : 2023-FEX-0000083</t>
  </si>
  <si>
    <t>IC 23-0367</t>
  </si>
  <si>
    <t>IC 23-0390</t>
  </si>
  <si>
    <t>IC 23-0391</t>
  </si>
  <si>
    <t>IC 23-0392</t>
  </si>
  <si>
    <t>IC 23-0398</t>
  </si>
  <si>
    <t>IC 23-0399</t>
  </si>
  <si>
    <t>IC 23-0400</t>
  </si>
  <si>
    <t>IC 23-0404</t>
  </si>
  <si>
    <t>IC 23-0405</t>
  </si>
  <si>
    <t>IC 23-0406</t>
  </si>
  <si>
    <t>IC 23-0407</t>
  </si>
  <si>
    <t>IC 23-0408</t>
  </si>
  <si>
    <t>IC 23-0409</t>
  </si>
  <si>
    <t>IC 23-0410</t>
  </si>
  <si>
    <t>DR2324031</t>
  </si>
  <si>
    <t>DR2324032</t>
  </si>
  <si>
    <t>DR2324033</t>
  </si>
  <si>
    <t>DR2324034</t>
  </si>
  <si>
    <t>EXP 230520</t>
  </si>
  <si>
    <t>MAT -156 -2023-24</t>
  </si>
  <si>
    <t>MAT -157 -2023-24</t>
  </si>
  <si>
    <t>MAT -160 -2023-24</t>
  </si>
  <si>
    <t>MAT -172 -2023-24</t>
  </si>
  <si>
    <t>MAT -158 -2023-24</t>
  </si>
  <si>
    <t>MAT -163 -2023-24</t>
  </si>
  <si>
    <t>MAT -153 -2023-24</t>
  </si>
  <si>
    <t>MAT -155 -2023-24</t>
  </si>
  <si>
    <t>MAT -164 -2023-24</t>
  </si>
  <si>
    <t>MAT -165 -2023-24</t>
  </si>
  <si>
    <t>MAT -174 -2023-24</t>
  </si>
  <si>
    <t>MAT -175 -2023-24</t>
  </si>
  <si>
    <t>MR. RATTAPONG KHAEMKHANG : THB 2,000</t>
  </si>
  <si>
    <t>IC5TF32027476</t>
  </si>
  <si>
    <t xml:space="preserve">IC5TF32028045 </t>
  </si>
  <si>
    <t>D2EX000036-23-24</t>
  </si>
  <si>
    <t>MSEPL-SBM-208</t>
  </si>
  <si>
    <t xml:space="preserve">MSEPL-SBM-205 </t>
  </si>
  <si>
    <t>D139342C</t>
  </si>
  <si>
    <t>MAT-145-2023-24</t>
  </si>
  <si>
    <t>IC 23-0375</t>
  </si>
  <si>
    <t>IC 23-0412</t>
  </si>
  <si>
    <t>EXP 230614A</t>
  </si>
  <si>
    <t>EXP 230614B</t>
  </si>
  <si>
    <t>INV NO: D136817</t>
  </si>
  <si>
    <t>230073-CP-TH-A</t>
  </si>
  <si>
    <t>230073-CP-TH-B</t>
  </si>
  <si>
    <t>230073-CP-TH-C</t>
  </si>
  <si>
    <t xml:space="preserve">230055-CP-KH-A </t>
  </si>
  <si>
    <t>25001338430</t>
  </si>
  <si>
    <t>CPT_PV2306023_Payment to BSI Holding (เครื่องบิน 08-2023)</t>
  </si>
  <si>
    <t>IC5TF32027708</t>
  </si>
  <si>
    <t xml:space="preserve">IC 23-0416 </t>
  </si>
  <si>
    <t>RI-RBE-23-24-005</t>
  </si>
  <si>
    <t>RI-RBE-23-24-006</t>
  </si>
  <si>
    <t xml:space="preserve">VR23-000867 </t>
  </si>
  <si>
    <t>IC5TF32028474</t>
  </si>
  <si>
    <t>IC5TF32028037</t>
  </si>
  <si>
    <t xml:space="preserve">IC5TF32028094 </t>
  </si>
  <si>
    <t>Loan from KTB_009/2023 for working capital</t>
  </si>
  <si>
    <t>INV NO : D136817</t>
  </si>
  <si>
    <t>IC5TF32028060</t>
  </si>
  <si>
    <t>IC5TF32028144</t>
  </si>
  <si>
    <t xml:space="preserve">ICO0069000094-23 </t>
  </si>
  <si>
    <t>Internal Transfer to BBL</t>
  </si>
  <si>
    <t>IC 23- 0393</t>
  </si>
  <si>
    <t>IC 23- 0413</t>
  </si>
  <si>
    <t>IC 23- 0414</t>
  </si>
  <si>
    <t>IC 23- 0415</t>
  </si>
  <si>
    <t>FV23-06-0002</t>
  </si>
  <si>
    <t>7153101-4</t>
  </si>
  <si>
    <t>VF23-06-0086</t>
  </si>
  <si>
    <t xml:space="preserve">7153101-6 </t>
  </si>
  <si>
    <t>IC5TF32028078</t>
  </si>
  <si>
    <t xml:space="preserve">IC5TF32028284 </t>
  </si>
  <si>
    <t>D139342B</t>
  </si>
  <si>
    <t xml:space="preserve">MAT-168-2023-24 </t>
  </si>
  <si>
    <t xml:space="preserve">MAT-171-2023-24 </t>
  </si>
  <si>
    <t xml:space="preserve">MAT-166-2023-24 </t>
  </si>
  <si>
    <t xml:space="preserve">MAT-167-2023-24 </t>
  </si>
  <si>
    <t xml:space="preserve">MAT-169-2023-24 </t>
  </si>
  <si>
    <t>Long Prosper loan repayment 5M.</t>
  </si>
  <si>
    <t>230062-CP-TH-E</t>
  </si>
  <si>
    <t>230083-CP-TH-A</t>
  </si>
  <si>
    <t>230073-CP-TH-D</t>
  </si>
  <si>
    <t>MSEPL-SBM-202</t>
  </si>
  <si>
    <t>MSEPL-SBM-210</t>
  </si>
  <si>
    <t>MSEPL-SBM-211</t>
  </si>
  <si>
    <t>CPTVNMFMCHN230222</t>
  </si>
  <si>
    <t>EXP-00022-23-24</t>
  </si>
  <si>
    <t>D2EX000040-23-24</t>
  </si>
  <si>
    <t xml:space="preserve">CPTVNMFMCHN230223 </t>
  </si>
  <si>
    <t>A70163B</t>
  </si>
  <si>
    <t>230072-CP-TH-A</t>
  </si>
  <si>
    <t>A70163A</t>
  </si>
  <si>
    <t>VR23-001246</t>
  </si>
  <si>
    <t xml:space="preserve">VR23-000868 </t>
  </si>
  <si>
    <t>CPT_PV2307010_Loan to Asia Era One 2.4 MUSD</t>
  </si>
  <si>
    <t>DR2324035</t>
  </si>
  <si>
    <t>SGG-12222518-1</t>
  </si>
  <si>
    <t>SGG-12222518-2</t>
  </si>
  <si>
    <t>25001342093</t>
  </si>
  <si>
    <t>CPT_PV2307011_Loan to CP Future 1.72 MUSD</t>
  </si>
  <si>
    <t>CPT_PV2307013_Payment to Fortune (Shanghai) (Jul - Sep 2023)</t>
  </si>
  <si>
    <t>TR23-0010</t>
  </si>
  <si>
    <t>INV NO : 230301</t>
  </si>
  <si>
    <t>TR#91084I645705  </t>
  </si>
  <si>
    <t>TR#91084I645158  </t>
  </si>
  <si>
    <t>IC 23-0402</t>
  </si>
  <si>
    <t>IC 23-0419</t>
  </si>
  <si>
    <t>IC 23-0420</t>
  </si>
  <si>
    <t>IC 23-0421</t>
  </si>
  <si>
    <t>IC5TF32028714</t>
  </si>
  <si>
    <t>IC5TF32029043</t>
  </si>
  <si>
    <t xml:space="preserve">IC5TF32028557 </t>
  </si>
  <si>
    <t>IC5TF32028649</t>
  </si>
  <si>
    <t xml:space="preserve">IC5TF32029167 </t>
  </si>
  <si>
    <t>FOR ICO0069000095-23 - INV.SGG-12222554-1 AND -2</t>
  </si>
  <si>
    <t>CNT339911B</t>
  </si>
  <si>
    <t>CNT341915A</t>
  </si>
  <si>
    <t xml:space="preserve">230055-CP-KH-C </t>
  </si>
  <si>
    <t>CPT_PV2307007_Payment to Mr. Min (Jul 2023)</t>
  </si>
  <si>
    <t xml:space="preserve">FV23-06-0390 </t>
  </si>
  <si>
    <t>International Ingredient Corporation CDA</t>
  </si>
  <si>
    <t>T/T 17/7/2023</t>
  </si>
  <si>
    <t>IC5TF32029209</t>
  </si>
  <si>
    <t xml:space="preserve">IC5TF32029159 </t>
  </si>
  <si>
    <t xml:space="preserve">LC FOR IL23-0003 </t>
  </si>
  <si>
    <t>INV NO: 2023-FEX-0000095</t>
  </si>
  <si>
    <t>IC5TF32029217</t>
  </si>
  <si>
    <t>IC 23-0424</t>
  </si>
  <si>
    <t>IC 23-0425</t>
  </si>
  <si>
    <t>IC 23-0426</t>
  </si>
  <si>
    <t>IC 23-0427</t>
  </si>
  <si>
    <t>IC 23-0428</t>
  </si>
  <si>
    <t>IC 23-0429</t>
  </si>
  <si>
    <t>IC 23-0430</t>
  </si>
  <si>
    <t>IC 23-0431</t>
  </si>
  <si>
    <t xml:space="preserve">MAT -191-2023-24 </t>
  </si>
  <si>
    <t>INV NO: 4007935</t>
  </si>
  <si>
    <t>CPT_PV2307008_Payment to Mr. Chow (Jul 2023)</t>
  </si>
  <si>
    <t>D2EX000043-23-24</t>
  </si>
  <si>
    <t>D2EX000046-23-24</t>
  </si>
  <si>
    <t>D2EX000045-23-24</t>
  </si>
  <si>
    <t>CPT_PV2307009_Payment to Ms. Maria (Jul 2023) : HKD 24,800</t>
  </si>
  <si>
    <t xml:space="preserve">Adjust INV NO : 230301-0070DM </t>
  </si>
  <si>
    <t>Charge adjust 24/7/2023</t>
  </si>
  <si>
    <t>E.N. Prosper</t>
  </si>
  <si>
    <t>MAT-181-2023-24</t>
  </si>
  <si>
    <t>MAT-182-2023-24</t>
  </si>
  <si>
    <t>MAT-183-2023-24</t>
  </si>
  <si>
    <t>MAT-187-2023-24</t>
  </si>
  <si>
    <t>MAT-202-2023-24</t>
  </si>
  <si>
    <t>LC FOR IL12-0003</t>
  </si>
  <si>
    <t xml:space="preserve">IC 23-0422 </t>
  </si>
  <si>
    <t>CNT341915B</t>
  </si>
  <si>
    <t>CNT348476A</t>
  </si>
  <si>
    <t>CPT_PV2307014_Payment to BSI Holding (09-2023)</t>
  </si>
  <si>
    <t>TR 23-0010</t>
  </si>
  <si>
    <t>TR 23-0011</t>
  </si>
  <si>
    <t>TR 23-0013</t>
  </si>
  <si>
    <t>IC 23-0423</t>
  </si>
  <si>
    <r>
      <t xml:space="preserve">รับค่าสินค้า DYNAMIC MARINE LTD. </t>
    </r>
    <r>
      <rPr>
        <b/>
        <sz val="11"/>
        <color rgb="FFFF0000"/>
        <rFont val="Calibri"/>
        <family val="2"/>
        <scheme val="minor"/>
      </rPr>
      <t>: Adjust 21/7/2023</t>
    </r>
  </si>
  <si>
    <r>
      <rPr>
        <b/>
        <sz val="11"/>
        <color rgb="FFFF0000"/>
        <rFont val="Calibri"/>
        <family val="2"/>
        <scheme val="minor"/>
      </rPr>
      <t xml:space="preserve">Adjust 13/7/2023 </t>
    </r>
    <r>
      <rPr>
        <sz val="11"/>
        <color theme="1"/>
        <rFont val="Calibri"/>
        <family val="2"/>
        <charset val="222"/>
        <scheme val="minor"/>
      </rPr>
      <t>: INV NO: 2500037880</t>
    </r>
  </si>
  <si>
    <r>
      <rPr>
        <b/>
        <sz val="11"/>
        <color rgb="FFFF0000"/>
        <rFont val="Calibri"/>
        <family val="2"/>
        <scheme val="minor"/>
      </rPr>
      <t>Adjust 13/7/2023</t>
    </r>
    <r>
      <rPr>
        <sz val="11"/>
        <color theme="1"/>
        <rFont val="Calibri"/>
        <family val="2"/>
        <charset val="222"/>
        <scheme val="minor"/>
      </rPr>
      <t xml:space="preserve"> : INV NO: D2EX000067/22-23</t>
    </r>
  </si>
  <si>
    <t>IC5TF32029563</t>
  </si>
  <si>
    <t xml:space="preserve">IC5TF32029613 </t>
  </si>
  <si>
    <t>CNT343681A</t>
  </si>
  <si>
    <t>TR#91084I645779  </t>
  </si>
  <si>
    <t>KTB_Management Fee ประจำปี 2566</t>
  </si>
  <si>
    <t>INV NO: 4007901</t>
  </si>
  <si>
    <t xml:space="preserve">IC 23-0418 </t>
  </si>
  <si>
    <t>MAT -177-2023-24</t>
  </si>
  <si>
    <t>MAT -178-2023-24</t>
  </si>
  <si>
    <t>MAT -176-2023-24</t>
  </si>
  <si>
    <t>MAT -179-2023-24</t>
  </si>
  <si>
    <t>MAT -188-2023-24</t>
  </si>
  <si>
    <t>MAT -190-2023-24</t>
  </si>
  <si>
    <t>MAT -194-2023-24</t>
  </si>
  <si>
    <t>MAT -201-2023-24</t>
  </si>
  <si>
    <t>MAT -204-2023-24</t>
  </si>
  <si>
    <t>MAT -193-2023-24</t>
  </si>
  <si>
    <t>INV NO : 2500038000</t>
  </si>
  <si>
    <t>IC23-0433</t>
  </si>
  <si>
    <t>IC23-0434</t>
  </si>
  <si>
    <t>CNT340390A</t>
  </si>
  <si>
    <t>PAI_00012_23-24</t>
  </si>
  <si>
    <t>RI_RBE_23-24_009</t>
  </si>
  <si>
    <t>230072-CP-TH-B</t>
  </si>
  <si>
    <t>IC5TF32030199</t>
  </si>
  <si>
    <t>IC5TF32030348</t>
  </si>
  <si>
    <t xml:space="preserve">IC5TF32030355 </t>
  </si>
  <si>
    <t>BSI HOLDING CO.,LTD. (เพื่อคืนเงินกู้ให้กับ CPIH)</t>
  </si>
  <si>
    <t xml:space="preserve">IC 23-0417 </t>
  </si>
  <si>
    <t>D2EX000050_23-24</t>
  </si>
  <si>
    <t xml:space="preserve">D2EX000048_23-24 </t>
  </si>
  <si>
    <t>INV NO : 2500037714</t>
  </si>
  <si>
    <t>IC5TF32030819</t>
  </si>
  <si>
    <t>IC5TF32030736</t>
  </si>
  <si>
    <t>IC5TF32030835</t>
  </si>
  <si>
    <t xml:space="preserve">IC5TF32030744 </t>
  </si>
  <si>
    <t>CPT_PV2307012_Loan to CP Medical 0.45 MUSD</t>
  </si>
  <si>
    <t>MAT-196-2023-24</t>
  </si>
  <si>
    <t>MAT-203-2023-24</t>
  </si>
  <si>
    <t>MAT-205-2023-24</t>
  </si>
  <si>
    <t>IC 23-0442</t>
  </si>
  <si>
    <t>IC 23-0444</t>
  </si>
  <si>
    <t>IC 23-0445</t>
  </si>
  <si>
    <t>IC5TF32030827</t>
  </si>
  <si>
    <t xml:space="preserve">IC5TF32031106 </t>
  </si>
  <si>
    <t>EX383_23</t>
  </si>
  <si>
    <t>LOAN REPAYMENT TO CPI HOLDING</t>
  </si>
  <si>
    <t>MAT_180_2023-24</t>
  </si>
  <si>
    <t>MAT_186_2023-24</t>
  </si>
  <si>
    <t>MAT_206_2023-24</t>
  </si>
  <si>
    <t>MAT_207_2023-24</t>
  </si>
  <si>
    <t>MAT_209_2023-24</t>
  </si>
  <si>
    <t>MAT_210_2023-24</t>
  </si>
  <si>
    <t>MAT_213_2023-24</t>
  </si>
  <si>
    <t>MAT_214_2023-24</t>
  </si>
  <si>
    <t>MAT_215_2023-24</t>
  </si>
  <si>
    <t>MAT_218_2023-24</t>
  </si>
  <si>
    <t>MAT_219_2023-24</t>
  </si>
  <si>
    <t>MAT_221_2023-24</t>
  </si>
  <si>
    <t>IC 23_0435</t>
  </si>
  <si>
    <t>IC 23_0436</t>
  </si>
  <si>
    <t>IC 23_0437</t>
  </si>
  <si>
    <t>IC 23_0438</t>
  </si>
  <si>
    <t>IC 23_0446</t>
  </si>
  <si>
    <t>230083-CP-TH-B</t>
  </si>
  <si>
    <t>230083-CP-TH-C</t>
  </si>
  <si>
    <t>PAI_00013_23-24</t>
  </si>
  <si>
    <t xml:space="preserve">EXP_00025_23-24 </t>
  </si>
  <si>
    <t>CPT_PV2308005_Loan to Asia Era One 1.4 MUSD</t>
  </si>
  <si>
    <t xml:space="preserve">VF23-07-0044 </t>
  </si>
  <si>
    <t>MT 299 FOR USD 4,770.- to Walkers (Singapore) Limited Liability Partnership ON 12.04.2023. - CIMB</t>
  </si>
  <si>
    <t>IC 23_0432</t>
  </si>
  <si>
    <t>IC 23_0449</t>
  </si>
  <si>
    <t>IC 23_0450</t>
  </si>
  <si>
    <t>MAT_195_2023-24</t>
  </si>
  <si>
    <t xml:space="preserve">5305032618-1 </t>
  </si>
  <si>
    <t>BBL-TH :  Debit ADVICE 91084I647283</t>
  </si>
  <si>
    <t xml:space="preserve">LIFICO0069000092_23 </t>
  </si>
  <si>
    <t xml:space="preserve">LIFICO0069000091_23 </t>
  </si>
  <si>
    <t>IC 23-0439</t>
  </si>
  <si>
    <t>IC 23-0440</t>
  </si>
  <si>
    <t>IC 23-0441</t>
  </si>
  <si>
    <t>IC 23-0447</t>
  </si>
  <si>
    <t>IC 23-0448</t>
  </si>
  <si>
    <t>IC 23-0453</t>
  </si>
  <si>
    <t>IC 23-0454</t>
  </si>
  <si>
    <t>IC 23-0455</t>
  </si>
  <si>
    <t>MAT-192-2023-24</t>
  </si>
  <si>
    <t>MAT-222-2023-24</t>
  </si>
  <si>
    <t>MAT-223-2023-24</t>
  </si>
  <si>
    <t>MAT-225-2023-24</t>
  </si>
  <si>
    <t>MAT-227-2023-24</t>
  </si>
  <si>
    <t>MAT-228-2023-24</t>
  </si>
  <si>
    <t>IC5TF32031452</t>
  </si>
  <si>
    <t xml:space="preserve">IC5TF32031122 </t>
  </si>
  <si>
    <t>IC5TF32031528</t>
  </si>
  <si>
    <t>VR23-000869</t>
  </si>
  <si>
    <t>A70163C</t>
  </si>
  <si>
    <t>A70163D</t>
  </si>
  <si>
    <t>A70163E</t>
  </si>
  <si>
    <t>A70174B</t>
  </si>
  <si>
    <t>MAT-211-2023-24</t>
  </si>
  <si>
    <t>MAT-229-2023-24</t>
  </si>
  <si>
    <t>MAT-230-2023-24</t>
  </si>
  <si>
    <t>IC5TF32031148</t>
  </si>
  <si>
    <t>IC 23-0456</t>
  </si>
  <si>
    <t>IC 23-0457</t>
  </si>
  <si>
    <t>IC 23-0458</t>
  </si>
  <si>
    <t>IC 23-0451</t>
  </si>
  <si>
    <t>IC 23-0452</t>
  </si>
  <si>
    <t>IC 23-0462</t>
  </si>
  <si>
    <t>IC 23-0464</t>
  </si>
  <si>
    <t>DR2324036</t>
  </si>
  <si>
    <t xml:space="preserve">DR2324037 </t>
  </si>
  <si>
    <t>A70185B</t>
  </si>
  <si>
    <t>D2EX000052_23-24</t>
  </si>
  <si>
    <t>SNMT YC CPT 014 23</t>
  </si>
  <si>
    <t>A70174A</t>
  </si>
  <si>
    <t>IC5TF32031882</t>
  </si>
  <si>
    <t>IC5TF32032146</t>
  </si>
  <si>
    <t xml:space="preserve">IC5TF32032161 </t>
  </si>
  <si>
    <t>INV NO: 2500038000</t>
  </si>
  <si>
    <t>INV NO: D136817 (4TH PARTIAL PAYMENT)</t>
  </si>
  <si>
    <t xml:space="preserve">VF23-07-0068 </t>
  </si>
  <si>
    <t xml:space="preserve">IC 23-0465 </t>
  </si>
  <si>
    <t>INV NO:  4007946</t>
  </si>
  <si>
    <t>IC5TF32032799</t>
  </si>
  <si>
    <t>IC5TF32032450</t>
  </si>
  <si>
    <t>IC5TF32032443</t>
  </si>
  <si>
    <t>CNT343681C</t>
  </si>
  <si>
    <t>CNT343681B</t>
  </si>
  <si>
    <t>CNT343682A</t>
  </si>
  <si>
    <t>CNT343682B</t>
  </si>
  <si>
    <t xml:space="preserve">RI_RBE_23-24-011 </t>
  </si>
  <si>
    <t>CNT343685A</t>
  </si>
  <si>
    <r>
      <t xml:space="preserve">CPF (Thailand) Public Company LTD  </t>
    </r>
    <r>
      <rPr>
        <b/>
        <sz val="11"/>
        <color rgb="FFFF0000"/>
        <rFont val="Calibri"/>
        <family val="2"/>
        <scheme val="minor"/>
      </rPr>
      <t>(รอจ่ายประมาณวันที่ 17/9/23)</t>
    </r>
  </si>
  <si>
    <t xml:space="preserve">IC 23-0443 </t>
  </si>
  <si>
    <t>DR2324042</t>
  </si>
  <si>
    <t xml:space="preserve">FV23_07_0188 </t>
  </si>
  <si>
    <t>BBL-TH : Advice Import Bill Ref.91084I647341 USD22,697,664.00</t>
  </si>
  <si>
    <t>Adjust 15/8/23  BBL-TH : TR Maturity Advice Ref.91084I647283</t>
  </si>
  <si>
    <t>IC5TF32032690</t>
  </si>
  <si>
    <t>IC5TF32031890</t>
  </si>
  <si>
    <t xml:space="preserve">IC5TF32032831 </t>
  </si>
  <si>
    <t>IC 23-0460</t>
  </si>
  <si>
    <t>IC 23-0461</t>
  </si>
  <si>
    <t>IC 23-0463</t>
  </si>
  <si>
    <t>IC 23-0468</t>
  </si>
  <si>
    <t>IC 23-0469</t>
  </si>
  <si>
    <t>IC 23-0470</t>
  </si>
  <si>
    <t>CPT_PV2308012_Loan to Long Prosper 4 MUSD (Cash Advance)</t>
  </si>
  <si>
    <t>Loan from CPIH (Case BSIH)</t>
  </si>
  <si>
    <t>IC 23-0459</t>
  </si>
  <si>
    <t>IC 23-0466</t>
  </si>
  <si>
    <t>IC 23-0467</t>
  </si>
  <si>
    <t>IC 23-0471</t>
  </si>
  <si>
    <t xml:space="preserve">MAT-216-2023-24 </t>
  </si>
  <si>
    <t xml:space="preserve">MAT-226-2023-24 </t>
  </si>
  <si>
    <t xml:space="preserve">SGG-12222551_2 </t>
  </si>
  <si>
    <t>VR23-002494</t>
  </si>
  <si>
    <t>EXP_00029_23-24</t>
  </si>
  <si>
    <t xml:space="preserve">VR23-002495 </t>
  </si>
  <si>
    <t>IC5TF32033367</t>
  </si>
  <si>
    <t>IC5TF32033128</t>
  </si>
  <si>
    <t>IC5TF32032211</t>
  </si>
  <si>
    <t>IC5TF32033219</t>
  </si>
  <si>
    <t xml:space="preserve">IC5TF32032187 </t>
  </si>
  <si>
    <t>GT_PV2308002_Loan Repayment to CPT 3 MUSD</t>
  </si>
  <si>
    <t>CPT_PV2308014_Loan to BSI Holding 3 MUSD</t>
  </si>
  <si>
    <t>230020-CP-BD-B</t>
  </si>
  <si>
    <t>MAT -242-2023-24</t>
  </si>
  <si>
    <t>MAT -236-2023-24</t>
  </si>
  <si>
    <t>MAT -237-2023-24</t>
  </si>
  <si>
    <t>MAT -239-2023-24</t>
  </si>
  <si>
    <t>TR#91084I645875  </t>
  </si>
  <si>
    <t>MAT -232-2023-24</t>
  </si>
  <si>
    <t>MAT -234-2023-24</t>
  </si>
  <si>
    <t>MAT -235-2023-24</t>
  </si>
  <si>
    <t>MAT -240-2023-24</t>
  </si>
  <si>
    <t xml:space="preserve">IC 23-0472 </t>
  </si>
  <si>
    <t>CPF (THAILAND) PUBLIC</t>
  </si>
  <si>
    <t xml:space="preserve">IC 23-0476 </t>
  </si>
  <si>
    <t>LC AMENNDMENT</t>
  </si>
  <si>
    <t xml:space="preserve">EXP_00028_23-24 </t>
  </si>
  <si>
    <t>IC5TF32033714</t>
  </si>
  <si>
    <t xml:space="preserve">IC5TF32033854 </t>
  </si>
  <si>
    <t>CPT_PV2308016_Loan to CP Medical  0.5 MUSD</t>
  </si>
  <si>
    <t>CPT_PV2308015_Loan to CP Future 0.5 MUSD</t>
  </si>
  <si>
    <t xml:space="preserve">MAT - 244 - 2023-24 </t>
  </si>
  <si>
    <t xml:space="preserve">MAT - 246 - 2023-24 </t>
  </si>
  <si>
    <t xml:space="preserve">MAT - 262 - 2023-24 </t>
  </si>
  <si>
    <t>TR Maturity Advice Ref.91084I647341</t>
  </si>
  <si>
    <t xml:space="preserve">IB 23-0004 </t>
  </si>
  <si>
    <t>CNT348158A</t>
  </si>
  <si>
    <t xml:space="preserve">CNT348476B </t>
  </si>
  <si>
    <t>INV NO : NO 2023-FEX-0000081</t>
  </si>
  <si>
    <t>CPT_PV2308011_Payment to Ms. Maria (Aug 2023) : 24,800 HKD</t>
  </si>
  <si>
    <t>CPT_PV2308009_Payment to Mr. Min (Aug 2023)</t>
  </si>
  <si>
    <t xml:space="preserve">IC 23_0477 </t>
  </si>
  <si>
    <t>CNT348157A</t>
  </si>
  <si>
    <t>CNT343685B</t>
  </si>
  <si>
    <t>CPT_PV2308010_Payment to Mr. Chow (Aug 2023)</t>
  </si>
  <si>
    <t>IC5TF32033870</t>
  </si>
  <si>
    <t>MAT -256-2023-24</t>
  </si>
  <si>
    <t>DR2324038</t>
  </si>
  <si>
    <t>DR2324043</t>
  </si>
  <si>
    <t>DR2324045</t>
  </si>
  <si>
    <t>EXP-CI-23-071-A</t>
  </si>
  <si>
    <t>IC 23-0480</t>
  </si>
  <si>
    <t>IC 23-0481</t>
  </si>
  <si>
    <t>IC 23-0482</t>
  </si>
  <si>
    <t>IC 23-0483</t>
  </si>
  <si>
    <t>IC 23-0484</t>
  </si>
  <si>
    <t>KHAI ANH BINH THU</t>
  </si>
  <si>
    <t>INV NO :  230301-0076 LL</t>
  </si>
  <si>
    <t>INV NO : 2500037879</t>
  </si>
  <si>
    <t>5305033066 &amp; 67</t>
  </si>
  <si>
    <t>5305033068 &amp; 69</t>
  </si>
  <si>
    <t>IC5TF32032237</t>
  </si>
  <si>
    <t>MAT- 245-2023-24</t>
  </si>
  <si>
    <t>MAT- 248-2023-24</t>
  </si>
  <si>
    <t>MAT- 247-2023-24</t>
  </si>
  <si>
    <t>MAT- 252-2023-24</t>
  </si>
  <si>
    <t>MAT- 260-2023-24</t>
  </si>
  <si>
    <t xml:space="preserve">IC5TF32034340 </t>
  </si>
  <si>
    <t>7153101-8</t>
  </si>
  <si>
    <t>7153101-7</t>
  </si>
  <si>
    <t>IB 23-0005</t>
  </si>
  <si>
    <t>IC 23 -0478</t>
  </si>
  <si>
    <t>IC 23 -0479</t>
  </si>
  <si>
    <t>IC 23 -0489</t>
  </si>
  <si>
    <t>TR#LIFICO0069000092/23</t>
  </si>
  <si>
    <t>Loan_Ref.3330000172</t>
  </si>
  <si>
    <t>ค่าเครื่องบิน BSIH</t>
  </si>
  <si>
    <t xml:space="preserve">MAT-258-2023-24 </t>
  </si>
  <si>
    <t xml:space="preserve">MAT-259-2023-24 </t>
  </si>
  <si>
    <t xml:space="preserve">MAT-255-2023-24 </t>
  </si>
  <si>
    <t xml:space="preserve">MAT-257-2023-24 </t>
  </si>
  <si>
    <t xml:space="preserve">MAT-265-2023-24 </t>
  </si>
  <si>
    <t xml:space="preserve">MAT-266-2023-24 </t>
  </si>
  <si>
    <t xml:space="preserve">MAT-267-2023-24 </t>
  </si>
  <si>
    <t>IC 23-0486</t>
  </si>
  <si>
    <t>IC 23-0487</t>
  </si>
  <si>
    <t>IC 23-0488</t>
  </si>
  <si>
    <t>IC 23-0493</t>
  </si>
  <si>
    <t>IC 23-0494</t>
  </si>
  <si>
    <t>IC 23-0495</t>
  </si>
  <si>
    <t>IC 23-0496</t>
  </si>
  <si>
    <t>IC 23-0497</t>
  </si>
  <si>
    <t>INV NO: 2400 CI17523</t>
  </si>
  <si>
    <t>CNT348156A</t>
  </si>
  <si>
    <t>VR23-002496</t>
  </si>
  <si>
    <t>CNT348476C</t>
  </si>
  <si>
    <t>IC5TF32034688</t>
  </si>
  <si>
    <t>IC5TF32034761</t>
  </si>
  <si>
    <t>IC5TF32034480</t>
  </si>
  <si>
    <t>IC5TF32034522</t>
  </si>
  <si>
    <t>CPT_PV2308020_Payment for Short Weight Claim to CPF(TH)</t>
  </si>
  <si>
    <t xml:space="preserve">INV 19.47500 </t>
  </si>
  <si>
    <t>IC5TF32034837</t>
  </si>
  <si>
    <t>EXP-CI-23-071-B</t>
  </si>
  <si>
    <t>DR2324046</t>
  </si>
  <si>
    <t>IC 23-0490</t>
  </si>
  <si>
    <t>IC 23-0491</t>
  </si>
  <si>
    <t>IC 23-0492</t>
  </si>
  <si>
    <t>IB 23-0006</t>
  </si>
  <si>
    <t xml:space="preserve">TEJ_EXP19_23-24 </t>
  </si>
  <si>
    <t>IC5TF32035313</t>
  </si>
  <si>
    <t>INV NO : 2400 CI17523</t>
  </si>
  <si>
    <t>Adjust Bunge SA</t>
  </si>
  <si>
    <t>รายการรับเงิน Settlement Swap value date 01.09.2023 (เข้า CIMB-USD )</t>
  </si>
  <si>
    <t>TR#025001333423</t>
  </si>
  <si>
    <t>TR#025001334575</t>
  </si>
  <si>
    <t>รายการรับเงิน Settlement Swap value date 01.09.2023</t>
  </si>
  <si>
    <t xml:space="preserve">EXP-CI-23-071-C </t>
  </si>
  <si>
    <t xml:space="preserve">IC 23-0498 </t>
  </si>
  <si>
    <t>รายการจ่ายเงิน Settlement Swap value date 01.09.2023</t>
  </si>
  <si>
    <t>True Leasing = THB 15,318,305.05</t>
  </si>
  <si>
    <t>MAT-253-2023-24</t>
  </si>
  <si>
    <t>MAT-254-2023-24</t>
  </si>
  <si>
    <t>MAT-263-2023-24</t>
  </si>
  <si>
    <t>MAT-264-2023-24</t>
  </si>
  <si>
    <t>MAT-268-2023-24</t>
  </si>
  <si>
    <t>DR2324048A</t>
  </si>
  <si>
    <t>DR2324047</t>
  </si>
  <si>
    <t>IC 23-0485</t>
  </si>
  <si>
    <t>IC 23-0500</t>
  </si>
  <si>
    <t xml:space="preserve">IC 23-0508 </t>
  </si>
  <si>
    <t>Loan repay from BSIH = 4M.</t>
  </si>
  <si>
    <t>Repay cash advance from LP = 2M.</t>
  </si>
  <si>
    <t>VF23-08-0002</t>
  </si>
  <si>
    <t>A70174D</t>
  </si>
  <si>
    <t>IC5TF32035651</t>
  </si>
  <si>
    <t xml:space="preserve">IC5TF32035297 </t>
  </si>
  <si>
    <t>MAT-272-2023-24</t>
  </si>
  <si>
    <t>IC 23-0473</t>
  </si>
  <si>
    <t>IC 23-0475</t>
  </si>
  <si>
    <t>IC 23-0499</t>
  </si>
  <si>
    <t>IC5TF32035594</t>
  </si>
  <si>
    <t xml:space="preserve">TR 23_0013 </t>
  </si>
  <si>
    <t xml:space="preserve">IC 23_0501 </t>
  </si>
  <si>
    <t>IC5TF32036105</t>
  </si>
  <si>
    <t xml:space="preserve">VR23-002497 </t>
  </si>
  <si>
    <t>IC5TF32035602</t>
  </si>
  <si>
    <t xml:space="preserve">IC5TF32035669 </t>
  </si>
  <si>
    <t>IC5TF32035560</t>
  </si>
  <si>
    <t xml:space="preserve">TR23-0013 </t>
  </si>
  <si>
    <t xml:space="preserve">IC 23-0514 </t>
  </si>
  <si>
    <t xml:space="preserve">INV EX454_23 </t>
  </si>
  <si>
    <t>IC5TF32036279</t>
  </si>
  <si>
    <t>Loan to Asia Era One 3 MUSD</t>
  </si>
  <si>
    <t xml:space="preserve">EXP-CI-23-071-D </t>
  </si>
  <si>
    <t>IB 23-0007</t>
  </si>
  <si>
    <t>IC 23-0506</t>
  </si>
  <si>
    <t>IC 23-0507</t>
  </si>
  <si>
    <t>IC 23-0509</t>
  </si>
  <si>
    <t>IC 23-0515</t>
  </si>
  <si>
    <t>IC 23-0517</t>
  </si>
  <si>
    <t>IC5TF32036188</t>
  </si>
  <si>
    <t>IC5TF32036170</t>
  </si>
  <si>
    <t xml:space="preserve">IC5TF32036410 </t>
  </si>
  <si>
    <t>EXP 230810</t>
  </si>
  <si>
    <t>IC5TF32036618</t>
  </si>
  <si>
    <t>IC5TF32036600</t>
  </si>
  <si>
    <t xml:space="preserve">IC5TF32036444  </t>
  </si>
  <si>
    <t>IC5TF32036626</t>
  </si>
  <si>
    <t>IC 23 -0521</t>
  </si>
  <si>
    <t>EXP 230814A</t>
  </si>
  <si>
    <t>FV23_08_0005</t>
  </si>
  <si>
    <t>230122-CP-BD-A</t>
  </si>
  <si>
    <t>IC 23-0510</t>
  </si>
  <si>
    <t>IC 23-0511</t>
  </si>
  <si>
    <t>IC 23-0513</t>
  </si>
  <si>
    <t>IC 23-0519</t>
  </si>
  <si>
    <t xml:space="preserve">IC5TF32036592 </t>
  </si>
  <si>
    <t>IC5TF32036386</t>
  </si>
  <si>
    <t xml:space="preserve">IC5TF32036584 </t>
  </si>
  <si>
    <t>EXP 230726</t>
  </si>
  <si>
    <t>IC 23-0474</t>
  </si>
  <si>
    <t xml:space="preserve">IC 23-0522 </t>
  </si>
  <si>
    <t>Myanmar C.P. Livestock</t>
  </si>
  <si>
    <t>CNT344993C</t>
  </si>
  <si>
    <t xml:space="preserve">VR23-002498 </t>
  </si>
  <si>
    <t>IC 23-0520</t>
  </si>
  <si>
    <t xml:space="preserve">IB 23-0009 </t>
  </si>
  <si>
    <t>CPT_PV2309011_Payment to LH Corporate Services</t>
  </si>
  <si>
    <t xml:space="preserve">EXP 230814 </t>
  </si>
  <si>
    <t>IC5TF32036972</t>
  </si>
  <si>
    <t>IC5TF32037160</t>
  </si>
  <si>
    <t>IC 23-0526</t>
  </si>
  <si>
    <t>IC 23-0533</t>
  </si>
  <si>
    <t xml:space="preserve">IC 23-0532 </t>
  </si>
  <si>
    <t xml:space="preserve">VR23-002499 </t>
  </si>
  <si>
    <t>BSI Holding (ค่าเครื่องบิน เดือนที่ 11-2023)</t>
  </si>
  <si>
    <t>IC5TF32037236</t>
  </si>
  <si>
    <t xml:space="preserve">IC5TF32037244 </t>
  </si>
  <si>
    <t>IC5TF32037509</t>
  </si>
  <si>
    <t>EXP-CI-23-071-E</t>
  </si>
  <si>
    <t>MAT-274-2023-24</t>
  </si>
  <si>
    <t>MAT-275-2023-24</t>
  </si>
  <si>
    <t>MAT-273-2023-24</t>
  </si>
  <si>
    <t>MAT-277-2023-24</t>
  </si>
  <si>
    <t>MAT-278-2023-24</t>
  </si>
  <si>
    <t>MAT-279-2023-24</t>
  </si>
  <si>
    <t>MAT-280-2023-24</t>
  </si>
  <si>
    <t>MAT-282-2023-24</t>
  </si>
  <si>
    <t>MAT-283-2023-24</t>
  </si>
  <si>
    <t>MAT-284-2023-24</t>
  </si>
  <si>
    <t>MAT-285-2023-24</t>
  </si>
  <si>
    <t>MAT-290-2023-24</t>
  </si>
  <si>
    <t>MAT-295-2023-24</t>
  </si>
  <si>
    <t>MAT-291-2023-24</t>
  </si>
  <si>
    <t>MAT-296-2023-24</t>
  </si>
  <si>
    <t>IC 23-0502</t>
  </si>
  <si>
    <t>IC 23-0503</t>
  </si>
  <si>
    <t>IC 23-0504</t>
  </si>
  <si>
    <t>IC 23-0505</t>
  </si>
  <si>
    <t>IC 23-0512</t>
  </si>
  <si>
    <t>IC 23-0516</t>
  </si>
  <si>
    <t>IC 23-0525</t>
  </si>
  <si>
    <t>IC 23-0534</t>
  </si>
  <si>
    <t>IC 23-0536</t>
  </si>
  <si>
    <t>IC 23-0537</t>
  </si>
  <si>
    <t>IC 23-0538</t>
  </si>
  <si>
    <t>IC 23-0539</t>
  </si>
  <si>
    <t>IC 23-0540</t>
  </si>
  <si>
    <t>IC 23-0542</t>
  </si>
  <si>
    <t>TR#91084I646061 </t>
  </si>
  <si>
    <t>MAT-305-2023-24</t>
  </si>
  <si>
    <t>MAT-302-2023-24</t>
  </si>
  <si>
    <t>MAT-301-2023-24</t>
  </si>
  <si>
    <t>MAT-298-2023-24</t>
  </si>
  <si>
    <t>MAT-297-2023-24</t>
  </si>
  <si>
    <t>IC 23-0518</t>
  </si>
  <si>
    <t>IC 23-0529</t>
  </si>
  <si>
    <t>IC 23-0530</t>
  </si>
  <si>
    <t>IC 23-0531</t>
  </si>
  <si>
    <t>CNT352292A</t>
  </si>
  <si>
    <t>CNT344993B</t>
  </si>
  <si>
    <t>DR2324049</t>
  </si>
  <si>
    <t>DR2324050</t>
  </si>
  <si>
    <t>A-428-23-24</t>
  </si>
  <si>
    <t xml:space="preserve">A-431-23-24 </t>
  </si>
  <si>
    <t>IC 23-0527</t>
  </si>
  <si>
    <t>IC 23-0528</t>
  </si>
  <si>
    <t>IC 23-0535</t>
  </si>
  <si>
    <t>IC5TF32036634</t>
  </si>
  <si>
    <t>IC5TF32036873</t>
  </si>
  <si>
    <t>IC5TF32038010</t>
  </si>
  <si>
    <t>IC5TF32037491</t>
  </si>
  <si>
    <t>IC5TF32037517</t>
  </si>
  <si>
    <t>CPT_PV2309008_Payment to Mr. Min (Sep 2023)</t>
  </si>
  <si>
    <t>CPT_PV2309019_Cash Advance to Long Prosper 4 MUSD</t>
  </si>
  <si>
    <t>GT_PV2309003_Loan Repayment to CPT 4 MUSD (for Loan to LP)</t>
  </si>
  <si>
    <t xml:space="preserve">A-433-23-24 </t>
  </si>
  <si>
    <t xml:space="preserve">IC 23-0541 </t>
  </si>
  <si>
    <t xml:space="preserve">VF23-08-0119 </t>
  </si>
  <si>
    <t>IC5TF32037921</t>
  </si>
  <si>
    <t>CTY TNHH E.N.PROS</t>
  </si>
  <si>
    <t>EX481_23</t>
  </si>
  <si>
    <t>CIMB  UR  010/2023</t>
  </si>
  <si>
    <t>TR#91084I646994 </t>
  </si>
  <si>
    <t xml:space="preserve">TR#91084I645875 </t>
  </si>
  <si>
    <t>DR2324051</t>
  </si>
  <si>
    <t>IC 23-0545</t>
  </si>
  <si>
    <t>IC 23-0547</t>
  </si>
  <si>
    <t>IC 23-0548</t>
  </si>
  <si>
    <t>IC5TF32038275</t>
  </si>
  <si>
    <t>EXP2023_029</t>
  </si>
  <si>
    <t>CPT_PV2309009_Payment to Mr. Chow (Sep 2023)</t>
  </si>
  <si>
    <t>CPT_PV2309010_Payment to Ms. Maria (Sep 2023) : 27,272 HKD</t>
  </si>
  <si>
    <t xml:space="preserve">IC 23_0546 </t>
  </si>
  <si>
    <t>VF23-08-0153</t>
  </si>
  <si>
    <t>IC5TF32038309</t>
  </si>
  <si>
    <t xml:space="preserve">IC5TF32038598 </t>
  </si>
  <si>
    <t>IC5TF32038457</t>
  </si>
  <si>
    <t>IC5TF32038341</t>
  </si>
  <si>
    <t xml:space="preserve">IC5TF32038291 </t>
  </si>
  <si>
    <t>CNT352877A</t>
  </si>
  <si>
    <t>CNT352885A</t>
  </si>
  <si>
    <t>EXP 230821</t>
  </si>
  <si>
    <t>IC 23-0523</t>
  </si>
  <si>
    <t>IC 23-0524</t>
  </si>
  <si>
    <t>IC 23-0549</t>
  </si>
  <si>
    <t>IC 23-0550</t>
  </si>
  <si>
    <t>IC 23-0552</t>
  </si>
  <si>
    <t>IC5TF32038028</t>
  </si>
  <si>
    <t xml:space="preserve">LIFICO0069000093_23 </t>
  </si>
  <si>
    <t>IC5TF32038606</t>
  </si>
  <si>
    <t>IC5TF32038630</t>
  </si>
  <si>
    <t xml:space="preserve">IC5TF32038564 </t>
  </si>
  <si>
    <t>Loan to CPG Enterprise Limited (เคจด่วน!!!)</t>
  </si>
  <si>
    <t>IC5TF32039166</t>
  </si>
  <si>
    <t xml:space="preserve">IC5TF32039265 </t>
  </si>
  <si>
    <t>รายการรับเงิน Settlement Swap  CIMB bank value date 02.10.2023</t>
  </si>
  <si>
    <t>Commission for CF Enterprise Ltd</t>
  </si>
  <si>
    <t>CIMB  UR  011/2023</t>
  </si>
  <si>
    <t>Cash Advance to LP 12 MUSD (from CIMB)</t>
  </si>
  <si>
    <t>Cash Advance to LP 4 MUSD (from KTB-BKK)</t>
  </si>
  <si>
    <t>LIFICO0069000093_23</t>
  </si>
  <si>
    <t xml:space="preserve">FV23_08_0291 </t>
  </si>
  <si>
    <t>Otis Mcallister</t>
  </si>
  <si>
    <t>VR23-002500</t>
  </si>
  <si>
    <t xml:space="preserve">EXP 230913 </t>
  </si>
  <si>
    <t>IC5TF32039463</t>
  </si>
  <si>
    <t>CPT_PV2309022_Payment to CPT(India)</t>
  </si>
  <si>
    <t>IC5TF32040057</t>
  </si>
  <si>
    <t xml:space="preserve">IC5TF32039497 </t>
  </si>
  <si>
    <t>CIMB  UR  012/2023</t>
  </si>
  <si>
    <t>Loan from KTB_010/2023 for working capital</t>
  </si>
  <si>
    <t>Loan Repayment from ASIA ERA ONE</t>
  </si>
  <si>
    <t>Loan from CPI (Case วนเงิน 4,800 ล้านบาท)</t>
  </si>
  <si>
    <t>IC5TF32040115</t>
  </si>
  <si>
    <t>IC 23-0553</t>
  </si>
  <si>
    <t xml:space="preserve">Myanmar C.P.Livestock Co., Ltd. </t>
  </si>
  <si>
    <t>Loan repay from CPP (Case วนเงิน 4,800 ล้านบาท)</t>
  </si>
  <si>
    <t>CNT354606A</t>
  </si>
  <si>
    <t>Cash Advance to LP</t>
  </si>
  <si>
    <t>MAT -286-2023-24</t>
  </si>
  <si>
    <t>MAT -287-2023-24</t>
  </si>
  <si>
    <t>MAT -292-2023-24</t>
  </si>
  <si>
    <t>IC 23-0543</t>
  </si>
  <si>
    <t>IC 23-0544</t>
  </si>
  <si>
    <t>IC 23-0551</t>
  </si>
  <si>
    <t>IC 23-0554</t>
  </si>
  <si>
    <t>IC 23-0556</t>
  </si>
  <si>
    <t>IC 23-0559</t>
  </si>
  <si>
    <t>Loan repayment PN#4-23</t>
  </si>
  <si>
    <t>Loan repayment PN#5-23</t>
  </si>
  <si>
    <t>MAT -293-2023-24</t>
  </si>
  <si>
    <t>IC5TF32040685</t>
  </si>
  <si>
    <t xml:space="preserve">IC5TF32040263 </t>
  </si>
  <si>
    <t>IC5TF32040743</t>
  </si>
  <si>
    <t>IC5TF32040750</t>
  </si>
  <si>
    <t xml:space="preserve">IC5TF32040651 </t>
  </si>
  <si>
    <t>2400-CI17867</t>
  </si>
  <si>
    <t>2400-CI17868-1</t>
  </si>
  <si>
    <t xml:space="preserve">2400-CI17868-2 </t>
  </si>
  <si>
    <t>IC5TF32040669</t>
  </si>
  <si>
    <t>Loan to Jumbo Kingdom</t>
  </si>
  <si>
    <t>Flow วนเงิน</t>
  </si>
  <si>
    <t xml:space="preserve">VF23-09-0096 </t>
  </si>
  <si>
    <t>MAT-322-2023-24</t>
  </si>
  <si>
    <t>MAT-323-2023-24</t>
  </si>
  <si>
    <t>MAT-325-2023-24</t>
  </si>
  <si>
    <t>MAT-326-2023-24</t>
  </si>
  <si>
    <t>MAT-334-2023-24</t>
  </si>
  <si>
    <t>IC 23-0555</t>
  </si>
  <si>
    <t>IC 23-0557</t>
  </si>
  <si>
    <t>IC 23-0558</t>
  </si>
  <si>
    <t>IC 23-0566</t>
  </si>
  <si>
    <t>MYANMAR C.P. LIVESTOCK CO., LTD.</t>
  </si>
  <si>
    <t>IC5TF32040784</t>
  </si>
  <si>
    <t>E.N. Prosper / รอตัด TR</t>
  </si>
  <si>
    <t>MR. PHONGTHEP CHIARAVANONT</t>
  </si>
  <si>
    <t>CIMB  UR  013/2023</t>
  </si>
  <si>
    <t xml:space="preserve">IC 23-0560 </t>
  </si>
  <si>
    <t>CNT354606B</t>
  </si>
  <si>
    <t>D142274A</t>
  </si>
  <si>
    <t>D1472257</t>
  </si>
  <si>
    <t>Loan repay to Multitrade</t>
  </si>
  <si>
    <t xml:space="preserve">MAT -328-2023-24 </t>
  </si>
  <si>
    <t xml:space="preserve">MAT -329-2023-24 </t>
  </si>
  <si>
    <t xml:space="preserve">MAT -331-2023-24 </t>
  </si>
  <si>
    <t xml:space="preserve">MAT -333-2023-24 </t>
  </si>
  <si>
    <t xml:space="preserve">MAT -336-2023-24 </t>
  </si>
  <si>
    <t>IC 23-0561</t>
  </si>
  <si>
    <t>IC 23-0562</t>
  </si>
  <si>
    <t>IC 23-0563</t>
  </si>
  <si>
    <t>IC 23-0564</t>
  </si>
  <si>
    <t>IC 23-0565</t>
  </si>
  <si>
    <t>IC 23-0567</t>
  </si>
  <si>
    <t>IC5TF32040693</t>
  </si>
  <si>
    <t xml:space="preserve">IC5TF32041402 </t>
  </si>
  <si>
    <t>D142274B</t>
  </si>
  <si>
    <t>Loan repay from CPI = 9.83 + Interest</t>
  </si>
  <si>
    <t>IC5TF32041394</t>
  </si>
  <si>
    <t xml:space="preserve">IC5TF32041410 </t>
  </si>
  <si>
    <t xml:space="preserve">VR23-002501 </t>
  </si>
  <si>
    <t xml:space="preserve">IC5TF32041626 </t>
  </si>
  <si>
    <t>EXP 230925</t>
  </si>
  <si>
    <t>MAT-332-2023-24</t>
  </si>
  <si>
    <t xml:space="preserve">IC 23-0568 </t>
  </si>
  <si>
    <t xml:space="preserve">TR LIFICO0069000093_23 </t>
  </si>
  <si>
    <t xml:space="preserve">D142274C </t>
  </si>
  <si>
    <t>IC 23-0570</t>
  </si>
  <si>
    <t>Internal Transfer to KTB_BKK</t>
  </si>
  <si>
    <t>MAT-348-2023-24</t>
  </si>
  <si>
    <t>MAT-347-2023-24</t>
  </si>
  <si>
    <t>IC5TF32042210</t>
  </si>
  <si>
    <t>IC 23-0569</t>
  </si>
  <si>
    <t>Adjust BKP Inv. 90399173 (19/10/23)</t>
  </si>
  <si>
    <t xml:space="preserve">EXP2023_032 </t>
  </si>
  <si>
    <t>ค่าเครื่องบิน เดือน 12/23</t>
  </si>
  <si>
    <t>MR. MIN TIEANWORN</t>
  </si>
  <si>
    <t>Adjust C.P. Laos Inv. 2301916 (20/10/23)</t>
  </si>
  <si>
    <t xml:space="preserve">FV23_08_0516 </t>
  </si>
  <si>
    <t>VF23-002504</t>
  </si>
  <si>
    <t>CNT352886A</t>
  </si>
  <si>
    <t>CNT352886B</t>
  </si>
  <si>
    <t>IC 23-0574</t>
  </si>
  <si>
    <t xml:space="preserve">IC 23-0575 </t>
  </si>
  <si>
    <t xml:space="preserve">230157-CP-KH-B </t>
  </si>
  <si>
    <t>IC5TF32042418</t>
  </si>
  <si>
    <t>IC5TF32042251</t>
  </si>
  <si>
    <t>IC5TF32042426</t>
  </si>
  <si>
    <t>IC5TF32042111</t>
  </si>
  <si>
    <t xml:space="preserve">IC5TF32042244 </t>
  </si>
  <si>
    <t xml:space="preserve">EXP 230929 </t>
  </si>
  <si>
    <t xml:space="preserve">TR23-0015 </t>
  </si>
  <si>
    <t xml:space="preserve">IC23 - 0571 </t>
  </si>
  <si>
    <t>STONE ARCH COMMODITIES LLC</t>
  </si>
  <si>
    <t>H06295B</t>
  </si>
  <si>
    <t>VR23-002503</t>
  </si>
  <si>
    <t>VR23-002502</t>
  </si>
  <si>
    <t>IC5TF32042566</t>
  </si>
  <si>
    <t>IC5TF32042616</t>
  </si>
  <si>
    <t xml:space="preserve">IC5TF32042608 </t>
  </si>
  <si>
    <t>IC5TF32043192</t>
  </si>
  <si>
    <t>IC5TF32041667</t>
  </si>
  <si>
    <t>IC5TF32041642</t>
  </si>
  <si>
    <t xml:space="preserve">IC5TF32041501 </t>
  </si>
  <si>
    <t>Loan to Asia Era One</t>
  </si>
  <si>
    <t>CPT_PV2310019_Payment to Mr. Chow (Oct 2023)</t>
  </si>
  <si>
    <t>CPT_PV2310020_Payment to Ms. Maria (Oct 2023) = 24,800 HKD</t>
  </si>
  <si>
    <t>CNT358025A</t>
  </si>
  <si>
    <t xml:space="preserve">VF23-09-0131 </t>
  </si>
  <si>
    <t>IC 23-0578</t>
  </si>
  <si>
    <t xml:space="preserve">IC 23-0580 </t>
  </si>
  <si>
    <t xml:space="preserve">H06295A </t>
  </si>
  <si>
    <t>IC5TF32043119</t>
  </si>
  <si>
    <t>IC5TF32043184</t>
  </si>
  <si>
    <t xml:space="preserve">TR 23-0013-A </t>
  </si>
  <si>
    <t>TR 23-0013-A</t>
  </si>
  <si>
    <t>TR 23-0015-A</t>
  </si>
  <si>
    <t xml:space="preserve">LIFICO0069000096_23 </t>
  </si>
  <si>
    <t>Loan repayment PN#6-23</t>
  </si>
  <si>
    <t>CNT352886D</t>
  </si>
  <si>
    <t>CNT352886C</t>
  </si>
  <si>
    <t>IC5TF32043630</t>
  </si>
  <si>
    <t xml:space="preserve">MAT -344-2023-24 </t>
  </si>
  <si>
    <t xml:space="preserve">MAT -346-2023-24 </t>
  </si>
  <si>
    <t xml:space="preserve">MAT -351-2023-24 </t>
  </si>
  <si>
    <t xml:space="preserve">MAT -354-2023-24 </t>
  </si>
  <si>
    <t xml:space="preserve">MAT -355-2023-24 </t>
  </si>
  <si>
    <t>IC 23- 0572</t>
  </si>
  <si>
    <t>IC 23- 0576</t>
  </si>
  <si>
    <t>IC 23- 0577</t>
  </si>
  <si>
    <t>IC 23- 0579</t>
  </si>
  <si>
    <t>CNT351193A</t>
  </si>
  <si>
    <t>CNT351193C</t>
  </si>
  <si>
    <t xml:space="preserve">CNT351193E </t>
  </si>
  <si>
    <t xml:space="preserve">CNT351193B </t>
  </si>
  <si>
    <t xml:space="preserve">EXP 230921B </t>
  </si>
  <si>
    <t>MAT -359-2023-24</t>
  </si>
  <si>
    <t xml:space="preserve">TR23-0016 </t>
  </si>
  <si>
    <t>TR#91084I648249</t>
  </si>
  <si>
    <t>IC 23-0581</t>
  </si>
  <si>
    <t>IC 23-0582</t>
  </si>
  <si>
    <t>IC 23-0583</t>
  </si>
  <si>
    <t>IC 23-0584</t>
  </si>
  <si>
    <t>IC5TF32044174</t>
  </si>
  <si>
    <t xml:space="preserve">IC 23-0585 </t>
  </si>
  <si>
    <t>IC 23-0586</t>
  </si>
  <si>
    <t>H06261B</t>
  </si>
  <si>
    <t>H06295E</t>
  </si>
  <si>
    <t>H06295D</t>
  </si>
  <si>
    <t>H06296A</t>
  </si>
  <si>
    <t xml:space="preserve">H06261A </t>
  </si>
  <si>
    <t>7160080-1</t>
  </si>
  <si>
    <t xml:space="preserve">TR 23-0016-A </t>
  </si>
  <si>
    <t>230157-CP-KH-A</t>
  </si>
  <si>
    <t>H06261C</t>
  </si>
  <si>
    <t>CNT351193D</t>
  </si>
  <si>
    <t xml:space="preserve">IC23 - 0588 </t>
  </si>
  <si>
    <t>IC5TF32044547</t>
  </si>
  <si>
    <t xml:space="preserve">VR23-002505 </t>
  </si>
  <si>
    <t>IC5TF32044539</t>
  </si>
  <si>
    <t>Adjust C.P. Laos Inv. 2301966, 2054 (8/11/23)</t>
  </si>
  <si>
    <t xml:space="preserve">Loan repay from Long Prosper </t>
  </si>
  <si>
    <t xml:space="preserve">MAT -362-2023-24 </t>
  </si>
  <si>
    <t xml:space="preserve">IC 23-0573 </t>
  </si>
  <si>
    <t>H06262A</t>
  </si>
  <si>
    <t>Loan repayment PN#7-23</t>
  </si>
  <si>
    <t>Loan repayment PN#8-23</t>
  </si>
  <si>
    <t xml:space="preserve">IC 23-0589 </t>
  </si>
  <si>
    <t>230179-CP-MY-A</t>
  </si>
  <si>
    <t>CNT355220A</t>
  </si>
  <si>
    <t xml:space="preserve">CNT352292F </t>
  </si>
  <si>
    <t>IC 23-0590</t>
  </si>
  <si>
    <t xml:space="preserve">Adjust C.P. Laos Inv. 201587 </t>
  </si>
  <si>
    <t>CIMB  UR  014/2023</t>
  </si>
  <si>
    <t>Internal Transfer to KTB-USD</t>
  </si>
  <si>
    <t>CNT352292G</t>
  </si>
  <si>
    <t>CNT352292E</t>
  </si>
  <si>
    <t>230178-CP-MY-A</t>
  </si>
  <si>
    <t xml:space="preserve">230178-CP-MY-B </t>
  </si>
  <si>
    <t>Loan repay to CPIH</t>
  </si>
  <si>
    <t>IC 23-0592</t>
  </si>
  <si>
    <t>IC 23-0593</t>
  </si>
  <si>
    <t>2908790527</t>
  </si>
  <si>
    <t>2908763321</t>
  </si>
  <si>
    <t xml:space="preserve">EXP 231028 </t>
  </si>
  <si>
    <t>IC5TF32045924</t>
  </si>
  <si>
    <t xml:space="preserve">IC5TF32045932 </t>
  </si>
  <si>
    <t>IC 23- 0591</t>
  </si>
  <si>
    <t xml:space="preserve">IC 23- 0601 </t>
  </si>
  <si>
    <t>230196-CP-TH-A</t>
  </si>
  <si>
    <t>CNT354606C</t>
  </si>
  <si>
    <t>CNT361452B</t>
  </si>
  <si>
    <t>230195-CP-TH-A</t>
  </si>
  <si>
    <t xml:space="preserve">CNT361452A </t>
  </si>
  <si>
    <t xml:space="preserve">IC 23-0594 </t>
  </si>
  <si>
    <t>Star Feedmills (M) Sdn Bhd</t>
  </si>
  <si>
    <t xml:space="preserve">38201058 RI </t>
  </si>
  <si>
    <t>IC5TF32046203</t>
  </si>
  <si>
    <t>EX604_23</t>
  </si>
  <si>
    <t>Loan to Asia Era One 2.85 MUSD</t>
  </si>
  <si>
    <t>IC 23-0599</t>
  </si>
  <si>
    <t>38201098RI</t>
  </si>
  <si>
    <t>IC5TF32046492</t>
  </si>
  <si>
    <t>CNT352292C</t>
  </si>
  <si>
    <t>CNT352292B</t>
  </si>
  <si>
    <t>CNT352292D</t>
  </si>
  <si>
    <t>230157-CP-KH-C</t>
  </si>
  <si>
    <t>CNT358025B</t>
  </si>
  <si>
    <t xml:space="preserve">CNT358025D </t>
  </si>
  <si>
    <t>CPT_PV2311008_Payment to Mr. Min (Nov 2023)</t>
  </si>
  <si>
    <t>MAT-367-2023-24</t>
  </si>
  <si>
    <t>IC 23- 0598</t>
  </si>
  <si>
    <t xml:space="preserve">IC 23- 0600 </t>
  </si>
  <si>
    <t xml:space="preserve">IC 23-0587 </t>
  </si>
  <si>
    <t>IC5TF32047128</t>
  </si>
  <si>
    <t xml:space="preserve">IC5TF32046997 </t>
  </si>
  <si>
    <t>CPT_PV2311009_Payment to Mr. Chow (Nov 2023)</t>
  </si>
  <si>
    <t>CPT_PV2311010_Payment to Ms. Maria (Nov 2023) = 24,800 HKD</t>
  </si>
  <si>
    <t>Loan from KTB_011/2023 for working capital</t>
  </si>
  <si>
    <t>DML Agro Trade Pvt Ltd</t>
  </si>
  <si>
    <t>IC 23-0602</t>
  </si>
  <si>
    <t>IC 23-0604</t>
  </si>
  <si>
    <t>CPT_PV2311012_Payment to BSI Holding 1 MUSD (ค่าเครื่องบิน)</t>
  </si>
  <si>
    <t>FI-S-6389-CMSB.1</t>
  </si>
  <si>
    <t>IC5TF32047250</t>
  </si>
  <si>
    <t>D142407A</t>
  </si>
  <si>
    <t>FI-S-6388-CMSB.1</t>
  </si>
  <si>
    <t>H06262B</t>
  </si>
  <si>
    <t xml:space="preserve">FI-S-6390-CMSB.1 </t>
  </si>
  <si>
    <t>Loan to OSIL</t>
  </si>
  <si>
    <t>BANK CHARGES</t>
  </si>
  <si>
    <t>IC 23- 0595</t>
  </si>
  <si>
    <t>IC 23- 0596</t>
  </si>
  <si>
    <t>IC 23- 0597</t>
  </si>
  <si>
    <t>MAT-364-2023-24</t>
  </si>
  <si>
    <t>MAT-368-2023-24</t>
  </si>
  <si>
    <t>MAT-369-2023-24</t>
  </si>
  <si>
    <t xml:space="preserve">FV23_10_0379 </t>
  </si>
  <si>
    <t>LIFICO0069000096_23</t>
  </si>
  <si>
    <t>IC5TF32047482</t>
  </si>
  <si>
    <t>Loan from KTB_012/2023 for working capital</t>
  </si>
  <si>
    <t>Loan repay from CPI = 20 M.</t>
  </si>
  <si>
    <t>CIMB  UR  015/2023</t>
  </si>
  <si>
    <t xml:space="preserve">IC 23-0603 </t>
  </si>
  <si>
    <t xml:space="preserve">FV23_10_0201 </t>
  </si>
  <si>
    <t>CPT: Letter for Cash Advance to LP 0.176 MUSD</t>
  </si>
  <si>
    <t xml:space="preserve">230179-CP-MY-B </t>
  </si>
  <si>
    <t>IC5TF32047730</t>
  </si>
  <si>
    <t xml:space="preserve">LIFICO0069000097_23 </t>
  </si>
  <si>
    <t xml:space="preserve">230177-CP-MY-B </t>
  </si>
  <si>
    <t>IC5TF32047672</t>
  </si>
  <si>
    <t>CNT361980A</t>
  </si>
  <si>
    <t>230177-CP-MY-A</t>
  </si>
  <si>
    <t>IC5TF32046211</t>
  </si>
  <si>
    <t>Loan Repayment to Beyond Advance 20.9 MUSD / Loan to Beyond Advance 49.1 MUSD</t>
  </si>
  <si>
    <t xml:space="preserve">BANK CHAGES </t>
  </si>
  <si>
    <t>COMMISSION to C.F.ENTERPRISES</t>
  </si>
  <si>
    <t>IC5TF32047946</t>
  </si>
  <si>
    <t>CNT361980C</t>
  </si>
  <si>
    <t>CNT361452C</t>
  </si>
  <si>
    <t>CNT361450B</t>
  </si>
  <si>
    <t>CNT351193F</t>
  </si>
  <si>
    <t>CNT361452D</t>
  </si>
  <si>
    <t>349999</t>
  </si>
  <si>
    <t>2908801113</t>
  </si>
  <si>
    <t>CPT: รายการจ่ายเงิน Settlement Swap - KTB &amp; CIMB (Value 01/12/2023)</t>
  </si>
  <si>
    <t>IC 23-0605</t>
  </si>
  <si>
    <t>IC 23-0606</t>
  </si>
  <si>
    <t>IC 23-0607</t>
  </si>
  <si>
    <t>IC 23-0608</t>
  </si>
  <si>
    <t>230195-CP-TH-B</t>
  </si>
  <si>
    <t xml:space="preserve">230196-CP-TH-B </t>
  </si>
  <si>
    <t>Loan Repayment from Long Prosper Group Limited = 70M.</t>
  </si>
  <si>
    <t>CPT_PV2311020_Loan to CPI 20 MUSD</t>
  </si>
  <si>
    <t>D142258A</t>
  </si>
  <si>
    <t>IC 23-0610</t>
  </si>
  <si>
    <t>IC 23-0614</t>
  </si>
  <si>
    <t>IC 23-0615</t>
  </si>
  <si>
    <t>IC 23-0616</t>
  </si>
  <si>
    <t>Repay from Beyond Advance = 1M. + 0.175M. (Cash Advance)</t>
  </si>
  <si>
    <t>25001388392</t>
  </si>
  <si>
    <t>25001388423</t>
  </si>
  <si>
    <t xml:space="preserve">LIFICO0069000099_23 </t>
  </si>
  <si>
    <t>19.48000</t>
  </si>
  <si>
    <t>IC5TF32048258</t>
  </si>
  <si>
    <t xml:space="preserve">IC5TF32048373 </t>
  </si>
  <si>
    <t>Adjust C.P. Laos Inv. 2302340-1</t>
  </si>
  <si>
    <t>IC5TF32048944</t>
  </si>
  <si>
    <t xml:space="preserve">LIFICO0069000100_23 </t>
  </si>
  <si>
    <t>IC 23-0612</t>
  </si>
  <si>
    <t>IC 23-0613</t>
  </si>
  <si>
    <t>IC 23-0617</t>
  </si>
  <si>
    <t>CPT_PV2312001_Refund Claim to DM</t>
  </si>
  <si>
    <t>Loan to OSIL 20 MUSD</t>
  </si>
  <si>
    <t>IC 23-0609</t>
  </si>
  <si>
    <t>IC 23-0611</t>
  </si>
  <si>
    <t xml:space="preserve">MAT-374- 2023-24 </t>
  </si>
  <si>
    <t xml:space="preserve">MAT-371- 2023-24 </t>
  </si>
  <si>
    <t>IC5TF32049512</t>
  </si>
  <si>
    <t>CNT361980B</t>
  </si>
  <si>
    <t xml:space="preserve">CNT362167A </t>
  </si>
  <si>
    <t>MAT-372-2023-24</t>
  </si>
  <si>
    <t>MAT-373-2023-24</t>
  </si>
  <si>
    <t xml:space="preserve">TR23-0017 </t>
  </si>
  <si>
    <t xml:space="preserve">VF23-11-0002 </t>
  </si>
  <si>
    <t>CNT358025C</t>
  </si>
  <si>
    <t>CPT_PV2312004_Payment to Maruti Agro (MAT365-366)</t>
  </si>
  <si>
    <t>CIMB  UR  016/2023</t>
  </si>
  <si>
    <t>ปรัปปรุงรายการภาระหนี้ของ CPT _ CPI_131.25 Musd (Loop 1)</t>
  </si>
  <si>
    <t>TR23-0021</t>
  </si>
  <si>
    <t>CNT362047A</t>
  </si>
  <si>
    <t>CNT362048B</t>
  </si>
  <si>
    <t xml:space="preserve">230182-CP-KH-A </t>
  </si>
  <si>
    <t xml:space="preserve">IC 23-0621 </t>
  </si>
  <si>
    <t xml:space="preserve">38201117RI </t>
  </si>
  <si>
    <t>IC5TF32049926</t>
  </si>
  <si>
    <t>CPIH repay on behalf of LP</t>
  </si>
  <si>
    <t>CNT363536B</t>
  </si>
  <si>
    <t>CPT_PV2312002_Marine Insurance (Q4-2023)</t>
  </si>
  <si>
    <t>MAT-376-2023-24</t>
  </si>
  <si>
    <t>MAT-377-2023-24</t>
  </si>
  <si>
    <t>MAT-383-2023-24</t>
  </si>
  <si>
    <t>MAT-384-2023-24</t>
  </si>
  <si>
    <t>MAT-386-2023-24</t>
  </si>
  <si>
    <t>MAT-388-2023-24</t>
  </si>
  <si>
    <t>MAT-389-2023-24</t>
  </si>
  <si>
    <t>IC 23-0618</t>
  </si>
  <si>
    <t>IC 23-0619</t>
  </si>
  <si>
    <t>IC 23-0620</t>
  </si>
  <si>
    <t>IC 23-0622</t>
  </si>
  <si>
    <t>IC 23-0623</t>
  </si>
  <si>
    <t>IC 23-0624</t>
  </si>
  <si>
    <t>IC 23-0625</t>
  </si>
  <si>
    <t>IC 23-0626</t>
  </si>
  <si>
    <t>IC 23-0627</t>
  </si>
  <si>
    <t>IC 23-0628</t>
  </si>
  <si>
    <t>IC 23-0629</t>
  </si>
  <si>
    <t>IC 23-0630</t>
  </si>
  <si>
    <t>Loan to Orient Glory</t>
  </si>
  <si>
    <t>ปรัปปรุงรายการภาระหนี้ของ CPT _ CPI_131.25 Musd (Loop 2)</t>
  </si>
  <si>
    <t>CNT368454A</t>
  </si>
  <si>
    <t xml:space="preserve">CNT362167C </t>
  </si>
  <si>
    <t>CNT363294A</t>
  </si>
  <si>
    <t xml:space="preserve">CNT362167D </t>
  </si>
  <si>
    <t>EXP 231116</t>
  </si>
  <si>
    <t xml:space="preserve">EXP 231108 </t>
  </si>
  <si>
    <t>19.48100</t>
  </si>
  <si>
    <t>CNT362167B</t>
  </si>
  <si>
    <t>IC5TF32050403</t>
  </si>
  <si>
    <t>CNT362167E</t>
  </si>
  <si>
    <t xml:space="preserve">230238-CP-KH-A </t>
  </si>
  <si>
    <t>IC5TF32050122</t>
  </si>
  <si>
    <t>IC 23-0631</t>
  </si>
  <si>
    <t>IC 23-0632</t>
  </si>
  <si>
    <t>ปรัปปรุงรายการภาระหนี้ของ CPT _ CPI_131.25 Musd (Loop 4)</t>
  </si>
  <si>
    <t>230195-CP-TH-C</t>
  </si>
  <si>
    <t xml:space="preserve">230239-CP-TH-A </t>
  </si>
  <si>
    <t>CNT361698A</t>
  </si>
  <si>
    <t>BBL  91084I648847</t>
  </si>
  <si>
    <t>MAT-392-2023-24</t>
  </si>
  <si>
    <t>MAT-390-2023-24</t>
  </si>
  <si>
    <t xml:space="preserve">IC 23-0637 </t>
  </si>
  <si>
    <t>ปรัปปรุงรายการภาระหนี้ของ CPT _ CPI_131.25 Musd (Loop 5)</t>
  </si>
  <si>
    <t xml:space="preserve">EXP 231119 </t>
  </si>
  <si>
    <t>IC5TF32051179</t>
  </si>
  <si>
    <t>CNT363536D</t>
  </si>
  <si>
    <t>CNT361450A</t>
  </si>
  <si>
    <t>CNT361452E</t>
  </si>
  <si>
    <t>CNT363536A</t>
  </si>
  <si>
    <t>CNT361980E</t>
  </si>
  <si>
    <t>CNT363536C</t>
  </si>
  <si>
    <t>CNT362047B</t>
  </si>
  <si>
    <t>CNT361450C</t>
  </si>
  <si>
    <t>231127-0036DM</t>
  </si>
  <si>
    <t>CNT362167F</t>
  </si>
  <si>
    <t xml:space="preserve">Loan from CPI (เคจ MR. SEREE SIPRATAK = 700M.THB) </t>
  </si>
  <si>
    <t>IC5TF32050932</t>
  </si>
  <si>
    <t>Inward cheque clearing</t>
  </si>
  <si>
    <t>Loan to OSIL (Without Interest)</t>
  </si>
  <si>
    <t>PPCF CLIENTS ACCOUNT MX = 26,442,449 SGD (Case Mr. Seree Sipratak)</t>
  </si>
  <si>
    <t>IC5TF32051187</t>
  </si>
  <si>
    <t>IC 23-0633</t>
  </si>
  <si>
    <t>IC 23-0634</t>
  </si>
  <si>
    <t>IC 23-0635</t>
  </si>
  <si>
    <t>IC 23-0636</t>
  </si>
  <si>
    <t>Settle TR No.91084I646994</t>
  </si>
  <si>
    <t>25001395920</t>
  </si>
  <si>
    <t>25001395425</t>
  </si>
  <si>
    <t>25001395356</t>
  </si>
  <si>
    <t>25001395401</t>
  </si>
  <si>
    <t>25001395370</t>
  </si>
  <si>
    <t>25001395944</t>
  </si>
  <si>
    <t>TR 25001353631</t>
  </si>
  <si>
    <t>TR 25001364336</t>
  </si>
  <si>
    <t>CNT362048A</t>
  </si>
  <si>
    <t>CNT361698B</t>
  </si>
  <si>
    <t>PRIMEPARTNERS CORPOR  Case Mr. Seree Sipratak</t>
  </si>
  <si>
    <t>Loan to CP Future 0.487 MUSD</t>
  </si>
  <si>
    <t>Repay to CPI = 700M.THB (Case Mr. Seree Sipratak)</t>
  </si>
  <si>
    <t>CPT_PV2312014_Payment to Mr. Min (Dec 2023)</t>
  </si>
  <si>
    <t xml:space="preserve">TR 23-0017-A </t>
  </si>
  <si>
    <t xml:space="preserve">IC 23-0643 </t>
  </si>
  <si>
    <t>IC5TF32051427</t>
  </si>
  <si>
    <t xml:space="preserve">IC5TF32051369 </t>
  </si>
  <si>
    <t>230182-CP-KH-B</t>
  </si>
  <si>
    <t>230182-CP-KH-C</t>
  </si>
  <si>
    <t>230238-CP-KH-B</t>
  </si>
  <si>
    <t>230182-CP-KH-D</t>
  </si>
  <si>
    <t xml:space="preserve">CNT362048C </t>
  </si>
  <si>
    <t>Adjust C.P. Laos at 22/12/2023</t>
  </si>
  <si>
    <t>CNT361980D</t>
  </si>
  <si>
    <t>CNT362047G</t>
  </si>
  <si>
    <t>CNT362047F</t>
  </si>
  <si>
    <t>IC 23-0638</t>
  </si>
  <si>
    <t>IC 23-0639</t>
  </si>
  <si>
    <t>IC 23-0640</t>
  </si>
  <si>
    <t>IC 23-0641</t>
  </si>
  <si>
    <t>IC 23-0642</t>
  </si>
  <si>
    <t>MAT-393-2023-24</t>
  </si>
  <si>
    <t>MAT-394-2023-24</t>
  </si>
  <si>
    <t>MAT-397-2023-24</t>
  </si>
  <si>
    <t>MAT-398-2023-24</t>
  </si>
  <si>
    <t>CPT_PV2312023_Refund Claim to Bunge Asia</t>
  </si>
  <si>
    <t>CPT_PV2312024_Refund Claim to BKP</t>
  </si>
  <si>
    <t xml:space="preserve">EXP 231122 </t>
  </si>
  <si>
    <t>Repay Interest C.P. Future</t>
  </si>
  <si>
    <t>CPT_PV2312016_Payment to Ms. Maria (Dec 2023) = HKD 24,800</t>
  </si>
  <si>
    <t>CPT_PV2312015_Payment to Mr. Chow (Dec 2023)</t>
  </si>
  <si>
    <t>IC5TF32051005</t>
  </si>
  <si>
    <t xml:space="preserve">IC5TF32051351 </t>
  </si>
  <si>
    <t>Repay PN-CIMB</t>
  </si>
  <si>
    <t>231115-0015DM</t>
  </si>
  <si>
    <t>CNT367657A</t>
  </si>
  <si>
    <t>CA DR ADV (DORMANT) 223 REFERENCE</t>
  </si>
  <si>
    <t>IC5TF32051765</t>
  </si>
  <si>
    <t>IC5TF32051864</t>
  </si>
  <si>
    <t>IC5TF32052136</t>
  </si>
  <si>
    <t>IC5TF32052151</t>
  </si>
  <si>
    <t>IC5TF32051492</t>
  </si>
  <si>
    <t>FV23-11-0297</t>
  </si>
  <si>
    <t xml:space="preserve">FV23-11-0002 </t>
  </si>
  <si>
    <t xml:space="preserve">IC 23 -0648 </t>
  </si>
  <si>
    <t>IC5TF32051526</t>
  </si>
  <si>
    <t>Tax</t>
  </si>
  <si>
    <t>IC 23-0646</t>
  </si>
  <si>
    <t>IC 23-0647</t>
  </si>
  <si>
    <t xml:space="preserve">OTIS MCALLISTER </t>
  </si>
  <si>
    <t xml:space="preserve">IC 23_0649 </t>
  </si>
  <si>
    <t>CNT362047H</t>
  </si>
  <si>
    <t>CNT362047C</t>
  </si>
  <si>
    <t>CNT367502B</t>
  </si>
  <si>
    <t>CNT362167G</t>
  </si>
  <si>
    <t>CNT362047D</t>
  </si>
  <si>
    <t xml:space="preserve">CNT362167H </t>
  </si>
  <si>
    <t>CPT_PV2401001_Cash Advance to CPT(Cambodia) for Rent</t>
  </si>
  <si>
    <t xml:space="preserve">A-633_23-24 </t>
  </si>
  <si>
    <t>IC 23_0645</t>
  </si>
  <si>
    <t>IC 24_0007</t>
  </si>
  <si>
    <t>IC 24_0008</t>
  </si>
  <si>
    <t>IC 24_0009</t>
  </si>
  <si>
    <t>IC 24_0010</t>
  </si>
  <si>
    <t>IC 24_0011</t>
  </si>
  <si>
    <t>IC5TF42000224</t>
  </si>
  <si>
    <t>230266-CP-TH-A</t>
  </si>
  <si>
    <t xml:space="preserve">230239-CP-TH-C </t>
  </si>
  <si>
    <t xml:space="preserve">231117-0035LL </t>
  </si>
  <si>
    <t>Minh Trang SG Import Export Company Ltd.</t>
  </si>
  <si>
    <t xml:space="preserve">MAT_404_2023-24 </t>
  </si>
  <si>
    <t xml:space="preserve">MAT_407_2023-24 </t>
  </si>
  <si>
    <t>IC 24_0001</t>
  </si>
  <si>
    <t>IC 24_0002</t>
  </si>
  <si>
    <t>IC 24_0003</t>
  </si>
  <si>
    <t>IC 24_0004</t>
  </si>
  <si>
    <t>IC 24_0006</t>
  </si>
  <si>
    <t>38201194RI</t>
  </si>
  <si>
    <t xml:space="preserve">VF23-11-0130 </t>
  </si>
  <si>
    <t>IC5TF42000216</t>
  </si>
  <si>
    <t>CPT_PV2312020_Payment to Fortune (Shanghai) (Q1-2024)</t>
  </si>
  <si>
    <t>CIMB  UR  001/2024</t>
  </si>
  <si>
    <t>DR2324052</t>
  </si>
  <si>
    <t>DR2324053</t>
  </si>
  <si>
    <t>A-650_23-24</t>
  </si>
  <si>
    <t xml:space="preserve">A-655_23-24 </t>
  </si>
  <si>
    <t xml:space="preserve">IC 24_0013 </t>
  </si>
  <si>
    <t>IC5TF42000034</t>
  </si>
  <si>
    <t xml:space="preserve">IC5TF42000505 </t>
  </si>
  <si>
    <t>CNT362167J</t>
  </si>
  <si>
    <t>CNT366823A</t>
  </si>
  <si>
    <t>H06461A</t>
  </si>
  <si>
    <t>CNT362047E</t>
  </si>
  <si>
    <t>Internal Tranfer from CIMB</t>
  </si>
  <si>
    <t xml:space="preserve">BANK CHARGE </t>
  </si>
  <si>
    <t>Cty Tnhh E.N. Prosper (Vietnam)</t>
  </si>
  <si>
    <t>IC 24_0005</t>
  </si>
  <si>
    <t>IC 24_0012</t>
  </si>
  <si>
    <t>IC 24_0014</t>
  </si>
  <si>
    <t>IC 24_0016</t>
  </si>
  <si>
    <t>A-647_23-24</t>
  </si>
  <si>
    <t xml:space="preserve">MAT_406_2023-24 </t>
  </si>
  <si>
    <t>38201155RI</t>
  </si>
  <si>
    <t>SGG-12222767.01</t>
  </si>
  <si>
    <r>
      <t xml:space="preserve">C.P. Laos Co Ltd. </t>
    </r>
    <r>
      <rPr>
        <b/>
        <sz val="11"/>
        <color rgb="FFFF0000"/>
        <rFont val="Calibri"/>
        <family val="2"/>
        <scheme val="minor"/>
      </rPr>
      <t>adjust 8/1/2024</t>
    </r>
  </si>
  <si>
    <t>IC5TF42000570</t>
  </si>
  <si>
    <t xml:space="preserve">231117-0025DM </t>
  </si>
  <si>
    <t>Loan repay from BSIH = 3M.</t>
  </si>
  <si>
    <t>230238-CP-KH-F</t>
  </si>
  <si>
    <t>CNT362167I</t>
  </si>
  <si>
    <t>CNT365517C</t>
  </si>
  <si>
    <t>CNT375937A</t>
  </si>
  <si>
    <t>CPT_PV2401002_Payment to BSI Holding 1.4 MUSD (Payment 2 of Q1-2024)</t>
  </si>
  <si>
    <t>Adjust 8/1/24 : 91084I649057</t>
  </si>
  <si>
    <t>Adjust 10/1/24 : 91084I649057</t>
  </si>
  <si>
    <t xml:space="preserve">EXP 231217 </t>
  </si>
  <si>
    <t>EXP 231210</t>
  </si>
  <si>
    <t>IC5TF42000901</t>
  </si>
  <si>
    <t>IC5TF42000869</t>
  </si>
  <si>
    <t>IC5TF42000877</t>
  </si>
  <si>
    <t>IC 24_0015</t>
  </si>
  <si>
    <t>IC 24_0017</t>
  </si>
  <si>
    <t>IC 24_0018</t>
  </si>
  <si>
    <t>IC 24_0019</t>
  </si>
  <si>
    <t>CNT366823D</t>
  </si>
  <si>
    <t>CNT366823B</t>
  </si>
  <si>
    <t xml:space="preserve">CNT366823C </t>
  </si>
  <si>
    <t xml:space="preserve">SWIFT CHARGE </t>
  </si>
  <si>
    <t>7153101-3</t>
  </si>
  <si>
    <t xml:space="preserve">CTY TNHH EN PROSPER </t>
  </si>
  <si>
    <t xml:space="preserve">C.P. Laos Co Ltd. </t>
  </si>
  <si>
    <t>D142258B</t>
  </si>
  <si>
    <t>IC 24_0020</t>
  </si>
  <si>
    <t>IC 24_0021</t>
  </si>
  <si>
    <t>IC 24_0022</t>
  </si>
  <si>
    <t>IC 24_0023</t>
  </si>
  <si>
    <t>IC 24_0024</t>
  </si>
  <si>
    <t>IC 24_0025</t>
  </si>
  <si>
    <t>IC 24_0026</t>
  </si>
  <si>
    <t>IC 24_0027</t>
  </si>
  <si>
    <t>CNT375579A</t>
  </si>
  <si>
    <t>231205-0043JB</t>
  </si>
  <si>
    <t>IC5TF42001529</t>
  </si>
  <si>
    <t>IC5TF42000620</t>
  </si>
  <si>
    <t xml:space="preserve">230239-CP-TH-B </t>
  </si>
  <si>
    <t>CNT362167M</t>
  </si>
  <si>
    <t>CNT362167L</t>
  </si>
  <si>
    <t>Loan from KTB_001/2024 for working capital</t>
  </si>
  <si>
    <t>A-652-23-24</t>
  </si>
  <si>
    <t>A-663-23-24</t>
  </si>
  <si>
    <t>A-671-23-24</t>
  </si>
  <si>
    <t>TR23-0017-A</t>
  </si>
  <si>
    <t>EXP 231204</t>
  </si>
  <si>
    <t>MAT-414-2023-24</t>
  </si>
  <si>
    <t>IC 24-0028</t>
  </si>
  <si>
    <t>IC 24-0029</t>
  </si>
  <si>
    <t>IC 24-0030</t>
  </si>
  <si>
    <t>IC5TF42001511</t>
  </si>
  <si>
    <t>CNT375937B</t>
  </si>
  <si>
    <t>IC5TF42001594</t>
  </si>
  <si>
    <t>CNT367502C</t>
  </si>
  <si>
    <t>231212-0048LL</t>
  </si>
  <si>
    <t>231128-0063JB</t>
  </si>
  <si>
    <t>TEJ_EXP30_23-24</t>
  </si>
  <si>
    <t>CNT362167K</t>
  </si>
  <si>
    <t>CNT367502A</t>
  </si>
  <si>
    <t>EXP2023_038</t>
  </si>
  <si>
    <t>230266-CP-TH-D</t>
  </si>
  <si>
    <t>CNT367502D</t>
  </si>
  <si>
    <t>FV23_12_0277</t>
  </si>
  <si>
    <t>IC 24 -0039</t>
  </si>
  <si>
    <t>IC 24 -0040</t>
  </si>
  <si>
    <t>IC 24 -0044</t>
  </si>
  <si>
    <t>IC5TF42002147</t>
  </si>
  <si>
    <t>IC5TF42001636</t>
  </si>
  <si>
    <t>IC5TF42002311</t>
  </si>
  <si>
    <t>Cash Advance to Long Prospers</t>
  </si>
  <si>
    <t>CPT_PV2401004_Refund Claim to DM</t>
  </si>
  <si>
    <t>IC 24-0032</t>
  </si>
  <si>
    <t>IC 24-0035</t>
  </si>
  <si>
    <t>IC 24-0036</t>
  </si>
  <si>
    <t>IC 24-0037</t>
  </si>
  <si>
    <t>IC 24-0038</t>
  </si>
  <si>
    <t>IC 24-0046</t>
  </si>
  <si>
    <t xml:space="preserve">MAT-417- 2023-24 </t>
  </si>
  <si>
    <t xml:space="preserve">MAT-418- 2023-24 </t>
  </si>
  <si>
    <t xml:space="preserve">MAT-419- 2023-24 </t>
  </si>
  <si>
    <t xml:space="preserve">MAT-420- 2023-24 </t>
  </si>
  <si>
    <t>IC5TF42002295</t>
  </si>
  <si>
    <t xml:space="preserve">IC 23-0644 </t>
  </si>
  <si>
    <t>FV23_11_0434</t>
  </si>
  <si>
    <t>IC5TF42002642</t>
  </si>
  <si>
    <t>IC5TF42001610</t>
  </si>
  <si>
    <t>CNT367358A</t>
  </si>
  <si>
    <t>IC5TF42002535</t>
  </si>
  <si>
    <t>A-687-23-24</t>
  </si>
  <si>
    <t xml:space="preserve">A-685-23-24 </t>
  </si>
  <si>
    <t>IC 24-0041</t>
  </si>
  <si>
    <t>IC 24-0042</t>
  </si>
  <si>
    <t>IC 24-0045</t>
  </si>
  <si>
    <t>IC 24-0048</t>
  </si>
  <si>
    <t>VF23-12-0041</t>
  </si>
  <si>
    <t xml:space="preserve">FV23_12_0347 </t>
  </si>
  <si>
    <t>IC5TF42002758</t>
  </si>
  <si>
    <t>IC5TF42002618</t>
  </si>
  <si>
    <t>IC5TF42002626</t>
  </si>
  <si>
    <t>230266-CP-TH-C</t>
  </si>
  <si>
    <t xml:space="preserve">230266-CP-TH-B </t>
  </si>
  <si>
    <t>IC5TF42002659</t>
  </si>
  <si>
    <t>IC 24-0031</t>
  </si>
  <si>
    <t>IC 24-0047</t>
  </si>
  <si>
    <t>IC 24-0049</t>
  </si>
  <si>
    <t>IC 24-0050</t>
  </si>
  <si>
    <t>DR2324055</t>
  </si>
  <si>
    <t xml:space="preserve">IC 24-0054 </t>
  </si>
  <si>
    <t>CPT_PV2401006_Payment to Mr. Min (Jan 2024)</t>
  </si>
  <si>
    <t>19.48280</t>
  </si>
  <si>
    <t>IC5TF42003376</t>
  </si>
  <si>
    <t>IC5TF42003418</t>
  </si>
  <si>
    <t>IC5TF42003384</t>
  </si>
  <si>
    <t>IC5TF42003194</t>
  </si>
  <si>
    <t>CNT365517A</t>
  </si>
  <si>
    <t>CPT_PV2401008_Payment to Ms. Maria (Jan 2024) : 24,800 HKD</t>
  </si>
  <si>
    <t>CPT_PV2401007_Payment to Mr. Chow (Jan 2024)</t>
  </si>
  <si>
    <t>CPT_PV2401011_Loan to Jumbo Kingdom 14 MUSD</t>
  </si>
  <si>
    <t>IC5TF42003558</t>
  </si>
  <si>
    <t>CPT_PV2401009_Payment to CPT(India) (Inv. EXP2023-038)</t>
  </si>
  <si>
    <t xml:space="preserve">IC 24_0062 </t>
  </si>
  <si>
    <t xml:space="preserve">MAT_421_2023-24 </t>
  </si>
  <si>
    <t>240102-0012LL</t>
  </si>
  <si>
    <t>231218-0053DM</t>
  </si>
  <si>
    <t>Adjust 15/1/24 : 91084I649147</t>
  </si>
  <si>
    <t>Adjust 17/1/24 : 91084I649147</t>
  </si>
  <si>
    <t>Adjust 15/1/24 : 91084I649150</t>
  </si>
  <si>
    <t>Adjust 17/1/24 : 91084I649150</t>
  </si>
  <si>
    <t>Adjust 23/1/24 : 91084I649452</t>
  </si>
  <si>
    <t>Adjust 25/1/24 : 91084I649452</t>
  </si>
  <si>
    <t>Adjust 2/1/24 : 91084I648981</t>
  </si>
  <si>
    <t>IC 24_33</t>
  </si>
  <si>
    <t>IC 24_34</t>
  </si>
  <si>
    <t>IC 24_43</t>
  </si>
  <si>
    <t>IC 24_51</t>
  </si>
  <si>
    <t>IC 24_52</t>
  </si>
  <si>
    <t>IC 24_53</t>
  </si>
  <si>
    <t>IC 24_55</t>
  </si>
  <si>
    <t>IC 24_57</t>
  </si>
  <si>
    <t>IC 24_58</t>
  </si>
  <si>
    <t>25001410415</t>
  </si>
  <si>
    <t xml:space="preserve">IC 24-0053 </t>
  </si>
  <si>
    <t>IC5TF42003509</t>
  </si>
  <si>
    <t>IC5TF42003889</t>
  </si>
  <si>
    <t>CNT374737A</t>
  </si>
  <si>
    <t>CNT375581A</t>
  </si>
  <si>
    <t>231205-0045KR</t>
  </si>
  <si>
    <t>CNT375581D</t>
  </si>
  <si>
    <t>CNT366823E</t>
  </si>
  <si>
    <t>MAT -423-2023-24</t>
  </si>
  <si>
    <t>MAT -424-2023-24</t>
  </si>
  <si>
    <t>MAT -426-2023-24</t>
  </si>
  <si>
    <t>IC 24-0060</t>
  </si>
  <si>
    <t>IC 24-0061</t>
  </si>
  <si>
    <t>IC 24-0063</t>
  </si>
  <si>
    <t>IC 24-0064</t>
  </si>
  <si>
    <t>IC 24-0065</t>
  </si>
  <si>
    <t>IC 24-0066</t>
  </si>
  <si>
    <t>IC 24-0067</t>
  </si>
  <si>
    <t>IC 24-0068</t>
  </si>
  <si>
    <t>IC 24-0069</t>
  </si>
  <si>
    <t>CPT_PV2401010_Payment to Maruti Agro (MAT402,413)</t>
  </si>
  <si>
    <t>IC 24-0059</t>
  </si>
  <si>
    <t>38201355 RI</t>
  </si>
  <si>
    <t>19.4831</t>
  </si>
  <si>
    <t>IC5TF42003871</t>
  </si>
  <si>
    <t>IC5TF42003764</t>
  </si>
  <si>
    <t>CPT_PV2401012_Payment to LH Corporate Services</t>
  </si>
  <si>
    <t>MAT-413- 2023-24</t>
  </si>
  <si>
    <t>MAT-428- 2023-24</t>
  </si>
  <si>
    <t>IC 24-0056</t>
  </si>
  <si>
    <t>IC 24-0070</t>
  </si>
  <si>
    <t>IC 24-0071</t>
  </si>
  <si>
    <t>IC 24-0072</t>
  </si>
  <si>
    <t xml:space="preserve">LIFICO0069000101_23 </t>
  </si>
  <si>
    <t>CNT367358B</t>
  </si>
  <si>
    <t>H06461B</t>
  </si>
  <si>
    <t>230287-CP-MY-A</t>
  </si>
  <si>
    <t>CNT368451B</t>
  </si>
  <si>
    <t>CNT376922A</t>
  </si>
  <si>
    <t>TR 24-0003</t>
  </si>
  <si>
    <t>TR 24-0004</t>
  </si>
  <si>
    <t>231215-0044KR</t>
  </si>
  <si>
    <t>230266-CP-TH-G</t>
  </si>
  <si>
    <t>CNT368451A</t>
  </si>
  <si>
    <t>IC5TF42003749</t>
  </si>
  <si>
    <t>IC 24- 0073</t>
  </si>
  <si>
    <t>IC 24- 0075</t>
  </si>
  <si>
    <t>IC 24- 0076</t>
  </si>
  <si>
    <t>Adjust 2/2/2024</t>
  </si>
  <si>
    <t>IC 24-0074</t>
  </si>
  <si>
    <t>IC 24-0077</t>
  </si>
  <si>
    <t>IC 24-0078</t>
  </si>
  <si>
    <t>CNT374737B</t>
  </si>
  <si>
    <t xml:space="preserve">240109-0062DM </t>
  </si>
  <si>
    <t>240104-0024DM</t>
  </si>
  <si>
    <t>CNT375935A</t>
  </si>
  <si>
    <t>CNT375581B</t>
  </si>
  <si>
    <t xml:space="preserve">PERFECT COMPANION GROUP CO.,LTD </t>
  </si>
  <si>
    <t>FI-S-7121-CMSB.1</t>
  </si>
  <si>
    <t>IC 24-0087</t>
  </si>
  <si>
    <t>IC 24-0088</t>
  </si>
  <si>
    <t>IC 24-0091</t>
  </si>
  <si>
    <t>IC 24-0094</t>
  </si>
  <si>
    <t>CNT375935B</t>
  </si>
  <si>
    <t>CNT367359A</t>
  </si>
  <si>
    <t xml:space="preserve">EX004_24 </t>
  </si>
  <si>
    <t>Charoen Pokphand Trading India Pte Ltd</t>
  </si>
  <si>
    <t>MAT-432-2023-24</t>
  </si>
  <si>
    <t>MAT-436-2023-24</t>
  </si>
  <si>
    <t>MAT-437-2023-24</t>
  </si>
  <si>
    <t>38201381 RI</t>
  </si>
  <si>
    <t xml:space="preserve">EXP 240106 </t>
  </si>
  <si>
    <t>IC5TF42005264</t>
  </si>
  <si>
    <t>IC5TF42004853</t>
  </si>
  <si>
    <t>IC5TF42005223</t>
  </si>
  <si>
    <t>IC5TF42004846</t>
  </si>
  <si>
    <t>IC5TF42004465</t>
  </si>
  <si>
    <t>240111-0036DM</t>
  </si>
  <si>
    <t>CNT375581C</t>
  </si>
  <si>
    <t>IC 24 -0086</t>
  </si>
  <si>
    <t>IC 24 -0089</t>
  </si>
  <si>
    <t>IC 24 -0081</t>
  </si>
  <si>
    <t>IC 24 -0092</t>
  </si>
  <si>
    <t>IC 24 -0093</t>
  </si>
  <si>
    <t>IC 24 -0095</t>
  </si>
  <si>
    <t>IC 24 -0098</t>
  </si>
  <si>
    <t xml:space="preserve">240109-0078DM </t>
  </si>
  <si>
    <t>240111-0026DM</t>
  </si>
  <si>
    <t>CNT368451C</t>
  </si>
  <si>
    <t>IC 24-0079</t>
  </si>
  <si>
    <t>IC 24-0080</t>
  </si>
  <si>
    <t>IC 24-0082</t>
  </si>
  <si>
    <t>IC 24-0083</t>
  </si>
  <si>
    <t>IC 24-0084</t>
  </si>
  <si>
    <t>IC 24-0085</t>
  </si>
  <si>
    <t>IC 24-0099</t>
  </si>
  <si>
    <t xml:space="preserve">CHAROEN POKPHAND FOOD </t>
  </si>
  <si>
    <t xml:space="preserve">IC 24-0100 </t>
  </si>
  <si>
    <t>CNT377709B</t>
  </si>
  <si>
    <t>2400-CI18111</t>
  </si>
  <si>
    <t>CNT377709A</t>
  </si>
  <si>
    <t>CNT367359B</t>
  </si>
  <si>
    <t>39903749 RI</t>
  </si>
  <si>
    <t>CNT374738A</t>
  </si>
  <si>
    <t xml:space="preserve">39903811 RI </t>
  </si>
  <si>
    <t>IC 24-0101</t>
  </si>
  <si>
    <t>IC5TF42005488</t>
  </si>
  <si>
    <t>IC5TF42005413</t>
  </si>
  <si>
    <t>D143459</t>
  </si>
  <si>
    <t>MAT-410-2023-24</t>
  </si>
  <si>
    <t>MAT-412-2023-24</t>
  </si>
  <si>
    <t>D142374</t>
  </si>
  <si>
    <t>IC5TF42005512</t>
  </si>
  <si>
    <t>IC5TF42005462</t>
  </si>
  <si>
    <t>IC 24- 0104</t>
  </si>
  <si>
    <t>IC 24- 0105</t>
  </si>
  <si>
    <t>IC 24- 0106</t>
  </si>
  <si>
    <t>Adjust 09.02.2024 ADV Settle_TR_SG_[BBL-TH] - TR#91084I647341</t>
  </si>
  <si>
    <t>Amaggi SA</t>
  </si>
  <si>
    <t>MAT-444-2023-24</t>
  </si>
  <si>
    <t>MAT-440-2023-24</t>
  </si>
  <si>
    <t xml:space="preserve">IC 24-0096 </t>
  </si>
  <si>
    <t>IC 24-0102</t>
  </si>
  <si>
    <t>IC 24-0103</t>
  </si>
  <si>
    <t>TR 24-0005</t>
  </si>
  <si>
    <t>TR 24-0008</t>
  </si>
  <si>
    <t>13.02.2024 ADV+TR + MT 202 91084I649532</t>
  </si>
  <si>
    <t>14.02.2024 ADV+TR + MT 202 91084I649532</t>
  </si>
  <si>
    <t xml:space="preserve">EXP 231220 </t>
  </si>
  <si>
    <t>IC5TF42005736</t>
  </si>
  <si>
    <t>IC5TF42005686</t>
  </si>
  <si>
    <t>IC 24- 0116</t>
  </si>
  <si>
    <t>IC 24- 0117</t>
  </si>
  <si>
    <t>IC 24- 0121</t>
  </si>
  <si>
    <t>IC 24- 0122</t>
  </si>
  <si>
    <t>IC 24- 0123</t>
  </si>
  <si>
    <t>MAT-443-2023-24</t>
  </si>
  <si>
    <t>IC 24- 0090</t>
  </si>
  <si>
    <t>IC 24- 0118</t>
  </si>
  <si>
    <t xml:space="preserve">TR 24-0007 </t>
  </si>
  <si>
    <t>240105-0058DM</t>
  </si>
  <si>
    <t>38201403 RI</t>
  </si>
  <si>
    <t xml:space="preserve">FV23_12_0303 </t>
  </si>
  <si>
    <t>IC5TF42005728</t>
  </si>
  <si>
    <t>IC5TF42005934</t>
  </si>
  <si>
    <t>IC5TF42005496</t>
  </si>
  <si>
    <t>Repay cash advance from LP = 4M.</t>
  </si>
  <si>
    <t>IC5TF42005942</t>
  </si>
  <si>
    <t>IC5TF42004887</t>
  </si>
  <si>
    <t>EXP 240119</t>
  </si>
  <si>
    <t xml:space="preserve">FV23_12_0487 </t>
  </si>
  <si>
    <t>CPT_PV2402011_Payment to BSI Holding (คชจ.เครื่องบิน Apr 2024)</t>
  </si>
  <si>
    <t>Partial Repay PN-CIMB 10M.</t>
  </si>
  <si>
    <t>CPT_PV2402012_Loan to OSIL 5 MUSD 1</t>
  </si>
  <si>
    <t>MAT-446-2023-24</t>
  </si>
  <si>
    <t>MAT-448-2023-24</t>
  </si>
  <si>
    <t>MAT-447-2023-24</t>
  </si>
  <si>
    <t>MAT-449-2023-24</t>
  </si>
  <si>
    <t>MAT-451-2023-24</t>
  </si>
  <si>
    <t>MAT-452-2023-24</t>
  </si>
  <si>
    <t>MAT-453-2023-24</t>
  </si>
  <si>
    <t>MAT-454-2023-24</t>
  </si>
  <si>
    <t>IC 24-0108</t>
  </si>
  <si>
    <t>IC 24-0109</t>
  </si>
  <si>
    <t>IC 24-0110</t>
  </si>
  <si>
    <t>IC 24-0111</t>
  </si>
  <si>
    <t>IC 24-0112</t>
  </si>
  <si>
    <t>IC 24-0113</t>
  </si>
  <si>
    <t>IC 24-0114</t>
  </si>
  <si>
    <t>IC 24-0115</t>
  </si>
  <si>
    <t>IC 24-0119</t>
  </si>
  <si>
    <t>IC 24-0124</t>
  </si>
  <si>
    <t>IC 24-0120</t>
  </si>
  <si>
    <t>IC 24-0125</t>
  </si>
  <si>
    <t xml:space="preserve">TR 025001364336 </t>
  </si>
  <si>
    <t>CPT_PV2402003_Demurrage Claim to Bunge Asia (MV. Arcola)</t>
  </si>
  <si>
    <t>CPT_PV2402006_Payment to TVO (EX004-24)</t>
  </si>
  <si>
    <t>DR2324054</t>
  </si>
  <si>
    <t xml:space="preserve">39903336 RI </t>
  </si>
  <si>
    <t xml:space="preserve">TR 24-13 </t>
  </si>
  <si>
    <t>COURIER</t>
  </si>
  <si>
    <t>IC5TF42005454</t>
  </si>
  <si>
    <t>IC5TF42005447</t>
  </si>
  <si>
    <t>IC5TF42005470</t>
  </si>
  <si>
    <t xml:space="preserve">FV23_12_0574 </t>
  </si>
  <si>
    <t>CNT367659A</t>
  </si>
  <si>
    <t>CNT375774A</t>
  </si>
  <si>
    <t>CNT365517B</t>
  </si>
  <si>
    <t>CNT379155A</t>
  </si>
  <si>
    <t>CNT366823G</t>
  </si>
  <si>
    <t>CNT362048D</t>
  </si>
  <si>
    <t>CNT367659B</t>
  </si>
  <si>
    <t>CNT376922C</t>
  </si>
  <si>
    <t>CIMB  UR  002/2024</t>
  </si>
  <si>
    <t xml:space="preserve">TR 24-0006 </t>
  </si>
  <si>
    <t xml:space="preserve">IC 24-0097 </t>
  </si>
  <si>
    <t>IC 24-0126</t>
  </si>
  <si>
    <t>19.48380</t>
  </si>
  <si>
    <t xml:space="preserve">FV23_12_0644 </t>
  </si>
  <si>
    <t>IC5TF42006106</t>
  </si>
  <si>
    <t>IC5TF42006379</t>
  </si>
  <si>
    <t>IC5TF42006312</t>
  </si>
  <si>
    <t>CNT375991C</t>
  </si>
  <si>
    <t>230297-CP-TH-A</t>
  </si>
  <si>
    <t>CNT375991A</t>
  </si>
  <si>
    <t>CNT375991B</t>
  </si>
  <si>
    <t xml:space="preserve">LIFICO0069000102_23 </t>
  </si>
  <si>
    <t>CPT_PV2402007_Payment to TWE (Jan-Feb 2024)</t>
  </si>
  <si>
    <t>CPT_PV2402008_Payment to Mr. Min (Feb 2024)</t>
  </si>
  <si>
    <t xml:space="preserve">MAT -434- 2023-24 </t>
  </si>
  <si>
    <t xml:space="preserve">MAT -455- 2023-24 </t>
  </si>
  <si>
    <t xml:space="preserve">MAT -458- 2023-24 </t>
  </si>
  <si>
    <t xml:space="preserve">MAT -456- 2023-24 </t>
  </si>
  <si>
    <t xml:space="preserve">MAT -459- 2023-24 </t>
  </si>
  <si>
    <t>IC 24-0127</t>
  </si>
  <si>
    <t>IC 24-0128</t>
  </si>
  <si>
    <t>IC 24-0129</t>
  </si>
  <si>
    <t>IC 24-0130</t>
  </si>
  <si>
    <t>IC 24-0133</t>
  </si>
  <si>
    <t>IC 24-0134</t>
  </si>
  <si>
    <t xml:space="preserve">IC 24-0107 </t>
  </si>
  <si>
    <t xml:space="preserve">240003-CP-TH-A </t>
  </si>
  <si>
    <t>48200024 RI</t>
  </si>
  <si>
    <t>MAT-460-2023-24</t>
  </si>
  <si>
    <t>MAT-461-2023-24</t>
  </si>
  <si>
    <t>MAT-462-2023-24</t>
  </si>
  <si>
    <t>MAT-463-2023-24</t>
  </si>
  <si>
    <t>IC 24-0131</t>
  </si>
  <si>
    <t>IC 24-0132</t>
  </si>
  <si>
    <t>IC 24-0135</t>
  </si>
  <si>
    <t>IC 24-0136</t>
  </si>
  <si>
    <t>IC 24-0140</t>
  </si>
  <si>
    <t>230297-CP-TH-B</t>
  </si>
  <si>
    <t>H06598A</t>
  </si>
  <si>
    <t>CPT_PV2402010_Payment to Ms. Maria (Feb 2024) = HKD 24,800</t>
  </si>
  <si>
    <t>IC5TF42006551</t>
  </si>
  <si>
    <t>CPT_PV2402009_Payment to Mr. Chow (Feb 2024)</t>
  </si>
  <si>
    <t xml:space="preserve">TR 24-0015 </t>
  </si>
  <si>
    <t>CNT380199A</t>
  </si>
  <si>
    <t xml:space="preserve"> Repay cash advance from Long Prosper</t>
  </si>
  <si>
    <t>Adjust 9/2/24 : 91084I649491</t>
  </si>
  <si>
    <t>Adjust 16/2/24 : 91084I649491</t>
  </si>
  <si>
    <t>Adjust 19/2/24 : 91084I649572</t>
  </si>
  <si>
    <t>Adjust 23/2/24 : 91084I649572</t>
  </si>
  <si>
    <t>Adjust 19/2/24 : 91084I649556</t>
  </si>
  <si>
    <t>Adjust 23/2/24 : 91084I649556</t>
  </si>
  <si>
    <t>Adjust 19/2/24 : 91084I649573</t>
  </si>
  <si>
    <t>Adjust 23/2/24 : 91084I649573</t>
  </si>
  <si>
    <t>IC5TF42006304</t>
  </si>
  <si>
    <t>IC5TF42006544</t>
  </si>
  <si>
    <t>IC5TF42005702</t>
  </si>
  <si>
    <t>MAT-469-2023-24</t>
  </si>
  <si>
    <t>Loan from KTB_002/2024 for working capital</t>
  </si>
  <si>
    <t>IC 24-0142</t>
  </si>
  <si>
    <t>IC 24-0143</t>
  </si>
  <si>
    <t xml:space="preserve">IC 24-0151 </t>
  </si>
  <si>
    <t>IC 24-0137</t>
  </si>
  <si>
    <t>Charge Fee</t>
  </si>
  <si>
    <t>CNT375935C</t>
  </si>
  <si>
    <t>CNT377709C</t>
  </si>
  <si>
    <t>IC5TF42006874</t>
  </si>
  <si>
    <t>IC5TF42006775</t>
  </si>
  <si>
    <t xml:space="preserve">IC 24-0141 </t>
  </si>
  <si>
    <t>240215-0062DM</t>
  </si>
  <si>
    <t xml:space="preserve">240111-0031DM </t>
  </si>
  <si>
    <t>IC 24-0138</t>
  </si>
  <si>
    <t>IC 24-0146</t>
  </si>
  <si>
    <t>IC 24-0147</t>
  </si>
  <si>
    <t>IC 24-0148</t>
  </si>
  <si>
    <t>TR 24-0009</t>
  </si>
  <si>
    <t>TR 24-0014</t>
  </si>
  <si>
    <t>IC5TF42007203</t>
  </si>
  <si>
    <t>CPT_PV2402014_Standby LC Fee for Loan to CPT(India)</t>
  </si>
  <si>
    <t>LOAN TO OSIL</t>
  </si>
  <si>
    <t xml:space="preserve">MAT-465-2023-24 </t>
  </si>
  <si>
    <t xml:space="preserve">MAT-466-2023-24 </t>
  </si>
  <si>
    <t xml:space="preserve">MAT-470-2023-24 </t>
  </si>
  <si>
    <t>IC 24-0139</t>
  </si>
  <si>
    <t>IC 24-0145</t>
  </si>
  <si>
    <t>IC 24-0153</t>
  </si>
  <si>
    <t>IC 24-0155</t>
  </si>
  <si>
    <t>IC 24-0156</t>
  </si>
  <si>
    <t xml:space="preserve">TR 025001358248 </t>
  </si>
  <si>
    <t>IC5TF42006932</t>
  </si>
  <si>
    <t>IC5TF42006916</t>
  </si>
  <si>
    <t>FV24_01_0371</t>
  </si>
  <si>
    <t xml:space="preserve">IC 24-0150 </t>
  </si>
  <si>
    <t>รายการรับเงิน Settlement Swap</t>
  </si>
  <si>
    <t>TR24-0010</t>
  </si>
  <si>
    <t>TR24-0012</t>
  </si>
  <si>
    <t>TR24-0016</t>
  </si>
  <si>
    <t>MAT -464-2023-24</t>
  </si>
  <si>
    <t>MAT -468-2023-24</t>
  </si>
  <si>
    <t>IC 24-0152</t>
  </si>
  <si>
    <t>IC 24-0154</t>
  </si>
  <si>
    <t>IC 24-0157</t>
  </si>
  <si>
    <t>IC 24-0158</t>
  </si>
  <si>
    <t>IC 24-0159</t>
  </si>
  <si>
    <t>IC 24-0160</t>
  </si>
  <si>
    <t>IC5TF42006759</t>
  </si>
  <si>
    <t>IC5TF42005926</t>
  </si>
  <si>
    <t>IC5TF42006908</t>
  </si>
  <si>
    <t>Settle balance PN-CIMB 8M.</t>
  </si>
  <si>
    <t>CPT_PV2402015_Payment to TVO (EX075-24)</t>
  </si>
  <si>
    <t>MAT-471-2023-24</t>
  </si>
  <si>
    <t>MAT-467-2023-24</t>
  </si>
  <si>
    <t>48200109 RI</t>
  </si>
  <si>
    <t>FV24_01_0190</t>
  </si>
  <si>
    <t>IC 24-0161</t>
  </si>
  <si>
    <t>IC 24-0168</t>
  </si>
  <si>
    <t>IC5TF42007732</t>
  </si>
  <si>
    <t>IC5TF42007898</t>
  </si>
  <si>
    <t>IC5TF42007005</t>
  </si>
  <si>
    <t>IC5TF42007831</t>
  </si>
  <si>
    <t>EXP2024_004</t>
  </si>
  <si>
    <t xml:space="preserve">230266-CP-TH-H </t>
  </si>
  <si>
    <t>230295-CP-TH-A</t>
  </si>
  <si>
    <t>D 145061</t>
  </si>
  <si>
    <t>EX075_24</t>
  </si>
  <si>
    <t xml:space="preserve">240215-0061DM </t>
  </si>
  <si>
    <t>MAT -472-2023-24</t>
  </si>
  <si>
    <t>MAT -473-2023-24</t>
  </si>
  <si>
    <t>MAT -475-2023-24</t>
  </si>
  <si>
    <t>48200029 RI</t>
  </si>
  <si>
    <t>EXP 240206A</t>
  </si>
  <si>
    <t>EXP 240206B</t>
  </si>
  <si>
    <t>IC 24-0162</t>
  </si>
  <si>
    <t>IC 24-0163</t>
  </si>
  <si>
    <t>IC 24-0164</t>
  </si>
  <si>
    <t>IC 24-0165</t>
  </si>
  <si>
    <t>IC5TF42007716</t>
  </si>
  <si>
    <t>IC5TF42007740</t>
  </si>
  <si>
    <t>IC5TF42007849</t>
  </si>
  <si>
    <t>IC5TF42007724</t>
  </si>
  <si>
    <t>IC5TF42008193</t>
  </si>
  <si>
    <t>CNT380199B</t>
  </si>
  <si>
    <t>CNT381503A</t>
  </si>
  <si>
    <t>CNT376922B</t>
  </si>
  <si>
    <t>CNT375774B</t>
  </si>
  <si>
    <t>CNT376922D</t>
  </si>
  <si>
    <t>CNT376922E</t>
  </si>
  <si>
    <t>IC 24-0167</t>
  </si>
  <si>
    <t>IC 24-0169</t>
  </si>
  <si>
    <t>IC 24-0175</t>
  </si>
  <si>
    <t>IC 24-0176</t>
  </si>
  <si>
    <t>IC 24-0177</t>
  </si>
  <si>
    <t xml:space="preserve">TR 23-0022 </t>
  </si>
  <si>
    <t>A-812-23-24</t>
  </si>
  <si>
    <t>A-816-23-24</t>
  </si>
  <si>
    <t>A-802-23-24</t>
  </si>
  <si>
    <t>A-789-23-24</t>
  </si>
  <si>
    <t>A-795-23-24</t>
  </si>
  <si>
    <t xml:space="preserve">FV24_01_0221 </t>
  </si>
  <si>
    <t>IC 24-0166</t>
  </si>
  <si>
    <t>IC 24-0170</t>
  </si>
  <si>
    <t>IC 24-0172</t>
  </si>
  <si>
    <t>IC5TF42007039</t>
  </si>
  <si>
    <t>240003-CP-TH-B</t>
  </si>
  <si>
    <t>240003-CP-TH-C</t>
  </si>
  <si>
    <t xml:space="preserve">230297-CP-TH-C </t>
  </si>
  <si>
    <t>IC5TF42008805</t>
  </si>
  <si>
    <t>IC5TF42008615</t>
  </si>
  <si>
    <t>230297-CP-TH-F</t>
  </si>
  <si>
    <t>CNT379155B</t>
  </si>
  <si>
    <t>230295-CP-TH-C</t>
  </si>
  <si>
    <t>CNT377148A</t>
  </si>
  <si>
    <t>IC 24-0173</t>
  </si>
  <si>
    <t>IC 24-0174</t>
  </si>
  <si>
    <t>CPT_PV2403001_Payment to CPT(India) (EXP2024-004)</t>
  </si>
  <si>
    <t xml:space="preserve">230295-CP-TH-D </t>
  </si>
  <si>
    <t>230295-CP-TH-G</t>
  </si>
  <si>
    <t>CNT380755A</t>
  </si>
  <si>
    <t>CPT_PV2403002_Payment to Maruti Agro (MAT-433,471)</t>
  </si>
  <si>
    <t>CNT377148B</t>
  </si>
  <si>
    <t xml:space="preserve">LIFICO0069000103_23 </t>
  </si>
  <si>
    <t>IC 24-0180</t>
  </si>
  <si>
    <t>IC 24-0181</t>
  </si>
  <si>
    <t>CNT372324A</t>
  </si>
  <si>
    <t>CNT372324C</t>
  </si>
  <si>
    <t>230238-CP-KH-G</t>
  </si>
  <si>
    <t>CNT372324B</t>
  </si>
  <si>
    <t>230265-CP-KH-A</t>
  </si>
  <si>
    <t>CNT365517D</t>
  </si>
  <si>
    <t>CNT365517G</t>
  </si>
  <si>
    <t>CNT362048E</t>
  </si>
  <si>
    <t>CNT365517F</t>
  </si>
  <si>
    <t xml:space="preserve">CNT365517E </t>
  </si>
  <si>
    <t>BBL-TH : ADV+TR + MT 400 91084I649844  CPT : 11/3/2024</t>
  </si>
  <si>
    <t>BBL-TH : ADV+TR + MT 400 91084I649844  CPT : 13/3/2024</t>
  </si>
  <si>
    <t>IC5TF42009167</t>
  </si>
  <si>
    <t>CNT379648A</t>
  </si>
  <si>
    <t>MAT_477_2023-24</t>
  </si>
  <si>
    <t xml:space="preserve">A-834_23-24 </t>
  </si>
  <si>
    <t xml:space="preserve">A-835_23-24 </t>
  </si>
  <si>
    <t>IC 24_0144</t>
  </si>
  <si>
    <t>IC 24_0178</t>
  </si>
  <si>
    <t>IC 24_0179</t>
  </si>
  <si>
    <t>IC 24_0186</t>
  </si>
  <si>
    <t>IC 24_0187</t>
  </si>
  <si>
    <t>IC 24_0189</t>
  </si>
  <si>
    <t>IC 24_0190</t>
  </si>
  <si>
    <t>IC 24_0191</t>
  </si>
  <si>
    <t>IC 24_0192</t>
  </si>
  <si>
    <t>230238-CP-KH-E</t>
  </si>
  <si>
    <t>240003-CP-TH-D</t>
  </si>
  <si>
    <t>230297-CP-TH-D</t>
  </si>
  <si>
    <t>230265-CP-KH-B</t>
  </si>
  <si>
    <t>CNT363004A</t>
  </si>
  <si>
    <t xml:space="preserve">TR 24-0011 </t>
  </si>
  <si>
    <t>IC5TF42009506</t>
  </si>
  <si>
    <t>IC 24-0182</t>
  </si>
  <si>
    <t>IC 24-0183</t>
  </si>
  <si>
    <t>MSEPL-SBM-392</t>
  </si>
  <si>
    <t>MSEPL-SBM-399</t>
  </si>
  <si>
    <t>230295-CP-TH-B</t>
  </si>
  <si>
    <t>CNT377148D</t>
  </si>
  <si>
    <t>CNT379155C</t>
  </si>
  <si>
    <t>230295-CP-TH-H</t>
  </si>
  <si>
    <t>ICO0069000106_24</t>
  </si>
  <si>
    <t xml:space="preserve">TR 24-0017 </t>
  </si>
  <si>
    <t>MAT -483-2023-24</t>
  </si>
  <si>
    <t>MAT -478-2023-24</t>
  </si>
  <si>
    <t>MAT -479-2023-24</t>
  </si>
  <si>
    <t>MAT -480-2023-24</t>
  </si>
  <si>
    <t>CNT381700A</t>
  </si>
  <si>
    <t>รอโยกไปตัด TR-BBL ส่วนต่าง 8M.</t>
  </si>
  <si>
    <t>รอโยกไปตัด TR-BBL = 0.7M.</t>
  </si>
  <si>
    <t>รอโยกไปตัด TR-BBL = 5.6M.</t>
  </si>
  <si>
    <t>กันส่วนกลางรอใช้</t>
  </si>
  <si>
    <t>IC5TF42009738</t>
  </si>
  <si>
    <t>IC5TF42009571</t>
  </si>
  <si>
    <t>IC5TF42009795</t>
  </si>
  <si>
    <t>IC5TF42009720</t>
  </si>
  <si>
    <t xml:space="preserve">DR2324057 </t>
  </si>
  <si>
    <t xml:space="preserve">IC5TF42009589 </t>
  </si>
  <si>
    <t>CPT_PV2403010_Loan to Asia Era One 3.5 MUSD</t>
  </si>
  <si>
    <t>TR 24-0018</t>
  </si>
  <si>
    <t>MAT-481-2023-24</t>
  </si>
  <si>
    <t>A-833-23-24</t>
  </si>
  <si>
    <t>FV24_01_0450</t>
  </si>
  <si>
    <t xml:space="preserve">FV24_01_0324 </t>
  </si>
  <si>
    <t>DR2324056</t>
  </si>
  <si>
    <t>IC 24-0193</t>
  </si>
  <si>
    <t>IC 24-0194</t>
  </si>
  <si>
    <t>IC 24-0195</t>
  </si>
  <si>
    <t>IC 24-0196</t>
  </si>
  <si>
    <t>IC 24-0197</t>
  </si>
  <si>
    <t>IC 24-0184</t>
  </si>
  <si>
    <t>IC 24-0185</t>
  </si>
  <si>
    <t>IC 24-0198</t>
  </si>
  <si>
    <t>IC 24-0199</t>
  </si>
  <si>
    <t>IC 24-0200</t>
  </si>
  <si>
    <t>CNT383749A</t>
  </si>
  <si>
    <t>IC5TF42009159</t>
  </si>
  <si>
    <t>IC5TF42009803</t>
  </si>
  <si>
    <t>IC5TF42009993</t>
  </si>
  <si>
    <t>IC5TF42010165</t>
  </si>
  <si>
    <t>IC5TF42010223</t>
  </si>
  <si>
    <t>IC5TF42008664</t>
  </si>
  <si>
    <t>IC5TF42009787</t>
  </si>
  <si>
    <t>CPT_PV2403012_Loan to CP Future 0.785 MUSD</t>
  </si>
  <si>
    <t>CPT_PV2403011_Loan to CP Medical 0.65 MUSD</t>
  </si>
  <si>
    <t>IC5TF42009829</t>
  </si>
  <si>
    <t>CIMB  UR  003/2024</t>
  </si>
  <si>
    <t>CPT_PV2403015_Payment to BSI Holding (คชจ.เครื่องบิน May 2024)</t>
  </si>
  <si>
    <t>IC 24-0202</t>
  </si>
  <si>
    <t>AOI-EXP-001&amp;001A-23-24</t>
  </si>
  <si>
    <t>FV24_03_0166</t>
  </si>
  <si>
    <t>IC5TF42010256</t>
  </si>
  <si>
    <t>IC5TF42010330</t>
  </si>
  <si>
    <t>IC5TF42010025</t>
  </si>
  <si>
    <t>CNT378313A</t>
  </si>
  <si>
    <t>CNT381503C</t>
  </si>
  <si>
    <t>CNT377710A</t>
  </si>
  <si>
    <t>FI-S-7647-CMSB.1</t>
  </si>
  <si>
    <t>CNT378313B</t>
  </si>
  <si>
    <t>CNT372324D</t>
  </si>
  <si>
    <t xml:space="preserve">FI-S-7646 </t>
  </si>
  <si>
    <t>7648-CMSB.1</t>
  </si>
  <si>
    <t xml:space="preserve">TR 24-0020 </t>
  </si>
  <si>
    <t xml:space="preserve">TR 24-0021 </t>
  </si>
  <si>
    <t xml:space="preserve">VSE23-0001 </t>
  </si>
  <si>
    <t xml:space="preserve">IC 24-0203 </t>
  </si>
  <si>
    <t>ADV+TR + MT 400 91084I649962 : 20/3/2024</t>
  </si>
  <si>
    <t>ADV+TR + MT 400 91084I649962 : 21/3/2025</t>
  </si>
  <si>
    <t>ADV+TR + MT 103 91084K848037 USD1,231,188.08 : 21/3/2024</t>
  </si>
  <si>
    <t>IC 24-0208</t>
  </si>
  <si>
    <t>IC 24-0209</t>
  </si>
  <si>
    <t>IC 24-0210</t>
  </si>
  <si>
    <t>IC 24-0211</t>
  </si>
  <si>
    <t>IC 24-0212</t>
  </si>
  <si>
    <t>CNT376922F</t>
  </si>
  <si>
    <t>CNT375940A</t>
  </si>
  <si>
    <t>MSEP-SBM-403</t>
  </si>
  <si>
    <t>MSEPL-SBM-400</t>
  </si>
  <si>
    <t>MAT-430-2023-24</t>
  </si>
  <si>
    <t>MAT-435-2023-24</t>
  </si>
  <si>
    <t xml:space="preserve">IC 24-0201 </t>
  </si>
  <si>
    <t>CPT_PV2403006_Payment to TWE (Mar 2024)</t>
  </si>
  <si>
    <t>CPT_PV2403007_Payment to Mr. Min (Mar 2024)</t>
  </si>
  <si>
    <t>CPT_PV2403013_Payment to K-Pro (Inv. 241200257)</t>
  </si>
  <si>
    <t>IC 24-0204</t>
  </si>
  <si>
    <t>IC 24-0205</t>
  </si>
  <si>
    <t>IC 24-0206</t>
  </si>
  <si>
    <t>IC 24-0207</t>
  </si>
  <si>
    <t>IC 24-0216</t>
  </si>
  <si>
    <t>MAT-485 - 2023-24</t>
  </si>
  <si>
    <t>MAT-486 - 2023-24</t>
  </si>
  <si>
    <t>MAT-487 - 2023-24</t>
  </si>
  <si>
    <t>MAT-489 - 2023-24</t>
  </si>
  <si>
    <t>Loan repay from CPIH</t>
  </si>
  <si>
    <t>91084I649993 : 21/3/2024</t>
  </si>
  <si>
    <t>91084I64993001 : 25/3/2024</t>
  </si>
  <si>
    <t>91084I650010 : 22/3/2024</t>
  </si>
  <si>
    <t>91084I650010001 : 25/3/2024</t>
  </si>
  <si>
    <t xml:space="preserve">TR LIFICO0069000101_23 </t>
  </si>
  <si>
    <t>CPT_PV2403008_Payment to Mr. Chow (Mar 2024)</t>
  </si>
  <si>
    <t>IC5TF42010736</t>
  </si>
  <si>
    <t>Loan repay from CPG Enterprise Limited เงินต้น = 2.77M.</t>
  </si>
  <si>
    <t>CPT_PV2403009_Payment to Ms. Maria (Mar 2024) = 26,565 HKD</t>
  </si>
  <si>
    <t>CPT_PV2403019_Loan to OSIL 1 MUSD</t>
  </si>
  <si>
    <t>E.N. PROSPER</t>
  </si>
  <si>
    <t>CPT_PV2403016_Payment to K-Pro (Inv. 241200663)</t>
  </si>
  <si>
    <t>91084I649915 : 18/3/2024</t>
  </si>
  <si>
    <t>91084I649915001 : 19/3/2024</t>
  </si>
  <si>
    <t>91084I649981 : 26/3/2024</t>
  </si>
  <si>
    <t>91084I649147 : 26/3/2024</t>
  </si>
  <si>
    <t>91084I649252 : 26/3/2024</t>
  </si>
  <si>
    <t>91084I649339 : 26/3/2024</t>
  </si>
  <si>
    <t>91084I649342: 26/3/2024</t>
  </si>
  <si>
    <t>91084I649249: 26/3/2024</t>
  </si>
  <si>
    <t>91084I648249 : 22/3/2024</t>
  </si>
  <si>
    <t>91084I649057: 26/3/2024</t>
  </si>
  <si>
    <t>91084I649150: 26/3/2024</t>
  </si>
  <si>
    <t>91084I649338: 26/3/2024</t>
  </si>
  <si>
    <t>91084I649341: 26/3/2024</t>
  </si>
  <si>
    <t>IC 24-0213</t>
  </si>
  <si>
    <t>IC 24-0215</t>
  </si>
  <si>
    <t>39903751 RI</t>
  </si>
  <si>
    <t>MAT -429-2023-24</t>
  </si>
  <si>
    <t>MAT -431-2023-24</t>
  </si>
  <si>
    <t>MAT -492-2023-24</t>
  </si>
  <si>
    <t>IC5TF42010231</t>
  </si>
  <si>
    <t xml:space="preserve">IC5TF42010041 </t>
  </si>
  <si>
    <t>IC 24-0218</t>
  </si>
  <si>
    <t>IC 24-0219</t>
  </si>
  <si>
    <t>IC 24-0220</t>
  </si>
  <si>
    <t>IC 24-0221</t>
  </si>
  <si>
    <t>IC 24-0222</t>
  </si>
  <si>
    <t>IC 24-0223</t>
  </si>
  <si>
    <t>IC 24-0224</t>
  </si>
  <si>
    <t>CNT372324F</t>
  </si>
  <si>
    <t xml:space="preserve">CNT380755B </t>
  </si>
  <si>
    <t>25001432322</t>
  </si>
  <si>
    <t>TR 24-0024</t>
  </si>
  <si>
    <t>TR 24-0025</t>
  </si>
  <si>
    <t>TR 24-0026</t>
  </si>
  <si>
    <t>TR 24-0027</t>
  </si>
  <si>
    <t>CPT_PV2403018_Refund Claim to BKP (10-D-0462-466)</t>
  </si>
  <si>
    <t>CPT_PV2403017_Standby LC Fee to KBank</t>
  </si>
  <si>
    <t>00047090</t>
  </si>
  <si>
    <t>MSEPL-SBM-409</t>
  </si>
  <si>
    <t>AOI-EXP-002&amp;002A-23-24</t>
  </si>
  <si>
    <t>AOI-EXP-002B&amp;002C-23-24</t>
  </si>
  <si>
    <t xml:space="preserve">IC 24-0188 </t>
  </si>
  <si>
    <t>IC5TF42011312</t>
  </si>
  <si>
    <t>IC5TF42011296</t>
  </si>
  <si>
    <t>IC5TF42008888</t>
  </si>
  <si>
    <t>CNT363004B</t>
  </si>
  <si>
    <t>230297-CP-TH-G</t>
  </si>
  <si>
    <t>CNT372324E</t>
  </si>
  <si>
    <t>CNT381509A</t>
  </si>
  <si>
    <t>CNT379155D</t>
  </si>
  <si>
    <t>230295-CP-TH-J</t>
  </si>
  <si>
    <t>230297-CP-TH-H</t>
  </si>
  <si>
    <t xml:space="preserve">TR LIFICO0069000102_23 </t>
  </si>
  <si>
    <t>Loan partial repay PN-CIMB = 15M.</t>
  </si>
  <si>
    <t>CNT382612A</t>
  </si>
  <si>
    <t>CNT383750A</t>
  </si>
  <si>
    <t>IC 24-0225</t>
  </si>
  <si>
    <t>IC 24- 0171</t>
  </si>
  <si>
    <t>IC 24- 0230</t>
  </si>
  <si>
    <t>IC 24- 0231</t>
  </si>
  <si>
    <t>MAT-438-2023-24</t>
  </si>
  <si>
    <t>MAT-445-2023-24</t>
  </si>
  <si>
    <t>AOI-EXP-003-23-24</t>
  </si>
  <si>
    <t>MSEPL-SBM-413</t>
  </si>
  <si>
    <t>MSEPL-SBM-417</t>
  </si>
  <si>
    <t>AOI-EXP-005-23-24</t>
  </si>
  <si>
    <t>AOI-EXP-006&amp;006A-23-24</t>
  </si>
  <si>
    <t>CNT381509B</t>
  </si>
  <si>
    <t>230282-CP-KH-A</t>
  </si>
  <si>
    <t xml:space="preserve">230265-CP-KH-D </t>
  </si>
  <si>
    <t>MT02997</t>
  </si>
  <si>
    <t>IC5TF42009746</t>
  </si>
  <si>
    <t>IC5TF42011726</t>
  </si>
  <si>
    <t>IC5TF42011775</t>
  </si>
  <si>
    <t>AOI_EXP_004_23-24</t>
  </si>
  <si>
    <t>DR2324058</t>
  </si>
  <si>
    <t>IC 24_0226</t>
  </si>
  <si>
    <t>IC 24_0227</t>
  </si>
  <si>
    <t>IC 24_0228</t>
  </si>
  <si>
    <t>CPT_PV2404001_Cash Advance to Long Prosper 5 MUSD</t>
  </si>
  <si>
    <t>IC5TF42010660</t>
  </si>
  <si>
    <t>48200222 RI</t>
  </si>
  <si>
    <t>48200192 RI</t>
  </si>
  <si>
    <t>CNT381701A</t>
  </si>
  <si>
    <t>Adjust BKP</t>
  </si>
  <si>
    <t>IC5TF42011759</t>
  </si>
  <si>
    <t>IC5TF42011858</t>
  </si>
  <si>
    <t>IC5TF42011866</t>
  </si>
  <si>
    <t>TR24-0021-A</t>
  </si>
  <si>
    <t>TR24-0020-A</t>
  </si>
  <si>
    <t>TR24-0028</t>
  </si>
  <si>
    <t>TR 23-0022-A</t>
  </si>
  <si>
    <t xml:space="preserve">FV24_03_0295 </t>
  </si>
  <si>
    <t>IC 24- 0217</t>
  </si>
  <si>
    <t>IC 24- 0233</t>
  </si>
  <si>
    <t>IC 24- 0234</t>
  </si>
  <si>
    <t xml:space="preserve">230282-CP-KH-B </t>
  </si>
  <si>
    <t>IC5TF42011783</t>
  </si>
  <si>
    <t>IC 24-0235</t>
  </si>
  <si>
    <t>IC 24-0236</t>
  </si>
  <si>
    <t>IC 24-0238</t>
  </si>
  <si>
    <t>IC5TF42011932</t>
  </si>
  <si>
    <t>CNT383747A</t>
  </si>
  <si>
    <t>IC5TF42012187</t>
  </si>
  <si>
    <t>MAT-502-2023-24</t>
  </si>
  <si>
    <t>IC 24-0237</t>
  </si>
  <si>
    <t>IC 24-0239</t>
  </si>
  <si>
    <t>IC 24-0240</t>
  </si>
  <si>
    <t>IC 24-0241</t>
  </si>
  <si>
    <t>IC 24-0242</t>
  </si>
  <si>
    <t>IC 24-0243</t>
  </si>
  <si>
    <t>IC5TF42012161</t>
  </si>
  <si>
    <t>IC5TF42011767</t>
  </si>
  <si>
    <t>IC5TF42011890</t>
  </si>
  <si>
    <t>CNT381513A</t>
  </si>
  <si>
    <t>CNT380203A</t>
  </si>
  <si>
    <t>MAT-503-2023-24</t>
  </si>
  <si>
    <t>MAT-505-2023-24</t>
  </si>
  <si>
    <t>MAT-506-2023-24</t>
  </si>
  <si>
    <t>MAT-507-2023-24</t>
  </si>
  <si>
    <t>MAT-508-2023-24</t>
  </si>
  <si>
    <t>IC 24-0244</t>
  </si>
  <si>
    <t>IC 24-0245</t>
  </si>
  <si>
    <t>IC 24-0246</t>
  </si>
  <si>
    <t>IC 24-0247</t>
  </si>
  <si>
    <t>IC 24-0248</t>
  </si>
  <si>
    <t>IC 24-0249</t>
  </si>
  <si>
    <t>IC 24-0252</t>
  </si>
  <si>
    <t>IC 24-0253</t>
  </si>
  <si>
    <t>IC 24-0254</t>
  </si>
  <si>
    <t>IC 24-0255</t>
  </si>
  <si>
    <t>IC 24-0256</t>
  </si>
  <si>
    <t>EXP2024_008</t>
  </si>
  <si>
    <t xml:space="preserve">240307-0047DM </t>
  </si>
  <si>
    <t xml:space="preserve">FI-S-7881-CMSB.1 </t>
  </si>
  <si>
    <t>Adjust เดือน 3/2024</t>
  </si>
  <si>
    <t>OREINT GLORY</t>
  </si>
  <si>
    <t>MAT-510-2023-24</t>
  </si>
  <si>
    <t>MAT-511-2023-24</t>
  </si>
  <si>
    <t>IC 24-0214</t>
  </si>
  <si>
    <t>IC 24-0232</t>
  </si>
  <si>
    <t>IC 24-0250</t>
  </si>
  <si>
    <t>IC 24-0251</t>
  </si>
  <si>
    <t>IC 24-0261</t>
  </si>
  <si>
    <t>IC 24-0262</t>
  </si>
  <si>
    <t>IC 24-0257</t>
  </si>
  <si>
    <t>IC5TF42012864</t>
  </si>
  <si>
    <t>IC5TF42012617</t>
  </si>
  <si>
    <t>IC5TF42012971</t>
  </si>
  <si>
    <t xml:space="preserve">240041-CP-MY-C </t>
  </si>
  <si>
    <t>CNT385413A</t>
  </si>
  <si>
    <t>240041-CP-MY-B</t>
  </si>
  <si>
    <t>240041-CP-MY-A</t>
  </si>
  <si>
    <t>CNT383750B</t>
  </si>
  <si>
    <t>CNT383750D</t>
  </si>
  <si>
    <t>240042-CP-MY-A</t>
  </si>
  <si>
    <t>CNT379155E</t>
  </si>
  <si>
    <t>CNT385413B</t>
  </si>
  <si>
    <t>CNT383485A</t>
  </si>
  <si>
    <t>230282-CP-KH-C</t>
  </si>
  <si>
    <t>CNT363004C</t>
  </si>
  <si>
    <t>CNT381503B</t>
  </si>
  <si>
    <t>Standby LC Fee to KBank</t>
  </si>
  <si>
    <t>IC 24-0263</t>
  </si>
  <si>
    <t>IC 24-0264</t>
  </si>
  <si>
    <t>IC 24-0265</t>
  </si>
  <si>
    <t>IC 24-0268</t>
  </si>
  <si>
    <t>CNT363004E</t>
  </si>
  <si>
    <t>CNT363004D</t>
  </si>
  <si>
    <t>CNT378314A</t>
  </si>
  <si>
    <t>Darling Ingredients Inc</t>
  </si>
  <si>
    <t>IC5TF42013425</t>
  </si>
  <si>
    <t>CIMB  UR  004/2024</t>
  </si>
  <si>
    <t>240042-CP-MY-B</t>
  </si>
  <si>
    <t>Internal Transfer from CIMB-SG</t>
  </si>
  <si>
    <t>IC5TF42013276</t>
  </si>
  <si>
    <t>D 144893 A (Adjust 12/4/24)</t>
  </si>
  <si>
    <t>240116-0008LL (Adjust 12/4/24)</t>
  </si>
  <si>
    <t>AOI-EXP-008-23-24 (Adjust 12/4/24)</t>
  </si>
  <si>
    <t>202230 (Adjust 12/4/24)</t>
  </si>
  <si>
    <t>90411504 (Adjust 12/4/24)</t>
  </si>
  <si>
    <t>CNT382349C</t>
  </si>
  <si>
    <t>CNT382349A</t>
  </si>
  <si>
    <t>EXP 240125</t>
  </si>
  <si>
    <t>EXP 240116</t>
  </si>
  <si>
    <t>AOI-EXP-007&amp;007A-23-24</t>
  </si>
  <si>
    <t>IC 24-0275</t>
  </si>
  <si>
    <t>IC 24-0281</t>
  </si>
  <si>
    <t>D145207A</t>
  </si>
  <si>
    <t>240042-CP-MY-D</t>
  </si>
  <si>
    <t>CNT379154A</t>
  </si>
  <si>
    <t>D 144893 B</t>
  </si>
  <si>
    <t>MAT -517-2023-24</t>
  </si>
  <si>
    <t>09.04.2024 ADV+TR + MT 103 91084K848137</t>
  </si>
  <si>
    <t>02.04.2024 ADV+TR + MT 400 91084I650156</t>
  </si>
  <si>
    <t>05.04.2024 ADV+TR + MT 400 91084I650210</t>
  </si>
  <si>
    <t>05.04.2024 ADV+TR + MT 400 91084I650211</t>
  </si>
  <si>
    <t>05.04.2024 ADV+TR + MT 400 91084I650209</t>
  </si>
  <si>
    <t>FV24_03_0225</t>
  </si>
  <si>
    <t>FV24_02_0254</t>
  </si>
  <si>
    <t>FV24_02_0561</t>
  </si>
  <si>
    <t>FV24_02_0860</t>
  </si>
  <si>
    <t>FV24_01_0944</t>
  </si>
  <si>
    <t>EXP 240227B</t>
  </si>
  <si>
    <t>EXP 240315C</t>
  </si>
  <si>
    <t>EXP 240329</t>
  </si>
  <si>
    <t xml:space="preserve">EXP 240308A </t>
  </si>
  <si>
    <t xml:space="preserve">EXP 240227A </t>
  </si>
  <si>
    <t>IC 24-0267</t>
  </si>
  <si>
    <t>IC 24-0271</t>
  </si>
  <si>
    <t>IC 24-0273</t>
  </si>
  <si>
    <t>IC 24-0276</t>
  </si>
  <si>
    <t>IC 24-0280</t>
  </si>
  <si>
    <t>IC5TF42013649</t>
  </si>
  <si>
    <t>IC5TF42013631</t>
  </si>
  <si>
    <t>IC5TF42014076</t>
  </si>
  <si>
    <t>IC5TF42013136</t>
  </si>
  <si>
    <t>IC5TF42011882</t>
  </si>
  <si>
    <t>IC5TF42013417</t>
  </si>
  <si>
    <t>IC5TF42013599</t>
  </si>
  <si>
    <t>IC5TF42013607</t>
  </si>
  <si>
    <t>IC5TF42013466</t>
  </si>
  <si>
    <t>IC5TF42013979</t>
  </si>
  <si>
    <t xml:space="preserve">IC5TF42013433 </t>
  </si>
  <si>
    <t>CPT_PV2404007_Payment to BSI Holding (คชจ.เครื่องบิน Jun 2024)</t>
  </si>
  <si>
    <t>Settle repay PN-CIMB 5M.</t>
  </si>
  <si>
    <t>Partial repay PN-CIMB 10M.</t>
  </si>
  <si>
    <t>Loan from KTB_003/2024 for working capital</t>
  </si>
  <si>
    <t>CNT383750F</t>
  </si>
  <si>
    <t>CNT383750C</t>
  </si>
  <si>
    <t>CNT363004F</t>
  </si>
  <si>
    <t>D145207B</t>
  </si>
  <si>
    <t>VR24-000693</t>
  </si>
  <si>
    <t>D145207C</t>
  </si>
  <si>
    <t xml:space="preserve">CNT383750E </t>
  </si>
  <si>
    <t>IC 24-0272</t>
  </si>
  <si>
    <t>IC 24-0277</t>
  </si>
  <si>
    <t>IC 24-0286</t>
  </si>
  <si>
    <t>IC 24-0287</t>
  </si>
  <si>
    <t>IC5TF42013615</t>
  </si>
  <si>
    <t>IC 24-0284</t>
  </si>
  <si>
    <t>IC 24-0285</t>
  </si>
  <si>
    <t>CNT382349B</t>
  </si>
  <si>
    <t>240043-CP-MY-A</t>
  </si>
  <si>
    <t>240041-CP-MY-D</t>
  </si>
  <si>
    <t>CNT385739A</t>
  </si>
  <si>
    <t xml:space="preserve">IC 24-0266 </t>
  </si>
  <si>
    <t>IC5TF42015172</t>
  </si>
  <si>
    <t xml:space="preserve">IC5TF42014969 </t>
  </si>
  <si>
    <t>MAT-007-2024-25</t>
  </si>
  <si>
    <t>IC 24-0278</t>
  </si>
  <si>
    <t>IC 24-0279</t>
  </si>
  <si>
    <t>IC 24-0283</t>
  </si>
  <si>
    <t>17.04.2024 ADV+TR + MT 999 91084I650306</t>
  </si>
  <si>
    <t>18.04.2024 ADV+TR + MT 202 91084I650373</t>
  </si>
  <si>
    <t>17.04.2024 ADV+TR + MT 400 91084I650310</t>
  </si>
  <si>
    <t>18.04.2024 ADV+TR + MT 202 91084I650374</t>
  </si>
  <si>
    <t>CIMB  UR  005/2024</t>
  </si>
  <si>
    <t>48200263 RI</t>
  </si>
  <si>
    <t>CPT_PV2404009_Payment to Mr. Min (Apr 2024)</t>
  </si>
  <si>
    <t>CPT_PV2404008_Payment to Trade Wisdom (Apr 2024)</t>
  </si>
  <si>
    <t>IC5TF42015040</t>
  </si>
  <si>
    <t>IC 24-0274</t>
  </si>
  <si>
    <t>IC 24-0288</t>
  </si>
  <si>
    <t>IC 24-0289</t>
  </si>
  <si>
    <t>IC 24-0291</t>
  </si>
  <si>
    <t xml:space="preserve">VR24-000695 </t>
  </si>
  <si>
    <t>422069691-2</t>
  </si>
  <si>
    <t xml:space="preserve">VR24-000694 </t>
  </si>
  <si>
    <t>CPT_PV2404010_Payment to Mr. Chow (Apr 2024)</t>
  </si>
  <si>
    <t>48200280 RI</t>
  </si>
  <si>
    <t xml:space="preserve">MAT-010-2024-25 </t>
  </si>
  <si>
    <t xml:space="preserve">MAT-012-2024-25 </t>
  </si>
  <si>
    <t xml:space="preserve">MAT-013-2024-25 </t>
  </si>
  <si>
    <t>รับค่าสินค้า DYNAMIC MARINE LTD. Adjust 18/4/2024</t>
  </si>
  <si>
    <t>IC 24-0290</t>
  </si>
  <si>
    <t>IC 24-0292</t>
  </si>
  <si>
    <t>IC5TF42014347</t>
  </si>
  <si>
    <t>IC5TF42015339</t>
  </si>
  <si>
    <t>IC5TF42015321</t>
  </si>
  <si>
    <t>IC5TF42014313</t>
  </si>
  <si>
    <t xml:space="preserve">IC5TF42015354 </t>
  </si>
  <si>
    <t>IC 24-0149</t>
  </si>
  <si>
    <t>IC 24-0229</t>
  </si>
  <si>
    <t>IC 24-0269</t>
  </si>
  <si>
    <t>IC 24-0270</t>
  </si>
  <si>
    <t>IC 24-0282</t>
  </si>
  <si>
    <t>IC 24-0258</t>
  </si>
  <si>
    <t>IC 24-0259</t>
  </si>
  <si>
    <t>IC 24-0260</t>
  </si>
  <si>
    <t>IC 24-0294</t>
  </si>
  <si>
    <t>IC 24-0295</t>
  </si>
  <si>
    <t xml:space="preserve">CNT383483A </t>
  </si>
  <si>
    <t>CPT_PV2404011_Payment to Ms. Maria (Apr 2024) = 24,800 HKD</t>
  </si>
  <si>
    <t xml:space="preserve">MAT-519-2023-24 </t>
  </si>
  <si>
    <t xml:space="preserve">TR 23-0022-A </t>
  </si>
  <si>
    <t xml:space="preserve">Tedford/ Tellico </t>
  </si>
  <si>
    <t xml:space="preserve">CPF (THAILAND) </t>
  </si>
  <si>
    <t>48200318 RI</t>
  </si>
  <si>
    <t>IC 24-0296</t>
  </si>
  <si>
    <t>IC5TF42014357</t>
  </si>
  <si>
    <t>IC5TF42015479</t>
  </si>
  <si>
    <t>CPT_PV2404013_Payment to K-Pro (Inv. 241200785)</t>
  </si>
  <si>
    <t>CPT_PV2404004_Payment to BKP for Refund Cash Advance</t>
  </si>
  <si>
    <t>CPT_PV2404012_Payment to Maruti Agro (MAT482,503,001)</t>
  </si>
  <si>
    <t>CNT376131A</t>
  </si>
  <si>
    <t>LIFICO0069000103-23</t>
  </si>
  <si>
    <t>23.04.2024 ADV+TR + MT 400 91084I650406</t>
  </si>
  <si>
    <t>23.04.2024 ADV+TR + MT 400 91084I650407</t>
  </si>
  <si>
    <t>23.04.2024 ADV+TR + MT 400 91084I650405</t>
  </si>
  <si>
    <t>25.04.2024 ADV For IPB 91084I650463</t>
  </si>
  <si>
    <t>CNT383485B</t>
  </si>
  <si>
    <t>Loan from KTB_004/2024 for working capital</t>
  </si>
  <si>
    <t xml:space="preserve">VF24-03-0091 </t>
  </si>
  <si>
    <t>IC5TF42015701</t>
  </si>
  <si>
    <t>BBL IMPORT BILL ADVICE 91084I650520</t>
  </si>
  <si>
    <t>BBL IMPORT BILL ADVICE 91084I650517</t>
  </si>
  <si>
    <t>BBL IMPORT BILL ADVICE 91084I650534</t>
  </si>
  <si>
    <t>CNT376131B</t>
  </si>
  <si>
    <t>CNT381528B</t>
  </si>
  <si>
    <t>CNT381528A</t>
  </si>
  <si>
    <t>CNT377707A</t>
  </si>
  <si>
    <t>MAT-018 - 2024-25</t>
  </si>
  <si>
    <t>MAT-017 - 2024-25</t>
  </si>
  <si>
    <t>IC 24-0293</t>
  </si>
  <si>
    <t>IC 24-0297</t>
  </si>
  <si>
    <t>Settle repay PN-CIMB 10M.</t>
  </si>
  <si>
    <t>Partial repay PN-CIMB 5M.</t>
  </si>
  <si>
    <t>CNT383231B</t>
  </si>
  <si>
    <t>230282-CP-KH-D</t>
  </si>
  <si>
    <t>422069691-1</t>
  </si>
  <si>
    <t>B6-SI2400365</t>
  </si>
  <si>
    <t>IC5TF42015859</t>
  </si>
  <si>
    <t xml:space="preserve">MAT-021- 2024-25 </t>
  </si>
  <si>
    <t xml:space="preserve">MAT-027- 2024-25 </t>
  </si>
  <si>
    <t xml:space="preserve">MAT-029- 2024-25 </t>
  </si>
  <si>
    <t xml:space="preserve">MAT-022- 2024-25 </t>
  </si>
  <si>
    <t xml:space="preserve">MAT-023- 2024-25 </t>
  </si>
  <si>
    <t xml:space="preserve">MAT-028- 2024-25 </t>
  </si>
  <si>
    <t>IC5TF42016121</t>
  </si>
  <si>
    <t>IC5TF42016097</t>
  </si>
  <si>
    <t>IC5TF42015974</t>
  </si>
  <si>
    <t xml:space="preserve">IC5TF42016006 </t>
  </si>
  <si>
    <t>IC 24-0299</t>
  </si>
  <si>
    <t>IC 24-0300</t>
  </si>
  <si>
    <t>IC 24-0301</t>
  </si>
  <si>
    <t>IC 24-0302</t>
  </si>
  <si>
    <t>IC 24-0303</t>
  </si>
  <si>
    <t>IC 24-0304</t>
  </si>
  <si>
    <t>IC 24-0307</t>
  </si>
  <si>
    <t>IC 24-0310</t>
  </si>
  <si>
    <t>รายการจ่ายเงิน Settlement Swap_CIMB</t>
  </si>
  <si>
    <t>MAT-493-2023-24</t>
  </si>
  <si>
    <t>CNT383482A</t>
  </si>
  <si>
    <t>W-3-24-25</t>
  </si>
  <si>
    <t>W-6-24-25</t>
  </si>
  <si>
    <t>W-23-24-25</t>
  </si>
  <si>
    <t>W-26-24-25</t>
  </si>
  <si>
    <t>CNT385414B</t>
  </si>
  <si>
    <t>CNT385414C</t>
  </si>
  <si>
    <t>IC 24-0298</t>
  </si>
  <si>
    <t>IC 24-0311</t>
  </si>
  <si>
    <t>IC 24-0312</t>
  </si>
  <si>
    <t>IC 24-0313</t>
  </si>
  <si>
    <t>IC 24-0314</t>
  </si>
  <si>
    <t>IC 24-0316</t>
  </si>
  <si>
    <t>IC5TF42015511</t>
  </si>
  <si>
    <t>CNT381527A</t>
  </si>
  <si>
    <t>230293-CP-KH-B</t>
  </si>
  <si>
    <t>รายการรับเงิน Settlement Swap_KTB</t>
  </si>
  <si>
    <t>CNT384155A</t>
  </si>
  <si>
    <t>รายการรับเงิน Settlement Swap_BNP</t>
  </si>
  <si>
    <t xml:space="preserve">EXP 240217 </t>
  </si>
  <si>
    <t>MAT-494-2023-24</t>
  </si>
  <si>
    <t>MAT-490-2023-24</t>
  </si>
  <si>
    <t>CPT_PV2405001_Cash Advance to CPT(Cambodia) for Rent &amp; Other Expenses</t>
  </si>
  <si>
    <t>IC5TF42015990</t>
  </si>
  <si>
    <t xml:space="preserve">IC 24-0319 </t>
  </si>
  <si>
    <t>CNT382912C</t>
  </si>
  <si>
    <t>CNT382912E</t>
  </si>
  <si>
    <t>230282-CP-KH-E</t>
  </si>
  <si>
    <t>CNT379154B</t>
  </si>
  <si>
    <t>CNT378314B</t>
  </si>
  <si>
    <t>CNT385414D</t>
  </si>
  <si>
    <t xml:space="preserve">230293-CP-KH-A </t>
  </si>
  <si>
    <t>IC5TF42016691</t>
  </si>
  <si>
    <t>MAT-032-2024-25</t>
  </si>
  <si>
    <t>MAT-491-2023-24</t>
  </si>
  <si>
    <t>MAT-495-2023-24</t>
  </si>
  <si>
    <t>MAT-496-2023-24</t>
  </si>
  <si>
    <t>MAT-030-2024-25</t>
  </si>
  <si>
    <t>MAT-031-2024-25</t>
  </si>
  <si>
    <t>W-31-24-25</t>
  </si>
  <si>
    <t>MAT-036-2024-25</t>
  </si>
  <si>
    <t>W-46-24-25</t>
  </si>
  <si>
    <t>W-51-24-25</t>
  </si>
  <si>
    <t>W-53-24-25</t>
  </si>
  <si>
    <t>IC 24-0305</t>
  </si>
  <si>
    <t>IC 24-0306</t>
  </si>
  <si>
    <t>IC 24-0317</t>
  </si>
  <si>
    <t>IC 24-0318</t>
  </si>
  <si>
    <t>IC 24-0320</t>
  </si>
  <si>
    <t>IC 24-0321</t>
  </si>
  <si>
    <t>IC5TF42016303</t>
  </si>
  <si>
    <t>IC5TF42016618</t>
  </si>
  <si>
    <t>CNT384485C</t>
  </si>
  <si>
    <t>CNT385414A</t>
  </si>
  <si>
    <t>30.04.2024 ADV+TR 02.05.2024 + MT 400 91084I650520</t>
  </si>
  <si>
    <t>30.04.2024 ADV+TR 03.05.2024 + MT 400 91084I650534</t>
  </si>
  <si>
    <t>30.04.2024 ADV+TR 03.05.2024 + MT 400 91084I650517</t>
  </si>
  <si>
    <t>02.05.2024 ADV+TR 08.05.2024 + MT 400 91084I650565</t>
  </si>
  <si>
    <t>25.04.2024 ADV+TR 03.05.2024 + MT 400 91084I650463</t>
  </si>
  <si>
    <t>03.05.2024 ADV+TR 08.05.2024 + MT 202 91084I650593</t>
  </si>
  <si>
    <t>CNT383485C</t>
  </si>
  <si>
    <t>CNT382912A</t>
  </si>
  <si>
    <t>CNT383750G</t>
  </si>
  <si>
    <t xml:space="preserve">230293-CP-KH-D </t>
  </si>
  <si>
    <t xml:space="preserve">TR 23-023 </t>
  </si>
  <si>
    <t>DR2425001</t>
  </si>
  <si>
    <t>DR2425002</t>
  </si>
  <si>
    <t>MAT-041-2024-25</t>
  </si>
  <si>
    <t>MAT-034-2024-25</t>
  </si>
  <si>
    <t>IC5TF42016287</t>
  </si>
  <si>
    <t>IC5TF42016642</t>
  </si>
  <si>
    <t>IC 24-0308</t>
  </si>
  <si>
    <t>IC 24-0309</t>
  </si>
  <si>
    <t>IC 24-0323</t>
  </si>
  <si>
    <t>IC 24-0324</t>
  </si>
  <si>
    <t>IC 24-0326</t>
  </si>
  <si>
    <t>IC 24-0328</t>
  </si>
  <si>
    <t>IC 24-0329</t>
  </si>
  <si>
    <t>IC 24-0330</t>
  </si>
  <si>
    <t>CNT385414E</t>
  </si>
  <si>
    <t>CNT385414F</t>
  </si>
  <si>
    <t>James Farrell+ Co.</t>
  </si>
  <si>
    <t>D145015B</t>
  </si>
  <si>
    <t>MAT-504-2023-24</t>
  </si>
  <si>
    <t>MAT-513-2023-24</t>
  </si>
  <si>
    <t>MAT-514-2023-24</t>
  </si>
  <si>
    <t xml:space="preserve">MAT-044-2024-25 </t>
  </si>
  <si>
    <t>EXP 240412A</t>
  </si>
  <si>
    <t xml:space="preserve">EXP 240412B </t>
  </si>
  <si>
    <t>IC 24-0322</t>
  </si>
  <si>
    <t>IC 24-0327</t>
  </si>
  <si>
    <t>Repay cash advance from Long Prospers</t>
  </si>
  <si>
    <t>IC5TF42016584</t>
  </si>
  <si>
    <t>08.05.2024 ADV+TR 10.05.2024 + MT 400 91084I650612</t>
  </si>
  <si>
    <t>08.05.2024 ADV+TR 10.05.2024 + MT 400 91084I650609</t>
  </si>
  <si>
    <t>IC5TF42016717</t>
  </si>
  <si>
    <t>CNT382912D</t>
  </si>
  <si>
    <t>MAT-014-2024-25</t>
  </si>
  <si>
    <t>W-58-24-25</t>
  </si>
  <si>
    <t>IC 24-0325</t>
  </si>
  <si>
    <t>IC 24-0315</t>
  </si>
  <si>
    <t>K-PRO GMBH</t>
  </si>
  <si>
    <t>TR LIFICO0069000103_23</t>
  </si>
  <si>
    <t xml:space="preserve">VR24-000696 </t>
  </si>
  <si>
    <t>IC5TF42016675</t>
  </si>
  <si>
    <t>D145206</t>
  </si>
  <si>
    <t>49900753 RI</t>
  </si>
  <si>
    <t>49900841 RI</t>
  </si>
  <si>
    <t>EXP 240308B</t>
  </si>
  <si>
    <t xml:space="preserve">IC 24-0333 </t>
  </si>
  <si>
    <t>CNT384485B</t>
  </si>
  <si>
    <t>Settle repay PN-CIMB 4M.</t>
  </si>
  <si>
    <t>Settle repay PN-CIMB 18M.</t>
  </si>
  <si>
    <t>CNT381527C</t>
  </si>
  <si>
    <t>CNT384485A</t>
  </si>
  <si>
    <t>CNT385742B</t>
  </si>
  <si>
    <t>CNT385742A</t>
  </si>
  <si>
    <t>CNT384485D</t>
  </si>
  <si>
    <t>IC5TF42017244</t>
  </si>
  <si>
    <t>IC5TF42017145</t>
  </si>
  <si>
    <t xml:space="preserve">FV24_03_0641 </t>
  </si>
  <si>
    <t>TR 23_0023</t>
  </si>
  <si>
    <t xml:space="preserve">TR 24_0002 </t>
  </si>
  <si>
    <t>D144914B</t>
  </si>
  <si>
    <t>D 145062</t>
  </si>
  <si>
    <t>D 145206B</t>
  </si>
  <si>
    <t>MAT_035_2024-25</t>
  </si>
  <si>
    <t>IC 24_0334</t>
  </si>
  <si>
    <t>IC 24_0335</t>
  </si>
  <si>
    <t>IC 24_0336</t>
  </si>
  <si>
    <t>IC 24_0337</t>
  </si>
  <si>
    <t>IC 24_0338</t>
  </si>
  <si>
    <t>IC 24_0339</t>
  </si>
  <si>
    <t xml:space="preserve">IC 24-0342 </t>
  </si>
  <si>
    <t>OEA0200746-01</t>
  </si>
  <si>
    <t xml:space="preserve">MAT-048-2024-25 </t>
  </si>
  <si>
    <t>IC5TF42017715</t>
  </si>
  <si>
    <t>CIMB  UR  006/2024</t>
  </si>
  <si>
    <t>Loan to CPI 50 MUSD</t>
  </si>
  <si>
    <t>Internal Transfer from BBL-BKK</t>
  </si>
  <si>
    <t>FV24_03_0385</t>
  </si>
  <si>
    <t>IC5TF42017228</t>
  </si>
  <si>
    <t>13.05.2024 ADV+TR 14.05.2024 + MT 400 91084I650675</t>
  </si>
  <si>
    <t>14.05.2024 ADV+TR 16.05.2024 + MT 400 91084I650717</t>
  </si>
  <si>
    <t>14.05.2024 ADV+TR 16.05.2024 + MT 400 91084I650718</t>
  </si>
  <si>
    <t>14.05.2024 ADV+TR 16.05.2024 + MT 400 91084I650716</t>
  </si>
  <si>
    <t>13.05.2024 ADV+TR 17.05.2024 + MT 202 91084I650673</t>
  </si>
  <si>
    <t xml:space="preserve">IC 24-0343 </t>
  </si>
  <si>
    <t>IC 24-0341</t>
  </si>
  <si>
    <t>CNT385742C</t>
  </si>
  <si>
    <t>CPT_PV2405003_Payment to BSI Holding (คชจ.เครื่องบิน Jul 2024)</t>
  </si>
  <si>
    <t>D145043</t>
  </si>
  <si>
    <t>D145015A</t>
  </si>
  <si>
    <t>IC5TF42018242</t>
  </si>
  <si>
    <t>IC 24-0345</t>
  </si>
  <si>
    <t>IC 24-0346</t>
  </si>
  <si>
    <t>IC 24-0352</t>
  </si>
  <si>
    <t xml:space="preserve">TR LIFICO0069000103_23 </t>
  </si>
  <si>
    <t>Loan to Asia Era One 1.5 MUSD</t>
  </si>
  <si>
    <t>D145175</t>
  </si>
  <si>
    <t>49900878 RI</t>
  </si>
  <si>
    <t>49901050 RI</t>
  </si>
  <si>
    <t>IC 24-0344</t>
  </si>
  <si>
    <t>IC 24-0347</t>
  </si>
  <si>
    <t>TR 24-0030</t>
  </si>
  <si>
    <t>TR 24-0031</t>
  </si>
  <si>
    <t>CPT_PV2405009_Payment to SNMT (Inv. SNMT-YC-CPPHLI-001-24)</t>
  </si>
  <si>
    <t>IC5TF42018176</t>
  </si>
  <si>
    <t>14.05.2024 ADV+TR 21.05.2024 + MT 400 91084I650715</t>
  </si>
  <si>
    <t>14.05.2024 ADV+TR 21.05.2024 + MT 400 91084I650714</t>
  </si>
  <si>
    <t>21.05.2024  TR-91084I649532</t>
  </si>
  <si>
    <t>21.05.2024  TR-91084I649697</t>
  </si>
  <si>
    <t>21.05.2024  TR-91084I649573</t>
  </si>
  <si>
    <t>21.05.2024  TR-91084I650211</t>
  </si>
  <si>
    <t>21.05.2024  TR-91084I650209</t>
  </si>
  <si>
    <t>21.05.2024  TR-91084I650210</t>
  </si>
  <si>
    <t>21.05.2024  TR-91084I650520</t>
  </si>
  <si>
    <t>21.05.2024  TR-91084I649993</t>
  </si>
  <si>
    <t>21.05.2024  TR-91084I650156</t>
  </si>
  <si>
    <t>21.05.2024  TR-91084I650010</t>
  </si>
  <si>
    <t>21.05.2024  TR-91084I649962</t>
  </si>
  <si>
    <t>21.05.2024  TR-91084K848037</t>
  </si>
  <si>
    <t>21.05.2024  TR-91084I648847</t>
  </si>
  <si>
    <t>21.05.2024  TR-91084I649844</t>
  </si>
  <si>
    <t>CNT385395D</t>
  </si>
  <si>
    <t>CNT385395C</t>
  </si>
  <si>
    <t>CNT385395B</t>
  </si>
  <si>
    <t>CPT_PV2405004_Payment to Trade Wisdom (May 2024)</t>
  </si>
  <si>
    <t>CPT_PV2405005_Payment to Mr. Min (May 2024)</t>
  </si>
  <si>
    <t>CPT_PV2405006_Payment to Mr. Chow (May 2024)</t>
  </si>
  <si>
    <t>D144914A</t>
  </si>
  <si>
    <t>TR 24-0002</t>
  </si>
  <si>
    <t xml:space="preserve">IC 24-0348 </t>
  </si>
  <si>
    <t>17.05.2024 ADV+TR 23.05.2024 + MT 400 91084I650761</t>
  </si>
  <si>
    <t>17.05.2024 ADV+TR 23.05.2024 + MT 400 91084I650758</t>
  </si>
  <si>
    <t>17.05.2024 ADV+TR 23.05.2024 + MT 400 91084I650759</t>
  </si>
  <si>
    <t>IC5TF42017988</t>
  </si>
  <si>
    <t>CPT_PV2405007_Payment to Ms. Maria (May 2024) = 24,800 HKD</t>
  </si>
  <si>
    <t>CNT385414H</t>
  </si>
  <si>
    <t>CNT385395E</t>
  </si>
  <si>
    <t>CNT378314C</t>
  </si>
  <si>
    <t>CNT381527B</t>
  </si>
  <si>
    <t>International Transfer from CIMB</t>
  </si>
  <si>
    <t>MAT-055-2024-25</t>
  </si>
  <si>
    <t>MAT-056-2024-25</t>
  </si>
  <si>
    <t>CPT_PV2405011_Payment to Maruti Agro (MAT025,053,057)</t>
  </si>
  <si>
    <t>IC5TF42018838</t>
  </si>
  <si>
    <t>IC 24-0350</t>
  </si>
  <si>
    <t>IC 24-0351</t>
  </si>
  <si>
    <t>IC 24-0331</t>
  </si>
  <si>
    <t>IC 24-0332</t>
  </si>
  <si>
    <t>IC 24-0357</t>
  </si>
  <si>
    <t>TR 24-0002-A</t>
  </si>
  <si>
    <t xml:space="preserve">TR 24-0029 </t>
  </si>
  <si>
    <t>21.05.2024 ADV+TR 28.05.2024 + MT 400 91084I650812</t>
  </si>
  <si>
    <t>24.05.2024 ADV+TR 28.05.2024 + MT 400 91084I650611</t>
  </si>
  <si>
    <t>IC 24- 0349</t>
  </si>
  <si>
    <t>IC 24- 0354</t>
  </si>
  <si>
    <t>IC 24- 0355</t>
  </si>
  <si>
    <t>IC 24- 0356</t>
  </si>
  <si>
    <t>IC 24- 0359</t>
  </si>
  <si>
    <t>EXP 240315A</t>
  </si>
  <si>
    <t>EXP 240315B</t>
  </si>
  <si>
    <t>MAT-019-2024-25</t>
  </si>
  <si>
    <t>MAT-054-2024-25</t>
  </si>
  <si>
    <t xml:space="preserve">MAT-057-2024-25 </t>
  </si>
  <si>
    <t>IC5TF42018788</t>
  </si>
  <si>
    <t>IC5TF42018804</t>
  </si>
  <si>
    <t>CNT382912B</t>
  </si>
  <si>
    <t>240038-CP-KH-B</t>
  </si>
  <si>
    <t>240038-CP-KH-A</t>
  </si>
  <si>
    <t>CNT385395F</t>
  </si>
  <si>
    <t>240038-CP-KH-C</t>
  </si>
  <si>
    <t>CNT385395A</t>
  </si>
  <si>
    <t>FUNDS IN FOR C.P TRADING -STANDARD CHARTERED at 23/5/2024</t>
  </si>
  <si>
    <t xml:space="preserve">IC 24-0358 </t>
  </si>
  <si>
    <t>MAT -049-2024-25</t>
  </si>
  <si>
    <t>19.48960</t>
  </si>
  <si>
    <t>IC5TF42019273</t>
  </si>
  <si>
    <t>IC5TF42019299</t>
  </si>
  <si>
    <t>IC5TF42019240</t>
  </si>
  <si>
    <t>IC5TF42019539</t>
  </si>
  <si>
    <t>IC5TF42019570</t>
  </si>
  <si>
    <t>IC 24-0362</t>
  </si>
  <si>
    <t>IC 24-0363</t>
  </si>
  <si>
    <t>D145157</t>
  </si>
  <si>
    <t>49901135 RI</t>
  </si>
  <si>
    <t>49901046 RI</t>
  </si>
  <si>
    <t>MAT-060-2024-25</t>
  </si>
  <si>
    <t>CPT_PV2405014_Payment to LH Corporate Services</t>
  </si>
  <si>
    <t>CPT_PV2405012_Payment to SNMT (CPT003-24)</t>
  </si>
  <si>
    <t>CNT385395I</t>
  </si>
  <si>
    <t>CNT385395H</t>
  </si>
  <si>
    <t xml:space="preserve">CNT385395G </t>
  </si>
  <si>
    <t>CPT_PV2405013_Payment for Marine Insurance (Jun-Aug 2024)</t>
  </si>
  <si>
    <t>CNT384485E</t>
  </si>
  <si>
    <t>CNT384485F</t>
  </si>
  <si>
    <t>IC 24-0353</t>
  </si>
  <si>
    <t xml:space="preserve">IC 24-0365 </t>
  </si>
  <si>
    <t xml:space="preserve">SNMT YC CPPHLI 001 24 </t>
  </si>
  <si>
    <t xml:space="preserve">LIFICO0069000104_24 </t>
  </si>
  <si>
    <t>IC 24-0360</t>
  </si>
  <si>
    <t>IC 24-0361</t>
  </si>
  <si>
    <t>CPF (THAILAND) PUBLIC COMPANY LIMITED (รอจ่ายค่าสินค้า 20/6/2024)</t>
  </si>
  <si>
    <t xml:space="preserve">IC 24-0369 </t>
  </si>
  <si>
    <t>DR2425003</t>
  </si>
  <si>
    <t>DR2425004</t>
  </si>
  <si>
    <t>MAT-046-2024-25</t>
  </si>
  <si>
    <t>MAT-047-2024-25</t>
  </si>
  <si>
    <t>IC5TF42018192</t>
  </si>
  <si>
    <t>Adjust CHS Inc 23/5/2024</t>
  </si>
  <si>
    <t xml:space="preserve">FUNDS IN FOR C.P TRADING -STANDARD CHARTERED </t>
  </si>
  <si>
    <t>IC 24-0366</t>
  </si>
  <si>
    <t>MAT -058-2024-25</t>
  </si>
  <si>
    <t>MAT -061-2024-25</t>
  </si>
  <si>
    <t>31.05.2024 ADV+TR 05.06.2024 + MT 400 91084I650963</t>
  </si>
  <si>
    <t>EXP 240430A</t>
  </si>
  <si>
    <t>48200432 RI</t>
  </si>
  <si>
    <t>EXP 240507B</t>
  </si>
  <si>
    <t xml:space="preserve">EXP 240430B </t>
  </si>
  <si>
    <t>IC5TF42020115</t>
  </si>
  <si>
    <t>IC5TF42020081</t>
  </si>
  <si>
    <t>IC5TF42020289</t>
  </si>
  <si>
    <t>IC5TF42019885</t>
  </si>
  <si>
    <t>IC5TF42019935</t>
  </si>
  <si>
    <t>IC5TF42020040</t>
  </si>
  <si>
    <t>IC5TF42020131</t>
  </si>
  <si>
    <t>PN-BBL#1-24</t>
  </si>
  <si>
    <t>Adjust 31/5/2024</t>
  </si>
  <si>
    <t>D146846</t>
  </si>
  <si>
    <t xml:space="preserve">EXP 240407 </t>
  </si>
  <si>
    <t xml:space="preserve">EXP 240507A </t>
  </si>
  <si>
    <t>IC5TF42020008</t>
  </si>
  <si>
    <t>LIFICO0069000104_24</t>
  </si>
  <si>
    <t xml:space="preserve">LIFICO0069000105_24 </t>
  </si>
  <si>
    <t>IC 24-0367</t>
  </si>
  <si>
    <t>IC 24-0368</t>
  </si>
  <si>
    <t>IC 24-0370</t>
  </si>
  <si>
    <t>IC 24-0371</t>
  </si>
  <si>
    <t>IC 24-0372</t>
  </si>
  <si>
    <t>IC 24-0373</t>
  </si>
  <si>
    <t>IC 24-0374</t>
  </si>
  <si>
    <t>48200465 RI</t>
  </si>
  <si>
    <t>IC5TF42020495</t>
  </si>
  <si>
    <t>IC5TF42020487</t>
  </si>
  <si>
    <t>IC5TF42020586</t>
  </si>
  <si>
    <t>IC5TF42020552</t>
  </si>
  <si>
    <t>IC5TF42020750</t>
  </si>
  <si>
    <t>CPT-China interest loan repayment</t>
  </si>
  <si>
    <t>IC5TF42020768</t>
  </si>
  <si>
    <t>49901212 RI</t>
  </si>
  <si>
    <t>IC 24 -0375</t>
  </si>
  <si>
    <t>IC 24 -0379</t>
  </si>
  <si>
    <t>IC 24 -0380</t>
  </si>
  <si>
    <t>IC 24 -0382</t>
  </si>
  <si>
    <t>FV24_04_0160</t>
  </si>
  <si>
    <t>EXP 240420</t>
  </si>
  <si>
    <t>IC5TF42020776</t>
  </si>
  <si>
    <t>IC5TF42020693</t>
  </si>
  <si>
    <t>IC5TF42020651</t>
  </si>
  <si>
    <t>IC5TF42019554</t>
  </si>
  <si>
    <t>MCL-786_S-11953</t>
  </si>
  <si>
    <t xml:space="preserve">IC 24- 0376 </t>
  </si>
  <si>
    <t>IC 24- 0387</t>
  </si>
  <si>
    <t>Internal Transfer to CIMB-USD</t>
  </si>
  <si>
    <t>OSIL repay on behalf of Jumbo Kingdom</t>
  </si>
  <si>
    <t>CPT_PV2406003_Payment to BSI Holding (คชจ.เครื่องบิน Aug 2024)</t>
  </si>
  <si>
    <t>CPT_PV2406004_Payment to Norton Rose (Legal Opinion Fee)</t>
  </si>
  <si>
    <t>IC5TF42021139</t>
  </si>
  <si>
    <t>IC5TF42020925</t>
  </si>
  <si>
    <t>CPT_PV2406002_Payment to K-Pro</t>
  </si>
  <si>
    <t>IC 24_0364</t>
  </si>
  <si>
    <t>IC 24_0377</t>
  </si>
  <si>
    <t>IC 24_0378</t>
  </si>
  <si>
    <t>IC 24_0381</t>
  </si>
  <si>
    <t>IC 24_0383</t>
  </si>
  <si>
    <t>IC 24_0384</t>
  </si>
  <si>
    <t>IC 24_0385</t>
  </si>
  <si>
    <t>IC 24_0386</t>
  </si>
  <si>
    <t>IC 24_0391</t>
  </si>
  <si>
    <t>IC 24_0396</t>
  </si>
  <si>
    <t>MAT-062-2024-25</t>
  </si>
  <si>
    <t>MAT-064-2024-25</t>
  </si>
  <si>
    <t>IC 24-0388</t>
  </si>
  <si>
    <t>IC 24-0389</t>
  </si>
  <si>
    <t>IC5TF42021212</t>
  </si>
  <si>
    <t>IC5TF42021121</t>
  </si>
  <si>
    <t>IC5TF42021345</t>
  </si>
  <si>
    <t xml:space="preserve">B-0016_FJ.ISM_EXP_20 </t>
  </si>
  <si>
    <t>CPT_PV2406007_Cash Advance to Equity Ridge</t>
  </si>
  <si>
    <t>CPT_PV2406006_Refund Claim to Cargill International (MV. Alma)</t>
  </si>
  <si>
    <t>CPT_PV2406005_Refund Claim to Wilmar Trading PTE</t>
  </si>
  <si>
    <t>IC 24-0390</t>
  </si>
  <si>
    <t>IC 24-0392</t>
  </si>
  <si>
    <t>IC 24-0397</t>
  </si>
  <si>
    <t>D147162A</t>
  </si>
  <si>
    <t>D146858 B</t>
  </si>
  <si>
    <t>D146846B</t>
  </si>
  <si>
    <t xml:space="preserve">FV24_05_0142 </t>
  </si>
  <si>
    <t>IC5TF42020537</t>
  </si>
  <si>
    <t>IC5TF42021048</t>
  </si>
  <si>
    <t>IC5TF42021022</t>
  </si>
  <si>
    <t>IC 24 -0394</t>
  </si>
  <si>
    <t>IC 24 -0395</t>
  </si>
  <si>
    <t>IC 24 -0398</t>
  </si>
  <si>
    <t>IC 24 -0399</t>
  </si>
  <si>
    <t xml:space="preserve">MAT-063-2024-25 </t>
  </si>
  <si>
    <t xml:space="preserve">TR 24-0037 </t>
  </si>
  <si>
    <t xml:space="preserve">IC 24-0405 </t>
  </si>
  <si>
    <t>CPT_PV2406001_Payment to SNMT (Inv. 004-24)</t>
  </si>
  <si>
    <t>IC 24_0400</t>
  </si>
  <si>
    <t>00047132</t>
  </si>
  <si>
    <t>IC5TF42020511</t>
  </si>
  <si>
    <t xml:space="preserve">IC5TF42022046 </t>
  </si>
  <si>
    <t xml:space="preserve">BANGKOK PRODUCE MER </t>
  </si>
  <si>
    <t>240037-CP-KH-D</t>
  </si>
  <si>
    <t>240095-CP-MY-B</t>
  </si>
  <si>
    <t>240097-CP-MY-A</t>
  </si>
  <si>
    <t>240098-CP-MY-A</t>
  </si>
  <si>
    <t>240095-CP-MY-A</t>
  </si>
  <si>
    <t>MAT-066-2024-25</t>
  </si>
  <si>
    <t>MAT-065-2024-25</t>
  </si>
  <si>
    <t>IC 24-0401</t>
  </si>
  <si>
    <t>IC 24-0402</t>
  </si>
  <si>
    <t>IC 24-0403</t>
  </si>
  <si>
    <t>IC 24-0404</t>
  </si>
  <si>
    <t>CPT_PV2406013_Loan to CPI 4 MUSD</t>
  </si>
  <si>
    <t>EXP 240423</t>
  </si>
  <si>
    <t>CPT_PV2406008_Payment to Trade Wisdom (Jun 2024)</t>
  </si>
  <si>
    <t>CPT_PV2406009_Payment to Mr. Min (Jun 2024)</t>
  </si>
  <si>
    <t>IC 24-0406</t>
  </si>
  <si>
    <t>IC 24-0407</t>
  </si>
  <si>
    <t>IC 24-0408</t>
  </si>
  <si>
    <t xml:space="preserve">48200528 RI </t>
  </si>
  <si>
    <t>IC5TF42022442</t>
  </si>
  <si>
    <t>IC5TF42021907</t>
  </si>
  <si>
    <t>Loan from KTB_005/2024 for working capital</t>
  </si>
  <si>
    <t xml:space="preserve">LIFICO0069000108_24 </t>
  </si>
  <si>
    <t xml:space="preserve">LIFICO0069000107_24 </t>
  </si>
  <si>
    <t>IC 24-0393</t>
  </si>
  <si>
    <t>IC 24-0409</t>
  </si>
  <si>
    <t>IC5TF42022715</t>
  </si>
  <si>
    <t>IC5TF42022632</t>
  </si>
  <si>
    <t>IC5TF42022616</t>
  </si>
  <si>
    <t>CPT_PV2406011_Payment to Ms. Maria (Jun 2024) = 26,387 HKD</t>
  </si>
  <si>
    <t>D 146858A</t>
  </si>
  <si>
    <t>EXP240503</t>
  </si>
  <si>
    <t>CPT_PV2406010_Payment to Mr. Chow (Jun 2024)</t>
  </si>
  <si>
    <t>EXP 240521</t>
  </si>
  <si>
    <t>EXP 240529</t>
  </si>
  <si>
    <t>Settle repay PN-CIMB 8M.</t>
  </si>
  <si>
    <t>IC5TF42022863</t>
  </si>
  <si>
    <t>IC5TF42022848</t>
  </si>
  <si>
    <t>D146846D</t>
  </si>
  <si>
    <t xml:space="preserve">IC 24-0410 </t>
  </si>
  <si>
    <t>CPT_PV2406014_Payment to Fortune (Shanghai) (Jul - Sep 2024)</t>
  </si>
  <si>
    <t>CPT_PV2406015_Swap &amp; Option Settlement to KTB</t>
  </si>
  <si>
    <t>27.06.2024 Settle_TR_SG_[BBL-TH] - TR#91084I649491 due 14.08.2024</t>
  </si>
  <si>
    <t>Interest PN งวด#2</t>
  </si>
  <si>
    <t>Interest PN งวด#1</t>
  </si>
  <si>
    <t xml:space="preserve">TR 24-0034 </t>
  </si>
  <si>
    <t>49901376 RI</t>
  </si>
  <si>
    <t>D147162B</t>
  </si>
  <si>
    <t>CPT_PV2406012_Payment to Maruti Agro (MAT-060,063)</t>
  </si>
  <si>
    <t>CPT_PV2406016_Swap Settlement to CIMB</t>
  </si>
  <si>
    <t xml:space="preserve">240097-CP-MY-B </t>
  </si>
  <si>
    <t>49901418 RI</t>
  </si>
  <si>
    <t>48200491 RI</t>
  </si>
  <si>
    <t>EXP 240605</t>
  </si>
  <si>
    <t>Commodity Hedging gain from BNP</t>
  </si>
  <si>
    <t>IC 24-0411</t>
  </si>
  <si>
    <t>IC 24-0413</t>
  </si>
  <si>
    <t>IC 24-0414</t>
  </si>
  <si>
    <t>IC5TF42023226</t>
  </si>
  <si>
    <t>IC5TF42023432</t>
  </si>
  <si>
    <t>IC5TF42023234</t>
  </si>
  <si>
    <t>IC5TF42023333</t>
  </si>
  <si>
    <t>IC5TF42023721</t>
  </si>
  <si>
    <t>Convert to CIMB-SG-CNH</t>
  </si>
  <si>
    <t>ฝากขั้นต่ำ CNH 15,000</t>
  </si>
  <si>
    <t>Convert Rate from CIMB(USD) for open account</t>
  </si>
  <si>
    <t>CIMB-SG (CNH) A/C No.2000971203</t>
  </si>
  <si>
    <t>IC5TF42023648</t>
  </si>
  <si>
    <t>IC5TF42022467</t>
  </si>
  <si>
    <t>Gain forward contract</t>
  </si>
  <si>
    <t>IC5TF42024372</t>
  </si>
  <si>
    <t>D146846C</t>
  </si>
  <si>
    <t>TR 24-0034</t>
  </si>
  <si>
    <t xml:space="preserve">IC 24-0412 </t>
  </si>
  <si>
    <t xml:space="preserve">IC 24-0419 </t>
  </si>
  <si>
    <t>CPI ชำระดอกเบี้ยเงินกู้ (May - Jun 2024)</t>
  </si>
  <si>
    <t>IC5TF42024489</t>
  </si>
  <si>
    <t>VF24-05-0174</t>
  </si>
  <si>
    <t xml:space="preserve">IC 24-0423 </t>
  </si>
  <si>
    <t>CNT382352A</t>
  </si>
  <si>
    <t>04.07.2024 Settle_TR_SG_[BBL-TH] - TR#91084I649556</t>
  </si>
  <si>
    <t>04.07.2024 Settle_TR_SG_[BBL-TH] - TR#91084I649700</t>
  </si>
  <si>
    <t>IC 24-0415</t>
  </si>
  <si>
    <t>IC 24-0416</t>
  </si>
  <si>
    <t>IC 24-0417</t>
  </si>
  <si>
    <t>IC 24-0420</t>
  </si>
  <si>
    <t>IC 24-0421</t>
  </si>
  <si>
    <t>IC 24-0422</t>
  </si>
  <si>
    <t>240098-CP-MY-C</t>
  </si>
  <si>
    <r>
      <t xml:space="preserve">LIFICO0069000108-24 </t>
    </r>
    <r>
      <rPr>
        <b/>
        <sz val="11"/>
        <color rgb="FFFF0000"/>
        <rFont val="Calibri"/>
        <family val="2"/>
        <scheme val="minor"/>
      </rPr>
      <t>adjust 5/7/2024</t>
    </r>
  </si>
  <si>
    <t>IC5TF42023705</t>
  </si>
  <si>
    <t>IC5TF42024513</t>
  </si>
  <si>
    <t>IC5TF42024497</t>
  </si>
  <si>
    <t xml:space="preserve">IC5TF42021840 </t>
  </si>
  <si>
    <t xml:space="preserve">MAT_075_2024-25 </t>
  </si>
  <si>
    <t xml:space="preserve">IC 24_0418 </t>
  </si>
  <si>
    <t>IC5TF42025106</t>
  </si>
  <si>
    <t>IC 24-0424</t>
  </si>
  <si>
    <t>IC5TF42023325</t>
  </si>
  <si>
    <t>B-0020_FJ.ISM_EXP_20</t>
  </si>
  <si>
    <t xml:space="preserve">VR24-001969 </t>
  </si>
  <si>
    <t>EXP 240511</t>
  </si>
  <si>
    <t>MAT-070-2024-25</t>
  </si>
  <si>
    <t>A-118-24-25</t>
  </si>
  <si>
    <t>A-130-24-25</t>
  </si>
  <si>
    <t>A-134-24-25</t>
  </si>
  <si>
    <t>A-144-24-25</t>
  </si>
  <si>
    <t>A-160-24-25</t>
  </si>
  <si>
    <t>A-163-24-25</t>
  </si>
  <si>
    <t>IC 24-0425</t>
  </si>
  <si>
    <t>IC 24-0429</t>
  </si>
  <si>
    <t>IC 24-0430</t>
  </si>
  <si>
    <t>IC 24-0431</t>
  </si>
  <si>
    <t>IC 24-0432</t>
  </si>
  <si>
    <t>IC 24-0433</t>
  </si>
  <si>
    <t>IC5TF42025403</t>
  </si>
  <si>
    <t xml:space="preserve">2024_05_FVE_13M1_000006 </t>
  </si>
  <si>
    <t>Adjust C.P. Laos 1/7/2024</t>
  </si>
  <si>
    <t>750_0066500</t>
  </si>
  <si>
    <t>422075010-2</t>
  </si>
  <si>
    <t>LIFICO0069000109_24</t>
  </si>
  <si>
    <t>CPT_PV2407002_Payment to Mr. Rattapong for Notarial Services Fee = 4,000 THB</t>
  </si>
  <si>
    <t xml:space="preserve">A-171_24-25 </t>
  </si>
  <si>
    <t xml:space="preserve">A-155_24-25 </t>
  </si>
  <si>
    <t xml:space="preserve">A-174_24-25 </t>
  </si>
  <si>
    <t xml:space="preserve">A-177_24-25 </t>
  </si>
  <si>
    <t>IC 24_0426</t>
  </si>
  <si>
    <t>IC 24_0427</t>
  </si>
  <si>
    <t>IC 24_0428</t>
  </si>
  <si>
    <t xml:space="preserve">MAT_081_2024-25 </t>
  </si>
  <si>
    <t xml:space="preserve">IC 24_0435 </t>
  </si>
  <si>
    <t>[BBL-TH] - C.P.Trading Co., Ltd.  on 12.07.2024 91084I649700</t>
  </si>
  <si>
    <t>IC5TF42024505</t>
  </si>
  <si>
    <t>422075010-1</t>
  </si>
  <si>
    <t>TR 24_0034</t>
  </si>
  <si>
    <t>TR 24_0035</t>
  </si>
  <si>
    <t>Marine &amp; War Insurance (Wheat Shipment from Ukraine)</t>
  </si>
  <si>
    <t>IC 24_0441</t>
  </si>
  <si>
    <t>IC 24_0442</t>
  </si>
  <si>
    <t>IC 24_0443</t>
  </si>
  <si>
    <t>IC 24_0444</t>
  </si>
  <si>
    <t>IC5TF42025734</t>
  </si>
  <si>
    <t>CNT406711A</t>
  </si>
  <si>
    <t>TR#91084I649915</t>
  </si>
  <si>
    <t>TR#91084K848137</t>
  </si>
  <si>
    <t>DR2425005</t>
  </si>
  <si>
    <t xml:space="preserve">FV24_04_0803 </t>
  </si>
  <si>
    <t xml:space="preserve">48200637 RI </t>
  </si>
  <si>
    <t>IC5TF42025361</t>
  </si>
  <si>
    <t xml:space="preserve">A-185_24-25 </t>
  </si>
  <si>
    <t>IC5TF42025619</t>
  </si>
  <si>
    <t>IC5TF42025601</t>
  </si>
  <si>
    <t xml:space="preserve">FV24_05_0206 </t>
  </si>
  <si>
    <t>IC 24_0437</t>
  </si>
  <si>
    <t>IC 24_0438</t>
  </si>
  <si>
    <t>IC 24_0439</t>
  </si>
  <si>
    <t>IC 24_0445</t>
  </si>
  <si>
    <t>IC 24_0446</t>
  </si>
  <si>
    <t>IC 24_0447</t>
  </si>
  <si>
    <t>IC5TF42025908</t>
  </si>
  <si>
    <t>CNT406711C</t>
  </si>
  <si>
    <t>CNT406711B</t>
  </si>
  <si>
    <t>IC 24_0434</t>
  </si>
  <si>
    <t>IC 24_0436</t>
  </si>
  <si>
    <t>ดอกเบี้ย 90 วัน P/N-KTB ฉบับ 8.50 MUSD</t>
  </si>
  <si>
    <t>IC5TF42025932</t>
  </si>
  <si>
    <t>IC5TF42025718</t>
  </si>
  <si>
    <t xml:space="preserve">MAT_076_2024-25 </t>
  </si>
  <si>
    <t xml:space="preserve">MAT_077_2024-25 </t>
  </si>
  <si>
    <t xml:space="preserve">MAT_079_2024-25 </t>
  </si>
  <si>
    <t>18.07.2024 Settle_TR_SG_[BBL-TH] - TR#91084I650306</t>
  </si>
  <si>
    <t>ค่าเครื่องบิน</t>
  </si>
  <si>
    <t>CPT_PV2407003_Payment to Maruti Agro (MAT069-070)</t>
  </si>
  <si>
    <t>CNT404874A</t>
  </si>
  <si>
    <t>IC 24_0450</t>
  </si>
  <si>
    <t>IC 24_0457</t>
  </si>
  <si>
    <t>IC 24_0458</t>
  </si>
  <si>
    <t>IC5TF42026906</t>
  </si>
  <si>
    <t>IC5TF42026971</t>
  </si>
  <si>
    <t>IC5TF42025742</t>
  </si>
  <si>
    <t>IC5TF42025494</t>
  </si>
  <si>
    <t>IC5TF42025866</t>
  </si>
  <si>
    <t>A-189_24-25</t>
  </si>
  <si>
    <t>IC 24_0448</t>
  </si>
  <si>
    <t>IC 24_0449</t>
  </si>
  <si>
    <t>IC 24_0463</t>
  </si>
  <si>
    <t>IC 24_0464</t>
  </si>
  <si>
    <t>48200685 RI</t>
  </si>
  <si>
    <t>FV24_05_0006</t>
  </si>
  <si>
    <t>EXP 240624A</t>
  </si>
  <si>
    <t>IC5TF42024893</t>
  </si>
  <si>
    <t>NORTON ROSE FULBRIGHT</t>
  </si>
  <si>
    <t>CPT_PV2407007_Payment to Mr. Min (Jul 2024)</t>
  </si>
  <si>
    <t>CPT_PV2407006_Payment to Trade Wisdom (Jul 2024)</t>
  </si>
  <si>
    <t>IC5TF42025221</t>
  </si>
  <si>
    <t>IC5TF42026021</t>
  </si>
  <si>
    <t>240127-CP-TH-A</t>
  </si>
  <si>
    <t>240127-CP-TH-C</t>
  </si>
  <si>
    <t>240127-CP-TH-D</t>
  </si>
  <si>
    <t>CNT407281A</t>
  </si>
  <si>
    <t>IC5TF42027037</t>
  </si>
  <si>
    <t>CPT_PV2407009_Payment to Ms. Maria (Jul 2024)</t>
  </si>
  <si>
    <t>CPT_PV2407008_Payment to Mr. Chow (Jul 2024)</t>
  </si>
  <si>
    <t>ดอกเบี้ย 90 วัน P/N ฉบับ 19.50 MUSD</t>
  </si>
  <si>
    <t>IC 24-0451</t>
  </si>
  <si>
    <t>IC 24-0452</t>
  </si>
  <si>
    <t>IC 24-0453</t>
  </si>
  <si>
    <t>IC 24-0454</t>
  </si>
  <si>
    <t>IC 24-0455</t>
  </si>
  <si>
    <t>MAT-083-2024-25</t>
  </si>
  <si>
    <t>MAT-082-2024-25</t>
  </si>
  <si>
    <t>MAT-090-2024-25</t>
  </si>
  <si>
    <t>MAT-096-2024-25</t>
  </si>
  <si>
    <t>MAT-097-2024-25</t>
  </si>
  <si>
    <t>MAT-100-2024-25</t>
  </si>
  <si>
    <t>MAT-101-2024-25</t>
  </si>
  <si>
    <t>A-191-24-25</t>
  </si>
  <si>
    <t>RETURN FUND</t>
  </si>
  <si>
    <t>IC 24-0459</t>
  </si>
  <si>
    <t>IC 24-0460</t>
  </si>
  <si>
    <t>IC 24-0461</t>
  </si>
  <si>
    <t>DRHR2425015</t>
  </si>
  <si>
    <t>DRHR2425016</t>
  </si>
  <si>
    <t>IC5TF42026997</t>
  </si>
  <si>
    <t>IC5TF42025858</t>
  </si>
  <si>
    <t>FV24/05/0006</t>
  </si>
  <si>
    <t>CPT_PV2407013_Loan to Asia Era One 3.2 MUSD</t>
  </si>
  <si>
    <t>CPF (THAILAND) PUBLIC : รอจ่าย 5/8/2024</t>
  </si>
  <si>
    <t>CPF (THAILAND) PUBLIC : รอจ่าย 14/8/2024</t>
  </si>
  <si>
    <t xml:space="preserve">EXP2024_011 </t>
  </si>
  <si>
    <t xml:space="preserve">BSI HOLDING CO.,LTD. cash advance เพื่อปล่อยต่อไปให้ Asia Era One </t>
  </si>
  <si>
    <t xml:space="preserve">Management Fee_KTB ประจำปี 2024 </t>
  </si>
  <si>
    <t xml:space="preserve">IC 24-0462 </t>
  </si>
  <si>
    <t xml:space="preserve">MAT-108-2024-25 </t>
  </si>
  <si>
    <t>CPT_PV2407010_Payment to CPT(India) (EXP2024-011)</t>
  </si>
  <si>
    <t>IC 24-0456</t>
  </si>
  <si>
    <t>IC 24-0466</t>
  </si>
  <si>
    <t>Interest PN งวด#3</t>
  </si>
  <si>
    <t>IC5TF42027359</t>
  </si>
  <si>
    <t>CPT_PV2407005_Refund Claim to DM (DMDN 2024_0005-6)</t>
  </si>
  <si>
    <t>CPT_PV2407011_Payment Cost of Divert to K-Pro</t>
  </si>
  <si>
    <t xml:space="preserve">IC 24-0465 </t>
  </si>
  <si>
    <t>IC5TF42027482</t>
  </si>
  <si>
    <t>IC5TF42028118</t>
  </si>
  <si>
    <t xml:space="preserve">IC5TF42027920 </t>
  </si>
  <si>
    <t>B6-SI2400617</t>
  </si>
  <si>
    <t>CPT_PV2407012_Offset Dem _ Des Claim to Cargill (Malaysia)</t>
  </si>
  <si>
    <t>B6-SI2400618</t>
  </si>
  <si>
    <t xml:space="preserve">IC 24-0467 </t>
  </si>
  <si>
    <t>IC5TF42027946</t>
  </si>
  <si>
    <t>IC5TF42027979</t>
  </si>
  <si>
    <t xml:space="preserve">MAT-088C-2024-25 </t>
  </si>
  <si>
    <t>CPF (THAILAND) PUBLIC : รอจ่าย 21/8/2024</t>
  </si>
  <si>
    <t>IC5TF42028100</t>
  </si>
  <si>
    <t>EXP 240612</t>
  </si>
  <si>
    <t>MAT -102-2024-25</t>
  </si>
  <si>
    <t>GI-EXP-0338-24-25</t>
  </si>
  <si>
    <t>PERFECT COMPANION GROUP CO.,LTD : รอจ่าย 21/8/2024</t>
  </si>
  <si>
    <t>CHAROEN POKPHAND : รอจ่าย 21/8/2024</t>
  </si>
  <si>
    <t>CPT_PV2408001_Payment to SNMT (Inv. SNMT005-24)</t>
  </si>
  <si>
    <t xml:space="preserve">EXP 240624B </t>
  </si>
  <si>
    <t>IC5TF42028571</t>
  </si>
  <si>
    <t>CNT407281B</t>
  </si>
  <si>
    <t xml:space="preserve">B-0026_FJ.ISM_EXP_20 </t>
  </si>
  <si>
    <t>CNT407284A</t>
  </si>
  <si>
    <t>IC5TF42029017</t>
  </si>
  <si>
    <t>IC 24-0440</t>
  </si>
  <si>
    <t>C-210_2024</t>
  </si>
  <si>
    <t>MAT-087-2024-25</t>
  </si>
  <si>
    <t>MAT-088-2024-25</t>
  </si>
  <si>
    <t>MAT-113-2024-25</t>
  </si>
  <si>
    <t>MAT-116-2024-25</t>
  </si>
  <si>
    <t xml:space="preserve">VF24-06-0140 </t>
  </si>
  <si>
    <t>IC 24- 0469</t>
  </si>
  <si>
    <t>IC 24- 0470</t>
  </si>
  <si>
    <t>IC 24- 0472</t>
  </si>
  <si>
    <t>IC5TF42029264</t>
  </si>
  <si>
    <t>IC5TF42029298</t>
  </si>
  <si>
    <t>IC5TF42029454</t>
  </si>
  <si>
    <t>IC5TF42029074</t>
  </si>
  <si>
    <t>VR24-001970</t>
  </si>
  <si>
    <t>EX366_24</t>
  </si>
  <si>
    <t>240127-CP-TH-F</t>
  </si>
  <si>
    <t>240135-CP-TH-A</t>
  </si>
  <si>
    <t>240135-CP-TH-B</t>
  </si>
  <si>
    <t>240135-CP-TH-C</t>
  </si>
  <si>
    <t xml:space="preserve">MAT_123_2024-25 </t>
  </si>
  <si>
    <t xml:space="preserve">MAT_111_2024-25 </t>
  </si>
  <si>
    <t>CPT_PV2408003_Payment to Maruti Agro (Inv. MAT-084)</t>
  </si>
  <si>
    <t>FV24_05_0500</t>
  </si>
  <si>
    <t xml:space="preserve">EXP 240703A </t>
  </si>
  <si>
    <t>IC 24_0468</t>
  </si>
  <si>
    <t>IC 24_0471</t>
  </si>
  <si>
    <t>IC 24_0473</t>
  </si>
  <si>
    <t>IC 24_0474</t>
  </si>
  <si>
    <t>IC 24_0475</t>
  </si>
  <si>
    <t>IC5TF42029090</t>
  </si>
  <si>
    <t>IC5TF42029561</t>
  </si>
  <si>
    <t>IC5TF42029652</t>
  </si>
  <si>
    <t>CNT407281C</t>
  </si>
  <si>
    <t>IC5TF42029165</t>
  </si>
  <si>
    <t>VITERRA AGRICULTURE ASIA</t>
  </si>
  <si>
    <t>BUNGE SA.</t>
  </si>
  <si>
    <t>A-192-24-25</t>
  </si>
  <si>
    <t>CPT_PV2408002_Payment to SNMT (Inv. SNMT006-24)</t>
  </si>
  <si>
    <t>IC5TF42030353</t>
  </si>
  <si>
    <t>CPT_PV2408004_Payment to TVO (Inv. EX366-24)</t>
  </si>
  <si>
    <t>IC5TF42030122</t>
  </si>
  <si>
    <t>IC 24-0480</t>
  </si>
  <si>
    <t>IC 24-0481</t>
  </si>
  <si>
    <t>CNT407282A</t>
  </si>
  <si>
    <t xml:space="preserve">7160080-2 </t>
  </si>
  <si>
    <t>EXP 240629</t>
  </si>
  <si>
    <t>FOR IC 24-0477</t>
  </si>
  <si>
    <t>FOR IC 24-0479</t>
  </si>
  <si>
    <t>FV24_06_0259</t>
  </si>
  <si>
    <t>VITERRA B.V.</t>
  </si>
  <si>
    <t xml:space="preserve">PLACED FIXED DEPOSIT - USD 100,000.00 - 3 MONTHS </t>
  </si>
  <si>
    <t>IC5TF42029827</t>
  </si>
  <si>
    <t>IC5TF42027490</t>
  </si>
  <si>
    <t>IC5TF42029587</t>
  </si>
  <si>
    <t>IC5TF42029751</t>
  </si>
  <si>
    <t>IC5TF42029769</t>
  </si>
  <si>
    <t>IC5TF42029777</t>
  </si>
  <si>
    <t>IC5TF42029785</t>
  </si>
  <si>
    <t>14.08.2024 ADV+TR 16.08.2024 + MT 400 91084I651956</t>
  </si>
  <si>
    <t>13.08.2024 ADV+TR 15.08.2024 + MT 400 91084I651883</t>
  </si>
  <si>
    <t>09.08.2024 ADV+TR 14.08.2024 + MT 400 91084I651882</t>
  </si>
  <si>
    <t>09.08.2024 ADV+TR 14.08.2024 + MT 400 91084I651889</t>
  </si>
  <si>
    <t>IC5TF42029520</t>
  </si>
  <si>
    <t>20/8/20224</t>
  </si>
  <si>
    <t>IC5TF42029082</t>
  </si>
  <si>
    <t>IC5TF42029132</t>
  </si>
  <si>
    <t>IC5TF42030163</t>
  </si>
  <si>
    <t>IC5TF42029140</t>
  </si>
  <si>
    <t xml:space="preserve">IC5TF42021237 </t>
  </si>
  <si>
    <t>VR24-001971</t>
  </si>
  <si>
    <t>CNT408140A</t>
  </si>
  <si>
    <t>CNT408140B</t>
  </si>
  <si>
    <t xml:space="preserve">IC 24-0483 </t>
  </si>
  <si>
    <t>19.49250</t>
  </si>
  <si>
    <t>7160080-2</t>
  </si>
  <si>
    <t>Interest PN งวด#4</t>
  </si>
  <si>
    <t>Exchange</t>
  </si>
  <si>
    <t>Adisseo Asia Pacific Pte Ltd</t>
  </si>
  <si>
    <t>IC5TF42030676</t>
  </si>
  <si>
    <t>IC5TF42030130</t>
  </si>
  <si>
    <t>IC5TF42030007</t>
  </si>
  <si>
    <t>Call Back Fund from LP 7 MUSD</t>
  </si>
  <si>
    <t>CPF (THAILAND) : รอจ่าย VC 10/9/2024</t>
  </si>
  <si>
    <t>IC 24-0482</t>
  </si>
  <si>
    <t>970C-GCS-24SFM</t>
  </si>
  <si>
    <t>EXP 240703B</t>
  </si>
  <si>
    <t>IC5TF42031211</t>
  </si>
  <si>
    <t>IC5TF42031203</t>
  </si>
  <si>
    <t>IC5TF42031179</t>
  </si>
  <si>
    <t xml:space="preserve">970B-GCS-24SFM </t>
  </si>
  <si>
    <t>CNT408140C</t>
  </si>
  <si>
    <t xml:space="preserve">EXP2024_013 </t>
  </si>
  <si>
    <t>OSIL on behaft of Jumbo Kingdom repay cash advance</t>
  </si>
  <si>
    <t>MAT-107-2024-25</t>
  </si>
  <si>
    <t xml:space="preserve">MAT-140-2024-25 </t>
  </si>
  <si>
    <t>TR 24-0035</t>
  </si>
  <si>
    <t>TR 24-0036</t>
  </si>
  <si>
    <t>IC 24-0484</t>
  </si>
  <si>
    <t>IC 24-0486</t>
  </si>
  <si>
    <t>IC 24-0488</t>
  </si>
  <si>
    <t>IC 24-0489</t>
  </si>
  <si>
    <t>THE SCOULAR COMPANY</t>
  </si>
  <si>
    <t>SIERENTZ AND CIE SARL</t>
  </si>
  <si>
    <t>CHS INC</t>
  </si>
  <si>
    <t>Orient Glory loan repay</t>
  </si>
  <si>
    <t>970A-GCS-24SFM</t>
  </si>
  <si>
    <t xml:space="preserve">VE-2024-25-028 </t>
  </si>
  <si>
    <t>IC 24-0478</t>
  </si>
  <si>
    <t>IC 24-0487</t>
  </si>
  <si>
    <t>IC 24-0485</t>
  </si>
  <si>
    <t>IC 24-0490</t>
  </si>
  <si>
    <t>IC 24-0491</t>
  </si>
  <si>
    <t>IC 24-0492</t>
  </si>
  <si>
    <t xml:space="preserve">240135-CP-TH-E </t>
  </si>
  <si>
    <t xml:space="preserve">49901804 RI </t>
  </si>
  <si>
    <t>49902043 RI</t>
  </si>
  <si>
    <t>49902044 RI</t>
  </si>
  <si>
    <t xml:space="preserve">EXP 240707A </t>
  </si>
  <si>
    <t>IC 24-0497</t>
  </si>
  <si>
    <t>TR 24-0039</t>
  </si>
  <si>
    <t>TR 24-0038</t>
  </si>
  <si>
    <t>IC5TF42029876</t>
  </si>
  <si>
    <t xml:space="preserve">240135-CP-TH-D </t>
  </si>
  <si>
    <t>CPT_PV2408008_Paymen to Mr. Min (Aug 2024)</t>
  </si>
  <si>
    <t>CPT_PV2408007_Payment to Trade Wisdom (Aug 2024)</t>
  </si>
  <si>
    <t>CPT_PV2408005_Payment to CPT(India) (EXP2024-013)</t>
  </si>
  <si>
    <t>CPT_PV2408006_Payment to LH Corporate Services</t>
  </si>
  <si>
    <t>CPT_PV2408011_Loan to Asia Era One 2.9 MUSD</t>
  </si>
  <si>
    <t>CPT_PV2408009_Payment to Mr. Chow (Aug 2024)</t>
  </si>
  <si>
    <t xml:space="preserve">IC 24-0502 </t>
  </si>
  <si>
    <t>IC5TF42031799</t>
  </si>
  <si>
    <t>IC5TF42031906</t>
  </si>
  <si>
    <t>CPT_PV2408010_Payment Ms. Maria (Aug 2024) = 24,800 HKD</t>
  </si>
  <si>
    <t>CNT407282B</t>
  </si>
  <si>
    <t>IC 24- 0493</t>
  </si>
  <si>
    <t>IC 24- 0494</t>
  </si>
  <si>
    <t>IC 24- 0495</t>
  </si>
  <si>
    <t>IC 24- 0496</t>
  </si>
  <si>
    <t>MAT -141-2024-25</t>
  </si>
  <si>
    <t>MAT -143-2024-25</t>
  </si>
  <si>
    <t>MAT -145-2024-25</t>
  </si>
  <si>
    <t>MAT -146-2024-25</t>
  </si>
  <si>
    <t>IC 24-0498</t>
  </si>
  <si>
    <t>IC 24-0499</t>
  </si>
  <si>
    <t>Interest PN งวด#5</t>
  </si>
  <si>
    <t>GI-EXP-0400-24-25</t>
  </si>
  <si>
    <t>MAT-149-2024-25</t>
  </si>
  <si>
    <t>VE-2024-25-032</t>
  </si>
  <si>
    <t>VE-2024-25-033</t>
  </si>
  <si>
    <t>IC 24-0500</t>
  </si>
  <si>
    <t>IC 24-0501</t>
  </si>
  <si>
    <t>IC 24-0506</t>
  </si>
  <si>
    <t>IC 24-0508</t>
  </si>
  <si>
    <t>IC 24-0509</t>
  </si>
  <si>
    <t>CPT_PV2408012_Payment to BSI Holding (คชจ.เครื่องบิน Oct 2024)</t>
  </si>
  <si>
    <t>IC5TF42030205</t>
  </si>
  <si>
    <t>30.08.2024 ADV IPB ref.91084I652122</t>
  </si>
  <si>
    <t>28.08.2024 ADV+TR 30.08.2024 + MT 400 91084I652107</t>
  </si>
  <si>
    <t xml:space="preserve">MAT_150_2024-25 </t>
  </si>
  <si>
    <t xml:space="preserve">MAT_151_2024-25 </t>
  </si>
  <si>
    <t xml:space="preserve">MAT_153_2024-25 </t>
  </si>
  <si>
    <t>CNT408347A</t>
  </si>
  <si>
    <t>CNT407281D</t>
  </si>
  <si>
    <t xml:space="preserve">CNT407284B </t>
  </si>
  <si>
    <t>IC5TF42032839</t>
  </si>
  <si>
    <t>IC5TF42032227</t>
  </si>
  <si>
    <t>IC5TF42032847</t>
  </si>
  <si>
    <t>IC5TF42030155</t>
  </si>
  <si>
    <t>IC5TF42032862</t>
  </si>
  <si>
    <t>IC5TF42032854</t>
  </si>
  <si>
    <t>IC 24_0503</t>
  </si>
  <si>
    <t>IC 24_0504</t>
  </si>
  <si>
    <t>IC 24_0505</t>
  </si>
  <si>
    <t>IC 24_0507</t>
  </si>
  <si>
    <t>IC 24_0511</t>
  </si>
  <si>
    <t>IC5TF42033001</t>
  </si>
  <si>
    <t>IC5TF42032235</t>
  </si>
  <si>
    <t>IC5TF42029280</t>
  </si>
  <si>
    <t>IC5TF42031534</t>
  </si>
  <si>
    <t>CPT_PV2408013_Payment to Norton (Rose)</t>
  </si>
  <si>
    <t>CPF (THAILAND) PUBLIC : รอจ่าย</t>
  </si>
  <si>
    <t>MAT -135-2024-25</t>
  </si>
  <si>
    <t>MAT -154-2024-25</t>
  </si>
  <si>
    <t xml:space="preserve">IC 24-0510 </t>
  </si>
  <si>
    <t>48200788 RI</t>
  </si>
  <si>
    <t>IC5TF42032888</t>
  </si>
  <si>
    <t>240139-CP-TH-B</t>
  </si>
  <si>
    <t>CNT408347B</t>
  </si>
  <si>
    <t>IC 24- 0476</t>
  </si>
  <si>
    <t>IC 24- 0513</t>
  </si>
  <si>
    <t>IC5TF42033126</t>
  </si>
  <si>
    <t>CNT408140G</t>
  </si>
  <si>
    <t>CNT407282C</t>
  </si>
  <si>
    <t>CNT408140F</t>
  </si>
  <si>
    <t xml:space="preserve">240135-CP-TH-H </t>
  </si>
  <si>
    <t>CNT41021B</t>
  </si>
  <si>
    <t>MAT-138-2024-25</t>
  </si>
  <si>
    <t>Internal Transfer to SCB-SG</t>
  </si>
  <si>
    <t>IC 24-0521</t>
  </si>
  <si>
    <t>BUNGE SA 2/9/2024</t>
  </si>
  <si>
    <t>BUNGE SA 5/9/2024</t>
  </si>
  <si>
    <t>AL GHURAIR RESOURCES 5/9/2024</t>
  </si>
  <si>
    <t>IC5TF42033167</t>
  </si>
  <si>
    <t>IC5TF42033266</t>
  </si>
  <si>
    <t xml:space="preserve">CNT409685A </t>
  </si>
  <si>
    <t>THE DELONG CO.,INC.</t>
  </si>
  <si>
    <t>LOUIS DREYFUS COMPANY</t>
  </si>
  <si>
    <t>MAT_158_2024-25</t>
  </si>
  <si>
    <t>MAT_163_2024-25</t>
  </si>
  <si>
    <t>MAT_164_2024-25</t>
  </si>
  <si>
    <t>EXP 240712</t>
  </si>
  <si>
    <t>48200850 RI</t>
  </si>
  <si>
    <t>FV24_06_0596</t>
  </si>
  <si>
    <t>VF24-07-0119</t>
  </si>
  <si>
    <t>2024_07_FVE_13M1_000003</t>
  </si>
  <si>
    <t>2024_07_FVE_13M1_000004</t>
  </si>
  <si>
    <t xml:space="preserve">EXP 240802 </t>
  </si>
  <si>
    <t>[CP Trading SG] แจ้ง forward contract loss</t>
  </si>
  <si>
    <t>IC 24_0514</t>
  </si>
  <si>
    <t>IC 24_0515</t>
  </si>
  <si>
    <t>IC 24_0516</t>
  </si>
  <si>
    <t>IC 24_0517</t>
  </si>
  <si>
    <t>IC5TF42033142</t>
  </si>
  <si>
    <t>IC5TF42032490</t>
  </si>
  <si>
    <t>IC5TF42033035</t>
  </si>
  <si>
    <t>IC5TF42033613</t>
  </si>
  <si>
    <t>CPT_PV2408014_Refund Despatch Claim to DM (Shipment to CPV)</t>
  </si>
  <si>
    <t>CPT_PV2409001_Payment to Mr.Rattapong for Notarial Services Fee = THB 1,500</t>
  </si>
  <si>
    <t>MAT-161-2024-25</t>
  </si>
  <si>
    <t>MAT-162-2024-25</t>
  </si>
  <si>
    <t>MAT-166-2024-25</t>
  </si>
  <si>
    <t>EXP 240719A</t>
  </si>
  <si>
    <t xml:space="preserve">EXP 240719B </t>
  </si>
  <si>
    <t>IC5TF42033654</t>
  </si>
  <si>
    <t>IC5TF42033704</t>
  </si>
  <si>
    <t>IC5TF42033670</t>
  </si>
  <si>
    <t>IC 24-0518</t>
  </si>
  <si>
    <t>IC 24-0519</t>
  </si>
  <si>
    <t>IC 24-0520</t>
  </si>
  <si>
    <t>IC 24-0522</t>
  </si>
  <si>
    <t>IC 24-0523</t>
  </si>
  <si>
    <t>IC 24-0524</t>
  </si>
  <si>
    <t>IC 24-0525</t>
  </si>
  <si>
    <t>IC 24-0526</t>
  </si>
  <si>
    <t>IC 24-0527</t>
  </si>
  <si>
    <t>Settle repay PN-CIMB 15M.</t>
  </si>
  <si>
    <t>240144-CP-KH-A</t>
  </si>
  <si>
    <t>CNT406793A</t>
  </si>
  <si>
    <t>IC 24-0512</t>
  </si>
  <si>
    <t>IC 24-0530</t>
  </si>
  <si>
    <t>FV24_07_0005</t>
  </si>
  <si>
    <t xml:space="preserve">EXP 240726B </t>
  </si>
  <si>
    <t>IC5TF42033753</t>
  </si>
  <si>
    <t>IC5TF42033696</t>
  </si>
  <si>
    <t>IC5TF42033282</t>
  </si>
  <si>
    <t>IC5TF42033191</t>
  </si>
  <si>
    <t>CNT408140D</t>
  </si>
  <si>
    <t xml:space="preserve">CNT407680A </t>
  </si>
  <si>
    <t>EXP 240707</t>
  </si>
  <si>
    <t>MAT -144-2024-25</t>
  </si>
  <si>
    <t>MAT -148,-2024-25</t>
  </si>
  <si>
    <t>EXP 240715</t>
  </si>
  <si>
    <t>MAT-165-2024-25</t>
  </si>
  <si>
    <t xml:space="preserve">IC 24 -0531 </t>
  </si>
  <si>
    <t>FV24_07_0472</t>
  </si>
  <si>
    <t>IC5TF42034116</t>
  </si>
  <si>
    <t>IC5TF42034033</t>
  </si>
  <si>
    <t>Loag Prosper repay cash advance</t>
  </si>
  <si>
    <t>CPT_PV2409002_Payment to SNMT (007-24 Partial Payment)</t>
  </si>
  <si>
    <t xml:space="preserve">EXP 240726A </t>
  </si>
  <si>
    <t>IC 24-0528</t>
  </si>
  <si>
    <t>IC 24-0529</t>
  </si>
  <si>
    <t>CNT410241A</t>
  </si>
  <si>
    <t>CNT410241C</t>
  </si>
  <si>
    <t>CNT404874B</t>
  </si>
  <si>
    <t>IC 24-0532</t>
  </si>
  <si>
    <t>IC 24-0533</t>
  </si>
  <si>
    <t>IC 24-0534</t>
  </si>
  <si>
    <t>IC 24-0535</t>
  </si>
  <si>
    <t>IC5TF42033662</t>
  </si>
  <si>
    <t>IC5TF42034322</t>
  </si>
  <si>
    <t xml:space="preserve">MAT-160-2024-25 </t>
  </si>
  <si>
    <t>CNT407284D</t>
  </si>
  <si>
    <t>CNT408347C</t>
  </si>
  <si>
    <t>IC5TF42034413</t>
  </si>
  <si>
    <t>IC5TF42034058</t>
  </si>
  <si>
    <t>IC 24-0536</t>
  </si>
  <si>
    <t>IC 24-0537</t>
  </si>
  <si>
    <t>IC 24-0538</t>
  </si>
  <si>
    <t xml:space="preserve">EXP 240810 </t>
  </si>
  <si>
    <t>240144-CP-KH-B</t>
  </si>
  <si>
    <t xml:space="preserve">240144-CP-KH-C </t>
  </si>
  <si>
    <t>AL GHURAIR RESOURCES</t>
  </si>
  <si>
    <t>ENERFO PTE. LTD</t>
  </si>
  <si>
    <t xml:space="preserve">MAT-167-2024-25 </t>
  </si>
  <si>
    <t>CPT_PV2409003_Payment to SNMT (007-24 Balance Payment)</t>
  </si>
  <si>
    <t>DM_PV240907 PAY FOR DEMURRAGE CLAIM CPT-DN2408006,008</t>
  </si>
  <si>
    <t>IC5TF42034355</t>
  </si>
  <si>
    <t>IC5TF42034124</t>
  </si>
  <si>
    <t xml:space="preserve">IC5TF42034967 </t>
  </si>
  <si>
    <t>IC5TF42034678</t>
  </si>
  <si>
    <t xml:space="preserve">240139-CP-TH-A </t>
  </si>
  <si>
    <t>C.P. Laos (ยังไม่มีรายการรับเงิน)</t>
  </si>
  <si>
    <t>MAT-159-2024-25</t>
  </si>
  <si>
    <t xml:space="preserve">MAT-170-2024-25 </t>
  </si>
  <si>
    <t>IC 24-0539</t>
  </si>
  <si>
    <t>IC 24-0540</t>
  </si>
  <si>
    <t>IC 24-0541</t>
  </si>
  <si>
    <t>IC 24-0542</t>
  </si>
  <si>
    <t>IC 24-0543</t>
  </si>
  <si>
    <t>Handling Fee</t>
  </si>
  <si>
    <t>CNT407680B</t>
  </si>
  <si>
    <t>C-269_2024</t>
  </si>
  <si>
    <t>CNT408140E</t>
  </si>
  <si>
    <t xml:space="preserve">FV24_07_0368 </t>
  </si>
  <si>
    <t>CPT_PV2409006_Payment for Marine Insurance (Sep-Nov 2024)</t>
  </si>
  <si>
    <t>CPT_PV2409005_Refund Claim (Offset) to Bunge SA</t>
  </si>
  <si>
    <t>IC5TF42034843</t>
  </si>
  <si>
    <t>IC5TF42035147</t>
  </si>
  <si>
    <t>IC5TF42034850</t>
  </si>
  <si>
    <t>IC5TF42034835</t>
  </si>
  <si>
    <t>IC5TF42034793</t>
  </si>
  <si>
    <t>IC5TF42034819</t>
  </si>
  <si>
    <t>IC5TF42035212</t>
  </si>
  <si>
    <t xml:space="preserve">LIFICO0069000111_24 </t>
  </si>
  <si>
    <t xml:space="preserve">LIFICO0069000113_24 </t>
  </si>
  <si>
    <t>CNT414089A</t>
  </si>
  <si>
    <t xml:space="preserve">240145-CP-KH-B </t>
  </si>
  <si>
    <t>SIERENTZ AND CIE S.A.R.L.</t>
  </si>
  <si>
    <t>THE SCOULAR COMPANY.</t>
  </si>
  <si>
    <t>CHS INC.</t>
  </si>
  <si>
    <t>MAT -182-2024-25</t>
  </si>
  <si>
    <t>MAT -180-2024-25</t>
  </si>
  <si>
    <t>MAT -179-2024-25</t>
  </si>
  <si>
    <t>MAT -176-2024-25</t>
  </si>
  <si>
    <t>IC 24-0544</t>
  </si>
  <si>
    <t>IC 24-0545</t>
  </si>
  <si>
    <t>IC 24-0546</t>
  </si>
  <si>
    <t>IC 24-0547</t>
  </si>
  <si>
    <t>IC 24-0548</t>
  </si>
  <si>
    <t>ดอกเบี้ย 90 วัน P/N ฉบับ 20 MUSD</t>
  </si>
  <si>
    <t>EXP2024_014</t>
  </si>
  <si>
    <t>CNT415441A</t>
  </si>
  <si>
    <t xml:space="preserve">240199-CP-MY-D </t>
  </si>
  <si>
    <t>00047179</t>
  </si>
  <si>
    <t>CPT_PV2409013_Payment to Chia Tai (BVI) (On Behalf of LP)</t>
  </si>
  <si>
    <t>IC 24_0549</t>
  </si>
  <si>
    <t>IC 24_0550</t>
  </si>
  <si>
    <t>IC 24_0551</t>
  </si>
  <si>
    <t>IC 24_0552</t>
  </si>
  <si>
    <t>IC5TF42035444</t>
  </si>
  <si>
    <t>CPT_PV2409012_Payment War Insurance for Ukraine Wheat Shipment (MV Yin Xing Hu)</t>
  </si>
  <si>
    <t xml:space="preserve">COURIER CHARGE FOR INV 203085 </t>
  </si>
  <si>
    <t>IC5TF42035634</t>
  </si>
  <si>
    <t>IC5TF42035592</t>
  </si>
  <si>
    <t>240200-CP-MY-A</t>
  </si>
  <si>
    <t>CNT407284C</t>
  </si>
  <si>
    <t>CPT_PV2409007_Payment to Trade Wisdom (Sep 2024)</t>
  </si>
  <si>
    <t>CPT_PV2409011_Payment to Fortune (Shanghai) (Oct - Dec 2024)</t>
  </si>
  <si>
    <t>VE-2024-25-038</t>
  </si>
  <si>
    <t>VE-2024-25-039</t>
  </si>
  <si>
    <t>Orient Success จ่ายคืนเงินกู้ C.P. Trading</t>
  </si>
  <si>
    <t>CPT_PV2409008_Payment to Mr. Min (Sep 2024)</t>
  </si>
  <si>
    <t>2024_07_FVE_13M1_000005</t>
  </si>
  <si>
    <t>EXP 240826</t>
  </si>
  <si>
    <t xml:space="preserve">EXP 240829 </t>
  </si>
  <si>
    <t>IC5TF42035238</t>
  </si>
  <si>
    <t>IC5TF42035246</t>
  </si>
  <si>
    <t>MAT-181-2024-25</t>
  </si>
  <si>
    <t>MAT-169-2024-25</t>
  </si>
  <si>
    <t>IC5TF42033118</t>
  </si>
  <si>
    <t>IC5TF42034108</t>
  </si>
  <si>
    <t xml:space="preserve">IC 24-0553 </t>
  </si>
  <si>
    <t xml:space="preserve">2024_07_FVE_13M1_000007 </t>
  </si>
  <si>
    <t>Loan to CPI  10M.USD</t>
  </si>
  <si>
    <t>CNT414090A</t>
  </si>
  <si>
    <t>240199-CP-MY-A</t>
  </si>
  <si>
    <t>CNT409685B</t>
  </si>
  <si>
    <t>CNT409685C</t>
  </si>
  <si>
    <t>CNT409685D</t>
  </si>
  <si>
    <t>CPT_PV2409009_Payment to Mr. Chow (Sep 2024)</t>
  </si>
  <si>
    <t>CPT_PV2409010_Payment to Ms. Maria (Sep 2024) = HKD 24,800</t>
  </si>
  <si>
    <t>IC5TF42034942</t>
  </si>
  <si>
    <t xml:space="preserve">48200915 RI </t>
  </si>
  <si>
    <t>Internal Transfer from RABO-SG</t>
  </si>
  <si>
    <t>IC5TF42036103</t>
  </si>
  <si>
    <t>Loan repay from CPT-China = 3.75M. (งวดแรก)</t>
  </si>
  <si>
    <t>422080041-2</t>
  </si>
  <si>
    <t>CNT406794A</t>
  </si>
  <si>
    <t>240139-CP-TH-F</t>
  </si>
  <si>
    <t>MAT-192-2024-25</t>
  </si>
  <si>
    <t>MAT-194-2024-25</t>
  </si>
  <si>
    <t xml:space="preserve">EXP 240818 </t>
  </si>
  <si>
    <t xml:space="preserve">IC 24 -0554 </t>
  </si>
  <si>
    <t>IC 24 -0555</t>
  </si>
  <si>
    <t>IC 24 -0558</t>
  </si>
  <si>
    <t>IC 24 -0559</t>
  </si>
  <si>
    <t>CPT_PV2409015_Payment to CPT(India) (Inv. EXP2024-014</t>
  </si>
  <si>
    <t xml:space="preserve">TR 025001466393 </t>
  </si>
  <si>
    <t>Interest PN งวด#6</t>
  </si>
  <si>
    <t xml:space="preserve">A-368-24-25 </t>
  </si>
  <si>
    <t>422080041-1</t>
  </si>
  <si>
    <t>240144-CP-KH-D</t>
  </si>
  <si>
    <t xml:space="preserve">FV24_08_0293 </t>
  </si>
  <si>
    <t>CPT_PV2409017_Payment to BSI Holding (ค่าใช้จ่ายเครื่องบิน Nov 2024)</t>
  </si>
  <si>
    <t>IC5TF42036079</t>
  </si>
  <si>
    <t>IC5TF42036152</t>
  </si>
  <si>
    <t>CPT_PV2409004_Payment to SNMT (009-24)</t>
  </si>
  <si>
    <t>CPT_PV2409014_Payment to CF Enterprise 1.0075 MUSD</t>
  </si>
  <si>
    <t>CNT407680C</t>
  </si>
  <si>
    <t xml:space="preserve">240145-CP-KH-A </t>
  </si>
  <si>
    <t>MAT-191-2024-25</t>
  </si>
  <si>
    <t xml:space="preserve">FV24_08_0127 </t>
  </si>
  <si>
    <t>IC 24-0564</t>
  </si>
  <si>
    <t>IC 24-0565</t>
  </si>
  <si>
    <t>IC 24-0566</t>
  </si>
  <si>
    <t>IC5TF42036590</t>
  </si>
  <si>
    <t>IC5TF42036236</t>
  </si>
  <si>
    <t>240199-CP-MY-B</t>
  </si>
  <si>
    <t>CNT417639A</t>
  </si>
  <si>
    <t>240200-CP-MY-C</t>
  </si>
  <si>
    <t>Internal Transfer to SANTANDER-SG</t>
  </si>
  <si>
    <t xml:space="preserve">MAT_188_2024-25 </t>
  </si>
  <si>
    <t xml:space="preserve">MAT_193_2024-25 </t>
  </si>
  <si>
    <t>25001495745</t>
  </si>
  <si>
    <t>25001495771</t>
  </si>
  <si>
    <t>25001495721</t>
  </si>
  <si>
    <t>25001496023</t>
  </si>
  <si>
    <t>25001495969</t>
  </si>
  <si>
    <t>25001495945</t>
  </si>
  <si>
    <t>25001495733</t>
  </si>
  <si>
    <t>25001495719</t>
  </si>
  <si>
    <t>25001495919</t>
  </si>
  <si>
    <t>48200927 RI</t>
  </si>
  <si>
    <t>IC 24_0556</t>
  </si>
  <si>
    <t>IC 24_0557</t>
  </si>
  <si>
    <t>IC 24_0562</t>
  </si>
  <si>
    <t>IC 24_0563</t>
  </si>
  <si>
    <t>IC 24_0567</t>
  </si>
  <si>
    <t>25001495995</t>
  </si>
  <si>
    <t>25001495890</t>
  </si>
  <si>
    <t>IC5TF42036640</t>
  </si>
  <si>
    <t>IC5TF42036574</t>
  </si>
  <si>
    <t>IC5TF42036566</t>
  </si>
  <si>
    <t>25001495971</t>
  </si>
  <si>
    <t>25001495769</t>
  </si>
  <si>
    <t>25001496166</t>
  </si>
  <si>
    <t>CNT408140H</t>
  </si>
  <si>
    <t>47980</t>
  </si>
  <si>
    <t>CPT_PV2410001_Payment to Thakurji Solvex for CSM</t>
  </si>
  <si>
    <t>IC5TF42036764</t>
  </si>
  <si>
    <t>IC5TF42036756</t>
  </si>
  <si>
    <t>IC 24_0570</t>
  </si>
  <si>
    <t>IC 24_0573</t>
  </si>
  <si>
    <t xml:space="preserve">TR LIFICO0069000113_24 </t>
  </si>
  <si>
    <t xml:space="preserve">240139-CP-TH-G </t>
  </si>
  <si>
    <t>THE ANDERSONS</t>
  </si>
  <si>
    <t>IC 24_0569</t>
  </si>
  <si>
    <t>IC 24_0568</t>
  </si>
  <si>
    <t xml:space="preserve">MAT_195_2024-25 </t>
  </si>
  <si>
    <t xml:space="preserve">MAT_185_2024-25 </t>
  </si>
  <si>
    <t>IC 24_0561</t>
  </si>
  <si>
    <t>IC 24_0574</t>
  </si>
  <si>
    <t>2024_08_FVE_13M1_000001</t>
  </si>
  <si>
    <t>2024_08_FVE_13M1_000003</t>
  </si>
  <si>
    <t>IC5TF42036277</t>
  </si>
  <si>
    <t>IC5TF42037077</t>
  </si>
  <si>
    <t>IC5TF42035717</t>
  </si>
  <si>
    <t xml:space="preserve">IC5TF42034983 </t>
  </si>
  <si>
    <t>รับชำระดอกเบี้ยเงินกู้จาก CPI ( Case แมกโนเลียฯ)</t>
  </si>
  <si>
    <t>240201-CP-MY-A</t>
  </si>
  <si>
    <t>240200-CP-MY-B</t>
  </si>
  <si>
    <t>240199-CP-MY-C</t>
  </si>
  <si>
    <t>CNT383231A</t>
  </si>
  <si>
    <t>240201-CP-MY-B</t>
  </si>
  <si>
    <t>MAT_189_2024-25</t>
  </si>
  <si>
    <t>A-379_24-25</t>
  </si>
  <si>
    <t>VE_2024-25_041</t>
  </si>
  <si>
    <t>VE_2024-25_042</t>
  </si>
  <si>
    <t>IC 24_0571</t>
  </si>
  <si>
    <t>IC 24_0572</t>
  </si>
  <si>
    <t>IC 24_0575</t>
  </si>
  <si>
    <t>IC 24_0576</t>
  </si>
  <si>
    <t>IC 24_0577</t>
  </si>
  <si>
    <t>IC5TF42037135</t>
  </si>
  <si>
    <t>CPT: Letter for call back fund from LP 10 musd</t>
  </si>
  <si>
    <t>IC5TF42037150</t>
  </si>
  <si>
    <t>IC5TF42037606</t>
  </si>
  <si>
    <t>240207-CP-MY-A</t>
  </si>
  <si>
    <t xml:space="preserve">1001A_GCS_24FW10.5 </t>
  </si>
  <si>
    <t>FV24_08_0447</t>
  </si>
  <si>
    <t>IC 24-578</t>
  </si>
  <si>
    <t>IC 24-579</t>
  </si>
  <si>
    <t>IC 24-580</t>
  </si>
  <si>
    <t>IC 24-581</t>
  </si>
  <si>
    <t>A-375-24-25</t>
  </si>
  <si>
    <t>MAT-203-2024-25</t>
  </si>
  <si>
    <t>MAT-205-2024-25</t>
  </si>
  <si>
    <t>MAT-206-2024-25</t>
  </si>
  <si>
    <t>MAT-204-2024-25</t>
  </si>
  <si>
    <t>IC5TF42037234</t>
  </si>
  <si>
    <t>CNT415441B</t>
  </si>
  <si>
    <t>B-0035_FJ.ISM_EXP_20</t>
  </si>
  <si>
    <t xml:space="preserve">CNT414090B </t>
  </si>
  <si>
    <t xml:space="preserve">VE-2024-25-044 </t>
  </si>
  <si>
    <t>A-368-24-25</t>
  </si>
  <si>
    <t>IC 24- 0582</t>
  </si>
  <si>
    <t>IC 24- 0583</t>
  </si>
  <si>
    <t>IC 24- 0584</t>
  </si>
  <si>
    <t>CPT_PV2410003_Payment to Chia Tai (BVI) for Fee of LP</t>
  </si>
  <si>
    <t>CNT415439A</t>
  </si>
  <si>
    <t>IC5TF42037846</t>
  </si>
  <si>
    <t xml:space="preserve">VF24-08-0153 </t>
  </si>
  <si>
    <t>CNT409685E</t>
  </si>
  <si>
    <t>MAT-201-2024-25</t>
  </si>
  <si>
    <t>MAT-202-2024-25</t>
  </si>
  <si>
    <t>MAT-208-2024-25</t>
  </si>
  <si>
    <t>MAT-209-2024-25</t>
  </si>
  <si>
    <t>IC 24 -0585</t>
  </si>
  <si>
    <t>IC 24 -0586</t>
  </si>
  <si>
    <t>CPT_PV2410002_Payment War Insurance for Ukraine Wheat Shipment (MV. Scorpio WQ &amp; MV. Alana)</t>
  </si>
  <si>
    <t>MAT-184-2024-25</t>
  </si>
  <si>
    <t>EXP 240814</t>
  </si>
  <si>
    <t>EXP 240806</t>
  </si>
  <si>
    <t xml:space="preserve">MAT-187-2024-25 </t>
  </si>
  <si>
    <t>IC 24-0590</t>
  </si>
  <si>
    <t xml:space="preserve">IC 24-0592 </t>
  </si>
  <si>
    <t>CIMB  UR  007/2024</t>
  </si>
  <si>
    <t>IC5TF42037861</t>
  </si>
  <si>
    <t>IC5TF42038232</t>
  </si>
  <si>
    <t>CNT417639C</t>
  </si>
  <si>
    <t xml:space="preserve">CNT417639B </t>
  </si>
  <si>
    <t>CPT_PV2410005_Refund Cash Advance to CPIH 5 MUSD</t>
  </si>
  <si>
    <t>IC 24-0587</t>
  </si>
  <si>
    <t>IC 24-0588</t>
  </si>
  <si>
    <t>IC 24-0589</t>
  </si>
  <si>
    <t>IC 24-0591</t>
  </si>
  <si>
    <t>999B-GCS-24SFM</t>
  </si>
  <si>
    <t>999A-GCS-24SFM</t>
  </si>
  <si>
    <t>TSPL-EXP-24-14-14</t>
  </si>
  <si>
    <t>1000-2-GCS-24SFM</t>
  </si>
  <si>
    <t>1000-1-GCS-24SFM</t>
  </si>
  <si>
    <t>FV24_09_0003</t>
  </si>
  <si>
    <t xml:space="preserve">EXP 240911B </t>
  </si>
  <si>
    <t>IC5TF42038224</t>
  </si>
  <si>
    <t>IC5TF42038190</t>
  </si>
  <si>
    <t xml:space="preserve">IC5TF42038042 </t>
  </si>
  <si>
    <t>CNT415439B</t>
  </si>
  <si>
    <t>CNT415441C</t>
  </si>
  <si>
    <t>CNT417639D</t>
  </si>
  <si>
    <t>CNT414091A</t>
  </si>
  <si>
    <t>CNT414091B</t>
  </si>
  <si>
    <t>CNT414091C</t>
  </si>
  <si>
    <t>CNT414091D</t>
  </si>
  <si>
    <t>CNT407282D</t>
  </si>
  <si>
    <t>240201-CP-MY-C</t>
  </si>
  <si>
    <t>240183-CP-KH-B</t>
  </si>
  <si>
    <t>1001B_GCS_24FW10.5</t>
  </si>
  <si>
    <t>CNT409685F</t>
  </si>
  <si>
    <t>Sierentz</t>
  </si>
  <si>
    <t>A-405-24-25</t>
  </si>
  <si>
    <t>MAT-212-2024-25</t>
  </si>
  <si>
    <t>MAT-216-2024-25</t>
  </si>
  <si>
    <t xml:space="preserve">IC 24-0340 </t>
  </si>
  <si>
    <t>IC 24-0593</t>
  </si>
  <si>
    <t>IC 24-0594</t>
  </si>
  <si>
    <t>IC5TF42038513</t>
  </si>
  <si>
    <t xml:space="preserve">IC5TF42038349 </t>
  </si>
  <si>
    <t>240145-CP-KH-C</t>
  </si>
  <si>
    <t>240183-CP-KH-A</t>
  </si>
  <si>
    <t>240150-CP-KH-A</t>
  </si>
  <si>
    <t>Partial repay PN-CIMB 23M.</t>
  </si>
  <si>
    <t>MAT-211-2024-25</t>
  </si>
  <si>
    <t>MAT-213-2024-25</t>
  </si>
  <si>
    <t>IC 24- 0595</t>
  </si>
  <si>
    <t>IC 24- 0596</t>
  </si>
  <si>
    <t>IC 24- 0597</t>
  </si>
  <si>
    <t>CPT_PV2410004_Payment to Maruti Agro for RSM</t>
  </si>
  <si>
    <t xml:space="preserve">EXP 240927A </t>
  </si>
  <si>
    <t>CPT_PV2410006_Payment to BSI Holding (คชจ.เครื่องบิน Dec 2024)</t>
  </si>
  <si>
    <t xml:space="preserve">EXP 240919 </t>
  </si>
  <si>
    <t>IC5TF42038273</t>
  </si>
  <si>
    <t xml:space="preserve">IC5TF42038166 </t>
  </si>
  <si>
    <t>IC 24-0601</t>
  </si>
  <si>
    <t>IC 24-0602</t>
  </si>
  <si>
    <t>CNT414091E</t>
  </si>
  <si>
    <t>IC 24-0603</t>
  </si>
  <si>
    <t>IC 24-0604</t>
  </si>
  <si>
    <t xml:space="preserve">EXP 240927B </t>
  </si>
  <si>
    <t>IC5TF42038778</t>
  </si>
  <si>
    <t>IC5TF42038497</t>
  </si>
  <si>
    <t>IC5TF42038471</t>
  </si>
  <si>
    <t>IC5TF42038315</t>
  </si>
  <si>
    <t xml:space="preserve">1000-3-GCS-24SFM </t>
  </si>
  <si>
    <t>IC 24-0598</t>
  </si>
  <si>
    <t>IC 24-0600</t>
  </si>
  <si>
    <t>IC 24-0605</t>
  </si>
  <si>
    <t>IC 24-0606</t>
  </si>
  <si>
    <t>IC 24-0607</t>
  </si>
  <si>
    <t>IC 24-0609</t>
  </si>
  <si>
    <t>IC 24-0610</t>
  </si>
  <si>
    <t>IC 24-0611</t>
  </si>
  <si>
    <t>IC 24-0612</t>
  </si>
  <si>
    <t>IC5TF42039370</t>
  </si>
  <si>
    <t>CPT_PV2410011_Payment to Harney Westwood for Legal Opinion</t>
  </si>
  <si>
    <t>CPT_PV2410009_Payment to Mr. Min (Oct 2024)</t>
  </si>
  <si>
    <t>CPT_PV2410008_Payment to Ms. Maria (Oct 2024) = 27,058 HKD</t>
  </si>
  <si>
    <t>CPT_PV2410010_Payment to Trade Wisdom (Oct 2024)</t>
  </si>
  <si>
    <t>MAT-217-2024-25</t>
  </si>
  <si>
    <t>MAT-218-2024-25</t>
  </si>
  <si>
    <t>MAT-228-2024-25</t>
  </si>
  <si>
    <t>MAT-211A-2024-25</t>
  </si>
  <si>
    <t>MAT-214-2024-25</t>
  </si>
  <si>
    <t>MAT-219-2024-25</t>
  </si>
  <si>
    <t>MAT-226-2024-25</t>
  </si>
  <si>
    <t>MAT-222-2024-25</t>
  </si>
  <si>
    <t>MAT-223-2024-25</t>
  </si>
  <si>
    <t>MAT-227-2024-25</t>
  </si>
  <si>
    <t>MAT-229-2024-25</t>
  </si>
  <si>
    <t>MAT-230-2024-25</t>
  </si>
  <si>
    <t>MAT-231-2024-25</t>
  </si>
  <si>
    <t>IC 24-0608</t>
  </si>
  <si>
    <t>IC 24-0616</t>
  </si>
  <si>
    <t>IC 24-0617</t>
  </si>
  <si>
    <t>IC 24-0618</t>
  </si>
  <si>
    <t>IC 24-0619</t>
  </si>
  <si>
    <t>CPT_PV2410007_Payment to Mr. Chow (Oct 2024)</t>
  </si>
  <si>
    <t>IC5TF42039503</t>
  </si>
  <si>
    <t>C-301_2024</t>
  </si>
  <si>
    <t xml:space="preserve">CNT415440A </t>
  </si>
  <si>
    <t>VE-2024-25-047</t>
  </si>
  <si>
    <t>VE-2024-25-048</t>
  </si>
  <si>
    <t>VE-2024-25-051</t>
  </si>
  <si>
    <t>VE-2024-25-052</t>
  </si>
  <si>
    <t>IC 24-0622</t>
  </si>
  <si>
    <t xml:space="preserve">EXP 240911A </t>
  </si>
  <si>
    <t>2024_09_FVE_13M1_000002</t>
  </si>
  <si>
    <t>2024_09_FVE_13M1_000001</t>
  </si>
  <si>
    <t xml:space="preserve">EXP 240905 </t>
  </si>
  <si>
    <t>Settle balance PN-CIMB 12M.</t>
  </si>
  <si>
    <t>IC5TF42039735</t>
  </si>
  <si>
    <t>IC5TF42039271</t>
  </si>
  <si>
    <t>IC5TF42039529</t>
  </si>
  <si>
    <t xml:space="preserve">IC5TF42039206 </t>
  </si>
  <si>
    <t>Internal Trandsfer to CIMB-SG</t>
  </si>
  <si>
    <t>Internal Trandsfer to BBL-BKK</t>
  </si>
  <si>
    <t>IC 24 -0613</t>
  </si>
  <si>
    <t>IC 24 -0614</t>
  </si>
  <si>
    <t>IC 24 -0615</t>
  </si>
  <si>
    <t>IC 24 -0620</t>
  </si>
  <si>
    <t>IC5TF42038141</t>
  </si>
  <si>
    <t>Internal Transfer from KTB_SG</t>
  </si>
  <si>
    <t>Wilmar Trading Pte Ltd</t>
  </si>
  <si>
    <t>90429433&amp;436</t>
  </si>
  <si>
    <t>CNT417639E</t>
  </si>
  <si>
    <t>A-407-24-25</t>
  </si>
  <si>
    <t>IC 24-0625</t>
  </si>
  <si>
    <t>CPT_PV2410012_Refund Claim to BKP (DN. 10-D-0467-9)</t>
  </si>
  <si>
    <t>48200975 RI</t>
  </si>
  <si>
    <t>IC5TF42040261</t>
  </si>
  <si>
    <t>Interest PN งวด#7</t>
  </si>
  <si>
    <t>Vermillion SA</t>
  </si>
  <si>
    <t>A-418-24-25</t>
  </si>
  <si>
    <t>A-429-24-25</t>
  </si>
  <si>
    <t>MAT-232-2024-25</t>
  </si>
  <si>
    <t>MAT-233-2024-25</t>
  </si>
  <si>
    <t>MAT-235-2024-25</t>
  </si>
  <si>
    <t>MAT-239-2024-25</t>
  </si>
  <si>
    <t>A-458-24-25</t>
  </si>
  <si>
    <t>A-434-24-25</t>
  </si>
  <si>
    <t>MAT-244-2024-25</t>
  </si>
  <si>
    <t>FV24-09-0237</t>
  </si>
  <si>
    <t>CPT_PV2410013_Payment to Norton Rose</t>
  </si>
  <si>
    <t>IC 24-0623</t>
  </si>
  <si>
    <t>IC 24-0624</t>
  </si>
  <si>
    <t>IC 24-0626</t>
  </si>
  <si>
    <t>IC 24-0627</t>
  </si>
  <si>
    <t>IC5TF42038935</t>
  </si>
  <si>
    <t>240240-CP-TH-A</t>
  </si>
  <si>
    <t>240183-CP-KH-C</t>
  </si>
  <si>
    <t xml:space="preserve">H43387A </t>
  </si>
  <si>
    <t>MAT-234-2024-25</t>
  </si>
  <si>
    <t>IC 24-0599</t>
  </si>
  <si>
    <t>IC 24-0628</t>
  </si>
  <si>
    <t>IC 24-0629</t>
  </si>
  <si>
    <t>IC 24-0630</t>
  </si>
  <si>
    <t xml:space="preserve">EXP2024_017 </t>
  </si>
  <si>
    <t>IC 24-0632</t>
  </si>
  <si>
    <t>IC 24-0635</t>
  </si>
  <si>
    <t>IC 24-0636</t>
  </si>
  <si>
    <t>IC 24-0637</t>
  </si>
  <si>
    <t>IC5TF42040758</t>
  </si>
  <si>
    <t>CNT415441G</t>
  </si>
  <si>
    <t xml:space="preserve">A-564-24-25 </t>
  </si>
  <si>
    <t>TR 24-0040</t>
  </si>
  <si>
    <t>19.49870</t>
  </si>
  <si>
    <t xml:space="preserve">IC 24-0633 </t>
  </si>
  <si>
    <t>IC5TF42040600</t>
  </si>
  <si>
    <t>IC5TF42040584</t>
  </si>
  <si>
    <t>IC5TF42040592</t>
  </si>
  <si>
    <t>CNT408700A</t>
  </si>
  <si>
    <t>CNT408699A</t>
  </si>
  <si>
    <t xml:space="preserve">A-449-24-25 </t>
  </si>
  <si>
    <t xml:space="preserve">A-470-24-25 </t>
  </si>
  <si>
    <t xml:space="preserve">A-465-24-25 </t>
  </si>
  <si>
    <t xml:space="preserve">A-479-24-25 </t>
  </si>
  <si>
    <t xml:space="preserve">A-487-24-25 </t>
  </si>
  <si>
    <t>Partial repay PN-BBL = 3M.USD</t>
  </si>
  <si>
    <t xml:space="preserve">IC 24-0634 </t>
  </si>
  <si>
    <t>IC 24-0638</t>
  </si>
  <si>
    <t>IC 24-0639</t>
  </si>
  <si>
    <t xml:space="preserve">IC 24-0631 </t>
  </si>
  <si>
    <t>IC5TF42040790</t>
  </si>
  <si>
    <t>CPT_PV2411001_Payment to BSI Holding คชจ.เครื่องบิน Jan-Feb 2025</t>
  </si>
  <si>
    <t>CNT418240A</t>
  </si>
  <si>
    <t xml:space="preserve">EXP 240930 </t>
  </si>
  <si>
    <t>IC 24-621</t>
  </si>
  <si>
    <t>IC 24-646</t>
  </si>
  <si>
    <t>IC5TF42041186</t>
  </si>
  <si>
    <t>IC5TF42040576</t>
  </si>
  <si>
    <t>IC5TF42041368</t>
  </si>
  <si>
    <t>CPT_PV2410014_Payment to CPT(India) (Inv. EXP2024+017)</t>
  </si>
  <si>
    <t>IC5TF42040840</t>
  </si>
  <si>
    <t>864-4023</t>
  </si>
  <si>
    <t>CNT415441F</t>
  </si>
  <si>
    <t>CNT415441E</t>
  </si>
  <si>
    <t>CNT420852A</t>
  </si>
  <si>
    <t>CNT420852D</t>
  </si>
  <si>
    <t>CNT418240B</t>
  </si>
  <si>
    <t>CNT420852C</t>
  </si>
  <si>
    <t>CNT418240C</t>
  </si>
  <si>
    <t>H43387B</t>
  </si>
  <si>
    <t>H43387C</t>
  </si>
  <si>
    <t>EXCHANGE BANGKOK BANK</t>
  </si>
  <si>
    <t>240228-CP-KH-A</t>
  </si>
  <si>
    <t>CNT424197C</t>
  </si>
  <si>
    <t>CNT424197B</t>
  </si>
  <si>
    <t>CNT424197D</t>
  </si>
  <si>
    <t>Fee</t>
  </si>
  <si>
    <t>100-5-GCS-24SFM</t>
  </si>
  <si>
    <t>IC 24-0640</t>
  </si>
  <si>
    <t>IC 24-0642</t>
  </si>
  <si>
    <t>IC 24-0643</t>
  </si>
  <si>
    <t>IC 24-0644</t>
  </si>
  <si>
    <t>IC 24-0645</t>
  </si>
  <si>
    <t>IC 24-0647</t>
  </si>
  <si>
    <t>IC 24-0648</t>
  </si>
  <si>
    <t>619735.1.02</t>
  </si>
  <si>
    <t>619735.1.01</t>
  </si>
  <si>
    <t>IC5TF42041301</t>
  </si>
  <si>
    <t>CIMB  UR  008/2024</t>
  </si>
  <si>
    <t>CPT_PV2411002_Loan to True Space 44 MUSD</t>
  </si>
  <si>
    <t>CNT417639F</t>
  </si>
  <si>
    <t>240242-CP-MY-B</t>
  </si>
  <si>
    <t xml:space="preserve">CNT418240D </t>
  </si>
  <si>
    <t>CNT422761A</t>
  </si>
  <si>
    <t xml:space="preserve">OTA-CPT-1610-FN </t>
  </si>
  <si>
    <t>EXP 241010</t>
  </si>
  <si>
    <t>IC 24-0641</t>
  </si>
  <si>
    <t>IC 24-0649</t>
  </si>
  <si>
    <t>IC 24-0650</t>
  </si>
  <si>
    <t>IC5TF42041988</t>
  </si>
  <si>
    <t>IC5TF42041962</t>
  </si>
  <si>
    <t xml:space="preserve">LIFICO0069000114-23 </t>
  </si>
  <si>
    <t>LIFICO0069000115/24</t>
  </si>
  <si>
    <t>240242-CP-MY-D</t>
  </si>
  <si>
    <t>240242-CP-MY-A</t>
  </si>
  <si>
    <t>CNT420852B</t>
  </si>
  <si>
    <t>CNT415441D</t>
  </si>
  <si>
    <t>999C-GCS-24SFM</t>
  </si>
  <si>
    <t>CPT: Letter for call back fund (Loan repayment from True Space)</t>
  </si>
  <si>
    <t>IC5TF42042341</t>
  </si>
  <si>
    <t>CNT424197A</t>
  </si>
  <si>
    <t>CPI จ่ายดอกเบี้ยเงินกู้ ให้ CP TRADING</t>
  </si>
  <si>
    <t>EXP 241024A</t>
  </si>
  <si>
    <t xml:space="preserve">EXP 241024B </t>
  </si>
  <si>
    <t>Unwind  FX_Gain</t>
  </si>
  <si>
    <t>IC5TF42042895</t>
  </si>
  <si>
    <t>Thakurji Solvex Pte Ltd.</t>
  </si>
  <si>
    <t xml:space="preserve">1012-1-GSC-24SFM </t>
  </si>
  <si>
    <t>1012-2-GCS-24SFM</t>
  </si>
  <si>
    <t>IC5TF42043190</t>
  </si>
  <si>
    <t>CNT408700B</t>
  </si>
  <si>
    <t>Partial loan repay PN-KTB = 12M.</t>
  </si>
  <si>
    <t>CPT_PV2411003_Payment to Bangkok Insurance (Red Sea)</t>
  </si>
  <si>
    <t>MAT-237-2024-25</t>
  </si>
  <si>
    <t>IC 24-0651</t>
  </si>
  <si>
    <t>IC 24-0652</t>
  </si>
  <si>
    <t>IC 24-0653</t>
  </si>
  <si>
    <t>IC 24-0654</t>
  </si>
  <si>
    <t>IC 24-0655</t>
  </si>
  <si>
    <t>IC 24-0656</t>
  </si>
  <si>
    <t>IC 24-0657</t>
  </si>
  <si>
    <t>IC 24-0658</t>
  </si>
  <si>
    <t>IC 24-0660</t>
  </si>
  <si>
    <t>IC5TF42041202</t>
  </si>
  <si>
    <t>IC5TF42043034</t>
  </si>
  <si>
    <t xml:space="preserve">IC5TF42043042 </t>
  </si>
  <si>
    <t>Early partial repay PN-CIMB 10M.</t>
  </si>
  <si>
    <t>CNT415439C</t>
  </si>
  <si>
    <t xml:space="preserve">VR24-004749 </t>
  </si>
  <si>
    <t xml:space="preserve">REFUND REMITTING BANK CHARGE FOR 025001495876 </t>
  </si>
  <si>
    <t>Loan from KTB_006/2024 for working capital</t>
  </si>
  <si>
    <t>Settle balance repay PN-KTB = 8M.</t>
  </si>
  <si>
    <t>MAT-250-2024-25</t>
  </si>
  <si>
    <t>MAT-252-2024-25</t>
  </si>
  <si>
    <t xml:space="preserve">IC 24-0560 </t>
  </si>
  <si>
    <t>IC5TF42043000</t>
  </si>
  <si>
    <t xml:space="preserve">EXP 241018 </t>
  </si>
  <si>
    <t>ADM ASIA-PACIFIC TRADING</t>
  </si>
  <si>
    <t>A-483-24-25</t>
  </si>
  <si>
    <t>A-535-24-25</t>
  </si>
  <si>
    <t>A-551-24-25</t>
  </si>
  <si>
    <t>24-1-0885-P1</t>
  </si>
  <si>
    <t>VE-2024-25-055</t>
  </si>
  <si>
    <t>VE-2024-25-058</t>
  </si>
  <si>
    <t>VE-2024-25-059</t>
  </si>
  <si>
    <t xml:space="preserve">IC 24-0659 </t>
  </si>
  <si>
    <t>IC5TF42041236</t>
  </si>
  <si>
    <t xml:space="preserve">IC5TF42043018 </t>
  </si>
  <si>
    <t>Internal Transfer to CIMB-SG</t>
  </si>
  <si>
    <t>Interest PN งวด#9</t>
  </si>
  <si>
    <t>Interest PN งวด#8</t>
  </si>
  <si>
    <t>Misc Credit</t>
  </si>
  <si>
    <t>H43387G</t>
  </si>
  <si>
    <t>H43387F</t>
  </si>
  <si>
    <t>H43387E</t>
  </si>
  <si>
    <t>Internal Transfer from OCBC-SG</t>
  </si>
  <si>
    <t>AIT-12</t>
  </si>
  <si>
    <t xml:space="preserve">LIFICO0069000114/24 </t>
  </si>
  <si>
    <t>IC5TF42043653</t>
  </si>
  <si>
    <t>IC5TF42043620</t>
  </si>
  <si>
    <t xml:space="preserve">IC5TF42042929 </t>
  </si>
  <si>
    <t>IC 24-0661</t>
  </si>
  <si>
    <t>IC 24-0662</t>
  </si>
  <si>
    <t xml:space="preserve">ICO0069000112_24 </t>
  </si>
  <si>
    <t>240240-CP-TH-B</t>
  </si>
  <si>
    <t xml:space="preserve">H43387D </t>
  </si>
  <si>
    <t>CPT_PV2411007_Payment to Trade Wisdom (Nov 2024)</t>
  </si>
  <si>
    <t>CPT_PV2411006_Payment to K. Min (Nov 2024)</t>
  </si>
  <si>
    <t>1021-GCS-24SFM</t>
  </si>
  <si>
    <t xml:space="preserve">619735.1.03 </t>
  </si>
  <si>
    <t>FV24_09_0577</t>
  </si>
  <si>
    <t>IC5TF42043638</t>
  </si>
  <si>
    <t>IC5TF42043232</t>
  </si>
  <si>
    <t xml:space="preserve">IC5TF42042333 </t>
  </si>
  <si>
    <t>IC 24-0666</t>
  </si>
  <si>
    <t>IC 24-0667</t>
  </si>
  <si>
    <t>IC 24-0668</t>
  </si>
  <si>
    <t>CNT424197G</t>
  </si>
  <si>
    <t>CNT424197E</t>
  </si>
  <si>
    <t xml:space="preserve">CNT424382A </t>
  </si>
  <si>
    <t>CIMB  UR  009/2024</t>
  </si>
  <si>
    <t>Internal Transfer to ANZ-SG</t>
  </si>
  <si>
    <t>Early partial repay PN-CIMB 9M.</t>
  </si>
  <si>
    <t>2024_10_FVE_13M1_000001</t>
  </si>
  <si>
    <t>2024_10_FVE_13M1_000002</t>
  </si>
  <si>
    <t>MAT-238-2024-25</t>
  </si>
  <si>
    <t>1018-A-GCS-24SFM</t>
  </si>
  <si>
    <t>IC 24-0663</t>
  </si>
  <si>
    <t>IC 24-0664</t>
  </si>
  <si>
    <t>IC 24-0665</t>
  </si>
  <si>
    <t>IC 24-0669</t>
  </si>
  <si>
    <t>IC 24-0670</t>
  </si>
  <si>
    <t>IC5TF42044388</t>
  </si>
  <si>
    <t>IC5TF42044495</t>
  </si>
  <si>
    <t>IC5TF42044529</t>
  </si>
  <si>
    <t xml:space="preserve">IC5TF42044768 </t>
  </si>
  <si>
    <t>CPT_PV2411005_Payment to Ms. Maria (Nov 2024) = 24,800 HKD</t>
  </si>
  <si>
    <t>CNT421108A</t>
  </si>
  <si>
    <t>CPT_PV2411004_Payment to Mr. Chow (Nov 2024)</t>
  </si>
  <si>
    <t>CPT_PV2411008_Loan to Gotrade 10 MUSD</t>
  </si>
  <si>
    <t>IC 24-0672</t>
  </si>
  <si>
    <t>IC 24-0673</t>
  </si>
  <si>
    <t>IC5TF42044784</t>
  </si>
  <si>
    <t>CNT408686A</t>
  </si>
  <si>
    <t>CNT408686B</t>
  </si>
  <si>
    <t>CNT415440B</t>
  </si>
  <si>
    <t>48201035 RI</t>
  </si>
  <si>
    <t>FV24_09_0443</t>
  </si>
  <si>
    <t>240228-CP-KH-B</t>
  </si>
  <si>
    <t>240237-CP-KH-A</t>
  </si>
  <si>
    <t>H43387H</t>
  </si>
  <si>
    <t xml:space="preserve">LIFICO0069000114_24 </t>
  </si>
  <si>
    <t>Internal Transfer from SCB-SG</t>
  </si>
  <si>
    <t xml:space="preserve">MAT-258-2024-24 </t>
  </si>
  <si>
    <t>CPT_PV2411009_Loan to Somswat Jiaravanont, Somurai Jarupanich, Somsri Lamsam</t>
  </si>
  <si>
    <t>IC 24-0671</t>
  </si>
  <si>
    <t>IC 24-0674</t>
  </si>
  <si>
    <t>IC 24-0675</t>
  </si>
  <si>
    <t>IC 24-0681</t>
  </si>
  <si>
    <t>IC 24-0682</t>
  </si>
  <si>
    <t>Interest PN งวด#10</t>
  </si>
  <si>
    <t>IC5TF42044180</t>
  </si>
  <si>
    <t>ICO0069000114/24</t>
  </si>
  <si>
    <t>Viterra BV</t>
  </si>
  <si>
    <t>1018-1-GCS-24SFM</t>
  </si>
  <si>
    <t>1007-2-GCS-24SFM</t>
  </si>
  <si>
    <t>1007-1-GCS-24SFM</t>
  </si>
  <si>
    <t>1000-6-GCS-24SFM</t>
  </si>
  <si>
    <t>IC 24-0677</t>
  </si>
  <si>
    <t>IC 24-0678</t>
  </si>
  <si>
    <t>IC 24-0679</t>
  </si>
  <si>
    <t>IC 24-0680</t>
  </si>
  <si>
    <t>IC5TF42044479</t>
  </si>
  <si>
    <t>IC5TF42044487</t>
  </si>
  <si>
    <t xml:space="preserve">2024_10_FVE_13M1_000003 </t>
  </si>
  <si>
    <t>IC5TF42045484</t>
  </si>
  <si>
    <t>IC5TF42044503</t>
  </si>
  <si>
    <t xml:space="preserve">IC5TF42044511 </t>
  </si>
  <si>
    <t>240241-CP-TH-A</t>
  </si>
  <si>
    <t>CNT424382B</t>
  </si>
  <si>
    <t>CNT424197H</t>
  </si>
  <si>
    <t>240240-CP-TH-C</t>
  </si>
  <si>
    <t>240242-CP-MY-C</t>
  </si>
  <si>
    <t>IC5TF42045336</t>
  </si>
  <si>
    <t>MAT-257-2024-25</t>
  </si>
  <si>
    <t>49903067 RI</t>
  </si>
  <si>
    <t>CPT_PV2411011_Payment for Marine Insurance (Dec 2024 - Feb 2025)</t>
  </si>
  <si>
    <t>IC 24-0685</t>
  </si>
  <si>
    <t>LIFICO0069000114_24</t>
  </si>
  <si>
    <t>IC5TF42043281</t>
  </si>
  <si>
    <t>RODWEG SA</t>
  </si>
  <si>
    <t>619735.1.04</t>
  </si>
  <si>
    <t xml:space="preserve">1007-3_GCS_24SFM </t>
  </si>
  <si>
    <t>CPT_PV2411010_Payment to Maruti Agro (MAT237,258)</t>
  </si>
  <si>
    <t>IC 24_0683</t>
  </si>
  <si>
    <t>IC 24_0676</t>
  </si>
  <si>
    <t>Internal Transfer to OCBC-SG</t>
  </si>
  <si>
    <t>CPI จ่ายดอกเบี้ยเงินกู้ ให้ CP TRADING ยอดเงิน 680,00 USD</t>
  </si>
  <si>
    <t>Internal Transfer to RABO-SG</t>
  </si>
  <si>
    <t>0810 241</t>
  </si>
  <si>
    <t>MAT_261_2024-25</t>
  </si>
  <si>
    <t>1000_BPM-I_24</t>
  </si>
  <si>
    <t>2410 241</t>
  </si>
  <si>
    <t>0810 24</t>
  </si>
  <si>
    <t>IC 24_0684</t>
  </si>
  <si>
    <t>IC 24_0686</t>
  </si>
  <si>
    <t>IC 24_0687</t>
  </si>
  <si>
    <t>IC 24_0688</t>
  </si>
  <si>
    <t>IC 24_0689</t>
  </si>
  <si>
    <t>IC 24_0691</t>
  </si>
  <si>
    <t>IC 24_0692</t>
  </si>
  <si>
    <t>CNT423551D</t>
  </si>
  <si>
    <t>240241-CP-TH-D</t>
  </si>
  <si>
    <t>240241-CP-TH-C</t>
  </si>
  <si>
    <t>IC5TF42045310</t>
  </si>
  <si>
    <t>MEDUOD419331</t>
  </si>
  <si>
    <t xml:space="preserve">A-655-24-25 </t>
  </si>
  <si>
    <t xml:space="preserve">IC 24-0693 </t>
  </si>
  <si>
    <t>CHARGES</t>
  </si>
  <si>
    <t xml:space="preserve">TR 24_0041 </t>
  </si>
  <si>
    <t>IC5TF42044776</t>
  </si>
  <si>
    <t>IC5TF42045906</t>
  </si>
  <si>
    <t>IC5TF42045641</t>
  </si>
  <si>
    <t>IC5TF42045328</t>
  </si>
  <si>
    <t xml:space="preserve">IC5TF42045823 </t>
  </si>
  <si>
    <t>IC 24-0697</t>
  </si>
  <si>
    <t>CNT408700D</t>
  </si>
  <si>
    <t>CNT408700C</t>
  </si>
  <si>
    <t>CNT424197F</t>
  </si>
  <si>
    <t>CNT4241971</t>
  </si>
  <si>
    <t>EXP 241022</t>
  </si>
  <si>
    <t>MAT-256-2024-25</t>
  </si>
  <si>
    <t xml:space="preserve">MAT-264-2024-25 </t>
  </si>
  <si>
    <t>IC5TF42045500</t>
  </si>
  <si>
    <t>48201077 RI</t>
  </si>
  <si>
    <t>48201134 RI</t>
  </si>
  <si>
    <t>IC5TF42045922</t>
  </si>
  <si>
    <t>IC5TF42045534</t>
  </si>
  <si>
    <t>IC5TF42045518</t>
  </si>
  <si>
    <t xml:space="preserve">IC5TF42045302 </t>
  </si>
  <si>
    <t>750_0067866</t>
  </si>
  <si>
    <t>A-577-24-25</t>
  </si>
  <si>
    <t>A-619-24-25</t>
  </si>
  <si>
    <t>CNT425413A</t>
  </si>
  <si>
    <t>2024_10_FVE_13M1_000004</t>
  </si>
  <si>
    <t>2024_10_FVE_13M1_000005</t>
  </si>
  <si>
    <t>CNT421108B</t>
  </si>
  <si>
    <t>IC 24- 0694</t>
  </si>
  <si>
    <t>IC 24- 0695</t>
  </si>
  <si>
    <t>Loan from KTB_007/2024 for working capital</t>
  </si>
  <si>
    <t xml:space="preserve">IC 24-0690 </t>
  </si>
  <si>
    <t>Return claim charges</t>
  </si>
  <si>
    <t>IC 24- 0696</t>
  </si>
  <si>
    <t>IC 24- 0699</t>
  </si>
  <si>
    <t>IC5TF42044016</t>
  </si>
  <si>
    <t>IC5TF42047332</t>
  </si>
  <si>
    <t>IC5TF42044347</t>
  </si>
  <si>
    <t>Early settle repay PN-CIMB 36M.</t>
  </si>
  <si>
    <t>CNT433000A</t>
  </si>
  <si>
    <t>CNT433000B</t>
  </si>
  <si>
    <t>IC 24-0698</t>
  </si>
  <si>
    <t>IC 24-0700</t>
  </si>
  <si>
    <t>IC 24-0704</t>
  </si>
  <si>
    <t>IC 24-0705</t>
  </si>
  <si>
    <t>FV24_10_0354</t>
  </si>
  <si>
    <t xml:space="preserve">EXP 241102 </t>
  </si>
  <si>
    <t>IC5TF42045450</t>
  </si>
  <si>
    <t>IC5TF42045492</t>
  </si>
  <si>
    <t>240237-CP-KH-B</t>
  </si>
  <si>
    <t>CNT423551A</t>
  </si>
  <si>
    <t>CNT423551C</t>
  </si>
  <si>
    <t>CNT423551B</t>
  </si>
  <si>
    <t>240256-CP-KH-B</t>
  </si>
  <si>
    <t>49903190 RI</t>
  </si>
  <si>
    <t>IC 24-0701</t>
  </si>
  <si>
    <t>IC 24-0702</t>
  </si>
  <si>
    <t>IC 24-0703</t>
  </si>
  <si>
    <t>240241-CP-TH-H</t>
  </si>
  <si>
    <t>VR24-004752</t>
  </si>
  <si>
    <t>VR24-004750</t>
  </si>
  <si>
    <t>VR24-004751</t>
  </si>
  <si>
    <t xml:space="preserve">H43387I </t>
  </si>
  <si>
    <t xml:space="preserve">1001-BPM-1-24 </t>
  </si>
  <si>
    <t>CPT_PV2412001_Payment to Dr.Export for RSM</t>
  </si>
  <si>
    <t>IC 24-0709</t>
  </si>
  <si>
    <t>IC5TF42047043</t>
  </si>
  <si>
    <t>240264-CP-PH-A</t>
  </si>
  <si>
    <t>24-1-0896-P2</t>
  </si>
  <si>
    <t xml:space="preserve">24-1-0896-P3 </t>
  </si>
  <si>
    <t>19.50110</t>
  </si>
  <si>
    <t>IC 24-0706</t>
  </si>
  <si>
    <t>IC 24-0707</t>
  </si>
  <si>
    <t>IC 24-0713</t>
  </si>
  <si>
    <t>IC5TF42046888</t>
  </si>
  <si>
    <t>IC5TF42048215</t>
  </si>
  <si>
    <t>IC5TF42048090</t>
  </si>
  <si>
    <t>IC5TF42047357</t>
  </si>
  <si>
    <t xml:space="preserve">IC5TF42047100 </t>
  </si>
  <si>
    <t>EX581_24</t>
  </si>
  <si>
    <t>CNT433000C</t>
  </si>
  <si>
    <t>CNT424810A</t>
  </si>
  <si>
    <t>ADM Asia-Pacific Trading Pte Ltd</t>
  </si>
  <si>
    <t>1002-BPM-1-24</t>
  </si>
  <si>
    <t>24-1-0896-P1</t>
  </si>
  <si>
    <t>IC 24-0708</t>
  </si>
  <si>
    <t>IC 24-0711</t>
  </si>
  <si>
    <t>IC 24-0716</t>
  </si>
  <si>
    <t>IC 24-0717</t>
  </si>
  <si>
    <t>CNT433300D</t>
  </si>
  <si>
    <t>DR2425008</t>
  </si>
  <si>
    <t>VE-2024-25-068</t>
  </si>
  <si>
    <t>VE-2024-25-069</t>
  </si>
  <si>
    <t>CPT_PV2412002_Payment to TVO (Inv. EX581-24)</t>
  </si>
  <si>
    <t>IC 24-0710</t>
  </si>
  <si>
    <t>IC 24-0712</t>
  </si>
  <si>
    <t>IC 24-0714</t>
  </si>
  <si>
    <t>IC 24-0715</t>
  </si>
  <si>
    <t xml:space="preserve">240253-CP-KH-A </t>
  </si>
  <si>
    <t>CPT Loan to CPMC</t>
  </si>
  <si>
    <t>CPT Loan to CPFC</t>
  </si>
  <si>
    <t xml:space="preserve">EXP 241029 </t>
  </si>
  <si>
    <t>IC 24-0718</t>
  </si>
  <si>
    <t>CPT: Letter for call back fund from Truespace 5.165 MUSD</t>
  </si>
  <si>
    <t>IC5TF42048140</t>
  </si>
  <si>
    <t>CNT423551E</t>
  </si>
  <si>
    <t>IC5TF42048777</t>
  </si>
  <si>
    <t>CPT_PV2412005_Payment to Mr.Min (Dec 2024)</t>
  </si>
  <si>
    <t>CPT_PV2412004_Payment to Ms.Maria (Dec 2024) HKD 24,800</t>
  </si>
  <si>
    <t>CPT_PV2412006_Payment to Trade Wisdom (Dec 2024)</t>
  </si>
  <si>
    <t>CPT_PV2412003_Payment to Mr.Chow (Dec 2024)</t>
  </si>
  <si>
    <t>CPT_PV2412013_Payment to MSG (MBM Clearance _ Others Charges)</t>
  </si>
  <si>
    <t>IC 24-0720</t>
  </si>
  <si>
    <t>IC 24-0721</t>
  </si>
  <si>
    <t>IC 24-0722</t>
  </si>
  <si>
    <t>IC 24-0723</t>
  </si>
  <si>
    <t>IC 24-0724</t>
  </si>
  <si>
    <t>VE-2024-25-063</t>
  </si>
  <si>
    <t>TR21-0041</t>
  </si>
  <si>
    <t>Commodity Hedging</t>
  </si>
  <si>
    <t>CNT424382C</t>
  </si>
  <si>
    <t>Z00030_2</t>
  </si>
  <si>
    <t>CNT424197J</t>
  </si>
  <si>
    <t>CNT430803D</t>
  </si>
  <si>
    <t>CNT430803B</t>
  </si>
  <si>
    <t>CNT421108C</t>
  </si>
  <si>
    <t>IC5TF42048793</t>
  </si>
  <si>
    <t>1003_BPM-I_24</t>
  </si>
  <si>
    <t>FV24_10_0558</t>
  </si>
  <si>
    <t>IC 24_0719</t>
  </si>
  <si>
    <t>IC 24_0725</t>
  </si>
  <si>
    <t>IC 24_0726</t>
  </si>
  <si>
    <t>IC5TF42048801</t>
  </si>
  <si>
    <t xml:space="preserve">รับดอกเบี้ยเงินกู้จาก CPI </t>
  </si>
  <si>
    <t>Z00030_1</t>
  </si>
  <si>
    <t>Z00030_3</t>
  </si>
  <si>
    <t>CPT_PV2412012_Advance to CPTG(HK) for Pay Earn-Out to Sellers</t>
  </si>
  <si>
    <t>Early partial repay PN-CIMB 15M.</t>
  </si>
  <si>
    <t>TR 24_0041</t>
  </si>
  <si>
    <t>TR 24_0042</t>
  </si>
  <si>
    <t>EXP 241106</t>
  </si>
  <si>
    <t>US-EXIM241009-2</t>
  </si>
  <si>
    <t>CNT425413B</t>
  </si>
  <si>
    <t>IC 24_0727</t>
  </si>
  <si>
    <t>IC 24_0728</t>
  </si>
  <si>
    <t>IC 24_0729</t>
  </si>
  <si>
    <t>IC 24_0730</t>
  </si>
  <si>
    <t>INTEREST</t>
  </si>
  <si>
    <t>TAX WITHHELD</t>
  </si>
  <si>
    <t>CNT426783A</t>
  </si>
  <si>
    <t>240256-CP-KH-A</t>
  </si>
  <si>
    <t>380-19971</t>
  </si>
  <si>
    <t>CNT430803A</t>
  </si>
  <si>
    <t>240256-CP-KH-C</t>
  </si>
  <si>
    <t>240262-CP-KH-B</t>
  </si>
  <si>
    <t>240262-CP-KH-A</t>
  </si>
  <si>
    <t xml:space="preserve">TR 24-0042 </t>
  </si>
  <si>
    <t>IC 24- 0732</t>
  </si>
  <si>
    <t>IC 24- 0733</t>
  </si>
  <si>
    <t>Internal Transfer from OCBC-sG</t>
  </si>
  <si>
    <t>IC5TF42049619</t>
  </si>
  <si>
    <t xml:space="preserve">49903464 RI </t>
  </si>
  <si>
    <t>IC 24-0731</t>
  </si>
  <si>
    <t>Interest PN งวด#11</t>
  </si>
  <si>
    <t>EXCHANGE</t>
  </si>
  <si>
    <t>IC5TF42047563</t>
  </si>
  <si>
    <t>Early settle balance repay PN-CIMB 5M.</t>
  </si>
  <si>
    <t>Early settle balance repay PN-CIMB 10M.</t>
  </si>
  <si>
    <t xml:space="preserve">1034A-GCS-24SFM </t>
  </si>
  <si>
    <t>240271-CP-TH-A</t>
  </si>
  <si>
    <t>CNT430803C</t>
  </si>
  <si>
    <t>864-4436</t>
  </si>
  <si>
    <t>864-4303</t>
  </si>
  <si>
    <t>CPT_PV2412014_Payment for War Insurance (MV Ince Ilgaz)</t>
  </si>
  <si>
    <t>IC5TF42049221</t>
  </si>
  <si>
    <t>240271-CP-TH-B</t>
  </si>
  <si>
    <t>240271-CP-TH-D</t>
  </si>
  <si>
    <t xml:space="preserve">240271-CP-TH-C </t>
  </si>
  <si>
    <t xml:space="preserve">IC 24- 0736 </t>
  </si>
  <si>
    <t xml:space="preserve">IC 24- 0734 </t>
  </si>
  <si>
    <t>Qmodity PTE. LTD.</t>
  </si>
  <si>
    <t>IC 24 -0737</t>
  </si>
  <si>
    <t>IC 24 -0738</t>
  </si>
  <si>
    <t>IC 25 -0003</t>
  </si>
  <si>
    <t>CNT433000F</t>
  </si>
  <si>
    <t>CNT425412A</t>
  </si>
  <si>
    <t>VR24-005436</t>
  </si>
  <si>
    <t>240264-CP-PH-B</t>
  </si>
  <si>
    <t>CNT433000E</t>
  </si>
  <si>
    <t>CNT433000G</t>
  </si>
  <si>
    <t>CNT433000H</t>
  </si>
  <si>
    <t>48201226 RI</t>
  </si>
  <si>
    <t>48201248 RI</t>
  </si>
  <si>
    <t>VE-2024-25-072</t>
  </si>
  <si>
    <t>CNT433001B</t>
  </si>
  <si>
    <t>VR24-005046</t>
  </si>
  <si>
    <t>240268-CP-PH-A</t>
  </si>
  <si>
    <t>240267-CP-PH-A</t>
  </si>
  <si>
    <t>IC5TF42049254</t>
  </si>
  <si>
    <t>IC 25-0001</t>
  </si>
  <si>
    <t>IC 25-0002</t>
  </si>
  <si>
    <t>IC 25-0005</t>
  </si>
  <si>
    <t>IC 25-0006</t>
  </si>
  <si>
    <t>1034A-3-GCS-24SFM</t>
  </si>
  <si>
    <t>VE-2024-25-073</t>
  </si>
  <si>
    <t>CPT_PV2501001_Payment to Fortune Shanghai (Jan-Mar 2025)</t>
  </si>
  <si>
    <t>IC 25-0004</t>
  </si>
  <si>
    <t>IC 25-0007</t>
  </si>
  <si>
    <t>IC5TF52000627</t>
  </si>
  <si>
    <t>IC5TF52000593</t>
  </si>
  <si>
    <t>CNT430990A</t>
  </si>
  <si>
    <t>IC5TF52000684</t>
  </si>
  <si>
    <t>1004-BPM-I-24</t>
  </si>
  <si>
    <t xml:space="preserve">IC 25-0013 </t>
  </si>
  <si>
    <t>IC 25-0014</t>
  </si>
  <si>
    <t>IC 25-0015</t>
  </si>
  <si>
    <t xml:space="preserve">240262-CP-KH-C </t>
  </si>
  <si>
    <t>IC 25_0008</t>
  </si>
  <si>
    <t>IC 25_0009</t>
  </si>
  <si>
    <t>CNT430802A</t>
  </si>
  <si>
    <t>380-20058</t>
  </si>
  <si>
    <t>CNT430803F</t>
  </si>
  <si>
    <t>380-20066</t>
  </si>
  <si>
    <t>CNT430803E</t>
  </si>
  <si>
    <t>240286-CP-MY-A</t>
  </si>
  <si>
    <t>CNT430803G</t>
  </si>
  <si>
    <t>CNT426783B</t>
  </si>
  <si>
    <t>380-20049</t>
  </si>
  <si>
    <t>240286-CP-MY-B</t>
  </si>
  <si>
    <t>380-20125</t>
  </si>
  <si>
    <t>240271-CP-TH-E</t>
  </si>
  <si>
    <t xml:space="preserve">380-20070 </t>
  </si>
  <si>
    <t>IC5TF52001518</t>
  </si>
  <si>
    <t>The Andersons Switzerland Sarl</t>
  </si>
  <si>
    <t>IC 25-0010</t>
  </si>
  <si>
    <t>IC 25-0011</t>
  </si>
  <si>
    <t>IC 25-0012</t>
  </si>
  <si>
    <t>IC 25-0016</t>
  </si>
  <si>
    <t>IC 25-0017</t>
  </si>
  <si>
    <t>IC 25-0019</t>
  </si>
  <si>
    <t>IC 25-0020</t>
  </si>
  <si>
    <t>IC 25-0021</t>
  </si>
  <si>
    <t>IC 25-0022</t>
  </si>
  <si>
    <t>IC 25-0023</t>
  </si>
  <si>
    <t xml:space="preserve">VE-2024-25-074 </t>
  </si>
  <si>
    <t>EXP 241121A</t>
  </si>
  <si>
    <t>EXP 241121B</t>
  </si>
  <si>
    <t>EXP 241201</t>
  </si>
  <si>
    <t>IC5TF52000635</t>
  </si>
  <si>
    <t>IC5TF52001112</t>
  </si>
  <si>
    <t>IC5TF52001104</t>
  </si>
  <si>
    <t xml:space="preserve">IC5TF52001120 </t>
  </si>
  <si>
    <t>CNT425412B</t>
  </si>
  <si>
    <t xml:space="preserve">EXP2024_019 </t>
  </si>
  <si>
    <t>CPT_PV2501003_Payment to Mr. Rattapong for Notarial Fee THB 1,500</t>
  </si>
  <si>
    <t>380-20124</t>
  </si>
  <si>
    <t>Partial loan repay PN-KTB = 28M.</t>
  </si>
  <si>
    <t>Claim on charges returned</t>
  </si>
  <si>
    <t>CNT433577A</t>
  </si>
  <si>
    <t xml:space="preserve">CNT433577B </t>
  </si>
  <si>
    <t>CPT_PV2501002_Payment to BSI Holding (ค่าเครื่องบิน Mar 2025)</t>
  </si>
  <si>
    <t>IC 25-0018</t>
  </si>
  <si>
    <t>IC 25-0030</t>
  </si>
  <si>
    <t>IC 25-0033</t>
  </si>
  <si>
    <t>IC 25-0034</t>
  </si>
  <si>
    <t>IC 25-0035</t>
  </si>
  <si>
    <t>IC5TF52001856</t>
  </si>
  <si>
    <t>CNT430802B</t>
  </si>
  <si>
    <t>CNT426783E</t>
  </si>
  <si>
    <t>CNT415441H</t>
  </si>
  <si>
    <t>CNT423551F</t>
  </si>
  <si>
    <t>CNT430802C</t>
  </si>
  <si>
    <t>240272-CP-KH-A</t>
  </si>
  <si>
    <t>CNT426783F</t>
  </si>
  <si>
    <t>BANK CHARGE</t>
  </si>
  <si>
    <t>49903590 RI</t>
  </si>
  <si>
    <t>EXP 241127</t>
  </si>
  <si>
    <t>1034B-1_GCS_24SFM</t>
  </si>
  <si>
    <t>1034A-2_GCS_24SFM</t>
  </si>
  <si>
    <t>VE_2024-25_076</t>
  </si>
  <si>
    <t>VE_2024-25_077</t>
  </si>
  <si>
    <t xml:space="preserve">VE_2024-25_077A </t>
  </si>
  <si>
    <t>Settle repay PN-KTB = 5M.</t>
  </si>
  <si>
    <t>IC 25_0024</t>
  </si>
  <si>
    <t>IC 25_0027</t>
  </si>
  <si>
    <t>IC 25_0028</t>
  </si>
  <si>
    <t>IC 25_0029</t>
  </si>
  <si>
    <t xml:space="preserve">EXP 241203 </t>
  </si>
  <si>
    <t>380-20122</t>
  </si>
  <si>
    <t xml:space="preserve">EGSI2500069 </t>
  </si>
  <si>
    <t>B-0049_FJ.ISM_EXP_20</t>
  </si>
  <si>
    <t>IC5TF52002714</t>
  </si>
  <si>
    <t>IC5TF52001831</t>
  </si>
  <si>
    <t>IC5TF52002482</t>
  </si>
  <si>
    <t xml:space="preserve">IC5TF52002466 </t>
  </si>
  <si>
    <t>CIMB  UR  001/2025</t>
  </si>
  <si>
    <t>IC 25-0025</t>
  </si>
  <si>
    <t>IC 25-0026</t>
  </si>
  <si>
    <t>IC 25-0032</t>
  </si>
  <si>
    <t>IC 25-0036</t>
  </si>
  <si>
    <t>IC 25-0037</t>
  </si>
  <si>
    <t>IC 25-0038</t>
  </si>
  <si>
    <t>IC 25-0039</t>
  </si>
  <si>
    <t>IC 25-0041</t>
  </si>
  <si>
    <t>IC 25-0042</t>
  </si>
  <si>
    <t>IC 25-0043</t>
  </si>
  <si>
    <t>IC 25-0044</t>
  </si>
  <si>
    <t>IC 25-0045</t>
  </si>
  <si>
    <t>IC 25-0046</t>
  </si>
  <si>
    <t>IC 25-0047</t>
  </si>
  <si>
    <t>IC 25-0049</t>
  </si>
  <si>
    <t>VE-2024-25-081</t>
  </si>
  <si>
    <t>IC 25-0051</t>
  </si>
  <si>
    <t xml:space="preserve">LIFICO0069000116_24 </t>
  </si>
  <si>
    <t>IC5TF52002490</t>
  </si>
  <si>
    <t>IC5TF52002342</t>
  </si>
  <si>
    <t>IC5TF52003043</t>
  </si>
  <si>
    <t>49903583 RI</t>
  </si>
  <si>
    <t>VE-2024-25-078</t>
  </si>
  <si>
    <t>MAT -294-2024-25</t>
  </si>
  <si>
    <t>MAT -296-2024-25</t>
  </si>
  <si>
    <t>IC 25-0040</t>
  </si>
  <si>
    <t>VR24-005047</t>
  </si>
  <si>
    <t xml:space="preserve">VR24-005048 </t>
  </si>
  <si>
    <t>CNT426783C</t>
  </si>
  <si>
    <t>CPT_PV2501007_Payment to Ms. Maria (Jan 2025) : HKD 26,546</t>
  </si>
  <si>
    <t>CPT_PV2501006_Payment to Mr. Chow (Jan 2025)</t>
  </si>
  <si>
    <t>CIMB  UR  002/2025</t>
  </si>
  <si>
    <t>Call Back Fund from LP 8 MUSD</t>
  </si>
  <si>
    <t>CPT_PV2501009_Loan to CPI 20 MUSD</t>
  </si>
  <si>
    <t>IC 25- 0031</t>
  </si>
  <si>
    <t>CPT_PV2501011_Advance to CPT(India) for Contract no. 002-2025 &amp; CPT_PV2501005_Payment to CPT(India) (Inv. EXP2024-019)</t>
  </si>
  <si>
    <t>CPT_PV2501008_Payment to Mr. Min (Jan 2025)</t>
  </si>
  <si>
    <t>CPT_PV2501010_Payment to Trade Wisdom (Jan 2025)</t>
  </si>
  <si>
    <t>48201328 RI</t>
  </si>
  <si>
    <t>48201290 RI</t>
  </si>
  <si>
    <t>FV24_11_0774</t>
  </si>
  <si>
    <t>IC5TF52003100</t>
  </si>
  <si>
    <t>IC5TF52003571</t>
  </si>
  <si>
    <t>IC5TF52003563</t>
  </si>
  <si>
    <t>IC5TF52003084</t>
  </si>
  <si>
    <t>IC5TF52003035</t>
  </si>
  <si>
    <t>IC5TF52002920</t>
  </si>
  <si>
    <t>EGSI2500145</t>
  </si>
  <si>
    <t>CNT433001F</t>
  </si>
  <si>
    <t>CNT433001G</t>
  </si>
  <si>
    <t>CNT433001A</t>
  </si>
  <si>
    <t>CNT433001D</t>
  </si>
  <si>
    <t>EGSI2500144</t>
  </si>
  <si>
    <t xml:space="preserve">IC 25-0050 </t>
  </si>
  <si>
    <t>IC5TF52003704</t>
  </si>
  <si>
    <t>IC5TF52003670</t>
  </si>
  <si>
    <t xml:space="preserve">CNT433577C </t>
  </si>
  <si>
    <t>IC 25-0053</t>
  </si>
  <si>
    <t>IC 25-0054</t>
  </si>
  <si>
    <t>IC 25-0056</t>
  </si>
  <si>
    <t>IC 25-0057</t>
  </si>
  <si>
    <t>IC 25-0058</t>
  </si>
  <si>
    <t>IC 25-0059</t>
  </si>
  <si>
    <t>IC 25-0048</t>
  </si>
  <si>
    <t>IC 25-0062</t>
  </si>
  <si>
    <t>TR#LIFICO0069000117/24</t>
  </si>
  <si>
    <t>Interest PN งวด#12</t>
  </si>
  <si>
    <t>IC5TF52003761</t>
  </si>
  <si>
    <t>EXP 250107</t>
  </si>
  <si>
    <t>FV24_12_0005</t>
  </si>
  <si>
    <t xml:space="preserve">IC5TF52003787 </t>
  </si>
  <si>
    <t>CNT433581A</t>
  </si>
  <si>
    <t>EXP241219</t>
  </si>
  <si>
    <t>VE-2024-25-082</t>
  </si>
  <si>
    <t>MAT-302-2024-25</t>
  </si>
  <si>
    <t>MAT-303-2024-25</t>
  </si>
  <si>
    <t>MAT-305-2024-25</t>
  </si>
  <si>
    <t>MAT-306-2024-25</t>
  </si>
  <si>
    <t>MAT-308-2024-25</t>
  </si>
  <si>
    <t>MAT-312-2024-25</t>
  </si>
  <si>
    <t>MAT-297-2024-25</t>
  </si>
  <si>
    <t>MAT-298-2024-25</t>
  </si>
  <si>
    <t>TSPL-EXP24-25-28</t>
  </si>
  <si>
    <t>864-4378</t>
  </si>
  <si>
    <t>240272-CP-KH-C</t>
  </si>
  <si>
    <t>CNT426783I</t>
  </si>
  <si>
    <t>CNT430990C</t>
  </si>
  <si>
    <t>240272-CP-KH-B</t>
  </si>
  <si>
    <t>864-4398</t>
  </si>
  <si>
    <t>CNT433000I</t>
  </si>
  <si>
    <t>CNT426783D</t>
  </si>
  <si>
    <t xml:space="preserve">240287-CP-PH-A </t>
  </si>
  <si>
    <t xml:space="preserve">EX001_25 </t>
  </si>
  <si>
    <t>CPT_PV2501013_Pay to LH Corporate Services</t>
  </si>
  <si>
    <t>CPT_PV2501012_Pay to Allied Corporate Services</t>
  </si>
  <si>
    <t>IC 25-0060</t>
  </si>
  <si>
    <t>IC 25-0061</t>
  </si>
  <si>
    <t>IC 25-0064</t>
  </si>
  <si>
    <t>IC 25-0055</t>
  </si>
  <si>
    <t>CPT_PV2501014_Pay to Norton Rose</t>
  </si>
  <si>
    <t>240293-CP-MY-A</t>
  </si>
  <si>
    <t>CNT433001C</t>
  </si>
  <si>
    <t>CNT433001E</t>
  </si>
  <si>
    <t>IC 25-0052</t>
  </si>
  <si>
    <t>IC5TF52004058</t>
  </si>
  <si>
    <t>IC5TF52003951</t>
  </si>
  <si>
    <t xml:space="preserve">IC5TF52004033 </t>
  </si>
  <si>
    <t>EXP 241206</t>
  </si>
  <si>
    <t>Convert to CIMB-SG-SGD</t>
  </si>
  <si>
    <t xml:space="preserve">IC 25-0063 </t>
  </si>
  <si>
    <t>IC5TF52003969</t>
  </si>
  <si>
    <t>IC 25-0065</t>
  </si>
  <si>
    <t>IC 25-0066</t>
  </si>
  <si>
    <t>IC 25-0067</t>
  </si>
  <si>
    <t>IC 25-0068</t>
  </si>
  <si>
    <t>IC 25-0070</t>
  </si>
  <si>
    <t>IC 25-0071</t>
  </si>
  <si>
    <t>IC 25-0072</t>
  </si>
  <si>
    <t>CNT426783G</t>
  </si>
  <si>
    <t xml:space="preserve">240293-CP-MY-B </t>
  </si>
  <si>
    <t>MAT-316-2024-25</t>
  </si>
  <si>
    <t>MAT-317-2024-25</t>
  </si>
  <si>
    <t>MAT-318-2024-25</t>
  </si>
  <si>
    <t>Rolweg SA</t>
  </si>
  <si>
    <t>Loan repay from CPI</t>
  </si>
  <si>
    <t>C.P. LAOS / IT1050250205R160</t>
  </si>
  <si>
    <t>CPT_PV2502001_Advance to LP 8 MUSD for Margin Call</t>
  </si>
  <si>
    <t>IC 25-0069</t>
  </si>
  <si>
    <t>IC 25-0080</t>
  </si>
  <si>
    <t>IC 25-0081</t>
  </si>
  <si>
    <t>IC 25-0082</t>
  </si>
  <si>
    <t>IC 25-0083</t>
  </si>
  <si>
    <t>IC 25-0084</t>
  </si>
  <si>
    <t>IC 25-0085</t>
  </si>
  <si>
    <t>IC 25-0086</t>
  </si>
  <si>
    <t>CNT433581B</t>
  </si>
  <si>
    <t>CNT433581C</t>
  </si>
  <si>
    <t>MAT-311-2024-25</t>
  </si>
  <si>
    <t>VE-2024-25-084</t>
  </si>
  <si>
    <t>IC5TF52004504</t>
  </si>
  <si>
    <t xml:space="preserve">IC5TF52004066 </t>
  </si>
  <si>
    <t>240274-CP-KH-A</t>
  </si>
  <si>
    <t>CNT426783J</t>
  </si>
  <si>
    <t xml:space="preserve">240272-CP-KH-D </t>
  </si>
  <si>
    <t>REFUND FOR INV FV24_12_0005</t>
  </si>
  <si>
    <t>VE-2024-25-085A</t>
  </si>
  <si>
    <t>VE-2024-25-086</t>
  </si>
  <si>
    <t>IC5TF52004801</t>
  </si>
  <si>
    <t>2024_12_FVE_13M1_000001</t>
  </si>
  <si>
    <t>2024_12_FVE_13M1_000002</t>
  </si>
  <si>
    <t>2024_12_FVE_13M1_000003</t>
  </si>
  <si>
    <t>IC5TF52004785</t>
  </si>
  <si>
    <t>IC5TF52004793</t>
  </si>
  <si>
    <t>IC5TF52004371</t>
  </si>
  <si>
    <t xml:space="preserve">IC5TF52004918 </t>
  </si>
  <si>
    <t>IC 25- 0078</t>
  </si>
  <si>
    <t>IC 25- 0089</t>
  </si>
  <si>
    <t>VE-2024-25-085B</t>
  </si>
  <si>
    <t>MAT-321-2024-25</t>
  </si>
  <si>
    <t>MAT-323-2024-25</t>
  </si>
  <si>
    <t>IC 25-0079</t>
  </si>
  <si>
    <t>IC 25-0090</t>
  </si>
  <si>
    <t>864-4454</t>
  </si>
  <si>
    <t>EGSI2500219</t>
  </si>
  <si>
    <t xml:space="preserve">EGSI2500225-2 </t>
  </si>
  <si>
    <t>กันส่วนกลาง 3M.USD ที่เหลือคืน PN-CIMB</t>
  </si>
  <si>
    <t>IC5TF52004397</t>
  </si>
  <si>
    <t xml:space="preserve">IC5TF52004850 </t>
  </si>
  <si>
    <t xml:space="preserve">IC 25_0087 </t>
  </si>
  <si>
    <t>IC 25_0073</t>
  </si>
  <si>
    <t>IC 25_0074</t>
  </si>
  <si>
    <t>IC 25_0075</t>
  </si>
  <si>
    <t>IC 25_0076</t>
  </si>
  <si>
    <t>240294-CP-MY-A</t>
  </si>
  <si>
    <t>240293-CP-MY-C</t>
  </si>
  <si>
    <t>IC 25-0091</t>
  </si>
  <si>
    <t>IC 25-0092</t>
  </si>
  <si>
    <t>CNT438331A</t>
  </si>
  <si>
    <t>CNT438331B</t>
  </si>
  <si>
    <t>CNT438331F</t>
  </si>
  <si>
    <t>CNT438331C</t>
  </si>
  <si>
    <t>CNT442936A</t>
  </si>
  <si>
    <t>49903766 RI</t>
  </si>
  <si>
    <t>49903904 RI</t>
  </si>
  <si>
    <t>CNT426783H</t>
  </si>
  <si>
    <t>CNT435202B</t>
  </si>
  <si>
    <t xml:space="preserve">CNT435202C </t>
  </si>
  <si>
    <t xml:space="preserve">IC 25-0088 </t>
  </si>
  <si>
    <t>IC5TF52005741</t>
  </si>
  <si>
    <t>Early partial repay PN-CIMB 20M.</t>
  </si>
  <si>
    <t>CPT_PV2502003_Pay to Thakurji Solvex</t>
  </si>
  <si>
    <t>240294-CP-MY-B</t>
  </si>
  <si>
    <t>EGSI2500218</t>
  </si>
  <si>
    <t xml:space="preserve">EGSI2500225-1 </t>
  </si>
  <si>
    <t>IC 25-0093</t>
  </si>
  <si>
    <t>CPT_PV2502004_Pay to TVO (Inv. EX001+25)</t>
  </si>
  <si>
    <t>58200005 RI</t>
  </si>
  <si>
    <t>FV24_12_0301</t>
  </si>
  <si>
    <t>IC5TF52005451</t>
  </si>
  <si>
    <t>IC5TF52005733</t>
  </si>
  <si>
    <t>IC5TF52005683</t>
  </si>
  <si>
    <t xml:space="preserve">IC5TF52005717 </t>
  </si>
  <si>
    <t>IC 25-0094</t>
  </si>
  <si>
    <t>IC 25-0095</t>
  </si>
  <si>
    <t>IC 25-0096</t>
  </si>
  <si>
    <t>IC 25-0104</t>
  </si>
  <si>
    <t>IC 25-0105</t>
  </si>
  <si>
    <t>IC 25-0097</t>
  </si>
  <si>
    <t>IC 25-0099</t>
  </si>
  <si>
    <t>IC 25-0100</t>
  </si>
  <si>
    <t>IC 25-0101</t>
  </si>
  <si>
    <t>CNT430990B</t>
  </si>
  <si>
    <t xml:space="preserve">240274-CP-KH-B </t>
  </si>
  <si>
    <t>MAT_332_2024-25</t>
  </si>
  <si>
    <t>VE_2024-25_088</t>
  </si>
  <si>
    <t xml:space="preserve">VE_2024-25_090 </t>
  </si>
  <si>
    <t>IC 25_0115</t>
  </si>
  <si>
    <t>IC 25_0121</t>
  </si>
  <si>
    <t>IC 25_0077</t>
  </si>
  <si>
    <t>IC 25_0103</t>
  </si>
  <si>
    <t>IC 25_0107</t>
  </si>
  <si>
    <t>IC 25_0117</t>
  </si>
  <si>
    <t>IC 25_0108</t>
  </si>
  <si>
    <t xml:space="preserve">IC5TF52004512 </t>
  </si>
  <si>
    <t>C.P. LAOS / IT10502502174642</t>
  </si>
  <si>
    <t>CTI-EXT-002913</t>
  </si>
  <si>
    <t>EXP 250129</t>
  </si>
  <si>
    <t>EXP 250113</t>
  </si>
  <si>
    <t>VE_2024-25_087</t>
  </si>
  <si>
    <t>EXP 250115</t>
  </si>
  <si>
    <t>MAT_331_2024-25</t>
  </si>
  <si>
    <t>MAT_333_2024-25</t>
  </si>
  <si>
    <t>VE_2024-25_092A</t>
  </si>
  <si>
    <t>VE_2024-25_091</t>
  </si>
  <si>
    <t>IC5TF52004405</t>
  </si>
  <si>
    <t xml:space="preserve">IC5TF52004413 </t>
  </si>
  <si>
    <t>IC5TF52006335</t>
  </si>
  <si>
    <t>IC5TF52006319</t>
  </si>
  <si>
    <t xml:space="preserve">IC5TF52006152 </t>
  </si>
  <si>
    <t>IC 25_0113</t>
  </si>
  <si>
    <t>IC 25_0114</t>
  </si>
  <si>
    <t>IC 25_0109</t>
  </si>
  <si>
    <t>IC 25_0111</t>
  </si>
  <si>
    <t>IC 25_0106</t>
  </si>
  <si>
    <t>IC 25_0124</t>
  </si>
  <si>
    <t>IC 25_0112</t>
  </si>
  <si>
    <t>IC 25_0098</t>
  </si>
  <si>
    <t>240294-CP-MY-D</t>
  </si>
  <si>
    <t>EXP2025_001</t>
  </si>
  <si>
    <t>CNT442937C</t>
  </si>
  <si>
    <t>CNT442937B</t>
  </si>
  <si>
    <t>CNT442937A</t>
  </si>
  <si>
    <t>CNT435202A</t>
  </si>
  <si>
    <t>CNT435202E</t>
  </si>
  <si>
    <t>CNT435202D</t>
  </si>
  <si>
    <t>IC 25-0110</t>
  </si>
  <si>
    <t>IC 25-0116</t>
  </si>
  <si>
    <t>IC 25-0118</t>
  </si>
  <si>
    <t>IC 25-0119</t>
  </si>
  <si>
    <t>IC 25-0120</t>
  </si>
  <si>
    <t>IC 25-0122</t>
  </si>
  <si>
    <t>CPT_PV2502009_Pay to LH Corporate</t>
  </si>
  <si>
    <t xml:space="preserve">IC 25_0128 </t>
  </si>
  <si>
    <t>VE_2024-25_089</t>
  </si>
  <si>
    <t>VE_2024-25_089A</t>
  </si>
  <si>
    <t>TSPL_EXP_24-25_29</t>
  </si>
  <si>
    <t>IC5TF52007101</t>
  </si>
  <si>
    <t xml:space="preserve">240287-CP-PH-B </t>
  </si>
  <si>
    <t>CNT433001H</t>
  </si>
  <si>
    <t>C.P. LAOS / IT1050250219E766</t>
  </si>
  <si>
    <t>VE_2024-25_092B</t>
  </si>
  <si>
    <t>VE_2024-25_094</t>
  </si>
  <si>
    <t>CPT_PV2502002_Pay to SNMT (Inv. 001-25)</t>
  </si>
  <si>
    <t>Interest PN งวด#13</t>
  </si>
  <si>
    <t>IC 25_0123</t>
  </si>
  <si>
    <t>IC 25_0125</t>
  </si>
  <si>
    <t>IC 25_0127</t>
  </si>
  <si>
    <t>IC 25_0135</t>
  </si>
  <si>
    <t>IC 25_0129</t>
  </si>
  <si>
    <t>IC 25_0130</t>
  </si>
  <si>
    <t>IC5TF52006723</t>
  </si>
  <si>
    <t>CPT_PV2502008_Pay to Trade Wisdom (Feb 2025)</t>
  </si>
  <si>
    <t>CNT438331E</t>
  </si>
  <si>
    <t>CNT438331G</t>
  </si>
  <si>
    <t>CNT442936B</t>
  </si>
  <si>
    <t>EXP 250123</t>
  </si>
  <si>
    <t>IC 25-0131</t>
  </si>
  <si>
    <t>IC 25-0132</t>
  </si>
  <si>
    <t>IC 25-0133</t>
  </si>
  <si>
    <t>IC 25-0134</t>
  </si>
  <si>
    <t>IC 25-0102</t>
  </si>
  <si>
    <t>IC 25-0136</t>
  </si>
  <si>
    <t>IC 25-0137</t>
  </si>
  <si>
    <t>IC 25-0139</t>
  </si>
  <si>
    <t xml:space="preserve">380-20142 </t>
  </si>
  <si>
    <t>864-4552</t>
  </si>
  <si>
    <t>CPT_PV2502006_Pay to Ms.Maria (Feb 2025) : 24,800 HKD</t>
  </si>
  <si>
    <t>CPT_PV2502007_Pay to Mr.Min (Feb 2025)</t>
  </si>
  <si>
    <t>CPT_PV2502005_Pay to Mr.Chow (Feb 2025)</t>
  </si>
  <si>
    <t>CPT_PV2502012_Pay to BSI Holding (คชจ.เครื่องบิน Apr 2025)</t>
  </si>
  <si>
    <t>MAT-345-2024-25</t>
  </si>
  <si>
    <t>VE-2024-25-093A</t>
  </si>
  <si>
    <t>IC 25-0142</t>
  </si>
  <si>
    <t>IC 25-0126</t>
  </si>
  <si>
    <t>CPT_PV2502010_Pay to Bangkok Insurance for War Insurance (Ukraine Wheat - MV. Lucky Glory 2)</t>
  </si>
  <si>
    <t>CPT_PV2502011_Pay to Maruti Agro for RSM</t>
  </si>
  <si>
    <t>241221-0002JB</t>
  </si>
  <si>
    <t xml:space="preserve">240294-CP-MY-C </t>
  </si>
  <si>
    <t>MAT-335-2024-25</t>
  </si>
  <si>
    <t>MAT-340-2024-25</t>
  </si>
  <si>
    <t>MAT-339-2024-25</t>
  </si>
  <si>
    <t>CNT438331D</t>
  </si>
  <si>
    <t>VE-2024-25-096</t>
  </si>
  <si>
    <t>IC 25-0140</t>
  </si>
  <si>
    <t>IC 25-0141</t>
  </si>
  <si>
    <t>IC5TF52007267</t>
  </si>
  <si>
    <t>IC5TF52007754</t>
  </si>
  <si>
    <t>FOR LIFICO0069000118_24</t>
  </si>
  <si>
    <t xml:space="preserve">C.P. LAOS / IT1050250226L550 </t>
  </si>
  <si>
    <t>241218-0023JB</t>
  </si>
  <si>
    <t>241217-0064JB</t>
  </si>
  <si>
    <t>250108-0091JB</t>
  </si>
  <si>
    <t>241231-0005JB</t>
  </si>
  <si>
    <t>250122-0085JB</t>
  </si>
  <si>
    <t>IC 25 - 0145</t>
  </si>
  <si>
    <t>IC 25 - 0146</t>
  </si>
  <si>
    <t>IC 25 - 0147</t>
  </si>
  <si>
    <t>IC 25 - 0151</t>
  </si>
  <si>
    <t>CPI loan repayment 14M.USD</t>
  </si>
  <si>
    <t>IC5TF52007465</t>
  </si>
  <si>
    <t>Early partial repay 10M.  ใช้เงินรับคืนจาก CPI (Case MQDC)</t>
  </si>
  <si>
    <t>250102-0012JB</t>
  </si>
  <si>
    <t>Interest PN งวด#14</t>
  </si>
  <si>
    <t xml:space="preserve">FV24_12_0706 </t>
  </si>
  <si>
    <t>TR 24-0043</t>
  </si>
  <si>
    <t>MAT-3412024-25</t>
  </si>
  <si>
    <t>VE-2024-25-093B</t>
  </si>
  <si>
    <t>VE-2024-25-095</t>
  </si>
  <si>
    <t>KTB รายการรับเงิน Settlement Swap Value date 28.02.2025</t>
  </si>
  <si>
    <t>IC 25-0138</t>
  </si>
  <si>
    <t>IC 25-0143</t>
  </si>
  <si>
    <t>IC 25-0144</t>
  </si>
  <si>
    <t>IC 25-0153</t>
  </si>
  <si>
    <t>IC 25-0148</t>
  </si>
  <si>
    <t>IC 25-0149</t>
  </si>
  <si>
    <t>IC 25-0150</t>
  </si>
  <si>
    <t>IC5TF52007713</t>
  </si>
  <si>
    <t>CNT443486A</t>
  </si>
  <si>
    <t xml:space="preserve">IC5TF52008166 </t>
  </si>
  <si>
    <t>CPT : Letter for Call Back Fund from LP 8 MUSD</t>
  </si>
  <si>
    <t>reference 958030393317</t>
  </si>
  <si>
    <t>Graincorp Operations Limited.</t>
  </si>
  <si>
    <t>SCB รายการรับเงิน Settlement Swap Value date 28.02.2025</t>
  </si>
  <si>
    <t>IC 25 -0152</t>
  </si>
  <si>
    <t>IC 25 -0154</t>
  </si>
  <si>
    <t>reference 958030393291</t>
  </si>
  <si>
    <t>B-0008_FJ.ISM_EXP_2025</t>
  </si>
  <si>
    <t>CPT_PV2503001_Loan to CPI 40 MUSD (for Clean up PN - BAY)</t>
  </si>
  <si>
    <t>TR 24-0044</t>
  </si>
  <si>
    <t xml:space="preserve">IC 25-0156 </t>
  </si>
  <si>
    <t xml:space="preserve">VR25-000372 </t>
  </si>
  <si>
    <t>IC 25-0155</t>
  </si>
  <si>
    <t>MAT-336-2024-25</t>
  </si>
  <si>
    <t>MAT-334-2024-25</t>
  </si>
  <si>
    <t>CNT433581D</t>
  </si>
  <si>
    <t>59900191 RI</t>
  </si>
  <si>
    <t>IC 25-0157</t>
  </si>
  <si>
    <t>IC 25-0158</t>
  </si>
  <si>
    <t>XXXX</t>
  </si>
  <si>
    <t>CNT442937D</t>
  </si>
  <si>
    <t>250022-CP-KH-B</t>
  </si>
  <si>
    <t>Early partial repay 10M. ใช้เงินรับคืนจาก LP 8M. และ ค่าสินค้า 2M.</t>
  </si>
  <si>
    <t>TR 24-0045</t>
  </si>
  <si>
    <t>IC 25 - 0160</t>
  </si>
  <si>
    <t>58200041 RI</t>
  </si>
  <si>
    <t>FV25_01_0359</t>
  </si>
  <si>
    <t>250022-CP-KH-A</t>
  </si>
  <si>
    <t>IC5TF52008570</t>
  </si>
  <si>
    <t>IC5TF52008505</t>
  </si>
  <si>
    <t>IC5TF52008471</t>
  </si>
  <si>
    <t>IC5TF52008786</t>
  </si>
  <si>
    <t xml:space="preserve">Saria Polska Spolka Z Organiczona </t>
  </si>
  <si>
    <t>IC 25-0159</t>
  </si>
  <si>
    <t xml:space="preserve">Loan repay from CPI </t>
  </si>
  <si>
    <t>C.P. LAOS / IT1050250305K142</t>
  </si>
  <si>
    <t>LIFICO0069000118_24</t>
  </si>
  <si>
    <t>LIFICO0069000119_24</t>
  </si>
  <si>
    <t>CNT442937E</t>
  </si>
  <si>
    <t>CPT_PV2503002_Pay to CPT(India) (Balance of Inv. EXP2025+001)</t>
  </si>
  <si>
    <t>Internal Transfer from SANTANDER-SG</t>
  </si>
  <si>
    <t>VE_2024-25_099</t>
  </si>
  <si>
    <t>CPT_PV2503003_Refund Claim to BKP (DDGS-MV Global Bonanza)</t>
  </si>
  <si>
    <t>C.P. LAOS / IT1050250307L973</t>
  </si>
  <si>
    <t>IC5TF52009099</t>
  </si>
  <si>
    <t>IC5TF52009321</t>
  </si>
  <si>
    <t>IC 25_0163</t>
  </si>
  <si>
    <t>TR 24_0046</t>
  </si>
  <si>
    <t>CNT438332A</t>
  </si>
  <si>
    <t>250123-0023KB</t>
  </si>
  <si>
    <t xml:space="preserve">CNT443486D </t>
  </si>
  <si>
    <t>CPT_PV2503005_Pay to LH Corporate Services</t>
  </si>
  <si>
    <t>CPT_PV2503006_Refund Claim to BKP (10-D-0470)</t>
  </si>
  <si>
    <t>CPT_PV2503007_Pay to BSI Holding (คชจ.เครื่องบิน May 2025)</t>
  </si>
  <si>
    <t xml:space="preserve">IC 25-0164 </t>
  </si>
  <si>
    <t>IC5TF52009636</t>
  </si>
  <si>
    <t>CPT_PV2503004_Pay to SNMT for Corn (Inv. 002-25)</t>
  </si>
  <si>
    <t>ADM ASIA-PACIFIC</t>
  </si>
  <si>
    <t>GT_PV2503001_Pay to CPT Inv. B6-SI2500334 (CPT25-0283)</t>
  </si>
  <si>
    <t xml:space="preserve">TR 24-0043 </t>
  </si>
  <si>
    <t>IC 25-0161</t>
  </si>
  <si>
    <t>IC 25-0162</t>
  </si>
  <si>
    <t>IC 25-0165</t>
  </si>
  <si>
    <t>IC5TF52008778</t>
  </si>
  <si>
    <t>IC5TF52010329</t>
  </si>
  <si>
    <t>IC5TF52009701</t>
  </si>
  <si>
    <t xml:space="preserve">IC5TF52008679 </t>
  </si>
  <si>
    <t>CNT442937G</t>
  </si>
  <si>
    <t xml:space="preserve">CNT442937F </t>
  </si>
  <si>
    <t>CPT_PV2503012_Pay to Norton Rose</t>
  </si>
  <si>
    <t>IC 25-0167</t>
  </si>
  <si>
    <t>IC 25-0168</t>
  </si>
  <si>
    <t>IC 25-0171</t>
  </si>
  <si>
    <t>IC 25-0172</t>
  </si>
  <si>
    <t>IC 25-0173</t>
  </si>
  <si>
    <t>IC 25-0174</t>
  </si>
  <si>
    <t>C.P. LAOS / IT1050250314F767</t>
  </si>
  <si>
    <t>IC5TF52010766</t>
  </si>
  <si>
    <t>CPT_PV2503016_Refund Claim to Crossland Marketing</t>
  </si>
  <si>
    <t>CPT_PV2503014_Pay to CPT(India) (Inv. EXP2025+003, 005)</t>
  </si>
  <si>
    <t>IC 25_0177</t>
  </si>
  <si>
    <t>IC 25_0179</t>
  </si>
  <si>
    <t>IC 25_0180</t>
  </si>
  <si>
    <t>IC5TF52010741</t>
  </si>
  <si>
    <t xml:space="preserve">IC5TF52010600 </t>
  </si>
  <si>
    <t>CPT_PV2503015_Pay to Maruti Agro (Inv. MAT359-361)</t>
  </si>
  <si>
    <t>Loan from KTB_001/2025 for working capital</t>
  </si>
  <si>
    <t>CPT_PV2503013_Loan to CPI 9 MUSD (for Loan to MQDC)</t>
  </si>
  <si>
    <t>59900228 RI</t>
  </si>
  <si>
    <t xml:space="preserve">TR 24_0046-A </t>
  </si>
  <si>
    <t xml:space="preserve">IC 25_0166 </t>
  </si>
  <si>
    <t>CNT438332D</t>
  </si>
  <si>
    <t>250128-0079KB</t>
  </si>
  <si>
    <t>CNT442937H</t>
  </si>
  <si>
    <t>CNT438332B</t>
  </si>
  <si>
    <t>250022-CP-KH-E</t>
  </si>
  <si>
    <t>240274-CP-KH-C</t>
  </si>
  <si>
    <t>CIMB  UR  003/2025</t>
  </si>
  <si>
    <t>CPT_PV2503017_Loan to OSIL 5 MUSD (for Investment in Baiont Fund SPC)</t>
  </si>
  <si>
    <t>59900249 RI</t>
  </si>
  <si>
    <t>IC 25_0178</t>
  </si>
  <si>
    <t>IC 25_0181</t>
  </si>
  <si>
    <t>INV 19.50527 (REF. 958030395958)</t>
  </si>
  <si>
    <t>CNT443486B</t>
  </si>
  <si>
    <t>IC 25-0169</t>
  </si>
  <si>
    <t>IC 25-0170</t>
  </si>
  <si>
    <t>IC 25-0175</t>
  </si>
  <si>
    <t>IC 25-0176</t>
  </si>
  <si>
    <t>58200153 RI</t>
  </si>
  <si>
    <t>CNT442937J</t>
  </si>
  <si>
    <t>VR25-000373</t>
  </si>
  <si>
    <t>CNT442937K</t>
  </si>
  <si>
    <t xml:space="preserve">CNT442937I </t>
  </si>
  <si>
    <t>IC 25- 0182</t>
  </si>
  <si>
    <t>IC 25- 0183</t>
  </si>
  <si>
    <t>IC 25- 0187</t>
  </si>
  <si>
    <t>CPT_PV2503020_Pay to KBank for Amendment Fee of Stand by L+C</t>
  </si>
  <si>
    <t>IC5TF52011178</t>
  </si>
  <si>
    <t xml:space="preserve">IC5TF52011160 </t>
  </si>
  <si>
    <t>CPT_PV2503018_Refund Claim to DM (Shipment to CPV)</t>
  </si>
  <si>
    <t>รับค่าสินค้า GT_PV2503003_Pay to CPT for Inv. 460-0068595-6 (CPT25-0313-4)</t>
  </si>
  <si>
    <t>IC5TF52010964</t>
  </si>
  <si>
    <t xml:space="preserve">IC5TF52010758 </t>
  </si>
  <si>
    <t>CPT_PV2503011_Pay to Trade Wisdom (Mar 2025)</t>
  </si>
  <si>
    <t>250004-CP-MY-A</t>
  </si>
  <si>
    <t>CPT_PV2503010_Pay to Mr. Min (Mar 2025)</t>
  </si>
  <si>
    <t>CPT_PV2503019_Pay for Marine Insurance (Mar - May 2025)</t>
  </si>
  <si>
    <t>MAT-359-2024-25</t>
  </si>
  <si>
    <t>MAT-360-2024-25</t>
  </si>
  <si>
    <t>MAT-361-2024-25</t>
  </si>
  <si>
    <t>EXP2025-005</t>
  </si>
  <si>
    <t>2025_01_FVE_13M1_000002</t>
  </si>
  <si>
    <t>2025_01_FVE_13M1_000003</t>
  </si>
  <si>
    <t>2025_01_FVE_13M1_000004</t>
  </si>
  <si>
    <t>2025_02_FVE_13M1_000001</t>
  </si>
  <si>
    <t>2025_02_FVE_13M1_000002</t>
  </si>
  <si>
    <t>2025_02_FVE_13M1_000003</t>
  </si>
  <si>
    <t xml:space="preserve">2025_02_FVE_13M1_000004 </t>
  </si>
  <si>
    <t>C.P. LAOS / IT1050250324C189</t>
  </si>
  <si>
    <t>250005-CP-PH-A</t>
  </si>
  <si>
    <t xml:space="preserve">CNT438332E </t>
  </si>
  <si>
    <t>IC5TF52011426</t>
  </si>
  <si>
    <t>Loan from KTB_002/2025 for working capital</t>
  </si>
  <si>
    <t>CPT_PV2503021_Pay to Mr.Rattapong (Notarial Services Fee) = THB 2,900</t>
  </si>
  <si>
    <t>EXP2025-003</t>
  </si>
  <si>
    <t xml:space="preserve">IC 25- 0184 </t>
  </si>
  <si>
    <t xml:space="preserve">IC 25-0189 </t>
  </si>
  <si>
    <t>TR 24-0045-A</t>
  </si>
  <si>
    <t xml:space="preserve">TR 25-0008 </t>
  </si>
  <si>
    <t>CNT443486C</t>
  </si>
  <si>
    <t>CPT_PV2503009_Pay to Ms. Maria (Mar 2025) : HKD 24,800</t>
  </si>
  <si>
    <t>CPT_PV2503008_Pay to Mr. Chow (Mar 2025)</t>
  </si>
  <si>
    <t>VE-2024-25-100</t>
  </si>
  <si>
    <t>VE-2024-25-101</t>
  </si>
  <si>
    <t>IC5TF52011467</t>
  </si>
  <si>
    <t>IC5TF52012283</t>
  </si>
  <si>
    <t>IC 25-0185</t>
  </si>
  <si>
    <t>IC 25-0186</t>
  </si>
  <si>
    <t>IC 25-0188</t>
  </si>
  <si>
    <t>IC 25-0190</t>
  </si>
  <si>
    <t>IC 25-0191</t>
  </si>
  <si>
    <t>IC 25-0192</t>
  </si>
  <si>
    <t>IC 25-0193</t>
  </si>
  <si>
    <t>IC 25-0194</t>
  </si>
  <si>
    <t>IC 25-0196</t>
  </si>
  <si>
    <t>TR#91084I652483</t>
  </si>
  <si>
    <t>Interest PN งวด#15</t>
  </si>
  <si>
    <t>Mosaic Global Sales, LLC</t>
  </si>
  <si>
    <t>CNT442936C</t>
  </si>
  <si>
    <t>IC 25-0195</t>
  </si>
  <si>
    <t>IC5TF52011657</t>
  </si>
  <si>
    <t>250022-CP-KH-D</t>
  </si>
  <si>
    <t>958030396537 (INV. 19.50618)</t>
  </si>
  <si>
    <t>IC5TF52011939</t>
  </si>
  <si>
    <t>IC5TF52011616</t>
  </si>
  <si>
    <t xml:space="preserve">IC5TF52011772 </t>
  </si>
  <si>
    <t>IC5TF52012291</t>
  </si>
  <si>
    <t>B-0014_FJ.ISM_EXP_2025</t>
  </si>
  <si>
    <t>IC 25-0197</t>
  </si>
  <si>
    <t>IC 25-0198</t>
  </si>
  <si>
    <t>IC 25-0199</t>
  </si>
  <si>
    <t>IC5TF52011905</t>
  </si>
  <si>
    <t>IC 25_0207</t>
  </si>
  <si>
    <t>C.P. LAOS / IT1050250402P642</t>
  </si>
  <si>
    <t xml:space="preserve">250031-CP-PH-A </t>
  </si>
  <si>
    <t>958030397135 (INV. 19.50674A)</t>
  </si>
  <si>
    <t>Viterra Agriculture Asia Pte Ltd</t>
  </si>
  <si>
    <t>IC 25-0200</t>
  </si>
  <si>
    <t>IC 25-0201</t>
  </si>
  <si>
    <t>IC 25-0202</t>
  </si>
  <si>
    <t>IC 25-0203</t>
  </si>
  <si>
    <t>IC 25-0204</t>
  </si>
  <si>
    <t>IC 25-0205</t>
  </si>
  <si>
    <t>IC 25-0206</t>
  </si>
  <si>
    <t>IC 25-0208</t>
  </si>
  <si>
    <t>IC 25-0211</t>
  </si>
  <si>
    <t>59900380 RI</t>
  </si>
  <si>
    <t>CNT438331H</t>
  </si>
  <si>
    <t>EXP 250214</t>
  </si>
  <si>
    <t>59900513 RI</t>
  </si>
  <si>
    <t>59900454 RI</t>
  </si>
  <si>
    <t>VE-2024-25-107</t>
  </si>
  <si>
    <t>IC5TF52012887</t>
  </si>
  <si>
    <t xml:space="preserve">IC5TF52012879 </t>
  </si>
  <si>
    <t>C.P. LAOS / IT1050250404C435</t>
  </si>
  <si>
    <t>Early settle balance PN-CIMB 15M.</t>
  </si>
  <si>
    <t>VE-2024-25-102</t>
  </si>
  <si>
    <t>IC 25-0209</t>
  </si>
  <si>
    <t>IC 25-0210</t>
  </si>
  <si>
    <t>FV25_01_0871</t>
  </si>
  <si>
    <t>FV25_02_0429</t>
  </si>
  <si>
    <t>EXP 250210</t>
  </si>
  <si>
    <t>IC5TF52013513</t>
  </si>
  <si>
    <t>IC5TF52013133</t>
  </si>
  <si>
    <t>IC5TF52013117</t>
  </si>
  <si>
    <t>IC5TF52013174</t>
  </si>
  <si>
    <t>IC5TF52013190</t>
  </si>
  <si>
    <t>IC5TF52013414</t>
  </si>
  <si>
    <t xml:space="preserve">IC5TF52013018 </t>
  </si>
  <si>
    <t>CPT_PV2503023_Pay to Fortune (Shanghai) (DN2025-01)</t>
  </si>
  <si>
    <t>CPT_PV2504003_Pay to BSI Holding (คชจ.เครื่องบิน Jun 2025)</t>
  </si>
  <si>
    <t>FOR  958030397457 INV. 19.50628</t>
  </si>
  <si>
    <t>IC5TF52013521</t>
  </si>
  <si>
    <t>Early settle balance PN-CIMB 20M.</t>
  </si>
  <si>
    <t>Early partial repay PN-CIMB 3M.</t>
  </si>
  <si>
    <t>IC 25_0212</t>
  </si>
  <si>
    <t>IC 25_0213</t>
  </si>
  <si>
    <t>IC 25_0214</t>
  </si>
  <si>
    <t>IC 25_0216</t>
  </si>
  <si>
    <t>IC 25_0217</t>
  </si>
  <si>
    <t>IC 25_0218</t>
  </si>
  <si>
    <t>IC 25_0220</t>
  </si>
  <si>
    <t>IC 25_0222</t>
  </si>
  <si>
    <t>CPT_PV2504002_Pay to TVO (Inv. EX247-25)</t>
  </si>
  <si>
    <t>CPT_PV2503022_Refund Claim to BKP (Ref. 10-D-0471-2)</t>
  </si>
  <si>
    <t>IC5TF52014024</t>
  </si>
  <si>
    <t xml:space="preserve">IC5TF52014032 </t>
  </si>
  <si>
    <t xml:space="preserve">250038-CP-MY-A </t>
  </si>
  <si>
    <t>IC5TF52013638</t>
  </si>
  <si>
    <t xml:space="preserve">IC5TF52011913 </t>
  </si>
  <si>
    <t>EXP 250221A</t>
  </si>
  <si>
    <t>EXP 250227A</t>
  </si>
  <si>
    <t xml:space="preserve">EXP 250221B </t>
  </si>
  <si>
    <t>IC 25_0215</t>
  </si>
  <si>
    <t>IC 25_0221</t>
  </si>
  <si>
    <t>IC 25_0223</t>
  </si>
  <si>
    <t>IC 25_0224</t>
  </si>
  <si>
    <t>IC 25_0229</t>
  </si>
  <si>
    <t>IC5TF52013828</t>
  </si>
  <si>
    <t>IC5TF52014073</t>
  </si>
  <si>
    <t>IC5TF52013851</t>
  </si>
  <si>
    <t xml:space="preserve">1058B_GCS_25FW10.5 </t>
  </si>
  <si>
    <t>IC5TF52013810</t>
  </si>
  <si>
    <t>C.P. LAOS / IT1050250409S032</t>
  </si>
  <si>
    <t>EXP 250206</t>
  </si>
  <si>
    <t>VE-2024-25-110</t>
  </si>
  <si>
    <t xml:space="preserve">IC 25-0225 </t>
  </si>
  <si>
    <t>reference 958030397849</t>
  </si>
  <si>
    <t>958030397858 INV. 19.50744</t>
  </si>
  <si>
    <t>EXP 250227B</t>
  </si>
  <si>
    <t xml:space="preserve">2025_03_FVE_13M1_000001 </t>
  </si>
  <si>
    <t>IC5TF52014602</t>
  </si>
  <si>
    <t xml:space="preserve">IC5TF52014586 </t>
  </si>
  <si>
    <t xml:space="preserve">250045-CP-KH-A </t>
  </si>
  <si>
    <t>RETURNED UPFRONT INTEREST</t>
  </si>
  <si>
    <t>UPFRONT INTEREST</t>
  </si>
  <si>
    <t>TR 25-0001</t>
  </si>
  <si>
    <t>IC 25-0226</t>
  </si>
  <si>
    <t>IC 25-0227</t>
  </si>
  <si>
    <t>IC 25-0228</t>
  </si>
  <si>
    <t>EXP 250313</t>
  </si>
  <si>
    <t>958030398072 INV. 19.50798</t>
  </si>
  <si>
    <t>IC5TF52014578</t>
  </si>
  <si>
    <t>IC5TF52014560</t>
  </si>
  <si>
    <t xml:space="preserve">IC5TF52014552 </t>
  </si>
  <si>
    <t>IC 25- 0230</t>
  </si>
  <si>
    <t>CIMB  UR  004/2025</t>
  </si>
  <si>
    <t>IC5TF52013992</t>
  </si>
  <si>
    <t>MAT- 392 - 2024-25</t>
  </si>
  <si>
    <t>MAT- 391 - 2024-25</t>
  </si>
  <si>
    <t>IC5TF52014867</t>
  </si>
  <si>
    <t>C.P. LAOS / IT1050250411S873</t>
  </si>
  <si>
    <t xml:space="preserve">1058A_GCS_25FW10.5 </t>
  </si>
  <si>
    <t>IC 25-0231</t>
  </si>
  <si>
    <t>IC 25-0232</t>
  </si>
  <si>
    <t>IC 25-0234</t>
  </si>
  <si>
    <t>IC 25-0235</t>
  </si>
  <si>
    <t xml:space="preserve">CTI-EXT-002992 </t>
  </si>
  <si>
    <t>CPT_PV2504005_Pay to KBank for Stand by LC Fee</t>
  </si>
  <si>
    <t>reference 958030398624</t>
  </si>
  <si>
    <t>Early settle balance 19M. ใช้เงินค่าสินค้า</t>
  </si>
  <si>
    <t xml:space="preserve">250038-CP-MY-B </t>
  </si>
  <si>
    <t>IC5TF52014594</t>
  </si>
  <si>
    <t xml:space="preserve">IC5TF52015757 </t>
  </si>
  <si>
    <t>LIFICO0069000120_24</t>
  </si>
  <si>
    <t>CNT438331I</t>
  </si>
  <si>
    <t>VE-2024-25-108</t>
  </si>
  <si>
    <t>VE-2024-25-109</t>
  </si>
  <si>
    <t>MAT-400-2024-25</t>
  </si>
  <si>
    <t>MAT-403-2024-25</t>
  </si>
  <si>
    <t>MAT-404-2024-25</t>
  </si>
  <si>
    <t>MAT-406-2024-25</t>
  </si>
  <si>
    <t>MAT-407-2024-25</t>
  </si>
  <si>
    <t>รับค่าสินค้า Gotrade Enterprises Ltd.</t>
  </si>
  <si>
    <t>CPT_PV2504007_Payment to Maruti Agro for RSM</t>
  </si>
  <si>
    <t>CPT_PV2504006_Refund Claim to DM (Shipment to CPV)</t>
  </si>
  <si>
    <t>IC 25-0233</t>
  </si>
  <si>
    <t>IC 25-0236</t>
  </si>
  <si>
    <t>IC 25-0237</t>
  </si>
  <si>
    <t xml:space="preserve">2025_03_FVE_13M1_000002 </t>
  </si>
  <si>
    <t>IC5TF52015112</t>
  </si>
  <si>
    <t>250051-CP-TH-A</t>
  </si>
  <si>
    <t>CNT450641B</t>
  </si>
  <si>
    <t>CNT450641A</t>
  </si>
  <si>
    <t>CNT450641C</t>
  </si>
  <si>
    <t>CNT450641D</t>
  </si>
  <si>
    <t>CPT_PV2504001_Pay to SNMT (Inv. SNMT YC CPT 003 25)</t>
  </si>
  <si>
    <t xml:space="preserve">VE -2024-25-113 </t>
  </si>
  <si>
    <t>CPT_PV2504008_Refund Claim to Crossland</t>
  </si>
  <si>
    <t>IC5TF52014883</t>
  </si>
  <si>
    <t>EX247_25</t>
  </si>
  <si>
    <t>250038-CP-MY-C</t>
  </si>
  <si>
    <t xml:space="preserve">250031-CP-PH-B </t>
  </si>
  <si>
    <t>CPT_PV2504009_Pay to BSI Holding (คชจ.เครื่องบิน Jul 2025)</t>
  </si>
  <si>
    <t>EXP 250226</t>
  </si>
  <si>
    <t>EXP 250305A</t>
  </si>
  <si>
    <t>EXP 250305B</t>
  </si>
  <si>
    <t>IC 25-0238</t>
  </si>
  <si>
    <t>IC 25-0239</t>
  </si>
  <si>
    <t>IC5TF52016540</t>
  </si>
  <si>
    <t xml:space="preserve">IC5TF52016227 </t>
  </si>
  <si>
    <t>250046-CP-KH-A</t>
  </si>
  <si>
    <t xml:space="preserve">250045-CP-KH-B </t>
  </si>
  <si>
    <t>MAT-011-2025-26</t>
  </si>
  <si>
    <t>MAT-012-2025-26</t>
  </si>
  <si>
    <t>MAT-014-2025-26</t>
  </si>
  <si>
    <t xml:space="preserve">IC 25-0240 </t>
  </si>
  <si>
    <t>C.P. LAOS / IT1050250423I724</t>
  </si>
  <si>
    <t>58200212 RI</t>
  </si>
  <si>
    <t>2025_03_FVE_13M1_000004</t>
  </si>
  <si>
    <t>2025_03_FVE_13M1_000005</t>
  </si>
  <si>
    <t>FV25_02_0829</t>
  </si>
  <si>
    <t>IC5TF52016672</t>
  </si>
  <si>
    <t>IC5TF52016607</t>
  </si>
  <si>
    <t>IC5TF52016706</t>
  </si>
  <si>
    <t>IC5TF52016169</t>
  </si>
  <si>
    <t xml:space="preserve">IC5TF52016151 </t>
  </si>
  <si>
    <t>CPT_PV2504013_Pay to Trade Wisdom (Apr 2025)</t>
  </si>
  <si>
    <t>CPT_PV2504011_Pay to Ms. Maria (Apr 2025) : HKD 24,800</t>
  </si>
  <si>
    <t>CPT_PV2504012_Pay to Mr. Min (Apr 2025)</t>
  </si>
  <si>
    <t>COFCO RESOURCES SA</t>
  </si>
  <si>
    <t>IC 25- 0244</t>
  </si>
  <si>
    <t>IC 25- 0245</t>
  </si>
  <si>
    <t>CPT_PV2504010_Pay to Mr. Chow (Apr 2025)</t>
  </si>
  <si>
    <t>C.P. LAOS / IT1050250424L531</t>
  </si>
  <si>
    <t>IC5TF52017407</t>
  </si>
  <si>
    <t xml:space="preserve">IC5TF52017431 </t>
  </si>
  <si>
    <t>reference 958030379084</t>
  </si>
  <si>
    <t>IC 25-0241</t>
  </si>
  <si>
    <t>IC 25-0242</t>
  </si>
  <si>
    <t>IC 25-0243</t>
  </si>
  <si>
    <t>IC 25-0246</t>
  </si>
  <si>
    <t>MAT- 401-2024-25</t>
  </si>
  <si>
    <t>MAT- 402-2024-25</t>
  </si>
  <si>
    <t>IC5TF52016342</t>
  </si>
  <si>
    <t>59900637 RI</t>
  </si>
  <si>
    <t>VE_2024-25_115</t>
  </si>
  <si>
    <t>CIMB  UR  005/2025</t>
  </si>
  <si>
    <t>CNT452325A</t>
  </si>
  <si>
    <t>250046-CP-KH-B</t>
  </si>
  <si>
    <t>250045-CP-KH-C</t>
  </si>
  <si>
    <t>250045-CP-KH-D</t>
  </si>
  <si>
    <t>250046-CP-KH-C</t>
  </si>
  <si>
    <t>250066-CP-KH-A</t>
  </si>
  <si>
    <t>Interest PN งวด#16</t>
  </si>
  <si>
    <t>TR#958030379084-G</t>
  </si>
  <si>
    <t xml:space="preserve">A-1037-24-25 </t>
  </si>
  <si>
    <t>EXP 250410B</t>
  </si>
  <si>
    <t xml:space="preserve">IC 25-0253 </t>
  </si>
  <si>
    <t>C.P. LAOS / IT1050250429N190</t>
  </si>
  <si>
    <t>IC5TF52017530</t>
  </si>
  <si>
    <t xml:space="preserve">IC5TF52017605 </t>
  </si>
  <si>
    <t>Adjust Interest</t>
  </si>
  <si>
    <t xml:space="preserve">MAT-015-2025-26 </t>
  </si>
  <si>
    <t>IC 25-0247</t>
  </si>
  <si>
    <t>IC 25-0250</t>
  </si>
  <si>
    <t xml:space="preserve">EXP 250410A </t>
  </si>
  <si>
    <t>CPT_PV2505001_Refund Claim to DM</t>
  </si>
  <si>
    <t>IC5TF52017597</t>
  </si>
  <si>
    <t xml:space="preserve">250051-CP-TH-C </t>
  </si>
  <si>
    <t>MAT-026-2025-26</t>
  </si>
  <si>
    <t>MAT-028-2025-26</t>
  </si>
  <si>
    <t>IC 25- 0249</t>
  </si>
  <si>
    <t>IC 25- 0251</t>
  </si>
  <si>
    <t>IC 25- 0252</t>
  </si>
  <si>
    <t>19.50890</t>
  </si>
  <si>
    <t>IC5TF52017985</t>
  </si>
  <si>
    <t>IC5TF52018116</t>
  </si>
  <si>
    <t>IC5TF52017811</t>
  </si>
  <si>
    <t xml:space="preserve">250040-CP-PH-B </t>
  </si>
  <si>
    <t xml:space="preserve">25-1-0979-P2 </t>
  </si>
  <si>
    <t>KTB-Settlement Swap Value date 06.05.2025 loss</t>
  </si>
  <si>
    <t>TR#91084I653038</t>
  </si>
  <si>
    <t>C.P. LAOS / IT1050250502P635</t>
  </si>
  <si>
    <t xml:space="preserve">250040-CP-PH-A </t>
  </si>
  <si>
    <t xml:space="preserve">LIFICO0069000120_24 </t>
  </si>
  <si>
    <t>GT_PV2504002_Pay to CPT (Inv. B6-SI2500695-6 (CPT25-0621-2))</t>
  </si>
  <si>
    <t>SCB-Settlement Swap Value date 06.05.2026 Gain</t>
  </si>
  <si>
    <t>VE-2025-26-006</t>
  </si>
  <si>
    <t>VE-2025-26-007</t>
  </si>
  <si>
    <t>59900668 RI</t>
  </si>
  <si>
    <t>VE-2025-26-009</t>
  </si>
  <si>
    <t>VE-2025-26-010</t>
  </si>
  <si>
    <t>VE-2025-26-018</t>
  </si>
  <si>
    <t>MAT-022-2025-26</t>
  </si>
  <si>
    <t>MAT-023-2025-26</t>
  </si>
  <si>
    <t xml:space="preserve">GKKH2103.2025 </t>
  </si>
  <si>
    <t>IC 25-0255</t>
  </si>
  <si>
    <t>IC 25-0260</t>
  </si>
  <si>
    <t>IC 25-0261</t>
  </si>
  <si>
    <t>IC 25-0262</t>
  </si>
  <si>
    <t>IC 25-0263</t>
  </si>
  <si>
    <t>IC 25-0248</t>
  </si>
  <si>
    <t>IC 25-0254</t>
  </si>
  <si>
    <t>IC 25-0266</t>
  </si>
  <si>
    <t>TR 25-0002</t>
  </si>
  <si>
    <t>TR 25-0003</t>
  </si>
  <si>
    <t>IC5TF52019072</t>
  </si>
  <si>
    <t>IC5TF52018801</t>
  </si>
  <si>
    <t xml:space="preserve">IC5TF52018793 </t>
  </si>
  <si>
    <t>CNT458960A</t>
  </si>
  <si>
    <t>IC 25_0256</t>
  </si>
  <si>
    <t>IC 25_0268</t>
  </si>
  <si>
    <t xml:space="preserve">TR 24_0045-A </t>
  </si>
  <si>
    <t>CPT_PV2505002_Refund Claim to DM (Shipment to CPV)</t>
  </si>
  <si>
    <t>58200277 RI</t>
  </si>
  <si>
    <t>IC5TF52015744</t>
  </si>
  <si>
    <t>IC5TF52018785</t>
  </si>
  <si>
    <t>IC5TF52018777</t>
  </si>
  <si>
    <t>IC5TF52018850</t>
  </si>
  <si>
    <t>CPT-LP : Letter for Call Back Fund 10 MUSD</t>
  </si>
  <si>
    <t>IC5TF52018736</t>
  </si>
  <si>
    <t>IC5TF52019064</t>
  </si>
  <si>
    <t>VE-2025-26-012</t>
  </si>
  <si>
    <t>VE-2025-26-014</t>
  </si>
  <si>
    <t>32CIA2526</t>
  </si>
  <si>
    <t>FV25_03_0439</t>
  </si>
  <si>
    <t xml:space="preserve">58200297 RI </t>
  </si>
  <si>
    <t>Early  partial repay 14M. ใช้เงินค่าสินค้า</t>
  </si>
  <si>
    <t>IC 25-0265</t>
  </si>
  <si>
    <t>IC 25-0264</t>
  </si>
  <si>
    <t>IC 25-0257</t>
  </si>
  <si>
    <t>IC 25-0258</t>
  </si>
  <si>
    <t>IC 25-0259</t>
  </si>
  <si>
    <t>GT_PV2505001_Pay to CPT (Inv. 422093652 (CPT25-0626))</t>
  </si>
  <si>
    <t xml:space="preserve">TR LIFICO0069000120_24 </t>
  </si>
  <si>
    <t xml:space="preserve">TR LIFICO0069000122_24 </t>
  </si>
  <si>
    <t xml:space="preserve">TR LIFICO0069000123_24 </t>
  </si>
  <si>
    <t>IC5TF52019817</t>
  </si>
  <si>
    <t>IC5TF52019148</t>
  </si>
  <si>
    <t>CNT46040B</t>
  </si>
  <si>
    <t>CNT456041B</t>
  </si>
  <si>
    <t>Early settle balance PN-CIMB 2M.</t>
  </si>
  <si>
    <t>Early partial repay PN-CIMB 8M.</t>
  </si>
  <si>
    <t>IC 25- 0269</t>
  </si>
  <si>
    <t>CNT456041A</t>
  </si>
  <si>
    <t xml:space="preserve">250051-CP-TH-D </t>
  </si>
  <si>
    <t>5990856 RI</t>
  </si>
  <si>
    <t>EXP 250402</t>
  </si>
  <si>
    <t>EXP 250409</t>
  </si>
  <si>
    <t>58CIA2526</t>
  </si>
  <si>
    <t>62CIA2526</t>
  </si>
  <si>
    <t>VE-2025-26-001</t>
  </si>
  <si>
    <t>VE-2025-26-011</t>
  </si>
  <si>
    <t>reference 958030401503</t>
  </si>
  <si>
    <t>Early  partial repay 4M. ใช้เงินค่าสินค้า</t>
  </si>
  <si>
    <t>IC 25- 0271</t>
  </si>
  <si>
    <t>IC 25- 0272</t>
  </si>
  <si>
    <t>IC 25- 0273</t>
  </si>
  <si>
    <t>IC 25- 0274</t>
  </si>
  <si>
    <t>IC 25- 0275</t>
  </si>
  <si>
    <t>IC 25- 0276</t>
  </si>
  <si>
    <t>IC 25- 0277</t>
  </si>
  <si>
    <t>IC 25- 0278</t>
  </si>
  <si>
    <t>CNT456041C</t>
  </si>
  <si>
    <t>250066-CP-KH-C</t>
  </si>
  <si>
    <t>250066-CP-KH-B</t>
  </si>
  <si>
    <t>CPT_PV2505003_Pay to LH Corporate Services</t>
  </si>
  <si>
    <t xml:space="preserve">VE-2025-26-008 </t>
  </si>
  <si>
    <t>IC 25-0267</t>
  </si>
  <si>
    <t>IC 25-0279</t>
  </si>
  <si>
    <t>IC 25-0280</t>
  </si>
  <si>
    <t>IC 25-0283</t>
  </si>
  <si>
    <t>IC 25-0284</t>
  </si>
  <si>
    <t>IC 25-0285</t>
  </si>
  <si>
    <t>IC 25-0287</t>
  </si>
  <si>
    <t>IC 25-0281</t>
  </si>
  <si>
    <t>IC 25-0282</t>
  </si>
  <si>
    <t>IC5TF52020286</t>
  </si>
  <si>
    <t>IC5TF52019593</t>
  </si>
  <si>
    <t>864-4836</t>
  </si>
  <si>
    <t xml:space="preserve">IC 25-0289 </t>
  </si>
  <si>
    <t>C.P. LAOS / IT1050250514K421</t>
  </si>
  <si>
    <t>IC5TF52019601</t>
  </si>
  <si>
    <t>C-161-2025</t>
  </si>
  <si>
    <t>CNT456040C</t>
  </si>
  <si>
    <t>C-150-2025</t>
  </si>
  <si>
    <t>Early  settle balance 12M. ใช้เงินค่าสินค้า</t>
  </si>
  <si>
    <t>IC5TF52020914</t>
  </si>
  <si>
    <t>C.P. LAOS /  IT1050250516L550</t>
  </si>
  <si>
    <t>59900735 RI</t>
  </si>
  <si>
    <t xml:space="preserve">EXP 250426A </t>
  </si>
  <si>
    <t>IC 25-0270</t>
  </si>
  <si>
    <t>IC 25-0288</t>
  </si>
  <si>
    <t>IC 25-0290</t>
  </si>
  <si>
    <t>IC 25-0291</t>
  </si>
  <si>
    <t xml:space="preserve">EXP 250420 </t>
  </si>
  <si>
    <t>CPT_PV2505004_Pay to Walkers for Legal Opinion</t>
  </si>
  <si>
    <t>IC5TF52021144</t>
  </si>
  <si>
    <t>CNT456040D</t>
  </si>
  <si>
    <t>CNT456040E</t>
  </si>
  <si>
    <t>CNT456040A</t>
  </si>
  <si>
    <t>250072-CP-MY-A</t>
  </si>
  <si>
    <t>250066-CP-KH-E</t>
  </si>
  <si>
    <t>250066-CP-KH-D</t>
  </si>
  <si>
    <t>MAT-033-2025-26</t>
  </si>
  <si>
    <t>MAT-037-2025-26</t>
  </si>
  <si>
    <t>69CIA2526</t>
  </si>
  <si>
    <t>96CIA2526</t>
  </si>
  <si>
    <t>IC 25-0286</t>
  </si>
  <si>
    <t>IC 25-0294</t>
  </si>
  <si>
    <t>IC 25-0295</t>
  </si>
  <si>
    <t>IC 25-0296</t>
  </si>
  <si>
    <t>IC 25-0297</t>
  </si>
  <si>
    <t>Interest PN งวด#17</t>
  </si>
  <si>
    <t>CPI จ่ายดอกเบี้ย Case MQDC ให้ CPT</t>
  </si>
  <si>
    <t>MAT-038-2025-26</t>
  </si>
  <si>
    <t>MAT-039-2025-26</t>
  </si>
  <si>
    <t>MAT-043-2025-26</t>
  </si>
  <si>
    <t>MAT-046-2025-26</t>
  </si>
  <si>
    <t>MAT-047-2025-26</t>
  </si>
  <si>
    <t xml:space="preserve">2440900042-1 </t>
  </si>
  <si>
    <t xml:space="preserve">TR 25-0004 </t>
  </si>
  <si>
    <t>IC 25-0292</t>
  </si>
  <si>
    <t>IC 25-0293</t>
  </si>
  <si>
    <t>IC 25-0302</t>
  </si>
  <si>
    <t>IC 25-0303</t>
  </si>
  <si>
    <t>CPT_PV2505009_Pay to BSI Holding (คชจ.เครื่องบิน Aug 2025)</t>
  </si>
  <si>
    <t>IC5TF52020955</t>
  </si>
  <si>
    <t>EGSI2501022</t>
  </si>
  <si>
    <t>250073-CP-MY-A</t>
  </si>
  <si>
    <t>IC5TF52021664</t>
  </si>
  <si>
    <t>IC5TF52021235</t>
  </si>
  <si>
    <t xml:space="preserve">IC5TF52021003 </t>
  </si>
  <si>
    <t>CPT_PV2505006_Pay to Ms. Maria (May 2025) : HKD 27,429</t>
  </si>
  <si>
    <t>CPT_PV2505008_Pay to Trade Wisdom (May 2025)</t>
  </si>
  <si>
    <t>CPT_PV2505007_Pay to Mr. Min (May 2025)</t>
  </si>
  <si>
    <t>155CIA2526</t>
  </si>
  <si>
    <t>VE-2025-26-017</t>
  </si>
  <si>
    <t xml:space="preserve">VE-2025-26-018 </t>
  </si>
  <si>
    <t>IC 25-0298</t>
  </si>
  <si>
    <t>IC 25-0301</t>
  </si>
  <si>
    <t>Mahesh Edible Oil Manufactures Pte Ltd.</t>
  </si>
  <si>
    <t>CPT_PV2505005_Pay to Mr. Chow (May 2025)</t>
  </si>
  <si>
    <t>2025_04_FVE_13M1_000007</t>
  </si>
  <si>
    <t>2025_04_FVE_13M1_000006</t>
  </si>
  <si>
    <t xml:space="preserve">EXP 250426B </t>
  </si>
  <si>
    <t xml:space="preserve">58200356 RI </t>
  </si>
  <si>
    <t>IC5TF52021839</t>
  </si>
  <si>
    <t>IC5TF52021722</t>
  </si>
  <si>
    <t>IC5TF52021698</t>
  </si>
  <si>
    <t>IC5TF52021656</t>
  </si>
  <si>
    <t>IC5TF52021789</t>
  </si>
  <si>
    <t xml:space="preserve">IC5TF52021854 </t>
  </si>
  <si>
    <t>FI-S-10965-CMSB</t>
  </si>
  <si>
    <t xml:space="preserve">CTI-VT-EXT-000112 </t>
  </si>
  <si>
    <t>IC5TF52022761</t>
  </si>
  <si>
    <t xml:space="preserve">IC5TF52022498 </t>
  </si>
  <si>
    <t>CPT_PV2505010_Refund Claim to C.P.Cambodia</t>
  </si>
  <si>
    <t>IC 25-0299</t>
  </si>
  <si>
    <t>IC 25-0300</t>
  </si>
  <si>
    <t>CPT_PV2505011_โอนกำไรกลุ่มการค้าคืนส่วนกลาง ผ่าน Gotrade 9 MUSD</t>
  </si>
  <si>
    <t>137CIA2526</t>
  </si>
  <si>
    <t>59901086 RI</t>
  </si>
  <si>
    <t>160CIA2526</t>
  </si>
  <si>
    <t>161CIA2526</t>
  </si>
  <si>
    <t>IC5TF52023546</t>
  </si>
  <si>
    <t>IC 25-0304</t>
  </si>
  <si>
    <t>IC 25-0306</t>
  </si>
  <si>
    <t>IC5TF52023553</t>
  </si>
  <si>
    <t xml:space="preserve">LIFICO0069000122_24 </t>
  </si>
  <si>
    <t xml:space="preserve">MAT -052-2025-26 </t>
  </si>
  <si>
    <t xml:space="preserve">MAT -053-2025-26 </t>
  </si>
  <si>
    <t xml:space="preserve">MAT -060-2025-26 </t>
  </si>
  <si>
    <t>GT_PV2505004_Pay to CPT (Inv. B6-SI2500749-750)</t>
  </si>
  <si>
    <t>IC5TF52023876</t>
  </si>
  <si>
    <t xml:space="preserve">IC5TF52023843 </t>
  </si>
  <si>
    <t>C.P. LAOS /  IT1050250528K306 THB 4299847,67</t>
  </si>
  <si>
    <t xml:space="preserve">TR LIFICO0069000123 _24 </t>
  </si>
  <si>
    <t>IC 25- 0307</t>
  </si>
  <si>
    <t>IC 25- 0308</t>
  </si>
  <si>
    <t>Interest PN งวด#18</t>
  </si>
  <si>
    <t>CNT458960C</t>
  </si>
  <si>
    <t>250073-CP-MY-B</t>
  </si>
  <si>
    <t xml:space="preserve">CNT458960B </t>
  </si>
  <si>
    <t xml:space="preserve">TR 25_0005 </t>
  </si>
  <si>
    <t>CNT456327A</t>
  </si>
  <si>
    <t>CIMB  UR  006/2025</t>
  </si>
  <si>
    <t xml:space="preserve">IC 25- 0309 </t>
  </si>
  <si>
    <t xml:space="preserve">2025_04_FVE_13M1_000010 </t>
  </si>
  <si>
    <t xml:space="preserve">IC 24_0735 </t>
  </si>
  <si>
    <t>IC 25_0310</t>
  </si>
  <si>
    <t>IC 25_0312</t>
  </si>
  <si>
    <t>IC 25_0314</t>
  </si>
  <si>
    <t>CI25-0008</t>
  </si>
  <si>
    <t>CI25-0009</t>
  </si>
  <si>
    <t>240425 4</t>
  </si>
  <si>
    <t>CPT_PV2505012_Pay to Bangkok Insurance for Marine Insurance</t>
  </si>
  <si>
    <t>250067-CP-KH-B</t>
  </si>
  <si>
    <t xml:space="preserve">250067-CP-KH-A </t>
  </si>
  <si>
    <t>IC5TF52024692</t>
  </si>
  <si>
    <t>IC5TF52024684</t>
  </si>
  <si>
    <t xml:space="preserve">IC5TF52024106 </t>
  </si>
  <si>
    <t>Loan from KTB_003/2025 for working capital</t>
  </si>
  <si>
    <t>MAT -059-2025-26</t>
  </si>
  <si>
    <t>CPT_PV2506001_Cash Advance to CPT(Cambodia)</t>
  </si>
  <si>
    <t>IC 25-0305</t>
  </si>
  <si>
    <t>IC 25-0311</t>
  </si>
  <si>
    <t>IC 25-0318</t>
  </si>
  <si>
    <t>IC5TF52025186</t>
  </si>
  <si>
    <t>LIFICO0069000124_24</t>
  </si>
  <si>
    <t>CPT_PV2505013_Refund Claim to BKI (DN no. 10-D-0474)</t>
  </si>
  <si>
    <t>CPT-China loan repayment 3.75M.</t>
  </si>
  <si>
    <t>CPT-China loan repayment 3.75M. (Interest)</t>
  </si>
  <si>
    <t>IC 25_0313</t>
  </si>
  <si>
    <t>IC 25_0317</t>
  </si>
  <si>
    <t>IC 25_0319</t>
  </si>
  <si>
    <t xml:space="preserve">TR 25_0001-A </t>
  </si>
  <si>
    <t>187CIA2526</t>
  </si>
  <si>
    <t>VE_2025-26_020</t>
  </si>
  <si>
    <t>58200416 RI</t>
  </si>
  <si>
    <t xml:space="preserve">EXP 250507B </t>
  </si>
  <si>
    <t>DEBIT I653467 (422085840:1-2) / CPT24/2518-2519</t>
  </si>
  <si>
    <t>IC5TF52024874</t>
  </si>
  <si>
    <t>IC5TF52024965</t>
  </si>
  <si>
    <t xml:space="preserve">IC5TF52024932 </t>
  </si>
  <si>
    <t>IC5TF52026077</t>
  </si>
  <si>
    <t>CPT_PV2506002_Pay to TVO (Inv. EX392-25)</t>
  </si>
  <si>
    <t xml:space="preserve">IC 25-0322 </t>
  </si>
  <si>
    <t>FV25_04_0149</t>
  </si>
  <si>
    <t>IC5TF52025699</t>
  </si>
  <si>
    <t>C.P. LAOS / IT1050250606H943 // THB 226,652.84</t>
  </si>
  <si>
    <t>250072-CP-MY-B</t>
  </si>
  <si>
    <t xml:space="preserve">250073-CP-MY-C </t>
  </si>
  <si>
    <t>CI25-0010</t>
  </si>
  <si>
    <t xml:space="preserve">59901281 RI </t>
  </si>
  <si>
    <t>IC 25-0315</t>
  </si>
  <si>
    <t>IC 25-0316</t>
  </si>
  <si>
    <t>IC 25-0321</t>
  </si>
  <si>
    <t>TR BBL 91084I655720</t>
  </si>
  <si>
    <t>250067-CP-KH-C</t>
  </si>
  <si>
    <t>250095-CP-KH-A</t>
  </si>
  <si>
    <t xml:space="preserve">CPT_PV2506004_Loan to CPI 3.6 MUSD for Cash advance to Apsara Rice for Loan repayment to CIMB (7.6 MUSD) </t>
  </si>
  <si>
    <t>CPT_PV2506003_Refund Claim to GT (Shipment to CPV)</t>
  </si>
  <si>
    <t>VE-2025-26-024</t>
  </si>
  <si>
    <t>VE-2025-26-022</t>
  </si>
  <si>
    <t>MAT-072-2025-26</t>
  </si>
  <si>
    <t>MAT-073-2025-25</t>
  </si>
  <si>
    <t>VE-2025-26-023</t>
  </si>
  <si>
    <t xml:space="preserve">IC 25-0320 </t>
  </si>
  <si>
    <t>C.P. LAOS / IT1050250611E628 // Amt: THB 2,685,811.51</t>
  </si>
  <si>
    <t xml:space="preserve">TR LIFICO0069000125_25 </t>
  </si>
  <si>
    <t>CPT_PV2506005_Pay to Norton Rose for Legal Opinion</t>
  </si>
  <si>
    <t>CPT_PV2506006_Refund Claim to ADM Asia (MV Radiant - SB)</t>
  </si>
  <si>
    <t>CPT_PV2506007_Refund Claim to DM (MV Ossa - SBM)</t>
  </si>
  <si>
    <t>IC 25_0323</t>
  </si>
  <si>
    <t>IC 25_0324</t>
  </si>
  <si>
    <t>IC 25_0325</t>
  </si>
  <si>
    <t>IC 25_0326</t>
  </si>
  <si>
    <t>IC 25_0327</t>
  </si>
  <si>
    <t>IC 25_0328</t>
  </si>
  <si>
    <t>IC 25_0329</t>
  </si>
  <si>
    <t>241CIA2526</t>
  </si>
  <si>
    <t>252CIA2526</t>
  </si>
  <si>
    <t>257CIA2526</t>
  </si>
  <si>
    <t>FV25_04_0395</t>
  </si>
  <si>
    <t>CNT458960D</t>
  </si>
  <si>
    <t>CNT458960E</t>
  </si>
  <si>
    <t>CPT-China loan repayment 6.5M.</t>
  </si>
  <si>
    <t>CPT-China loan repayment 6.5M. (Interest)</t>
  </si>
  <si>
    <t>IC5TF52026325</t>
  </si>
  <si>
    <t>MAT-080-2025-26</t>
  </si>
  <si>
    <t>MAT-086-2025-26</t>
  </si>
  <si>
    <t>IC 25-0330</t>
  </si>
  <si>
    <t>IC 25-0331</t>
  </si>
  <si>
    <t>IC 25-0332</t>
  </si>
  <si>
    <t>C-207_2025</t>
  </si>
  <si>
    <t xml:space="preserve">CNT452325B </t>
  </si>
  <si>
    <t>C.P. LAOS / IT1050250616C845 // Amt: THB 3,096,043.66</t>
  </si>
  <si>
    <t>IC5TF52027554</t>
  </si>
  <si>
    <t>IC 25- 0333</t>
  </si>
  <si>
    <t>IC 25- 0334</t>
  </si>
  <si>
    <t>IC 25- 0335</t>
  </si>
  <si>
    <t>IC 25- 0338</t>
  </si>
  <si>
    <t>221CIA2526</t>
  </si>
  <si>
    <t>225CIA2526</t>
  </si>
  <si>
    <t>250113-CP-TH-A</t>
  </si>
  <si>
    <t>250106-CP-MY-A</t>
  </si>
  <si>
    <t>รับค่าสินค้า GT_PV2506002_Pay to CPT (Inv. EGSI2501166 (CPT25-0898))</t>
  </si>
  <si>
    <t>IC5TF52027000</t>
  </si>
  <si>
    <t>256CIA2526</t>
  </si>
  <si>
    <t>IC 25_0339</t>
  </si>
  <si>
    <t>TR LIFICO0069000124_24</t>
  </si>
  <si>
    <t>TR LIFICO0069000125_25</t>
  </si>
  <si>
    <t>Cash Advance from CPI Holding</t>
  </si>
  <si>
    <t>Loan to CPI 4 MUSD (for Cash advance to Apsara Rice for Loan repayment to CIMB)</t>
  </si>
  <si>
    <t>CPT_PV2506008_Loan to CP Future 3 MUSD</t>
  </si>
  <si>
    <t>CIMB  UR  007/2025</t>
  </si>
  <si>
    <t>CPT_PV2506015_Cash Advance to LP 10 MUSD</t>
  </si>
  <si>
    <t>รับค่าสินค้า GT_PV2506004_Pay to CPT Inv. EGSI2501256-1-2 (CPT25-0955-6)</t>
  </si>
  <si>
    <t>CI25-0011</t>
  </si>
  <si>
    <t>EXP 250507</t>
  </si>
  <si>
    <t>EXP 250507A</t>
  </si>
  <si>
    <t>EXP 250521</t>
  </si>
  <si>
    <t>268CIA2526</t>
  </si>
  <si>
    <t>261CIA2526</t>
  </si>
  <si>
    <t>C.P. LAOS / IT1050250620U458 // Amt: THB 383,302.30</t>
  </si>
  <si>
    <t>IC 25- 0336</t>
  </si>
  <si>
    <t>IC 25- 0337</t>
  </si>
  <si>
    <t>IC 25- 0340</t>
  </si>
  <si>
    <t>IC 25- 0341</t>
  </si>
  <si>
    <t>IC 25- 0345</t>
  </si>
  <si>
    <t>IC 25- 0346</t>
  </si>
  <si>
    <t>IC 25- 0347</t>
  </si>
  <si>
    <t>IC 25- 0348</t>
  </si>
  <si>
    <t>EXP 250516</t>
  </si>
  <si>
    <t>IC5TF52028248</t>
  </si>
  <si>
    <t>IC5TF52028099</t>
  </si>
  <si>
    <t>IC5TF52027810</t>
  </si>
  <si>
    <t xml:space="preserve">IC5TF52027539 </t>
  </si>
  <si>
    <t>864-4873</t>
  </si>
  <si>
    <t>250095-CP-KH-B</t>
  </si>
  <si>
    <t>250095-CP-KH-E</t>
  </si>
  <si>
    <t xml:space="preserve">EXP 250507C </t>
  </si>
  <si>
    <t>CPT_PV2506014_Refund Claim to GT (Shipment Corn to CPV)</t>
  </si>
  <si>
    <t>VE-2025-26-025</t>
  </si>
  <si>
    <t>CPT_PV2506016_Pay to BSI Holding (คชจ.เครื่องบิน Sep 2025)</t>
  </si>
  <si>
    <t>IC 25-0342</t>
  </si>
  <si>
    <t>IC 25-0343</t>
  </si>
  <si>
    <t>IC 25-0344</t>
  </si>
  <si>
    <t>CNT456327B</t>
  </si>
  <si>
    <t>CPT_PV2506013_Pay to Trade Wisdom (Jun 2025)</t>
  </si>
  <si>
    <t>CPT_PV2506011_Pay to Ms. Maria (Jun 2025) : HKD 24,800</t>
  </si>
  <si>
    <t>CPT_PV2506012_Pay to Mr. Min (Jun 2025)</t>
  </si>
  <si>
    <t>CPT_PV2506010_Pay to Mr. Chow (Jun 2025)</t>
  </si>
  <si>
    <t>59901427 RI</t>
  </si>
  <si>
    <t>59901398 RI</t>
  </si>
  <si>
    <t xml:space="preserve">MAT-089-2025-26 </t>
  </si>
  <si>
    <t xml:space="preserve">MAT-093-2025-26 </t>
  </si>
  <si>
    <t xml:space="preserve">IC 25-0349 </t>
  </si>
  <si>
    <t>IC5TF52028701</t>
  </si>
  <si>
    <t>IC5TF52028388</t>
  </si>
  <si>
    <t xml:space="preserve">IC5TF52027695 </t>
  </si>
  <si>
    <t xml:space="preserve">250095-CP-KH-C </t>
  </si>
  <si>
    <t>VE_2025-26_026</t>
  </si>
  <si>
    <t>VE_2025-26_027</t>
  </si>
  <si>
    <t xml:space="preserve">120625 1 </t>
  </si>
  <si>
    <t>26.06.2025 ADV. for ref. 91084I653708 USD7,178,533.03</t>
  </si>
  <si>
    <t>IC 25_0351</t>
  </si>
  <si>
    <t>IC 25_0352</t>
  </si>
  <si>
    <t>IC 25_0353</t>
  </si>
  <si>
    <t>IC 25_0354</t>
  </si>
  <si>
    <t>IC 25_0355</t>
  </si>
  <si>
    <t>IC 25_0356</t>
  </si>
  <si>
    <t xml:space="preserve">EXP 250519 </t>
  </si>
  <si>
    <t>E.N. PROSPER VIET</t>
  </si>
  <si>
    <t>422097397-1</t>
  </si>
  <si>
    <t>274CIA2526</t>
  </si>
  <si>
    <t>IC 25_0350</t>
  </si>
  <si>
    <t>CPT_PV2506018_Swap Settlement to SC Bank</t>
  </si>
  <si>
    <t>58200480 RI</t>
  </si>
  <si>
    <t>CTI-VT-EXT000115</t>
  </si>
  <si>
    <t xml:space="preserve">CTI-VT-EXT000114 </t>
  </si>
  <si>
    <t>IC5TF52028255</t>
  </si>
  <si>
    <t>422097397-2</t>
  </si>
  <si>
    <t xml:space="preserve">422097397-3 </t>
  </si>
  <si>
    <t>IC5TF52026978</t>
  </si>
  <si>
    <t>IC5TF52029089</t>
  </si>
  <si>
    <t>IC5TF52029139</t>
  </si>
  <si>
    <t>IC5TF52029287</t>
  </si>
  <si>
    <t xml:space="preserve">IC5TF52029261 </t>
  </si>
  <si>
    <t>C.P. LAOS / IT1050250625M443 // Amt: THB 1,530,129.02</t>
  </si>
  <si>
    <t>Interest PN งวด#19</t>
  </si>
  <si>
    <t>รายการรับ Settle Swap - KTB</t>
  </si>
  <si>
    <t>MAT_107_2025-26</t>
  </si>
  <si>
    <t>MAT_111_2025-26</t>
  </si>
  <si>
    <t>CREDIT INTEREST</t>
  </si>
  <si>
    <t>รับค่าสินค้า GT_PV2506006_Pay to CPT Inv. B6-SI2500919 (A-B) (CPT25+0983-4)</t>
  </si>
  <si>
    <t>TR25/0002-A</t>
  </si>
  <si>
    <t>IC 25_0357</t>
  </si>
  <si>
    <t>58200495 RI</t>
  </si>
  <si>
    <t>IC5TF52029790</t>
  </si>
  <si>
    <t xml:space="preserve">IC5TF52029246 </t>
  </si>
  <si>
    <t>Charoen Pokphand Foods Philippines crop</t>
  </si>
  <si>
    <t>MAT_116_2025-26</t>
  </si>
  <si>
    <t>IC 25_0358</t>
  </si>
  <si>
    <t>IC 25_0360</t>
  </si>
  <si>
    <t>IC 25_0361</t>
  </si>
  <si>
    <t>CNT464599A</t>
  </si>
  <si>
    <t>CI25-0012</t>
  </si>
  <si>
    <t>MAT_133_2025-26</t>
  </si>
  <si>
    <t>DRHR2526046</t>
  </si>
  <si>
    <t xml:space="preserve">DRHR2526050 </t>
  </si>
  <si>
    <t>TR 25_0002-A</t>
  </si>
  <si>
    <t xml:space="preserve">TR 25_0003-A </t>
  </si>
  <si>
    <t>IC 25_0359</t>
  </si>
  <si>
    <t>IC 25_0362</t>
  </si>
  <si>
    <t>IC 25_0363</t>
  </si>
  <si>
    <t>IC 25_0364</t>
  </si>
  <si>
    <t>IC 25_0366</t>
  </si>
  <si>
    <t>FV25_04_0733</t>
  </si>
  <si>
    <t>EXP 250606</t>
  </si>
  <si>
    <t xml:space="preserve">EXP 250530B </t>
  </si>
  <si>
    <t>TR#91084I654329</t>
  </si>
  <si>
    <t>C.P. LAOS / IT1050250630K144 // Amt: THB 3,490,936.26</t>
  </si>
  <si>
    <t xml:space="preserve">IC 25_0365 </t>
  </si>
  <si>
    <t>IC5TF52030673</t>
  </si>
  <si>
    <t>IC5TF52030574</t>
  </si>
  <si>
    <t>IC5TF52030756</t>
  </si>
  <si>
    <t>IC5TF52030269</t>
  </si>
  <si>
    <t>IC5TF52030251</t>
  </si>
  <si>
    <t>IC5TF52030277</t>
  </si>
  <si>
    <t xml:space="preserve">250108-CP-MY-A </t>
  </si>
  <si>
    <t>IC5TF52030715</t>
  </si>
  <si>
    <t>250107-CP-MY-A</t>
  </si>
  <si>
    <t>Fees</t>
  </si>
  <si>
    <t>CPT_PV2507002_Pay to Maruti Agro (Inv. MAT109, 124-125)</t>
  </si>
  <si>
    <t>CPT_PV2507001_Pay to LH Corporate</t>
  </si>
  <si>
    <t>CPT_PV2506017_Pay to Fortune (Shanghai) (for Q3-2025)</t>
  </si>
  <si>
    <t>James Farrell + Co</t>
  </si>
  <si>
    <t>VE_2025-26_028</t>
  </si>
  <si>
    <t>VE_2025-26_029</t>
  </si>
  <si>
    <t>IC 25_0369</t>
  </si>
  <si>
    <t>IC 25_0370</t>
  </si>
  <si>
    <t>IC 25_0371</t>
  </si>
  <si>
    <t>1085_GCS_25SFM</t>
  </si>
  <si>
    <t>MAT_134_2025-26</t>
  </si>
  <si>
    <t>IC 25_0367</t>
  </si>
  <si>
    <t>IC 25_0368</t>
  </si>
  <si>
    <t>CPT_PV2507003_Refund Claim to DM (Shipment to CPV)</t>
  </si>
  <si>
    <t>CPT_PV2506019_Refund Claim to BKP (10-D-0473, 0475)</t>
  </si>
  <si>
    <t>2025_05_FVE_13M1_000003</t>
  </si>
  <si>
    <t>2025_05_FVE_13M1_000002</t>
  </si>
  <si>
    <t>2025_05_FVE_13M1_000001</t>
  </si>
  <si>
    <t>EXP 250603</t>
  </si>
  <si>
    <t xml:space="preserve">EXP 250530A </t>
  </si>
  <si>
    <t>IC5TF52031317</t>
  </si>
  <si>
    <t>IC5TF52031184</t>
  </si>
  <si>
    <t>IC5TF52030723</t>
  </si>
  <si>
    <t>IC5TF52030640</t>
  </si>
  <si>
    <t>IC5TF52030566</t>
  </si>
  <si>
    <t>IC5TF52030558</t>
  </si>
  <si>
    <t xml:space="preserve">IC5TF52030533 </t>
  </si>
  <si>
    <t>864-4985</t>
  </si>
  <si>
    <t>250116-CP-TH-A</t>
  </si>
  <si>
    <t>864-4948</t>
  </si>
  <si>
    <t>250113-CP-TH-B</t>
  </si>
  <si>
    <t>EXP 250527</t>
  </si>
  <si>
    <t xml:space="preserve">58200542 RI </t>
  </si>
  <si>
    <t>CI25-0013</t>
  </si>
  <si>
    <t>VE_2025-26_030</t>
  </si>
  <si>
    <t>CNT464599B</t>
  </si>
  <si>
    <t>CI25-0015</t>
  </si>
  <si>
    <t>IC 25_0372</t>
  </si>
  <si>
    <t>IC 25_0373</t>
  </si>
  <si>
    <t>IC 25_0374</t>
  </si>
  <si>
    <t>IC 25_0375</t>
  </si>
  <si>
    <t>IC 25_0376</t>
  </si>
  <si>
    <t>H38733A</t>
  </si>
  <si>
    <t xml:space="preserve">250067-CP-KH-E </t>
  </si>
  <si>
    <t>IC5TF52031341</t>
  </si>
  <si>
    <t>IC5TF52031333</t>
  </si>
  <si>
    <t xml:space="preserve">IC5TF52030236 </t>
  </si>
  <si>
    <t xml:space="preserve">250095-CP-KH-D </t>
  </si>
  <si>
    <t>MAT_149_2025-26</t>
  </si>
  <si>
    <t>MAT_154_2025-26</t>
  </si>
  <si>
    <t xml:space="preserve">VE_2025-26_033 </t>
  </si>
  <si>
    <t>IC 25_0380</t>
  </si>
  <si>
    <t xml:space="preserve">CTI-VT-EXT000116 </t>
  </si>
  <si>
    <t>IC5TF52031994</t>
  </si>
  <si>
    <t xml:space="preserve">IC5TF52031937 </t>
  </si>
  <si>
    <t xml:space="preserve">IC 25_0377 </t>
  </si>
  <si>
    <t xml:space="preserve">TR 25_0004-A </t>
  </si>
  <si>
    <t>รับค่าสินค้า GT_PV2507001_Pay to CPT (Inv. B6-SI2500916 (CPT25-1045))</t>
  </si>
  <si>
    <t xml:space="preserve">TR 25_0005-A </t>
  </si>
  <si>
    <t>IC5TF52031978</t>
  </si>
  <si>
    <t>TR#91084I654526</t>
  </si>
  <si>
    <t xml:space="preserve">VE_2025-26_031 </t>
  </si>
  <si>
    <t>IC 25_0378</t>
  </si>
  <si>
    <t>IC 25_0379</t>
  </si>
  <si>
    <t>รับดอกเบี้ย จาก CPI</t>
  </si>
  <si>
    <t>CPT_PV2507004_Cash Advance to CPTG(HK) for Pay Earn-Out</t>
  </si>
  <si>
    <t>VE_2025-26_034</t>
  </si>
  <si>
    <t>MAT_148_2025-26</t>
  </si>
  <si>
    <t>MAT_152_2025-26</t>
  </si>
  <si>
    <t>MAT_153_2025-26</t>
  </si>
  <si>
    <t>VE_2025-26_040</t>
  </si>
  <si>
    <t xml:space="preserve">C-279_2025 </t>
  </si>
  <si>
    <t xml:space="preserve">250116-CP-TH-B </t>
  </si>
  <si>
    <t>The Delong Co Inc</t>
  </si>
  <si>
    <t xml:space="preserve">CSFM060525A-3 </t>
  </si>
  <si>
    <t>CPT_PV2507006_Refund Claim to Gotrade (Shipment to CPV)</t>
  </si>
  <si>
    <t>CPT_PV2507007_Refund Claim to DM (Shipment to CPV)</t>
  </si>
  <si>
    <t>IC 25_0382</t>
  </si>
  <si>
    <t>IC 25_0383</t>
  </si>
  <si>
    <t>IC 25_0384</t>
  </si>
  <si>
    <t>IC 25_0385</t>
  </si>
  <si>
    <t>IC 25_0386</t>
  </si>
  <si>
    <t>IC 25_0387</t>
  </si>
  <si>
    <t>IC 25_0388</t>
  </si>
  <si>
    <t>IC5TF52032893</t>
  </si>
  <si>
    <t>IC5TF52032596</t>
  </si>
  <si>
    <t>EXP2025_009</t>
  </si>
  <si>
    <t>CPT_PV2507008_Pay to CPT(India) (Inv. EXP2025-009)</t>
  </si>
  <si>
    <t>IC 25_0381</t>
  </si>
  <si>
    <t>IC 25_0392</t>
  </si>
  <si>
    <t>DRHR2526055</t>
  </si>
  <si>
    <t>DRHR2526055D</t>
  </si>
  <si>
    <t>MAT_145_2025-26</t>
  </si>
  <si>
    <t>CSFM060525A-1</t>
  </si>
  <si>
    <t>CSFM060525C-1</t>
  </si>
  <si>
    <t>CSFM060525B-1</t>
  </si>
  <si>
    <t xml:space="preserve">C.P. LAOS / IT1050250716N900 // Amt: THB 5,686,161.96 </t>
  </si>
  <si>
    <t>IC5TF52033354</t>
  </si>
  <si>
    <t xml:space="preserve">CTI-VT-EXT000117 </t>
  </si>
  <si>
    <t>IC 25_0389</t>
  </si>
  <si>
    <t>IC 25_0393</t>
  </si>
  <si>
    <t>IC 25_0394</t>
  </si>
  <si>
    <t>IC 25_0395</t>
  </si>
  <si>
    <t>IC5TF52033677</t>
  </si>
  <si>
    <t>CPT_PV2507005_Refund Claim to BKP (10-D-0476)</t>
  </si>
  <si>
    <t>C.P. LAOS / IT1050250718K621 // Amt: THB 6,404,024.37</t>
  </si>
  <si>
    <t>IC 25_0390</t>
  </si>
  <si>
    <t>Charges returned</t>
  </si>
  <si>
    <t>DRHR2526057</t>
  </si>
  <si>
    <t>CI25-0014</t>
  </si>
  <si>
    <t>EGSI2501389</t>
  </si>
  <si>
    <t>IC5TF52034972</t>
  </si>
  <si>
    <t xml:space="preserve">MAT_169_2025-26 </t>
  </si>
  <si>
    <t>IC 25_0396</t>
  </si>
  <si>
    <t>IC 25_0400</t>
  </si>
  <si>
    <t>2025_06_FVE_13M1_000002</t>
  </si>
  <si>
    <t>2025_06_FVE_13M1_000001</t>
  </si>
  <si>
    <t>FV25_06_0092</t>
  </si>
  <si>
    <t>IC5TF52034949</t>
  </si>
  <si>
    <t>CPT_PV2507013_Pay to BSI Holding (คชจ.เครื่องบิน Oct 2025)</t>
  </si>
  <si>
    <t>IC5TF52034253</t>
  </si>
  <si>
    <t>IC5TF52034246</t>
  </si>
  <si>
    <t>IC5TF52034220</t>
  </si>
  <si>
    <t>IC5TF52034287</t>
  </si>
  <si>
    <t>Call Back Fund from LP 10 MUSD</t>
  </si>
  <si>
    <t>IC 25_0397</t>
  </si>
  <si>
    <t>IC 25_0398</t>
  </si>
  <si>
    <t xml:space="preserve">MAT_172_2025-26 </t>
  </si>
  <si>
    <t xml:space="preserve">MAT_173_2025-26 </t>
  </si>
  <si>
    <t>H38733B</t>
  </si>
  <si>
    <t xml:space="preserve">CSFM060525B-2 </t>
  </si>
  <si>
    <t>CSFM060525C-2</t>
  </si>
  <si>
    <t>CSFM060525A-2</t>
  </si>
  <si>
    <t>CPT_PV2507011_Pay to Mr. Min (Jul 2025)</t>
  </si>
  <si>
    <t>CPT_PV2507012_Pay to Trade Wisdom (Jul 2025)</t>
  </si>
  <si>
    <t>CPT_PV2507009_Pay to Mr. Chow (Jul 2025)</t>
  </si>
  <si>
    <t>CPT_PV2507010_Pay to Ms. Maria (Jul 2025) : HKD 24,800</t>
  </si>
  <si>
    <t>91084I654288</t>
  </si>
  <si>
    <t>CPT_PV2507014_Pay to TVO (Inv. EX474-25, EX543-25)</t>
  </si>
  <si>
    <t>EXP 250613</t>
  </si>
  <si>
    <t xml:space="preserve">EXP 250614A </t>
  </si>
  <si>
    <t>IC 25_0399</t>
  </si>
  <si>
    <t>IC 25_0401</t>
  </si>
  <si>
    <t>IC 25_0402</t>
  </si>
  <si>
    <t>IC 25_0403</t>
  </si>
  <si>
    <t>IC 25_0404</t>
  </si>
  <si>
    <t>Early partial repay 10M. at 24/7/2025</t>
  </si>
  <si>
    <t>IC5TF52035177</t>
  </si>
  <si>
    <t>TR FOR LIFICO0069000126_25</t>
  </si>
  <si>
    <t>E.N. PROSPER VIET : รอจ่ายค่าสินค้า</t>
  </si>
  <si>
    <t>IC5TF52035458</t>
  </si>
  <si>
    <t xml:space="preserve">IC5TF52035524 </t>
  </si>
  <si>
    <t>รับค่าสินค้า Gotrade</t>
  </si>
  <si>
    <t>EXP250614B</t>
  </si>
  <si>
    <t>EXP250618</t>
  </si>
  <si>
    <t>CPT_PV2507017_Refund Claim to Wilmar Trading (DWTDEMD2507004 - MV Elite Dive, DWTDEMD2507007 - MV Skopelos I)</t>
  </si>
  <si>
    <t>CPT_PV2507016_Refund Claim to GT (GTE-DN2507002 MV Aeolian Breeze)</t>
  </si>
  <si>
    <t>CPT_PV2507015_Refund Claim to DM (DMDN 2025-0023 MV Rosco Poplar)</t>
  </si>
  <si>
    <t>IC 25_0412</t>
  </si>
  <si>
    <t>IC 25_0413</t>
  </si>
  <si>
    <t>IC 25_0414</t>
  </si>
  <si>
    <t xml:space="preserve">EXP 250623 </t>
  </si>
  <si>
    <t>EGSI2501556</t>
  </si>
  <si>
    <t>IC5TF52035474</t>
  </si>
  <si>
    <t>IC5TF52035490</t>
  </si>
  <si>
    <t>CNT464599C</t>
  </si>
  <si>
    <t>EXP 250605</t>
  </si>
  <si>
    <t>CNT464599D</t>
  </si>
  <si>
    <t>59901672 RI</t>
  </si>
  <si>
    <t>59901745 RI</t>
  </si>
  <si>
    <t>VE_2025-26_048</t>
  </si>
  <si>
    <t>Interest PN งวด#20</t>
  </si>
  <si>
    <t>TR#91084I654666</t>
  </si>
  <si>
    <t>TR#91084I654671</t>
  </si>
  <si>
    <t>EXP 250616</t>
  </si>
  <si>
    <t>Management Fee - KTB</t>
  </si>
  <si>
    <t>IC 25_0391</t>
  </si>
  <si>
    <t>IC 25_0405</t>
  </si>
  <si>
    <t>IC 25_0406</t>
  </si>
  <si>
    <t>IC 25_0407</t>
  </si>
  <si>
    <t>IC 25_0408</t>
  </si>
  <si>
    <t>IC5TF52036035</t>
  </si>
  <si>
    <t xml:space="preserve">IC5TF52036027 </t>
  </si>
  <si>
    <t>H38733C</t>
  </si>
  <si>
    <t>H38733G</t>
  </si>
  <si>
    <t>H38733F</t>
  </si>
  <si>
    <t>IC 25_0416</t>
  </si>
  <si>
    <t>IC 25_0417</t>
  </si>
  <si>
    <t>IC 25_0418</t>
  </si>
  <si>
    <t>Charoen Pokphand Trading India Pvt Ltd.</t>
  </si>
  <si>
    <t>IC25-0410 INV.  5020377</t>
  </si>
  <si>
    <t xml:space="preserve">58200594 RI </t>
  </si>
  <si>
    <t>IC 25_0409</t>
  </si>
  <si>
    <t>IC 25_0411</t>
  </si>
  <si>
    <t>IC 25_0415</t>
  </si>
  <si>
    <t>IC 25_0422</t>
  </si>
  <si>
    <t>IC 25_0423</t>
  </si>
  <si>
    <t>MAT_184_2025-26</t>
  </si>
  <si>
    <t xml:space="preserve">MAT_180_2025-26 </t>
  </si>
  <si>
    <t>IC5TF52037348</t>
  </si>
  <si>
    <t>IC5TF52036308</t>
  </si>
  <si>
    <t>IC5TF52036431</t>
  </si>
  <si>
    <t xml:space="preserve">IC5TF52036357 </t>
  </si>
  <si>
    <t>B-0038-FJ.ISM-EXP-20</t>
  </si>
  <si>
    <t>CIMB  UR  008/2025</t>
  </si>
  <si>
    <t>IC 25_0420</t>
  </si>
  <si>
    <t>IC 25_0421</t>
  </si>
  <si>
    <t>250141-CP-TH-A</t>
  </si>
  <si>
    <t>H38733I</t>
  </si>
  <si>
    <t>CPT_PV2508001_Pay to LH Corporate</t>
  </si>
  <si>
    <t>CPT_PV2508002_Cash Advance to Equity Ridge</t>
  </si>
  <si>
    <t xml:space="preserve">CTI-VT-EXT000118 </t>
  </si>
  <si>
    <t xml:space="preserve">IC5TF52036811 </t>
  </si>
  <si>
    <t xml:space="preserve">IC5TF52036936 </t>
  </si>
  <si>
    <t>25SC0001-1-3259</t>
  </si>
  <si>
    <t xml:space="preserve">5020107-1 </t>
  </si>
  <si>
    <t>IC 25_0419</t>
  </si>
  <si>
    <t>IC 25_0426</t>
  </si>
  <si>
    <t>IC 25_0427</t>
  </si>
  <si>
    <t>IC 25_0428</t>
  </si>
  <si>
    <t>IC 25_0431</t>
  </si>
  <si>
    <t>IC 25_0432</t>
  </si>
  <si>
    <t>IC 25_0433</t>
  </si>
  <si>
    <t>IC 25_0435</t>
  </si>
  <si>
    <t xml:space="preserve">LIFICO0069000126_25 </t>
  </si>
  <si>
    <t>G75143B</t>
  </si>
  <si>
    <t xml:space="preserve">Cargill (Malaysia) </t>
  </si>
  <si>
    <t>VE_2025-26_046</t>
  </si>
  <si>
    <t>VE_2025-26_048A</t>
  </si>
  <si>
    <t xml:space="preserve">MAT_188_2025-26 </t>
  </si>
  <si>
    <t xml:space="preserve">MAT_189_2025-26 </t>
  </si>
  <si>
    <t xml:space="preserve">MAT_190_2025-26 </t>
  </si>
  <si>
    <t xml:space="preserve">FV25_07_0002 </t>
  </si>
  <si>
    <t xml:space="preserve">IC5TF52037488 </t>
  </si>
  <si>
    <t>IC 25_0424</t>
  </si>
  <si>
    <t>IC 25_0425</t>
  </si>
  <si>
    <t>IC 25_0429</t>
  </si>
  <si>
    <t>IC 25_0430</t>
  </si>
  <si>
    <t>IC 25_0434</t>
  </si>
  <si>
    <t>IC 25_0436</t>
  </si>
  <si>
    <t>IC 25_0437</t>
  </si>
  <si>
    <t>IC 25_0438</t>
  </si>
  <si>
    <t>H38733D</t>
  </si>
  <si>
    <t>DHDR2526060</t>
  </si>
  <si>
    <t>DHDR2526065</t>
  </si>
  <si>
    <t>VE_2025-26_049</t>
  </si>
  <si>
    <t>IC 25_0439</t>
  </si>
  <si>
    <t xml:space="preserve">INV EXP 250701 </t>
  </si>
  <si>
    <t>TR_SG [SCB-SG] -958030401503-G</t>
  </si>
  <si>
    <t>รับค่าสินค้า GT_PV2508002_Pay to CPT (B6-SI2501010-011)</t>
  </si>
  <si>
    <t>IC5TF52037835</t>
  </si>
  <si>
    <t>IC 25_0442</t>
  </si>
  <si>
    <t>IC 25_0443</t>
  </si>
  <si>
    <t>IC 25_0444</t>
  </si>
  <si>
    <t>IC 25_0445</t>
  </si>
  <si>
    <t>IC 25_0452</t>
  </si>
  <si>
    <t>IC5TF52039443</t>
  </si>
  <si>
    <t xml:space="preserve">INV 00047401 </t>
  </si>
  <si>
    <t>IC5TF52038908</t>
  </si>
  <si>
    <t>Early partial repay 18M. at 12/8/2025</t>
  </si>
  <si>
    <t>IC 25_0441</t>
  </si>
  <si>
    <t>CNT467556A</t>
  </si>
  <si>
    <t>CNT467556B</t>
  </si>
  <si>
    <t>25SC0001-2-0051</t>
  </si>
  <si>
    <t>VE_2025-26_052</t>
  </si>
  <si>
    <t>VE_2025-26_045</t>
  </si>
  <si>
    <t>VE_2025-26_044</t>
  </si>
  <si>
    <t>5020107-2</t>
  </si>
  <si>
    <t xml:space="preserve">MAT_192_2025-26 </t>
  </si>
  <si>
    <t>C.P. LAOS / IT1050250813L485 // Amt: THB 3,975,675.46</t>
  </si>
  <si>
    <t>IC 25_0440</t>
  </si>
  <si>
    <t>IC 25_0446</t>
  </si>
  <si>
    <t>IC 25_0447</t>
  </si>
  <si>
    <t>IC 25_0450</t>
  </si>
  <si>
    <t>IC 25_0451</t>
  </si>
  <si>
    <t>IC 25_0453</t>
  </si>
  <si>
    <t>58200666 RI</t>
  </si>
  <si>
    <t>EXP 250624</t>
  </si>
  <si>
    <t>DRHR2526067</t>
  </si>
  <si>
    <t>DRHR2526068</t>
  </si>
  <si>
    <t xml:space="preserve">VE_2025-26_050 </t>
  </si>
  <si>
    <t xml:space="preserve">IC 25_0449 </t>
  </si>
  <si>
    <t>IC5TF52039294</t>
  </si>
  <si>
    <t>864-5074</t>
  </si>
  <si>
    <t xml:space="preserve">EXP2025_10 </t>
  </si>
  <si>
    <t>BANK CHARGE - KTB</t>
  </si>
  <si>
    <t>IC 25_0448</t>
  </si>
  <si>
    <t>IC 25_0455</t>
  </si>
  <si>
    <t>CPT : Letter for call back fund from LP 7 MUSD</t>
  </si>
  <si>
    <t>CPT_PV2508003_Refund Claim to Bunge SA</t>
  </si>
  <si>
    <t>CPT_PV2508004_Pay for RDDG (Inv. EXP2025-010)</t>
  </si>
  <si>
    <t xml:space="preserve">TR 25_0006 </t>
  </si>
  <si>
    <t>2025_07_FVE_13M1_000004</t>
  </si>
  <si>
    <t>2025_07_FVE_13M1_000003</t>
  </si>
  <si>
    <t>2025_07_FVE_13M1_000002</t>
  </si>
  <si>
    <t>FV25_07_0425</t>
  </si>
  <si>
    <t>DRHR2526066</t>
  </si>
  <si>
    <t xml:space="preserve">VE_2025-26_054 </t>
  </si>
  <si>
    <t>IC 25_0456</t>
  </si>
  <si>
    <t>IC 25_0457</t>
  </si>
  <si>
    <t>IC5TF52040292</t>
  </si>
  <si>
    <t>IC5TF52039989</t>
  </si>
  <si>
    <t>IC5TF52040276</t>
  </si>
  <si>
    <t>IC5TF52040045</t>
  </si>
  <si>
    <t xml:space="preserve">IC5TF52040037 </t>
  </si>
  <si>
    <t>Early settle balance 4M. at 19/8/2025</t>
  </si>
  <si>
    <t>Early settle balance 14M. at 19/8/2025</t>
  </si>
  <si>
    <t>IC 25_0458</t>
  </si>
  <si>
    <t>IC 25_0459</t>
  </si>
  <si>
    <t>IC 25_0460</t>
  </si>
  <si>
    <t>IC 25_0461</t>
  </si>
  <si>
    <t>IC5TF52040334</t>
  </si>
  <si>
    <t>20.08.2022 Cable. fees for IPB ref. 91084I656535</t>
  </si>
  <si>
    <t xml:space="preserve">G75143C </t>
  </si>
  <si>
    <t>รับค่าสินค้า GT_PV2508004_Pay to CPT Inv. CPT25-1265-6</t>
  </si>
  <si>
    <t>Interest PN งวด#21</t>
  </si>
  <si>
    <t>IC5TF52041092</t>
  </si>
  <si>
    <t>VE_2025-26_057</t>
  </si>
  <si>
    <t>VE_2025-26_058</t>
  </si>
  <si>
    <t>VE_2025-26_060</t>
  </si>
  <si>
    <t>MAT_193_2025-26</t>
  </si>
  <si>
    <t>IC 25_0463</t>
  </si>
  <si>
    <t>IC 25_0464</t>
  </si>
  <si>
    <t>IC 25_0465</t>
  </si>
  <si>
    <t>IC 25_0466</t>
  </si>
  <si>
    <t>IC 25_0467</t>
  </si>
  <si>
    <t>C.P. LAOS / SG5IT250820003MN // Amt: THB 3,368,283.78</t>
  </si>
  <si>
    <t>CNT463806A</t>
  </si>
  <si>
    <t>CHAROEN POKPHAND FOODS</t>
  </si>
  <si>
    <t>IC 25_0454</t>
  </si>
  <si>
    <t>IC 25_0462</t>
  </si>
  <si>
    <t>IC 25_0469</t>
  </si>
  <si>
    <t>TR#LIFICO0069000126-25 Due 26.08.25</t>
  </si>
  <si>
    <t>58200698 RI</t>
  </si>
  <si>
    <t xml:space="preserve">EXP 250630 </t>
  </si>
  <si>
    <t>CPT : Letter for call back fund from Long Prosper 6 MUSD</t>
  </si>
  <si>
    <t>IC5TF52039872</t>
  </si>
  <si>
    <t>IC5TF52041555</t>
  </si>
  <si>
    <t xml:space="preserve">IC5TF52039922 </t>
  </si>
  <si>
    <t>CNT465742A</t>
  </si>
  <si>
    <t>CNT465742B</t>
  </si>
  <si>
    <t>CPT_PV2508006_Pay to Ms. Maria (Aug 2025) : HKD 24,800</t>
  </si>
  <si>
    <t>CPT_PV2508007_Pay to Mr. Min (Aug 2025)</t>
  </si>
  <si>
    <t>CPT_PV2508005_Pay to Mr. Chow (Aug 2025)</t>
  </si>
  <si>
    <t>CIMB  UR  009/2025</t>
  </si>
  <si>
    <t>VE_2025-26_061</t>
  </si>
  <si>
    <t>VE_2025-26_061A</t>
  </si>
  <si>
    <t>VE_2025-26_062</t>
  </si>
  <si>
    <t>VE_2025-26_063</t>
  </si>
  <si>
    <t>CPT_PV2508008_Pay to Trade Wisdom (Aug 2025)</t>
  </si>
  <si>
    <t>OSIL loan repay 10M. + interest 1.3M.</t>
  </si>
  <si>
    <t>C-348_2025</t>
  </si>
  <si>
    <t xml:space="preserve">IC 25_0468 </t>
  </si>
  <si>
    <t>26.08.2025 Settle_TR_SG_[BBL-TH] - 91084I654855 THB6,430,999.23</t>
  </si>
  <si>
    <t>26.08.2025 Settle_TR_SG_[BBL-TH] - 91084I654671 THB15,313,794.85</t>
  </si>
  <si>
    <t>CPT_PV2508011_Loan to CP Medical 0.554 MUSD</t>
  </si>
  <si>
    <t>CPT_PV2508015_Loan to Asia Era One 2.6 MUSD</t>
  </si>
  <si>
    <t>CPT_PV2508014_Loan to Thana Telecom 1.54 MUSD</t>
  </si>
  <si>
    <t>CPT_PV2508013_Loan to MQDC 0.23 MUSD</t>
  </si>
  <si>
    <t>CPT_PV2508012_Loan to CP R&amp;D 49,200 USD</t>
  </si>
  <si>
    <t>59902045 RI</t>
  </si>
  <si>
    <t xml:space="preserve">TR 25_0007 </t>
  </si>
  <si>
    <t>IC 25_0472</t>
  </si>
  <si>
    <t>IC 25_0473</t>
  </si>
  <si>
    <t>IC 25_0474</t>
  </si>
  <si>
    <t>IC 25_0475</t>
  </si>
  <si>
    <t>IC 25_0476</t>
  </si>
  <si>
    <t>IC 25_0477</t>
  </si>
  <si>
    <t>IC 25_0478</t>
  </si>
  <si>
    <t>IC 25_0479</t>
  </si>
  <si>
    <t>IC 25_0480</t>
  </si>
  <si>
    <t>IC5TF52039328</t>
  </si>
  <si>
    <t>IC5TF52042694</t>
  </si>
  <si>
    <t xml:space="preserve">IC5TF52043080 </t>
  </si>
  <si>
    <t>CTI-VT-EXT000119</t>
  </si>
  <si>
    <t>C.P. LAOS / IT1050250827E662 // Amt: THB 12,689,277.91</t>
  </si>
  <si>
    <t>IC5TF52041829</t>
  </si>
  <si>
    <t>IC5TF52042058</t>
  </si>
  <si>
    <t xml:space="preserve">IC5TF52042165 </t>
  </si>
  <si>
    <t>250165-CP-KH-A</t>
  </si>
  <si>
    <t>250165-CP-KH-B</t>
  </si>
  <si>
    <t>864-5144</t>
  </si>
  <si>
    <t>ค่าสินค้า</t>
  </si>
  <si>
    <t>CPT_PV2508010_Loan to CP Future 0.41 MUSD</t>
  </si>
  <si>
    <t>รับค่าสินค้า GT_PV2508005_Pay to CPT Inv. 2502016716 (CPT25-1319)</t>
  </si>
  <si>
    <t xml:space="preserve">MAT_204_2025-26 </t>
  </si>
  <si>
    <t xml:space="preserve">MAT_207_2025-26 </t>
  </si>
  <si>
    <t xml:space="preserve">MAT_195_2025-26 </t>
  </si>
  <si>
    <t>IC 25_0471</t>
  </si>
  <si>
    <t>IC 25_0470</t>
  </si>
  <si>
    <t>IC 25_0481</t>
  </si>
  <si>
    <t>IC 25_0482</t>
  </si>
  <si>
    <t>IC 25_0483</t>
  </si>
  <si>
    <t>IC 25_0484</t>
  </si>
  <si>
    <t>IC 25_0485</t>
  </si>
  <si>
    <t>IC5TF52042892</t>
  </si>
  <si>
    <t xml:space="preserve">IC5TF52042397 </t>
  </si>
  <si>
    <t>SCB รายการจ่ายเงิน CPT_PV2508009_Swap Settlement to SC Bank</t>
  </si>
  <si>
    <t xml:space="preserve">TR 25_0009 </t>
  </si>
  <si>
    <t>IC 25_0487</t>
  </si>
  <si>
    <t>IC 25_0488</t>
  </si>
  <si>
    <t>IC 25_0491</t>
  </si>
  <si>
    <t>IC 25_0492</t>
  </si>
  <si>
    <t>IC 25_0493</t>
  </si>
  <si>
    <t>VE_2025-26_059</t>
  </si>
  <si>
    <t>VE_2025-26_064</t>
  </si>
  <si>
    <t>VE_2025-26_067</t>
  </si>
  <si>
    <t>DRHR2526069</t>
  </si>
  <si>
    <t>DRHR2526069A</t>
  </si>
  <si>
    <t>DRHR2526074</t>
  </si>
  <si>
    <t>MAT_202_2025-26</t>
  </si>
  <si>
    <t>MAT_203_2025-26</t>
  </si>
  <si>
    <t>MAT_205_2025-26</t>
  </si>
  <si>
    <t>MAT_206_2025-26</t>
  </si>
  <si>
    <t>Interest PN งวด#22</t>
  </si>
  <si>
    <t>IC5TF52042900</t>
  </si>
  <si>
    <t>IC5TF52042918</t>
  </si>
  <si>
    <t>01.09.2025 ADV FOR IPB 91084I656671</t>
  </si>
  <si>
    <t>E20167</t>
  </si>
  <si>
    <t>CNT465742C</t>
  </si>
  <si>
    <t xml:space="preserve">CNT469549B </t>
  </si>
  <si>
    <t>IC 25_0490</t>
  </si>
  <si>
    <t>IC 25_0486</t>
  </si>
  <si>
    <t>CPT_PV2508017_Pay to TVF (2002)</t>
  </si>
  <si>
    <t>CPT_PV2509002_Pay to BSI Holding (คชจ.เครื่องบิน Nov 2025)</t>
  </si>
  <si>
    <t>EXP 250617</t>
  </si>
  <si>
    <t>CIMB  UR  010/2025</t>
  </si>
  <si>
    <t>CPT_PV2509001_Loan to Aquaculture Promotion 4.615 MUSD</t>
  </si>
  <si>
    <t>CPT_PV2509003_Marine Insurance (Sep - Nov 2025)</t>
  </si>
  <si>
    <t>IC 25_0494</t>
  </si>
  <si>
    <t>IC 25_0495</t>
  </si>
  <si>
    <t>IC 25_0502</t>
  </si>
  <si>
    <t>รับค่าสินค้า GT_PV2509001_Pay to CPT (Inv. 422101455 (CPT25-1361)</t>
  </si>
  <si>
    <t>59902059 RI</t>
  </si>
  <si>
    <t>VE_2025-26_070</t>
  </si>
  <si>
    <t>CNT467556C</t>
  </si>
  <si>
    <t>VE_2025-26_071</t>
  </si>
  <si>
    <t>VE_2025-26_073</t>
  </si>
  <si>
    <t>VE_2025-26_065</t>
  </si>
  <si>
    <t>VE_2025-26_069</t>
  </si>
  <si>
    <t xml:space="preserve">VE_2025-26_074 </t>
  </si>
  <si>
    <t>19.51571 &amp; 19.51574</t>
  </si>
  <si>
    <t>IC5TF52043304</t>
  </si>
  <si>
    <t>IC5TF52044385</t>
  </si>
  <si>
    <t>IC5TF52044302</t>
  </si>
  <si>
    <t>IC5TF52043593</t>
  </si>
  <si>
    <t>IC5TF52043395</t>
  </si>
  <si>
    <t xml:space="preserve">IC5TF52043338 </t>
  </si>
  <si>
    <t>G75143A</t>
  </si>
  <si>
    <t>250139-CP-TH-A</t>
  </si>
  <si>
    <t xml:space="preserve">G75165A </t>
  </si>
  <si>
    <t xml:space="preserve">250165-CP-KH-C </t>
  </si>
  <si>
    <t>Early partial repayment 15M.</t>
  </si>
  <si>
    <t>IC 25_0500</t>
  </si>
  <si>
    <t xml:space="preserve">IC 25_0501 </t>
  </si>
  <si>
    <t>IC5TF52044401</t>
  </si>
  <si>
    <t>IC5TF52043908</t>
  </si>
  <si>
    <t>MAT_208_2025-26</t>
  </si>
  <si>
    <t>MAT_209_2025-26</t>
  </si>
  <si>
    <t>MAT_210_2025-26</t>
  </si>
  <si>
    <t>DRHR2526081</t>
  </si>
  <si>
    <t>VE_2025-26_075</t>
  </si>
  <si>
    <t xml:space="preserve">EXP 250708 </t>
  </si>
  <si>
    <t>IC 25_0496</t>
  </si>
  <si>
    <t>IC 25_0497</t>
  </si>
  <si>
    <t>IC 25_0498</t>
  </si>
  <si>
    <t>IC 25_0499</t>
  </si>
  <si>
    <t>IC 25_0505</t>
  </si>
  <si>
    <t>C.P. LAOS /SG5IT250903001S8 // Amt:  THB6824550,74</t>
  </si>
  <si>
    <t>CPT_PV2509005_Refund Claim to PK Agro (SBM)</t>
  </si>
  <si>
    <t>CPT_PV2509006_Commission to CF Enterprise 0.5 MUSD</t>
  </si>
  <si>
    <t xml:space="preserve">1109_GCS_25FW10.5 </t>
  </si>
  <si>
    <t>CPT_PV2509007_Pay to Norton Rose</t>
  </si>
  <si>
    <t>DRHR2526082</t>
  </si>
  <si>
    <t xml:space="preserve">DRHR2526075 </t>
  </si>
  <si>
    <t>CPT_PV2509010_Pay to TVO (Inv. EX627-25)</t>
  </si>
  <si>
    <t>CPT_PV2509009_Pay to Maruti Agro (RSM)</t>
  </si>
  <si>
    <t>IC 25_0506</t>
  </si>
  <si>
    <t>IC 25_0507</t>
  </si>
  <si>
    <t>IC 25_0508</t>
  </si>
  <si>
    <t>IC5TF52045069</t>
  </si>
  <si>
    <t>CPT_PV2509008_Refund Despatch Claim to Star Feedmills</t>
  </si>
  <si>
    <t>DRHR2526085</t>
  </si>
  <si>
    <t xml:space="preserve">VE_2025-26_078 </t>
  </si>
  <si>
    <t>IC5TF52043833</t>
  </si>
  <si>
    <t>IC 25_0509</t>
  </si>
  <si>
    <t>IC 25_0510</t>
  </si>
  <si>
    <t>IC 25_0511</t>
  </si>
  <si>
    <t>IC 25_0512</t>
  </si>
  <si>
    <t>IC 25_0514</t>
  </si>
  <si>
    <t>IC 25_0515</t>
  </si>
  <si>
    <t>IC 25_0516</t>
  </si>
  <si>
    <t>IC 25_0517</t>
  </si>
  <si>
    <t>IC 25_0519</t>
  </si>
  <si>
    <t>IC 25_0520</t>
  </si>
  <si>
    <t>IC 25_0521</t>
  </si>
  <si>
    <t>IC5TF52045937</t>
  </si>
  <si>
    <t>EXP 250718A</t>
  </si>
  <si>
    <t>EXP 250718B</t>
  </si>
  <si>
    <t xml:space="preserve">VE_2025-26_076 </t>
  </si>
  <si>
    <t>CPT_PV2508016_Refund to CPF (PHP) Inv. CNT425412A (1 ตู้), 46910</t>
  </si>
  <si>
    <t xml:space="preserve">IC 25_0518 </t>
  </si>
  <si>
    <t>MAT_213_2025-26</t>
  </si>
  <si>
    <t>IC5TF52046067</t>
  </si>
  <si>
    <t>CC-Wdr to GL DORMANTDLING FEE</t>
  </si>
  <si>
    <t>รับค่าสินค้า GT_PV2509003_Pay to CPT (Inv. SI1016549-550, SI1016566)</t>
  </si>
  <si>
    <t>Early settle balance 15M. at 12/9/2025</t>
  </si>
  <si>
    <t>EN PROSPER VIET</t>
  </si>
  <si>
    <t>IC 25_0503</t>
  </si>
  <si>
    <t>IC 25_0504</t>
  </si>
  <si>
    <t>IC 25_0513</t>
  </si>
  <si>
    <t>IC 25_0522</t>
  </si>
  <si>
    <t>IC 25_0523</t>
  </si>
  <si>
    <t>IC 25_0527</t>
  </si>
  <si>
    <t>IC 25_0529</t>
  </si>
  <si>
    <t>Early settle balance 18M. at 12/9/2025</t>
  </si>
  <si>
    <t>CPT_PV2509012_Refund Claim to PK Agro (Despatch Claim)</t>
  </si>
  <si>
    <t>CPT_PV2509013_Pay to CPT(India) (Inv. EXP2025-012)</t>
  </si>
  <si>
    <t>IC5TF52046877</t>
  </si>
  <si>
    <t>MAT_233_2025-26</t>
  </si>
  <si>
    <t>MAT_234_2025-26</t>
  </si>
  <si>
    <t>IC 25_0524</t>
  </si>
  <si>
    <t>IC 25_0525</t>
  </si>
  <si>
    <t>IC 25_0526</t>
  </si>
  <si>
    <t>IC 25_0528</t>
  </si>
  <si>
    <t>CPT_PV2509011_Refund Claim to DM (MV XIN QI MENG)</t>
  </si>
  <si>
    <t>380-20704</t>
  </si>
  <si>
    <t>CNT469780B</t>
  </si>
  <si>
    <t>EXP_166_25-26</t>
  </si>
  <si>
    <t>CNT469780C</t>
  </si>
  <si>
    <t>380-20708</t>
  </si>
  <si>
    <t>COURIER CHARGE</t>
  </si>
  <si>
    <t>VE_2025-26_082</t>
  </si>
  <si>
    <t>VE_2025-26_083</t>
  </si>
  <si>
    <t>58200763 RI</t>
  </si>
  <si>
    <t>IC5TF52046356</t>
  </si>
  <si>
    <t>250165-CP-KH-D</t>
  </si>
  <si>
    <t xml:space="preserve">EXP 250715 </t>
  </si>
  <si>
    <t>IC 25_0530</t>
  </si>
  <si>
    <t>IC 25_0531</t>
  </si>
  <si>
    <t>IC 25_0532</t>
  </si>
  <si>
    <t>IC 25_0533</t>
  </si>
  <si>
    <t>IC 25_0534</t>
  </si>
  <si>
    <t>IC 25_0535</t>
  </si>
  <si>
    <t>IC5TF52047289</t>
  </si>
  <si>
    <t xml:space="preserve">IC5TF52047297 </t>
  </si>
  <si>
    <t>IC5TF52046562</t>
  </si>
  <si>
    <t>G75165C</t>
  </si>
  <si>
    <t>CNT463806C</t>
  </si>
  <si>
    <t xml:space="preserve">864-5197 </t>
  </si>
  <si>
    <t xml:space="preserve">IC 25_0536 </t>
  </si>
  <si>
    <t xml:space="preserve">380-20720 </t>
  </si>
  <si>
    <t>EXP 250715A</t>
  </si>
  <si>
    <t xml:space="preserve">19.51604 &amp; 19.51593 </t>
  </si>
  <si>
    <t>MAT_238_2025-26</t>
  </si>
  <si>
    <t>IC5TF52047263</t>
  </si>
  <si>
    <t>IC5TF52047081</t>
  </si>
  <si>
    <t>IC5TF52047107</t>
  </si>
  <si>
    <t xml:space="preserve">IC5TF52047156 </t>
  </si>
  <si>
    <t xml:space="preserve">EGSI2502050-1 </t>
  </si>
  <si>
    <t xml:space="preserve">EGSI2502050-2 </t>
  </si>
  <si>
    <t xml:space="preserve">C.P. LAOS </t>
  </si>
  <si>
    <t>VE_2025-26_081</t>
  </si>
  <si>
    <t>MAT_214_2025-26</t>
  </si>
  <si>
    <t>IC 25_0489</t>
  </si>
  <si>
    <t>IC 25_0537</t>
  </si>
  <si>
    <t>IC 25_0538</t>
  </si>
  <si>
    <t>IC5TF52047164</t>
  </si>
  <si>
    <t>IC5TF52048006</t>
  </si>
  <si>
    <t>EXP2025_012</t>
  </si>
  <si>
    <t xml:space="preserve">250213-CP-MY-A </t>
  </si>
  <si>
    <t>CIMB  UR  011/2025</t>
  </si>
  <si>
    <t>CPT_PV2509014_Loan to DMT 33.98 MUSD (เพื่อโอนเงินซื้อ-ขายหุ้น Otis)</t>
  </si>
  <si>
    <t>CPT_PV2509019_Pay to LH Corporate</t>
  </si>
  <si>
    <t>รับค่าสินค้า GT_PV2509004_Pay to CPT (Inv. 422102085-1-2 (CPT25-1523-4))</t>
  </si>
  <si>
    <t xml:space="preserve">IC 25_0543 </t>
  </si>
  <si>
    <t>380-20721</t>
  </si>
  <si>
    <t>MAT_240_2025-26</t>
  </si>
  <si>
    <t>IC5TF52048410</t>
  </si>
  <si>
    <t>IC5TF52048311</t>
  </si>
  <si>
    <t xml:space="preserve">IC5TF52048261 </t>
  </si>
  <si>
    <t xml:space="preserve">IC 25_0541 </t>
  </si>
  <si>
    <t>250164-CP-TH-A</t>
  </si>
  <si>
    <t>EGSI2502129</t>
  </si>
  <si>
    <t>CPT_PV2509016_Pay to Ms. Maria (Sep 2025) : HKD 24,800</t>
  </si>
  <si>
    <t>CPT_PV2509017_Pay to Mr. Min (Sep 2025)</t>
  </si>
  <si>
    <t>CPT_PV2509015_Pay to Mr. Chow (Sep 2025)</t>
  </si>
  <si>
    <t>CPT_PV2509018_Pay to Trade Wisdom (Sep 2025)</t>
  </si>
  <si>
    <t>EXP 250722</t>
  </si>
  <si>
    <t>IC5TF52048451</t>
  </si>
  <si>
    <t>IC 25_0540</t>
  </si>
  <si>
    <t>IC 25_0542</t>
  </si>
  <si>
    <t>IC 25_0544</t>
  </si>
  <si>
    <t>IC 25_0545</t>
  </si>
  <si>
    <t>CPT-HK repayment cash advance</t>
  </si>
  <si>
    <t>CHEQUE</t>
  </si>
  <si>
    <t>864-5217</t>
  </si>
  <si>
    <t xml:space="preserve">864-5254 </t>
  </si>
  <si>
    <t>IC 25_0546</t>
  </si>
  <si>
    <t>IC 25_0547</t>
  </si>
  <si>
    <t>IC5TF52048063</t>
  </si>
  <si>
    <t>IC5TF52049046</t>
  </si>
  <si>
    <t>IC5TF52049087</t>
  </si>
  <si>
    <t>IC5TF52048964</t>
  </si>
  <si>
    <t xml:space="preserve">IC5TF52048444 </t>
  </si>
  <si>
    <t xml:space="preserve">EGSI2502140 </t>
  </si>
  <si>
    <t>EGSI2502141-1</t>
  </si>
  <si>
    <t>EGSI2502141-2</t>
  </si>
  <si>
    <t>MAT_235_2025-26</t>
  </si>
  <si>
    <t>MAT_236_2025-26</t>
  </si>
  <si>
    <t>CPT_PV2509020_Pay to BSI Holding (คชจ.เครื่องบิน Dec 2025)</t>
  </si>
  <si>
    <t>CPT_PV2509021_Pay to Fortune (Shanghai)</t>
  </si>
  <si>
    <t>IC 25_0539</t>
  </si>
  <si>
    <t>250165-CP-KH-G</t>
  </si>
  <si>
    <t xml:space="preserve">250167-CP-KH-A </t>
  </si>
  <si>
    <t>Interest PN งวด#23</t>
  </si>
  <si>
    <t>IC 25_0548</t>
  </si>
  <si>
    <t>IC 25_0550</t>
  </si>
  <si>
    <t>IC5TF52049418</t>
  </si>
  <si>
    <t xml:space="preserve">IC5TF52049392 </t>
  </si>
  <si>
    <t>รับค่าสินค้า GT_PV2509005_Pay to CPT (Inv. B6-SI2501336-7 (CPT25-1563-4))</t>
  </si>
  <si>
    <t xml:space="preserve">LIFICO0069000128_25 </t>
  </si>
  <si>
    <t>IC5TF52049400</t>
  </si>
  <si>
    <t xml:space="preserve">EGSI2502130 </t>
  </si>
  <si>
    <t>IC 25_0549</t>
  </si>
  <si>
    <t>IC 25_0552</t>
  </si>
  <si>
    <t>IC 25_0557</t>
  </si>
  <si>
    <t>58200810 RI</t>
  </si>
  <si>
    <t>IC5TF52048238</t>
  </si>
  <si>
    <t>CNT469780E</t>
  </si>
  <si>
    <t>250164-CP-TH-B</t>
  </si>
  <si>
    <t>250215-CP-KH-A</t>
  </si>
  <si>
    <t xml:space="preserve">250164-CP-KH-F </t>
  </si>
  <si>
    <t>CNT469780F</t>
  </si>
  <si>
    <t>รับค่าสินค้า GT_PV2509006_Pay to CPT (Inv. 42894 (CPT25-1593))</t>
  </si>
  <si>
    <t>EXP 250726</t>
  </si>
  <si>
    <t>IC 25_0553</t>
  </si>
  <si>
    <t>IC 25_0554</t>
  </si>
  <si>
    <t>IC 25_0555</t>
  </si>
  <si>
    <t>IC 25_0561</t>
  </si>
  <si>
    <t>IC 25_0562</t>
  </si>
  <si>
    <t>IC 25_0563</t>
  </si>
  <si>
    <t>B-0034_FJ.ISM_EXP_20</t>
  </si>
  <si>
    <t>250215-CP-KH-B</t>
  </si>
  <si>
    <t>EXP2025_013</t>
  </si>
  <si>
    <t>SCB รายการจ่ายเงิน Settlement Swap Value date 03.10.2025</t>
  </si>
  <si>
    <t>3FG 2509 16</t>
  </si>
  <si>
    <t xml:space="preserve">MAT_244_2025-26 </t>
  </si>
  <si>
    <t xml:space="preserve">MAT_247_2025-26 </t>
  </si>
  <si>
    <t xml:space="preserve">MAT_249_2025-26 </t>
  </si>
  <si>
    <t xml:space="preserve">MAT_250_2025-26 </t>
  </si>
  <si>
    <t>IC5TF52049376</t>
  </si>
  <si>
    <t>EXP 250729</t>
  </si>
  <si>
    <t>IC 25_0551</t>
  </si>
  <si>
    <t>IC 25_0558</t>
  </si>
  <si>
    <t>380-20761</t>
  </si>
  <si>
    <t>250216-CP-TH-A</t>
  </si>
  <si>
    <t xml:space="preserve">VE_2025-26_090 </t>
  </si>
  <si>
    <t>CPT_PV2509023_Pay to CPT (India) (Inv. EXP2025-013)</t>
  </si>
  <si>
    <t>IC5TF52050838</t>
  </si>
  <si>
    <t>IC 25_0556</t>
  </si>
  <si>
    <t>IC 25_0559</t>
  </si>
  <si>
    <t>IC 25_0560</t>
  </si>
  <si>
    <t>IC 25_0564</t>
  </si>
  <si>
    <t>IC 25_0565</t>
  </si>
  <si>
    <t>CHAROEN POKPHAND FOOD PHIL</t>
  </si>
  <si>
    <t>IC5TF52049798</t>
  </si>
  <si>
    <t>CASH FEES FOR: 43178454 30/09/2025</t>
  </si>
  <si>
    <t>CIMB  UR  012/2025</t>
  </si>
  <si>
    <t>IC 25_0566</t>
  </si>
  <si>
    <t>IC 25_0569</t>
  </si>
  <si>
    <t>IC 25_0574</t>
  </si>
  <si>
    <t>TR 958030398045-G</t>
  </si>
  <si>
    <t>IC 25_0571</t>
  </si>
  <si>
    <t>IC5TF52050747</t>
  </si>
  <si>
    <t xml:space="preserve">IC5TF52050663 </t>
  </si>
  <si>
    <t>250214-CP-MY-A</t>
  </si>
  <si>
    <t>250214-CP-MY-B</t>
  </si>
  <si>
    <t xml:space="preserve">380-20780 </t>
  </si>
  <si>
    <t>Saria Polska</t>
  </si>
  <si>
    <t>VE_2025-26_087</t>
  </si>
  <si>
    <t>VE_2025-26_088</t>
  </si>
  <si>
    <t>VE_2025-26_089</t>
  </si>
  <si>
    <t>VE_2025-26_091</t>
  </si>
  <si>
    <t>59902357 RI</t>
  </si>
  <si>
    <t>IC 25_0576</t>
  </si>
  <si>
    <t>IC 25_0577</t>
  </si>
  <si>
    <t>IC 25_0578</t>
  </si>
  <si>
    <t>IC 25_0579</t>
  </si>
  <si>
    <t>CPT_PV2510001_Refund Despatch Claim to CPF(PHP)</t>
  </si>
  <si>
    <t>250215-CP-KH-C</t>
  </si>
  <si>
    <t>250215-CP-KH-D</t>
  </si>
  <si>
    <t>250167-CP-KH-C</t>
  </si>
  <si>
    <t>CNT469780A</t>
  </si>
  <si>
    <t>MAT_254_2025-26</t>
  </si>
  <si>
    <t>VE_2025-26_092</t>
  </si>
  <si>
    <t>VE_2025-26_093</t>
  </si>
  <si>
    <t>2025_09_FVE_13M1_000001</t>
  </si>
  <si>
    <t>2025_09_FVE_13M1_000002</t>
  </si>
  <si>
    <t>2025_08_FVE_13M1_000002</t>
  </si>
  <si>
    <t>EXP 250827</t>
  </si>
  <si>
    <t>IC 25_0567</t>
  </si>
  <si>
    <t>IC 25_0568</t>
  </si>
  <si>
    <t>IC 25_0572</t>
  </si>
  <si>
    <t>IC 25_0573</t>
  </si>
  <si>
    <t>IC 25_0581</t>
  </si>
  <si>
    <t>IC 25_0582</t>
  </si>
  <si>
    <t>IC5TF52051315</t>
  </si>
  <si>
    <t xml:space="preserve">IC5TF52051299 </t>
  </si>
  <si>
    <t>IC5TF52051281</t>
  </si>
  <si>
    <t>IC 25-0570</t>
  </si>
  <si>
    <t>IC 25-0585</t>
  </si>
  <si>
    <t xml:space="preserve">MAT-263-2025-26 </t>
  </si>
  <si>
    <t xml:space="preserve">MAT-265-2025-26 </t>
  </si>
  <si>
    <t>IC5TF52051224</t>
  </si>
  <si>
    <t>CPT_PV2510002_Pay Legal Opinion to Rajah &amp; Tann</t>
  </si>
  <si>
    <t>CPT_PV2510007_Pay Stand by LC Fee to KBank</t>
  </si>
  <si>
    <t>59902381 RI</t>
  </si>
  <si>
    <t>CNT469781B</t>
  </si>
  <si>
    <t>3FG 2509 29</t>
  </si>
  <si>
    <t>IC 25-0580</t>
  </si>
  <si>
    <t>IC 25-0584</t>
  </si>
  <si>
    <t>IC 25-0591</t>
  </si>
  <si>
    <t>IC 25_0586</t>
  </si>
  <si>
    <t>IC 25_0590</t>
  </si>
  <si>
    <t>IC 25_0592</t>
  </si>
  <si>
    <t>IC 25_0593</t>
  </si>
  <si>
    <t>IC 25_0594</t>
  </si>
  <si>
    <t>Early settle balance 24M. at 16/10/2025</t>
  </si>
  <si>
    <t xml:space="preserve">EXP_191_25-26 </t>
  </si>
  <si>
    <t>CPT_PV2510008_Refund Claim to GT (MV Antwerpia - Corn)</t>
  </si>
  <si>
    <t>IC5TF52052610</t>
  </si>
  <si>
    <t>IC 25_0583</t>
  </si>
  <si>
    <t>IC 25_0587</t>
  </si>
  <si>
    <t>IC 25_0588</t>
  </si>
  <si>
    <t>IC 25_0589</t>
  </si>
  <si>
    <t>IC 25_0595</t>
  </si>
  <si>
    <t>CNT469780D</t>
  </si>
  <si>
    <t>CNT474507B</t>
  </si>
  <si>
    <t>MAT_269_2025-26</t>
  </si>
  <si>
    <t>MAT_270_2025-26</t>
  </si>
  <si>
    <t>IC5TF52053154</t>
  </si>
  <si>
    <t>CNT474507A</t>
  </si>
  <si>
    <t>Viterra B.V.</t>
  </si>
  <si>
    <t xml:space="preserve">C-399_2025 </t>
  </si>
  <si>
    <t xml:space="preserve">250214-CP-MY-C </t>
  </si>
  <si>
    <t>C-411_2025</t>
  </si>
  <si>
    <t>IC5TF52052370</t>
  </si>
  <si>
    <t>CNT474507C</t>
  </si>
  <si>
    <t xml:space="preserve">IC 25-0596 </t>
  </si>
  <si>
    <t>CNT469781A</t>
  </si>
  <si>
    <t>EXP 250830</t>
  </si>
  <si>
    <t>CNT473684A</t>
  </si>
  <si>
    <t>IC 25-0603</t>
  </si>
  <si>
    <t>IC 25-0604</t>
  </si>
  <si>
    <t>IC 25-0605</t>
  </si>
  <si>
    <t>IC 25-0606</t>
  </si>
  <si>
    <t>IC 25-0599</t>
  </si>
  <si>
    <t>IC 25-0600</t>
  </si>
  <si>
    <t>IC 25-0602</t>
  </si>
  <si>
    <t>CPT_PV2510006_Pay to Trade Wisdom (Oct 2025)</t>
  </si>
  <si>
    <t>CPT_PV2510004_Pay to Ms. Maria (Oct 2025) : HKD 26,754</t>
  </si>
  <si>
    <t>CPT_PV2510003_Pay to Mr. Chow (Oct 2025)</t>
  </si>
  <si>
    <t>250251-CP-KH-A</t>
  </si>
  <si>
    <t xml:space="preserve">250251-CP-KH-B </t>
  </si>
  <si>
    <t>รับค่าสินค้า DM_PV251006 PAY FOR GOODS TO CPT25-1715</t>
  </si>
  <si>
    <t>The Andersons Inc</t>
  </si>
  <si>
    <t>IC5TF52053626</t>
  </si>
  <si>
    <t xml:space="preserve">Early settle balance 5M. At  23/10/25, Break Fund Cost: USD 3,611.11 </t>
  </si>
  <si>
    <t>Early partial repay 21M. At 23/10/25, Break Fund Cost: USD 7,046.67</t>
  </si>
  <si>
    <t xml:space="preserve">เปิดบัญชีกับ CTBC Bank, Singapore branch </t>
  </si>
  <si>
    <t>CTBC-SG (USD) A/C No.924351008127</t>
  </si>
  <si>
    <t>ฝากขั้นต่ำ USD 2,500</t>
  </si>
  <si>
    <t>CPT_PV2510005_Pay to Mr. Min (Oct 2025)</t>
  </si>
  <si>
    <t>LIFICO0069000133_25</t>
  </si>
  <si>
    <t>IC5TF52053402</t>
  </si>
  <si>
    <t>EGSI2502489</t>
  </si>
  <si>
    <t>EGSI2502490</t>
  </si>
  <si>
    <t xml:space="preserve">250216-CP-TH-B </t>
  </si>
  <si>
    <t>IC5TF52053907</t>
  </si>
  <si>
    <t>IC 25_0609</t>
  </si>
  <si>
    <t>IC 25_0607</t>
  </si>
  <si>
    <t>IC 25_0608</t>
  </si>
  <si>
    <t>Internal Transfer to CTBC-SG</t>
  </si>
  <si>
    <t xml:space="preserve">19.51797, 19.51803 &amp; 19.51805 </t>
  </si>
  <si>
    <t>1010 25</t>
  </si>
  <si>
    <t>081025 3</t>
  </si>
  <si>
    <t xml:space="preserve">MAT-271-2025-26 </t>
  </si>
  <si>
    <t>IC 25-0597</t>
  </si>
  <si>
    <t>IC 25-0598</t>
  </si>
  <si>
    <t>IC 25-0611</t>
  </si>
  <si>
    <t>IC 25-0612</t>
  </si>
  <si>
    <t>IC5TF52052271</t>
  </si>
  <si>
    <t>Processing Fee</t>
  </si>
  <si>
    <t>CNT477469C</t>
  </si>
  <si>
    <t>EGSI2502468</t>
  </si>
  <si>
    <t xml:space="preserve">CNT477469A </t>
  </si>
  <si>
    <t>CPT_PV2510011_Refund Claim to GT (MV Iolcos Genesis)</t>
  </si>
  <si>
    <t>CNT469781C</t>
  </si>
  <si>
    <t>CNT473684C</t>
  </si>
  <si>
    <t>CNT469781E</t>
  </si>
  <si>
    <t>MAT-275-2025-26</t>
  </si>
  <si>
    <t>VE-2025-26-096</t>
  </si>
  <si>
    <t>VE-2025-26-098</t>
  </si>
  <si>
    <t>1127-GCS-25FW10.5</t>
  </si>
  <si>
    <t>IC 25-0601</t>
  </si>
  <si>
    <t>CPT_PV2510012_Pay to TVO (EX697-25)</t>
  </si>
  <si>
    <t>CPT_PV2510009_Refund Claim to PK Agro (Late Document of Inv. CNT469549A)</t>
  </si>
  <si>
    <t>CNT478092C</t>
  </si>
  <si>
    <t>รับค่าสินค้า DM_PV251007 PAY FOR GOODS TO CPT25-1679, 1763,1773,1774</t>
  </si>
  <si>
    <t>58200923 RI</t>
  </si>
  <si>
    <t>IC5TF52054913</t>
  </si>
  <si>
    <t>CNT477469B</t>
  </si>
  <si>
    <t>250251-CP-KH-G</t>
  </si>
  <si>
    <t>864-5364</t>
  </si>
  <si>
    <t>CNT478092A</t>
  </si>
  <si>
    <t>Interest PN งวด#24</t>
  </si>
  <si>
    <t>IC 25-0610</t>
  </si>
  <si>
    <t>IC 25-0614</t>
  </si>
  <si>
    <t>IC 25-0615</t>
  </si>
  <si>
    <t xml:space="preserve">2025-09-FVE-13M1-000004 </t>
  </si>
  <si>
    <t>58200925 RI</t>
  </si>
  <si>
    <t>IC5TF52054962</t>
  </si>
  <si>
    <t>250216-CP-TH-C</t>
  </si>
  <si>
    <t>CPT_PV2510013_Pay to LH Corporate Services</t>
  </si>
  <si>
    <t xml:space="preserve">IC 25 - 0616 </t>
  </si>
  <si>
    <t>250923-0009KR</t>
  </si>
  <si>
    <t>IC5TF52055555</t>
  </si>
  <si>
    <t xml:space="preserve">IC5TF52054889 </t>
  </si>
  <si>
    <t>CPT_PV2510014_Pay to Maruti Agro (Inv. MAT257-257A)</t>
  </si>
  <si>
    <t>IC5TF52054905</t>
  </si>
  <si>
    <t>250925-0033KR</t>
  </si>
  <si>
    <t xml:space="preserve">250262-CP-MY-A </t>
  </si>
  <si>
    <t xml:space="preserve">IC 25-0613 </t>
  </si>
  <si>
    <t>250249-CP-TH-A</t>
  </si>
  <si>
    <t>CPT_PV2511001_Pay to BSI Holding (คชจ.เครื่องบิน Jan 2026)</t>
  </si>
  <si>
    <t>BANKGKOK PRODUCE MERCHANDISING</t>
  </si>
  <si>
    <t>IC 25-0619</t>
  </si>
  <si>
    <t>59902600RI</t>
  </si>
  <si>
    <t>MAT-276-2025-26</t>
  </si>
  <si>
    <t>IC 25-0617</t>
  </si>
  <si>
    <t>IC 25-0618</t>
  </si>
  <si>
    <t>IC 25-0621</t>
  </si>
  <si>
    <t>IC 25-0622</t>
  </si>
  <si>
    <t>IC 25-0623</t>
  </si>
  <si>
    <t>250262-CP-MY-B</t>
  </si>
  <si>
    <t>250261-CP-MY-A</t>
  </si>
  <si>
    <t>CNT479925A</t>
  </si>
  <si>
    <t>CNT479925B</t>
  </si>
  <si>
    <t>TR#91084I655720</t>
  </si>
  <si>
    <t>CPF (THAILAND) PCL.</t>
  </si>
  <si>
    <t xml:space="preserve">VE-2025-26-102 </t>
  </si>
  <si>
    <t>IC 25-620</t>
  </si>
  <si>
    <t>TR# 958030401503-G(IPB)</t>
  </si>
  <si>
    <t>TR#3330000500</t>
  </si>
  <si>
    <t>IC5TF52056033</t>
  </si>
  <si>
    <t>PERFECT COMPANION GROUP CO., LTD.</t>
  </si>
  <si>
    <t>CPI จ่ายคืนเงินกู้บางส่วน 1M.USD+ดอกเบี้ย ให้ CP TRADING</t>
  </si>
  <si>
    <t>250904-0020DM</t>
  </si>
  <si>
    <t>250828-0002DM</t>
  </si>
  <si>
    <t>CPT_PV2511003_Pay to SNMT (Corn 200 mt to PHP)</t>
  </si>
  <si>
    <t>CNT469781D</t>
  </si>
  <si>
    <t>CNT473684B</t>
  </si>
  <si>
    <t>MAT-286</t>
  </si>
  <si>
    <t>288-2025-26</t>
  </si>
  <si>
    <t>Bank Fee</t>
  </si>
  <si>
    <t xml:space="preserve">IC 25-0626 </t>
  </si>
  <si>
    <t>TR#91084I655861</t>
  </si>
  <si>
    <t>รับค่าสินค้า DM_PV251101 PAY FOR GOODS TO CPT25-1810</t>
  </si>
  <si>
    <t>250251-CP-KH-C</t>
  </si>
  <si>
    <t>CNT478092B</t>
  </si>
  <si>
    <t>CNT479925C</t>
  </si>
  <si>
    <t>CPT_PV2511002_Pay War Insurance for Ukraine Shipment (Wheat &amp; SFM)</t>
  </si>
  <si>
    <t>IC 25-0636</t>
  </si>
  <si>
    <t>IC 25-0624</t>
  </si>
  <si>
    <t>IC 25-0628</t>
  </si>
  <si>
    <t>IC 25-0630</t>
  </si>
  <si>
    <t>IC 25-0632</t>
  </si>
  <si>
    <t>IC 25-0633</t>
  </si>
  <si>
    <t>IC 25-0634</t>
  </si>
  <si>
    <t>IC 25-0635</t>
  </si>
  <si>
    <t xml:space="preserve">IT10502511115972 </t>
  </si>
  <si>
    <t>EXP 250924</t>
  </si>
  <si>
    <t>EXP 251001A</t>
  </si>
  <si>
    <t>IC 25-0627</t>
  </si>
  <si>
    <t xml:space="preserve">MAT-277-2025-26 </t>
  </si>
  <si>
    <t xml:space="preserve">MAT-281-2025-26 </t>
  </si>
  <si>
    <t>IC5TF52057114</t>
  </si>
  <si>
    <t>IC5TF52057106</t>
  </si>
  <si>
    <t>IC5TF52056553</t>
  </si>
  <si>
    <t xml:space="preserve">IC5TF52056009 </t>
  </si>
  <si>
    <t>CNT477470A</t>
  </si>
  <si>
    <t>CNT477470D</t>
  </si>
  <si>
    <t>CNT477470B</t>
  </si>
  <si>
    <t>CNT477470C</t>
  </si>
  <si>
    <t>EGSI2502609-A (รอจ่าย)</t>
  </si>
  <si>
    <t>EGSI2502609-B (รอจ่าย)</t>
  </si>
  <si>
    <t>EGSI2502610 (รอจ่าย)</t>
  </si>
  <si>
    <t>CPT_PV2511004_Pay to CPT(India) (Inv. EXP2025-016)</t>
  </si>
  <si>
    <t>IC5TF52057056</t>
  </si>
  <si>
    <t>IC 25-0629</t>
  </si>
  <si>
    <t>IC 25-0631</t>
  </si>
  <si>
    <t xml:space="preserve">MAT-289-2025-26 </t>
  </si>
  <si>
    <t xml:space="preserve">MAT-290-2025-26 </t>
  </si>
  <si>
    <t xml:space="preserve">MAT-292-2025-26 </t>
  </si>
  <si>
    <t xml:space="preserve">MAT-291-2025-26 </t>
  </si>
  <si>
    <t>IC5TF52057494</t>
  </si>
  <si>
    <t>250249-CP-TH-B</t>
  </si>
  <si>
    <t>Interest Payment Due 21/11/2025</t>
  </si>
  <si>
    <t>IC5TF52057403</t>
  </si>
  <si>
    <t>IC5TF52057437</t>
  </si>
  <si>
    <t>CNT478615A</t>
  </si>
  <si>
    <t>CNT478615B</t>
  </si>
  <si>
    <t>CNT477795A</t>
  </si>
  <si>
    <t>251014-0014DM</t>
  </si>
  <si>
    <t>GT_PV2511003_Pay to CPT (Inv. SI1016954)</t>
  </si>
  <si>
    <t>DM_PV251103 PAY FOR GOODS TO CPT25-1834</t>
  </si>
  <si>
    <t xml:space="preserve">VE_2025-26_108 </t>
  </si>
  <si>
    <t>IC 25_0637</t>
  </si>
  <si>
    <t>IC 25_0640</t>
  </si>
  <si>
    <t xml:space="preserve">EXP2025_016 </t>
  </si>
  <si>
    <t xml:space="preserve">EXP 251001 </t>
  </si>
  <si>
    <t>IC5TF52057858</t>
  </si>
  <si>
    <t>IC 25-0639</t>
  </si>
  <si>
    <t>CPT_PV2511009_Pay to Maruti Agro (MAT-278)</t>
  </si>
  <si>
    <t>CPT_PV2511010_Refund Claim to BKP</t>
  </si>
  <si>
    <t>VE-2025-26-100</t>
  </si>
  <si>
    <t>VE-2025-26-103</t>
  </si>
  <si>
    <t>VE-2025-26-104</t>
  </si>
  <si>
    <t xml:space="preserve">IT10502511196383 </t>
  </si>
  <si>
    <t>IC5TF52058096</t>
  </si>
  <si>
    <t xml:space="preserve">EXP 251014A </t>
  </si>
  <si>
    <t>VE-2025-26-105</t>
  </si>
  <si>
    <t>DRHR2526091</t>
  </si>
  <si>
    <t>IC5TF52057833</t>
  </si>
  <si>
    <t>IC 25-0625</t>
  </si>
  <si>
    <t>IC 25-0641</t>
  </si>
  <si>
    <t>IC 25-0642</t>
  </si>
  <si>
    <t>IC 25-0644</t>
  </si>
  <si>
    <t>IC 25-0645</t>
  </si>
  <si>
    <t>IC 25-0646</t>
  </si>
  <si>
    <t>IC 25-0647</t>
  </si>
  <si>
    <t>IC 25-0648</t>
  </si>
  <si>
    <t>IC 25-0649</t>
  </si>
  <si>
    <t>250262-CP-MY-D</t>
  </si>
  <si>
    <t>CNT479925D</t>
  </si>
  <si>
    <t>E20261</t>
  </si>
  <si>
    <t>301025 1</t>
  </si>
  <si>
    <t>MAT-294-2025-26</t>
  </si>
  <si>
    <t>MAT-295-2025-26</t>
  </si>
  <si>
    <t>MAT-296-2025-26</t>
  </si>
  <si>
    <t>MAT-297-2025-26</t>
  </si>
  <si>
    <t>DRHR2526092</t>
  </si>
  <si>
    <t xml:space="preserve">IC 25-0638 </t>
  </si>
  <si>
    <t>CPT_PV2511011_Pay to Harney Westwood</t>
  </si>
  <si>
    <t>CPT_PV2511012_Pay to LH Corporate</t>
  </si>
  <si>
    <t>58201026 RI</t>
  </si>
  <si>
    <t>CTI-VT-EXT-000128</t>
  </si>
  <si>
    <t>IC5TF52058021</t>
  </si>
  <si>
    <t>IC5TF52058799</t>
  </si>
  <si>
    <t>IT10502511214442</t>
  </si>
  <si>
    <t>CNT479925E</t>
  </si>
  <si>
    <t>CNT479925F</t>
  </si>
  <si>
    <t>EGSI2502686</t>
  </si>
  <si>
    <t>ADV FOR CP TRADING -CTBC</t>
  </si>
  <si>
    <t>IC 25-0652</t>
  </si>
  <si>
    <t>IC 25-0653</t>
  </si>
  <si>
    <t>GT_PV2511004_Pay to CPT</t>
  </si>
  <si>
    <t>TR#LIFICO0069000129/25</t>
  </si>
  <si>
    <t>TR#LIFICO0069000130/25</t>
  </si>
  <si>
    <t>Pay to Trade Wisdom (Nov 2025)</t>
  </si>
  <si>
    <t>Pay to Mr.Min (Nov 2025)</t>
  </si>
  <si>
    <t>Pay to Mr.Chow (Nov 2025)</t>
  </si>
  <si>
    <t>Pay to Ms.Maria (Nov 2025) : HKD24,800</t>
  </si>
  <si>
    <t>IC 25-0650</t>
  </si>
  <si>
    <t>58200983 RI</t>
  </si>
  <si>
    <t>IC5TF52058146</t>
  </si>
  <si>
    <t>59902618 RI</t>
  </si>
  <si>
    <t>IC 25- 0654</t>
  </si>
  <si>
    <t>IC 25- 0655</t>
  </si>
  <si>
    <t>IC 25- 0657</t>
  </si>
  <si>
    <t>IC 25- 0658</t>
  </si>
  <si>
    <t>IC 25- 0659</t>
  </si>
  <si>
    <t>IC 25- 0651</t>
  </si>
  <si>
    <t>EGSI2502689</t>
  </si>
  <si>
    <t>250275-CP-MY-A</t>
  </si>
  <si>
    <t xml:space="preserve">250258-CP-TH-A </t>
  </si>
  <si>
    <t>DM_PV251105 PAY FOR GOODS TO CPT25-1919, CPT25-1932</t>
  </si>
  <si>
    <t>EXP 251029A</t>
  </si>
  <si>
    <t>IC5TF52059052</t>
  </si>
  <si>
    <t>IC5TF52059060</t>
  </si>
  <si>
    <t>IC5TF52058765</t>
  </si>
  <si>
    <t xml:space="preserve">IC5TF52058864 </t>
  </si>
  <si>
    <t>CPT_PV2511014_Pay Claim to Cremer (Detention of MV Truong Minh Ocean)</t>
  </si>
  <si>
    <t>CNT478615C</t>
  </si>
  <si>
    <t>CPT_PV2511015_Marine Insurance (Dec 24 - Feb 25)</t>
  </si>
  <si>
    <t>DM_PV251106 PAY FOR GOODS TO CPT25-1969</t>
  </si>
  <si>
    <t>เคจส่วนกลางยืมไปหมุนก่อนจะคืนภายในวันที่ 8/12/2025</t>
  </si>
  <si>
    <t>Interest Payment Due 28/11/2025</t>
  </si>
  <si>
    <t>IC5TF52059573</t>
  </si>
  <si>
    <t>SCB : รายการจ่ายเงิน Settlement Swap Value date 01.12.2025</t>
  </si>
  <si>
    <t>IC 25_0663</t>
  </si>
  <si>
    <t>EXP 251029B</t>
  </si>
  <si>
    <t>IC 25-0660</t>
  </si>
  <si>
    <t>IC 25-0661</t>
  </si>
  <si>
    <t>IC 25-0656</t>
  </si>
  <si>
    <t>IC5TF52059151</t>
  </si>
  <si>
    <t>01.12.2025 Advice IMPORT BILL ADVICE 91084I657562</t>
  </si>
  <si>
    <t>CNT477795B</t>
  </si>
  <si>
    <t>CNT478615D</t>
  </si>
  <si>
    <t>250258-CP-TH-B</t>
  </si>
  <si>
    <t>FI-S-12470-CMSB-1</t>
  </si>
  <si>
    <t>G75329B</t>
  </si>
  <si>
    <t xml:space="preserve">250258CP-TH-C </t>
  </si>
  <si>
    <t>DRHR2526093</t>
  </si>
  <si>
    <t>IC5TF52059672</t>
  </si>
  <si>
    <t>IC 25- 0662</t>
  </si>
  <si>
    <t>IC 25- 0664</t>
  </si>
  <si>
    <t>IC 25- 0665</t>
  </si>
  <si>
    <t>IC 25- 0666</t>
  </si>
  <si>
    <t>IC 25- 0667</t>
  </si>
  <si>
    <t>IC 25- 0668</t>
  </si>
  <si>
    <t>IC 25- 0669</t>
  </si>
  <si>
    <t xml:space="preserve">FI-S-12470-CMSB-2 </t>
  </si>
  <si>
    <t>KNIGHT FAME DEVELOPMENTS LIMITED</t>
  </si>
  <si>
    <t>CPT_PV2512001_Transfer to GT (รายการเพื่อโอนต่อให้ CPI), CPT_PV2512002_Refund Claim to GT (Shipment CPV)</t>
  </si>
  <si>
    <t>VE-2025-26-109</t>
  </si>
  <si>
    <t>EXP 251014C</t>
  </si>
  <si>
    <t>EXP 251009</t>
  </si>
  <si>
    <t>59902836 RI</t>
  </si>
  <si>
    <t>VE-2025-26-106</t>
  </si>
  <si>
    <t>59902976 RI</t>
  </si>
  <si>
    <t xml:space="preserve">MAT-298-2025-26 </t>
  </si>
  <si>
    <t xml:space="preserve">MAT-299-2025-26 </t>
  </si>
  <si>
    <t xml:space="preserve">MAT-302-2025-26 </t>
  </si>
  <si>
    <t xml:space="preserve">MAT-303-2025-26 </t>
  </si>
  <si>
    <t xml:space="preserve">MAT-304-2025-26 </t>
  </si>
  <si>
    <t xml:space="preserve">IC 25-0672 </t>
  </si>
  <si>
    <t>03.12.2025 Cable charges FOR IPB REF.91084I657563  CPT25/2053</t>
  </si>
  <si>
    <t>CPI คืนเงินกู้ + ดอกเบี้ย ให้ CP TRADING</t>
  </si>
  <si>
    <t>250275-CP-MY-C</t>
  </si>
  <si>
    <t>G75329A</t>
  </si>
  <si>
    <t xml:space="preserve">250251-CP-KH-F </t>
  </si>
  <si>
    <t>DM_PV251201 PAY FOR GOODS TO CPT25-1984</t>
  </si>
  <si>
    <t xml:space="preserve">Early partial repay 6M. At 4/12/25, Break Fund Cost: USD 545.00  </t>
  </si>
  <si>
    <t>IC5TF52060217</t>
  </si>
  <si>
    <t>IC 25-0670</t>
  </si>
  <si>
    <t>IC 25-0671</t>
  </si>
  <si>
    <t>IC 25-0673</t>
  </si>
  <si>
    <t>XXX</t>
  </si>
  <si>
    <t>TR#91084I656015</t>
  </si>
  <si>
    <t>250275-CP-MY-B</t>
  </si>
  <si>
    <t>250276-CP-MY-A</t>
  </si>
  <si>
    <t>รับคืนเงินหมุนค่าส่วนกลาง</t>
  </si>
  <si>
    <t xml:space="preserve">IC 25-0675 </t>
  </si>
  <si>
    <t>DM_PV251203 PAY FOR GOODS TO CPT25-1993, 2022</t>
  </si>
  <si>
    <t>1150-GCS-25SFM</t>
  </si>
  <si>
    <t>1149-GCS-25SFM</t>
  </si>
  <si>
    <t>1148-GCS-25SFM</t>
  </si>
  <si>
    <t>IC 25-0674</t>
  </si>
  <si>
    <t>IC 25-0676</t>
  </si>
  <si>
    <t>IC 25-0677</t>
  </si>
  <si>
    <t>IC 25-0678</t>
  </si>
  <si>
    <t>EXP 251104B</t>
  </si>
  <si>
    <t>EXP 251104A</t>
  </si>
  <si>
    <t xml:space="preserve">EXP 251014B </t>
  </si>
  <si>
    <t>IC5TF52060209</t>
  </si>
  <si>
    <t>IC5TF52060167</t>
  </si>
  <si>
    <t>Early settle balance 5M. at 8/12/25, Break Fund Cost: USD 1,166.67/ Early partial repay 4M. At 8/12/25, Break Fund Cost: USD 2,000.00</t>
  </si>
  <si>
    <t>IC 25-0679</t>
  </si>
  <si>
    <t>IC 25-0682</t>
  </si>
  <si>
    <t>59903054 RI</t>
  </si>
  <si>
    <t>EXP 251101</t>
  </si>
  <si>
    <t>EXP251101A</t>
  </si>
  <si>
    <t>เคจส่วนกลาง</t>
  </si>
  <si>
    <t xml:space="preserve">CNT477795C </t>
  </si>
  <si>
    <t>380-20936</t>
  </si>
  <si>
    <t xml:space="preserve">380-20920 </t>
  </si>
  <si>
    <t>CPT_PV2512003_Pay to Norton Rose</t>
  </si>
  <si>
    <t>CPT_PV2512004_Pay to BSI Holding (คชจ.เครื่องบิน Feb 2026)</t>
  </si>
  <si>
    <t>EXP 251111B</t>
  </si>
  <si>
    <t>EXP 251111A</t>
  </si>
  <si>
    <t>THB incoming fund // SG5IT251211002WC // THB 8,849,124.94</t>
  </si>
  <si>
    <t>IC5TF52061496</t>
  </si>
  <si>
    <t xml:space="preserve">IC5TF52060761 </t>
  </si>
  <si>
    <t>DM_PV251204 PAY FOR GOODS TO CPT25-2016, 2034, 2041</t>
  </si>
  <si>
    <t>VE-2025-26-113</t>
  </si>
  <si>
    <t>VE-2025-26-114</t>
  </si>
  <si>
    <t xml:space="preserve">MAT-308-2025-26 </t>
  </si>
  <si>
    <t xml:space="preserve">MAT-309-2025-26 </t>
  </si>
  <si>
    <t xml:space="preserve">MAT-311-2025-26 </t>
  </si>
  <si>
    <t>IC 25-0680</t>
  </si>
  <si>
    <t>IC 25-0681</t>
  </si>
  <si>
    <t>IC 25-0683</t>
  </si>
  <si>
    <t>DM_PV251205 PAY FOR GOODS TO CPT25-2036, 2037, 2038, 2042, 2052</t>
  </si>
  <si>
    <t>Incoming funds THB6,734,124.38 from C.P.Laos Co., Ltd. on 12.12.2025</t>
  </si>
  <si>
    <t xml:space="preserve">CNT478615E </t>
  </si>
  <si>
    <t>CPT_PV2512005_Refund Claim to Gotrade (MV Sakizaya Star - Corn)</t>
  </si>
  <si>
    <t>IC 25-0684</t>
  </si>
  <si>
    <t>IC 25-0685</t>
  </si>
  <si>
    <t>IC 25-0686</t>
  </si>
  <si>
    <t>IC 25-0687</t>
  </si>
  <si>
    <t>IC 25-0688</t>
  </si>
  <si>
    <t>IC 25-0689</t>
  </si>
  <si>
    <t>GT_PV2512001_Pay to CPT (CPT25-2053 (Inv. 460-0070543))</t>
  </si>
  <si>
    <t>TR#91084I656180</t>
  </si>
  <si>
    <t>TR#91084I656231</t>
  </si>
  <si>
    <t>CPT_PV2512007_Refund Despatch Claim to PK Agro (MV Black Pearl - Corn)</t>
  </si>
  <si>
    <t>CPT_PV2512006_Refund Claim to Enerfo (MV CL Xiangxi SBM &amp; Corn)</t>
  </si>
  <si>
    <t>IC5TF52062890</t>
  </si>
  <si>
    <t>TR#LIFICO0069000131/25</t>
  </si>
  <si>
    <t>G75329C</t>
  </si>
  <si>
    <t>G75329F</t>
  </si>
  <si>
    <t>ICO0069000136/25</t>
  </si>
  <si>
    <t>GT_PV2512003_Pay to CPT (CPT25-2071)</t>
  </si>
  <si>
    <t>DM_PV251206 PAY FOR GOODS TO CPT25-2050, 2051, 2059, 2067, 2068</t>
  </si>
  <si>
    <t>VE-2025-26-116</t>
  </si>
  <si>
    <t>VE-2025-26-117</t>
  </si>
  <si>
    <t>IC 25- 0690</t>
  </si>
  <si>
    <t>IC 25- 0691</t>
  </si>
  <si>
    <t>CP R&amp;D</t>
  </si>
  <si>
    <t>IC 25-0692</t>
  </si>
  <si>
    <t>IC 25-0693</t>
  </si>
  <si>
    <t>IC 25-0695</t>
  </si>
  <si>
    <t>MAT-312-2025-26</t>
  </si>
  <si>
    <t>MAT-313-2025-26</t>
  </si>
  <si>
    <t xml:space="preserve">VE-2025-26-115 </t>
  </si>
  <si>
    <t>IC5TF52063047</t>
  </si>
  <si>
    <t>IC5TF52062858</t>
  </si>
  <si>
    <t>THB incoming fund // SG5IT2512190035Y  // THB 4,456,566.54</t>
  </si>
  <si>
    <t>G75329E</t>
  </si>
  <si>
    <t>CTI-VT-EXT- 000131</t>
  </si>
  <si>
    <t>FV25-10-0419</t>
  </si>
  <si>
    <t>IC 25-0694</t>
  </si>
  <si>
    <t>IC 25-0696</t>
  </si>
  <si>
    <t>IC 25-0697</t>
  </si>
  <si>
    <t>IC5TF52063377</t>
  </si>
  <si>
    <t>IC5TF52062965</t>
  </si>
  <si>
    <t>IC5TF52063641</t>
  </si>
  <si>
    <t>IC5TF52063674</t>
  </si>
  <si>
    <t>IC5TF52063732</t>
  </si>
  <si>
    <t>IC5TF52063658</t>
  </si>
  <si>
    <t>GT_PV2512004_Pay to CPT (Ref. CPT25-2084-5)</t>
  </si>
  <si>
    <t>DM_PV251209 PAY FOR GOODS TO CPT25-2086</t>
  </si>
  <si>
    <t>MAT-317 -2025-26</t>
  </si>
  <si>
    <t>MAT-316 -2025-26</t>
  </si>
  <si>
    <t xml:space="preserve">EXP-287-25-26 </t>
  </si>
  <si>
    <t>IC5TF52063799</t>
  </si>
  <si>
    <t>IC5TF52063807</t>
  </si>
  <si>
    <t>CNT487733C</t>
  </si>
  <si>
    <t>CNT487733B</t>
  </si>
  <si>
    <t>CNT487733A</t>
  </si>
  <si>
    <t>CPT_PV2512011_Loan to Thana Digital Life 1.576 MUSD</t>
  </si>
  <si>
    <t>380-20982</t>
  </si>
  <si>
    <t>Ref. OTT63250046453 / OTT63250046453 C.P. INTERTRADE CO.,LTD.</t>
  </si>
  <si>
    <t>CPT_PV2512010_Pay to Trade Wisdom (Dec 2025)</t>
  </si>
  <si>
    <t>CPT_PV2512008_Pay to Ms. Maria (Dec 2025) HKD24,800</t>
  </si>
  <si>
    <t>CPT_PV2512009_Pay to Mr. Min (Dec 2025)</t>
  </si>
  <si>
    <t>DM_PV251208 PAY FOR GOODS TO CPT25-2079, 2080</t>
  </si>
  <si>
    <t>IC5TF52062957</t>
  </si>
  <si>
    <t>EXP 251119B</t>
  </si>
  <si>
    <t>VE-2025-26-119</t>
  </si>
  <si>
    <t>IC 25-0698</t>
  </si>
  <si>
    <t>IC 25-0699</t>
  </si>
  <si>
    <t>IC 25-0700</t>
  </si>
  <si>
    <t>EXP 251119</t>
  </si>
  <si>
    <t>EXP 251119A</t>
  </si>
  <si>
    <t xml:space="preserve">EXP 251111C </t>
  </si>
  <si>
    <t>IC5TF52063690</t>
  </si>
  <si>
    <t xml:space="preserve">IC5TF52063666 </t>
  </si>
  <si>
    <t>TR#025001589915</t>
  </si>
  <si>
    <t>TR#025001589991</t>
  </si>
  <si>
    <t>TR#025001593297</t>
  </si>
  <si>
    <t>TR#025001598797</t>
  </si>
  <si>
    <t>DM_PV251210 PAY FOR GOODS TO CPT25-2103, 2117</t>
  </si>
  <si>
    <t>250308-CP-KH-A</t>
  </si>
  <si>
    <t xml:space="preserve">IC 25_0703 </t>
  </si>
  <si>
    <t>IC5TF52064144</t>
  </si>
  <si>
    <t>CPT_PV2512012_Refund Claim to DM (MV BW Nara)</t>
  </si>
  <si>
    <t>Thana Telecom loan repayment</t>
  </si>
  <si>
    <t>IC 25-0701</t>
  </si>
  <si>
    <t>IC 25-0702</t>
  </si>
  <si>
    <t>IC 25-0708</t>
  </si>
  <si>
    <t>MAT -318-2025-26</t>
  </si>
  <si>
    <t>EXP 251203</t>
  </si>
  <si>
    <t>IC5TF52064128</t>
  </si>
  <si>
    <t>Interest Payment Due 30/12/2025</t>
  </si>
  <si>
    <t>IC5TF52064441</t>
  </si>
  <si>
    <t>CPT_PV2512013 CASH ADVANCE OT LP</t>
  </si>
  <si>
    <t>DM_PV251212 PAY FOR GOODS TO CPT25-2112, 2130, 2131, 2132, 2133, 2149, 2156, 2157, 2161</t>
  </si>
  <si>
    <t>DM_PV251213 CASH ADVANCE TO CPT(SG)</t>
  </si>
  <si>
    <t>G75329D</t>
  </si>
  <si>
    <t>G75329G</t>
  </si>
  <si>
    <t>IC 25-0704</t>
  </si>
  <si>
    <t>IC 25-0705</t>
  </si>
  <si>
    <t>IC 25-0706</t>
  </si>
  <si>
    <t>IC 25-0707</t>
  </si>
  <si>
    <t>IC 25-0709</t>
  </si>
  <si>
    <t>IC 25-0710</t>
  </si>
  <si>
    <t>IC5TF52064722</t>
  </si>
  <si>
    <t>251107-0020DM</t>
  </si>
  <si>
    <t>C-494-2025</t>
  </si>
  <si>
    <t xml:space="preserve">MAT -319-2025-26 </t>
  </si>
  <si>
    <t>422110194-93022911-B</t>
  </si>
  <si>
    <t>422110194-93022911-C</t>
  </si>
  <si>
    <t>251113-0003DM</t>
  </si>
  <si>
    <t>251110-0023DM</t>
  </si>
  <si>
    <t>Early settle balance 3M. At 30/12/25, Break Fund Cost: USD 1,061.67</t>
  </si>
  <si>
    <t>INV 19.52149 (dated 24.12.2025)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</si>
</sst>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22"/>
      <scheme val="minor"/>
    </font>
    <font>
      <sz val="11"/>
      <color rgb="FF201F1E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61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1"/>
      <name val="Calibri"/>
      <family val="2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40" fontId="3" fillId="0" borderId="1" xfId="0" applyNumberFormat="1" applyFont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43" fontId="0" fillId="0" borderId="0" xfId="0" applyNumberFormat="1" applyAlignment="1">
      <alignment horizontal="right"/>
    </xf>
    <xf numFmtId="43" fontId="4" fillId="0" borderId="0" xfId="0" applyNumberFormat="1" applyFont="1" applyAlignment="1">
      <alignment horizontal="right"/>
    </xf>
    <xf numFmtId="43" fontId="5" fillId="0" borderId="0" xfId="0" applyNumberFormat="1" applyFont="1" applyAlignment="1">
      <alignment horizontal="right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43" fontId="0" fillId="0" borderId="0" xfId="0" applyNumberFormat="1"/>
    <xf numFmtId="43" fontId="4" fillId="0" borderId="0" xfId="0" applyNumberFormat="1" applyFont="1"/>
    <xf numFmtId="14" fontId="0" fillId="0" borderId="0" xfId="0" applyNumberFormat="1"/>
    <xf numFmtId="43" fontId="5" fillId="0" borderId="0" xfId="0" applyNumberFormat="1" applyFont="1"/>
    <xf numFmtId="43" fontId="0" fillId="0" borderId="0" xfId="1" applyFont="1"/>
    <xf numFmtId="43" fontId="4" fillId="0" borderId="0" xfId="1" applyFont="1"/>
    <xf numFmtId="43" fontId="5" fillId="0" borderId="0" xfId="1" applyFont="1"/>
    <xf numFmtId="0" fontId="4" fillId="0" borderId="0" xfId="0" applyFont="1" applyAlignment="1">
      <alignment horizontal="left"/>
    </xf>
    <xf numFmtId="14" fontId="0" fillId="5" borderId="0" xfId="0" applyNumberFormat="1" applyFill="1"/>
    <xf numFmtId="43" fontId="0" fillId="5" borderId="0" xfId="1" applyFont="1" applyFill="1"/>
    <xf numFmtId="43" fontId="4" fillId="5" borderId="0" xfId="1" applyFont="1" applyFill="1"/>
    <xf numFmtId="0" fontId="4" fillId="5" borderId="0" xfId="0" applyFont="1" applyFill="1"/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/>
    </xf>
    <xf numFmtId="0" fontId="5" fillId="0" borderId="0" xfId="0" applyFont="1" applyAlignment="1">
      <alignment horizontal="left"/>
    </xf>
    <xf numFmtId="14" fontId="6" fillId="0" borderId="0" xfId="0" applyNumberFormat="1" applyFont="1"/>
    <xf numFmtId="14" fontId="2" fillId="0" borderId="0" xfId="0" applyNumberFormat="1" applyFont="1"/>
    <xf numFmtId="1" fontId="0" fillId="0" borderId="0" xfId="0" applyNumberFormat="1" applyAlignment="1">
      <alignment horizontal="left"/>
    </xf>
    <xf numFmtId="0" fontId="5" fillId="0" borderId="0" xfId="0" quotePrefix="1" applyFont="1" applyAlignment="1">
      <alignment horizontal="left"/>
    </xf>
    <xf numFmtId="14" fontId="5" fillId="0" borderId="0" xfId="0" applyNumberFormat="1" applyFont="1"/>
    <xf numFmtId="14" fontId="4" fillId="0" borderId="0" xfId="0" applyNumberFormat="1" applyFont="1"/>
    <xf numFmtId="43" fontId="0" fillId="0" borderId="0" xfId="1" applyFont="1" applyFill="1"/>
    <xf numFmtId="2" fontId="0" fillId="0" borderId="0" xfId="0" applyNumberFormat="1"/>
    <xf numFmtId="43" fontId="2" fillId="0" borderId="0" xfId="1" applyFont="1"/>
    <xf numFmtId="43" fontId="7" fillId="0" borderId="0" xfId="1" applyFont="1"/>
    <xf numFmtId="43" fontId="4" fillId="0" borderId="0" xfId="1" applyFont="1" applyFill="1"/>
    <xf numFmtId="43" fontId="5" fillId="0" borderId="0" xfId="1" applyFont="1" applyFill="1"/>
    <xf numFmtId="4" fontId="0" fillId="0" borderId="0" xfId="0" applyNumberFormat="1"/>
    <xf numFmtId="0" fontId="7" fillId="0" borderId="0" xfId="0" applyFont="1" applyAlignment="1">
      <alignment horizontal="left"/>
    </xf>
    <xf numFmtId="0" fontId="8" fillId="0" borderId="0" xfId="0" applyFont="1"/>
    <xf numFmtId="0" fontId="4" fillId="5" borderId="0" xfId="0" applyFont="1" applyFill="1" applyAlignment="1">
      <alignment horizontal="left"/>
    </xf>
    <xf numFmtId="4" fontId="4" fillId="0" borderId="0" xfId="0" applyNumberFormat="1" applyFont="1"/>
    <xf numFmtId="43" fontId="0" fillId="0" borderId="0" xfId="1" applyFont="1" applyFill="1" applyBorder="1" applyAlignment="1">
      <alignment vertical="center"/>
    </xf>
    <xf numFmtId="0" fontId="0" fillId="5" borderId="0" xfId="0" applyFill="1" applyAlignment="1">
      <alignment horizontal="left"/>
    </xf>
    <xf numFmtId="0" fontId="9" fillId="0" borderId="0" xfId="0" applyFont="1" applyAlignment="1">
      <alignment horizontal="left"/>
    </xf>
    <xf numFmtId="43" fontId="5" fillId="5" borderId="0" xfId="1" applyFont="1" applyFill="1"/>
    <xf numFmtId="43" fontId="2" fillId="0" borderId="0" xfId="0" applyNumberFormat="1" applyFont="1"/>
    <xf numFmtId="0" fontId="4" fillId="0" borderId="0" xfId="0" applyFont="1" applyAlignment="1">
      <alignment horizontal="left" vertical="center"/>
    </xf>
    <xf numFmtId="0" fontId="9" fillId="0" borderId="0" xfId="0" applyFont="1"/>
    <xf numFmtId="0" fontId="6" fillId="0" borderId="0" xfId="0" applyFont="1" applyAlignment="1">
      <alignment horizontal="left"/>
    </xf>
    <xf numFmtId="43" fontId="0" fillId="6" borderId="0" xfId="1" applyFont="1" applyFill="1"/>
    <xf numFmtId="0" fontId="10" fillId="0" borderId="0" xfId="0" applyFont="1"/>
    <xf numFmtId="0" fontId="3" fillId="0" borderId="0" xfId="0" applyFont="1" applyAlignment="1">
      <alignment horizontal="center" vertical="center"/>
    </xf>
    <xf numFmtId="43" fontId="6" fillId="0" borderId="0" xfId="0" applyNumberFormat="1" applyFont="1"/>
    <xf numFmtId="16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quotePrefix="1"/>
    <xf numFmtId="0" fontId="5" fillId="0" borderId="0" xfId="0" quotePrefix="1" applyFont="1"/>
    <xf numFmtId="14" fontId="7" fillId="0" borderId="0" xfId="0" applyNumberFormat="1" applyFont="1"/>
    <xf numFmtId="43" fontId="0" fillId="0" borderId="0" xfId="0" quotePrefix="1" applyNumberFormat="1" applyAlignment="1">
      <alignment horizontal="left"/>
    </xf>
    <xf numFmtId="43" fontId="0" fillId="7" borderId="0" xfId="1" applyFont="1" applyFill="1"/>
    <xf numFmtId="0" fontId="3" fillId="0" borderId="0" xfId="0" applyFont="1" applyAlignment="1">
      <alignment horizontal="left"/>
    </xf>
    <xf numFmtId="4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/>
    </xf>
    <xf numFmtId="43" fontId="0" fillId="6" borderId="0" xfId="0" applyNumberFormat="1" applyFill="1"/>
    <xf numFmtId="43" fontId="0" fillId="0" borderId="0" xfId="1" applyFont="1" applyAlignment="1">
      <alignment horizontal="center"/>
    </xf>
    <xf numFmtId="43" fontId="4" fillId="0" borderId="0" xfId="1" applyFont="1" applyAlignment="1">
      <alignment horizontal="center"/>
    </xf>
    <xf numFmtId="0" fontId="0" fillId="0" borderId="0" xfId="1" applyNumberFormat="1" applyFont="1" applyAlignment="1">
      <alignment horizontal="left"/>
    </xf>
    <xf numFmtId="4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6" fillId="0" borderId="0" xfId="0" applyNumberFormat="1" applyFont="1" applyAlignment="1">
      <alignment horizontal="right"/>
    </xf>
    <xf numFmtId="0" fontId="4" fillId="0" borderId="0" xfId="0" applyFont="1" applyAlignment="1">
      <alignment vertical="top" wrapText="1"/>
    </xf>
    <xf numFmtId="43" fontId="0" fillId="0" borderId="0" xfId="1" applyFont="1" applyAlignment="1">
      <alignment horizontal="right"/>
    </xf>
    <xf numFmtId="0" fontId="0" fillId="0" borderId="0" xfId="1" applyNumberFormat="1" applyFont="1"/>
    <xf numFmtId="0" fontId="0" fillId="0" borderId="0" xfId="0" applyAlignment="1">
      <alignment horizontal="right"/>
    </xf>
    <xf numFmtId="40" fontId="0" fillId="0" borderId="0" xfId="0" applyNumberFormat="1"/>
    <xf numFmtId="43" fontId="0" fillId="5" borderId="0" xfId="0" applyNumberFormat="1" applyFill="1" applyAlignment="1">
      <alignment horizontal="right"/>
    </xf>
    <xf numFmtId="14" fontId="0" fillId="5" borderId="0" xfId="0" applyNumberFormat="1" applyFill="1" applyAlignment="1">
      <alignment horizontal="center"/>
    </xf>
    <xf numFmtId="14" fontId="0" fillId="0" borderId="0" xfId="1" applyNumberFormat="1" applyFont="1"/>
    <xf numFmtId="0" fontId="11" fillId="0" borderId="0" xfId="0" quotePrefix="1" applyFont="1" applyAlignment="1">
      <alignment horizontal="left"/>
    </xf>
    <xf numFmtId="0" fontId="9" fillId="0" borderId="0" xfId="0" applyFont="1" applyAlignment="1">
      <alignment vertical="center"/>
    </xf>
    <xf numFmtId="20" fontId="0" fillId="0" borderId="0" xfId="1" applyNumberFormat="1" applyFont="1"/>
    <xf numFmtId="0" fontId="5" fillId="5" borderId="0" xfId="0" applyFont="1" applyFill="1" applyAlignment="1">
      <alignment horizontal="left"/>
    </xf>
    <xf numFmtId="20" fontId="0" fillId="0" borderId="0" xfId="1" applyNumberFormat="1" applyFont="1" applyFill="1"/>
    <xf numFmtId="4" fontId="9" fillId="0" borderId="0" xfId="0" applyNumberFormat="1" applyFont="1"/>
    <xf numFmtId="43" fontId="9" fillId="0" borderId="0" xfId="1" applyFont="1"/>
    <xf numFmtId="43" fontId="7" fillId="0" borderId="0" xfId="0" applyNumberFormat="1" applyFont="1"/>
    <xf numFmtId="43" fontId="9" fillId="0" borderId="0" xfId="1" applyFont="1" applyFill="1"/>
    <xf numFmtId="43" fontId="0" fillId="0" borderId="0" xfId="1" applyFont="1" applyFill="1" applyAlignment="1">
      <alignment horizontal="right"/>
    </xf>
    <xf numFmtId="43" fontId="4" fillId="0" borderId="0" xfId="1" applyFont="1" applyFill="1" applyAlignment="1">
      <alignment horizontal="right"/>
    </xf>
    <xf numFmtId="43" fontId="0" fillId="8" borderId="0" xfId="1" applyFont="1" applyFill="1"/>
    <xf numFmtId="3" fontId="0" fillId="0" borderId="0" xfId="0" quotePrefix="1" applyNumberFormat="1" applyAlignment="1">
      <alignment horizontal="left"/>
    </xf>
    <xf numFmtId="0" fontId="2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43" fontId="7" fillId="5" borderId="0" xfId="1" applyFont="1" applyFill="1"/>
    <xf numFmtId="40" fontId="14" fillId="0" borderId="0" xfId="0" applyNumberFormat="1" applyFont="1" applyAlignment="1">
      <alignment horizontal="left"/>
    </xf>
    <xf numFmtId="40" fontId="13" fillId="0" borderId="0" xfId="0" applyNumberFormat="1" applyFont="1" applyAlignment="1">
      <alignment horizontal="left"/>
    </xf>
    <xf numFmtId="43" fontId="0" fillId="0" borderId="0" xfId="1" applyFont="1" applyAlignment="1">
      <alignment horizontal="right" vertical="center"/>
    </xf>
    <xf numFmtId="14" fontId="9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2EA2-4228-4235-B786-5EFEC63DC866}">
  <sheetPr>
    <tabColor rgb="FF00B050"/>
    <pageSetUpPr fitToPage="1"/>
  </sheetPr>
  <dimension ref="A1:J310"/>
  <sheetViews>
    <sheetView workbookViewId="0">
      <pane ySplit="3" topLeftCell="A297" activePane="bottomLeft" state="frozen"/>
      <selection pane="bottomLeft" activeCell="D301" sqref="D301"/>
    </sheetView>
  </sheetViews>
  <sheetFormatPr defaultRowHeight="15"/>
  <cols>
    <col min="1" max="1" width="10.5703125" customWidth="1"/>
    <col min="2" max="3" width="17.140625" bestFit="1" customWidth="1"/>
    <col min="4" max="4" width="14.5703125" customWidth="1"/>
    <col min="5" max="5" width="27.5703125" customWidth="1"/>
    <col min="6" max="6" width="3" customWidth="1"/>
    <col min="7" max="7" width="0" hidden="1" customWidth="1"/>
    <col min="8" max="8" width="17.42578125" hidden="1" customWidth="1"/>
    <col min="9" max="10" width="0" hidden="1" customWidth="1"/>
  </cols>
  <sheetData>
    <row r="1" spans="1:10">
      <c r="A1" s="1" t="s">
        <v>0</v>
      </c>
      <c r="G1" s="2" t="s">
        <v>1</v>
      </c>
      <c r="H1" s="3">
        <f>SUM(B272:B273)</f>
        <v>-200020</v>
      </c>
    </row>
    <row r="2" spans="1:10">
      <c r="A2" s="1" t="s">
        <v>2</v>
      </c>
      <c r="G2" s="4" t="s">
        <v>3</v>
      </c>
      <c r="H2" s="3">
        <f>SUM(C272:C273)</f>
        <v>0</v>
      </c>
    </row>
    <row r="3" spans="1:10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200020</v>
      </c>
      <c r="J3" s="21">
        <f>-1</f>
        <v>-1</v>
      </c>
    </row>
    <row r="4" spans="1:10">
      <c r="A4" s="7">
        <v>42479</v>
      </c>
      <c r="B4" s="21">
        <v>0</v>
      </c>
      <c r="C4" s="8"/>
      <c r="D4" s="8">
        <v>106561.32</v>
      </c>
      <c r="E4" s="9"/>
    </row>
    <row r="5" spans="1:10">
      <c r="A5" s="10">
        <v>42502</v>
      </c>
      <c r="B5" s="21">
        <v>0</v>
      </c>
      <c r="C5" s="12">
        <v>1000000</v>
      </c>
      <c r="D5" s="13">
        <f>D4+B5+C5</f>
        <v>1106561.32</v>
      </c>
      <c r="E5" s="14" t="s">
        <v>9</v>
      </c>
    </row>
    <row r="6" spans="1:10">
      <c r="A6" s="10">
        <v>42503</v>
      </c>
      <c r="B6" s="21">
        <v>-1000000</v>
      </c>
      <c r="C6" s="11"/>
      <c r="D6" s="13">
        <f t="shared" ref="D6:D69" si="0">D5+B6+C6</f>
        <v>106561.32000000007</v>
      </c>
      <c r="E6" s="14" t="s">
        <v>10</v>
      </c>
    </row>
    <row r="7" spans="1:10">
      <c r="A7" s="10">
        <v>42509</v>
      </c>
      <c r="B7" s="21">
        <v>0</v>
      </c>
      <c r="C7" s="12">
        <v>1000000</v>
      </c>
      <c r="D7" s="13">
        <f t="shared" si="0"/>
        <v>1106561.32</v>
      </c>
      <c r="E7" s="14" t="s">
        <v>9</v>
      </c>
    </row>
    <row r="8" spans="1:10">
      <c r="A8" s="10">
        <v>42513</v>
      </c>
      <c r="B8" s="21">
        <v>-1000000</v>
      </c>
      <c r="C8" s="12"/>
      <c r="D8" s="13">
        <f t="shared" si="0"/>
        <v>106561.32000000007</v>
      </c>
      <c r="E8" s="14" t="s">
        <v>11</v>
      </c>
    </row>
    <row r="9" spans="1:10">
      <c r="A9" s="10">
        <v>42523</v>
      </c>
      <c r="B9" s="21">
        <v>-58907.76</v>
      </c>
      <c r="C9" s="11"/>
      <c r="D9" s="13">
        <f t="shared" si="0"/>
        <v>47653.560000000063</v>
      </c>
    </row>
    <row r="10" spans="1:10">
      <c r="A10" s="15"/>
      <c r="B10" s="21">
        <v>-20</v>
      </c>
      <c r="C10" s="11"/>
      <c r="D10" s="13">
        <f t="shared" si="0"/>
        <v>47633.560000000063</v>
      </c>
    </row>
    <row r="11" spans="1:10">
      <c r="A11" s="15"/>
      <c r="B11" s="21">
        <v>0</v>
      </c>
      <c r="C11" s="11">
        <v>10030000</v>
      </c>
      <c r="D11" s="13">
        <f t="shared" si="0"/>
        <v>10077633.560000001</v>
      </c>
      <c r="E11" s="16" t="s">
        <v>12</v>
      </c>
    </row>
    <row r="12" spans="1:10">
      <c r="A12" s="10">
        <v>42524</v>
      </c>
      <c r="B12" s="21">
        <v>-26412.5</v>
      </c>
      <c r="C12" s="11"/>
      <c r="D12" s="13">
        <f t="shared" si="0"/>
        <v>10051221.060000001</v>
      </c>
      <c r="E12" t="s">
        <v>13</v>
      </c>
    </row>
    <row r="13" spans="1:10">
      <c r="A13" s="15"/>
      <c r="B13" s="21">
        <v>-10000000</v>
      </c>
      <c r="C13" s="11"/>
      <c r="D13" s="13">
        <f t="shared" si="0"/>
        <v>51221.060000000522</v>
      </c>
      <c r="E13" t="s">
        <v>14</v>
      </c>
    </row>
    <row r="14" spans="1:10">
      <c r="A14" s="10">
        <v>42531</v>
      </c>
      <c r="B14" s="21">
        <v>0</v>
      </c>
      <c r="C14" s="11">
        <v>10000000</v>
      </c>
      <c r="D14" s="13">
        <f t="shared" si="0"/>
        <v>10051221.060000001</v>
      </c>
      <c r="E14" t="s">
        <v>15</v>
      </c>
    </row>
    <row r="15" spans="1:10">
      <c r="A15" s="15"/>
      <c r="B15" s="21">
        <v>-10000000</v>
      </c>
      <c r="C15" s="11"/>
      <c r="D15" s="13">
        <f t="shared" si="0"/>
        <v>51221.060000000522</v>
      </c>
      <c r="E15" t="s">
        <v>16</v>
      </c>
    </row>
    <row r="16" spans="1:10">
      <c r="A16" s="10">
        <v>42549</v>
      </c>
      <c r="B16" s="21">
        <v>0</v>
      </c>
      <c r="C16" s="18">
        <v>5200000</v>
      </c>
      <c r="D16" s="13">
        <f t="shared" si="0"/>
        <v>5251221.0600000005</v>
      </c>
      <c r="E16" s="14" t="s">
        <v>9</v>
      </c>
    </row>
    <row r="17" spans="1:5">
      <c r="A17" s="10">
        <v>42559</v>
      </c>
      <c r="B17" s="21">
        <v>-5000000</v>
      </c>
      <c r="D17" s="13">
        <f t="shared" si="0"/>
        <v>251221.06000000052</v>
      </c>
      <c r="E17" s="14" t="s">
        <v>17</v>
      </c>
    </row>
    <row r="18" spans="1:5">
      <c r="A18" s="10">
        <v>42562</v>
      </c>
      <c r="B18" s="21">
        <v>0</v>
      </c>
      <c r="C18" s="18">
        <v>1000000</v>
      </c>
      <c r="D18" s="13">
        <f t="shared" si="0"/>
        <v>1251221.0600000005</v>
      </c>
      <c r="E18" s="14" t="s">
        <v>18</v>
      </c>
    </row>
    <row r="19" spans="1:5">
      <c r="A19" s="10">
        <v>42563</v>
      </c>
      <c r="B19" s="21">
        <v>-1000000</v>
      </c>
      <c r="C19" s="17"/>
      <c r="D19" s="13">
        <f t="shared" si="0"/>
        <v>251221.06000000052</v>
      </c>
      <c r="E19" s="14" t="s">
        <v>19</v>
      </c>
    </row>
    <row r="20" spans="1:5">
      <c r="A20" s="19">
        <v>42579</v>
      </c>
      <c r="B20" s="21">
        <v>0</v>
      </c>
      <c r="C20" s="18">
        <v>7000000</v>
      </c>
      <c r="D20" s="13">
        <f t="shared" si="0"/>
        <v>7251221.0600000005</v>
      </c>
      <c r="E20" s="14" t="s">
        <v>20</v>
      </c>
    </row>
    <row r="21" spans="1:5">
      <c r="B21" s="21">
        <v>0</v>
      </c>
      <c r="C21" s="18">
        <v>2000000</v>
      </c>
      <c r="D21" s="13">
        <f t="shared" si="0"/>
        <v>9251221.0600000005</v>
      </c>
      <c r="E21" s="14" t="s">
        <v>18</v>
      </c>
    </row>
    <row r="22" spans="1:5">
      <c r="A22" s="19"/>
      <c r="B22" s="21">
        <v>0</v>
      </c>
      <c r="C22" s="18">
        <v>2000000</v>
      </c>
      <c r="D22" s="13">
        <f t="shared" si="0"/>
        <v>11251221.060000001</v>
      </c>
      <c r="E22" s="14" t="s">
        <v>9</v>
      </c>
    </row>
    <row r="23" spans="1:5">
      <c r="A23" s="19">
        <v>42584</v>
      </c>
      <c r="B23" s="21">
        <v>-2337.2600000000002</v>
      </c>
      <c r="C23" s="17"/>
      <c r="D23" s="13">
        <f t="shared" si="0"/>
        <v>11248883.800000001</v>
      </c>
      <c r="E23" s="16" t="s">
        <v>21</v>
      </c>
    </row>
    <row r="24" spans="1:5">
      <c r="B24" s="21">
        <v>-15.19</v>
      </c>
      <c r="C24" s="17"/>
      <c r="D24" s="13">
        <f t="shared" si="0"/>
        <v>11248868.610000001</v>
      </c>
      <c r="E24" s="16" t="s">
        <v>22</v>
      </c>
    </row>
    <row r="25" spans="1:5">
      <c r="A25" s="19">
        <v>42592</v>
      </c>
      <c r="B25" s="21">
        <v>-3000000</v>
      </c>
      <c r="C25" s="17"/>
      <c r="D25" s="13">
        <f t="shared" si="0"/>
        <v>8248868.6100000013</v>
      </c>
      <c r="E25" s="14" t="s">
        <v>23</v>
      </c>
    </row>
    <row r="26" spans="1:5">
      <c r="B26" s="21">
        <v>-20</v>
      </c>
      <c r="C26" s="17"/>
      <c r="D26" s="13">
        <f t="shared" si="0"/>
        <v>8248848.6100000013</v>
      </c>
      <c r="E26" s="14" t="s">
        <v>22</v>
      </c>
    </row>
    <row r="27" spans="1:5">
      <c r="B27" s="21">
        <v>-14.61</v>
      </c>
      <c r="C27" s="17"/>
      <c r="D27" s="13">
        <f t="shared" si="0"/>
        <v>8248834.0000000009</v>
      </c>
      <c r="E27" s="14" t="s">
        <v>24</v>
      </c>
    </row>
    <row r="28" spans="1:5">
      <c r="A28" s="19">
        <v>42598</v>
      </c>
      <c r="B28" s="21">
        <v>-5000000</v>
      </c>
      <c r="C28" s="17"/>
      <c r="D28" s="13">
        <f t="shared" si="0"/>
        <v>3248834.0000000009</v>
      </c>
      <c r="E28" s="14" t="s">
        <v>25</v>
      </c>
    </row>
    <row r="29" spans="1:5">
      <c r="B29" s="21">
        <v>-20</v>
      </c>
      <c r="D29" s="13">
        <f t="shared" si="0"/>
        <v>3248814.0000000009</v>
      </c>
      <c r="E29" s="14" t="s">
        <v>22</v>
      </c>
    </row>
    <row r="30" spans="1:5">
      <c r="A30" s="19">
        <v>42599</v>
      </c>
      <c r="B30" s="21">
        <v>-15</v>
      </c>
      <c r="C30" s="18"/>
      <c r="D30" s="13">
        <f t="shared" si="0"/>
        <v>3248799.0000000009</v>
      </c>
      <c r="E30" s="14" t="s">
        <v>24</v>
      </c>
    </row>
    <row r="31" spans="1:5">
      <c r="A31" s="19">
        <v>42600</v>
      </c>
      <c r="B31" s="21">
        <v>-480000</v>
      </c>
      <c r="C31" s="17"/>
      <c r="D31" s="13">
        <f t="shared" si="0"/>
        <v>2768799.0000000009</v>
      </c>
      <c r="E31" s="14" t="s">
        <v>26</v>
      </c>
    </row>
    <row r="32" spans="1:5">
      <c r="B32" s="21">
        <v>-20</v>
      </c>
      <c r="C32" s="17"/>
      <c r="D32" s="13">
        <f t="shared" si="0"/>
        <v>2768779.0000000009</v>
      </c>
      <c r="E32" s="14" t="s">
        <v>22</v>
      </c>
    </row>
    <row r="33" spans="1:5">
      <c r="A33" s="19">
        <v>42601</v>
      </c>
      <c r="B33" s="21">
        <v>-1000000</v>
      </c>
      <c r="C33" s="17"/>
      <c r="D33" s="13">
        <f t="shared" si="0"/>
        <v>1768779.0000000009</v>
      </c>
      <c r="E33" s="14" t="s">
        <v>27</v>
      </c>
    </row>
    <row r="34" spans="1:5">
      <c r="A34" s="19">
        <v>42606</v>
      </c>
      <c r="B34" s="21">
        <v>-29.63</v>
      </c>
      <c r="C34" s="17"/>
      <c r="D34" s="13">
        <f t="shared" si="0"/>
        <v>1768749.370000001</v>
      </c>
      <c r="E34" s="14" t="s">
        <v>24</v>
      </c>
    </row>
    <row r="35" spans="1:5">
      <c r="A35" s="19">
        <v>42634</v>
      </c>
      <c r="B35" s="21">
        <v>0</v>
      </c>
      <c r="C35" s="18">
        <v>9850000</v>
      </c>
      <c r="D35" s="13">
        <f t="shared" si="0"/>
        <v>11618749.370000001</v>
      </c>
      <c r="E35" s="14" t="s">
        <v>24</v>
      </c>
    </row>
    <row r="36" spans="1:5">
      <c r="A36" s="19">
        <v>42640</v>
      </c>
      <c r="B36" s="21">
        <v>-46744.71</v>
      </c>
      <c r="C36" s="17"/>
      <c r="D36" s="13">
        <f t="shared" si="0"/>
        <v>11572004.66</v>
      </c>
      <c r="E36" s="14" t="s">
        <v>28</v>
      </c>
    </row>
    <row r="37" spans="1:5">
      <c r="B37" s="21">
        <v>-14.97</v>
      </c>
      <c r="C37" s="17"/>
      <c r="D37" s="13">
        <f t="shared" si="0"/>
        <v>11571989.689999999</v>
      </c>
      <c r="E37" s="14" t="s">
        <v>22</v>
      </c>
    </row>
    <row r="38" spans="1:5">
      <c r="A38" s="19">
        <v>42642</v>
      </c>
      <c r="B38" s="21">
        <v>-11000000</v>
      </c>
      <c r="C38" s="17"/>
      <c r="D38" s="13">
        <f t="shared" si="0"/>
        <v>571989.68999999948</v>
      </c>
      <c r="E38" s="14" t="s">
        <v>25</v>
      </c>
    </row>
    <row r="39" spans="1:5">
      <c r="B39" s="21">
        <v>-20</v>
      </c>
      <c r="C39" s="17"/>
      <c r="D39" s="13">
        <f t="shared" si="0"/>
        <v>571969.68999999948</v>
      </c>
      <c r="E39" s="14" t="s">
        <v>22</v>
      </c>
    </row>
    <row r="40" spans="1:5">
      <c r="A40" s="19">
        <v>42646</v>
      </c>
      <c r="B40" s="21">
        <v>-2873.07</v>
      </c>
      <c r="C40" s="17"/>
      <c r="D40" s="13">
        <f t="shared" si="0"/>
        <v>569096.61999999953</v>
      </c>
      <c r="E40" s="14" t="s">
        <v>29</v>
      </c>
    </row>
    <row r="41" spans="1:5">
      <c r="B41" s="21">
        <v>-20</v>
      </c>
      <c r="C41" s="17"/>
      <c r="D41" s="13">
        <f t="shared" si="0"/>
        <v>569076.61999999953</v>
      </c>
      <c r="E41" s="14" t="s">
        <v>22</v>
      </c>
    </row>
    <row r="42" spans="1:5">
      <c r="A42" s="19">
        <v>42648</v>
      </c>
      <c r="B42" s="21">
        <v>-15</v>
      </c>
      <c r="C42" s="17"/>
      <c r="D42" s="13">
        <f t="shared" si="0"/>
        <v>569061.61999999953</v>
      </c>
      <c r="E42" s="14" t="s">
        <v>24</v>
      </c>
    </row>
    <row r="43" spans="1:5">
      <c r="A43" s="19">
        <v>42661</v>
      </c>
      <c r="B43" s="21">
        <v>-47454.03</v>
      </c>
      <c r="C43" s="17"/>
      <c r="D43" s="13">
        <f t="shared" si="0"/>
        <v>521607.5899999995</v>
      </c>
      <c r="E43" s="16" t="s">
        <v>30</v>
      </c>
    </row>
    <row r="44" spans="1:5">
      <c r="B44" s="21">
        <v>-20</v>
      </c>
      <c r="C44" s="17"/>
      <c r="D44" s="13">
        <f t="shared" si="0"/>
        <v>521587.5899999995</v>
      </c>
      <c r="E44" s="16" t="s">
        <v>22</v>
      </c>
    </row>
    <row r="45" spans="1:5">
      <c r="B45" s="21">
        <v>-17389.689999999999</v>
      </c>
      <c r="C45" s="17"/>
      <c r="D45" s="13">
        <f t="shared" si="0"/>
        <v>504197.8999999995</v>
      </c>
      <c r="E45" s="16" t="s">
        <v>31</v>
      </c>
    </row>
    <row r="46" spans="1:5">
      <c r="B46" s="21">
        <v>-20</v>
      </c>
      <c r="C46" s="17"/>
      <c r="D46" s="13">
        <f t="shared" si="0"/>
        <v>504177.8999999995</v>
      </c>
      <c r="E46" s="16" t="s">
        <v>22</v>
      </c>
    </row>
    <row r="47" spans="1:5">
      <c r="A47" s="19">
        <v>42664</v>
      </c>
      <c r="B47" s="21">
        <v>0</v>
      </c>
      <c r="C47" s="17">
        <v>64166.67</v>
      </c>
      <c r="D47" s="13">
        <f t="shared" si="0"/>
        <v>568344.56999999948</v>
      </c>
      <c r="E47" s="16" t="s">
        <v>32</v>
      </c>
    </row>
    <row r="48" spans="1:5">
      <c r="A48" s="19">
        <v>42688</v>
      </c>
      <c r="B48" s="21">
        <v>-2900.68</v>
      </c>
      <c r="C48" s="17"/>
      <c r="D48" s="13">
        <f t="shared" si="0"/>
        <v>565443.88999999943</v>
      </c>
      <c r="E48" s="16" t="s">
        <v>33</v>
      </c>
    </row>
    <row r="49" spans="1:5">
      <c r="B49" s="21">
        <v>-20</v>
      </c>
      <c r="C49" s="17"/>
      <c r="D49" s="13">
        <f t="shared" si="0"/>
        <v>565423.88999999943</v>
      </c>
      <c r="E49" s="16" t="s">
        <v>22</v>
      </c>
    </row>
    <row r="50" spans="1:5">
      <c r="A50" s="19">
        <v>42690</v>
      </c>
      <c r="B50" s="21">
        <v>-14.61</v>
      </c>
      <c r="C50" s="17"/>
      <c r="D50" s="13">
        <f t="shared" si="0"/>
        <v>565409.27999999945</v>
      </c>
      <c r="E50" s="14" t="s">
        <v>24</v>
      </c>
    </row>
    <row r="51" spans="1:5">
      <c r="A51" s="19">
        <v>42692</v>
      </c>
      <c r="B51" s="21">
        <v>-2475.25</v>
      </c>
      <c r="D51" s="13">
        <f t="shared" si="0"/>
        <v>562934.02999999945</v>
      </c>
      <c r="E51" s="16" t="s">
        <v>33</v>
      </c>
    </row>
    <row r="52" spans="1:5">
      <c r="B52" s="21">
        <v>-20</v>
      </c>
      <c r="D52" s="13">
        <f t="shared" si="0"/>
        <v>562914.02999999945</v>
      </c>
      <c r="E52" s="16" t="s">
        <v>22</v>
      </c>
    </row>
    <row r="53" spans="1:5">
      <c r="A53" s="19">
        <v>42696</v>
      </c>
      <c r="B53" s="21">
        <v>0</v>
      </c>
      <c r="C53" s="17">
        <v>27791.67</v>
      </c>
      <c r="D53" s="13">
        <f t="shared" si="0"/>
        <v>590705.69999999949</v>
      </c>
      <c r="E53" s="16" t="s">
        <v>32</v>
      </c>
    </row>
    <row r="54" spans="1:5">
      <c r="A54" s="19">
        <v>42697</v>
      </c>
      <c r="B54" s="21">
        <v>-14.55</v>
      </c>
      <c r="C54" s="17"/>
      <c r="D54" s="13">
        <f t="shared" si="0"/>
        <v>590691.14999999944</v>
      </c>
      <c r="E54" s="14" t="s">
        <v>24</v>
      </c>
    </row>
    <row r="55" spans="1:5">
      <c r="A55" s="19">
        <v>42699</v>
      </c>
      <c r="B55" s="21">
        <v>-646.86</v>
      </c>
      <c r="C55" s="17"/>
      <c r="D55" s="13">
        <f t="shared" si="0"/>
        <v>590044.28999999946</v>
      </c>
      <c r="E55" s="16" t="s">
        <v>21</v>
      </c>
    </row>
    <row r="56" spans="1:5">
      <c r="B56" s="21">
        <v>-14.22</v>
      </c>
      <c r="C56" s="17"/>
      <c r="D56" s="13">
        <f t="shared" si="0"/>
        <v>590030.06999999948</v>
      </c>
      <c r="E56" s="16" t="s">
        <v>22</v>
      </c>
    </row>
    <row r="57" spans="1:5">
      <c r="B57" s="21">
        <v>-2775.16</v>
      </c>
      <c r="C57" s="17"/>
      <c r="D57" s="13">
        <f t="shared" si="0"/>
        <v>587254.90999999945</v>
      </c>
      <c r="E57" s="16" t="s">
        <v>34</v>
      </c>
    </row>
    <row r="58" spans="1:5">
      <c r="B58" s="21">
        <v>-20</v>
      </c>
      <c r="C58" s="17"/>
      <c r="D58" s="13">
        <f t="shared" si="0"/>
        <v>587234.90999999945</v>
      </c>
      <c r="E58" s="16" t="s">
        <v>22</v>
      </c>
    </row>
    <row r="59" spans="1:5">
      <c r="A59" s="19">
        <v>42704</v>
      </c>
      <c r="B59" s="21">
        <v>-7821.76</v>
      </c>
      <c r="C59" s="17"/>
      <c r="D59" s="13">
        <f t="shared" si="0"/>
        <v>579413.14999999944</v>
      </c>
      <c r="E59" s="16" t="s">
        <v>31</v>
      </c>
    </row>
    <row r="60" spans="1:5">
      <c r="B60" s="21">
        <v>-20</v>
      </c>
      <c r="C60" s="17"/>
      <c r="D60" s="13">
        <f t="shared" si="0"/>
        <v>579393.14999999944</v>
      </c>
      <c r="E60" s="16" t="s">
        <v>22</v>
      </c>
    </row>
    <row r="61" spans="1:5">
      <c r="B61" s="21">
        <v>0</v>
      </c>
      <c r="C61" s="18">
        <v>0.1</v>
      </c>
      <c r="D61" s="13">
        <f t="shared" si="0"/>
        <v>579393.24999999942</v>
      </c>
      <c r="E61" s="14" t="s">
        <v>24</v>
      </c>
    </row>
    <row r="62" spans="1:5">
      <c r="A62" s="19">
        <v>42711</v>
      </c>
      <c r="B62" s="21">
        <v>-14.53</v>
      </c>
      <c r="C62" s="17"/>
      <c r="D62" s="13">
        <f t="shared" si="0"/>
        <v>579378.71999999939</v>
      </c>
      <c r="E62" s="14" t="s">
        <v>24</v>
      </c>
    </row>
    <row r="63" spans="1:5">
      <c r="A63" s="19">
        <v>42724</v>
      </c>
      <c r="B63" s="21">
        <v>-362.34</v>
      </c>
      <c r="C63" s="17"/>
      <c r="D63" s="13">
        <f t="shared" si="0"/>
        <v>579016.37999999942</v>
      </c>
      <c r="E63" s="16" t="s">
        <v>21</v>
      </c>
    </row>
    <row r="64" spans="1:5">
      <c r="B64" s="21">
        <v>-14.07</v>
      </c>
      <c r="C64" s="17"/>
      <c r="D64" s="13">
        <f t="shared" si="0"/>
        <v>579002.30999999947</v>
      </c>
      <c r="E64" s="16" t="s">
        <v>22</v>
      </c>
    </row>
    <row r="65" spans="1:5">
      <c r="A65" s="19">
        <v>42748</v>
      </c>
      <c r="B65" s="21">
        <v>-74418.75</v>
      </c>
      <c r="C65" s="17"/>
      <c r="D65" s="13">
        <f t="shared" si="0"/>
        <v>504583.55999999947</v>
      </c>
      <c r="E65" s="16" t="s">
        <v>31</v>
      </c>
    </row>
    <row r="66" spans="1:5">
      <c r="B66" s="21">
        <v>-20</v>
      </c>
      <c r="C66" s="17"/>
      <c r="D66" s="13">
        <f t="shared" si="0"/>
        <v>504563.55999999947</v>
      </c>
      <c r="E66" s="16" t="s">
        <v>22</v>
      </c>
    </row>
    <row r="67" spans="1:5">
      <c r="A67" s="19">
        <v>42768</v>
      </c>
      <c r="B67" s="21">
        <v>-31308.560000000001</v>
      </c>
      <c r="C67" s="17"/>
      <c r="D67" s="13">
        <f t="shared" si="0"/>
        <v>473254.99999999948</v>
      </c>
      <c r="E67" s="16" t="s">
        <v>35</v>
      </c>
    </row>
    <row r="68" spans="1:5">
      <c r="B68" s="21">
        <v>-14.43</v>
      </c>
      <c r="C68" s="17"/>
      <c r="D68" s="13">
        <f t="shared" si="0"/>
        <v>473240.56999999948</v>
      </c>
      <c r="E68" s="16" t="s">
        <v>22</v>
      </c>
    </row>
    <row r="69" spans="1:5">
      <c r="B69" s="21">
        <v>-277.88</v>
      </c>
      <c r="C69" s="17"/>
      <c r="D69" s="13">
        <f t="shared" si="0"/>
        <v>472962.68999999948</v>
      </c>
      <c r="E69" s="16" t="s">
        <v>36</v>
      </c>
    </row>
    <row r="70" spans="1:5">
      <c r="B70" s="21">
        <v>-14.43</v>
      </c>
      <c r="D70" s="13">
        <f t="shared" ref="D70:D133" si="1">D69+B70+C70</f>
        <v>472948.25999999949</v>
      </c>
      <c r="E70" s="16" t="s">
        <v>22</v>
      </c>
    </row>
    <row r="71" spans="1:5">
      <c r="B71" s="21">
        <v>-561.97</v>
      </c>
      <c r="D71" s="13">
        <f t="shared" si="1"/>
        <v>472386.28999999951</v>
      </c>
      <c r="E71" s="16" t="s">
        <v>21</v>
      </c>
    </row>
    <row r="72" spans="1:5">
      <c r="B72" s="21">
        <v>-14.43</v>
      </c>
      <c r="D72" s="13">
        <f t="shared" si="1"/>
        <v>472371.85999999952</v>
      </c>
      <c r="E72" s="16" t="s">
        <v>22</v>
      </c>
    </row>
    <row r="73" spans="1:5">
      <c r="A73" s="19">
        <v>42774</v>
      </c>
      <c r="B73" s="21">
        <v>0</v>
      </c>
      <c r="C73" s="18">
        <v>5000</v>
      </c>
      <c r="D73" s="13">
        <f t="shared" si="1"/>
        <v>477371.85999999952</v>
      </c>
      <c r="E73" s="14" t="s">
        <v>37</v>
      </c>
    </row>
    <row r="74" spans="1:5">
      <c r="B74" s="21">
        <v>-5000</v>
      </c>
      <c r="C74" s="17"/>
      <c r="D74" s="13">
        <f t="shared" si="1"/>
        <v>472371.85999999952</v>
      </c>
      <c r="E74" s="14" t="s">
        <v>24</v>
      </c>
    </row>
    <row r="75" spans="1:5">
      <c r="A75" s="19">
        <v>42789</v>
      </c>
      <c r="B75" s="21">
        <v>0</v>
      </c>
      <c r="C75" s="18">
        <v>4945</v>
      </c>
      <c r="D75" s="13">
        <f t="shared" si="1"/>
        <v>477316.85999999952</v>
      </c>
      <c r="E75" s="14" t="s">
        <v>38</v>
      </c>
    </row>
    <row r="76" spans="1:5">
      <c r="A76" s="19">
        <v>42809</v>
      </c>
      <c r="B76" s="21">
        <v>-2405.2600000000002</v>
      </c>
      <c r="C76" s="17"/>
      <c r="D76" s="13">
        <f t="shared" si="1"/>
        <v>474911.59999999951</v>
      </c>
      <c r="E76" s="16" t="s">
        <v>31</v>
      </c>
    </row>
    <row r="77" spans="1:5">
      <c r="B77" s="21">
        <v>-20</v>
      </c>
      <c r="C77" s="17"/>
      <c r="D77" s="13">
        <f t="shared" si="1"/>
        <v>474891.59999999951</v>
      </c>
      <c r="E77" s="16" t="s">
        <v>22</v>
      </c>
    </row>
    <row r="78" spans="1:5">
      <c r="A78" s="19">
        <v>42817</v>
      </c>
      <c r="B78" s="21">
        <v>-76923</v>
      </c>
      <c r="C78" s="17"/>
      <c r="D78" s="13">
        <f t="shared" si="1"/>
        <v>397968.59999999951</v>
      </c>
      <c r="E78" s="16" t="s">
        <v>39</v>
      </c>
    </row>
    <row r="79" spans="1:5">
      <c r="B79" s="21">
        <v>-20</v>
      </c>
      <c r="C79" s="17"/>
      <c r="D79" s="13">
        <f t="shared" si="1"/>
        <v>397948.59999999951</v>
      </c>
      <c r="E79" s="16" t="s">
        <v>22</v>
      </c>
    </row>
    <row r="80" spans="1:5">
      <c r="A80" s="19">
        <v>42823</v>
      </c>
      <c r="B80" s="21">
        <v>-2054.31</v>
      </c>
      <c r="C80" s="17"/>
      <c r="D80" s="13">
        <f t="shared" si="1"/>
        <v>395894.28999999951</v>
      </c>
      <c r="E80" s="14" t="s">
        <v>24</v>
      </c>
    </row>
    <row r="81" spans="1:5">
      <c r="A81" s="19">
        <v>42830</v>
      </c>
      <c r="B81" s="21">
        <v>-1980</v>
      </c>
      <c r="D81" s="13">
        <f t="shared" si="1"/>
        <v>393914.28999999951</v>
      </c>
      <c r="E81" s="14" t="s">
        <v>13</v>
      </c>
    </row>
    <row r="82" spans="1:5">
      <c r="A82" s="19">
        <v>42844</v>
      </c>
      <c r="B82" s="21">
        <v>-1133.67</v>
      </c>
      <c r="D82" s="13">
        <f t="shared" si="1"/>
        <v>392780.61999999953</v>
      </c>
      <c r="E82" s="16" t="s">
        <v>33</v>
      </c>
    </row>
    <row r="83" spans="1:5">
      <c r="B83" s="21">
        <v>-20</v>
      </c>
      <c r="D83" s="13">
        <f t="shared" si="1"/>
        <v>392760.61999999953</v>
      </c>
      <c r="E83" s="16" t="s">
        <v>22</v>
      </c>
    </row>
    <row r="84" spans="1:5">
      <c r="A84" s="19">
        <v>42851</v>
      </c>
      <c r="B84" s="21">
        <v>-15.06</v>
      </c>
      <c r="D84" s="13">
        <f t="shared" si="1"/>
        <v>392745.55999999953</v>
      </c>
      <c r="E84" s="14" t="s">
        <v>24</v>
      </c>
    </row>
    <row r="85" spans="1:5">
      <c r="A85" s="19">
        <v>42852</v>
      </c>
      <c r="B85" s="21">
        <v>-122480.98</v>
      </c>
      <c r="D85" s="13">
        <f t="shared" si="1"/>
        <v>270264.57999999955</v>
      </c>
      <c r="E85" s="16" t="s">
        <v>30</v>
      </c>
    </row>
    <row r="86" spans="1:5">
      <c r="B86" s="21">
        <v>-20</v>
      </c>
      <c r="D86" s="13">
        <f t="shared" si="1"/>
        <v>270244.57999999955</v>
      </c>
      <c r="E86" s="16" t="s">
        <v>22</v>
      </c>
    </row>
    <row r="87" spans="1:5">
      <c r="A87" s="19">
        <v>42886</v>
      </c>
      <c r="B87" s="21">
        <v>-43471.58</v>
      </c>
      <c r="C87" s="17"/>
      <c r="D87" s="13">
        <f t="shared" si="1"/>
        <v>226772.99999999953</v>
      </c>
      <c r="E87" s="14" t="s">
        <v>24</v>
      </c>
    </row>
    <row r="88" spans="1:5">
      <c r="A88" s="19">
        <v>42901</v>
      </c>
      <c r="B88" s="21">
        <v>-124.26</v>
      </c>
      <c r="C88" s="17"/>
      <c r="D88" s="13">
        <f t="shared" si="1"/>
        <v>226648.73999999953</v>
      </c>
      <c r="E88" s="16" t="s">
        <v>33</v>
      </c>
    </row>
    <row r="89" spans="1:5">
      <c r="B89" s="21">
        <v>-20</v>
      </c>
      <c r="C89" s="17"/>
      <c r="D89" s="13">
        <f t="shared" si="1"/>
        <v>226628.73999999953</v>
      </c>
      <c r="E89" s="16" t="s">
        <v>22</v>
      </c>
    </row>
    <row r="90" spans="1:5">
      <c r="A90" s="19">
        <v>42907</v>
      </c>
      <c r="B90" s="21">
        <v>-15.27</v>
      </c>
      <c r="C90" s="17"/>
      <c r="D90" s="13">
        <f t="shared" si="1"/>
        <v>226613.46999999954</v>
      </c>
      <c r="E90" s="14" t="s">
        <v>24</v>
      </c>
    </row>
    <row r="91" spans="1:5">
      <c r="A91" s="19">
        <v>42908</v>
      </c>
      <c r="B91" s="21">
        <v>-550.92999999999995</v>
      </c>
      <c r="C91" s="17"/>
      <c r="D91" s="13">
        <f t="shared" si="1"/>
        <v>226062.53999999954</v>
      </c>
      <c r="E91" t="s">
        <v>13</v>
      </c>
    </row>
    <row r="92" spans="1:5">
      <c r="A92" s="19">
        <v>42921</v>
      </c>
      <c r="B92" s="21">
        <v>-568.14</v>
      </c>
      <c r="C92" s="17"/>
      <c r="D92" s="13">
        <f t="shared" si="1"/>
        <v>225494.39999999953</v>
      </c>
      <c r="E92" s="16" t="s">
        <v>21</v>
      </c>
    </row>
    <row r="93" spans="1:5">
      <c r="B93" s="21">
        <v>-14.76</v>
      </c>
      <c r="C93" s="17"/>
      <c r="D93" s="13">
        <f t="shared" si="1"/>
        <v>225479.63999999952</v>
      </c>
      <c r="E93" s="16" t="s">
        <v>22</v>
      </c>
    </row>
    <row r="94" spans="1:5">
      <c r="A94" s="19">
        <v>42958</v>
      </c>
      <c r="B94" s="21">
        <v>-6368.87</v>
      </c>
      <c r="C94" s="17"/>
      <c r="D94" s="13">
        <f t="shared" si="1"/>
        <v>219110.76999999952</v>
      </c>
      <c r="E94" s="16" t="s">
        <v>31</v>
      </c>
    </row>
    <row r="95" spans="1:5">
      <c r="B95" s="21">
        <v>-20</v>
      </c>
      <c r="C95" s="17"/>
      <c r="D95" s="13">
        <f t="shared" si="1"/>
        <v>219090.76999999952</v>
      </c>
      <c r="E95" s="16" t="s">
        <v>22</v>
      </c>
    </row>
    <row r="96" spans="1:5">
      <c r="A96" s="19">
        <v>42989</v>
      </c>
      <c r="B96" s="21">
        <v>-20101.82</v>
      </c>
      <c r="C96" s="17"/>
      <c r="D96" s="13">
        <f t="shared" si="1"/>
        <v>198988.94999999952</v>
      </c>
      <c r="E96" s="16" t="s">
        <v>35</v>
      </c>
    </row>
    <row r="97" spans="1:5">
      <c r="B97" s="21">
        <v>-15.18</v>
      </c>
      <c r="C97" s="17"/>
      <c r="D97" s="13">
        <f t="shared" si="1"/>
        <v>198973.76999999952</v>
      </c>
      <c r="E97" s="16" t="s">
        <v>22</v>
      </c>
    </row>
    <row r="98" spans="1:5">
      <c r="A98" s="19">
        <v>43004</v>
      </c>
      <c r="B98" s="21">
        <v>-2695.82</v>
      </c>
      <c r="C98" s="17"/>
      <c r="D98" s="13">
        <f t="shared" si="1"/>
        <v>196277.94999999952</v>
      </c>
      <c r="E98" t="s">
        <v>13</v>
      </c>
    </row>
    <row r="99" spans="1:5">
      <c r="A99" s="19">
        <v>43027</v>
      </c>
      <c r="B99" s="21">
        <v>-84900</v>
      </c>
      <c r="C99" s="17"/>
      <c r="D99" s="13">
        <f t="shared" si="1"/>
        <v>111377.94999999952</v>
      </c>
      <c r="E99" s="14" t="s">
        <v>40</v>
      </c>
    </row>
    <row r="100" spans="1:5">
      <c r="A100" s="19">
        <v>43033</v>
      </c>
      <c r="B100" s="21">
        <v>-2500</v>
      </c>
      <c r="C100" s="17"/>
      <c r="D100" s="13">
        <f t="shared" si="1"/>
        <v>108877.94999999952</v>
      </c>
      <c r="E100" t="s">
        <v>13</v>
      </c>
    </row>
    <row r="101" spans="1:5">
      <c r="A101" s="19">
        <v>43034</v>
      </c>
      <c r="B101" s="21">
        <v>0</v>
      </c>
      <c r="C101" s="22">
        <v>391</v>
      </c>
      <c r="D101" s="13">
        <f t="shared" si="1"/>
        <v>109268.94999999952</v>
      </c>
      <c r="E101" s="14" t="s">
        <v>24</v>
      </c>
    </row>
    <row r="102" spans="1:5">
      <c r="A102" s="19">
        <v>43049</v>
      </c>
      <c r="B102" s="21">
        <v>0</v>
      </c>
      <c r="C102" s="21">
        <v>57615.19</v>
      </c>
      <c r="D102" s="13">
        <f t="shared" si="1"/>
        <v>166884.13999999952</v>
      </c>
      <c r="E102" t="s">
        <v>41</v>
      </c>
    </row>
    <row r="103" spans="1:5">
      <c r="A103" s="19">
        <v>43054</v>
      </c>
      <c r="B103" s="21">
        <v>0</v>
      </c>
      <c r="C103" s="21">
        <v>66250</v>
      </c>
      <c r="D103" s="13">
        <f t="shared" si="1"/>
        <v>233134.13999999952</v>
      </c>
      <c r="E103" s="16" t="s">
        <v>42</v>
      </c>
    </row>
    <row r="104" spans="1:5">
      <c r="A104" s="19">
        <v>43055</v>
      </c>
      <c r="B104" s="21">
        <v>0</v>
      </c>
      <c r="C104" s="21">
        <v>162500</v>
      </c>
      <c r="D104" s="13">
        <f t="shared" si="1"/>
        <v>395634.13999999955</v>
      </c>
      <c r="E104" s="16" t="s">
        <v>42</v>
      </c>
    </row>
    <row r="105" spans="1:5">
      <c r="A105" s="19">
        <v>43059</v>
      </c>
      <c r="B105" s="21">
        <v>-9077.67</v>
      </c>
      <c r="C105" s="21"/>
      <c r="D105" s="13">
        <f t="shared" si="1"/>
        <v>386556.46999999956</v>
      </c>
      <c r="E105" t="s">
        <v>34</v>
      </c>
    </row>
    <row r="106" spans="1:5">
      <c r="B106" s="21">
        <v>-20</v>
      </c>
      <c r="C106" s="21"/>
      <c r="D106" s="13">
        <f t="shared" si="1"/>
        <v>386536.46999999956</v>
      </c>
      <c r="E106" s="16" t="s">
        <v>22</v>
      </c>
    </row>
    <row r="107" spans="1:5">
      <c r="A107" s="19">
        <v>43062</v>
      </c>
      <c r="B107" s="21">
        <v>-15.79</v>
      </c>
      <c r="C107" s="21"/>
      <c r="D107" s="13">
        <f t="shared" si="1"/>
        <v>386520.67999999959</v>
      </c>
      <c r="E107" s="14" t="s">
        <v>24</v>
      </c>
    </row>
    <row r="108" spans="1:5">
      <c r="A108" s="19">
        <v>43070</v>
      </c>
      <c r="B108" s="21">
        <v>0</v>
      </c>
      <c r="C108" s="21">
        <v>137500</v>
      </c>
      <c r="D108" s="13">
        <f t="shared" si="1"/>
        <v>524020.67999999959</v>
      </c>
      <c r="E108" s="16" t="s">
        <v>42</v>
      </c>
    </row>
    <row r="109" spans="1:5">
      <c r="A109" s="19">
        <v>43088</v>
      </c>
      <c r="B109" s="21">
        <v>-89723.79</v>
      </c>
      <c r="C109" s="21"/>
      <c r="D109" s="13">
        <f t="shared" si="1"/>
        <v>434296.88999999961</v>
      </c>
      <c r="E109" s="16" t="s">
        <v>43</v>
      </c>
    </row>
    <row r="110" spans="1:5">
      <c r="B110" s="21">
        <v>-20</v>
      </c>
      <c r="C110" s="21"/>
      <c r="D110" s="13">
        <f t="shared" si="1"/>
        <v>434276.88999999961</v>
      </c>
      <c r="E110" s="16" t="s">
        <v>22</v>
      </c>
    </row>
    <row r="111" spans="1:5">
      <c r="A111" s="19">
        <v>43096</v>
      </c>
      <c r="B111" s="21">
        <v>-10723.4</v>
      </c>
      <c r="D111" s="13">
        <f t="shared" si="1"/>
        <v>423553.48999999958</v>
      </c>
      <c r="E111" s="16" t="s">
        <v>44</v>
      </c>
    </row>
    <row r="112" spans="1:5">
      <c r="B112" s="21">
        <v>-20</v>
      </c>
      <c r="D112" s="13">
        <f t="shared" si="1"/>
        <v>423533.48999999958</v>
      </c>
      <c r="E112" s="16" t="s">
        <v>22</v>
      </c>
    </row>
    <row r="113" spans="1:5">
      <c r="A113" s="19">
        <v>43097</v>
      </c>
      <c r="B113" s="21">
        <v>-6.07</v>
      </c>
      <c r="D113" s="13">
        <f t="shared" si="1"/>
        <v>423527.41999999958</v>
      </c>
      <c r="E113" s="14" t="s">
        <v>24</v>
      </c>
    </row>
    <row r="114" spans="1:5">
      <c r="A114" s="19">
        <v>43118</v>
      </c>
      <c r="B114" s="21">
        <v>-575.69000000000005</v>
      </c>
      <c r="D114" s="13">
        <f t="shared" si="1"/>
        <v>422951.72999999957</v>
      </c>
      <c r="E114" s="16" t="s">
        <v>21</v>
      </c>
    </row>
    <row r="115" spans="1:5">
      <c r="B115" s="21">
        <v>-15.39</v>
      </c>
      <c r="D115" s="13">
        <f t="shared" si="1"/>
        <v>422936.33999999956</v>
      </c>
      <c r="E115" s="16" t="s">
        <v>22</v>
      </c>
    </row>
    <row r="116" spans="1:5">
      <c r="A116" s="19">
        <v>43131</v>
      </c>
      <c r="B116" s="21">
        <v>0</v>
      </c>
      <c r="C116">
        <v>75</v>
      </c>
      <c r="D116" s="13">
        <f t="shared" si="1"/>
        <v>423011.33999999956</v>
      </c>
      <c r="E116" s="16" t="s">
        <v>45</v>
      </c>
    </row>
    <row r="117" spans="1:5">
      <c r="A117" s="19">
        <v>43132</v>
      </c>
      <c r="B117" s="21">
        <v>0</v>
      </c>
      <c r="C117" s="14">
        <v>75</v>
      </c>
      <c r="D117" s="13">
        <f t="shared" si="1"/>
        <v>423086.33999999956</v>
      </c>
      <c r="E117" s="14" t="s">
        <v>24</v>
      </c>
    </row>
    <row r="118" spans="1:5">
      <c r="A118" s="19">
        <v>43143</v>
      </c>
      <c r="B118" s="21">
        <v>-295.89999999999998</v>
      </c>
      <c r="C118" s="21"/>
      <c r="D118" s="13">
        <f t="shared" si="1"/>
        <v>422790.43999999954</v>
      </c>
      <c r="E118" s="16" t="s">
        <v>36</v>
      </c>
    </row>
    <row r="119" spans="1:5">
      <c r="B119" s="21">
        <v>-15.36</v>
      </c>
      <c r="C119" s="21"/>
      <c r="D119" s="13">
        <f t="shared" si="1"/>
        <v>422775.07999999955</v>
      </c>
      <c r="E119" s="16" t="s">
        <v>22</v>
      </c>
    </row>
    <row r="120" spans="1:5">
      <c r="A120" s="19">
        <v>43144</v>
      </c>
      <c r="B120" s="21">
        <v>0</v>
      </c>
      <c r="C120" s="21">
        <v>500000</v>
      </c>
      <c r="D120" s="13">
        <f t="shared" si="1"/>
        <v>922775.07999999961</v>
      </c>
      <c r="E120" s="16" t="s">
        <v>46</v>
      </c>
    </row>
    <row r="121" spans="1:5">
      <c r="A121" s="19">
        <v>43145</v>
      </c>
      <c r="B121" s="21">
        <v>0</v>
      </c>
      <c r="C121" s="21">
        <v>875000</v>
      </c>
      <c r="D121" s="13">
        <f t="shared" si="1"/>
        <v>1797775.0799999996</v>
      </c>
      <c r="E121" s="16" t="s">
        <v>46</v>
      </c>
    </row>
    <row r="122" spans="1:5">
      <c r="A122" s="19">
        <v>43151</v>
      </c>
      <c r="B122" s="21">
        <v>0</v>
      </c>
      <c r="C122" s="21">
        <v>2125000</v>
      </c>
      <c r="D122" s="13">
        <f t="shared" si="1"/>
        <v>3922775.0799999996</v>
      </c>
      <c r="E122" s="16" t="s">
        <v>42</v>
      </c>
    </row>
    <row r="123" spans="1:5">
      <c r="A123" s="19">
        <v>43152</v>
      </c>
      <c r="B123" s="21">
        <v>-6546.3</v>
      </c>
      <c r="C123" s="21"/>
      <c r="D123" s="13">
        <f t="shared" si="1"/>
        <v>3916228.78</v>
      </c>
      <c r="E123" s="16" t="s">
        <v>31</v>
      </c>
    </row>
    <row r="124" spans="1:5">
      <c r="B124" s="21">
        <v>-20</v>
      </c>
      <c r="C124" s="21"/>
      <c r="D124" s="13">
        <f t="shared" si="1"/>
        <v>3916208.78</v>
      </c>
      <c r="E124" s="16" t="s">
        <v>22</v>
      </c>
    </row>
    <row r="125" spans="1:5">
      <c r="B125" s="21">
        <v>-3000000</v>
      </c>
      <c r="C125" s="21"/>
      <c r="D125" s="13">
        <f t="shared" si="1"/>
        <v>916208.7799999998</v>
      </c>
      <c r="E125" s="14" t="s">
        <v>47</v>
      </c>
    </row>
    <row r="126" spans="1:5">
      <c r="B126" s="21">
        <v>-20</v>
      </c>
      <c r="C126" s="21"/>
      <c r="D126" s="13">
        <f t="shared" si="1"/>
        <v>916188.7799999998</v>
      </c>
      <c r="E126" s="14" t="s">
        <v>22</v>
      </c>
    </row>
    <row r="127" spans="1:5">
      <c r="A127" s="19">
        <v>43153</v>
      </c>
      <c r="B127" s="21">
        <v>-75</v>
      </c>
      <c r="C127" s="21"/>
      <c r="D127" s="13">
        <f t="shared" si="1"/>
        <v>916113.7799999998</v>
      </c>
      <c r="E127" s="14" t="s">
        <v>48</v>
      </c>
    </row>
    <row r="128" spans="1:5">
      <c r="A128" s="19">
        <v>43161</v>
      </c>
      <c r="B128" s="21">
        <v>-700000</v>
      </c>
      <c r="C128" s="21"/>
      <c r="D128" s="13">
        <f t="shared" si="1"/>
        <v>216113.7799999998</v>
      </c>
      <c r="E128" s="14" t="s">
        <v>49</v>
      </c>
    </row>
    <row r="129" spans="1:5">
      <c r="B129" s="21">
        <v>-20</v>
      </c>
      <c r="C129" s="21"/>
      <c r="D129" s="13">
        <f t="shared" si="1"/>
        <v>216093.7799999998</v>
      </c>
      <c r="E129" s="14" t="s">
        <v>22</v>
      </c>
    </row>
    <row r="130" spans="1:5">
      <c r="A130" s="19">
        <v>43164</v>
      </c>
      <c r="B130" s="21">
        <v>0</v>
      </c>
      <c r="C130" s="22">
        <v>3187500</v>
      </c>
      <c r="D130" s="13">
        <f t="shared" si="1"/>
        <v>3403593.78</v>
      </c>
      <c r="E130" s="14" t="s">
        <v>50</v>
      </c>
    </row>
    <row r="131" spans="1:5">
      <c r="A131" s="19"/>
      <c r="B131" s="21">
        <v>-2000000</v>
      </c>
      <c r="C131" s="21"/>
      <c r="D131" s="13">
        <f t="shared" si="1"/>
        <v>1403593.7799999998</v>
      </c>
      <c r="E131" s="14" t="s">
        <v>49</v>
      </c>
    </row>
    <row r="132" spans="1:5">
      <c r="B132" s="21">
        <v>-1000000</v>
      </c>
      <c r="D132" s="13">
        <f t="shared" si="1"/>
        <v>403593.7799999998</v>
      </c>
      <c r="E132" s="14" t="s">
        <v>47</v>
      </c>
    </row>
    <row r="133" spans="1:5">
      <c r="B133" s="21">
        <v>-20</v>
      </c>
      <c r="D133" s="13">
        <f t="shared" si="1"/>
        <v>403573.7799999998</v>
      </c>
      <c r="E133" s="14" t="s">
        <v>22</v>
      </c>
    </row>
    <row r="134" spans="1:5">
      <c r="B134" s="21">
        <v>-20</v>
      </c>
      <c r="D134" s="13">
        <f t="shared" ref="D134:D197" si="2">D133+B134+C134</f>
        <v>403553.7799999998</v>
      </c>
      <c r="E134" s="14" t="s">
        <v>22</v>
      </c>
    </row>
    <row r="135" spans="1:5">
      <c r="A135" s="19">
        <v>43167</v>
      </c>
      <c r="B135" s="21">
        <v>-2216.61</v>
      </c>
      <c r="C135" s="21"/>
      <c r="D135" s="13">
        <f t="shared" si="2"/>
        <v>401337.16999999981</v>
      </c>
      <c r="E135" s="16" t="s">
        <v>21</v>
      </c>
    </row>
    <row r="136" spans="1:5">
      <c r="B136" s="21">
        <v>-15.53</v>
      </c>
      <c r="C136" s="21"/>
      <c r="D136" s="13">
        <f t="shared" si="2"/>
        <v>401321.63999999978</v>
      </c>
      <c r="E136" s="16" t="s">
        <v>22</v>
      </c>
    </row>
    <row r="137" spans="1:5">
      <c r="B137" s="21">
        <v>-13461.36</v>
      </c>
      <c r="C137" s="21"/>
      <c r="D137" s="13">
        <f t="shared" si="2"/>
        <v>387860.2799999998</v>
      </c>
      <c r="E137" s="16" t="s">
        <v>51</v>
      </c>
    </row>
    <row r="138" spans="1:5">
      <c r="B138" s="21">
        <v>-15.53</v>
      </c>
      <c r="C138" s="21"/>
      <c r="D138" s="13">
        <f t="shared" si="2"/>
        <v>387844.74999999977</v>
      </c>
      <c r="E138" s="16" t="s">
        <v>22</v>
      </c>
    </row>
    <row r="139" spans="1:5">
      <c r="A139" s="19">
        <v>43168</v>
      </c>
      <c r="B139" s="21">
        <v>-10681.69</v>
      </c>
      <c r="C139" s="21"/>
      <c r="D139" s="13">
        <f t="shared" si="2"/>
        <v>377163.05999999976</v>
      </c>
      <c r="E139" s="16" t="s">
        <v>31</v>
      </c>
    </row>
    <row r="140" spans="1:5">
      <c r="B140" s="21">
        <v>-20</v>
      </c>
      <c r="C140" s="21"/>
      <c r="D140" s="13">
        <f t="shared" si="2"/>
        <v>377143.05999999976</v>
      </c>
      <c r="E140" s="16" t="s">
        <v>22</v>
      </c>
    </row>
    <row r="141" spans="1:5">
      <c r="A141" s="19">
        <v>43173</v>
      </c>
      <c r="B141" s="21">
        <v>0</v>
      </c>
      <c r="C141" s="22">
        <v>10626.37</v>
      </c>
      <c r="D141" s="13">
        <f t="shared" si="2"/>
        <v>387769.42999999976</v>
      </c>
      <c r="E141" s="14" t="s">
        <v>24</v>
      </c>
    </row>
    <row r="142" spans="1:5">
      <c r="A142" s="19">
        <v>43280</v>
      </c>
      <c r="B142" s="21">
        <v>-59050.48</v>
      </c>
      <c r="C142" s="21"/>
      <c r="D142" s="13">
        <f t="shared" si="2"/>
        <v>328718.94999999978</v>
      </c>
      <c r="E142" s="14" t="s">
        <v>52</v>
      </c>
    </row>
    <row r="143" spans="1:5">
      <c r="B143" s="21">
        <v>-14.9</v>
      </c>
      <c r="C143" s="21"/>
      <c r="D143" s="13">
        <f t="shared" si="2"/>
        <v>328704.04999999976</v>
      </c>
      <c r="E143" s="14" t="s">
        <v>53</v>
      </c>
    </row>
    <row r="144" spans="1:5">
      <c r="A144" s="19">
        <v>43305</v>
      </c>
      <c r="B144" s="21">
        <v>-5504.34</v>
      </c>
      <c r="C144" s="21"/>
      <c r="D144" s="13">
        <f t="shared" si="2"/>
        <v>323199.70999999973</v>
      </c>
      <c r="E144" s="16" t="s">
        <v>31</v>
      </c>
    </row>
    <row r="145" spans="1:5">
      <c r="B145" s="21">
        <v>-20</v>
      </c>
      <c r="C145" s="21"/>
      <c r="D145" s="13">
        <f t="shared" si="2"/>
        <v>323179.70999999973</v>
      </c>
      <c r="E145" s="16" t="s">
        <v>22</v>
      </c>
    </row>
    <row r="146" spans="1:5">
      <c r="A146" s="19">
        <v>43318</v>
      </c>
      <c r="B146" s="21">
        <v>-19693.3</v>
      </c>
      <c r="C146" s="21"/>
      <c r="D146" s="13">
        <f t="shared" si="2"/>
        <v>303486.40999999974</v>
      </c>
      <c r="E146" s="16" t="s">
        <v>51</v>
      </c>
    </row>
    <row r="147" spans="1:5">
      <c r="B147" s="21">
        <v>-14.91</v>
      </c>
      <c r="C147" s="21"/>
      <c r="D147" s="13">
        <f t="shared" si="2"/>
        <v>303471.49999999977</v>
      </c>
      <c r="E147" s="16" t="s">
        <v>22</v>
      </c>
    </row>
    <row r="148" spans="1:5">
      <c r="A148" s="19">
        <v>43328</v>
      </c>
      <c r="B148" s="21">
        <v>0</v>
      </c>
      <c r="C148" s="22">
        <v>1699985</v>
      </c>
      <c r="D148" s="13">
        <f t="shared" si="2"/>
        <v>2003456.4999999998</v>
      </c>
      <c r="E148" s="14" t="s">
        <v>54</v>
      </c>
    </row>
    <row r="149" spans="1:5">
      <c r="A149" s="19">
        <v>43335</v>
      </c>
      <c r="B149" s="21">
        <v>0</v>
      </c>
      <c r="C149" s="22">
        <v>2800000</v>
      </c>
      <c r="D149" s="13">
        <f t="shared" si="2"/>
        <v>4803456.5</v>
      </c>
      <c r="E149" s="14" t="s">
        <v>55</v>
      </c>
    </row>
    <row r="150" spans="1:5">
      <c r="B150" s="21">
        <v>0</v>
      </c>
      <c r="C150" s="22">
        <v>2000000</v>
      </c>
      <c r="D150" s="13">
        <f t="shared" si="2"/>
        <v>6803456.5</v>
      </c>
      <c r="E150" s="14" t="s">
        <v>56</v>
      </c>
    </row>
    <row r="151" spans="1:5">
      <c r="B151" s="21">
        <v>0</v>
      </c>
      <c r="C151" s="22">
        <v>800000</v>
      </c>
      <c r="D151" s="13">
        <f t="shared" si="2"/>
        <v>7603456.5</v>
      </c>
      <c r="E151" s="14" t="s">
        <v>57</v>
      </c>
    </row>
    <row r="152" spans="1:5">
      <c r="B152" s="21">
        <v>0</v>
      </c>
      <c r="C152" s="22">
        <v>300000</v>
      </c>
      <c r="D152" s="13">
        <f t="shared" si="2"/>
        <v>7903456.5</v>
      </c>
      <c r="E152" s="14" t="s">
        <v>58</v>
      </c>
    </row>
    <row r="153" spans="1:5">
      <c r="B153" s="21">
        <v>0</v>
      </c>
      <c r="C153" s="22">
        <v>4299985</v>
      </c>
      <c r="D153" s="13">
        <f t="shared" si="2"/>
        <v>12203441.5</v>
      </c>
      <c r="E153" s="14" t="s">
        <v>54</v>
      </c>
    </row>
    <row r="154" spans="1:5">
      <c r="A154" s="19">
        <v>43339</v>
      </c>
      <c r="B154" s="21">
        <v>-10003150</v>
      </c>
      <c r="C154" s="21"/>
      <c r="D154" s="13">
        <f t="shared" si="2"/>
        <v>2200291.5</v>
      </c>
      <c r="E154" s="14" t="s">
        <v>59</v>
      </c>
    </row>
    <row r="155" spans="1:5">
      <c r="A155" s="19">
        <v>43340</v>
      </c>
      <c r="B155" s="21">
        <v>-1758985</v>
      </c>
      <c r="C155" s="21"/>
      <c r="D155" s="13">
        <f t="shared" si="2"/>
        <v>441306.5</v>
      </c>
      <c r="E155" s="14" t="s">
        <v>60</v>
      </c>
    </row>
    <row r="156" spans="1:5">
      <c r="A156" s="19">
        <v>43341</v>
      </c>
      <c r="B156" s="21">
        <v>0</v>
      </c>
      <c r="C156" s="22">
        <v>6999985</v>
      </c>
      <c r="D156" s="13">
        <f t="shared" si="2"/>
        <v>7441291.5</v>
      </c>
      <c r="E156" s="14" t="s">
        <v>54</v>
      </c>
    </row>
    <row r="157" spans="1:5">
      <c r="A157" s="19">
        <v>43342</v>
      </c>
      <c r="B157" s="21">
        <v>-7092500</v>
      </c>
      <c r="C157" s="21"/>
      <c r="D157" s="13">
        <f t="shared" si="2"/>
        <v>348791.5</v>
      </c>
      <c r="E157" s="14" t="s">
        <v>61</v>
      </c>
    </row>
    <row r="158" spans="1:5">
      <c r="A158" s="19">
        <v>43356</v>
      </c>
      <c r="B158" s="21">
        <v>-515.41999999999996</v>
      </c>
      <c r="C158" s="21"/>
      <c r="D158" s="13">
        <f t="shared" si="2"/>
        <v>348276.08</v>
      </c>
      <c r="E158" s="14" t="s">
        <v>24</v>
      </c>
    </row>
    <row r="159" spans="1:5">
      <c r="A159" s="19">
        <v>43367</v>
      </c>
      <c r="B159" s="21">
        <v>-9500</v>
      </c>
      <c r="C159" s="21"/>
      <c r="D159" s="13">
        <f t="shared" si="2"/>
        <v>338776.08</v>
      </c>
      <c r="E159" s="16" t="s">
        <v>62</v>
      </c>
    </row>
    <row r="160" spans="1:5">
      <c r="B160" s="21">
        <v>-20</v>
      </c>
      <c r="C160" s="21"/>
      <c r="D160" s="13">
        <f t="shared" si="2"/>
        <v>338756.08</v>
      </c>
      <c r="E160" s="16" t="s">
        <v>22</v>
      </c>
    </row>
    <row r="161" spans="1:5">
      <c r="A161" s="19">
        <v>43369</v>
      </c>
      <c r="B161" s="21">
        <v>-15570</v>
      </c>
      <c r="C161" s="21"/>
      <c r="D161" s="13">
        <f t="shared" si="2"/>
        <v>323186.08</v>
      </c>
      <c r="E161" s="16" t="s">
        <v>31</v>
      </c>
    </row>
    <row r="162" spans="1:5">
      <c r="B162" s="21">
        <v>-20</v>
      </c>
      <c r="C162" s="21"/>
      <c r="D162" s="13">
        <f t="shared" si="2"/>
        <v>323166.08000000002</v>
      </c>
      <c r="E162" s="16" t="s">
        <v>22</v>
      </c>
    </row>
    <row r="163" spans="1:5">
      <c r="A163" s="19">
        <v>43377</v>
      </c>
      <c r="B163" s="21">
        <v>-15</v>
      </c>
      <c r="C163" s="21"/>
      <c r="D163" s="13">
        <f t="shared" si="2"/>
        <v>323151.08</v>
      </c>
      <c r="E163" s="14" t="s">
        <v>24</v>
      </c>
    </row>
    <row r="164" spans="1:5">
      <c r="A164" s="19">
        <v>43378</v>
      </c>
      <c r="B164" s="21">
        <v>-5600</v>
      </c>
      <c r="C164" s="21"/>
      <c r="D164" s="13">
        <f t="shared" si="2"/>
        <v>317551.08</v>
      </c>
      <c r="E164" s="16" t="s">
        <v>63</v>
      </c>
    </row>
    <row r="165" spans="1:5">
      <c r="B165" s="21">
        <v>-20</v>
      </c>
      <c r="C165" s="21"/>
      <c r="D165" s="13">
        <f t="shared" si="2"/>
        <v>317531.08</v>
      </c>
      <c r="E165" s="16" t="s">
        <v>22</v>
      </c>
    </row>
    <row r="166" spans="1:5">
      <c r="A166" s="19">
        <v>43384</v>
      </c>
      <c r="B166" s="21">
        <v>-8936.59</v>
      </c>
      <c r="C166" s="21"/>
      <c r="D166" s="13">
        <f t="shared" si="2"/>
        <v>308594.49</v>
      </c>
      <c r="E166" s="16" t="s">
        <v>34</v>
      </c>
    </row>
    <row r="167" spans="1:5">
      <c r="B167" s="21">
        <v>-20</v>
      </c>
      <c r="C167" s="21"/>
      <c r="D167" s="13">
        <f t="shared" si="2"/>
        <v>308574.49</v>
      </c>
      <c r="E167" s="16" t="s">
        <v>22</v>
      </c>
    </row>
    <row r="168" spans="1:5">
      <c r="B168" s="21">
        <v>-62.59</v>
      </c>
      <c r="C168" s="21"/>
      <c r="D168" s="13">
        <f t="shared" si="2"/>
        <v>308511.89999999997</v>
      </c>
      <c r="E168" s="14" t="s">
        <v>24</v>
      </c>
    </row>
    <row r="169" spans="1:5">
      <c r="A169" s="19">
        <v>43385</v>
      </c>
      <c r="B169" s="21">
        <v>-404.44</v>
      </c>
      <c r="C169" s="21"/>
      <c r="D169" s="13">
        <f t="shared" si="2"/>
        <v>308107.45999999996</v>
      </c>
      <c r="E169" s="16" t="s">
        <v>21</v>
      </c>
    </row>
    <row r="170" spans="1:5">
      <c r="B170" s="21">
        <v>-14.81</v>
      </c>
      <c r="C170" s="21"/>
      <c r="D170" s="13">
        <f t="shared" si="2"/>
        <v>308092.64999999997</v>
      </c>
      <c r="E170" s="16" t="s">
        <v>22</v>
      </c>
    </row>
    <row r="171" spans="1:5">
      <c r="A171" s="19">
        <v>43391</v>
      </c>
      <c r="B171" s="21">
        <v>-15.87</v>
      </c>
      <c r="D171" s="13">
        <f t="shared" si="2"/>
        <v>308076.77999999997</v>
      </c>
      <c r="E171" s="14" t="s">
        <v>24</v>
      </c>
    </row>
    <row r="172" spans="1:5">
      <c r="A172" s="19">
        <v>43398</v>
      </c>
      <c r="B172" s="21">
        <v>-446.69</v>
      </c>
      <c r="D172" s="13">
        <f t="shared" si="2"/>
        <v>307630.08999999997</v>
      </c>
      <c r="E172" s="16" t="s">
        <v>64</v>
      </c>
    </row>
    <row r="173" spans="1:5">
      <c r="B173" s="21">
        <v>-20</v>
      </c>
      <c r="D173" s="13">
        <f t="shared" si="2"/>
        <v>307610.08999999997</v>
      </c>
      <c r="E173" s="16" t="s">
        <v>22</v>
      </c>
    </row>
    <row r="174" spans="1:5">
      <c r="A174" s="19">
        <v>43434</v>
      </c>
      <c r="B174" s="21">
        <v>0</v>
      </c>
      <c r="C174" s="22">
        <v>5.2</v>
      </c>
      <c r="D174" s="13">
        <f t="shared" si="2"/>
        <v>307615.28999999998</v>
      </c>
      <c r="E174" s="14" t="s">
        <v>24</v>
      </c>
    </row>
    <row r="175" spans="1:5">
      <c r="A175" s="19">
        <v>43455</v>
      </c>
      <c r="B175" s="21">
        <v>-21851.88</v>
      </c>
      <c r="C175" s="21"/>
      <c r="D175" s="13">
        <f t="shared" si="2"/>
        <v>285763.40999999997</v>
      </c>
      <c r="E175" s="16" t="s">
        <v>64</v>
      </c>
    </row>
    <row r="176" spans="1:5">
      <c r="B176" s="21">
        <v>-14.88</v>
      </c>
      <c r="C176" s="21"/>
      <c r="D176" s="13">
        <f t="shared" si="2"/>
        <v>285748.52999999997</v>
      </c>
      <c r="E176" s="16" t="s">
        <v>22</v>
      </c>
    </row>
    <row r="177" spans="1:5">
      <c r="B177" s="21">
        <v>-16059.48</v>
      </c>
      <c r="C177" s="21"/>
      <c r="D177" s="13">
        <f t="shared" si="2"/>
        <v>269689.05</v>
      </c>
      <c r="E177" s="16" t="s">
        <v>65</v>
      </c>
    </row>
    <row r="178" spans="1:5">
      <c r="B178" s="21">
        <v>-14.88</v>
      </c>
      <c r="C178" s="21"/>
      <c r="D178" s="13">
        <f t="shared" si="2"/>
        <v>269674.17</v>
      </c>
      <c r="E178" s="16" t="s">
        <v>22</v>
      </c>
    </row>
    <row r="179" spans="1:5">
      <c r="A179" s="19">
        <v>43460</v>
      </c>
      <c r="B179" s="21">
        <v>0</v>
      </c>
      <c r="C179" s="21">
        <v>30000</v>
      </c>
      <c r="D179" s="13">
        <f t="shared" si="2"/>
        <v>299674.17</v>
      </c>
      <c r="E179" s="16" t="s">
        <v>46</v>
      </c>
    </row>
    <row r="180" spans="1:5">
      <c r="A180" s="19">
        <v>43467</v>
      </c>
      <c r="B180" s="21">
        <v>0</v>
      </c>
      <c r="C180" s="21">
        <v>6000</v>
      </c>
      <c r="D180" s="13">
        <f t="shared" si="2"/>
        <v>305674.17</v>
      </c>
      <c r="E180" s="16" t="s">
        <v>46</v>
      </c>
    </row>
    <row r="181" spans="1:5">
      <c r="A181" s="19">
        <v>43468</v>
      </c>
      <c r="B181" s="21">
        <v>-0.03</v>
      </c>
      <c r="D181" s="13">
        <f t="shared" si="2"/>
        <v>305674.13999999996</v>
      </c>
      <c r="E181" s="14" t="s">
        <v>24</v>
      </c>
    </row>
    <row r="182" spans="1:5">
      <c r="A182" s="19">
        <v>43475</v>
      </c>
      <c r="B182" s="21">
        <v>0</v>
      </c>
      <c r="C182" s="14">
        <v>0.03</v>
      </c>
      <c r="D182" s="13">
        <f t="shared" si="2"/>
        <v>305674.17</v>
      </c>
      <c r="E182" s="14" t="s">
        <v>24</v>
      </c>
    </row>
    <row r="183" spans="1:5">
      <c r="A183" s="19">
        <v>43476</v>
      </c>
      <c r="B183" s="21">
        <v>-1200</v>
      </c>
      <c r="C183" s="21"/>
      <c r="D183" s="13">
        <f t="shared" si="2"/>
        <v>304474.17</v>
      </c>
      <c r="E183" s="16" t="s">
        <v>63</v>
      </c>
    </row>
    <row r="184" spans="1:5">
      <c r="B184" s="21">
        <v>-20</v>
      </c>
      <c r="C184" s="21"/>
      <c r="D184" s="13">
        <f t="shared" si="2"/>
        <v>304454.17</v>
      </c>
      <c r="E184" s="16" t="s">
        <v>22</v>
      </c>
    </row>
    <row r="185" spans="1:5">
      <c r="A185" s="19">
        <v>43481</v>
      </c>
      <c r="B185" s="21">
        <v>-15</v>
      </c>
      <c r="C185" s="21"/>
      <c r="D185" s="13">
        <f t="shared" si="2"/>
        <v>304439.17</v>
      </c>
      <c r="E185" s="14" t="s">
        <v>24</v>
      </c>
    </row>
    <row r="186" spans="1:5">
      <c r="A186" s="19">
        <v>43483</v>
      </c>
      <c r="B186" s="21">
        <v>-289.77999999999997</v>
      </c>
      <c r="C186" s="21"/>
      <c r="D186" s="13">
        <f t="shared" si="2"/>
        <v>304149.38999999996</v>
      </c>
      <c r="E186" s="16" t="s">
        <v>36</v>
      </c>
    </row>
    <row r="187" spans="1:5">
      <c r="B187" s="21">
        <v>-15.05</v>
      </c>
      <c r="C187" s="21"/>
      <c r="D187" s="13">
        <f t="shared" si="2"/>
        <v>304134.33999999997</v>
      </c>
      <c r="E187" s="16" t="s">
        <v>22</v>
      </c>
    </row>
    <row r="188" spans="1:5">
      <c r="A188" s="19">
        <v>43490</v>
      </c>
      <c r="B188" s="21">
        <v>-106017</v>
      </c>
      <c r="C188" s="21"/>
      <c r="D188" s="13">
        <f t="shared" si="2"/>
        <v>198117.33999999997</v>
      </c>
      <c r="E188" s="16" t="s">
        <v>31</v>
      </c>
    </row>
    <row r="189" spans="1:5">
      <c r="B189" s="21">
        <v>-20</v>
      </c>
      <c r="C189" s="21"/>
      <c r="D189" s="13">
        <f t="shared" si="2"/>
        <v>198097.33999999997</v>
      </c>
      <c r="E189" s="16" t="s">
        <v>22</v>
      </c>
    </row>
    <row r="190" spans="1:5">
      <c r="A190" s="19">
        <v>43496</v>
      </c>
      <c r="B190" s="21">
        <v>-15</v>
      </c>
      <c r="C190" s="21"/>
      <c r="D190" s="13">
        <f t="shared" si="2"/>
        <v>198082.33999999997</v>
      </c>
      <c r="E190" s="14" t="s">
        <v>24</v>
      </c>
    </row>
    <row r="191" spans="1:5">
      <c r="A191" s="19">
        <v>43523</v>
      </c>
      <c r="B191" s="21">
        <v>-8700</v>
      </c>
      <c r="C191" s="21"/>
      <c r="D191" s="13">
        <f t="shared" si="2"/>
        <v>189382.33999999997</v>
      </c>
      <c r="E191" s="16" t="s">
        <v>66</v>
      </c>
    </row>
    <row r="192" spans="1:5">
      <c r="B192" s="21">
        <v>-20</v>
      </c>
      <c r="C192" s="21"/>
      <c r="D192" s="13">
        <f t="shared" si="2"/>
        <v>189362.33999999997</v>
      </c>
      <c r="E192" s="16" t="s">
        <v>22</v>
      </c>
    </row>
    <row r="193" spans="1:5">
      <c r="A193" s="19">
        <v>43525</v>
      </c>
      <c r="B193" s="21">
        <v>0</v>
      </c>
      <c r="C193" s="22">
        <v>4400000</v>
      </c>
      <c r="D193" s="13">
        <f t="shared" si="2"/>
        <v>4589362.34</v>
      </c>
      <c r="E193" s="24" t="s">
        <v>67</v>
      </c>
    </row>
    <row r="194" spans="1:5">
      <c r="A194" s="19">
        <v>43528</v>
      </c>
      <c r="B194" s="21">
        <v>-2182.56</v>
      </c>
      <c r="C194" s="23"/>
      <c r="D194" s="13">
        <f t="shared" si="2"/>
        <v>4587179.78</v>
      </c>
      <c r="E194" s="16" t="s">
        <v>21</v>
      </c>
    </row>
    <row r="195" spans="1:5">
      <c r="B195" s="21">
        <v>-15.06</v>
      </c>
      <c r="C195" s="23"/>
      <c r="D195" s="13">
        <f t="shared" si="2"/>
        <v>4587164.7200000007</v>
      </c>
      <c r="E195" s="16" t="s">
        <v>22</v>
      </c>
    </row>
    <row r="196" spans="1:5">
      <c r="A196" s="19">
        <v>43529</v>
      </c>
      <c r="B196" s="21">
        <v>-4000000</v>
      </c>
      <c r="C196" s="22"/>
      <c r="D196" s="13">
        <f t="shared" si="2"/>
        <v>587164.72000000067</v>
      </c>
      <c r="E196" s="14" t="s">
        <v>49</v>
      </c>
    </row>
    <row r="197" spans="1:5">
      <c r="B197" s="21">
        <v>-20</v>
      </c>
      <c r="D197" s="13">
        <f t="shared" si="2"/>
        <v>587144.72000000067</v>
      </c>
      <c r="E197" s="16" t="s">
        <v>22</v>
      </c>
    </row>
    <row r="198" spans="1:5">
      <c r="A198" s="19">
        <v>43538</v>
      </c>
      <c r="B198" s="21">
        <v>0</v>
      </c>
      <c r="C198" s="21">
        <v>41984.42</v>
      </c>
      <c r="D198" s="13">
        <f t="shared" ref="D198:D261" si="3">D197+B198+C198</f>
        <v>629129.14000000071</v>
      </c>
      <c r="E198" s="16" t="s">
        <v>68</v>
      </c>
    </row>
    <row r="199" spans="1:5">
      <c r="A199" s="19">
        <v>43550</v>
      </c>
      <c r="B199" s="21">
        <v>-403.51</v>
      </c>
      <c r="C199" s="21"/>
      <c r="D199" s="13">
        <f t="shared" si="3"/>
        <v>628725.6300000007</v>
      </c>
      <c r="E199" s="16" t="s">
        <v>21</v>
      </c>
    </row>
    <row r="200" spans="1:5">
      <c r="B200" s="21">
        <v>-15.11</v>
      </c>
      <c r="C200" s="21"/>
      <c r="D200" s="13">
        <f t="shared" si="3"/>
        <v>628710.52000000072</v>
      </c>
      <c r="E200" s="16" t="s">
        <v>22</v>
      </c>
    </row>
    <row r="201" spans="1:5">
      <c r="A201" s="19">
        <v>43551</v>
      </c>
      <c r="B201" s="21">
        <v>-475.15</v>
      </c>
      <c r="C201" s="21"/>
      <c r="D201" s="13">
        <f t="shared" si="3"/>
        <v>628235.37000000069</v>
      </c>
      <c r="E201" s="16" t="s">
        <v>21</v>
      </c>
    </row>
    <row r="202" spans="1:5">
      <c r="B202" s="21">
        <v>-15.08</v>
      </c>
      <c r="C202" s="21"/>
      <c r="D202" s="13">
        <f t="shared" si="3"/>
        <v>628220.29000000074</v>
      </c>
      <c r="E202" s="16" t="s">
        <v>22</v>
      </c>
    </row>
    <row r="203" spans="1:5">
      <c r="A203" s="19">
        <v>43579</v>
      </c>
      <c r="B203" s="21">
        <v>-500000</v>
      </c>
      <c r="C203" s="21"/>
      <c r="D203" s="13">
        <f t="shared" si="3"/>
        <v>128220.29000000074</v>
      </c>
      <c r="E203" s="24" t="s">
        <v>47</v>
      </c>
    </row>
    <row r="204" spans="1:5">
      <c r="B204" s="21">
        <v>-20</v>
      </c>
      <c r="C204" s="21"/>
      <c r="D204" s="13">
        <f t="shared" si="3"/>
        <v>128200.29000000074</v>
      </c>
      <c r="E204" s="16" t="s">
        <v>22</v>
      </c>
    </row>
    <row r="205" spans="1:5">
      <c r="A205" s="19">
        <v>43594</v>
      </c>
      <c r="B205" s="21">
        <v>-3600</v>
      </c>
      <c r="C205" s="21"/>
      <c r="D205" s="13">
        <f t="shared" si="3"/>
        <v>124600.29000000074</v>
      </c>
      <c r="E205" s="16" t="s">
        <v>69</v>
      </c>
    </row>
    <row r="206" spans="1:5">
      <c r="B206" s="21">
        <v>-20</v>
      </c>
      <c r="C206" s="21"/>
      <c r="D206" s="13">
        <f t="shared" si="3"/>
        <v>124580.29000000074</v>
      </c>
      <c r="E206" s="16" t="s">
        <v>22</v>
      </c>
    </row>
    <row r="207" spans="1:5">
      <c r="A207" s="19">
        <v>43613</v>
      </c>
      <c r="B207" s="21">
        <v>0</v>
      </c>
      <c r="C207" s="22">
        <v>10399000</v>
      </c>
      <c r="D207" s="13">
        <f t="shared" si="3"/>
        <v>10523580.290000001</v>
      </c>
      <c r="E207" s="14" t="s">
        <v>70</v>
      </c>
    </row>
    <row r="208" spans="1:5">
      <c r="A208" s="19">
        <v>43615</v>
      </c>
      <c r="B208" s="21">
        <v>-10000000</v>
      </c>
      <c r="C208" s="21"/>
      <c r="D208" s="13">
        <f t="shared" si="3"/>
        <v>523580.29000000097</v>
      </c>
      <c r="E208" s="14" t="s">
        <v>71</v>
      </c>
    </row>
    <row r="209" spans="1:7">
      <c r="B209" s="21">
        <v>-20</v>
      </c>
      <c r="C209" s="21"/>
      <c r="D209" s="13">
        <f t="shared" si="3"/>
        <v>523560.29000000097</v>
      </c>
      <c r="E209" s="16" t="s">
        <v>22</v>
      </c>
    </row>
    <row r="210" spans="1:7">
      <c r="A210" s="19">
        <v>43616</v>
      </c>
      <c r="B210" s="21">
        <v>-15</v>
      </c>
      <c r="C210" s="21"/>
      <c r="D210" s="13">
        <f t="shared" si="3"/>
        <v>523545.29000000097</v>
      </c>
      <c r="E210" s="14" t="s">
        <v>24</v>
      </c>
    </row>
    <row r="211" spans="1:7">
      <c r="A211" s="19">
        <v>43644</v>
      </c>
      <c r="B211" s="21">
        <v>0</v>
      </c>
      <c r="C211" s="22">
        <v>6947500</v>
      </c>
      <c r="D211" s="13">
        <f t="shared" si="3"/>
        <v>7471045.290000001</v>
      </c>
      <c r="E211" s="24" t="s">
        <v>72</v>
      </c>
    </row>
    <row r="212" spans="1:7">
      <c r="A212" s="19">
        <v>43648</v>
      </c>
      <c r="B212" s="21">
        <v>-7000000</v>
      </c>
      <c r="C212" s="21"/>
      <c r="D212" s="13">
        <f t="shared" si="3"/>
        <v>471045.29000000097</v>
      </c>
      <c r="E212" s="24" t="s">
        <v>73</v>
      </c>
    </row>
    <row r="213" spans="1:7">
      <c r="B213" s="21">
        <v>-20</v>
      </c>
      <c r="C213" s="21"/>
      <c r="D213" s="13">
        <f t="shared" si="3"/>
        <v>471025.29000000097</v>
      </c>
      <c r="E213" t="s">
        <v>22</v>
      </c>
    </row>
    <row r="214" spans="1:7">
      <c r="A214" s="19">
        <v>43649</v>
      </c>
      <c r="B214" s="21">
        <v>-39952.93</v>
      </c>
      <c r="C214" s="21"/>
      <c r="D214" s="13">
        <f t="shared" si="3"/>
        <v>431072.36000000098</v>
      </c>
      <c r="E214" t="s">
        <v>74</v>
      </c>
    </row>
    <row r="215" spans="1:7">
      <c r="B215" s="21">
        <v>-15.04</v>
      </c>
      <c r="C215" s="21"/>
      <c r="D215" s="13">
        <f t="shared" si="3"/>
        <v>431057.320000001</v>
      </c>
      <c r="E215" t="s">
        <v>22</v>
      </c>
    </row>
    <row r="216" spans="1:7">
      <c r="A216" s="19">
        <v>43650</v>
      </c>
      <c r="B216" s="21">
        <v>-15</v>
      </c>
      <c r="C216" s="21"/>
      <c r="D216" s="13">
        <f t="shared" si="3"/>
        <v>431042.320000001</v>
      </c>
      <c r="E216" s="14" t="s">
        <v>24</v>
      </c>
    </row>
    <row r="217" spans="1:7">
      <c r="A217" s="25">
        <v>43676</v>
      </c>
      <c r="B217" s="21">
        <v>0</v>
      </c>
      <c r="C217" s="27">
        <v>26200000</v>
      </c>
      <c r="D217" s="13">
        <f t="shared" si="3"/>
        <v>26631042.32</v>
      </c>
      <c r="E217" s="28" t="s">
        <v>75</v>
      </c>
      <c r="F217" s="29"/>
      <c r="G217" s="29"/>
    </row>
    <row r="218" spans="1:7">
      <c r="A218" s="25">
        <v>43677</v>
      </c>
      <c r="B218" s="21">
        <v>-26200000</v>
      </c>
      <c r="C218" s="26"/>
      <c r="D218" s="13">
        <f t="shared" si="3"/>
        <v>431042.3200000003</v>
      </c>
      <c r="E218" s="28" t="s">
        <v>76</v>
      </c>
      <c r="F218" s="29"/>
      <c r="G218" s="29"/>
    </row>
    <row r="219" spans="1:7">
      <c r="B219" s="21">
        <v>-20</v>
      </c>
      <c r="C219" s="21"/>
      <c r="D219" s="13">
        <f t="shared" si="3"/>
        <v>431022.3200000003</v>
      </c>
      <c r="E219" s="14" t="s">
        <v>24</v>
      </c>
    </row>
    <row r="220" spans="1:7">
      <c r="A220" s="19">
        <v>43678</v>
      </c>
      <c r="B220" s="21">
        <v>0</v>
      </c>
      <c r="C220" s="22">
        <v>6999985</v>
      </c>
      <c r="D220" s="13">
        <f t="shared" si="3"/>
        <v>7431007.3200000003</v>
      </c>
      <c r="E220" s="14" t="s">
        <v>54</v>
      </c>
    </row>
    <row r="221" spans="1:7">
      <c r="A221" s="19">
        <v>43685</v>
      </c>
      <c r="B221" s="21">
        <v>-15</v>
      </c>
      <c r="D221" s="13">
        <f t="shared" si="3"/>
        <v>7430992.3200000003</v>
      </c>
      <c r="E221" s="14" t="s">
        <v>24</v>
      </c>
    </row>
    <row r="222" spans="1:7">
      <c r="A222" s="19">
        <v>43705</v>
      </c>
      <c r="B222" s="21">
        <v>-33302.26</v>
      </c>
      <c r="D222" s="13">
        <f t="shared" si="3"/>
        <v>7397690.0600000005</v>
      </c>
      <c r="E222" s="16" t="s">
        <v>77</v>
      </c>
    </row>
    <row r="223" spans="1:7">
      <c r="B223" s="21">
        <v>-14.67</v>
      </c>
      <c r="D223" s="13">
        <f t="shared" si="3"/>
        <v>7397675.3900000006</v>
      </c>
      <c r="E223" s="16" t="s">
        <v>22</v>
      </c>
    </row>
    <row r="224" spans="1:7">
      <c r="A224" s="19">
        <v>43706</v>
      </c>
      <c r="B224" s="21">
        <v>-7362187.5</v>
      </c>
      <c r="C224" s="21"/>
      <c r="D224" s="13">
        <f t="shared" si="3"/>
        <v>35487.890000000596</v>
      </c>
      <c r="E224" s="24" t="s">
        <v>78</v>
      </c>
    </row>
    <row r="225" spans="1:8">
      <c r="B225" s="21">
        <v>-20</v>
      </c>
      <c r="C225" s="21"/>
      <c r="D225" s="13">
        <f t="shared" si="3"/>
        <v>35467.890000000596</v>
      </c>
      <c r="E225" s="16" t="s">
        <v>22</v>
      </c>
      <c r="H225" s="17"/>
    </row>
    <row r="226" spans="1:8">
      <c r="B226" s="21">
        <v>-15</v>
      </c>
      <c r="C226" s="21"/>
      <c r="D226" s="13">
        <f t="shared" si="3"/>
        <v>35452.890000000596</v>
      </c>
      <c r="E226" s="14" t="s">
        <v>24</v>
      </c>
    </row>
    <row r="227" spans="1:8">
      <c r="A227" s="19">
        <v>43721</v>
      </c>
      <c r="B227" s="21">
        <v>0</v>
      </c>
      <c r="C227" s="22">
        <v>7499985</v>
      </c>
      <c r="D227" s="13">
        <f t="shared" si="3"/>
        <v>7535437.8900000006</v>
      </c>
      <c r="E227" s="14" t="s">
        <v>54</v>
      </c>
    </row>
    <row r="228" spans="1:8">
      <c r="A228" s="19">
        <v>43726</v>
      </c>
      <c r="B228" s="21">
        <v>-2520000</v>
      </c>
      <c r="C228" s="21"/>
      <c r="D228" s="13">
        <f t="shared" si="3"/>
        <v>5015437.8900000006</v>
      </c>
      <c r="E228" s="14" t="s">
        <v>79</v>
      </c>
    </row>
    <row r="229" spans="1:8">
      <c r="B229" s="21">
        <v>-20</v>
      </c>
      <c r="C229" s="21"/>
      <c r="D229" s="13">
        <f t="shared" si="3"/>
        <v>5015417.8900000006</v>
      </c>
      <c r="E229" s="14" t="s">
        <v>53</v>
      </c>
    </row>
    <row r="230" spans="1:8">
      <c r="B230" s="21">
        <v>-1375000</v>
      </c>
      <c r="C230" s="21"/>
      <c r="D230" s="13">
        <f t="shared" si="3"/>
        <v>3640417.8900000006</v>
      </c>
      <c r="E230" s="14" t="s">
        <v>80</v>
      </c>
    </row>
    <row r="231" spans="1:8">
      <c r="B231" s="21">
        <v>-20</v>
      </c>
      <c r="D231" s="13">
        <f t="shared" si="3"/>
        <v>3640397.8900000006</v>
      </c>
      <c r="E231" s="14" t="s">
        <v>53</v>
      </c>
    </row>
    <row r="232" spans="1:8">
      <c r="A232" s="19">
        <v>43727</v>
      </c>
      <c r="B232" s="21">
        <v>-1000000</v>
      </c>
      <c r="D232" s="13">
        <f t="shared" si="3"/>
        <v>2640397.8900000006</v>
      </c>
      <c r="E232" s="14" t="s">
        <v>81</v>
      </c>
    </row>
    <row r="233" spans="1:8">
      <c r="B233" s="21">
        <v>-20</v>
      </c>
      <c r="D233" s="13">
        <f t="shared" si="3"/>
        <v>2640377.8900000006</v>
      </c>
      <c r="E233" s="14" t="s">
        <v>53</v>
      </c>
    </row>
    <row r="234" spans="1:8">
      <c r="A234" s="19">
        <v>43732</v>
      </c>
      <c r="B234" s="21">
        <v>0</v>
      </c>
      <c r="C234" s="22">
        <v>4000000</v>
      </c>
      <c r="D234" s="13">
        <f t="shared" si="3"/>
        <v>6640377.8900000006</v>
      </c>
      <c r="E234" s="14" t="s">
        <v>55</v>
      </c>
    </row>
    <row r="235" spans="1:8">
      <c r="B235" s="21">
        <v>0</v>
      </c>
      <c r="C235" s="22">
        <v>2000000</v>
      </c>
      <c r="D235" s="13">
        <f t="shared" si="3"/>
        <v>8640377.8900000006</v>
      </c>
      <c r="E235" s="14" t="s">
        <v>54</v>
      </c>
    </row>
    <row r="236" spans="1:8">
      <c r="A236" s="19">
        <v>43733</v>
      </c>
      <c r="B236" s="21">
        <v>-8000000</v>
      </c>
      <c r="C236" s="21"/>
      <c r="D236" s="13">
        <f t="shared" si="3"/>
        <v>640377.8900000006</v>
      </c>
      <c r="E236" s="14" t="s">
        <v>82</v>
      </c>
    </row>
    <row r="237" spans="1:8">
      <c r="B237" s="21">
        <v>-20</v>
      </c>
      <c r="C237" s="21"/>
      <c r="D237" s="13">
        <f t="shared" si="3"/>
        <v>640357.8900000006</v>
      </c>
      <c r="E237" s="14" t="s">
        <v>53</v>
      </c>
    </row>
    <row r="238" spans="1:8">
      <c r="B238" s="21">
        <v>-45</v>
      </c>
      <c r="C238" s="21"/>
      <c r="D238" s="13">
        <f t="shared" si="3"/>
        <v>640312.8900000006</v>
      </c>
      <c r="E238" s="14" t="s">
        <v>24</v>
      </c>
    </row>
    <row r="239" spans="1:8">
      <c r="A239" s="19">
        <v>43735</v>
      </c>
      <c r="B239" s="21">
        <v>-19000</v>
      </c>
      <c r="C239" s="21"/>
      <c r="D239" s="13">
        <f t="shared" si="3"/>
        <v>621312.8900000006</v>
      </c>
      <c r="E239" s="14" t="s">
        <v>61</v>
      </c>
      <c r="H239" s="17"/>
    </row>
    <row r="240" spans="1:8">
      <c r="A240" s="19">
        <v>43738</v>
      </c>
      <c r="B240" s="21">
        <v>-15</v>
      </c>
      <c r="C240" s="21"/>
      <c r="D240" s="13">
        <f t="shared" si="3"/>
        <v>621297.8900000006</v>
      </c>
      <c r="E240" s="14" t="s">
        <v>24</v>
      </c>
    </row>
    <row r="241" spans="1:5">
      <c r="A241" s="19">
        <v>43753</v>
      </c>
      <c r="B241" s="21">
        <v>-59143.35</v>
      </c>
      <c r="C241" s="16"/>
      <c r="D241" s="13">
        <f t="shared" si="3"/>
        <v>562154.54000000062</v>
      </c>
      <c r="E241" s="14" t="s">
        <v>83</v>
      </c>
    </row>
    <row r="242" spans="1:5">
      <c r="B242" s="21">
        <v>-20</v>
      </c>
      <c r="C242" s="16"/>
      <c r="D242" s="13">
        <f t="shared" si="3"/>
        <v>562134.54000000062</v>
      </c>
      <c r="E242" s="14" t="s">
        <v>53</v>
      </c>
    </row>
    <row r="243" spans="1:5">
      <c r="B243" s="21">
        <v>-59143.35</v>
      </c>
      <c r="C243" s="16"/>
      <c r="D243" s="13">
        <f t="shared" si="3"/>
        <v>502991.19000000064</v>
      </c>
      <c r="E243" s="14" t="s">
        <v>83</v>
      </c>
    </row>
    <row r="244" spans="1:5">
      <c r="B244" s="21">
        <v>-20</v>
      </c>
      <c r="C244" s="16"/>
      <c r="D244" s="13">
        <f t="shared" si="3"/>
        <v>502971.19000000064</v>
      </c>
      <c r="E244" s="14" t="s">
        <v>53</v>
      </c>
    </row>
    <row r="245" spans="1:5">
      <c r="B245" s="21">
        <v>-59143.35</v>
      </c>
      <c r="C245" s="16"/>
      <c r="D245" s="13">
        <f t="shared" si="3"/>
        <v>443827.84000000067</v>
      </c>
      <c r="E245" s="14" t="s">
        <v>84</v>
      </c>
    </row>
    <row r="246" spans="1:5">
      <c r="B246" s="21">
        <v>-20</v>
      </c>
      <c r="C246" s="16"/>
      <c r="D246" s="13">
        <f t="shared" si="3"/>
        <v>443807.84000000067</v>
      </c>
      <c r="E246" s="14" t="s">
        <v>53</v>
      </c>
    </row>
    <row r="247" spans="1:5">
      <c r="B247" s="21">
        <v>-59143.35</v>
      </c>
      <c r="C247" s="16"/>
      <c r="D247" s="13">
        <f t="shared" si="3"/>
        <v>384664.49000000069</v>
      </c>
      <c r="E247" s="14" t="s">
        <v>84</v>
      </c>
    </row>
    <row r="248" spans="1:5">
      <c r="B248" s="21">
        <v>-20</v>
      </c>
      <c r="C248" s="16"/>
      <c r="D248" s="13">
        <f t="shared" si="3"/>
        <v>384644.49000000069</v>
      </c>
      <c r="E248" s="14" t="s">
        <v>53</v>
      </c>
    </row>
    <row r="249" spans="1:5">
      <c r="B249" s="21">
        <v>-59143.35</v>
      </c>
      <c r="C249" s="16"/>
      <c r="D249" s="13">
        <f t="shared" si="3"/>
        <v>325501.14000000071</v>
      </c>
      <c r="E249" s="14" t="s">
        <v>84</v>
      </c>
    </row>
    <row r="250" spans="1:5">
      <c r="B250" s="21">
        <v>-20</v>
      </c>
      <c r="C250" s="16"/>
      <c r="D250" s="13">
        <f t="shared" si="3"/>
        <v>325481.14000000071</v>
      </c>
      <c r="E250" s="14" t="s">
        <v>53</v>
      </c>
    </row>
    <row r="251" spans="1:5">
      <c r="A251" s="19">
        <v>43755</v>
      </c>
      <c r="B251" s="21">
        <v>-75</v>
      </c>
      <c r="D251" s="13">
        <f t="shared" si="3"/>
        <v>325406.14000000071</v>
      </c>
      <c r="E251" s="14" t="s">
        <v>24</v>
      </c>
    </row>
    <row r="252" spans="1:5">
      <c r="A252" s="19">
        <v>43801</v>
      </c>
      <c r="B252" s="21">
        <v>0</v>
      </c>
      <c r="C252" s="22">
        <v>1737500</v>
      </c>
      <c r="D252" s="13">
        <f t="shared" si="3"/>
        <v>2062906.1400000006</v>
      </c>
      <c r="E252" s="14" t="s">
        <v>50</v>
      </c>
    </row>
    <row r="253" spans="1:5">
      <c r="A253" s="19">
        <v>43802</v>
      </c>
      <c r="B253" s="21">
        <v>-1000000</v>
      </c>
      <c r="C253" s="21"/>
      <c r="D253" s="13">
        <f t="shared" si="3"/>
        <v>1062906.1400000006</v>
      </c>
      <c r="E253" s="14" t="s">
        <v>85</v>
      </c>
    </row>
    <row r="254" spans="1:5">
      <c r="A254" s="19">
        <v>43804</v>
      </c>
      <c r="B254" s="21">
        <v>-900000</v>
      </c>
      <c r="C254" s="21"/>
      <c r="D254" s="13">
        <f t="shared" si="3"/>
        <v>162906.1400000006</v>
      </c>
      <c r="E254" s="14" t="s">
        <v>47</v>
      </c>
    </row>
    <row r="255" spans="1:5">
      <c r="B255" s="21">
        <v>-20</v>
      </c>
      <c r="C255" s="21"/>
      <c r="D255" s="13">
        <f t="shared" si="3"/>
        <v>162886.1400000006</v>
      </c>
      <c r="E255" s="14" t="s">
        <v>53</v>
      </c>
    </row>
    <row r="256" spans="1:5">
      <c r="A256" s="19">
        <v>43839</v>
      </c>
      <c r="B256" s="21">
        <v>0</v>
      </c>
      <c r="C256" s="22">
        <v>2610000</v>
      </c>
      <c r="D256" s="13">
        <f t="shared" si="3"/>
        <v>2772886.1400000006</v>
      </c>
      <c r="E256" s="14" t="s">
        <v>86</v>
      </c>
    </row>
    <row r="257" spans="1:5">
      <c r="A257" s="19">
        <v>43845</v>
      </c>
      <c r="B257" s="21">
        <v>-2500000</v>
      </c>
      <c r="C257" s="21"/>
      <c r="D257" s="13">
        <f t="shared" si="3"/>
        <v>272886.1400000006</v>
      </c>
      <c r="E257" s="14" t="s">
        <v>47</v>
      </c>
    </row>
    <row r="258" spans="1:5">
      <c r="A258" s="19">
        <v>43846</v>
      </c>
      <c r="B258" s="21">
        <v>-20</v>
      </c>
      <c r="C258" s="21"/>
      <c r="D258" s="13">
        <f t="shared" si="3"/>
        <v>272866.1400000006</v>
      </c>
      <c r="E258" s="14" t="s">
        <v>24</v>
      </c>
    </row>
    <row r="259" spans="1:5">
      <c r="A259" s="19">
        <v>43889</v>
      </c>
      <c r="B259" s="21">
        <v>0</v>
      </c>
      <c r="C259" s="22">
        <v>3125000</v>
      </c>
      <c r="D259" s="13">
        <f t="shared" si="3"/>
        <v>3397866.1400000006</v>
      </c>
      <c r="E259" s="14" t="s">
        <v>50</v>
      </c>
    </row>
    <row r="260" spans="1:5">
      <c r="A260" s="19">
        <v>43896</v>
      </c>
      <c r="B260" s="21">
        <v>0</v>
      </c>
      <c r="C260" s="22">
        <v>3000000</v>
      </c>
      <c r="D260" s="13">
        <f t="shared" si="3"/>
        <v>6397866.1400000006</v>
      </c>
      <c r="E260" s="14" t="s">
        <v>54</v>
      </c>
    </row>
    <row r="261" spans="1:5">
      <c r="B261" s="21">
        <v>0</v>
      </c>
      <c r="C261" s="22">
        <v>2999980</v>
      </c>
      <c r="D261" s="13">
        <f t="shared" si="3"/>
        <v>9397846.1400000006</v>
      </c>
      <c r="E261" s="14" t="s">
        <v>55</v>
      </c>
    </row>
    <row r="262" spans="1:5">
      <c r="A262" s="19">
        <v>43899</v>
      </c>
      <c r="B262" s="21">
        <v>-9000000</v>
      </c>
      <c r="C262" s="21"/>
      <c r="D262" s="13">
        <f t="shared" ref="D262:D310" si="4">D261+B262+C262</f>
        <v>397846.1400000006</v>
      </c>
      <c r="E262" s="24" t="s">
        <v>87</v>
      </c>
    </row>
    <row r="263" spans="1:5">
      <c r="B263" s="21">
        <v>-20</v>
      </c>
      <c r="C263" s="21"/>
      <c r="D263" s="13">
        <f t="shared" si="4"/>
        <v>397826.1400000006</v>
      </c>
      <c r="E263" s="14" t="s">
        <v>53</v>
      </c>
    </row>
    <row r="264" spans="1:5">
      <c r="A264" s="19">
        <v>43902</v>
      </c>
      <c r="B264" s="21">
        <v>-15</v>
      </c>
      <c r="C264" s="21"/>
      <c r="D264" s="13">
        <f t="shared" si="4"/>
        <v>397811.1400000006</v>
      </c>
      <c r="E264" s="14" t="s">
        <v>24</v>
      </c>
    </row>
    <row r="265" spans="1:5">
      <c r="A265" s="19">
        <v>43908</v>
      </c>
      <c r="B265" s="21">
        <v>-300000</v>
      </c>
      <c r="C265" s="21"/>
      <c r="D265" s="13">
        <f t="shared" si="4"/>
        <v>97811.140000000596</v>
      </c>
      <c r="E265" s="14" t="s">
        <v>47</v>
      </c>
    </row>
    <row r="266" spans="1:5">
      <c r="B266" s="21">
        <v>-20</v>
      </c>
      <c r="C266" s="21"/>
      <c r="D266" s="13">
        <f t="shared" si="4"/>
        <v>97791.140000000596</v>
      </c>
      <c r="E266" s="14" t="s">
        <v>53</v>
      </c>
    </row>
    <row r="267" spans="1:5">
      <c r="A267" s="19">
        <v>43956</v>
      </c>
      <c r="B267" s="21">
        <v>0</v>
      </c>
      <c r="C267" s="22">
        <v>131250</v>
      </c>
      <c r="D267" s="13">
        <f t="shared" si="4"/>
        <v>229041.1400000006</v>
      </c>
      <c r="E267" s="24" t="s">
        <v>72</v>
      </c>
    </row>
    <row r="268" spans="1:5">
      <c r="A268" s="19">
        <v>43993</v>
      </c>
      <c r="B268" s="21">
        <v>0</v>
      </c>
      <c r="C268" s="22">
        <v>537761.42000000004</v>
      </c>
      <c r="D268" s="13">
        <f t="shared" si="4"/>
        <v>766802.56000000064</v>
      </c>
      <c r="E268" s="14" t="s">
        <v>88</v>
      </c>
    </row>
    <row r="269" spans="1:5">
      <c r="A269" s="19">
        <v>43998</v>
      </c>
      <c r="B269" s="21">
        <v>0</v>
      </c>
      <c r="C269" s="22">
        <v>44127.3</v>
      </c>
      <c r="D269" s="13">
        <f t="shared" si="4"/>
        <v>810929.86000000068</v>
      </c>
      <c r="E269" s="14" t="s">
        <v>41</v>
      </c>
    </row>
    <row r="270" spans="1:5">
      <c r="A270" s="19">
        <v>44071</v>
      </c>
      <c r="B270" s="21">
        <v>-537761.42000000004</v>
      </c>
      <c r="C270" s="21"/>
      <c r="D270" s="13">
        <f t="shared" si="4"/>
        <v>273168.44000000064</v>
      </c>
      <c r="E270" s="14" t="s">
        <v>89</v>
      </c>
    </row>
    <row r="271" spans="1:5">
      <c r="B271" s="21">
        <v>-20</v>
      </c>
      <c r="C271" s="21"/>
      <c r="D271" s="13">
        <f t="shared" si="4"/>
        <v>273148.44000000064</v>
      </c>
      <c r="E271" s="14" t="s">
        <v>53</v>
      </c>
    </row>
    <row r="272" spans="1:5">
      <c r="A272" s="19">
        <v>44432</v>
      </c>
      <c r="B272" s="22">
        <v>-200000</v>
      </c>
      <c r="C272" s="21"/>
      <c r="D272" s="13">
        <f t="shared" si="4"/>
        <v>73148.440000000643</v>
      </c>
      <c r="E272" s="14" t="s">
        <v>49</v>
      </c>
    </row>
    <row r="273" spans="1:5">
      <c r="B273" s="21">
        <v>-20</v>
      </c>
      <c r="C273" s="21"/>
      <c r="D273" s="13">
        <f t="shared" si="4"/>
        <v>73128.440000000643</v>
      </c>
      <c r="E273" s="14" t="s">
        <v>53</v>
      </c>
    </row>
    <row r="274" spans="1:5">
      <c r="A274" s="19">
        <v>44720</v>
      </c>
      <c r="B274" s="22">
        <v>-10000</v>
      </c>
      <c r="C274" s="21"/>
      <c r="D274" s="13">
        <f t="shared" si="4"/>
        <v>63128.440000000643</v>
      </c>
      <c r="E274" s="14" t="s">
        <v>13811</v>
      </c>
    </row>
    <row r="275" spans="1:5">
      <c r="B275" s="21">
        <v>-20</v>
      </c>
      <c r="C275" s="21"/>
      <c r="D275" s="13">
        <f t="shared" si="4"/>
        <v>63108.440000000643</v>
      </c>
      <c r="E275" s="14" t="s">
        <v>53</v>
      </c>
    </row>
    <row r="276" spans="1:5">
      <c r="A276" s="19">
        <v>44823</v>
      </c>
      <c r="B276" s="21"/>
      <c r="C276" s="22">
        <v>2800766.72</v>
      </c>
      <c r="D276" s="13">
        <f t="shared" si="4"/>
        <v>2863875.1600000011</v>
      </c>
      <c r="E276" s="14" t="s">
        <v>14371</v>
      </c>
    </row>
    <row r="277" spans="1:5">
      <c r="A277" s="19">
        <v>44826</v>
      </c>
      <c r="B277" s="22">
        <v>-2800000</v>
      </c>
      <c r="C277" s="21"/>
      <c r="D277" s="13">
        <f t="shared" si="4"/>
        <v>63875.16000000108</v>
      </c>
      <c r="E277" s="14" t="s">
        <v>14404</v>
      </c>
    </row>
    <row r="278" spans="1:5">
      <c r="B278" s="22">
        <v>-20</v>
      </c>
      <c r="C278" s="21"/>
      <c r="D278" s="13">
        <f t="shared" si="4"/>
        <v>63855.16000000108</v>
      </c>
      <c r="E278" s="14" t="s">
        <v>53</v>
      </c>
    </row>
    <row r="279" spans="1:5">
      <c r="A279" s="19">
        <v>44832</v>
      </c>
      <c r="B279" s="22">
        <v>-15</v>
      </c>
      <c r="C279" s="21"/>
      <c r="D279" s="13">
        <f t="shared" si="4"/>
        <v>63840.16000000108</v>
      </c>
      <c r="E279" s="14" t="s">
        <v>24</v>
      </c>
    </row>
    <row r="280" spans="1:5">
      <c r="A280" s="19">
        <v>44865</v>
      </c>
      <c r="B280" s="22">
        <v>-500</v>
      </c>
      <c r="C280" s="21"/>
      <c r="D280" s="13">
        <f t="shared" si="4"/>
        <v>63340.16000000108</v>
      </c>
      <c r="E280" s="14" t="s">
        <v>13811</v>
      </c>
    </row>
    <row r="281" spans="1:5">
      <c r="B281" s="22">
        <v>-20</v>
      </c>
      <c r="D281" s="13">
        <f t="shared" si="4"/>
        <v>63320.16000000108</v>
      </c>
      <c r="E281" s="14" t="s">
        <v>53</v>
      </c>
    </row>
    <row r="282" spans="1:5">
      <c r="A282" s="19">
        <v>44895</v>
      </c>
      <c r="B282" s="22">
        <v>-15</v>
      </c>
      <c r="C282" s="22"/>
      <c r="D282" s="13">
        <f t="shared" si="4"/>
        <v>63305.16000000108</v>
      </c>
      <c r="E282" s="14" t="s">
        <v>53</v>
      </c>
    </row>
    <row r="283" spans="1:5">
      <c r="A283" s="19">
        <v>45195</v>
      </c>
      <c r="B283" s="22"/>
      <c r="C283" s="22">
        <v>2000000</v>
      </c>
      <c r="D283" s="13">
        <f t="shared" si="4"/>
        <v>2063305.1600000011</v>
      </c>
      <c r="E283" s="14" t="s">
        <v>55</v>
      </c>
    </row>
    <row r="284" spans="1:5">
      <c r="A284" s="19">
        <v>45202</v>
      </c>
      <c r="B284" s="21">
        <v>-2000000</v>
      </c>
      <c r="C284" s="21"/>
      <c r="D284" s="13">
        <f t="shared" si="4"/>
        <v>63305.16000000108</v>
      </c>
      <c r="E284" s="16" t="s">
        <v>17517</v>
      </c>
    </row>
    <row r="285" spans="1:5">
      <c r="B285" s="21">
        <v>-20</v>
      </c>
      <c r="C285" s="21"/>
      <c r="D285" s="13">
        <f t="shared" si="4"/>
        <v>63285.16000000108</v>
      </c>
      <c r="E285" s="16" t="s">
        <v>53</v>
      </c>
    </row>
    <row r="286" spans="1:5">
      <c r="A286" s="19">
        <v>45224</v>
      </c>
      <c r="B286" s="22">
        <v>-15</v>
      </c>
      <c r="C286" s="21"/>
      <c r="D286" s="13">
        <f t="shared" si="4"/>
        <v>63270.16000000108</v>
      </c>
      <c r="E286" s="14" t="s">
        <v>24</v>
      </c>
    </row>
    <row r="287" spans="1:5">
      <c r="A287" s="19">
        <v>45559</v>
      </c>
      <c r="B287" s="21">
        <v>-275</v>
      </c>
      <c r="C287" s="21"/>
      <c r="D287" s="13">
        <f t="shared" si="4"/>
        <v>62995.16000000108</v>
      </c>
      <c r="E287" t="s">
        <v>20048</v>
      </c>
    </row>
    <row r="288" spans="1:5">
      <c r="B288" s="21">
        <v>-20</v>
      </c>
      <c r="C288" s="21"/>
      <c r="D288" s="13">
        <f t="shared" si="4"/>
        <v>62975.16000000108</v>
      </c>
      <c r="E288" s="16" t="s">
        <v>53</v>
      </c>
    </row>
    <row r="289" spans="1:5">
      <c r="A289" s="19">
        <v>45565</v>
      </c>
      <c r="B289" s="22">
        <v>-15</v>
      </c>
      <c r="C289" s="21"/>
      <c r="D289" s="13">
        <f t="shared" si="4"/>
        <v>62960.16000000108</v>
      </c>
      <c r="E289" s="14" t="s">
        <v>24</v>
      </c>
    </row>
    <row r="290" spans="1:5">
      <c r="A290" s="19">
        <v>45576</v>
      </c>
      <c r="B290" s="21">
        <v>-400</v>
      </c>
      <c r="C290" s="21"/>
      <c r="D290" s="13">
        <f t="shared" si="4"/>
        <v>62560.16000000108</v>
      </c>
      <c r="E290" t="s">
        <v>20212</v>
      </c>
    </row>
    <row r="291" spans="1:5">
      <c r="B291" s="21">
        <v>-20</v>
      </c>
      <c r="D291" s="13">
        <f t="shared" si="4"/>
        <v>62540.16000000108</v>
      </c>
      <c r="E291" s="16" t="s">
        <v>53</v>
      </c>
    </row>
    <row r="292" spans="1:5">
      <c r="A292" s="19">
        <v>45596</v>
      </c>
      <c r="B292" s="22">
        <v>-15</v>
      </c>
      <c r="D292" s="13">
        <f t="shared" si="4"/>
        <v>62525.16000000108</v>
      </c>
      <c r="E292" s="14" t="s">
        <v>24</v>
      </c>
    </row>
    <row r="293" spans="1:5">
      <c r="A293" s="19">
        <v>45622</v>
      </c>
      <c r="B293" s="21"/>
      <c r="C293" s="22">
        <v>1300000</v>
      </c>
      <c r="D293" s="13">
        <f t="shared" si="4"/>
        <v>1362525.1600000011</v>
      </c>
      <c r="E293" s="14" t="s">
        <v>18882</v>
      </c>
    </row>
    <row r="294" spans="1:5">
      <c r="A294" s="19">
        <v>45625</v>
      </c>
      <c r="B294" s="21">
        <v>-1300000</v>
      </c>
      <c r="C294" s="21"/>
      <c r="D294" s="13">
        <f t="shared" si="4"/>
        <v>62525.16000000108</v>
      </c>
      <c r="E294" t="s">
        <v>20589</v>
      </c>
    </row>
    <row r="295" spans="1:5">
      <c r="B295" s="21">
        <v>-20</v>
      </c>
      <c r="C295" s="21"/>
      <c r="D295" s="13">
        <f t="shared" si="4"/>
        <v>62505.16000000108</v>
      </c>
      <c r="E295" s="16" t="s">
        <v>53</v>
      </c>
    </row>
    <row r="296" spans="1:5">
      <c r="A296" s="19">
        <v>45656</v>
      </c>
      <c r="B296" s="21">
        <v>-15</v>
      </c>
      <c r="C296" s="21"/>
      <c r="D296" s="13">
        <f t="shared" si="4"/>
        <v>62490.16000000108</v>
      </c>
      <c r="E296" s="16" t="s">
        <v>53</v>
      </c>
    </row>
    <row r="297" spans="1:5">
      <c r="A297" s="19">
        <v>45994</v>
      </c>
      <c r="B297" s="21"/>
      <c r="C297" s="22">
        <v>15500000</v>
      </c>
      <c r="D297" s="13">
        <f t="shared" si="4"/>
        <v>15562490.16</v>
      </c>
      <c r="E297" s="24" t="s">
        <v>18882</v>
      </c>
    </row>
    <row r="298" spans="1:5">
      <c r="A298" s="19">
        <v>45995</v>
      </c>
      <c r="B298" s="22">
        <v>-9500000</v>
      </c>
      <c r="C298" s="21"/>
      <c r="D298" s="13">
        <f t="shared" si="4"/>
        <v>6062490.1600000001</v>
      </c>
      <c r="E298" s="24" t="s">
        <v>23132</v>
      </c>
    </row>
    <row r="299" spans="1:5">
      <c r="A299" s="19">
        <v>46001</v>
      </c>
      <c r="B299" s="22">
        <v>-6000000</v>
      </c>
      <c r="C299" s="21"/>
      <c r="D299" s="13">
        <f t="shared" si="4"/>
        <v>62490.160000000149</v>
      </c>
      <c r="E299" s="24" t="s">
        <v>23209</v>
      </c>
    </row>
    <row r="300" spans="1:5">
      <c r="A300" s="19">
        <v>46022</v>
      </c>
      <c r="B300" s="22">
        <v>-30</v>
      </c>
      <c r="C300" s="21"/>
      <c r="D300" s="13">
        <f t="shared" si="4"/>
        <v>62460.160000000149</v>
      </c>
      <c r="E300" s="24" t="s">
        <v>24</v>
      </c>
    </row>
    <row r="301" spans="1:5">
      <c r="D301" s="13">
        <f t="shared" si="4"/>
        <v>62460.160000000149</v>
      </c>
    </row>
    <row r="302" spans="1:5">
      <c r="D302" s="13">
        <f t="shared" si="4"/>
        <v>62460.160000000149</v>
      </c>
    </row>
    <row r="303" spans="1:5">
      <c r="D303" s="13">
        <f t="shared" si="4"/>
        <v>62460.160000000149</v>
      </c>
    </row>
    <row r="304" spans="1:5">
      <c r="D304" s="13">
        <f t="shared" si="4"/>
        <v>62460.160000000149</v>
      </c>
    </row>
    <row r="305" spans="4:4">
      <c r="D305" s="13">
        <f t="shared" si="4"/>
        <v>62460.160000000149</v>
      </c>
    </row>
    <row r="306" spans="4:4">
      <c r="D306" s="13">
        <f t="shared" si="4"/>
        <v>62460.160000000149</v>
      </c>
    </row>
    <row r="307" spans="4:4">
      <c r="D307" s="13">
        <f t="shared" si="4"/>
        <v>62460.160000000149</v>
      </c>
    </row>
    <row r="308" spans="4:4">
      <c r="D308" s="13">
        <f t="shared" si="4"/>
        <v>62460.160000000149</v>
      </c>
    </row>
    <row r="309" spans="4:4">
      <c r="D309" s="13">
        <f t="shared" si="4"/>
        <v>62460.160000000149</v>
      </c>
    </row>
    <row r="310" spans="4:4">
      <c r="D310" s="13">
        <f t="shared" si="4"/>
        <v>62460.160000000149</v>
      </c>
    </row>
  </sheetData>
  <phoneticPr fontId="12" type="noConversion"/>
  <pageMargins left="0.7" right="0.7" top="0.75" bottom="0.75" header="0.3" footer="0.3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C372-2219-49A4-8D73-B01ACF17AA6F}">
  <sheetPr>
    <tabColor rgb="FF002060"/>
  </sheetPr>
  <dimension ref="A1:O500"/>
  <sheetViews>
    <sheetView workbookViewId="0">
      <pane ySplit="3" topLeftCell="A483" activePane="bottomLeft" state="frozen"/>
      <selection pane="bottomLeft" activeCell="E489" sqref="E489"/>
    </sheetView>
  </sheetViews>
  <sheetFormatPr defaultRowHeight="15"/>
  <cols>
    <col min="1" max="1" width="10.85546875" customWidth="1"/>
    <col min="2" max="4" width="17.140625" customWidth="1"/>
    <col min="5" max="5" width="30.5703125" customWidth="1"/>
    <col min="6" max="6" width="2.85546875" customWidth="1"/>
    <col min="7" max="7" width="0" hidden="1" customWidth="1"/>
    <col min="8" max="8" width="16.5703125" hidden="1" customWidth="1"/>
    <col min="9" max="10" width="0" hidden="1" customWidth="1"/>
    <col min="11" max="11" width="11.5703125" bestFit="1" customWidth="1"/>
    <col min="12" max="12" width="9.5703125" bestFit="1" customWidth="1"/>
    <col min="14" max="14" width="11.5703125" bestFit="1" customWidth="1"/>
  </cols>
  <sheetData>
    <row r="1" spans="1:12">
      <c r="A1" s="1" t="s">
        <v>0</v>
      </c>
      <c r="G1" s="2" t="s">
        <v>1</v>
      </c>
      <c r="H1" s="3">
        <f>SUM(B5:B6)</f>
        <v>-1836.0299999999997</v>
      </c>
    </row>
    <row r="2" spans="1:12">
      <c r="A2" s="1" t="s">
        <v>14784</v>
      </c>
      <c r="G2" s="4" t="s">
        <v>3</v>
      </c>
      <c r="H2" s="3">
        <f>SUM(C5:C6)</f>
        <v>0</v>
      </c>
    </row>
    <row r="3" spans="1:12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1836.0299999999997</v>
      </c>
      <c r="J3" s="21">
        <f>-1</f>
        <v>-1</v>
      </c>
    </row>
    <row r="4" spans="1:12">
      <c r="A4" s="75">
        <v>44880</v>
      </c>
      <c r="B4" s="21">
        <v>0</v>
      </c>
      <c r="C4" s="71">
        <v>5000</v>
      </c>
      <c r="D4" s="8">
        <f>-B4+C4</f>
        <v>5000</v>
      </c>
      <c r="E4" s="56" t="s">
        <v>11348</v>
      </c>
    </row>
    <row r="5" spans="1:12">
      <c r="A5" s="76">
        <v>45046</v>
      </c>
      <c r="B5" s="22">
        <v>-1253.1099999999999</v>
      </c>
      <c r="C5" s="11"/>
      <c r="D5" s="8">
        <f>D4+B5+C5</f>
        <v>3746.8900000000003</v>
      </c>
      <c r="E5" s="14" t="s">
        <v>24</v>
      </c>
      <c r="L5" s="17"/>
    </row>
    <row r="6" spans="1:12">
      <c r="A6" s="76">
        <v>45048</v>
      </c>
      <c r="B6" s="22">
        <v>-582.91999999999996</v>
      </c>
      <c r="C6" s="11"/>
      <c r="D6" s="8">
        <f t="shared" ref="D6:D69" si="0">D5+B6+C6</f>
        <v>3163.9700000000003</v>
      </c>
      <c r="E6" s="14" t="s">
        <v>24</v>
      </c>
      <c r="L6" s="17"/>
    </row>
    <row r="7" spans="1:12">
      <c r="A7" s="19">
        <v>45058</v>
      </c>
      <c r="B7" s="11">
        <v>-587.54999999999995</v>
      </c>
      <c r="C7" s="11"/>
      <c r="D7" s="8">
        <f t="shared" si="0"/>
        <v>2576.42</v>
      </c>
      <c r="E7" t="s">
        <v>16345</v>
      </c>
    </row>
    <row r="8" spans="1:12">
      <c r="B8" s="11">
        <v>-28.8</v>
      </c>
      <c r="C8" s="11"/>
      <c r="D8" s="8">
        <f t="shared" si="0"/>
        <v>2547.62</v>
      </c>
      <c r="E8" t="s">
        <v>16344</v>
      </c>
    </row>
    <row r="9" spans="1:12">
      <c r="A9" s="19">
        <v>45070</v>
      </c>
      <c r="B9" s="11">
        <v>-581.57000000000005</v>
      </c>
      <c r="C9" s="12"/>
      <c r="D9" s="8">
        <f t="shared" si="0"/>
        <v>1966.0499999999997</v>
      </c>
      <c r="E9" t="s">
        <v>16454</v>
      </c>
    </row>
    <row r="10" spans="1:12">
      <c r="B10" s="13">
        <v>-28</v>
      </c>
      <c r="C10" s="11"/>
      <c r="D10" s="8">
        <f t="shared" si="0"/>
        <v>1938.0499999999997</v>
      </c>
      <c r="E10" t="s">
        <v>16455</v>
      </c>
    </row>
    <row r="11" spans="1:12">
      <c r="A11" s="19"/>
      <c r="B11" s="11">
        <v>-0.17</v>
      </c>
      <c r="C11" s="12"/>
      <c r="D11" s="8">
        <f t="shared" si="0"/>
        <v>1937.8799999999997</v>
      </c>
      <c r="E11" t="s">
        <v>16456</v>
      </c>
      <c r="L11" s="17"/>
    </row>
    <row r="12" spans="1:12">
      <c r="A12" s="19">
        <v>45077</v>
      </c>
      <c r="B12" s="12">
        <v>-38.520000000000003</v>
      </c>
      <c r="C12" s="11"/>
      <c r="D12" s="8">
        <f t="shared" si="0"/>
        <v>1899.3599999999997</v>
      </c>
      <c r="E12" s="14" t="s">
        <v>24</v>
      </c>
      <c r="L12" s="17"/>
    </row>
    <row r="13" spans="1:12">
      <c r="A13" s="19">
        <v>45107</v>
      </c>
      <c r="B13" s="12">
        <v>-9.14</v>
      </c>
      <c r="C13" s="11"/>
      <c r="D13" s="8">
        <f t="shared" si="0"/>
        <v>1890.2199999999996</v>
      </c>
      <c r="E13" s="14" t="s">
        <v>24</v>
      </c>
      <c r="L13" s="17"/>
    </row>
    <row r="14" spans="1:12">
      <c r="A14" s="19">
        <v>45114</v>
      </c>
      <c r="B14" s="12"/>
      <c r="C14" s="12">
        <v>16000000</v>
      </c>
      <c r="D14" s="8">
        <f t="shared" si="0"/>
        <v>16001890.220000001</v>
      </c>
      <c r="E14" s="14" t="s">
        <v>54</v>
      </c>
    </row>
    <row r="15" spans="1:12">
      <c r="A15" s="19">
        <v>45118</v>
      </c>
      <c r="B15" s="13">
        <v>-15834157.869999999</v>
      </c>
      <c r="C15" s="11"/>
      <c r="D15" s="8">
        <f t="shared" si="0"/>
        <v>167732.35000000149</v>
      </c>
      <c r="E15" s="16" t="s">
        <v>16884</v>
      </c>
    </row>
    <row r="16" spans="1:12">
      <c r="A16" s="19">
        <v>45126</v>
      </c>
      <c r="B16" s="11"/>
      <c r="C16" s="12">
        <v>18500000</v>
      </c>
      <c r="D16" s="8">
        <f t="shared" si="0"/>
        <v>18667732.350000001</v>
      </c>
      <c r="E16" s="14" t="s">
        <v>54</v>
      </c>
    </row>
    <row r="17" spans="1:12">
      <c r="A17" s="19">
        <v>45127</v>
      </c>
      <c r="B17" s="11"/>
      <c r="C17" s="12">
        <v>2000000</v>
      </c>
      <c r="D17" s="8">
        <f t="shared" si="0"/>
        <v>20667732.350000001</v>
      </c>
      <c r="E17" s="14" t="s">
        <v>55</v>
      </c>
    </row>
    <row r="18" spans="1:12">
      <c r="A18" s="19">
        <v>45128</v>
      </c>
      <c r="B18" s="101">
        <v>-12353934.85</v>
      </c>
      <c r="C18" s="101"/>
      <c r="D18" s="8">
        <f t="shared" si="0"/>
        <v>8313797.5000000019</v>
      </c>
      <c r="E18" t="s">
        <v>17003</v>
      </c>
    </row>
    <row r="19" spans="1:12">
      <c r="B19" s="40">
        <v>-8016172.6600000001</v>
      </c>
      <c r="C19" s="40"/>
      <c r="D19" s="8">
        <f t="shared" si="0"/>
        <v>297624.84000000171</v>
      </c>
      <c r="E19" t="s">
        <v>17004</v>
      </c>
    </row>
    <row r="20" spans="1:12">
      <c r="A20" s="19">
        <v>45134</v>
      </c>
      <c r="B20" s="40">
        <v>-28.13</v>
      </c>
      <c r="C20" s="40"/>
      <c r="D20" s="8">
        <f t="shared" si="0"/>
        <v>297596.71000000171</v>
      </c>
      <c r="E20" t="s">
        <v>17043</v>
      </c>
    </row>
    <row r="21" spans="1:12">
      <c r="B21" s="40"/>
      <c r="C21" s="44">
        <v>13000000</v>
      </c>
      <c r="D21" s="8">
        <f t="shared" si="0"/>
        <v>13297596.710000001</v>
      </c>
      <c r="E21" s="14" t="s">
        <v>55</v>
      </c>
    </row>
    <row r="22" spans="1:12">
      <c r="B22" s="40">
        <v>-12985545.300000001</v>
      </c>
      <c r="C22" s="40"/>
      <c r="D22" s="8">
        <f t="shared" si="0"/>
        <v>312051.41000000015</v>
      </c>
      <c r="E22" t="s">
        <v>17065</v>
      </c>
    </row>
    <row r="23" spans="1:12">
      <c r="A23" s="19">
        <v>45138</v>
      </c>
      <c r="B23" s="44">
        <v>-581.92999999999995</v>
      </c>
      <c r="C23" s="40"/>
      <c r="D23" s="8">
        <f t="shared" si="0"/>
        <v>311469.48000000016</v>
      </c>
      <c r="E23" s="14" t="s">
        <v>24</v>
      </c>
      <c r="K23" s="21"/>
      <c r="L23" s="17"/>
    </row>
    <row r="24" spans="1:12">
      <c r="A24" s="19">
        <v>45145</v>
      </c>
      <c r="B24" s="21"/>
      <c r="C24" s="22">
        <v>10000000</v>
      </c>
      <c r="D24" s="8">
        <f t="shared" si="0"/>
        <v>10311469.48</v>
      </c>
      <c r="E24" s="14" t="s">
        <v>55</v>
      </c>
    </row>
    <row r="25" spans="1:12">
      <c r="B25" s="21">
        <v>-1170023.24</v>
      </c>
      <c r="C25" s="21"/>
      <c r="D25" s="8">
        <f t="shared" si="0"/>
        <v>9141446.2400000002</v>
      </c>
      <c r="E25" t="s">
        <v>17065</v>
      </c>
    </row>
    <row r="26" spans="1:12">
      <c r="B26" s="21">
        <v>-8811641.3399999999</v>
      </c>
      <c r="C26" s="21"/>
      <c r="D26" s="8">
        <f t="shared" si="0"/>
        <v>329804.90000000037</v>
      </c>
      <c r="E26" t="s">
        <v>17003</v>
      </c>
    </row>
    <row r="27" spans="1:12">
      <c r="A27" s="19">
        <v>45147</v>
      </c>
      <c r="B27" s="21">
        <v>-569.48</v>
      </c>
      <c r="C27" s="21"/>
      <c r="D27" s="8">
        <f t="shared" si="0"/>
        <v>329235.42000000039</v>
      </c>
      <c r="E27" t="s">
        <v>17138</v>
      </c>
    </row>
    <row r="28" spans="1:12">
      <c r="A28" s="19">
        <v>45154</v>
      </c>
      <c r="B28" s="21">
        <v>-563.72</v>
      </c>
      <c r="C28" s="21"/>
      <c r="D28" s="8">
        <f t="shared" si="0"/>
        <v>328671.70000000042</v>
      </c>
      <c r="E28" t="s">
        <v>17201</v>
      </c>
    </row>
    <row r="29" spans="1:12">
      <c r="B29" s="21">
        <v>-27.46</v>
      </c>
      <c r="C29" s="21"/>
      <c r="D29" s="8">
        <f t="shared" si="0"/>
        <v>328644.2400000004</v>
      </c>
      <c r="E29" t="s">
        <v>17202</v>
      </c>
    </row>
    <row r="30" spans="1:12">
      <c r="A30" s="19">
        <v>45156</v>
      </c>
      <c r="B30" s="21"/>
      <c r="C30" s="22">
        <v>2000000</v>
      </c>
      <c r="D30" s="8">
        <f t="shared" si="0"/>
        <v>2328644.2400000002</v>
      </c>
      <c r="E30" s="14" t="s">
        <v>54</v>
      </c>
    </row>
    <row r="31" spans="1:12">
      <c r="A31" s="19">
        <v>45159</v>
      </c>
      <c r="B31" s="21"/>
      <c r="C31" s="22">
        <v>20999985.780000001</v>
      </c>
      <c r="D31" s="8">
        <f t="shared" si="0"/>
        <v>23328630.020000003</v>
      </c>
      <c r="E31" s="14" t="s">
        <v>15609</v>
      </c>
    </row>
    <row r="32" spans="1:12">
      <c r="A32" s="19"/>
      <c r="B32" s="21">
        <v>-19934832.420000002</v>
      </c>
      <c r="C32" s="21"/>
      <c r="D32" s="8">
        <f t="shared" si="0"/>
        <v>3393797.6000000015</v>
      </c>
      <c r="E32" t="s">
        <v>17236</v>
      </c>
    </row>
    <row r="33" spans="1:5">
      <c r="B33" s="21">
        <v>-3008778.71</v>
      </c>
      <c r="C33" s="21"/>
      <c r="D33" s="8">
        <f t="shared" si="0"/>
        <v>385018.89000000153</v>
      </c>
      <c r="E33" t="s">
        <v>17065</v>
      </c>
    </row>
    <row r="34" spans="1:5">
      <c r="A34" s="19">
        <v>45162</v>
      </c>
      <c r="B34" s="21">
        <v>-27.79</v>
      </c>
      <c r="C34" s="21"/>
      <c r="D34" s="8">
        <f t="shared" si="0"/>
        <v>384991.10000000155</v>
      </c>
      <c r="E34" t="s">
        <v>17253</v>
      </c>
    </row>
    <row r="35" spans="1:5">
      <c r="A35" s="19">
        <v>45187</v>
      </c>
      <c r="B35" s="21"/>
      <c r="C35" s="22">
        <v>7000000</v>
      </c>
      <c r="D35" s="8">
        <f t="shared" si="0"/>
        <v>7384991.1000000015</v>
      </c>
      <c r="E35" s="14" t="s">
        <v>55</v>
      </c>
    </row>
    <row r="36" spans="1:5">
      <c r="A36" s="19">
        <v>45188</v>
      </c>
      <c r="B36" s="21">
        <v>-6905830.3899999997</v>
      </c>
      <c r="C36" s="21"/>
      <c r="D36" s="8">
        <f t="shared" si="0"/>
        <v>479160.71000000183</v>
      </c>
      <c r="E36" t="s">
        <v>17449</v>
      </c>
    </row>
    <row r="37" spans="1:5">
      <c r="A37" s="19">
        <v>45191</v>
      </c>
      <c r="B37" s="21"/>
      <c r="C37" s="22">
        <v>19000000</v>
      </c>
      <c r="D37" s="8">
        <f t="shared" si="0"/>
        <v>19479160.710000001</v>
      </c>
      <c r="E37" s="14" t="s">
        <v>55</v>
      </c>
    </row>
    <row r="38" spans="1:5">
      <c r="B38" s="21">
        <v>-6551976.3700000001</v>
      </c>
      <c r="C38" s="21"/>
      <c r="D38" s="8">
        <f t="shared" si="0"/>
        <v>12927184.34</v>
      </c>
      <c r="E38" t="s">
        <v>17483</v>
      </c>
    </row>
    <row r="39" spans="1:5">
      <c r="B39" s="21">
        <v>-2123380.17</v>
      </c>
      <c r="C39" s="21"/>
      <c r="D39" s="8">
        <f t="shared" si="0"/>
        <v>10803804.17</v>
      </c>
      <c r="E39" t="s">
        <v>17484</v>
      </c>
    </row>
    <row r="40" spans="1:5">
      <c r="B40" s="21">
        <v>-10659248.970000001</v>
      </c>
      <c r="C40" s="21"/>
      <c r="D40" s="8">
        <f t="shared" si="0"/>
        <v>144555.19999999925</v>
      </c>
      <c r="E40" t="s">
        <v>17449</v>
      </c>
    </row>
    <row r="41" spans="1:5">
      <c r="A41" s="19">
        <v>45195</v>
      </c>
      <c r="B41" s="21"/>
      <c r="C41" s="22">
        <v>8000000</v>
      </c>
      <c r="D41" s="8">
        <f t="shared" si="0"/>
        <v>8144555.1999999993</v>
      </c>
      <c r="E41" s="14" t="s">
        <v>55</v>
      </c>
    </row>
    <row r="42" spans="1:5">
      <c r="B42" s="21">
        <v>-8024777.0300000003</v>
      </c>
      <c r="C42" s="21"/>
      <c r="D42" s="8">
        <f t="shared" si="0"/>
        <v>119778.16999999899</v>
      </c>
      <c r="E42" t="s">
        <v>17483</v>
      </c>
    </row>
    <row r="43" spans="1:5">
      <c r="A43" s="19">
        <v>45230</v>
      </c>
      <c r="B43" s="22">
        <v>-560.55999999999995</v>
      </c>
      <c r="C43" s="21"/>
      <c r="D43" s="8">
        <f t="shared" si="0"/>
        <v>119217.609999999</v>
      </c>
      <c r="E43" t="s">
        <v>17678</v>
      </c>
    </row>
    <row r="44" spans="1:5">
      <c r="A44" s="19">
        <v>45231</v>
      </c>
      <c r="B44" s="21">
        <v>-69387.320000000007</v>
      </c>
      <c r="C44" s="21"/>
      <c r="D44" s="8">
        <f t="shared" si="0"/>
        <v>49830.28999999899</v>
      </c>
      <c r="E44" t="s">
        <v>17678</v>
      </c>
    </row>
    <row r="45" spans="1:5">
      <c r="B45" s="21">
        <v>-26.99</v>
      </c>
      <c r="C45" s="21"/>
      <c r="D45" s="8">
        <f t="shared" si="0"/>
        <v>49803.299999998992</v>
      </c>
      <c r="E45" t="s">
        <v>17678</v>
      </c>
    </row>
    <row r="46" spans="1:5">
      <c r="A46" s="19">
        <v>45272</v>
      </c>
      <c r="B46" s="21"/>
      <c r="C46" s="22">
        <v>500000</v>
      </c>
      <c r="D46" s="8">
        <f t="shared" si="0"/>
        <v>549803.299999999</v>
      </c>
      <c r="E46" s="14" t="s">
        <v>55</v>
      </c>
    </row>
    <row r="47" spans="1:5">
      <c r="A47" s="19">
        <v>45280</v>
      </c>
      <c r="B47" s="21">
        <v>-575.71</v>
      </c>
      <c r="C47" s="21"/>
      <c r="D47" s="8">
        <f t="shared" si="0"/>
        <v>549227.58999999904</v>
      </c>
      <c r="E47" t="s">
        <v>17898</v>
      </c>
    </row>
    <row r="48" spans="1:5">
      <c r="A48" s="19">
        <v>45281</v>
      </c>
      <c r="B48" s="21"/>
      <c r="C48" s="22">
        <v>21000000</v>
      </c>
      <c r="D48" s="8">
        <f t="shared" si="0"/>
        <v>21549227.59</v>
      </c>
      <c r="E48" s="24" t="s">
        <v>55</v>
      </c>
    </row>
    <row r="49" spans="1:12">
      <c r="B49" s="21">
        <v>-20867046.690000001</v>
      </c>
      <c r="C49" s="21"/>
      <c r="D49" s="8">
        <f t="shared" si="0"/>
        <v>682180.89999999851</v>
      </c>
      <c r="E49" t="s">
        <v>17925</v>
      </c>
    </row>
    <row r="50" spans="1:12">
      <c r="A50" s="19">
        <v>45285</v>
      </c>
      <c r="B50" s="21"/>
      <c r="C50" s="21">
        <v>215.85</v>
      </c>
      <c r="D50" s="8">
        <f t="shared" si="0"/>
        <v>682396.74999999849</v>
      </c>
      <c r="E50" t="s">
        <v>11315</v>
      </c>
      <c r="L50" s="17"/>
    </row>
    <row r="51" spans="1:12">
      <c r="B51" s="21">
        <v>-32.380000000000003</v>
      </c>
      <c r="C51" s="21"/>
      <c r="D51" s="8">
        <f t="shared" si="0"/>
        <v>682364.36999999848</v>
      </c>
      <c r="E51" t="s">
        <v>17983</v>
      </c>
    </row>
    <row r="52" spans="1:12">
      <c r="B52" s="22">
        <v>-27.82</v>
      </c>
      <c r="C52" s="21"/>
      <c r="D52" s="8">
        <f t="shared" si="0"/>
        <v>682336.54999999853</v>
      </c>
      <c r="E52" s="14" t="s">
        <v>24</v>
      </c>
      <c r="L52" s="17"/>
    </row>
    <row r="53" spans="1:12">
      <c r="A53" s="19">
        <v>45296</v>
      </c>
      <c r="B53" s="21">
        <v>-42.64</v>
      </c>
      <c r="C53" s="21"/>
      <c r="D53" s="8">
        <f t="shared" si="0"/>
        <v>682293.90999999852</v>
      </c>
      <c r="E53" t="s">
        <v>18174</v>
      </c>
    </row>
    <row r="54" spans="1:12">
      <c r="B54" s="21">
        <v>-28.14</v>
      </c>
      <c r="C54" s="21"/>
      <c r="D54" s="8">
        <f t="shared" si="0"/>
        <v>682265.76999999851</v>
      </c>
      <c r="E54" t="s">
        <v>18174</v>
      </c>
    </row>
    <row r="55" spans="1:12">
      <c r="A55" s="19">
        <v>45302</v>
      </c>
      <c r="B55" s="21">
        <v>-28.81</v>
      </c>
      <c r="C55" s="21"/>
      <c r="D55" s="8">
        <f t="shared" si="0"/>
        <v>682236.95999999845</v>
      </c>
      <c r="E55" t="s">
        <v>18050</v>
      </c>
    </row>
    <row r="56" spans="1:12">
      <c r="B56" s="21">
        <v>-27.72</v>
      </c>
      <c r="C56" s="21"/>
      <c r="D56" s="8">
        <f t="shared" si="0"/>
        <v>682209.23999999848</v>
      </c>
      <c r="E56" t="s">
        <v>18051</v>
      </c>
    </row>
    <row r="57" spans="1:12">
      <c r="A57" s="19">
        <v>45317</v>
      </c>
      <c r="B57" s="21">
        <v>-87.32</v>
      </c>
      <c r="C57" s="21"/>
      <c r="D57" s="8">
        <f t="shared" si="0"/>
        <v>682121.91999999853</v>
      </c>
      <c r="E57" t="s">
        <v>18168</v>
      </c>
    </row>
    <row r="58" spans="1:12">
      <c r="B58" s="21">
        <v>-16.11</v>
      </c>
      <c r="C58" s="21"/>
      <c r="D58" s="8">
        <f t="shared" si="0"/>
        <v>682105.80999999854</v>
      </c>
      <c r="E58" t="s">
        <v>18169</v>
      </c>
    </row>
    <row r="59" spans="1:12">
      <c r="B59" s="21">
        <v>-37.93</v>
      </c>
      <c r="C59" s="21"/>
      <c r="D59" s="8">
        <f t="shared" si="0"/>
        <v>682067.87999999849</v>
      </c>
      <c r="E59" t="s">
        <v>18170</v>
      </c>
    </row>
    <row r="60" spans="1:12">
      <c r="B60" s="21">
        <v>-16.11</v>
      </c>
      <c r="C60" s="21"/>
      <c r="D60" s="8">
        <f t="shared" si="0"/>
        <v>682051.76999999851</v>
      </c>
      <c r="E60" t="s">
        <v>18171</v>
      </c>
    </row>
    <row r="61" spans="1:12">
      <c r="B61" s="21">
        <v>-180.87</v>
      </c>
      <c r="D61" s="8">
        <f t="shared" si="0"/>
        <v>681870.89999999851</v>
      </c>
      <c r="E61" t="s">
        <v>18172</v>
      </c>
    </row>
    <row r="62" spans="1:12">
      <c r="B62" s="21">
        <v>-27.15</v>
      </c>
      <c r="D62" s="8">
        <f t="shared" si="0"/>
        <v>681843.74999999849</v>
      </c>
      <c r="E62" t="s">
        <v>18173</v>
      </c>
    </row>
    <row r="63" spans="1:12">
      <c r="A63" s="19">
        <v>45322</v>
      </c>
      <c r="B63" s="22">
        <v>-427.16</v>
      </c>
      <c r="D63" s="8">
        <f t="shared" si="0"/>
        <v>681416.58999999845</v>
      </c>
      <c r="E63" s="14" t="s">
        <v>24</v>
      </c>
      <c r="L63" s="17"/>
    </row>
    <row r="64" spans="1:12">
      <c r="A64" s="19">
        <v>45323</v>
      </c>
      <c r="B64" s="21"/>
      <c r="C64" s="22">
        <v>23500000</v>
      </c>
      <c r="D64" s="8">
        <f t="shared" si="0"/>
        <v>24181416.59</v>
      </c>
      <c r="E64" s="24" t="s">
        <v>55</v>
      </c>
    </row>
    <row r="65" spans="1:12">
      <c r="A65" s="19">
        <v>45328</v>
      </c>
      <c r="B65" s="21">
        <v>-23553459.07</v>
      </c>
      <c r="C65" s="21"/>
      <c r="D65" s="8">
        <f t="shared" si="0"/>
        <v>627957.51999999955</v>
      </c>
      <c r="E65" t="s">
        <v>18233</v>
      </c>
    </row>
    <row r="66" spans="1:12">
      <c r="A66" s="19">
        <v>45330</v>
      </c>
      <c r="B66" s="21"/>
      <c r="C66" s="22">
        <v>23000000</v>
      </c>
      <c r="D66" s="8">
        <f t="shared" si="0"/>
        <v>23627957.52</v>
      </c>
      <c r="E66" s="24" t="s">
        <v>55</v>
      </c>
    </row>
    <row r="67" spans="1:12">
      <c r="A67" s="19">
        <v>45336</v>
      </c>
      <c r="B67" s="21">
        <v>-23499519.390000001</v>
      </c>
      <c r="C67" s="21"/>
      <c r="D67" s="8">
        <f t="shared" si="0"/>
        <v>128438.12999999896</v>
      </c>
      <c r="E67" t="s">
        <v>18302</v>
      </c>
    </row>
    <row r="68" spans="1:12">
      <c r="A68" s="19">
        <v>45337</v>
      </c>
      <c r="B68" s="21">
        <v>-36.369999999999997</v>
      </c>
      <c r="C68" s="21"/>
      <c r="D68" s="8">
        <f t="shared" si="0"/>
        <v>128401.75999999896</v>
      </c>
      <c r="E68" t="s">
        <v>18311</v>
      </c>
    </row>
    <row r="69" spans="1:12">
      <c r="B69" s="21">
        <v>-26.9</v>
      </c>
      <c r="C69" s="21"/>
      <c r="D69" s="8">
        <f t="shared" si="0"/>
        <v>128374.85999999897</v>
      </c>
      <c r="E69" t="s">
        <v>18312</v>
      </c>
    </row>
    <row r="70" spans="1:12">
      <c r="A70" s="19">
        <v>45349</v>
      </c>
      <c r="B70" s="21">
        <v>-554.65</v>
      </c>
      <c r="C70" s="21"/>
      <c r="D70" s="8">
        <f t="shared" ref="D70:D133" si="1">D69+B70+C70</f>
        <v>127820.20999999897</v>
      </c>
      <c r="E70" t="s">
        <v>18425</v>
      </c>
    </row>
    <row r="71" spans="1:12">
      <c r="B71" s="21">
        <v>-26.88</v>
      </c>
      <c r="D71" s="8">
        <f t="shared" si="1"/>
        <v>127793.32999999897</v>
      </c>
      <c r="E71" t="s">
        <v>18426</v>
      </c>
    </row>
    <row r="72" spans="1:12">
      <c r="B72" s="21">
        <v>-27.98</v>
      </c>
      <c r="D72" s="8">
        <f t="shared" si="1"/>
        <v>127765.34999999897</v>
      </c>
      <c r="E72" t="s">
        <v>18427</v>
      </c>
    </row>
    <row r="73" spans="1:12">
      <c r="B73" s="21">
        <v>-14496.3</v>
      </c>
      <c r="D73" s="8">
        <f t="shared" si="1"/>
        <v>113269.04999999897</v>
      </c>
      <c r="E73" t="s">
        <v>18428</v>
      </c>
    </row>
    <row r="74" spans="1:12">
      <c r="B74" s="21">
        <v>-554.79999999999995</v>
      </c>
      <c r="D74" s="8">
        <f t="shared" si="1"/>
        <v>112714.24999999897</v>
      </c>
      <c r="E74" t="s">
        <v>18429</v>
      </c>
    </row>
    <row r="75" spans="1:12">
      <c r="B75" s="21">
        <v>-26.99</v>
      </c>
      <c r="D75" s="8">
        <f t="shared" si="1"/>
        <v>112687.25999999896</v>
      </c>
      <c r="E75" t="s">
        <v>18430</v>
      </c>
    </row>
    <row r="76" spans="1:12">
      <c r="B76" s="21">
        <v>-233.2</v>
      </c>
      <c r="D76" s="8">
        <f t="shared" si="1"/>
        <v>112454.05999999896</v>
      </c>
      <c r="E76" t="s">
        <v>18431</v>
      </c>
    </row>
    <row r="77" spans="1:12">
      <c r="B77" s="21">
        <v>-15.92</v>
      </c>
      <c r="D77" s="8">
        <f t="shared" si="1"/>
        <v>112438.13999999897</v>
      </c>
      <c r="E77" t="s">
        <v>18432</v>
      </c>
    </row>
    <row r="78" spans="1:12">
      <c r="A78" s="19">
        <v>45351</v>
      </c>
      <c r="B78" s="22">
        <v>-784.86</v>
      </c>
      <c r="D78" s="8">
        <f t="shared" si="1"/>
        <v>111653.27999999897</v>
      </c>
      <c r="E78" s="14" t="s">
        <v>24</v>
      </c>
      <c r="K78" s="21"/>
      <c r="L78" s="17"/>
    </row>
    <row r="79" spans="1:12">
      <c r="A79" s="19">
        <v>45365</v>
      </c>
      <c r="B79" s="21">
        <v>-118.55</v>
      </c>
      <c r="D79" s="8">
        <f t="shared" si="1"/>
        <v>111534.72999999896</v>
      </c>
      <c r="E79" s="19" t="s">
        <v>18572</v>
      </c>
    </row>
    <row r="80" spans="1:12">
      <c r="B80" s="21">
        <v>-27.2</v>
      </c>
      <c r="D80" s="8">
        <f t="shared" si="1"/>
        <v>111507.52999999897</v>
      </c>
      <c r="E80" s="19" t="s">
        <v>18573</v>
      </c>
    </row>
    <row r="81" spans="1:5">
      <c r="A81" s="19">
        <v>45373</v>
      </c>
      <c r="B81" s="21">
        <v>-553.5</v>
      </c>
      <c r="D81" s="8">
        <f t="shared" si="1"/>
        <v>110954.02999999897</v>
      </c>
      <c r="E81" t="s">
        <v>18668</v>
      </c>
    </row>
    <row r="82" spans="1:5">
      <c r="B82" s="21">
        <v>-27</v>
      </c>
      <c r="D82" s="8">
        <f t="shared" si="1"/>
        <v>110927.02999999897</v>
      </c>
      <c r="E82" t="s">
        <v>18669</v>
      </c>
    </row>
    <row r="83" spans="1:5">
      <c r="B83" s="21">
        <v>-9.77</v>
      </c>
      <c r="D83" s="8">
        <f t="shared" si="1"/>
        <v>110917.25999999896</v>
      </c>
      <c r="E83" t="s">
        <v>18670</v>
      </c>
    </row>
    <row r="84" spans="1:5">
      <c r="B84" s="21"/>
      <c r="C84" s="22">
        <v>23000000</v>
      </c>
      <c r="D84" s="8">
        <f t="shared" si="1"/>
        <v>23110917.259999998</v>
      </c>
      <c r="E84" s="24" t="s">
        <v>55</v>
      </c>
    </row>
    <row r="85" spans="1:5">
      <c r="A85" s="19">
        <v>45377</v>
      </c>
      <c r="B85" s="21">
        <v>-23001746.25</v>
      </c>
      <c r="C85" s="21"/>
      <c r="D85" s="8">
        <f t="shared" si="1"/>
        <v>109171.00999999791</v>
      </c>
      <c r="E85" t="s">
        <v>18716</v>
      </c>
    </row>
    <row r="86" spans="1:5">
      <c r="A86" s="19"/>
      <c r="B86" s="21">
        <v>-218.12</v>
      </c>
      <c r="C86" s="21"/>
      <c r="D86" s="8">
        <f t="shared" si="1"/>
        <v>108952.88999999792</v>
      </c>
      <c r="E86" t="s">
        <v>18696</v>
      </c>
    </row>
    <row r="87" spans="1:5">
      <c r="A87" s="19"/>
      <c r="B87" s="21">
        <v>-15.73</v>
      </c>
      <c r="C87" s="21"/>
      <c r="D87" s="8">
        <f t="shared" si="1"/>
        <v>108937.15999999792</v>
      </c>
      <c r="E87" t="s">
        <v>18697</v>
      </c>
    </row>
    <row r="88" spans="1:5">
      <c r="A88" s="19"/>
      <c r="B88" s="21">
        <v>-27.6</v>
      </c>
      <c r="C88" s="21"/>
      <c r="D88" s="8">
        <f t="shared" si="1"/>
        <v>108909.55999999792</v>
      </c>
      <c r="E88" t="s">
        <v>18698</v>
      </c>
    </row>
    <row r="89" spans="1:5">
      <c r="A89" s="19"/>
      <c r="B89" s="21">
        <v>-26.67</v>
      </c>
      <c r="C89" s="21"/>
      <c r="D89" s="8">
        <f t="shared" si="1"/>
        <v>108882.88999999792</v>
      </c>
      <c r="E89" t="s">
        <v>18699</v>
      </c>
    </row>
    <row r="90" spans="1:5">
      <c r="A90" s="19"/>
      <c r="B90" s="21"/>
      <c r="C90" s="22">
        <v>14000000</v>
      </c>
      <c r="D90" s="8">
        <f t="shared" si="1"/>
        <v>14108882.889999999</v>
      </c>
      <c r="E90" s="24" t="s">
        <v>55</v>
      </c>
    </row>
    <row r="91" spans="1:5">
      <c r="A91" s="19">
        <v>45378</v>
      </c>
      <c r="B91" s="21">
        <v>-554.49</v>
      </c>
      <c r="C91" s="21"/>
      <c r="D91" s="8">
        <f t="shared" si="1"/>
        <v>14108328.399999999</v>
      </c>
      <c r="E91" t="s">
        <v>18708</v>
      </c>
    </row>
    <row r="92" spans="1:5">
      <c r="B92" s="21">
        <v>-26.99</v>
      </c>
      <c r="C92" s="21"/>
      <c r="D92" s="8">
        <f t="shared" si="1"/>
        <v>14108301.409999998</v>
      </c>
      <c r="E92" t="s">
        <v>18709</v>
      </c>
    </row>
    <row r="93" spans="1:5">
      <c r="B93" s="21">
        <v>-103444.79</v>
      </c>
      <c r="C93" s="21"/>
      <c r="D93" s="8">
        <f t="shared" si="1"/>
        <v>14004856.619999999</v>
      </c>
      <c r="E93" t="s">
        <v>18710</v>
      </c>
    </row>
    <row r="94" spans="1:5">
      <c r="B94" s="21">
        <v>-212120.07</v>
      </c>
      <c r="C94" s="21"/>
      <c r="D94" s="8">
        <f t="shared" si="1"/>
        <v>13792736.549999999</v>
      </c>
      <c r="E94" t="s">
        <v>18711</v>
      </c>
    </row>
    <row r="95" spans="1:5">
      <c r="B95" s="21">
        <v>-438935.92</v>
      </c>
      <c r="D95" s="8">
        <f t="shared" si="1"/>
        <v>13353800.629999999</v>
      </c>
      <c r="E95" t="s">
        <v>18712</v>
      </c>
    </row>
    <row r="96" spans="1:5">
      <c r="B96" s="21">
        <v>-291020.03999999998</v>
      </c>
      <c r="D96" s="8">
        <f t="shared" si="1"/>
        <v>13062780.59</v>
      </c>
      <c r="E96" t="s">
        <v>18713</v>
      </c>
    </row>
    <row r="97" spans="1:12">
      <c r="B97" s="21">
        <v>-307373.69</v>
      </c>
      <c r="D97" s="8">
        <f t="shared" si="1"/>
        <v>12755406.9</v>
      </c>
      <c r="E97" t="s">
        <v>18714</v>
      </c>
    </row>
    <row r="98" spans="1:12">
      <c r="B98" s="21">
        <v>-12011800.189999999</v>
      </c>
      <c r="D98" s="8">
        <f t="shared" si="1"/>
        <v>743606.71000000089</v>
      </c>
      <c r="E98" t="s">
        <v>18715</v>
      </c>
    </row>
    <row r="99" spans="1:12">
      <c r="B99" s="21">
        <v>-14795.82</v>
      </c>
      <c r="D99" s="8">
        <f t="shared" si="1"/>
        <v>728810.89000000095</v>
      </c>
      <c r="E99" t="s">
        <v>18717</v>
      </c>
    </row>
    <row r="100" spans="1:12">
      <c r="B100" s="21">
        <v>-91916.98</v>
      </c>
      <c r="D100" s="8">
        <f t="shared" si="1"/>
        <v>636893.91000000096</v>
      </c>
      <c r="E100" t="s">
        <v>18718</v>
      </c>
    </row>
    <row r="101" spans="1:12">
      <c r="B101" s="21">
        <v>-184224.81</v>
      </c>
      <c r="D101" s="8">
        <f t="shared" si="1"/>
        <v>452669.10000000097</v>
      </c>
      <c r="E101" t="s">
        <v>18719</v>
      </c>
    </row>
    <row r="102" spans="1:12">
      <c r="B102" s="21">
        <v>-58673.120000000003</v>
      </c>
      <c r="D102" s="8">
        <f t="shared" si="1"/>
        <v>393995.98000000097</v>
      </c>
      <c r="E102" t="s">
        <v>18720</v>
      </c>
      <c r="K102" s="21"/>
      <c r="L102" s="17"/>
    </row>
    <row r="103" spans="1:12">
      <c r="A103" s="19">
        <v>45391</v>
      </c>
      <c r="B103" s="22">
        <v>-54.29</v>
      </c>
      <c r="D103" s="8">
        <f t="shared" si="1"/>
        <v>393941.69000000099</v>
      </c>
      <c r="E103" s="14" t="s">
        <v>18843</v>
      </c>
    </row>
    <row r="104" spans="1:12">
      <c r="A104" s="19">
        <v>45401</v>
      </c>
      <c r="B104" s="21">
        <v>-9.59</v>
      </c>
      <c r="D104" s="8">
        <f t="shared" si="1"/>
        <v>393932.10000000097</v>
      </c>
      <c r="E104" t="s">
        <v>18901</v>
      </c>
    </row>
    <row r="105" spans="1:12">
      <c r="B105" s="21">
        <v>-230.92</v>
      </c>
      <c r="D105" s="8">
        <f t="shared" si="1"/>
        <v>393701.18000000098</v>
      </c>
      <c r="E105" t="s">
        <v>18902</v>
      </c>
    </row>
    <row r="106" spans="1:12">
      <c r="B106" s="21">
        <v>-26.49</v>
      </c>
      <c r="D106" s="8">
        <f t="shared" si="1"/>
        <v>393674.69000000099</v>
      </c>
      <c r="E106" t="s">
        <v>18902</v>
      </c>
    </row>
    <row r="107" spans="1:12">
      <c r="B107" s="21">
        <v>-85.67</v>
      </c>
      <c r="D107" s="8">
        <f t="shared" si="1"/>
        <v>393589.02000000101</v>
      </c>
      <c r="E107" t="s">
        <v>18903</v>
      </c>
    </row>
    <row r="108" spans="1:12">
      <c r="B108" s="21">
        <v>-26.73</v>
      </c>
      <c r="D108" s="8">
        <f t="shared" si="1"/>
        <v>393562.29000000103</v>
      </c>
      <c r="E108" t="s">
        <v>18903</v>
      </c>
    </row>
    <row r="109" spans="1:12">
      <c r="B109" s="21">
        <v>-58.74</v>
      </c>
      <c r="D109" s="8">
        <f t="shared" si="1"/>
        <v>393503.55000000104</v>
      </c>
      <c r="E109" t="s">
        <v>18904</v>
      </c>
    </row>
    <row r="110" spans="1:12">
      <c r="B110" s="21">
        <v>-26.73</v>
      </c>
      <c r="D110" s="8">
        <f t="shared" si="1"/>
        <v>393476.82000000105</v>
      </c>
      <c r="E110" t="s">
        <v>18904</v>
      </c>
    </row>
    <row r="111" spans="1:12">
      <c r="B111" s="21">
        <v>-56.99</v>
      </c>
      <c r="D111" s="8">
        <f t="shared" si="1"/>
        <v>393419.83000000106</v>
      </c>
      <c r="E111" t="s">
        <v>18905</v>
      </c>
    </row>
    <row r="112" spans="1:12">
      <c r="B112" s="21">
        <v>-26.73</v>
      </c>
      <c r="D112" s="8">
        <f t="shared" si="1"/>
        <v>393393.10000000108</v>
      </c>
      <c r="E112" t="s">
        <v>18905</v>
      </c>
    </row>
    <row r="113" spans="1:5">
      <c r="A113" s="19">
        <v>45406</v>
      </c>
      <c r="B113" s="21">
        <v>-542.19000000000005</v>
      </c>
      <c r="C113" s="21"/>
      <c r="D113" s="8">
        <f t="shared" si="1"/>
        <v>392850.91000000108</v>
      </c>
      <c r="E113" t="s">
        <v>18961</v>
      </c>
    </row>
    <row r="114" spans="1:5">
      <c r="B114" s="21">
        <v>-26.25</v>
      </c>
      <c r="C114" s="21"/>
      <c r="D114" s="8">
        <f t="shared" si="1"/>
        <v>392824.66000000108</v>
      </c>
      <c r="E114" t="s">
        <v>18961</v>
      </c>
    </row>
    <row r="115" spans="1:5">
      <c r="B115" s="21">
        <v>-113.59</v>
      </c>
      <c r="C115" s="21"/>
      <c r="D115" s="8">
        <f t="shared" si="1"/>
        <v>392711.07000000105</v>
      </c>
      <c r="E115" t="s">
        <v>18962</v>
      </c>
    </row>
    <row r="116" spans="1:5">
      <c r="B116" s="21">
        <v>-15.48</v>
      </c>
      <c r="C116" s="21"/>
      <c r="D116" s="8">
        <f t="shared" si="1"/>
        <v>392695.59000000107</v>
      </c>
      <c r="E116" t="s">
        <v>18962</v>
      </c>
    </row>
    <row r="117" spans="1:5">
      <c r="B117" s="21">
        <v>-542.02</v>
      </c>
      <c r="C117" s="21"/>
      <c r="D117" s="8">
        <f t="shared" si="1"/>
        <v>392153.57000000105</v>
      </c>
      <c r="E117" t="s">
        <v>18963</v>
      </c>
    </row>
    <row r="118" spans="1:5">
      <c r="B118" s="21">
        <v>-26.25</v>
      </c>
      <c r="C118" s="21"/>
      <c r="D118" s="8">
        <f t="shared" si="1"/>
        <v>392127.32000000105</v>
      </c>
      <c r="E118" t="s">
        <v>18963</v>
      </c>
    </row>
    <row r="119" spans="1:5">
      <c r="B119" s="21">
        <v>-107.86</v>
      </c>
      <c r="C119" s="21"/>
      <c r="D119" s="8">
        <f t="shared" si="1"/>
        <v>392019.46000000107</v>
      </c>
      <c r="E119" t="s">
        <v>18964</v>
      </c>
    </row>
    <row r="120" spans="1:5">
      <c r="B120" s="21">
        <v>-15.48</v>
      </c>
      <c r="C120" s="21"/>
      <c r="D120" s="8">
        <f t="shared" si="1"/>
        <v>392003.98000000109</v>
      </c>
      <c r="E120" t="s">
        <v>18964</v>
      </c>
    </row>
    <row r="121" spans="1:5">
      <c r="A121" s="19">
        <v>45411</v>
      </c>
      <c r="B121" s="21">
        <v>-27.17</v>
      </c>
      <c r="C121" s="21"/>
      <c r="D121" s="8">
        <f t="shared" si="1"/>
        <v>391976.8100000011</v>
      </c>
      <c r="E121" t="s">
        <v>19015</v>
      </c>
    </row>
    <row r="122" spans="1:5">
      <c r="B122" s="21">
        <v>-26.23</v>
      </c>
      <c r="C122" s="21"/>
      <c r="D122" s="8">
        <f t="shared" si="1"/>
        <v>391950.58000000112</v>
      </c>
      <c r="E122" t="s">
        <v>19015</v>
      </c>
    </row>
    <row r="123" spans="1:5">
      <c r="B123" s="21">
        <v>-186.66</v>
      </c>
      <c r="C123" s="21"/>
      <c r="D123" s="8">
        <f t="shared" si="1"/>
        <v>391763.92000000115</v>
      </c>
      <c r="E123" t="s">
        <v>19016</v>
      </c>
    </row>
    <row r="124" spans="1:5">
      <c r="B124" s="21">
        <v>-26.23</v>
      </c>
      <c r="C124" s="21"/>
      <c r="D124" s="8">
        <f t="shared" si="1"/>
        <v>391737.69000000117</v>
      </c>
      <c r="E124" t="s">
        <v>19016</v>
      </c>
    </row>
    <row r="125" spans="1:5">
      <c r="B125" s="21">
        <v>-110.21</v>
      </c>
      <c r="C125" s="21"/>
      <c r="D125" s="8">
        <f t="shared" si="1"/>
        <v>391627.48000000115</v>
      </c>
      <c r="E125" t="s">
        <v>19017</v>
      </c>
    </row>
    <row r="126" spans="1:5">
      <c r="B126" s="21">
        <v>-26.23</v>
      </c>
      <c r="C126" s="21"/>
      <c r="D126" s="8">
        <f t="shared" si="1"/>
        <v>391601.25000000116</v>
      </c>
      <c r="E126" t="s">
        <v>19017</v>
      </c>
    </row>
    <row r="127" spans="1:5">
      <c r="B127" s="21">
        <v>-538.54999999999995</v>
      </c>
      <c r="C127" s="21"/>
      <c r="D127" s="8">
        <f t="shared" si="1"/>
        <v>391062.70000000118</v>
      </c>
      <c r="E127" t="s">
        <v>19018</v>
      </c>
    </row>
    <row r="128" spans="1:5">
      <c r="A128" s="19">
        <v>45412</v>
      </c>
      <c r="B128" s="21">
        <v>-109.67</v>
      </c>
      <c r="C128" s="21"/>
      <c r="D128" s="8">
        <f t="shared" si="1"/>
        <v>390953.03000000119</v>
      </c>
      <c r="E128" t="s">
        <v>19023</v>
      </c>
    </row>
    <row r="129" spans="1:5">
      <c r="B129" s="21">
        <v>-537.94000000000005</v>
      </c>
      <c r="C129" s="21"/>
      <c r="D129" s="8">
        <f t="shared" si="1"/>
        <v>390415.09000000119</v>
      </c>
      <c r="E129" t="s">
        <v>19024</v>
      </c>
    </row>
    <row r="130" spans="1:5">
      <c r="B130" s="21">
        <v>-103.82</v>
      </c>
      <c r="C130" s="21"/>
      <c r="D130" s="8">
        <f t="shared" si="1"/>
        <v>390311.27000000118</v>
      </c>
      <c r="E130" t="s">
        <v>19025</v>
      </c>
    </row>
    <row r="131" spans="1:5">
      <c r="A131" s="19">
        <v>45422</v>
      </c>
      <c r="B131" s="21">
        <v>-26.29</v>
      </c>
      <c r="D131" s="8">
        <f t="shared" si="1"/>
        <v>390284.9800000012</v>
      </c>
      <c r="E131" t="s">
        <v>19115</v>
      </c>
    </row>
    <row r="132" spans="1:5">
      <c r="B132" s="21">
        <v>-26.38</v>
      </c>
      <c r="D132" s="8">
        <f t="shared" si="1"/>
        <v>390258.6000000012</v>
      </c>
      <c r="E132" t="s">
        <v>19116</v>
      </c>
    </row>
    <row r="133" spans="1:5">
      <c r="B133" s="21">
        <v>-26.38</v>
      </c>
      <c r="D133" s="8">
        <f t="shared" si="1"/>
        <v>390232.22000000119</v>
      </c>
      <c r="E133" t="s">
        <v>19117</v>
      </c>
    </row>
    <row r="134" spans="1:5">
      <c r="B134" s="21">
        <v>-106.67</v>
      </c>
      <c r="D134" s="8">
        <f t="shared" ref="D134:D200" si="2">D133+B134+C134</f>
        <v>390125.55000000121</v>
      </c>
      <c r="E134" t="s">
        <v>19118</v>
      </c>
    </row>
    <row r="135" spans="1:5">
      <c r="B135" s="21">
        <v>-15.49</v>
      </c>
      <c r="D135" s="8">
        <f t="shared" si="2"/>
        <v>390110.06000000122</v>
      </c>
      <c r="E135" t="s">
        <v>19118</v>
      </c>
    </row>
    <row r="136" spans="1:5">
      <c r="B136" s="21">
        <v>-26.38</v>
      </c>
      <c r="D136" s="8">
        <f t="shared" si="2"/>
        <v>390083.68000000122</v>
      </c>
      <c r="E136" t="s">
        <v>19119</v>
      </c>
    </row>
    <row r="137" spans="1:5">
      <c r="B137" s="21">
        <v>-62.73</v>
      </c>
      <c r="D137" s="8">
        <f t="shared" si="2"/>
        <v>390020.95000000123</v>
      </c>
      <c r="E137" t="s">
        <v>19120</v>
      </c>
    </row>
    <row r="138" spans="1:5">
      <c r="B138" s="21">
        <v>-26.26</v>
      </c>
      <c r="D138" s="8">
        <f t="shared" si="2"/>
        <v>389994.69000000122</v>
      </c>
      <c r="E138" t="s">
        <v>19120</v>
      </c>
    </row>
    <row r="139" spans="1:5">
      <c r="A139" s="19">
        <v>45426</v>
      </c>
      <c r="B139" s="21">
        <v>-51.63</v>
      </c>
      <c r="D139" s="8">
        <f t="shared" si="2"/>
        <v>389943.06000000122</v>
      </c>
      <c r="E139" t="s">
        <v>19154</v>
      </c>
    </row>
    <row r="140" spans="1:5">
      <c r="B140" s="21">
        <v>-26.44</v>
      </c>
      <c r="D140" s="8">
        <f t="shared" si="2"/>
        <v>389916.62000000122</v>
      </c>
      <c r="E140" t="s">
        <v>19154</v>
      </c>
    </row>
    <row r="141" spans="1:5">
      <c r="B141" s="21">
        <v>-27.17</v>
      </c>
      <c r="D141" s="8">
        <f t="shared" si="2"/>
        <v>389889.45000000123</v>
      </c>
      <c r="E141" t="s">
        <v>19155</v>
      </c>
    </row>
    <row r="142" spans="1:5">
      <c r="B142" s="21">
        <v>-26.44</v>
      </c>
      <c r="D142" s="8">
        <f t="shared" si="2"/>
        <v>389863.01000000123</v>
      </c>
      <c r="E142" t="s">
        <v>19155</v>
      </c>
    </row>
    <row r="143" spans="1:5">
      <c r="A143" s="19">
        <v>45429</v>
      </c>
      <c r="B143" s="21"/>
      <c r="C143" s="22">
        <v>50000000</v>
      </c>
      <c r="D143" s="8">
        <f t="shared" si="2"/>
        <v>50389863.009999998</v>
      </c>
      <c r="E143" s="14" t="s">
        <v>19348</v>
      </c>
    </row>
    <row r="144" spans="1:5">
      <c r="B144" s="22">
        <v>-50007843</v>
      </c>
      <c r="C144" s="21"/>
      <c r="D144" s="8">
        <f t="shared" si="2"/>
        <v>382020.00999999791</v>
      </c>
      <c r="E144" s="14" t="s">
        <v>8980</v>
      </c>
    </row>
    <row r="145" spans="1:5">
      <c r="A145" s="19">
        <v>45432</v>
      </c>
      <c r="B145" s="21"/>
      <c r="C145" s="22">
        <v>13000000</v>
      </c>
      <c r="D145" s="8">
        <f t="shared" si="2"/>
        <v>13382020.009999998</v>
      </c>
      <c r="E145" s="14" t="s">
        <v>55</v>
      </c>
    </row>
    <row r="146" spans="1:5">
      <c r="B146" s="21">
        <v>-79.91</v>
      </c>
      <c r="C146" s="21"/>
      <c r="D146" s="8">
        <f t="shared" si="2"/>
        <v>13381940.099999998</v>
      </c>
      <c r="E146" t="s">
        <v>19203</v>
      </c>
    </row>
    <row r="147" spans="1:5">
      <c r="B147" s="21">
        <v>-26.39</v>
      </c>
      <c r="C147" s="21"/>
      <c r="D147" s="8">
        <f t="shared" si="2"/>
        <v>13381913.709999997</v>
      </c>
      <c r="E147" t="s">
        <v>19203</v>
      </c>
    </row>
    <row r="148" spans="1:5">
      <c r="B148" s="21">
        <v>-62.83</v>
      </c>
      <c r="C148" s="21"/>
      <c r="D148" s="8">
        <f t="shared" si="2"/>
        <v>13381850.879999997</v>
      </c>
      <c r="E148" t="s">
        <v>19204</v>
      </c>
    </row>
    <row r="149" spans="1:5">
      <c r="B149" s="21">
        <v>-26.8</v>
      </c>
      <c r="C149" s="21"/>
      <c r="D149" s="8">
        <f t="shared" si="2"/>
        <v>13381824.079999996</v>
      </c>
      <c r="E149" t="s">
        <v>19204</v>
      </c>
    </row>
    <row r="150" spans="1:5">
      <c r="B150" s="21">
        <v>-33.43</v>
      </c>
      <c r="C150" s="21"/>
      <c r="D150" s="8">
        <f t="shared" si="2"/>
        <v>13381790.649999997</v>
      </c>
      <c r="E150" t="s">
        <v>19205</v>
      </c>
    </row>
    <row r="151" spans="1:5">
      <c r="B151" s="21">
        <v>-26.8</v>
      </c>
      <c r="C151" s="21"/>
      <c r="D151" s="8">
        <f t="shared" si="2"/>
        <v>13381763.849999996</v>
      </c>
      <c r="E151" t="s">
        <v>19205</v>
      </c>
    </row>
    <row r="152" spans="1:5">
      <c r="B152" s="21">
        <v>-44.74</v>
      </c>
      <c r="C152" s="21"/>
      <c r="D152" s="8">
        <f t="shared" si="2"/>
        <v>13381719.109999996</v>
      </c>
      <c r="E152" t="s">
        <v>19206</v>
      </c>
    </row>
    <row r="153" spans="1:5">
      <c r="B153" s="21">
        <v>-26.8</v>
      </c>
      <c r="D153" s="8">
        <f t="shared" si="2"/>
        <v>13381692.309999995</v>
      </c>
      <c r="E153" t="s">
        <v>19206</v>
      </c>
    </row>
    <row r="154" spans="1:5">
      <c r="B154" s="21">
        <v>-101.6</v>
      </c>
      <c r="D154" s="8">
        <f t="shared" si="2"/>
        <v>13381590.709999995</v>
      </c>
      <c r="E154" t="s">
        <v>19207</v>
      </c>
    </row>
    <row r="155" spans="1:5">
      <c r="B155" s="21">
        <v>-15.78</v>
      </c>
      <c r="D155" s="8">
        <f t="shared" si="2"/>
        <v>13381574.929999996</v>
      </c>
      <c r="E155" t="s">
        <v>19207</v>
      </c>
    </row>
    <row r="156" spans="1:5">
      <c r="A156" s="19">
        <v>45433</v>
      </c>
      <c r="B156" s="21"/>
      <c r="C156" s="22">
        <v>16000000</v>
      </c>
      <c r="D156" s="8">
        <f t="shared" si="2"/>
        <v>29381574.929999996</v>
      </c>
      <c r="E156" s="14" t="s">
        <v>54</v>
      </c>
    </row>
    <row r="157" spans="1:5">
      <c r="A157" s="19">
        <v>45435</v>
      </c>
      <c r="B157" s="21">
        <v>-541.42999999999995</v>
      </c>
      <c r="C157" s="21"/>
      <c r="D157" s="8">
        <f t="shared" si="2"/>
        <v>29381033.499999996</v>
      </c>
      <c r="E157" t="s">
        <v>19229</v>
      </c>
    </row>
    <row r="158" spans="1:5">
      <c r="B158" s="21">
        <v>-26.77</v>
      </c>
      <c r="C158" s="21"/>
      <c r="D158" s="8">
        <f t="shared" si="2"/>
        <v>29381006.729999997</v>
      </c>
      <c r="E158" t="s">
        <v>19229</v>
      </c>
    </row>
    <row r="159" spans="1:5">
      <c r="B159" s="21">
        <v>-541.42999999999995</v>
      </c>
      <c r="C159" s="21"/>
      <c r="D159" s="8">
        <f t="shared" si="2"/>
        <v>29380465.299999997</v>
      </c>
      <c r="E159" t="s">
        <v>19230</v>
      </c>
    </row>
    <row r="160" spans="1:5">
      <c r="B160" s="21">
        <v>-26.77</v>
      </c>
      <c r="C160" s="21"/>
      <c r="D160" s="8">
        <f t="shared" si="2"/>
        <v>29380438.529999997</v>
      </c>
      <c r="E160" t="s">
        <v>19230</v>
      </c>
    </row>
    <row r="161" spans="1:5">
      <c r="B161" s="21">
        <v>-88405.24</v>
      </c>
      <c r="C161" s="21"/>
      <c r="D161" s="8">
        <f t="shared" si="2"/>
        <v>29292033.289999999</v>
      </c>
      <c r="E161" t="s">
        <v>19231</v>
      </c>
    </row>
    <row r="162" spans="1:5">
      <c r="B162" s="21">
        <v>-559862.91</v>
      </c>
      <c r="D162" s="8">
        <f t="shared" si="2"/>
        <v>28732170.379999999</v>
      </c>
      <c r="E162" t="s">
        <v>19232</v>
      </c>
    </row>
    <row r="163" spans="1:5">
      <c r="B163" s="21">
        <v>-569268.17000000004</v>
      </c>
      <c r="D163" s="8">
        <f t="shared" si="2"/>
        <v>28162902.209999997</v>
      </c>
      <c r="E163" t="s">
        <v>19233</v>
      </c>
    </row>
    <row r="164" spans="1:5">
      <c r="B164" s="21">
        <v>-141593.99</v>
      </c>
      <c r="D164" s="8">
        <f t="shared" si="2"/>
        <v>28021308.219999999</v>
      </c>
      <c r="E164" t="s">
        <v>19234</v>
      </c>
    </row>
    <row r="165" spans="1:5">
      <c r="B165" s="21">
        <v>-137357.09</v>
      </c>
      <c r="D165" s="8">
        <f t="shared" si="2"/>
        <v>27883951.129999999</v>
      </c>
      <c r="E165" t="s">
        <v>19235</v>
      </c>
    </row>
    <row r="166" spans="1:5">
      <c r="B166" s="21">
        <v>-206769.97</v>
      </c>
      <c r="D166" s="8">
        <f t="shared" si="2"/>
        <v>27677181.16</v>
      </c>
      <c r="E166" t="s">
        <v>19236</v>
      </c>
    </row>
    <row r="167" spans="1:5">
      <c r="B167" s="21">
        <v>-263693.03999999998</v>
      </c>
      <c r="D167" s="8">
        <f t="shared" si="2"/>
        <v>27413488.120000001</v>
      </c>
      <c r="E167" t="s">
        <v>19237</v>
      </c>
    </row>
    <row r="168" spans="1:5">
      <c r="B168" s="21">
        <v>-529223.55000000005</v>
      </c>
      <c r="D168" s="8">
        <f t="shared" si="2"/>
        <v>26884264.57</v>
      </c>
      <c r="E168" t="s">
        <v>19238</v>
      </c>
    </row>
    <row r="169" spans="1:5">
      <c r="B169" s="21">
        <v>-559198.85</v>
      </c>
      <c r="D169" s="8">
        <f t="shared" si="2"/>
        <v>26325065.719999999</v>
      </c>
      <c r="E169" t="s">
        <v>19239</v>
      </c>
    </row>
    <row r="170" spans="1:5">
      <c r="B170" s="21">
        <v>-14663.34</v>
      </c>
      <c r="D170" s="8">
        <f t="shared" si="2"/>
        <v>26310402.379999999</v>
      </c>
      <c r="E170" t="s">
        <v>19240</v>
      </c>
    </row>
    <row r="171" spans="1:5">
      <c r="B171" s="21">
        <v>-5062751.8499999996</v>
      </c>
      <c r="D171" s="8">
        <f t="shared" si="2"/>
        <v>21247650.530000001</v>
      </c>
      <c r="E171" t="s">
        <v>19241</v>
      </c>
    </row>
    <row r="172" spans="1:5">
      <c r="B172" s="21">
        <v>-1246671.45</v>
      </c>
      <c r="D172" s="8">
        <f t="shared" si="2"/>
        <v>20000979.080000002</v>
      </c>
      <c r="E172" t="s">
        <v>19242</v>
      </c>
    </row>
    <row r="173" spans="1:5">
      <c r="B173" s="21">
        <v>-19124212</v>
      </c>
      <c r="D173" s="8">
        <f t="shared" si="2"/>
        <v>876767.08000000194</v>
      </c>
      <c r="E173" t="s">
        <v>19243</v>
      </c>
    </row>
    <row r="174" spans="1:5">
      <c r="B174" s="21">
        <v>-287953.84000000003</v>
      </c>
      <c r="D174" s="8">
        <f t="shared" si="2"/>
        <v>588813.24000000185</v>
      </c>
      <c r="E174" t="s">
        <v>19244</v>
      </c>
    </row>
    <row r="175" spans="1:5">
      <c r="A175" s="19">
        <v>45436</v>
      </c>
      <c r="B175" s="21">
        <v>-27.84</v>
      </c>
      <c r="D175" s="8">
        <f t="shared" si="2"/>
        <v>588785.40000000189</v>
      </c>
      <c r="E175" t="s">
        <v>19254</v>
      </c>
    </row>
    <row r="176" spans="1:5">
      <c r="B176" s="21">
        <v>-26.6</v>
      </c>
      <c r="D176" s="8">
        <f t="shared" si="2"/>
        <v>588758.80000000191</v>
      </c>
      <c r="E176" t="s">
        <v>19254</v>
      </c>
    </row>
    <row r="177" spans="1:15">
      <c r="B177" s="21">
        <v>-80.34</v>
      </c>
      <c r="D177" s="8">
        <f t="shared" si="2"/>
        <v>588678.46000000194</v>
      </c>
      <c r="E177" t="s">
        <v>19255</v>
      </c>
    </row>
    <row r="178" spans="1:15">
      <c r="B178" s="21">
        <v>-26.6</v>
      </c>
      <c r="D178" s="8">
        <f t="shared" si="2"/>
        <v>588651.86000000197</v>
      </c>
      <c r="E178" t="s">
        <v>19255</v>
      </c>
    </row>
    <row r="179" spans="1:15">
      <c r="B179" s="21">
        <v>-549.16</v>
      </c>
      <c r="D179" s="8">
        <f t="shared" si="2"/>
        <v>588102.70000000193</v>
      </c>
      <c r="E179" t="s">
        <v>19256</v>
      </c>
    </row>
    <row r="180" spans="1:15">
      <c r="B180" s="21">
        <v>-26.6</v>
      </c>
      <c r="D180" s="8">
        <f t="shared" si="2"/>
        <v>588076.10000000196</v>
      </c>
      <c r="E180" t="s">
        <v>19256</v>
      </c>
    </row>
    <row r="181" spans="1:15">
      <c r="A181" s="19">
        <v>45441</v>
      </c>
      <c r="B181" s="21">
        <v>-44.64</v>
      </c>
      <c r="D181" s="8">
        <f t="shared" si="2"/>
        <v>588031.46000000194</v>
      </c>
      <c r="E181" t="s">
        <v>19275</v>
      </c>
    </row>
    <row r="182" spans="1:15">
      <c r="B182" s="21">
        <v>-26.55</v>
      </c>
      <c r="D182" s="8">
        <f t="shared" si="2"/>
        <v>588004.9100000019</v>
      </c>
      <c r="E182" t="s">
        <v>19275</v>
      </c>
    </row>
    <row r="183" spans="1:15">
      <c r="B183" s="21">
        <v>-27.68</v>
      </c>
      <c r="D183" s="8">
        <f t="shared" si="2"/>
        <v>587977.23000000184</v>
      </c>
      <c r="E183" t="s">
        <v>19276</v>
      </c>
    </row>
    <row r="184" spans="1:15">
      <c r="B184" s="21">
        <v>-26.55</v>
      </c>
      <c r="D184" s="8">
        <f t="shared" si="2"/>
        <v>587950.6800000018</v>
      </c>
      <c r="E184" t="s">
        <v>19276</v>
      </c>
    </row>
    <row r="185" spans="1:15">
      <c r="A185" s="19">
        <v>45443</v>
      </c>
      <c r="B185" s="22">
        <v>-191074.72</v>
      </c>
      <c r="D185" s="8">
        <f t="shared" si="2"/>
        <v>396875.96000000183</v>
      </c>
      <c r="E185" s="14" t="s">
        <v>19480</v>
      </c>
    </row>
    <row r="186" spans="1:15">
      <c r="A186" s="19">
        <v>45449</v>
      </c>
      <c r="B186" s="21">
        <v>-72.599999999999994</v>
      </c>
      <c r="D186" s="8">
        <f t="shared" si="2"/>
        <v>396803.36000000185</v>
      </c>
      <c r="E186" t="s">
        <v>19336</v>
      </c>
    </row>
    <row r="187" spans="1:15">
      <c r="B187" s="21">
        <v>-26.52</v>
      </c>
      <c r="D187" s="8">
        <f t="shared" si="2"/>
        <v>396776.84000000183</v>
      </c>
      <c r="E187" t="s">
        <v>19336</v>
      </c>
    </row>
    <row r="188" spans="1:15">
      <c r="B188" s="22">
        <v>-3.34</v>
      </c>
      <c r="D188" s="8">
        <f t="shared" si="2"/>
        <v>396773.5000000018</v>
      </c>
      <c r="E188" s="14" t="s">
        <v>19349</v>
      </c>
    </row>
    <row r="189" spans="1:15">
      <c r="A189" s="19">
        <v>45469</v>
      </c>
      <c r="B189" s="21"/>
      <c r="C189" s="22">
        <v>19500000</v>
      </c>
      <c r="D189" s="8">
        <f t="shared" si="2"/>
        <v>19896773.5</v>
      </c>
      <c r="E189" s="14" t="s">
        <v>55</v>
      </c>
      <c r="K189" s="41"/>
      <c r="L189" s="17"/>
    </row>
    <row r="190" spans="1:15">
      <c r="A190" s="19">
        <v>45471</v>
      </c>
      <c r="B190" s="21">
        <v>-19249146.620000001</v>
      </c>
      <c r="C190" s="21"/>
      <c r="D190" s="8">
        <f t="shared" si="2"/>
        <v>647626.87999999896</v>
      </c>
      <c r="E190" t="s">
        <v>19478</v>
      </c>
    </row>
    <row r="191" spans="1:15">
      <c r="B191" s="22">
        <v>-382149.44</v>
      </c>
      <c r="C191" s="21"/>
      <c r="D191" s="8">
        <f t="shared" si="2"/>
        <v>265477.43999999895</v>
      </c>
      <c r="E191" s="14" t="s">
        <v>19479</v>
      </c>
      <c r="N191" s="21"/>
      <c r="O191" s="17"/>
    </row>
    <row r="192" spans="1:15">
      <c r="B192" s="22"/>
      <c r="C192" s="22">
        <v>117.12</v>
      </c>
      <c r="D192" s="8">
        <f t="shared" si="2"/>
        <v>265594.55999999895</v>
      </c>
      <c r="E192" s="14" t="s">
        <v>24</v>
      </c>
      <c r="N192" s="21"/>
      <c r="O192" s="17"/>
    </row>
    <row r="193" spans="1:12">
      <c r="A193" s="19">
        <v>45475</v>
      </c>
      <c r="B193" s="21"/>
      <c r="C193" s="22">
        <v>16800000</v>
      </c>
      <c r="D193" s="8">
        <f t="shared" si="2"/>
        <v>17065594.559999999</v>
      </c>
      <c r="E193" s="14" t="s">
        <v>55</v>
      </c>
    </row>
    <row r="194" spans="1:12">
      <c r="A194" s="19">
        <v>45481</v>
      </c>
      <c r="B194" s="21">
        <v>-4723080.26</v>
      </c>
      <c r="C194" s="21"/>
      <c r="D194" s="8">
        <f t="shared" si="2"/>
        <v>12342514.299999999</v>
      </c>
      <c r="E194" t="s">
        <v>19517</v>
      </c>
    </row>
    <row r="195" spans="1:12">
      <c r="B195" s="21">
        <v>-12046461.550000001</v>
      </c>
      <c r="C195" s="21"/>
      <c r="D195" s="8">
        <f t="shared" si="2"/>
        <v>296052.74999999814</v>
      </c>
      <c r="E195" t="s">
        <v>19516</v>
      </c>
    </row>
    <row r="196" spans="1:12">
      <c r="A196" s="19">
        <v>45485</v>
      </c>
      <c r="B196" s="21"/>
      <c r="C196" s="22">
        <v>13800000</v>
      </c>
      <c r="D196" s="8">
        <f t="shared" si="2"/>
        <v>14096052.749999998</v>
      </c>
      <c r="E196" s="14" t="s">
        <v>55</v>
      </c>
    </row>
    <row r="197" spans="1:12">
      <c r="B197" s="21">
        <v>-13356818.119999999</v>
      </c>
      <c r="C197" s="21"/>
      <c r="D197" s="8">
        <f t="shared" si="2"/>
        <v>739234.62999999896</v>
      </c>
      <c r="E197" t="s">
        <v>19567</v>
      </c>
    </row>
    <row r="198" spans="1:12">
      <c r="A198" s="19">
        <v>45488</v>
      </c>
      <c r="B198" s="21"/>
      <c r="C198" s="22">
        <v>16100000</v>
      </c>
      <c r="D198" s="8">
        <f t="shared" si="2"/>
        <v>16839234.629999999</v>
      </c>
      <c r="E198" s="14" t="s">
        <v>55</v>
      </c>
    </row>
    <row r="199" spans="1:12">
      <c r="A199" s="19">
        <v>45489</v>
      </c>
      <c r="B199" s="21">
        <v>-5711122.6600000001</v>
      </c>
      <c r="C199" s="21"/>
      <c r="D199" s="8">
        <f t="shared" si="2"/>
        <v>11128111.969999999</v>
      </c>
      <c r="E199" t="s">
        <v>19580</v>
      </c>
    </row>
    <row r="200" spans="1:12">
      <c r="B200" s="21">
        <v>-10275559.310000001</v>
      </c>
      <c r="C200" s="21"/>
      <c r="D200" s="8">
        <f t="shared" si="2"/>
        <v>852552.65999999829</v>
      </c>
      <c r="E200" t="s">
        <v>19579</v>
      </c>
    </row>
    <row r="201" spans="1:12">
      <c r="A201" s="19">
        <v>45491</v>
      </c>
      <c r="B201" s="21"/>
      <c r="C201" s="22">
        <v>799973.53</v>
      </c>
      <c r="D201" s="8">
        <f t="shared" ref="D201:D264" si="3">D200+B201+C201</f>
        <v>1652526.1899999983</v>
      </c>
      <c r="E201" s="14" t="s">
        <v>57</v>
      </c>
    </row>
    <row r="202" spans="1:12">
      <c r="B202" s="21"/>
      <c r="C202" s="22">
        <v>3000000</v>
      </c>
      <c r="D202" s="8">
        <f t="shared" si="3"/>
        <v>4652526.1899999985</v>
      </c>
      <c r="E202" s="14" t="s">
        <v>55</v>
      </c>
    </row>
    <row r="203" spans="1:12">
      <c r="A203" s="19">
        <v>45496</v>
      </c>
      <c r="B203" s="21">
        <v>-4008944.02</v>
      </c>
      <c r="C203" s="21"/>
      <c r="D203" s="8">
        <f t="shared" si="3"/>
        <v>643582.16999999853</v>
      </c>
      <c r="E203" t="s">
        <v>19606</v>
      </c>
    </row>
    <row r="204" spans="1:12">
      <c r="A204" s="19">
        <v>45504</v>
      </c>
      <c r="B204" s="22">
        <v>-450390.42</v>
      </c>
      <c r="D204" s="8">
        <f t="shared" si="3"/>
        <v>193191.74999999854</v>
      </c>
      <c r="E204" s="14" t="s">
        <v>19673</v>
      </c>
    </row>
    <row r="205" spans="1:12">
      <c r="B205" s="22">
        <v>-70.37</v>
      </c>
      <c r="D205" s="8">
        <f t="shared" si="3"/>
        <v>193121.37999999855</v>
      </c>
      <c r="E205" s="14" t="s">
        <v>24</v>
      </c>
      <c r="L205" s="17"/>
    </row>
    <row r="206" spans="1:12">
      <c r="A206" s="19">
        <v>45513</v>
      </c>
      <c r="B206" s="21">
        <v>-565.79999999999995</v>
      </c>
      <c r="D206" s="8">
        <f t="shared" si="3"/>
        <v>192555.57999999856</v>
      </c>
      <c r="E206" s="16" t="s">
        <v>3320</v>
      </c>
    </row>
    <row r="207" spans="1:12">
      <c r="B207" s="21">
        <v>-566.42999999999995</v>
      </c>
      <c r="D207" s="8">
        <f t="shared" si="3"/>
        <v>191989.14999999857</v>
      </c>
      <c r="E207" s="16" t="s">
        <v>19737</v>
      </c>
    </row>
    <row r="208" spans="1:12">
      <c r="A208" s="19">
        <v>45517</v>
      </c>
      <c r="B208" s="21">
        <v>-565.46</v>
      </c>
      <c r="D208" s="8">
        <f t="shared" si="3"/>
        <v>191423.68999999858</v>
      </c>
      <c r="E208" t="s">
        <v>19738</v>
      </c>
    </row>
    <row r="209" spans="1:5">
      <c r="A209" s="19">
        <v>45518</v>
      </c>
      <c r="B209" s="21">
        <v>-27.74</v>
      </c>
      <c r="D209" s="8">
        <f t="shared" si="3"/>
        <v>191395.94999999859</v>
      </c>
      <c r="E209" s="16" t="s">
        <v>19763</v>
      </c>
    </row>
    <row r="210" spans="1:5">
      <c r="B210" s="21">
        <v>-27.74</v>
      </c>
      <c r="D210" s="8">
        <f t="shared" si="3"/>
        <v>191368.20999999859</v>
      </c>
      <c r="E210" s="16" t="s">
        <v>19764</v>
      </c>
    </row>
    <row r="211" spans="1:5">
      <c r="B211" s="21">
        <v>-568.66999999999996</v>
      </c>
      <c r="D211" s="8">
        <f t="shared" si="3"/>
        <v>190799.53999999858</v>
      </c>
      <c r="E211" s="16" t="s">
        <v>19752</v>
      </c>
    </row>
    <row r="212" spans="1:5">
      <c r="A212" s="19">
        <v>45519</v>
      </c>
      <c r="B212" s="21">
        <v>-27.66</v>
      </c>
      <c r="D212" s="8">
        <f t="shared" si="3"/>
        <v>190771.87999999858</v>
      </c>
      <c r="E212" t="s">
        <v>19762</v>
      </c>
    </row>
    <row r="213" spans="1:5">
      <c r="A213" s="19">
        <v>45520</v>
      </c>
      <c r="B213" s="21">
        <v>-27.65</v>
      </c>
      <c r="D213" s="8">
        <f t="shared" si="3"/>
        <v>190744.22999999858</v>
      </c>
      <c r="E213" t="s">
        <v>19761</v>
      </c>
    </row>
    <row r="214" spans="1:5">
      <c r="A214" s="19">
        <v>45523</v>
      </c>
      <c r="B214" s="21"/>
      <c r="C214" s="22">
        <v>400000</v>
      </c>
      <c r="D214" s="8">
        <f t="shared" si="3"/>
        <v>590744.22999999858</v>
      </c>
      <c r="E214" s="14" t="s">
        <v>55</v>
      </c>
    </row>
    <row r="215" spans="1:5">
      <c r="A215" s="19">
        <v>45525</v>
      </c>
      <c r="B215" s="22">
        <v>-286612.08</v>
      </c>
      <c r="C215" s="21"/>
      <c r="D215" s="8">
        <f t="shared" si="3"/>
        <v>304132.14999999857</v>
      </c>
      <c r="E215" s="14" t="s">
        <v>19778</v>
      </c>
    </row>
    <row r="216" spans="1:5">
      <c r="B216" s="21">
        <v>-44.78</v>
      </c>
      <c r="C216" s="21"/>
      <c r="D216" s="8">
        <f t="shared" si="3"/>
        <v>304087.36999999854</v>
      </c>
      <c r="E216" t="s">
        <v>19779</v>
      </c>
    </row>
    <row r="217" spans="1:5">
      <c r="A217" s="19">
        <v>45527</v>
      </c>
      <c r="B217" s="21"/>
      <c r="C217" s="22">
        <v>16000000</v>
      </c>
      <c r="D217" s="8">
        <f t="shared" si="3"/>
        <v>16304087.369999999</v>
      </c>
      <c r="E217" s="14" t="s">
        <v>55</v>
      </c>
    </row>
    <row r="218" spans="1:5">
      <c r="B218" s="21">
        <v>-264910.19</v>
      </c>
      <c r="C218" s="21"/>
      <c r="D218" s="8">
        <f t="shared" si="3"/>
        <v>16039177.18</v>
      </c>
      <c r="E218" t="s">
        <v>19804</v>
      </c>
    </row>
    <row r="219" spans="1:5">
      <c r="B219" s="21">
        <v>-14088928.57</v>
      </c>
      <c r="C219" s="21"/>
      <c r="D219" s="8">
        <f t="shared" si="3"/>
        <v>1950248.6099999994</v>
      </c>
      <c r="E219" t="s">
        <v>19805</v>
      </c>
    </row>
    <row r="220" spans="1:5">
      <c r="B220" s="21">
        <v>-56247.839999999997</v>
      </c>
      <c r="C220" s="21"/>
      <c r="D220" s="8">
        <f t="shared" si="3"/>
        <v>1894000.7699999993</v>
      </c>
      <c r="E220" t="s">
        <v>19806</v>
      </c>
    </row>
    <row r="221" spans="1:5">
      <c r="B221" s="21">
        <v>-458254.31</v>
      </c>
      <c r="C221" s="21"/>
      <c r="D221" s="8">
        <f t="shared" si="3"/>
        <v>1435746.4599999993</v>
      </c>
      <c r="E221" t="s">
        <v>19806</v>
      </c>
    </row>
    <row r="222" spans="1:5">
      <c r="B222" s="21">
        <v>-270323.46000000002</v>
      </c>
      <c r="C222" s="21"/>
      <c r="D222" s="8">
        <f t="shared" si="3"/>
        <v>1165422.9999999993</v>
      </c>
      <c r="E222" t="s">
        <v>19806</v>
      </c>
    </row>
    <row r="223" spans="1:5">
      <c r="B223" s="21">
        <v>-279009.03000000003</v>
      </c>
      <c r="C223" s="21"/>
      <c r="D223" s="8">
        <f t="shared" si="3"/>
        <v>886413.96999999927</v>
      </c>
      <c r="E223" t="s">
        <v>19804</v>
      </c>
    </row>
    <row r="224" spans="1:5">
      <c r="B224" s="21">
        <v>-153254.85</v>
      </c>
      <c r="C224" s="21"/>
      <c r="D224" s="8">
        <f t="shared" si="3"/>
        <v>733159.1199999993</v>
      </c>
      <c r="E224" t="s">
        <v>19806</v>
      </c>
    </row>
    <row r="225" spans="1:5">
      <c r="B225" s="21">
        <v>-108981.22</v>
      </c>
      <c r="C225" s="21"/>
      <c r="D225" s="8">
        <f t="shared" si="3"/>
        <v>624177.89999999932</v>
      </c>
      <c r="E225" t="s">
        <v>19806</v>
      </c>
    </row>
    <row r="226" spans="1:5">
      <c r="B226" s="21">
        <v>-81275.53</v>
      </c>
      <c r="C226" s="21"/>
      <c r="D226" s="8">
        <f t="shared" si="3"/>
        <v>542902.3699999993</v>
      </c>
      <c r="E226" t="s">
        <v>19806</v>
      </c>
    </row>
    <row r="227" spans="1:5">
      <c r="B227" s="21">
        <v>-248330.18</v>
      </c>
      <c r="C227" s="21"/>
      <c r="D227" s="8">
        <f t="shared" si="3"/>
        <v>294572.1899999993</v>
      </c>
      <c r="E227" t="s">
        <v>19804</v>
      </c>
    </row>
    <row r="228" spans="1:5">
      <c r="A228" s="19">
        <v>45532</v>
      </c>
      <c r="B228" s="21">
        <v>-585.49</v>
      </c>
      <c r="C228" s="21"/>
      <c r="D228" s="8">
        <f t="shared" si="3"/>
        <v>293986.69999999931</v>
      </c>
      <c r="E228" s="16" t="s">
        <v>19752</v>
      </c>
    </row>
    <row r="229" spans="1:5">
      <c r="A229" s="19">
        <v>45534</v>
      </c>
      <c r="B229" s="22">
        <v>-120355.13</v>
      </c>
      <c r="C229" s="21"/>
      <c r="D229" s="8">
        <f t="shared" si="3"/>
        <v>173631.56999999931</v>
      </c>
      <c r="E229" s="14" t="s">
        <v>19847</v>
      </c>
    </row>
    <row r="230" spans="1:5">
      <c r="B230" s="21">
        <v>-18.809999999999999</v>
      </c>
      <c r="C230" s="21"/>
      <c r="D230" s="8">
        <f t="shared" si="3"/>
        <v>173612.75999999931</v>
      </c>
      <c r="E230" t="s">
        <v>19779</v>
      </c>
    </row>
    <row r="231" spans="1:5">
      <c r="A231" s="19">
        <v>45537</v>
      </c>
      <c r="B231" s="26">
        <v>-586</v>
      </c>
      <c r="C231" s="21"/>
      <c r="D231" s="8">
        <f t="shared" si="3"/>
        <v>173026.75999999931</v>
      </c>
      <c r="E231" s="29" t="s">
        <v>19859</v>
      </c>
    </row>
    <row r="232" spans="1:5">
      <c r="B232" s="26">
        <v>-28.59</v>
      </c>
      <c r="C232" s="21"/>
      <c r="D232" s="8">
        <f t="shared" si="3"/>
        <v>172998.16999999931</v>
      </c>
      <c r="E232" s="29" t="s">
        <v>19860</v>
      </c>
    </row>
    <row r="233" spans="1:5">
      <c r="A233" s="19">
        <v>45541</v>
      </c>
      <c r="B233" s="21">
        <v>-582.75</v>
      </c>
      <c r="C233" s="21"/>
      <c r="D233" s="8">
        <f t="shared" si="3"/>
        <v>172415.41999999931</v>
      </c>
      <c r="E233" t="s">
        <v>19902</v>
      </c>
    </row>
    <row r="234" spans="1:5">
      <c r="B234" s="21">
        <v>-28.62</v>
      </c>
      <c r="C234" s="21"/>
      <c r="D234" s="8">
        <f t="shared" si="3"/>
        <v>172386.79999999932</v>
      </c>
      <c r="E234" t="s">
        <v>19903</v>
      </c>
    </row>
    <row r="235" spans="1:5">
      <c r="B235" s="21">
        <v>-28.62</v>
      </c>
      <c r="C235" s="21"/>
      <c r="D235" s="8">
        <f t="shared" si="3"/>
        <v>172358.17999999932</v>
      </c>
      <c r="E235" t="s">
        <v>19903</v>
      </c>
    </row>
    <row r="236" spans="1:5">
      <c r="B236" s="21">
        <v>-591.89</v>
      </c>
      <c r="C236" s="21"/>
      <c r="D236" s="8">
        <f t="shared" si="3"/>
        <v>171766.28999999931</v>
      </c>
      <c r="E236" t="s">
        <v>19904</v>
      </c>
    </row>
    <row r="237" spans="1:5">
      <c r="B237" s="21"/>
      <c r="C237" s="22">
        <v>20000000</v>
      </c>
      <c r="D237" s="8">
        <f t="shared" si="3"/>
        <v>20171766.289999999</v>
      </c>
      <c r="E237" s="14" t="s">
        <v>18882</v>
      </c>
    </row>
    <row r="238" spans="1:5">
      <c r="B238" s="21">
        <v>-11173867.050000001</v>
      </c>
      <c r="C238" s="21"/>
      <c r="D238" s="8">
        <f t="shared" si="3"/>
        <v>8997899.2399999984</v>
      </c>
      <c r="E238" t="s">
        <v>12793</v>
      </c>
    </row>
    <row r="239" spans="1:5">
      <c r="B239" s="21">
        <v>-255192.54</v>
      </c>
      <c r="C239" s="21"/>
      <c r="D239" s="8">
        <f t="shared" si="3"/>
        <v>8742706.6999999993</v>
      </c>
      <c r="E239" t="s">
        <v>19908</v>
      </c>
    </row>
    <row r="240" spans="1:5">
      <c r="B240" s="21">
        <v>-8041076.2699999996</v>
      </c>
      <c r="C240" s="21"/>
      <c r="D240" s="8">
        <f t="shared" si="3"/>
        <v>701630.4299999997</v>
      </c>
      <c r="E240" t="s">
        <v>19909</v>
      </c>
    </row>
    <row r="241" spans="1:5">
      <c r="A241" s="19">
        <v>45545</v>
      </c>
      <c r="B241" s="21">
        <v>-588.92999999999995</v>
      </c>
      <c r="D241" s="8">
        <f t="shared" si="3"/>
        <v>701041.49999999965</v>
      </c>
      <c r="E241" t="s">
        <v>12793</v>
      </c>
    </row>
    <row r="242" spans="1:5">
      <c r="A242" s="19">
        <v>45546</v>
      </c>
      <c r="B242" s="21"/>
      <c r="C242" s="22">
        <v>13800000</v>
      </c>
      <c r="D242" s="8">
        <f t="shared" si="3"/>
        <v>14501041.5</v>
      </c>
      <c r="E242" s="14" t="s">
        <v>18882</v>
      </c>
    </row>
    <row r="243" spans="1:5">
      <c r="B243" s="21">
        <v>-13993420.109999999</v>
      </c>
      <c r="C243" s="21"/>
      <c r="D243" s="8">
        <f t="shared" si="3"/>
        <v>507621.3900000006</v>
      </c>
      <c r="E243" t="s">
        <v>19805</v>
      </c>
    </row>
    <row r="244" spans="1:5">
      <c r="A244" s="19">
        <v>45548</v>
      </c>
      <c r="B244" s="21">
        <v>-29.16</v>
      </c>
      <c r="C244" s="21"/>
      <c r="D244" s="8">
        <f t="shared" si="3"/>
        <v>507592.23000000062</v>
      </c>
      <c r="E244" t="s">
        <v>19995</v>
      </c>
    </row>
    <row r="245" spans="1:5">
      <c r="B245" s="21">
        <v>-29.16</v>
      </c>
      <c r="C245" s="21"/>
      <c r="D245" s="8">
        <f t="shared" si="3"/>
        <v>507563.07000000065</v>
      </c>
      <c r="E245" t="s">
        <v>19996</v>
      </c>
    </row>
    <row r="246" spans="1:5">
      <c r="A246" s="19">
        <v>45551</v>
      </c>
      <c r="B246" s="21">
        <v>-599.88</v>
      </c>
      <c r="C246" s="21"/>
      <c r="D246" s="8">
        <f t="shared" si="3"/>
        <v>506963.19000000064</v>
      </c>
      <c r="E246" t="s">
        <v>19738</v>
      </c>
    </row>
    <row r="247" spans="1:5">
      <c r="A247" s="19">
        <v>45554</v>
      </c>
      <c r="B247" s="21">
        <v>-29.03</v>
      </c>
      <c r="C247" s="21"/>
      <c r="D247" s="8">
        <f t="shared" si="3"/>
        <v>506934.16000000061</v>
      </c>
      <c r="E247" t="s">
        <v>19738</v>
      </c>
    </row>
    <row r="248" spans="1:5">
      <c r="A248" s="19">
        <v>45555</v>
      </c>
      <c r="B248" s="21"/>
      <c r="C248" s="22">
        <v>8500000</v>
      </c>
      <c r="D248" s="8">
        <f t="shared" si="3"/>
        <v>9006934.1600000001</v>
      </c>
      <c r="E248" s="14" t="s">
        <v>15609</v>
      </c>
    </row>
    <row r="249" spans="1:5">
      <c r="B249" s="23">
        <v>-15.16</v>
      </c>
      <c r="C249" s="21"/>
      <c r="D249" s="8">
        <f t="shared" si="3"/>
        <v>9006919</v>
      </c>
      <c r="E249" t="s">
        <v>3309</v>
      </c>
    </row>
    <row r="250" spans="1:5">
      <c r="B250" s="21">
        <v>-4930517.62</v>
      </c>
      <c r="C250" s="21"/>
      <c r="D250" s="8">
        <f t="shared" si="3"/>
        <v>4076401.38</v>
      </c>
      <c r="E250" t="s">
        <v>20031</v>
      </c>
    </row>
    <row r="251" spans="1:5">
      <c r="B251" s="21">
        <v>-262660.03000000003</v>
      </c>
      <c r="C251" s="21"/>
      <c r="D251" s="8">
        <f t="shared" si="3"/>
        <v>3813741.3499999996</v>
      </c>
      <c r="E251" t="s">
        <v>20032</v>
      </c>
    </row>
    <row r="252" spans="1:5">
      <c r="B252" s="21">
        <v>-126698.1</v>
      </c>
      <c r="C252" s="21"/>
      <c r="D252" s="8">
        <f t="shared" si="3"/>
        <v>3687043.2499999995</v>
      </c>
      <c r="E252" t="s">
        <v>20033</v>
      </c>
    </row>
    <row r="253" spans="1:5">
      <c r="B253" s="21">
        <v>-154109.66</v>
      </c>
      <c r="C253" s="21"/>
      <c r="D253" s="8">
        <f t="shared" si="3"/>
        <v>3532933.5899999994</v>
      </c>
      <c r="E253" t="s">
        <v>20033</v>
      </c>
    </row>
    <row r="254" spans="1:5">
      <c r="B254" s="21">
        <v>-14077.7</v>
      </c>
      <c r="C254" s="21"/>
      <c r="D254" s="8">
        <f t="shared" si="3"/>
        <v>3518855.8899999992</v>
      </c>
      <c r="E254" t="s">
        <v>20033</v>
      </c>
    </row>
    <row r="255" spans="1:5">
      <c r="B255" s="21">
        <v>-196224.01</v>
      </c>
      <c r="C255" s="21"/>
      <c r="D255" s="8">
        <f t="shared" si="3"/>
        <v>3322631.879999999</v>
      </c>
      <c r="E255" t="s">
        <v>20033</v>
      </c>
    </row>
    <row r="256" spans="1:5">
      <c r="B256" s="21">
        <v>-2585946.2000000002</v>
      </c>
      <c r="C256" s="21"/>
      <c r="D256" s="8">
        <f t="shared" si="3"/>
        <v>736685.67999999877</v>
      </c>
      <c r="E256" t="s">
        <v>19738</v>
      </c>
    </row>
    <row r="257" spans="1:5">
      <c r="A257" s="19">
        <v>45565</v>
      </c>
      <c r="B257" s="22">
        <v>-414556.54</v>
      </c>
      <c r="C257" s="21"/>
      <c r="D257" s="8">
        <f t="shared" si="3"/>
        <v>322129.13999999879</v>
      </c>
      <c r="E257" s="14" t="s">
        <v>20102</v>
      </c>
    </row>
    <row r="258" spans="1:5">
      <c r="B258" s="21">
        <v>-64.77</v>
      </c>
      <c r="C258" s="21"/>
      <c r="D258" s="8">
        <f t="shared" si="3"/>
        <v>322064.36999999877</v>
      </c>
      <c r="E258" t="s">
        <v>19779</v>
      </c>
    </row>
    <row r="259" spans="1:5">
      <c r="A259" s="19">
        <v>45569</v>
      </c>
      <c r="B259" s="21">
        <v>-601.14</v>
      </c>
      <c r="C259" s="21"/>
      <c r="D259" s="8">
        <f t="shared" si="3"/>
        <v>321463.22999999876</v>
      </c>
      <c r="E259" t="s">
        <v>20159</v>
      </c>
    </row>
    <row r="260" spans="1:5">
      <c r="A260" s="19">
        <v>45573</v>
      </c>
      <c r="B260" s="21">
        <v>-28.91</v>
      </c>
      <c r="C260" s="21"/>
      <c r="D260" s="8">
        <f t="shared" si="3"/>
        <v>321434.31999999878</v>
      </c>
      <c r="E260" t="s">
        <v>20159</v>
      </c>
    </row>
    <row r="261" spans="1:5">
      <c r="A261" s="19">
        <v>45575</v>
      </c>
      <c r="B261" s="21"/>
      <c r="C261" s="22">
        <v>24000000</v>
      </c>
      <c r="D261" s="8">
        <f t="shared" si="3"/>
        <v>24321434.32</v>
      </c>
      <c r="E261" s="14" t="s">
        <v>18882</v>
      </c>
    </row>
    <row r="262" spans="1:5">
      <c r="B262" s="21">
        <v>-28270.63</v>
      </c>
      <c r="C262" s="21"/>
      <c r="D262" s="8">
        <f t="shared" si="3"/>
        <v>24293163.690000001</v>
      </c>
      <c r="E262" t="s">
        <v>20033</v>
      </c>
    </row>
    <row r="263" spans="1:5">
      <c r="B263" s="21">
        <v>-197703.55</v>
      </c>
      <c r="C263" s="21"/>
      <c r="D263" s="8">
        <f t="shared" si="3"/>
        <v>24095460.140000001</v>
      </c>
      <c r="E263" t="s">
        <v>20033</v>
      </c>
    </row>
    <row r="264" spans="1:5">
      <c r="B264" s="21">
        <v>-28183.09</v>
      </c>
      <c r="C264" s="21"/>
      <c r="D264" s="8">
        <f t="shared" si="3"/>
        <v>24067277.050000001</v>
      </c>
      <c r="E264" t="s">
        <v>20033</v>
      </c>
    </row>
    <row r="265" spans="1:5">
      <c r="B265" s="21">
        <v>-5529735.5300000003</v>
      </c>
      <c r="C265" s="21"/>
      <c r="D265" s="8">
        <f t="shared" ref="D265:D328" si="4">D264+B265+C265</f>
        <v>18537541.52</v>
      </c>
      <c r="E265" t="s">
        <v>19738</v>
      </c>
    </row>
    <row r="266" spans="1:5">
      <c r="B266" s="21">
        <v>-109490.6</v>
      </c>
      <c r="C266" s="21"/>
      <c r="D266" s="8">
        <f t="shared" si="4"/>
        <v>18428050.919999998</v>
      </c>
      <c r="E266" t="s">
        <v>20033</v>
      </c>
    </row>
    <row r="267" spans="1:5">
      <c r="B267" s="21">
        <v>-18260987.989999998</v>
      </c>
      <c r="C267" s="21"/>
      <c r="D267" s="8">
        <f t="shared" si="4"/>
        <v>167062.9299999997</v>
      </c>
      <c r="E267" t="s">
        <v>19738</v>
      </c>
    </row>
    <row r="268" spans="1:5">
      <c r="A268" s="19">
        <v>45590</v>
      </c>
      <c r="B268" s="21">
        <v>-591.02</v>
      </c>
      <c r="C268" s="21"/>
      <c r="D268" s="8">
        <f t="shared" si="4"/>
        <v>166471.90999999971</v>
      </c>
      <c r="E268" t="s">
        <v>19909</v>
      </c>
    </row>
    <row r="269" spans="1:5">
      <c r="A269" s="19">
        <v>45594</v>
      </c>
      <c r="B269" s="21">
        <v>-28.75</v>
      </c>
      <c r="C269" s="21"/>
      <c r="D269" s="8">
        <f t="shared" si="4"/>
        <v>166443.15999999971</v>
      </c>
      <c r="E269" t="s">
        <v>19909</v>
      </c>
    </row>
    <row r="270" spans="1:5">
      <c r="B270" s="21"/>
      <c r="C270" s="22">
        <v>500000</v>
      </c>
      <c r="D270" s="8">
        <f t="shared" si="4"/>
        <v>666443.15999999968</v>
      </c>
      <c r="E270" s="14" t="s">
        <v>12951</v>
      </c>
    </row>
    <row r="271" spans="1:5">
      <c r="A271" s="19">
        <v>45595</v>
      </c>
      <c r="B271" s="21">
        <v>-178871.69</v>
      </c>
      <c r="C271" s="21"/>
      <c r="D271" s="8">
        <f t="shared" si="4"/>
        <v>487571.46999999968</v>
      </c>
      <c r="E271" t="s">
        <v>20033</v>
      </c>
    </row>
    <row r="272" spans="1:5">
      <c r="A272" s="19"/>
      <c r="B272" s="21">
        <v>-589.98</v>
      </c>
      <c r="C272" s="21"/>
      <c r="D272" s="8">
        <f t="shared" si="4"/>
        <v>486981.4899999997</v>
      </c>
      <c r="E272" t="s">
        <v>3895</v>
      </c>
    </row>
    <row r="273" spans="1:5">
      <c r="A273" s="19">
        <v>45596</v>
      </c>
      <c r="B273" s="22">
        <v>-414556.54</v>
      </c>
      <c r="C273" s="21"/>
      <c r="D273" s="8">
        <f t="shared" si="4"/>
        <v>72424.949999999721</v>
      </c>
      <c r="E273" s="14" t="s">
        <v>20363</v>
      </c>
    </row>
    <row r="274" spans="1:5">
      <c r="B274" s="21">
        <v>-64.77</v>
      </c>
      <c r="C274" s="21"/>
      <c r="D274" s="8">
        <f t="shared" si="4"/>
        <v>72360.179999999717</v>
      </c>
      <c r="E274" t="s">
        <v>19779</v>
      </c>
    </row>
    <row r="275" spans="1:5">
      <c r="A275" s="19">
        <v>45601</v>
      </c>
      <c r="B275" s="21"/>
      <c r="C275" s="22">
        <v>3100000</v>
      </c>
      <c r="D275" s="8">
        <f t="shared" si="4"/>
        <v>3172360.1799999997</v>
      </c>
      <c r="E275" s="14" t="s">
        <v>18882</v>
      </c>
    </row>
    <row r="276" spans="1:5">
      <c r="A276" s="19">
        <v>45602</v>
      </c>
      <c r="B276" s="21">
        <v>-28.59</v>
      </c>
      <c r="C276" s="21"/>
      <c r="D276" s="8">
        <f t="shared" si="4"/>
        <v>3172331.59</v>
      </c>
      <c r="E276" t="s">
        <v>3895</v>
      </c>
    </row>
    <row r="277" spans="1:5">
      <c r="A277" s="19">
        <v>45603</v>
      </c>
      <c r="B277" s="22">
        <v>-3000000</v>
      </c>
      <c r="C277" s="21"/>
      <c r="D277" s="8">
        <f t="shared" si="4"/>
        <v>172331.58999999985</v>
      </c>
      <c r="E277" s="14" t="s">
        <v>20410</v>
      </c>
    </row>
    <row r="278" spans="1:5">
      <c r="B278" s="22">
        <v>-93609.54</v>
      </c>
      <c r="C278" s="21"/>
      <c r="D278" s="8">
        <f t="shared" si="4"/>
        <v>78722.049999999857</v>
      </c>
      <c r="E278" s="14" t="s">
        <v>20525</v>
      </c>
    </row>
    <row r="279" spans="1:5">
      <c r="B279" s="21">
        <v>-483.38</v>
      </c>
      <c r="C279" s="21"/>
      <c r="D279" s="8">
        <f t="shared" si="4"/>
        <v>78238.669999999853</v>
      </c>
      <c r="E279" t="s">
        <v>20436</v>
      </c>
    </row>
    <row r="280" spans="1:5">
      <c r="A280" s="19">
        <v>45608</v>
      </c>
      <c r="B280" s="21"/>
      <c r="C280" s="22">
        <v>599987.5</v>
      </c>
      <c r="D280" s="8">
        <f t="shared" si="4"/>
        <v>678226.16999999981</v>
      </c>
      <c r="E280" s="14" t="s">
        <v>20087</v>
      </c>
    </row>
    <row r="281" spans="1:5">
      <c r="B281" s="22">
        <v>-14.48</v>
      </c>
      <c r="C281" s="21"/>
      <c r="D281" s="8">
        <f t="shared" si="4"/>
        <v>678211.68999999983</v>
      </c>
      <c r="E281" s="14" t="s">
        <v>20441</v>
      </c>
    </row>
    <row r="282" spans="1:5">
      <c r="B282" s="21"/>
      <c r="C282" s="22">
        <v>1000000</v>
      </c>
      <c r="D282" s="8">
        <f t="shared" si="4"/>
        <v>1678211.69</v>
      </c>
      <c r="E282" s="14" t="s">
        <v>18882</v>
      </c>
    </row>
    <row r="283" spans="1:5">
      <c r="B283" s="21">
        <v>-1483457.26</v>
      </c>
      <c r="C283" s="21"/>
      <c r="D283" s="8">
        <f t="shared" si="4"/>
        <v>194754.42999999993</v>
      </c>
      <c r="E283" t="s">
        <v>3320</v>
      </c>
    </row>
    <row r="284" spans="1:5">
      <c r="A284" s="19">
        <v>45616</v>
      </c>
      <c r="B284" s="21">
        <v>-576.04</v>
      </c>
      <c r="C284" s="21"/>
      <c r="D284" s="8">
        <f t="shared" si="4"/>
        <v>194178.38999999993</v>
      </c>
      <c r="E284" s="16" t="s">
        <v>20512</v>
      </c>
    </row>
    <row r="285" spans="1:5">
      <c r="A285" s="19">
        <v>45617</v>
      </c>
      <c r="B285" s="22">
        <v>-175985.94</v>
      </c>
      <c r="C285" s="21"/>
      <c r="D285" s="8">
        <f t="shared" si="4"/>
        <v>18192.449999999924</v>
      </c>
      <c r="E285" s="14" t="s">
        <v>20524</v>
      </c>
    </row>
    <row r="286" spans="1:5">
      <c r="B286" s="21">
        <v>-27.5</v>
      </c>
      <c r="C286" s="21"/>
      <c r="D286" s="8">
        <f t="shared" si="4"/>
        <v>18164.949999999924</v>
      </c>
      <c r="E286" t="s">
        <v>19779</v>
      </c>
    </row>
    <row r="287" spans="1:5">
      <c r="A287" s="19">
        <v>45622</v>
      </c>
      <c r="B287" s="21"/>
      <c r="C287" s="22">
        <v>100000</v>
      </c>
      <c r="D287" s="8">
        <f t="shared" si="4"/>
        <v>118164.94999999992</v>
      </c>
      <c r="E287" s="14" t="s">
        <v>18882</v>
      </c>
    </row>
    <row r="288" spans="1:5">
      <c r="B288" s="21">
        <v>-27.96</v>
      </c>
      <c r="C288" s="21"/>
      <c r="D288" s="8">
        <f t="shared" si="4"/>
        <v>118136.98999999992</v>
      </c>
      <c r="E288" s="16" t="s">
        <v>20512</v>
      </c>
    </row>
    <row r="289" spans="1:5">
      <c r="A289" s="19">
        <v>45625</v>
      </c>
      <c r="B289" s="22">
        <v>-94219.33</v>
      </c>
      <c r="C289" s="21"/>
      <c r="D289" s="8">
        <f t="shared" si="4"/>
        <v>23917.659999999916</v>
      </c>
      <c r="E289" s="14" t="s">
        <v>20595</v>
      </c>
    </row>
    <row r="290" spans="1:5">
      <c r="B290" s="21">
        <v>-14.72</v>
      </c>
      <c r="C290" s="21"/>
      <c r="D290" s="8">
        <f t="shared" si="4"/>
        <v>23902.939999999915</v>
      </c>
      <c r="E290" t="s">
        <v>19779</v>
      </c>
    </row>
    <row r="291" spans="1:5">
      <c r="A291" s="19">
        <v>45628</v>
      </c>
      <c r="B291" s="21"/>
      <c r="C291" s="22">
        <v>4000000</v>
      </c>
      <c r="D291" s="8">
        <f t="shared" si="4"/>
        <v>4023902.94</v>
      </c>
      <c r="E291" s="14" t="s">
        <v>18882</v>
      </c>
    </row>
    <row r="292" spans="1:5">
      <c r="B292" s="21">
        <v>-3505310.15</v>
      </c>
      <c r="C292" s="21"/>
      <c r="D292" s="8">
        <f t="shared" si="4"/>
        <v>518592.79000000004</v>
      </c>
      <c r="E292" t="s">
        <v>3320</v>
      </c>
    </row>
    <row r="293" spans="1:5">
      <c r="A293" s="19">
        <v>45637</v>
      </c>
      <c r="B293" s="21">
        <v>-588.59</v>
      </c>
      <c r="C293" s="21"/>
      <c r="D293" s="8">
        <f t="shared" si="4"/>
        <v>518004.2</v>
      </c>
      <c r="E293" t="s">
        <v>3320</v>
      </c>
    </row>
    <row r="294" spans="1:5">
      <c r="B294" s="21"/>
      <c r="C294" s="22">
        <v>17500000</v>
      </c>
      <c r="D294" s="8">
        <f t="shared" si="4"/>
        <v>18018004.199999999</v>
      </c>
      <c r="E294" s="14" t="s">
        <v>12951</v>
      </c>
    </row>
    <row r="295" spans="1:5">
      <c r="A295" s="19">
        <v>45638</v>
      </c>
      <c r="B295" s="21">
        <v>-17004013.390000001</v>
      </c>
      <c r="C295" s="21"/>
      <c r="D295" s="8">
        <f t="shared" si="4"/>
        <v>1013990.8099999987</v>
      </c>
      <c r="E295" t="s">
        <v>19738</v>
      </c>
    </row>
    <row r="296" spans="1:5">
      <c r="B296" s="21">
        <v>-705775.23</v>
      </c>
      <c r="C296" s="21"/>
      <c r="D296" s="8">
        <f t="shared" si="4"/>
        <v>308215.57999999868</v>
      </c>
      <c r="E296" t="s">
        <v>19737</v>
      </c>
    </row>
    <row r="297" spans="1:5">
      <c r="A297" s="19">
        <v>45639</v>
      </c>
      <c r="B297" s="21">
        <v>-28.46</v>
      </c>
      <c r="C297" s="21"/>
      <c r="D297" s="8">
        <f t="shared" si="4"/>
        <v>308187.11999999866</v>
      </c>
      <c r="E297" t="s">
        <v>3320</v>
      </c>
    </row>
    <row r="298" spans="1:5">
      <c r="A298" s="19">
        <v>45642</v>
      </c>
      <c r="B298" s="21">
        <v>-584.12</v>
      </c>
      <c r="C298" s="21"/>
      <c r="D298" s="8">
        <f t="shared" si="4"/>
        <v>307602.99999999866</v>
      </c>
      <c r="E298" t="s">
        <v>19995</v>
      </c>
    </row>
    <row r="299" spans="1:5">
      <c r="A299" s="19">
        <v>45644</v>
      </c>
      <c r="B299" s="21"/>
      <c r="C299" s="22">
        <v>12100000</v>
      </c>
      <c r="D299" s="8">
        <f t="shared" si="4"/>
        <v>12407602.999999998</v>
      </c>
      <c r="E299" s="14" t="s">
        <v>18882</v>
      </c>
    </row>
    <row r="300" spans="1:5">
      <c r="A300" s="19">
        <v>45645</v>
      </c>
      <c r="B300" s="21">
        <v>-28.1</v>
      </c>
      <c r="C300" s="21"/>
      <c r="D300" s="8">
        <f t="shared" si="4"/>
        <v>12407574.899999999</v>
      </c>
      <c r="E300" t="s">
        <v>19995</v>
      </c>
    </row>
    <row r="301" spans="1:5">
      <c r="B301" s="21">
        <v>-8578611.0399999991</v>
      </c>
      <c r="C301" s="21"/>
      <c r="D301" s="8">
        <f t="shared" si="4"/>
        <v>3828963.8599999994</v>
      </c>
      <c r="E301" t="s">
        <v>19737</v>
      </c>
    </row>
    <row r="302" spans="1:5">
      <c r="B302" s="21">
        <v>-3382760.91</v>
      </c>
      <c r="C302" s="21"/>
      <c r="D302" s="8">
        <f t="shared" si="4"/>
        <v>446202.94999999925</v>
      </c>
      <c r="E302" t="s">
        <v>19752</v>
      </c>
    </row>
    <row r="303" spans="1:5">
      <c r="A303" s="19">
        <v>45651</v>
      </c>
      <c r="B303" s="21">
        <v>-582.25</v>
      </c>
      <c r="C303" s="21"/>
      <c r="D303" s="8">
        <f t="shared" si="4"/>
        <v>445620.69999999925</v>
      </c>
      <c r="E303" t="s">
        <v>19738</v>
      </c>
    </row>
    <row r="304" spans="1:5">
      <c r="B304" s="21"/>
      <c r="C304" s="21">
        <v>233.83</v>
      </c>
      <c r="D304" s="8">
        <f t="shared" si="4"/>
        <v>445854.52999999927</v>
      </c>
      <c r="E304" t="s">
        <v>20801</v>
      </c>
    </row>
    <row r="305" spans="1:5">
      <c r="B305" s="21">
        <v>-35.07</v>
      </c>
      <c r="C305" s="21"/>
      <c r="D305" s="8">
        <f t="shared" si="4"/>
        <v>445819.45999999926</v>
      </c>
      <c r="E305" t="s">
        <v>20802</v>
      </c>
    </row>
    <row r="306" spans="1:5">
      <c r="A306" s="19">
        <v>45656</v>
      </c>
      <c r="B306" s="22">
        <v>-365099.92</v>
      </c>
      <c r="C306" s="21"/>
      <c r="D306" s="8">
        <f t="shared" si="4"/>
        <v>80719.539999999281</v>
      </c>
      <c r="E306" s="14" t="s">
        <v>20817</v>
      </c>
    </row>
    <row r="307" spans="1:5">
      <c r="B307" s="21">
        <v>-57.05</v>
      </c>
      <c r="C307" s="21"/>
      <c r="D307" s="8">
        <f t="shared" si="4"/>
        <v>80662.489999999278</v>
      </c>
      <c r="E307" t="s">
        <v>20818</v>
      </c>
    </row>
    <row r="308" spans="1:5">
      <c r="A308" s="19">
        <v>45665</v>
      </c>
      <c r="B308" s="21">
        <v>-11.52</v>
      </c>
      <c r="C308" s="21"/>
      <c r="D308" s="8">
        <f t="shared" si="4"/>
        <v>80650.969999999274</v>
      </c>
      <c r="E308" t="s">
        <v>19738</v>
      </c>
    </row>
    <row r="309" spans="1:5">
      <c r="A309" s="19">
        <v>45671</v>
      </c>
      <c r="B309" s="21">
        <v>-574.54999999999995</v>
      </c>
      <c r="C309" s="21"/>
      <c r="D309" s="8">
        <f t="shared" si="4"/>
        <v>80076.419999999271</v>
      </c>
      <c r="E309" t="s">
        <v>19738</v>
      </c>
    </row>
    <row r="310" spans="1:5">
      <c r="A310" s="19">
        <v>45679</v>
      </c>
      <c r="B310" s="21"/>
      <c r="C310" s="22">
        <v>35000000</v>
      </c>
      <c r="D310" s="8">
        <f t="shared" si="4"/>
        <v>35080076.420000002</v>
      </c>
      <c r="E310" s="14" t="s">
        <v>18882</v>
      </c>
    </row>
    <row r="311" spans="1:5">
      <c r="B311" s="21">
        <v>-4569927.75</v>
      </c>
      <c r="C311" s="21"/>
      <c r="D311" s="8">
        <f t="shared" si="4"/>
        <v>30510148.670000002</v>
      </c>
      <c r="E311" t="s">
        <v>19752</v>
      </c>
    </row>
    <row r="312" spans="1:5">
      <c r="B312" s="21">
        <v>-2700536.79</v>
      </c>
      <c r="C312" s="21"/>
      <c r="D312" s="8">
        <f t="shared" si="4"/>
        <v>27809611.880000003</v>
      </c>
      <c r="E312" t="s">
        <v>19752</v>
      </c>
    </row>
    <row r="313" spans="1:5">
      <c r="B313" s="21">
        <v>-6377460.4699999997</v>
      </c>
      <c r="C313" s="21"/>
      <c r="D313" s="8">
        <f t="shared" si="4"/>
        <v>21432151.410000004</v>
      </c>
      <c r="E313" t="s">
        <v>19738</v>
      </c>
    </row>
    <row r="314" spans="1:5">
      <c r="B314" s="21">
        <v>-20735046.739999998</v>
      </c>
      <c r="C314" s="21"/>
      <c r="D314" s="8">
        <f t="shared" si="4"/>
        <v>697104.67000000551</v>
      </c>
      <c r="E314" t="s">
        <v>19738</v>
      </c>
    </row>
    <row r="315" spans="1:5">
      <c r="A315" s="19">
        <v>45684</v>
      </c>
      <c r="B315" s="21"/>
      <c r="C315" s="22">
        <v>9000000</v>
      </c>
      <c r="D315" s="8">
        <f t="shared" si="4"/>
        <v>9697104.6700000055</v>
      </c>
      <c r="E315" s="14" t="s">
        <v>18882</v>
      </c>
    </row>
    <row r="316" spans="1:5">
      <c r="A316" s="19">
        <v>45685</v>
      </c>
      <c r="B316" s="21">
        <v>-8596112.4700000007</v>
      </c>
      <c r="C316" s="21"/>
      <c r="D316" s="8">
        <f t="shared" si="4"/>
        <v>1100992.2000000048</v>
      </c>
      <c r="E316" t="s">
        <v>19738</v>
      </c>
    </row>
    <row r="317" spans="1:5">
      <c r="A317" s="19">
        <v>45688</v>
      </c>
      <c r="B317" s="22">
        <v>-376877.33</v>
      </c>
      <c r="C317" s="21"/>
      <c r="D317" s="8">
        <f t="shared" si="4"/>
        <v>724114.87000000477</v>
      </c>
      <c r="E317" s="14" t="s">
        <v>21016</v>
      </c>
    </row>
    <row r="318" spans="1:5">
      <c r="B318" s="21">
        <v>-58.89</v>
      </c>
      <c r="C318" s="21"/>
      <c r="D318" s="8">
        <f t="shared" si="4"/>
        <v>724055.98000000475</v>
      </c>
      <c r="E318" t="s">
        <v>20818</v>
      </c>
    </row>
    <row r="319" spans="1:5">
      <c r="A319" s="19">
        <v>45692</v>
      </c>
      <c r="B319" s="21"/>
      <c r="C319" s="22">
        <v>3000000</v>
      </c>
      <c r="D319" s="8">
        <f t="shared" si="4"/>
        <v>3724055.9800000046</v>
      </c>
      <c r="E319" s="14" t="s">
        <v>18882</v>
      </c>
    </row>
    <row r="320" spans="1:5">
      <c r="B320" s="21">
        <v>-3525027.97</v>
      </c>
      <c r="C320" s="21"/>
      <c r="D320" s="8">
        <f t="shared" si="4"/>
        <v>199028.01000000443</v>
      </c>
      <c r="E320" t="s">
        <v>19995</v>
      </c>
    </row>
    <row r="321" spans="1:5">
      <c r="A321" s="19">
        <v>45694</v>
      </c>
      <c r="B321" s="21">
        <v>-11.84</v>
      </c>
      <c r="D321" s="8">
        <f t="shared" si="4"/>
        <v>199016.17000000444</v>
      </c>
      <c r="E321" t="s">
        <v>19738</v>
      </c>
    </row>
    <row r="322" spans="1:5">
      <c r="A322" s="19">
        <v>45695</v>
      </c>
      <c r="B322" s="21"/>
      <c r="C322" s="22">
        <v>500000</v>
      </c>
      <c r="D322" s="8">
        <f t="shared" si="4"/>
        <v>699016.17000000447</v>
      </c>
      <c r="E322" s="14" t="s">
        <v>20587</v>
      </c>
    </row>
    <row r="323" spans="1:5">
      <c r="B323" s="21"/>
      <c r="C323" s="22">
        <v>3500000</v>
      </c>
      <c r="D323" s="8">
        <f t="shared" si="4"/>
        <v>4199016.1700000046</v>
      </c>
      <c r="E323" s="14" t="s">
        <v>18882</v>
      </c>
    </row>
    <row r="324" spans="1:5">
      <c r="B324" s="21">
        <v>-3907756.39</v>
      </c>
      <c r="C324" s="21"/>
      <c r="D324" s="8">
        <f t="shared" si="4"/>
        <v>291259.78000000445</v>
      </c>
      <c r="E324" t="s">
        <v>19995</v>
      </c>
    </row>
    <row r="325" spans="1:5">
      <c r="A325" s="19">
        <v>45708</v>
      </c>
      <c r="B325" s="21">
        <v>-592.25</v>
      </c>
      <c r="C325" s="21"/>
      <c r="D325" s="8">
        <f t="shared" si="4"/>
        <v>290667.53000000445</v>
      </c>
      <c r="E325" t="s">
        <v>19738</v>
      </c>
    </row>
    <row r="326" spans="1:5">
      <c r="A326" s="19">
        <v>45709</v>
      </c>
      <c r="B326" s="22">
        <v>-247325.75</v>
      </c>
      <c r="C326" s="21"/>
      <c r="D326" s="8">
        <f t="shared" si="4"/>
        <v>43341.780000004452</v>
      </c>
      <c r="E326" s="14" t="s">
        <v>21223</v>
      </c>
    </row>
    <row r="327" spans="1:5">
      <c r="B327" s="21">
        <v>-38.64</v>
      </c>
      <c r="C327" s="21"/>
      <c r="D327" s="8">
        <f t="shared" si="4"/>
        <v>43303.140000004452</v>
      </c>
      <c r="E327" t="s">
        <v>20818</v>
      </c>
    </row>
    <row r="328" spans="1:5">
      <c r="B328" s="21"/>
      <c r="C328" s="22">
        <v>4100000</v>
      </c>
      <c r="D328" s="8">
        <f t="shared" si="4"/>
        <v>4143303.1400000043</v>
      </c>
      <c r="E328" s="14" t="s">
        <v>18882</v>
      </c>
    </row>
    <row r="329" spans="1:5">
      <c r="A329" s="19">
        <v>45712</v>
      </c>
      <c r="B329" s="21">
        <v>-4029022.25</v>
      </c>
      <c r="C329" s="21"/>
      <c r="D329" s="8">
        <f t="shared" ref="D329:D392" si="5">D328+B329+C329</f>
        <v>114280.89000000432</v>
      </c>
      <c r="E329" t="s">
        <v>19995</v>
      </c>
    </row>
    <row r="330" spans="1:5">
      <c r="A330" s="19"/>
      <c r="B330" s="21">
        <v>-595.05999999999995</v>
      </c>
      <c r="C330" s="21"/>
      <c r="D330" s="8">
        <f t="shared" si="5"/>
        <v>113685.83000000432</v>
      </c>
      <c r="E330" t="s">
        <v>19909</v>
      </c>
    </row>
    <row r="331" spans="1:5">
      <c r="B331" s="21">
        <v>-11.89</v>
      </c>
      <c r="C331" s="21"/>
      <c r="D331" s="8">
        <f t="shared" si="5"/>
        <v>113673.94000000432</v>
      </c>
      <c r="E331" t="s">
        <v>19738</v>
      </c>
    </row>
    <row r="332" spans="1:5">
      <c r="A332" s="19">
        <v>45716</v>
      </c>
      <c r="B332" s="22">
        <v>-80622.55</v>
      </c>
      <c r="C332" s="21"/>
      <c r="D332" s="8">
        <f t="shared" si="5"/>
        <v>33051.390000004321</v>
      </c>
      <c r="E332" s="14" t="s">
        <v>21282</v>
      </c>
    </row>
    <row r="333" spans="1:5">
      <c r="B333" s="21">
        <v>-12.6</v>
      </c>
      <c r="C333" s="21"/>
      <c r="D333" s="8">
        <f t="shared" si="5"/>
        <v>33038.790000004323</v>
      </c>
      <c r="E333" t="s">
        <v>20818</v>
      </c>
    </row>
    <row r="334" spans="1:5">
      <c r="B334" s="21">
        <v>-28.44</v>
      </c>
      <c r="C334" s="21"/>
      <c r="D334" s="8">
        <f t="shared" si="5"/>
        <v>33010.35000000432</v>
      </c>
      <c r="E334" t="s">
        <v>19909</v>
      </c>
    </row>
    <row r="335" spans="1:5">
      <c r="A335" s="19">
        <v>45726</v>
      </c>
      <c r="B335" s="21"/>
      <c r="C335" s="22">
        <v>21500000</v>
      </c>
      <c r="D335" s="8">
        <f t="shared" si="5"/>
        <v>21533010.350000005</v>
      </c>
      <c r="E335" s="14" t="s">
        <v>21339</v>
      </c>
    </row>
    <row r="336" spans="1:5">
      <c r="B336" s="21">
        <v>-14.88</v>
      </c>
      <c r="C336" s="21"/>
      <c r="D336" s="8">
        <f t="shared" si="5"/>
        <v>21532995.470000006</v>
      </c>
      <c r="E336" t="s">
        <v>20818</v>
      </c>
    </row>
    <row r="337" spans="1:5">
      <c r="B337" s="21">
        <v>-5164891.5</v>
      </c>
      <c r="C337" s="21"/>
      <c r="D337" s="8">
        <f t="shared" si="5"/>
        <v>16368103.970000006</v>
      </c>
      <c r="E337" t="s">
        <v>19995</v>
      </c>
    </row>
    <row r="338" spans="1:5">
      <c r="B338" s="21">
        <v>-7649485.0300000003</v>
      </c>
      <c r="C338" s="21"/>
      <c r="D338" s="8">
        <f t="shared" si="5"/>
        <v>8718618.9400000051</v>
      </c>
      <c r="E338" t="s">
        <v>19738</v>
      </c>
    </row>
    <row r="339" spans="1:5">
      <c r="B339" s="21">
        <v>-8471215.6799999997</v>
      </c>
      <c r="C339" s="21"/>
      <c r="D339" s="8">
        <f t="shared" si="5"/>
        <v>247403.26000000536</v>
      </c>
      <c r="E339" t="s">
        <v>3320</v>
      </c>
    </row>
    <row r="340" spans="1:5">
      <c r="A340" s="19">
        <v>45727</v>
      </c>
      <c r="B340" s="21">
        <v>-588.07000000000005</v>
      </c>
      <c r="C340" s="21"/>
      <c r="D340" s="8">
        <f t="shared" si="5"/>
        <v>246815.19000000536</v>
      </c>
      <c r="E340" t="s">
        <v>21356</v>
      </c>
    </row>
    <row r="341" spans="1:5">
      <c r="B341" s="21">
        <v>-588.25</v>
      </c>
      <c r="C341" s="21"/>
      <c r="D341" s="8">
        <f t="shared" si="5"/>
        <v>246226.94000000536</v>
      </c>
      <c r="E341" t="s">
        <v>19738</v>
      </c>
    </row>
    <row r="342" spans="1:5">
      <c r="B342" s="21">
        <v>-28.69</v>
      </c>
      <c r="C342" s="21"/>
      <c r="D342" s="8">
        <f t="shared" si="5"/>
        <v>246198.25000000536</v>
      </c>
      <c r="E342" t="s">
        <v>21356</v>
      </c>
    </row>
    <row r="343" spans="1:5">
      <c r="A343" s="19">
        <v>45730</v>
      </c>
      <c r="B343" s="21">
        <v>-11.81</v>
      </c>
      <c r="C343" s="21"/>
      <c r="D343" s="8">
        <f t="shared" si="5"/>
        <v>246186.44000000536</v>
      </c>
      <c r="E343" t="s">
        <v>19738</v>
      </c>
    </row>
    <row r="344" spans="1:5">
      <c r="A344" s="19">
        <v>45734</v>
      </c>
      <c r="B344" s="21"/>
      <c r="C344" s="22">
        <v>13000000</v>
      </c>
      <c r="D344" s="8">
        <f t="shared" si="5"/>
        <v>13246186.440000005</v>
      </c>
      <c r="E344" s="14" t="s">
        <v>12951</v>
      </c>
    </row>
    <row r="345" spans="1:5">
      <c r="B345" s="21">
        <v>-12780344.470000001</v>
      </c>
      <c r="C345" s="21"/>
      <c r="D345" s="8">
        <f t="shared" si="5"/>
        <v>465841.9700000044</v>
      </c>
      <c r="E345" t="s">
        <v>20159</v>
      </c>
    </row>
    <row r="346" spans="1:5">
      <c r="A346" s="19">
        <v>45735</v>
      </c>
      <c r="B346" s="21">
        <v>-592.25</v>
      </c>
      <c r="C346" s="21"/>
      <c r="D346" s="8">
        <f t="shared" si="5"/>
        <v>465249.7200000044</v>
      </c>
      <c r="E346" t="s">
        <v>3320</v>
      </c>
    </row>
    <row r="347" spans="1:5">
      <c r="A347" s="19">
        <v>45736</v>
      </c>
      <c r="B347" s="21">
        <v>-593.29999999999995</v>
      </c>
      <c r="C347" s="21"/>
      <c r="D347" s="8">
        <f t="shared" si="5"/>
        <v>464656.42000000441</v>
      </c>
      <c r="E347" t="s">
        <v>19752</v>
      </c>
    </row>
    <row r="348" spans="1:5">
      <c r="A348" s="19">
        <v>45741</v>
      </c>
      <c r="B348" s="21">
        <v>-28.55</v>
      </c>
      <c r="C348" s="21"/>
      <c r="D348" s="8">
        <f t="shared" si="5"/>
        <v>464627.87000000442</v>
      </c>
      <c r="E348" t="s">
        <v>3320</v>
      </c>
    </row>
    <row r="349" spans="1:5">
      <c r="A349" s="19">
        <v>45743</v>
      </c>
      <c r="B349" s="21"/>
      <c r="C349" s="22">
        <v>5000000</v>
      </c>
      <c r="D349" s="8">
        <f t="shared" si="5"/>
        <v>5464627.8700000048</v>
      </c>
      <c r="E349" s="14" t="s">
        <v>18882</v>
      </c>
    </row>
    <row r="350" spans="1:5">
      <c r="A350" s="19">
        <v>45744</v>
      </c>
      <c r="B350" s="21">
        <v>-4442365.42</v>
      </c>
      <c r="C350" s="21"/>
      <c r="D350" s="8">
        <f t="shared" si="5"/>
        <v>1022262.4500000048</v>
      </c>
      <c r="E350" t="s">
        <v>21464</v>
      </c>
    </row>
    <row r="351" spans="1:5">
      <c r="A351" s="19">
        <v>45747</v>
      </c>
      <c r="B351" s="22">
        <v>-357042.71</v>
      </c>
      <c r="D351" s="8">
        <f t="shared" si="5"/>
        <v>665219.74000000488</v>
      </c>
      <c r="E351" s="14" t="s">
        <v>21465</v>
      </c>
    </row>
    <row r="352" spans="1:5">
      <c r="B352" s="21">
        <v>-55.79</v>
      </c>
      <c r="D352" s="8">
        <f t="shared" si="5"/>
        <v>665163.95000000484</v>
      </c>
      <c r="E352" t="s">
        <v>20818</v>
      </c>
    </row>
    <row r="353" spans="1:5">
      <c r="B353" s="21">
        <v>-28.65</v>
      </c>
      <c r="D353" s="8">
        <f t="shared" si="5"/>
        <v>665135.30000000482</v>
      </c>
      <c r="E353" t="s">
        <v>19752</v>
      </c>
    </row>
    <row r="354" spans="1:5">
      <c r="A354" s="19">
        <v>45750</v>
      </c>
      <c r="B354" s="21"/>
      <c r="C354" s="22">
        <v>12000000</v>
      </c>
      <c r="D354" s="8">
        <f t="shared" si="5"/>
        <v>12665135.300000004</v>
      </c>
      <c r="E354" s="14" t="s">
        <v>18882</v>
      </c>
    </row>
    <row r="355" spans="1:5">
      <c r="B355" s="21">
        <v>-12432126.119999999</v>
      </c>
      <c r="C355" s="21"/>
      <c r="D355" s="8">
        <f t="shared" si="5"/>
        <v>233009.18000000529</v>
      </c>
      <c r="E355" t="s">
        <v>3320</v>
      </c>
    </row>
    <row r="356" spans="1:5">
      <c r="A356" s="19">
        <v>45751</v>
      </c>
      <c r="B356" s="21">
        <v>-584.97</v>
      </c>
      <c r="C356" s="21"/>
      <c r="D356" s="8">
        <f t="shared" si="5"/>
        <v>232424.21000000529</v>
      </c>
      <c r="E356" t="s">
        <v>3320</v>
      </c>
    </row>
    <row r="357" spans="1:5">
      <c r="A357" s="19">
        <v>45757</v>
      </c>
      <c r="B357" s="21">
        <v>-28.43</v>
      </c>
      <c r="C357" s="21"/>
      <c r="D357" s="8">
        <f t="shared" si="5"/>
        <v>232395.7800000053</v>
      </c>
      <c r="E357" t="s">
        <v>3320</v>
      </c>
    </row>
    <row r="358" spans="1:5">
      <c r="A358" s="19">
        <v>45769</v>
      </c>
      <c r="B358" s="21"/>
      <c r="C358" s="22">
        <v>13200000</v>
      </c>
      <c r="D358" s="8">
        <f t="shared" si="5"/>
        <v>13432395.780000005</v>
      </c>
      <c r="E358" s="14" t="s">
        <v>18882</v>
      </c>
    </row>
    <row r="359" spans="1:5">
      <c r="B359" s="21">
        <v>-601.14</v>
      </c>
      <c r="C359" s="21"/>
      <c r="D359" s="8">
        <f t="shared" si="5"/>
        <v>13431794.640000004</v>
      </c>
      <c r="E359" t="s">
        <v>3320</v>
      </c>
    </row>
    <row r="360" spans="1:5">
      <c r="A360" s="19">
        <v>45770</v>
      </c>
      <c r="B360" s="21">
        <v>-8407228.1799999997</v>
      </c>
      <c r="C360" s="21"/>
      <c r="D360" s="8">
        <f t="shared" si="5"/>
        <v>5024566.4600000046</v>
      </c>
      <c r="E360" t="s">
        <v>19909</v>
      </c>
    </row>
    <row r="361" spans="1:5">
      <c r="B361" s="21">
        <v>-4416664.7</v>
      </c>
      <c r="C361" s="21"/>
      <c r="D361" s="8">
        <f t="shared" si="5"/>
        <v>607901.76000000443</v>
      </c>
      <c r="E361" t="s">
        <v>3320</v>
      </c>
    </row>
    <row r="362" spans="1:5">
      <c r="B362" s="21">
        <v>-594.53</v>
      </c>
      <c r="C362" s="21"/>
      <c r="D362" s="8">
        <f t="shared" si="5"/>
        <v>607307.23000000441</v>
      </c>
      <c r="E362" t="s">
        <v>19738</v>
      </c>
    </row>
    <row r="363" spans="1:5">
      <c r="B363" s="21">
        <v>-594.53</v>
      </c>
      <c r="C363" s="21"/>
      <c r="D363" s="8">
        <f t="shared" si="5"/>
        <v>606712.70000000438</v>
      </c>
      <c r="E363" t="s">
        <v>19738</v>
      </c>
    </row>
    <row r="364" spans="1:5">
      <c r="A364" s="19">
        <v>45771</v>
      </c>
      <c r="B364" s="21">
        <v>-595.05999999999995</v>
      </c>
      <c r="C364" s="21"/>
      <c r="D364" s="8">
        <f t="shared" si="5"/>
        <v>606117.64000000432</v>
      </c>
      <c r="E364" t="s">
        <v>21649</v>
      </c>
    </row>
    <row r="365" spans="1:5">
      <c r="A365" s="19">
        <v>45772</v>
      </c>
      <c r="B365" s="21">
        <v>-28.95</v>
      </c>
      <c r="C365" s="21"/>
      <c r="D365" s="8">
        <f t="shared" si="5"/>
        <v>606088.69000000437</v>
      </c>
      <c r="E365" t="s">
        <v>19738</v>
      </c>
    </row>
    <row r="366" spans="1:5">
      <c r="B366" s="21">
        <v>-28.95</v>
      </c>
      <c r="C366" s="21"/>
      <c r="D366" s="8">
        <f t="shared" si="5"/>
        <v>606059.74000000441</v>
      </c>
      <c r="E366" t="s">
        <v>19738</v>
      </c>
    </row>
    <row r="367" spans="1:5">
      <c r="A367" s="19">
        <v>45777</v>
      </c>
      <c r="B367" s="22">
        <v>-345525.2</v>
      </c>
      <c r="C367" s="21"/>
      <c r="D367" s="8">
        <f t="shared" si="5"/>
        <v>260534.5400000044</v>
      </c>
      <c r="E367" s="14" t="s">
        <v>21673</v>
      </c>
    </row>
    <row r="368" spans="1:5">
      <c r="B368" s="21">
        <v>-53.99</v>
      </c>
      <c r="C368" s="21"/>
      <c r="D368" s="8">
        <f t="shared" si="5"/>
        <v>260480.55000000441</v>
      </c>
      <c r="E368" t="s">
        <v>20818</v>
      </c>
    </row>
    <row r="369" spans="1:5">
      <c r="B369" s="21">
        <v>-29.13</v>
      </c>
      <c r="C369" s="21"/>
      <c r="D369" s="8">
        <f t="shared" si="5"/>
        <v>260451.42000000441</v>
      </c>
      <c r="E369" t="s">
        <v>3320</v>
      </c>
    </row>
    <row r="370" spans="1:5">
      <c r="A370" s="19">
        <v>45783</v>
      </c>
      <c r="B370" s="21"/>
      <c r="C370" s="22">
        <v>4500000</v>
      </c>
      <c r="D370" s="8">
        <f t="shared" si="5"/>
        <v>4760451.4200000046</v>
      </c>
      <c r="E370" s="14" t="s">
        <v>18882</v>
      </c>
    </row>
    <row r="371" spans="1:5">
      <c r="B371" s="21">
        <v>-4503286.12</v>
      </c>
      <c r="C371" s="21"/>
      <c r="D371" s="8">
        <f t="shared" si="5"/>
        <v>257165.30000000447</v>
      </c>
      <c r="E371" t="s">
        <v>21701</v>
      </c>
    </row>
    <row r="372" spans="1:5">
      <c r="A372" s="19">
        <v>45791</v>
      </c>
      <c r="B372" s="21"/>
      <c r="C372" s="22">
        <v>19400000</v>
      </c>
      <c r="D372" s="8">
        <f t="shared" si="5"/>
        <v>19657165.300000004</v>
      </c>
      <c r="E372" s="14" t="s">
        <v>12951</v>
      </c>
    </row>
    <row r="373" spans="1:5">
      <c r="A373" s="19">
        <v>45792</v>
      </c>
      <c r="B373" s="21">
        <v>-8066521.6399999997</v>
      </c>
      <c r="C373" s="21"/>
      <c r="D373" s="8">
        <f t="shared" si="5"/>
        <v>11590643.660000004</v>
      </c>
      <c r="E373" t="s">
        <v>3320</v>
      </c>
    </row>
    <row r="374" spans="1:5">
      <c r="B374" s="21">
        <v>-11198123.25</v>
      </c>
      <c r="C374" s="21"/>
      <c r="D374" s="8">
        <f t="shared" si="5"/>
        <v>392520.41000000387</v>
      </c>
      <c r="E374" t="s">
        <v>19995</v>
      </c>
    </row>
    <row r="375" spans="1:5">
      <c r="A375" s="19">
        <v>45798</v>
      </c>
      <c r="B375" s="22">
        <v>-241867.64</v>
      </c>
      <c r="C375" s="21"/>
      <c r="D375" s="8">
        <f t="shared" si="5"/>
        <v>150652.77000000386</v>
      </c>
      <c r="E375" s="14" t="s">
        <v>21833</v>
      </c>
    </row>
    <row r="376" spans="1:5">
      <c r="B376" s="21">
        <v>-37.79</v>
      </c>
      <c r="C376" s="21"/>
      <c r="D376" s="8">
        <f t="shared" si="5"/>
        <v>150614.98000000385</v>
      </c>
      <c r="E376" t="s">
        <v>20818</v>
      </c>
    </row>
    <row r="377" spans="1:5">
      <c r="A377" s="19">
        <v>45807</v>
      </c>
      <c r="B377" s="22">
        <v>-103658.38</v>
      </c>
      <c r="C377" s="21"/>
      <c r="D377" s="8">
        <f t="shared" si="5"/>
        <v>46956.600000003848</v>
      </c>
      <c r="E377" s="14" t="s">
        <v>21900</v>
      </c>
    </row>
    <row r="378" spans="1:5">
      <c r="B378" s="21">
        <v>-16.2</v>
      </c>
      <c r="C378" s="21"/>
      <c r="D378" s="8">
        <f t="shared" si="5"/>
        <v>46940.40000000385</v>
      </c>
      <c r="E378" t="s">
        <v>20818</v>
      </c>
    </row>
    <row r="379" spans="1:5">
      <c r="A379" s="19">
        <v>45813</v>
      </c>
      <c r="B379" s="21">
        <v>-612.36</v>
      </c>
      <c r="C379" s="21"/>
      <c r="D379" s="8">
        <f t="shared" si="5"/>
        <v>46328.04000000385</v>
      </c>
      <c r="E379" t="s">
        <v>3320</v>
      </c>
    </row>
    <row r="380" spans="1:5">
      <c r="A380" s="19">
        <v>45814</v>
      </c>
      <c r="B380" s="21"/>
      <c r="C380" s="22">
        <v>8000000</v>
      </c>
      <c r="D380" s="8">
        <f t="shared" si="5"/>
        <v>8046328.0400000038</v>
      </c>
      <c r="E380" s="14" t="s">
        <v>12951</v>
      </c>
    </row>
    <row r="381" spans="1:5">
      <c r="A381" s="19">
        <v>45817</v>
      </c>
      <c r="B381" s="21">
        <v>-7557022.4100000001</v>
      </c>
      <c r="D381" s="8">
        <f t="shared" si="5"/>
        <v>489305.63000000361</v>
      </c>
      <c r="E381" t="s">
        <v>21941</v>
      </c>
    </row>
    <row r="382" spans="1:5">
      <c r="A382" s="19">
        <v>45819</v>
      </c>
      <c r="B382" s="21">
        <v>-29.73</v>
      </c>
      <c r="D382" s="8">
        <f t="shared" si="5"/>
        <v>489275.90000000363</v>
      </c>
      <c r="E382" t="s">
        <v>21958</v>
      </c>
    </row>
    <row r="383" spans="1:5">
      <c r="A383" s="19">
        <v>45820</v>
      </c>
      <c r="B383" s="21">
        <v>-613.87</v>
      </c>
      <c r="D383" s="8">
        <f t="shared" si="5"/>
        <v>488662.03000000364</v>
      </c>
      <c r="E383" t="s">
        <v>19909</v>
      </c>
    </row>
    <row r="384" spans="1:5">
      <c r="A384" s="19">
        <v>45832</v>
      </c>
      <c r="B384" s="21">
        <v>-603.86</v>
      </c>
      <c r="C384" s="21"/>
      <c r="D384" s="8">
        <f t="shared" si="5"/>
        <v>488058.17000000365</v>
      </c>
      <c r="E384" t="s">
        <v>3320</v>
      </c>
    </row>
    <row r="385" spans="1:5">
      <c r="B385" s="21">
        <v>-29.64</v>
      </c>
      <c r="C385" s="21"/>
      <c r="D385" s="8">
        <f t="shared" si="5"/>
        <v>488028.53000000364</v>
      </c>
      <c r="E385" t="s">
        <v>19909</v>
      </c>
    </row>
    <row r="386" spans="1:5">
      <c r="B386" s="21"/>
      <c r="C386" s="22">
        <v>7000000</v>
      </c>
      <c r="D386" s="8">
        <f t="shared" si="5"/>
        <v>7488028.530000004</v>
      </c>
      <c r="E386" s="14" t="s">
        <v>18882</v>
      </c>
    </row>
    <row r="387" spans="1:5">
      <c r="B387" s="21"/>
      <c r="C387" s="22">
        <v>199998</v>
      </c>
      <c r="D387" s="8">
        <f t="shared" si="5"/>
        <v>7688026.530000004</v>
      </c>
      <c r="E387" s="14" t="s">
        <v>20530</v>
      </c>
    </row>
    <row r="388" spans="1:5">
      <c r="B388" s="21">
        <v>-15.34</v>
      </c>
      <c r="C388" s="21"/>
      <c r="D388" s="8">
        <f t="shared" si="5"/>
        <v>7688011.1900000041</v>
      </c>
      <c r="E388" t="s">
        <v>20818</v>
      </c>
    </row>
    <row r="389" spans="1:5">
      <c r="A389" s="19">
        <v>45833</v>
      </c>
      <c r="B389" s="21">
        <v>-29.77</v>
      </c>
      <c r="C389" s="21"/>
      <c r="D389" s="8">
        <f t="shared" si="5"/>
        <v>7687981.4200000046</v>
      </c>
      <c r="E389" t="s">
        <v>3320</v>
      </c>
    </row>
    <row r="390" spans="1:5">
      <c r="B390" s="21"/>
      <c r="C390" s="21">
        <v>213.67</v>
      </c>
      <c r="D390" s="8">
        <f t="shared" si="5"/>
        <v>7688195.0900000045</v>
      </c>
      <c r="E390" t="s">
        <v>11315</v>
      </c>
    </row>
    <row r="391" spans="1:5">
      <c r="B391" s="21">
        <v>-32.049999999999997</v>
      </c>
      <c r="C391" s="21"/>
      <c r="D391" s="8">
        <f t="shared" si="5"/>
        <v>7688163.0400000047</v>
      </c>
      <c r="E391" t="s">
        <v>20802</v>
      </c>
    </row>
    <row r="392" spans="1:5">
      <c r="A392" s="19">
        <v>45834</v>
      </c>
      <c r="B392" s="21">
        <v>-7179684.8499999996</v>
      </c>
      <c r="C392" s="21"/>
      <c r="D392" s="8">
        <f t="shared" si="5"/>
        <v>508478.19000000507</v>
      </c>
      <c r="E392" t="s">
        <v>22066</v>
      </c>
    </row>
    <row r="393" spans="1:5">
      <c r="A393" s="19">
        <v>45838</v>
      </c>
      <c r="B393" s="22">
        <v>-357045.54</v>
      </c>
      <c r="C393" s="21"/>
      <c r="D393" s="8">
        <f t="shared" ref="D393:D456" si="6">D392+B393+C393</f>
        <v>151432.65000000509</v>
      </c>
      <c r="E393" s="14" t="s">
        <v>22091</v>
      </c>
    </row>
    <row r="394" spans="1:5">
      <c r="B394" s="21">
        <v>-55.79</v>
      </c>
      <c r="C394" s="21"/>
      <c r="D394" s="8">
        <f t="shared" si="6"/>
        <v>151376.86000000508</v>
      </c>
      <c r="E394" t="s">
        <v>20818</v>
      </c>
    </row>
    <row r="395" spans="1:5">
      <c r="A395" s="19">
        <v>45840</v>
      </c>
      <c r="B395" s="21"/>
      <c r="C395" s="22">
        <v>20000000</v>
      </c>
      <c r="D395" s="8">
        <f t="shared" si="6"/>
        <v>20151376.860000007</v>
      </c>
      <c r="E395" s="14" t="s">
        <v>18882</v>
      </c>
    </row>
    <row r="396" spans="1:5">
      <c r="B396" s="21">
        <v>-19777513</v>
      </c>
      <c r="C396" s="21"/>
      <c r="D396" s="8">
        <f t="shared" si="6"/>
        <v>373863.86000000685</v>
      </c>
      <c r="E396" t="s">
        <v>22122</v>
      </c>
    </row>
    <row r="397" spans="1:5">
      <c r="A397" s="19">
        <v>45845</v>
      </c>
      <c r="B397" s="21">
        <v>-611.99</v>
      </c>
      <c r="C397" s="21"/>
      <c r="D397" s="8">
        <f t="shared" si="6"/>
        <v>373251.87000000686</v>
      </c>
      <c r="E397" t="s">
        <v>19909</v>
      </c>
    </row>
    <row r="398" spans="1:5">
      <c r="A398" s="19">
        <v>45849</v>
      </c>
      <c r="B398" s="21"/>
      <c r="C398" s="22">
        <v>10000000</v>
      </c>
      <c r="D398" s="8">
        <f t="shared" si="6"/>
        <v>10373251.870000007</v>
      </c>
      <c r="E398" s="24" t="s">
        <v>18882</v>
      </c>
    </row>
    <row r="399" spans="1:5">
      <c r="B399" s="21">
        <v>-9824800.8300000001</v>
      </c>
      <c r="C399" s="21"/>
      <c r="D399" s="8">
        <f t="shared" si="6"/>
        <v>548451.04000000656</v>
      </c>
      <c r="E399" t="s">
        <v>22195</v>
      </c>
    </row>
    <row r="400" spans="1:5">
      <c r="B400" s="21">
        <v>-611.42999999999995</v>
      </c>
      <c r="C400" s="21"/>
      <c r="D400" s="8">
        <f t="shared" si="6"/>
        <v>547839.61000000651</v>
      </c>
      <c r="E400" t="s">
        <v>19737</v>
      </c>
    </row>
    <row r="401" spans="1:5">
      <c r="A401" s="19">
        <v>45853</v>
      </c>
      <c r="B401" s="21">
        <v>-29.86</v>
      </c>
      <c r="C401" s="21"/>
      <c r="D401" s="8">
        <f t="shared" si="6"/>
        <v>547809.75000000652</v>
      </c>
      <c r="E401" t="s">
        <v>19737</v>
      </c>
    </row>
    <row r="402" spans="1:5">
      <c r="A402" s="19">
        <v>45854</v>
      </c>
      <c r="B402" s="21">
        <v>-29.85</v>
      </c>
      <c r="C402" s="21"/>
      <c r="D402" s="8">
        <f t="shared" si="6"/>
        <v>547779.90000000654</v>
      </c>
      <c r="E402" t="s">
        <v>19909</v>
      </c>
    </row>
    <row r="403" spans="1:5">
      <c r="A403" s="19">
        <v>45860</v>
      </c>
      <c r="B403" s="21"/>
      <c r="C403" s="22">
        <v>23000000</v>
      </c>
      <c r="D403" s="8">
        <f t="shared" si="6"/>
        <v>23547779.900000006</v>
      </c>
      <c r="E403" s="14" t="s">
        <v>18882</v>
      </c>
    </row>
    <row r="404" spans="1:5">
      <c r="A404" s="19">
        <v>45861</v>
      </c>
      <c r="B404" s="21">
        <v>-5936026.7999999998</v>
      </c>
      <c r="C404" s="21"/>
      <c r="D404" s="8">
        <f t="shared" si="6"/>
        <v>17611753.100000005</v>
      </c>
      <c r="E404" t="s">
        <v>22195</v>
      </c>
    </row>
    <row r="405" spans="1:5">
      <c r="A405" s="19">
        <v>45863</v>
      </c>
      <c r="B405" s="21">
        <v>-17073851.350000001</v>
      </c>
      <c r="C405" s="21"/>
      <c r="D405" s="8">
        <f t="shared" si="6"/>
        <v>537901.75000000373</v>
      </c>
      <c r="E405" t="s">
        <v>22272</v>
      </c>
    </row>
    <row r="406" spans="1:5">
      <c r="A406" s="19">
        <v>45868</v>
      </c>
      <c r="B406" s="21"/>
      <c r="C406" s="22">
        <v>10000000</v>
      </c>
      <c r="D406" s="8">
        <f t="shared" si="6"/>
        <v>10537901.750000004</v>
      </c>
      <c r="E406" s="14" t="s">
        <v>18882</v>
      </c>
    </row>
    <row r="407" spans="1:5">
      <c r="A407" s="19">
        <v>45869</v>
      </c>
      <c r="B407" s="22">
        <v>-357045.54</v>
      </c>
      <c r="C407" s="21"/>
      <c r="D407" s="8">
        <f t="shared" si="6"/>
        <v>10180856.210000005</v>
      </c>
      <c r="E407" s="14" t="s">
        <v>22306</v>
      </c>
    </row>
    <row r="408" spans="1:5">
      <c r="B408" s="21">
        <v>-55.79</v>
      </c>
      <c r="C408" s="21"/>
      <c r="D408" s="8">
        <f t="shared" si="6"/>
        <v>10180800.420000006</v>
      </c>
      <c r="E408" t="s">
        <v>20818</v>
      </c>
    </row>
    <row r="409" spans="1:5">
      <c r="B409" s="21">
        <v>-2365067.46</v>
      </c>
      <c r="C409" s="21"/>
      <c r="D409" s="8">
        <f t="shared" si="6"/>
        <v>7815732.9600000056</v>
      </c>
      <c r="E409" t="s">
        <v>22308</v>
      </c>
    </row>
    <row r="410" spans="1:5">
      <c r="B410" s="21">
        <v>-7522705.1600000001</v>
      </c>
      <c r="C410" s="21"/>
      <c r="D410" s="8">
        <f t="shared" si="6"/>
        <v>293027.8000000054</v>
      </c>
      <c r="E410" t="s">
        <v>22307</v>
      </c>
    </row>
    <row r="411" spans="1:5">
      <c r="A411" s="19">
        <v>45870</v>
      </c>
      <c r="B411" s="21">
        <v>-607.71</v>
      </c>
      <c r="C411" s="21"/>
      <c r="D411" s="8">
        <f t="shared" si="6"/>
        <v>292420.09000000538</v>
      </c>
      <c r="E411" t="s">
        <v>19909</v>
      </c>
    </row>
    <row r="412" spans="1:5">
      <c r="A412" s="19">
        <v>45874</v>
      </c>
      <c r="B412" s="21">
        <v>-29.97</v>
      </c>
      <c r="C412" s="21"/>
      <c r="D412" s="8">
        <f t="shared" si="6"/>
        <v>292390.12000000541</v>
      </c>
      <c r="E412" t="s">
        <v>19909</v>
      </c>
    </row>
    <row r="413" spans="1:5">
      <c r="A413" s="19"/>
      <c r="B413" s="21"/>
      <c r="C413" s="22">
        <v>18000000</v>
      </c>
      <c r="D413" s="8">
        <f t="shared" si="6"/>
        <v>18292390.120000005</v>
      </c>
      <c r="E413" s="14" t="s">
        <v>18882</v>
      </c>
    </row>
    <row r="414" spans="1:5">
      <c r="A414" s="19">
        <v>45875</v>
      </c>
      <c r="B414" s="21">
        <v>-623.23</v>
      </c>
      <c r="C414" s="21"/>
      <c r="D414" s="8">
        <f t="shared" si="6"/>
        <v>18291766.890000004</v>
      </c>
      <c r="E414" t="s">
        <v>19909</v>
      </c>
    </row>
    <row r="415" spans="1:5">
      <c r="A415" s="19">
        <v>45876</v>
      </c>
      <c r="B415" s="21">
        <v>-18084880.27</v>
      </c>
      <c r="C415" s="21"/>
      <c r="D415" s="8">
        <f t="shared" si="6"/>
        <v>206886.62000000477</v>
      </c>
      <c r="E415" t="s">
        <v>19738</v>
      </c>
    </row>
    <row r="416" spans="1:5">
      <c r="A416" s="19">
        <v>45883</v>
      </c>
      <c r="B416" s="21">
        <v>-30.02</v>
      </c>
      <c r="C416" s="21"/>
      <c r="D416" s="8">
        <f t="shared" si="6"/>
        <v>206856.60000000478</v>
      </c>
      <c r="E416" t="s">
        <v>19909</v>
      </c>
    </row>
    <row r="417" spans="1:5">
      <c r="A417" s="19">
        <v>45887</v>
      </c>
      <c r="B417" s="21">
        <v>-621.12</v>
      </c>
      <c r="C417" s="21"/>
      <c r="D417" s="8">
        <f t="shared" si="6"/>
        <v>206235.48000000478</v>
      </c>
      <c r="E417" t="s">
        <v>19738</v>
      </c>
    </row>
    <row r="418" spans="1:5">
      <c r="A418" s="19">
        <v>45888</v>
      </c>
      <c r="B418" s="21"/>
      <c r="C418" s="22">
        <v>49987.5</v>
      </c>
      <c r="D418" s="8">
        <f t="shared" si="6"/>
        <v>256222.98000000478</v>
      </c>
      <c r="E418" s="14" t="s">
        <v>20087</v>
      </c>
    </row>
    <row r="419" spans="1:5">
      <c r="A419" s="19"/>
      <c r="B419" s="22">
        <v>-15.44</v>
      </c>
      <c r="C419" s="22"/>
      <c r="D419" s="8">
        <f t="shared" si="6"/>
        <v>256207.54000000478</v>
      </c>
      <c r="E419" s="14" t="s">
        <v>3309</v>
      </c>
    </row>
    <row r="420" spans="1:5">
      <c r="B420" s="21"/>
      <c r="C420" s="22">
        <v>100000</v>
      </c>
      <c r="D420" s="8">
        <f t="shared" si="6"/>
        <v>356207.54000000481</v>
      </c>
      <c r="E420" s="14" t="s">
        <v>20587</v>
      </c>
    </row>
    <row r="421" spans="1:5">
      <c r="A421" s="19">
        <v>45889</v>
      </c>
      <c r="B421" s="21">
        <v>-12.36</v>
      </c>
      <c r="C421" s="21"/>
      <c r="D421" s="8">
        <f t="shared" si="6"/>
        <v>356195.18000000482</v>
      </c>
      <c r="E421" t="s">
        <v>22447</v>
      </c>
    </row>
    <row r="422" spans="1:5">
      <c r="A422" s="19">
        <v>45890</v>
      </c>
      <c r="B422" s="22">
        <v>-241869.56</v>
      </c>
      <c r="C422" s="21"/>
      <c r="D422" s="8">
        <f t="shared" si="6"/>
        <v>114325.62000000483</v>
      </c>
      <c r="E422" s="14" t="s">
        <v>22450</v>
      </c>
    </row>
    <row r="423" spans="1:5">
      <c r="B423" s="21">
        <v>-37.79</v>
      </c>
      <c r="C423" s="21"/>
      <c r="D423" s="8">
        <f t="shared" si="6"/>
        <v>114287.83000000483</v>
      </c>
      <c r="E423" t="s">
        <v>20818</v>
      </c>
    </row>
    <row r="424" spans="1:5">
      <c r="A424" s="19">
        <v>45895</v>
      </c>
      <c r="B424" s="21"/>
      <c r="C424" s="22">
        <v>22200000</v>
      </c>
      <c r="D424" s="8">
        <f t="shared" si="6"/>
        <v>22314287.830000006</v>
      </c>
      <c r="E424" s="14" t="s">
        <v>18882</v>
      </c>
    </row>
    <row r="425" spans="1:5">
      <c r="B425" s="21">
        <v>-6581245.46</v>
      </c>
      <c r="C425" s="21"/>
      <c r="D425" s="8">
        <f t="shared" si="6"/>
        <v>15733042.370000005</v>
      </c>
      <c r="E425" t="s">
        <v>22488</v>
      </c>
    </row>
    <row r="426" spans="1:5">
      <c r="B426" s="21">
        <v>-15384942.789999999</v>
      </c>
      <c r="C426" s="21"/>
      <c r="D426" s="8">
        <f t="shared" si="6"/>
        <v>348099.58000000566</v>
      </c>
      <c r="E426" t="s">
        <v>22489</v>
      </c>
    </row>
    <row r="427" spans="1:5">
      <c r="A427" s="19">
        <v>45898</v>
      </c>
      <c r="B427" s="22">
        <v>-91022.92</v>
      </c>
      <c r="C427" s="21"/>
      <c r="D427" s="8">
        <f t="shared" si="6"/>
        <v>257076.66000000568</v>
      </c>
      <c r="E427" s="14" t="s">
        <v>22549</v>
      </c>
    </row>
    <row r="428" spans="1:5">
      <c r="B428" s="21">
        <v>-14.22</v>
      </c>
      <c r="C428" s="21"/>
      <c r="D428" s="8">
        <f t="shared" si="6"/>
        <v>257062.44000000568</v>
      </c>
      <c r="E428" t="s">
        <v>20818</v>
      </c>
    </row>
    <row r="429" spans="1:5">
      <c r="A429" s="19">
        <v>45901</v>
      </c>
      <c r="B429" s="21">
        <v>-623.61</v>
      </c>
      <c r="C429" s="21"/>
      <c r="D429" s="8">
        <f t="shared" si="6"/>
        <v>256438.83000000569</v>
      </c>
      <c r="E429" t="s">
        <v>22552</v>
      </c>
    </row>
    <row r="430" spans="1:5">
      <c r="A430" s="19">
        <v>45902</v>
      </c>
      <c r="B430" s="21">
        <v>-12.49</v>
      </c>
      <c r="C430" s="21"/>
      <c r="D430" s="8">
        <f t="shared" si="6"/>
        <v>256426.3400000057</v>
      </c>
      <c r="E430" t="s">
        <v>19738</v>
      </c>
    </row>
    <row r="431" spans="1:5">
      <c r="A431" s="19">
        <v>45903</v>
      </c>
      <c r="B431" s="21">
        <v>-623.62</v>
      </c>
      <c r="C431" s="21"/>
      <c r="D431" s="8">
        <f t="shared" si="6"/>
        <v>255802.72000000571</v>
      </c>
      <c r="E431" t="s">
        <v>19738</v>
      </c>
    </row>
    <row r="432" spans="1:5">
      <c r="A432" s="19">
        <v>45909</v>
      </c>
      <c r="B432" s="21">
        <v>-31.05</v>
      </c>
      <c r="C432" s="21"/>
      <c r="D432" s="8">
        <f t="shared" si="6"/>
        <v>255771.67000000572</v>
      </c>
      <c r="E432" t="s">
        <v>19738</v>
      </c>
    </row>
    <row r="433" spans="1:5">
      <c r="A433" s="19">
        <v>45917</v>
      </c>
      <c r="B433" s="21"/>
      <c r="C433" s="22">
        <v>20500000</v>
      </c>
      <c r="D433" s="8">
        <f t="shared" si="6"/>
        <v>20755771.670000006</v>
      </c>
      <c r="E433" s="14" t="s">
        <v>18882</v>
      </c>
    </row>
    <row r="434" spans="1:5">
      <c r="B434" s="21">
        <v>-10876350.15</v>
      </c>
      <c r="C434" s="21"/>
      <c r="D434" s="8">
        <f t="shared" si="6"/>
        <v>9879421.5200000051</v>
      </c>
      <c r="E434" t="s">
        <v>19738</v>
      </c>
    </row>
    <row r="435" spans="1:5">
      <c r="B435" s="21">
        <v>-9336433.7799999993</v>
      </c>
      <c r="C435" s="21"/>
      <c r="D435" s="8">
        <f t="shared" si="6"/>
        <v>542987.74000000581</v>
      </c>
      <c r="E435" t="s">
        <v>19738</v>
      </c>
    </row>
    <row r="436" spans="1:5">
      <c r="B436" s="21">
        <v>-627.15</v>
      </c>
      <c r="C436" s="21"/>
      <c r="D436" s="8">
        <f t="shared" si="6"/>
        <v>542360.59000000579</v>
      </c>
      <c r="E436" t="s">
        <v>19995</v>
      </c>
    </row>
    <row r="437" spans="1:5">
      <c r="A437" s="19">
        <v>45923</v>
      </c>
      <c r="B437" s="21">
        <v>-30.49</v>
      </c>
      <c r="C437" s="21"/>
      <c r="D437" s="8">
        <f t="shared" si="6"/>
        <v>542330.1000000058</v>
      </c>
      <c r="E437" t="s">
        <v>19995</v>
      </c>
    </row>
    <row r="438" spans="1:5">
      <c r="A438" s="19">
        <v>45924</v>
      </c>
      <c r="B438" s="21"/>
      <c r="C438" s="22">
        <v>17100000</v>
      </c>
      <c r="D438" s="8">
        <f t="shared" si="6"/>
        <v>17642330.100000005</v>
      </c>
      <c r="E438" s="14" t="s">
        <v>18882</v>
      </c>
    </row>
    <row r="439" spans="1:5">
      <c r="B439" s="21">
        <v>-15304007.75</v>
      </c>
      <c r="C439" s="21"/>
      <c r="D439" s="8">
        <f t="shared" si="6"/>
        <v>2338322.3500000052</v>
      </c>
      <c r="E439" t="s">
        <v>21649</v>
      </c>
    </row>
    <row r="440" spans="1:5">
      <c r="B440" s="21">
        <v>-1811832.55</v>
      </c>
      <c r="C440" s="21"/>
      <c r="D440" s="8">
        <f t="shared" si="6"/>
        <v>526489.80000000517</v>
      </c>
      <c r="E440" t="s">
        <v>3320</v>
      </c>
    </row>
    <row r="441" spans="1:5">
      <c r="A441" s="19">
        <v>45930</v>
      </c>
      <c r="B441" s="22">
        <v>-364091.66</v>
      </c>
      <c r="C441" s="21"/>
      <c r="D441" s="8">
        <f t="shared" si="6"/>
        <v>162398.14000000519</v>
      </c>
      <c r="E441" s="14" t="s">
        <v>22750</v>
      </c>
    </row>
    <row r="442" spans="1:5">
      <c r="B442" s="21">
        <v>-56.89</v>
      </c>
      <c r="D442" s="8">
        <f t="shared" si="6"/>
        <v>162341.25000000518</v>
      </c>
      <c r="E442" t="s">
        <v>20818</v>
      </c>
    </row>
    <row r="443" spans="1:5">
      <c r="A443" s="19">
        <v>45933</v>
      </c>
      <c r="B443" s="21"/>
      <c r="C443" s="22">
        <v>6900000</v>
      </c>
      <c r="D443" s="8">
        <f t="shared" si="6"/>
        <v>7062341.2500000056</v>
      </c>
      <c r="E443" s="14" t="s">
        <v>18882</v>
      </c>
    </row>
    <row r="444" spans="1:5">
      <c r="B444" s="21">
        <v>-6887821.75</v>
      </c>
      <c r="C444" s="21"/>
      <c r="D444" s="8">
        <f t="shared" si="6"/>
        <v>174519.50000000559</v>
      </c>
      <c r="E444" t="s">
        <v>3320</v>
      </c>
    </row>
    <row r="445" spans="1:5">
      <c r="A445" s="19">
        <v>45936</v>
      </c>
      <c r="B445" s="21">
        <v>-623.03</v>
      </c>
      <c r="C445" s="21"/>
      <c r="D445" s="8">
        <f t="shared" si="6"/>
        <v>173896.47000000559</v>
      </c>
      <c r="E445" t="s">
        <v>19738</v>
      </c>
    </row>
    <row r="446" spans="1:5">
      <c r="A446" s="19">
        <v>45939</v>
      </c>
      <c r="B446" s="21">
        <v>-12.22</v>
      </c>
      <c r="C446" s="21"/>
      <c r="D446" s="8">
        <f t="shared" si="6"/>
        <v>173884.25000000559</v>
      </c>
      <c r="E446" t="s">
        <v>19738</v>
      </c>
    </row>
    <row r="447" spans="1:5">
      <c r="A447" s="19">
        <v>45958</v>
      </c>
      <c r="B447" s="21"/>
      <c r="C447" s="22">
        <v>200000</v>
      </c>
      <c r="D447" s="8">
        <f t="shared" si="6"/>
        <v>373884.25000000559</v>
      </c>
      <c r="E447" s="14" t="s">
        <v>20587</v>
      </c>
    </row>
    <row r="448" spans="1:5">
      <c r="B448" s="21">
        <v>-20</v>
      </c>
      <c r="C448" s="21"/>
      <c r="D448" s="8">
        <f t="shared" si="6"/>
        <v>373864.25000000559</v>
      </c>
      <c r="E448" t="s">
        <v>3309</v>
      </c>
    </row>
    <row r="449" spans="1:5">
      <c r="B449" s="21">
        <v>-15.42</v>
      </c>
      <c r="C449" s="21"/>
      <c r="D449" s="8">
        <f t="shared" si="6"/>
        <v>373848.8300000056</v>
      </c>
      <c r="E449" t="s">
        <v>22928</v>
      </c>
    </row>
    <row r="450" spans="1:5">
      <c r="A450" s="19">
        <v>45961</v>
      </c>
      <c r="B450" s="22">
        <v>-352713.8</v>
      </c>
      <c r="C450" s="21"/>
      <c r="D450" s="8">
        <f t="shared" si="6"/>
        <v>21135.030000005616</v>
      </c>
      <c r="E450" s="14" t="s">
        <v>22951</v>
      </c>
    </row>
    <row r="451" spans="1:5">
      <c r="B451" s="21">
        <v>-55.11</v>
      </c>
      <c r="C451" s="21"/>
      <c r="D451" s="8">
        <f t="shared" si="6"/>
        <v>21079.920000005615</v>
      </c>
      <c r="E451" t="s">
        <v>20818</v>
      </c>
    </row>
    <row r="452" spans="1:5">
      <c r="A452" s="19">
        <v>45967</v>
      </c>
      <c r="B452" s="21"/>
      <c r="C452" s="22">
        <v>5300000</v>
      </c>
      <c r="D452" s="8">
        <f t="shared" si="6"/>
        <v>5321079.9200000055</v>
      </c>
      <c r="E452" s="14" t="s">
        <v>18882</v>
      </c>
    </row>
    <row r="453" spans="1:5">
      <c r="B453" s="21">
        <v>-5281409.51</v>
      </c>
      <c r="C453" s="21"/>
      <c r="D453" s="8">
        <f t="shared" si="6"/>
        <v>39670.410000005737</v>
      </c>
      <c r="E453" t="s">
        <v>22984</v>
      </c>
    </row>
    <row r="454" spans="1:5">
      <c r="A454" s="19">
        <v>45971</v>
      </c>
      <c r="B454" s="21"/>
      <c r="C454" s="22">
        <v>4800000</v>
      </c>
      <c r="D454" s="8">
        <f t="shared" si="6"/>
        <v>4839670.4100000057</v>
      </c>
      <c r="E454" s="14" t="s">
        <v>18882</v>
      </c>
    </row>
    <row r="455" spans="1:5">
      <c r="B455" s="21">
        <v>-4436143.24</v>
      </c>
      <c r="C455" s="21"/>
      <c r="D455" s="8">
        <f t="shared" si="6"/>
        <v>403527.17000000551</v>
      </c>
      <c r="E455" t="s">
        <v>23002</v>
      </c>
    </row>
    <row r="456" spans="1:5">
      <c r="A456" s="19">
        <v>45978</v>
      </c>
      <c r="B456" s="21"/>
      <c r="C456" s="22">
        <v>2000000</v>
      </c>
      <c r="D456" s="8">
        <f t="shared" si="6"/>
        <v>2403527.1700000055</v>
      </c>
      <c r="E456" s="14" t="s">
        <v>18882</v>
      </c>
    </row>
    <row r="457" spans="1:5">
      <c r="B457" s="21">
        <v>-2017401.02</v>
      </c>
      <c r="C457" s="21"/>
      <c r="D457" s="8">
        <f t="shared" ref="D457:D500" si="7">D456+B457+C457</f>
        <v>386126.15000000549</v>
      </c>
      <c r="E457" t="s">
        <v>23002</v>
      </c>
    </row>
    <row r="458" spans="1:5">
      <c r="A458" s="19">
        <v>45982</v>
      </c>
      <c r="B458" s="22">
        <v>-238935.15</v>
      </c>
      <c r="C458" s="21"/>
      <c r="D458" s="8">
        <f t="shared" si="7"/>
        <v>147191.0000000055</v>
      </c>
      <c r="E458" s="14" t="s">
        <v>23043</v>
      </c>
    </row>
    <row r="459" spans="1:5">
      <c r="B459" s="21">
        <v>-37.33</v>
      </c>
      <c r="C459" s="21"/>
      <c r="D459" s="8">
        <f t="shared" si="7"/>
        <v>147153.67000000551</v>
      </c>
      <c r="E459" t="s">
        <v>20818</v>
      </c>
    </row>
    <row r="460" spans="1:5">
      <c r="A460" s="19">
        <v>45987</v>
      </c>
      <c r="B460" s="21">
        <v>-617.37</v>
      </c>
      <c r="C460" s="21"/>
      <c r="D460" s="8">
        <f t="shared" si="7"/>
        <v>146536.30000000552</v>
      </c>
      <c r="E460" s="57" t="s">
        <v>21356</v>
      </c>
    </row>
    <row r="461" spans="1:5">
      <c r="A461" s="19">
        <v>45989</v>
      </c>
      <c r="B461" s="22">
        <v>-75612.7</v>
      </c>
      <c r="D461" s="8">
        <f t="shared" si="7"/>
        <v>70923.600000005521</v>
      </c>
      <c r="E461" s="14" t="s">
        <v>23133</v>
      </c>
    </row>
    <row r="462" spans="1:5">
      <c r="B462" s="21">
        <v>-11.81</v>
      </c>
      <c r="D462" s="8">
        <f t="shared" si="7"/>
        <v>70911.790000005523</v>
      </c>
      <c r="E462" t="s">
        <v>20818</v>
      </c>
    </row>
    <row r="463" spans="1:5">
      <c r="A463" s="19">
        <v>45992</v>
      </c>
      <c r="B463" s="21">
        <v>-622.27</v>
      </c>
      <c r="D463" s="8">
        <f t="shared" si="7"/>
        <v>70289.520000005519</v>
      </c>
      <c r="E463" t="s">
        <v>23142</v>
      </c>
    </row>
    <row r="464" spans="1:5">
      <c r="A464" s="19">
        <v>45994</v>
      </c>
      <c r="B464" s="21">
        <v>-12.47</v>
      </c>
      <c r="D464" s="8">
        <f t="shared" si="7"/>
        <v>70277.050000005518</v>
      </c>
      <c r="E464" t="s">
        <v>23173</v>
      </c>
    </row>
    <row r="465" spans="1:5">
      <c r="A465" s="19">
        <v>45995</v>
      </c>
      <c r="B465" s="21"/>
      <c r="C465" s="22">
        <v>19600000</v>
      </c>
      <c r="D465" s="8">
        <f t="shared" si="7"/>
        <v>19670277.050000004</v>
      </c>
      <c r="E465" s="14" t="s">
        <v>18882</v>
      </c>
    </row>
    <row r="466" spans="1:5">
      <c r="B466" s="21">
        <v>-30.66</v>
      </c>
      <c r="C466" s="21"/>
      <c r="D466" s="8">
        <f t="shared" si="7"/>
        <v>19670246.390000004</v>
      </c>
      <c r="E466" t="s">
        <v>20818</v>
      </c>
    </row>
    <row r="467" spans="1:5">
      <c r="B467" s="21">
        <v>-7327590.3099999996</v>
      </c>
      <c r="C467" s="21"/>
      <c r="D467" s="8">
        <f t="shared" si="7"/>
        <v>12342656.080000006</v>
      </c>
      <c r="E467" t="s">
        <v>23185</v>
      </c>
    </row>
    <row r="468" spans="1:5">
      <c r="B468" s="21">
        <v>-12148424.25</v>
      </c>
      <c r="C468" s="21"/>
      <c r="D468" s="8">
        <f t="shared" si="7"/>
        <v>194231.83000000566</v>
      </c>
      <c r="E468" t="s">
        <v>23002</v>
      </c>
    </row>
    <row r="469" spans="1:5">
      <c r="A469" s="19">
        <v>46000</v>
      </c>
      <c r="B469" s="21">
        <v>-624.6</v>
      </c>
      <c r="C469" s="21"/>
      <c r="D469" s="8">
        <f t="shared" si="7"/>
        <v>193607.23000000566</v>
      </c>
      <c r="E469" t="s">
        <v>19738</v>
      </c>
    </row>
    <row r="470" spans="1:5">
      <c r="B470" s="21">
        <v>-624.78</v>
      </c>
      <c r="C470" s="21"/>
      <c r="D470" s="8">
        <f t="shared" si="7"/>
        <v>192982.45000000566</v>
      </c>
      <c r="E470" t="s">
        <v>19738</v>
      </c>
    </row>
    <row r="471" spans="1:5">
      <c r="A471" s="19">
        <v>46003</v>
      </c>
      <c r="B471" s="21">
        <v>-12.74</v>
      </c>
      <c r="C471" s="21"/>
      <c r="D471" s="8">
        <f t="shared" si="7"/>
        <v>192969.71000000567</v>
      </c>
      <c r="E471" t="s">
        <v>19738</v>
      </c>
    </row>
    <row r="472" spans="1:5">
      <c r="A472" s="19">
        <v>46007</v>
      </c>
      <c r="B472" s="21"/>
      <c r="C472" s="22">
        <v>14800000</v>
      </c>
      <c r="D472" s="8">
        <f t="shared" si="7"/>
        <v>14992969.710000006</v>
      </c>
      <c r="E472" s="14" t="s">
        <v>18882</v>
      </c>
    </row>
    <row r="473" spans="1:5">
      <c r="B473" s="21">
        <v>-12.63</v>
      </c>
      <c r="C473" s="21"/>
      <c r="D473" s="8">
        <f t="shared" si="7"/>
        <v>14992957.080000006</v>
      </c>
      <c r="E473" t="s">
        <v>20818</v>
      </c>
    </row>
    <row r="474" spans="1:5">
      <c r="B474" s="21">
        <v>-7082413.25</v>
      </c>
      <c r="C474" s="21"/>
      <c r="D474" s="8">
        <f t="shared" si="7"/>
        <v>7910543.8300000057</v>
      </c>
      <c r="E474" t="s">
        <v>23241</v>
      </c>
    </row>
    <row r="475" spans="1:5">
      <c r="B475" s="21">
        <v>-7713290.3700000001</v>
      </c>
      <c r="C475" s="21"/>
      <c r="D475" s="8">
        <f t="shared" si="7"/>
        <v>197253.46000000555</v>
      </c>
      <c r="E475" t="s">
        <v>23240</v>
      </c>
    </row>
    <row r="476" spans="1:5">
      <c r="A476" s="19">
        <v>46010</v>
      </c>
      <c r="B476" s="21">
        <v>-633.1</v>
      </c>
      <c r="C476" s="21"/>
      <c r="D476" s="8">
        <f t="shared" si="7"/>
        <v>196620.36000000554</v>
      </c>
      <c r="E476" t="s">
        <v>3320</v>
      </c>
    </row>
    <row r="477" spans="1:5">
      <c r="A477" s="19">
        <v>46014</v>
      </c>
      <c r="B477" s="21">
        <v>-31.14</v>
      </c>
      <c r="C477" s="21"/>
      <c r="D477" s="8">
        <f t="shared" si="7"/>
        <v>196589.22000000553</v>
      </c>
      <c r="E477" t="s">
        <v>3320</v>
      </c>
    </row>
    <row r="478" spans="1:5">
      <c r="A478" s="19">
        <v>46016</v>
      </c>
      <c r="B478" s="21"/>
      <c r="C478" s="21">
        <v>214.94</v>
      </c>
      <c r="D478" s="8">
        <f t="shared" si="7"/>
        <v>196804.16000000553</v>
      </c>
      <c r="E478" t="s">
        <v>11315</v>
      </c>
    </row>
    <row r="479" spans="1:5">
      <c r="B479" s="21">
        <v>-32.24</v>
      </c>
      <c r="C479" s="21"/>
      <c r="D479" s="8">
        <f t="shared" si="7"/>
        <v>196771.92000000554</v>
      </c>
      <c r="E479" t="s">
        <v>20802</v>
      </c>
    </row>
    <row r="480" spans="1:5">
      <c r="A480" s="19">
        <v>46020</v>
      </c>
      <c r="B480" s="21"/>
      <c r="C480" s="22">
        <v>29200000</v>
      </c>
      <c r="D480" s="8">
        <f t="shared" si="7"/>
        <v>29396771.920000006</v>
      </c>
      <c r="E480" s="14" t="s">
        <v>18882</v>
      </c>
    </row>
    <row r="481" spans="1:5">
      <c r="B481" s="21">
        <v>-12419326.23</v>
      </c>
      <c r="C481" s="21"/>
      <c r="D481" s="8">
        <f t="shared" si="7"/>
        <v>16977445.690000005</v>
      </c>
      <c r="E481" t="s">
        <v>19909</v>
      </c>
    </row>
    <row r="482" spans="1:5">
      <c r="B482" s="21">
        <v>-16612155.17</v>
      </c>
      <c r="C482" s="21"/>
      <c r="D482" s="8">
        <f t="shared" si="7"/>
        <v>365290.52000000514</v>
      </c>
      <c r="E482" t="s">
        <v>19909</v>
      </c>
    </row>
    <row r="483" spans="1:5">
      <c r="A483" s="19">
        <v>46021</v>
      </c>
      <c r="B483" s="22">
        <v>-345658.05</v>
      </c>
      <c r="C483" s="21"/>
      <c r="D483" s="8">
        <f t="shared" si="7"/>
        <v>19632.470000005153</v>
      </c>
      <c r="E483" s="14" t="s">
        <v>23321</v>
      </c>
    </row>
    <row r="484" spans="1:5">
      <c r="B484" s="21">
        <v>-54.01</v>
      </c>
      <c r="C484" s="21"/>
      <c r="D484" s="8">
        <f t="shared" si="7"/>
        <v>19578.460000005154</v>
      </c>
      <c r="E484" t="s">
        <v>20818</v>
      </c>
    </row>
    <row r="485" spans="1:5">
      <c r="B485" s="21"/>
      <c r="C485" s="22">
        <v>300000</v>
      </c>
      <c r="D485" s="8">
        <f t="shared" si="7"/>
        <v>319578.46000000514</v>
      </c>
      <c r="E485" s="14" t="s">
        <v>20587</v>
      </c>
    </row>
    <row r="486" spans="1:5">
      <c r="A486" s="19"/>
      <c r="B486" s="21"/>
      <c r="C486" s="21"/>
      <c r="D486" s="8">
        <f t="shared" si="7"/>
        <v>319578.46000000514</v>
      </c>
    </row>
    <row r="487" spans="1:5">
      <c r="A487" s="19"/>
      <c r="B487" s="21"/>
      <c r="C487" s="21"/>
      <c r="D487" s="8">
        <f t="shared" si="7"/>
        <v>319578.46000000514</v>
      </c>
    </row>
    <row r="488" spans="1:5">
      <c r="B488" s="21"/>
      <c r="C488" s="21"/>
      <c r="D488" s="8">
        <f t="shared" si="7"/>
        <v>319578.46000000514</v>
      </c>
    </row>
    <row r="489" spans="1:5">
      <c r="B489" s="21"/>
      <c r="C489" s="21"/>
      <c r="D489" s="8">
        <f t="shared" si="7"/>
        <v>319578.46000000514</v>
      </c>
    </row>
    <row r="490" spans="1:5">
      <c r="B490" s="21"/>
      <c r="C490" s="21"/>
      <c r="D490" s="8">
        <f t="shared" si="7"/>
        <v>319578.46000000514</v>
      </c>
    </row>
    <row r="491" spans="1:5">
      <c r="B491" s="21"/>
      <c r="C491" s="21"/>
      <c r="D491" s="8">
        <f t="shared" si="7"/>
        <v>319578.46000000514</v>
      </c>
    </row>
    <row r="492" spans="1:5">
      <c r="B492" s="21"/>
      <c r="C492" s="21"/>
      <c r="D492" s="8">
        <f t="shared" si="7"/>
        <v>319578.46000000514</v>
      </c>
    </row>
    <row r="493" spans="1:5">
      <c r="B493" s="21"/>
      <c r="C493" s="21"/>
      <c r="D493" s="8">
        <f t="shared" si="7"/>
        <v>319578.46000000514</v>
      </c>
    </row>
    <row r="494" spans="1:5">
      <c r="B494" s="21"/>
      <c r="C494" s="21"/>
      <c r="D494" s="8">
        <f t="shared" si="7"/>
        <v>319578.46000000514</v>
      </c>
    </row>
    <row r="495" spans="1:5">
      <c r="B495" s="21"/>
      <c r="C495" s="21"/>
      <c r="D495" s="8">
        <f t="shared" si="7"/>
        <v>319578.46000000514</v>
      </c>
    </row>
    <row r="496" spans="1:5">
      <c r="B496" s="21"/>
      <c r="C496" s="21"/>
      <c r="D496" s="8">
        <f t="shared" si="7"/>
        <v>319578.46000000514</v>
      </c>
    </row>
    <row r="497" spans="2:4">
      <c r="B497" s="21"/>
      <c r="C497" s="21"/>
      <c r="D497" s="8">
        <f t="shared" si="7"/>
        <v>319578.46000000514</v>
      </c>
    </row>
    <row r="498" spans="2:4">
      <c r="B498" s="21"/>
      <c r="C498" s="21"/>
      <c r="D498" s="8">
        <f t="shared" si="7"/>
        <v>319578.46000000514</v>
      </c>
    </row>
    <row r="499" spans="2:4">
      <c r="B499" s="21"/>
      <c r="C499" s="21"/>
      <c r="D499" s="8">
        <f t="shared" si="7"/>
        <v>319578.46000000514</v>
      </c>
    </row>
    <row r="500" spans="2:4">
      <c r="B500" s="21"/>
      <c r="C500" s="21"/>
      <c r="D500" s="8">
        <f t="shared" si="7"/>
        <v>319578.46000000514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AA26-C2A7-4BDE-94FC-AA516A9149AE}">
  <sheetPr>
    <tabColor rgb="FF7030A0"/>
    <pageSetUpPr fitToPage="1"/>
  </sheetPr>
  <dimension ref="A1:N27410"/>
  <sheetViews>
    <sheetView workbookViewId="0">
      <pane ySplit="3" topLeftCell="A27274" activePane="bottomLeft" state="frozen"/>
      <selection pane="bottomLeft" activeCell="C27276" sqref="C27276"/>
    </sheetView>
  </sheetViews>
  <sheetFormatPr defaultRowHeight="15"/>
  <cols>
    <col min="1" max="1" width="11.28515625" customWidth="1"/>
    <col min="2" max="2" width="17.85546875" bestFit="1" customWidth="1"/>
    <col min="3" max="3" width="17.42578125" customWidth="1"/>
    <col min="4" max="4" width="15.28515625" bestFit="1" customWidth="1"/>
    <col min="5" max="5" width="32" style="30" customWidth="1"/>
    <col min="6" max="6" width="3.42578125" customWidth="1"/>
    <col min="7" max="7" width="13.140625" hidden="1" customWidth="1"/>
    <col min="8" max="8" width="17.5703125" hidden="1" customWidth="1"/>
    <col min="9" max="9" width="12.7109375" hidden="1" customWidth="1"/>
    <col min="10" max="10" width="6" hidden="1" customWidth="1"/>
    <col min="11" max="11" width="15.85546875" style="21" customWidth="1"/>
    <col min="12" max="12" width="15.7109375" style="21" bestFit="1" customWidth="1"/>
    <col min="13" max="13" width="14.28515625" bestFit="1" customWidth="1"/>
    <col min="14" max="14" width="9.5703125" bestFit="1" customWidth="1"/>
  </cols>
  <sheetData>
    <row r="1" spans="1:10">
      <c r="A1" s="1" t="s">
        <v>0</v>
      </c>
      <c r="G1" s="2" t="s">
        <v>1</v>
      </c>
      <c r="H1" s="3">
        <f>SUM(B16802:B16810)</f>
        <v>-72677426.109999999</v>
      </c>
    </row>
    <row r="2" spans="1:10">
      <c r="A2" s="1" t="s">
        <v>90</v>
      </c>
      <c r="G2" s="4" t="s">
        <v>3</v>
      </c>
      <c r="H2" s="3">
        <f>SUM(C16802:C16810)</f>
        <v>72056000</v>
      </c>
    </row>
    <row r="3" spans="1:10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144733426.11000001</v>
      </c>
      <c r="J3" s="21">
        <f>-1</f>
        <v>-1</v>
      </c>
    </row>
    <row r="4" spans="1:10">
      <c r="A4" s="7">
        <v>42479</v>
      </c>
      <c r="B4" s="21">
        <v>0</v>
      </c>
      <c r="C4" s="8"/>
      <c r="D4" s="8">
        <v>6656863.1299999999</v>
      </c>
      <c r="E4" s="31"/>
    </row>
    <row r="5" spans="1:10">
      <c r="A5" s="19"/>
      <c r="B5" s="21">
        <v>0</v>
      </c>
      <c r="C5" s="11">
        <v>25669.88</v>
      </c>
      <c r="D5" s="11">
        <f>D4+B5+C5</f>
        <v>6682533.0099999998</v>
      </c>
    </row>
    <row r="6" spans="1:10">
      <c r="B6" s="21">
        <v>-398.8</v>
      </c>
      <c r="C6" s="11"/>
      <c r="D6" s="11">
        <f t="shared" ref="D6:D69" si="0">D5+B6+C6</f>
        <v>6682134.21</v>
      </c>
    </row>
    <row r="7" spans="1:10">
      <c r="B7" s="21">
        <v>-155.37</v>
      </c>
      <c r="C7" s="11"/>
      <c r="D7" s="11">
        <f t="shared" si="0"/>
        <v>6681978.8399999999</v>
      </c>
    </row>
    <row r="8" spans="1:10">
      <c r="B8" s="21">
        <v>-166.78</v>
      </c>
      <c r="C8" s="11"/>
      <c r="D8" s="11">
        <f t="shared" si="0"/>
        <v>6681812.0599999996</v>
      </c>
    </row>
    <row r="9" spans="1:10">
      <c r="B9" s="21">
        <v>-152.75</v>
      </c>
      <c r="C9" s="11"/>
      <c r="D9" s="11">
        <f t="shared" si="0"/>
        <v>6681659.3099999996</v>
      </c>
    </row>
    <row r="10" spans="1:10">
      <c r="A10" s="19">
        <v>42480</v>
      </c>
      <c r="B10" s="21">
        <v>0</v>
      </c>
      <c r="C10" s="11">
        <v>113513.71</v>
      </c>
      <c r="D10" s="11">
        <f t="shared" si="0"/>
        <v>6795173.0199999996</v>
      </c>
      <c r="E10" s="30">
        <v>2291</v>
      </c>
    </row>
    <row r="11" spans="1:10">
      <c r="B11" s="21">
        <v>0</v>
      </c>
      <c r="C11" s="11">
        <v>67373.600000000006</v>
      </c>
      <c r="D11" s="11">
        <f t="shared" si="0"/>
        <v>6862546.6199999992</v>
      </c>
      <c r="E11" s="30">
        <v>2361</v>
      </c>
    </row>
    <row r="12" spans="1:10">
      <c r="B12" s="21">
        <v>0</v>
      </c>
      <c r="C12" s="11">
        <v>5515.95</v>
      </c>
      <c r="D12" s="11">
        <f t="shared" si="0"/>
        <v>6868062.5699999994</v>
      </c>
      <c r="E12" s="30" t="s">
        <v>91</v>
      </c>
    </row>
    <row r="13" spans="1:10">
      <c r="B13" s="21">
        <v>0</v>
      </c>
      <c r="C13" s="11">
        <v>85044.38</v>
      </c>
      <c r="D13" s="11">
        <f t="shared" si="0"/>
        <v>6953106.9499999993</v>
      </c>
      <c r="E13" s="30" t="s">
        <v>92</v>
      </c>
    </row>
    <row r="14" spans="1:10">
      <c r="B14" s="21">
        <v>0</v>
      </c>
      <c r="C14" s="11">
        <v>60967.68</v>
      </c>
      <c r="D14" s="11">
        <f t="shared" si="0"/>
        <v>7014074.629999999</v>
      </c>
      <c r="E14" s="30" t="s">
        <v>93</v>
      </c>
    </row>
    <row r="15" spans="1:10">
      <c r="B15" s="21">
        <v>-110751.19</v>
      </c>
      <c r="C15" s="11"/>
      <c r="D15" s="11">
        <f t="shared" si="0"/>
        <v>6903323.4399999985</v>
      </c>
      <c r="E15" s="30">
        <v>2291</v>
      </c>
    </row>
    <row r="16" spans="1:10">
      <c r="B16" s="21">
        <v>-59454.36</v>
      </c>
      <c r="C16" s="11"/>
      <c r="D16" s="11">
        <f t="shared" si="0"/>
        <v>6843869.0799999982</v>
      </c>
      <c r="E16" s="30" t="s">
        <v>93</v>
      </c>
    </row>
    <row r="17" spans="1:5">
      <c r="B17" s="21">
        <v>-65853.240000000005</v>
      </c>
      <c r="C17" s="11"/>
      <c r="D17" s="11">
        <f t="shared" si="0"/>
        <v>6778015.839999998</v>
      </c>
      <c r="E17" s="30">
        <v>2361</v>
      </c>
    </row>
    <row r="18" spans="1:5">
      <c r="B18" s="21">
        <v>-77072.63</v>
      </c>
      <c r="C18" s="11"/>
      <c r="D18" s="11">
        <f t="shared" si="0"/>
        <v>6700943.2099999981</v>
      </c>
      <c r="E18" s="30" t="s">
        <v>92</v>
      </c>
    </row>
    <row r="19" spans="1:5">
      <c r="B19" s="21">
        <v>-5613.17</v>
      </c>
      <c r="C19" s="14"/>
      <c r="D19" s="11">
        <f t="shared" si="0"/>
        <v>6695330.0399999982</v>
      </c>
      <c r="E19" s="30" t="s">
        <v>91</v>
      </c>
    </row>
    <row r="20" spans="1:5">
      <c r="B20" s="21">
        <v>0</v>
      </c>
      <c r="C20" s="14">
        <v>10536.88</v>
      </c>
      <c r="D20" s="11">
        <f t="shared" si="0"/>
        <v>6705866.9199999981</v>
      </c>
      <c r="E20" s="24" t="s">
        <v>24</v>
      </c>
    </row>
    <row r="21" spans="1:5">
      <c r="A21" s="19">
        <v>42481</v>
      </c>
      <c r="B21" s="21">
        <v>0</v>
      </c>
      <c r="C21" s="17">
        <v>82839.259999999995</v>
      </c>
      <c r="D21" s="11">
        <f t="shared" si="0"/>
        <v>6788706.1799999978</v>
      </c>
      <c r="E21" s="30">
        <v>443</v>
      </c>
    </row>
    <row r="22" spans="1:5">
      <c r="B22" s="21">
        <v>0</v>
      </c>
      <c r="C22" s="17">
        <v>542319.03</v>
      </c>
      <c r="D22" s="11">
        <f t="shared" si="0"/>
        <v>7331025.2099999981</v>
      </c>
      <c r="E22" s="30" t="s">
        <v>94</v>
      </c>
    </row>
    <row r="23" spans="1:5">
      <c r="B23" s="21">
        <v>0</v>
      </c>
      <c r="C23" s="17">
        <v>122962.18</v>
      </c>
      <c r="D23" s="11">
        <f t="shared" si="0"/>
        <v>7453987.3899999978</v>
      </c>
      <c r="E23" s="30" t="s">
        <v>95</v>
      </c>
    </row>
    <row r="24" spans="1:5">
      <c r="B24" s="21">
        <v>0</v>
      </c>
      <c r="C24" s="17">
        <v>197725.61</v>
      </c>
      <c r="D24" s="11">
        <f t="shared" si="0"/>
        <v>7651712.9999999981</v>
      </c>
      <c r="E24" s="30" t="s">
        <v>96</v>
      </c>
    </row>
    <row r="25" spans="1:5">
      <c r="B25" s="21">
        <v>0</v>
      </c>
      <c r="C25" s="17">
        <v>193836.38</v>
      </c>
      <c r="D25" s="11">
        <f t="shared" si="0"/>
        <v>7845549.379999998</v>
      </c>
      <c r="E25" s="30" t="s">
        <v>97</v>
      </c>
    </row>
    <row r="26" spans="1:5">
      <c r="B26" s="21">
        <v>0</v>
      </c>
      <c r="C26" s="17">
        <v>214650.95</v>
      </c>
      <c r="D26" s="11">
        <f t="shared" si="0"/>
        <v>8060200.3299999982</v>
      </c>
      <c r="E26" s="30" t="s">
        <v>98</v>
      </c>
    </row>
    <row r="27" spans="1:5">
      <c r="B27" s="21">
        <v>-78431.710000000006</v>
      </c>
      <c r="C27" s="17"/>
      <c r="D27" s="11">
        <f t="shared" si="0"/>
        <v>7981768.6199999982</v>
      </c>
      <c r="E27" s="30">
        <v>25000260533</v>
      </c>
    </row>
    <row r="28" spans="1:5">
      <c r="B28" s="21">
        <v>-536195.78</v>
      </c>
      <c r="C28" s="17"/>
      <c r="D28" s="11">
        <f t="shared" si="0"/>
        <v>7445572.839999998</v>
      </c>
      <c r="E28" s="30">
        <v>25000263215</v>
      </c>
    </row>
    <row r="29" spans="1:5">
      <c r="B29" s="21">
        <v>-189885.41</v>
      </c>
      <c r="C29" s="17"/>
      <c r="D29" s="11">
        <f t="shared" si="0"/>
        <v>7255687.4299999978</v>
      </c>
      <c r="E29" s="30">
        <v>25000263291</v>
      </c>
    </row>
    <row r="30" spans="1:5">
      <c r="B30" s="21">
        <v>-206109.4</v>
      </c>
      <c r="C30" s="17"/>
      <c r="D30" s="11">
        <f t="shared" si="0"/>
        <v>7049578.0299999975</v>
      </c>
      <c r="E30" s="30">
        <v>25000263308</v>
      </c>
    </row>
    <row r="31" spans="1:5">
      <c r="B31" s="21">
        <v>-186149.23</v>
      </c>
      <c r="C31" s="17"/>
      <c r="D31" s="11">
        <f t="shared" si="0"/>
        <v>6863428.799999997</v>
      </c>
      <c r="E31" s="30">
        <v>25000263310</v>
      </c>
    </row>
    <row r="32" spans="1:5">
      <c r="B32" s="21">
        <v>-10908.23</v>
      </c>
      <c r="C32" s="17"/>
      <c r="D32" s="11">
        <f t="shared" si="0"/>
        <v>6852520.5699999966</v>
      </c>
      <c r="E32" s="30">
        <v>2421</v>
      </c>
    </row>
    <row r="33" spans="1:5">
      <c r="B33" s="21">
        <v>-10911.89</v>
      </c>
      <c r="C33" s="17"/>
      <c r="D33" s="11">
        <f t="shared" si="0"/>
        <v>6841608.6799999969</v>
      </c>
      <c r="E33" s="30">
        <v>2460</v>
      </c>
    </row>
    <row r="34" spans="1:5">
      <c r="B34" s="21">
        <v>-113038.65</v>
      </c>
      <c r="C34" s="17"/>
      <c r="D34" s="11">
        <f t="shared" si="0"/>
        <v>6728570.0299999965</v>
      </c>
      <c r="E34" s="30" t="s">
        <v>95</v>
      </c>
    </row>
    <row r="35" spans="1:5">
      <c r="B35" s="21">
        <v>-272.37</v>
      </c>
      <c r="C35" s="17"/>
      <c r="D35" s="11">
        <f t="shared" si="0"/>
        <v>6728297.6599999964</v>
      </c>
      <c r="E35" s="30">
        <v>2300</v>
      </c>
    </row>
    <row r="36" spans="1:5">
      <c r="B36" s="21">
        <v>-1024.51</v>
      </c>
      <c r="C36" s="17"/>
      <c r="D36" s="11">
        <f t="shared" si="0"/>
        <v>6727273.1499999966</v>
      </c>
      <c r="E36" s="30">
        <v>25000251137</v>
      </c>
    </row>
    <row r="37" spans="1:5">
      <c r="B37" s="21">
        <v>-274.69</v>
      </c>
      <c r="C37" s="17"/>
      <c r="D37" s="11">
        <f t="shared" si="0"/>
        <v>6726998.4599999962</v>
      </c>
      <c r="E37" s="30">
        <v>25000258655</v>
      </c>
    </row>
    <row r="38" spans="1:5">
      <c r="A38" s="19">
        <v>42482</v>
      </c>
      <c r="B38" s="21">
        <v>-43369.73</v>
      </c>
      <c r="C38" s="17"/>
      <c r="D38" s="11">
        <f t="shared" si="0"/>
        <v>6683628.7299999958</v>
      </c>
      <c r="E38" s="30" t="s">
        <v>99</v>
      </c>
    </row>
    <row r="39" spans="1:5">
      <c r="B39" s="21">
        <v>-57504.58</v>
      </c>
      <c r="C39" s="17"/>
      <c r="D39" s="11">
        <f t="shared" si="0"/>
        <v>6626124.1499999957</v>
      </c>
      <c r="E39" s="30" t="s">
        <v>100</v>
      </c>
    </row>
    <row r="40" spans="1:5">
      <c r="B40" s="21">
        <v>-92150.96</v>
      </c>
      <c r="C40" s="17"/>
      <c r="D40" s="11">
        <f t="shared" si="0"/>
        <v>6533973.1899999958</v>
      </c>
      <c r="E40" s="30" t="s">
        <v>101</v>
      </c>
    </row>
    <row r="41" spans="1:5">
      <c r="B41" s="21">
        <v>0</v>
      </c>
      <c r="C41" s="17">
        <v>11289.36</v>
      </c>
      <c r="D41" s="11">
        <f t="shared" si="0"/>
        <v>6545262.5499999961</v>
      </c>
      <c r="E41" s="30">
        <v>2337</v>
      </c>
    </row>
    <row r="42" spans="1:5">
      <c r="B42" s="21">
        <v>0</v>
      </c>
      <c r="C42" s="17">
        <v>94889.07</v>
      </c>
      <c r="D42" s="11">
        <f t="shared" si="0"/>
        <v>6640151.6199999964</v>
      </c>
      <c r="E42" s="30" t="s">
        <v>101</v>
      </c>
    </row>
    <row r="43" spans="1:5">
      <c r="B43" s="21">
        <v>0</v>
      </c>
      <c r="C43" s="17">
        <v>44544.53</v>
      </c>
      <c r="D43" s="11">
        <f t="shared" si="0"/>
        <v>6684696.1499999966</v>
      </c>
      <c r="E43" s="30" t="s">
        <v>99</v>
      </c>
    </row>
    <row r="44" spans="1:5">
      <c r="B44" s="21">
        <v>-136.94</v>
      </c>
      <c r="C44" s="17"/>
      <c r="D44" s="11">
        <f t="shared" si="0"/>
        <v>6684559.2099999962</v>
      </c>
      <c r="E44" s="30">
        <v>25000251513</v>
      </c>
    </row>
    <row r="45" spans="1:5">
      <c r="B45" s="21">
        <v>-278.10000000000002</v>
      </c>
      <c r="C45" s="17"/>
      <c r="D45" s="11">
        <f t="shared" si="0"/>
        <v>6684281.1099999966</v>
      </c>
      <c r="E45" s="30">
        <v>25000251599</v>
      </c>
    </row>
    <row r="46" spans="1:5">
      <c r="B46" s="21">
        <v>-204.3</v>
      </c>
      <c r="C46" s="17"/>
      <c r="D46" s="11">
        <f t="shared" si="0"/>
        <v>6684076.8099999968</v>
      </c>
      <c r="E46" s="30">
        <v>25000251749</v>
      </c>
    </row>
    <row r="47" spans="1:5">
      <c r="B47" s="21">
        <v>-252.33</v>
      </c>
      <c r="C47" s="17"/>
      <c r="D47" s="11">
        <f t="shared" si="0"/>
        <v>6683824.4799999967</v>
      </c>
      <c r="E47" s="30">
        <v>25000251751</v>
      </c>
    </row>
    <row r="48" spans="1:5">
      <c r="B48" s="21">
        <v>-2793.15</v>
      </c>
      <c r="C48" s="17"/>
      <c r="D48" s="11">
        <f t="shared" si="0"/>
        <v>6681031.3299999963</v>
      </c>
      <c r="E48" s="30">
        <v>25000252203</v>
      </c>
    </row>
    <row r="49" spans="1:5">
      <c r="B49" s="21">
        <v>-465.68</v>
      </c>
      <c r="C49" s="17"/>
      <c r="D49" s="11">
        <f t="shared" si="0"/>
        <v>6680565.6499999966</v>
      </c>
      <c r="E49" s="30">
        <v>25000252722</v>
      </c>
    </row>
    <row r="50" spans="1:5">
      <c r="B50" s="21">
        <v>-228.63</v>
      </c>
      <c r="C50" s="17"/>
      <c r="D50" s="11">
        <f t="shared" si="0"/>
        <v>6680337.0199999968</v>
      </c>
      <c r="E50" s="30">
        <v>25000253086</v>
      </c>
    </row>
    <row r="51" spans="1:5">
      <c r="B51" s="21">
        <v>-188.34</v>
      </c>
      <c r="C51" s="17"/>
      <c r="D51" s="11">
        <f t="shared" si="0"/>
        <v>6680148.6799999969</v>
      </c>
      <c r="E51" s="30">
        <v>25000253236</v>
      </c>
    </row>
    <row r="52" spans="1:5">
      <c r="B52" s="21">
        <v>0</v>
      </c>
      <c r="C52" s="18">
        <v>61576.03</v>
      </c>
      <c r="D52" s="11">
        <f t="shared" si="0"/>
        <v>6741724.7099999972</v>
      </c>
      <c r="E52" s="24" t="s">
        <v>24</v>
      </c>
    </row>
    <row r="53" spans="1:5">
      <c r="B53" s="21">
        <v>-3.5</v>
      </c>
      <c r="C53" s="18"/>
      <c r="D53" s="11">
        <f t="shared" si="0"/>
        <v>6741721.2099999972</v>
      </c>
      <c r="E53" s="24" t="s">
        <v>24</v>
      </c>
    </row>
    <row r="54" spans="1:5">
      <c r="A54" s="19">
        <v>42485</v>
      </c>
      <c r="B54" s="21">
        <v>-172.01</v>
      </c>
      <c r="C54" s="17"/>
      <c r="D54" s="11">
        <f t="shared" si="0"/>
        <v>6741549.1999999974</v>
      </c>
      <c r="E54" s="30">
        <v>2500026884</v>
      </c>
    </row>
    <row r="55" spans="1:5">
      <c r="B55" s="21">
        <v>-157.56</v>
      </c>
      <c r="C55" s="17"/>
      <c r="D55" s="11">
        <f t="shared" si="0"/>
        <v>6741391.6399999978</v>
      </c>
      <c r="E55" s="30">
        <v>25000268846</v>
      </c>
    </row>
    <row r="56" spans="1:5">
      <c r="B56" s="21">
        <v>-580.23</v>
      </c>
      <c r="C56" s="17"/>
      <c r="D56" s="11">
        <f t="shared" si="0"/>
        <v>6740811.4099999974</v>
      </c>
      <c r="E56" s="30">
        <v>25000270667</v>
      </c>
    </row>
    <row r="57" spans="1:5">
      <c r="A57" s="19">
        <v>42486</v>
      </c>
      <c r="B57" s="21">
        <v>0</v>
      </c>
      <c r="C57" s="17">
        <v>77800.17</v>
      </c>
      <c r="D57" s="11">
        <f t="shared" si="0"/>
        <v>6818611.5799999973</v>
      </c>
      <c r="E57" s="30" t="s">
        <v>102</v>
      </c>
    </row>
    <row r="58" spans="1:5">
      <c r="B58" s="21">
        <v>0</v>
      </c>
      <c r="C58" s="17">
        <v>66507.47</v>
      </c>
      <c r="D58" s="11">
        <f t="shared" si="0"/>
        <v>6885119.049999997</v>
      </c>
      <c r="E58" s="30" t="s">
        <v>103</v>
      </c>
    </row>
    <row r="59" spans="1:5">
      <c r="B59" s="21">
        <v>0</v>
      </c>
      <c r="C59" s="17">
        <v>89080.85</v>
      </c>
      <c r="D59" s="11">
        <f t="shared" si="0"/>
        <v>6974199.8999999966</v>
      </c>
      <c r="E59" s="30" t="s">
        <v>104</v>
      </c>
    </row>
    <row r="60" spans="1:5">
      <c r="B60" s="21">
        <v>0</v>
      </c>
      <c r="C60" s="17">
        <v>62270.57</v>
      </c>
      <c r="D60" s="11">
        <f t="shared" si="0"/>
        <v>7036470.4699999969</v>
      </c>
      <c r="E60" s="30" t="s">
        <v>105</v>
      </c>
    </row>
    <row r="61" spans="1:5">
      <c r="B61" s="21">
        <v>0</v>
      </c>
      <c r="C61" s="17">
        <v>124575.95</v>
      </c>
      <c r="D61" s="11">
        <f t="shared" si="0"/>
        <v>7161046.4199999971</v>
      </c>
      <c r="E61" s="30" t="s">
        <v>106</v>
      </c>
    </row>
    <row r="62" spans="1:5">
      <c r="B62" s="21">
        <v>-237070.02</v>
      </c>
      <c r="C62" s="17"/>
      <c r="D62" s="11">
        <f t="shared" si="0"/>
        <v>6923976.3999999976</v>
      </c>
    </row>
    <row r="63" spans="1:5">
      <c r="B63" s="21">
        <v>-78531.33</v>
      </c>
      <c r="C63" s="17"/>
      <c r="D63" s="11">
        <f t="shared" si="0"/>
        <v>6845445.0699999975</v>
      </c>
    </row>
    <row r="64" spans="1:5">
      <c r="B64" s="21">
        <v>-87556.83</v>
      </c>
      <c r="C64" s="17"/>
      <c r="D64" s="11">
        <f t="shared" si="0"/>
        <v>6757888.2399999974</v>
      </c>
    </row>
    <row r="65" spans="2:5">
      <c r="B65" s="21">
        <v>-64826.63</v>
      </c>
      <c r="C65" s="17"/>
      <c r="D65" s="11">
        <f t="shared" si="0"/>
        <v>6693061.6099999975</v>
      </c>
    </row>
    <row r="66" spans="2:5">
      <c r="B66" s="21">
        <v>-75779.5</v>
      </c>
      <c r="C66" s="17"/>
      <c r="D66" s="11">
        <f t="shared" si="0"/>
        <v>6617282.1099999975</v>
      </c>
    </row>
    <row r="67" spans="2:5">
      <c r="B67" s="21">
        <v>-124691.54</v>
      </c>
      <c r="C67" s="17"/>
      <c r="D67" s="11">
        <f t="shared" si="0"/>
        <v>6492590.5699999975</v>
      </c>
    </row>
    <row r="68" spans="2:5">
      <c r="B68" s="21">
        <v>-62495.12</v>
      </c>
      <c r="C68" s="17"/>
      <c r="D68" s="11">
        <f t="shared" si="0"/>
        <v>6430095.4499999974</v>
      </c>
    </row>
    <row r="69" spans="2:5">
      <c r="B69" s="21">
        <v>0</v>
      </c>
      <c r="C69" s="17">
        <v>78338.789999999994</v>
      </c>
      <c r="D69" s="11">
        <f t="shared" si="0"/>
        <v>6508434.2399999974</v>
      </c>
      <c r="E69" s="30">
        <v>305447</v>
      </c>
    </row>
    <row r="70" spans="2:5">
      <c r="B70" s="21">
        <v>0</v>
      </c>
      <c r="C70" s="17">
        <v>93478.22</v>
      </c>
      <c r="D70" s="11">
        <f t="shared" ref="D70:D133" si="1">D69+B70+C70</f>
        <v>6601912.4599999972</v>
      </c>
      <c r="E70" s="30">
        <v>305526</v>
      </c>
    </row>
    <row r="71" spans="2:5">
      <c r="B71" s="21">
        <v>-323.72000000000003</v>
      </c>
      <c r="C71" s="17"/>
      <c r="D71" s="11">
        <f t="shared" si="1"/>
        <v>6601588.7399999974</v>
      </c>
    </row>
    <row r="72" spans="2:5">
      <c r="B72" s="21">
        <v>-85.53</v>
      </c>
      <c r="C72" s="17"/>
      <c r="D72" s="11">
        <f t="shared" si="1"/>
        <v>6601503.2099999972</v>
      </c>
    </row>
    <row r="73" spans="2:5">
      <c r="B73" s="21">
        <v>-506.13</v>
      </c>
      <c r="C73" s="17"/>
      <c r="D73" s="11">
        <f t="shared" si="1"/>
        <v>6600997.0799999973</v>
      </c>
    </row>
    <row r="74" spans="2:5">
      <c r="B74" s="21">
        <v>-77357.83</v>
      </c>
      <c r="C74" s="17"/>
      <c r="D74" s="11">
        <f t="shared" si="1"/>
        <v>6523639.2499999972</v>
      </c>
      <c r="E74" s="30">
        <v>25000266066</v>
      </c>
    </row>
    <row r="75" spans="2:5">
      <c r="B75" s="21">
        <v>-93583.23</v>
      </c>
      <c r="C75" s="17"/>
      <c r="D75" s="11">
        <f t="shared" si="1"/>
        <v>6430056.0199999968</v>
      </c>
      <c r="E75" s="30">
        <v>25000267994</v>
      </c>
    </row>
    <row r="76" spans="2:5">
      <c r="B76" s="21">
        <v>-115.33</v>
      </c>
      <c r="C76" s="17"/>
      <c r="D76" s="11">
        <f t="shared" si="1"/>
        <v>6429940.6899999967</v>
      </c>
    </row>
    <row r="77" spans="2:5">
      <c r="B77" s="21">
        <v>-199.04</v>
      </c>
      <c r="C77" s="17"/>
      <c r="D77" s="11">
        <f t="shared" si="1"/>
        <v>6429741.6499999966</v>
      </c>
    </row>
    <row r="78" spans="2:5">
      <c r="B78" s="21">
        <v>-141.06</v>
      </c>
      <c r="C78" s="17"/>
      <c r="D78" s="11">
        <f t="shared" si="1"/>
        <v>6429600.5899999971</v>
      </c>
    </row>
    <row r="79" spans="2:5">
      <c r="B79" s="21">
        <v>-551.15</v>
      </c>
      <c r="C79" s="17"/>
      <c r="D79" s="11">
        <f t="shared" si="1"/>
        <v>6429049.4399999967</v>
      </c>
    </row>
    <row r="80" spans="2:5">
      <c r="B80" s="21">
        <v>0</v>
      </c>
      <c r="C80" s="18">
        <v>248085.59</v>
      </c>
      <c r="D80" s="11">
        <f t="shared" si="1"/>
        <v>6677135.0299999965</v>
      </c>
      <c r="E80" s="24" t="s">
        <v>24</v>
      </c>
    </row>
    <row r="81" spans="1:5">
      <c r="B81" s="21">
        <v>-3.5</v>
      </c>
      <c r="C81" s="18"/>
      <c r="D81" s="11">
        <f t="shared" si="1"/>
        <v>6677131.5299999965</v>
      </c>
      <c r="E81" s="24" t="s">
        <v>24</v>
      </c>
    </row>
    <row r="82" spans="1:5">
      <c r="A82" s="19">
        <v>42487</v>
      </c>
      <c r="B82" s="21">
        <v>-204.52</v>
      </c>
      <c r="C82" s="17"/>
      <c r="D82" s="11">
        <f t="shared" si="1"/>
        <v>6676927.009999997</v>
      </c>
    </row>
    <row r="83" spans="1:5">
      <c r="B83" s="21">
        <v>-355.5</v>
      </c>
      <c r="C83" s="17"/>
      <c r="D83" s="11">
        <f t="shared" si="1"/>
        <v>6676571.509999997</v>
      </c>
    </row>
    <row r="84" spans="1:5">
      <c r="A84" s="19">
        <v>42488</v>
      </c>
      <c r="B84" s="21">
        <v>-458457.99</v>
      </c>
      <c r="C84" s="17"/>
      <c r="D84" s="11">
        <f t="shared" si="1"/>
        <v>6218113.5199999968</v>
      </c>
      <c r="E84" s="30">
        <v>25000243914</v>
      </c>
    </row>
    <row r="85" spans="1:5">
      <c r="B85" s="21">
        <v>-246091.71</v>
      </c>
      <c r="D85" s="11">
        <f t="shared" si="1"/>
        <v>5972021.8099999968</v>
      </c>
      <c r="E85" s="30">
        <v>25000243940</v>
      </c>
    </row>
    <row r="86" spans="1:5">
      <c r="B86" s="21">
        <v>-116718.91</v>
      </c>
      <c r="D86" s="11">
        <f t="shared" si="1"/>
        <v>5855302.8999999966</v>
      </c>
      <c r="E86" s="30">
        <v>25000243938</v>
      </c>
    </row>
    <row r="87" spans="1:5">
      <c r="B87" s="21">
        <v>-306225.81</v>
      </c>
      <c r="D87" s="11">
        <f t="shared" si="1"/>
        <v>5549077.0899999971</v>
      </c>
      <c r="E87" s="30">
        <v>25000241415</v>
      </c>
    </row>
    <row r="88" spans="1:5">
      <c r="B88" s="21">
        <v>-61616.73</v>
      </c>
      <c r="D88" s="11">
        <f t="shared" si="1"/>
        <v>5487460.3599999966</v>
      </c>
      <c r="E88" s="30">
        <v>25000270950</v>
      </c>
    </row>
    <row r="89" spans="1:5">
      <c r="B89" s="21">
        <v>-92915.66</v>
      </c>
      <c r="D89" s="11">
        <f t="shared" si="1"/>
        <v>5394544.6999999965</v>
      </c>
      <c r="E89" s="30">
        <v>25000271064</v>
      </c>
    </row>
    <row r="90" spans="1:5">
      <c r="B90" s="21">
        <v>-54110.95</v>
      </c>
      <c r="D90" s="11">
        <f t="shared" si="1"/>
        <v>5340433.7499999963</v>
      </c>
      <c r="E90" s="30">
        <v>25000271076</v>
      </c>
    </row>
    <row r="91" spans="1:5">
      <c r="B91" s="21">
        <v>-59478.720000000001</v>
      </c>
      <c r="D91" s="11">
        <f t="shared" si="1"/>
        <v>5280955.0299999965</v>
      </c>
      <c r="E91" s="30">
        <v>25000271088</v>
      </c>
    </row>
    <row r="92" spans="1:5">
      <c r="B92" s="21">
        <v>-70907.55</v>
      </c>
      <c r="D92" s="11">
        <f t="shared" si="1"/>
        <v>5210047.4799999967</v>
      </c>
      <c r="E92" s="30">
        <v>25000271090</v>
      </c>
    </row>
    <row r="93" spans="1:5">
      <c r="B93" s="21">
        <v>-1282784.82</v>
      </c>
      <c r="D93" s="11">
        <f t="shared" si="1"/>
        <v>3927262.6599999964</v>
      </c>
      <c r="E93" s="30">
        <v>25000272885</v>
      </c>
    </row>
    <row r="94" spans="1:5">
      <c r="B94" s="21">
        <v>-206.52</v>
      </c>
      <c r="D94" s="11">
        <f t="shared" si="1"/>
        <v>3927056.1399999964</v>
      </c>
    </row>
    <row r="95" spans="1:5">
      <c r="B95" s="21">
        <v>-201.66</v>
      </c>
      <c r="D95" s="11">
        <f t="shared" si="1"/>
        <v>3926854.4799999963</v>
      </c>
    </row>
    <row r="96" spans="1:5">
      <c r="B96" s="21">
        <v>-202.7</v>
      </c>
      <c r="D96" s="11">
        <f t="shared" si="1"/>
        <v>3926651.7799999961</v>
      </c>
    </row>
    <row r="97" spans="2:5">
      <c r="B97" s="21">
        <v>-166.46</v>
      </c>
      <c r="D97" s="11">
        <f t="shared" si="1"/>
        <v>3926485.3199999961</v>
      </c>
    </row>
    <row r="98" spans="2:5">
      <c r="B98" s="21">
        <v>-254.97</v>
      </c>
      <c r="D98" s="11">
        <f t="shared" si="1"/>
        <v>3926230.3499999959</v>
      </c>
    </row>
    <row r="99" spans="2:5">
      <c r="B99" s="21">
        <v>-200.94</v>
      </c>
      <c r="D99" s="11">
        <f t="shared" si="1"/>
        <v>3926029.409999996</v>
      </c>
    </row>
    <row r="100" spans="2:5">
      <c r="B100" s="21">
        <v>-203.99</v>
      </c>
      <c r="D100" s="11">
        <f t="shared" si="1"/>
        <v>3925825.4199999957</v>
      </c>
    </row>
    <row r="101" spans="2:5">
      <c r="B101" s="21">
        <v>-233.29</v>
      </c>
      <c r="D101" s="11">
        <f t="shared" si="1"/>
        <v>3925592.1299999957</v>
      </c>
    </row>
    <row r="102" spans="2:5">
      <c r="B102" s="21">
        <v>-164.02</v>
      </c>
      <c r="D102" s="11">
        <f t="shared" si="1"/>
        <v>3925428.1099999957</v>
      </c>
    </row>
    <row r="103" spans="2:5">
      <c r="B103" s="21">
        <v>-166.47</v>
      </c>
      <c r="D103" s="11">
        <f t="shared" si="1"/>
        <v>3925261.6399999955</v>
      </c>
    </row>
    <row r="104" spans="2:5">
      <c r="B104" s="21">
        <v>-167.72</v>
      </c>
      <c r="D104" s="11">
        <f t="shared" si="1"/>
        <v>3925093.9199999953</v>
      </c>
    </row>
    <row r="105" spans="2:5">
      <c r="B105" s="21">
        <v>-238.88</v>
      </c>
      <c r="D105" s="11">
        <f t="shared" si="1"/>
        <v>3924855.0399999954</v>
      </c>
    </row>
    <row r="106" spans="2:5">
      <c r="B106" s="21">
        <v>0</v>
      </c>
      <c r="C106" s="17">
        <v>1265985.54</v>
      </c>
      <c r="D106" s="11">
        <f t="shared" si="1"/>
        <v>5190840.5799999954</v>
      </c>
      <c r="E106" s="30">
        <v>30841</v>
      </c>
    </row>
    <row r="107" spans="2:5">
      <c r="B107" s="21">
        <v>0</v>
      </c>
      <c r="C107" s="17">
        <v>72087.53</v>
      </c>
      <c r="D107" s="11">
        <f t="shared" si="1"/>
        <v>5262928.1099999957</v>
      </c>
      <c r="E107" s="30" t="s">
        <v>107</v>
      </c>
    </row>
    <row r="108" spans="2:5">
      <c r="B108" s="21">
        <v>0</v>
      </c>
      <c r="C108" s="17">
        <v>55592.05</v>
      </c>
      <c r="D108" s="11">
        <f t="shared" si="1"/>
        <v>5318520.1599999955</v>
      </c>
      <c r="E108" s="30" t="s">
        <v>108</v>
      </c>
    </row>
    <row r="109" spans="2:5">
      <c r="B109" s="21">
        <v>0</v>
      </c>
      <c r="C109" s="17">
        <v>95572.11</v>
      </c>
      <c r="D109" s="11">
        <f t="shared" si="1"/>
        <v>5414092.2699999958</v>
      </c>
      <c r="E109" s="30" t="s">
        <v>109</v>
      </c>
    </row>
    <row r="110" spans="2:5">
      <c r="B110" s="21">
        <v>0</v>
      </c>
      <c r="C110" s="17">
        <v>61390.52</v>
      </c>
      <c r="D110" s="11">
        <f t="shared" si="1"/>
        <v>5475482.7899999954</v>
      </c>
      <c r="E110" s="30" t="s">
        <v>110</v>
      </c>
    </row>
    <row r="111" spans="2:5">
      <c r="B111" s="21">
        <v>0</v>
      </c>
      <c r="C111" s="17">
        <v>61139.57</v>
      </c>
      <c r="D111" s="11">
        <f t="shared" si="1"/>
        <v>5536622.3599999957</v>
      </c>
      <c r="E111" s="30" t="s">
        <v>111</v>
      </c>
    </row>
    <row r="112" spans="2:5">
      <c r="B112" s="21">
        <v>0</v>
      </c>
      <c r="C112" s="17">
        <v>636129.03</v>
      </c>
      <c r="D112" s="11">
        <f t="shared" si="1"/>
        <v>6172751.3899999959</v>
      </c>
      <c r="E112" s="30" t="s">
        <v>112</v>
      </c>
    </row>
    <row r="113" spans="1:5">
      <c r="B113" s="21">
        <v>0</v>
      </c>
      <c r="C113" s="17">
        <v>2370738.7999999998</v>
      </c>
      <c r="D113" s="11">
        <f t="shared" si="1"/>
        <v>8543490.1899999958</v>
      </c>
      <c r="E113" s="30" t="s">
        <v>113</v>
      </c>
    </row>
    <row r="114" spans="1:5">
      <c r="B114" s="21">
        <v>-79160.149999999994</v>
      </c>
      <c r="C114" s="17"/>
      <c r="D114" s="11">
        <f t="shared" si="1"/>
        <v>8464330.0399999954</v>
      </c>
      <c r="E114" s="30">
        <v>25000248452</v>
      </c>
    </row>
    <row r="115" spans="1:5">
      <c r="B115" s="21">
        <v>-79630.38</v>
      </c>
      <c r="C115" s="17"/>
      <c r="D115" s="11">
        <f t="shared" si="1"/>
        <v>8384699.6599999955</v>
      </c>
      <c r="E115" s="30">
        <v>25000248476</v>
      </c>
    </row>
    <row r="116" spans="1:5">
      <c r="B116" s="21">
        <v>-3561348.26</v>
      </c>
      <c r="C116" s="17"/>
      <c r="D116" s="11">
        <f t="shared" si="1"/>
        <v>4823351.3999999957</v>
      </c>
      <c r="E116" s="30">
        <v>25000272447</v>
      </c>
    </row>
    <row r="117" spans="1:5">
      <c r="B117" s="21">
        <v>0</v>
      </c>
      <c r="C117" s="18">
        <v>331343.52</v>
      </c>
      <c r="D117" s="11">
        <f t="shared" si="1"/>
        <v>5154694.9199999962</v>
      </c>
      <c r="E117" s="24" t="s">
        <v>24</v>
      </c>
    </row>
    <row r="118" spans="1:5">
      <c r="B118" s="21">
        <v>-3.5</v>
      </c>
      <c r="C118" s="18"/>
      <c r="D118" s="11">
        <f t="shared" si="1"/>
        <v>5154691.4199999962</v>
      </c>
      <c r="E118" s="24" t="s">
        <v>24</v>
      </c>
    </row>
    <row r="119" spans="1:5">
      <c r="A119" s="19">
        <v>42489</v>
      </c>
      <c r="B119" s="21">
        <v>0</v>
      </c>
      <c r="C119" s="17">
        <v>236929.05</v>
      </c>
      <c r="D119" s="11">
        <f t="shared" si="1"/>
        <v>5391620.469999996</v>
      </c>
      <c r="E119" s="30">
        <v>305717</v>
      </c>
    </row>
    <row r="120" spans="1:5">
      <c r="B120" s="21">
        <v>0</v>
      </c>
      <c r="C120" s="17">
        <v>61363.88</v>
      </c>
      <c r="D120" s="11">
        <f t="shared" si="1"/>
        <v>5452984.3499999959</v>
      </c>
      <c r="E120" s="30" t="s">
        <v>114</v>
      </c>
    </row>
    <row r="121" spans="1:5">
      <c r="B121" s="21">
        <v>0</v>
      </c>
      <c r="C121" s="17">
        <v>130099.54</v>
      </c>
      <c r="D121" s="11">
        <f t="shared" si="1"/>
        <v>5583083.8899999959</v>
      </c>
      <c r="E121" s="30" t="s">
        <v>115</v>
      </c>
    </row>
    <row r="122" spans="1:5">
      <c r="B122" s="21">
        <v>0</v>
      </c>
      <c r="C122" s="17">
        <v>1881979.96</v>
      </c>
      <c r="D122" s="11">
        <f t="shared" si="1"/>
        <v>7465063.8499999959</v>
      </c>
      <c r="E122" s="30" t="s">
        <v>116</v>
      </c>
    </row>
    <row r="123" spans="1:5">
      <c r="B123" s="21">
        <v>0</v>
      </c>
      <c r="C123" s="17">
        <v>4207495.8899999997</v>
      </c>
      <c r="D123" s="11">
        <f t="shared" si="1"/>
        <v>11672559.739999995</v>
      </c>
      <c r="E123" s="30" t="s">
        <v>117</v>
      </c>
    </row>
    <row r="124" spans="1:5">
      <c r="B124" s="21">
        <v>-204.47</v>
      </c>
      <c r="C124" s="17"/>
      <c r="D124" s="11">
        <f t="shared" si="1"/>
        <v>11672355.269999994</v>
      </c>
      <c r="E124" s="30">
        <v>25000260226</v>
      </c>
    </row>
    <row r="125" spans="1:5">
      <c r="B125" s="21">
        <v>-200.01</v>
      </c>
      <c r="C125" s="17"/>
      <c r="D125" s="11">
        <f t="shared" si="1"/>
        <v>11672155.259999994</v>
      </c>
      <c r="E125" s="30">
        <v>25000271521</v>
      </c>
    </row>
    <row r="126" spans="1:5">
      <c r="B126" s="21">
        <v>-94501.39</v>
      </c>
      <c r="C126" s="17"/>
      <c r="D126" s="11">
        <f t="shared" si="1"/>
        <v>11577653.869999994</v>
      </c>
      <c r="E126" s="30">
        <v>25000266030</v>
      </c>
    </row>
    <row r="127" spans="1:5">
      <c r="B127" s="21">
        <v>-58533.48</v>
      </c>
      <c r="C127" s="17"/>
      <c r="D127" s="11">
        <f t="shared" si="1"/>
        <v>11519120.389999993</v>
      </c>
      <c r="E127" s="30">
        <v>25000268365</v>
      </c>
    </row>
    <row r="128" spans="1:5">
      <c r="B128" s="21">
        <v>-248824.59</v>
      </c>
      <c r="C128" s="17"/>
      <c r="D128" s="11">
        <f t="shared" si="1"/>
        <v>11270295.799999993</v>
      </c>
      <c r="E128" s="30">
        <v>25000271533</v>
      </c>
    </row>
    <row r="129" spans="1:5">
      <c r="B129" s="21">
        <v>-67922.820000000007</v>
      </c>
      <c r="C129" s="17"/>
      <c r="D129" s="11">
        <f t="shared" si="1"/>
        <v>11202372.979999993</v>
      </c>
      <c r="E129" s="30">
        <v>25000271545</v>
      </c>
    </row>
    <row r="130" spans="1:5">
      <c r="B130" s="21">
        <v>-4155532.53</v>
      </c>
      <c r="C130" s="17"/>
      <c r="D130" s="11">
        <f t="shared" si="1"/>
        <v>7046840.4499999937</v>
      </c>
      <c r="E130" s="30">
        <v>25000272023</v>
      </c>
    </row>
    <row r="131" spans="1:5">
      <c r="B131" s="21">
        <v>-126565.07</v>
      </c>
      <c r="C131" s="17"/>
      <c r="D131" s="11">
        <f t="shared" si="1"/>
        <v>6920275.3799999934</v>
      </c>
      <c r="E131" s="30">
        <v>25000272035</v>
      </c>
    </row>
    <row r="132" spans="1:5">
      <c r="B132" s="21">
        <v>-121163.18</v>
      </c>
      <c r="C132" s="17"/>
      <c r="D132" s="11">
        <f t="shared" si="1"/>
        <v>6799112.1999999937</v>
      </c>
      <c r="E132" s="30">
        <v>25000272097</v>
      </c>
    </row>
    <row r="133" spans="1:5">
      <c r="B133" s="21">
        <v>-1795641.03</v>
      </c>
      <c r="C133" s="17"/>
      <c r="D133" s="11">
        <f t="shared" si="1"/>
        <v>5003471.1699999934</v>
      </c>
      <c r="E133" s="30">
        <v>25000272104</v>
      </c>
    </row>
    <row r="134" spans="1:5">
      <c r="B134" s="21">
        <v>-50073.29</v>
      </c>
      <c r="C134" s="17"/>
      <c r="D134" s="11">
        <f t="shared" ref="D134:D197" si="2">D133+B134+C134</f>
        <v>4953397.8799999934</v>
      </c>
      <c r="E134" s="30">
        <v>25000255347</v>
      </c>
    </row>
    <row r="135" spans="1:5">
      <c r="B135" s="21">
        <v>-115847.74</v>
      </c>
      <c r="C135" s="17"/>
      <c r="D135" s="11">
        <f t="shared" si="2"/>
        <v>4837550.1399999931</v>
      </c>
      <c r="E135" s="30">
        <v>25000271414</v>
      </c>
    </row>
    <row r="136" spans="1:5">
      <c r="B136" s="21">
        <v>-280128.89</v>
      </c>
      <c r="C136" s="17"/>
      <c r="D136" s="11">
        <f t="shared" si="2"/>
        <v>4557421.2499999935</v>
      </c>
      <c r="E136" s="30">
        <v>25000272047</v>
      </c>
    </row>
    <row r="137" spans="1:5">
      <c r="B137" s="21">
        <v>0</v>
      </c>
      <c r="C137" s="18">
        <v>125322.31</v>
      </c>
      <c r="D137" s="11">
        <f t="shared" si="2"/>
        <v>4682743.5599999931</v>
      </c>
      <c r="E137" s="24" t="s">
        <v>24</v>
      </c>
    </row>
    <row r="138" spans="1:5">
      <c r="B138" s="21">
        <v>-3.5</v>
      </c>
      <c r="C138" s="18"/>
      <c r="D138" s="11">
        <f t="shared" si="2"/>
        <v>4682740.0599999931</v>
      </c>
      <c r="E138" s="24" t="s">
        <v>24</v>
      </c>
    </row>
    <row r="139" spans="1:5">
      <c r="A139" s="19">
        <v>42493</v>
      </c>
      <c r="B139" s="21">
        <v>0</v>
      </c>
      <c r="C139" s="17">
        <v>64158.52</v>
      </c>
      <c r="D139" s="11">
        <f t="shared" si="2"/>
        <v>4746898.5799999926</v>
      </c>
      <c r="E139" s="30" t="s">
        <v>118</v>
      </c>
    </row>
    <row r="140" spans="1:5">
      <c r="B140" s="21">
        <v>0</v>
      </c>
      <c r="C140" s="17">
        <v>12583082.23</v>
      </c>
      <c r="D140" s="11">
        <f t="shared" si="2"/>
        <v>17329980.809999995</v>
      </c>
      <c r="E140" s="30" t="s">
        <v>119</v>
      </c>
    </row>
    <row r="141" spans="1:5">
      <c r="B141" s="21">
        <v>0</v>
      </c>
      <c r="C141" s="17">
        <v>126022.6</v>
      </c>
      <c r="D141" s="11">
        <f t="shared" si="2"/>
        <v>17456003.409999996</v>
      </c>
      <c r="E141" s="30" t="s">
        <v>120</v>
      </c>
    </row>
    <row r="142" spans="1:5">
      <c r="B142" s="21">
        <v>-62030.5</v>
      </c>
      <c r="C142" s="17"/>
      <c r="D142" s="11">
        <f t="shared" si="2"/>
        <v>17393972.909999996</v>
      </c>
      <c r="E142" s="30">
        <v>25000270962</v>
      </c>
    </row>
    <row r="143" spans="1:5">
      <c r="B143" s="21">
        <v>-11365211.359999999</v>
      </c>
      <c r="C143" s="17"/>
      <c r="D143" s="11">
        <f t="shared" si="2"/>
        <v>6028761.549999997</v>
      </c>
      <c r="E143" s="30">
        <v>25000272011</v>
      </c>
    </row>
    <row r="144" spans="1:5">
      <c r="B144" s="21">
        <v>-119.96</v>
      </c>
      <c r="C144" s="17"/>
      <c r="D144" s="11">
        <f t="shared" si="2"/>
        <v>6028641.5899999971</v>
      </c>
    </row>
    <row r="145" spans="1:5">
      <c r="B145" s="21">
        <v>-201.22</v>
      </c>
      <c r="C145" s="17"/>
      <c r="D145" s="11">
        <f t="shared" si="2"/>
        <v>6028440.3699999973</v>
      </c>
    </row>
    <row r="146" spans="1:5">
      <c r="B146" s="21">
        <v>-149.41</v>
      </c>
      <c r="C146" s="17"/>
      <c r="D146" s="11">
        <f t="shared" si="2"/>
        <v>6028290.9599999972</v>
      </c>
    </row>
    <row r="147" spans="1:5">
      <c r="B147" s="21">
        <v>-121.72</v>
      </c>
      <c r="C147" s="17"/>
      <c r="D147" s="11">
        <f t="shared" si="2"/>
        <v>6028169.2399999974</v>
      </c>
    </row>
    <row r="148" spans="1:5">
      <c r="B148" s="21">
        <v>-562.52</v>
      </c>
      <c r="C148" s="17"/>
      <c r="D148" s="11">
        <f t="shared" si="2"/>
        <v>6027606.7199999979</v>
      </c>
      <c r="E148" s="30">
        <v>25000273032</v>
      </c>
    </row>
    <row r="149" spans="1:5">
      <c r="B149" s="21">
        <v>-481.13</v>
      </c>
      <c r="C149" s="17"/>
      <c r="D149" s="11">
        <f t="shared" si="2"/>
        <v>6027125.589999998</v>
      </c>
      <c r="E149" s="30">
        <v>25000255292</v>
      </c>
    </row>
    <row r="150" spans="1:5">
      <c r="B150" s="21">
        <v>-124459.58</v>
      </c>
      <c r="C150" s="17"/>
      <c r="D150" s="11">
        <f t="shared" si="2"/>
        <v>5902666.0099999979</v>
      </c>
      <c r="E150" s="30">
        <v>25000275086</v>
      </c>
    </row>
    <row r="151" spans="1:5">
      <c r="B151" s="21">
        <v>0</v>
      </c>
      <c r="C151" s="18">
        <v>1679676</v>
      </c>
      <c r="D151" s="11">
        <f t="shared" si="2"/>
        <v>7582342.0099999979</v>
      </c>
      <c r="E151" s="24" t="s">
        <v>121</v>
      </c>
    </row>
    <row r="152" spans="1:5">
      <c r="B152" s="21">
        <v>0</v>
      </c>
      <c r="C152" s="18">
        <v>295987.95</v>
      </c>
      <c r="D152" s="11">
        <f t="shared" si="2"/>
        <v>7878329.9599999981</v>
      </c>
      <c r="E152" s="24" t="s">
        <v>122</v>
      </c>
    </row>
    <row r="153" spans="1:5">
      <c r="B153" s="21">
        <v>0</v>
      </c>
      <c r="C153" s="18">
        <v>8009664.7400000002</v>
      </c>
      <c r="D153" s="11">
        <f t="shared" si="2"/>
        <v>15887994.699999999</v>
      </c>
      <c r="E153" s="24" t="s">
        <v>122</v>
      </c>
    </row>
    <row r="154" spans="1:5">
      <c r="A154" s="19">
        <v>42494</v>
      </c>
      <c r="B154" s="21">
        <v>0</v>
      </c>
      <c r="C154" s="17">
        <v>79192.37</v>
      </c>
      <c r="D154" s="11">
        <f t="shared" si="2"/>
        <v>15967187.069999998</v>
      </c>
      <c r="E154" s="30">
        <v>2454</v>
      </c>
    </row>
    <row r="155" spans="1:5">
      <c r="B155" s="21">
        <v>0</v>
      </c>
      <c r="C155" s="17">
        <v>306543.88</v>
      </c>
      <c r="D155" s="11">
        <f t="shared" si="2"/>
        <v>16273730.949999999</v>
      </c>
      <c r="E155" s="30">
        <v>305593</v>
      </c>
    </row>
    <row r="156" spans="1:5">
      <c r="B156" s="21">
        <v>0</v>
      </c>
      <c r="C156" s="17">
        <v>318546.71000000002</v>
      </c>
      <c r="D156" s="11">
        <f t="shared" si="2"/>
        <v>16592277.66</v>
      </c>
      <c r="E156" s="30" t="s">
        <v>123</v>
      </c>
    </row>
    <row r="157" spans="1:5">
      <c r="B157" s="21">
        <v>0</v>
      </c>
      <c r="C157" s="17">
        <v>51898.17</v>
      </c>
      <c r="D157" s="11">
        <f t="shared" si="2"/>
        <v>16644175.83</v>
      </c>
      <c r="E157" s="30" t="s">
        <v>124</v>
      </c>
    </row>
    <row r="158" spans="1:5">
      <c r="B158" s="21">
        <v>0</v>
      </c>
      <c r="C158" s="17">
        <v>56751.67</v>
      </c>
      <c r="D158" s="11">
        <f t="shared" si="2"/>
        <v>16700927.5</v>
      </c>
      <c r="E158" s="30" t="s">
        <v>125</v>
      </c>
    </row>
    <row r="159" spans="1:5">
      <c r="B159" s="21">
        <v>0</v>
      </c>
      <c r="C159" s="17">
        <v>1211971.71</v>
      </c>
      <c r="D159" s="11">
        <f t="shared" si="2"/>
        <v>17912899.210000001</v>
      </c>
      <c r="E159" s="30" t="s">
        <v>126</v>
      </c>
    </row>
    <row r="160" spans="1:5">
      <c r="B160" s="21">
        <v>0</v>
      </c>
      <c r="C160" s="17">
        <v>535017.06000000006</v>
      </c>
      <c r="D160" s="11">
        <f t="shared" si="2"/>
        <v>18447916.27</v>
      </c>
      <c r="E160" s="30" t="s">
        <v>127</v>
      </c>
    </row>
    <row r="161" spans="1:5">
      <c r="B161" s="21">
        <v>-2048779.44</v>
      </c>
      <c r="C161" s="17"/>
      <c r="D161" s="11">
        <f t="shared" si="2"/>
        <v>16399136.83</v>
      </c>
      <c r="E161" s="30">
        <v>25000273020</v>
      </c>
    </row>
    <row r="162" spans="1:5">
      <c r="B162" s="21">
        <v>-7989500.3200000003</v>
      </c>
      <c r="C162" s="17"/>
      <c r="D162" s="11">
        <f t="shared" si="2"/>
        <v>8409636.5099999998</v>
      </c>
      <c r="E162" s="30">
        <v>25000276152</v>
      </c>
    </row>
    <row r="163" spans="1:5">
      <c r="B163" s="21">
        <v>-54454.84</v>
      </c>
      <c r="C163" s="17"/>
      <c r="D163" s="11">
        <f t="shared" si="2"/>
        <v>8355181.6699999999</v>
      </c>
    </row>
    <row r="164" spans="1:5">
      <c r="B164" s="21">
        <v>-309090.25</v>
      </c>
      <c r="C164" s="17"/>
      <c r="D164" s="11">
        <f t="shared" si="2"/>
        <v>8046091.4199999999</v>
      </c>
    </row>
    <row r="165" spans="1:5">
      <c r="B165" s="21">
        <v>-294707.67</v>
      </c>
      <c r="C165" s="17"/>
      <c r="D165" s="11">
        <f t="shared" si="2"/>
        <v>7751383.75</v>
      </c>
    </row>
    <row r="166" spans="1:5">
      <c r="B166" s="21">
        <v>-272.33</v>
      </c>
      <c r="C166" s="17"/>
      <c r="D166" s="11">
        <f t="shared" si="2"/>
        <v>7751111.4199999999</v>
      </c>
    </row>
    <row r="167" spans="1:5">
      <c r="B167" s="21">
        <v>-208.66</v>
      </c>
      <c r="C167" s="17"/>
      <c r="D167" s="11">
        <f t="shared" si="2"/>
        <v>7750902.7599999998</v>
      </c>
    </row>
    <row r="168" spans="1:5">
      <c r="B168" s="21">
        <v>-203.5</v>
      </c>
      <c r="C168" s="17"/>
      <c r="D168" s="11">
        <f t="shared" si="2"/>
        <v>7750699.2599999998</v>
      </c>
    </row>
    <row r="169" spans="1:5">
      <c r="B169" s="21">
        <v>-272.19</v>
      </c>
      <c r="C169" s="17"/>
      <c r="D169" s="11">
        <f t="shared" si="2"/>
        <v>7750427.0699999994</v>
      </c>
    </row>
    <row r="170" spans="1:5">
      <c r="B170" s="21">
        <v>-107.18</v>
      </c>
      <c r="C170" s="17"/>
      <c r="D170" s="11">
        <f t="shared" si="2"/>
        <v>7750319.8899999997</v>
      </c>
    </row>
    <row r="171" spans="1:5">
      <c r="B171" s="21">
        <v>0</v>
      </c>
      <c r="C171" s="18">
        <v>120965.02</v>
      </c>
      <c r="D171" s="11">
        <f t="shared" si="2"/>
        <v>7871284.9099999992</v>
      </c>
      <c r="E171" s="24" t="s">
        <v>24</v>
      </c>
    </row>
    <row r="172" spans="1:5">
      <c r="A172" s="19">
        <v>42495</v>
      </c>
      <c r="B172" s="21">
        <v>0</v>
      </c>
      <c r="C172" s="17">
        <v>85490.85</v>
      </c>
      <c r="D172" s="11">
        <f t="shared" si="2"/>
        <v>7956775.7599999988</v>
      </c>
    </row>
    <row r="173" spans="1:5">
      <c r="B173" s="21">
        <v>0</v>
      </c>
      <c r="C173" s="17">
        <v>5547.25</v>
      </c>
      <c r="D173" s="11">
        <f t="shared" si="2"/>
        <v>7962323.0099999988</v>
      </c>
    </row>
    <row r="174" spans="1:5">
      <c r="B174" s="21">
        <v>0</v>
      </c>
      <c r="C174" s="17">
        <v>5134.66</v>
      </c>
      <c r="D174" s="11">
        <f t="shared" si="2"/>
        <v>7967457.669999999</v>
      </c>
    </row>
    <row r="175" spans="1:5">
      <c r="B175" s="21">
        <v>0</v>
      </c>
      <c r="C175" s="17">
        <v>5021.16</v>
      </c>
      <c r="D175" s="11">
        <f t="shared" si="2"/>
        <v>7972478.8299999991</v>
      </c>
    </row>
    <row r="176" spans="1:5">
      <c r="B176" s="21">
        <v>0</v>
      </c>
      <c r="C176" s="17">
        <v>183916.79999999999</v>
      </c>
      <c r="D176" s="11">
        <f t="shared" si="2"/>
        <v>8156395.629999999</v>
      </c>
    </row>
    <row r="177" spans="1:5">
      <c r="B177" s="21">
        <v>-5117.13</v>
      </c>
      <c r="C177" s="17"/>
      <c r="D177" s="11">
        <f t="shared" si="2"/>
        <v>8151278.4999999991</v>
      </c>
    </row>
    <row r="178" spans="1:5">
      <c r="B178" s="21">
        <v>-5225.9799999999996</v>
      </c>
      <c r="C178" s="17"/>
      <c r="D178" s="11">
        <f t="shared" si="2"/>
        <v>8146052.5199999986</v>
      </c>
    </row>
    <row r="179" spans="1:5">
      <c r="B179" s="21">
        <v>-5748.44</v>
      </c>
      <c r="C179" s="17"/>
      <c r="D179" s="11">
        <f t="shared" si="2"/>
        <v>8140304.0799999982</v>
      </c>
    </row>
    <row r="180" spans="1:5">
      <c r="B180" s="21">
        <v>-109282.71</v>
      </c>
      <c r="C180" s="17"/>
      <c r="D180" s="11">
        <f t="shared" si="2"/>
        <v>8031021.3699999982</v>
      </c>
    </row>
    <row r="181" spans="1:5">
      <c r="B181" s="21">
        <v>-82.18</v>
      </c>
      <c r="C181" s="17"/>
      <c r="D181" s="11">
        <f t="shared" si="2"/>
        <v>8030939.1899999985</v>
      </c>
    </row>
    <row r="182" spans="1:5">
      <c r="A182" s="19">
        <v>42496</v>
      </c>
      <c r="B182" s="21">
        <v>-147458.81</v>
      </c>
      <c r="C182" s="17"/>
      <c r="D182" s="11">
        <f t="shared" si="2"/>
        <v>7883480.379999999</v>
      </c>
    </row>
    <row r="183" spans="1:5">
      <c r="B183" s="21">
        <v>-366993.26</v>
      </c>
      <c r="C183" s="17"/>
      <c r="D183" s="11">
        <f t="shared" si="2"/>
        <v>7516487.1199999992</v>
      </c>
    </row>
    <row r="184" spans="1:5">
      <c r="A184" s="19">
        <v>42499</v>
      </c>
      <c r="B184" s="21">
        <v>-118.85</v>
      </c>
      <c r="C184" s="17"/>
      <c r="D184" s="11">
        <f t="shared" si="2"/>
        <v>7516368.2699999996</v>
      </c>
    </row>
    <row r="185" spans="1:5">
      <c r="B185" s="21">
        <v>-82.61</v>
      </c>
      <c r="C185" s="17"/>
      <c r="D185" s="11">
        <f t="shared" si="2"/>
        <v>7516285.6599999992</v>
      </c>
    </row>
    <row r="186" spans="1:5">
      <c r="B186" s="21">
        <v>-174.66</v>
      </c>
      <c r="C186" s="17"/>
      <c r="D186" s="11">
        <f t="shared" si="2"/>
        <v>7516110.9999999991</v>
      </c>
    </row>
    <row r="187" spans="1:5">
      <c r="A187" s="19">
        <v>42500</v>
      </c>
      <c r="B187" s="21">
        <v>0</v>
      </c>
      <c r="C187" s="17">
        <v>5525.25</v>
      </c>
      <c r="D187" s="11">
        <f t="shared" si="2"/>
        <v>7521636.2499999991</v>
      </c>
      <c r="E187" s="30" t="s">
        <v>128</v>
      </c>
    </row>
    <row r="188" spans="1:5">
      <c r="B188" s="21">
        <v>0</v>
      </c>
      <c r="C188" s="17">
        <v>11143.19</v>
      </c>
      <c r="D188" s="11">
        <f t="shared" si="2"/>
        <v>7532779.4399999995</v>
      </c>
      <c r="E188" s="30">
        <v>2552</v>
      </c>
    </row>
    <row r="189" spans="1:5">
      <c r="B189" s="21">
        <v>0</v>
      </c>
      <c r="C189" s="17">
        <v>56306.2</v>
      </c>
      <c r="D189" s="11">
        <f t="shared" si="2"/>
        <v>7589085.6399999997</v>
      </c>
      <c r="E189" s="30" t="s">
        <v>129</v>
      </c>
    </row>
    <row r="190" spans="1:5">
      <c r="B190" s="21">
        <v>0</v>
      </c>
      <c r="C190" s="17">
        <v>109624.51</v>
      </c>
      <c r="D190" s="11">
        <f t="shared" si="2"/>
        <v>7698710.1499999994</v>
      </c>
      <c r="E190" s="30">
        <v>2471</v>
      </c>
    </row>
    <row r="191" spans="1:5">
      <c r="B191" s="21">
        <v>0</v>
      </c>
      <c r="C191" s="17">
        <v>27468.47</v>
      </c>
      <c r="D191" s="11">
        <f t="shared" si="2"/>
        <v>7726178.6199999992</v>
      </c>
      <c r="E191" s="30" t="s">
        <v>130</v>
      </c>
    </row>
    <row r="192" spans="1:5">
      <c r="B192" s="21">
        <v>0</v>
      </c>
      <c r="C192" s="17">
        <v>109592.78</v>
      </c>
      <c r="D192" s="11">
        <f t="shared" si="2"/>
        <v>7835771.3999999994</v>
      </c>
      <c r="E192" s="30">
        <v>2437</v>
      </c>
    </row>
    <row r="193" spans="2:5">
      <c r="B193" s="21">
        <v>0</v>
      </c>
      <c r="C193" s="17">
        <v>72564.740000000005</v>
      </c>
      <c r="D193" s="11">
        <f t="shared" si="2"/>
        <v>7908336.1399999997</v>
      </c>
      <c r="E193" s="30" t="s">
        <v>131</v>
      </c>
    </row>
    <row r="194" spans="2:5">
      <c r="B194" s="21">
        <v>0</v>
      </c>
      <c r="C194" s="17">
        <v>128215.58</v>
      </c>
      <c r="D194" s="11">
        <f t="shared" si="2"/>
        <v>8036551.7199999997</v>
      </c>
      <c r="E194" s="30">
        <v>305629</v>
      </c>
    </row>
    <row r="195" spans="2:5">
      <c r="B195" s="21">
        <v>0</v>
      </c>
      <c r="C195" s="17">
        <v>106639.74</v>
      </c>
      <c r="D195" s="11">
        <f t="shared" si="2"/>
        <v>8143191.46</v>
      </c>
      <c r="E195" s="30">
        <v>2491</v>
      </c>
    </row>
    <row r="196" spans="2:5">
      <c r="B196" s="21">
        <v>0</v>
      </c>
      <c r="C196" s="17">
        <v>62143.38</v>
      </c>
      <c r="D196" s="11">
        <f t="shared" si="2"/>
        <v>8205334.8399999999</v>
      </c>
      <c r="E196" s="30" t="s">
        <v>132</v>
      </c>
    </row>
    <row r="197" spans="2:5">
      <c r="B197" s="21">
        <v>0</v>
      </c>
      <c r="C197" s="17">
        <v>76720.36</v>
      </c>
      <c r="D197" s="11">
        <f t="shared" si="2"/>
        <v>8282055.2000000002</v>
      </c>
      <c r="E197" s="30">
        <v>2510</v>
      </c>
    </row>
    <row r="198" spans="2:5">
      <c r="B198" s="21">
        <v>0</v>
      </c>
      <c r="C198" s="17">
        <v>139397.85</v>
      </c>
      <c r="D198" s="11">
        <f t="shared" ref="D198:D261" si="3">D197+B198+C198</f>
        <v>8421453.0500000007</v>
      </c>
      <c r="E198" s="30">
        <v>451</v>
      </c>
    </row>
    <row r="199" spans="2:5">
      <c r="B199" s="21">
        <v>-60913.93</v>
      </c>
      <c r="C199" s="17"/>
      <c r="D199" s="11">
        <f t="shared" si="3"/>
        <v>8360539.120000001</v>
      </c>
      <c r="E199" s="30" t="s">
        <v>132</v>
      </c>
    </row>
    <row r="200" spans="2:5">
      <c r="B200" s="21">
        <v>-75432.05</v>
      </c>
      <c r="C200" s="17"/>
      <c r="D200" s="11">
        <f t="shared" si="3"/>
        <v>8285107.0700000012</v>
      </c>
      <c r="E200" s="30">
        <v>2510</v>
      </c>
    </row>
    <row r="201" spans="2:5">
      <c r="B201" s="21">
        <v>-104759.79</v>
      </c>
      <c r="C201" s="17"/>
      <c r="D201" s="11">
        <f t="shared" si="3"/>
        <v>8180347.2800000012</v>
      </c>
      <c r="E201" s="30">
        <v>2491</v>
      </c>
    </row>
    <row r="202" spans="2:5">
      <c r="B202" s="21">
        <v>-5509.88</v>
      </c>
      <c r="C202" s="17"/>
      <c r="D202" s="11">
        <f t="shared" si="3"/>
        <v>8174837.4000000013</v>
      </c>
      <c r="E202" s="30" t="s">
        <v>128</v>
      </c>
    </row>
    <row r="203" spans="2:5">
      <c r="B203" s="21">
        <v>-123339.22</v>
      </c>
      <c r="C203" s="17"/>
      <c r="D203" s="11">
        <f t="shared" si="3"/>
        <v>8051498.1800000016</v>
      </c>
      <c r="E203" s="30">
        <v>305629</v>
      </c>
    </row>
    <row r="204" spans="2:5">
      <c r="B204" s="21">
        <v>-11143.17</v>
      </c>
      <c r="C204" s="17"/>
      <c r="D204" s="11">
        <f t="shared" si="3"/>
        <v>8040355.0100000016</v>
      </c>
      <c r="E204" s="30">
        <v>2552</v>
      </c>
    </row>
    <row r="205" spans="2:5">
      <c r="B205" s="21">
        <v>-53587.21</v>
      </c>
      <c r="C205" s="17"/>
      <c r="D205" s="11">
        <f t="shared" si="3"/>
        <v>7986767.8000000017</v>
      </c>
      <c r="E205" s="30" t="s">
        <v>129</v>
      </c>
    </row>
    <row r="206" spans="2:5">
      <c r="B206" s="21">
        <v>-68980.13</v>
      </c>
      <c r="C206" s="17"/>
      <c r="D206" s="11">
        <f t="shared" si="3"/>
        <v>7917787.6700000018</v>
      </c>
      <c r="E206" s="30" t="s">
        <v>131</v>
      </c>
    </row>
    <row r="207" spans="2:5">
      <c r="B207" s="21">
        <v>-106892.73</v>
      </c>
      <c r="C207" s="17"/>
      <c r="D207" s="11">
        <f t="shared" si="3"/>
        <v>7810894.9400000013</v>
      </c>
      <c r="E207" s="30">
        <v>2437</v>
      </c>
    </row>
    <row r="208" spans="2:5">
      <c r="B208" s="21">
        <v>-27081.81</v>
      </c>
      <c r="C208" s="17"/>
      <c r="D208" s="11">
        <f t="shared" si="3"/>
        <v>7783813.1300000018</v>
      </c>
      <c r="E208" s="30" t="s">
        <v>130</v>
      </c>
    </row>
    <row r="209" spans="1:5">
      <c r="B209" s="21">
        <v>-106923.62</v>
      </c>
      <c r="C209" s="17"/>
      <c r="D209" s="11">
        <f t="shared" si="3"/>
        <v>7676889.5100000016</v>
      </c>
      <c r="E209" s="30">
        <v>2471</v>
      </c>
    </row>
    <row r="210" spans="1:5">
      <c r="B210" s="21">
        <v>-24594.85</v>
      </c>
      <c r="C210" s="17"/>
      <c r="D210" s="11">
        <f t="shared" si="3"/>
        <v>7652294.660000002</v>
      </c>
      <c r="E210" s="30">
        <v>25000256299</v>
      </c>
    </row>
    <row r="211" spans="1:5">
      <c r="B211" s="21">
        <v>-104373.18</v>
      </c>
      <c r="C211" s="17"/>
      <c r="D211" s="11">
        <f t="shared" si="3"/>
        <v>7547921.4800000023</v>
      </c>
      <c r="E211" s="30">
        <v>251599</v>
      </c>
    </row>
    <row r="212" spans="1:5">
      <c r="B212" s="21">
        <v>-196836.28</v>
      </c>
      <c r="C212" s="17"/>
      <c r="D212" s="11">
        <f t="shared" si="3"/>
        <v>7351085.200000002</v>
      </c>
      <c r="E212" s="30">
        <v>252522</v>
      </c>
    </row>
    <row r="213" spans="1:5">
      <c r="B213" s="21">
        <v>-93883.05</v>
      </c>
      <c r="C213" s="17"/>
      <c r="D213" s="11">
        <f t="shared" si="3"/>
        <v>7257202.1500000022</v>
      </c>
      <c r="E213" s="30">
        <v>251751</v>
      </c>
    </row>
    <row r="214" spans="1:5">
      <c r="B214" s="21">
        <v>-46907.5</v>
      </c>
      <c r="C214" s="17"/>
      <c r="D214" s="11">
        <f t="shared" si="3"/>
        <v>7210294.6500000022</v>
      </c>
      <c r="E214" s="30">
        <v>251513</v>
      </c>
    </row>
    <row r="215" spans="1:5">
      <c r="B215" s="21">
        <v>-74327.820000000007</v>
      </c>
      <c r="C215" s="17"/>
      <c r="D215" s="11">
        <f t="shared" si="3"/>
        <v>7135966.8300000019</v>
      </c>
      <c r="E215" s="30">
        <v>251749</v>
      </c>
    </row>
    <row r="216" spans="1:5">
      <c r="B216" s="21">
        <v>-129462.1</v>
      </c>
      <c r="C216" s="17"/>
      <c r="D216" s="11">
        <f t="shared" si="3"/>
        <v>7006504.7300000023</v>
      </c>
      <c r="E216" s="30">
        <v>246953</v>
      </c>
    </row>
    <row r="217" spans="1:5">
      <c r="B217" s="21">
        <v>-132103.14000000001</v>
      </c>
      <c r="C217" s="17"/>
      <c r="D217" s="11">
        <f t="shared" si="3"/>
        <v>6874401.5900000026</v>
      </c>
      <c r="E217" s="30">
        <v>2737163</v>
      </c>
    </row>
    <row r="218" spans="1:5">
      <c r="B218" s="21">
        <v>-82.64</v>
      </c>
      <c r="C218" s="17"/>
      <c r="D218" s="11">
        <f t="shared" si="3"/>
        <v>6874318.950000003</v>
      </c>
      <c r="E218" s="30">
        <v>25000275329</v>
      </c>
    </row>
    <row r="219" spans="1:5">
      <c r="A219" s="19">
        <v>42501</v>
      </c>
      <c r="B219" s="21">
        <v>-391838.03</v>
      </c>
      <c r="C219" s="17"/>
      <c r="D219" s="11">
        <f t="shared" si="3"/>
        <v>6482480.9200000027</v>
      </c>
      <c r="E219" s="30">
        <v>25000275581</v>
      </c>
    </row>
    <row r="220" spans="1:5">
      <c r="B220" s="21">
        <v>0</v>
      </c>
      <c r="C220" s="17">
        <v>177650.17</v>
      </c>
      <c r="D220" s="11">
        <f t="shared" si="3"/>
        <v>6660131.0900000026</v>
      </c>
      <c r="E220" s="30" t="s">
        <v>133</v>
      </c>
    </row>
    <row r="221" spans="1:5">
      <c r="B221" s="21">
        <v>0</v>
      </c>
      <c r="C221" s="17">
        <v>161983.53</v>
      </c>
      <c r="D221" s="11">
        <f t="shared" si="3"/>
        <v>6822114.6200000029</v>
      </c>
      <c r="E221" s="30">
        <v>2487</v>
      </c>
    </row>
    <row r="222" spans="1:5">
      <c r="B222" s="21">
        <v>0</v>
      </c>
      <c r="C222" s="17">
        <v>30793.75</v>
      </c>
      <c r="D222" s="11">
        <f t="shared" si="3"/>
        <v>6852908.3700000029</v>
      </c>
      <c r="E222" s="30">
        <v>2412</v>
      </c>
    </row>
    <row r="223" spans="1:5">
      <c r="B223" s="21">
        <v>0</v>
      </c>
      <c r="C223" s="17">
        <v>192795.61</v>
      </c>
      <c r="D223" s="11">
        <f t="shared" si="3"/>
        <v>7045703.9800000032</v>
      </c>
      <c r="E223" s="30" t="s">
        <v>134</v>
      </c>
    </row>
    <row r="224" spans="1:5">
      <c r="B224" s="21">
        <v>0</v>
      </c>
      <c r="C224" s="17">
        <v>61908.22</v>
      </c>
      <c r="D224" s="11">
        <f t="shared" si="3"/>
        <v>7107612.200000003</v>
      </c>
      <c r="E224" s="30">
        <v>2528</v>
      </c>
    </row>
    <row r="225" spans="1:5">
      <c r="B225" s="21">
        <v>0</v>
      </c>
      <c r="C225" s="17">
        <v>5401.61</v>
      </c>
      <c r="D225" s="11">
        <f t="shared" si="3"/>
        <v>7113013.8100000033</v>
      </c>
      <c r="E225" s="30" t="s">
        <v>135</v>
      </c>
    </row>
    <row r="226" spans="1:5">
      <c r="B226" s="21">
        <v>-173731.6</v>
      </c>
      <c r="C226" s="17"/>
      <c r="D226" s="11">
        <f t="shared" si="3"/>
        <v>6939282.2100000037</v>
      </c>
      <c r="E226" s="30" t="s">
        <v>133</v>
      </c>
    </row>
    <row r="227" spans="1:5">
      <c r="B227" s="21">
        <v>-153984.34</v>
      </c>
      <c r="C227" s="17"/>
      <c r="D227" s="11">
        <f t="shared" si="3"/>
        <v>6785297.8700000038</v>
      </c>
      <c r="E227" s="30">
        <v>2487</v>
      </c>
    </row>
    <row r="228" spans="1:5">
      <c r="B228" s="21">
        <v>-28489.74</v>
      </c>
      <c r="C228" s="17"/>
      <c r="D228" s="11">
        <f t="shared" si="3"/>
        <v>6756808.1300000036</v>
      </c>
      <c r="E228" s="30">
        <v>2412</v>
      </c>
    </row>
    <row r="229" spans="1:5">
      <c r="B229" s="21">
        <v>-185968.29</v>
      </c>
      <c r="C229" s="17"/>
      <c r="D229" s="11">
        <f t="shared" si="3"/>
        <v>6570839.8400000036</v>
      </c>
      <c r="E229" s="30" t="s">
        <v>134</v>
      </c>
    </row>
    <row r="230" spans="1:5">
      <c r="B230" s="21">
        <v>-56967.39</v>
      </c>
      <c r="C230" s="17"/>
      <c r="D230" s="11">
        <f t="shared" si="3"/>
        <v>6513872.4500000039</v>
      </c>
      <c r="E230" s="30">
        <v>2528</v>
      </c>
    </row>
    <row r="231" spans="1:5">
      <c r="B231" s="21">
        <v>-5519.89</v>
      </c>
      <c r="C231" s="17"/>
      <c r="D231" s="11">
        <f t="shared" si="3"/>
        <v>6508352.5600000042</v>
      </c>
      <c r="E231" s="30" t="s">
        <v>135</v>
      </c>
    </row>
    <row r="232" spans="1:5">
      <c r="B232" s="21">
        <v>-93300.3</v>
      </c>
      <c r="C232" s="17"/>
      <c r="D232" s="11">
        <f t="shared" si="3"/>
        <v>6415052.2600000044</v>
      </c>
      <c r="E232" s="30">
        <v>25000253086</v>
      </c>
    </row>
    <row r="233" spans="1:5">
      <c r="B233" s="21">
        <v>-75129.91</v>
      </c>
      <c r="C233" s="17"/>
      <c r="D233" s="11">
        <f t="shared" si="3"/>
        <v>6339922.3500000043</v>
      </c>
      <c r="E233" s="30">
        <v>25000253236</v>
      </c>
    </row>
    <row r="234" spans="1:5">
      <c r="B234" s="21">
        <v>-132.13999999999999</v>
      </c>
      <c r="C234" s="17"/>
      <c r="D234" s="11">
        <f t="shared" si="3"/>
        <v>6339790.2100000046</v>
      </c>
      <c r="E234" s="30">
        <v>25000277911</v>
      </c>
    </row>
    <row r="235" spans="1:5">
      <c r="B235" s="21">
        <v>0</v>
      </c>
      <c r="C235" s="18">
        <v>405014.9</v>
      </c>
      <c r="D235" s="11">
        <f t="shared" si="3"/>
        <v>6744805.110000005</v>
      </c>
      <c r="E235" s="24" t="s">
        <v>24</v>
      </c>
    </row>
    <row r="236" spans="1:5">
      <c r="A236" s="19">
        <v>42503</v>
      </c>
      <c r="B236" s="21">
        <v>0</v>
      </c>
      <c r="C236" s="17">
        <v>32842.160000000003</v>
      </c>
      <c r="D236" s="11">
        <f t="shared" si="3"/>
        <v>6777647.2700000051</v>
      </c>
      <c r="E236" s="30">
        <v>2574</v>
      </c>
    </row>
    <row r="237" spans="1:5">
      <c r="B237" s="21">
        <v>0</v>
      </c>
      <c r="C237" s="17">
        <v>112289.4</v>
      </c>
      <c r="D237" s="11">
        <f t="shared" si="3"/>
        <v>6889936.6700000055</v>
      </c>
      <c r="E237" s="30" t="s">
        <v>136</v>
      </c>
    </row>
    <row r="238" spans="1:5">
      <c r="B238" s="21">
        <v>0</v>
      </c>
      <c r="C238" s="17">
        <v>55618.93</v>
      </c>
      <c r="D238" s="11">
        <f t="shared" si="3"/>
        <v>6945555.6000000052</v>
      </c>
      <c r="E238" s="30" t="s">
        <v>137</v>
      </c>
    </row>
    <row r="239" spans="1:5">
      <c r="B239" s="21">
        <v>0</v>
      </c>
      <c r="C239" s="17">
        <v>67418.789999999994</v>
      </c>
      <c r="D239" s="11">
        <f t="shared" si="3"/>
        <v>7012974.3900000053</v>
      </c>
      <c r="E239" s="30" t="s">
        <v>138</v>
      </c>
    </row>
    <row r="240" spans="1:5">
      <c r="B240" s="21">
        <v>0</v>
      </c>
      <c r="C240" s="17">
        <v>50735.6</v>
      </c>
      <c r="D240" s="11">
        <f t="shared" si="3"/>
        <v>7063709.9900000049</v>
      </c>
      <c r="E240" s="30" t="s">
        <v>139</v>
      </c>
    </row>
    <row r="241" spans="2:5">
      <c r="B241" s="21">
        <v>0</v>
      </c>
      <c r="C241" s="17">
        <v>138824.17000000001</v>
      </c>
      <c r="D241" s="11">
        <f t="shared" si="3"/>
        <v>7202534.1600000048</v>
      </c>
      <c r="E241" s="30" t="s">
        <v>140</v>
      </c>
    </row>
    <row r="242" spans="2:5">
      <c r="B242" s="21">
        <v>0</v>
      </c>
      <c r="C242" s="17">
        <v>111164.31</v>
      </c>
      <c r="D242" s="11">
        <f t="shared" si="3"/>
        <v>7313698.4700000044</v>
      </c>
      <c r="E242" s="30" t="s">
        <v>141</v>
      </c>
    </row>
    <row r="243" spans="2:5">
      <c r="B243" s="21">
        <v>0</v>
      </c>
      <c r="C243" s="17">
        <v>128160.27</v>
      </c>
      <c r="D243" s="11">
        <f t="shared" si="3"/>
        <v>7441858.7400000039</v>
      </c>
      <c r="E243" s="30" t="s">
        <v>142</v>
      </c>
    </row>
    <row r="244" spans="2:5">
      <c r="B244" s="21">
        <v>0</v>
      </c>
      <c r="C244" s="17">
        <v>330440.23</v>
      </c>
      <c r="D244" s="11">
        <f t="shared" si="3"/>
        <v>7772298.9700000044</v>
      </c>
      <c r="E244" s="30" t="s">
        <v>143</v>
      </c>
    </row>
    <row r="245" spans="2:5">
      <c r="B245" s="21">
        <v>0</v>
      </c>
      <c r="C245" s="17">
        <v>220209.24</v>
      </c>
      <c r="D245" s="11">
        <f t="shared" si="3"/>
        <v>7992508.2100000046</v>
      </c>
      <c r="E245" s="30" t="s">
        <v>144</v>
      </c>
    </row>
    <row r="246" spans="2:5">
      <c r="B246" s="21">
        <v>0</v>
      </c>
      <c r="C246" s="17">
        <v>336280.79</v>
      </c>
      <c r="D246" s="11">
        <f t="shared" si="3"/>
        <v>8328789.0000000047</v>
      </c>
      <c r="E246" s="30" t="s">
        <v>145</v>
      </c>
    </row>
    <row r="247" spans="2:5">
      <c r="B247" s="21">
        <v>0</v>
      </c>
      <c r="C247" s="17">
        <v>219947.04</v>
      </c>
      <c r="D247" s="11">
        <f t="shared" si="3"/>
        <v>8548736.0400000047</v>
      </c>
      <c r="E247" s="30" t="s">
        <v>146</v>
      </c>
    </row>
    <row r="248" spans="2:5">
      <c r="B248" s="21">
        <v>-134996.95000000001</v>
      </c>
      <c r="C248" s="17"/>
      <c r="D248" s="11">
        <f t="shared" si="3"/>
        <v>8413739.0900000054</v>
      </c>
      <c r="E248" s="30" t="s">
        <v>140</v>
      </c>
    </row>
    <row r="249" spans="2:5">
      <c r="B249" s="21">
        <v>-52936.4</v>
      </c>
      <c r="C249" s="17"/>
      <c r="D249" s="11">
        <f t="shared" si="3"/>
        <v>8360802.6900000051</v>
      </c>
      <c r="E249" s="30" t="s">
        <v>137</v>
      </c>
    </row>
    <row r="250" spans="2:5">
      <c r="B250" s="21">
        <v>-64108.03</v>
      </c>
      <c r="C250" s="17"/>
      <c r="D250" s="11">
        <f t="shared" si="3"/>
        <v>8296694.6600000048</v>
      </c>
      <c r="E250" s="30" t="s">
        <v>138</v>
      </c>
    </row>
    <row r="251" spans="2:5">
      <c r="B251" s="21">
        <v>-106625.36</v>
      </c>
      <c r="C251" s="17"/>
      <c r="D251" s="11">
        <f t="shared" si="3"/>
        <v>8190069.3000000045</v>
      </c>
      <c r="E251" s="30" t="s">
        <v>136</v>
      </c>
    </row>
    <row r="252" spans="2:5">
      <c r="B252" s="21">
        <v>-49783.29</v>
      </c>
      <c r="C252" s="17"/>
      <c r="D252" s="11">
        <f t="shared" si="3"/>
        <v>8140286.0100000044</v>
      </c>
      <c r="E252" s="30" t="s">
        <v>139</v>
      </c>
    </row>
    <row r="253" spans="2:5">
      <c r="B253" s="21">
        <v>-32467.81</v>
      </c>
      <c r="C253" s="17"/>
      <c r="D253" s="11">
        <f t="shared" si="3"/>
        <v>8107818.2000000048</v>
      </c>
      <c r="E253" s="30">
        <v>2574</v>
      </c>
    </row>
    <row r="254" spans="2:5">
      <c r="B254" s="21">
        <v>-108135.89</v>
      </c>
      <c r="C254" s="17"/>
      <c r="D254" s="11">
        <f t="shared" si="3"/>
        <v>7999682.3100000052</v>
      </c>
      <c r="E254" s="30" t="s">
        <v>141</v>
      </c>
    </row>
    <row r="255" spans="2:5">
      <c r="B255" s="21">
        <v>-121016.44</v>
      </c>
      <c r="C255" s="17"/>
      <c r="D255" s="11">
        <f t="shared" si="3"/>
        <v>7878665.8700000048</v>
      </c>
      <c r="E255" s="30" t="s">
        <v>142</v>
      </c>
    </row>
    <row r="256" spans="2:5">
      <c r="B256" s="21">
        <v>-118.77</v>
      </c>
      <c r="C256" s="17"/>
      <c r="D256" s="11">
        <f t="shared" si="3"/>
        <v>7878547.1000000052</v>
      </c>
      <c r="E256" s="30">
        <v>2272</v>
      </c>
    </row>
    <row r="257" spans="1:5">
      <c r="B257" s="21">
        <v>-370.34</v>
      </c>
      <c r="C257" s="17"/>
      <c r="D257" s="11">
        <f t="shared" si="3"/>
        <v>7878176.7600000054</v>
      </c>
    </row>
    <row r="258" spans="1:5">
      <c r="B258" s="21">
        <v>-948.45</v>
      </c>
      <c r="C258" s="17"/>
      <c r="D258" s="11">
        <f t="shared" si="3"/>
        <v>7877228.3100000052</v>
      </c>
    </row>
    <row r="259" spans="1:5">
      <c r="B259" s="21">
        <v>-480.68</v>
      </c>
      <c r="C259" s="17"/>
      <c r="D259" s="11">
        <f t="shared" si="3"/>
        <v>7876747.6300000055</v>
      </c>
    </row>
    <row r="260" spans="1:5">
      <c r="B260" s="21">
        <v>-443.64</v>
      </c>
      <c r="C260" s="17"/>
      <c r="D260" s="11">
        <f t="shared" si="3"/>
        <v>7876303.9900000058</v>
      </c>
    </row>
    <row r="261" spans="1:5">
      <c r="B261" s="21">
        <v>-207.91</v>
      </c>
      <c r="C261" s="17"/>
      <c r="D261" s="11">
        <f t="shared" si="3"/>
        <v>7876096.0800000057</v>
      </c>
    </row>
    <row r="262" spans="1:5">
      <c r="B262" s="21">
        <v>-171.54</v>
      </c>
      <c r="C262" s="17"/>
      <c r="D262" s="11">
        <f t="shared" ref="D262:D325" si="4">D261+B262+C262</f>
        <v>7875924.5400000056</v>
      </c>
    </row>
    <row r="263" spans="1:5">
      <c r="B263" s="21">
        <v>-168.79</v>
      </c>
      <c r="C263" s="17"/>
      <c r="D263" s="11">
        <f t="shared" si="4"/>
        <v>7875755.7500000056</v>
      </c>
    </row>
    <row r="264" spans="1:5">
      <c r="B264" s="21">
        <v>-118.79</v>
      </c>
      <c r="C264" s="17"/>
      <c r="D264" s="11">
        <f t="shared" si="4"/>
        <v>7875636.9600000056</v>
      </c>
    </row>
    <row r="265" spans="1:5">
      <c r="A265" s="19">
        <v>42506</v>
      </c>
      <c r="B265" s="21">
        <v>-4000000</v>
      </c>
      <c r="C265" s="17"/>
      <c r="D265" s="11">
        <f t="shared" si="4"/>
        <v>3875636.9600000056</v>
      </c>
      <c r="E265" s="24" t="s">
        <v>14</v>
      </c>
    </row>
    <row r="266" spans="1:5">
      <c r="B266" s="21">
        <v>-172953.53</v>
      </c>
      <c r="C266" s="17"/>
      <c r="D266" s="11">
        <f t="shared" si="4"/>
        <v>3702683.4300000058</v>
      </c>
      <c r="E266" s="30">
        <v>305834</v>
      </c>
    </row>
    <row r="267" spans="1:5">
      <c r="B267" s="21">
        <v>-201.69</v>
      </c>
      <c r="C267" s="17"/>
      <c r="D267" s="11">
        <f t="shared" si="4"/>
        <v>3702481.7400000058</v>
      </c>
      <c r="E267" s="30">
        <v>25000274627</v>
      </c>
    </row>
    <row r="268" spans="1:5">
      <c r="B268" s="21">
        <v>-180415.71</v>
      </c>
      <c r="C268" s="17"/>
      <c r="D268" s="11">
        <f t="shared" si="4"/>
        <v>3522066.0300000058</v>
      </c>
      <c r="E268" s="30">
        <v>25000258655</v>
      </c>
    </row>
    <row r="269" spans="1:5">
      <c r="A269" s="19">
        <v>42507</v>
      </c>
      <c r="B269" s="21">
        <v>-394416.48</v>
      </c>
      <c r="C269" s="17"/>
      <c r="D269" s="11">
        <f t="shared" si="4"/>
        <v>3127649.5500000059</v>
      </c>
      <c r="E269" s="30">
        <v>25000261261</v>
      </c>
    </row>
    <row r="270" spans="1:5">
      <c r="B270" s="21">
        <v>0</v>
      </c>
      <c r="C270" s="17">
        <v>81714.2</v>
      </c>
      <c r="D270" s="11">
        <f t="shared" si="4"/>
        <v>3209363.7500000061</v>
      </c>
      <c r="E270" s="30">
        <v>464</v>
      </c>
    </row>
    <row r="271" spans="1:5">
      <c r="B271" s="21">
        <v>0</v>
      </c>
      <c r="C271" s="17">
        <v>10012.36</v>
      </c>
      <c r="D271" s="11">
        <f t="shared" si="4"/>
        <v>3219376.1100000059</v>
      </c>
      <c r="E271" s="30">
        <v>2539</v>
      </c>
    </row>
    <row r="272" spans="1:5">
      <c r="B272" s="21">
        <v>0</v>
      </c>
      <c r="C272" s="17">
        <v>113168.08</v>
      </c>
      <c r="D272" s="11">
        <f t="shared" si="4"/>
        <v>3332544.190000006</v>
      </c>
      <c r="E272" s="30">
        <v>2590</v>
      </c>
    </row>
    <row r="273" spans="2:5">
      <c r="B273" s="21">
        <v>0</v>
      </c>
      <c r="C273" s="17">
        <v>120431.72</v>
      </c>
      <c r="D273" s="11">
        <f t="shared" si="4"/>
        <v>3452975.9100000062</v>
      </c>
      <c r="E273" s="30">
        <v>2599</v>
      </c>
    </row>
    <row r="274" spans="2:5">
      <c r="B274" s="21">
        <v>0</v>
      </c>
      <c r="C274" s="17">
        <v>56398.36</v>
      </c>
      <c r="D274" s="11">
        <f t="shared" si="4"/>
        <v>3509374.2700000061</v>
      </c>
      <c r="E274" s="30">
        <v>2604</v>
      </c>
    </row>
    <row r="275" spans="2:5">
      <c r="B275" s="21">
        <v>0</v>
      </c>
      <c r="C275" s="17">
        <v>83874.759999999995</v>
      </c>
      <c r="D275" s="11">
        <f t="shared" si="4"/>
        <v>3593249.0300000058</v>
      </c>
      <c r="E275" s="30" t="s">
        <v>147</v>
      </c>
    </row>
    <row r="276" spans="2:5">
      <c r="B276" s="21">
        <v>0</v>
      </c>
      <c r="C276" s="17">
        <v>111503.32</v>
      </c>
      <c r="D276" s="11">
        <f t="shared" si="4"/>
        <v>3704752.3500000057</v>
      </c>
      <c r="E276" s="30" t="s">
        <v>148</v>
      </c>
    </row>
    <row r="277" spans="2:5">
      <c r="B277" s="21">
        <v>0</v>
      </c>
      <c r="C277" s="17">
        <v>56396.42</v>
      </c>
      <c r="D277" s="11">
        <f t="shared" si="4"/>
        <v>3761148.7700000056</v>
      </c>
      <c r="E277" s="30" t="s">
        <v>149</v>
      </c>
    </row>
    <row r="278" spans="2:5">
      <c r="B278" s="21">
        <v>0</v>
      </c>
      <c r="C278" s="17">
        <v>216159.79</v>
      </c>
      <c r="D278" s="11">
        <f t="shared" si="4"/>
        <v>3977308.5600000056</v>
      </c>
      <c r="E278" s="30" t="s">
        <v>150</v>
      </c>
    </row>
    <row r="279" spans="2:5">
      <c r="B279" s="21">
        <v>0</v>
      </c>
      <c r="C279" s="17">
        <v>124887.7</v>
      </c>
      <c r="D279" s="11">
        <f t="shared" si="4"/>
        <v>4102196.2600000058</v>
      </c>
      <c r="E279" s="30" t="s">
        <v>151</v>
      </c>
    </row>
    <row r="280" spans="2:5">
      <c r="B280" s="21">
        <v>-209813.99</v>
      </c>
      <c r="C280" s="17"/>
      <c r="D280" s="11">
        <f t="shared" si="4"/>
        <v>3892382.2700000061</v>
      </c>
      <c r="E280" s="30">
        <v>25000274360</v>
      </c>
    </row>
    <row r="281" spans="2:5">
      <c r="B281" s="21">
        <v>-118991.83</v>
      </c>
      <c r="C281" s="17"/>
      <c r="D281" s="11">
        <f t="shared" si="4"/>
        <v>3773390.440000006</v>
      </c>
      <c r="E281" s="30">
        <v>25000278344</v>
      </c>
    </row>
    <row r="282" spans="2:5">
      <c r="B282" s="21">
        <v>-78361.34</v>
      </c>
      <c r="C282" s="17"/>
      <c r="D282" s="11">
        <f t="shared" si="4"/>
        <v>3695029.1000000061</v>
      </c>
      <c r="E282" s="30">
        <v>25000276388</v>
      </c>
    </row>
    <row r="283" spans="2:5">
      <c r="B283" s="21">
        <v>-55306.86</v>
      </c>
      <c r="C283" s="17"/>
      <c r="D283" s="11">
        <f t="shared" si="4"/>
        <v>3639722.2400000063</v>
      </c>
      <c r="E283" s="30" t="s">
        <v>149</v>
      </c>
    </row>
    <row r="284" spans="2:5">
      <c r="B284" s="21">
        <v>-10044.049999999999</v>
      </c>
      <c r="C284" s="17"/>
      <c r="D284" s="11">
        <f t="shared" si="4"/>
        <v>3629678.1900000065</v>
      </c>
      <c r="E284" s="30">
        <v>2539</v>
      </c>
    </row>
    <row r="285" spans="2:5">
      <c r="B285" s="21">
        <v>-54680.11</v>
      </c>
      <c r="C285" s="17"/>
      <c r="D285" s="11">
        <f t="shared" si="4"/>
        <v>3574998.0800000066</v>
      </c>
      <c r="E285" s="30">
        <v>2604</v>
      </c>
    </row>
    <row r="286" spans="2:5">
      <c r="B286" s="21">
        <v>-227630.8</v>
      </c>
      <c r="C286" s="17"/>
      <c r="D286" s="11">
        <f t="shared" si="4"/>
        <v>3347367.2800000068</v>
      </c>
      <c r="E286" s="30">
        <v>2590</v>
      </c>
    </row>
    <row r="287" spans="2:5">
      <c r="B287" s="21">
        <v>-108465.46</v>
      </c>
      <c r="C287" s="17"/>
      <c r="D287" s="11">
        <f t="shared" si="4"/>
        <v>3238901.8200000068</v>
      </c>
      <c r="E287" s="30" t="s">
        <v>148</v>
      </c>
    </row>
    <row r="288" spans="2:5">
      <c r="B288" s="21">
        <v>-79690.559999999998</v>
      </c>
      <c r="C288" s="17"/>
      <c r="D288" s="11">
        <f t="shared" si="4"/>
        <v>3159211.2600000068</v>
      </c>
      <c r="E288" s="30" t="s">
        <v>147</v>
      </c>
    </row>
    <row r="289" spans="1:5">
      <c r="B289" s="21">
        <v>-534.36</v>
      </c>
      <c r="C289" s="17"/>
      <c r="D289" s="11">
        <f t="shared" si="4"/>
        <v>3158676.9000000069</v>
      </c>
      <c r="E289" s="30">
        <v>305406</v>
      </c>
    </row>
    <row r="290" spans="1:5">
      <c r="A290" s="19">
        <v>42508</v>
      </c>
      <c r="B290" s="21">
        <v>0</v>
      </c>
      <c r="C290" s="17">
        <v>154614.07</v>
      </c>
      <c r="D290" s="11">
        <f t="shared" si="4"/>
        <v>3313290.9700000067</v>
      </c>
      <c r="E290" s="30" t="s">
        <v>152</v>
      </c>
    </row>
    <row r="291" spans="1:5">
      <c r="B291" s="21">
        <v>0</v>
      </c>
      <c r="C291" s="17">
        <v>106809.19</v>
      </c>
      <c r="D291" s="11">
        <f t="shared" si="4"/>
        <v>3420100.1600000067</v>
      </c>
      <c r="E291" s="30" t="s">
        <v>153</v>
      </c>
    </row>
    <row r="292" spans="1:5">
      <c r="B292" s="21">
        <v>-151877.39000000001</v>
      </c>
      <c r="C292" s="17"/>
      <c r="D292" s="11">
        <f t="shared" si="4"/>
        <v>3268222.7700000065</v>
      </c>
      <c r="E292" s="30" t="s">
        <v>152</v>
      </c>
    </row>
    <row r="293" spans="1:5">
      <c r="B293" s="21">
        <v>-261775.75</v>
      </c>
      <c r="C293" s="17"/>
      <c r="D293" s="11">
        <f t="shared" si="4"/>
        <v>3006447.0200000065</v>
      </c>
      <c r="E293" s="30" t="s">
        <v>154</v>
      </c>
    </row>
    <row r="294" spans="1:5">
      <c r="B294" s="21">
        <v>-102867.07</v>
      </c>
      <c r="C294" s="17"/>
      <c r="D294" s="11">
        <f t="shared" si="4"/>
        <v>2903579.9500000067</v>
      </c>
      <c r="E294" s="30" t="s">
        <v>153</v>
      </c>
    </row>
    <row r="295" spans="1:5">
      <c r="B295" s="21">
        <v>-161.83000000000001</v>
      </c>
      <c r="C295" s="17"/>
      <c r="D295" s="11">
        <f t="shared" si="4"/>
        <v>2903418.1200000066</v>
      </c>
      <c r="E295" s="30">
        <v>25000280715</v>
      </c>
    </row>
    <row r="296" spans="1:5">
      <c r="B296" s="21">
        <v>-820256.99</v>
      </c>
      <c r="C296" s="17"/>
      <c r="D296" s="11">
        <f t="shared" si="4"/>
        <v>2083161.1300000066</v>
      </c>
      <c r="E296" s="24" t="s">
        <v>24</v>
      </c>
    </row>
    <row r="297" spans="1:5">
      <c r="A297" s="19">
        <v>42509</v>
      </c>
      <c r="B297" s="21">
        <v>0</v>
      </c>
      <c r="C297" s="17">
        <v>5144.21</v>
      </c>
      <c r="D297" s="11">
        <f t="shared" si="4"/>
        <v>2088305.3400000066</v>
      </c>
      <c r="E297" s="30">
        <v>2538</v>
      </c>
    </row>
    <row r="298" spans="1:5">
      <c r="B298" s="21">
        <v>0</v>
      </c>
      <c r="C298" s="17">
        <v>59672.6</v>
      </c>
      <c r="D298" s="11">
        <f t="shared" si="4"/>
        <v>2147977.9400000065</v>
      </c>
      <c r="E298" s="30">
        <v>2563</v>
      </c>
    </row>
    <row r="299" spans="1:5">
      <c r="B299" s="21">
        <v>0</v>
      </c>
      <c r="C299" s="17">
        <v>43147.41</v>
      </c>
      <c r="D299" s="11">
        <f t="shared" si="4"/>
        <v>2191125.3500000066</v>
      </c>
      <c r="E299" s="30">
        <v>2585</v>
      </c>
    </row>
    <row r="300" spans="1:5">
      <c r="B300" s="21">
        <v>0</v>
      </c>
      <c r="C300" s="17">
        <v>88799.83</v>
      </c>
      <c r="D300" s="11">
        <f t="shared" si="4"/>
        <v>2279925.1800000067</v>
      </c>
      <c r="E300" s="30">
        <v>2606</v>
      </c>
    </row>
    <row r="301" spans="1:5">
      <c r="B301" s="21">
        <v>0</v>
      </c>
      <c r="C301" s="17">
        <v>373012.63</v>
      </c>
      <c r="D301" s="11">
        <f t="shared" si="4"/>
        <v>2652937.8100000066</v>
      </c>
      <c r="E301" s="30">
        <v>305668</v>
      </c>
    </row>
    <row r="302" spans="1:5">
      <c r="B302" s="21">
        <v>0</v>
      </c>
      <c r="C302" s="17">
        <v>128590.04</v>
      </c>
      <c r="D302" s="11">
        <f t="shared" si="4"/>
        <v>2781527.8500000066</v>
      </c>
      <c r="E302" s="30" t="s">
        <v>155</v>
      </c>
    </row>
    <row r="303" spans="1:5">
      <c r="B303" s="21">
        <v>0</v>
      </c>
      <c r="C303" s="17">
        <v>78180.02</v>
      </c>
      <c r="D303" s="11">
        <f t="shared" si="4"/>
        <v>2859707.8700000066</v>
      </c>
      <c r="E303" s="30" t="s">
        <v>156</v>
      </c>
    </row>
    <row r="304" spans="1:5">
      <c r="B304" s="21">
        <v>0</v>
      </c>
      <c r="C304" s="17">
        <v>22658.73</v>
      </c>
      <c r="D304" s="11">
        <f t="shared" si="4"/>
        <v>2882366.6000000066</v>
      </c>
      <c r="E304" s="30" t="s">
        <v>157</v>
      </c>
    </row>
    <row r="305" spans="2:5">
      <c r="B305" s="21">
        <v>0</v>
      </c>
      <c r="C305" s="17">
        <v>48145.65</v>
      </c>
      <c r="D305" s="11">
        <f t="shared" si="4"/>
        <v>2930512.2500000065</v>
      </c>
      <c r="E305" s="30" t="s">
        <v>158</v>
      </c>
    </row>
    <row r="306" spans="2:5">
      <c r="B306" s="21">
        <v>0</v>
      </c>
      <c r="C306" s="17">
        <v>217731.92</v>
      </c>
      <c r="D306" s="11">
        <f t="shared" si="4"/>
        <v>3148244.1700000064</v>
      </c>
      <c r="E306" s="30" t="s">
        <v>159</v>
      </c>
    </row>
    <row r="307" spans="2:5">
      <c r="B307" s="21">
        <v>-80454.39</v>
      </c>
      <c r="C307" s="17"/>
      <c r="D307" s="11">
        <f t="shared" si="4"/>
        <v>3067789.7800000063</v>
      </c>
      <c r="E307" s="30">
        <v>2606</v>
      </c>
    </row>
    <row r="308" spans="2:5">
      <c r="B308" s="21">
        <v>-359026.1</v>
      </c>
      <c r="C308" s="17"/>
      <c r="D308" s="11">
        <f t="shared" si="4"/>
        <v>2708763.6800000062</v>
      </c>
      <c r="E308" s="30">
        <v>305668</v>
      </c>
    </row>
    <row r="309" spans="2:5">
      <c r="B309" s="21">
        <v>-46976.88</v>
      </c>
      <c r="C309" s="17"/>
      <c r="D309" s="11">
        <f t="shared" si="4"/>
        <v>2661786.8000000063</v>
      </c>
      <c r="E309" s="30" t="s">
        <v>158</v>
      </c>
    </row>
    <row r="310" spans="2:5">
      <c r="B310" s="21">
        <v>-22256.93</v>
      </c>
      <c r="C310" s="17"/>
      <c r="D310" s="11">
        <f t="shared" si="4"/>
        <v>2639529.8700000062</v>
      </c>
      <c r="E310" s="30" t="s">
        <v>157</v>
      </c>
    </row>
    <row r="311" spans="2:5">
      <c r="B311" s="21">
        <v>-5204.67</v>
      </c>
      <c r="C311" s="17"/>
      <c r="D311" s="11">
        <f t="shared" si="4"/>
        <v>2634325.2000000062</v>
      </c>
      <c r="E311" s="30">
        <v>2538</v>
      </c>
    </row>
    <row r="312" spans="2:5">
      <c r="B312" s="21">
        <v>-76560.3</v>
      </c>
      <c r="C312" s="17"/>
      <c r="D312" s="11">
        <f t="shared" si="4"/>
        <v>2557764.9000000064</v>
      </c>
      <c r="E312" s="30" t="s">
        <v>156</v>
      </c>
    </row>
    <row r="313" spans="2:5">
      <c r="B313" s="21">
        <v>-39245.99</v>
      </c>
      <c r="C313" s="17"/>
      <c r="D313" s="11">
        <f t="shared" si="4"/>
        <v>2518518.9100000062</v>
      </c>
      <c r="E313" s="30">
        <v>2585</v>
      </c>
    </row>
    <row r="314" spans="2:5">
      <c r="B314" s="21">
        <v>-124096.26</v>
      </c>
      <c r="C314" s="17"/>
      <c r="D314" s="11">
        <f t="shared" si="4"/>
        <v>2394422.6500000064</v>
      </c>
      <c r="E314" s="30" t="s">
        <v>155</v>
      </c>
    </row>
    <row r="315" spans="2:5">
      <c r="B315" s="21">
        <v>-7256.72</v>
      </c>
      <c r="C315" s="17"/>
      <c r="D315" s="11">
        <f t="shared" si="4"/>
        <v>2387165.9300000062</v>
      </c>
      <c r="E315" s="30">
        <v>305957</v>
      </c>
    </row>
    <row r="316" spans="2:5">
      <c r="B316" s="21">
        <v>-54920.18</v>
      </c>
      <c r="C316" s="17"/>
      <c r="D316" s="11">
        <f t="shared" si="4"/>
        <v>2332245.7500000061</v>
      </c>
      <c r="E316" s="30">
        <v>2563</v>
      </c>
    </row>
    <row r="317" spans="2:5">
      <c r="B317" s="21">
        <v>-213746.2</v>
      </c>
      <c r="C317" s="17"/>
      <c r="D317" s="11">
        <f t="shared" si="4"/>
        <v>2118499.5500000059</v>
      </c>
    </row>
    <row r="318" spans="2:5">
      <c r="B318" s="21">
        <v>-1477</v>
      </c>
      <c r="C318" s="17"/>
      <c r="D318" s="11">
        <f t="shared" si="4"/>
        <v>2117022.5500000059</v>
      </c>
    </row>
    <row r="319" spans="2:5">
      <c r="B319" s="21">
        <v>-130.28</v>
      </c>
      <c r="C319" s="17"/>
      <c r="D319" s="11">
        <f t="shared" si="4"/>
        <v>2116892.2700000061</v>
      </c>
    </row>
    <row r="320" spans="2:5">
      <c r="B320" s="21">
        <v>-959.74</v>
      </c>
      <c r="C320" s="17"/>
      <c r="D320" s="11">
        <f t="shared" si="4"/>
        <v>2115932.5300000058</v>
      </c>
    </row>
    <row r="321" spans="1:5">
      <c r="B321" s="21">
        <v>-266.08999999999997</v>
      </c>
      <c r="C321" s="17"/>
      <c r="D321" s="11">
        <f t="shared" si="4"/>
        <v>2115666.440000006</v>
      </c>
    </row>
    <row r="322" spans="1:5">
      <c r="B322" s="21">
        <v>-982.08</v>
      </c>
      <c r="C322" s="17"/>
      <c r="D322" s="11">
        <f t="shared" si="4"/>
        <v>2114684.3600000059</v>
      </c>
    </row>
    <row r="323" spans="1:5">
      <c r="B323" s="21">
        <v>-216.07</v>
      </c>
      <c r="C323" s="17"/>
      <c r="D323" s="11">
        <f t="shared" si="4"/>
        <v>2114468.2900000061</v>
      </c>
    </row>
    <row r="324" spans="1:5">
      <c r="A324" s="19">
        <v>42510</v>
      </c>
      <c r="B324" s="21">
        <v>0</v>
      </c>
      <c r="C324" s="17">
        <v>111912.79</v>
      </c>
      <c r="D324" s="11">
        <f t="shared" si="4"/>
        <v>2226381.0800000061</v>
      </c>
      <c r="E324" s="30" t="s">
        <v>160</v>
      </c>
    </row>
    <row r="325" spans="1:5">
      <c r="A325" s="19">
        <v>42513</v>
      </c>
      <c r="B325" s="21">
        <v>0</v>
      </c>
      <c r="C325" s="17">
        <v>81255.16</v>
      </c>
      <c r="D325" s="11">
        <f t="shared" si="4"/>
        <v>2307636.2400000063</v>
      </c>
      <c r="E325" s="30" t="s">
        <v>161</v>
      </c>
    </row>
    <row r="326" spans="1:5">
      <c r="B326" s="21">
        <v>-78006.149999999994</v>
      </c>
      <c r="C326" s="17"/>
      <c r="D326" s="11">
        <f t="shared" ref="D326:D389" si="5">D325+B326+C326</f>
        <v>2229630.0900000064</v>
      </c>
      <c r="E326" s="30" t="s">
        <v>161</v>
      </c>
    </row>
    <row r="327" spans="1:5">
      <c r="B327" s="21">
        <v>-196072.93</v>
      </c>
      <c r="C327" s="17"/>
      <c r="D327" s="11">
        <f t="shared" si="5"/>
        <v>2033557.1600000064</v>
      </c>
      <c r="E327" s="30">
        <v>305974</v>
      </c>
    </row>
    <row r="328" spans="1:5">
      <c r="B328" s="21">
        <v>-108862.41</v>
      </c>
      <c r="C328" s="17"/>
      <c r="D328" s="11">
        <f t="shared" si="5"/>
        <v>1924694.7500000065</v>
      </c>
      <c r="E328" s="30" t="s">
        <v>160</v>
      </c>
    </row>
    <row r="329" spans="1:5">
      <c r="B329" s="21">
        <v>-114.42</v>
      </c>
      <c r="C329" s="17"/>
      <c r="D329" s="11">
        <f t="shared" si="5"/>
        <v>1924580.3300000066</v>
      </c>
      <c r="E329" s="30">
        <v>487</v>
      </c>
    </row>
    <row r="330" spans="1:5">
      <c r="A330" s="19">
        <v>42514</v>
      </c>
      <c r="B330" s="21">
        <v>0</v>
      </c>
      <c r="C330" s="17">
        <v>31006.12</v>
      </c>
      <c r="D330" s="11">
        <f t="shared" si="5"/>
        <v>1955586.4500000067</v>
      </c>
      <c r="E330" s="30">
        <v>2612</v>
      </c>
    </row>
    <row r="331" spans="1:5">
      <c r="B331" s="21">
        <v>0</v>
      </c>
      <c r="C331" s="17">
        <v>5490.04</v>
      </c>
      <c r="D331" s="11">
        <f t="shared" si="5"/>
        <v>1961076.4900000067</v>
      </c>
      <c r="E331" s="30">
        <v>2647</v>
      </c>
    </row>
    <row r="332" spans="1:5">
      <c r="B332" s="21">
        <v>0</v>
      </c>
      <c r="C332" s="17">
        <v>207898.68</v>
      </c>
      <c r="D332" s="11">
        <f t="shared" si="5"/>
        <v>2168975.1700000069</v>
      </c>
      <c r="E332" s="30" t="s">
        <v>162</v>
      </c>
    </row>
    <row r="333" spans="1:5">
      <c r="B333" s="21">
        <v>0</v>
      </c>
      <c r="C333" s="17">
        <v>22294.959999999999</v>
      </c>
      <c r="D333" s="11">
        <f t="shared" si="5"/>
        <v>2191270.1300000069</v>
      </c>
      <c r="E333" s="30" t="s">
        <v>163</v>
      </c>
    </row>
    <row r="334" spans="1:5">
      <c r="B334" s="21">
        <v>0</v>
      </c>
      <c r="C334" s="17">
        <v>236683.57</v>
      </c>
      <c r="D334" s="11">
        <f t="shared" si="5"/>
        <v>2427953.7000000067</v>
      </c>
      <c r="E334" s="30" t="s">
        <v>164</v>
      </c>
    </row>
    <row r="335" spans="1:5">
      <c r="B335" s="21">
        <v>0</v>
      </c>
      <c r="C335" s="17">
        <v>126414.25</v>
      </c>
      <c r="D335" s="11">
        <f t="shared" si="5"/>
        <v>2554367.9500000067</v>
      </c>
      <c r="E335" s="30" t="s">
        <v>165</v>
      </c>
    </row>
    <row r="336" spans="1:5">
      <c r="B336" s="21">
        <v>-202914.76</v>
      </c>
      <c r="C336" s="17"/>
      <c r="D336" s="11">
        <f t="shared" si="5"/>
        <v>2351453.1900000069</v>
      </c>
      <c r="E336" s="30">
        <v>25000246941</v>
      </c>
    </row>
    <row r="337" spans="2:5">
      <c r="B337" s="21">
        <v>-186848.57</v>
      </c>
      <c r="C337" s="17"/>
      <c r="D337" s="11">
        <f t="shared" si="5"/>
        <v>2164604.6200000071</v>
      </c>
      <c r="E337" s="30">
        <v>25000259533</v>
      </c>
    </row>
    <row r="338" spans="2:5">
      <c r="B338" s="21">
        <v>-45393.06</v>
      </c>
      <c r="C338" s="17"/>
      <c r="D338" s="11">
        <f t="shared" si="5"/>
        <v>2119211.560000007</v>
      </c>
      <c r="E338" s="30">
        <v>25000261942</v>
      </c>
    </row>
    <row r="339" spans="2:5">
      <c r="B339" s="21">
        <v>-197095.18</v>
      </c>
      <c r="C339" s="17"/>
      <c r="D339" s="11">
        <f t="shared" si="5"/>
        <v>1922116.3800000071</v>
      </c>
      <c r="E339" s="30">
        <v>25000266111</v>
      </c>
    </row>
    <row r="340" spans="2:5">
      <c r="B340" s="21">
        <v>-186981.09</v>
      </c>
      <c r="C340" s="17"/>
      <c r="D340" s="11">
        <f t="shared" si="5"/>
        <v>1735135.290000007</v>
      </c>
      <c r="E340" s="30">
        <v>25000255292</v>
      </c>
    </row>
    <row r="341" spans="2:5">
      <c r="B341" s="21">
        <v>-119369.94</v>
      </c>
      <c r="D341" s="11">
        <f t="shared" si="5"/>
        <v>1615765.3500000071</v>
      </c>
      <c r="E341" s="30" t="s">
        <v>165</v>
      </c>
    </row>
    <row r="342" spans="2:5">
      <c r="B342" s="21">
        <v>-229405.87</v>
      </c>
      <c r="D342" s="11">
        <f t="shared" si="5"/>
        <v>1386359.480000007</v>
      </c>
      <c r="E342" s="30" t="s">
        <v>164</v>
      </c>
    </row>
    <row r="343" spans="2:5">
      <c r="B343" s="21">
        <v>-21386.36</v>
      </c>
      <c r="D343" s="11">
        <f t="shared" si="5"/>
        <v>1364973.1200000069</v>
      </c>
      <c r="E343" s="30" t="s">
        <v>163</v>
      </c>
    </row>
    <row r="344" spans="2:5">
      <c r="B344" s="21">
        <v>-213282.41</v>
      </c>
      <c r="D344" s="11">
        <f t="shared" si="5"/>
        <v>1151690.7100000069</v>
      </c>
      <c r="E344" s="30" t="s">
        <v>166</v>
      </c>
    </row>
    <row r="345" spans="2:5">
      <c r="B345" s="21">
        <v>-197257.28</v>
      </c>
      <c r="C345" s="17"/>
      <c r="D345" s="11">
        <f t="shared" si="5"/>
        <v>954433.43000000692</v>
      </c>
      <c r="E345" s="30" t="s">
        <v>162</v>
      </c>
    </row>
    <row r="346" spans="2:5">
      <c r="B346" s="21">
        <v>-74.28</v>
      </c>
      <c r="C346" s="17"/>
      <c r="D346" s="11">
        <f t="shared" si="5"/>
        <v>954359.15000000689</v>
      </c>
    </row>
    <row r="347" spans="2:5">
      <c r="B347" s="21">
        <v>-484.42</v>
      </c>
      <c r="C347" s="17"/>
      <c r="D347" s="11">
        <f t="shared" si="5"/>
        <v>953874.73000000685</v>
      </c>
    </row>
    <row r="348" spans="2:5">
      <c r="B348" s="21">
        <v>-426.5</v>
      </c>
      <c r="C348" s="17"/>
      <c r="D348" s="11">
        <f t="shared" si="5"/>
        <v>953448.23000000685</v>
      </c>
    </row>
    <row r="349" spans="2:5">
      <c r="B349" s="21">
        <v>-485.08</v>
      </c>
      <c r="C349" s="17"/>
      <c r="D349" s="11">
        <f t="shared" si="5"/>
        <v>952963.15000000689</v>
      </c>
    </row>
    <row r="350" spans="2:5">
      <c r="B350" s="21">
        <v>-522.27</v>
      </c>
      <c r="C350" s="17"/>
      <c r="D350" s="11">
        <f t="shared" si="5"/>
        <v>952440.88000000687</v>
      </c>
    </row>
    <row r="351" spans="2:5">
      <c r="B351" s="21">
        <v>-106.13</v>
      </c>
      <c r="C351" s="17"/>
      <c r="D351" s="11">
        <f t="shared" si="5"/>
        <v>952334.75000000687</v>
      </c>
    </row>
    <row r="352" spans="2:5">
      <c r="B352" s="21">
        <v>-510.66</v>
      </c>
      <c r="C352" s="17"/>
      <c r="D352" s="11">
        <f t="shared" si="5"/>
        <v>951824.09000000684</v>
      </c>
    </row>
    <row r="353" spans="1:5">
      <c r="A353" s="19">
        <v>42515</v>
      </c>
      <c r="B353" s="21">
        <v>0</v>
      </c>
      <c r="C353" s="17">
        <v>38285.050000000003</v>
      </c>
      <c r="D353" s="11">
        <f t="shared" si="5"/>
        <v>990109.14000000688</v>
      </c>
      <c r="E353" s="30">
        <v>2594</v>
      </c>
    </row>
    <row r="354" spans="1:5">
      <c r="B354" s="21">
        <v>0</v>
      </c>
      <c r="C354" s="17">
        <v>87730.1</v>
      </c>
      <c r="D354" s="11">
        <f t="shared" si="5"/>
        <v>1077839.240000007</v>
      </c>
      <c r="E354" s="30">
        <v>2620</v>
      </c>
    </row>
    <row r="355" spans="1:5">
      <c r="B355" s="21">
        <v>0</v>
      </c>
      <c r="C355" s="17">
        <v>54863.32</v>
      </c>
      <c r="D355" s="11">
        <f t="shared" si="5"/>
        <v>1132702.560000007</v>
      </c>
      <c r="E355" s="30">
        <v>2625</v>
      </c>
    </row>
    <row r="356" spans="1:5">
      <c r="B356" s="21">
        <v>-85996.45</v>
      </c>
      <c r="C356" s="17"/>
      <c r="D356" s="11">
        <f t="shared" si="5"/>
        <v>1046706.1100000071</v>
      </c>
      <c r="E356" s="30" t="s">
        <v>167</v>
      </c>
    </row>
    <row r="357" spans="1:5">
      <c r="B357" s="21">
        <v>-144.93</v>
      </c>
      <c r="C357" s="17"/>
      <c r="D357" s="11">
        <f t="shared" si="5"/>
        <v>1046561.180000007</v>
      </c>
      <c r="E357" s="30">
        <v>480</v>
      </c>
    </row>
    <row r="358" spans="1:5">
      <c r="B358" s="21">
        <v>-111.42</v>
      </c>
      <c r="C358" s="17"/>
      <c r="D358" s="11">
        <f t="shared" si="5"/>
        <v>1046449.760000007</v>
      </c>
      <c r="E358" s="30">
        <v>481</v>
      </c>
    </row>
    <row r="359" spans="1:5">
      <c r="B359" s="21">
        <v>-37150.68</v>
      </c>
      <c r="C359" s="17"/>
      <c r="D359" s="11">
        <f t="shared" si="5"/>
        <v>1009299.0800000069</v>
      </c>
      <c r="E359" s="30" t="s">
        <v>168</v>
      </c>
    </row>
    <row r="360" spans="1:5">
      <c r="B360" s="21">
        <v>0</v>
      </c>
      <c r="C360" s="18">
        <v>683936.54</v>
      </c>
      <c r="D360" s="11">
        <f t="shared" si="5"/>
        <v>1693235.6200000071</v>
      </c>
      <c r="E360" s="24" t="s">
        <v>24</v>
      </c>
    </row>
    <row r="361" spans="1:5">
      <c r="A361" s="19">
        <v>42516</v>
      </c>
      <c r="B361" s="21">
        <v>0</v>
      </c>
      <c r="C361" s="17">
        <v>39953.86</v>
      </c>
      <c r="D361" s="11">
        <f t="shared" si="5"/>
        <v>1733189.4800000072</v>
      </c>
      <c r="E361" s="30" t="s">
        <v>169</v>
      </c>
    </row>
    <row r="362" spans="1:5">
      <c r="B362" s="21">
        <v>-37935.629999999997</v>
      </c>
      <c r="C362" s="17"/>
      <c r="D362" s="11">
        <f t="shared" si="5"/>
        <v>1695253.8500000073</v>
      </c>
      <c r="E362" s="30" t="s">
        <v>169</v>
      </c>
    </row>
    <row r="363" spans="1:5">
      <c r="B363" s="21">
        <v>-238861.25</v>
      </c>
      <c r="C363" s="17"/>
      <c r="D363" s="11">
        <f t="shared" si="5"/>
        <v>1456392.6000000073</v>
      </c>
      <c r="E363" s="30" t="s">
        <v>170</v>
      </c>
    </row>
    <row r="364" spans="1:5">
      <c r="B364" s="21">
        <v>-586.13</v>
      </c>
      <c r="C364" s="17"/>
      <c r="D364" s="11">
        <f t="shared" si="5"/>
        <v>1455806.4700000074</v>
      </c>
      <c r="E364" s="30">
        <v>282957</v>
      </c>
    </row>
    <row r="365" spans="1:5">
      <c r="B365" s="21">
        <v>-82.3</v>
      </c>
      <c r="C365" s="17"/>
      <c r="D365" s="11">
        <f t="shared" si="5"/>
        <v>1455724.1700000074</v>
      </c>
      <c r="E365" s="30">
        <v>275274</v>
      </c>
    </row>
    <row r="366" spans="1:5">
      <c r="A366" s="19">
        <v>42517</v>
      </c>
      <c r="B366" s="21">
        <v>0</v>
      </c>
      <c r="C366" s="17">
        <v>44268.03</v>
      </c>
      <c r="D366" s="11">
        <f t="shared" si="5"/>
        <v>1499992.2000000074</v>
      </c>
      <c r="E366" s="30">
        <v>2657</v>
      </c>
    </row>
    <row r="367" spans="1:5">
      <c r="B367" s="21">
        <v>-319.54000000000002</v>
      </c>
      <c r="C367" s="17"/>
      <c r="D367" s="11">
        <f t="shared" si="5"/>
        <v>1499672.6600000074</v>
      </c>
      <c r="E367" s="30" t="s">
        <v>171</v>
      </c>
    </row>
    <row r="368" spans="1:5">
      <c r="B368" s="21">
        <v>-82.39</v>
      </c>
      <c r="C368" s="17"/>
      <c r="D368" s="11">
        <f t="shared" si="5"/>
        <v>1499590.2700000075</v>
      </c>
      <c r="E368" s="30" t="s">
        <v>172</v>
      </c>
    </row>
    <row r="369" spans="1:5">
      <c r="B369" s="21">
        <v>-97.51</v>
      </c>
      <c r="C369" s="17"/>
      <c r="D369" s="11">
        <f t="shared" si="5"/>
        <v>1499492.7600000075</v>
      </c>
      <c r="E369" s="30" t="s">
        <v>173</v>
      </c>
    </row>
    <row r="370" spans="1:5">
      <c r="B370" s="21">
        <v>-174199.85</v>
      </c>
      <c r="C370" s="17"/>
      <c r="D370" s="11">
        <f t="shared" si="5"/>
        <v>1325292.9100000074</v>
      </c>
      <c r="E370" s="30" t="s">
        <v>174</v>
      </c>
    </row>
    <row r="371" spans="1:5">
      <c r="B371" s="21">
        <v>-402994.32</v>
      </c>
      <c r="C371" s="17"/>
      <c r="D371" s="11">
        <f t="shared" si="5"/>
        <v>922298.5900000073</v>
      </c>
      <c r="E371" s="30" t="s">
        <v>175</v>
      </c>
    </row>
    <row r="372" spans="1:5">
      <c r="B372" s="21">
        <v>-42936.82</v>
      </c>
      <c r="C372" s="17"/>
      <c r="D372" s="11">
        <f t="shared" si="5"/>
        <v>879361.77000000735</v>
      </c>
      <c r="E372" s="30">
        <v>2657</v>
      </c>
    </row>
    <row r="373" spans="1:5">
      <c r="B373" s="21">
        <v>-82.05</v>
      </c>
      <c r="C373" s="17"/>
      <c r="D373" s="11">
        <f t="shared" si="5"/>
        <v>879279.72000000731</v>
      </c>
      <c r="E373" s="30" t="s">
        <v>176</v>
      </c>
    </row>
    <row r="374" spans="1:5">
      <c r="B374" s="21">
        <v>-82.03</v>
      </c>
      <c r="C374" s="17"/>
      <c r="D374" s="11">
        <f t="shared" si="5"/>
        <v>879197.69000000728</v>
      </c>
      <c r="E374" s="30" t="s">
        <v>177</v>
      </c>
    </row>
    <row r="375" spans="1:5">
      <c r="A375" s="19">
        <v>42520</v>
      </c>
      <c r="B375" s="21">
        <v>0</v>
      </c>
      <c r="C375" s="17">
        <v>32896.74</v>
      </c>
      <c r="D375" s="11">
        <f t="shared" si="5"/>
        <v>912094.43000000727</v>
      </c>
      <c r="E375" s="30" t="s">
        <v>178</v>
      </c>
    </row>
    <row r="376" spans="1:5">
      <c r="B376" s="21">
        <v>0</v>
      </c>
      <c r="C376" s="17">
        <v>65745.86</v>
      </c>
      <c r="D376" s="11">
        <f t="shared" si="5"/>
        <v>977840.29000000726</v>
      </c>
      <c r="E376" s="30" t="s">
        <v>179</v>
      </c>
    </row>
    <row r="377" spans="1:5">
      <c r="B377" s="21">
        <v>0</v>
      </c>
      <c r="C377" s="17">
        <v>137481.91</v>
      </c>
      <c r="D377" s="11">
        <f t="shared" si="5"/>
        <v>1115322.2000000072</v>
      </c>
      <c r="E377" s="30" t="s">
        <v>180</v>
      </c>
    </row>
    <row r="378" spans="1:5">
      <c r="B378" s="21">
        <v>0</v>
      </c>
      <c r="C378" s="17">
        <v>158056.04999999999</v>
      </c>
      <c r="D378" s="11">
        <f t="shared" si="5"/>
        <v>1273378.2500000072</v>
      </c>
      <c r="E378" s="30">
        <v>2629</v>
      </c>
    </row>
    <row r="379" spans="1:5">
      <c r="B379" s="21">
        <v>0</v>
      </c>
      <c r="C379" s="17">
        <v>38348.35</v>
      </c>
      <c r="D379" s="11">
        <f t="shared" si="5"/>
        <v>1311726.6000000073</v>
      </c>
      <c r="E379" s="30" t="s">
        <v>181</v>
      </c>
    </row>
    <row r="380" spans="1:5">
      <c r="B380" s="21">
        <v>0</v>
      </c>
      <c r="C380" s="17">
        <v>109741.79</v>
      </c>
      <c r="D380" s="11">
        <f t="shared" si="5"/>
        <v>1421468.3900000073</v>
      </c>
      <c r="E380" s="30" t="s">
        <v>182</v>
      </c>
    </row>
    <row r="381" spans="1:5">
      <c r="B381" s="21">
        <v>0</v>
      </c>
      <c r="C381" s="17">
        <v>8696.1</v>
      </c>
      <c r="D381" s="11">
        <f t="shared" si="5"/>
        <v>1430164.4900000074</v>
      </c>
      <c r="E381" s="30" t="s">
        <v>183</v>
      </c>
    </row>
    <row r="382" spans="1:5">
      <c r="B382" s="21">
        <v>0</v>
      </c>
      <c r="C382" s="17">
        <v>33090.230000000003</v>
      </c>
      <c r="D382" s="11">
        <f t="shared" si="5"/>
        <v>1463254.7200000074</v>
      </c>
      <c r="E382" s="30" t="s">
        <v>184</v>
      </c>
    </row>
    <row r="383" spans="1:5">
      <c r="B383" s="21">
        <v>0</v>
      </c>
      <c r="C383" s="17">
        <v>70596.539999999994</v>
      </c>
      <c r="D383" s="11">
        <f t="shared" si="5"/>
        <v>1533851.2600000075</v>
      </c>
      <c r="E383" s="30" t="s">
        <v>185</v>
      </c>
    </row>
    <row r="384" spans="1:5">
      <c r="B384" s="21">
        <v>-32241.21</v>
      </c>
      <c r="C384" s="17"/>
      <c r="D384" s="11">
        <f t="shared" si="5"/>
        <v>1501610.0500000075</v>
      </c>
      <c r="E384" s="30" t="s">
        <v>178</v>
      </c>
    </row>
    <row r="385" spans="1:5">
      <c r="B385" s="21">
        <v>-64117.3</v>
      </c>
      <c r="C385" s="17"/>
      <c r="D385" s="11">
        <f t="shared" si="5"/>
        <v>1437492.7500000075</v>
      </c>
      <c r="E385" s="30" t="s">
        <v>179</v>
      </c>
    </row>
    <row r="386" spans="1:5">
      <c r="B386" s="21">
        <v>-133796.89000000001</v>
      </c>
      <c r="C386" s="17"/>
      <c r="D386" s="11">
        <f t="shared" si="5"/>
        <v>1303695.8600000073</v>
      </c>
      <c r="E386" s="30" t="s">
        <v>180</v>
      </c>
    </row>
    <row r="387" spans="1:5">
      <c r="B387" s="21">
        <v>-223434.69</v>
      </c>
      <c r="C387" s="17"/>
      <c r="D387" s="11">
        <f t="shared" si="5"/>
        <v>1080261.1700000074</v>
      </c>
      <c r="E387" s="30" t="s">
        <v>186</v>
      </c>
    </row>
    <row r="388" spans="1:5">
      <c r="B388" s="21">
        <v>-37531.33</v>
      </c>
      <c r="C388" s="17"/>
      <c r="D388" s="11">
        <f t="shared" si="5"/>
        <v>1042729.8400000074</v>
      </c>
      <c r="E388" s="30" t="s">
        <v>181</v>
      </c>
    </row>
    <row r="389" spans="1:5">
      <c r="B389" s="21">
        <v>-106844.79</v>
      </c>
      <c r="C389" s="17"/>
      <c r="D389" s="11">
        <f t="shared" si="5"/>
        <v>935885.05000000738</v>
      </c>
      <c r="E389" s="30" t="s">
        <v>182</v>
      </c>
    </row>
    <row r="390" spans="1:5">
      <c r="B390" s="21">
        <v>-8757.41</v>
      </c>
      <c r="C390" s="17"/>
      <c r="D390" s="11">
        <f t="shared" ref="D390:D453" si="6">D389+B390+C390</f>
        <v>927127.64000000735</v>
      </c>
      <c r="E390" s="30" t="s">
        <v>183</v>
      </c>
    </row>
    <row r="391" spans="1:5">
      <c r="B391" s="21">
        <v>-32428.959999999999</v>
      </c>
      <c r="C391" s="17"/>
      <c r="D391" s="11">
        <f t="shared" si="6"/>
        <v>894698.68000000739</v>
      </c>
      <c r="E391" s="30" t="s">
        <v>184</v>
      </c>
    </row>
    <row r="392" spans="1:5">
      <c r="B392" s="21">
        <v>-68824.3</v>
      </c>
      <c r="C392" s="17"/>
      <c r="D392" s="11">
        <f t="shared" si="6"/>
        <v>825874.38000000734</v>
      </c>
      <c r="E392" s="30" t="s">
        <v>185</v>
      </c>
    </row>
    <row r="393" spans="1:5">
      <c r="A393" s="19">
        <v>42521</v>
      </c>
      <c r="B393" s="21">
        <v>-11438.35</v>
      </c>
      <c r="C393" s="17"/>
      <c r="D393" s="11">
        <f t="shared" si="6"/>
        <v>814436.03000000736</v>
      </c>
      <c r="E393" s="30" t="s">
        <v>187</v>
      </c>
    </row>
    <row r="394" spans="1:5">
      <c r="B394" s="21">
        <v>-82.24</v>
      </c>
      <c r="C394" s="17"/>
      <c r="D394" s="11">
        <f t="shared" si="6"/>
        <v>814353.79000000737</v>
      </c>
      <c r="E394" s="30" t="s">
        <v>188</v>
      </c>
    </row>
    <row r="395" spans="1:5">
      <c r="B395" s="21">
        <v>-48.01</v>
      </c>
      <c r="C395" s="17"/>
      <c r="D395" s="11">
        <f t="shared" si="6"/>
        <v>814305.78000000736</v>
      </c>
      <c r="E395" s="30" t="s">
        <v>189</v>
      </c>
    </row>
    <row r="396" spans="1:5">
      <c r="A396" s="19">
        <v>42522</v>
      </c>
      <c r="B396" s="21">
        <v>0</v>
      </c>
      <c r="C396" s="17">
        <v>30180.42</v>
      </c>
      <c r="D396" s="11">
        <f t="shared" si="6"/>
        <v>844486.2000000074</v>
      </c>
      <c r="E396" s="30" t="s">
        <v>190</v>
      </c>
    </row>
    <row r="397" spans="1:5">
      <c r="B397" s="21">
        <v>0</v>
      </c>
      <c r="C397" s="17">
        <v>120619.32</v>
      </c>
      <c r="D397" s="11">
        <f t="shared" si="6"/>
        <v>965105.52000000747</v>
      </c>
      <c r="E397" s="30" t="s">
        <v>191</v>
      </c>
    </row>
    <row r="398" spans="1:5">
      <c r="B398" s="21">
        <v>0</v>
      </c>
      <c r="C398" s="17">
        <v>54772.14</v>
      </c>
      <c r="D398" s="11">
        <f t="shared" si="6"/>
        <v>1019877.6600000075</v>
      </c>
      <c r="E398" s="30" t="s">
        <v>192</v>
      </c>
    </row>
    <row r="399" spans="1:5">
      <c r="B399" s="21">
        <v>0</v>
      </c>
      <c r="C399" s="17">
        <v>110352.01</v>
      </c>
      <c r="D399" s="11">
        <f t="shared" si="6"/>
        <v>1130229.6700000074</v>
      </c>
      <c r="E399" s="30" t="s">
        <v>193</v>
      </c>
    </row>
    <row r="400" spans="1:5">
      <c r="B400" s="21">
        <v>0</v>
      </c>
      <c r="C400" s="17">
        <v>67171.98</v>
      </c>
      <c r="D400" s="11">
        <f t="shared" si="6"/>
        <v>1197401.6500000074</v>
      </c>
      <c r="E400" s="30" t="s">
        <v>194</v>
      </c>
    </row>
    <row r="401" spans="1:5">
      <c r="A401" s="19"/>
      <c r="B401" s="21">
        <v>0</v>
      </c>
      <c r="C401" s="20">
        <v>54582.45</v>
      </c>
      <c r="D401" s="11">
        <f t="shared" si="6"/>
        <v>1251984.1000000073</v>
      </c>
      <c r="E401" s="30" t="s">
        <v>195</v>
      </c>
    </row>
    <row r="402" spans="1:5">
      <c r="B402" s="21">
        <v>0</v>
      </c>
      <c r="C402" s="17">
        <v>164703.48000000001</v>
      </c>
      <c r="D402" s="11">
        <f t="shared" si="6"/>
        <v>1416687.5800000073</v>
      </c>
      <c r="E402" s="30" t="s">
        <v>196</v>
      </c>
    </row>
    <row r="403" spans="1:5">
      <c r="B403" s="21">
        <v>0</v>
      </c>
      <c r="C403" s="17">
        <v>25408058.219999999</v>
      </c>
      <c r="D403" s="11">
        <f t="shared" si="6"/>
        <v>26824745.800000004</v>
      </c>
      <c r="E403" s="30" t="s">
        <v>197</v>
      </c>
    </row>
    <row r="404" spans="1:5">
      <c r="B404" s="21">
        <v>0</v>
      </c>
      <c r="C404" s="17">
        <v>95989.75</v>
      </c>
      <c r="D404" s="11">
        <f t="shared" si="6"/>
        <v>26920735.550000004</v>
      </c>
      <c r="E404" s="30">
        <v>2272</v>
      </c>
    </row>
    <row r="405" spans="1:5">
      <c r="B405" s="21">
        <v>-155554.06</v>
      </c>
      <c r="C405" s="17"/>
      <c r="D405" s="11">
        <f t="shared" si="6"/>
        <v>26765181.490000006</v>
      </c>
      <c r="E405" s="30" t="s">
        <v>196</v>
      </c>
    </row>
    <row r="406" spans="1:5">
      <c r="B406" s="21">
        <v>-51729.29</v>
      </c>
      <c r="C406" s="17"/>
      <c r="D406" s="11">
        <f t="shared" si="6"/>
        <v>26713452.200000007</v>
      </c>
      <c r="E406" s="30" t="s">
        <v>195</v>
      </c>
    </row>
    <row r="407" spans="1:5">
      <c r="B407" s="21">
        <v>-64452.41</v>
      </c>
      <c r="C407" s="17"/>
      <c r="D407" s="11">
        <f t="shared" si="6"/>
        <v>26648999.790000007</v>
      </c>
      <c r="E407" s="30" t="s">
        <v>194</v>
      </c>
    </row>
    <row r="408" spans="1:5">
      <c r="B408" s="21">
        <v>-104294.03</v>
      </c>
      <c r="C408" s="17"/>
      <c r="D408" s="11">
        <f t="shared" si="6"/>
        <v>26544705.760000005</v>
      </c>
      <c r="E408" s="30" t="s">
        <v>193</v>
      </c>
    </row>
    <row r="409" spans="1:5">
      <c r="B409" s="21">
        <v>-51907.97</v>
      </c>
      <c r="C409" s="17"/>
      <c r="D409" s="11">
        <f t="shared" si="6"/>
        <v>26492797.790000007</v>
      </c>
      <c r="E409" s="30" t="s">
        <v>192</v>
      </c>
    </row>
    <row r="410" spans="1:5">
      <c r="A410" s="19"/>
      <c r="B410" s="21">
        <v>-103207.39</v>
      </c>
      <c r="C410" s="18"/>
      <c r="D410" s="11">
        <f t="shared" si="6"/>
        <v>26389590.400000006</v>
      </c>
      <c r="E410" s="30" t="s">
        <v>191</v>
      </c>
    </row>
    <row r="411" spans="1:5">
      <c r="B411" s="21">
        <v>-28728.89</v>
      </c>
      <c r="C411" s="17"/>
      <c r="D411" s="11">
        <f t="shared" si="6"/>
        <v>26360861.510000005</v>
      </c>
      <c r="E411" s="30" t="s">
        <v>198</v>
      </c>
    </row>
    <row r="412" spans="1:5">
      <c r="B412" s="21">
        <v>-152418.76</v>
      </c>
      <c r="C412" s="17"/>
      <c r="D412" s="11">
        <f t="shared" si="6"/>
        <v>26208442.750000004</v>
      </c>
      <c r="E412" s="30" t="s">
        <v>199</v>
      </c>
    </row>
    <row r="413" spans="1:5">
      <c r="B413" s="21">
        <v>-188643.66</v>
      </c>
      <c r="C413" s="17"/>
      <c r="D413" s="11">
        <f t="shared" si="6"/>
        <v>26019799.090000004</v>
      </c>
      <c r="E413" s="30" t="s">
        <v>200</v>
      </c>
    </row>
    <row r="414" spans="1:5">
      <c r="B414" s="21">
        <v>-164819.79999999999</v>
      </c>
      <c r="C414" s="17"/>
      <c r="D414" s="11">
        <f t="shared" si="6"/>
        <v>25854979.290000003</v>
      </c>
      <c r="E414" s="30" t="s">
        <v>201</v>
      </c>
    </row>
    <row r="415" spans="1:5">
      <c r="B415" s="21">
        <v>-92374.7</v>
      </c>
      <c r="C415" s="17"/>
      <c r="D415" s="11">
        <f t="shared" si="6"/>
        <v>25762604.590000004</v>
      </c>
      <c r="E415" s="30">
        <v>2272</v>
      </c>
    </row>
    <row r="416" spans="1:5">
      <c r="B416" s="21">
        <v>-21439987.690000001</v>
      </c>
      <c r="C416" s="17"/>
      <c r="D416" s="11">
        <f t="shared" si="6"/>
        <v>4322616.9000000022</v>
      </c>
      <c r="E416" s="30" t="s">
        <v>197</v>
      </c>
    </row>
    <row r="417" spans="1:5">
      <c r="B417" s="21">
        <v>0</v>
      </c>
      <c r="C417" s="18">
        <v>175962.31</v>
      </c>
      <c r="D417" s="11">
        <f t="shared" si="6"/>
        <v>4498579.2100000018</v>
      </c>
      <c r="E417" s="14" t="s">
        <v>24</v>
      </c>
    </row>
    <row r="418" spans="1:5">
      <c r="A418" s="19">
        <v>42523</v>
      </c>
      <c r="B418" s="21">
        <v>0</v>
      </c>
      <c r="C418" s="17">
        <v>54437.2</v>
      </c>
      <c r="D418" s="11">
        <f t="shared" si="6"/>
        <v>4553016.410000002</v>
      </c>
      <c r="E418" s="30" t="s">
        <v>202</v>
      </c>
    </row>
    <row r="419" spans="1:5">
      <c r="B419" s="21">
        <v>-51592.46</v>
      </c>
      <c r="C419" s="17"/>
      <c r="D419" s="11">
        <f t="shared" si="6"/>
        <v>4501423.950000002</v>
      </c>
      <c r="E419" s="30" t="s">
        <v>202</v>
      </c>
    </row>
    <row r="420" spans="1:5">
      <c r="B420" s="21">
        <v>-557.44000000000005</v>
      </c>
      <c r="C420" s="17"/>
      <c r="D420" s="11">
        <f t="shared" si="6"/>
        <v>4500866.5100000016</v>
      </c>
      <c r="E420" s="30">
        <v>31221</v>
      </c>
    </row>
    <row r="421" spans="1:5">
      <c r="B421" s="21">
        <v>-762.25</v>
      </c>
      <c r="C421" s="17"/>
      <c r="D421" s="11">
        <f t="shared" si="6"/>
        <v>4500104.2600000016</v>
      </c>
      <c r="E421" s="30" t="s">
        <v>203</v>
      </c>
    </row>
    <row r="422" spans="1:5">
      <c r="A422" s="19">
        <v>42524</v>
      </c>
      <c r="B422" s="21">
        <v>0</v>
      </c>
      <c r="C422" s="18">
        <v>1000000</v>
      </c>
      <c r="D422" s="11">
        <f t="shared" si="6"/>
        <v>5500104.2600000016</v>
      </c>
      <c r="E422" s="14" t="s">
        <v>9</v>
      </c>
    </row>
    <row r="423" spans="1:5">
      <c r="B423" s="21">
        <v>0</v>
      </c>
      <c r="C423" s="17">
        <v>164597.91</v>
      </c>
      <c r="D423" s="11">
        <f t="shared" si="6"/>
        <v>5664702.1700000018</v>
      </c>
      <c r="E423" s="30" t="s">
        <v>204</v>
      </c>
    </row>
    <row r="424" spans="1:5">
      <c r="B424" s="21">
        <v>0</v>
      </c>
      <c r="C424" s="17">
        <v>16115.82</v>
      </c>
      <c r="D424" s="11">
        <f t="shared" si="6"/>
        <v>5680817.9900000021</v>
      </c>
      <c r="E424" s="30">
        <v>306130</v>
      </c>
    </row>
    <row r="425" spans="1:5">
      <c r="B425" s="21">
        <v>0</v>
      </c>
      <c r="C425" s="17">
        <v>113217.26</v>
      </c>
      <c r="D425" s="11">
        <f t="shared" si="6"/>
        <v>5794035.2500000019</v>
      </c>
      <c r="E425" s="30">
        <v>306061</v>
      </c>
    </row>
    <row r="426" spans="1:5">
      <c r="B426" s="21">
        <v>0</v>
      </c>
      <c r="C426" s="17">
        <v>82916.83</v>
      </c>
      <c r="D426" s="11">
        <f t="shared" si="6"/>
        <v>5876952.0800000019</v>
      </c>
      <c r="E426" s="30">
        <v>463</v>
      </c>
    </row>
    <row r="427" spans="1:5">
      <c r="B427" s="21">
        <v>-159197.9</v>
      </c>
      <c r="C427" s="17"/>
      <c r="D427" s="11">
        <f t="shared" si="6"/>
        <v>5717754.1800000016</v>
      </c>
      <c r="E427" s="30" t="s">
        <v>204</v>
      </c>
    </row>
    <row r="428" spans="1:5">
      <c r="B428" s="21">
        <v>-108690.48</v>
      </c>
      <c r="C428" s="17"/>
      <c r="D428" s="11">
        <f t="shared" si="6"/>
        <v>5609063.7000000011</v>
      </c>
      <c r="E428" s="30">
        <v>306061</v>
      </c>
    </row>
    <row r="429" spans="1:5">
      <c r="B429" s="21">
        <v>-15726.24</v>
      </c>
      <c r="C429" s="17"/>
      <c r="D429" s="11">
        <f t="shared" si="6"/>
        <v>5593337.4600000009</v>
      </c>
      <c r="E429" s="30">
        <v>306130</v>
      </c>
    </row>
    <row r="430" spans="1:5">
      <c r="B430" s="21">
        <v>-213890.41</v>
      </c>
      <c r="C430" s="17"/>
      <c r="D430" s="11">
        <f t="shared" si="6"/>
        <v>5379447.0500000007</v>
      </c>
      <c r="E430" s="30" t="s">
        <v>205</v>
      </c>
    </row>
    <row r="431" spans="1:5">
      <c r="B431" s="21">
        <v>-80499.429999999993</v>
      </c>
      <c r="C431" s="17"/>
      <c r="D431" s="11">
        <f t="shared" si="6"/>
        <v>5298947.620000001</v>
      </c>
      <c r="E431" s="30" t="s">
        <v>189</v>
      </c>
    </row>
    <row r="432" spans="1:5">
      <c r="A432" s="19">
        <v>42527</v>
      </c>
      <c r="B432" s="21">
        <v>0</v>
      </c>
      <c r="C432" s="17">
        <v>82146.55</v>
      </c>
      <c r="D432" s="11">
        <f t="shared" si="6"/>
        <v>5381094.1700000009</v>
      </c>
      <c r="E432" s="30">
        <v>2627</v>
      </c>
    </row>
    <row r="433" spans="1:5">
      <c r="B433" s="21">
        <v>0</v>
      </c>
      <c r="C433" s="17">
        <v>110284.16</v>
      </c>
      <c r="D433" s="11">
        <f t="shared" si="6"/>
        <v>5491378.330000001</v>
      </c>
      <c r="E433" s="30">
        <v>2651</v>
      </c>
    </row>
    <row r="434" spans="1:5">
      <c r="B434" s="21">
        <v>0</v>
      </c>
      <c r="C434" s="17">
        <v>10845.16</v>
      </c>
      <c r="D434" s="11">
        <f t="shared" si="6"/>
        <v>5502223.4900000012</v>
      </c>
      <c r="E434" s="30">
        <v>2682</v>
      </c>
    </row>
    <row r="435" spans="1:5">
      <c r="B435" s="21">
        <v>0</v>
      </c>
      <c r="C435" s="17">
        <v>71682.36</v>
      </c>
      <c r="D435" s="11">
        <f t="shared" si="6"/>
        <v>5573905.8500000015</v>
      </c>
      <c r="E435" s="30">
        <v>2684</v>
      </c>
    </row>
    <row r="436" spans="1:5">
      <c r="B436" s="21">
        <v>0</v>
      </c>
      <c r="C436" s="17">
        <v>159151.16</v>
      </c>
      <c r="D436" s="11">
        <f t="shared" si="6"/>
        <v>5733057.0100000016</v>
      </c>
      <c r="E436" s="30">
        <v>2624</v>
      </c>
    </row>
    <row r="437" spans="1:5">
      <c r="B437" s="21">
        <v>0</v>
      </c>
      <c r="C437" s="17">
        <v>48293.37</v>
      </c>
      <c r="D437" s="11">
        <f t="shared" si="6"/>
        <v>5781350.3800000018</v>
      </c>
      <c r="E437" s="30" t="s">
        <v>206</v>
      </c>
    </row>
    <row r="438" spans="1:5">
      <c r="B438" s="21">
        <v>0</v>
      </c>
      <c r="C438" s="17">
        <v>252430.09</v>
      </c>
      <c r="D438" s="11">
        <f t="shared" si="6"/>
        <v>6033780.4700000016</v>
      </c>
      <c r="E438" s="30" t="s">
        <v>207</v>
      </c>
    </row>
    <row r="439" spans="1:5">
      <c r="B439" s="21">
        <v>-106485.78</v>
      </c>
      <c r="C439" s="17"/>
      <c r="D439" s="11">
        <f t="shared" si="6"/>
        <v>5927294.6900000013</v>
      </c>
      <c r="E439" s="30">
        <v>2651</v>
      </c>
    </row>
    <row r="440" spans="1:5">
      <c r="B440" s="21">
        <v>-79381.67</v>
      </c>
      <c r="C440" s="17"/>
      <c r="D440" s="11">
        <f t="shared" si="6"/>
        <v>5847913.0200000014</v>
      </c>
      <c r="E440" s="30">
        <v>2627</v>
      </c>
    </row>
    <row r="441" spans="1:5">
      <c r="B441" s="21">
        <v>-10782.29</v>
      </c>
      <c r="C441" s="17"/>
      <c r="D441" s="11">
        <f t="shared" si="6"/>
        <v>5837130.7300000014</v>
      </c>
      <c r="E441" s="30">
        <v>2682</v>
      </c>
    </row>
    <row r="442" spans="1:5">
      <c r="B442" s="21">
        <v>-153558.81</v>
      </c>
      <c r="C442" s="17"/>
      <c r="D442" s="11">
        <f t="shared" si="6"/>
        <v>5683571.9200000018</v>
      </c>
      <c r="E442" s="30">
        <v>2624</v>
      </c>
    </row>
    <row r="443" spans="1:5">
      <c r="B443" s="21">
        <v>-67271.23</v>
      </c>
      <c r="C443" s="17"/>
      <c r="D443" s="11">
        <f t="shared" si="6"/>
        <v>5616300.6900000013</v>
      </c>
      <c r="E443" s="30">
        <v>2684</v>
      </c>
    </row>
    <row r="444" spans="1:5">
      <c r="B444" s="21">
        <v>-41491.879999999997</v>
      </c>
      <c r="C444" s="17"/>
      <c r="D444" s="11">
        <f t="shared" si="6"/>
        <v>5574808.8100000015</v>
      </c>
      <c r="E444" s="30" t="s">
        <v>206</v>
      </c>
    </row>
    <row r="445" spans="1:5">
      <c r="B445" s="21">
        <v>-240746.82</v>
      </c>
      <c r="C445" s="17"/>
      <c r="D445" s="11">
        <f t="shared" si="6"/>
        <v>5334061.9900000012</v>
      </c>
      <c r="E445" s="30" t="s">
        <v>207</v>
      </c>
    </row>
    <row r="446" spans="1:5">
      <c r="A446" s="19">
        <v>42528</v>
      </c>
      <c r="B446" s="21">
        <v>0</v>
      </c>
      <c r="C446" s="17">
        <v>133948.57</v>
      </c>
      <c r="D446" s="11">
        <f t="shared" si="6"/>
        <v>5468010.5600000015</v>
      </c>
      <c r="E446" s="30">
        <v>481</v>
      </c>
    </row>
    <row r="447" spans="1:5">
      <c r="B447" s="21">
        <v>0</v>
      </c>
      <c r="C447" s="17">
        <v>135803.24</v>
      </c>
      <c r="D447" s="11">
        <f t="shared" si="6"/>
        <v>5603813.8000000017</v>
      </c>
      <c r="E447" s="30">
        <v>487</v>
      </c>
    </row>
    <row r="448" spans="1:5">
      <c r="B448" s="21">
        <v>0</v>
      </c>
      <c r="C448" s="17">
        <v>112864.27</v>
      </c>
      <c r="D448" s="11">
        <f t="shared" si="6"/>
        <v>5716678.0700000012</v>
      </c>
      <c r="E448" s="30">
        <v>306192</v>
      </c>
    </row>
    <row r="449" spans="2:5">
      <c r="B449" s="21">
        <v>0</v>
      </c>
      <c r="C449" s="17">
        <v>6947394.9100000001</v>
      </c>
      <c r="D449" s="11">
        <f t="shared" si="6"/>
        <v>12664072.98</v>
      </c>
      <c r="E449" s="30">
        <v>31221</v>
      </c>
    </row>
    <row r="450" spans="2:5">
      <c r="B450" s="21">
        <v>0</v>
      </c>
      <c r="C450" s="17">
        <v>316675.21000000002</v>
      </c>
      <c r="D450" s="11">
        <f t="shared" si="6"/>
        <v>12980748.190000001</v>
      </c>
      <c r="E450" s="30" t="s">
        <v>208</v>
      </c>
    </row>
    <row r="451" spans="2:5">
      <c r="B451" s="21">
        <v>0</v>
      </c>
      <c r="C451" s="17">
        <v>109088.89</v>
      </c>
      <c r="D451" s="11">
        <f t="shared" si="6"/>
        <v>13089837.080000002</v>
      </c>
      <c r="E451" s="30" t="s">
        <v>209</v>
      </c>
    </row>
    <row r="452" spans="2:5">
      <c r="B452" s="21">
        <v>0</v>
      </c>
      <c r="C452" s="17">
        <v>219013.6</v>
      </c>
      <c r="D452" s="11">
        <f t="shared" si="6"/>
        <v>13308850.680000002</v>
      </c>
      <c r="E452" s="30" t="s">
        <v>210</v>
      </c>
    </row>
    <row r="453" spans="2:5">
      <c r="B453" s="21">
        <v>-28989.89</v>
      </c>
      <c r="C453" s="17"/>
      <c r="D453" s="11">
        <f t="shared" si="6"/>
        <v>13279860.790000001</v>
      </c>
      <c r="E453" s="30">
        <v>306125</v>
      </c>
    </row>
    <row r="454" spans="2:5">
      <c r="B454" s="21">
        <v>-105459.1</v>
      </c>
      <c r="C454" s="17"/>
      <c r="D454" s="11">
        <f t="shared" ref="D454:D517" si="7">D453+B454+C454</f>
        <v>13174401.690000001</v>
      </c>
      <c r="E454" s="30">
        <v>306192</v>
      </c>
    </row>
    <row r="455" spans="2:5">
      <c r="B455" s="21">
        <v>-306796.86</v>
      </c>
      <c r="C455" s="17"/>
      <c r="D455" s="11">
        <f t="shared" si="7"/>
        <v>12867604.830000002</v>
      </c>
      <c r="E455" s="30" t="s">
        <v>208</v>
      </c>
    </row>
    <row r="456" spans="2:5">
      <c r="B456" s="21">
        <v>-103104.19</v>
      </c>
      <c r="C456" s="17"/>
      <c r="D456" s="11">
        <f t="shared" si="7"/>
        <v>12764500.640000002</v>
      </c>
      <c r="E456" s="30" t="s">
        <v>209</v>
      </c>
    </row>
    <row r="457" spans="2:5">
      <c r="B457" s="21">
        <v>-204957.24</v>
      </c>
      <c r="C457" s="17"/>
      <c r="D457" s="11">
        <f t="shared" si="7"/>
        <v>12559543.400000002</v>
      </c>
      <c r="E457" s="30" t="s">
        <v>210</v>
      </c>
    </row>
    <row r="458" spans="2:5">
      <c r="B458" s="21">
        <v>-1150440.8500000001</v>
      </c>
      <c r="C458" s="17"/>
      <c r="D458" s="11">
        <f t="shared" si="7"/>
        <v>11409102.550000003</v>
      </c>
      <c r="E458" s="30" t="s">
        <v>211</v>
      </c>
    </row>
    <row r="459" spans="2:5">
      <c r="B459" s="21">
        <v>-131736.79999999999</v>
      </c>
      <c r="C459" s="17"/>
      <c r="D459" s="11">
        <f t="shared" si="7"/>
        <v>11277365.750000002</v>
      </c>
      <c r="E459" s="30" t="s">
        <v>212</v>
      </c>
    </row>
    <row r="460" spans="2:5">
      <c r="B460" s="21">
        <v>-126917.63</v>
      </c>
      <c r="C460" s="17"/>
      <c r="D460" s="11">
        <f t="shared" si="7"/>
        <v>11150448.120000001</v>
      </c>
      <c r="E460" s="30" t="s">
        <v>213</v>
      </c>
    </row>
    <row r="461" spans="2:5">
      <c r="B461" s="21">
        <v>-6574958.1699999999</v>
      </c>
      <c r="C461" s="17"/>
      <c r="D461" s="11">
        <f t="shared" si="7"/>
        <v>4575489.9500000011</v>
      </c>
      <c r="E461" s="30" t="s">
        <v>214</v>
      </c>
    </row>
    <row r="462" spans="2:5">
      <c r="B462" s="21">
        <v>-69.94</v>
      </c>
      <c r="C462" s="17"/>
      <c r="D462" s="11">
        <f t="shared" si="7"/>
        <v>4575420.0100000007</v>
      </c>
      <c r="E462" s="30" t="s">
        <v>176</v>
      </c>
    </row>
    <row r="463" spans="2:5">
      <c r="B463" s="21">
        <v>-698.1</v>
      </c>
      <c r="C463" s="17"/>
      <c r="D463" s="11">
        <f t="shared" si="7"/>
        <v>4574721.9100000011</v>
      </c>
      <c r="E463" s="30" t="s">
        <v>215</v>
      </c>
    </row>
    <row r="464" spans="2:5">
      <c r="B464" s="21">
        <v>-909.83</v>
      </c>
      <c r="C464" s="17"/>
      <c r="D464" s="11">
        <f t="shared" si="7"/>
        <v>4573812.080000001</v>
      </c>
      <c r="E464" s="30" t="s">
        <v>216</v>
      </c>
    </row>
    <row r="465" spans="1:5">
      <c r="A465" s="19">
        <v>42529</v>
      </c>
      <c r="B465" s="21">
        <v>0</v>
      </c>
      <c r="C465" s="17">
        <v>95982.38</v>
      </c>
      <c r="D465" s="11">
        <f t="shared" si="7"/>
        <v>4669794.4600000009</v>
      </c>
      <c r="E465" s="30">
        <v>2364</v>
      </c>
    </row>
    <row r="466" spans="1:5">
      <c r="B466" s="21">
        <v>0</v>
      </c>
      <c r="C466" s="17">
        <v>104199.53</v>
      </c>
      <c r="D466" s="11">
        <f t="shared" si="7"/>
        <v>4773993.9900000012</v>
      </c>
      <c r="E466" s="30" t="s">
        <v>217</v>
      </c>
    </row>
    <row r="467" spans="1:5">
      <c r="B467" s="21">
        <v>-98482.59</v>
      </c>
      <c r="C467" s="17"/>
      <c r="D467" s="11">
        <f t="shared" si="7"/>
        <v>4675511.4000000013</v>
      </c>
      <c r="E467" s="30" t="s">
        <v>217</v>
      </c>
    </row>
    <row r="468" spans="1:5">
      <c r="B468" s="21">
        <v>-148.63</v>
      </c>
      <c r="C468" s="17"/>
      <c r="D468" s="11">
        <f t="shared" si="7"/>
        <v>4675362.7700000014</v>
      </c>
      <c r="E468" s="30">
        <v>2733</v>
      </c>
    </row>
    <row r="469" spans="1:5">
      <c r="B469" s="21">
        <v>-148.63</v>
      </c>
      <c r="C469" s="17"/>
      <c r="D469" s="11">
        <f t="shared" si="7"/>
        <v>4675214.1400000015</v>
      </c>
      <c r="E469" s="30">
        <v>2737</v>
      </c>
    </row>
    <row r="470" spans="1:5">
      <c r="B470" s="21">
        <v>-148.63</v>
      </c>
      <c r="C470" s="17"/>
      <c r="D470" s="11">
        <f t="shared" si="7"/>
        <v>4675065.5100000016</v>
      </c>
      <c r="E470" s="30">
        <v>2735</v>
      </c>
    </row>
    <row r="471" spans="1:5">
      <c r="B471" s="21">
        <v>-148.63</v>
      </c>
      <c r="C471" s="17"/>
      <c r="D471" s="11">
        <f t="shared" si="7"/>
        <v>4674916.8800000018</v>
      </c>
      <c r="E471" s="30">
        <v>2738</v>
      </c>
    </row>
    <row r="472" spans="1:5">
      <c r="B472" s="21">
        <v>-558.44000000000005</v>
      </c>
      <c r="C472" s="17"/>
      <c r="D472" s="11">
        <f t="shared" si="7"/>
        <v>4674358.4400000013</v>
      </c>
      <c r="E472" s="30">
        <v>31486</v>
      </c>
    </row>
    <row r="473" spans="1:5">
      <c r="B473" s="21">
        <v>0</v>
      </c>
      <c r="C473" s="18">
        <v>369330.26</v>
      </c>
      <c r="D473" s="11">
        <f t="shared" si="7"/>
        <v>5043688.7000000011</v>
      </c>
      <c r="E473" s="14" t="s">
        <v>24</v>
      </c>
    </row>
    <row r="474" spans="1:5">
      <c r="A474" s="19">
        <v>42530</v>
      </c>
      <c r="B474" s="21">
        <v>0</v>
      </c>
      <c r="C474" s="17">
        <v>18416.37</v>
      </c>
      <c r="D474" s="11">
        <f t="shared" si="7"/>
        <v>5062105.0700000012</v>
      </c>
      <c r="E474" s="30" t="s">
        <v>218</v>
      </c>
    </row>
    <row r="475" spans="1:5">
      <c r="B475" s="21">
        <v>0</v>
      </c>
      <c r="C475" s="17">
        <v>85777.25</v>
      </c>
      <c r="D475" s="11">
        <f t="shared" si="7"/>
        <v>5147882.3200000012</v>
      </c>
      <c r="E475" s="30" t="s">
        <v>172</v>
      </c>
    </row>
    <row r="476" spans="1:5">
      <c r="B476" s="21">
        <v>0</v>
      </c>
      <c r="C476" s="17">
        <v>110962.89</v>
      </c>
      <c r="D476" s="11">
        <f t="shared" si="7"/>
        <v>5258845.2100000009</v>
      </c>
      <c r="E476" s="30" t="s">
        <v>173</v>
      </c>
    </row>
    <row r="477" spans="1:5">
      <c r="B477" s="21">
        <v>-149.04</v>
      </c>
      <c r="C477" s="17"/>
      <c r="D477" s="11">
        <f t="shared" si="7"/>
        <v>5258696.1700000009</v>
      </c>
      <c r="E477" s="30">
        <v>2736</v>
      </c>
    </row>
    <row r="478" spans="1:5">
      <c r="B478" s="21">
        <v>-149.04</v>
      </c>
      <c r="C478" s="17"/>
      <c r="D478" s="11">
        <f t="shared" si="7"/>
        <v>5258547.1300000008</v>
      </c>
      <c r="E478" s="30">
        <v>2734</v>
      </c>
    </row>
    <row r="479" spans="1:5">
      <c r="B479" s="21">
        <v>-300.82</v>
      </c>
      <c r="C479" s="17"/>
      <c r="D479" s="11">
        <f t="shared" si="7"/>
        <v>5258246.3100000005</v>
      </c>
      <c r="E479" s="30">
        <v>16045</v>
      </c>
    </row>
    <row r="480" spans="1:5">
      <c r="A480" s="19">
        <v>42531</v>
      </c>
      <c r="B480" s="21">
        <v>0</v>
      </c>
      <c r="C480" s="17">
        <v>3566258.83</v>
      </c>
      <c r="D480" s="11">
        <f t="shared" si="7"/>
        <v>8824505.1400000006</v>
      </c>
      <c r="E480" s="30">
        <v>31486</v>
      </c>
    </row>
    <row r="481" spans="1:5">
      <c r="B481" s="21">
        <v>0</v>
      </c>
      <c r="C481" s="17">
        <v>77348.490000000005</v>
      </c>
      <c r="D481" s="11">
        <f t="shared" si="7"/>
        <v>8901853.6300000008</v>
      </c>
      <c r="E481" s="30" t="s">
        <v>188</v>
      </c>
    </row>
    <row r="482" spans="1:5">
      <c r="B482" s="21">
        <v>0</v>
      </c>
      <c r="C482" s="17">
        <v>11694.98</v>
      </c>
      <c r="D482" s="11">
        <f t="shared" si="7"/>
        <v>8913548.6100000013</v>
      </c>
      <c r="E482" s="30" t="s">
        <v>187</v>
      </c>
    </row>
    <row r="483" spans="1:5">
      <c r="B483" s="21">
        <v>-3376044.41</v>
      </c>
      <c r="C483" s="17"/>
      <c r="D483" s="11">
        <f t="shared" si="7"/>
        <v>5537504.2000000011</v>
      </c>
      <c r="E483" s="30" t="s">
        <v>219</v>
      </c>
    </row>
    <row r="484" spans="1:5">
      <c r="B484" s="21">
        <v>-73300.899999999994</v>
      </c>
      <c r="C484" s="17"/>
      <c r="D484" s="11">
        <f t="shared" si="7"/>
        <v>5464203.3000000007</v>
      </c>
      <c r="E484" s="30" t="s">
        <v>220</v>
      </c>
    </row>
    <row r="485" spans="1:5">
      <c r="B485" s="21">
        <v>-441.94</v>
      </c>
      <c r="C485" s="17"/>
      <c r="D485" s="11">
        <f t="shared" si="7"/>
        <v>5463761.3600000003</v>
      </c>
      <c r="E485" s="30" t="s">
        <v>221</v>
      </c>
    </row>
    <row r="486" spans="1:5">
      <c r="B486" s="21">
        <v>-432.18</v>
      </c>
      <c r="C486" s="17"/>
      <c r="D486" s="11">
        <f t="shared" si="7"/>
        <v>5463329.1800000006</v>
      </c>
      <c r="E486" s="30" t="s">
        <v>222</v>
      </c>
    </row>
    <row r="487" spans="1:5">
      <c r="B487" s="21">
        <v>-706.28</v>
      </c>
      <c r="C487" s="17"/>
      <c r="D487" s="11">
        <f t="shared" si="7"/>
        <v>5462622.9000000004</v>
      </c>
      <c r="E487" s="30" t="s">
        <v>223</v>
      </c>
    </row>
    <row r="488" spans="1:5">
      <c r="B488" s="21">
        <v>-181821.21</v>
      </c>
      <c r="C488" s="17"/>
      <c r="D488" s="11">
        <f t="shared" si="7"/>
        <v>5280801.6900000004</v>
      </c>
      <c r="E488" s="30" t="s">
        <v>224</v>
      </c>
    </row>
    <row r="489" spans="1:5">
      <c r="B489" s="21">
        <v>-148.49</v>
      </c>
      <c r="C489" s="17"/>
      <c r="D489" s="11">
        <f t="shared" si="7"/>
        <v>5280653.2</v>
      </c>
      <c r="E489" s="30">
        <v>2668</v>
      </c>
    </row>
    <row r="490" spans="1:5">
      <c r="B490" s="21">
        <v>-336.9</v>
      </c>
      <c r="C490" s="17"/>
      <c r="D490" s="11">
        <f t="shared" si="7"/>
        <v>5280316.3</v>
      </c>
      <c r="E490" s="30">
        <v>16044</v>
      </c>
    </row>
    <row r="491" spans="1:5">
      <c r="B491" s="21">
        <v>-180.55</v>
      </c>
      <c r="C491" s="17"/>
      <c r="D491" s="11">
        <f t="shared" si="7"/>
        <v>5280135.75</v>
      </c>
      <c r="E491" s="30" t="s">
        <v>225</v>
      </c>
    </row>
    <row r="492" spans="1:5">
      <c r="B492" s="21">
        <v>-160.69999999999999</v>
      </c>
      <c r="C492" s="17"/>
      <c r="D492" s="11">
        <f t="shared" si="7"/>
        <v>5279975.05</v>
      </c>
      <c r="E492" s="30">
        <v>2740</v>
      </c>
    </row>
    <row r="493" spans="1:5">
      <c r="B493" s="21">
        <v>-156.66999999999999</v>
      </c>
      <c r="C493" s="17"/>
      <c r="D493" s="11">
        <f t="shared" si="7"/>
        <v>5279818.38</v>
      </c>
      <c r="E493" s="30">
        <v>2661</v>
      </c>
    </row>
    <row r="494" spans="1:5">
      <c r="A494" s="19">
        <v>42534</v>
      </c>
      <c r="B494" s="21">
        <v>0</v>
      </c>
      <c r="C494" s="17">
        <v>109664.66</v>
      </c>
      <c r="D494" s="11">
        <f t="shared" si="7"/>
        <v>5389483.04</v>
      </c>
      <c r="E494" s="30">
        <v>2671</v>
      </c>
    </row>
    <row r="495" spans="1:5">
      <c r="B495" s="21">
        <v>0</v>
      </c>
      <c r="C495" s="17">
        <v>38389.97</v>
      </c>
      <c r="D495" s="11">
        <f t="shared" si="7"/>
        <v>5427873.0099999998</v>
      </c>
      <c r="E495" s="30">
        <v>2692</v>
      </c>
    </row>
    <row r="496" spans="1:5">
      <c r="B496" s="21">
        <v>0</v>
      </c>
      <c r="C496" s="17">
        <v>164759.94</v>
      </c>
      <c r="D496" s="11">
        <f t="shared" si="7"/>
        <v>5592632.9500000002</v>
      </c>
      <c r="E496" s="30" t="s">
        <v>226</v>
      </c>
    </row>
    <row r="497" spans="1:5">
      <c r="B497" s="21">
        <v>0</v>
      </c>
      <c r="C497" s="17">
        <v>110172.22</v>
      </c>
      <c r="D497" s="11">
        <f t="shared" si="7"/>
        <v>5702805.1699999999</v>
      </c>
      <c r="E497" s="30" t="s">
        <v>227</v>
      </c>
    </row>
    <row r="498" spans="1:5">
      <c r="B498" s="21">
        <v>0</v>
      </c>
      <c r="C498" s="17">
        <v>54411.62</v>
      </c>
      <c r="D498" s="11">
        <f t="shared" si="7"/>
        <v>5757216.79</v>
      </c>
      <c r="E498" s="30" t="s">
        <v>228</v>
      </c>
    </row>
    <row r="499" spans="1:5">
      <c r="B499" s="21">
        <v>0</v>
      </c>
      <c r="C499" s="17">
        <v>66270.03</v>
      </c>
      <c r="D499" s="11">
        <f t="shared" si="7"/>
        <v>5823486.8200000003</v>
      </c>
      <c r="E499" s="30" t="s">
        <v>229</v>
      </c>
    </row>
    <row r="500" spans="1:5">
      <c r="B500" s="21">
        <v>-51117.23</v>
      </c>
      <c r="C500" s="17"/>
      <c r="D500" s="11">
        <f t="shared" si="7"/>
        <v>5772369.5899999999</v>
      </c>
      <c r="E500" s="30" t="s">
        <v>228</v>
      </c>
    </row>
    <row r="501" spans="1:5">
      <c r="B501" s="21">
        <v>-198809.67</v>
      </c>
      <c r="C501" s="17"/>
      <c r="D501" s="11">
        <f t="shared" si="7"/>
        <v>5573559.9199999999</v>
      </c>
      <c r="E501" s="30" t="s">
        <v>230</v>
      </c>
    </row>
    <row r="502" spans="1:5">
      <c r="B502" s="21">
        <v>-36187.68</v>
      </c>
      <c r="C502" s="17"/>
      <c r="D502" s="11">
        <f t="shared" si="7"/>
        <v>5537372.2400000002</v>
      </c>
      <c r="E502" s="30">
        <v>2692</v>
      </c>
    </row>
    <row r="503" spans="1:5">
      <c r="B503" s="21">
        <v>-105888.89</v>
      </c>
      <c r="C503" s="17"/>
      <c r="D503" s="11">
        <f t="shared" si="7"/>
        <v>5431483.3500000006</v>
      </c>
      <c r="E503" s="30">
        <v>2671</v>
      </c>
    </row>
    <row r="504" spans="1:5">
      <c r="B504" s="21">
        <v>-62188.83</v>
      </c>
      <c r="C504" s="17"/>
      <c r="D504" s="11">
        <f t="shared" si="7"/>
        <v>5369294.5200000005</v>
      </c>
      <c r="E504" s="30" t="s">
        <v>229</v>
      </c>
    </row>
    <row r="505" spans="1:5">
      <c r="B505" s="21">
        <v>-103210.13</v>
      </c>
      <c r="C505" s="17"/>
      <c r="D505" s="11">
        <f t="shared" si="7"/>
        <v>5266084.3900000006</v>
      </c>
      <c r="E505" s="30" t="s">
        <v>227</v>
      </c>
    </row>
    <row r="506" spans="1:5">
      <c r="B506" s="21">
        <v>-158468.66</v>
      </c>
      <c r="C506" s="17"/>
      <c r="D506" s="11">
        <f t="shared" si="7"/>
        <v>5107615.7300000004</v>
      </c>
      <c r="E506" s="30" t="s">
        <v>226</v>
      </c>
    </row>
    <row r="507" spans="1:5">
      <c r="B507" s="21">
        <v>-64671.82</v>
      </c>
      <c r="C507" s="17"/>
      <c r="D507" s="11">
        <f t="shared" si="7"/>
        <v>5042943.91</v>
      </c>
      <c r="E507" s="30">
        <v>25000246608</v>
      </c>
    </row>
    <row r="508" spans="1:5">
      <c r="B508" s="21">
        <v>-407255.03999999998</v>
      </c>
      <c r="C508" s="17"/>
      <c r="D508" s="11">
        <f t="shared" si="7"/>
        <v>4635688.87</v>
      </c>
      <c r="E508" s="30">
        <v>25000262599</v>
      </c>
    </row>
    <row r="509" spans="1:5">
      <c r="B509" s="21">
        <v>-203886.28</v>
      </c>
      <c r="C509" s="17"/>
      <c r="D509" s="11">
        <f t="shared" si="7"/>
        <v>4431802.59</v>
      </c>
      <c r="E509" s="30">
        <v>25000263203</v>
      </c>
    </row>
    <row r="510" spans="1:5">
      <c r="B510" s="21">
        <v>-397786.25</v>
      </c>
      <c r="C510" s="17"/>
      <c r="D510" s="11">
        <f t="shared" si="7"/>
        <v>4034016.34</v>
      </c>
      <c r="E510" s="30">
        <v>25000262563</v>
      </c>
    </row>
    <row r="511" spans="1:5">
      <c r="A511" s="19">
        <v>42535</v>
      </c>
      <c r="B511" s="21">
        <v>-169779.26</v>
      </c>
      <c r="C511" s="17"/>
      <c r="D511" s="11">
        <f t="shared" si="7"/>
        <v>3864237.08</v>
      </c>
      <c r="E511" s="30" t="s">
        <v>231</v>
      </c>
    </row>
    <row r="512" spans="1:5">
      <c r="B512" s="21">
        <v>-426.59</v>
      </c>
      <c r="C512" s="17"/>
      <c r="D512" s="11">
        <f t="shared" si="7"/>
        <v>3863810.49</v>
      </c>
      <c r="E512" s="30" t="s">
        <v>232</v>
      </c>
    </row>
    <row r="513" spans="1:5">
      <c r="B513" s="21">
        <v>-522.39</v>
      </c>
      <c r="C513" s="17"/>
      <c r="D513" s="11">
        <f t="shared" si="7"/>
        <v>3863288.1</v>
      </c>
      <c r="E513" s="30" t="s">
        <v>233</v>
      </c>
    </row>
    <row r="514" spans="1:5">
      <c r="B514" s="21">
        <v>-298.52999999999997</v>
      </c>
      <c r="C514" s="17"/>
      <c r="D514" s="11">
        <f t="shared" si="7"/>
        <v>3862989.5700000003</v>
      </c>
      <c r="E514" s="30" t="s">
        <v>234</v>
      </c>
    </row>
    <row r="515" spans="1:5">
      <c r="B515" s="21">
        <v>-254.68</v>
      </c>
      <c r="C515" s="17"/>
      <c r="D515" s="11">
        <f t="shared" si="7"/>
        <v>3862734.89</v>
      </c>
      <c r="E515" s="30" t="s">
        <v>235</v>
      </c>
    </row>
    <row r="516" spans="1:5">
      <c r="B516" s="21">
        <v>-164.81</v>
      </c>
      <c r="C516" s="17"/>
      <c r="D516" s="11">
        <f t="shared" si="7"/>
        <v>3862570.08</v>
      </c>
      <c r="E516" s="30" t="s">
        <v>236</v>
      </c>
    </row>
    <row r="517" spans="1:5">
      <c r="A517" s="19">
        <v>42536</v>
      </c>
      <c r="B517" s="21">
        <v>0</v>
      </c>
      <c r="C517" s="17">
        <v>147627.59</v>
      </c>
      <c r="D517" s="11">
        <f t="shared" si="7"/>
        <v>4010197.67</v>
      </c>
      <c r="E517" s="30">
        <v>306261</v>
      </c>
    </row>
    <row r="518" spans="1:5">
      <c r="B518" s="21">
        <v>0</v>
      </c>
      <c r="C518" s="17">
        <v>158005.67000000001</v>
      </c>
      <c r="D518" s="11">
        <f t="shared" ref="D518:D581" si="8">D517+B518+C518</f>
        <v>4168203.34</v>
      </c>
      <c r="E518" s="30">
        <v>306262</v>
      </c>
    </row>
    <row r="519" spans="1:5">
      <c r="B519" s="21">
        <v>-147550.87</v>
      </c>
      <c r="C519" s="17"/>
      <c r="D519" s="11">
        <f t="shared" si="8"/>
        <v>4020652.4699999997</v>
      </c>
      <c r="E519" s="30">
        <v>306262</v>
      </c>
    </row>
    <row r="520" spans="1:5">
      <c r="B520" s="21">
        <v>-137873.88</v>
      </c>
      <c r="C520" s="17"/>
      <c r="D520" s="11">
        <f t="shared" si="8"/>
        <v>3882778.59</v>
      </c>
      <c r="E520" s="30">
        <v>306261</v>
      </c>
    </row>
    <row r="521" spans="1:5">
      <c r="B521" s="21">
        <v>-342277.93</v>
      </c>
      <c r="D521" s="11">
        <f t="shared" si="8"/>
        <v>3540500.6599999997</v>
      </c>
      <c r="E521" s="14" t="s">
        <v>24</v>
      </c>
    </row>
    <row r="522" spans="1:5">
      <c r="A522" s="19">
        <v>42537</v>
      </c>
      <c r="B522" s="21">
        <v>0</v>
      </c>
      <c r="C522" s="17">
        <v>179721.5</v>
      </c>
      <c r="D522" s="11">
        <f t="shared" si="8"/>
        <v>3720222.1599999997</v>
      </c>
      <c r="E522" s="30" t="s">
        <v>237</v>
      </c>
    </row>
    <row r="523" spans="1:5">
      <c r="B523" s="21">
        <v>-169713.42</v>
      </c>
      <c r="C523" s="17"/>
      <c r="D523" s="11">
        <f t="shared" si="8"/>
        <v>3550508.7399999998</v>
      </c>
      <c r="E523" s="30" t="s">
        <v>237</v>
      </c>
    </row>
    <row r="524" spans="1:5">
      <c r="B524" s="21">
        <v>-80315.37</v>
      </c>
      <c r="C524" s="17"/>
      <c r="D524" s="11">
        <f t="shared" si="8"/>
        <v>3470193.3699999996</v>
      </c>
      <c r="E524" s="30" t="s">
        <v>238</v>
      </c>
    </row>
    <row r="525" spans="1:5">
      <c r="B525" s="21">
        <v>-792249.42</v>
      </c>
      <c r="C525" s="17"/>
      <c r="D525" s="11">
        <f t="shared" si="8"/>
        <v>2677943.9499999997</v>
      </c>
      <c r="E525" s="30">
        <v>25000249223</v>
      </c>
    </row>
    <row r="526" spans="1:5">
      <c r="B526" s="21">
        <v>-207525.68</v>
      </c>
      <c r="C526" s="17"/>
      <c r="D526" s="11">
        <f t="shared" si="8"/>
        <v>2470418.2699999996</v>
      </c>
      <c r="E526" s="30">
        <v>25000273137</v>
      </c>
    </row>
    <row r="527" spans="1:5">
      <c r="A527" s="19">
        <v>42538</v>
      </c>
      <c r="B527" s="21">
        <v>-165.61</v>
      </c>
      <c r="C527" s="17"/>
      <c r="D527" s="11">
        <f t="shared" si="8"/>
        <v>2470252.6599999997</v>
      </c>
      <c r="E527" s="30">
        <v>2688</v>
      </c>
    </row>
    <row r="528" spans="1:5">
      <c r="B528" s="21">
        <v>-180.72</v>
      </c>
      <c r="C528" s="17"/>
      <c r="D528" s="11">
        <f t="shared" si="8"/>
        <v>2470071.9399999995</v>
      </c>
      <c r="E528" s="30" t="s">
        <v>239</v>
      </c>
    </row>
    <row r="529" spans="2:5">
      <c r="B529" s="21">
        <v>-133.81</v>
      </c>
      <c r="C529" s="17"/>
      <c r="D529" s="11">
        <f t="shared" si="8"/>
        <v>2469938.1299999994</v>
      </c>
      <c r="E529" s="30" t="s">
        <v>240</v>
      </c>
    </row>
    <row r="530" spans="2:5">
      <c r="B530" s="21">
        <v>0</v>
      </c>
      <c r="C530" s="17">
        <v>109614.88</v>
      </c>
      <c r="D530" s="11">
        <f t="shared" si="8"/>
        <v>2579553.0099999993</v>
      </c>
      <c r="E530" s="30">
        <v>2638</v>
      </c>
    </row>
    <row r="531" spans="2:5">
      <c r="B531" s="21">
        <v>0</v>
      </c>
      <c r="C531" s="17">
        <v>55050.09</v>
      </c>
      <c r="D531" s="11">
        <f t="shared" si="8"/>
        <v>2634603.0999999992</v>
      </c>
      <c r="E531" s="30">
        <v>2685</v>
      </c>
    </row>
    <row r="532" spans="2:5">
      <c r="B532" s="21">
        <v>0</v>
      </c>
      <c r="C532" s="17">
        <v>115207.73</v>
      </c>
      <c r="D532" s="11">
        <f t="shared" si="8"/>
        <v>2749810.8299999991</v>
      </c>
      <c r="E532" s="30">
        <v>2699</v>
      </c>
    </row>
    <row r="533" spans="2:5">
      <c r="B533" s="21">
        <v>0</v>
      </c>
      <c r="C533" s="17">
        <v>87850.33</v>
      </c>
      <c r="D533" s="11">
        <f t="shared" si="8"/>
        <v>2837661.1599999992</v>
      </c>
      <c r="E533" s="30">
        <v>2717</v>
      </c>
    </row>
    <row r="534" spans="2:5">
      <c r="B534" s="21">
        <v>0</v>
      </c>
      <c r="C534" s="17">
        <v>10850.65</v>
      </c>
      <c r="D534" s="11">
        <f t="shared" si="8"/>
        <v>2848511.8099999991</v>
      </c>
      <c r="E534" s="30">
        <v>2723</v>
      </c>
    </row>
    <row r="535" spans="2:5">
      <c r="B535" s="21">
        <v>0</v>
      </c>
      <c r="C535" s="17">
        <v>38315.050000000003</v>
      </c>
      <c r="D535" s="11">
        <f t="shared" si="8"/>
        <v>2886826.8599999989</v>
      </c>
      <c r="E535" s="30">
        <v>2727</v>
      </c>
    </row>
    <row r="536" spans="2:5">
      <c r="B536" s="21">
        <v>0</v>
      </c>
      <c r="C536" s="17">
        <v>82308.08</v>
      </c>
      <c r="D536" s="11">
        <f t="shared" si="8"/>
        <v>2969134.939999999</v>
      </c>
      <c r="E536" s="30">
        <v>2741</v>
      </c>
    </row>
    <row r="537" spans="2:5">
      <c r="B537" s="21">
        <v>0</v>
      </c>
      <c r="C537" s="17">
        <v>22511.57</v>
      </c>
      <c r="D537" s="11">
        <f t="shared" si="8"/>
        <v>2991646.5099999988</v>
      </c>
      <c r="E537" s="30">
        <v>306314</v>
      </c>
    </row>
    <row r="538" spans="2:5">
      <c r="B538" s="21">
        <v>0</v>
      </c>
      <c r="C538" s="17">
        <v>109567.22</v>
      </c>
      <c r="D538" s="11">
        <f t="shared" si="8"/>
        <v>3101213.7299999991</v>
      </c>
      <c r="E538" s="30" t="s">
        <v>241</v>
      </c>
    </row>
    <row r="539" spans="2:5">
      <c r="B539" s="21">
        <v>0</v>
      </c>
      <c r="C539" s="17">
        <v>60665.22</v>
      </c>
      <c r="D539" s="11">
        <f t="shared" si="8"/>
        <v>3161878.9499999993</v>
      </c>
      <c r="E539" s="30" t="s">
        <v>242</v>
      </c>
    </row>
    <row r="540" spans="2:5">
      <c r="B540" s="21">
        <v>-102645.29</v>
      </c>
      <c r="C540" s="17"/>
      <c r="D540" s="11">
        <f t="shared" si="8"/>
        <v>3059233.6599999992</v>
      </c>
      <c r="E540" s="30" t="s">
        <v>241</v>
      </c>
    </row>
    <row r="541" spans="2:5">
      <c r="B541" s="21">
        <v>-21280.89</v>
      </c>
      <c r="C541" s="17"/>
      <c r="D541" s="11">
        <f t="shared" si="8"/>
        <v>3037952.7699999991</v>
      </c>
      <c r="E541" s="30">
        <v>306314</v>
      </c>
    </row>
    <row r="542" spans="2:5">
      <c r="B542" s="21">
        <v>-105841.94</v>
      </c>
      <c r="C542" s="17"/>
      <c r="D542" s="11">
        <f t="shared" si="8"/>
        <v>2932110.8299999991</v>
      </c>
      <c r="E542" s="30">
        <v>2638</v>
      </c>
    </row>
    <row r="543" spans="2:5">
      <c r="B543" s="21">
        <v>-107400.47</v>
      </c>
      <c r="C543" s="17"/>
      <c r="D543" s="11">
        <f t="shared" si="8"/>
        <v>2824710.3599999989</v>
      </c>
      <c r="E543" s="30">
        <v>2699</v>
      </c>
    </row>
    <row r="544" spans="2:5">
      <c r="B544" s="21">
        <v>-81956.11</v>
      </c>
      <c r="C544" s="17"/>
      <c r="D544" s="11">
        <f t="shared" si="8"/>
        <v>2742754.2499999991</v>
      </c>
      <c r="E544" s="30">
        <v>2717</v>
      </c>
    </row>
    <row r="545" spans="1:5">
      <c r="B545" s="21">
        <v>-10476.620000000001</v>
      </c>
      <c r="C545" s="17"/>
      <c r="D545" s="11">
        <f t="shared" si="8"/>
        <v>2732277.629999999</v>
      </c>
      <c r="E545" s="30">
        <v>2723</v>
      </c>
    </row>
    <row r="546" spans="1:5">
      <c r="B546" s="21">
        <v>-36118.730000000003</v>
      </c>
      <c r="C546" s="17"/>
      <c r="D546" s="11">
        <f t="shared" si="8"/>
        <v>2696158.899999999</v>
      </c>
      <c r="E546" s="30">
        <v>2727</v>
      </c>
    </row>
    <row r="547" spans="1:5">
      <c r="B547" s="21">
        <v>-77194.22</v>
      </c>
      <c r="C547" s="17"/>
      <c r="D547" s="11">
        <f t="shared" si="8"/>
        <v>2618964.6799999988</v>
      </c>
      <c r="E547" s="30">
        <v>2741</v>
      </c>
    </row>
    <row r="548" spans="1:5">
      <c r="B548" s="21">
        <v>-51743.39</v>
      </c>
      <c r="C548" s="17"/>
      <c r="D548" s="11">
        <f t="shared" si="8"/>
        <v>2567221.2899999986</v>
      </c>
      <c r="E548" s="30">
        <v>2685</v>
      </c>
    </row>
    <row r="549" spans="1:5">
      <c r="A549" s="19"/>
      <c r="B549" s="21">
        <v>-546.72</v>
      </c>
      <c r="C549" s="17"/>
      <c r="D549" s="11">
        <f t="shared" si="8"/>
        <v>2566674.5699999984</v>
      </c>
      <c r="E549" s="30">
        <v>25000263184</v>
      </c>
    </row>
    <row r="550" spans="1:5">
      <c r="B550" s="21">
        <v>-246.85</v>
      </c>
      <c r="C550" s="17"/>
      <c r="D550" s="11">
        <f t="shared" si="8"/>
        <v>2566427.7199999983</v>
      </c>
      <c r="E550" s="30">
        <v>25000263522</v>
      </c>
    </row>
    <row r="551" spans="1:5">
      <c r="B551" s="21">
        <v>-234.78</v>
      </c>
      <c r="D551" s="11">
        <f t="shared" si="8"/>
        <v>2566192.9399999985</v>
      </c>
      <c r="E551" s="30">
        <v>25000273806</v>
      </c>
    </row>
    <row r="552" spans="1:5">
      <c r="B552" s="21">
        <v>-542.53</v>
      </c>
      <c r="D552" s="11">
        <f t="shared" si="8"/>
        <v>2565650.4099999988</v>
      </c>
      <c r="E552" s="30">
        <v>25000273925</v>
      </c>
    </row>
    <row r="553" spans="1:5">
      <c r="B553" s="21">
        <v>-524.71</v>
      </c>
      <c r="D553" s="11">
        <f t="shared" si="8"/>
        <v>2565125.6999999988</v>
      </c>
      <c r="E553" s="30">
        <v>25000273820</v>
      </c>
    </row>
    <row r="554" spans="1:5">
      <c r="B554" s="21">
        <v>-551.70000000000005</v>
      </c>
      <c r="D554" s="11">
        <f t="shared" si="8"/>
        <v>2564573.9999999986</v>
      </c>
      <c r="E554" s="30">
        <v>25000273894</v>
      </c>
    </row>
    <row r="555" spans="1:5">
      <c r="B555" s="21">
        <v>-752.81</v>
      </c>
      <c r="D555" s="11">
        <f t="shared" si="8"/>
        <v>2563821.1899999985</v>
      </c>
      <c r="E555" s="30">
        <v>25000273882</v>
      </c>
    </row>
    <row r="556" spans="1:5">
      <c r="B556" s="21">
        <v>-539.78</v>
      </c>
      <c r="D556" s="11">
        <f t="shared" si="8"/>
        <v>2563281.4099999988</v>
      </c>
      <c r="E556" s="30">
        <v>25000274641</v>
      </c>
    </row>
    <row r="557" spans="1:5">
      <c r="B557" s="21">
        <v>-56956.56</v>
      </c>
      <c r="D557" s="11">
        <f t="shared" si="8"/>
        <v>2506324.8499999987</v>
      </c>
      <c r="E557" s="30">
        <v>25000292879</v>
      </c>
    </row>
    <row r="558" spans="1:5">
      <c r="A558" s="19">
        <v>42541</v>
      </c>
      <c r="B558" s="21">
        <v>-94671.09</v>
      </c>
      <c r="D558" s="11">
        <f t="shared" si="8"/>
        <v>2411653.7599999988</v>
      </c>
      <c r="E558" s="30">
        <v>25000272059</v>
      </c>
    </row>
    <row r="559" spans="1:5">
      <c r="B559" s="21">
        <v>-274761.86</v>
      </c>
      <c r="D559" s="11">
        <f t="shared" si="8"/>
        <v>2136891.899999999</v>
      </c>
      <c r="E559" s="30">
        <v>25000268915</v>
      </c>
    </row>
    <row r="560" spans="1:5">
      <c r="B560" s="21">
        <v>-219227.94</v>
      </c>
      <c r="D560" s="11">
        <f t="shared" si="8"/>
        <v>1917663.959999999</v>
      </c>
      <c r="E560" s="30">
        <v>25000292255</v>
      </c>
    </row>
    <row r="561" spans="1:5">
      <c r="B561" s="21">
        <v>-97401.05</v>
      </c>
      <c r="D561" s="11">
        <f t="shared" si="8"/>
        <v>1820262.909999999</v>
      </c>
      <c r="E561" s="30">
        <v>25000292679</v>
      </c>
    </row>
    <row r="562" spans="1:5">
      <c r="B562" s="21">
        <v>-318.91000000000003</v>
      </c>
      <c r="D562" s="11">
        <f t="shared" si="8"/>
        <v>1819943.9999999991</v>
      </c>
      <c r="E562" s="30">
        <v>25000295313</v>
      </c>
    </row>
    <row r="563" spans="1:5">
      <c r="A563" s="19">
        <v>42542</v>
      </c>
      <c r="B563" s="21">
        <v>0</v>
      </c>
      <c r="C563" s="17">
        <v>241284.76</v>
      </c>
      <c r="D563" s="11">
        <f t="shared" si="8"/>
        <v>2061228.7599999991</v>
      </c>
      <c r="E563" s="30" t="s">
        <v>243</v>
      </c>
    </row>
    <row r="564" spans="1:5">
      <c r="B564" s="21">
        <v>-236580.84</v>
      </c>
      <c r="C564" s="17"/>
      <c r="D564" s="11">
        <f t="shared" si="8"/>
        <v>1824647.919999999</v>
      </c>
      <c r="E564" s="30">
        <v>25000291991</v>
      </c>
    </row>
    <row r="565" spans="1:5">
      <c r="A565" s="19">
        <v>42543</v>
      </c>
      <c r="B565" s="21">
        <v>0</v>
      </c>
      <c r="C565" s="17">
        <v>448996.61</v>
      </c>
      <c r="D565" s="11">
        <f t="shared" si="8"/>
        <v>2273644.5299999989</v>
      </c>
      <c r="E565" s="30">
        <v>16044</v>
      </c>
    </row>
    <row r="566" spans="1:5">
      <c r="B566" s="21">
        <v>0</v>
      </c>
      <c r="C566" s="17">
        <v>225639.49</v>
      </c>
      <c r="D566" s="11">
        <f t="shared" si="8"/>
        <v>2499284.0199999986</v>
      </c>
      <c r="E566" s="30">
        <v>180348</v>
      </c>
    </row>
    <row r="567" spans="1:5">
      <c r="B567" s="21">
        <v>0</v>
      </c>
      <c r="C567" s="17">
        <v>45214.49</v>
      </c>
      <c r="D567" s="11">
        <f t="shared" si="8"/>
        <v>2544498.5099999988</v>
      </c>
      <c r="E567" s="30">
        <v>180438</v>
      </c>
    </row>
    <row r="568" spans="1:5">
      <c r="B568" s="21">
        <v>0</v>
      </c>
      <c r="C568" s="17">
        <v>240442.62</v>
      </c>
      <c r="D568" s="11">
        <f t="shared" si="8"/>
        <v>2784941.129999999</v>
      </c>
      <c r="E568" s="30" t="s">
        <v>244</v>
      </c>
    </row>
    <row r="569" spans="1:5">
      <c r="B569" s="21">
        <v>0</v>
      </c>
      <c r="C569" s="17">
        <v>114217.06</v>
      </c>
      <c r="D569" s="11">
        <f t="shared" si="8"/>
        <v>2899158.189999999</v>
      </c>
      <c r="E569" s="30" t="s">
        <v>245</v>
      </c>
    </row>
    <row r="570" spans="1:5">
      <c r="B570" s="21">
        <v>-296743.90999999997</v>
      </c>
      <c r="C570" s="17"/>
      <c r="D570" s="11">
        <f t="shared" si="8"/>
        <v>2602414.2799999989</v>
      </c>
      <c r="E570" s="30">
        <v>25000273882</v>
      </c>
    </row>
    <row r="571" spans="1:5">
      <c r="B571" s="21">
        <v>-440175.54</v>
      </c>
      <c r="C571" s="17"/>
      <c r="D571" s="11">
        <f t="shared" si="8"/>
        <v>2162238.7399999988</v>
      </c>
      <c r="E571" s="30">
        <v>25000292174</v>
      </c>
    </row>
    <row r="572" spans="1:5">
      <c r="B572" s="21">
        <v>-100.06</v>
      </c>
      <c r="C572" s="17"/>
      <c r="D572" s="11">
        <f t="shared" si="8"/>
        <v>2162138.6799999988</v>
      </c>
      <c r="E572" s="30">
        <v>25000275131</v>
      </c>
    </row>
    <row r="573" spans="1:5">
      <c r="B573" s="21">
        <v>-539.19000000000005</v>
      </c>
      <c r="C573" s="17"/>
      <c r="D573" s="11">
        <f t="shared" si="8"/>
        <v>2161599.4899999988</v>
      </c>
      <c r="E573" s="30">
        <v>25000276457</v>
      </c>
    </row>
    <row r="574" spans="1:5">
      <c r="B574" s="21">
        <v>-804.8</v>
      </c>
      <c r="C574" s="17"/>
      <c r="D574" s="11">
        <f t="shared" si="8"/>
        <v>2160794.689999999</v>
      </c>
      <c r="E574" s="30">
        <v>25000276621</v>
      </c>
    </row>
    <row r="575" spans="1:5">
      <c r="B575" s="21">
        <v>-804.25</v>
      </c>
      <c r="C575" s="17"/>
      <c r="D575" s="11">
        <f t="shared" si="8"/>
        <v>2159990.439999999</v>
      </c>
      <c r="E575" s="30">
        <v>25000276619</v>
      </c>
    </row>
    <row r="576" spans="1:5">
      <c r="B576" s="21">
        <v>-67.510000000000005</v>
      </c>
      <c r="C576" s="17"/>
      <c r="D576" s="11">
        <f t="shared" si="8"/>
        <v>2159922.9299999992</v>
      </c>
      <c r="E576" s="30">
        <v>25000275117</v>
      </c>
    </row>
    <row r="577" spans="1:5">
      <c r="B577" s="21">
        <v>-225.98</v>
      </c>
      <c r="C577" s="17"/>
      <c r="D577" s="11">
        <f t="shared" si="8"/>
        <v>2159696.9499999993</v>
      </c>
      <c r="E577" s="30">
        <v>25000275179</v>
      </c>
    </row>
    <row r="578" spans="1:5">
      <c r="B578" s="21">
        <v>-539.23</v>
      </c>
      <c r="C578" s="17"/>
      <c r="D578" s="11">
        <f t="shared" si="8"/>
        <v>2159157.7199999993</v>
      </c>
      <c r="E578" s="30">
        <v>25000275343</v>
      </c>
    </row>
    <row r="579" spans="1:5">
      <c r="B579" s="21">
        <v>-206178.55</v>
      </c>
      <c r="C579" s="17"/>
      <c r="D579" s="11">
        <f t="shared" si="8"/>
        <v>1952979.1699999992</v>
      </c>
      <c r="E579" s="30" t="s">
        <v>244</v>
      </c>
    </row>
    <row r="580" spans="1:5">
      <c r="B580" s="21">
        <v>-98065.75</v>
      </c>
      <c r="C580" s="17"/>
      <c r="D580" s="11">
        <f t="shared" si="8"/>
        <v>1854913.4199999992</v>
      </c>
      <c r="E580" s="30" t="s">
        <v>245</v>
      </c>
    </row>
    <row r="581" spans="1:5">
      <c r="B581" s="21">
        <v>-44101.65</v>
      </c>
      <c r="D581" s="11">
        <f t="shared" si="8"/>
        <v>1810811.7699999993</v>
      </c>
      <c r="E581" s="30">
        <v>180438</v>
      </c>
    </row>
    <row r="582" spans="1:5">
      <c r="B582" s="21">
        <v>-218960.79</v>
      </c>
      <c r="D582" s="11">
        <f t="shared" ref="D582:D645" si="9">D581+B582+C582</f>
        <v>1591850.9799999993</v>
      </c>
      <c r="E582" s="30">
        <v>180348</v>
      </c>
    </row>
    <row r="583" spans="1:5">
      <c r="B583" s="21">
        <v>-164811.71</v>
      </c>
      <c r="D583" s="11">
        <f t="shared" si="9"/>
        <v>1427039.2699999993</v>
      </c>
      <c r="E583" s="30">
        <v>180476</v>
      </c>
    </row>
    <row r="584" spans="1:5">
      <c r="B584" s="21">
        <v>-239599.46</v>
      </c>
      <c r="D584" s="11">
        <f t="shared" si="9"/>
        <v>1187439.8099999994</v>
      </c>
      <c r="E584" s="30" t="s">
        <v>246</v>
      </c>
    </row>
    <row r="585" spans="1:5">
      <c r="B585" s="21">
        <v>0</v>
      </c>
      <c r="C585" s="14">
        <v>752464.83</v>
      </c>
      <c r="D585" s="11">
        <f t="shared" si="9"/>
        <v>1939904.6399999992</v>
      </c>
      <c r="E585" s="14" t="s">
        <v>24</v>
      </c>
    </row>
    <row r="586" spans="1:5">
      <c r="A586" s="19">
        <v>42544</v>
      </c>
      <c r="B586" s="21">
        <v>-199030.92</v>
      </c>
      <c r="D586" s="11">
        <f t="shared" si="9"/>
        <v>1740873.7199999993</v>
      </c>
      <c r="E586" s="30">
        <v>25000263184</v>
      </c>
    </row>
    <row r="587" spans="1:5">
      <c r="B587" s="21">
        <v>-31774.67</v>
      </c>
      <c r="D587" s="11">
        <f t="shared" si="9"/>
        <v>1709099.0499999993</v>
      </c>
      <c r="E587" s="30">
        <v>25000275131</v>
      </c>
    </row>
    <row r="588" spans="1:5">
      <c r="B588" s="21">
        <v>-428872.81</v>
      </c>
      <c r="D588" s="11">
        <f t="shared" si="9"/>
        <v>1280226.2399999993</v>
      </c>
      <c r="E588" s="30">
        <v>25000291810</v>
      </c>
    </row>
    <row r="589" spans="1:5">
      <c r="B589" s="21">
        <v>0</v>
      </c>
      <c r="C589" s="17">
        <v>437422.1</v>
      </c>
      <c r="D589" s="11">
        <f t="shared" si="9"/>
        <v>1717648.3399999994</v>
      </c>
      <c r="E589" s="30">
        <v>16045</v>
      </c>
    </row>
    <row r="590" spans="1:5">
      <c r="B590" s="21">
        <v>0</v>
      </c>
      <c r="C590" s="17">
        <v>147597.94</v>
      </c>
      <c r="D590" s="11">
        <f t="shared" si="9"/>
        <v>1865246.2799999993</v>
      </c>
      <c r="E590" s="30">
        <v>306335</v>
      </c>
    </row>
    <row r="591" spans="1:5">
      <c r="B591" s="21">
        <v>0</v>
      </c>
      <c r="C591" s="17">
        <v>65234.14</v>
      </c>
      <c r="D591" s="11">
        <f t="shared" si="9"/>
        <v>1930480.4199999992</v>
      </c>
      <c r="E591" s="30" t="s">
        <v>247</v>
      </c>
    </row>
    <row r="592" spans="1:5">
      <c r="B592" s="21">
        <v>0</v>
      </c>
      <c r="C592" s="17">
        <v>65256.89</v>
      </c>
      <c r="D592" s="11">
        <f t="shared" si="9"/>
        <v>1995737.3099999991</v>
      </c>
      <c r="E592" s="30" t="s">
        <v>248</v>
      </c>
    </row>
    <row r="593" spans="1:5">
      <c r="B593" s="21">
        <v>-51660.81</v>
      </c>
      <c r="C593" s="17"/>
      <c r="D593" s="11">
        <f t="shared" si="9"/>
        <v>1944076.4999999991</v>
      </c>
      <c r="E593" s="30" t="s">
        <v>247</v>
      </c>
    </row>
    <row r="594" spans="1:5">
      <c r="B594" s="21">
        <v>-51678.71</v>
      </c>
      <c r="C594" s="17"/>
      <c r="D594" s="11">
        <f t="shared" si="9"/>
        <v>1892397.7899999991</v>
      </c>
      <c r="E594" s="30" t="s">
        <v>248</v>
      </c>
    </row>
    <row r="595" spans="1:5">
      <c r="B595" s="21">
        <v>-5751.53</v>
      </c>
      <c r="C595" s="17"/>
      <c r="D595" s="11">
        <f t="shared" si="9"/>
        <v>1886646.2599999991</v>
      </c>
      <c r="E595" s="30">
        <v>2703</v>
      </c>
    </row>
    <row r="596" spans="1:5">
      <c r="B596" s="21">
        <v>-104136.98</v>
      </c>
      <c r="C596" s="17"/>
      <c r="D596" s="11">
        <f t="shared" si="9"/>
        <v>1782509.2799999991</v>
      </c>
      <c r="E596" s="30" t="s">
        <v>249</v>
      </c>
    </row>
    <row r="597" spans="1:5">
      <c r="B597" s="21">
        <v>-137159.53</v>
      </c>
      <c r="C597" s="17"/>
      <c r="D597" s="11">
        <f t="shared" si="9"/>
        <v>1645349.7499999991</v>
      </c>
      <c r="E597" s="30">
        <v>306335</v>
      </c>
    </row>
    <row r="598" spans="1:5">
      <c r="B598" s="21">
        <v>-226.57</v>
      </c>
      <c r="C598" s="17"/>
      <c r="D598" s="11">
        <f t="shared" si="9"/>
        <v>1645123.179999999</v>
      </c>
      <c r="E598" s="30">
        <v>2720</v>
      </c>
    </row>
    <row r="599" spans="1:5">
      <c r="A599" s="19">
        <v>42545</v>
      </c>
      <c r="B599" s="21">
        <v>0</v>
      </c>
      <c r="C599" s="17">
        <v>131947.98000000001</v>
      </c>
      <c r="D599" s="11">
        <f t="shared" si="9"/>
        <v>1777071.159999999</v>
      </c>
      <c r="E599" s="30">
        <v>2743</v>
      </c>
    </row>
    <row r="600" spans="1:5">
      <c r="B600" s="21">
        <v>0</v>
      </c>
      <c r="C600" s="17">
        <v>333132.86</v>
      </c>
      <c r="D600" s="11">
        <f t="shared" si="9"/>
        <v>2110204.0199999991</v>
      </c>
      <c r="E600" s="30">
        <v>306484</v>
      </c>
    </row>
    <row r="601" spans="1:5">
      <c r="B601" s="21">
        <v>0</v>
      </c>
      <c r="C601" s="17">
        <v>31506.94</v>
      </c>
      <c r="D601" s="11">
        <f t="shared" si="9"/>
        <v>2141710.959999999</v>
      </c>
      <c r="E601" s="30">
        <v>306487</v>
      </c>
    </row>
    <row r="602" spans="1:5">
      <c r="B602" s="21">
        <v>0</v>
      </c>
      <c r="C602" s="17">
        <v>126010.99</v>
      </c>
      <c r="D602" s="11">
        <f t="shared" si="9"/>
        <v>2267721.9499999993</v>
      </c>
      <c r="E602" s="30">
        <v>306493</v>
      </c>
    </row>
    <row r="603" spans="1:5">
      <c r="B603" s="21">
        <v>-122978.32</v>
      </c>
      <c r="C603" s="17"/>
      <c r="D603" s="11">
        <f t="shared" si="9"/>
        <v>2144743.6299999994</v>
      </c>
      <c r="E603" s="30">
        <v>2743</v>
      </c>
    </row>
    <row r="604" spans="1:5">
      <c r="B604" s="21">
        <v>-30457.3</v>
      </c>
      <c r="C604" s="17"/>
      <c r="D604" s="11">
        <f t="shared" si="9"/>
        <v>2114286.3299999996</v>
      </c>
      <c r="E604" s="30">
        <v>306487</v>
      </c>
    </row>
    <row r="605" spans="1:5">
      <c r="B605" s="21">
        <v>-120199.24</v>
      </c>
      <c r="C605" s="17"/>
      <c r="D605" s="11">
        <f t="shared" si="9"/>
        <v>1994087.0899999996</v>
      </c>
      <c r="E605" s="30">
        <v>306493</v>
      </c>
    </row>
    <row r="606" spans="1:5">
      <c r="B606" s="21">
        <v>-319421.76</v>
      </c>
      <c r="C606" s="17"/>
      <c r="D606" s="11">
        <f t="shared" si="9"/>
        <v>1674665.3299999996</v>
      </c>
      <c r="E606" s="30">
        <v>306484</v>
      </c>
    </row>
    <row r="607" spans="1:5">
      <c r="A607" s="19">
        <v>42548</v>
      </c>
      <c r="B607" s="21">
        <v>0</v>
      </c>
      <c r="C607" s="17">
        <v>236276.88</v>
      </c>
      <c r="D607" s="11">
        <f t="shared" si="9"/>
        <v>1910942.2099999995</v>
      </c>
      <c r="E607" s="30" t="s">
        <v>250</v>
      </c>
    </row>
    <row r="608" spans="1:5">
      <c r="B608" s="21">
        <v>-228954.95</v>
      </c>
      <c r="C608" s="17"/>
      <c r="D608" s="11">
        <f t="shared" si="9"/>
        <v>1681987.2599999995</v>
      </c>
      <c r="E608" s="30">
        <v>25000287069</v>
      </c>
    </row>
    <row r="609" spans="1:5">
      <c r="B609" s="21">
        <v>-302.52999999999997</v>
      </c>
      <c r="C609" s="17"/>
      <c r="D609" s="11">
        <f t="shared" si="9"/>
        <v>1681684.7299999995</v>
      </c>
      <c r="E609" s="30">
        <v>25000298958</v>
      </c>
    </row>
    <row r="610" spans="1:5">
      <c r="B610" s="21">
        <v>-215162.58</v>
      </c>
      <c r="C610" s="17"/>
      <c r="D610" s="11">
        <f t="shared" si="9"/>
        <v>1466522.1499999994</v>
      </c>
      <c r="E610" s="30">
        <v>25000273820</v>
      </c>
    </row>
    <row r="611" spans="1:5">
      <c r="B611" s="21">
        <v>-37162.49</v>
      </c>
      <c r="C611" s="17"/>
      <c r="D611" s="11">
        <f t="shared" si="9"/>
        <v>1429359.6599999995</v>
      </c>
      <c r="E611" s="30">
        <v>25000278332</v>
      </c>
    </row>
    <row r="612" spans="1:5">
      <c r="B612" s="21">
        <v>-211438.86</v>
      </c>
      <c r="C612" s="17"/>
      <c r="D612" s="11">
        <f t="shared" si="9"/>
        <v>1217920.7999999993</v>
      </c>
      <c r="E612" s="30">
        <v>25000273806</v>
      </c>
    </row>
    <row r="613" spans="1:5">
      <c r="B613" s="21">
        <v>-213142.29</v>
      </c>
      <c r="C613" s="17"/>
      <c r="D613" s="11">
        <f t="shared" si="9"/>
        <v>1004778.5099999993</v>
      </c>
      <c r="E613" s="30">
        <v>25000273925</v>
      </c>
    </row>
    <row r="614" spans="1:5">
      <c r="B614" s="21">
        <v>-164556.93</v>
      </c>
      <c r="C614" s="17"/>
      <c r="D614" s="11">
        <f t="shared" si="9"/>
        <v>840221.57999999938</v>
      </c>
      <c r="E614" s="30">
        <v>25000272235</v>
      </c>
    </row>
    <row r="615" spans="1:5">
      <c r="B615" s="21">
        <v>-169811.14</v>
      </c>
      <c r="C615" s="17"/>
      <c r="D615" s="11">
        <f t="shared" si="9"/>
        <v>670410.43999999936</v>
      </c>
      <c r="E615" s="30">
        <v>25000278287</v>
      </c>
    </row>
    <row r="616" spans="1:5">
      <c r="A616" s="19">
        <v>42549</v>
      </c>
      <c r="B616" s="21">
        <v>0</v>
      </c>
      <c r="C616" s="18">
        <v>1000000</v>
      </c>
      <c r="D616" s="11">
        <f t="shared" si="9"/>
        <v>1670410.4399999995</v>
      </c>
      <c r="E616" s="14" t="s">
        <v>9</v>
      </c>
    </row>
    <row r="617" spans="1:5">
      <c r="B617" s="21">
        <v>-236622.42</v>
      </c>
      <c r="C617" s="17"/>
      <c r="D617" s="11">
        <f t="shared" si="9"/>
        <v>1433788.0199999996</v>
      </c>
      <c r="E617" s="30">
        <v>25000295020</v>
      </c>
    </row>
    <row r="618" spans="1:5">
      <c r="B618" s="21">
        <v>-161523.35</v>
      </c>
      <c r="C618" s="17"/>
      <c r="D618" s="11">
        <f t="shared" si="9"/>
        <v>1272264.6699999995</v>
      </c>
      <c r="E618" s="30">
        <v>25000295006</v>
      </c>
    </row>
    <row r="619" spans="1:5">
      <c r="B619" s="21">
        <v>0</v>
      </c>
      <c r="C619" s="17">
        <v>45120.32</v>
      </c>
      <c r="D619" s="11">
        <f t="shared" si="9"/>
        <v>1317384.9899999995</v>
      </c>
      <c r="E619" s="30">
        <v>306388</v>
      </c>
    </row>
    <row r="620" spans="1:5">
      <c r="B620" s="21">
        <v>0</v>
      </c>
      <c r="C620" s="17">
        <v>241328.32</v>
      </c>
      <c r="D620" s="11">
        <f t="shared" si="9"/>
        <v>1558713.3099999996</v>
      </c>
      <c r="E620" s="30" t="s">
        <v>239</v>
      </c>
    </row>
    <row r="621" spans="1:5">
      <c r="B621" s="21">
        <v>0</v>
      </c>
      <c r="C621" s="17">
        <v>89320.76</v>
      </c>
      <c r="D621" s="11">
        <f t="shared" si="9"/>
        <v>1648034.0699999996</v>
      </c>
      <c r="E621" s="30" t="s">
        <v>251</v>
      </c>
    </row>
    <row r="622" spans="1:5">
      <c r="B622" s="21">
        <v>0</v>
      </c>
      <c r="C622" s="17">
        <v>156599.94</v>
      </c>
      <c r="D622" s="11">
        <f t="shared" si="9"/>
        <v>1804634.0099999995</v>
      </c>
      <c r="E622" s="30" t="s">
        <v>252</v>
      </c>
    </row>
    <row r="623" spans="1:5">
      <c r="B623" s="21">
        <v>0</v>
      </c>
      <c r="C623" s="17">
        <v>209849.58</v>
      </c>
      <c r="D623" s="11">
        <f t="shared" si="9"/>
        <v>2014483.5899999996</v>
      </c>
      <c r="E623" s="30" t="s">
        <v>253</v>
      </c>
    </row>
    <row r="624" spans="1:5">
      <c r="B624" s="21">
        <v>0</v>
      </c>
      <c r="C624" s="17">
        <v>186902.83</v>
      </c>
      <c r="D624" s="11">
        <f t="shared" si="9"/>
        <v>2201386.4199999995</v>
      </c>
      <c r="E624" s="30" t="s">
        <v>240</v>
      </c>
    </row>
    <row r="625" spans="1:5">
      <c r="B625" s="21">
        <v>0</v>
      </c>
      <c r="C625" s="17">
        <v>114131.24</v>
      </c>
      <c r="D625" s="11">
        <f t="shared" si="9"/>
        <v>2315517.6599999997</v>
      </c>
      <c r="E625" s="30" t="s">
        <v>254</v>
      </c>
    </row>
    <row r="626" spans="1:5">
      <c r="B626" s="21">
        <v>0</v>
      </c>
      <c r="C626" s="17">
        <v>119377.47</v>
      </c>
      <c r="D626" s="11">
        <f t="shared" si="9"/>
        <v>2434895.13</v>
      </c>
      <c r="E626" s="30" t="s">
        <v>255</v>
      </c>
    </row>
    <row r="627" spans="1:5">
      <c r="B627" s="21">
        <v>0</v>
      </c>
      <c r="C627" s="17">
        <v>7886.4</v>
      </c>
      <c r="D627" s="11">
        <f t="shared" si="9"/>
        <v>2442781.5299999998</v>
      </c>
      <c r="E627" s="30" t="s">
        <v>256</v>
      </c>
    </row>
    <row r="628" spans="1:5">
      <c r="B628" s="21">
        <v>-129759.96</v>
      </c>
      <c r="C628" s="17"/>
      <c r="D628" s="11">
        <f t="shared" si="9"/>
        <v>2313021.5699999998</v>
      </c>
      <c r="E628" s="30" t="s">
        <v>252</v>
      </c>
    </row>
    <row r="629" spans="1:5">
      <c r="B629" s="21">
        <v>-74115.820000000007</v>
      </c>
      <c r="C629" s="17"/>
      <c r="D629" s="11">
        <f t="shared" si="9"/>
        <v>2238905.75</v>
      </c>
      <c r="E629" s="30" t="s">
        <v>251</v>
      </c>
    </row>
    <row r="630" spans="1:5">
      <c r="B630" s="21">
        <v>-173803.82</v>
      </c>
      <c r="C630" s="17"/>
      <c r="D630" s="11">
        <f t="shared" si="9"/>
        <v>2065101.93</v>
      </c>
      <c r="E630" s="30" t="s">
        <v>253</v>
      </c>
    </row>
    <row r="631" spans="1:5">
      <c r="B631" s="21">
        <v>-7614.62</v>
      </c>
      <c r="C631" s="17"/>
      <c r="D631" s="11">
        <f t="shared" si="9"/>
        <v>2057487.3099999998</v>
      </c>
      <c r="E631" s="30" t="s">
        <v>256</v>
      </c>
    </row>
    <row r="632" spans="1:5">
      <c r="B632" s="21">
        <v>-41912.339999999997</v>
      </c>
      <c r="C632" s="17"/>
      <c r="D632" s="11">
        <f t="shared" si="9"/>
        <v>2015574.9699999997</v>
      </c>
      <c r="E632" s="30">
        <v>306388</v>
      </c>
    </row>
    <row r="633" spans="1:5">
      <c r="B633" s="21">
        <v>-94633.24</v>
      </c>
      <c r="C633" s="17"/>
      <c r="D633" s="11">
        <f t="shared" si="9"/>
        <v>1920941.7299999997</v>
      </c>
      <c r="E633" s="30" t="s">
        <v>254</v>
      </c>
    </row>
    <row r="634" spans="1:5">
      <c r="B634" s="21">
        <v>-98972.51</v>
      </c>
      <c r="C634" s="17"/>
      <c r="D634" s="11">
        <f t="shared" si="9"/>
        <v>1821969.2199999997</v>
      </c>
      <c r="E634" s="30" t="s">
        <v>255</v>
      </c>
    </row>
    <row r="635" spans="1:5">
      <c r="B635" s="21">
        <v>-397.29</v>
      </c>
      <c r="C635" s="17"/>
      <c r="D635" s="11">
        <f t="shared" si="9"/>
        <v>1821571.9299999997</v>
      </c>
      <c r="E635" s="30">
        <v>25000279503</v>
      </c>
    </row>
    <row r="636" spans="1:5">
      <c r="A636" s="19">
        <v>42550</v>
      </c>
      <c r="B636" s="21">
        <v>-47066.93</v>
      </c>
      <c r="C636" s="17"/>
      <c r="D636" s="11">
        <f t="shared" si="9"/>
        <v>1774504.9999999998</v>
      </c>
      <c r="E636" s="30">
        <v>25000297200</v>
      </c>
    </row>
    <row r="637" spans="1:5">
      <c r="B637" s="21">
        <v>0</v>
      </c>
      <c r="C637" s="17">
        <v>175483.79</v>
      </c>
      <c r="D637" s="11">
        <f t="shared" si="9"/>
        <v>1949988.7899999998</v>
      </c>
      <c r="E637" s="30">
        <v>2694</v>
      </c>
    </row>
    <row r="638" spans="1:5">
      <c r="B638" s="21">
        <v>-160561.20000000001</v>
      </c>
      <c r="C638" s="17"/>
      <c r="D638" s="11">
        <f t="shared" si="9"/>
        <v>1789427.5899999999</v>
      </c>
      <c r="E638" s="30">
        <v>2694</v>
      </c>
    </row>
    <row r="639" spans="1:5">
      <c r="B639" s="21">
        <v>0</v>
      </c>
      <c r="C639" s="18">
        <v>47409.95</v>
      </c>
      <c r="D639" s="11">
        <f t="shared" si="9"/>
        <v>1836837.5399999998</v>
      </c>
      <c r="E639" s="14" t="s">
        <v>24</v>
      </c>
    </row>
    <row r="640" spans="1:5">
      <c r="A640" s="19">
        <v>42551</v>
      </c>
      <c r="B640" s="21">
        <v>-333.45</v>
      </c>
      <c r="C640" s="17"/>
      <c r="D640" s="11">
        <f t="shared" si="9"/>
        <v>1836504.0899999999</v>
      </c>
      <c r="E640" s="30">
        <v>25000299173</v>
      </c>
    </row>
    <row r="641" spans="1:5">
      <c r="B641" s="21">
        <v>-188419.54</v>
      </c>
      <c r="C641" s="17"/>
      <c r="D641" s="11">
        <f t="shared" si="9"/>
        <v>1648084.5499999998</v>
      </c>
      <c r="E641" s="30">
        <v>25000263522</v>
      </c>
    </row>
    <row r="642" spans="1:5">
      <c r="B642" s="21">
        <v>-283.35000000000002</v>
      </c>
      <c r="C642" s="17"/>
      <c r="D642" s="11">
        <f t="shared" si="9"/>
        <v>1647801.1999999997</v>
      </c>
      <c r="E642" s="30">
        <v>25000270912</v>
      </c>
    </row>
    <row r="643" spans="1:5">
      <c r="A643" s="10">
        <v>42552</v>
      </c>
      <c r="B643" s="21">
        <v>0</v>
      </c>
      <c r="C643" s="17">
        <v>82302.13</v>
      </c>
      <c r="D643" s="11">
        <f t="shared" si="9"/>
        <v>1730103.3299999996</v>
      </c>
      <c r="E643" s="30">
        <v>2718</v>
      </c>
    </row>
    <row r="644" spans="1:5">
      <c r="B644" s="21">
        <v>0</v>
      </c>
      <c r="C644" s="17">
        <v>478610.67</v>
      </c>
      <c r="D644" s="11">
        <f t="shared" si="9"/>
        <v>2208713.9999999995</v>
      </c>
      <c r="E644" s="30">
        <v>16064</v>
      </c>
    </row>
    <row r="645" spans="1:5">
      <c r="B645" s="21">
        <v>-77188.87</v>
      </c>
      <c r="C645" s="17"/>
      <c r="D645" s="11">
        <f t="shared" si="9"/>
        <v>2131525.1299999994</v>
      </c>
      <c r="E645" s="30">
        <v>2718</v>
      </c>
    </row>
    <row r="646" spans="1:5">
      <c r="B646" s="21">
        <v>-457693.73</v>
      </c>
      <c r="C646" s="17"/>
      <c r="D646" s="11">
        <f t="shared" ref="D646:D709" si="10">D645+B646+C646</f>
        <v>1673831.3999999994</v>
      </c>
      <c r="E646" s="30">
        <v>25000296215</v>
      </c>
    </row>
    <row r="647" spans="1:5">
      <c r="B647" s="21">
        <v>-237.5</v>
      </c>
      <c r="C647" s="17"/>
      <c r="D647" s="11">
        <f t="shared" si="10"/>
        <v>1673593.8999999994</v>
      </c>
      <c r="E647" s="30">
        <v>306322</v>
      </c>
    </row>
    <row r="648" spans="1:5">
      <c r="B648" s="21">
        <v>-402670.47</v>
      </c>
      <c r="C648" s="17"/>
      <c r="D648" s="11">
        <f t="shared" si="10"/>
        <v>1270923.4299999995</v>
      </c>
      <c r="E648" s="30" t="s">
        <v>171</v>
      </c>
    </row>
    <row r="649" spans="1:5">
      <c r="B649" s="21">
        <v>-210204.9</v>
      </c>
      <c r="C649" s="17"/>
      <c r="D649" s="11">
        <f t="shared" si="10"/>
        <v>1060718.5299999996</v>
      </c>
      <c r="E649" s="30" t="s">
        <v>257</v>
      </c>
    </row>
    <row r="650" spans="1:5">
      <c r="B650" s="21">
        <v>-18563.66</v>
      </c>
      <c r="C650" s="17"/>
      <c r="D650" s="11">
        <f t="shared" si="10"/>
        <v>1042154.8699999995</v>
      </c>
      <c r="E650" s="30" t="s">
        <v>258</v>
      </c>
    </row>
    <row r="651" spans="1:5">
      <c r="B651" s="21">
        <v>-123415.72</v>
      </c>
      <c r="C651" s="17"/>
      <c r="D651" s="11">
        <f t="shared" si="10"/>
        <v>918739.14999999956</v>
      </c>
      <c r="E651" s="30">
        <v>480</v>
      </c>
    </row>
    <row r="652" spans="1:5">
      <c r="B652" s="21">
        <v>-82943.61</v>
      </c>
      <c r="C652" s="17"/>
      <c r="D652" s="11">
        <f t="shared" si="10"/>
        <v>835795.53999999957</v>
      </c>
      <c r="E652" s="30" t="s">
        <v>259</v>
      </c>
    </row>
    <row r="653" spans="1:5">
      <c r="B653" s="21">
        <v>-114835.47</v>
      </c>
      <c r="C653" s="17"/>
      <c r="D653" s="11">
        <f t="shared" si="10"/>
        <v>720960.0699999996</v>
      </c>
      <c r="E653" s="30" t="s">
        <v>260</v>
      </c>
    </row>
    <row r="654" spans="1:5">
      <c r="B654" s="21">
        <v>-208403</v>
      </c>
      <c r="C654" s="17"/>
      <c r="D654" s="11">
        <f t="shared" si="10"/>
        <v>512557.0699999996</v>
      </c>
      <c r="E654" s="30" t="s">
        <v>261</v>
      </c>
    </row>
    <row r="655" spans="1:5">
      <c r="A655" s="19">
        <v>42556</v>
      </c>
      <c r="B655" s="21">
        <v>0</v>
      </c>
      <c r="C655" s="18">
        <v>4000000</v>
      </c>
      <c r="D655" s="11">
        <f t="shared" si="10"/>
        <v>4512557.0699999994</v>
      </c>
      <c r="E655" s="14" t="s">
        <v>9</v>
      </c>
    </row>
    <row r="656" spans="1:5">
      <c r="B656" s="21">
        <v>-211902.81</v>
      </c>
      <c r="D656" s="11">
        <f t="shared" si="10"/>
        <v>4300654.26</v>
      </c>
      <c r="E656" s="30" t="s">
        <v>262</v>
      </c>
    </row>
    <row r="657" spans="1:5">
      <c r="B657" s="21">
        <v>-395.65</v>
      </c>
      <c r="D657" s="11">
        <f t="shared" si="10"/>
        <v>4300258.6099999994</v>
      </c>
      <c r="E657" s="30">
        <v>2726</v>
      </c>
    </row>
    <row r="658" spans="1:5">
      <c r="B658" s="21">
        <v>-149.01</v>
      </c>
      <c r="D658" s="11">
        <f t="shared" si="10"/>
        <v>4300109.5999999996</v>
      </c>
      <c r="E658" s="30">
        <v>2791</v>
      </c>
    </row>
    <row r="659" spans="1:5">
      <c r="B659" s="21">
        <v>-366.26</v>
      </c>
      <c r="D659" s="11">
        <f t="shared" si="10"/>
        <v>4299743.34</v>
      </c>
      <c r="E659" s="30">
        <v>2780</v>
      </c>
    </row>
    <row r="660" spans="1:5">
      <c r="B660" s="21">
        <v>-231.02</v>
      </c>
      <c r="D660" s="11">
        <f t="shared" si="10"/>
        <v>4299512.32</v>
      </c>
      <c r="E660" s="30">
        <v>8890014788</v>
      </c>
    </row>
    <row r="661" spans="1:5">
      <c r="B661" s="21">
        <v>-89.13</v>
      </c>
      <c r="D661" s="11">
        <f t="shared" si="10"/>
        <v>4299423.1900000004</v>
      </c>
      <c r="E661" s="30" t="s">
        <v>263</v>
      </c>
    </row>
    <row r="662" spans="1:5">
      <c r="B662" s="21">
        <v>-550.20000000000005</v>
      </c>
      <c r="D662" s="11">
        <f t="shared" si="10"/>
        <v>4298872.99</v>
      </c>
      <c r="E662" s="30">
        <v>25000274627</v>
      </c>
    </row>
    <row r="663" spans="1:5">
      <c r="B663" s="21">
        <v>-1816.86</v>
      </c>
      <c r="D663" s="11">
        <f t="shared" si="10"/>
        <v>4297056.13</v>
      </c>
      <c r="E663" s="30">
        <v>25000281831</v>
      </c>
    </row>
    <row r="664" spans="1:5">
      <c r="B664" s="21">
        <v>-374.86</v>
      </c>
      <c r="D664" s="11">
        <f t="shared" si="10"/>
        <v>4296681.2699999996</v>
      </c>
      <c r="E664" s="30">
        <v>25000282090</v>
      </c>
    </row>
    <row r="665" spans="1:5">
      <c r="B665" s="21">
        <v>-325.63</v>
      </c>
      <c r="D665" s="11">
        <f t="shared" si="10"/>
        <v>4296355.6399999997</v>
      </c>
      <c r="E665" s="30">
        <v>25000299511</v>
      </c>
    </row>
    <row r="666" spans="1:5">
      <c r="A666" s="19">
        <v>42557</v>
      </c>
      <c r="B666" s="21">
        <v>0</v>
      </c>
      <c r="C666" s="18">
        <v>396141.09</v>
      </c>
      <c r="D666" s="11">
        <f t="shared" si="10"/>
        <v>4692496.7299999995</v>
      </c>
      <c r="E666" s="14" t="s">
        <v>24</v>
      </c>
    </row>
    <row r="667" spans="1:5">
      <c r="A667" s="19">
        <v>42558</v>
      </c>
      <c r="B667" s="21">
        <v>0</v>
      </c>
      <c r="C667" s="17">
        <v>100069.35</v>
      </c>
      <c r="D667" s="11">
        <f t="shared" si="10"/>
        <v>4792566.0799999991</v>
      </c>
      <c r="E667" s="30">
        <v>2716</v>
      </c>
    </row>
    <row r="668" spans="1:5">
      <c r="B668" s="21">
        <v>0</v>
      </c>
      <c r="C668" s="17">
        <v>23883.64</v>
      </c>
      <c r="D668" s="11">
        <f t="shared" si="10"/>
        <v>4816449.7199999988</v>
      </c>
      <c r="E668" s="30">
        <v>2784</v>
      </c>
    </row>
    <row r="669" spans="1:5">
      <c r="B669" s="21">
        <v>0</v>
      </c>
      <c r="C669" s="17">
        <v>221480.76</v>
      </c>
      <c r="D669" s="11">
        <f t="shared" si="10"/>
        <v>5037930.4799999986</v>
      </c>
      <c r="E669" s="30">
        <v>2792</v>
      </c>
    </row>
    <row r="670" spans="1:5">
      <c r="B670" s="21">
        <v>0</v>
      </c>
      <c r="C670" s="17">
        <v>110536.44</v>
      </c>
      <c r="D670" s="11">
        <f t="shared" si="10"/>
        <v>5148466.919999999</v>
      </c>
      <c r="E670" s="30">
        <v>2811</v>
      </c>
    </row>
    <row r="671" spans="1:5">
      <c r="B671" s="21">
        <v>0</v>
      </c>
      <c r="C671" s="17">
        <v>162395.64000000001</v>
      </c>
      <c r="D671" s="11">
        <f t="shared" si="10"/>
        <v>5310862.5599999987</v>
      </c>
      <c r="E671" s="30">
        <v>306481</v>
      </c>
    </row>
    <row r="672" spans="1:5">
      <c r="B672" s="21">
        <v>0</v>
      </c>
      <c r="C672" s="17">
        <v>16175.02</v>
      </c>
      <c r="D672" s="11">
        <f t="shared" si="10"/>
        <v>5327037.5799999982</v>
      </c>
      <c r="E672" s="30">
        <v>306483</v>
      </c>
    </row>
    <row r="673" spans="2:5">
      <c r="B673" s="21">
        <v>0</v>
      </c>
      <c r="C673" s="17">
        <v>422064.18</v>
      </c>
      <c r="D673" s="11">
        <f t="shared" si="10"/>
        <v>5749101.7599999979</v>
      </c>
      <c r="E673" s="30">
        <v>306496</v>
      </c>
    </row>
    <row r="674" spans="2:5">
      <c r="B674" s="21">
        <v>0</v>
      </c>
      <c r="C674" s="17">
        <v>263445.55</v>
      </c>
      <c r="D674" s="11">
        <f t="shared" si="10"/>
        <v>6012547.3099999977</v>
      </c>
      <c r="E674" s="30" t="s">
        <v>264</v>
      </c>
    </row>
    <row r="675" spans="2:5">
      <c r="B675" s="21">
        <v>0</v>
      </c>
      <c r="C675" s="17">
        <v>59995.48</v>
      </c>
      <c r="D675" s="11">
        <f t="shared" si="10"/>
        <v>6072542.7899999982</v>
      </c>
      <c r="E675" s="30" t="s">
        <v>265</v>
      </c>
    </row>
    <row r="676" spans="2:5">
      <c r="B676" s="21">
        <v>0</v>
      </c>
      <c r="C676" s="17">
        <v>178747.95</v>
      </c>
      <c r="D676" s="11">
        <f t="shared" si="10"/>
        <v>6251290.7399999984</v>
      </c>
      <c r="E676" s="30" t="s">
        <v>266</v>
      </c>
    </row>
    <row r="677" spans="2:5">
      <c r="B677" s="21">
        <v>0</v>
      </c>
      <c r="C677" s="17">
        <v>194222.66</v>
      </c>
      <c r="D677" s="11">
        <f t="shared" si="10"/>
        <v>6445513.3999999985</v>
      </c>
      <c r="E677" s="30" t="s">
        <v>267</v>
      </c>
    </row>
    <row r="678" spans="2:5">
      <c r="B678" s="21">
        <v>0</v>
      </c>
      <c r="C678" s="17">
        <v>223123.31</v>
      </c>
      <c r="D678" s="11">
        <f t="shared" si="10"/>
        <v>6668636.7099999981</v>
      </c>
      <c r="E678" s="30" t="s">
        <v>268</v>
      </c>
    </row>
    <row r="679" spans="2:5">
      <c r="B679" s="21">
        <v>0</v>
      </c>
      <c r="C679" s="17">
        <v>23865.7</v>
      </c>
      <c r="D679" s="11">
        <f t="shared" si="10"/>
        <v>6692502.4099999983</v>
      </c>
      <c r="E679" s="30" t="s">
        <v>269</v>
      </c>
    </row>
    <row r="680" spans="2:5">
      <c r="B680" s="21">
        <v>0</v>
      </c>
      <c r="C680" s="17">
        <v>45153.38</v>
      </c>
      <c r="D680" s="11">
        <f t="shared" si="10"/>
        <v>6737655.7899999982</v>
      </c>
      <c r="E680" s="30" t="s">
        <v>270</v>
      </c>
    </row>
    <row r="681" spans="2:5">
      <c r="B681" s="21">
        <v>0</v>
      </c>
      <c r="C681" s="17">
        <v>45206.13</v>
      </c>
      <c r="D681" s="11">
        <f t="shared" si="10"/>
        <v>6782861.9199999981</v>
      </c>
      <c r="E681" s="30" t="s">
        <v>271</v>
      </c>
    </row>
    <row r="682" spans="2:5">
      <c r="B682" s="21">
        <v>0</v>
      </c>
      <c r="C682" s="17">
        <v>102194.56</v>
      </c>
      <c r="D682" s="11">
        <f t="shared" si="10"/>
        <v>6885056.4799999977</v>
      </c>
      <c r="E682" s="30" t="s">
        <v>272</v>
      </c>
    </row>
    <row r="683" spans="2:5">
      <c r="B683" s="21">
        <v>0</v>
      </c>
      <c r="C683" s="17">
        <v>208319.07</v>
      </c>
      <c r="D683" s="11">
        <f t="shared" si="10"/>
        <v>7093375.549999998</v>
      </c>
      <c r="E683" s="30" t="s">
        <v>273</v>
      </c>
    </row>
    <row r="684" spans="2:5">
      <c r="B684" s="21">
        <v>-531.70000000000005</v>
      </c>
      <c r="C684" s="17"/>
      <c r="D684" s="11">
        <f t="shared" si="10"/>
        <v>7092843.8499999978</v>
      </c>
      <c r="E684" s="30">
        <v>25000268953</v>
      </c>
    </row>
    <row r="685" spans="2:5">
      <c r="B685" s="21">
        <v>-220.18</v>
      </c>
      <c r="C685" s="17"/>
      <c r="D685" s="11">
        <f t="shared" si="10"/>
        <v>7092623.6699999981</v>
      </c>
      <c r="E685" s="30">
        <v>25000273894</v>
      </c>
    </row>
    <row r="686" spans="2:5">
      <c r="B686" s="21">
        <v>-91659.76</v>
      </c>
      <c r="C686" s="17"/>
      <c r="D686" s="11">
        <f t="shared" si="10"/>
        <v>7000963.9099999983</v>
      </c>
      <c r="E686" s="30">
        <v>2716</v>
      </c>
    </row>
    <row r="687" spans="2:5">
      <c r="B687" s="21">
        <v>-152384.74</v>
      </c>
      <c r="C687" s="17"/>
      <c r="D687" s="11">
        <f t="shared" si="10"/>
        <v>6848579.1699999981</v>
      </c>
      <c r="E687" s="30">
        <v>306481</v>
      </c>
    </row>
    <row r="688" spans="2:5">
      <c r="B688" s="21">
        <v>-15504.32</v>
      </c>
      <c r="C688" s="17"/>
      <c r="D688" s="11">
        <f t="shared" si="10"/>
        <v>6833074.8499999978</v>
      </c>
      <c r="E688" s="30">
        <v>306483</v>
      </c>
    </row>
    <row r="689" spans="1:5">
      <c r="B689" s="21">
        <v>-395566.25</v>
      </c>
      <c r="C689" s="17"/>
      <c r="D689" s="11">
        <f t="shared" si="10"/>
        <v>6437508.5999999978</v>
      </c>
      <c r="E689" s="30">
        <v>306496</v>
      </c>
    </row>
    <row r="690" spans="1:5">
      <c r="B690" s="21">
        <v>-100322.09</v>
      </c>
      <c r="C690" s="17"/>
      <c r="D690" s="11">
        <f t="shared" si="10"/>
        <v>6337186.5099999979</v>
      </c>
      <c r="E690" s="30">
        <v>2811</v>
      </c>
    </row>
    <row r="691" spans="1:5">
      <c r="B691" s="21">
        <v>-20816.849999999999</v>
      </c>
      <c r="C691" s="17"/>
      <c r="D691" s="11">
        <f t="shared" si="10"/>
        <v>6316369.6599999983</v>
      </c>
      <c r="E691" s="30">
        <v>2784</v>
      </c>
    </row>
    <row r="692" spans="1:5">
      <c r="B692" s="21">
        <v>-190207.64</v>
      </c>
      <c r="C692" s="17"/>
      <c r="D692" s="11">
        <f t="shared" si="10"/>
        <v>6126162.0199999986</v>
      </c>
      <c r="E692" s="30">
        <v>2792</v>
      </c>
    </row>
    <row r="693" spans="1:5">
      <c r="B693" s="21">
        <v>-241616.48</v>
      </c>
      <c r="C693" s="17"/>
      <c r="D693" s="11">
        <f t="shared" si="10"/>
        <v>5884545.5399999982</v>
      </c>
      <c r="E693" s="30" t="s">
        <v>264</v>
      </c>
    </row>
    <row r="694" spans="1:5">
      <c r="B694" s="21">
        <v>-152674.6</v>
      </c>
      <c r="C694" s="17"/>
      <c r="D694" s="11">
        <f t="shared" si="10"/>
        <v>5731870.9399999985</v>
      </c>
      <c r="E694" s="30" t="s">
        <v>266</v>
      </c>
    </row>
    <row r="695" spans="1:5">
      <c r="B695" s="21">
        <v>-87768.01</v>
      </c>
      <c r="C695" s="17"/>
      <c r="D695" s="11">
        <f t="shared" si="10"/>
        <v>5644102.9299999988</v>
      </c>
      <c r="E695" s="30" t="s">
        <v>272</v>
      </c>
    </row>
    <row r="696" spans="1:5">
      <c r="B696" s="21">
        <v>-191344.07</v>
      </c>
      <c r="C696" s="17"/>
      <c r="D696" s="11">
        <f t="shared" si="10"/>
        <v>5452758.8599999985</v>
      </c>
      <c r="E696" s="30" t="s">
        <v>268</v>
      </c>
    </row>
    <row r="697" spans="1:5">
      <c r="B697" s="21">
        <v>-35856.51</v>
      </c>
      <c r="C697" s="17"/>
      <c r="D697" s="11">
        <f t="shared" si="10"/>
        <v>5416902.3499999987</v>
      </c>
      <c r="E697" s="30" t="s">
        <v>270</v>
      </c>
    </row>
    <row r="698" spans="1:5">
      <c r="B698" s="21">
        <v>-51430.53</v>
      </c>
      <c r="C698" s="17"/>
      <c r="D698" s="11">
        <f t="shared" si="10"/>
        <v>5365471.8199999984</v>
      </c>
      <c r="E698" s="30" t="s">
        <v>265</v>
      </c>
    </row>
    <row r="699" spans="1:5">
      <c r="B699" s="21">
        <v>-20657.39</v>
      </c>
      <c r="C699" s="17"/>
      <c r="D699" s="11">
        <f t="shared" si="10"/>
        <v>5344814.4299999988</v>
      </c>
      <c r="E699" s="30" t="s">
        <v>269</v>
      </c>
    </row>
    <row r="700" spans="1:5">
      <c r="B700" s="21">
        <v>-35743.839999999997</v>
      </c>
      <c r="C700" s="17"/>
      <c r="D700" s="11">
        <f t="shared" si="10"/>
        <v>5309070.5899999989</v>
      </c>
      <c r="E700" s="30" t="s">
        <v>271</v>
      </c>
    </row>
    <row r="701" spans="1:5">
      <c r="B701" s="21">
        <v>-180861.75</v>
      </c>
      <c r="C701" s="17"/>
      <c r="D701" s="11">
        <f t="shared" si="10"/>
        <v>5128208.8399999989</v>
      </c>
      <c r="E701" s="30" t="s">
        <v>267</v>
      </c>
    </row>
    <row r="702" spans="1:5">
      <c r="B702" s="21">
        <v>-205787</v>
      </c>
      <c r="C702" s="17"/>
      <c r="D702" s="11">
        <f t="shared" si="10"/>
        <v>4922421.8399999989</v>
      </c>
      <c r="E702" s="30" t="s">
        <v>273</v>
      </c>
    </row>
    <row r="703" spans="1:5">
      <c r="A703" s="19">
        <v>42559</v>
      </c>
      <c r="B703" s="21">
        <v>0</v>
      </c>
      <c r="C703" s="17">
        <v>179503.01</v>
      </c>
      <c r="D703" s="11">
        <f t="shared" si="10"/>
        <v>5101924.8499999987</v>
      </c>
      <c r="E703" s="30">
        <v>2771</v>
      </c>
    </row>
    <row r="704" spans="1:5">
      <c r="B704" s="21">
        <v>0</v>
      </c>
      <c r="C704" s="17">
        <v>5686.42</v>
      </c>
      <c r="D704" s="11">
        <f t="shared" si="10"/>
        <v>5107611.2699999986</v>
      </c>
      <c r="E704" s="30">
        <v>2828</v>
      </c>
    </row>
    <row r="705" spans="1:5">
      <c r="B705" s="21">
        <v>0</v>
      </c>
      <c r="C705" s="17">
        <v>88247.13</v>
      </c>
      <c r="D705" s="11">
        <f t="shared" si="10"/>
        <v>5195858.3999999985</v>
      </c>
      <c r="E705" s="30" t="s">
        <v>274</v>
      </c>
    </row>
    <row r="706" spans="1:5">
      <c r="B706" s="21">
        <v>0</v>
      </c>
      <c r="C706" s="17">
        <v>78824.28</v>
      </c>
      <c r="D706" s="11">
        <f t="shared" si="10"/>
        <v>5274682.6799999988</v>
      </c>
      <c r="E706" s="30" t="s">
        <v>275</v>
      </c>
    </row>
    <row r="707" spans="1:5">
      <c r="B707" s="21">
        <v>0</v>
      </c>
      <c r="C707" s="17">
        <v>78096.960000000006</v>
      </c>
      <c r="D707" s="11">
        <f t="shared" si="10"/>
        <v>5352779.6399999987</v>
      </c>
      <c r="E707" s="30" t="s">
        <v>276</v>
      </c>
    </row>
    <row r="708" spans="1:5">
      <c r="B708" s="21">
        <v>-21806.58</v>
      </c>
      <c r="C708" s="17"/>
      <c r="D708" s="11">
        <f t="shared" si="10"/>
        <v>5330973.0599999987</v>
      </c>
      <c r="E708" s="30" t="s">
        <v>277</v>
      </c>
    </row>
    <row r="709" spans="1:5">
      <c r="B709" s="21">
        <v>-193772.37</v>
      </c>
      <c r="C709" s="17"/>
      <c r="D709" s="11">
        <f t="shared" si="10"/>
        <v>5137200.6899999985</v>
      </c>
      <c r="E709" s="30">
        <v>181251</v>
      </c>
    </row>
    <row r="710" spans="1:5">
      <c r="B710" s="21">
        <v>-77862.95</v>
      </c>
      <c r="C710" s="17"/>
      <c r="D710" s="11">
        <f t="shared" ref="D710:D773" si="11">D709+B710+C710</f>
        <v>5059337.7399999984</v>
      </c>
      <c r="E710" s="30" t="s">
        <v>275</v>
      </c>
    </row>
    <row r="711" spans="1:5">
      <c r="B711" s="21">
        <v>-86687.06</v>
      </c>
      <c r="C711" s="17"/>
      <c r="D711" s="11">
        <f t="shared" si="11"/>
        <v>4972650.6799999988</v>
      </c>
      <c r="E711" s="30" t="s">
        <v>274</v>
      </c>
    </row>
    <row r="712" spans="1:5">
      <c r="B712" s="21">
        <v>-5201.41</v>
      </c>
      <c r="C712" s="17"/>
      <c r="D712" s="11">
        <f t="shared" si="11"/>
        <v>4967449.2699999986</v>
      </c>
      <c r="E712" s="30">
        <v>2828</v>
      </c>
    </row>
    <row r="713" spans="1:5">
      <c r="B713" s="21">
        <v>-154207.9</v>
      </c>
      <c r="C713" s="17"/>
      <c r="D713" s="11">
        <f t="shared" si="11"/>
        <v>4813241.3699999982</v>
      </c>
      <c r="E713" s="30">
        <v>2771</v>
      </c>
    </row>
    <row r="714" spans="1:5">
      <c r="B714" s="21">
        <v>-77147.81</v>
      </c>
      <c r="C714" s="17"/>
      <c r="D714" s="11">
        <f t="shared" si="11"/>
        <v>4736093.5599999987</v>
      </c>
      <c r="E714" s="30" t="s">
        <v>276</v>
      </c>
    </row>
    <row r="715" spans="1:5">
      <c r="B715" s="21">
        <v>-106043.76</v>
      </c>
      <c r="C715" s="17"/>
      <c r="D715" s="11">
        <f t="shared" si="11"/>
        <v>4630049.7999999989</v>
      </c>
      <c r="E715" s="30">
        <v>2872</v>
      </c>
    </row>
    <row r="716" spans="1:5">
      <c r="A716" s="19">
        <v>42562</v>
      </c>
      <c r="B716" s="21">
        <v>-1000000</v>
      </c>
      <c r="C716" s="17"/>
      <c r="D716" s="11">
        <f t="shared" si="11"/>
        <v>3630049.7999999989</v>
      </c>
      <c r="E716" s="24" t="s">
        <v>278</v>
      </c>
    </row>
    <row r="717" spans="1:5">
      <c r="B717" s="21">
        <v>0</v>
      </c>
      <c r="C717" s="17">
        <v>110613.61</v>
      </c>
      <c r="D717" s="11">
        <f t="shared" si="11"/>
        <v>3740663.4099999988</v>
      </c>
      <c r="E717" s="30">
        <v>2830</v>
      </c>
    </row>
    <row r="718" spans="1:5">
      <c r="B718" s="21">
        <v>-100392.24</v>
      </c>
      <c r="C718" s="17"/>
      <c r="D718" s="11">
        <f t="shared" si="11"/>
        <v>3640271.1699999985</v>
      </c>
      <c r="E718" s="30">
        <v>2830</v>
      </c>
    </row>
    <row r="719" spans="1:5">
      <c r="B719" s="21">
        <v>-215460.61</v>
      </c>
      <c r="C719" s="17"/>
      <c r="D719" s="11">
        <f t="shared" si="11"/>
        <v>3424810.5599999987</v>
      </c>
      <c r="E719" s="30">
        <v>25000274627</v>
      </c>
    </row>
    <row r="720" spans="1:5">
      <c r="B720" s="21">
        <v>-324920.84000000003</v>
      </c>
      <c r="C720" s="17"/>
      <c r="D720" s="11">
        <f t="shared" si="11"/>
        <v>3099889.7199999988</v>
      </c>
      <c r="E720" s="30">
        <v>25000276621</v>
      </c>
    </row>
    <row r="721" spans="1:5">
      <c r="B721" s="21">
        <v>-62160.03</v>
      </c>
      <c r="C721" s="17"/>
      <c r="D721" s="11">
        <f t="shared" si="11"/>
        <v>3037729.689999999</v>
      </c>
      <c r="E721" s="30">
        <v>2772</v>
      </c>
    </row>
    <row r="722" spans="1:5">
      <c r="B722" s="21">
        <v>-231.57</v>
      </c>
      <c r="C722" s="17"/>
      <c r="D722" s="11">
        <f t="shared" si="11"/>
        <v>3037498.1199999992</v>
      </c>
      <c r="E722" s="30">
        <v>8890014803</v>
      </c>
    </row>
    <row r="723" spans="1:5">
      <c r="A723" s="19">
        <v>42563</v>
      </c>
      <c r="B723" s="21">
        <v>0</v>
      </c>
      <c r="C723" s="17">
        <v>32531.27</v>
      </c>
      <c r="D723" s="11">
        <f t="shared" si="11"/>
        <v>3070029.3899999992</v>
      </c>
      <c r="E723" s="30">
        <v>306540</v>
      </c>
    </row>
    <row r="724" spans="1:5">
      <c r="B724" s="21">
        <v>0</v>
      </c>
      <c r="C724" s="17">
        <v>25274004.489999998</v>
      </c>
      <c r="D724" s="11">
        <f t="shared" si="11"/>
        <v>28344033.879999999</v>
      </c>
      <c r="E724" s="30" t="s">
        <v>279</v>
      </c>
    </row>
    <row r="725" spans="1:5">
      <c r="B725" s="21">
        <v>-99800.08</v>
      </c>
      <c r="C725" s="17"/>
      <c r="D725" s="11">
        <f t="shared" si="11"/>
        <v>28244233.800000001</v>
      </c>
      <c r="E725" s="30">
        <v>25000292093</v>
      </c>
    </row>
    <row r="726" spans="1:5">
      <c r="B726" s="21">
        <v>-23535.99</v>
      </c>
      <c r="C726" s="17"/>
      <c r="D726" s="11">
        <f t="shared" si="11"/>
        <v>28220697.810000002</v>
      </c>
      <c r="E726" s="30">
        <v>25000291608</v>
      </c>
    </row>
    <row r="727" spans="1:5">
      <c r="B727" s="21">
        <v>-42861.42</v>
      </c>
      <c r="C727" s="17"/>
      <c r="D727" s="11">
        <f t="shared" si="11"/>
        <v>28177836.390000001</v>
      </c>
      <c r="E727" s="30">
        <v>25000291672</v>
      </c>
    </row>
    <row r="728" spans="1:5">
      <c r="B728" s="21">
        <v>-149594.97</v>
      </c>
      <c r="C728" s="17"/>
      <c r="D728" s="11">
        <f t="shared" si="11"/>
        <v>28028241.420000002</v>
      </c>
      <c r="E728" s="30">
        <v>25000282090</v>
      </c>
    </row>
    <row r="729" spans="1:5">
      <c r="B729" s="21">
        <v>-159591.51999999999</v>
      </c>
      <c r="C729" s="17"/>
      <c r="D729" s="11">
        <f t="shared" si="11"/>
        <v>27868649.900000002</v>
      </c>
      <c r="E729" s="30">
        <v>25000279503</v>
      </c>
    </row>
    <row r="730" spans="1:5">
      <c r="B730" s="21">
        <v>-30541.47</v>
      </c>
      <c r="C730" s="17"/>
      <c r="D730" s="11">
        <f t="shared" si="11"/>
        <v>27838108.430000003</v>
      </c>
      <c r="E730" s="30">
        <v>306540</v>
      </c>
    </row>
    <row r="731" spans="1:5">
      <c r="B731" s="21">
        <v>-23061387.350000001</v>
      </c>
      <c r="C731" s="17"/>
      <c r="D731" s="11">
        <f t="shared" si="11"/>
        <v>4776721.0800000019</v>
      </c>
      <c r="E731" s="30" t="s">
        <v>279</v>
      </c>
    </row>
    <row r="732" spans="1:5">
      <c r="B732" s="21">
        <v>-271.08999999999997</v>
      </c>
      <c r="C732" s="17"/>
      <c r="D732" s="11">
        <f t="shared" si="11"/>
        <v>4776449.9900000021</v>
      </c>
      <c r="E732" s="30">
        <v>8890014805</v>
      </c>
    </row>
    <row r="733" spans="1:5">
      <c r="B733" s="21">
        <v>-308.72000000000003</v>
      </c>
      <c r="C733" s="17"/>
      <c r="D733" s="11">
        <f t="shared" si="11"/>
        <v>4776141.2700000023</v>
      </c>
      <c r="E733" s="30">
        <v>8890014818</v>
      </c>
    </row>
    <row r="734" spans="1:5">
      <c r="B734" s="21">
        <v>-137.74</v>
      </c>
      <c r="C734" s="17"/>
      <c r="D734" s="11">
        <f t="shared" si="11"/>
        <v>4776003.5300000021</v>
      </c>
      <c r="E734" s="30">
        <v>2919</v>
      </c>
    </row>
    <row r="735" spans="1:5">
      <c r="B735" s="21">
        <v>-247.58</v>
      </c>
      <c r="C735" s="17"/>
      <c r="D735" s="11">
        <f t="shared" si="11"/>
        <v>4775755.950000002</v>
      </c>
      <c r="E735" s="30">
        <v>2854</v>
      </c>
    </row>
    <row r="736" spans="1:5">
      <c r="B736" s="21">
        <v>-207.76</v>
      </c>
      <c r="C736" s="17"/>
      <c r="D736" s="11">
        <f t="shared" si="11"/>
        <v>4775548.1900000023</v>
      </c>
      <c r="E736" s="30">
        <v>2801</v>
      </c>
    </row>
    <row r="737" spans="1:5">
      <c r="A737" s="19">
        <v>42564</v>
      </c>
      <c r="B737" s="21">
        <v>0</v>
      </c>
      <c r="C737" s="17">
        <v>151126.81</v>
      </c>
      <c r="D737" s="11">
        <f t="shared" si="11"/>
        <v>4926675.0000000019</v>
      </c>
      <c r="E737" s="30">
        <v>2755</v>
      </c>
    </row>
    <row r="738" spans="1:5">
      <c r="B738" s="21">
        <v>0</v>
      </c>
      <c r="C738" s="17">
        <v>454337.11</v>
      </c>
      <c r="D738" s="11">
        <f t="shared" si="11"/>
        <v>5381012.1100000022</v>
      </c>
      <c r="E738" s="30">
        <v>16068</v>
      </c>
    </row>
    <row r="739" spans="1:5">
      <c r="B739" s="21">
        <v>-129151.32</v>
      </c>
      <c r="C739" s="17"/>
      <c r="D739" s="11">
        <f t="shared" si="11"/>
        <v>5251860.7900000019</v>
      </c>
      <c r="E739" s="30">
        <v>2755</v>
      </c>
    </row>
    <row r="740" spans="1:5">
      <c r="B740" s="21">
        <v>-434591.53</v>
      </c>
      <c r="C740" s="17"/>
      <c r="D740" s="11">
        <f t="shared" si="11"/>
        <v>4817269.2600000016</v>
      </c>
      <c r="E740" s="30">
        <v>25000298621</v>
      </c>
    </row>
    <row r="741" spans="1:5">
      <c r="B741" s="21">
        <v>-277.49</v>
      </c>
      <c r="C741" s="17"/>
      <c r="D741" s="11">
        <f t="shared" si="11"/>
        <v>4816991.7700000014</v>
      </c>
      <c r="E741" s="30">
        <v>25000285396</v>
      </c>
    </row>
    <row r="742" spans="1:5">
      <c r="B742" s="21">
        <v>-343.23</v>
      </c>
      <c r="C742" s="17"/>
      <c r="D742" s="11">
        <f t="shared" si="11"/>
        <v>4816648.540000001</v>
      </c>
      <c r="E742" s="30">
        <v>25000276619</v>
      </c>
    </row>
    <row r="743" spans="1:5">
      <c r="B743" s="21">
        <v>-234.36</v>
      </c>
      <c r="C743" s="17"/>
      <c r="D743" s="11">
        <f t="shared" si="11"/>
        <v>4816414.1800000006</v>
      </c>
      <c r="E743" s="30">
        <v>25000276457</v>
      </c>
    </row>
    <row r="744" spans="1:5">
      <c r="B744" s="21">
        <v>0</v>
      </c>
      <c r="C744" s="18">
        <v>368821.84</v>
      </c>
      <c r="D744" s="11">
        <f t="shared" si="11"/>
        <v>5185236.0200000005</v>
      </c>
      <c r="E744" s="24" t="s">
        <v>24</v>
      </c>
    </row>
    <row r="745" spans="1:5">
      <c r="A745" s="19">
        <v>42565</v>
      </c>
      <c r="B745" s="21">
        <v>-481182.8</v>
      </c>
      <c r="C745" s="17"/>
      <c r="D745" s="11">
        <f t="shared" si="11"/>
        <v>4704053.2200000007</v>
      </c>
      <c r="E745" s="30">
        <v>25000300186</v>
      </c>
    </row>
    <row r="746" spans="1:5">
      <c r="B746" s="21">
        <v>0</v>
      </c>
      <c r="C746" s="17">
        <v>497089.53</v>
      </c>
      <c r="D746" s="11">
        <f t="shared" si="11"/>
        <v>5201142.7500000009</v>
      </c>
      <c r="E746" s="30">
        <v>16076</v>
      </c>
    </row>
    <row r="747" spans="1:5">
      <c r="A747" s="19">
        <v>42566</v>
      </c>
      <c r="B747" s="21">
        <v>-599.30999999999995</v>
      </c>
      <c r="C747" s="17"/>
      <c r="D747" s="11">
        <f t="shared" si="11"/>
        <v>5200543.4400000013</v>
      </c>
      <c r="E747" s="30">
        <v>25000305343</v>
      </c>
    </row>
    <row r="748" spans="1:5">
      <c r="B748" s="21">
        <v>0</v>
      </c>
      <c r="C748" s="17">
        <v>155442.06</v>
      </c>
      <c r="D748" s="11">
        <f t="shared" si="11"/>
        <v>5355985.5000000009</v>
      </c>
      <c r="E748" s="30">
        <v>2876</v>
      </c>
    </row>
    <row r="749" spans="1:5">
      <c r="B749" s="21">
        <v>0</v>
      </c>
      <c r="C749" s="17">
        <v>145167.95000000001</v>
      </c>
      <c r="D749" s="11">
        <f t="shared" si="11"/>
        <v>5501153.4500000011</v>
      </c>
      <c r="E749" s="30">
        <v>2881</v>
      </c>
    </row>
    <row r="750" spans="1:5">
      <c r="B750" s="21">
        <v>0</v>
      </c>
      <c r="C750" s="17">
        <v>66245.34</v>
      </c>
      <c r="D750" s="11">
        <f t="shared" si="11"/>
        <v>5567398.790000001</v>
      </c>
      <c r="E750" s="30">
        <v>2935</v>
      </c>
    </row>
    <row r="751" spans="1:5">
      <c r="B751" s="21">
        <v>0</v>
      </c>
      <c r="C751" s="17">
        <v>273778</v>
      </c>
      <c r="D751" s="11">
        <f t="shared" si="11"/>
        <v>5841176.790000001</v>
      </c>
      <c r="E751" s="30" t="s">
        <v>280</v>
      </c>
    </row>
    <row r="752" spans="1:5">
      <c r="B752" s="21">
        <v>-258320.1</v>
      </c>
      <c r="C752" s="17"/>
      <c r="D752" s="11">
        <f t="shared" si="11"/>
        <v>5582856.6900000013</v>
      </c>
      <c r="E752" s="30" t="s">
        <v>280</v>
      </c>
    </row>
    <row r="753" spans="1:5">
      <c r="B753" s="21">
        <v>-56211.199999999997</v>
      </c>
      <c r="C753" s="17"/>
      <c r="D753" s="11">
        <f t="shared" si="11"/>
        <v>5526645.4900000012</v>
      </c>
      <c r="E753" s="30">
        <v>2935</v>
      </c>
    </row>
    <row r="754" spans="1:5">
      <c r="B754" s="21">
        <v>-74943.839999999997</v>
      </c>
      <c r="C754" s="17"/>
      <c r="D754" s="11">
        <f t="shared" si="11"/>
        <v>5451701.6500000013</v>
      </c>
      <c r="E754" s="30" t="s">
        <v>281</v>
      </c>
    </row>
    <row r="755" spans="1:5">
      <c r="B755" s="21">
        <v>-122854.55</v>
      </c>
      <c r="C755" s="17"/>
      <c r="D755" s="11">
        <f t="shared" si="11"/>
        <v>5328847.1000000015</v>
      </c>
      <c r="E755" s="30">
        <v>2881</v>
      </c>
    </row>
    <row r="756" spans="1:5">
      <c r="B756" s="21">
        <v>-130161.68</v>
      </c>
      <c r="C756" s="17"/>
      <c r="D756" s="11">
        <f t="shared" si="11"/>
        <v>5198685.4200000018</v>
      </c>
      <c r="E756" s="30">
        <v>2876</v>
      </c>
    </row>
    <row r="757" spans="1:5">
      <c r="B757" s="21">
        <v>-13003.68</v>
      </c>
      <c r="C757" s="17"/>
      <c r="D757" s="11">
        <f t="shared" si="11"/>
        <v>5185681.7400000021</v>
      </c>
      <c r="E757" s="30">
        <v>2897</v>
      </c>
    </row>
    <row r="758" spans="1:5">
      <c r="B758" s="21">
        <v>-150.47999999999999</v>
      </c>
      <c r="C758" s="17"/>
      <c r="D758" s="11">
        <f t="shared" si="11"/>
        <v>5185531.2600000016</v>
      </c>
      <c r="E758" s="30" t="s">
        <v>282</v>
      </c>
    </row>
    <row r="759" spans="1:5">
      <c r="B759" s="21">
        <v>-220.35</v>
      </c>
      <c r="C759" s="17"/>
      <c r="D759" s="11">
        <f t="shared" si="11"/>
        <v>5185310.910000002</v>
      </c>
      <c r="E759" s="30">
        <v>25000270912</v>
      </c>
    </row>
    <row r="760" spans="1:5">
      <c r="A760" s="19">
        <v>42569</v>
      </c>
      <c r="B760" s="21">
        <v>0</v>
      </c>
      <c r="C760" s="17">
        <v>5844.41</v>
      </c>
      <c r="D760" s="11">
        <f t="shared" si="11"/>
        <v>5191155.3200000022</v>
      </c>
      <c r="E760" s="30">
        <v>2877</v>
      </c>
    </row>
    <row r="761" spans="1:5">
      <c r="B761" s="21">
        <v>0</v>
      </c>
      <c r="C761" s="17">
        <v>113942.7</v>
      </c>
      <c r="D761" s="11">
        <f t="shared" si="11"/>
        <v>5305098.0200000023</v>
      </c>
      <c r="E761" s="30" t="s">
        <v>283</v>
      </c>
    </row>
    <row r="762" spans="1:5">
      <c r="B762" s="21">
        <v>0</v>
      </c>
      <c r="C762" s="17">
        <v>77449.679999999993</v>
      </c>
      <c r="D762" s="11">
        <f t="shared" si="11"/>
        <v>5382547.700000002</v>
      </c>
      <c r="E762" s="30" t="s">
        <v>284</v>
      </c>
    </row>
    <row r="763" spans="1:5">
      <c r="B763" s="21">
        <v>0</v>
      </c>
      <c r="C763" s="17">
        <v>6332.84</v>
      </c>
      <c r="D763" s="11">
        <f t="shared" si="11"/>
        <v>5388880.5400000019</v>
      </c>
      <c r="E763" s="30" t="s">
        <v>285</v>
      </c>
    </row>
    <row r="764" spans="1:5">
      <c r="B764" s="21">
        <v>0</v>
      </c>
      <c r="C764" s="17">
        <v>59901.14</v>
      </c>
      <c r="D764" s="11">
        <f t="shared" si="11"/>
        <v>5448781.6800000016</v>
      </c>
      <c r="E764" s="30" t="s">
        <v>286</v>
      </c>
    </row>
    <row r="765" spans="1:5">
      <c r="B765" s="21">
        <v>0</v>
      </c>
      <c r="C765" s="17">
        <v>117954.78</v>
      </c>
      <c r="D765" s="11">
        <f t="shared" si="11"/>
        <v>5566736.4600000018</v>
      </c>
      <c r="E765" s="30" t="s">
        <v>287</v>
      </c>
    </row>
    <row r="766" spans="1:5">
      <c r="B766" s="21">
        <v>-258.93</v>
      </c>
      <c r="C766" s="17"/>
      <c r="D766" s="11">
        <f t="shared" si="11"/>
        <v>5566477.5300000021</v>
      </c>
      <c r="E766" s="30">
        <v>8890014883</v>
      </c>
    </row>
    <row r="767" spans="1:5">
      <c r="B767" s="21">
        <v>-66297.08</v>
      </c>
      <c r="C767" s="17"/>
      <c r="D767" s="11">
        <f t="shared" si="11"/>
        <v>5500180.450000002</v>
      </c>
      <c r="E767" s="30" t="s">
        <v>284</v>
      </c>
    </row>
    <row r="768" spans="1:5">
      <c r="B768" s="21">
        <v>-97408.51</v>
      </c>
      <c r="C768" s="17"/>
      <c r="D768" s="11">
        <f t="shared" si="11"/>
        <v>5402771.9400000023</v>
      </c>
      <c r="E768" s="30" t="s">
        <v>283</v>
      </c>
    </row>
    <row r="769" spans="1:5">
      <c r="B769" s="21">
        <v>-51350.3</v>
      </c>
      <c r="C769" s="17"/>
      <c r="D769" s="11">
        <f t="shared" si="11"/>
        <v>5351421.6400000025</v>
      </c>
      <c r="E769" s="30" t="s">
        <v>286</v>
      </c>
    </row>
    <row r="770" spans="1:5">
      <c r="B770" s="21">
        <v>-5278.93</v>
      </c>
      <c r="C770" s="17"/>
      <c r="D770" s="11">
        <f t="shared" si="11"/>
        <v>5346142.7100000028</v>
      </c>
      <c r="E770" s="30" t="s">
        <v>285</v>
      </c>
    </row>
    <row r="771" spans="1:5">
      <c r="B771" s="21">
        <v>-5310.51</v>
      </c>
      <c r="C771" s="17"/>
      <c r="D771" s="11">
        <f t="shared" si="11"/>
        <v>5340832.200000003</v>
      </c>
      <c r="E771" s="30">
        <v>2877</v>
      </c>
    </row>
    <row r="772" spans="1:5">
      <c r="B772" s="21">
        <v>-107010.09</v>
      </c>
      <c r="C772" s="17"/>
      <c r="D772" s="11">
        <f t="shared" si="11"/>
        <v>5233822.1100000031</v>
      </c>
      <c r="E772" s="30" t="s">
        <v>287</v>
      </c>
    </row>
    <row r="773" spans="1:5">
      <c r="A773" s="19">
        <v>42570</v>
      </c>
      <c r="B773" s="21">
        <v>0</v>
      </c>
      <c r="C773" s="17">
        <v>329760.18</v>
      </c>
      <c r="D773" s="11">
        <f t="shared" si="11"/>
        <v>5563582.2900000028</v>
      </c>
      <c r="E773" s="32" t="s">
        <v>288</v>
      </c>
    </row>
    <row r="774" spans="1:5">
      <c r="B774" s="21">
        <v>0</v>
      </c>
      <c r="C774" s="17">
        <v>3102325.79</v>
      </c>
      <c r="D774" s="11">
        <f t="shared" ref="D774:D837" si="12">D773+B774+C774</f>
        <v>8665908.0800000019</v>
      </c>
      <c r="E774" s="30" t="s">
        <v>289</v>
      </c>
    </row>
    <row r="775" spans="1:5">
      <c r="B775" s="21">
        <v>0</v>
      </c>
      <c r="C775" s="17">
        <v>1192850.19</v>
      </c>
      <c r="D775" s="11">
        <f t="shared" si="12"/>
        <v>9858758.2700000014</v>
      </c>
      <c r="E775" s="30" t="s">
        <v>290</v>
      </c>
    </row>
    <row r="776" spans="1:5">
      <c r="A776" s="19">
        <v>42571</v>
      </c>
      <c r="B776" s="21">
        <v>0</v>
      </c>
      <c r="C776" s="17">
        <v>91118.12</v>
      </c>
      <c r="D776" s="11">
        <f t="shared" si="12"/>
        <v>9949876.3900000006</v>
      </c>
      <c r="E776" s="30" t="s">
        <v>263</v>
      </c>
    </row>
    <row r="777" spans="1:5">
      <c r="B777" s="21">
        <v>-317152.07</v>
      </c>
      <c r="C777" s="17"/>
      <c r="D777" s="11">
        <f t="shared" si="12"/>
        <v>9632724.3200000003</v>
      </c>
      <c r="E777" s="30">
        <v>25000302059</v>
      </c>
    </row>
    <row r="778" spans="1:5">
      <c r="B778" s="21">
        <v>-3410044.04</v>
      </c>
      <c r="C778" s="17"/>
      <c r="D778" s="11">
        <f t="shared" si="12"/>
        <v>6222680.2800000003</v>
      </c>
      <c r="E778" s="30">
        <v>25000306821</v>
      </c>
    </row>
    <row r="779" spans="1:5">
      <c r="B779" s="21">
        <v>-89968.83</v>
      </c>
      <c r="C779" s="17"/>
      <c r="D779" s="11">
        <f t="shared" si="12"/>
        <v>6132711.4500000002</v>
      </c>
      <c r="E779" s="30">
        <v>25000302097</v>
      </c>
    </row>
    <row r="780" spans="1:5">
      <c r="B780" s="21">
        <v>0</v>
      </c>
      <c r="C780" s="18">
        <v>79796.179999999993</v>
      </c>
      <c r="D780" s="11">
        <f t="shared" si="12"/>
        <v>6212507.6299999999</v>
      </c>
      <c r="E780" s="24" t="s">
        <v>24</v>
      </c>
    </row>
    <row r="781" spans="1:5">
      <c r="A781" s="19">
        <v>42572</v>
      </c>
      <c r="B781" s="21">
        <v>0</v>
      </c>
      <c r="C781" s="17">
        <v>88858.29</v>
      </c>
      <c r="D781" s="11">
        <f t="shared" si="12"/>
        <v>6301365.9199999999</v>
      </c>
      <c r="E781" s="30">
        <v>2778</v>
      </c>
    </row>
    <row r="782" spans="1:5">
      <c r="B782" s="21">
        <v>0</v>
      </c>
      <c r="C782" s="17">
        <v>80513.039999999994</v>
      </c>
      <c r="D782" s="11">
        <f t="shared" si="12"/>
        <v>6381878.96</v>
      </c>
      <c r="E782" s="30">
        <v>306632</v>
      </c>
    </row>
    <row r="783" spans="1:5">
      <c r="B783" s="21">
        <v>-76033.81</v>
      </c>
      <c r="C783" s="17"/>
      <c r="D783" s="11">
        <f t="shared" si="12"/>
        <v>6305845.1500000004</v>
      </c>
      <c r="E783" s="30">
        <v>2778</v>
      </c>
    </row>
    <row r="784" spans="1:5">
      <c r="B784" s="21">
        <v>-75077.789999999994</v>
      </c>
      <c r="C784" s="17"/>
      <c r="D784" s="11">
        <f t="shared" si="12"/>
        <v>6230767.3600000003</v>
      </c>
      <c r="E784" s="30">
        <v>306632</v>
      </c>
    </row>
    <row r="785" spans="1:5">
      <c r="A785" s="19">
        <v>42573</v>
      </c>
      <c r="B785" s="21">
        <v>0</v>
      </c>
      <c r="C785" s="17">
        <v>71307.570000000007</v>
      </c>
      <c r="D785" s="11">
        <f t="shared" si="12"/>
        <v>6302074.9300000006</v>
      </c>
      <c r="E785" s="30" t="s">
        <v>291</v>
      </c>
    </row>
    <row r="786" spans="1:5">
      <c r="B786" s="21">
        <v>0</v>
      </c>
      <c r="C786" s="17">
        <v>221204.45</v>
      </c>
      <c r="D786" s="11">
        <f t="shared" si="12"/>
        <v>6523279.3800000008</v>
      </c>
      <c r="E786" s="30">
        <v>306769</v>
      </c>
    </row>
    <row r="787" spans="1:5">
      <c r="B787" s="21">
        <v>0</v>
      </c>
      <c r="C787" s="17">
        <v>120241.06</v>
      </c>
      <c r="D787" s="11">
        <f t="shared" si="12"/>
        <v>6643520.4400000004</v>
      </c>
      <c r="E787" s="30" t="s">
        <v>292</v>
      </c>
    </row>
    <row r="788" spans="1:5">
      <c r="B788" s="21">
        <v>0</v>
      </c>
      <c r="C788" s="17">
        <v>59393.34</v>
      </c>
      <c r="D788" s="11">
        <f t="shared" si="12"/>
        <v>6702913.7800000003</v>
      </c>
      <c r="E788" s="30" t="s">
        <v>293</v>
      </c>
    </row>
    <row r="789" spans="1:5">
      <c r="B789" s="21">
        <v>0</v>
      </c>
      <c r="C789" s="17">
        <v>40496.82</v>
      </c>
      <c r="D789" s="11">
        <f t="shared" si="12"/>
        <v>6743410.6000000006</v>
      </c>
      <c r="E789" s="30" t="s">
        <v>294</v>
      </c>
    </row>
    <row r="790" spans="1:5">
      <c r="B790" s="21">
        <v>0</v>
      </c>
      <c r="C790" s="17">
        <v>135470.26999999999</v>
      </c>
      <c r="D790" s="11">
        <f t="shared" si="12"/>
        <v>6878880.8700000001</v>
      </c>
      <c r="E790" s="30" t="s">
        <v>295</v>
      </c>
    </row>
    <row r="791" spans="1:5">
      <c r="B791" s="21">
        <v>0</v>
      </c>
      <c r="C791" s="17">
        <v>116218</v>
      </c>
      <c r="D791" s="11">
        <f t="shared" si="12"/>
        <v>6995098.8700000001</v>
      </c>
      <c r="E791" s="30">
        <v>2880</v>
      </c>
    </row>
    <row r="792" spans="1:5">
      <c r="B792" s="21">
        <v>0</v>
      </c>
      <c r="C792" s="17">
        <v>59675.51</v>
      </c>
      <c r="D792" s="11">
        <f t="shared" si="12"/>
        <v>7054774.3799999999</v>
      </c>
      <c r="E792" s="30" t="s">
        <v>296</v>
      </c>
    </row>
    <row r="793" spans="1:5">
      <c r="B793" s="21">
        <v>0</v>
      </c>
      <c r="C793" s="17">
        <v>46933.49</v>
      </c>
      <c r="D793" s="11">
        <f t="shared" si="12"/>
        <v>7101707.8700000001</v>
      </c>
      <c r="E793" s="30" t="s">
        <v>297</v>
      </c>
    </row>
    <row r="794" spans="1:5">
      <c r="B794" s="21">
        <v>0</v>
      </c>
      <c r="C794" s="17">
        <v>134294.38</v>
      </c>
      <c r="D794" s="11">
        <f t="shared" si="12"/>
        <v>7236002.25</v>
      </c>
      <c r="E794" s="30" t="s">
        <v>298</v>
      </c>
    </row>
    <row r="795" spans="1:5">
      <c r="B795" s="21">
        <v>0</v>
      </c>
      <c r="C795" s="17">
        <v>109399.59</v>
      </c>
      <c r="D795" s="11">
        <f t="shared" si="12"/>
        <v>7345401.8399999999</v>
      </c>
      <c r="E795" s="30" t="s">
        <v>299</v>
      </c>
    </row>
    <row r="796" spans="1:5">
      <c r="B796" s="21">
        <v>-193869.81</v>
      </c>
      <c r="C796" s="17"/>
      <c r="D796" s="11">
        <f t="shared" si="12"/>
        <v>7151532.0300000003</v>
      </c>
      <c r="E796" s="30">
        <v>306769</v>
      </c>
    </row>
    <row r="797" spans="1:5">
      <c r="B797" s="21">
        <v>-43042.83</v>
      </c>
      <c r="C797" s="17"/>
      <c r="D797" s="11">
        <f t="shared" si="12"/>
        <v>7108489.2000000002</v>
      </c>
      <c r="E797" s="30" t="s">
        <v>297</v>
      </c>
    </row>
    <row r="798" spans="1:5">
      <c r="B798" s="21">
        <v>-98401.279999999999</v>
      </c>
      <c r="C798" s="17"/>
      <c r="D798" s="11">
        <f t="shared" si="12"/>
        <v>7010087.9199999999</v>
      </c>
      <c r="E798" s="30">
        <v>2880</v>
      </c>
    </row>
    <row r="799" spans="1:5">
      <c r="B799" s="21">
        <v>-110384.02</v>
      </c>
      <c r="C799" s="17"/>
      <c r="D799" s="11">
        <f t="shared" si="12"/>
        <v>6899703.9000000004</v>
      </c>
      <c r="E799" s="30" t="s">
        <v>292</v>
      </c>
    </row>
    <row r="800" spans="1:5">
      <c r="B800" s="21">
        <v>-54653.32</v>
      </c>
      <c r="C800" s="17"/>
      <c r="D800" s="11">
        <f t="shared" si="12"/>
        <v>6845050.5800000001</v>
      </c>
      <c r="E800" s="30" t="s">
        <v>296</v>
      </c>
    </row>
    <row r="801" spans="1:5">
      <c r="B801" s="21">
        <v>-122703.32</v>
      </c>
      <c r="D801" s="11">
        <f t="shared" si="12"/>
        <v>6722347.2599999998</v>
      </c>
      <c r="E801" s="30" t="s">
        <v>298</v>
      </c>
    </row>
    <row r="802" spans="1:5">
      <c r="B802" s="21">
        <v>-54658.18</v>
      </c>
      <c r="D802" s="11">
        <f t="shared" si="12"/>
        <v>6667689.0800000001</v>
      </c>
      <c r="E802" s="30" t="s">
        <v>293</v>
      </c>
    </row>
    <row r="803" spans="1:5">
      <c r="B803" s="21">
        <v>-222857.42</v>
      </c>
      <c r="D803" s="11">
        <f t="shared" si="12"/>
        <v>6444831.6600000001</v>
      </c>
      <c r="E803" s="30">
        <v>181167</v>
      </c>
    </row>
    <row r="804" spans="1:5">
      <c r="B804" s="21">
        <v>-93619.839999999997</v>
      </c>
      <c r="D804" s="11">
        <f t="shared" si="12"/>
        <v>6351211.8200000003</v>
      </c>
      <c r="E804" s="30" t="s">
        <v>299</v>
      </c>
    </row>
    <row r="805" spans="1:5">
      <c r="B805" s="21">
        <v>-64786.12</v>
      </c>
      <c r="D805" s="11">
        <f t="shared" si="12"/>
        <v>6286425.7000000002</v>
      </c>
      <c r="E805" s="30" t="s">
        <v>291</v>
      </c>
    </row>
    <row r="806" spans="1:5">
      <c r="B806" s="21">
        <v>-37177.760000000002</v>
      </c>
      <c r="D806" s="11">
        <f t="shared" si="12"/>
        <v>6249247.9400000004</v>
      </c>
      <c r="E806" s="30" t="s">
        <v>294</v>
      </c>
    </row>
    <row r="807" spans="1:5">
      <c r="B807" s="21">
        <v>-123776.14</v>
      </c>
      <c r="D807" s="11">
        <f t="shared" si="12"/>
        <v>6125471.8000000007</v>
      </c>
      <c r="E807" s="30" t="s">
        <v>295</v>
      </c>
    </row>
    <row r="808" spans="1:5">
      <c r="B808" s="21">
        <v>-82.83</v>
      </c>
      <c r="D808" s="11">
        <f t="shared" si="12"/>
        <v>6125388.9700000007</v>
      </c>
      <c r="E808" s="30" t="s">
        <v>300</v>
      </c>
    </row>
    <row r="809" spans="1:5">
      <c r="B809" s="21">
        <v>-101.77</v>
      </c>
      <c r="D809" s="11">
        <f t="shared" si="12"/>
        <v>6125287.2000000011</v>
      </c>
      <c r="E809" s="30" t="s">
        <v>301</v>
      </c>
    </row>
    <row r="810" spans="1:5">
      <c r="A810" s="19">
        <v>42576</v>
      </c>
      <c r="B810" s="21">
        <v>-270.33999999999997</v>
      </c>
      <c r="C810" s="17"/>
      <c r="D810" s="11">
        <f t="shared" si="12"/>
        <v>6125016.8600000013</v>
      </c>
      <c r="E810" s="30">
        <v>8890014893</v>
      </c>
    </row>
    <row r="811" spans="1:5">
      <c r="B811" s="21">
        <v>-429.36</v>
      </c>
      <c r="C811" s="17"/>
      <c r="D811" s="11">
        <f t="shared" si="12"/>
        <v>6124587.5000000009</v>
      </c>
      <c r="E811" s="30" t="s">
        <v>302</v>
      </c>
    </row>
    <row r="812" spans="1:5">
      <c r="B812" s="21">
        <v>-120.5</v>
      </c>
      <c r="C812" s="17"/>
      <c r="D812" s="11">
        <f t="shared" si="12"/>
        <v>6124467.0000000009</v>
      </c>
      <c r="E812" s="30" t="s">
        <v>303</v>
      </c>
    </row>
    <row r="813" spans="1:5">
      <c r="B813" s="21">
        <v>-283.54000000000002</v>
      </c>
      <c r="C813" s="17"/>
      <c r="D813" s="11">
        <f t="shared" si="12"/>
        <v>6124183.4600000009</v>
      </c>
      <c r="E813" s="30" t="s">
        <v>304</v>
      </c>
    </row>
    <row r="814" spans="1:5">
      <c r="B814" s="21">
        <v>-93397.94</v>
      </c>
      <c r="C814" s="17"/>
      <c r="D814" s="11">
        <f t="shared" si="12"/>
        <v>6030785.5200000005</v>
      </c>
      <c r="E814" s="30">
        <v>25000292443</v>
      </c>
    </row>
    <row r="815" spans="1:5">
      <c r="B815" s="21">
        <v>-48312.05</v>
      </c>
      <c r="C815" s="17"/>
      <c r="D815" s="11">
        <f t="shared" si="12"/>
        <v>5982473.4700000007</v>
      </c>
      <c r="E815" s="30">
        <v>25000292431</v>
      </c>
    </row>
    <row r="816" spans="1:5">
      <c r="B816" s="21">
        <v>-104673.46</v>
      </c>
      <c r="C816" s="17"/>
      <c r="D816" s="11">
        <f t="shared" si="12"/>
        <v>5877800.0100000007</v>
      </c>
      <c r="E816" s="30">
        <v>25000285396</v>
      </c>
    </row>
    <row r="817" spans="1:5">
      <c r="B817" s="21">
        <v>-360849.68</v>
      </c>
      <c r="C817" s="17"/>
      <c r="D817" s="11">
        <f t="shared" si="12"/>
        <v>5516950.330000001</v>
      </c>
      <c r="E817" s="30">
        <v>25000268953</v>
      </c>
    </row>
    <row r="818" spans="1:5">
      <c r="B818" s="21">
        <v>-47376.06</v>
      </c>
      <c r="C818" s="17"/>
      <c r="D818" s="11">
        <f t="shared" si="12"/>
        <v>5469574.2700000014</v>
      </c>
      <c r="E818" s="30">
        <v>25000291484</v>
      </c>
    </row>
    <row r="819" spans="1:5">
      <c r="B819" s="21">
        <v>-17883.75</v>
      </c>
      <c r="C819" s="17"/>
      <c r="D819" s="11">
        <f t="shared" si="12"/>
        <v>5451690.5200000014</v>
      </c>
      <c r="E819" s="30">
        <v>25000291303</v>
      </c>
    </row>
    <row r="820" spans="1:5">
      <c r="B820" s="21">
        <v>-106988.52</v>
      </c>
      <c r="C820" s="17"/>
      <c r="D820" s="11">
        <f t="shared" si="12"/>
        <v>5344702.0000000019</v>
      </c>
      <c r="E820" s="30">
        <v>25000295032</v>
      </c>
    </row>
    <row r="821" spans="1:5">
      <c r="B821" s="21">
        <v>-79134.009999999995</v>
      </c>
      <c r="C821" s="17"/>
      <c r="D821" s="11">
        <f t="shared" si="12"/>
        <v>5265567.9900000021</v>
      </c>
      <c r="E821" s="30">
        <v>25000291434</v>
      </c>
    </row>
    <row r="822" spans="1:5">
      <c r="B822" s="21">
        <v>-733.78</v>
      </c>
      <c r="C822" s="17"/>
      <c r="D822" s="11">
        <f t="shared" si="12"/>
        <v>5264834.2100000018</v>
      </c>
      <c r="E822" s="30">
        <v>25000281831</v>
      </c>
    </row>
    <row r="823" spans="1:5">
      <c r="A823" s="19">
        <v>42577</v>
      </c>
      <c r="B823" s="21">
        <v>0</v>
      </c>
      <c r="C823" s="17">
        <v>456292.81</v>
      </c>
      <c r="D823" s="11">
        <f t="shared" si="12"/>
        <v>5721127.0200000014</v>
      </c>
      <c r="E823" s="30">
        <v>16080</v>
      </c>
    </row>
    <row r="824" spans="1:5">
      <c r="B824" s="21">
        <v>0</v>
      </c>
      <c r="C824" s="17">
        <v>420710.47</v>
      </c>
      <c r="D824" s="11">
        <f t="shared" si="12"/>
        <v>6141837.4900000012</v>
      </c>
      <c r="E824" s="30">
        <v>306681</v>
      </c>
    </row>
    <row r="825" spans="1:5">
      <c r="B825" s="21">
        <v>0</v>
      </c>
      <c r="C825" s="17">
        <v>330643.99</v>
      </c>
      <c r="D825" s="11">
        <f t="shared" si="12"/>
        <v>6472481.4800000014</v>
      </c>
      <c r="E825" s="32" t="s">
        <v>305</v>
      </c>
    </row>
    <row r="826" spans="1:5">
      <c r="B826" s="21">
        <v>0</v>
      </c>
      <c r="C826" s="17">
        <v>396684.29</v>
      </c>
      <c r="D826" s="11">
        <f t="shared" si="12"/>
        <v>6869165.7700000014</v>
      </c>
      <c r="E826" s="32" t="s">
        <v>306</v>
      </c>
    </row>
    <row r="827" spans="1:5">
      <c r="B827" s="21">
        <v>0</v>
      </c>
      <c r="C827" s="17">
        <v>118624.01</v>
      </c>
      <c r="D827" s="11">
        <f t="shared" si="12"/>
        <v>6987789.7800000012</v>
      </c>
      <c r="E827" s="30" t="s">
        <v>307</v>
      </c>
    </row>
    <row r="828" spans="1:5">
      <c r="B828" s="21">
        <v>0</v>
      </c>
      <c r="C828" s="17">
        <v>124269.84</v>
      </c>
      <c r="D828" s="11">
        <f t="shared" si="12"/>
        <v>7112059.620000001</v>
      </c>
      <c r="E828" s="30" t="s">
        <v>308</v>
      </c>
    </row>
    <row r="829" spans="1:5">
      <c r="B829" s="21">
        <v>0</v>
      </c>
      <c r="C829" s="17">
        <v>23867.55</v>
      </c>
      <c r="D829" s="11">
        <f t="shared" si="12"/>
        <v>7135927.1700000009</v>
      </c>
      <c r="E829" s="30" t="s">
        <v>309</v>
      </c>
    </row>
    <row r="830" spans="1:5">
      <c r="B830" s="21">
        <v>0</v>
      </c>
      <c r="C830" s="17">
        <v>17387.21</v>
      </c>
      <c r="D830" s="11">
        <f t="shared" si="12"/>
        <v>7153314.3800000008</v>
      </c>
      <c r="E830" s="30">
        <v>2907</v>
      </c>
    </row>
    <row r="831" spans="1:5">
      <c r="B831" s="21">
        <v>-390937.5</v>
      </c>
      <c r="C831" s="17"/>
      <c r="D831" s="11">
        <f t="shared" si="12"/>
        <v>6762376.8800000008</v>
      </c>
      <c r="E831" s="30">
        <v>306681</v>
      </c>
    </row>
    <row r="832" spans="1:5">
      <c r="B832" s="21">
        <v>-78365.06</v>
      </c>
      <c r="C832" s="17"/>
      <c r="D832" s="11">
        <f t="shared" si="12"/>
        <v>6684011.8200000012</v>
      </c>
      <c r="E832" s="30">
        <v>2942</v>
      </c>
    </row>
    <row r="833" spans="1:5">
      <c r="B833" s="21">
        <v>-14394.37</v>
      </c>
      <c r="C833" s="17"/>
      <c r="D833" s="11">
        <f t="shared" si="12"/>
        <v>6669617.4500000011</v>
      </c>
      <c r="E833" s="30">
        <v>2907</v>
      </c>
    </row>
    <row r="834" spans="1:5">
      <c r="B834" s="21">
        <v>-101399.89</v>
      </c>
      <c r="C834" s="17"/>
      <c r="D834" s="11">
        <f t="shared" si="12"/>
        <v>6568217.5600000015</v>
      </c>
      <c r="E834" s="30" t="s">
        <v>307</v>
      </c>
    </row>
    <row r="835" spans="1:5">
      <c r="B835" s="21">
        <v>-97730.14</v>
      </c>
      <c r="C835" s="17"/>
      <c r="D835" s="11">
        <f t="shared" si="12"/>
        <v>6470487.4200000018</v>
      </c>
      <c r="E835" s="30" t="s">
        <v>308</v>
      </c>
    </row>
    <row r="836" spans="1:5">
      <c r="B836" s="21">
        <v>-318001.81</v>
      </c>
      <c r="C836" s="17"/>
      <c r="D836" s="11">
        <f t="shared" si="12"/>
        <v>6152485.6100000022</v>
      </c>
      <c r="E836" s="30">
        <v>8890014803</v>
      </c>
    </row>
    <row r="837" spans="1:5">
      <c r="B837" s="21">
        <v>-381442.36</v>
      </c>
      <c r="C837" s="17"/>
      <c r="D837" s="11">
        <f t="shared" si="12"/>
        <v>5771043.2500000019</v>
      </c>
      <c r="E837" s="30">
        <v>8890014805</v>
      </c>
    </row>
    <row r="838" spans="1:5">
      <c r="B838" s="21">
        <v>-441708.35</v>
      </c>
      <c r="C838" s="17"/>
      <c r="D838" s="11">
        <f t="shared" ref="D838:D901" si="13">D837+B838+C838</f>
        <v>5329334.9000000022</v>
      </c>
      <c r="E838" s="30">
        <v>8890014818</v>
      </c>
    </row>
    <row r="839" spans="1:5">
      <c r="A839" s="19">
        <v>42578</v>
      </c>
      <c r="B839" s="21">
        <v>-167313.34</v>
      </c>
      <c r="C839" s="17"/>
      <c r="D839" s="11">
        <f t="shared" si="13"/>
        <v>5162021.5600000024</v>
      </c>
      <c r="E839" s="30">
        <v>180844</v>
      </c>
    </row>
    <row r="840" spans="1:5">
      <c r="B840" s="21">
        <v>-20453.939999999999</v>
      </c>
      <c r="C840" s="17"/>
      <c r="D840" s="11">
        <f t="shared" si="13"/>
        <v>5141567.620000002</v>
      </c>
      <c r="E840" s="30" t="s">
        <v>309</v>
      </c>
    </row>
    <row r="841" spans="1:5">
      <c r="B841" s="21">
        <v>-255.99</v>
      </c>
      <c r="C841" s="17"/>
      <c r="D841" s="11">
        <f t="shared" si="13"/>
        <v>5141311.6300000018</v>
      </c>
      <c r="E841" s="30">
        <v>8890014936</v>
      </c>
    </row>
    <row r="842" spans="1:5">
      <c r="B842" s="21">
        <v>-222.54</v>
      </c>
      <c r="C842" s="17"/>
      <c r="D842" s="11">
        <f t="shared" si="13"/>
        <v>5141089.0900000017</v>
      </c>
      <c r="E842" s="30">
        <v>25000273894</v>
      </c>
    </row>
    <row r="843" spans="1:5">
      <c r="B843" s="21">
        <v>-51.35</v>
      </c>
      <c r="C843" s="17"/>
      <c r="D843" s="11">
        <f t="shared" si="13"/>
        <v>5141037.7400000021</v>
      </c>
      <c r="E843" s="30">
        <v>25000291222</v>
      </c>
    </row>
    <row r="844" spans="1:5">
      <c r="B844" s="21">
        <v>0</v>
      </c>
      <c r="C844" s="18">
        <v>449902.71</v>
      </c>
      <c r="D844" s="11">
        <f t="shared" si="13"/>
        <v>5590940.450000002</v>
      </c>
      <c r="E844" s="24" t="s">
        <v>24</v>
      </c>
    </row>
    <row r="845" spans="1:5">
      <c r="A845" s="19">
        <v>42579</v>
      </c>
      <c r="B845" s="21">
        <v>-2000000</v>
      </c>
      <c r="C845" s="17"/>
      <c r="D845" s="11">
        <f t="shared" si="13"/>
        <v>3590940.450000002</v>
      </c>
      <c r="E845" s="14" t="s">
        <v>278</v>
      </c>
    </row>
    <row r="846" spans="1:5">
      <c r="B846" s="21">
        <v>0</v>
      </c>
      <c r="C846" s="17">
        <v>78974.78</v>
      </c>
      <c r="D846" s="11">
        <f t="shared" si="13"/>
        <v>3669915.2300000018</v>
      </c>
      <c r="E846" s="30" t="s">
        <v>310</v>
      </c>
    </row>
    <row r="847" spans="1:5">
      <c r="B847" s="21">
        <v>0</v>
      </c>
      <c r="C847" s="17">
        <v>91565.97</v>
      </c>
      <c r="D847" s="11">
        <f t="shared" si="13"/>
        <v>3761481.200000002</v>
      </c>
      <c r="E847" s="30" t="s">
        <v>311</v>
      </c>
    </row>
    <row r="848" spans="1:5">
      <c r="B848" s="21">
        <v>0</v>
      </c>
      <c r="C848" s="17">
        <v>273778.13</v>
      </c>
      <c r="D848" s="11">
        <f t="shared" si="13"/>
        <v>4035259.3300000019</v>
      </c>
      <c r="E848" s="30" t="s">
        <v>312</v>
      </c>
    </row>
    <row r="849" spans="1:5">
      <c r="B849" s="21">
        <v>-90414.15</v>
      </c>
      <c r="C849" s="17"/>
      <c r="D849" s="11">
        <f t="shared" si="13"/>
        <v>3944845.180000002</v>
      </c>
      <c r="E849" s="30" t="s">
        <v>311</v>
      </c>
    </row>
    <row r="850" spans="1:5">
      <c r="B850" s="21">
        <v>-78010.86</v>
      </c>
      <c r="C850" s="17"/>
      <c r="D850" s="11">
        <f t="shared" si="13"/>
        <v>3866834.3200000022</v>
      </c>
      <c r="E850" s="30" t="s">
        <v>310</v>
      </c>
    </row>
    <row r="851" spans="1:5">
      <c r="B851" s="21">
        <v>-256319.81</v>
      </c>
      <c r="C851" s="17"/>
      <c r="D851" s="11">
        <f t="shared" si="13"/>
        <v>3610514.5100000021</v>
      </c>
      <c r="E851" s="30" t="s">
        <v>312</v>
      </c>
    </row>
    <row r="852" spans="1:5">
      <c r="B852" s="21">
        <v>-284.77999999999997</v>
      </c>
      <c r="C852" s="17"/>
      <c r="D852" s="11">
        <f t="shared" si="13"/>
        <v>3610229.7300000023</v>
      </c>
      <c r="E852" s="30">
        <v>8890014903</v>
      </c>
    </row>
    <row r="853" spans="1:5">
      <c r="A853" s="19">
        <v>42580</v>
      </c>
      <c r="B853" s="21">
        <v>-148.72</v>
      </c>
      <c r="C853" s="17"/>
      <c r="D853" s="11">
        <f t="shared" si="13"/>
        <v>3610081.0100000021</v>
      </c>
      <c r="E853" s="30">
        <v>25000309672</v>
      </c>
    </row>
    <row r="854" spans="1:5">
      <c r="B854" s="21">
        <v>-225.89</v>
      </c>
      <c r="C854" s="17"/>
      <c r="D854" s="11">
        <f t="shared" si="13"/>
        <v>3609855.120000002</v>
      </c>
      <c r="E854" s="30">
        <v>25000309703</v>
      </c>
    </row>
    <row r="855" spans="1:5">
      <c r="B855" s="21">
        <v>-120.85</v>
      </c>
      <c r="C855" s="17"/>
      <c r="D855" s="11">
        <f t="shared" si="13"/>
        <v>3609734.2700000019</v>
      </c>
      <c r="E855" s="30">
        <v>25000309834</v>
      </c>
    </row>
    <row r="856" spans="1:5">
      <c r="B856" s="21">
        <v>-158.72</v>
      </c>
      <c r="C856" s="17"/>
      <c r="D856" s="11">
        <f t="shared" si="13"/>
        <v>3609575.5500000017</v>
      </c>
      <c r="E856" s="30">
        <v>25000309846</v>
      </c>
    </row>
    <row r="857" spans="1:5">
      <c r="B857" s="21">
        <v>-177429.63</v>
      </c>
      <c r="C857" s="17"/>
      <c r="D857" s="11">
        <f t="shared" si="13"/>
        <v>3432145.9200000018</v>
      </c>
      <c r="E857" s="30">
        <v>25000307311</v>
      </c>
    </row>
    <row r="858" spans="1:5">
      <c r="B858" s="21">
        <v>-262173.98</v>
      </c>
      <c r="C858" s="17"/>
      <c r="D858" s="11">
        <f t="shared" si="13"/>
        <v>3169971.9400000018</v>
      </c>
      <c r="E858" s="30">
        <v>25000309191</v>
      </c>
    </row>
    <row r="859" spans="1:5">
      <c r="B859" s="21">
        <v>-65276.21</v>
      </c>
      <c r="C859" s="17"/>
      <c r="D859" s="11">
        <f t="shared" si="13"/>
        <v>3104695.7300000018</v>
      </c>
      <c r="E859" s="30">
        <v>25000309622</v>
      </c>
    </row>
    <row r="860" spans="1:5">
      <c r="B860" s="21">
        <v>-93740.67</v>
      </c>
      <c r="C860" s="17"/>
      <c r="D860" s="11">
        <f t="shared" si="13"/>
        <v>3010955.0600000019</v>
      </c>
      <c r="E860" s="30">
        <v>25000309646</v>
      </c>
    </row>
    <row r="861" spans="1:5">
      <c r="B861" s="21">
        <v>-123668.37</v>
      </c>
      <c r="D861" s="11">
        <f t="shared" si="13"/>
        <v>2887286.6900000018</v>
      </c>
      <c r="E861" s="30">
        <v>25000309791</v>
      </c>
    </row>
    <row r="862" spans="1:5">
      <c r="B862" s="21">
        <v>-12662.33</v>
      </c>
      <c r="D862" s="11">
        <f t="shared" si="13"/>
        <v>2874624.3600000017</v>
      </c>
      <c r="E862" s="30">
        <v>25000309808</v>
      </c>
    </row>
    <row r="863" spans="1:5">
      <c r="B863" s="21">
        <v>-61875.77</v>
      </c>
      <c r="D863" s="11">
        <f t="shared" si="13"/>
        <v>2812748.5900000017</v>
      </c>
      <c r="E863" s="30">
        <v>25000309810</v>
      </c>
    </row>
    <row r="864" spans="1:5">
      <c r="B864" s="21">
        <v>-123754.84</v>
      </c>
      <c r="D864" s="11">
        <f t="shared" si="13"/>
        <v>2688993.7500000019</v>
      </c>
      <c r="E864" s="30">
        <v>25000309822</v>
      </c>
    </row>
    <row r="865" spans="1:5">
      <c r="B865" s="21">
        <v>-22301.01</v>
      </c>
      <c r="D865" s="11">
        <f t="shared" si="13"/>
        <v>2666692.7400000021</v>
      </c>
      <c r="E865" s="30">
        <v>25000310060</v>
      </c>
    </row>
    <row r="866" spans="1:5">
      <c r="B866" s="21">
        <v>0</v>
      </c>
      <c r="C866" s="17">
        <v>77805.070000000007</v>
      </c>
      <c r="D866" s="11">
        <f t="shared" si="13"/>
        <v>2744497.8100000019</v>
      </c>
      <c r="E866" s="30">
        <v>2859</v>
      </c>
    </row>
    <row r="867" spans="1:5">
      <c r="B867" s="21">
        <v>0</v>
      </c>
      <c r="C867" s="17">
        <v>113614.59</v>
      </c>
      <c r="D867" s="11">
        <f t="shared" si="13"/>
        <v>2858112.4000000018</v>
      </c>
      <c r="E867" s="30">
        <v>2936</v>
      </c>
    </row>
    <row r="868" spans="1:5">
      <c r="B868" s="21">
        <v>0</v>
      </c>
      <c r="C868" s="17">
        <v>236766.52</v>
      </c>
      <c r="D868" s="11">
        <f t="shared" si="13"/>
        <v>3094878.9200000018</v>
      </c>
      <c r="E868" s="30">
        <v>181167</v>
      </c>
    </row>
    <row r="869" spans="1:5">
      <c r="B869" s="21">
        <v>0</v>
      </c>
      <c r="C869" s="17">
        <v>135446.66</v>
      </c>
      <c r="D869" s="11">
        <f t="shared" si="13"/>
        <v>3230325.5800000019</v>
      </c>
      <c r="E869" s="30" t="s">
        <v>313</v>
      </c>
    </row>
    <row r="870" spans="1:5">
      <c r="B870" s="21">
        <v>0</v>
      </c>
      <c r="C870" s="17">
        <v>67601.63</v>
      </c>
      <c r="D870" s="11">
        <f t="shared" si="13"/>
        <v>3297927.2100000018</v>
      </c>
      <c r="E870" s="30" t="s">
        <v>314</v>
      </c>
    </row>
    <row r="871" spans="1:5">
      <c r="B871" s="21">
        <v>0</v>
      </c>
      <c r="C871" s="17">
        <v>135351.93</v>
      </c>
      <c r="D871" s="11">
        <f t="shared" si="13"/>
        <v>3433279.140000002</v>
      </c>
      <c r="E871" s="30" t="s">
        <v>315</v>
      </c>
    </row>
    <row r="872" spans="1:5">
      <c r="B872" s="21">
        <v>0</v>
      </c>
      <c r="C872" s="17">
        <v>14523.64</v>
      </c>
      <c r="D872" s="11">
        <f t="shared" si="13"/>
        <v>3447802.7800000021</v>
      </c>
      <c r="E872" s="30" t="s">
        <v>316</v>
      </c>
    </row>
    <row r="873" spans="1:5">
      <c r="B873" s="21">
        <v>0</v>
      </c>
      <c r="C873" s="17">
        <v>289316.13</v>
      </c>
      <c r="D873" s="11">
        <f t="shared" si="13"/>
        <v>3737118.910000002</v>
      </c>
      <c r="E873" s="30" t="s">
        <v>317</v>
      </c>
    </row>
    <row r="874" spans="1:5">
      <c r="A874" s="19">
        <v>42583</v>
      </c>
      <c r="B874" s="21">
        <v>-349028.66</v>
      </c>
      <c r="C874" s="17"/>
      <c r="D874" s="11">
        <f t="shared" si="13"/>
        <v>3388090.2500000019</v>
      </c>
      <c r="E874" s="30">
        <v>306758</v>
      </c>
    </row>
    <row r="875" spans="1:5">
      <c r="B875" s="21">
        <v>-11368.83</v>
      </c>
      <c r="C875" s="17"/>
      <c r="D875" s="11">
        <f t="shared" si="13"/>
        <v>3376721.4200000018</v>
      </c>
      <c r="E875" s="30" t="s">
        <v>318</v>
      </c>
    </row>
    <row r="876" spans="1:5">
      <c r="B876" s="21">
        <v>-99583.89</v>
      </c>
      <c r="C876" s="17"/>
      <c r="D876" s="11">
        <f t="shared" si="13"/>
        <v>3277137.5300000017</v>
      </c>
      <c r="E876" s="30" t="s">
        <v>319</v>
      </c>
    </row>
    <row r="877" spans="1:5">
      <c r="B877" s="21">
        <v>-79219.34</v>
      </c>
      <c r="C877" s="17"/>
      <c r="D877" s="11">
        <f t="shared" si="13"/>
        <v>3197918.1900000018</v>
      </c>
      <c r="E877" s="30">
        <v>2939</v>
      </c>
    </row>
    <row r="878" spans="1:5">
      <c r="B878" s="21">
        <v>-14856.43</v>
      </c>
      <c r="C878" s="17"/>
      <c r="D878" s="11">
        <f t="shared" si="13"/>
        <v>3183061.7600000016</v>
      </c>
      <c r="E878" s="30">
        <v>3010</v>
      </c>
    </row>
    <row r="879" spans="1:5">
      <c r="B879" s="21">
        <v>0</v>
      </c>
      <c r="C879" s="17">
        <v>96427.29</v>
      </c>
      <c r="D879" s="11">
        <f t="shared" si="13"/>
        <v>3279489.0500000017</v>
      </c>
      <c r="E879" s="30">
        <v>2939</v>
      </c>
    </row>
    <row r="880" spans="1:5">
      <c r="B880" s="21">
        <v>0</v>
      </c>
      <c r="C880" s="17">
        <v>17955.82</v>
      </c>
      <c r="D880" s="11">
        <f t="shared" si="13"/>
        <v>3297444.8700000015</v>
      </c>
      <c r="E880" s="30">
        <v>3010</v>
      </c>
    </row>
    <row r="881" spans="1:5">
      <c r="B881" s="21">
        <v>0</v>
      </c>
      <c r="C881" s="17">
        <v>385017.03</v>
      </c>
      <c r="D881" s="11">
        <f t="shared" si="13"/>
        <v>3682461.9000000013</v>
      </c>
      <c r="E881" s="30">
        <v>306758</v>
      </c>
    </row>
    <row r="882" spans="1:5">
      <c r="A882" s="19">
        <v>42584</v>
      </c>
      <c r="B882" s="21">
        <v>0</v>
      </c>
      <c r="C882" s="17">
        <v>54644.25</v>
      </c>
      <c r="D882" s="11">
        <f t="shared" si="13"/>
        <v>3737106.1500000013</v>
      </c>
      <c r="E882" s="30">
        <v>306884</v>
      </c>
    </row>
    <row r="883" spans="1:5">
      <c r="B883" s="21">
        <v>0</v>
      </c>
      <c r="C883" s="17">
        <v>74325.08</v>
      </c>
      <c r="D883" s="11">
        <f t="shared" si="13"/>
        <v>3811431.2300000014</v>
      </c>
      <c r="E883" s="30">
        <v>306902</v>
      </c>
    </row>
    <row r="884" spans="1:5">
      <c r="B884" s="21">
        <v>0</v>
      </c>
      <c r="C884" s="17">
        <v>76931.009999999995</v>
      </c>
      <c r="D884" s="11">
        <f t="shared" si="13"/>
        <v>3888362.2400000012</v>
      </c>
      <c r="E884" s="30" t="s">
        <v>300</v>
      </c>
    </row>
    <row r="885" spans="1:5">
      <c r="B885" s="21">
        <v>0</v>
      </c>
      <c r="C885" s="17">
        <v>111957.78</v>
      </c>
      <c r="D885" s="11">
        <f t="shared" si="13"/>
        <v>4000320.0200000009</v>
      </c>
      <c r="E885" s="30" t="s">
        <v>301</v>
      </c>
    </row>
    <row r="886" spans="1:5">
      <c r="B886" s="21">
        <v>0</v>
      </c>
      <c r="C886" s="17">
        <v>133279.48000000001</v>
      </c>
      <c r="D886" s="11">
        <f t="shared" si="13"/>
        <v>4133599.5000000009</v>
      </c>
      <c r="E886" s="30" t="s">
        <v>320</v>
      </c>
    </row>
    <row r="887" spans="1:5">
      <c r="B887" s="21">
        <v>0</v>
      </c>
      <c r="C887" s="17">
        <v>1576896.43</v>
      </c>
      <c r="D887" s="11">
        <f t="shared" si="13"/>
        <v>5710495.9300000006</v>
      </c>
      <c r="E887" s="30" t="s">
        <v>321</v>
      </c>
    </row>
    <row r="888" spans="1:5">
      <c r="B888" s="21">
        <v>-121778.19</v>
      </c>
      <c r="C888" s="17"/>
      <c r="D888" s="11">
        <f t="shared" si="13"/>
        <v>5588717.7400000002</v>
      </c>
      <c r="E888" s="30" t="s">
        <v>320</v>
      </c>
    </row>
    <row r="889" spans="1:5">
      <c r="B889" s="21">
        <v>-54333.62</v>
      </c>
      <c r="C889" s="17"/>
      <c r="D889" s="11">
        <f t="shared" si="13"/>
        <v>5534384.1200000001</v>
      </c>
      <c r="E889" s="30">
        <v>306884</v>
      </c>
    </row>
    <row r="890" spans="1:5">
      <c r="B890" s="21">
        <v>-65273.77</v>
      </c>
      <c r="C890" s="17"/>
      <c r="D890" s="11">
        <f t="shared" si="13"/>
        <v>5469110.3500000006</v>
      </c>
      <c r="E890" s="30">
        <v>306902</v>
      </c>
    </row>
    <row r="891" spans="1:5">
      <c r="B891" s="21">
        <v>-1412502.11</v>
      </c>
      <c r="D891" s="11">
        <f t="shared" si="13"/>
        <v>4056608.24</v>
      </c>
      <c r="E891" s="30" t="s">
        <v>321</v>
      </c>
    </row>
    <row r="892" spans="1:5">
      <c r="B892" s="21">
        <v>-231.53</v>
      </c>
      <c r="D892" s="11">
        <f t="shared" si="13"/>
        <v>4056376.7100000004</v>
      </c>
      <c r="E892" s="30">
        <v>8890014939</v>
      </c>
    </row>
    <row r="893" spans="1:5">
      <c r="B893" s="21">
        <v>-214710.69</v>
      </c>
      <c r="D893" s="11">
        <f t="shared" si="13"/>
        <v>3841666.0200000005</v>
      </c>
      <c r="E893" s="30">
        <v>25000276457</v>
      </c>
    </row>
    <row r="894" spans="1:5">
      <c r="B894" s="21">
        <v>-324717.02</v>
      </c>
      <c r="D894" s="11">
        <f t="shared" si="13"/>
        <v>3516949.0000000005</v>
      </c>
      <c r="E894" s="30">
        <v>25000276619</v>
      </c>
    </row>
    <row r="895" spans="1:5">
      <c r="A895" s="19">
        <v>42585</v>
      </c>
      <c r="B895" s="21">
        <v>0</v>
      </c>
      <c r="C895" s="17">
        <v>65602.75</v>
      </c>
      <c r="D895" s="11">
        <f t="shared" si="13"/>
        <v>3582551.7500000005</v>
      </c>
      <c r="E895" s="33">
        <v>2959</v>
      </c>
    </row>
    <row r="896" spans="1:5">
      <c r="B896" s="21">
        <v>0</v>
      </c>
      <c r="C896" s="17">
        <v>183312.12</v>
      </c>
      <c r="D896" s="11">
        <f t="shared" si="13"/>
        <v>3765863.8700000006</v>
      </c>
      <c r="E896" s="30">
        <v>2988</v>
      </c>
    </row>
    <row r="897" spans="1:5">
      <c r="B897" s="21">
        <v>0</v>
      </c>
      <c r="C897" s="17">
        <v>23403.81</v>
      </c>
      <c r="D897" s="11">
        <f t="shared" si="13"/>
        <v>3789267.6800000006</v>
      </c>
      <c r="E897" s="30">
        <v>181434</v>
      </c>
    </row>
    <row r="898" spans="1:5">
      <c r="B898" s="21">
        <v>0</v>
      </c>
      <c r="C898" s="17">
        <v>11631.49</v>
      </c>
      <c r="D898" s="11">
        <f t="shared" si="13"/>
        <v>3800899.1700000009</v>
      </c>
      <c r="E898" s="30">
        <v>181937</v>
      </c>
    </row>
    <row r="899" spans="1:5">
      <c r="B899" s="21">
        <v>0</v>
      </c>
      <c r="C899" s="17">
        <v>30982.18</v>
      </c>
      <c r="D899" s="11">
        <f t="shared" si="13"/>
        <v>3831881.350000001</v>
      </c>
      <c r="E899" s="30" t="s">
        <v>322</v>
      </c>
    </row>
    <row r="900" spans="1:5">
      <c r="B900" s="21">
        <v>0</v>
      </c>
      <c r="C900" s="17">
        <v>326549.11</v>
      </c>
      <c r="D900" s="11">
        <f t="shared" si="13"/>
        <v>4158430.4600000009</v>
      </c>
      <c r="E900" s="30" t="s">
        <v>323</v>
      </c>
    </row>
    <row r="901" spans="1:5">
      <c r="B901" s="21">
        <v>0</v>
      </c>
      <c r="C901" s="17">
        <v>328682.77</v>
      </c>
      <c r="D901" s="11">
        <f t="shared" si="13"/>
        <v>4487113.2300000004</v>
      </c>
      <c r="E901" s="30" t="s">
        <v>324</v>
      </c>
    </row>
    <row r="902" spans="1:5">
      <c r="B902" s="21">
        <v>-29424.81</v>
      </c>
      <c r="C902" s="17"/>
      <c r="D902" s="11">
        <f t="shared" ref="D902:D965" si="14">D901+B902+C902</f>
        <v>4457688.4200000009</v>
      </c>
      <c r="E902" s="30" t="s">
        <v>322</v>
      </c>
    </row>
    <row r="903" spans="1:5">
      <c r="B903" s="21">
        <v>-166745.48000000001</v>
      </c>
      <c r="C903" s="17"/>
      <c r="D903" s="11">
        <f t="shared" si="14"/>
        <v>4290942.9400000004</v>
      </c>
      <c r="E903" s="30">
        <v>2988</v>
      </c>
    </row>
    <row r="904" spans="1:5">
      <c r="B904" s="21">
        <v>-59830.84</v>
      </c>
      <c r="C904" s="17"/>
      <c r="D904" s="11">
        <f t="shared" si="14"/>
        <v>4231112.1000000006</v>
      </c>
      <c r="E904" s="30">
        <v>2959</v>
      </c>
    </row>
    <row r="905" spans="1:5">
      <c r="B905" s="21">
        <v>-11245.62</v>
      </c>
      <c r="C905" s="17"/>
      <c r="D905" s="11">
        <f t="shared" si="14"/>
        <v>4219866.4800000004</v>
      </c>
      <c r="E905" s="30">
        <v>181937</v>
      </c>
    </row>
    <row r="906" spans="1:5">
      <c r="B906" s="21">
        <v>-75992.929999999993</v>
      </c>
      <c r="C906" s="17"/>
      <c r="D906" s="11">
        <f t="shared" si="14"/>
        <v>4143873.5500000003</v>
      </c>
      <c r="E906" s="30">
        <v>25000309377</v>
      </c>
    </row>
    <row r="907" spans="1:5">
      <c r="B907" s="21">
        <v>-110471.32</v>
      </c>
      <c r="C907" s="17"/>
      <c r="D907" s="11">
        <f t="shared" si="14"/>
        <v>4033402.2300000004</v>
      </c>
      <c r="E907" s="30">
        <v>25000309389</v>
      </c>
    </row>
    <row r="908" spans="1:5">
      <c r="B908" s="21">
        <v>-635037.36</v>
      </c>
      <c r="C908" s="17"/>
      <c r="D908" s="11">
        <f t="shared" si="14"/>
        <v>3398364.8700000006</v>
      </c>
      <c r="E908" s="30">
        <v>25000310022</v>
      </c>
    </row>
    <row r="909" spans="1:5">
      <c r="B909" s="21">
        <v>-401.57</v>
      </c>
      <c r="C909" s="17"/>
      <c r="D909" s="11">
        <f t="shared" si="14"/>
        <v>3397963.3000000007</v>
      </c>
      <c r="E909" s="30">
        <v>25000293307</v>
      </c>
    </row>
    <row r="910" spans="1:5">
      <c r="B910" s="21">
        <v>0</v>
      </c>
      <c r="C910" s="18">
        <v>109691.22</v>
      </c>
      <c r="D910" s="11">
        <f t="shared" si="14"/>
        <v>3507654.5200000009</v>
      </c>
      <c r="E910" s="24" t="s">
        <v>24</v>
      </c>
    </row>
    <row r="911" spans="1:5">
      <c r="A911" s="19">
        <v>42586</v>
      </c>
      <c r="B911" s="21">
        <v>-152987.26</v>
      </c>
      <c r="C911" s="17"/>
      <c r="D911" s="11">
        <f t="shared" si="14"/>
        <v>3354667.2600000007</v>
      </c>
      <c r="E911" s="30">
        <v>25000293307</v>
      </c>
    </row>
    <row r="912" spans="1:5">
      <c r="B912" s="21">
        <v>0</v>
      </c>
      <c r="C912" s="17">
        <v>13533.1</v>
      </c>
      <c r="D912" s="11">
        <f t="shared" si="14"/>
        <v>3368200.3600000008</v>
      </c>
      <c r="E912" s="30">
        <v>2989</v>
      </c>
    </row>
    <row r="913" spans="1:5">
      <c r="B913" s="21">
        <v>0</v>
      </c>
      <c r="C913" s="17">
        <v>163770.70000000001</v>
      </c>
      <c r="D913" s="11">
        <f t="shared" si="14"/>
        <v>3531971.060000001</v>
      </c>
      <c r="E913" s="30">
        <v>306903</v>
      </c>
    </row>
    <row r="914" spans="1:5">
      <c r="B914" s="21">
        <v>0</v>
      </c>
      <c r="C914" s="17">
        <v>237318.78</v>
      </c>
      <c r="D914" s="11">
        <f t="shared" si="14"/>
        <v>3769289.8400000008</v>
      </c>
      <c r="E914" s="30">
        <v>306904</v>
      </c>
    </row>
    <row r="915" spans="1:5">
      <c r="B915" s="21">
        <v>0</v>
      </c>
      <c r="C915" s="17">
        <v>153619.82999999999</v>
      </c>
      <c r="D915" s="11">
        <f t="shared" si="14"/>
        <v>3922909.6700000009</v>
      </c>
      <c r="E915" s="30" t="s">
        <v>325</v>
      </c>
    </row>
    <row r="916" spans="1:5">
      <c r="B916" s="21">
        <v>0</v>
      </c>
      <c r="C916" s="17">
        <v>107758.14</v>
      </c>
      <c r="D916" s="11">
        <f t="shared" si="14"/>
        <v>4030667.810000001</v>
      </c>
      <c r="E916" s="30" t="s">
        <v>326</v>
      </c>
    </row>
    <row r="917" spans="1:5">
      <c r="B917" s="21">
        <v>-12849.02</v>
      </c>
      <c r="C917" s="17"/>
      <c r="D917" s="11">
        <f t="shared" si="14"/>
        <v>4017818.790000001</v>
      </c>
      <c r="E917" s="30">
        <v>2989</v>
      </c>
    </row>
    <row r="918" spans="1:5">
      <c r="B918" s="21">
        <v>-162279.34</v>
      </c>
      <c r="C918" s="17"/>
      <c r="D918" s="11">
        <f t="shared" si="14"/>
        <v>3855539.4500000011</v>
      </c>
      <c r="E918" s="30">
        <v>306903</v>
      </c>
    </row>
    <row r="919" spans="1:5">
      <c r="B919" s="21">
        <v>-235065.7</v>
      </c>
      <c r="C919" s="17"/>
      <c r="D919" s="11">
        <f t="shared" si="14"/>
        <v>3620473.7500000009</v>
      </c>
      <c r="E919" s="30">
        <v>306904</v>
      </c>
    </row>
    <row r="920" spans="1:5">
      <c r="B920" s="21">
        <v>-106837.8</v>
      </c>
      <c r="C920" s="17"/>
      <c r="D920" s="11">
        <f t="shared" si="14"/>
        <v>3513635.9500000011</v>
      </c>
      <c r="E920" s="30" t="s">
        <v>326</v>
      </c>
    </row>
    <row r="921" spans="1:5">
      <c r="B921" s="21">
        <v>-136521.57999999999</v>
      </c>
      <c r="C921" s="17"/>
      <c r="D921" s="11">
        <f t="shared" si="14"/>
        <v>3377114.370000001</v>
      </c>
      <c r="E921" s="30" t="s">
        <v>325</v>
      </c>
    </row>
    <row r="922" spans="1:5">
      <c r="B922" s="21">
        <v>-149.51</v>
      </c>
      <c r="C922" s="17"/>
      <c r="D922" s="11">
        <f t="shared" si="14"/>
        <v>3376964.8600000013</v>
      </c>
      <c r="E922" s="30">
        <v>25000309610</v>
      </c>
    </row>
    <row r="923" spans="1:5">
      <c r="A923" s="19">
        <v>42587</v>
      </c>
      <c r="B923" s="21">
        <v>0</v>
      </c>
      <c r="C923" s="17">
        <v>1195758.0900000001</v>
      </c>
      <c r="D923" s="11">
        <f t="shared" si="14"/>
        <v>4572722.9500000011</v>
      </c>
      <c r="E923" s="30" t="s">
        <v>327</v>
      </c>
    </row>
    <row r="924" spans="1:5">
      <c r="B924" s="21">
        <v>0</v>
      </c>
      <c r="C924" s="17">
        <v>127990.07</v>
      </c>
      <c r="D924" s="11">
        <f t="shared" si="14"/>
        <v>4700713.0200000014</v>
      </c>
      <c r="E924" s="30">
        <v>2975</v>
      </c>
    </row>
    <row r="925" spans="1:5">
      <c r="B925" s="21">
        <v>-400.85</v>
      </c>
      <c r="C925" s="17"/>
      <c r="D925" s="11">
        <f t="shared" si="14"/>
        <v>4700312.1700000018</v>
      </c>
      <c r="E925" s="30">
        <v>8890014991</v>
      </c>
    </row>
    <row r="926" spans="1:5">
      <c r="B926" s="21">
        <v>-186.84</v>
      </c>
      <c r="C926" s="17"/>
      <c r="D926" s="11">
        <f t="shared" si="14"/>
        <v>4700125.3300000019</v>
      </c>
      <c r="E926" s="30">
        <v>2904</v>
      </c>
    </row>
    <row r="927" spans="1:5">
      <c r="B927" s="21">
        <v>-180799.06</v>
      </c>
      <c r="C927" s="17"/>
      <c r="D927" s="11">
        <f t="shared" si="14"/>
        <v>4519326.2700000023</v>
      </c>
      <c r="E927" s="30">
        <v>181844</v>
      </c>
    </row>
    <row r="928" spans="1:5">
      <c r="B928" s="21">
        <v>-103983.55</v>
      </c>
      <c r="C928" s="17"/>
      <c r="D928" s="11">
        <f t="shared" si="14"/>
        <v>4415342.7200000025</v>
      </c>
      <c r="E928" s="30">
        <v>2975</v>
      </c>
    </row>
    <row r="929" spans="1:5">
      <c r="B929" s="21">
        <v>-1071497.47</v>
      </c>
      <c r="C929" s="17"/>
      <c r="D929" s="11">
        <f t="shared" si="14"/>
        <v>3343845.2500000028</v>
      </c>
      <c r="E929" s="30" t="s">
        <v>328</v>
      </c>
    </row>
    <row r="930" spans="1:5">
      <c r="B930" s="21">
        <v>-302.2</v>
      </c>
      <c r="C930" s="17"/>
      <c r="D930" s="11">
        <f t="shared" si="14"/>
        <v>3343543.0500000026</v>
      </c>
      <c r="E930" s="32" t="s">
        <v>329</v>
      </c>
    </row>
    <row r="931" spans="1:5">
      <c r="A931" s="19">
        <v>42590</v>
      </c>
      <c r="B931" s="21">
        <v>-1371010.45</v>
      </c>
      <c r="C931" s="17"/>
      <c r="D931" s="11">
        <f t="shared" si="14"/>
        <v>1972532.6000000027</v>
      </c>
      <c r="E931" s="30">
        <v>25000315265</v>
      </c>
    </row>
    <row r="932" spans="1:5">
      <c r="B932" s="21">
        <v>-270.70999999999998</v>
      </c>
      <c r="C932" s="17"/>
      <c r="D932" s="11">
        <f t="shared" si="14"/>
        <v>1972261.8900000027</v>
      </c>
      <c r="E932" s="30">
        <v>3037</v>
      </c>
    </row>
    <row r="933" spans="1:5">
      <c r="B933" s="21">
        <v>-174.91</v>
      </c>
      <c r="C933" s="17"/>
      <c r="D933" s="11">
        <f t="shared" si="14"/>
        <v>1972086.9800000028</v>
      </c>
      <c r="E933" s="30">
        <v>2977</v>
      </c>
    </row>
    <row r="934" spans="1:5">
      <c r="B934" s="21">
        <v>-201.18</v>
      </c>
      <c r="C934" s="17"/>
      <c r="D934" s="11">
        <f t="shared" si="14"/>
        <v>1971885.8000000028</v>
      </c>
      <c r="E934" s="30">
        <v>3034</v>
      </c>
    </row>
    <row r="935" spans="1:5">
      <c r="B935" s="21">
        <v>-345171.26</v>
      </c>
      <c r="C935" s="17"/>
      <c r="D935" s="11">
        <f t="shared" si="14"/>
        <v>1626714.5400000028</v>
      </c>
      <c r="E935" s="30">
        <v>306840</v>
      </c>
    </row>
    <row r="936" spans="1:5">
      <c r="B936" s="21">
        <v>-125854.5</v>
      </c>
      <c r="C936" s="17"/>
      <c r="D936" s="11">
        <f t="shared" si="14"/>
        <v>1500860.0400000028</v>
      </c>
      <c r="E936" s="30">
        <v>306865</v>
      </c>
    </row>
    <row r="937" spans="1:5">
      <c r="B937" s="21">
        <v>-221161.62</v>
      </c>
      <c r="C937" s="17"/>
      <c r="D937" s="11">
        <f t="shared" si="14"/>
        <v>1279698.4200000027</v>
      </c>
      <c r="E937" s="30">
        <v>181496</v>
      </c>
    </row>
    <row r="938" spans="1:5">
      <c r="B938" s="21">
        <v>-151619.56</v>
      </c>
      <c r="C938" s="17"/>
      <c r="D938" s="11">
        <f t="shared" si="14"/>
        <v>1128078.8600000027</v>
      </c>
      <c r="E938" s="30">
        <v>2987</v>
      </c>
    </row>
    <row r="939" spans="1:5">
      <c r="B939" s="21">
        <v>-69437.67</v>
      </c>
      <c r="C939" s="17"/>
      <c r="D939" s="11">
        <f t="shared" si="14"/>
        <v>1058641.1900000027</v>
      </c>
      <c r="E939" s="30">
        <v>3031</v>
      </c>
    </row>
    <row r="940" spans="1:5">
      <c r="B940" s="21">
        <v>-35729.480000000003</v>
      </c>
      <c r="C940" s="17"/>
      <c r="D940" s="11">
        <f t="shared" si="14"/>
        <v>1022911.7100000028</v>
      </c>
      <c r="E940" s="30">
        <v>307004</v>
      </c>
    </row>
    <row r="941" spans="1:5">
      <c r="B941" s="21">
        <v>0</v>
      </c>
      <c r="C941" s="17">
        <v>163190.17000000001</v>
      </c>
      <c r="D941" s="11">
        <f t="shared" si="14"/>
        <v>1186101.8800000027</v>
      </c>
      <c r="E941" s="30">
        <v>2987</v>
      </c>
    </row>
    <row r="942" spans="1:5">
      <c r="B942" s="21">
        <v>0</v>
      </c>
      <c r="C942" s="17">
        <v>74602.34</v>
      </c>
      <c r="D942" s="11">
        <f t="shared" si="14"/>
        <v>1260704.2200000028</v>
      </c>
      <c r="E942" s="30">
        <v>3031</v>
      </c>
    </row>
    <row r="943" spans="1:5">
      <c r="B943" s="21">
        <v>0</v>
      </c>
      <c r="C943" s="17">
        <v>393999.23</v>
      </c>
      <c r="D943" s="11">
        <f t="shared" si="14"/>
        <v>1654703.4500000027</v>
      </c>
      <c r="E943" s="30">
        <v>306840</v>
      </c>
    </row>
    <row r="944" spans="1:5">
      <c r="B944" s="21">
        <v>0</v>
      </c>
      <c r="C944" s="17">
        <v>126524.03</v>
      </c>
      <c r="D944" s="11">
        <f t="shared" si="14"/>
        <v>1781227.4800000028</v>
      </c>
      <c r="E944" s="30">
        <v>306865</v>
      </c>
    </row>
    <row r="945" spans="1:5">
      <c r="B945" s="21">
        <v>0</v>
      </c>
      <c r="C945" s="17">
        <v>40542.03</v>
      </c>
      <c r="D945" s="11">
        <f t="shared" si="14"/>
        <v>1821769.5100000028</v>
      </c>
      <c r="E945" s="30">
        <v>307004</v>
      </c>
    </row>
    <row r="946" spans="1:5">
      <c r="B946" s="21">
        <v>0</v>
      </c>
      <c r="C946" s="17">
        <v>1530456.49</v>
      </c>
      <c r="D946" s="11">
        <f t="shared" si="14"/>
        <v>3352226.0000000028</v>
      </c>
      <c r="E946" s="30" t="s">
        <v>328</v>
      </c>
    </row>
    <row r="947" spans="1:5">
      <c r="A947" s="19">
        <v>42592</v>
      </c>
      <c r="B947" s="21">
        <v>-47946.77</v>
      </c>
      <c r="C947" s="17"/>
      <c r="D947" s="11">
        <f t="shared" si="14"/>
        <v>3304279.2300000028</v>
      </c>
      <c r="E947" s="30">
        <v>25000302073</v>
      </c>
    </row>
    <row r="948" spans="1:5">
      <c r="B948" s="21">
        <v>-12261.53</v>
      </c>
      <c r="C948" s="17"/>
      <c r="D948" s="11">
        <f t="shared" si="14"/>
        <v>3292017.700000003</v>
      </c>
      <c r="E948" s="30">
        <v>25000291222</v>
      </c>
    </row>
    <row r="949" spans="1:5">
      <c r="B949" s="21">
        <v>-410378.1</v>
      </c>
      <c r="C949" s="17"/>
      <c r="D949" s="11">
        <f t="shared" si="14"/>
        <v>2881639.6000000029</v>
      </c>
      <c r="E949" s="30">
        <v>25000302354</v>
      </c>
    </row>
    <row r="950" spans="1:5">
      <c r="B950" s="21">
        <v>-269033.55</v>
      </c>
      <c r="C950" s="17"/>
      <c r="D950" s="11">
        <f t="shared" si="14"/>
        <v>2612606.0500000031</v>
      </c>
      <c r="E950" s="30">
        <v>25000301090</v>
      </c>
    </row>
    <row r="951" spans="1:5">
      <c r="B951" s="21">
        <v>0</v>
      </c>
      <c r="C951" s="17">
        <v>20114.580000000002</v>
      </c>
      <c r="D951" s="11">
        <f t="shared" si="14"/>
        <v>2632720.6300000031</v>
      </c>
      <c r="E951" s="30">
        <v>2970</v>
      </c>
    </row>
    <row r="952" spans="1:5">
      <c r="B952" s="21">
        <v>0</v>
      </c>
      <c r="C952" s="17">
        <v>122051.6</v>
      </c>
      <c r="D952" s="11">
        <f t="shared" si="14"/>
        <v>2754772.2300000032</v>
      </c>
      <c r="E952" s="30">
        <v>3032</v>
      </c>
    </row>
    <row r="953" spans="1:5">
      <c r="B953" s="21">
        <v>0</v>
      </c>
      <c r="C953" s="17">
        <v>273514.65000000002</v>
      </c>
      <c r="D953" s="11">
        <f t="shared" si="14"/>
        <v>3028286.8800000031</v>
      </c>
      <c r="E953" s="30">
        <v>306875</v>
      </c>
    </row>
    <row r="954" spans="1:5">
      <c r="B954" s="21">
        <v>0</v>
      </c>
      <c r="C954" s="17">
        <v>63654.57</v>
      </c>
      <c r="D954" s="11">
        <f t="shared" si="14"/>
        <v>3091941.450000003</v>
      </c>
      <c r="E954" s="30">
        <v>307006</v>
      </c>
    </row>
    <row r="955" spans="1:5">
      <c r="B955" s="21">
        <v>0</v>
      </c>
      <c r="C955" s="17">
        <v>49866.47</v>
      </c>
      <c r="D955" s="11">
        <f t="shared" si="14"/>
        <v>3141807.9200000032</v>
      </c>
      <c r="E955" s="30">
        <v>307007</v>
      </c>
    </row>
    <row r="956" spans="1:5">
      <c r="B956" s="21">
        <v>0</v>
      </c>
      <c r="C956" s="17">
        <v>115972.5</v>
      </c>
      <c r="D956" s="11">
        <f t="shared" si="14"/>
        <v>3257780.4200000032</v>
      </c>
      <c r="E956" s="30">
        <v>307039</v>
      </c>
    </row>
    <row r="957" spans="1:5">
      <c r="B957" s="21">
        <v>0</v>
      </c>
      <c r="C957" s="17">
        <v>217537.62</v>
      </c>
      <c r="D957" s="11">
        <f t="shared" si="14"/>
        <v>3475318.0400000033</v>
      </c>
      <c r="E957" s="30" t="s">
        <v>330</v>
      </c>
    </row>
    <row r="958" spans="1:5">
      <c r="B958" s="21">
        <v>0</v>
      </c>
      <c r="C958" s="17">
        <v>165969.45000000001</v>
      </c>
      <c r="D958" s="11">
        <f t="shared" si="14"/>
        <v>3641287.4900000035</v>
      </c>
      <c r="E958" s="30" t="s">
        <v>331</v>
      </c>
    </row>
    <row r="959" spans="1:5">
      <c r="B959" s="21">
        <v>0</v>
      </c>
      <c r="C959" s="17">
        <v>139399.97</v>
      </c>
      <c r="D959" s="11">
        <f t="shared" si="14"/>
        <v>3780687.4600000037</v>
      </c>
      <c r="E959" s="30" t="s">
        <v>332</v>
      </c>
    </row>
    <row r="960" spans="1:5">
      <c r="B960" s="21">
        <v>0</v>
      </c>
      <c r="C960" s="17">
        <v>13531.05</v>
      </c>
      <c r="D960" s="11">
        <f t="shared" si="14"/>
        <v>3794218.5100000035</v>
      </c>
      <c r="E960" s="30" t="s">
        <v>333</v>
      </c>
    </row>
    <row r="961" spans="2:5">
      <c r="B961" s="21">
        <v>0</v>
      </c>
      <c r="C961" s="17">
        <v>25158597.760000002</v>
      </c>
      <c r="D961" s="11">
        <f t="shared" si="14"/>
        <v>28952816.270000003</v>
      </c>
      <c r="E961" s="30" t="s">
        <v>334</v>
      </c>
    </row>
    <row r="962" spans="2:5">
      <c r="B962" s="21">
        <v>0</v>
      </c>
      <c r="C962" s="17">
        <v>369926.89</v>
      </c>
      <c r="D962" s="11">
        <f t="shared" si="14"/>
        <v>29322743.160000004</v>
      </c>
      <c r="E962" s="30" t="s">
        <v>335</v>
      </c>
    </row>
    <row r="963" spans="2:5">
      <c r="B963" s="21">
        <v>-83.13</v>
      </c>
      <c r="C963" s="17"/>
      <c r="D963" s="11">
        <f t="shared" si="14"/>
        <v>29322660.030000005</v>
      </c>
      <c r="E963" s="30">
        <v>25000314301</v>
      </c>
    </row>
    <row r="964" spans="2:5">
      <c r="B964" s="21">
        <v>-357512.09</v>
      </c>
      <c r="C964" s="17"/>
      <c r="D964" s="11">
        <f t="shared" si="14"/>
        <v>28965147.940000005</v>
      </c>
      <c r="E964" s="30">
        <v>25000310777</v>
      </c>
    </row>
    <row r="965" spans="2:5">
      <c r="B965" s="21">
        <v>-204945.71</v>
      </c>
      <c r="C965" s="17"/>
      <c r="D965" s="11">
        <f t="shared" si="14"/>
        <v>28760202.230000004</v>
      </c>
      <c r="E965" s="33" t="s">
        <v>330</v>
      </c>
    </row>
    <row r="966" spans="2:5">
      <c r="B966" s="21">
        <v>-270882.88</v>
      </c>
      <c r="C966" s="17"/>
      <c r="D966" s="11">
        <f t="shared" ref="D966:D1029" si="15">D965+B966+C966</f>
        <v>28489319.350000005</v>
      </c>
      <c r="E966" s="30">
        <v>306875</v>
      </c>
    </row>
    <row r="967" spans="2:5">
      <c r="B967" s="21">
        <v>-126553.62</v>
      </c>
      <c r="C967" s="17"/>
      <c r="D967" s="11">
        <f t="shared" si="15"/>
        <v>28362765.730000004</v>
      </c>
      <c r="E967" s="30" t="s">
        <v>332</v>
      </c>
    </row>
    <row r="968" spans="2:5">
      <c r="B968" s="21">
        <v>-150639.85</v>
      </c>
      <c r="C968" s="17"/>
      <c r="D968" s="11">
        <f t="shared" si="15"/>
        <v>28212125.880000003</v>
      </c>
      <c r="E968" s="30" t="s">
        <v>331</v>
      </c>
    </row>
    <row r="969" spans="2:5">
      <c r="B969" s="21">
        <v>-22856619.030000001</v>
      </c>
      <c r="C969" s="17"/>
      <c r="D969" s="11">
        <f t="shared" si="15"/>
        <v>5355506.8500000015</v>
      </c>
      <c r="E969" s="30" t="s">
        <v>334</v>
      </c>
    </row>
    <row r="970" spans="2:5">
      <c r="B970" s="21">
        <v>-113451.74</v>
      </c>
      <c r="C970" s="17"/>
      <c r="D970" s="11">
        <f t="shared" si="15"/>
        <v>5242055.1100000013</v>
      </c>
      <c r="E970" s="30">
        <v>3032</v>
      </c>
    </row>
    <row r="971" spans="2:5">
      <c r="B971" s="21">
        <v>-12870.08</v>
      </c>
      <c r="C971" s="17"/>
      <c r="D971" s="11">
        <f t="shared" si="15"/>
        <v>5229185.0300000012</v>
      </c>
      <c r="E971" s="30" t="s">
        <v>333</v>
      </c>
    </row>
    <row r="972" spans="2:5">
      <c r="B972" s="21">
        <v>-18557.78</v>
      </c>
      <c r="C972" s="17"/>
      <c r="D972" s="11">
        <f t="shared" si="15"/>
        <v>5210627.2500000009</v>
      </c>
      <c r="E972" s="30">
        <v>2970</v>
      </c>
    </row>
    <row r="973" spans="2:5">
      <c r="B973" s="21">
        <v>-45481.49</v>
      </c>
      <c r="C973" s="17"/>
      <c r="D973" s="11">
        <f t="shared" si="15"/>
        <v>5165145.7600000007</v>
      </c>
      <c r="E973" s="30">
        <v>307007</v>
      </c>
    </row>
    <row r="974" spans="2:5">
      <c r="B974" s="21">
        <v>-105322.94</v>
      </c>
      <c r="C974" s="17"/>
      <c r="D974" s="11">
        <f t="shared" si="15"/>
        <v>5059822.82</v>
      </c>
      <c r="E974" s="30">
        <v>307039</v>
      </c>
    </row>
    <row r="975" spans="2:5">
      <c r="B975" s="21">
        <v>-73847.509999999995</v>
      </c>
      <c r="C975" s="17"/>
      <c r="D975" s="11">
        <f t="shared" si="15"/>
        <v>4985975.3100000005</v>
      </c>
      <c r="E975" s="30" t="s">
        <v>336</v>
      </c>
    </row>
    <row r="976" spans="2:5">
      <c r="B976" s="21">
        <v>0</v>
      </c>
      <c r="C976" s="18">
        <v>436620.61</v>
      </c>
      <c r="D976" s="11">
        <f t="shared" si="15"/>
        <v>5422595.9200000009</v>
      </c>
      <c r="E976" s="24" t="s">
        <v>24</v>
      </c>
    </row>
    <row r="977" spans="1:5">
      <c r="A977" s="19">
        <v>42593</v>
      </c>
      <c r="B977" s="21">
        <v>-121120.62</v>
      </c>
      <c r="C977" s="17"/>
      <c r="D977" s="11">
        <f t="shared" si="15"/>
        <v>5301475.3000000007</v>
      </c>
      <c r="E977" s="30" t="s">
        <v>337</v>
      </c>
    </row>
    <row r="978" spans="1:5">
      <c r="B978" s="21">
        <v>-63457.32</v>
      </c>
      <c r="C978" s="17"/>
      <c r="D978" s="11">
        <f t="shared" si="15"/>
        <v>5238017.9800000004</v>
      </c>
      <c r="E978" s="30">
        <v>307006</v>
      </c>
    </row>
    <row r="979" spans="1:5">
      <c r="B979" s="21">
        <v>0</v>
      </c>
      <c r="C979" s="17">
        <v>133406.82999999999</v>
      </c>
      <c r="D979" s="11">
        <f t="shared" si="15"/>
        <v>5371424.8100000005</v>
      </c>
      <c r="E979" s="30" t="s">
        <v>338</v>
      </c>
    </row>
    <row r="980" spans="1:5">
      <c r="A980" s="19">
        <v>42597</v>
      </c>
      <c r="B980" s="21">
        <v>-192457.01</v>
      </c>
      <c r="C980" s="17"/>
      <c r="D980" s="11">
        <f t="shared" si="15"/>
        <v>5178967.8000000007</v>
      </c>
      <c r="E980" s="30">
        <v>25000305167</v>
      </c>
    </row>
    <row r="981" spans="1:5">
      <c r="B981" s="21">
        <v>-778.64</v>
      </c>
      <c r="C981" s="17"/>
      <c r="D981" s="11">
        <f t="shared" si="15"/>
        <v>5178189.1600000011</v>
      </c>
      <c r="E981" s="30">
        <v>25000281831</v>
      </c>
    </row>
    <row r="982" spans="1:5">
      <c r="B982" s="21">
        <v>-554.55999999999995</v>
      </c>
      <c r="C982" s="17"/>
      <c r="D982" s="11">
        <f t="shared" si="15"/>
        <v>5177634.6000000015</v>
      </c>
      <c r="E982" s="30">
        <v>25000297167</v>
      </c>
    </row>
    <row r="983" spans="1:5">
      <c r="B983" s="21">
        <v>-83.03</v>
      </c>
      <c r="C983" s="17"/>
      <c r="D983" s="11">
        <f t="shared" si="15"/>
        <v>5177551.5700000012</v>
      </c>
      <c r="E983" s="30" t="s">
        <v>339</v>
      </c>
    </row>
    <row r="984" spans="1:5">
      <c r="B984" s="21">
        <v>-316.05</v>
      </c>
      <c r="C984" s="17"/>
      <c r="D984" s="11">
        <f t="shared" si="15"/>
        <v>5177235.5200000014</v>
      </c>
      <c r="E984" s="30" t="s">
        <v>340</v>
      </c>
    </row>
    <row r="985" spans="1:5">
      <c r="B985" s="21">
        <v>-293.14</v>
      </c>
      <c r="C985" s="17"/>
      <c r="D985" s="11">
        <f t="shared" si="15"/>
        <v>5176942.3800000018</v>
      </c>
      <c r="E985" s="30" t="s">
        <v>341</v>
      </c>
    </row>
    <row r="986" spans="1:5">
      <c r="B986" s="21">
        <v>-12385.95</v>
      </c>
      <c r="C986" s="17"/>
      <c r="D986" s="11">
        <f t="shared" si="15"/>
        <v>5164556.4300000016</v>
      </c>
      <c r="E986" s="24" t="s">
        <v>342</v>
      </c>
    </row>
    <row r="987" spans="1:5">
      <c r="A987" s="19">
        <v>42598</v>
      </c>
      <c r="B987" s="21">
        <v>0</v>
      </c>
      <c r="C987" s="17">
        <v>76434.25</v>
      </c>
      <c r="D987" s="11">
        <f t="shared" si="15"/>
        <v>5240990.6800000016</v>
      </c>
      <c r="E987" s="30" t="s">
        <v>343</v>
      </c>
    </row>
    <row r="988" spans="1:5">
      <c r="B988" s="21">
        <v>-428606.06</v>
      </c>
      <c r="C988" s="17"/>
      <c r="D988" s="11">
        <f t="shared" si="15"/>
        <v>4812384.620000002</v>
      </c>
      <c r="E988" s="30">
        <v>25000302128</v>
      </c>
    </row>
    <row r="989" spans="1:5">
      <c r="B989" s="21">
        <v>-475742.95</v>
      </c>
      <c r="C989" s="17"/>
      <c r="D989" s="11">
        <f t="shared" si="15"/>
        <v>4336641.6700000018</v>
      </c>
      <c r="E989" s="30">
        <v>25000302130</v>
      </c>
    </row>
    <row r="990" spans="1:5">
      <c r="A990" s="19">
        <v>42599</v>
      </c>
      <c r="B990" s="21">
        <v>0</v>
      </c>
      <c r="C990" s="17">
        <v>182089.36</v>
      </c>
      <c r="D990" s="11">
        <f t="shared" si="15"/>
        <v>4518731.0300000021</v>
      </c>
      <c r="E990" s="30">
        <v>2974</v>
      </c>
    </row>
    <row r="991" spans="1:5">
      <c r="B991" s="21">
        <v>0</v>
      </c>
      <c r="C991" s="17">
        <v>80841.47</v>
      </c>
      <c r="D991" s="11">
        <f t="shared" si="15"/>
        <v>4599572.5000000019</v>
      </c>
      <c r="E991" s="30">
        <v>3018</v>
      </c>
    </row>
    <row r="992" spans="1:5">
      <c r="B992" s="21">
        <v>0</v>
      </c>
      <c r="C992" s="17">
        <v>168462.57</v>
      </c>
      <c r="D992" s="11">
        <f t="shared" si="15"/>
        <v>4768035.0700000022</v>
      </c>
      <c r="E992" s="30">
        <v>3036</v>
      </c>
    </row>
    <row r="993" spans="2:5">
      <c r="B993" s="21">
        <v>0</v>
      </c>
      <c r="C993" s="17">
        <v>33692.9</v>
      </c>
      <c r="D993" s="11">
        <f t="shared" si="15"/>
        <v>4801727.9700000025</v>
      </c>
      <c r="E993" s="30">
        <v>3063</v>
      </c>
    </row>
    <row r="994" spans="2:5">
      <c r="B994" s="21">
        <v>0</v>
      </c>
      <c r="C994" s="17">
        <v>100290.14</v>
      </c>
      <c r="D994" s="11">
        <f t="shared" si="15"/>
        <v>4902018.1100000022</v>
      </c>
      <c r="E994" s="30">
        <v>307121</v>
      </c>
    </row>
    <row r="995" spans="2:5">
      <c r="B995" s="21">
        <v>0</v>
      </c>
      <c r="C995" s="17">
        <v>180083.38</v>
      </c>
      <c r="D995" s="11">
        <f t="shared" si="15"/>
        <v>5082101.4900000021</v>
      </c>
      <c r="E995" s="30">
        <v>307122</v>
      </c>
    </row>
    <row r="996" spans="2:5">
      <c r="B996" s="21">
        <v>0</v>
      </c>
      <c r="C996" s="17">
        <v>201169.77</v>
      </c>
      <c r="D996" s="11">
        <f t="shared" si="15"/>
        <v>5283271.2600000016</v>
      </c>
      <c r="E996" s="30">
        <v>307125</v>
      </c>
    </row>
    <row r="997" spans="2:5">
      <c r="B997" s="21">
        <v>0</v>
      </c>
      <c r="C997" s="17">
        <v>48324.59</v>
      </c>
      <c r="D997" s="11">
        <f t="shared" si="15"/>
        <v>5331595.8500000015</v>
      </c>
      <c r="E997" s="30">
        <v>307141</v>
      </c>
    </row>
    <row r="998" spans="2:5">
      <c r="B998" s="21">
        <v>0</v>
      </c>
      <c r="C998" s="17">
        <v>132678.46</v>
      </c>
      <c r="D998" s="11">
        <f t="shared" si="15"/>
        <v>5464274.3100000015</v>
      </c>
      <c r="E998" s="30" t="s">
        <v>344</v>
      </c>
    </row>
    <row r="999" spans="2:5">
      <c r="B999" s="21">
        <v>0</v>
      </c>
      <c r="C999" s="17">
        <v>100467.6</v>
      </c>
      <c r="D999" s="11">
        <f t="shared" si="15"/>
        <v>5564741.9100000011</v>
      </c>
      <c r="E999" s="30" t="s">
        <v>345</v>
      </c>
    </row>
    <row r="1000" spans="2:5">
      <c r="B1000" s="21">
        <v>0</v>
      </c>
      <c r="C1000" s="17">
        <v>33368.89</v>
      </c>
      <c r="D1000" s="11">
        <f t="shared" si="15"/>
        <v>5598110.8000000007</v>
      </c>
      <c r="E1000" s="30" t="s">
        <v>346</v>
      </c>
    </row>
    <row r="1001" spans="2:5">
      <c r="B1001" s="21">
        <v>0</v>
      </c>
      <c r="C1001" s="17">
        <v>51574.47</v>
      </c>
      <c r="D1001" s="11">
        <f t="shared" si="15"/>
        <v>5649685.2700000005</v>
      </c>
      <c r="E1001" s="30" t="s">
        <v>347</v>
      </c>
    </row>
    <row r="1002" spans="2:5">
      <c r="B1002" s="21">
        <v>0</v>
      </c>
      <c r="C1002" s="17">
        <v>107430.37</v>
      </c>
      <c r="D1002" s="11">
        <f t="shared" si="15"/>
        <v>5757115.6400000006</v>
      </c>
      <c r="E1002" s="30" t="s">
        <v>348</v>
      </c>
    </row>
    <row r="1003" spans="2:5">
      <c r="B1003" s="21">
        <v>0</v>
      </c>
      <c r="C1003" s="17">
        <v>116070.41</v>
      </c>
      <c r="D1003" s="11">
        <f t="shared" si="15"/>
        <v>5873186.0500000007</v>
      </c>
      <c r="E1003" s="30" t="s">
        <v>349</v>
      </c>
    </row>
    <row r="1004" spans="2:5">
      <c r="B1004" s="21">
        <v>-13774.89</v>
      </c>
      <c r="C1004" s="17"/>
      <c r="D1004" s="11">
        <f t="shared" si="15"/>
        <v>5859411.1600000011</v>
      </c>
      <c r="E1004" s="30">
        <v>3058</v>
      </c>
    </row>
    <row r="1005" spans="2:5">
      <c r="B1005" s="21">
        <v>-13747.08</v>
      </c>
      <c r="C1005" s="17"/>
      <c r="D1005" s="11">
        <f t="shared" si="15"/>
        <v>5845664.080000001</v>
      </c>
      <c r="E1005" s="30">
        <v>3044</v>
      </c>
    </row>
    <row r="1006" spans="2:5">
      <c r="B1006" s="21">
        <v>-259.73</v>
      </c>
      <c r="C1006" s="17"/>
      <c r="D1006" s="11">
        <f t="shared" si="15"/>
        <v>5845404.3500000006</v>
      </c>
      <c r="E1006" s="30">
        <v>3050</v>
      </c>
    </row>
    <row r="1007" spans="2:5">
      <c r="B1007" s="21">
        <v>-106513.55</v>
      </c>
      <c r="C1007" s="17"/>
      <c r="D1007" s="11">
        <f t="shared" si="15"/>
        <v>5738890.8000000007</v>
      </c>
      <c r="E1007" s="30" t="s">
        <v>348</v>
      </c>
    </row>
    <row r="1008" spans="2:5">
      <c r="B1008" s="21">
        <v>-179347.09</v>
      </c>
      <c r="C1008" s="17"/>
      <c r="D1008" s="11">
        <f t="shared" si="15"/>
        <v>5559543.7100000009</v>
      </c>
      <c r="E1008" s="30">
        <v>307125</v>
      </c>
    </row>
    <row r="1009" spans="1:5">
      <c r="B1009" s="21">
        <v>-175244.71</v>
      </c>
      <c r="C1009" s="17"/>
      <c r="D1009" s="11">
        <f t="shared" si="15"/>
        <v>5384299.0000000009</v>
      </c>
      <c r="E1009" s="30">
        <v>307122</v>
      </c>
    </row>
    <row r="1010" spans="1:5">
      <c r="B1010" s="21">
        <v>-42535.88</v>
      </c>
      <c r="C1010" s="17"/>
      <c r="D1010" s="11">
        <f t="shared" si="15"/>
        <v>5341763.120000001</v>
      </c>
      <c r="E1010" s="30">
        <v>307141</v>
      </c>
    </row>
    <row r="1011" spans="1:5">
      <c r="B1011" s="21">
        <v>-89546.61</v>
      </c>
      <c r="D1011" s="11">
        <f t="shared" si="15"/>
        <v>5252216.5100000007</v>
      </c>
      <c r="E1011" s="30">
        <v>307121</v>
      </c>
    </row>
    <row r="1012" spans="1:5">
      <c r="B1012" s="21">
        <v>-91842.72</v>
      </c>
      <c r="D1012" s="11">
        <f t="shared" si="15"/>
        <v>5160373.790000001</v>
      </c>
      <c r="E1012" s="30" t="s">
        <v>345</v>
      </c>
    </row>
    <row r="1013" spans="1:5">
      <c r="B1013" s="21">
        <v>-121229.85</v>
      </c>
      <c r="D1013" s="11">
        <f t="shared" si="15"/>
        <v>5039143.9400000013</v>
      </c>
      <c r="E1013" s="30" t="s">
        <v>344</v>
      </c>
    </row>
    <row r="1014" spans="1:5">
      <c r="B1014" s="21">
        <v>-31329.25</v>
      </c>
      <c r="D1014" s="11">
        <f t="shared" si="15"/>
        <v>5007814.6900000013</v>
      </c>
      <c r="E1014" s="30" t="s">
        <v>346</v>
      </c>
    </row>
    <row r="1015" spans="1:5">
      <c r="B1015" s="21">
        <v>-75220.149999999994</v>
      </c>
      <c r="D1015" s="11">
        <f t="shared" si="15"/>
        <v>4932594.540000001</v>
      </c>
      <c r="E1015" s="30">
        <v>3018</v>
      </c>
    </row>
    <row r="1016" spans="1:5">
      <c r="B1016" s="21">
        <v>-165634.68</v>
      </c>
      <c r="D1016" s="11">
        <f t="shared" si="15"/>
        <v>4766959.8600000013</v>
      </c>
      <c r="E1016" s="30">
        <v>2974</v>
      </c>
    </row>
    <row r="1017" spans="1:5">
      <c r="B1017" s="21">
        <v>-156511.87</v>
      </c>
      <c r="D1017" s="11">
        <f t="shared" si="15"/>
        <v>4610447.9900000012</v>
      </c>
      <c r="E1017" s="30">
        <v>3036</v>
      </c>
    </row>
    <row r="1018" spans="1:5">
      <c r="B1018" s="21">
        <v>-31529.83</v>
      </c>
      <c r="D1018" s="11">
        <f t="shared" si="15"/>
        <v>4578918.1600000011</v>
      </c>
      <c r="E1018" s="30">
        <v>3063</v>
      </c>
    </row>
    <row r="1019" spans="1:5">
      <c r="B1019" s="21">
        <v>-51387.42</v>
      </c>
      <c r="D1019" s="11">
        <f t="shared" si="15"/>
        <v>4527530.7400000012</v>
      </c>
      <c r="E1019" s="30" t="s">
        <v>347</v>
      </c>
    </row>
    <row r="1020" spans="1:5">
      <c r="B1020" s="21">
        <v>-113697.04</v>
      </c>
      <c r="D1020" s="11">
        <f t="shared" si="15"/>
        <v>4413833.7000000011</v>
      </c>
      <c r="E1020" s="30" t="s">
        <v>349</v>
      </c>
    </row>
    <row r="1021" spans="1:5">
      <c r="A1021" s="19">
        <v>42600</v>
      </c>
      <c r="B1021" s="21">
        <v>0</v>
      </c>
      <c r="C1021" s="17">
        <v>59698.57</v>
      </c>
      <c r="D1021" s="11">
        <f t="shared" si="15"/>
        <v>4473532.2700000014</v>
      </c>
      <c r="E1021" s="30">
        <v>2937</v>
      </c>
    </row>
    <row r="1022" spans="1:5">
      <c r="B1022" s="21">
        <v>0</v>
      </c>
      <c r="C1022" s="17">
        <v>47132.65</v>
      </c>
      <c r="D1022" s="11">
        <f t="shared" si="15"/>
        <v>4520664.9200000018</v>
      </c>
      <c r="E1022" s="30">
        <v>3001</v>
      </c>
    </row>
    <row r="1023" spans="1:5">
      <c r="B1023" s="21">
        <v>-232.51</v>
      </c>
      <c r="C1023" s="17"/>
      <c r="D1023" s="11">
        <f t="shared" si="15"/>
        <v>4520432.410000002</v>
      </c>
      <c r="E1023" s="30" t="s">
        <v>350</v>
      </c>
    </row>
    <row r="1024" spans="1:5">
      <c r="B1024" s="21">
        <v>-48654.01</v>
      </c>
      <c r="C1024" s="17"/>
      <c r="D1024" s="11">
        <f t="shared" si="15"/>
        <v>4471778.4000000022</v>
      </c>
      <c r="E1024" s="30">
        <v>2937</v>
      </c>
    </row>
    <row r="1025" spans="1:5">
      <c r="B1025" s="21">
        <v>-42644.05</v>
      </c>
      <c r="C1025" s="17"/>
      <c r="D1025" s="11">
        <f t="shared" si="15"/>
        <v>4429134.3500000024</v>
      </c>
      <c r="E1025" s="30">
        <v>3001</v>
      </c>
    </row>
    <row r="1026" spans="1:5">
      <c r="B1026" s="21">
        <v>-12940.2</v>
      </c>
      <c r="C1026" s="17"/>
      <c r="D1026" s="11">
        <f t="shared" si="15"/>
        <v>4416194.1500000022</v>
      </c>
      <c r="E1026" s="30">
        <v>25000305117</v>
      </c>
    </row>
    <row r="1027" spans="1:5">
      <c r="A1027" s="19">
        <v>42601</v>
      </c>
      <c r="B1027" s="21">
        <v>-224.7</v>
      </c>
      <c r="C1027" s="17"/>
      <c r="D1027" s="11">
        <f t="shared" si="15"/>
        <v>4415969.450000002</v>
      </c>
      <c r="E1027" s="30">
        <v>2951</v>
      </c>
    </row>
    <row r="1028" spans="1:5">
      <c r="B1028" s="21">
        <v>-62031.39</v>
      </c>
      <c r="C1028" s="17"/>
      <c r="D1028" s="11">
        <f t="shared" si="15"/>
        <v>4353938.0600000024</v>
      </c>
      <c r="E1028" s="30" t="s">
        <v>351</v>
      </c>
    </row>
    <row r="1029" spans="1:5">
      <c r="B1029" s="21">
        <v>-258800.74</v>
      </c>
      <c r="C1029" s="17"/>
      <c r="D1029" s="11">
        <f t="shared" si="15"/>
        <v>4095137.3200000022</v>
      </c>
      <c r="E1029" s="30">
        <v>25000313380</v>
      </c>
    </row>
    <row r="1030" spans="1:5">
      <c r="B1030" s="21">
        <v>0</v>
      </c>
      <c r="C1030" s="17">
        <v>72396.67</v>
      </c>
      <c r="D1030" s="11">
        <f t="shared" ref="D1030:D1093" si="16">D1029+B1030+C1030</f>
        <v>4167533.9900000021</v>
      </c>
      <c r="E1030" s="30" t="s">
        <v>351</v>
      </c>
    </row>
    <row r="1031" spans="1:5">
      <c r="A1031" s="19">
        <v>42604</v>
      </c>
      <c r="B1031" s="21">
        <v>-89520.11</v>
      </c>
      <c r="C1031" s="17"/>
      <c r="D1031" s="11">
        <f t="shared" si="16"/>
        <v>4078013.8800000022</v>
      </c>
      <c r="E1031" s="30">
        <v>307170</v>
      </c>
    </row>
    <row r="1032" spans="1:5">
      <c r="B1032" s="21">
        <v>-178803.61</v>
      </c>
      <c r="C1032" s="17"/>
      <c r="D1032" s="11">
        <f t="shared" si="16"/>
        <v>3899210.2700000023</v>
      </c>
      <c r="E1032" s="30">
        <v>307038</v>
      </c>
    </row>
    <row r="1033" spans="1:5">
      <c r="B1033" s="21">
        <v>0</v>
      </c>
      <c r="C1033" s="17">
        <v>200559.73</v>
      </c>
      <c r="D1033" s="11">
        <f t="shared" si="16"/>
        <v>4099770.0000000023</v>
      </c>
      <c r="E1033" s="30">
        <v>307038</v>
      </c>
    </row>
    <row r="1034" spans="1:5">
      <c r="B1034" s="21">
        <v>0</v>
      </c>
      <c r="C1034" s="17">
        <v>100260.86</v>
      </c>
      <c r="D1034" s="11">
        <f t="shared" si="16"/>
        <v>4200030.8600000022</v>
      </c>
      <c r="E1034" s="30">
        <v>307170</v>
      </c>
    </row>
    <row r="1035" spans="1:5">
      <c r="A1035" s="19">
        <v>42605</v>
      </c>
      <c r="B1035" s="21">
        <v>0</v>
      </c>
      <c r="C1035" s="17">
        <v>20804.72</v>
      </c>
      <c r="D1035" s="11">
        <f t="shared" si="16"/>
        <v>4220835.5800000019</v>
      </c>
      <c r="E1035" s="30">
        <v>3052</v>
      </c>
    </row>
    <row r="1036" spans="1:5">
      <c r="B1036" s="21">
        <v>0</v>
      </c>
      <c r="C1036" s="17">
        <v>138894.23000000001</v>
      </c>
      <c r="D1036" s="11">
        <f t="shared" si="16"/>
        <v>4359729.8100000024</v>
      </c>
      <c r="E1036" s="30">
        <v>3070</v>
      </c>
    </row>
    <row r="1037" spans="1:5">
      <c r="B1037" s="21">
        <v>-21458.65</v>
      </c>
      <c r="C1037" s="17"/>
      <c r="D1037" s="11">
        <f t="shared" si="16"/>
        <v>4338271.160000002</v>
      </c>
      <c r="E1037" s="30">
        <v>3052</v>
      </c>
    </row>
    <row r="1038" spans="1:5">
      <c r="B1038" s="21">
        <v>-141406.29999999999</v>
      </c>
      <c r="C1038" s="17"/>
      <c r="D1038" s="11">
        <f t="shared" si="16"/>
        <v>4196864.8600000022</v>
      </c>
      <c r="E1038" s="30">
        <v>3070</v>
      </c>
    </row>
    <row r="1039" spans="1:5">
      <c r="B1039" s="21">
        <v>-123020.23</v>
      </c>
      <c r="C1039" s="17"/>
      <c r="D1039" s="11">
        <f t="shared" si="16"/>
        <v>4073844.6300000022</v>
      </c>
      <c r="E1039" s="30">
        <v>181969</v>
      </c>
    </row>
    <row r="1040" spans="1:5">
      <c r="B1040" s="21">
        <v>-321133.96000000002</v>
      </c>
      <c r="C1040" s="17"/>
      <c r="D1040" s="11">
        <f t="shared" si="16"/>
        <v>3752710.6700000023</v>
      </c>
      <c r="E1040" s="30" t="s">
        <v>352</v>
      </c>
    </row>
    <row r="1041" spans="1:5">
      <c r="A1041" s="19">
        <v>42606</v>
      </c>
      <c r="B1041" s="21">
        <v>0</v>
      </c>
      <c r="C1041" s="20">
        <v>87018.58</v>
      </c>
      <c r="D1041" s="11">
        <f t="shared" si="16"/>
        <v>3839729.2500000023</v>
      </c>
      <c r="E1041" s="33" t="s">
        <v>353</v>
      </c>
    </row>
    <row r="1042" spans="1:5">
      <c r="B1042" s="21">
        <v>0</v>
      </c>
      <c r="C1042" s="17">
        <v>27387.35</v>
      </c>
      <c r="D1042" s="11">
        <f t="shared" si="16"/>
        <v>3867116.6000000024</v>
      </c>
      <c r="E1042" s="33" t="s">
        <v>354</v>
      </c>
    </row>
    <row r="1043" spans="1:5">
      <c r="B1043" s="21">
        <v>0</v>
      </c>
      <c r="C1043" s="17">
        <v>26771.59</v>
      </c>
      <c r="D1043" s="11">
        <f t="shared" si="16"/>
        <v>3893888.1900000023</v>
      </c>
      <c r="E1043" s="33" t="s">
        <v>355</v>
      </c>
    </row>
    <row r="1044" spans="1:5">
      <c r="B1044" s="21">
        <v>0</v>
      </c>
      <c r="C1044" s="17">
        <v>107853.55</v>
      </c>
      <c r="D1044" s="11">
        <f t="shared" si="16"/>
        <v>4001741.7400000021</v>
      </c>
      <c r="E1044" s="33" t="s">
        <v>356</v>
      </c>
    </row>
    <row r="1045" spans="1:5">
      <c r="B1045" s="21">
        <v>0</v>
      </c>
      <c r="C1045" s="17">
        <v>104028.76</v>
      </c>
      <c r="D1045" s="11">
        <f t="shared" si="16"/>
        <v>4105770.5000000019</v>
      </c>
      <c r="E1045" s="33" t="s">
        <v>357</v>
      </c>
    </row>
    <row r="1046" spans="1:5">
      <c r="B1046" s="21">
        <v>0</v>
      </c>
      <c r="C1046" s="17">
        <v>142801.89000000001</v>
      </c>
      <c r="D1046" s="11">
        <f t="shared" si="16"/>
        <v>4248572.3900000015</v>
      </c>
      <c r="E1046" s="30" t="s">
        <v>358</v>
      </c>
    </row>
    <row r="1047" spans="1:5">
      <c r="B1047" s="21">
        <v>0</v>
      </c>
      <c r="C1047" s="17">
        <v>166897.07</v>
      </c>
      <c r="D1047" s="11">
        <f t="shared" si="16"/>
        <v>4415469.4600000018</v>
      </c>
      <c r="E1047" s="30" t="s">
        <v>359</v>
      </c>
    </row>
    <row r="1048" spans="1:5">
      <c r="B1048" s="21">
        <v>0</v>
      </c>
      <c r="C1048" s="17">
        <v>132982.29</v>
      </c>
      <c r="D1048" s="11">
        <f t="shared" si="16"/>
        <v>4548451.7500000019</v>
      </c>
      <c r="E1048" s="30" t="s">
        <v>360</v>
      </c>
    </row>
    <row r="1049" spans="1:5">
      <c r="B1049" s="21">
        <v>0</v>
      </c>
      <c r="C1049" s="17">
        <v>128901.17</v>
      </c>
      <c r="D1049" s="11">
        <f t="shared" si="16"/>
        <v>4677352.9200000018</v>
      </c>
      <c r="E1049" s="30" t="s">
        <v>361</v>
      </c>
    </row>
    <row r="1050" spans="1:5">
      <c r="B1050" s="21">
        <v>0</v>
      </c>
      <c r="C1050" s="17">
        <v>305079.34999999998</v>
      </c>
      <c r="D1050" s="11">
        <f t="shared" si="16"/>
        <v>4982432.2700000014</v>
      </c>
      <c r="E1050" s="30" t="s">
        <v>362</v>
      </c>
    </row>
    <row r="1051" spans="1:5">
      <c r="B1051" s="21">
        <v>0</v>
      </c>
      <c r="C1051" s="17">
        <v>57175.23</v>
      </c>
      <c r="D1051" s="11">
        <f t="shared" si="16"/>
        <v>5039607.5000000019</v>
      </c>
      <c r="E1051" s="30" t="s">
        <v>363</v>
      </c>
    </row>
    <row r="1052" spans="1:5">
      <c r="B1052" s="21">
        <v>-156.97</v>
      </c>
      <c r="C1052" s="17"/>
      <c r="D1052" s="11">
        <f t="shared" si="16"/>
        <v>5039450.5300000021</v>
      </c>
      <c r="E1052" s="33" t="s">
        <v>364</v>
      </c>
    </row>
    <row r="1053" spans="1:5">
      <c r="B1053" s="21">
        <v>-194.48</v>
      </c>
      <c r="C1053" s="17"/>
      <c r="D1053" s="11">
        <f t="shared" si="16"/>
        <v>5039256.0500000017</v>
      </c>
      <c r="E1053" s="33" t="s">
        <v>365</v>
      </c>
    </row>
    <row r="1054" spans="1:5">
      <c r="B1054" s="21">
        <v>-122.97</v>
      </c>
      <c r="C1054" s="17"/>
      <c r="D1054" s="11">
        <f t="shared" si="16"/>
        <v>5039133.0800000019</v>
      </c>
      <c r="E1054" s="33" t="s">
        <v>366</v>
      </c>
    </row>
    <row r="1055" spans="1:5">
      <c r="B1055" s="21">
        <v>-208.87</v>
      </c>
      <c r="C1055" s="17"/>
      <c r="D1055" s="11">
        <f t="shared" si="16"/>
        <v>5038924.2100000018</v>
      </c>
      <c r="E1055" s="30">
        <v>2995</v>
      </c>
    </row>
    <row r="1056" spans="1:5">
      <c r="B1056" s="21">
        <v>-298.07</v>
      </c>
      <c r="C1056" s="17"/>
      <c r="D1056" s="11">
        <f t="shared" si="16"/>
        <v>5038626.1400000015</v>
      </c>
      <c r="E1056" s="30">
        <v>2984</v>
      </c>
    </row>
    <row r="1057" spans="1:5">
      <c r="B1057" s="21">
        <v>-129694.3</v>
      </c>
      <c r="C1057" s="17"/>
      <c r="D1057" s="11">
        <f t="shared" si="16"/>
        <v>4908931.8400000017</v>
      </c>
      <c r="E1057" s="30" t="s">
        <v>358</v>
      </c>
    </row>
    <row r="1058" spans="1:5">
      <c r="B1058" s="21">
        <v>-112948.5</v>
      </c>
      <c r="C1058" s="17"/>
      <c r="D1058" s="11">
        <f t="shared" si="16"/>
        <v>4795983.3400000017</v>
      </c>
      <c r="E1058" s="30" t="s">
        <v>361</v>
      </c>
    </row>
    <row r="1059" spans="1:5">
      <c r="B1059" s="21">
        <v>-120735.09</v>
      </c>
      <c r="C1059" s="17"/>
      <c r="D1059" s="11">
        <f t="shared" si="16"/>
        <v>4675248.2500000019</v>
      </c>
      <c r="E1059" s="30" t="s">
        <v>360</v>
      </c>
    </row>
    <row r="1060" spans="1:5">
      <c r="B1060" s="21">
        <v>-151480.13</v>
      </c>
      <c r="C1060" s="17"/>
      <c r="D1060" s="11">
        <f t="shared" si="16"/>
        <v>4523768.120000002</v>
      </c>
      <c r="E1060" s="30" t="s">
        <v>359</v>
      </c>
    </row>
    <row r="1061" spans="1:5">
      <c r="B1061" s="21">
        <v>-281571.7</v>
      </c>
      <c r="C1061" s="17"/>
      <c r="D1061" s="11">
        <f t="shared" si="16"/>
        <v>4242196.4200000018</v>
      </c>
      <c r="E1061" s="30" t="s">
        <v>362</v>
      </c>
    </row>
    <row r="1062" spans="1:5">
      <c r="B1062" s="21">
        <v>-24549.17</v>
      </c>
      <c r="C1062" s="17"/>
      <c r="D1062" s="11">
        <f t="shared" si="16"/>
        <v>4217647.2500000019</v>
      </c>
      <c r="E1062" s="33" t="s">
        <v>355</v>
      </c>
    </row>
    <row r="1063" spans="1:5">
      <c r="B1063" s="21">
        <v>-79572.41</v>
      </c>
      <c r="C1063" s="17"/>
      <c r="D1063" s="11">
        <f t="shared" si="16"/>
        <v>4138074.8400000017</v>
      </c>
      <c r="E1063" s="33" t="s">
        <v>353</v>
      </c>
    </row>
    <row r="1064" spans="1:5">
      <c r="B1064" s="21">
        <v>-26451.62</v>
      </c>
      <c r="C1064" s="17"/>
      <c r="D1064" s="11">
        <f t="shared" si="16"/>
        <v>4111623.2200000016</v>
      </c>
      <c r="E1064" s="33" t="s">
        <v>354</v>
      </c>
    </row>
    <row r="1065" spans="1:5">
      <c r="B1065" s="21">
        <v>-103305.19</v>
      </c>
      <c r="C1065" s="17"/>
      <c r="D1065" s="11">
        <f t="shared" si="16"/>
        <v>4008318.0300000017</v>
      </c>
      <c r="E1065" s="33" t="s">
        <v>356</v>
      </c>
    </row>
    <row r="1066" spans="1:5">
      <c r="B1066" s="21">
        <v>-99431.71</v>
      </c>
      <c r="C1066" s="17"/>
      <c r="D1066" s="11">
        <f t="shared" si="16"/>
        <v>3908886.3200000017</v>
      </c>
      <c r="E1066" s="33" t="s">
        <v>357</v>
      </c>
    </row>
    <row r="1067" spans="1:5">
      <c r="B1067" s="21">
        <v>-49476.959999999999</v>
      </c>
      <c r="C1067" s="17"/>
      <c r="D1067" s="11">
        <f t="shared" si="16"/>
        <v>3859409.3600000017</v>
      </c>
      <c r="E1067" s="30" t="s">
        <v>363</v>
      </c>
    </row>
    <row r="1068" spans="1:5">
      <c r="B1068" s="21">
        <v>0</v>
      </c>
      <c r="C1068" s="18">
        <v>134999.1</v>
      </c>
      <c r="D1068" s="11">
        <f t="shared" si="16"/>
        <v>3994408.4600000018</v>
      </c>
      <c r="E1068" s="24" t="s">
        <v>24</v>
      </c>
    </row>
    <row r="1069" spans="1:5">
      <c r="A1069" s="19">
        <v>42607</v>
      </c>
      <c r="B1069" s="21">
        <v>-22225.21</v>
      </c>
      <c r="C1069" s="17"/>
      <c r="D1069" s="11">
        <f t="shared" si="16"/>
        <v>3972183.2500000019</v>
      </c>
      <c r="E1069" s="30">
        <v>25000318397</v>
      </c>
    </row>
    <row r="1070" spans="1:5">
      <c r="B1070" s="21">
        <v>0</v>
      </c>
      <c r="C1070" s="17">
        <v>22580.97</v>
      </c>
      <c r="D1070" s="11">
        <f t="shared" si="16"/>
        <v>3994764.2200000021</v>
      </c>
      <c r="E1070" s="30" t="s">
        <v>339</v>
      </c>
    </row>
    <row r="1071" spans="1:5">
      <c r="B1071" s="21">
        <v>-193.17</v>
      </c>
      <c r="C1071" s="17"/>
      <c r="D1071" s="11">
        <f t="shared" si="16"/>
        <v>3994571.0500000021</v>
      </c>
      <c r="E1071" s="30">
        <v>3069</v>
      </c>
    </row>
    <row r="1072" spans="1:5">
      <c r="B1072" s="21">
        <v>-186.4</v>
      </c>
      <c r="C1072" s="17"/>
      <c r="D1072" s="11">
        <f t="shared" si="16"/>
        <v>3994384.6500000022</v>
      </c>
      <c r="E1072" s="30">
        <v>3041</v>
      </c>
    </row>
    <row r="1073" spans="1:5">
      <c r="A1073" s="19">
        <v>42608</v>
      </c>
      <c r="B1073" s="21">
        <v>0</v>
      </c>
      <c r="C1073" s="17">
        <v>101787.5</v>
      </c>
      <c r="D1073" s="11">
        <f t="shared" si="16"/>
        <v>4096172.1500000022</v>
      </c>
      <c r="E1073" s="30">
        <v>3068</v>
      </c>
    </row>
    <row r="1074" spans="1:5">
      <c r="B1074" s="21">
        <v>0</v>
      </c>
      <c r="C1074" s="17">
        <v>23485.68</v>
      </c>
      <c r="D1074" s="11">
        <f t="shared" si="16"/>
        <v>4119657.8300000024</v>
      </c>
      <c r="E1074" s="30" t="s">
        <v>367</v>
      </c>
    </row>
    <row r="1075" spans="1:5">
      <c r="B1075" s="21">
        <v>-100229.32</v>
      </c>
      <c r="C1075" s="17"/>
      <c r="D1075" s="11">
        <f t="shared" si="16"/>
        <v>4019428.5100000026</v>
      </c>
      <c r="E1075" s="30">
        <v>3068</v>
      </c>
    </row>
    <row r="1076" spans="1:5">
      <c r="B1076" s="21">
        <v>-20792.12</v>
      </c>
      <c r="C1076" s="17"/>
      <c r="D1076" s="11">
        <f t="shared" si="16"/>
        <v>3998636.3900000025</v>
      </c>
      <c r="E1076" s="30" t="s">
        <v>367</v>
      </c>
    </row>
    <row r="1077" spans="1:5">
      <c r="B1077" s="21">
        <v>-327.07</v>
      </c>
      <c r="C1077" s="17"/>
      <c r="D1077" s="11">
        <f t="shared" si="16"/>
        <v>3998309.3200000026</v>
      </c>
      <c r="E1077" s="30">
        <v>25000273894</v>
      </c>
    </row>
    <row r="1078" spans="1:5">
      <c r="A1078" s="19">
        <v>42611</v>
      </c>
      <c r="B1078" s="21">
        <v>0</v>
      </c>
      <c r="C1078" s="17">
        <v>107711.84</v>
      </c>
      <c r="D1078" s="11">
        <f t="shared" si="16"/>
        <v>4106021.1600000025</v>
      </c>
      <c r="E1078" s="30">
        <v>3014</v>
      </c>
    </row>
    <row r="1079" spans="1:5">
      <c r="B1079" s="21">
        <v>0</v>
      </c>
      <c r="C1079" s="17">
        <v>141192.66</v>
      </c>
      <c r="D1079" s="11">
        <f t="shared" si="16"/>
        <v>4247213.8200000022</v>
      </c>
      <c r="E1079" s="30">
        <v>3035</v>
      </c>
    </row>
    <row r="1080" spans="1:5">
      <c r="B1080" s="21">
        <v>0</v>
      </c>
      <c r="C1080" s="20">
        <v>114585.82</v>
      </c>
      <c r="D1080" s="11">
        <f t="shared" si="16"/>
        <v>4361799.6400000025</v>
      </c>
      <c r="E1080" s="30" t="s">
        <v>368</v>
      </c>
    </row>
    <row r="1081" spans="1:5">
      <c r="B1081" s="21">
        <v>-99645.85</v>
      </c>
      <c r="C1081" s="17"/>
      <c r="D1081" s="11">
        <f t="shared" si="16"/>
        <v>4262153.7900000028</v>
      </c>
      <c r="E1081" s="30">
        <v>3014</v>
      </c>
    </row>
    <row r="1082" spans="1:5">
      <c r="B1082" s="21">
        <v>-139111.82</v>
      </c>
      <c r="C1082" s="17"/>
      <c r="D1082" s="11">
        <f t="shared" si="16"/>
        <v>4123041.970000003</v>
      </c>
      <c r="E1082" s="30">
        <v>3035</v>
      </c>
    </row>
    <row r="1083" spans="1:5">
      <c r="B1083" s="21">
        <v>-117103.28</v>
      </c>
      <c r="C1083" s="17"/>
      <c r="D1083" s="11">
        <f t="shared" si="16"/>
        <v>4005938.6900000032</v>
      </c>
      <c r="E1083" s="30" t="s">
        <v>368</v>
      </c>
    </row>
    <row r="1084" spans="1:5">
      <c r="B1084" s="21">
        <v>0</v>
      </c>
      <c r="C1084" s="18">
        <v>11000000</v>
      </c>
      <c r="D1084" s="11">
        <f t="shared" si="16"/>
        <v>15005938.690000003</v>
      </c>
      <c r="E1084" s="30" t="s">
        <v>369</v>
      </c>
    </row>
    <row r="1085" spans="1:5">
      <c r="B1085" s="21">
        <v>-11000000</v>
      </c>
      <c r="C1085" s="17"/>
      <c r="D1085" s="11">
        <f t="shared" si="16"/>
        <v>4005938.6900000032</v>
      </c>
      <c r="E1085" s="30" t="s">
        <v>25</v>
      </c>
    </row>
    <row r="1086" spans="1:5">
      <c r="A1086" s="19">
        <v>42612</v>
      </c>
      <c r="B1086" s="21">
        <v>-51340.95</v>
      </c>
      <c r="C1086" s="17"/>
      <c r="D1086" s="11">
        <f t="shared" si="16"/>
        <v>3954597.740000003</v>
      </c>
      <c r="E1086" s="30">
        <v>25000314270</v>
      </c>
    </row>
    <row r="1087" spans="1:5">
      <c r="A1087" s="19">
        <v>42613</v>
      </c>
      <c r="B1087" s="21">
        <v>0</v>
      </c>
      <c r="C1087" s="17">
        <v>91345.66</v>
      </c>
      <c r="D1087" s="11">
        <f t="shared" si="16"/>
        <v>4045943.4000000032</v>
      </c>
      <c r="E1087" s="30">
        <v>3106</v>
      </c>
    </row>
    <row r="1088" spans="1:5">
      <c r="B1088" s="21">
        <v>0</v>
      </c>
      <c r="C1088" s="17">
        <v>134263.03</v>
      </c>
      <c r="D1088" s="11">
        <f t="shared" si="16"/>
        <v>4180206.430000003</v>
      </c>
      <c r="E1088" s="30">
        <v>3152</v>
      </c>
    </row>
    <row r="1089" spans="2:5">
      <c r="B1089" s="21">
        <v>0</v>
      </c>
      <c r="C1089" s="17">
        <v>271497.73</v>
      </c>
      <c r="D1089" s="11">
        <f t="shared" si="16"/>
        <v>4451704.1600000029</v>
      </c>
      <c r="E1089" s="30" t="s">
        <v>370</v>
      </c>
    </row>
    <row r="1090" spans="2:5">
      <c r="B1090" s="21">
        <v>0</v>
      </c>
      <c r="C1090" s="17">
        <v>103990.36</v>
      </c>
      <c r="D1090" s="11">
        <f t="shared" si="16"/>
        <v>4555694.5200000033</v>
      </c>
      <c r="E1090" s="30" t="s">
        <v>371</v>
      </c>
    </row>
    <row r="1091" spans="2:5">
      <c r="B1091" s="21">
        <v>0</v>
      </c>
      <c r="C1091" s="17">
        <v>27582.61</v>
      </c>
      <c r="D1091" s="11">
        <f t="shared" si="16"/>
        <v>4583277.1300000036</v>
      </c>
      <c r="E1091" s="30" t="s">
        <v>372</v>
      </c>
    </row>
    <row r="1092" spans="2:5">
      <c r="B1092" s="21">
        <v>0</v>
      </c>
      <c r="C1092" s="17">
        <v>34580.47</v>
      </c>
      <c r="D1092" s="11">
        <f t="shared" si="16"/>
        <v>4617857.6000000034</v>
      </c>
      <c r="E1092" s="30" t="s">
        <v>373</v>
      </c>
    </row>
    <row r="1093" spans="2:5">
      <c r="B1093" s="21">
        <v>0</v>
      </c>
      <c r="C1093" s="17">
        <v>6823.31</v>
      </c>
      <c r="D1093" s="11">
        <f t="shared" si="16"/>
        <v>4624680.9100000029</v>
      </c>
      <c r="E1093" s="30" t="s">
        <v>374</v>
      </c>
    </row>
    <row r="1094" spans="2:5">
      <c r="B1094" s="21">
        <v>0</v>
      </c>
      <c r="C1094" s="17">
        <v>7322.76</v>
      </c>
      <c r="D1094" s="11">
        <f t="shared" ref="D1094:D1157" si="17">D1093+B1094+C1094</f>
        <v>4632003.6700000027</v>
      </c>
      <c r="E1094" s="30" t="s">
        <v>375</v>
      </c>
    </row>
    <row r="1095" spans="2:5">
      <c r="B1095" s="21">
        <v>0</v>
      </c>
      <c r="C1095" s="17">
        <v>14766.39</v>
      </c>
      <c r="D1095" s="11">
        <f t="shared" si="17"/>
        <v>4646770.0600000024</v>
      </c>
      <c r="E1095" s="30" t="s">
        <v>376</v>
      </c>
    </row>
    <row r="1096" spans="2:5">
      <c r="B1096" s="21">
        <v>0</v>
      </c>
      <c r="C1096" s="17">
        <v>74268.98</v>
      </c>
      <c r="D1096" s="11">
        <f t="shared" si="17"/>
        <v>4721039.0400000028</v>
      </c>
      <c r="E1096" s="30" t="s">
        <v>377</v>
      </c>
    </row>
    <row r="1097" spans="2:5">
      <c r="B1097" s="21">
        <v>0</v>
      </c>
      <c r="C1097" s="17">
        <v>132214.95000000001</v>
      </c>
      <c r="D1097" s="11">
        <f t="shared" si="17"/>
        <v>4853253.990000003</v>
      </c>
      <c r="E1097" s="30" t="s">
        <v>378</v>
      </c>
    </row>
    <row r="1098" spans="2:5">
      <c r="B1098" s="21">
        <v>0</v>
      </c>
      <c r="C1098" s="17">
        <v>109968.3</v>
      </c>
      <c r="D1098" s="11">
        <f t="shared" si="17"/>
        <v>4963222.2900000028</v>
      </c>
      <c r="E1098" s="30" t="s">
        <v>379</v>
      </c>
    </row>
    <row r="1099" spans="2:5">
      <c r="B1099" s="21">
        <v>-233.46</v>
      </c>
      <c r="C1099" s="17"/>
      <c r="D1099" s="11">
        <f t="shared" si="17"/>
        <v>4962988.8300000029</v>
      </c>
      <c r="E1099" s="30">
        <v>25000320225</v>
      </c>
    </row>
    <row r="1100" spans="2:5">
      <c r="B1100" s="21">
        <v>-285.3</v>
      </c>
      <c r="C1100" s="17"/>
      <c r="D1100" s="11">
        <f t="shared" si="17"/>
        <v>4962703.5300000031</v>
      </c>
      <c r="E1100" s="30">
        <v>25000320237</v>
      </c>
    </row>
    <row r="1101" spans="2:5">
      <c r="B1101" s="21">
        <v>-138.22999999999999</v>
      </c>
      <c r="C1101" s="17"/>
      <c r="D1101" s="11">
        <f t="shared" si="17"/>
        <v>4962565.3000000026</v>
      </c>
      <c r="E1101" s="30">
        <v>25000320249</v>
      </c>
    </row>
    <row r="1102" spans="2:5">
      <c r="B1102" s="21">
        <v>-307.06</v>
      </c>
      <c r="C1102" s="17"/>
      <c r="D1102" s="11">
        <f t="shared" si="17"/>
        <v>4962258.240000003</v>
      </c>
      <c r="E1102" s="30">
        <v>25000320675</v>
      </c>
    </row>
    <row r="1103" spans="2:5">
      <c r="B1103" s="21">
        <v>-226.85</v>
      </c>
      <c r="C1103" s="17"/>
      <c r="D1103" s="11">
        <f t="shared" si="17"/>
        <v>4962031.3900000034</v>
      </c>
      <c r="E1103" s="30">
        <v>25000323088</v>
      </c>
    </row>
    <row r="1104" spans="2:5">
      <c r="B1104" s="21">
        <v>-118.82</v>
      </c>
      <c r="C1104" s="17"/>
      <c r="D1104" s="11">
        <f t="shared" si="17"/>
        <v>4961912.5700000031</v>
      </c>
      <c r="E1104" s="30">
        <v>25000323090</v>
      </c>
    </row>
    <row r="1105" spans="2:5">
      <c r="B1105" s="21">
        <v>-252.02</v>
      </c>
      <c r="C1105" s="17"/>
      <c r="D1105" s="11">
        <f t="shared" si="17"/>
        <v>4961660.5500000035</v>
      </c>
      <c r="E1105" s="30" t="s">
        <v>380</v>
      </c>
    </row>
    <row r="1106" spans="2:5">
      <c r="B1106" s="21">
        <v>-268.27999999999997</v>
      </c>
      <c r="C1106" s="17"/>
      <c r="D1106" s="11">
        <f t="shared" si="17"/>
        <v>4961392.2700000033</v>
      </c>
      <c r="E1106" s="30" t="s">
        <v>381</v>
      </c>
    </row>
    <row r="1107" spans="2:5">
      <c r="B1107" s="21">
        <v>-271037.45</v>
      </c>
      <c r="C1107" s="17"/>
      <c r="D1107" s="11">
        <f t="shared" si="17"/>
        <v>4690354.8200000031</v>
      </c>
      <c r="E1107" s="30" t="s">
        <v>370</v>
      </c>
    </row>
    <row r="1108" spans="2:5">
      <c r="B1108" s="21">
        <v>-97925.14</v>
      </c>
      <c r="C1108" s="17"/>
      <c r="D1108" s="11">
        <f t="shared" si="17"/>
        <v>4592429.6800000034</v>
      </c>
      <c r="E1108" s="30" t="s">
        <v>379</v>
      </c>
    </row>
    <row r="1109" spans="2:5">
      <c r="B1109" s="21">
        <v>-99606.63</v>
      </c>
      <c r="C1109" s="17"/>
      <c r="D1109" s="11">
        <f t="shared" si="17"/>
        <v>4492823.0500000035</v>
      </c>
      <c r="E1109" s="30" t="s">
        <v>371</v>
      </c>
    </row>
    <row r="1110" spans="2:5">
      <c r="B1110" s="21">
        <v>-14370.48</v>
      </c>
      <c r="C1110" s="17"/>
      <c r="D1110" s="11">
        <f t="shared" si="17"/>
        <v>4478452.5700000031</v>
      </c>
      <c r="E1110" s="30" t="s">
        <v>376</v>
      </c>
    </row>
    <row r="1111" spans="2:5">
      <c r="B1111" s="21">
        <v>-7289.09</v>
      </c>
      <c r="C1111" s="17"/>
      <c r="D1111" s="11">
        <f t="shared" si="17"/>
        <v>4471163.4800000032</v>
      </c>
      <c r="E1111" s="30" t="s">
        <v>375</v>
      </c>
    </row>
    <row r="1112" spans="2:5">
      <c r="B1112" s="21">
        <v>-6818.08</v>
      </c>
      <c r="C1112" s="17"/>
      <c r="D1112" s="11">
        <f t="shared" si="17"/>
        <v>4464345.4000000032</v>
      </c>
      <c r="E1112" s="30" t="s">
        <v>374</v>
      </c>
    </row>
    <row r="1113" spans="2:5">
      <c r="B1113" s="21">
        <v>-26637.34</v>
      </c>
      <c r="C1113" s="17"/>
      <c r="D1113" s="11">
        <f t="shared" si="17"/>
        <v>4437708.0600000033</v>
      </c>
      <c r="E1113" s="30" t="s">
        <v>372</v>
      </c>
    </row>
    <row r="1114" spans="2:5">
      <c r="B1114" s="21">
        <v>-33318.31</v>
      </c>
      <c r="C1114" s="17"/>
      <c r="D1114" s="11">
        <f t="shared" si="17"/>
        <v>4404389.7500000037</v>
      </c>
      <c r="E1114" s="30" t="s">
        <v>373</v>
      </c>
    </row>
    <row r="1115" spans="2:5">
      <c r="B1115" s="21">
        <v>-71034.52</v>
      </c>
      <c r="C1115" s="17"/>
      <c r="D1115" s="11">
        <f t="shared" si="17"/>
        <v>4333355.2300000042</v>
      </c>
      <c r="E1115" s="30" t="s">
        <v>377</v>
      </c>
    </row>
    <row r="1116" spans="2:5">
      <c r="B1116" s="21">
        <v>-123992.3</v>
      </c>
      <c r="C1116" s="17"/>
      <c r="D1116" s="11">
        <f t="shared" si="17"/>
        <v>4209362.9300000044</v>
      </c>
      <c r="E1116" s="30" t="s">
        <v>378</v>
      </c>
    </row>
    <row r="1117" spans="2:5">
      <c r="B1117" s="21">
        <v>-26838.02</v>
      </c>
      <c r="C1117" s="17"/>
      <c r="D1117" s="11">
        <f t="shared" si="17"/>
        <v>4182524.9100000043</v>
      </c>
      <c r="E1117" s="30" t="s">
        <v>382</v>
      </c>
    </row>
    <row r="1118" spans="2:5">
      <c r="B1118" s="21">
        <v>-128915.93</v>
      </c>
      <c r="C1118" s="17"/>
      <c r="D1118" s="11">
        <f t="shared" si="17"/>
        <v>4053608.9800000042</v>
      </c>
      <c r="E1118" s="30">
        <v>3152</v>
      </c>
    </row>
    <row r="1119" spans="2:5">
      <c r="B1119" s="21">
        <v>-87798.71</v>
      </c>
      <c r="C1119" s="17"/>
      <c r="D1119" s="11">
        <f t="shared" si="17"/>
        <v>3965810.2700000042</v>
      </c>
      <c r="E1119" s="30">
        <v>3106</v>
      </c>
    </row>
    <row r="1120" spans="2:5">
      <c r="B1120" s="21">
        <v>-665.14</v>
      </c>
      <c r="C1120" s="17"/>
      <c r="D1120" s="11">
        <f t="shared" si="17"/>
        <v>3965145.1300000041</v>
      </c>
      <c r="E1120" s="30">
        <v>25000305200</v>
      </c>
    </row>
    <row r="1121" spans="1:5">
      <c r="B1121" s="21">
        <v>0</v>
      </c>
      <c r="C1121" s="18">
        <v>127241.25</v>
      </c>
      <c r="D1121" s="11">
        <f t="shared" si="17"/>
        <v>4092386.3800000041</v>
      </c>
      <c r="E1121" s="14" t="s">
        <v>24</v>
      </c>
    </row>
    <row r="1122" spans="1:5">
      <c r="A1122" s="19">
        <v>42614</v>
      </c>
      <c r="B1122" s="21">
        <v>0</v>
      </c>
      <c r="C1122" s="17">
        <v>82800.149999999994</v>
      </c>
      <c r="D1122" s="11">
        <f t="shared" si="17"/>
        <v>4175186.530000004</v>
      </c>
      <c r="E1122" s="30">
        <v>3079</v>
      </c>
    </row>
    <row r="1123" spans="1:5">
      <c r="B1123" s="21">
        <v>0</v>
      </c>
      <c r="C1123" s="17">
        <v>26721.33</v>
      </c>
      <c r="D1123" s="11">
        <f t="shared" si="17"/>
        <v>4201907.8600000041</v>
      </c>
      <c r="E1123" s="30">
        <v>3090</v>
      </c>
    </row>
    <row r="1124" spans="1:5">
      <c r="B1124" s="21">
        <v>0</v>
      </c>
      <c r="C1124" s="17">
        <v>140449.01999999999</v>
      </c>
      <c r="D1124" s="11">
        <f t="shared" si="17"/>
        <v>4342356.8800000036</v>
      </c>
      <c r="E1124" s="30">
        <v>3096</v>
      </c>
    </row>
    <row r="1125" spans="1:5">
      <c r="B1125" s="21">
        <v>0</v>
      </c>
      <c r="C1125" s="17">
        <v>19708.59</v>
      </c>
      <c r="D1125" s="11">
        <f t="shared" si="17"/>
        <v>4362065.4700000035</v>
      </c>
      <c r="E1125" s="30" t="s">
        <v>383</v>
      </c>
    </row>
    <row r="1126" spans="1:5">
      <c r="B1126" s="21">
        <v>-18248.87</v>
      </c>
      <c r="C1126" s="17"/>
      <c r="D1126" s="11">
        <f t="shared" si="17"/>
        <v>4343816.6000000034</v>
      </c>
      <c r="E1126" s="30" t="s">
        <v>383</v>
      </c>
    </row>
    <row r="1127" spans="1:5">
      <c r="B1127" s="21">
        <v>-84393.32</v>
      </c>
      <c r="C1127" s="17"/>
      <c r="D1127" s="11">
        <f t="shared" si="17"/>
        <v>4259423.2800000031</v>
      </c>
      <c r="E1127" s="30">
        <v>3079</v>
      </c>
    </row>
    <row r="1128" spans="1:5">
      <c r="B1128" s="21">
        <v>-27463.599999999999</v>
      </c>
      <c r="C1128" s="17"/>
      <c r="D1128" s="11">
        <f t="shared" si="17"/>
        <v>4231959.6800000034</v>
      </c>
      <c r="E1128" s="30">
        <v>3090</v>
      </c>
    </row>
    <row r="1129" spans="1:5">
      <c r="B1129" s="21">
        <v>-138207.92000000001</v>
      </c>
      <c r="C1129" s="17"/>
      <c r="D1129" s="11">
        <f t="shared" si="17"/>
        <v>4093751.7600000035</v>
      </c>
      <c r="E1129" s="30">
        <v>3096</v>
      </c>
    </row>
    <row r="1130" spans="1:5">
      <c r="A1130" s="19">
        <v>42615</v>
      </c>
      <c r="B1130" s="21">
        <v>0</v>
      </c>
      <c r="C1130" s="17">
        <v>284254.57</v>
      </c>
      <c r="D1130" s="11">
        <f t="shared" si="17"/>
        <v>4378006.3300000038</v>
      </c>
      <c r="E1130" s="30">
        <v>307168</v>
      </c>
    </row>
    <row r="1131" spans="1:5">
      <c r="B1131" s="21">
        <v>0</v>
      </c>
      <c r="C1131" s="17">
        <v>169439.57</v>
      </c>
      <c r="D1131" s="11">
        <f t="shared" si="17"/>
        <v>4547445.9000000041</v>
      </c>
      <c r="E1131" s="30">
        <v>307225</v>
      </c>
    </row>
    <row r="1132" spans="1:5">
      <c r="B1132" s="21">
        <v>0</v>
      </c>
      <c r="C1132" s="17">
        <v>338602.9</v>
      </c>
      <c r="D1132" s="11">
        <f t="shared" si="17"/>
        <v>4886048.8000000045</v>
      </c>
      <c r="E1132" s="30">
        <v>307304</v>
      </c>
    </row>
    <row r="1133" spans="1:5">
      <c r="B1133" s="21">
        <v>0</v>
      </c>
      <c r="C1133" s="17">
        <v>357373.08</v>
      </c>
      <c r="D1133" s="11">
        <f t="shared" si="17"/>
        <v>5243421.8800000045</v>
      </c>
      <c r="E1133" s="30">
        <v>307330</v>
      </c>
    </row>
    <row r="1134" spans="1:5">
      <c r="B1134" s="21">
        <v>-230258.77</v>
      </c>
      <c r="C1134" s="17"/>
      <c r="D1134" s="11">
        <f t="shared" si="17"/>
        <v>5013163.110000005</v>
      </c>
      <c r="E1134" s="30">
        <v>307168</v>
      </c>
    </row>
    <row r="1135" spans="1:5">
      <c r="B1135" s="21">
        <v>-137098.20000000001</v>
      </c>
      <c r="C1135" s="17"/>
      <c r="D1135" s="11">
        <f t="shared" si="17"/>
        <v>4876064.9100000048</v>
      </c>
      <c r="E1135" s="30">
        <v>307225</v>
      </c>
    </row>
    <row r="1136" spans="1:5">
      <c r="B1136" s="21">
        <v>-273774.34000000003</v>
      </c>
      <c r="C1136" s="17"/>
      <c r="D1136" s="11">
        <f t="shared" si="17"/>
        <v>4602290.570000005</v>
      </c>
      <c r="E1136" s="30">
        <v>307304</v>
      </c>
    </row>
    <row r="1137" spans="1:5">
      <c r="B1137" s="21">
        <v>-275484.13</v>
      </c>
      <c r="C1137" s="17"/>
      <c r="D1137" s="11">
        <f t="shared" si="17"/>
        <v>4326806.4400000051</v>
      </c>
      <c r="E1137" s="30">
        <v>182488</v>
      </c>
    </row>
    <row r="1138" spans="1:5">
      <c r="B1138" s="21">
        <v>-11542.93</v>
      </c>
      <c r="C1138" s="17"/>
      <c r="D1138" s="11">
        <f t="shared" si="17"/>
        <v>4315263.5100000054</v>
      </c>
      <c r="E1138" s="30">
        <v>182773</v>
      </c>
    </row>
    <row r="1139" spans="1:5">
      <c r="B1139" s="21">
        <v>-222.84</v>
      </c>
      <c r="C1139" s="17"/>
      <c r="D1139" s="11">
        <f t="shared" si="17"/>
        <v>4315040.6700000055</v>
      </c>
      <c r="E1139" s="30">
        <v>2948</v>
      </c>
    </row>
    <row r="1140" spans="1:5">
      <c r="B1140" s="21">
        <v>-277698.25</v>
      </c>
      <c r="C1140" s="17"/>
      <c r="D1140" s="11">
        <f t="shared" si="17"/>
        <v>4037342.4200000055</v>
      </c>
      <c r="E1140" s="30">
        <v>25000270912</v>
      </c>
    </row>
    <row r="1141" spans="1:5">
      <c r="B1141" s="21">
        <v>-340.25</v>
      </c>
      <c r="C1141" s="17"/>
      <c r="D1141" s="11">
        <f t="shared" si="17"/>
        <v>4037002.1700000055</v>
      </c>
      <c r="E1141" s="30">
        <v>25000306740</v>
      </c>
    </row>
    <row r="1142" spans="1:5">
      <c r="B1142" s="21">
        <v>-291922.05</v>
      </c>
      <c r="C1142" s="17"/>
      <c r="D1142" s="11">
        <f t="shared" si="17"/>
        <v>3745080.1200000057</v>
      </c>
      <c r="E1142" s="30">
        <v>25000323783</v>
      </c>
    </row>
    <row r="1143" spans="1:5">
      <c r="A1143" s="19">
        <v>42618</v>
      </c>
      <c r="B1143" s="21">
        <v>0</v>
      </c>
      <c r="C1143" s="17">
        <v>145893.6</v>
      </c>
      <c r="D1143" s="11">
        <f t="shared" si="17"/>
        <v>3890973.7200000058</v>
      </c>
      <c r="E1143" s="30">
        <v>3066</v>
      </c>
    </row>
    <row r="1144" spans="1:5">
      <c r="B1144" s="21">
        <v>-140366.9</v>
      </c>
      <c r="C1144" s="17"/>
      <c r="D1144" s="11">
        <f t="shared" si="17"/>
        <v>3750606.8200000059</v>
      </c>
      <c r="E1144" s="30">
        <v>3066</v>
      </c>
    </row>
    <row r="1145" spans="1:5">
      <c r="A1145" s="19">
        <v>42619</v>
      </c>
      <c r="B1145" s="21">
        <v>-393.84</v>
      </c>
      <c r="C1145" s="17"/>
      <c r="D1145" s="11">
        <f t="shared" si="17"/>
        <v>3750212.980000006</v>
      </c>
      <c r="E1145" s="30">
        <v>307226</v>
      </c>
    </row>
    <row r="1146" spans="1:5">
      <c r="B1146" s="21">
        <v>-189.12</v>
      </c>
      <c r="C1146" s="17"/>
      <c r="D1146" s="11">
        <f t="shared" si="17"/>
        <v>3750023.8600000059</v>
      </c>
      <c r="E1146" s="30">
        <v>307358</v>
      </c>
    </row>
    <row r="1147" spans="1:5">
      <c r="B1147" s="21">
        <v>-221.98</v>
      </c>
      <c r="C1147" s="17"/>
      <c r="D1147" s="11">
        <f t="shared" si="17"/>
        <v>3749801.8800000059</v>
      </c>
      <c r="E1147" s="30" t="s">
        <v>384</v>
      </c>
    </row>
    <row r="1148" spans="1:5">
      <c r="B1148" s="21">
        <v>-82540.14</v>
      </c>
      <c r="C1148" s="17"/>
      <c r="D1148" s="11">
        <f t="shared" si="17"/>
        <v>3667261.7400000058</v>
      </c>
      <c r="E1148" s="30">
        <v>25000310177</v>
      </c>
    </row>
    <row r="1149" spans="1:5">
      <c r="B1149" s="21">
        <v>-140182.98000000001</v>
      </c>
      <c r="C1149" s="17"/>
      <c r="D1149" s="11">
        <f t="shared" si="17"/>
        <v>3527078.7600000058</v>
      </c>
      <c r="E1149" s="30">
        <v>25000314999</v>
      </c>
    </row>
    <row r="1150" spans="1:5">
      <c r="A1150" s="19">
        <v>42620</v>
      </c>
      <c r="B1150" s="21">
        <v>0</v>
      </c>
      <c r="C1150" s="17">
        <v>290349.81</v>
      </c>
      <c r="D1150" s="11">
        <f t="shared" si="17"/>
        <v>3817428.5700000059</v>
      </c>
      <c r="E1150" s="30">
        <v>182468</v>
      </c>
    </row>
    <row r="1151" spans="1:5">
      <c r="B1151" s="21">
        <v>0</v>
      </c>
      <c r="C1151" s="17">
        <v>204599.77</v>
      </c>
      <c r="D1151" s="11">
        <f t="shared" si="17"/>
        <v>4022028.3400000059</v>
      </c>
      <c r="E1151" s="30" t="s">
        <v>364</v>
      </c>
    </row>
    <row r="1152" spans="1:5">
      <c r="B1152" s="21">
        <v>0</v>
      </c>
      <c r="C1152" s="17">
        <v>207542.65</v>
      </c>
      <c r="D1152" s="11">
        <f t="shared" si="17"/>
        <v>4229570.9900000058</v>
      </c>
      <c r="E1152" s="30" t="s">
        <v>385</v>
      </c>
    </row>
    <row r="1153" spans="1:5">
      <c r="B1153" s="21">
        <v>0</v>
      </c>
      <c r="C1153" s="17">
        <v>75134.399999999994</v>
      </c>
      <c r="D1153" s="11">
        <f t="shared" si="17"/>
        <v>4304705.3900000062</v>
      </c>
      <c r="E1153" s="30" t="s">
        <v>386</v>
      </c>
    </row>
    <row r="1154" spans="1:5">
      <c r="B1154" s="21">
        <v>0</v>
      </c>
      <c r="C1154" s="17">
        <v>13691.5</v>
      </c>
      <c r="D1154" s="11">
        <f t="shared" si="17"/>
        <v>4318396.8900000062</v>
      </c>
      <c r="E1154" s="30" t="s">
        <v>387</v>
      </c>
    </row>
    <row r="1155" spans="1:5">
      <c r="B1155" s="21">
        <v>0</v>
      </c>
      <c r="C1155" s="17">
        <v>115236.63</v>
      </c>
      <c r="D1155" s="11">
        <f t="shared" si="17"/>
        <v>4433633.5200000061</v>
      </c>
      <c r="E1155" s="30" t="s">
        <v>388</v>
      </c>
    </row>
    <row r="1156" spans="1:5">
      <c r="B1156" s="21">
        <v>0</v>
      </c>
      <c r="C1156" s="17">
        <v>114110.93</v>
      </c>
      <c r="D1156" s="11">
        <f t="shared" si="17"/>
        <v>4547744.4500000058</v>
      </c>
      <c r="E1156" s="30" t="s">
        <v>389</v>
      </c>
    </row>
    <row r="1157" spans="1:5">
      <c r="B1157" s="21">
        <v>0</v>
      </c>
      <c r="C1157" s="17">
        <v>53814.81</v>
      </c>
      <c r="D1157" s="11">
        <f t="shared" si="17"/>
        <v>4601559.2600000054</v>
      </c>
      <c r="E1157" s="30" t="s">
        <v>390</v>
      </c>
    </row>
    <row r="1158" spans="1:5">
      <c r="B1158" s="21">
        <v>-112881.53</v>
      </c>
      <c r="C1158" s="17"/>
      <c r="D1158" s="11">
        <f t="shared" ref="D1158:D1221" si="18">D1157+B1158+C1158</f>
        <v>4488677.7300000051</v>
      </c>
      <c r="E1158" s="30" t="s">
        <v>388</v>
      </c>
    </row>
    <row r="1159" spans="1:5">
      <c r="B1159" s="21">
        <v>-111780.44</v>
      </c>
      <c r="C1159" s="17"/>
      <c r="D1159" s="11">
        <f t="shared" si="18"/>
        <v>4376897.2900000047</v>
      </c>
      <c r="E1159" s="30" t="s">
        <v>389</v>
      </c>
    </row>
    <row r="1160" spans="1:5">
      <c r="B1160" s="21">
        <v>-72036.94</v>
      </c>
      <c r="C1160" s="17"/>
      <c r="D1160" s="11">
        <f t="shared" si="18"/>
        <v>4304860.3500000043</v>
      </c>
      <c r="E1160" s="30" t="s">
        <v>386</v>
      </c>
    </row>
    <row r="1161" spans="1:5">
      <c r="B1161" s="21">
        <v>-13376.36</v>
      </c>
      <c r="C1161" s="17"/>
      <c r="D1161" s="11">
        <f t="shared" si="18"/>
        <v>4291483.9900000039</v>
      </c>
      <c r="E1161" s="30" t="s">
        <v>387</v>
      </c>
    </row>
    <row r="1162" spans="1:5">
      <c r="B1162" s="21">
        <v>-196638.62</v>
      </c>
      <c r="C1162" s="17"/>
      <c r="D1162" s="11">
        <f t="shared" si="18"/>
        <v>4094845.3700000038</v>
      </c>
      <c r="E1162" s="30" t="s">
        <v>385</v>
      </c>
    </row>
    <row r="1163" spans="1:5">
      <c r="B1163" s="21">
        <v>-53605.72</v>
      </c>
      <c r="C1163" s="17"/>
      <c r="D1163" s="11">
        <f t="shared" si="18"/>
        <v>4041239.6500000036</v>
      </c>
      <c r="E1163" s="30" t="s">
        <v>390</v>
      </c>
    </row>
    <row r="1164" spans="1:5">
      <c r="B1164" s="21">
        <v>-198797.23</v>
      </c>
      <c r="C1164" s="17"/>
      <c r="D1164" s="11">
        <f t="shared" si="18"/>
        <v>3842442.4200000037</v>
      </c>
      <c r="E1164" s="30">
        <v>25000322293</v>
      </c>
    </row>
    <row r="1165" spans="1:5">
      <c r="B1165" s="21">
        <v>0</v>
      </c>
      <c r="C1165" s="18">
        <v>0.2</v>
      </c>
      <c r="D1165" s="11">
        <f t="shared" si="18"/>
        <v>3842442.6200000038</v>
      </c>
      <c r="E1165" s="14" t="s">
        <v>24</v>
      </c>
    </row>
    <row r="1166" spans="1:5">
      <c r="A1166" s="19">
        <v>42621</v>
      </c>
      <c r="B1166" s="21">
        <v>-334306.18</v>
      </c>
      <c r="C1166" s="17"/>
      <c r="D1166" s="11">
        <f t="shared" si="18"/>
        <v>3508136.4400000037</v>
      </c>
      <c r="E1166" s="30">
        <v>182957</v>
      </c>
    </row>
    <row r="1167" spans="1:5">
      <c r="B1167" s="21">
        <v>-358218.86</v>
      </c>
      <c r="C1167" s="17"/>
      <c r="D1167" s="11">
        <f t="shared" si="18"/>
        <v>3149917.5800000038</v>
      </c>
      <c r="E1167" s="30">
        <v>182958</v>
      </c>
    </row>
    <row r="1168" spans="1:5">
      <c r="B1168" s="21">
        <v>-22574337.960000001</v>
      </c>
      <c r="C1168" s="17"/>
      <c r="D1168" s="11">
        <f t="shared" si="18"/>
        <v>-19424420.379999995</v>
      </c>
      <c r="E1168" s="30" t="s">
        <v>391</v>
      </c>
    </row>
    <row r="1169" spans="1:5">
      <c r="B1169" s="21">
        <v>-195920.24</v>
      </c>
      <c r="C1169" s="17"/>
      <c r="D1169" s="11">
        <f t="shared" si="18"/>
        <v>-19620340.619999994</v>
      </c>
      <c r="E1169" s="30" t="s">
        <v>392</v>
      </c>
    </row>
    <row r="1170" spans="1:5">
      <c r="B1170" s="21">
        <v>-453510.07</v>
      </c>
      <c r="C1170" s="17"/>
      <c r="D1170" s="11">
        <f t="shared" si="18"/>
        <v>-20073850.689999994</v>
      </c>
      <c r="E1170" s="30">
        <v>25000318547</v>
      </c>
    </row>
    <row r="1171" spans="1:5">
      <c r="B1171" s="21">
        <v>0</v>
      </c>
      <c r="C1171" s="17">
        <v>340912.34</v>
      </c>
      <c r="D1171" s="11">
        <f t="shared" si="18"/>
        <v>-19732938.349999994</v>
      </c>
      <c r="E1171" s="30">
        <v>182957</v>
      </c>
    </row>
    <row r="1172" spans="1:5">
      <c r="B1172" s="21">
        <v>0</v>
      </c>
      <c r="C1172" s="17">
        <v>365310.98</v>
      </c>
      <c r="D1172" s="11">
        <f t="shared" si="18"/>
        <v>-19367627.369999994</v>
      </c>
      <c r="E1172" s="30">
        <v>182958</v>
      </c>
    </row>
    <row r="1173" spans="1:5">
      <c r="B1173" s="21">
        <v>0</v>
      </c>
      <c r="C1173" s="17">
        <v>206783.64</v>
      </c>
      <c r="D1173" s="11">
        <f t="shared" si="18"/>
        <v>-19160843.729999993</v>
      </c>
      <c r="E1173" s="30" t="s">
        <v>392</v>
      </c>
    </row>
    <row r="1174" spans="1:5">
      <c r="B1174" s="21">
        <v>0</v>
      </c>
      <c r="C1174" s="17">
        <v>24837376.300000001</v>
      </c>
      <c r="D1174" s="11">
        <f t="shared" si="18"/>
        <v>5676532.5700000077</v>
      </c>
      <c r="E1174" s="30" t="s">
        <v>391</v>
      </c>
    </row>
    <row r="1175" spans="1:5">
      <c r="B1175" s="21">
        <v>-235.18</v>
      </c>
      <c r="C1175" s="17"/>
      <c r="D1175" s="11">
        <f t="shared" si="18"/>
        <v>5676297.390000008</v>
      </c>
      <c r="E1175" s="30" t="s">
        <v>393</v>
      </c>
    </row>
    <row r="1176" spans="1:5">
      <c r="A1176" s="19">
        <v>42622</v>
      </c>
      <c r="B1176" s="21">
        <v>0</v>
      </c>
      <c r="C1176" s="17">
        <v>123905.65</v>
      </c>
      <c r="D1176" s="11">
        <f t="shared" si="18"/>
        <v>5800203.0400000084</v>
      </c>
      <c r="E1176" s="30">
        <v>3103</v>
      </c>
    </row>
    <row r="1177" spans="1:5">
      <c r="B1177" s="21">
        <v>0</v>
      </c>
      <c r="C1177" s="17">
        <v>181445.33</v>
      </c>
      <c r="D1177" s="11">
        <f t="shared" si="18"/>
        <v>5981648.3700000085</v>
      </c>
      <c r="E1177" s="30">
        <v>182947</v>
      </c>
    </row>
    <row r="1178" spans="1:5">
      <c r="B1178" s="21">
        <v>0</v>
      </c>
      <c r="C1178" s="17">
        <v>43320.99</v>
      </c>
      <c r="D1178" s="11">
        <f t="shared" si="18"/>
        <v>6024969.3600000087</v>
      </c>
      <c r="E1178" s="30">
        <v>307486</v>
      </c>
    </row>
    <row r="1179" spans="1:5">
      <c r="B1179" s="21">
        <v>0</v>
      </c>
      <c r="C1179" s="17">
        <v>11974.64</v>
      </c>
      <c r="D1179" s="11">
        <f t="shared" si="18"/>
        <v>6036944.0000000084</v>
      </c>
      <c r="E1179" s="30">
        <v>182773</v>
      </c>
    </row>
    <row r="1180" spans="1:5">
      <c r="B1180" s="21">
        <v>-41935.379999999997</v>
      </c>
      <c r="C1180" s="17"/>
      <c r="D1180" s="11">
        <f t="shared" si="18"/>
        <v>5995008.6200000085</v>
      </c>
      <c r="E1180" s="30">
        <v>307486</v>
      </c>
    </row>
    <row r="1181" spans="1:5">
      <c r="B1181" s="21">
        <v>-170687.47</v>
      </c>
      <c r="C1181" s="17"/>
      <c r="D1181" s="11">
        <f t="shared" si="18"/>
        <v>5824321.1500000088</v>
      </c>
      <c r="E1181" s="30">
        <v>182947</v>
      </c>
    </row>
    <row r="1182" spans="1:5">
      <c r="B1182" s="21">
        <v>-121957.38</v>
      </c>
      <c r="C1182" s="17"/>
      <c r="D1182" s="11">
        <f t="shared" si="18"/>
        <v>5702363.7700000089</v>
      </c>
      <c r="E1182" s="30">
        <v>3103</v>
      </c>
    </row>
    <row r="1183" spans="1:5">
      <c r="B1183" s="21">
        <v>-119.5</v>
      </c>
      <c r="C1183" s="17"/>
      <c r="D1183" s="11">
        <f t="shared" si="18"/>
        <v>5702244.2700000089</v>
      </c>
      <c r="E1183" s="30" t="s">
        <v>394</v>
      </c>
    </row>
    <row r="1184" spans="1:5">
      <c r="B1184" s="21">
        <v>-422.19</v>
      </c>
      <c r="C1184" s="17"/>
      <c r="D1184" s="11">
        <f t="shared" si="18"/>
        <v>5701822.0800000085</v>
      </c>
      <c r="E1184" s="30">
        <v>307416</v>
      </c>
    </row>
    <row r="1185" spans="1:5">
      <c r="B1185" s="21">
        <v>-22799.18</v>
      </c>
      <c r="C1185" s="17"/>
      <c r="D1185" s="11">
        <f t="shared" si="18"/>
        <v>5679022.9000000088</v>
      </c>
      <c r="E1185" s="30">
        <v>307560</v>
      </c>
    </row>
    <row r="1186" spans="1:5">
      <c r="B1186" s="21">
        <v>-931.1</v>
      </c>
      <c r="C1186" s="17"/>
      <c r="D1186" s="11">
        <f t="shared" si="18"/>
        <v>5678091.8000000091</v>
      </c>
      <c r="E1186" s="30" t="s">
        <v>395</v>
      </c>
    </row>
    <row r="1187" spans="1:5">
      <c r="B1187" s="21">
        <v>-269.49</v>
      </c>
      <c r="C1187" s="17"/>
      <c r="D1187" s="11">
        <f t="shared" si="18"/>
        <v>5677822.3100000089</v>
      </c>
      <c r="E1187" s="30" t="s">
        <v>396</v>
      </c>
    </row>
    <row r="1188" spans="1:5">
      <c r="A1188" s="19">
        <v>42626</v>
      </c>
      <c r="B1188" s="21">
        <v>0</v>
      </c>
      <c r="C1188" s="17">
        <v>114592.42</v>
      </c>
      <c r="D1188" s="11">
        <f t="shared" si="18"/>
        <v>5792414.7300000088</v>
      </c>
      <c r="E1188" s="30" t="s">
        <v>397</v>
      </c>
    </row>
    <row r="1189" spans="1:5">
      <c r="B1189" s="21">
        <v>0</v>
      </c>
      <c r="C1189" s="17">
        <v>89616.06</v>
      </c>
      <c r="D1189" s="11">
        <f t="shared" si="18"/>
        <v>5882030.7900000084</v>
      </c>
      <c r="E1189" s="30">
        <v>3133</v>
      </c>
    </row>
    <row r="1190" spans="1:5">
      <c r="B1190" s="21">
        <v>0</v>
      </c>
      <c r="C1190" s="17">
        <v>22597.57</v>
      </c>
      <c r="D1190" s="11">
        <f t="shared" si="18"/>
        <v>5904628.3600000087</v>
      </c>
      <c r="E1190" s="30" t="s">
        <v>398</v>
      </c>
    </row>
    <row r="1191" spans="1:5">
      <c r="B1191" s="21">
        <v>0</v>
      </c>
      <c r="C1191" s="17">
        <v>80086.259999999995</v>
      </c>
      <c r="D1191" s="11">
        <f t="shared" si="18"/>
        <v>5984714.6200000085</v>
      </c>
      <c r="E1191" s="30">
        <v>3195</v>
      </c>
    </row>
    <row r="1192" spans="1:5">
      <c r="B1192" s="21">
        <v>0</v>
      </c>
      <c r="C1192" s="17">
        <v>146259.54999999999</v>
      </c>
      <c r="D1192" s="11">
        <f t="shared" si="18"/>
        <v>6130974.1700000083</v>
      </c>
      <c r="E1192" s="30">
        <v>3111</v>
      </c>
    </row>
    <row r="1193" spans="1:5">
      <c r="B1193" s="21">
        <v>0</v>
      </c>
      <c r="C1193" s="17">
        <v>338602.83</v>
      </c>
      <c r="D1193" s="11">
        <f t="shared" si="18"/>
        <v>6469577.0000000084</v>
      </c>
      <c r="E1193" s="30">
        <v>307431</v>
      </c>
    </row>
    <row r="1194" spans="1:5">
      <c r="B1194" s="21">
        <v>0</v>
      </c>
      <c r="C1194" s="17">
        <v>155840.29</v>
      </c>
      <c r="D1194" s="11">
        <f t="shared" si="18"/>
        <v>6625417.2900000084</v>
      </c>
      <c r="E1194" s="30" t="s">
        <v>399</v>
      </c>
    </row>
    <row r="1195" spans="1:5">
      <c r="B1195" s="21">
        <v>0</v>
      </c>
      <c r="C1195" s="17">
        <v>18723.900000000001</v>
      </c>
      <c r="D1195" s="11">
        <f t="shared" si="18"/>
        <v>6644141.1900000088</v>
      </c>
      <c r="E1195" s="30">
        <v>307567</v>
      </c>
    </row>
    <row r="1196" spans="1:5">
      <c r="B1196" s="21">
        <v>-148.34</v>
      </c>
      <c r="C1196" s="17"/>
      <c r="D1196" s="11">
        <f t="shared" si="18"/>
        <v>6643992.8500000089</v>
      </c>
      <c r="E1196" s="30">
        <v>3118</v>
      </c>
    </row>
    <row r="1197" spans="1:5">
      <c r="B1197" s="21">
        <v>-197.58</v>
      </c>
      <c r="C1197" s="17"/>
      <c r="D1197" s="11">
        <f t="shared" si="18"/>
        <v>6643795.2700000089</v>
      </c>
      <c r="E1197" s="30" t="s">
        <v>400</v>
      </c>
    </row>
    <row r="1198" spans="1:5">
      <c r="B1198" s="21">
        <v>-15424.67</v>
      </c>
      <c r="C1198" s="17"/>
      <c r="D1198" s="11">
        <f t="shared" si="18"/>
        <v>6628370.6000000089</v>
      </c>
      <c r="E1198" s="30">
        <v>307562</v>
      </c>
    </row>
    <row r="1199" spans="1:5">
      <c r="B1199" s="21">
        <v>-159189.06</v>
      </c>
      <c r="C1199" s="17"/>
      <c r="D1199" s="11">
        <f t="shared" si="18"/>
        <v>6469181.5400000094</v>
      </c>
      <c r="E1199" s="30" t="s">
        <v>399</v>
      </c>
    </row>
    <row r="1200" spans="1:5">
      <c r="B1200" s="21">
        <v>-274245.45</v>
      </c>
      <c r="C1200" s="17"/>
      <c r="D1200" s="11">
        <f t="shared" si="18"/>
        <v>6194936.0900000092</v>
      </c>
      <c r="E1200" s="30">
        <v>307431</v>
      </c>
    </row>
    <row r="1201" spans="1:5">
      <c r="B1201" s="21">
        <v>-140711.84</v>
      </c>
      <c r="C1201" s="17"/>
      <c r="D1201" s="11">
        <f t="shared" si="18"/>
        <v>6054224.2500000093</v>
      </c>
      <c r="E1201" s="30">
        <v>3111</v>
      </c>
    </row>
    <row r="1202" spans="1:5">
      <c r="B1202" s="21">
        <v>-77337.86</v>
      </c>
      <c r="C1202" s="17"/>
      <c r="D1202" s="11">
        <f t="shared" si="18"/>
        <v>5976886.390000009</v>
      </c>
      <c r="E1202" s="30">
        <v>3195</v>
      </c>
    </row>
    <row r="1203" spans="1:5">
      <c r="B1203" s="21">
        <v>-22367.93</v>
      </c>
      <c r="C1203" s="17"/>
      <c r="D1203" s="11">
        <f t="shared" si="18"/>
        <v>5954518.4600000093</v>
      </c>
      <c r="E1203" s="30" t="s">
        <v>398</v>
      </c>
    </row>
    <row r="1204" spans="1:5">
      <c r="B1204" s="21">
        <v>-87831.77</v>
      </c>
      <c r="C1204" s="17"/>
      <c r="D1204" s="11">
        <f t="shared" si="18"/>
        <v>5866686.6900000097</v>
      </c>
      <c r="E1204" s="30">
        <v>3133</v>
      </c>
    </row>
    <row r="1205" spans="1:5">
      <c r="B1205" s="21">
        <v>-112250.69</v>
      </c>
      <c r="C1205" s="17"/>
      <c r="D1205" s="11">
        <f t="shared" si="18"/>
        <v>5754436.0000000093</v>
      </c>
      <c r="E1205" s="30" t="s">
        <v>401</v>
      </c>
    </row>
    <row r="1206" spans="1:5">
      <c r="B1206" s="21">
        <v>-143235.99</v>
      </c>
      <c r="C1206" s="17"/>
      <c r="D1206" s="11">
        <f t="shared" si="18"/>
        <v>5611200.0100000091</v>
      </c>
      <c r="E1206" s="30" t="s">
        <v>402</v>
      </c>
    </row>
    <row r="1207" spans="1:5">
      <c r="B1207" s="21">
        <v>-200618.81</v>
      </c>
      <c r="C1207" s="17"/>
      <c r="D1207" s="11">
        <f t="shared" si="18"/>
        <v>5410581.2000000095</v>
      </c>
      <c r="E1207" s="30">
        <v>2951</v>
      </c>
    </row>
    <row r="1208" spans="1:5">
      <c r="B1208" s="21">
        <v>-62289.59</v>
      </c>
      <c r="C1208" s="17"/>
      <c r="D1208" s="11">
        <f t="shared" si="18"/>
        <v>5348291.6100000096</v>
      </c>
      <c r="E1208" s="30">
        <v>2938</v>
      </c>
    </row>
    <row r="1209" spans="1:5">
      <c r="B1209" s="21">
        <v>-204053.32</v>
      </c>
      <c r="C1209" s="17"/>
      <c r="D1209" s="11">
        <f t="shared" si="18"/>
        <v>5144238.2900000094</v>
      </c>
      <c r="E1209" s="30">
        <v>2869</v>
      </c>
    </row>
    <row r="1210" spans="1:5">
      <c r="B1210" s="21">
        <v>-256002.21</v>
      </c>
      <c r="C1210" s="17"/>
      <c r="D1210" s="11">
        <f t="shared" si="18"/>
        <v>4888236.0800000094</v>
      </c>
      <c r="E1210" s="30">
        <v>2854</v>
      </c>
    </row>
    <row r="1211" spans="1:5">
      <c r="B1211" s="21">
        <v>-897.3</v>
      </c>
      <c r="C1211" s="17"/>
      <c r="D1211" s="11">
        <f t="shared" si="18"/>
        <v>4887338.7800000096</v>
      </c>
      <c r="E1211" s="30" t="s">
        <v>403</v>
      </c>
    </row>
    <row r="1212" spans="1:5">
      <c r="B1212" s="21">
        <v>-843.41</v>
      </c>
      <c r="C1212" s="17"/>
      <c r="D1212" s="11">
        <f t="shared" si="18"/>
        <v>4886495.3700000094</v>
      </c>
      <c r="E1212" s="30">
        <v>25000309872</v>
      </c>
    </row>
    <row r="1213" spans="1:5">
      <c r="A1213" s="19">
        <v>42627</v>
      </c>
      <c r="B1213" s="21">
        <v>0</v>
      </c>
      <c r="C1213" s="17">
        <v>65383.98</v>
      </c>
      <c r="D1213" s="11">
        <f t="shared" si="18"/>
        <v>4951879.3500000099</v>
      </c>
      <c r="E1213" s="30">
        <v>307526</v>
      </c>
    </row>
    <row r="1214" spans="1:5">
      <c r="B1214" s="21">
        <v>-63094.96</v>
      </c>
      <c r="C1214" s="17"/>
      <c r="D1214" s="11">
        <f t="shared" si="18"/>
        <v>4888784.3900000099</v>
      </c>
      <c r="E1214" s="30">
        <v>307526</v>
      </c>
    </row>
    <row r="1215" spans="1:5">
      <c r="B1215" s="21">
        <v>0</v>
      </c>
      <c r="C1215" s="18">
        <v>49993</v>
      </c>
      <c r="D1215" s="11">
        <f t="shared" si="18"/>
        <v>4938777.3900000099</v>
      </c>
      <c r="E1215" s="14" t="s">
        <v>24</v>
      </c>
    </row>
    <row r="1216" spans="1:5">
      <c r="A1216" s="19">
        <v>42629</v>
      </c>
      <c r="B1216" s="21">
        <v>-275.49</v>
      </c>
      <c r="C1216" s="17"/>
      <c r="D1216" s="11">
        <f t="shared" si="18"/>
        <v>4938501.9000000097</v>
      </c>
      <c r="E1216" s="30">
        <v>182961</v>
      </c>
    </row>
    <row r="1217" spans="1:5">
      <c r="B1217" s="21">
        <v>-953.07</v>
      </c>
      <c r="C1217" s="17"/>
      <c r="D1217" s="11">
        <f t="shared" si="18"/>
        <v>4937548.8300000094</v>
      </c>
      <c r="E1217" s="30" t="s">
        <v>404</v>
      </c>
    </row>
    <row r="1218" spans="1:5">
      <c r="B1218" s="21">
        <v>-228.92</v>
      </c>
      <c r="C1218" s="17"/>
      <c r="D1218" s="11">
        <f t="shared" si="18"/>
        <v>4937319.9100000095</v>
      </c>
      <c r="E1218" s="30" t="s">
        <v>405</v>
      </c>
    </row>
    <row r="1219" spans="1:5">
      <c r="A1219" s="19">
        <v>42632</v>
      </c>
      <c r="B1219" s="21">
        <v>-332.18</v>
      </c>
      <c r="C1219" s="17"/>
      <c r="D1219" s="11">
        <f t="shared" si="18"/>
        <v>4936987.7300000098</v>
      </c>
      <c r="E1219" s="30">
        <v>3290</v>
      </c>
    </row>
    <row r="1220" spans="1:5">
      <c r="B1220" s="21">
        <v>-341.97</v>
      </c>
      <c r="C1220" s="17"/>
      <c r="D1220" s="11">
        <f t="shared" si="18"/>
        <v>4936645.76000001</v>
      </c>
      <c r="E1220" s="30" t="s">
        <v>406</v>
      </c>
    </row>
    <row r="1221" spans="1:5">
      <c r="B1221" s="21">
        <v>-273.67</v>
      </c>
      <c r="C1221" s="17"/>
      <c r="D1221" s="11">
        <f t="shared" si="18"/>
        <v>4936372.0900000101</v>
      </c>
      <c r="E1221" s="30" t="s">
        <v>407</v>
      </c>
    </row>
    <row r="1222" spans="1:5">
      <c r="B1222" s="21">
        <v>0</v>
      </c>
      <c r="C1222" s="17">
        <v>135705.76999999999</v>
      </c>
      <c r="D1222" s="11">
        <f t="shared" ref="D1222:D1285" si="19">D1221+B1222+C1222</f>
        <v>5072077.8600000096</v>
      </c>
      <c r="E1222" s="30">
        <v>307643</v>
      </c>
    </row>
    <row r="1223" spans="1:5">
      <c r="B1223" s="21">
        <v>-110031.2</v>
      </c>
      <c r="C1223" s="17"/>
      <c r="D1223" s="11">
        <f t="shared" si="19"/>
        <v>4962046.6600000095</v>
      </c>
      <c r="E1223" s="30">
        <v>307643</v>
      </c>
    </row>
    <row r="1224" spans="1:5">
      <c r="B1224" s="21">
        <v>-322201.53999999998</v>
      </c>
      <c r="C1224" s="17"/>
      <c r="D1224" s="11">
        <f t="shared" si="19"/>
        <v>4639845.1200000094</v>
      </c>
      <c r="E1224" s="30">
        <v>25000309872</v>
      </c>
    </row>
    <row r="1225" spans="1:5">
      <c r="B1225" s="21">
        <v>-362098.04</v>
      </c>
      <c r="C1225" s="17"/>
      <c r="D1225" s="11">
        <f t="shared" si="19"/>
        <v>4277747.0800000094</v>
      </c>
      <c r="E1225" s="30">
        <v>25000311550</v>
      </c>
    </row>
    <row r="1226" spans="1:5">
      <c r="B1226" s="21">
        <v>-82325.25</v>
      </c>
      <c r="C1226" s="17"/>
      <c r="D1226" s="11">
        <f t="shared" si="19"/>
        <v>4195421.8300000094</v>
      </c>
      <c r="E1226" s="30">
        <v>25000311936</v>
      </c>
    </row>
    <row r="1227" spans="1:5">
      <c r="B1227" s="21">
        <v>-41337.230000000003</v>
      </c>
      <c r="C1227" s="17"/>
      <c r="D1227" s="11">
        <f t="shared" si="19"/>
        <v>4154084.6000000094</v>
      </c>
      <c r="E1227" s="30">
        <v>25000316743</v>
      </c>
    </row>
    <row r="1228" spans="1:5">
      <c r="A1228" s="19">
        <v>42633</v>
      </c>
      <c r="B1228" s="21">
        <v>-129180.31</v>
      </c>
      <c r="C1228" s="17"/>
      <c r="D1228" s="11">
        <f t="shared" si="19"/>
        <v>4024904.2900000094</v>
      </c>
      <c r="E1228" s="30">
        <v>25000306740</v>
      </c>
    </row>
    <row r="1229" spans="1:5">
      <c r="B1229" s="21">
        <v>-342336.97</v>
      </c>
      <c r="C1229" s="17"/>
      <c r="D1229" s="11">
        <f t="shared" si="19"/>
        <v>3682567.3200000096</v>
      </c>
      <c r="E1229" s="30">
        <v>25000332660</v>
      </c>
    </row>
    <row r="1230" spans="1:5">
      <c r="A1230" s="19">
        <v>42634</v>
      </c>
      <c r="B1230" s="21">
        <v>0</v>
      </c>
      <c r="C1230" s="17">
        <v>79273.759999999995</v>
      </c>
      <c r="D1230" s="11">
        <f t="shared" si="19"/>
        <v>3761841.0800000094</v>
      </c>
      <c r="E1230" s="30">
        <v>3218</v>
      </c>
    </row>
    <row r="1231" spans="1:5">
      <c r="B1231" s="21">
        <v>0</v>
      </c>
      <c r="C1231" s="17">
        <v>24295.45</v>
      </c>
      <c r="D1231" s="11">
        <f t="shared" si="19"/>
        <v>3786136.5300000096</v>
      </c>
      <c r="E1231" s="30">
        <v>183340</v>
      </c>
    </row>
    <row r="1232" spans="1:5">
      <c r="B1232" s="21">
        <v>-24063.67</v>
      </c>
      <c r="C1232" s="17"/>
      <c r="D1232" s="11">
        <f t="shared" si="19"/>
        <v>3762072.8600000096</v>
      </c>
      <c r="E1232" s="30">
        <v>183340</v>
      </c>
    </row>
    <row r="1233" spans="1:5">
      <c r="B1233" s="21">
        <v>-72726.740000000005</v>
      </c>
      <c r="C1233" s="17"/>
      <c r="D1233" s="11">
        <f t="shared" si="19"/>
        <v>3689346.1200000094</v>
      </c>
      <c r="E1233" s="30">
        <v>3218</v>
      </c>
    </row>
    <row r="1234" spans="1:5">
      <c r="B1234" s="21">
        <v>0</v>
      </c>
      <c r="C1234" s="18">
        <v>367296.9</v>
      </c>
      <c r="D1234" s="11">
        <f t="shared" si="19"/>
        <v>4056643.0200000093</v>
      </c>
      <c r="E1234" s="14" t="s">
        <v>24</v>
      </c>
    </row>
    <row r="1235" spans="1:5">
      <c r="A1235" s="19">
        <v>42635</v>
      </c>
      <c r="B1235" s="21">
        <v>0</v>
      </c>
      <c r="C1235" s="17">
        <v>66967.03</v>
      </c>
      <c r="D1235" s="11">
        <f t="shared" si="19"/>
        <v>4123610.0500000091</v>
      </c>
      <c r="E1235" s="30" t="s">
        <v>408</v>
      </c>
    </row>
    <row r="1236" spans="1:5">
      <c r="B1236" s="21">
        <v>0</v>
      </c>
      <c r="C1236" s="17">
        <v>193300.35</v>
      </c>
      <c r="D1236" s="11">
        <f t="shared" si="19"/>
        <v>4316910.4000000088</v>
      </c>
      <c r="E1236" s="30" t="s">
        <v>409</v>
      </c>
    </row>
    <row r="1237" spans="1:5">
      <c r="B1237" s="21">
        <v>0</v>
      </c>
      <c r="C1237" s="17">
        <v>387299.53</v>
      </c>
      <c r="D1237" s="11">
        <f t="shared" si="19"/>
        <v>4704209.930000009</v>
      </c>
      <c r="E1237" s="30" t="s">
        <v>410</v>
      </c>
    </row>
    <row r="1238" spans="1:5">
      <c r="B1238" s="21">
        <v>-320.02999999999997</v>
      </c>
      <c r="C1238" s="17"/>
      <c r="D1238" s="11">
        <f t="shared" si="19"/>
        <v>4703889.9000000088</v>
      </c>
      <c r="E1238" s="30">
        <v>3249</v>
      </c>
    </row>
    <row r="1239" spans="1:5">
      <c r="B1239" s="21">
        <v>-168645.28</v>
      </c>
      <c r="C1239" s="17"/>
      <c r="D1239" s="11">
        <f t="shared" si="19"/>
        <v>4535244.6200000085</v>
      </c>
      <c r="E1239" s="30" t="s">
        <v>409</v>
      </c>
    </row>
    <row r="1240" spans="1:5">
      <c r="B1240" s="21">
        <v>-337688.16</v>
      </c>
      <c r="C1240" s="17"/>
      <c r="D1240" s="11">
        <f t="shared" si="19"/>
        <v>4197556.4600000083</v>
      </c>
      <c r="E1240" s="30" t="s">
        <v>410</v>
      </c>
    </row>
    <row r="1241" spans="1:5">
      <c r="B1241" s="21">
        <v>-62922.62</v>
      </c>
      <c r="D1241" s="11">
        <f t="shared" si="19"/>
        <v>4134633.8400000082</v>
      </c>
      <c r="E1241" s="30" t="s">
        <v>408</v>
      </c>
    </row>
    <row r="1242" spans="1:5">
      <c r="A1242" s="19">
        <v>42636</v>
      </c>
      <c r="B1242" s="21">
        <v>-275619.20000000001</v>
      </c>
      <c r="C1242" s="17"/>
      <c r="D1242" s="11">
        <f t="shared" si="19"/>
        <v>3859014.640000008</v>
      </c>
      <c r="E1242" s="30">
        <v>25000315772</v>
      </c>
    </row>
    <row r="1243" spans="1:5">
      <c r="B1243" s="21">
        <v>-260544.31</v>
      </c>
      <c r="C1243" s="17"/>
      <c r="D1243" s="11">
        <f t="shared" si="19"/>
        <v>3598470.330000008</v>
      </c>
      <c r="E1243" s="30">
        <v>25000320001</v>
      </c>
    </row>
    <row r="1244" spans="1:5">
      <c r="B1244" s="21">
        <v>-244833.22</v>
      </c>
      <c r="C1244" s="17"/>
      <c r="D1244" s="11">
        <f t="shared" si="19"/>
        <v>3353637.1100000078</v>
      </c>
      <c r="E1244" s="30">
        <v>25000328069</v>
      </c>
    </row>
    <row r="1245" spans="1:5">
      <c r="B1245" s="21">
        <v>-1363.75</v>
      </c>
      <c r="C1245" s="17"/>
      <c r="D1245" s="11">
        <f t="shared" si="19"/>
        <v>3352273.3600000078</v>
      </c>
      <c r="E1245" s="30">
        <v>25000315289</v>
      </c>
    </row>
    <row r="1246" spans="1:5">
      <c r="B1246" s="21">
        <v>0</v>
      </c>
      <c r="C1246" s="17">
        <v>18158.55</v>
      </c>
      <c r="D1246" s="11">
        <f t="shared" si="19"/>
        <v>3370431.9100000076</v>
      </c>
      <c r="E1246" s="30">
        <v>307642</v>
      </c>
    </row>
    <row r="1247" spans="1:5">
      <c r="B1247" s="21">
        <v>0</v>
      </c>
      <c r="C1247" s="17">
        <v>271286.37</v>
      </c>
      <c r="D1247" s="11">
        <f t="shared" si="19"/>
        <v>3641718.2800000077</v>
      </c>
      <c r="E1247" s="30">
        <v>307785</v>
      </c>
    </row>
    <row r="1248" spans="1:5">
      <c r="B1248" s="21">
        <v>0</v>
      </c>
      <c r="C1248" s="17">
        <v>212775.64</v>
      </c>
      <c r="D1248" s="11">
        <f t="shared" si="19"/>
        <v>3854493.9200000078</v>
      </c>
      <c r="E1248" s="30">
        <v>307786</v>
      </c>
    </row>
    <row r="1249" spans="1:5">
      <c r="B1249" s="21">
        <v>-236.09</v>
      </c>
      <c r="C1249" s="17"/>
      <c r="D1249" s="11">
        <f t="shared" si="19"/>
        <v>3854257.830000008</v>
      </c>
      <c r="E1249" s="30" t="s">
        <v>411</v>
      </c>
    </row>
    <row r="1250" spans="1:5">
      <c r="B1250" s="21">
        <v>-156.66999999999999</v>
      </c>
      <c r="C1250" s="17"/>
      <c r="D1250" s="11">
        <f t="shared" si="19"/>
        <v>3854101.1600000081</v>
      </c>
      <c r="E1250" s="30" t="s">
        <v>412</v>
      </c>
    </row>
    <row r="1251" spans="1:5">
      <c r="B1251" s="21">
        <v>-119.13</v>
      </c>
      <c r="C1251" s="17"/>
      <c r="D1251" s="11">
        <f t="shared" si="19"/>
        <v>3853982.0300000082</v>
      </c>
      <c r="E1251" s="30" t="s">
        <v>413</v>
      </c>
    </row>
    <row r="1252" spans="1:5">
      <c r="B1252" s="21">
        <v>-323.33999999999997</v>
      </c>
      <c r="C1252" s="17"/>
      <c r="D1252" s="11">
        <f t="shared" si="19"/>
        <v>3853658.6900000083</v>
      </c>
      <c r="E1252" s="30" t="s">
        <v>414</v>
      </c>
    </row>
    <row r="1253" spans="1:5">
      <c r="B1253" s="21">
        <v>-269279.40999999997</v>
      </c>
      <c r="C1253" s="17"/>
      <c r="D1253" s="11">
        <f t="shared" si="19"/>
        <v>3584379.2800000082</v>
      </c>
      <c r="E1253" s="30">
        <v>307785</v>
      </c>
    </row>
    <row r="1254" spans="1:5">
      <c r="B1254" s="21">
        <v>-16273.8</v>
      </c>
      <c r="C1254" s="17"/>
      <c r="D1254" s="11">
        <f t="shared" si="19"/>
        <v>3568105.4800000084</v>
      </c>
      <c r="E1254" s="30">
        <v>307642</v>
      </c>
    </row>
    <row r="1255" spans="1:5">
      <c r="B1255" s="21">
        <v>-207797.51</v>
      </c>
      <c r="C1255" s="17"/>
      <c r="D1255" s="11">
        <f t="shared" si="19"/>
        <v>3360307.9700000081</v>
      </c>
      <c r="E1255" s="30">
        <v>307786</v>
      </c>
    </row>
    <row r="1256" spans="1:5">
      <c r="A1256" s="19">
        <v>42639</v>
      </c>
      <c r="B1256" s="21">
        <v>0</v>
      </c>
      <c r="C1256" s="17">
        <v>22718.7</v>
      </c>
      <c r="D1256" s="11">
        <f t="shared" si="19"/>
        <v>3383026.6700000083</v>
      </c>
      <c r="E1256" s="30" t="s">
        <v>415</v>
      </c>
    </row>
    <row r="1257" spans="1:5">
      <c r="B1257" s="21">
        <v>0</v>
      </c>
      <c r="C1257" s="17">
        <v>429995.12</v>
      </c>
      <c r="D1257" s="11">
        <f t="shared" si="19"/>
        <v>3813021.7900000084</v>
      </c>
      <c r="E1257" s="30" t="s">
        <v>416</v>
      </c>
    </row>
    <row r="1258" spans="1:5">
      <c r="B1258" s="21">
        <v>-428447.99</v>
      </c>
      <c r="C1258" s="17"/>
      <c r="D1258" s="11">
        <f t="shared" si="19"/>
        <v>3384573.8000000082</v>
      </c>
      <c r="E1258" s="30" t="s">
        <v>416</v>
      </c>
    </row>
    <row r="1259" spans="1:5">
      <c r="B1259" s="21">
        <v>-22717.78</v>
      </c>
      <c r="C1259" s="17"/>
      <c r="D1259" s="11">
        <f t="shared" si="19"/>
        <v>3361856.0200000084</v>
      </c>
      <c r="E1259" s="30" t="s">
        <v>415</v>
      </c>
    </row>
    <row r="1260" spans="1:5">
      <c r="A1260" s="19">
        <v>42640</v>
      </c>
      <c r="B1260" s="21">
        <v>0</v>
      </c>
      <c r="C1260" s="17">
        <v>18339.71</v>
      </c>
      <c r="D1260" s="11">
        <f t="shared" si="19"/>
        <v>3380195.7300000084</v>
      </c>
      <c r="E1260" s="30">
        <v>3150</v>
      </c>
    </row>
    <row r="1261" spans="1:5">
      <c r="B1261" s="21">
        <v>0</v>
      </c>
      <c r="C1261" s="17">
        <v>63671.82</v>
      </c>
      <c r="D1261" s="11">
        <f t="shared" si="19"/>
        <v>3443867.5500000082</v>
      </c>
      <c r="E1261" s="30">
        <v>3238</v>
      </c>
    </row>
    <row r="1262" spans="1:5">
      <c r="B1262" s="21">
        <v>0</v>
      </c>
      <c r="C1262" s="17">
        <v>18356.86</v>
      </c>
      <c r="D1262" s="11">
        <f t="shared" si="19"/>
        <v>3462224.4100000081</v>
      </c>
      <c r="E1262" s="30">
        <v>3268</v>
      </c>
    </row>
    <row r="1263" spans="1:5">
      <c r="B1263" s="21">
        <v>0</v>
      </c>
      <c r="C1263" s="17">
        <v>127675.49</v>
      </c>
      <c r="D1263" s="11">
        <f t="shared" si="19"/>
        <v>3589899.9000000083</v>
      </c>
      <c r="E1263" s="30">
        <v>3276</v>
      </c>
    </row>
    <row r="1264" spans="1:5">
      <c r="B1264" s="21">
        <v>0</v>
      </c>
      <c r="C1264" s="17">
        <v>295047.90999999997</v>
      </c>
      <c r="D1264" s="11">
        <f t="shared" si="19"/>
        <v>3884947.8100000084</v>
      </c>
      <c r="E1264" s="30">
        <v>3277</v>
      </c>
    </row>
    <row r="1265" spans="2:5">
      <c r="B1265" s="21">
        <v>0</v>
      </c>
      <c r="C1265" s="17">
        <v>82601.27</v>
      </c>
      <c r="D1265" s="11">
        <f t="shared" si="19"/>
        <v>3967549.0800000085</v>
      </c>
      <c r="E1265" s="30">
        <v>3298</v>
      </c>
    </row>
    <row r="1266" spans="2:5">
      <c r="B1266" s="21">
        <v>0</v>
      </c>
      <c r="C1266" s="17">
        <v>81888.97</v>
      </c>
      <c r="D1266" s="11">
        <f t="shared" si="19"/>
        <v>4049438.0500000087</v>
      </c>
      <c r="E1266" s="30" t="s">
        <v>417</v>
      </c>
    </row>
    <row r="1267" spans="2:5">
      <c r="B1267" s="21">
        <v>0</v>
      </c>
      <c r="C1267" s="17">
        <v>118581.46</v>
      </c>
      <c r="D1267" s="11">
        <f t="shared" si="19"/>
        <v>4168019.5100000086</v>
      </c>
      <c r="E1267" s="30" t="s">
        <v>418</v>
      </c>
    </row>
    <row r="1268" spans="2:5">
      <c r="B1268" s="21">
        <v>0</v>
      </c>
      <c r="C1268" s="17">
        <v>118051.09</v>
      </c>
      <c r="D1268" s="11">
        <f t="shared" si="19"/>
        <v>4286070.6000000089</v>
      </c>
      <c r="E1268" s="30" t="s">
        <v>419</v>
      </c>
    </row>
    <row r="1269" spans="2:5">
      <c r="B1269" s="21">
        <v>-16917.72</v>
      </c>
      <c r="C1269" s="17"/>
      <c r="D1269" s="11">
        <f t="shared" si="19"/>
        <v>4269152.8800000092</v>
      </c>
      <c r="E1269" s="30">
        <v>3150</v>
      </c>
    </row>
    <row r="1270" spans="2:5">
      <c r="B1270" s="21">
        <v>-17386.48</v>
      </c>
      <c r="C1270" s="17"/>
      <c r="D1270" s="11">
        <f t="shared" si="19"/>
        <v>4251766.4000000088</v>
      </c>
      <c r="E1270" s="30">
        <v>3268</v>
      </c>
    </row>
    <row r="1271" spans="2:5">
      <c r="B1271" s="21">
        <v>-59240.88</v>
      </c>
      <c r="C1271" s="17"/>
      <c r="D1271" s="11">
        <f t="shared" si="19"/>
        <v>4192525.5200000089</v>
      </c>
      <c r="E1271" s="30">
        <v>3238</v>
      </c>
    </row>
    <row r="1272" spans="2:5">
      <c r="B1272" s="21">
        <v>-116281.08</v>
      </c>
      <c r="C1272" s="17"/>
      <c r="D1272" s="11">
        <f t="shared" si="19"/>
        <v>4076244.4400000088</v>
      </c>
      <c r="E1272" s="30" t="s">
        <v>418</v>
      </c>
    </row>
    <row r="1273" spans="2:5">
      <c r="B1273" s="21">
        <v>-115762.86</v>
      </c>
      <c r="C1273" s="17"/>
      <c r="D1273" s="11">
        <f t="shared" si="19"/>
        <v>3960481.5800000089</v>
      </c>
      <c r="E1273" s="30" t="s">
        <v>419</v>
      </c>
    </row>
    <row r="1274" spans="2:5">
      <c r="B1274" s="21">
        <v>-87563.08</v>
      </c>
      <c r="C1274" s="17"/>
      <c r="D1274" s="11">
        <f t="shared" si="19"/>
        <v>3872918.5000000088</v>
      </c>
      <c r="E1274" s="30" t="s">
        <v>417</v>
      </c>
    </row>
    <row r="1275" spans="2:5">
      <c r="B1275" s="21">
        <v>-289634.34999999998</v>
      </c>
      <c r="C1275" s="17"/>
      <c r="D1275" s="11">
        <f t="shared" si="19"/>
        <v>3583284.1500000088</v>
      </c>
      <c r="E1275" s="30">
        <v>3277</v>
      </c>
    </row>
    <row r="1276" spans="2:5">
      <c r="B1276" s="21">
        <v>-125472.61</v>
      </c>
      <c r="C1276" s="17"/>
      <c r="D1276" s="11">
        <f t="shared" si="19"/>
        <v>3457811.5400000089</v>
      </c>
      <c r="E1276" s="30">
        <v>3276</v>
      </c>
    </row>
    <row r="1277" spans="2:5">
      <c r="B1277" s="21">
        <v>-75766.97</v>
      </c>
      <c r="C1277" s="17"/>
      <c r="D1277" s="11">
        <f t="shared" si="19"/>
        <v>3382044.5700000087</v>
      </c>
      <c r="E1277" s="30">
        <v>3298</v>
      </c>
    </row>
    <row r="1278" spans="2:5">
      <c r="B1278" s="21">
        <v>-445.54</v>
      </c>
      <c r="C1278" s="17"/>
      <c r="D1278" s="11">
        <f t="shared" si="19"/>
        <v>3381599.0300000086</v>
      </c>
      <c r="E1278" s="30">
        <v>25000315796</v>
      </c>
    </row>
    <row r="1279" spans="2:5">
      <c r="B1279" s="21">
        <v>-336.67</v>
      </c>
      <c r="C1279" s="17"/>
      <c r="D1279" s="11">
        <f t="shared" si="19"/>
        <v>3381262.3600000087</v>
      </c>
      <c r="E1279" s="30">
        <v>25000315865</v>
      </c>
    </row>
    <row r="1280" spans="2:5">
      <c r="B1280" s="21">
        <v>-210578.18</v>
      </c>
      <c r="C1280" s="17"/>
      <c r="D1280" s="11">
        <f t="shared" si="19"/>
        <v>3170684.1800000085</v>
      </c>
      <c r="E1280" s="30">
        <v>25000273894</v>
      </c>
    </row>
    <row r="1281" spans="1:5">
      <c r="A1281" s="19">
        <v>42641</v>
      </c>
      <c r="B1281" s="21">
        <v>0</v>
      </c>
      <c r="C1281" s="17">
        <v>22833.83</v>
      </c>
      <c r="D1281" s="11">
        <f t="shared" si="19"/>
        <v>3193518.0100000086</v>
      </c>
      <c r="E1281" s="30" t="s">
        <v>420</v>
      </c>
    </row>
    <row r="1282" spans="1:5">
      <c r="B1282" s="21">
        <v>0</v>
      </c>
      <c r="C1282" s="17">
        <v>104749.07</v>
      </c>
      <c r="D1282" s="11">
        <f t="shared" si="19"/>
        <v>3298267.0800000085</v>
      </c>
      <c r="E1282" s="30">
        <v>3288</v>
      </c>
    </row>
    <row r="1283" spans="1:5">
      <c r="B1283" s="21">
        <v>0</v>
      </c>
      <c r="C1283" s="17">
        <v>12285.22</v>
      </c>
      <c r="D1283" s="11">
        <f t="shared" si="19"/>
        <v>3310552.3000000087</v>
      </c>
      <c r="E1283" s="30">
        <v>3319</v>
      </c>
    </row>
    <row r="1284" spans="1:5">
      <c r="B1284" s="21">
        <v>0</v>
      </c>
      <c r="C1284" s="17">
        <v>119716.07</v>
      </c>
      <c r="D1284" s="11">
        <f t="shared" si="19"/>
        <v>3430268.3700000085</v>
      </c>
      <c r="E1284" s="30" t="s">
        <v>421</v>
      </c>
    </row>
    <row r="1285" spans="1:5">
      <c r="B1285" s="21">
        <v>0</v>
      </c>
      <c r="C1285" s="17">
        <v>162943.42000000001</v>
      </c>
      <c r="D1285" s="11">
        <f t="shared" si="19"/>
        <v>3593211.7900000084</v>
      </c>
      <c r="E1285" s="30" t="s">
        <v>422</v>
      </c>
    </row>
    <row r="1286" spans="1:5">
      <c r="B1286" s="21">
        <v>0</v>
      </c>
      <c r="C1286" s="17">
        <v>191615.11</v>
      </c>
      <c r="D1286" s="11">
        <f t="shared" ref="D1286:D1349" si="20">D1285+B1286+C1286</f>
        <v>3784826.9000000083</v>
      </c>
      <c r="E1286" s="30" t="s">
        <v>423</v>
      </c>
    </row>
    <row r="1287" spans="1:5">
      <c r="B1287" s="21">
        <v>-168610.54</v>
      </c>
      <c r="C1287" s="17"/>
      <c r="D1287" s="11">
        <f t="shared" si="20"/>
        <v>3616216.3600000083</v>
      </c>
      <c r="E1287" s="30" t="s">
        <v>423</v>
      </c>
    </row>
    <row r="1288" spans="1:5">
      <c r="B1288" s="21">
        <v>-174024.39</v>
      </c>
      <c r="C1288" s="17"/>
      <c r="D1288" s="11">
        <f t="shared" si="20"/>
        <v>3442191.9700000081</v>
      </c>
      <c r="E1288" s="30" t="s">
        <v>422</v>
      </c>
    </row>
    <row r="1289" spans="1:5">
      <c r="B1289" s="21">
        <v>-105436.55</v>
      </c>
      <c r="C1289" s="17"/>
      <c r="D1289" s="11">
        <f t="shared" si="20"/>
        <v>3336755.4200000083</v>
      </c>
      <c r="E1289" s="30" t="s">
        <v>421</v>
      </c>
    </row>
    <row r="1290" spans="1:5">
      <c r="B1290" s="21">
        <v>-10644.28</v>
      </c>
      <c r="C1290" s="17"/>
      <c r="D1290" s="11">
        <f t="shared" si="20"/>
        <v>3326111.1400000085</v>
      </c>
      <c r="E1290" s="30">
        <v>3319</v>
      </c>
    </row>
    <row r="1291" spans="1:5">
      <c r="B1291" s="21">
        <v>-97456.9</v>
      </c>
      <c r="D1291" s="11">
        <f t="shared" si="20"/>
        <v>3228654.2400000086</v>
      </c>
      <c r="E1291" s="30">
        <v>3288</v>
      </c>
    </row>
    <row r="1292" spans="1:5">
      <c r="B1292" s="21">
        <v>-22831.48</v>
      </c>
      <c r="D1292" s="11">
        <f t="shared" si="20"/>
        <v>3205822.7600000086</v>
      </c>
      <c r="E1292" s="30" t="s">
        <v>420</v>
      </c>
    </row>
    <row r="1293" spans="1:5">
      <c r="B1293" s="21">
        <v>-106027.46</v>
      </c>
      <c r="D1293" s="11">
        <f t="shared" si="20"/>
        <v>3099795.3000000087</v>
      </c>
      <c r="E1293" s="30" t="s">
        <v>424</v>
      </c>
    </row>
    <row r="1294" spans="1:5">
      <c r="B1294" s="21">
        <v>-1999.4</v>
      </c>
      <c r="D1294" s="11">
        <f t="shared" si="20"/>
        <v>3097795.9000000088</v>
      </c>
      <c r="E1294" s="14" t="s">
        <v>24</v>
      </c>
    </row>
    <row r="1295" spans="1:5">
      <c r="A1295" s="19">
        <v>42642</v>
      </c>
      <c r="B1295" s="21">
        <v>0</v>
      </c>
      <c r="C1295" s="17">
        <v>234063.92</v>
      </c>
      <c r="D1295" s="11">
        <f t="shared" si="20"/>
        <v>3331859.8200000087</v>
      </c>
      <c r="E1295" s="30" t="s">
        <v>425</v>
      </c>
    </row>
    <row r="1296" spans="1:5">
      <c r="B1296" s="21">
        <v>0</v>
      </c>
      <c r="C1296" s="17">
        <v>113763.26</v>
      </c>
      <c r="D1296" s="11">
        <f t="shared" si="20"/>
        <v>3445623.0800000085</v>
      </c>
      <c r="E1296" s="30" t="s">
        <v>426</v>
      </c>
    </row>
    <row r="1297" spans="1:5">
      <c r="B1297" s="21">
        <v>-233301.46</v>
      </c>
      <c r="C1297" s="17"/>
      <c r="D1297" s="11">
        <f t="shared" si="20"/>
        <v>3212321.6200000085</v>
      </c>
      <c r="E1297" s="30" t="s">
        <v>425</v>
      </c>
    </row>
    <row r="1298" spans="1:5">
      <c r="B1298" s="21">
        <v>-108268.7</v>
      </c>
      <c r="C1298" s="17"/>
      <c r="D1298" s="11">
        <f t="shared" si="20"/>
        <v>3104052.9200000083</v>
      </c>
      <c r="E1298" s="30" t="s">
        <v>426</v>
      </c>
    </row>
    <row r="1299" spans="1:5">
      <c r="B1299" s="21">
        <v>-140965.68</v>
      </c>
      <c r="C1299" s="17"/>
      <c r="D1299" s="11">
        <f t="shared" si="20"/>
        <v>2963087.2400000081</v>
      </c>
      <c r="E1299" s="30">
        <v>25000322986</v>
      </c>
    </row>
    <row r="1300" spans="1:5">
      <c r="A1300" s="19">
        <v>42643</v>
      </c>
      <c r="B1300" s="21">
        <v>0</v>
      </c>
      <c r="C1300" s="17">
        <v>786813.23</v>
      </c>
      <c r="D1300" s="11">
        <f t="shared" si="20"/>
        <v>3749900.4700000081</v>
      </c>
      <c r="E1300" s="30">
        <v>3169</v>
      </c>
    </row>
    <row r="1301" spans="1:5">
      <c r="B1301" s="21">
        <v>0</v>
      </c>
      <c r="C1301" s="17">
        <v>155860.98000000001</v>
      </c>
      <c r="D1301" s="11">
        <f t="shared" si="20"/>
        <v>3905761.4500000081</v>
      </c>
      <c r="E1301" s="30">
        <v>3253</v>
      </c>
    </row>
    <row r="1302" spans="1:5">
      <c r="B1302" s="21">
        <v>0</v>
      </c>
      <c r="C1302" s="17">
        <v>36892</v>
      </c>
      <c r="D1302" s="11">
        <f t="shared" si="20"/>
        <v>3942653.4500000081</v>
      </c>
      <c r="E1302" s="30" t="s">
        <v>427</v>
      </c>
    </row>
    <row r="1303" spans="1:5">
      <c r="B1303" s="21">
        <v>0</v>
      </c>
      <c r="C1303" s="17">
        <v>121646.08</v>
      </c>
      <c r="D1303" s="11">
        <f t="shared" si="20"/>
        <v>4064299.5300000082</v>
      </c>
      <c r="E1303" s="30" t="s">
        <v>428</v>
      </c>
    </row>
    <row r="1304" spans="1:5">
      <c r="B1304" s="21">
        <v>0</v>
      </c>
      <c r="C1304" s="17">
        <v>75937.09</v>
      </c>
      <c r="D1304" s="11">
        <f t="shared" si="20"/>
        <v>4140236.620000008</v>
      </c>
      <c r="E1304" s="30" t="s">
        <v>429</v>
      </c>
    </row>
    <row r="1305" spans="1:5">
      <c r="B1305" s="21">
        <v>0</v>
      </c>
      <c r="C1305" s="17">
        <v>44731.5</v>
      </c>
      <c r="D1305" s="11">
        <f t="shared" si="20"/>
        <v>4184968.120000008</v>
      </c>
      <c r="E1305" s="30">
        <v>3342</v>
      </c>
    </row>
    <row r="1306" spans="1:5">
      <c r="B1306" s="21">
        <v>-761364.81</v>
      </c>
      <c r="C1306" s="17"/>
      <c r="D1306" s="11">
        <f t="shared" si="20"/>
        <v>3423603.310000008</v>
      </c>
      <c r="E1306" s="30">
        <v>3169</v>
      </c>
    </row>
    <row r="1307" spans="1:5">
      <c r="B1307" s="21">
        <v>-161492.91</v>
      </c>
      <c r="C1307" s="17"/>
      <c r="D1307" s="11">
        <f t="shared" si="20"/>
        <v>3262110.4000000078</v>
      </c>
      <c r="E1307" s="30">
        <v>3253</v>
      </c>
    </row>
    <row r="1308" spans="1:5">
      <c r="B1308" s="21">
        <v>-36979.81</v>
      </c>
      <c r="C1308" s="17"/>
      <c r="D1308" s="11">
        <f t="shared" si="20"/>
        <v>3225130.5900000078</v>
      </c>
      <c r="E1308" s="30" t="s">
        <v>427</v>
      </c>
    </row>
    <row r="1309" spans="1:5">
      <c r="B1309" s="21">
        <v>-107131.95</v>
      </c>
      <c r="C1309" s="17"/>
      <c r="D1309" s="11">
        <f t="shared" si="20"/>
        <v>3117998.6400000076</v>
      </c>
      <c r="E1309" s="30" t="s">
        <v>428</v>
      </c>
    </row>
    <row r="1310" spans="1:5">
      <c r="B1310" s="21">
        <v>-66980.22</v>
      </c>
      <c r="C1310" s="17"/>
      <c r="D1310" s="11">
        <f t="shared" si="20"/>
        <v>3051018.4200000074</v>
      </c>
      <c r="E1310" s="30" t="s">
        <v>429</v>
      </c>
    </row>
    <row r="1311" spans="1:5">
      <c r="B1311" s="21">
        <v>-44153.7</v>
      </c>
      <c r="D1311" s="11">
        <f t="shared" si="20"/>
        <v>3006864.7200000072</v>
      </c>
      <c r="E1311" s="30">
        <v>3342</v>
      </c>
    </row>
    <row r="1312" spans="1:5">
      <c r="B1312" s="21">
        <v>-142.09</v>
      </c>
      <c r="D1312" s="11">
        <f t="shared" si="20"/>
        <v>3006722.6300000073</v>
      </c>
      <c r="E1312" s="30" t="s">
        <v>430</v>
      </c>
    </row>
    <row r="1313" spans="1:5">
      <c r="B1313" s="21">
        <v>-159.32</v>
      </c>
      <c r="D1313" s="11">
        <f t="shared" si="20"/>
        <v>3006563.3100000075</v>
      </c>
      <c r="E1313" s="30">
        <v>3289</v>
      </c>
    </row>
    <row r="1314" spans="1:5">
      <c r="B1314" s="21">
        <v>-163744.85</v>
      </c>
      <c r="D1314" s="11">
        <f t="shared" si="20"/>
        <v>2842818.4600000074</v>
      </c>
      <c r="E1314" s="30">
        <v>25000315796</v>
      </c>
    </row>
    <row r="1315" spans="1:5">
      <c r="B1315" s="21">
        <v>-176835.02</v>
      </c>
      <c r="D1315" s="11">
        <f t="shared" si="20"/>
        <v>2665983.4400000074</v>
      </c>
      <c r="E1315" s="30">
        <v>25000322255</v>
      </c>
    </row>
    <row r="1316" spans="1:5">
      <c r="B1316" s="21">
        <v>-200027.17</v>
      </c>
      <c r="D1316" s="11">
        <f t="shared" si="20"/>
        <v>2465956.2700000075</v>
      </c>
      <c r="E1316" s="30">
        <v>25000326522</v>
      </c>
    </row>
    <row r="1317" spans="1:5">
      <c r="A1317" s="19">
        <v>42646</v>
      </c>
      <c r="B1317" s="21">
        <v>0</v>
      </c>
      <c r="C1317" s="17">
        <v>6428.99</v>
      </c>
      <c r="D1317" s="11">
        <f t="shared" si="20"/>
        <v>2472385.2600000077</v>
      </c>
      <c r="E1317" s="30">
        <v>3415</v>
      </c>
    </row>
    <row r="1318" spans="1:5">
      <c r="B1318" s="21">
        <v>0</v>
      </c>
      <c r="C1318" s="17">
        <v>13733.18</v>
      </c>
      <c r="D1318" s="11">
        <f t="shared" si="20"/>
        <v>2486118.4400000079</v>
      </c>
      <c r="E1318" s="30">
        <v>3355</v>
      </c>
    </row>
    <row r="1319" spans="1:5">
      <c r="B1319" s="21">
        <v>0</v>
      </c>
      <c r="C1319" s="17">
        <v>43206.28</v>
      </c>
      <c r="D1319" s="11">
        <f t="shared" si="20"/>
        <v>2529324.7200000077</v>
      </c>
      <c r="E1319" s="30">
        <v>3394</v>
      </c>
    </row>
    <row r="1320" spans="1:5">
      <c r="B1320" s="21">
        <v>0</v>
      </c>
      <c r="C1320" s="17">
        <v>153507.85999999999</v>
      </c>
      <c r="D1320" s="11">
        <f t="shared" si="20"/>
        <v>2682832.5800000075</v>
      </c>
      <c r="E1320" s="30" t="s">
        <v>431</v>
      </c>
    </row>
    <row r="1321" spans="1:5">
      <c r="B1321" s="21">
        <v>-12806.64</v>
      </c>
      <c r="C1321" s="17"/>
      <c r="D1321" s="11">
        <f t="shared" si="20"/>
        <v>2670025.9400000074</v>
      </c>
      <c r="E1321" s="30">
        <v>3355</v>
      </c>
    </row>
    <row r="1322" spans="1:5">
      <c r="B1322" s="21">
        <v>-6169.75</v>
      </c>
      <c r="C1322" s="17"/>
      <c r="D1322" s="11">
        <f t="shared" si="20"/>
        <v>2663856.1900000074</v>
      </c>
      <c r="E1322" s="30">
        <v>3415</v>
      </c>
    </row>
    <row r="1323" spans="1:5">
      <c r="B1323" s="21">
        <v>-36516.589999999997</v>
      </c>
      <c r="C1323" s="17"/>
      <c r="D1323" s="11">
        <f t="shared" si="20"/>
        <v>2627339.6000000075</v>
      </c>
      <c r="E1323" s="30">
        <v>3394</v>
      </c>
    </row>
    <row r="1324" spans="1:5">
      <c r="B1324" s="21">
        <v>-277207.88</v>
      </c>
      <c r="C1324" s="17"/>
      <c r="D1324" s="11">
        <f t="shared" si="20"/>
        <v>2350131.7200000077</v>
      </c>
      <c r="E1324" s="30" t="s">
        <v>432</v>
      </c>
    </row>
    <row r="1325" spans="1:5">
      <c r="B1325" s="21">
        <v>-160194.17000000001</v>
      </c>
      <c r="C1325" s="17"/>
      <c r="D1325" s="11">
        <f t="shared" si="20"/>
        <v>2189937.5500000077</v>
      </c>
      <c r="E1325" s="30" t="s">
        <v>431</v>
      </c>
    </row>
    <row r="1326" spans="1:5">
      <c r="B1326" s="21">
        <v>-529794.21</v>
      </c>
      <c r="C1326" s="17"/>
      <c r="D1326" s="11">
        <f t="shared" si="20"/>
        <v>1660143.3400000078</v>
      </c>
      <c r="E1326" s="30">
        <v>25000315289</v>
      </c>
    </row>
    <row r="1327" spans="1:5">
      <c r="B1327" s="21">
        <v>-200655.26</v>
      </c>
      <c r="C1327" s="17"/>
      <c r="D1327" s="11">
        <f t="shared" si="20"/>
        <v>1459488.0800000078</v>
      </c>
      <c r="E1327" s="30">
        <v>25000322148</v>
      </c>
    </row>
    <row r="1328" spans="1:5">
      <c r="B1328" s="21">
        <v>-319884.3</v>
      </c>
      <c r="C1328" s="17"/>
      <c r="D1328" s="11">
        <f t="shared" si="20"/>
        <v>1139603.7800000077</v>
      </c>
      <c r="E1328" s="30">
        <v>25000322324</v>
      </c>
    </row>
    <row r="1329" spans="1:5">
      <c r="A1329" s="19">
        <v>42647</v>
      </c>
      <c r="B1329" s="21">
        <v>0</v>
      </c>
      <c r="C1329" s="17">
        <v>43216.37</v>
      </c>
      <c r="D1329" s="11">
        <f t="shared" si="20"/>
        <v>1182820.1500000078</v>
      </c>
      <c r="E1329" s="30">
        <v>3371</v>
      </c>
    </row>
    <row r="1330" spans="1:5">
      <c r="B1330" s="21">
        <v>0</v>
      </c>
      <c r="C1330" s="17">
        <v>121463.67</v>
      </c>
      <c r="D1330" s="11">
        <f t="shared" si="20"/>
        <v>1304283.8200000077</v>
      </c>
      <c r="E1330" s="30" t="s">
        <v>433</v>
      </c>
    </row>
    <row r="1331" spans="1:5">
      <c r="B1331" s="21">
        <v>-40419.19</v>
      </c>
      <c r="C1331" s="17"/>
      <c r="D1331" s="11">
        <f t="shared" si="20"/>
        <v>1263864.6300000078</v>
      </c>
      <c r="E1331" s="30">
        <v>3371</v>
      </c>
    </row>
    <row r="1332" spans="1:5">
      <c r="B1332" s="21">
        <v>-106971.64</v>
      </c>
      <c r="C1332" s="17"/>
      <c r="D1332" s="11">
        <f t="shared" si="20"/>
        <v>1156892.9900000079</v>
      </c>
      <c r="E1332" s="30" t="s">
        <v>433</v>
      </c>
    </row>
    <row r="1333" spans="1:5">
      <c r="B1333" s="21">
        <v>-956.32</v>
      </c>
      <c r="C1333" s="17"/>
      <c r="D1333" s="11">
        <f t="shared" si="20"/>
        <v>1155936.6700000078</v>
      </c>
      <c r="E1333" s="30">
        <v>25000318404</v>
      </c>
    </row>
    <row r="1334" spans="1:5">
      <c r="A1334" s="19">
        <v>42648</v>
      </c>
      <c r="B1334" s="21">
        <v>0</v>
      </c>
      <c r="C1334" s="17">
        <v>191597.44</v>
      </c>
      <c r="D1334" s="11">
        <f t="shared" si="20"/>
        <v>1347534.1100000078</v>
      </c>
      <c r="E1334" s="30" t="s">
        <v>434</v>
      </c>
    </row>
    <row r="1335" spans="1:5">
      <c r="B1335" s="21">
        <v>-168594.6</v>
      </c>
      <c r="C1335" s="17"/>
      <c r="D1335" s="11">
        <f t="shared" si="20"/>
        <v>1178939.5100000077</v>
      </c>
      <c r="E1335" s="30" t="s">
        <v>434</v>
      </c>
    </row>
    <row r="1336" spans="1:5">
      <c r="B1336" s="21">
        <v>-69661.34</v>
      </c>
      <c r="C1336" s="17"/>
      <c r="D1336" s="11">
        <f t="shared" si="20"/>
        <v>1109278.1700000076</v>
      </c>
      <c r="E1336" s="30" t="s">
        <v>435</v>
      </c>
    </row>
    <row r="1337" spans="1:5">
      <c r="B1337" s="21">
        <v>0</v>
      </c>
      <c r="C1337" s="18">
        <v>394678.19</v>
      </c>
      <c r="D1337" s="11">
        <f t="shared" si="20"/>
        <v>1503956.3600000076</v>
      </c>
      <c r="E1337" s="14" t="s">
        <v>24</v>
      </c>
    </row>
    <row r="1338" spans="1:5">
      <c r="A1338" s="19">
        <v>42649</v>
      </c>
      <c r="B1338" s="21">
        <v>-1010.01</v>
      </c>
      <c r="C1338" s="17"/>
      <c r="D1338" s="11">
        <f t="shared" si="20"/>
        <v>1502946.3500000075</v>
      </c>
      <c r="E1338" s="30">
        <v>305406</v>
      </c>
    </row>
    <row r="1339" spans="1:5">
      <c r="B1339" s="21">
        <v>-290.76</v>
      </c>
      <c r="C1339" s="17"/>
      <c r="D1339" s="11">
        <f t="shared" si="20"/>
        <v>1502655.5900000075</v>
      </c>
      <c r="E1339" s="30">
        <v>2720</v>
      </c>
    </row>
    <row r="1340" spans="1:5">
      <c r="B1340" s="21">
        <v>-692.04</v>
      </c>
      <c r="C1340" s="17"/>
      <c r="D1340" s="11">
        <f t="shared" si="20"/>
        <v>1501963.5500000075</v>
      </c>
      <c r="E1340" s="30">
        <v>3050</v>
      </c>
    </row>
    <row r="1341" spans="1:5">
      <c r="B1341" s="21">
        <v>0</v>
      </c>
      <c r="C1341" s="17">
        <v>38302.93</v>
      </c>
      <c r="D1341" s="11">
        <f t="shared" si="20"/>
        <v>1540266.4800000074</v>
      </c>
      <c r="E1341" s="30">
        <v>3361</v>
      </c>
    </row>
    <row r="1342" spans="1:5">
      <c r="B1342" s="21">
        <v>0</v>
      </c>
      <c r="C1342" s="17">
        <v>231095.73</v>
      </c>
      <c r="D1342" s="11">
        <f t="shared" si="20"/>
        <v>1771362.2100000074</v>
      </c>
      <c r="E1342" s="30" t="s">
        <v>436</v>
      </c>
    </row>
    <row r="1343" spans="1:5">
      <c r="B1343" s="21">
        <v>-226095.3</v>
      </c>
      <c r="C1343" s="17"/>
      <c r="D1343" s="11">
        <f t="shared" si="20"/>
        <v>1545266.9100000074</v>
      </c>
      <c r="E1343" s="30" t="s">
        <v>436</v>
      </c>
    </row>
    <row r="1344" spans="1:5">
      <c r="B1344" s="21">
        <v>-34924.81</v>
      </c>
      <c r="C1344" s="17"/>
      <c r="D1344" s="11">
        <f t="shared" si="20"/>
        <v>1510342.1000000073</v>
      </c>
      <c r="E1344" s="30">
        <v>3361</v>
      </c>
    </row>
    <row r="1345" spans="1:5">
      <c r="B1345" s="21">
        <v>-151.31</v>
      </c>
      <c r="C1345" s="17"/>
      <c r="D1345" s="11">
        <f t="shared" si="20"/>
        <v>1510190.7900000073</v>
      </c>
      <c r="E1345" s="30">
        <v>3375</v>
      </c>
    </row>
    <row r="1346" spans="1:5">
      <c r="B1346" s="21">
        <v>-265.33999999999997</v>
      </c>
      <c r="C1346" s="17"/>
      <c r="D1346" s="11">
        <f t="shared" si="20"/>
        <v>1509925.4500000072</v>
      </c>
      <c r="E1346" s="30" t="s">
        <v>437</v>
      </c>
    </row>
    <row r="1347" spans="1:5">
      <c r="A1347" s="19">
        <v>42650</v>
      </c>
      <c r="B1347" s="21">
        <v>-18452.64</v>
      </c>
      <c r="C1347" s="17"/>
      <c r="D1347" s="11">
        <f t="shared" si="20"/>
        <v>1491472.8100000073</v>
      </c>
      <c r="E1347" s="30">
        <v>25000339045</v>
      </c>
    </row>
    <row r="1348" spans="1:5">
      <c r="B1348" s="21">
        <v>-82.39</v>
      </c>
      <c r="C1348" s="17"/>
      <c r="D1348" s="11">
        <f t="shared" si="20"/>
        <v>1491390.4200000074</v>
      </c>
      <c r="E1348" s="30">
        <v>25000337815</v>
      </c>
    </row>
    <row r="1349" spans="1:5">
      <c r="B1349" s="21">
        <v>-82.39</v>
      </c>
      <c r="C1349" s="17"/>
      <c r="D1349" s="11">
        <f t="shared" si="20"/>
        <v>1491308.0300000075</v>
      </c>
      <c r="E1349" s="30">
        <v>25000338317</v>
      </c>
    </row>
    <row r="1350" spans="1:5">
      <c r="B1350" s="21">
        <v>-82.39</v>
      </c>
      <c r="C1350" s="17"/>
      <c r="D1350" s="11">
        <f t="shared" ref="D1350:D1413" si="21">D1349+B1350+C1350</f>
        <v>1491225.6400000076</v>
      </c>
      <c r="E1350" s="30">
        <v>25000339021</v>
      </c>
    </row>
    <row r="1351" spans="1:5">
      <c r="B1351" s="21">
        <v>-155.69999999999999</v>
      </c>
      <c r="C1351" s="17"/>
      <c r="D1351" s="11">
        <f t="shared" si="21"/>
        <v>1491069.9400000076</v>
      </c>
      <c r="E1351" s="30">
        <v>25000339164</v>
      </c>
    </row>
    <row r="1352" spans="1:5">
      <c r="B1352" s="21">
        <v>-147.66999999999999</v>
      </c>
      <c r="C1352" s="17"/>
      <c r="D1352" s="11">
        <f t="shared" si="21"/>
        <v>1490922.2700000077</v>
      </c>
      <c r="E1352" s="30">
        <v>25000339207</v>
      </c>
    </row>
    <row r="1353" spans="1:5">
      <c r="A1353" s="19"/>
      <c r="B1353" s="21">
        <v>0</v>
      </c>
      <c r="C1353" s="20">
        <v>109023.86</v>
      </c>
      <c r="D1353" s="11">
        <f t="shared" si="21"/>
        <v>1599946.1300000078</v>
      </c>
      <c r="E1353" s="30">
        <v>3265</v>
      </c>
    </row>
    <row r="1354" spans="1:5">
      <c r="B1354" s="21">
        <v>0</v>
      </c>
      <c r="C1354" s="17">
        <v>49233.93</v>
      </c>
      <c r="D1354" s="11">
        <f t="shared" si="21"/>
        <v>1649180.0600000077</v>
      </c>
      <c r="E1354" s="30">
        <v>3383</v>
      </c>
    </row>
    <row r="1355" spans="1:5">
      <c r="B1355" s="21">
        <v>0</v>
      </c>
      <c r="C1355" s="17">
        <v>24466.15</v>
      </c>
      <c r="D1355" s="11">
        <f t="shared" si="21"/>
        <v>1673646.2100000076</v>
      </c>
      <c r="E1355" s="30" t="s">
        <v>438</v>
      </c>
    </row>
    <row r="1356" spans="1:5">
      <c r="B1356" s="21">
        <v>0</v>
      </c>
      <c r="C1356" s="17">
        <v>146862.09</v>
      </c>
      <c r="D1356" s="11">
        <f t="shared" si="21"/>
        <v>1820508.3000000077</v>
      </c>
      <c r="E1356" s="30" t="s">
        <v>439</v>
      </c>
    </row>
    <row r="1357" spans="1:5">
      <c r="B1357" s="21">
        <v>0</v>
      </c>
      <c r="C1357" s="17">
        <v>237519.38</v>
      </c>
      <c r="D1357" s="11">
        <f t="shared" si="21"/>
        <v>2058027.6800000076</v>
      </c>
      <c r="E1357" s="30" t="s">
        <v>440</v>
      </c>
    </row>
    <row r="1358" spans="1:5">
      <c r="B1358" s="21">
        <v>0</v>
      </c>
      <c r="C1358" s="17">
        <v>132750.26</v>
      </c>
      <c r="D1358" s="11">
        <f t="shared" si="21"/>
        <v>2190777.9400000079</v>
      </c>
      <c r="E1358" s="30" t="s">
        <v>441</v>
      </c>
    </row>
    <row r="1359" spans="1:5">
      <c r="B1359" s="21">
        <v>0</v>
      </c>
      <c r="C1359" s="17">
        <v>155078.51</v>
      </c>
      <c r="D1359" s="11">
        <f t="shared" si="21"/>
        <v>2345856.4500000076</v>
      </c>
      <c r="E1359" s="30">
        <v>307921</v>
      </c>
    </row>
    <row r="1360" spans="1:5">
      <c r="A1360" s="19"/>
      <c r="B1360" s="21">
        <v>-103651.32</v>
      </c>
      <c r="C1360" s="18"/>
      <c r="D1360" s="11">
        <f t="shared" si="21"/>
        <v>2242205.1300000078</v>
      </c>
      <c r="E1360" s="33">
        <v>3265</v>
      </c>
    </row>
    <row r="1361" spans="1:5">
      <c r="B1361" s="21">
        <v>-46066.7</v>
      </c>
      <c r="C1361" s="17"/>
      <c r="D1361" s="11">
        <f t="shared" si="21"/>
        <v>2196138.4300000076</v>
      </c>
      <c r="E1361" s="30">
        <v>3383</v>
      </c>
    </row>
    <row r="1362" spans="1:5">
      <c r="B1362" s="21">
        <v>-21811.43</v>
      </c>
      <c r="C1362" s="17"/>
      <c r="D1362" s="11">
        <f t="shared" si="21"/>
        <v>2174327.0000000075</v>
      </c>
      <c r="E1362" s="30" t="s">
        <v>438</v>
      </c>
    </row>
    <row r="1363" spans="1:5">
      <c r="B1363" s="21">
        <v>-111458.82</v>
      </c>
      <c r="C1363" s="17"/>
      <c r="D1363" s="11">
        <f t="shared" si="21"/>
        <v>2062868.1800000074</v>
      </c>
      <c r="E1363" s="30" t="s">
        <v>441</v>
      </c>
    </row>
    <row r="1364" spans="1:5">
      <c r="B1364" s="21">
        <v>-148143.5</v>
      </c>
      <c r="C1364" s="17"/>
      <c r="D1364" s="11">
        <f t="shared" si="21"/>
        <v>1914724.6800000074</v>
      </c>
      <c r="E1364" s="30">
        <v>307921</v>
      </c>
    </row>
    <row r="1365" spans="1:5">
      <c r="B1365" s="21">
        <v>-12968.94</v>
      </c>
      <c r="C1365" s="17"/>
      <c r="D1365" s="11">
        <f t="shared" si="21"/>
        <v>1901755.7400000074</v>
      </c>
      <c r="E1365" s="30">
        <v>3445</v>
      </c>
    </row>
    <row r="1366" spans="1:5">
      <c r="B1366" s="21">
        <v>-55231.76</v>
      </c>
      <c r="C1366" s="17"/>
      <c r="D1366" s="11">
        <f t="shared" si="21"/>
        <v>1846523.9800000074</v>
      </c>
      <c r="E1366" s="30" t="s">
        <v>442</v>
      </c>
    </row>
    <row r="1367" spans="1:5">
      <c r="B1367" s="21">
        <v>-60134.78</v>
      </c>
      <c r="C1367" s="17"/>
      <c r="D1367" s="11">
        <f t="shared" si="21"/>
        <v>1786389.2000000074</v>
      </c>
      <c r="E1367" s="30" t="s">
        <v>443</v>
      </c>
    </row>
    <row r="1368" spans="1:5">
      <c r="B1368" s="21">
        <v>-343633.68</v>
      </c>
      <c r="C1368" s="17"/>
      <c r="D1368" s="11">
        <f t="shared" si="21"/>
        <v>1442755.5200000075</v>
      </c>
      <c r="E1368" s="30">
        <v>25000310191</v>
      </c>
    </row>
    <row r="1369" spans="1:5">
      <c r="B1369" s="21">
        <v>-357614.08000000002</v>
      </c>
      <c r="C1369" s="17"/>
      <c r="D1369" s="11">
        <f t="shared" si="21"/>
        <v>1085141.4400000074</v>
      </c>
      <c r="E1369" s="30">
        <v>25000318404</v>
      </c>
    </row>
    <row r="1370" spans="1:5">
      <c r="A1370" s="19"/>
      <c r="B1370" s="21">
        <v>-121743.71</v>
      </c>
      <c r="C1370" s="18"/>
      <c r="D1370" s="11">
        <f t="shared" si="21"/>
        <v>963397.73000000743</v>
      </c>
      <c r="E1370" s="30">
        <v>25000315865</v>
      </c>
    </row>
    <row r="1371" spans="1:5">
      <c r="B1371" s="21">
        <v>-256573.75</v>
      </c>
      <c r="C1371" s="17"/>
      <c r="D1371" s="11">
        <f t="shared" si="21"/>
        <v>706823.98000000743</v>
      </c>
      <c r="E1371" s="30">
        <v>25000319401</v>
      </c>
    </row>
    <row r="1372" spans="1:5">
      <c r="B1372" s="21">
        <v>-111371.84</v>
      </c>
      <c r="C1372" s="17"/>
      <c r="D1372" s="11">
        <f t="shared" si="21"/>
        <v>595452.14000000746</v>
      </c>
      <c r="E1372" s="30">
        <v>25000325337</v>
      </c>
    </row>
    <row r="1373" spans="1:5">
      <c r="B1373" s="21">
        <v>-264040.46999999997</v>
      </c>
      <c r="C1373" s="17"/>
      <c r="D1373" s="11">
        <f t="shared" si="21"/>
        <v>331411.67000000749</v>
      </c>
      <c r="E1373" s="30">
        <v>25000325325</v>
      </c>
    </row>
    <row r="1374" spans="1:5">
      <c r="A1374" s="19">
        <v>42653</v>
      </c>
      <c r="B1374" s="21">
        <v>0</v>
      </c>
      <c r="C1374" s="17">
        <v>122727.51</v>
      </c>
      <c r="D1374" s="11">
        <f t="shared" si="21"/>
        <v>454139.1800000075</v>
      </c>
      <c r="E1374" s="30">
        <v>3303</v>
      </c>
    </row>
    <row r="1375" spans="1:5">
      <c r="B1375" s="21">
        <v>0</v>
      </c>
      <c r="C1375" s="17">
        <v>16770.919999999998</v>
      </c>
      <c r="D1375" s="11">
        <f t="shared" si="21"/>
        <v>470910.10000000749</v>
      </c>
      <c r="E1375" s="30">
        <v>3302</v>
      </c>
    </row>
    <row r="1376" spans="1:5">
      <c r="B1376" s="21">
        <v>0</v>
      </c>
      <c r="C1376" s="17">
        <v>110557</v>
      </c>
      <c r="D1376" s="11">
        <f t="shared" si="21"/>
        <v>581467.10000000754</v>
      </c>
      <c r="E1376" s="30" t="s">
        <v>444</v>
      </c>
    </row>
    <row r="1377" spans="1:5">
      <c r="B1377" s="21">
        <v>0</v>
      </c>
      <c r="C1377" s="17">
        <v>51236.81</v>
      </c>
      <c r="D1377" s="11">
        <f t="shared" si="21"/>
        <v>632703.9100000076</v>
      </c>
      <c r="E1377" s="30">
        <v>3446</v>
      </c>
    </row>
    <row r="1378" spans="1:5">
      <c r="B1378" s="21">
        <v>0</v>
      </c>
      <c r="C1378" s="17">
        <v>19460.77</v>
      </c>
      <c r="D1378" s="11">
        <f t="shared" si="21"/>
        <v>652164.68000000762</v>
      </c>
      <c r="E1378" s="30">
        <v>307892</v>
      </c>
    </row>
    <row r="1379" spans="1:5">
      <c r="B1379" s="21">
        <v>0</v>
      </c>
      <c r="C1379" s="17">
        <v>27547.200000000001</v>
      </c>
      <c r="D1379" s="11">
        <f t="shared" si="21"/>
        <v>679711.88000000757</v>
      </c>
      <c r="E1379" s="30" t="s">
        <v>445</v>
      </c>
    </row>
    <row r="1380" spans="1:5">
      <c r="A1380" s="19"/>
      <c r="B1380" s="21">
        <v>0</v>
      </c>
      <c r="C1380" s="20">
        <v>63276.11</v>
      </c>
      <c r="D1380" s="11">
        <f t="shared" si="21"/>
        <v>742987.99000000756</v>
      </c>
      <c r="E1380" s="30">
        <v>3348</v>
      </c>
    </row>
    <row r="1381" spans="1:5">
      <c r="B1381" s="21">
        <v>0</v>
      </c>
      <c r="C1381" s="17">
        <v>40962.300000000003</v>
      </c>
      <c r="D1381" s="11">
        <f t="shared" si="21"/>
        <v>783950.2900000076</v>
      </c>
      <c r="E1381" s="30" t="s">
        <v>446</v>
      </c>
    </row>
    <row r="1382" spans="1:5">
      <c r="B1382" s="21">
        <v>0</v>
      </c>
      <c r="C1382" s="17">
        <v>12630.2</v>
      </c>
      <c r="D1382" s="11">
        <f t="shared" si="21"/>
        <v>796580.49000000756</v>
      </c>
      <c r="E1382" s="30" t="s">
        <v>447</v>
      </c>
    </row>
    <row r="1383" spans="1:5">
      <c r="B1383" s="21">
        <v>0</v>
      </c>
      <c r="C1383" s="17">
        <v>43898.32</v>
      </c>
      <c r="D1383" s="11">
        <f t="shared" si="21"/>
        <v>840478.81000000751</v>
      </c>
      <c r="E1383" s="30" t="s">
        <v>448</v>
      </c>
    </row>
    <row r="1384" spans="1:5">
      <c r="B1384" s="21">
        <v>0</v>
      </c>
      <c r="C1384" s="17">
        <v>22110.94</v>
      </c>
      <c r="D1384" s="11">
        <f t="shared" si="21"/>
        <v>862589.75000000745</v>
      </c>
      <c r="E1384" s="30">
        <v>3278</v>
      </c>
    </row>
    <row r="1385" spans="1:5">
      <c r="B1385" s="21">
        <v>-127211.46</v>
      </c>
      <c r="C1385" s="17"/>
      <c r="D1385" s="11">
        <f t="shared" si="21"/>
        <v>735378.29000000749</v>
      </c>
      <c r="E1385" s="30">
        <v>3303</v>
      </c>
    </row>
    <row r="1386" spans="1:5">
      <c r="B1386" s="21">
        <v>-15668.12</v>
      </c>
      <c r="C1386" s="17"/>
      <c r="D1386" s="11">
        <f t="shared" si="21"/>
        <v>719710.17000000749</v>
      </c>
      <c r="E1386" s="30">
        <v>3302</v>
      </c>
    </row>
    <row r="1387" spans="1:5">
      <c r="B1387" s="21">
        <v>-85868.94</v>
      </c>
      <c r="C1387" s="17"/>
      <c r="D1387" s="11">
        <f t="shared" si="21"/>
        <v>633841.23000000743</v>
      </c>
      <c r="E1387" s="30" t="s">
        <v>444</v>
      </c>
    </row>
    <row r="1388" spans="1:5">
      <c r="B1388" s="21">
        <v>-45542.59</v>
      </c>
      <c r="C1388" s="17"/>
      <c r="D1388" s="11">
        <f t="shared" si="21"/>
        <v>588298.64000000746</v>
      </c>
      <c r="E1388" s="30">
        <v>3446</v>
      </c>
    </row>
    <row r="1389" spans="1:5">
      <c r="B1389" s="21">
        <v>-19598.37</v>
      </c>
      <c r="C1389" s="17"/>
      <c r="D1389" s="11">
        <f t="shared" si="21"/>
        <v>568700.27000000747</v>
      </c>
      <c r="E1389" s="30">
        <v>307892</v>
      </c>
    </row>
    <row r="1390" spans="1:5">
      <c r="A1390" s="19"/>
      <c r="B1390" s="21">
        <v>-21635.41</v>
      </c>
      <c r="C1390" s="18"/>
      <c r="D1390" s="11">
        <f t="shared" si="21"/>
        <v>547064.86000000744</v>
      </c>
      <c r="E1390" s="33" t="s">
        <v>445</v>
      </c>
    </row>
    <row r="1391" spans="1:5">
      <c r="B1391" s="21">
        <v>-60299.08</v>
      </c>
      <c r="C1391" s="17"/>
      <c r="D1391" s="11">
        <f t="shared" si="21"/>
        <v>486765.78000000742</v>
      </c>
      <c r="E1391" s="30">
        <v>3348</v>
      </c>
    </row>
    <row r="1392" spans="1:5">
      <c r="B1392" s="21">
        <v>-32013.13</v>
      </c>
      <c r="C1392" s="17"/>
      <c r="D1392" s="11">
        <f t="shared" si="21"/>
        <v>454752.65000000742</v>
      </c>
      <c r="E1392" s="30" t="s">
        <v>446</v>
      </c>
    </row>
    <row r="1393" spans="1:5">
      <c r="B1393" s="21">
        <v>-11163.91</v>
      </c>
      <c r="C1393" s="17"/>
      <c r="D1393" s="11">
        <f t="shared" si="21"/>
        <v>443588.74000000744</v>
      </c>
      <c r="E1393" s="30" t="s">
        <v>447</v>
      </c>
    </row>
    <row r="1394" spans="1:5">
      <c r="B1394" s="21">
        <v>-38605.919999999998</v>
      </c>
      <c r="C1394" s="17"/>
      <c r="D1394" s="11">
        <f t="shared" si="21"/>
        <v>404982.82000000746</v>
      </c>
      <c r="E1394" s="30" t="s">
        <v>448</v>
      </c>
    </row>
    <row r="1395" spans="1:5">
      <c r="B1395" s="21">
        <v>-21690.240000000002</v>
      </c>
      <c r="C1395" s="17"/>
      <c r="D1395" s="11">
        <f t="shared" si="21"/>
        <v>383292.58000000747</v>
      </c>
      <c r="E1395" s="30">
        <v>3278</v>
      </c>
    </row>
    <row r="1396" spans="1:5">
      <c r="B1396" s="21">
        <v>0</v>
      </c>
      <c r="C1396" s="18">
        <v>3000000</v>
      </c>
      <c r="D1396" s="11">
        <f t="shared" si="21"/>
        <v>3383292.5800000075</v>
      </c>
      <c r="E1396" s="24" t="s">
        <v>9</v>
      </c>
    </row>
    <row r="1397" spans="1:5">
      <c r="A1397" s="19">
        <v>42654</v>
      </c>
      <c r="B1397" s="21">
        <v>-12975.24</v>
      </c>
      <c r="C1397" s="17"/>
      <c r="D1397" s="11">
        <f t="shared" si="21"/>
        <v>3370317.3400000073</v>
      </c>
      <c r="E1397" s="30">
        <v>25000339714</v>
      </c>
    </row>
    <row r="1398" spans="1:5">
      <c r="B1398" s="21">
        <v>-6322.15</v>
      </c>
      <c r="C1398" s="17"/>
      <c r="D1398" s="11">
        <f t="shared" si="21"/>
        <v>3363995.1900000074</v>
      </c>
      <c r="E1398" s="30" t="s">
        <v>449</v>
      </c>
    </row>
    <row r="1399" spans="1:5">
      <c r="B1399" s="21">
        <v>-215598.19</v>
      </c>
      <c r="C1399" s="17"/>
      <c r="D1399" s="11">
        <f t="shared" si="21"/>
        <v>3148397.0000000075</v>
      </c>
      <c r="E1399" s="30">
        <v>307904</v>
      </c>
    </row>
    <row r="1400" spans="1:5">
      <c r="A1400" s="19">
        <v>42655</v>
      </c>
      <c r="B1400" s="21">
        <v>0</v>
      </c>
      <c r="C1400" s="17">
        <v>127406.58</v>
      </c>
      <c r="D1400" s="11">
        <f t="shared" si="21"/>
        <v>3275803.5800000075</v>
      </c>
      <c r="E1400" s="30">
        <v>3366</v>
      </c>
    </row>
    <row r="1401" spans="1:5">
      <c r="B1401" s="21">
        <v>0</v>
      </c>
      <c r="C1401" s="17">
        <v>101848.97</v>
      </c>
      <c r="D1401" s="11">
        <f t="shared" si="21"/>
        <v>3377652.5500000077</v>
      </c>
      <c r="E1401" s="30">
        <v>3430</v>
      </c>
    </row>
    <row r="1402" spans="1:5">
      <c r="B1402" s="21">
        <v>0</v>
      </c>
      <c r="C1402" s="17">
        <v>115618.42</v>
      </c>
      <c r="D1402" s="11">
        <f t="shared" si="21"/>
        <v>3493270.9700000077</v>
      </c>
      <c r="E1402" s="30">
        <v>3449</v>
      </c>
    </row>
    <row r="1403" spans="1:5">
      <c r="B1403" s="21">
        <v>0</v>
      </c>
      <c r="C1403" s="17">
        <v>474648.3</v>
      </c>
      <c r="D1403" s="11">
        <f t="shared" si="21"/>
        <v>3967919.2700000075</v>
      </c>
      <c r="E1403" s="30">
        <v>307938</v>
      </c>
    </row>
    <row r="1404" spans="1:5">
      <c r="B1404" s="21">
        <v>0</v>
      </c>
      <c r="C1404" s="17">
        <v>154919.85</v>
      </c>
      <c r="D1404" s="11">
        <f t="shared" si="21"/>
        <v>4122839.1200000076</v>
      </c>
      <c r="E1404" s="30" t="s">
        <v>450</v>
      </c>
    </row>
    <row r="1405" spans="1:5">
      <c r="B1405" s="21">
        <v>-94929.41</v>
      </c>
      <c r="C1405" s="17"/>
      <c r="D1405" s="11">
        <f t="shared" si="21"/>
        <v>4027909.7100000074</v>
      </c>
      <c r="E1405" s="30">
        <v>3088</v>
      </c>
    </row>
    <row r="1406" spans="1:5">
      <c r="B1406" s="21">
        <v>-102336.59</v>
      </c>
      <c r="C1406" s="17"/>
      <c r="D1406" s="11">
        <f t="shared" si="21"/>
        <v>3925573.1200000076</v>
      </c>
      <c r="E1406" s="30">
        <v>3449</v>
      </c>
    </row>
    <row r="1407" spans="1:5">
      <c r="B1407" s="21">
        <v>-151627.26</v>
      </c>
      <c r="C1407" s="17"/>
      <c r="D1407" s="11">
        <f t="shared" si="21"/>
        <v>3773945.8600000078</v>
      </c>
      <c r="E1407" s="30" t="s">
        <v>450</v>
      </c>
    </row>
    <row r="1408" spans="1:5">
      <c r="B1408" s="21">
        <v>-85598.7</v>
      </c>
      <c r="C1408" s="17"/>
      <c r="D1408" s="11">
        <f t="shared" si="21"/>
        <v>3688347.1600000076</v>
      </c>
      <c r="E1408" s="30">
        <v>3430</v>
      </c>
    </row>
    <row r="1409" spans="1:5">
      <c r="B1409" s="21">
        <v>-114772.08</v>
      </c>
      <c r="C1409" s="17"/>
      <c r="D1409" s="11">
        <f t="shared" si="21"/>
        <v>3573575.0800000075</v>
      </c>
      <c r="E1409" s="30">
        <v>3366</v>
      </c>
    </row>
    <row r="1410" spans="1:5">
      <c r="B1410" s="21">
        <v>-483185.16</v>
      </c>
      <c r="C1410" s="18"/>
      <c r="D1410" s="11">
        <f t="shared" si="21"/>
        <v>3090389.9200000074</v>
      </c>
      <c r="E1410" s="30">
        <v>307938</v>
      </c>
    </row>
    <row r="1411" spans="1:5">
      <c r="B1411" s="21">
        <v>-213.89</v>
      </c>
      <c r="C1411" s="17"/>
      <c r="D1411" s="11">
        <f t="shared" si="21"/>
        <v>3090176.0300000072</v>
      </c>
      <c r="E1411" s="30" t="s">
        <v>451</v>
      </c>
    </row>
    <row r="1412" spans="1:5">
      <c r="B1412" s="21">
        <v>0</v>
      </c>
      <c r="C1412" s="18">
        <v>461494.75</v>
      </c>
      <c r="D1412" s="11">
        <f t="shared" si="21"/>
        <v>3551670.7800000072</v>
      </c>
      <c r="E1412" s="14" t="s">
        <v>24</v>
      </c>
    </row>
    <row r="1413" spans="1:5">
      <c r="A1413" s="19">
        <v>42656</v>
      </c>
      <c r="B1413" s="21">
        <v>-117015.14</v>
      </c>
      <c r="C1413" s="17"/>
      <c r="D1413" s="11">
        <f t="shared" si="21"/>
        <v>3434655.6400000071</v>
      </c>
      <c r="E1413" s="30" t="s">
        <v>452</v>
      </c>
    </row>
    <row r="1414" spans="1:5">
      <c r="B1414" s="21">
        <v>-136967.41</v>
      </c>
      <c r="C1414" s="17"/>
      <c r="D1414" s="11">
        <f t="shared" ref="D1414:D1477" si="22">D1413+B1414+C1414</f>
        <v>3297688.230000007</v>
      </c>
      <c r="E1414" s="30" t="s">
        <v>453</v>
      </c>
    </row>
    <row r="1415" spans="1:5">
      <c r="B1415" s="21">
        <v>-131290.82</v>
      </c>
      <c r="C1415" s="17"/>
      <c r="D1415" s="11">
        <f t="shared" si="22"/>
        <v>3166397.4100000071</v>
      </c>
      <c r="E1415" s="30" t="s">
        <v>454</v>
      </c>
    </row>
    <row r="1416" spans="1:5">
      <c r="B1416" s="21">
        <v>-131471.79</v>
      </c>
      <c r="C1416" s="17"/>
      <c r="D1416" s="11">
        <f t="shared" si="22"/>
        <v>3034925.6200000071</v>
      </c>
      <c r="E1416" s="30" t="s">
        <v>455</v>
      </c>
    </row>
    <row r="1417" spans="1:5">
      <c r="B1417" s="21">
        <v>-124380.1</v>
      </c>
      <c r="C1417" s="17"/>
      <c r="D1417" s="11">
        <f t="shared" si="22"/>
        <v>2910545.520000007</v>
      </c>
      <c r="E1417" s="30">
        <v>25000342437</v>
      </c>
    </row>
    <row r="1418" spans="1:5">
      <c r="B1418" s="21">
        <v>0</v>
      </c>
      <c r="C1418" s="17">
        <v>135780.32999999999</v>
      </c>
      <c r="D1418" s="11">
        <f t="shared" si="22"/>
        <v>3046325.8500000071</v>
      </c>
      <c r="E1418" s="30" t="s">
        <v>456</v>
      </c>
    </row>
    <row r="1419" spans="1:5">
      <c r="B1419" s="21">
        <v>-253527.95</v>
      </c>
      <c r="C1419" s="17"/>
      <c r="D1419" s="11">
        <f t="shared" si="22"/>
        <v>2792797.9000000069</v>
      </c>
      <c r="E1419" s="30">
        <v>25000325313</v>
      </c>
    </row>
    <row r="1420" spans="1:5">
      <c r="B1420" s="21">
        <v>-347250.31</v>
      </c>
      <c r="C1420" s="17"/>
      <c r="D1420" s="11">
        <f t="shared" si="22"/>
        <v>2445547.5900000068</v>
      </c>
      <c r="E1420" s="30">
        <v>25000325525</v>
      </c>
    </row>
    <row r="1421" spans="1:5">
      <c r="B1421" s="21">
        <v>-412.96</v>
      </c>
      <c r="D1421" s="11">
        <f t="shared" si="22"/>
        <v>2445134.6300000069</v>
      </c>
      <c r="E1421" s="30">
        <v>25000322893</v>
      </c>
    </row>
    <row r="1422" spans="1:5">
      <c r="B1422" s="21">
        <v>-248.2</v>
      </c>
      <c r="D1422" s="11">
        <f t="shared" si="22"/>
        <v>2444886.4300000067</v>
      </c>
      <c r="E1422" s="30">
        <v>25000322162</v>
      </c>
    </row>
    <row r="1423" spans="1:5">
      <c r="A1423" s="19">
        <v>42657</v>
      </c>
      <c r="B1423" s="21">
        <v>0</v>
      </c>
      <c r="C1423" s="17">
        <v>228281.39</v>
      </c>
      <c r="D1423" s="11">
        <f t="shared" si="22"/>
        <v>2673167.8200000068</v>
      </c>
      <c r="E1423" s="30" t="s">
        <v>457</v>
      </c>
    </row>
    <row r="1424" spans="1:5">
      <c r="B1424" s="21">
        <v>0</v>
      </c>
      <c r="C1424" s="17">
        <v>51032.69</v>
      </c>
      <c r="D1424" s="11">
        <f t="shared" si="22"/>
        <v>2724200.5100000068</v>
      </c>
      <c r="E1424" s="30">
        <v>3365</v>
      </c>
    </row>
    <row r="1425" spans="1:5">
      <c r="B1425" s="21">
        <v>0</v>
      </c>
      <c r="C1425" s="17">
        <v>25425.78</v>
      </c>
      <c r="D1425" s="11">
        <f t="shared" si="22"/>
        <v>2749626.2900000066</v>
      </c>
      <c r="E1425" s="30">
        <v>3442</v>
      </c>
    </row>
    <row r="1426" spans="1:5">
      <c r="B1426" s="21">
        <v>0</v>
      </c>
      <c r="C1426" s="17">
        <v>117135.53</v>
      </c>
      <c r="D1426" s="11">
        <f t="shared" si="22"/>
        <v>2866761.8200000064</v>
      </c>
      <c r="E1426" s="30" t="s">
        <v>458</v>
      </c>
    </row>
    <row r="1427" spans="1:5">
      <c r="B1427" s="21">
        <v>-200695.98</v>
      </c>
      <c r="C1427" s="17"/>
      <c r="D1427" s="11">
        <f t="shared" si="22"/>
        <v>2666065.8400000064</v>
      </c>
      <c r="E1427" s="30" t="s">
        <v>457</v>
      </c>
    </row>
    <row r="1428" spans="1:5">
      <c r="B1428" s="21">
        <v>-45252.04</v>
      </c>
      <c r="C1428" s="17"/>
      <c r="D1428" s="11">
        <f t="shared" si="22"/>
        <v>2620813.8000000063</v>
      </c>
      <c r="E1428" s="30">
        <v>3365</v>
      </c>
    </row>
    <row r="1429" spans="1:5">
      <c r="B1429" s="21">
        <v>-22785.83</v>
      </c>
      <c r="C1429" s="17"/>
      <c r="D1429" s="11">
        <f t="shared" si="22"/>
        <v>2598027.9700000063</v>
      </c>
      <c r="E1429" s="30">
        <v>3442</v>
      </c>
    </row>
    <row r="1430" spans="1:5">
      <c r="B1430" s="21">
        <v>-114832.33</v>
      </c>
      <c r="C1430" s="17"/>
      <c r="D1430" s="11">
        <f t="shared" si="22"/>
        <v>2483195.6400000062</v>
      </c>
      <c r="E1430" s="30" t="s">
        <v>458</v>
      </c>
    </row>
    <row r="1431" spans="1:5">
      <c r="B1431" s="21">
        <v>-237136.74</v>
      </c>
      <c r="C1431" s="17"/>
      <c r="D1431" s="11">
        <f t="shared" si="22"/>
        <v>2246058.900000006</v>
      </c>
      <c r="E1431" s="30" t="s">
        <v>440</v>
      </c>
    </row>
    <row r="1432" spans="1:5">
      <c r="A1432" s="19">
        <v>42660</v>
      </c>
      <c r="B1432" s="21">
        <v>0</v>
      </c>
      <c r="C1432" s="17">
        <v>25113.279999999999</v>
      </c>
      <c r="D1432" s="11">
        <f t="shared" si="22"/>
        <v>2271172.1800000058</v>
      </c>
      <c r="E1432" s="30" t="s">
        <v>459</v>
      </c>
    </row>
    <row r="1433" spans="1:5">
      <c r="B1433" s="21">
        <v>0</v>
      </c>
      <c r="C1433" s="17">
        <v>25429.08</v>
      </c>
      <c r="D1433" s="11">
        <f t="shared" si="22"/>
        <v>2296601.2600000058</v>
      </c>
      <c r="E1433" s="30">
        <v>3443</v>
      </c>
    </row>
    <row r="1434" spans="1:5">
      <c r="B1434" s="21">
        <v>0</v>
      </c>
      <c r="C1434" s="17">
        <v>22543.99</v>
      </c>
      <c r="D1434" s="11">
        <f t="shared" si="22"/>
        <v>2319145.2500000061</v>
      </c>
      <c r="E1434" s="30" t="s">
        <v>460</v>
      </c>
    </row>
    <row r="1435" spans="1:5">
      <c r="B1435" s="21">
        <v>0</v>
      </c>
      <c r="C1435" s="17">
        <v>64070.97</v>
      </c>
      <c r="D1435" s="11">
        <f t="shared" si="22"/>
        <v>2383216.2200000063</v>
      </c>
      <c r="E1435" s="30">
        <v>3379</v>
      </c>
    </row>
    <row r="1436" spans="1:5">
      <c r="B1436" s="21">
        <v>-21639.7</v>
      </c>
      <c r="C1436" s="17"/>
      <c r="D1436" s="11">
        <f t="shared" si="22"/>
        <v>2361576.5200000061</v>
      </c>
      <c r="E1436" s="30">
        <v>3443</v>
      </c>
    </row>
    <row r="1437" spans="1:5">
      <c r="B1437" s="21">
        <v>-20835.490000000002</v>
      </c>
      <c r="C1437" s="17"/>
      <c r="D1437" s="11">
        <f t="shared" si="22"/>
        <v>2340741.0300000058</v>
      </c>
      <c r="E1437" s="30" t="s">
        <v>460</v>
      </c>
    </row>
    <row r="1438" spans="1:5">
      <c r="B1438" s="21">
        <v>-53972.71</v>
      </c>
      <c r="C1438" s="17"/>
      <c r="D1438" s="11">
        <f t="shared" si="22"/>
        <v>2286768.3200000059</v>
      </c>
      <c r="E1438" s="30">
        <v>3379</v>
      </c>
    </row>
    <row r="1439" spans="1:5">
      <c r="A1439" s="19">
        <v>42661</v>
      </c>
      <c r="B1439" s="21">
        <v>0</v>
      </c>
      <c r="C1439" s="17">
        <v>6071.3</v>
      </c>
      <c r="D1439" s="11">
        <f t="shared" si="22"/>
        <v>2292839.6200000057</v>
      </c>
      <c r="E1439" s="30">
        <v>3480</v>
      </c>
    </row>
    <row r="1440" spans="1:5">
      <c r="B1440" s="21">
        <v>0</v>
      </c>
      <c r="C1440" s="17">
        <v>6266.81</v>
      </c>
      <c r="D1440" s="11">
        <f t="shared" si="22"/>
        <v>2299106.4300000058</v>
      </c>
      <c r="E1440" s="30">
        <v>3513</v>
      </c>
    </row>
    <row r="1441" spans="1:5">
      <c r="B1441" s="21">
        <v>0</v>
      </c>
      <c r="C1441" s="17">
        <v>82326.98</v>
      </c>
      <c r="D1441" s="11">
        <f t="shared" si="22"/>
        <v>2381433.4100000057</v>
      </c>
      <c r="E1441" s="30" t="s">
        <v>461</v>
      </c>
    </row>
    <row r="1442" spans="1:5">
      <c r="B1442" s="21">
        <v>0</v>
      </c>
      <c r="C1442" s="17">
        <v>118498.7</v>
      </c>
      <c r="D1442" s="11">
        <f t="shared" si="22"/>
        <v>2499932.1100000059</v>
      </c>
      <c r="E1442" s="30" t="s">
        <v>462</v>
      </c>
    </row>
    <row r="1443" spans="1:5">
      <c r="B1443" s="21">
        <v>-71991.7</v>
      </c>
      <c r="C1443" s="17"/>
      <c r="D1443" s="11">
        <f t="shared" si="22"/>
        <v>2427940.4100000057</v>
      </c>
      <c r="E1443" s="30" t="s">
        <v>461</v>
      </c>
    </row>
    <row r="1444" spans="1:5">
      <c r="B1444" s="21">
        <v>-5922.32</v>
      </c>
      <c r="C1444" s="17"/>
      <c r="D1444" s="11">
        <f t="shared" si="22"/>
        <v>2422018.0900000059</v>
      </c>
      <c r="E1444" s="30">
        <v>3480</v>
      </c>
    </row>
    <row r="1445" spans="1:5">
      <c r="B1445" s="21">
        <v>-5894.53</v>
      </c>
      <c r="C1445" s="17"/>
      <c r="D1445" s="11">
        <f t="shared" si="22"/>
        <v>2416123.5600000061</v>
      </c>
      <c r="E1445" s="30">
        <v>3513</v>
      </c>
    </row>
    <row r="1446" spans="1:5">
      <c r="B1446" s="21">
        <v>-310202.7</v>
      </c>
      <c r="C1446" s="17"/>
      <c r="D1446" s="11">
        <f t="shared" si="22"/>
        <v>2105920.8600000059</v>
      </c>
      <c r="E1446" s="30" t="s">
        <v>463</v>
      </c>
    </row>
    <row r="1447" spans="1:5">
      <c r="B1447" s="21">
        <v>-116166.09</v>
      </c>
      <c r="C1447" s="17"/>
      <c r="D1447" s="11">
        <f t="shared" si="22"/>
        <v>1989754.7700000058</v>
      </c>
      <c r="E1447" s="30" t="s">
        <v>462</v>
      </c>
    </row>
    <row r="1448" spans="1:5">
      <c r="B1448" s="21">
        <v>-203109.82</v>
      </c>
      <c r="C1448" s="17"/>
      <c r="D1448" s="11">
        <f t="shared" si="22"/>
        <v>1786644.9500000058</v>
      </c>
      <c r="E1448" s="30" t="s">
        <v>464</v>
      </c>
    </row>
    <row r="1449" spans="1:5">
      <c r="B1449" s="21">
        <v>-242567.9</v>
      </c>
      <c r="C1449" s="17"/>
      <c r="D1449" s="11">
        <f t="shared" si="22"/>
        <v>1544077.0500000059</v>
      </c>
      <c r="E1449" s="30" t="s">
        <v>465</v>
      </c>
    </row>
    <row r="1450" spans="1:5">
      <c r="A1450" s="19">
        <v>42662</v>
      </c>
      <c r="B1450" s="21">
        <v>0</v>
      </c>
      <c r="C1450" s="17">
        <v>36932.19</v>
      </c>
      <c r="D1450" s="11">
        <f t="shared" si="22"/>
        <v>1581009.2400000058</v>
      </c>
      <c r="E1450" s="30">
        <v>3447</v>
      </c>
    </row>
    <row r="1451" spans="1:5">
      <c r="B1451" s="21">
        <v>0</v>
      </c>
      <c r="C1451" s="17">
        <v>82629.55</v>
      </c>
      <c r="D1451" s="11">
        <f t="shared" si="22"/>
        <v>1663638.7900000059</v>
      </c>
      <c r="E1451" s="30" t="s">
        <v>466</v>
      </c>
    </row>
    <row r="1452" spans="1:5">
      <c r="B1452" s="21">
        <v>0</v>
      </c>
      <c r="C1452" s="17">
        <v>116681.38</v>
      </c>
      <c r="D1452" s="11">
        <f t="shared" si="22"/>
        <v>1780320.170000006</v>
      </c>
      <c r="E1452" s="30" t="s">
        <v>467</v>
      </c>
    </row>
    <row r="1453" spans="1:5">
      <c r="B1453" s="21">
        <v>0</v>
      </c>
      <c r="C1453" s="17">
        <v>208934</v>
      </c>
      <c r="D1453" s="11">
        <f t="shared" si="22"/>
        <v>1989254.170000006</v>
      </c>
      <c r="E1453" s="30" t="s">
        <v>464</v>
      </c>
    </row>
    <row r="1454" spans="1:5">
      <c r="B1454" s="21">
        <v>-32766.84</v>
      </c>
      <c r="C1454" s="17"/>
      <c r="D1454" s="11">
        <f t="shared" si="22"/>
        <v>1956487.3300000059</v>
      </c>
      <c r="E1454" s="30">
        <v>3447</v>
      </c>
    </row>
    <row r="1455" spans="1:5">
      <c r="B1455" s="21">
        <v>0</v>
      </c>
      <c r="C1455" s="18">
        <v>1325738.01</v>
      </c>
      <c r="D1455" s="11">
        <f t="shared" si="22"/>
        <v>3282225.3400000059</v>
      </c>
      <c r="E1455" s="24" t="s">
        <v>24</v>
      </c>
    </row>
    <row r="1456" spans="1:5">
      <c r="A1456" s="19">
        <v>42663</v>
      </c>
      <c r="B1456" s="21">
        <v>0</v>
      </c>
      <c r="C1456" s="18">
        <v>1000000</v>
      </c>
      <c r="D1456" s="11">
        <f t="shared" si="22"/>
        <v>4282225.3400000054</v>
      </c>
      <c r="E1456" s="24" t="s">
        <v>9</v>
      </c>
    </row>
    <row r="1457" spans="2:5">
      <c r="B1457" s="21">
        <v>0</v>
      </c>
      <c r="C1457" s="18">
        <v>3000000</v>
      </c>
      <c r="D1457" s="11">
        <f t="shared" si="22"/>
        <v>7282225.3400000054</v>
      </c>
      <c r="E1457" s="24" t="s">
        <v>20</v>
      </c>
    </row>
    <row r="1458" spans="2:5">
      <c r="B1458" s="21">
        <v>0</v>
      </c>
      <c r="C1458" s="20">
        <v>116894.39</v>
      </c>
      <c r="D1458" s="11">
        <f t="shared" si="22"/>
        <v>7399119.7300000051</v>
      </c>
      <c r="E1458" s="30">
        <v>3357</v>
      </c>
    </row>
    <row r="1459" spans="2:5">
      <c r="B1459" s="21">
        <v>0</v>
      </c>
      <c r="C1459" s="20">
        <v>16550.689999999999</v>
      </c>
      <c r="D1459" s="11">
        <f t="shared" si="22"/>
        <v>7415670.4200000055</v>
      </c>
      <c r="E1459" s="30">
        <v>3358</v>
      </c>
    </row>
    <row r="1460" spans="2:5">
      <c r="B1460" s="21">
        <v>0</v>
      </c>
      <c r="C1460" s="20">
        <v>207702.66</v>
      </c>
      <c r="D1460" s="11">
        <f t="shared" si="22"/>
        <v>7623373.0800000057</v>
      </c>
      <c r="E1460" s="30" t="s">
        <v>468</v>
      </c>
    </row>
    <row r="1461" spans="2:5">
      <c r="B1461" s="21">
        <v>0</v>
      </c>
      <c r="C1461" s="20">
        <v>5664.26</v>
      </c>
      <c r="D1461" s="11">
        <f t="shared" si="22"/>
        <v>7629037.3400000054</v>
      </c>
      <c r="E1461" s="30" t="s">
        <v>469</v>
      </c>
    </row>
    <row r="1462" spans="2:5">
      <c r="B1462" s="21">
        <v>0</v>
      </c>
      <c r="C1462" s="20">
        <v>83428.600000000006</v>
      </c>
      <c r="D1462" s="11">
        <f t="shared" si="22"/>
        <v>7712465.9400000051</v>
      </c>
      <c r="E1462" s="30" t="s">
        <v>470</v>
      </c>
    </row>
    <row r="1463" spans="2:5">
      <c r="B1463" s="21">
        <v>0</v>
      </c>
      <c r="C1463" s="20">
        <v>62011.73</v>
      </c>
      <c r="D1463" s="11">
        <f t="shared" si="22"/>
        <v>7774477.6700000055</v>
      </c>
      <c r="E1463" s="30" t="s">
        <v>471</v>
      </c>
    </row>
    <row r="1464" spans="2:5">
      <c r="B1464" s="21">
        <v>0</v>
      </c>
      <c r="C1464" s="20">
        <v>20478.54</v>
      </c>
      <c r="D1464" s="11">
        <f t="shared" si="22"/>
        <v>7794956.2100000056</v>
      </c>
      <c r="E1464" s="30" t="s">
        <v>472</v>
      </c>
    </row>
    <row r="1465" spans="2:5">
      <c r="B1465" s="21">
        <v>-13986.57</v>
      </c>
      <c r="C1465" s="20"/>
      <c r="D1465" s="11">
        <f t="shared" si="22"/>
        <v>7780969.6400000053</v>
      </c>
      <c r="E1465" s="30">
        <v>3358</v>
      </c>
    </row>
    <row r="1466" spans="2:5">
      <c r="B1466" s="21">
        <v>-107299.32</v>
      </c>
      <c r="C1466" s="20"/>
      <c r="D1466" s="11">
        <f t="shared" si="22"/>
        <v>7673670.320000005</v>
      </c>
      <c r="E1466" s="30">
        <v>3357</v>
      </c>
    </row>
    <row r="1467" spans="2:5">
      <c r="B1467" s="21">
        <v>-710327.29</v>
      </c>
      <c r="C1467" s="20"/>
      <c r="D1467" s="11">
        <f t="shared" si="22"/>
        <v>6963343.0300000049</v>
      </c>
      <c r="E1467" s="30">
        <v>3305</v>
      </c>
    </row>
    <row r="1468" spans="2:5">
      <c r="B1468" s="21">
        <v>-473452.39</v>
      </c>
      <c r="C1468" s="20"/>
      <c r="D1468" s="11">
        <f t="shared" si="22"/>
        <v>6489890.6400000053</v>
      </c>
      <c r="E1468" s="30">
        <v>3306</v>
      </c>
    </row>
    <row r="1469" spans="2:5">
      <c r="B1469" s="21">
        <v>-174358.22</v>
      </c>
      <c r="C1469" s="20"/>
      <c r="D1469" s="11">
        <f t="shared" si="22"/>
        <v>6315532.4200000055</v>
      </c>
      <c r="E1469" s="30">
        <v>3418</v>
      </c>
    </row>
    <row r="1470" spans="2:5">
      <c r="B1470" s="21">
        <v>-32929.83</v>
      </c>
      <c r="C1470" s="20"/>
      <c r="D1470" s="11">
        <f t="shared" si="22"/>
        <v>6282602.5900000054</v>
      </c>
      <c r="E1470" s="30">
        <v>3408</v>
      </c>
    </row>
    <row r="1471" spans="2:5">
      <c r="B1471" s="21">
        <v>-865.16</v>
      </c>
      <c r="C1471" s="17"/>
      <c r="D1471" s="11">
        <f t="shared" si="22"/>
        <v>6281737.4300000053</v>
      </c>
      <c r="E1471" s="30">
        <v>25000325820</v>
      </c>
    </row>
    <row r="1472" spans="2:5">
      <c r="B1472" s="21">
        <v>-906.67</v>
      </c>
      <c r="C1472" s="17"/>
      <c r="D1472" s="11">
        <f t="shared" si="22"/>
        <v>6280830.7600000054</v>
      </c>
      <c r="E1472" s="30">
        <v>25000325418</v>
      </c>
    </row>
    <row r="1473" spans="1:5">
      <c r="B1473" s="21">
        <v>-796.37</v>
      </c>
      <c r="C1473" s="17"/>
      <c r="D1473" s="11">
        <f t="shared" si="22"/>
        <v>6280034.3900000053</v>
      </c>
      <c r="E1473" s="30">
        <v>25000325725</v>
      </c>
    </row>
    <row r="1474" spans="1:5">
      <c r="B1474" s="21">
        <v>-205919.7</v>
      </c>
      <c r="C1474" s="17"/>
      <c r="D1474" s="11">
        <f t="shared" si="22"/>
        <v>6074114.6900000051</v>
      </c>
      <c r="E1474" s="30">
        <v>25000331025</v>
      </c>
    </row>
    <row r="1475" spans="1:5">
      <c r="B1475" s="21">
        <v>-41865.71</v>
      </c>
      <c r="C1475" s="17"/>
      <c r="D1475" s="11">
        <f t="shared" si="22"/>
        <v>6032248.9800000051</v>
      </c>
      <c r="E1475" s="30">
        <v>25000325494</v>
      </c>
    </row>
    <row r="1476" spans="1:5">
      <c r="B1476" s="21">
        <v>-140363.84</v>
      </c>
      <c r="C1476" s="17"/>
      <c r="D1476" s="11">
        <f t="shared" si="22"/>
        <v>5891885.1400000053</v>
      </c>
      <c r="E1476" s="30">
        <v>25000335554</v>
      </c>
    </row>
    <row r="1477" spans="1:5">
      <c r="B1477" s="21">
        <v>-64080.87</v>
      </c>
      <c r="C1477" s="17"/>
      <c r="D1477" s="11">
        <f t="shared" si="22"/>
        <v>5827804.2700000051</v>
      </c>
      <c r="E1477" s="30">
        <v>25000330878</v>
      </c>
    </row>
    <row r="1478" spans="1:5">
      <c r="B1478" s="21">
        <v>-74005.820000000007</v>
      </c>
      <c r="C1478" s="17"/>
      <c r="D1478" s="11">
        <f t="shared" ref="D1478:D1541" si="23">D1477+B1478+C1478</f>
        <v>5753798.4500000048</v>
      </c>
      <c r="E1478" s="30">
        <v>25000341161</v>
      </c>
    </row>
    <row r="1479" spans="1:5">
      <c r="B1479" s="21">
        <v>-55080.14</v>
      </c>
      <c r="C1479" s="17"/>
      <c r="D1479" s="11">
        <f t="shared" si="23"/>
        <v>5698718.3100000052</v>
      </c>
      <c r="E1479" s="30">
        <v>25000341135</v>
      </c>
    </row>
    <row r="1480" spans="1:5">
      <c r="B1480" s="21">
        <v>-184666.73</v>
      </c>
      <c r="C1480" s="17"/>
      <c r="D1480" s="11">
        <f t="shared" si="23"/>
        <v>5514051.5800000047</v>
      </c>
      <c r="E1480" s="30">
        <v>25000341197</v>
      </c>
    </row>
    <row r="1481" spans="1:5">
      <c r="B1481" s="21">
        <v>0</v>
      </c>
      <c r="C1481" s="17">
        <v>119764.56</v>
      </c>
      <c r="D1481" s="11">
        <f t="shared" si="23"/>
        <v>5633816.1400000043</v>
      </c>
      <c r="E1481" s="30" t="s">
        <v>13</v>
      </c>
    </row>
    <row r="1482" spans="1:5">
      <c r="A1482" s="19">
        <v>42664</v>
      </c>
      <c r="B1482" s="21">
        <v>0</v>
      </c>
      <c r="C1482" s="17">
        <v>6142.44</v>
      </c>
      <c r="D1482" s="11">
        <f t="shared" si="23"/>
        <v>5639958.5800000047</v>
      </c>
      <c r="E1482" s="30">
        <v>3466</v>
      </c>
    </row>
    <row r="1483" spans="1:5">
      <c r="B1483" s="21">
        <v>0</v>
      </c>
      <c r="C1483" s="17">
        <v>39819.921000000002</v>
      </c>
      <c r="D1483" s="11">
        <f t="shared" si="23"/>
        <v>5679778.5010000048</v>
      </c>
      <c r="E1483" s="30" t="s">
        <v>473</v>
      </c>
    </row>
    <row r="1484" spans="1:5">
      <c r="B1484" s="21">
        <v>0</v>
      </c>
      <c r="C1484" s="17">
        <v>139433.79</v>
      </c>
      <c r="D1484" s="11">
        <f t="shared" si="23"/>
        <v>5819212.2910000049</v>
      </c>
      <c r="E1484" s="30" t="s">
        <v>474</v>
      </c>
    </row>
    <row r="1485" spans="1:5">
      <c r="B1485" s="21">
        <v>0</v>
      </c>
      <c r="C1485" s="17">
        <v>17038.36</v>
      </c>
      <c r="D1485" s="11">
        <f t="shared" si="23"/>
        <v>5836250.6510000052</v>
      </c>
      <c r="E1485" s="30" t="s">
        <v>475</v>
      </c>
    </row>
    <row r="1486" spans="1:5">
      <c r="B1486" s="21">
        <v>0</v>
      </c>
      <c r="C1486" s="17">
        <v>55147.82</v>
      </c>
      <c r="D1486" s="11">
        <f t="shared" si="23"/>
        <v>5891398.4710000055</v>
      </c>
      <c r="E1486" s="30" t="s">
        <v>476</v>
      </c>
    </row>
    <row r="1487" spans="1:5">
      <c r="B1487" s="21">
        <v>-139.38999999999999</v>
      </c>
      <c r="C1487" s="17"/>
      <c r="D1487" s="11">
        <f t="shared" si="23"/>
        <v>5891259.0810000058</v>
      </c>
      <c r="E1487" s="30">
        <v>25000344293</v>
      </c>
    </row>
    <row r="1488" spans="1:5">
      <c r="B1488" s="21">
        <v>-112284.8</v>
      </c>
      <c r="C1488" s="17"/>
      <c r="D1488" s="11">
        <f t="shared" si="23"/>
        <v>5778974.281000006</v>
      </c>
      <c r="E1488" s="30" t="s">
        <v>477</v>
      </c>
    </row>
    <row r="1489" spans="1:5">
      <c r="B1489" s="21">
        <v>-5986.93</v>
      </c>
      <c r="C1489" s="17"/>
      <c r="D1489" s="11">
        <f t="shared" si="23"/>
        <v>5772987.3510000063</v>
      </c>
      <c r="E1489" s="30">
        <v>3466</v>
      </c>
    </row>
    <row r="1490" spans="1:5">
      <c r="B1490" s="21">
        <v>-135634.69</v>
      </c>
      <c r="C1490" s="17"/>
      <c r="D1490" s="11">
        <f t="shared" si="23"/>
        <v>5637352.6610000059</v>
      </c>
      <c r="E1490" s="30" t="s">
        <v>474</v>
      </c>
    </row>
    <row r="1491" spans="1:5">
      <c r="B1491" s="21">
        <v>-17142.68</v>
      </c>
      <c r="D1491" s="11">
        <f t="shared" si="23"/>
        <v>5620209.9810000062</v>
      </c>
      <c r="E1491" s="30" t="s">
        <v>475</v>
      </c>
    </row>
    <row r="1492" spans="1:5">
      <c r="B1492" s="21">
        <v>-113367.13</v>
      </c>
      <c r="D1492" s="11">
        <f t="shared" si="23"/>
        <v>5506842.8510000063</v>
      </c>
      <c r="E1492" s="30" t="s">
        <v>467</v>
      </c>
    </row>
    <row r="1493" spans="1:5">
      <c r="B1493" s="21">
        <v>-80343.39</v>
      </c>
      <c r="D1493" s="11">
        <f t="shared" si="23"/>
        <v>5426499.4610000066</v>
      </c>
      <c r="E1493" s="30" t="s">
        <v>466</v>
      </c>
    </row>
    <row r="1494" spans="1:5">
      <c r="B1494" s="21">
        <v>-5893.44</v>
      </c>
      <c r="D1494" s="11">
        <f t="shared" si="23"/>
        <v>5420606.0210000062</v>
      </c>
      <c r="E1494" s="30" t="s">
        <v>469</v>
      </c>
    </row>
    <row r="1495" spans="1:5">
      <c r="B1495" s="21">
        <v>-39614.99</v>
      </c>
      <c r="D1495" s="11">
        <f t="shared" si="23"/>
        <v>5380991.031000006</v>
      </c>
      <c r="E1495" s="30" t="s">
        <v>473</v>
      </c>
    </row>
    <row r="1496" spans="1:5">
      <c r="B1496" s="21">
        <v>-48528.42</v>
      </c>
      <c r="D1496" s="11">
        <f t="shared" si="23"/>
        <v>5332462.6110000061</v>
      </c>
      <c r="E1496" s="30">
        <v>25000341111</v>
      </c>
    </row>
    <row r="1497" spans="1:5">
      <c r="A1497" s="19">
        <v>42667</v>
      </c>
      <c r="B1497" s="21">
        <v>0</v>
      </c>
      <c r="C1497" s="17">
        <v>117144.42</v>
      </c>
      <c r="D1497" s="11">
        <f t="shared" si="23"/>
        <v>5449607.031000006</v>
      </c>
      <c r="E1497" s="30">
        <v>3397</v>
      </c>
    </row>
    <row r="1498" spans="1:5">
      <c r="B1498" s="21">
        <v>0</v>
      </c>
      <c r="C1498" s="17">
        <v>15323.03</v>
      </c>
      <c r="D1498" s="11">
        <f t="shared" si="23"/>
        <v>5464930.0610000063</v>
      </c>
      <c r="E1498" s="30">
        <v>3399</v>
      </c>
    </row>
    <row r="1499" spans="1:5">
      <c r="B1499" s="21">
        <v>0</v>
      </c>
      <c r="C1499" s="17">
        <v>89473.22</v>
      </c>
      <c r="D1499" s="11">
        <f t="shared" si="23"/>
        <v>5554403.281000006</v>
      </c>
      <c r="E1499" s="30" t="s">
        <v>478</v>
      </c>
    </row>
    <row r="1500" spans="1:5">
      <c r="B1500" s="21">
        <v>0</v>
      </c>
      <c r="C1500" s="17">
        <v>113274.77</v>
      </c>
      <c r="D1500" s="11">
        <f t="shared" si="23"/>
        <v>5667678.0510000056</v>
      </c>
      <c r="E1500" s="30" t="s">
        <v>479</v>
      </c>
    </row>
    <row r="1501" spans="1:5">
      <c r="B1501" s="21">
        <v>0</v>
      </c>
      <c r="C1501" s="17">
        <v>76258.77</v>
      </c>
      <c r="D1501" s="11">
        <f t="shared" si="23"/>
        <v>5743936.8210000051</v>
      </c>
      <c r="E1501" s="30" t="s">
        <v>480</v>
      </c>
    </row>
    <row r="1502" spans="1:5">
      <c r="B1502" s="21">
        <v>0</v>
      </c>
      <c r="C1502" s="17">
        <v>17746.310000000001</v>
      </c>
      <c r="D1502" s="11">
        <f t="shared" si="23"/>
        <v>5761683.1310000047</v>
      </c>
      <c r="E1502" s="30" t="s">
        <v>481</v>
      </c>
    </row>
    <row r="1503" spans="1:5">
      <c r="B1503" s="21">
        <v>0</v>
      </c>
      <c r="C1503" s="17">
        <v>2207398.17</v>
      </c>
      <c r="D1503" s="11">
        <f t="shared" si="23"/>
        <v>7969081.3010000046</v>
      </c>
      <c r="E1503" s="30" t="s">
        <v>482</v>
      </c>
    </row>
    <row r="1504" spans="1:5">
      <c r="B1504" s="21">
        <v>-81821.759999999995</v>
      </c>
      <c r="C1504" s="17"/>
      <c r="D1504" s="11">
        <f t="shared" si="23"/>
        <v>7887259.5410000049</v>
      </c>
      <c r="E1504" s="30" t="s">
        <v>478</v>
      </c>
    </row>
    <row r="1505" spans="1:5">
      <c r="B1505" s="21">
        <v>-97098.73</v>
      </c>
      <c r="C1505" s="17"/>
      <c r="D1505" s="11">
        <f t="shared" si="23"/>
        <v>7790160.8110000044</v>
      </c>
      <c r="E1505" s="30">
        <v>3397</v>
      </c>
    </row>
    <row r="1506" spans="1:5">
      <c r="B1506" s="21">
        <v>-66338.429999999993</v>
      </c>
      <c r="C1506" s="17"/>
      <c r="D1506" s="11">
        <f t="shared" si="23"/>
        <v>7723822.3810000047</v>
      </c>
      <c r="E1506" s="30" t="s">
        <v>480</v>
      </c>
    </row>
    <row r="1507" spans="1:5">
      <c r="B1507" s="21">
        <v>-15712.43</v>
      </c>
      <c r="C1507" s="17"/>
      <c r="D1507" s="11">
        <f t="shared" si="23"/>
        <v>7708109.951000005</v>
      </c>
      <c r="E1507" s="30" t="s">
        <v>481</v>
      </c>
    </row>
    <row r="1508" spans="1:5">
      <c r="B1508" s="21">
        <v>-1921036.75</v>
      </c>
      <c r="C1508" s="17"/>
      <c r="D1508" s="11">
        <f t="shared" si="23"/>
        <v>5787073.201000005</v>
      </c>
      <c r="E1508" s="30" t="s">
        <v>482</v>
      </c>
    </row>
    <row r="1509" spans="1:5">
      <c r="B1509" s="21">
        <v>-95141.54</v>
      </c>
      <c r="C1509" s="17"/>
      <c r="D1509" s="11">
        <f t="shared" si="23"/>
        <v>5691931.661000005</v>
      </c>
      <c r="E1509" s="30" t="s">
        <v>479</v>
      </c>
    </row>
    <row r="1510" spans="1:5">
      <c r="B1510" s="21">
        <v>-13928.52</v>
      </c>
      <c r="C1510" s="17"/>
      <c r="D1510" s="11">
        <f t="shared" si="23"/>
        <v>5678003.1410000054</v>
      </c>
      <c r="E1510" s="30">
        <v>3399</v>
      </c>
    </row>
    <row r="1511" spans="1:5">
      <c r="A1511" s="19">
        <v>42668</v>
      </c>
      <c r="B1511" s="21">
        <v>-141.06</v>
      </c>
      <c r="D1511" s="11">
        <f t="shared" si="23"/>
        <v>5677862.0810000058</v>
      </c>
      <c r="E1511" s="30" t="s">
        <v>483</v>
      </c>
    </row>
    <row r="1512" spans="1:5">
      <c r="B1512" s="21">
        <v>-85867.64</v>
      </c>
      <c r="D1512" s="11">
        <f t="shared" si="23"/>
        <v>5591994.4410000062</v>
      </c>
      <c r="E1512" s="30">
        <v>25000322162</v>
      </c>
    </row>
    <row r="1513" spans="1:5">
      <c r="B1513" s="21">
        <v>-151637.17000000001</v>
      </c>
      <c r="D1513" s="11">
        <f t="shared" si="23"/>
        <v>5440357.2710000062</v>
      </c>
      <c r="E1513" s="30">
        <v>25000322893</v>
      </c>
    </row>
    <row r="1514" spans="1:5">
      <c r="B1514" s="21">
        <v>-520976.39</v>
      </c>
      <c r="D1514" s="11">
        <f t="shared" si="23"/>
        <v>4919380.8810000066</v>
      </c>
      <c r="E1514" s="30">
        <v>25000325483</v>
      </c>
    </row>
    <row r="1515" spans="1:5">
      <c r="B1515" s="21">
        <v>-192535.95</v>
      </c>
      <c r="D1515" s="11">
        <f t="shared" si="23"/>
        <v>4726844.9310000064</v>
      </c>
      <c r="E1515" s="30">
        <v>25000328514</v>
      </c>
    </row>
    <row r="1516" spans="1:5">
      <c r="B1516" s="21">
        <v>-565818.28</v>
      </c>
      <c r="D1516" s="11">
        <f t="shared" si="23"/>
        <v>4161026.6510000061</v>
      </c>
      <c r="E1516" s="30">
        <v>25000329959</v>
      </c>
    </row>
    <row r="1517" spans="1:5">
      <c r="A1517" s="19">
        <v>42669</v>
      </c>
      <c r="B1517" s="21">
        <v>0</v>
      </c>
      <c r="C1517" s="17">
        <v>108337.59</v>
      </c>
      <c r="D1517" s="11">
        <f t="shared" si="23"/>
        <v>4269364.241000006</v>
      </c>
      <c r="E1517" s="30">
        <v>3469</v>
      </c>
    </row>
    <row r="1518" spans="1:5">
      <c r="B1518" s="21">
        <v>0</v>
      </c>
      <c r="C1518" s="17">
        <v>19080.349999999999</v>
      </c>
      <c r="D1518" s="11">
        <f t="shared" si="23"/>
        <v>4288444.5910000056</v>
      </c>
      <c r="E1518" s="30" t="s">
        <v>484</v>
      </c>
    </row>
    <row r="1519" spans="1:5">
      <c r="B1519" s="21">
        <v>0</v>
      </c>
      <c r="C1519" s="17">
        <v>62766.05</v>
      </c>
      <c r="D1519" s="11">
        <f t="shared" si="23"/>
        <v>4351210.6410000054</v>
      </c>
      <c r="E1519" s="30" t="s">
        <v>485</v>
      </c>
    </row>
    <row r="1520" spans="1:5">
      <c r="B1520" s="21">
        <v>0</v>
      </c>
      <c r="C1520" s="17">
        <v>128058.43</v>
      </c>
      <c r="D1520" s="11">
        <f t="shared" si="23"/>
        <v>4479269.0710000051</v>
      </c>
      <c r="E1520" s="30" t="s">
        <v>486</v>
      </c>
    </row>
    <row r="1521" spans="1:5">
      <c r="B1521" s="21">
        <v>0</v>
      </c>
      <c r="C1521" s="17">
        <v>64935.74</v>
      </c>
      <c r="D1521" s="11">
        <f t="shared" si="23"/>
        <v>4544204.8110000053</v>
      </c>
      <c r="E1521" s="30" t="s">
        <v>487</v>
      </c>
    </row>
    <row r="1522" spans="1:5">
      <c r="B1522" s="21">
        <v>0</v>
      </c>
      <c r="C1522" s="17">
        <v>46410.96</v>
      </c>
      <c r="D1522" s="11">
        <f t="shared" si="23"/>
        <v>4590615.7710000053</v>
      </c>
      <c r="E1522" s="30">
        <v>901034526</v>
      </c>
    </row>
    <row r="1523" spans="1:5">
      <c r="B1523" s="21">
        <v>-90579.76</v>
      </c>
      <c r="C1523" s="17"/>
      <c r="D1523" s="11">
        <f t="shared" si="23"/>
        <v>4500036.0110000055</v>
      </c>
      <c r="E1523" s="30">
        <v>3469</v>
      </c>
    </row>
    <row r="1524" spans="1:5">
      <c r="B1524" s="21">
        <v>-55324.67</v>
      </c>
      <c r="C1524" s="17"/>
      <c r="D1524" s="11">
        <f t="shared" si="23"/>
        <v>4444711.3410000056</v>
      </c>
      <c r="E1524" s="30" t="s">
        <v>487</v>
      </c>
    </row>
    <row r="1525" spans="1:5">
      <c r="B1525" s="21">
        <v>-46418.45</v>
      </c>
      <c r="C1525" s="17"/>
      <c r="D1525" s="11">
        <f t="shared" si="23"/>
        <v>4398292.8910000054</v>
      </c>
      <c r="E1525" s="30">
        <v>901034526</v>
      </c>
    </row>
    <row r="1526" spans="1:5">
      <c r="B1526" s="21">
        <v>-100265</v>
      </c>
      <c r="C1526" s="17"/>
      <c r="D1526" s="11">
        <f t="shared" si="23"/>
        <v>4298027.8910000054</v>
      </c>
      <c r="E1526" s="30" t="s">
        <v>486</v>
      </c>
    </row>
    <row r="1527" spans="1:5">
      <c r="B1527" s="21">
        <v>-55144.59</v>
      </c>
      <c r="C1527" s="17"/>
      <c r="D1527" s="11">
        <f t="shared" si="23"/>
        <v>4242883.3010000056</v>
      </c>
      <c r="E1527" s="30" t="s">
        <v>485</v>
      </c>
    </row>
    <row r="1528" spans="1:5">
      <c r="B1528" s="21">
        <v>-16691.73</v>
      </c>
      <c r="C1528" s="17"/>
      <c r="D1528" s="11">
        <f t="shared" si="23"/>
        <v>4226191.5710000051</v>
      </c>
      <c r="E1528" s="30" t="s">
        <v>484</v>
      </c>
    </row>
    <row r="1529" spans="1:5">
      <c r="B1529" s="21">
        <v>-695.34</v>
      </c>
      <c r="C1529" s="17"/>
      <c r="D1529" s="11">
        <f t="shared" si="23"/>
        <v>4225496.2310000053</v>
      </c>
      <c r="E1529" s="30">
        <v>25000329361</v>
      </c>
    </row>
    <row r="1530" spans="1:5">
      <c r="B1530" s="21">
        <v>-220.72</v>
      </c>
      <c r="C1530" s="17"/>
      <c r="D1530" s="11">
        <f t="shared" si="23"/>
        <v>4225275.5110000055</v>
      </c>
      <c r="E1530" s="30">
        <v>25000329961</v>
      </c>
    </row>
    <row r="1531" spans="1:5">
      <c r="B1531" s="21">
        <v>0</v>
      </c>
      <c r="C1531" s="18">
        <v>11619.92</v>
      </c>
      <c r="D1531" s="11">
        <f t="shared" si="23"/>
        <v>4236895.4310000055</v>
      </c>
      <c r="E1531" s="24" t="s">
        <v>24</v>
      </c>
    </row>
    <row r="1532" spans="1:5">
      <c r="A1532" s="19">
        <v>42670</v>
      </c>
      <c r="B1532" s="21">
        <v>0</v>
      </c>
      <c r="C1532" s="17">
        <v>23184.18</v>
      </c>
      <c r="D1532" s="11">
        <f t="shared" si="23"/>
        <v>4260079.6110000052</v>
      </c>
      <c r="E1532" s="30">
        <v>3473</v>
      </c>
    </row>
    <row r="1533" spans="1:5">
      <c r="B1533" s="21">
        <v>0</v>
      </c>
      <c r="C1533" s="17">
        <v>6711.63</v>
      </c>
      <c r="D1533" s="11">
        <f t="shared" si="23"/>
        <v>4266791.241000005</v>
      </c>
      <c r="E1533" s="30" t="s">
        <v>449</v>
      </c>
    </row>
    <row r="1534" spans="1:5">
      <c r="B1534" s="21">
        <v>0</v>
      </c>
      <c r="C1534" s="17">
        <v>11799.57</v>
      </c>
      <c r="D1534" s="11">
        <f t="shared" si="23"/>
        <v>4278590.8110000053</v>
      </c>
      <c r="E1534" s="30" t="s">
        <v>488</v>
      </c>
    </row>
    <row r="1535" spans="1:5">
      <c r="B1535" s="21">
        <v>0</v>
      </c>
      <c r="C1535" s="17">
        <v>59880.45</v>
      </c>
      <c r="D1535" s="11">
        <f t="shared" si="23"/>
        <v>4338471.2610000055</v>
      </c>
      <c r="E1535" s="30" t="s">
        <v>489</v>
      </c>
    </row>
    <row r="1536" spans="1:5">
      <c r="B1536" s="21">
        <v>0</v>
      </c>
      <c r="C1536" s="17">
        <v>119887.28</v>
      </c>
      <c r="D1536" s="11">
        <f t="shared" si="23"/>
        <v>4458358.5410000058</v>
      </c>
      <c r="E1536" s="30" t="s">
        <v>490</v>
      </c>
    </row>
    <row r="1537" spans="1:5">
      <c r="B1537" s="21">
        <v>0</v>
      </c>
      <c r="C1537" s="17">
        <v>17195062.129999999</v>
      </c>
      <c r="D1537" s="11">
        <f t="shared" si="23"/>
        <v>21653420.671000004</v>
      </c>
      <c r="E1537" s="30" t="s">
        <v>491</v>
      </c>
    </row>
    <row r="1538" spans="1:5">
      <c r="B1538" s="21">
        <v>-21494.61</v>
      </c>
      <c r="C1538" s="17"/>
      <c r="D1538" s="11">
        <f t="shared" si="23"/>
        <v>21631926.061000004</v>
      </c>
      <c r="E1538" s="30">
        <v>3473</v>
      </c>
    </row>
    <row r="1539" spans="1:5">
      <c r="B1539" s="21">
        <v>-15813177.01</v>
      </c>
      <c r="C1539" s="17"/>
      <c r="D1539" s="11">
        <f t="shared" si="23"/>
        <v>5818749.0510000046</v>
      </c>
      <c r="E1539" s="30" t="s">
        <v>491</v>
      </c>
    </row>
    <row r="1540" spans="1:5">
      <c r="B1540" s="21">
        <v>-101960.87</v>
      </c>
      <c r="C1540" s="17"/>
      <c r="D1540" s="11">
        <f t="shared" si="23"/>
        <v>5716788.1810000045</v>
      </c>
      <c r="E1540" s="30" t="s">
        <v>490</v>
      </c>
    </row>
    <row r="1541" spans="1:5">
      <c r="B1541" s="21">
        <v>-51059.72</v>
      </c>
      <c r="D1541" s="11">
        <f t="shared" si="23"/>
        <v>5665728.4610000048</v>
      </c>
      <c r="E1541" s="30" t="s">
        <v>489</v>
      </c>
    </row>
    <row r="1542" spans="1:5">
      <c r="B1542" s="21">
        <v>-10274.299999999999</v>
      </c>
      <c r="D1542" s="11">
        <f t="shared" ref="D1542:D1605" si="24">D1541+B1542+C1542</f>
        <v>5655454.161000005</v>
      </c>
      <c r="E1542" s="30" t="s">
        <v>488</v>
      </c>
    </row>
    <row r="1543" spans="1:5">
      <c r="A1543" s="19">
        <v>42671</v>
      </c>
      <c r="B1543" s="21">
        <v>0</v>
      </c>
      <c r="C1543" s="17">
        <v>206220.6</v>
      </c>
      <c r="D1543" s="11">
        <f t="shared" si="24"/>
        <v>5861674.7610000046</v>
      </c>
      <c r="E1543" s="30">
        <v>3422</v>
      </c>
    </row>
    <row r="1544" spans="1:5">
      <c r="B1544" s="21">
        <v>0</v>
      </c>
      <c r="C1544" s="17">
        <v>39071.94</v>
      </c>
      <c r="D1544" s="11">
        <f t="shared" si="24"/>
        <v>5900746.701000005</v>
      </c>
      <c r="E1544" s="30" t="s">
        <v>492</v>
      </c>
    </row>
    <row r="1545" spans="1:5">
      <c r="B1545" s="21">
        <v>0</v>
      </c>
      <c r="C1545" s="17">
        <v>119585.71</v>
      </c>
      <c r="D1545" s="11">
        <f t="shared" si="24"/>
        <v>6020332.411000005</v>
      </c>
      <c r="E1545" s="30">
        <v>3501</v>
      </c>
    </row>
    <row r="1546" spans="1:5">
      <c r="B1546" s="21">
        <v>0</v>
      </c>
      <c r="C1546" s="17">
        <v>35375.620000000003</v>
      </c>
      <c r="D1546" s="11">
        <f t="shared" si="24"/>
        <v>6055708.0310000051</v>
      </c>
      <c r="E1546" s="30" t="s">
        <v>493</v>
      </c>
    </row>
    <row r="1547" spans="1:5">
      <c r="B1547" s="21">
        <v>0</v>
      </c>
      <c r="C1547" s="17">
        <v>1261669.21</v>
      </c>
      <c r="D1547" s="11">
        <f t="shared" si="24"/>
        <v>7317377.241000005</v>
      </c>
      <c r="E1547" s="30" t="s">
        <v>494</v>
      </c>
    </row>
    <row r="1548" spans="1:5">
      <c r="B1548" s="21">
        <v>0</v>
      </c>
      <c r="C1548" s="17">
        <v>1261713.21</v>
      </c>
      <c r="D1548" s="11">
        <f t="shared" si="24"/>
        <v>8579090.451000005</v>
      </c>
      <c r="E1548" s="30" t="s">
        <v>495</v>
      </c>
    </row>
    <row r="1549" spans="1:5">
      <c r="B1549" s="21">
        <v>0</v>
      </c>
      <c r="C1549" s="17">
        <v>1301227.73</v>
      </c>
      <c r="D1549" s="11">
        <f t="shared" si="24"/>
        <v>9880318.1810000055</v>
      </c>
      <c r="E1549" s="30" t="s">
        <v>496</v>
      </c>
    </row>
    <row r="1550" spans="1:5">
      <c r="B1550" s="21">
        <v>-145.68</v>
      </c>
      <c r="C1550" s="17"/>
      <c r="D1550" s="11">
        <f t="shared" si="24"/>
        <v>9880172.5010000058</v>
      </c>
      <c r="E1550" s="30">
        <v>3491</v>
      </c>
    </row>
    <row r="1551" spans="1:5">
      <c r="B1551" s="21">
        <v>-141.03</v>
      </c>
      <c r="C1551" s="17"/>
      <c r="D1551" s="11">
        <f t="shared" si="24"/>
        <v>9880031.4710000064</v>
      </c>
      <c r="E1551" s="30" t="s">
        <v>497</v>
      </c>
    </row>
    <row r="1552" spans="1:5">
      <c r="B1552" s="21">
        <v>-141.09</v>
      </c>
      <c r="C1552" s="17"/>
      <c r="D1552" s="11">
        <f t="shared" si="24"/>
        <v>9879890.3810000066</v>
      </c>
      <c r="E1552" s="30" t="s">
        <v>498</v>
      </c>
    </row>
    <row r="1553" spans="1:5">
      <c r="B1553" s="21">
        <v>-137.53</v>
      </c>
      <c r="C1553" s="17"/>
      <c r="D1553" s="11">
        <f t="shared" si="24"/>
        <v>9879752.8510000072</v>
      </c>
      <c r="E1553" s="30" t="s">
        <v>499</v>
      </c>
    </row>
    <row r="1554" spans="1:5">
      <c r="B1554" s="21">
        <v>-175314.94</v>
      </c>
      <c r="C1554" s="17"/>
      <c r="D1554" s="11">
        <f t="shared" si="24"/>
        <v>9704437.9110000078</v>
      </c>
      <c r="E1554" s="30">
        <v>3422</v>
      </c>
    </row>
    <row r="1555" spans="1:5">
      <c r="B1555" s="21">
        <v>-30787.97</v>
      </c>
      <c r="C1555" s="17"/>
      <c r="D1555" s="11">
        <f t="shared" si="24"/>
        <v>9673649.9410000071</v>
      </c>
      <c r="E1555" s="30" t="s">
        <v>492</v>
      </c>
    </row>
    <row r="1556" spans="1:5">
      <c r="B1556" s="21">
        <v>-101771.74</v>
      </c>
      <c r="C1556" s="17"/>
      <c r="D1556" s="11">
        <f t="shared" si="24"/>
        <v>9571878.2010000069</v>
      </c>
      <c r="E1556" s="30">
        <v>3501</v>
      </c>
    </row>
    <row r="1557" spans="1:5">
      <c r="B1557" s="21">
        <v>-30283.7</v>
      </c>
      <c r="C1557" s="17"/>
      <c r="D1557" s="11">
        <f t="shared" si="24"/>
        <v>9541594.5010000076</v>
      </c>
      <c r="E1557" s="30" t="s">
        <v>493</v>
      </c>
    </row>
    <row r="1558" spans="1:5">
      <c r="B1558" s="21">
        <v>-209.94</v>
      </c>
      <c r="C1558" s="17"/>
      <c r="D1558" s="11">
        <f t="shared" si="24"/>
        <v>9541384.5610000081</v>
      </c>
      <c r="E1558" s="30" t="s">
        <v>500</v>
      </c>
    </row>
    <row r="1559" spans="1:5">
      <c r="A1559" s="19">
        <v>42674</v>
      </c>
      <c r="B1559" s="21">
        <v>0</v>
      </c>
      <c r="C1559" s="17">
        <v>112529.46</v>
      </c>
      <c r="D1559" s="11">
        <f t="shared" si="24"/>
        <v>9653914.021000009</v>
      </c>
      <c r="E1559" s="30" t="s">
        <v>501</v>
      </c>
    </row>
    <row r="1560" spans="1:5">
      <c r="B1560" s="21">
        <v>0</v>
      </c>
      <c r="C1560" s="17">
        <v>10904.31</v>
      </c>
      <c r="D1560" s="11">
        <f t="shared" si="24"/>
        <v>9664818.3310000096</v>
      </c>
      <c r="E1560" s="30" t="s">
        <v>502</v>
      </c>
    </row>
    <row r="1561" spans="1:5">
      <c r="B1561" s="21">
        <v>0</v>
      </c>
      <c r="C1561" s="17">
        <v>58243.49</v>
      </c>
      <c r="D1561" s="11">
        <f t="shared" si="24"/>
        <v>9723061.8210000098</v>
      </c>
      <c r="E1561" s="30">
        <v>3467</v>
      </c>
    </row>
    <row r="1562" spans="1:5">
      <c r="B1562" s="21">
        <v>0</v>
      </c>
      <c r="C1562" s="17">
        <v>127738.09</v>
      </c>
      <c r="D1562" s="11">
        <f t="shared" si="24"/>
        <v>9850799.9110000096</v>
      </c>
      <c r="E1562" s="30" t="s">
        <v>503</v>
      </c>
    </row>
    <row r="1563" spans="1:5">
      <c r="B1563" s="21">
        <v>0</v>
      </c>
      <c r="C1563" s="17">
        <v>215840.15</v>
      </c>
      <c r="D1563" s="11">
        <f t="shared" si="24"/>
        <v>10066640.06100001</v>
      </c>
      <c r="E1563" s="30" t="s">
        <v>504</v>
      </c>
    </row>
    <row r="1564" spans="1:5">
      <c r="B1564" s="21">
        <v>0</v>
      </c>
      <c r="C1564" s="17">
        <v>268435.07</v>
      </c>
      <c r="D1564" s="11">
        <f t="shared" si="24"/>
        <v>10335075.13100001</v>
      </c>
      <c r="E1564" s="30" t="s">
        <v>505</v>
      </c>
    </row>
    <row r="1565" spans="1:5">
      <c r="B1565" s="21">
        <v>0</v>
      </c>
      <c r="C1565" s="17">
        <v>60059.34</v>
      </c>
      <c r="D1565" s="11">
        <f t="shared" si="24"/>
        <v>10395134.47100001</v>
      </c>
      <c r="E1565" s="30" t="s">
        <v>506</v>
      </c>
    </row>
    <row r="1566" spans="1:5">
      <c r="B1566" s="21">
        <v>-95341.2</v>
      </c>
      <c r="C1566" s="17"/>
      <c r="D1566" s="11">
        <f t="shared" si="24"/>
        <v>10299793.271000011</v>
      </c>
      <c r="E1566" s="30" t="s">
        <v>501</v>
      </c>
    </row>
    <row r="1567" spans="1:5">
      <c r="B1567" s="21">
        <v>-10130.26</v>
      </c>
      <c r="C1567" s="17"/>
      <c r="D1567" s="11">
        <f t="shared" si="24"/>
        <v>10289663.011000011</v>
      </c>
      <c r="E1567" s="30" t="s">
        <v>502</v>
      </c>
    </row>
    <row r="1568" spans="1:5">
      <c r="B1568" s="21">
        <v>-50439.68</v>
      </c>
      <c r="C1568" s="17"/>
      <c r="D1568" s="11">
        <f t="shared" si="24"/>
        <v>10239223.331000011</v>
      </c>
      <c r="E1568" s="30">
        <v>3467</v>
      </c>
    </row>
    <row r="1569" spans="1:5">
      <c r="B1569" s="21">
        <v>-111401.72</v>
      </c>
      <c r="C1569" s="17"/>
      <c r="D1569" s="11">
        <f t="shared" si="24"/>
        <v>10127821.611000011</v>
      </c>
      <c r="E1569" s="30" t="s">
        <v>503</v>
      </c>
    </row>
    <row r="1570" spans="1:5">
      <c r="B1570" s="21">
        <v>-212689.55</v>
      </c>
      <c r="C1570" s="17"/>
      <c r="D1570" s="11">
        <f t="shared" si="24"/>
        <v>9915132.06100001</v>
      </c>
      <c r="E1570" s="30" t="s">
        <v>504</v>
      </c>
    </row>
    <row r="1571" spans="1:5">
      <c r="B1571" s="21">
        <v>-228048.81</v>
      </c>
      <c r="C1571" s="17"/>
      <c r="D1571" s="11">
        <f t="shared" si="24"/>
        <v>9687083.2510000095</v>
      </c>
      <c r="E1571" s="30" t="s">
        <v>505</v>
      </c>
    </row>
    <row r="1572" spans="1:5">
      <c r="B1572" s="21">
        <v>-51190.14</v>
      </c>
      <c r="C1572" s="17"/>
      <c r="D1572" s="11">
        <f t="shared" si="24"/>
        <v>9635893.1110000089</v>
      </c>
      <c r="E1572" s="30" t="s">
        <v>506</v>
      </c>
    </row>
    <row r="1573" spans="1:5">
      <c r="B1573" s="21">
        <v>-38329.78</v>
      </c>
      <c r="C1573" s="17"/>
      <c r="D1573" s="11">
        <f t="shared" si="24"/>
        <v>9597563.3310000096</v>
      </c>
      <c r="E1573" s="30">
        <v>3233</v>
      </c>
    </row>
    <row r="1574" spans="1:5">
      <c r="B1574" s="21">
        <v>-293375.96000000002</v>
      </c>
      <c r="C1574" s="17"/>
      <c r="D1574" s="11">
        <f t="shared" si="24"/>
        <v>9304187.3710000087</v>
      </c>
      <c r="E1574" s="30" t="s">
        <v>507</v>
      </c>
    </row>
    <row r="1575" spans="1:5">
      <c r="B1575" s="21">
        <v>-319406.26</v>
      </c>
      <c r="C1575" s="17"/>
      <c r="D1575" s="11">
        <f t="shared" si="24"/>
        <v>8984781.1110000089</v>
      </c>
      <c r="E1575" s="30" t="s">
        <v>508</v>
      </c>
    </row>
    <row r="1576" spans="1:5">
      <c r="B1576" s="21">
        <v>-79876.320000000007</v>
      </c>
      <c r="C1576" s="17"/>
      <c r="D1576" s="11">
        <f t="shared" si="24"/>
        <v>8904904.7910000086</v>
      </c>
      <c r="E1576" s="30" t="s">
        <v>509</v>
      </c>
    </row>
    <row r="1577" spans="1:5">
      <c r="B1577" s="21">
        <v>-264863.43</v>
      </c>
      <c r="C1577" s="17"/>
      <c r="D1577" s="11">
        <f t="shared" si="24"/>
        <v>8640041.3610000089</v>
      </c>
      <c r="E1577" s="30" t="s">
        <v>510</v>
      </c>
    </row>
    <row r="1578" spans="1:5">
      <c r="B1578" s="21">
        <v>-9</v>
      </c>
      <c r="C1578" s="17"/>
      <c r="D1578" s="11">
        <f t="shared" si="24"/>
        <v>8640032.3610000089</v>
      </c>
      <c r="E1578" s="24" t="s">
        <v>24</v>
      </c>
    </row>
    <row r="1579" spans="1:5">
      <c r="A1579" s="19">
        <v>42675</v>
      </c>
      <c r="B1579" s="21">
        <v>0</v>
      </c>
      <c r="C1579" s="17">
        <v>77571.23</v>
      </c>
      <c r="D1579" s="11">
        <f t="shared" si="24"/>
        <v>8717603.5910000093</v>
      </c>
      <c r="E1579" s="30">
        <v>3450</v>
      </c>
    </row>
    <row r="1580" spans="1:5">
      <c r="B1580" s="21">
        <v>0</v>
      </c>
      <c r="C1580" s="17">
        <v>166484.35999999999</v>
      </c>
      <c r="D1580" s="11">
        <f t="shared" si="24"/>
        <v>8884087.9510000087</v>
      </c>
      <c r="E1580" s="30" t="s">
        <v>511</v>
      </c>
    </row>
    <row r="1581" spans="1:5">
      <c r="B1581" s="21">
        <v>0</v>
      </c>
      <c r="C1581" s="17">
        <v>65263.64</v>
      </c>
      <c r="D1581" s="11">
        <f t="shared" si="24"/>
        <v>8949351.5910000093</v>
      </c>
      <c r="E1581" s="30" t="s">
        <v>512</v>
      </c>
    </row>
    <row r="1582" spans="1:5">
      <c r="B1582" s="21">
        <v>0</v>
      </c>
      <c r="C1582" s="17">
        <v>17976.07</v>
      </c>
      <c r="D1582" s="11">
        <f t="shared" si="24"/>
        <v>8967327.6610000096</v>
      </c>
      <c r="E1582" s="30" t="s">
        <v>513</v>
      </c>
    </row>
    <row r="1583" spans="1:5">
      <c r="B1583" s="21">
        <v>-69205.09</v>
      </c>
      <c r="C1583" s="17"/>
      <c r="D1583" s="11">
        <f t="shared" si="24"/>
        <v>8898122.5710000098</v>
      </c>
      <c r="E1583" s="30">
        <v>3450</v>
      </c>
    </row>
    <row r="1584" spans="1:5">
      <c r="B1584" s="21">
        <v>-16710.939999999999</v>
      </c>
      <c r="C1584" s="17"/>
      <c r="D1584" s="11">
        <f t="shared" si="24"/>
        <v>8881411.6310000103</v>
      </c>
      <c r="E1584" s="30" t="s">
        <v>513</v>
      </c>
    </row>
    <row r="1585" spans="1:5">
      <c r="B1585" s="21">
        <v>-161639.89000000001</v>
      </c>
      <c r="C1585" s="17"/>
      <c r="D1585" s="11">
        <f t="shared" si="24"/>
        <v>8719771.7410000097</v>
      </c>
      <c r="E1585" s="30" t="s">
        <v>511</v>
      </c>
    </row>
    <row r="1586" spans="1:5">
      <c r="B1586" s="21">
        <v>-55128.97</v>
      </c>
      <c r="C1586" s="17"/>
      <c r="D1586" s="11">
        <f t="shared" si="24"/>
        <v>8664642.771000009</v>
      </c>
      <c r="E1586" s="30" t="s">
        <v>512</v>
      </c>
    </row>
    <row r="1587" spans="1:5">
      <c r="B1587" s="21">
        <v>-253.4</v>
      </c>
      <c r="C1587" s="17"/>
      <c r="D1587" s="11">
        <f t="shared" si="24"/>
        <v>8664389.3710000087</v>
      </c>
      <c r="E1587" s="30" t="s">
        <v>514</v>
      </c>
    </row>
    <row r="1588" spans="1:5">
      <c r="B1588" s="21">
        <v>-119.46</v>
      </c>
      <c r="C1588" s="17"/>
      <c r="D1588" s="11">
        <f t="shared" si="24"/>
        <v>8664269.9110000078</v>
      </c>
      <c r="E1588" s="30" t="s">
        <v>515</v>
      </c>
    </row>
    <row r="1589" spans="1:5">
      <c r="B1589" s="21">
        <v>-164.23</v>
      </c>
      <c r="C1589" s="17"/>
      <c r="D1589" s="11">
        <f t="shared" si="24"/>
        <v>8664105.6810000073</v>
      </c>
      <c r="E1589" s="30" t="s">
        <v>516</v>
      </c>
    </row>
    <row r="1590" spans="1:5">
      <c r="B1590" s="21">
        <v>-335132.52</v>
      </c>
      <c r="C1590" s="17"/>
      <c r="D1590" s="11">
        <f t="shared" si="24"/>
        <v>8328973.1610000078</v>
      </c>
      <c r="E1590" s="30" t="s">
        <v>517</v>
      </c>
    </row>
    <row r="1591" spans="1:5">
      <c r="A1591" s="19">
        <v>42676</v>
      </c>
      <c r="B1591" s="21">
        <v>0</v>
      </c>
      <c r="C1591" s="17">
        <v>76884.88</v>
      </c>
      <c r="D1591" s="11">
        <f t="shared" si="24"/>
        <v>8405858.0410000086</v>
      </c>
      <c r="E1591" s="30" t="s">
        <v>518</v>
      </c>
    </row>
    <row r="1592" spans="1:5">
      <c r="B1592" s="21">
        <v>0</v>
      </c>
      <c r="C1592" s="17">
        <v>25678.27</v>
      </c>
      <c r="D1592" s="11">
        <f t="shared" si="24"/>
        <v>8431536.3110000081</v>
      </c>
      <c r="E1592" s="30" t="s">
        <v>519</v>
      </c>
    </row>
    <row r="1593" spans="1:5">
      <c r="B1593" s="21">
        <v>0</v>
      </c>
      <c r="C1593" s="17">
        <v>6233.54</v>
      </c>
      <c r="D1593" s="11">
        <f t="shared" si="24"/>
        <v>8437769.8510000072</v>
      </c>
      <c r="E1593" s="30" t="s">
        <v>520</v>
      </c>
    </row>
    <row r="1594" spans="1:5">
      <c r="B1594" s="21">
        <v>0</v>
      </c>
      <c r="C1594" s="17">
        <v>44843.82</v>
      </c>
      <c r="D1594" s="11">
        <f t="shared" si="24"/>
        <v>8482613.6710000075</v>
      </c>
      <c r="E1594" s="30" t="s">
        <v>521</v>
      </c>
    </row>
    <row r="1595" spans="1:5">
      <c r="B1595" s="21">
        <v>0</v>
      </c>
      <c r="C1595" s="17">
        <v>126468.89</v>
      </c>
      <c r="D1595" s="11">
        <f t="shared" si="24"/>
        <v>8609082.5610000081</v>
      </c>
      <c r="E1595" s="30" t="s">
        <v>522</v>
      </c>
    </row>
    <row r="1596" spans="1:5">
      <c r="B1596" s="21">
        <v>-39312.78</v>
      </c>
      <c r="C1596" s="17"/>
      <c r="D1596" s="11">
        <f t="shared" si="24"/>
        <v>8569769.7810000088</v>
      </c>
      <c r="E1596" s="30" t="s">
        <v>521</v>
      </c>
    </row>
    <row r="1597" spans="1:5">
      <c r="B1597" s="21">
        <v>-5700.73</v>
      </c>
      <c r="C1597" s="17"/>
      <c r="D1597" s="11">
        <f t="shared" si="24"/>
        <v>8564069.0510000084</v>
      </c>
      <c r="E1597" s="30" t="s">
        <v>520</v>
      </c>
    </row>
    <row r="1598" spans="1:5">
      <c r="B1598" s="21">
        <v>-109790.41</v>
      </c>
      <c r="C1598" s="17"/>
      <c r="D1598" s="11">
        <f t="shared" si="24"/>
        <v>8454278.6410000082</v>
      </c>
      <c r="E1598" s="30" t="s">
        <v>522</v>
      </c>
    </row>
    <row r="1599" spans="1:5">
      <c r="B1599" s="21">
        <v>-79137.149999999994</v>
      </c>
      <c r="C1599" s="17"/>
      <c r="D1599" s="11">
        <f t="shared" si="24"/>
        <v>8375141.4910000078</v>
      </c>
      <c r="E1599" s="30" t="s">
        <v>518</v>
      </c>
    </row>
    <row r="1600" spans="1:5">
      <c r="B1600" s="21">
        <v>-26500.639999999999</v>
      </c>
      <c r="C1600" s="17"/>
      <c r="D1600" s="11">
        <f t="shared" si="24"/>
        <v>8348640.8510000082</v>
      </c>
      <c r="E1600" s="30" t="s">
        <v>519</v>
      </c>
    </row>
    <row r="1601" spans="1:5">
      <c r="B1601" s="21">
        <v>-158.46</v>
      </c>
      <c r="C1601" s="17"/>
      <c r="D1601" s="11">
        <f t="shared" si="24"/>
        <v>8348482.3910000082</v>
      </c>
      <c r="E1601" s="30" t="s">
        <v>523</v>
      </c>
    </row>
    <row r="1602" spans="1:5">
      <c r="B1602" s="21">
        <v>-216.14</v>
      </c>
      <c r="C1602" s="17"/>
      <c r="D1602" s="11">
        <f t="shared" si="24"/>
        <v>8348266.2510000085</v>
      </c>
      <c r="E1602" s="30" t="s">
        <v>524</v>
      </c>
    </row>
    <row r="1603" spans="1:5">
      <c r="B1603" s="21">
        <v>-117.58</v>
      </c>
      <c r="C1603" s="17"/>
      <c r="D1603" s="11">
        <f t="shared" si="24"/>
        <v>8348148.6710000085</v>
      </c>
      <c r="E1603" s="30" t="s">
        <v>525</v>
      </c>
    </row>
    <row r="1604" spans="1:5">
      <c r="B1604" s="21">
        <v>-117.58</v>
      </c>
      <c r="C1604" s="17"/>
      <c r="D1604" s="11">
        <f t="shared" si="24"/>
        <v>8348031.0910000084</v>
      </c>
      <c r="E1604" s="30" t="s">
        <v>526</v>
      </c>
    </row>
    <row r="1605" spans="1:5">
      <c r="B1605" s="21">
        <v>-239677.91</v>
      </c>
      <c r="C1605" s="17"/>
      <c r="D1605" s="11">
        <f t="shared" si="24"/>
        <v>8108353.1810000082</v>
      </c>
      <c r="E1605" s="30" t="s">
        <v>527</v>
      </c>
    </row>
    <row r="1606" spans="1:5">
      <c r="B1606" s="21">
        <v>0</v>
      </c>
      <c r="C1606" s="18">
        <v>249653.61</v>
      </c>
      <c r="D1606" s="11">
        <f t="shared" ref="D1606:D1669" si="25">D1605+B1606+C1606</f>
        <v>8358006.7910000086</v>
      </c>
      <c r="E1606" s="24" t="s">
        <v>24</v>
      </c>
    </row>
    <row r="1607" spans="1:5">
      <c r="A1607" s="19">
        <v>42677</v>
      </c>
      <c r="B1607" s="21">
        <v>0</v>
      </c>
      <c r="C1607" s="17">
        <v>101698.13</v>
      </c>
      <c r="D1607" s="11">
        <f t="shared" si="25"/>
        <v>8459704.9210000094</v>
      </c>
      <c r="E1607" s="30">
        <v>3525</v>
      </c>
    </row>
    <row r="1608" spans="1:5">
      <c r="B1608" s="21">
        <v>0</v>
      </c>
      <c r="C1608" s="17">
        <v>11878.65</v>
      </c>
      <c r="D1608" s="11">
        <f t="shared" si="25"/>
        <v>8471583.5710000098</v>
      </c>
      <c r="E1608" s="30">
        <v>3545</v>
      </c>
    </row>
    <row r="1609" spans="1:5">
      <c r="B1609" s="21">
        <v>0</v>
      </c>
      <c r="C1609" s="17">
        <v>34078.46</v>
      </c>
      <c r="D1609" s="11">
        <f t="shared" si="25"/>
        <v>8505662.0310000107</v>
      </c>
      <c r="E1609" s="30" t="s">
        <v>528</v>
      </c>
    </row>
    <row r="1610" spans="1:5">
      <c r="B1610" s="21">
        <v>0</v>
      </c>
      <c r="C1610" s="17">
        <v>292167.11</v>
      </c>
      <c r="D1610" s="11">
        <f t="shared" si="25"/>
        <v>8797829.1410000101</v>
      </c>
      <c r="E1610" s="30">
        <v>901034520</v>
      </c>
    </row>
    <row r="1611" spans="1:5">
      <c r="B1611" s="21">
        <v>0</v>
      </c>
      <c r="C1611" s="17">
        <v>104144.14</v>
      </c>
      <c r="D1611" s="11">
        <f t="shared" si="25"/>
        <v>8901973.2810000107</v>
      </c>
      <c r="E1611" s="30">
        <v>901036420</v>
      </c>
    </row>
    <row r="1612" spans="1:5">
      <c r="B1612" s="21">
        <v>0</v>
      </c>
      <c r="C1612" s="17">
        <v>58108.07</v>
      </c>
      <c r="D1612" s="11">
        <f t="shared" si="25"/>
        <v>8960081.351000011</v>
      </c>
      <c r="E1612" s="30">
        <v>901036443</v>
      </c>
    </row>
    <row r="1613" spans="1:5">
      <c r="B1613" s="21">
        <v>0</v>
      </c>
      <c r="C1613" s="17">
        <v>5379.73</v>
      </c>
      <c r="D1613" s="11">
        <f t="shared" si="25"/>
        <v>8965461.0810000114</v>
      </c>
      <c r="E1613" s="30" t="s">
        <v>529</v>
      </c>
    </row>
    <row r="1614" spans="1:5">
      <c r="B1614" s="21">
        <v>0</v>
      </c>
      <c r="C1614" s="17">
        <v>144229.81</v>
      </c>
      <c r="D1614" s="11">
        <f t="shared" si="25"/>
        <v>9109690.8910000119</v>
      </c>
      <c r="E1614" s="30" t="s">
        <v>530</v>
      </c>
    </row>
    <row r="1615" spans="1:5">
      <c r="B1615" s="21">
        <v>-33946.730000000003</v>
      </c>
      <c r="C1615" s="17"/>
      <c r="D1615" s="11">
        <f t="shared" si="25"/>
        <v>9075744.1610000115</v>
      </c>
      <c r="E1615" s="30" t="s">
        <v>528</v>
      </c>
    </row>
    <row r="1616" spans="1:5">
      <c r="B1616" s="21">
        <v>-86587.95</v>
      </c>
      <c r="C1616" s="17"/>
      <c r="D1616" s="11">
        <f t="shared" si="25"/>
        <v>8989156.2110000122</v>
      </c>
      <c r="E1616" s="30">
        <v>3525</v>
      </c>
    </row>
    <row r="1617" spans="1:5">
      <c r="B1617" s="21">
        <v>-122613.05</v>
      </c>
      <c r="C1617" s="17"/>
      <c r="D1617" s="11">
        <f t="shared" si="25"/>
        <v>8866543.1610000115</v>
      </c>
      <c r="E1617" s="30" t="s">
        <v>530</v>
      </c>
    </row>
    <row r="1618" spans="1:5">
      <c r="B1618" s="21">
        <v>-11172.65</v>
      </c>
      <c r="C1618" s="17"/>
      <c r="D1618" s="11">
        <f t="shared" si="25"/>
        <v>8855370.5110000111</v>
      </c>
      <c r="E1618" s="30">
        <v>3545</v>
      </c>
    </row>
    <row r="1619" spans="1:5">
      <c r="B1619" s="21">
        <v>-290777.69</v>
      </c>
      <c r="C1619" s="17"/>
      <c r="D1619" s="11">
        <f t="shared" si="25"/>
        <v>8564592.8210000116</v>
      </c>
      <c r="E1619" s="30">
        <v>901034520</v>
      </c>
    </row>
    <row r="1620" spans="1:5">
      <c r="B1620" s="21">
        <v>-103791.56</v>
      </c>
      <c r="C1620" s="17"/>
      <c r="D1620" s="11">
        <f t="shared" si="25"/>
        <v>8460801.2610000111</v>
      </c>
      <c r="E1620" s="30">
        <v>901036420</v>
      </c>
    </row>
    <row r="1621" spans="1:5">
      <c r="B1621" s="21">
        <v>-58036.75</v>
      </c>
      <c r="C1621" s="17"/>
      <c r="D1621" s="11">
        <f t="shared" si="25"/>
        <v>8402764.5110000111</v>
      </c>
      <c r="E1621" s="30">
        <v>901036443</v>
      </c>
    </row>
    <row r="1622" spans="1:5">
      <c r="B1622" s="21">
        <v>-17789.310000000001</v>
      </c>
      <c r="C1622" s="17"/>
      <c r="D1622" s="11">
        <f t="shared" si="25"/>
        <v>8384975.2010000115</v>
      </c>
      <c r="E1622" s="30" t="s">
        <v>531</v>
      </c>
    </row>
    <row r="1623" spans="1:5">
      <c r="B1623" s="21">
        <v>-94.26</v>
      </c>
      <c r="C1623" s="17"/>
      <c r="D1623" s="11">
        <f t="shared" si="25"/>
        <v>8384880.9410000117</v>
      </c>
      <c r="E1623" s="30" t="s">
        <v>532</v>
      </c>
    </row>
    <row r="1624" spans="1:5">
      <c r="B1624" s="21">
        <v>-1277627.2</v>
      </c>
      <c r="C1624" s="17"/>
      <c r="D1624" s="11">
        <f t="shared" si="25"/>
        <v>7107253.7410000116</v>
      </c>
      <c r="E1624" s="30" t="s">
        <v>496</v>
      </c>
    </row>
    <row r="1625" spans="1:5">
      <c r="B1625" s="21">
        <v>-320488.90999999997</v>
      </c>
      <c r="C1625" s="17"/>
      <c r="D1625" s="11">
        <f t="shared" si="25"/>
        <v>6786764.8310000114</v>
      </c>
      <c r="E1625" s="30">
        <v>25000335104</v>
      </c>
    </row>
    <row r="1626" spans="1:5">
      <c r="B1626" s="21">
        <v>-98900.86</v>
      </c>
      <c r="C1626" s="17"/>
      <c r="D1626" s="11">
        <f t="shared" si="25"/>
        <v>6687863.9710000111</v>
      </c>
      <c r="E1626" s="30">
        <v>25000338436</v>
      </c>
    </row>
    <row r="1627" spans="1:5">
      <c r="B1627" s="21">
        <v>-376433.03</v>
      </c>
      <c r="C1627" s="17"/>
      <c r="D1627" s="11">
        <f t="shared" si="25"/>
        <v>6311430.9410000108</v>
      </c>
      <c r="E1627" s="30">
        <v>25000332822</v>
      </c>
    </row>
    <row r="1628" spans="1:5">
      <c r="A1628" s="19">
        <v>42678</v>
      </c>
      <c r="B1628" s="21">
        <v>0</v>
      </c>
      <c r="C1628" s="17">
        <v>125675.88</v>
      </c>
      <c r="D1628" s="11">
        <f t="shared" si="25"/>
        <v>6437106.8210000107</v>
      </c>
      <c r="E1628" s="30">
        <v>3487</v>
      </c>
    </row>
    <row r="1629" spans="1:5">
      <c r="B1629" s="21">
        <v>0</v>
      </c>
      <c r="C1629" s="17">
        <v>47797.98</v>
      </c>
      <c r="D1629" s="11">
        <f t="shared" si="25"/>
        <v>6484904.8010000112</v>
      </c>
      <c r="E1629" s="30">
        <v>3613</v>
      </c>
    </row>
    <row r="1630" spans="1:5">
      <c r="B1630" s="21">
        <v>0</v>
      </c>
      <c r="C1630" s="17">
        <v>58149.02</v>
      </c>
      <c r="D1630" s="11">
        <f t="shared" si="25"/>
        <v>6543053.8210000107</v>
      </c>
      <c r="E1630" s="30" t="s">
        <v>533</v>
      </c>
    </row>
    <row r="1631" spans="1:5">
      <c r="B1631" s="21">
        <v>0</v>
      </c>
      <c r="C1631" s="17">
        <v>33038.949999999997</v>
      </c>
      <c r="D1631" s="11">
        <f t="shared" si="25"/>
        <v>6576092.7710000109</v>
      </c>
      <c r="E1631" s="30" t="s">
        <v>534</v>
      </c>
    </row>
    <row r="1632" spans="1:5">
      <c r="B1632" s="21">
        <v>0</v>
      </c>
      <c r="C1632" s="17">
        <v>240194.63</v>
      </c>
      <c r="D1632" s="11">
        <f t="shared" si="25"/>
        <v>6816287.4010000108</v>
      </c>
      <c r="E1632" s="30" t="s">
        <v>535</v>
      </c>
    </row>
    <row r="1633" spans="1:5">
      <c r="B1633" s="21">
        <v>-214556</v>
      </c>
      <c r="C1633" s="17"/>
      <c r="D1633" s="11">
        <f t="shared" si="25"/>
        <v>6601731.4010000108</v>
      </c>
      <c r="E1633" s="30" t="s">
        <v>535</v>
      </c>
    </row>
    <row r="1634" spans="1:5">
      <c r="B1634" s="21">
        <v>-43968.56</v>
      </c>
      <c r="C1634" s="17"/>
      <c r="D1634" s="11">
        <f t="shared" si="25"/>
        <v>6557762.8410000112</v>
      </c>
      <c r="E1634" s="30">
        <v>3613</v>
      </c>
    </row>
    <row r="1635" spans="1:5">
      <c r="B1635" s="21">
        <v>-115122.39</v>
      </c>
      <c r="C1635" s="17"/>
      <c r="D1635" s="11">
        <f t="shared" si="25"/>
        <v>6442640.4510000115</v>
      </c>
      <c r="E1635" s="30">
        <v>3487</v>
      </c>
    </row>
    <row r="1636" spans="1:5">
      <c r="B1636" s="21">
        <v>-32301.11</v>
      </c>
      <c r="C1636" s="17"/>
      <c r="D1636" s="11">
        <f t="shared" si="25"/>
        <v>6410339.3410000112</v>
      </c>
      <c r="E1636" s="30" t="s">
        <v>534</v>
      </c>
    </row>
    <row r="1637" spans="1:5">
      <c r="B1637" s="21">
        <v>-49136.26</v>
      </c>
      <c r="C1637" s="17"/>
      <c r="D1637" s="11">
        <f t="shared" si="25"/>
        <v>6361203.0810000114</v>
      </c>
      <c r="E1637" s="30" t="s">
        <v>533</v>
      </c>
    </row>
    <row r="1638" spans="1:5">
      <c r="B1638" s="21">
        <v>-2499322.6800000002</v>
      </c>
      <c r="C1638" s="17"/>
      <c r="D1638" s="11">
        <f t="shared" si="25"/>
        <v>3861880.4010000112</v>
      </c>
      <c r="E1638" s="30" t="s">
        <v>536</v>
      </c>
    </row>
    <row r="1639" spans="1:5">
      <c r="B1639" s="21">
        <v>-140.22999999999999</v>
      </c>
      <c r="C1639" s="17"/>
      <c r="D1639" s="11">
        <f t="shared" si="25"/>
        <v>3861740.1710000113</v>
      </c>
      <c r="E1639" s="30">
        <v>561</v>
      </c>
    </row>
    <row r="1640" spans="1:5">
      <c r="B1640" s="21">
        <v>-82.12</v>
      </c>
      <c r="C1640" s="17"/>
      <c r="D1640" s="11">
        <f t="shared" si="25"/>
        <v>3861658.0510000112</v>
      </c>
      <c r="E1640" s="30">
        <v>559</v>
      </c>
    </row>
    <row r="1641" spans="1:5">
      <c r="B1641" s="21">
        <v>-118.78</v>
      </c>
      <c r="C1641" s="17"/>
      <c r="D1641" s="11">
        <f t="shared" si="25"/>
        <v>3861539.2710000114</v>
      </c>
      <c r="E1641" s="30">
        <v>560</v>
      </c>
    </row>
    <row r="1642" spans="1:5">
      <c r="B1642" s="21">
        <v>-119.82</v>
      </c>
      <c r="C1642" s="17"/>
      <c r="D1642" s="11">
        <f t="shared" si="25"/>
        <v>3861419.4510000115</v>
      </c>
      <c r="E1642" s="30">
        <v>567</v>
      </c>
    </row>
    <row r="1643" spans="1:5">
      <c r="B1643" s="21">
        <v>-185.6</v>
      </c>
      <c r="C1643" s="17"/>
      <c r="D1643" s="11">
        <f t="shared" si="25"/>
        <v>3861233.8510000114</v>
      </c>
      <c r="E1643" s="30">
        <v>3552</v>
      </c>
    </row>
    <row r="1644" spans="1:5">
      <c r="B1644" s="21">
        <v>-111.71</v>
      </c>
      <c r="C1644" s="17"/>
      <c r="D1644" s="11">
        <f t="shared" si="25"/>
        <v>3861122.1410000115</v>
      </c>
      <c r="E1644" s="30">
        <v>3483</v>
      </c>
    </row>
    <row r="1645" spans="1:5">
      <c r="A1645" s="19">
        <v>42681</v>
      </c>
      <c r="B1645" s="21">
        <v>0</v>
      </c>
      <c r="C1645" s="17">
        <v>17831.96</v>
      </c>
      <c r="D1645" s="11">
        <f t="shared" si="25"/>
        <v>3878954.1010000114</v>
      </c>
      <c r="E1645" s="30">
        <v>3563</v>
      </c>
    </row>
    <row r="1646" spans="1:5">
      <c r="B1646" s="21">
        <v>0</v>
      </c>
      <c r="C1646" s="17">
        <v>239999.05</v>
      </c>
      <c r="D1646" s="11">
        <f t="shared" si="25"/>
        <v>4118953.1510000112</v>
      </c>
      <c r="E1646" s="30" t="s">
        <v>537</v>
      </c>
    </row>
    <row r="1647" spans="1:5">
      <c r="B1647" s="21">
        <v>0</v>
      </c>
      <c r="C1647" s="17">
        <v>209874.55</v>
      </c>
      <c r="D1647" s="11">
        <f t="shared" si="25"/>
        <v>4328827.7010000115</v>
      </c>
      <c r="E1647" s="30" t="s">
        <v>538</v>
      </c>
    </row>
    <row r="1648" spans="1:5">
      <c r="B1648" s="21">
        <v>0</v>
      </c>
      <c r="C1648" s="17">
        <v>82611.179999999993</v>
      </c>
      <c r="D1648" s="11">
        <f t="shared" si="25"/>
        <v>4411438.8810000112</v>
      </c>
      <c r="E1648" s="30" t="s">
        <v>539</v>
      </c>
    </row>
    <row r="1649" spans="1:5">
      <c r="B1649" s="21">
        <v>0</v>
      </c>
      <c r="C1649" s="17">
        <v>158661.19</v>
      </c>
      <c r="D1649" s="11">
        <f t="shared" si="25"/>
        <v>4570100.0710000116</v>
      </c>
      <c r="E1649" s="30" t="s">
        <v>540</v>
      </c>
    </row>
    <row r="1650" spans="1:5">
      <c r="B1650" s="21">
        <v>0</v>
      </c>
      <c r="C1650" s="17">
        <v>70851.37</v>
      </c>
      <c r="D1650" s="11">
        <f t="shared" si="25"/>
        <v>4640951.4410000117</v>
      </c>
      <c r="E1650" s="30" t="s">
        <v>541</v>
      </c>
    </row>
    <row r="1651" spans="1:5">
      <c r="B1651" s="21">
        <v>0</v>
      </c>
      <c r="C1651" s="17">
        <v>240037.66</v>
      </c>
      <c r="D1651" s="11">
        <f t="shared" si="25"/>
        <v>4880989.1010000119</v>
      </c>
      <c r="E1651" s="30" t="s">
        <v>542</v>
      </c>
    </row>
    <row r="1652" spans="1:5">
      <c r="B1652" s="21">
        <v>0</v>
      </c>
      <c r="C1652" s="17">
        <v>90247.75</v>
      </c>
      <c r="D1652" s="11">
        <f t="shared" si="25"/>
        <v>4971236.8510000119</v>
      </c>
      <c r="E1652" s="30" t="s">
        <v>543</v>
      </c>
    </row>
    <row r="1653" spans="1:5">
      <c r="B1653" s="21">
        <v>-63446.239999999998</v>
      </c>
      <c r="C1653" s="17"/>
      <c r="D1653" s="11">
        <f t="shared" si="25"/>
        <v>4907790.6110000117</v>
      </c>
      <c r="E1653" s="30" t="s">
        <v>541</v>
      </c>
    </row>
    <row r="1654" spans="1:5">
      <c r="B1654" s="21">
        <v>-141793.89000000001</v>
      </c>
      <c r="C1654" s="17"/>
      <c r="D1654" s="11">
        <f t="shared" si="25"/>
        <v>4765996.721000012</v>
      </c>
      <c r="E1654" s="30" t="s">
        <v>540</v>
      </c>
    </row>
    <row r="1655" spans="1:5">
      <c r="B1655" s="21">
        <v>-88586.85</v>
      </c>
      <c r="C1655" s="17"/>
      <c r="D1655" s="11">
        <f t="shared" si="25"/>
        <v>4677409.8710000124</v>
      </c>
      <c r="E1655" s="30" t="s">
        <v>543</v>
      </c>
    </row>
    <row r="1656" spans="1:5">
      <c r="B1656" s="21">
        <v>-15392.19</v>
      </c>
      <c r="C1656" s="17"/>
      <c r="D1656" s="11">
        <f t="shared" si="25"/>
        <v>4662017.681000012</v>
      </c>
      <c r="E1656" s="30">
        <v>3563</v>
      </c>
    </row>
    <row r="1657" spans="1:5">
      <c r="B1657" s="21">
        <v>-218596.47</v>
      </c>
      <c r="C1657" s="17"/>
      <c r="D1657" s="11">
        <f t="shared" si="25"/>
        <v>4443421.2110000122</v>
      </c>
      <c r="E1657" s="30" t="s">
        <v>542</v>
      </c>
    </row>
    <row r="1658" spans="1:5">
      <c r="B1658" s="21">
        <v>-203931.38</v>
      </c>
      <c r="C1658" s="17"/>
      <c r="D1658" s="11">
        <f t="shared" si="25"/>
        <v>4239489.8310000123</v>
      </c>
      <c r="E1658" s="30" t="s">
        <v>537</v>
      </c>
    </row>
    <row r="1659" spans="1:5">
      <c r="B1659" s="21">
        <v>-191153.09</v>
      </c>
      <c r="C1659" s="17"/>
      <c r="D1659" s="11">
        <f t="shared" si="25"/>
        <v>4048336.7410000125</v>
      </c>
      <c r="E1659" s="30" t="s">
        <v>538</v>
      </c>
    </row>
    <row r="1660" spans="1:5">
      <c r="B1660" s="21">
        <v>-75367.81</v>
      </c>
      <c r="C1660" s="17"/>
      <c r="D1660" s="11">
        <f t="shared" si="25"/>
        <v>3972968.9310000124</v>
      </c>
      <c r="E1660" s="30" t="s">
        <v>539</v>
      </c>
    </row>
    <row r="1661" spans="1:5">
      <c r="B1661" s="21">
        <v>-348.07</v>
      </c>
      <c r="C1661" s="17"/>
      <c r="D1661" s="11">
        <f t="shared" si="25"/>
        <v>3972620.8610000126</v>
      </c>
      <c r="E1661" s="30" t="s">
        <v>544</v>
      </c>
    </row>
    <row r="1662" spans="1:5">
      <c r="A1662" s="19">
        <v>42682</v>
      </c>
      <c r="B1662" s="21">
        <v>-4978.29</v>
      </c>
      <c r="C1662" s="17"/>
      <c r="D1662" s="11">
        <f t="shared" si="25"/>
        <v>3967642.5710000126</v>
      </c>
      <c r="E1662" s="30">
        <v>25000346792</v>
      </c>
    </row>
    <row r="1663" spans="1:5">
      <c r="B1663" s="21">
        <v>0</v>
      </c>
      <c r="C1663" s="17">
        <v>46352</v>
      </c>
      <c r="D1663" s="11">
        <f t="shared" si="25"/>
        <v>4013994.5710000126</v>
      </c>
      <c r="E1663" s="30">
        <v>3544</v>
      </c>
    </row>
    <row r="1664" spans="1:5">
      <c r="B1664" s="21">
        <v>0</v>
      </c>
      <c r="C1664" s="17">
        <v>90525.84</v>
      </c>
      <c r="D1664" s="11">
        <f t="shared" si="25"/>
        <v>4104520.4110000124</v>
      </c>
      <c r="E1664" s="30">
        <v>3561</v>
      </c>
    </row>
    <row r="1665" spans="2:5">
      <c r="B1665" s="21">
        <v>0</v>
      </c>
      <c r="C1665" s="17">
        <v>118975.38</v>
      </c>
      <c r="D1665" s="11">
        <f t="shared" si="25"/>
        <v>4223495.7910000123</v>
      </c>
      <c r="E1665" s="30">
        <v>3562</v>
      </c>
    </row>
    <row r="1666" spans="2:5">
      <c r="B1666" s="21">
        <v>0</v>
      </c>
      <c r="C1666" s="17">
        <v>132742.62</v>
      </c>
      <c r="D1666" s="11">
        <f t="shared" si="25"/>
        <v>4356238.4110000124</v>
      </c>
      <c r="E1666" s="30">
        <v>3588</v>
      </c>
    </row>
    <row r="1667" spans="2:5">
      <c r="B1667" s="21">
        <v>0</v>
      </c>
      <c r="C1667" s="17">
        <v>25951674.34</v>
      </c>
      <c r="D1667" s="11">
        <f t="shared" si="25"/>
        <v>30307912.751000013</v>
      </c>
      <c r="E1667" s="30" t="s">
        <v>545</v>
      </c>
    </row>
    <row r="1668" spans="2:5">
      <c r="B1668" s="21">
        <v>0</v>
      </c>
      <c r="C1668" s="17">
        <v>199799.27</v>
      </c>
      <c r="D1668" s="11">
        <f t="shared" si="25"/>
        <v>30507712.021000013</v>
      </c>
      <c r="E1668" s="30">
        <v>901037980</v>
      </c>
    </row>
    <row r="1669" spans="2:5">
      <c r="B1669" s="21">
        <v>0</v>
      </c>
      <c r="C1669" s="17">
        <v>93218.01</v>
      </c>
      <c r="D1669" s="11">
        <f t="shared" si="25"/>
        <v>30600930.031000014</v>
      </c>
      <c r="E1669" s="30">
        <v>901038318</v>
      </c>
    </row>
    <row r="1670" spans="2:5">
      <c r="B1670" s="21">
        <v>0</v>
      </c>
      <c r="C1670" s="17">
        <v>5824.42</v>
      </c>
      <c r="D1670" s="11">
        <f t="shared" ref="D1670:D1733" si="26">D1669+B1670+C1670</f>
        <v>30606754.451000016</v>
      </c>
      <c r="E1670" s="30" t="s">
        <v>546</v>
      </c>
    </row>
    <row r="1671" spans="2:5">
      <c r="B1671" s="21">
        <v>-5311.4</v>
      </c>
      <c r="C1671" s="17"/>
      <c r="D1671" s="11">
        <f t="shared" si="26"/>
        <v>30601443.051000018</v>
      </c>
      <c r="E1671" s="30" t="s">
        <v>546</v>
      </c>
    </row>
    <row r="1672" spans="2:5">
      <c r="B1672" s="21">
        <v>-101203.02</v>
      </c>
      <c r="C1672" s="17"/>
      <c r="D1672" s="11">
        <f t="shared" si="26"/>
        <v>30500240.031000018</v>
      </c>
      <c r="E1672" s="30">
        <v>3562</v>
      </c>
    </row>
    <row r="1673" spans="2:5">
      <c r="B1673" s="21">
        <v>-114623.76</v>
      </c>
      <c r="C1673" s="17"/>
      <c r="D1673" s="11">
        <f t="shared" si="26"/>
        <v>30385616.271000016</v>
      </c>
      <c r="E1673" s="30">
        <v>3588</v>
      </c>
    </row>
    <row r="1674" spans="2:5">
      <c r="B1674" s="21">
        <v>-77054.58</v>
      </c>
      <c r="C1674" s="17"/>
      <c r="D1674" s="11">
        <f t="shared" si="26"/>
        <v>30308561.691000018</v>
      </c>
      <c r="E1674" s="30">
        <v>3561</v>
      </c>
    </row>
    <row r="1675" spans="2:5">
      <c r="B1675" s="21">
        <v>-40202.79</v>
      </c>
      <c r="C1675" s="17"/>
      <c r="D1675" s="11">
        <f t="shared" si="26"/>
        <v>30268358.901000019</v>
      </c>
      <c r="E1675" s="30">
        <v>3544</v>
      </c>
    </row>
    <row r="1676" spans="2:5">
      <c r="B1676" s="21">
        <v>-91997.67</v>
      </c>
      <c r="C1676" s="17"/>
      <c r="D1676" s="11">
        <f t="shared" si="26"/>
        <v>30176361.231000017</v>
      </c>
      <c r="E1676" s="30">
        <v>901038318</v>
      </c>
    </row>
    <row r="1677" spans="2:5">
      <c r="B1677" s="21">
        <v>-197925.08</v>
      </c>
      <c r="C1677" s="17"/>
      <c r="D1677" s="11">
        <f t="shared" si="26"/>
        <v>29978436.151000019</v>
      </c>
      <c r="E1677" s="30">
        <v>901037980</v>
      </c>
    </row>
    <row r="1678" spans="2:5">
      <c r="B1678" s="21">
        <v>-24737256.32</v>
      </c>
      <c r="C1678" s="17"/>
      <c r="D1678" s="11">
        <f t="shared" si="26"/>
        <v>5241179.8310000189</v>
      </c>
      <c r="E1678" s="30">
        <v>33320</v>
      </c>
    </row>
    <row r="1679" spans="2:5">
      <c r="B1679" s="21">
        <v>-121.03</v>
      </c>
      <c r="C1679" s="17"/>
      <c r="D1679" s="11">
        <f t="shared" si="26"/>
        <v>5241058.8010000186</v>
      </c>
      <c r="E1679" s="30">
        <v>25000335704</v>
      </c>
    </row>
    <row r="1680" spans="2:5">
      <c r="B1680" s="21">
        <v>-1186.8499999999999</v>
      </c>
      <c r="C1680" s="17"/>
      <c r="D1680" s="11">
        <f t="shared" si="26"/>
        <v>5239871.951000019</v>
      </c>
      <c r="E1680" s="30">
        <v>25000332939</v>
      </c>
    </row>
    <row r="1681" spans="1:5">
      <c r="B1681" s="21">
        <v>-895.61</v>
      </c>
      <c r="C1681" s="17"/>
      <c r="D1681" s="11">
        <f t="shared" si="26"/>
        <v>5238976.3410000186</v>
      </c>
      <c r="E1681" s="30">
        <v>25000333031</v>
      </c>
    </row>
    <row r="1682" spans="1:5">
      <c r="B1682" s="21">
        <v>-315456.21000000002</v>
      </c>
      <c r="C1682" s="17"/>
      <c r="D1682" s="11">
        <f t="shared" si="26"/>
        <v>4923520.1310000187</v>
      </c>
      <c r="E1682" s="30">
        <v>25000340645</v>
      </c>
    </row>
    <row r="1683" spans="1:5">
      <c r="B1683" s="21">
        <v>-746666.28</v>
      </c>
      <c r="C1683" s="17"/>
      <c r="D1683" s="11">
        <f t="shared" si="26"/>
        <v>4176853.8510000184</v>
      </c>
      <c r="E1683" s="30">
        <v>25000281831</v>
      </c>
    </row>
    <row r="1684" spans="1:5">
      <c r="B1684" s="21">
        <v>-203369.81</v>
      </c>
      <c r="C1684" s="17"/>
      <c r="D1684" s="11">
        <f t="shared" si="26"/>
        <v>3973484.0410000184</v>
      </c>
      <c r="E1684" s="30">
        <v>25000297167</v>
      </c>
    </row>
    <row r="1685" spans="1:5">
      <c r="A1685" s="19">
        <v>42683</v>
      </c>
      <c r="B1685" s="21">
        <v>-146.15</v>
      </c>
      <c r="C1685" s="17"/>
      <c r="D1685" s="11">
        <f t="shared" si="26"/>
        <v>3973337.8910000185</v>
      </c>
      <c r="E1685" s="30">
        <v>25000350800</v>
      </c>
    </row>
    <row r="1686" spans="1:5">
      <c r="B1686" s="21">
        <v>-128970.37</v>
      </c>
      <c r="C1686" s="17"/>
      <c r="D1686" s="11">
        <f t="shared" si="26"/>
        <v>3844367.5210000183</v>
      </c>
      <c r="E1686" s="30">
        <v>3489</v>
      </c>
    </row>
    <row r="1687" spans="1:5">
      <c r="B1687" s="21">
        <v>-27894.42</v>
      </c>
      <c r="C1687" s="17"/>
      <c r="D1687" s="11">
        <f t="shared" si="26"/>
        <v>3816473.1010000184</v>
      </c>
      <c r="E1687" s="30">
        <v>3528</v>
      </c>
    </row>
    <row r="1688" spans="1:5">
      <c r="B1688" s="21">
        <v>-84888.65</v>
      </c>
      <c r="C1688" s="17"/>
      <c r="D1688" s="11">
        <f t="shared" si="26"/>
        <v>3731584.4510000185</v>
      </c>
      <c r="E1688" s="30" t="s">
        <v>547</v>
      </c>
    </row>
    <row r="1689" spans="1:5">
      <c r="B1689" s="21">
        <v>-112632.15</v>
      </c>
      <c r="C1689" s="17"/>
      <c r="D1689" s="11">
        <f t="shared" si="26"/>
        <v>3618952.3010000186</v>
      </c>
      <c r="E1689" s="30" t="s">
        <v>548</v>
      </c>
    </row>
    <row r="1690" spans="1:5">
      <c r="B1690" s="21">
        <v>-437479.33</v>
      </c>
      <c r="C1690" s="17"/>
      <c r="D1690" s="11">
        <f t="shared" si="26"/>
        <v>3181472.9710000185</v>
      </c>
      <c r="E1690" s="30">
        <v>25000332939</v>
      </c>
    </row>
    <row r="1691" spans="1:5">
      <c r="B1691" s="21">
        <v>-328181.78999999998</v>
      </c>
      <c r="D1691" s="11">
        <f t="shared" si="26"/>
        <v>2853291.1810000185</v>
      </c>
      <c r="E1691" s="30">
        <v>25000333031</v>
      </c>
    </row>
    <row r="1692" spans="1:5">
      <c r="B1692" s="21">
        <v>-40944.26</v>
      </c>
      <c r="D1692" s="11">
        <f t="shared" si="26"/>
        <v>2812346.9210000187</v>
      </c>
      <c r="E1692" s="30">
        <v>25000335704</v>
      </c>
    </row>
    <row r="1693" spans="1:5">
      <c r="B1693" s="21">
        <v>0</v>
      </c>
      <c r="C1693" s="17">
        <v>139158.01999999999</v>
      </c>
      <c r="D1693" s="11">
        <f t="shared" si="26"/>
        <v>2951504.9410000187</v>
      </c>
      <c r="E1693" s="30">
        <v>3489</v>
      </c>
    </row>
    <row r="1694" spans="1:5">
      <c r="B1694" s="21">
        <v>0</v>
      </c>
      <c r="C1694" s="17">
        <v>31051.57</v>
      </c>
      <c r="D1694" s="11">
        <f t="shared" si="26"/>
        <v>2982556.5110000186</v>
      </c>
      <c r="E1694" s="30">
        <v>3528</v>
      </c>
    </row>
    <row r="1695" spans="1:5">
      <c r="B1695" s="21">
        <v>0</v>
      </c>
      <c r="C1695" s="17">
        <v>85725.62</v>
      </c>
      <c r="D1695" s="11">
        <f t="shared" si="26"/>
        <v>3068282.1310000187</v>
      </c>
      <c r="E1695" s="30" t="s">
        <v>547</v>
      </c>
    </row>
    <row r="1696" spans="1:5">
      <c r="B1696" s="21">
        <v>0</v>
      </c>
      <c r="C1696" s="17">
        <v>125985.15</v>
      </c>
      <c r="D1696" s="11">
        <f t="shared" si="26"/>
        <v>3194267.2810000186</v>
      </c>
      <c r="E1696" s="30" t="s">
        <v>548</v>
      </c>
    </row>
    <row r="1697" spans="1:5">
      <c r="A1697" s="19">
        <v>42684</v>
      </c>
      <c r="B1697" s="21">
        <v>-109.52</v>
      </c>
      <c r="C1697" s="17"/>
      <c r="D1697" s="11">
        <f t="shared" si="26"/>
        <v>3194157.7610000186</v>
      </c>
      <c r="E1697" s="30">
        <v>25000354022</v>
      </c>
    </row>
    <row r="1698" spans="1:5">
      <c r="B1698" s="21">
        <v>-249.86</v>
      </c>
      <c r="C1698" s="17"/>
      <c r="D1698" s="11">
        <f t="shared" si="26"/>
        <v>3193907.9010000187</v>
      </c>
      <c r="E1698" s="30">
        <v>25000354553</v>
      </c>
    </row>
    <row r="1699" spans="1:5">
      <c r="B1699" s="21">
        <v>-249.86</v>
      </c>
      <c r="C1699" s="17"/>
      <c r="D1699" s="11">
        <f t="shared" si="26"/>
        <v>3193658.0410000188</v>
      </c>
      <c r="E1699" s="30">
        <v>25000354565</v>
      </c>
    </row>
    <row r="1700" spans="1:5">
      <c r="B1700" s="21">
        <v>-116.52</v>
      </c>
      <c r="C1700" s="17"/>
      <c r="D1700" s="11">
        <f t="shared" si="26"/>
        <v>3193541.5210000188</v>
      </c>
      <c r="E1700" s="30">
        <v>25000352585</v>
      </c>
    </row>
    <row r="1701" spans="1:5">
      <c r="B1701" s="21">
        <v>-22054.44</v>
      </c>
      <c r="C1701" s="17"/>
      <c r="D1701" s="11">
        <f t="shared" si="26"/>
        <v>3171487.0810000189</v>
      </c>
      <c r="E1701" s="30">
        <v>25000349848</v>
      </c>
    </row>
    <row r="1702" spans="1:5">
      <c r="B1702" s="21">
        <v>-37986.53</v>
      </c>
      <c r="C1702" s="17"/>
      <c r="D1702" s="11">
        <f t="shared" si="26"/>
        <v>3133500.5510000191</v>
      </c>
      <c r="E1702" s="30">
        <v>25000354010</v>
      </c>
    </row>
    <row r="1703" spans="1:5">
      <c r="A1703" s="19">
        <v>42685</v>
      </c>
      <c r="B1703" s="21">
        <v>0</v>
      </c>
      <c r="C1703" s="17">
        <v>113759.66</v>
      </c>
      <c r="D1703" s="11">
        <f t="shared" si="26"/>
        <v>3247260.2110000192</v>
      </c>
      <c r="E1703" s="30">
        <v>3524</v>
      </c>
    </row>
    <row r="1704" spans="1:5">
      <c r="B1704" s="21">
        <v>0</v>
      </c>
      <c r="C1704" s="17">
        <v>108244.49</v>
      </c>
      <c r="D1704" s="11">
        <f t="shared" si="26"/>
        <v>3355504.7010000194</v>
      </c>
      <c r="E1704" s="30">
        <v>3535</v>
      </c>
    </row>
    <row r="1705" spans="1:5">
      <c r="B1705" s="21">
        <v>0</v>
      </c>
      <c r="C1705" s="17">
        <v>179794.66</v>
      </c>
      <c r="D1705" s="11">
        <f t="shared" si="26"/>
        <v>3535299.3610000196</v>
      </c>
      <c r="E1705" s="30">
        <v>185323</v>
      </c>
    </row>
    <row r="1706" spans="1:5">
      <c r="B1706" s="21">
        <v>0</v>
      </c>
      <c r="C1706" s="17">
        <v>22439.78</v>
      </c>
      <c r="D1706" s="11">
        <f t="shared" si="26"/>
        <v>3557739.1410000194</v>
      </c>
      <c r="E1706" s="30" t="s">
        <v>549</v>
      </c>
    </row>
    <row r="1707" spans="1:5">
      <c r="B1707" s="21">
        <v>0</v>
      </c>
      <c r="C1707" s="17">
        <v>5548.58</v>
      </c>
      <c r="D1707" s="11">
        <f t="shared" si="26"/>
        <v>3563287.7210000195</v>
      </c>
      <c r="E1707" s="30" t="s">
        <v>550</v>
      </c>
    </row>
    <row r="1708" spans="1:5">
      <c r="B1708" s="21">
        <v>0</v>
      </c>
      <c r="C1708" s="17">
        <v>139111.85</v>
      </c>
      <c r="D1708" s="11">
        <f t="shared" si="26"/>
        <v>3702399.5710000196</v>
      </c>
      <c r="E1708" s="30" t="s">
        <v>551</v>
      </c>
    </row>
    <row r="1709" spans="1:5">
      <c r="B1709" s="21">
        <v>0</v>
      </c>
      <c r="C1709" s="17">
        <v>619305.57999999996</v>
      </c>
      <c r="D1709" s="11">
        <f t="shared" si="26"/>
        <v>4321705.1510000192</v>
      </c>
      <c r="E1709" s="30" t="s">
        <v>552</v>
      </c>
    </row>
    <row r="1710" spans="1:5">
      <c r="B1710" s="21">
        <v>0</v>
      </c>
      <c r="C1710" s="17">
        <v>66078.080000000002</v>
      </c>
      <c r="D1710" s="11">
        <f t="shared" si="26"/>
        <v>4387783.2310000192</v>
      </c>
      <c r="E1710" s="30" t="s">
        <v>553</v>
      </c>
    </row>
    <row r="1711" spans="1:5">
      <c r="B1711" s="21">
        <v>0</v>
      </c>
      <c r="C1711" s="17">
        <v>119546.8</v>
      </c>
      <c r="D1711" s="11">
        <f t="shared" si="26"/>
        <v>4507330.0310000191</v>
      </c>
      <c r="E1711" s="30" t="s">
        <v>554</v>
      </c>
    </row>
    <row r="1712" spans="1:5">
      <c r="B1712" s="21">
        <v>0</v>
      </c>
      <c r="C1712" s="17">
        <v>35781.230000000003</v>
      </c>
      <c r="D1712" s="11">
        <f t="shared" si="26"/>
        <v>4543111.2610000195</v>
      </c>
      <c r="E1712" s="30" t="s">
        <v>555</v>
      </c>
    </row>
    <row r="1713" spans="2:5">
      <c r="B1713" s="21">
        <v>0</v>
      </c>
      <c r="C1713" s="17">
        <v>47518.97</v>
      </c>
      <c r="D1713" s="11">
        <f t="shared" si="26"/>
        <v>4590630.2310000192</v>
      </c>
      <c r="E1713" s="30" t="s">
        <v>556</v>
      </c>
    </row>
    <row r="1714" spans="2:5">
      <c r="B1714" s="21">
        <v>0</v>
      </c>
      <c r="C1714" s="17">
        <v>91644.83</v>
      </c>
      <c r="D1714" s="11">
        <f t="shared" si="26"/>
        <v>4682275.0610000193</v>
      </c>
      <c r="E1714" s="30" t="s">
        <v>557</v>
      </c>
    </row>
    <row r="1715" spans="2:5">
      <c r="B1715" s="21">
        <v>-267924.42</v>
      </c>
      <c r="C1715" s="17"/>
      <c r="D1715" s="11">
        <f t="shared" si="26"/>
        <v>4414350.6410000194</v>
      </c>
      <c r="E1715" s="30">
        <v>25000335661</v>
      </c>
    </row>
    <row r="1716" spans="2:5">
      <c r="B1716" s="21">
        <v>-407896.34</v>
      </c>
      <c r="C1716" s="17"/>
      <c r="D1716" s="11">
        <f t="shared" si="26"/>
        <v>4006454.3010000195</v>
      </c>
      <c r="E1716" s="30">
        <v>25000335728</v>
      </c>
    </row>
    <row r="1717" spans="2:5">
      <c r="B1717" s="21">
        <v>-19236.599999999999</v>
      </c>
      <c r="C1717" s="17"/>
      <c r="D1717" s="11">
        <f t="shared" si="26"/>
        <v>3987217.7010000194</v>
      </c>
      <c r="E1717" s="30" t="s">
        <v>549</v>
      </c>
    </row>
    <row r="1718" spans="2:5">
      <c r="B1718" s="21">
        <v>-101748.58</v>
      </c>
      <c r="C1718" s="17"/>
      <c r="D1718" s="11">
        <f t="shared" si="26"/>
        <v>3885469.1210000194</v>
      </c>
      <c r="E1718" s="30">
        <v>3524</v>
      </c>
    </row>
    <row r="1719" spans="2:5">
      <c r="B1719" s="21">
        <v>-34372.400000000001</v>
      </c>
      <c r="C1719" s="17"/>
      <c r="D1719" s="11">
        <f t="shared" si="26"/>
        <v>3851096.7210000195</v>
      </c>
      <c r="E1719" s="30" t="s">
        <v>558</v>
      </c>
    </row>
    <row r="1720" spans="2:5">
      <c r="B1720" s="21">
        <v>-55001.25</v>
      </c>
      <c r="C1720" s="17"/>
      <c r="D1720" s="11">
        <f t="shared" si="26"/>
        <v>3796095.4710000195</v>
      </c>
      <c r="E1720" s="30" t="s">
        <v>553</v>
      </c>
    </row>
    <row r="1721" spans="2:5">
      <c r="B1721" s="21">
        <v>-89952.11</v>
      </c>
      <c r="C1721" s="17"/>
      <c r="D1721" s="11">
        <f t="shared" si="26"/>
        <v>3706143.3610000196</v>
      </c>
      <c r="E1721" s="30" t="s">
        <v>559</v>
      </c>
    </row>
    <row r="1722" spans="2:5">
      <c r="B1722" s="21">
        <v>-135330.21</v>
      </c>
      <c r="C1722" s="17"/>
      <c r="D1722" s="11">
        <f t="shared" si="26"/>
        <v>3570813.1510000196</v>
      </c>
      <c r="E1722" s="30" t="s">
        <v>551</v>
      </c>
    </row>
    <row r="1723" spans="2:5">
      <c r="B1723" s="21">
        <v>-107285.53</v>
      </c>
      <c r="C1723" s="17"/>
      <c r="D1723" s="11">
        <f t="shared" si="26"/>
        <v>3463527.6210000198</v>
      </c>
      <c r="E1723" s="30" t="s">
        <v>554</v>
      </c>
    </row>
    <row r="1724" spans="2:5">
      <c r="B1724" s="21">
        <v>-96826.73</v>
      </c>
      <c r="C1724" s="17"/>
      <c r="D1724" s="11">
        <f t="shared" si="26"/>
        <v>3366700.8910000199</v>
      </c>
      <c r="E1724" s="30">
        <v>3535</v>
      </c>
    </row>
    <row r="1725" spans="2:5">
      <c r="B1725" s="21">
        <v>-530725.85</v>
      </c>
      <c r="C1725" s="17"/>
      <c r="D1725" s="11">
        <f t="shared" si="26"/>
        <v>2835975.0410000198</v>
      </c>
      <c r="E1725" s="30" t="s">
        <v>552</v>
      </c>
    </row>
    <row r="1726" spans="2:5">
      <c r="B1726" s="21">
        <v>-4949.1400000000003</v>
      </c>
      <c r="C1726" s="17"/>
      <c r="D1726" s="11">
        <f t="shared" si="26"/>
        <v>2831025.9010000196</v>
      </c>
      <c r="E1726" s="30" t="s">
        <v>550</v>
      </c>
    </row>
    <row r="1727" spans="2:5">
      <c r="B1727" s="21">
        <v>-45721.38</v>
      </c>
      <c r="C1727" s="17"/>
      <c r="D1727" s="11">
        <f t="shared" si="26"/>
        <v>2785304.5210000197</v>
      </c>
      <c r="E1727" s="30" t="s">
        <v>556</v>
      </c>
    </row>
    <row r="1728" spans="2:5">
      <c r="B1728" s="21">
        <v>-168507.06</v>
      </c>
      <c r="C1728" s="17"/>
      <c r="D1728" s="11">
        <f t="shared" si="26"/>
        <v>2616797.4610000197</v>
      </c>
      <c r="E1728" s="30">
        <v>185323</v>
      </c>
    </row>
    <row r="1729" spans="1:5">
      <c r="A1729" s="19">
        <v>42689</v>
      </c>
      <c r="B1729" s="21">
        <v>0</v>
      </c>
      <c r="C1729" s="17">
        <v>11673.92</v>
      </c>
      <c r="D1729" s="11">
        <f t="shared" si="26"/>
        <v>2628471.3810000196</v>
      </c>
      <c r="E1729" s="30">
        <v>3577</v>
      </c>
    </row>
    <row r="1730" spans="1:5">
      <c r="B1730" s="21">
        <v>0</v>
      </c>
      <c r="C1730" s="17">
        <v>67559.77</v>
      </c>
      <c r="D1730" s="11">
        <f t="shared" si="26"/>
        <v>2696031.1510000196</v>
      </c>
      <c r="E1730" s="30" t="s">
        <v>560</v>
      </c>
    </row>
    <row r="1731" spans="1:5">
      <c r="B1731" s="21">
        <v>0</v>
      </c>
      <c r="C1731" s="17">
        <v>124738.24000000001</v>
      </c>
      <c r="D1731" s="11">
        <f t="shared" si="26"/>
        <v>2820769.3910000199</v>
      </c>
      <c r="E1731" s="30" t="s">
        <v>561</v>
      </c>
    </row>
    <row r="1732" spans="1:5">
      <c r="B1732" s="21">
        <v>0</v>
      </c>
      <c r="C1732" s="17">
        <v>5115.0200000000004</v>
      </c>
      <c r="D1732" s="11">
        <f t="shared" si="26"/>
        <v>2825884.4110000199</v>
      </c>
      <c r="E1732" s="30" t="s">
        <v>562</v>
      </c>
    </row>
    <row r="1733" spans="1:5">
      <c r="B1733" s="21">
        <v>0</v>
      </c>
      <c r="C1733" s="17">
        <v>66282.759999999995</v>
      </c>
      <c r="D1733" s="11">
        <f t="shared" si="26"/>
        <v>2892167.1710000196</v>
      </c>
      <c r="E1733" s="30" t="s">
        <v>563</v>
      </c>
    </row>
    <row r="1734" spans="1:5">
      <c r="B1734" s="21">
        <v>0</v>
      </c>
      <c r="C1734" s="17">
        <v>132891.98000000001</v>
      </c>
      <c r="D1734" s="11">
        <f t="shared" ref="D1734:D1797" si="27">D1733+B1734+C1734</f>
        <v>3025059.1510000196</v>
      </c>
      <c r="E1734" s="30" t="s">
        <v>564</v>
      </c>
    </row>
    <row r="1735" spans="1:5">
      <c r="B1735" s="21">
        <v>0</v>
      </c>
      <c r="C1735" s="17">
        <v>132187.51</v>
      </c>
      <c r="D1735" s="11">
        <f t="shared" si="27"/>
        <v>3157246.6610000199</v>
      </c>
      <c r="E1735" s="30" t="s">
        <v>565</v>
      </c>
    </row>
    <row r="1736" spans="1:5">
      <c r="B1736" s="21">
        <v>0</v>
      </c>
      <c r="C1736" s="17">
        <v>58213.53</v>
      </c>
      <c r="D1736" s="11">
        <f t="shared" si="27"/>
        <v>3215460.1910000197</v>
      </c>
      <c r="E1736" s="30">
        <v>901037974</v>
      </c>
    </row>
    <row r="1737" spans="1:5">
      <c r="B1737" s="21">
        <v>0</v>
      </c>
      <c r="C1737" s="17">
        <v>219438.44</v>
      </c>
      <c r="D1737" s="11">
        <f t="shared" si="27"/>
        <v>3434898.6310000196</v>
      </c>
      <c r="E1737" s="30" t="s">
        <v>566</v>
      </c>
    </row>
    <row r="1738" spans="1:5">
      <c r="B1738" s="21">
        <v>0</v>
      </c>
      <c r="C1738" s="17">
        <v>91413.56</v>
      </c>
      <c r="D1738" s="11">
        <f t="shared" si="27"/>
        <v>3526312.1910000197</v>
      </c>
      <c r="E1738" s="30" t="s">
        <v>567</v>
      </c>
    </row>
    <row r="1739" spans="1:5">
      <c r="B1739" s="21">
        <v>-60013.73</v>
      </c>
      <c r="C1739" s="17"/>
      <c r="D1739" s="11">
        <f t="shared" si="27"/>
        <v>3466298.4610000197</v>
      </c>
      <c r="E1739" s="30" t="s">
        <v>560</v>
      </c>
    </row>
    <row r="1740" spans="1:5">
      <c r="B1740" s="21">
        <v>-114600.99</v>
      </c>
      <c r="C1740" s="17"/>
      <c r="D1740" s="11">
        <f t="shared" si="27"/>
        <v>3351697.4710000195</v>
      </c>
      <c r="E1740" s="30" t="s">
        <v>561</v>
      </c>
    </row>
    <row r="1741" spans="1:5">
      <c r="B1741" s="21">
        <v>-4791.7700000000004</v>
      </c>
      <c r="C1741" s="17"/>
      <c r="D1741" s="11">
        <f t="shared" si="27"/>
        <v>3346905.7010000194</v>
      </c>
      <c r="E1741" s="30" t="s">
        <v>562</v>
      </c>
    </row>
    <row r="1742" spans="1:5">
      <c r="B1742" s="21">
        <v>-56464.83</v>
      </c>
      <c r="C1742" s="17"/>
      <c r="D1742" s="11">
        <f t="shared" si="27"/>
        <v>3290440.8710000194</v>
      </c>
      <c r="E1742" s="30" t="s">
        <v>563</v>
      </c>
    </row>
    <row r="1743" spans="1:5">
      <c r="B1743" s="21">
        <v>-57559.96</v>
      </c>
      <c r="C1743" s="17"/>
      <c r="D1743" s="11">
        <f t="shared" si="27"/>
        <v>3232880.9110000194</v>
      </c>
      <c r="E1743" s="30">
        <v>901037974</v>
      </c>
    </row>
    <row r="1744" spans="1:5">
      <c r="B1744" s="21">
        <v>-217791.51</v>
      </c>
      <c r="C1744" s="17"/>
      <c r="D1744" s="11">
        <f t="shared" si="27"/>
        <v>3015089.4010000192</v>
      </c>
      <c r="E1744" s="30" t="s">
        <v>566</v>
      </c>
    </row>
    <row r="1745" spans="1:5">
      <c r="B1745" s="21">
        <v>-89725.82</v>
      </c>
      <c r="C1745" s="17"/>
      <c r="D1745" s="11">
        <f t="shared" si="27"/>
        <v>2925363.5810000193</v>
      </c>
      <c r="E1745" s="30" t="s">
        <v>567</v>
      </c>
    </row>
    <row r="1746" spans="1:5">
      <c r="B1746" s="21">
        <v>-131976.99</v>
      </c>
      <c r="C1746" s="17"/>
      <c r="D1746" s="11">
        <f t="shared" si="27"/>
        <v>2793386.5910000196</v>
      </c>
      <c r="E1746" s="30" t="s">
        <v>565</v>
      </c>
    </row>
    <row r="1747" spans="1:5">
      <c r="B1747" s="21">
        <v>-11149.4</v>
      </c>
      <c r="C1747" s="17"/>
      <c r="D1747" s="11">
        <f t="shared" si="27"/>
        <v>2782237.1910000197</v>
      </c>
      <c r="E1747" s="30">
        <v>3577</v>
      </c>
    </row>
    <row r="1748" spans="1:5">
      <c r="B1748" s="21">
        <v>-237.84</v>
      </c>
      <c r="C1748" s="17"/>
      <c r="D1748" s="11">
        <f t="shared" si="27"/>
        <v>2781999.3510000198</v>
      </c>
      <c r="E1748" s="30">
        <v>25000355186</v>
      </c>
    </row>
    <row r="1749" spans="1:5">
      <c r="A1749" s="19">
        <v>42690</v>
      </c>
      <c r="B1749" s="21">
        <v>0</v>
      </c>
      <c r="C1749" s="17">
        <v>41462.160000000003</v>
      </c>
      <c r="D1749" s="11">
        <f t="shared" si="27"/>
        <v>2823461.51100002</v>
      </c>
      <c r="E1749" s="30" t="s">
        <v>568</v>
      </c>
    </row>
    <row r="1750" spans="1:5">
      <c r="B1750" s="21">
        <v>-304735.63</v>
      </c>
      <c r="C1750" s="17"/>
      <c r="D1750" s="11">
        <f t="shared" si="27"/>
        <v>2518725.8810000201</v>
      </c>
      <c r="E1750" s="30">
        <v>25000356195</v>
      </c>
    </row>
    <row r="1751" spans="1:5">
      <c r="B1751" s="21">
        <v>-213686.42</v>
      </c>
      <c r="C1751" s="17"/>
      <c r="D1751" s="11">
        <f t="shared" si="27"/>
        <v>2305039.4610000202</v>
      </c>
      <c r="E1751" s="30">
        <v>25000345602</v>
      </c>
    </row>
    <row r="1752" spans="1:5">
      <c r="B1752" s="21">
        <v>-37792.46</v>
      </c>
      <c r="C1752" s="17"/>
      <c r="D1752" s="11">
        <f t="shared" si="27"/>
        <v>2267247.0010000202</v>
      </c>
      <c r="E1752" s="30">
        <v>25000343672</v>
      </c>
    </row>
    <row r="1753" spans="1:5">
      <c r="B1753" s="21">
        <v>-304730.90999999997</v>
      </c>
      <c r="C1753" s="17"/>
      <c r="D1753" s="11">
        <f t="shared" si="27"/>
        <v>1962516.0910000203</v>
      </c>
      <c r="E1753" s="30">
        <v>25000356214</v>
      </c>
    </row>
    <row r="1754" spans="1:5">
      <c r="B1754" s="21">
        <v>-129084.76</v>
      </c>
      <c r="C1754" s="17"/>
      <c r="D1754" s="11">
        <f t="shared" si="27"/>
        <v>1833431.3310000203</v>
      </c>
      <c r="E1754" s="30" t="s">
        <v>564</v>
      </c>
    </row>
    <row r="1755" spans="1:5">
      <c r="B1755" s="21">
        <v>0</v>
      </c>
      <c r="C1755" s="18">
        <v>981135.19</v>
      </c>
      <c r="D1755" s="11">
        <f t="shared" si="27"/>
        <v>2814566.5210000202</v>
      </c>
      <c r="E1755" s="14" t="s">
        <v>24</v>
      </c>
    </row>
    <row r="1756" spans="1:5">
      <c r="A1756" s="19">
        <v>42691</v>
      </c>
      <c r="B1756" s="21">
        <v>0</v>
      </c>
      <c r="C1756" s="17">
        <v>11885.37</v>
      </c>
      <c r="D1756" s="11">
        <f t="shared" si="27"/>
        <v>2826451.8910000203</v>
      </c>
      <c r="E1756" s="30">
        <v>3579</v>
      </c>
    </row>
    <row r="1757" spans="1:5">
      <c r="B1757" s="21">
        <v>0</v>
      </c>
      <c r="C1757" s="17">
        <v>74824.31</v>
      </c>
      <c r="D1757" s="11">
        <f t="shared" si="27"/>
        <v>2901276.2010000204</v>
      </c>
      <c r="E1757" s="30">
        <v>3590</v>
      </c>
    </row>
    <row r="1758" spans="1:5">
      <c r="B1758" s="21">
        <v>0</v>
      </c>
      <c r="C1758" s="17">
        <v>53418.33</v>
      </c>
      <c r="D1758" s="11">
        <f t="shared" si="27"/>
        <v>2954694.5310000204</v>
      </c>
      <c r="E1758" s="30">
        <v>3611</v>
      </c>
    </row>
    <row r="1759" spans="1:5">
      <c r="B1759" s="21">
        <v>0</v>
      </c>
      <c r="C1759" s="17">
        <v>24042.25</v>
      </c>
      <c r="D1759" s="11">
        <f t="shared" si="27"/>
        <v>2978736.7810000204</v>
      </c>
      <c r="E1759" s="30" t="s">
        <v>569</v>
      </c>
    </row>
    <row r="1760" spans="1:5">
      <c r="B1760" s="21">
        <v>0</v>
      </c>
      <c r="C1760" s="17">
        <v>179072.45</v>
      </c>
      <c r="D1760" s="11">
        <f t="shared" si="27"/>
        <v>3157809.2310000206</v>
      </c>
      <c r="E1760" s="30" t="s">
        <v>570</v>
      </c>
    </row>
    <row r="1761" spans="2:5">
      <c r="B1761" s="21">
        <v>0</v>
      </c>
      <c r="C1761" s="17">
        <v>124085.55</v>
      </c>
      <c r="D1761" s="11">
        <f t="shared" si="27"/>
        <v>3281894.7810000204</v>
      </c>
      <c r="E1761" s="30" t="s">
        <v>571</v>
      </c>
    </row>
    <row r="1762" spans="2:5">
      <c r="B1762" s="21">
        <v>0</v>
      </c>
      <c r="C1762" s="17">
        <v>29575.360000000001</v>
      </c>
      <c r="D1762" s="11">
        <f t="shared" si="27"/>
        <v>3311470.1410000203</v>
      </c>
      <c r="E1762" s="30" t="s">
        <v>572</v>
      </c>
    </row>
    <row r="1763" spans="2:5">
      <c r="B1763" s="21">
        <v>0</v>
      </c>
      <c r="C1763" s="17">
        <v>18015.79</v>
      </c>
      <c r="D1763" s="11">
        <f t="shared" si="27"/>
        <v>3329485.9310000204</v>
      </c>
      <c r="E1763" s="30" t="s">
        <v>573</v>
      </c>
    </row>
    <row r="1764" spans="2:5">
      <c r="B1764" s="21">
        <v>0</v>
      </c>
      <c r="C1764" s="17">
        <v>44915.53</v>
      </c>
      <c r="D1764" s="11">
        <f t="shared" si="27"/>
        <v>3374401.4610000202</v>
      </c>
      <c r="E1764" s="30" t="s">
        <v>574</v>
      </c>
    </row>
    <row r="1765" spans="2:5">
      <c r="B1765" s="21">
        <v>0</v>
      </c>
      <c r="C1765" s="17">
        <v>215840.53</v>
      </c>
      <c r="D1765" s="11">
        <f t="shared" si="27"/>
        <v>3590241.9910000199</v>
      </c>
      <c r="E1765" s="30" t="s">
        <v>575</v>
      </c>
    </row>
    <row r="1766" spans="2:5">
      <c r="B1766" s="21">
        <v>-212688.68</v>
      </c>
      <c r="C1766" s="17"/>
      <c r="D1766" s="11">
        <f t="shared" si="27"/>
        <v>3377553.3110000198</v>
      </c>
      <c r="E1766" s="30" t="s">
        <v>575</v>
      </c>
    </row>
    <row r="1767" spans="2:5">
      <c r="B1767" s="21">
        <v>-52875.15</v>
      </c>
      <c r="C1767" s="17"/>
      <c r="D1767" s="11">
        <f t="shared" si="27"/>
        <v>3324678.1610000199</v>
      </c>
      <c r="E1767" s="30">
        <v>3611</v>
      </c>
    </row>
    <row r="1768" spans="2:5">
      <c r="B1768" s="21">
        <v>-11176.58</v>
      </c>
      <c r="C1768" s="17"/>
      <c r="D1768" s="11">
        <f t="shared" si="27"/>
        <v>3313501.5810000198</v>
      </c>
      <c r="E1768" s="30">
        <v>3579</v>
      </c>
    </row>
    <row r="1769" spans="2:5">
      <c r="B1769" s="21">
        <v>-73928.55</v>
      </c>
      <c r="C1769" s="17"/>
      <c r="D1769" s="11">
        <f t="shared" si="27"/>
        <v>3239573.03100002</v>
      </c>
      <c r="E1769" s="30">
        <v>3590</v>
      </c>
    </row>
    <row r="1770" spans="2:5">
      <c r="B1770" s="21">
        <v>-38018.53</v>
      </c>
      <c r="C1770" s="17"/>
      <c r="D1770" s="11">
        <f t="shared" si="27"/>
        <v>3201554.5010000202</v>
      </c>
      <c r="E1770" s="30" t="s">
        <v>574</v>
      </c>
    </row>
    <row r="1771" spans="2:5">
      <c r="B1771" s="21">
        <v>-16745.95</v>
      </c>
      <c r="C1771" s="17"/>
      <c r="D1771" s="11">
        <f t="shared" si="27"/>
        <v>3184808.55100002</v>
      </c>
      <c r="E1771" s="30" t="s">
        <v>573</v>
      </c>
    </row>
    <row r="1772" spans="2:5">
      <c r="B1772" s="21">
        <v>-113638.36</v>
      </c>
      <c r="C1772" s="17"/>
      <c r="D1772" s="11">
        <f t="shared" si="27"/>
        <v>3071170.1910000201</v>
      </c>
      <c r="E1772" s="30" t="s">
        <v>571</v>
      </c>
    </row>
    <row r="1773" spans="2:5">
      <c r="B1773" s="21">
        <v>-20673.91</v>
      </c>
      <c r="C1773" s="17"/>
      <c r="D1773" s="11">
        <f t="shared" si="27"/>
        <v>3050496.28100002</v>
      </c>
      <c r="E1773" s="30" t="s">
        <v>569</v>
      </c>
    </row>
    <row r="1774" spans="2:5">
      <c r="B1774" s="21">
        <v>-27171.32</v>
      </c>
      <c r="C1774" s="17"/>
      <c r="D1774" s="11">
        <f t="shared" si="27"/>
        <v>3023324.9610000202</v>
      </c>
      <c r="E1774" s="30" t="s">
        <v>572</v>
      </c>
    </row>
    <row r="1775" spans="2:5">
      <c r="B1775" s="21">
        <v>-163906.59</v>
      </c>
      <c r="C1775" s="17"/>
      <c r="D1775" s="11">
        <f t="shared" si="27"/>
        <v>2859418.3710000203</v>
      </c>
      <c r="E1775" s="30" t="s">
        <v>570</v>
      </c>
    </row>
    <row r="1776" spans="2:5">
      <c r="B1776" s="21">
        <v>-343018.72</v>
      </c>
      <c r="C1776" s="17"/>
      <c r="D1776" s="11">
        <f t="shared" si="27"/>
        <v>2516399.6510000201</v>
      </c>
      <c r="E1776" s="30">
        <v>25000353663</v>
      </c>
    </row>
    <row r="1777" spans="1:5">
      <c r="B1777" s="21">
        <v>-256.44</v>
      </c>
      <c r="C1777" s="17"/>
      <c r="D1777" s="11">
        <f t="shared" si="27"/>
        <v>2516143.2110000202</v>
      </c>
      <c r="E1777" s="30">
        <v>25000349462</v>
      </c>
    </row>
    <row r="1778" spans="1:5">
      <c r="B1778" s="21">
        <v>-158.02000000000001</v>
      </c>
      <c r="C1778" s="17"/>
      <c r="D1778" s="11">
        <f t="shared" si="27"/>
        <v>2515985.1910000201</v>
      </c>
      <c r="E1778" s="30">
        <v>25000356369</v>
      </c>
    </row>
    <row r="1779" spans="1:5">
      <c r="B1779" s="21">
        <v>-144.38999999999999</v>
      </c>
      <c r="C1779" s="17"/>
      <c r="D1779" s="11">
        <f t="shared" si="27"/>
        <v>2515840.80100002</v>
      </c>
      <c r="E1779" s="30">
        <v>25000356464</v>
      </c>
    </row>
    <row r="1780" spans="1:5">
      <c r="B1780" s="21">
        <v>-140117.70000000001</v>
      </c>
      <c r="C1780" s="17"/>
      <c r="D1780" s="11">
        <f t="shared" si="27"/>
        <v>2375723.1010000198</v>
      </c>
      <c r="E1780" s="30">
        <v>25000341280</v>
      </c>
    </row>
    <row r="1781" spans="1:5">
      <c r="A1781" s="19">
        <v>42692</v>
      </c>
      <c r="B1781" s="21">
        <v>0</v>
      </c>
      <c r="C1781" s="17">
        <v>223934.34</v>
      </c>
      <c r="D1781" s="11">
        <f t="shared" si="27"/>
        <v>2599657.4410000197</v>
      </c>
      <c r="E1781" s="30" t="s">
        <v>576</v>
      </c>
    </row>
    <row r="1782" spans="1:5">
      <c r="B1782" s="21">
        <v>0</v>
      </c>
      <c r="C1782" s="17">
        <v>11808.71</v>
      </c>
      <c r="D1782" s="11">
        <f t="shared" si="27"/>
        <v>2611466.1510000196</v>
      </c>
      <c r="E1782" s="30" t="s">
        <v>577</v>
      </c>
    </row>
    <row r="1783" spans="1:5">
      <c r="B1783" s="21">
        <v>0</v>
      </c>
      <c r="C1783" s="17">
        <v>71995.34</v>
      </c>
      <c r="D1783" s="11">
        <f t="shared" si="27"/>
        <v>2683461.4910000195</v>
      </c>
      <c r="E1783" s="30" t="s">
        <v>578</v>
      </c>
    </row>
    <row r="1784" spans="1:5">
      <c r="B1784" s="21">
        <v>0</v>
      </c>
      <c r="C1784" s="17">
        <v>253610.55</v>
      </c>
      <c r="D1784" s="11">
        <f t="shared" si="27"/>
        <v>2937072.0410000193</v>
      </c>
      <c r="E1784" s="30">
        <v>4168</v>
      </c>
    </row>
    <row r="1785" spans="1:5">
      <c r="B1785" s="21">
        <v>0</v>
      </c>
      <c r="C1785" s="17">
        <v>127820.76</v>
      </c>
      <c r="D1785" s="11">
        <f t="shared" si="27"/>
        <v>3064892.8010000191</v>
      </c>
      <c r="E1785" s="30" t="s">
        <v>579</v>
      </c>
    </row>
    <row r="1786" spans="1:5">
      <c r="B1786" s="21">
        <v>0</v>
      </c>
      <c r="C1786" s="17">
        <v>23167.42</v>
      </c>
      <c r="D1786" s="11">
        <f t="shared" si="27"/>
        <v>3088060.221000019</v>
      </c>
      <c r="E1786" s="30" t="s">
        <v>580</v>
      </c>
    </row>
    <row r="1787" spans="1:5">
      <c r="B1787" s="21">
        <v>-201992.99</v>
      </c>
      <c r="C1787" s="17"/>
      <c r="D1787" s="11">
        <f t="shared" si="27"/>
        <v>2886067.2310000192</v>
      </c>
      <c r="E1787" s="30" t="s">
        <v>576</v>
      </c>
    </row>
    <row r="1788" spans="1:5">
      <c r="B1788" s="21">
        <v>-11078.1</v>
      </c>
      <c r="C1788" s="17"/>
      <c r="D1788" s="11">
        <f t="shared" si="27"/>
        <v>2874989.1310000191</v>
      </c>
      <c r="E1788" s="30" t="s">
        <v>577</v>
      </c>
    </row>
    <row r="1789" spans="1:5">
      <c r="B1789" s="21">
        <v>-65717.66</v>
      </c>
      <c r="C1789" s="17"/>
      <c r="D1789" s="11">
        <f t="shared" si="27"/>
        <v>2809271.471000019</v>
      </c>
      <c r="E1789" s="30" t="s">
        <v>578</v>
      </c>
    </row>
    <row r="1790" spans="1:5">
      <c r="B1790" s="21">
        <v>-237440.35</v>
      </c>
      <c r="C1790" s="17"/>
      <c r="D1790" s="11">
        <f t="shared" si="27"/>
        <v>2571831.1210000189</v>
      </c>
      <c r="E1790" s="30">
        <v>4168</v>
      </c>
    </row>
    <row r="1791" spans="1:5">
      <c r="B1791" s="21">
        <v>-105221.17</v>
      </c>
      <c r="D1791" s="11">
        <f t="shared" si="27"/>
        <v>2466609.951000019</v>
      </c>
      <c r="E1791" s="30" t="s">
        <v>579</v>
      </c>
    </row>
    <row r="1792" spans="1:5">
      <c r="B1792" s="21">
        <v>-19417.89</v>
      </c>
      <c r="D1792" s="11">
        <f t="shared" si="27"/>
        <v>2447192.0610000188</v>
      </c>
      <c r="E1792" s="30" t="s">
        <v>580</v>
      </c>
    </row>
    <row r="1793" spans="1:5">
      <c r="B1793" s="21">
        <v>-165.09</v>
      </c>
      <c r="D1793" s="11">
        <f t="shared" si="27"/>
        <v>2447026.971000019</v>
      </c>
      <c r="E1793" s="30">
        <v>25000357235</v>
      </c>
    </row>
    <row r="1794" spans="1:5">
      <c r="B1794" s="21">
        <v>-192.48</v>
      </c>
      <c r="D1794" s="11">
        <f t="shared" si="27"/>
        <v>2446834.491000019</v>
      </c>
      <c r="E1794" s="30">
        <v>25000353356</v>
      </c>
    </row>
    <row r="1795" spans="1:5">
      <c r="B1795" s="21">
        <v>-151.44999999999999</v>
      </c>
      <c r="D1795" s="11">
        <f t="shared" si="27"/>
        <v>2446683.0410000188</v>
      </c>
      <c r="E1795" s="30">
        <v>25000357778</v>
      </c>
    </row>
    <row r="1796" spans="1:5">
      <c r="B1796" s="21">
        <v>-324.13</v>
      </c>
      <c r="D1796" s="11">
        <f t="shared" si="27"/>
        <v>2446358.9110000189</v>
      </c>
      <c r="E1796" s="30" t="s">
        <v>581</v>
      </c>
    </row>
    <row r="1797" spans="1:5">
      <c r="B1797" s="21">
        <v>-77.430000000000007</v>
      </c>
      <c r="D1797" s="11">
        <f t="shared" si="27"/>
        <v>2446281.4810000188</v>
      </c>
      <c r="E1797" s="30" t="s">
        <v>582</v>
      </c>
    </row>
    <row r="1798" spans="1:5">
      <c r="B1798" s="21">
        <v>-118.11</v>
      </c>
      <c r="D1798" s="11">
        <f t="shared" ref="D1798:D1861" si="28">D1797+B1798+C1798</f>
        <v>2446163.3710000189</v>
      </c>
      <c r="E1798" s="30" t="s">
        <v>583</v>
      </c>
    </row>
    <row r="1799" spans="1:5">
      <c r="B1799" s="21">
        <v>-116.95</v>
      </c>
      <c r="D1799" s="11">
        <f t="shared" si="28"/>
        <v>2446046.4210000187</v>
      </c>
      <c r="E1799" s="30" t="s">
        <v>584</v>
      </c>
    </row>
    <row r="1800" spans="1:5">
      <c r="B1800" s="21">
        <v>-94.66</v>
      </c>
      <c r="D1800" s="11">
        <f t="shared" si="28"/>
        <v>2445951.7610000186</v>
      </c>
      <c r="E1800" s="30" t="s">
        <v>585</v>
      </c>
    </row>
    <row r="1801" spans="1:5">
      <c r="B1801" s="21">
        <v>-73.64</v>
      </c>
      <c r="D1801" s="11">
        <f t="shared" si="28"/>
        <v>2445878.1210000184</v>
      </c>
      <c r="E1801" s="30" t="s">
        <v>586</v>
      </c>
    </row>
    <row r="1802" spans="1:5">
      <c r="A1802" s="19">
        <v>42695</v>
      </c>
      <c r="B1802" s="21">
        <v>0</v>
      </c>
      <c r="C1802" s="17">
        <v>124697.81</v>
      </c>
      <c r="D1802" s="11">
        <f t="shared" si="28"/>
        <v>2570575.9310000185</v>
      </c>
      <c r="E1802" s="30" t="s">
        <v>587</v>
      </c>
    </row>
    <row r="1803" spans="1:5">
      <c r="B1803" s="21">
        <v>0</v>
      </c>
      <c r="C1803" s="17">
        <v>72862.820000000007</v>
      </c>
      <c r="D1803" s="11">
        <f t="shared" si="28"/>
        <v>2643438.7510000183</v>
      </c>
      <c r="E1803" s="30" t="s">
        <v>588</v>
      </c>
    </row>
    <row r="1804" spans="1:5">
      <c r="B1804" s="21">
        <v>0</v>
      </c>
      <c r="C1804" s="17">
        <v>11277.83</v>
      </c>
      <c r="D1804" s="11">
        <f t="shared" si="28"/>
        <v>2654716.5810000184</v>
      </c>
      <c r="E1804" s="30">
        <v>3532</v>
      </c>
    </row>
    <row r="1805" spans="1:5">
      <c r="B1805" s="21">
        <v>0</v>
      </c>
      <c r="C1805" s="17">
        <v>128649.96</v>
      </c>
      <c r="D1805" s="11">
        <f t="shared" si="28"/>
        <v>2783366.5410000184</v>
      </c>
      <c r="E1805" s="30" t="s">
        <v>589</v>
      </c>
    </row>
    <row r="1806" spans="1:5">
      <c r="B1806" s="21">
        <v>0</v>
      </c>
      <c r="C1806" s="17">
        <v>43826.81</v>
      </c>
      <c r="D1806" s="11">
        <f t="shared" si="28"/>
        <v>2827193.3510000184</v>
      </c>
      <c r="E1806" s="30" t="s">
        <v>590</v>
      </c>
    </row>
    <row r="1807" spans="1:5">
      <c r="B1807" s="21">
        <v>0</v>
      </c>
      <c r="C1807" s="17">
        <v>105387.59</v>
      </c>
      <c r="D1807" s="11">
        <f t="shared" si="28"/>
        <v>2932580.9410000183</v>
      </c>
      <c r="E1807" s="30">
        <v>3604</v>
      </c>
    </row>
    <row r="1808" spans="1:5">
      <c r="B1808" s="21">
        <v>0</v>
      </c>
      <c r="C1808" s="17">
        <v>223984.19</v>
      </c>
      <c r="D1808" s="11">
        <f t="shared" si="28"/>
        <v>3156565.1310000182</v>
      </c>
      <c r="E1808" s="30" t="s">
        <v>591</v>
      </c>
    </row>
    <row r="1809" spans="2:5">
      <c r="B1809" s="21">
        <v>0</v>
      </c>
      <c r="C1809" s="17">
        <v>140138.71</v>
      </c>
      <c r="D1809" s="11">
        <f t="shared" si="28"/>
        <v>3296703.8410000182</v>
      </c>
      <c r="E1809" s="30" t="s">
        <v>592</v>
      </c>
    </row>
    <row r="1810" spans="2:5">
      <c r="B1810" s="21">
        <v>0</v>
      </c>
      <c r="C1810" s="17">
        <v>70564.55</v>
      </c>
      <c r="D1810" s="11">
        <f t="shared" si="28"/>
        <v>3367268.391000018</v>
      </c>
      <c r="E1810" s="30">
        <v>70446017</v>
      </c>
    </row>
    <row r="1811" spans="2:5">
      <c r="B1811" s="21">
        <v>0</v>
      </c>
      <c r="C1811" s="17">
        <v>17580.87</v>
      </c>
      <c r="D1811" s="11">
        <f t="shared" si="28"/>
        <v>3384849.2610000181</v>
      </c>
      <c r="E1811" s="30" t="s">
        <v>593</v>
      </c>
    </row>
    <row r="1812" spans="2:5">
      <c r="B1812" s="21">
        <v>-110067.79</v>
      </c>
      <c r="C1812" s="17"/>
      <c r="D1812" s="11">
        <f t="shared" si="28"/>
        <v>3274781.4710000181</v>
      </c>
      <c r="E1812" s="30" t="s">
        <v>587</v>
      </c>
    </row>
    <row r="1813" spans="2:5">
      <c r="B1813" s="21">
        <v>-64701.49</v>
      </c>
      <c r="C1813" s="17"/>
      <c r="D1813" s="11">
        <f t="shared" si="28"/>
        <v>3210079.9810000178</v>
      </c>
      <c r="E1813" s="30" t="s">
        <v>588</v>
      </c>
    </row>
    <row r="1814" spans="2:5">
      <c r="B1814" s="21">
        <v>-9857.86</v>
      </c>
      <c r="C1814" s="17"/>
      <c r="D1814" s="11">
        <f t="shared" si="28"/>
        <v>3200222.121000018</v>
      </c>
      <c r="E1814" s="30">
        <v>3532</v>
      </c>
    </row>
    <row r="1815" spans="2:5">
      <c r="B1815" s="21">
        <v>-114729.06</v>
      </c>
      <c r="C1815" s="17"/>
      <c r="D1815" s="11">
        <f t="shared" si="28"/>
        <v>3085493.0610000179</v>
      </c>
      <c r="E1815" s="30" t="s">
        <v>589</v>
      </c>
    </row>
    <row r="1816" spans="2:5">
      <c r="B1816" s="21">
        <v>-36271.53</v>
      </c>
      <c r="C1816" s="17"/>
      <c r="D1816" s="11">
        <f t="shared" si="28"/>
        <v>3049221.5310000181</v>
      </c>
      <c r="E1816" s="30" t="s">
        <v>590</v>
      </c>
    </row>
    <row r="1817" spans="2:5">
      <c r="B1817" s="21">
        <v>-97808.08</v>
      </c>
      <c r="C1817" s="17"/>
      <c r="D1817" s="11">
        <f t="shared" si="28"/>
        <v>2951413.451000018</v>
      </c>
      <c r="E1817" s="30">
        <v>3604</v>
      </c>
    </row>
    <row r="1818" spans="2:5">
      <c r="B1818" s="21">
        <v>-211823.65</v>
      </c>
      <c r="C1818" s="17"/>
      <c r="D1818" s="11">
        <f t="shared" si="28"/>
        <v>2739589.8010000181</v>
      </c>
      <c r="E1818" s="30" t="s">
        <v>591</v>
      </c>
    </row>
    <row r="1819" spans="2:5">
      <c r="B1819" s="21">
        <v>-129322</v>
      </c>
      <c r="C1819" s="17"/>
      <c r="D1819" s="11">
        <f t="shared" si="28"/>
        <v>2610267.8010000181</v>
      </c>
      <c r="E1819" s="30" t="s">
        <v>592</v>
      </c>
    </row>
    <row r="1820" spans="2:5">
      <c r="B1820" s="21">
        <v>-62762.42</v>
      </c>
      <c r="C1820" s="17"/>
      <c r="D1820" s="11">
        <f t="shared" si="28"/>
        <v>2547505.3810000182</v>
      </c>
      <c r="E1820" s="30">
        <v>70446017</v>
      </c>
    </row>
    <row r="1821" spans="2:5">
      <c r="B1821" s="21">
        <v>-16503.439999999999</v>
      </c>
      <c r="D1821" s="11">
        <f t="shared" si="28"/>
        <v>2531001.9410000183</v>
      </c>
      <c r="E1821" s="30" t="s">
        <v>593</v>
      </c>
    </row>
    <row r="1822" spans="2:5">
      <c r="B1822" s="21">
        <v>-184577.58</v>
      </c>
      <c r="D1822" s="11">
        <f t="shared" si="28"/>
        <v>2346424.3610000182</v>
      </c>
      <c r="E1822" s="30" t="s">
        <v>594</v>
      </c>
    </row>
    <row r="1823" spans="2:5">
      <c r="B1823" s="21">
        <v>-115.9</v>
      </c>
      <c r="D1823" s="11">
        <f t="shared" si="28"/>
        <v>2346308.4610000183</v>
      </c>
      <c r="E1823" s="30">
        <v>25000359322</v>
      </c>
    </row>
    <row r="1824" spans="2:5">
      <c r="B1824" s="21">
        <v>-330.74</v>
      </c>
      <c r="D1824" s="11">
        <f t="shared" si="28"/>
        <v>2345977.7210000181</v>
      </c>
      <c r="E1824" s="30">
        <v>25000357704</v>
      </c>
    </row>
    <row r="1825" spans="1:5">
      <c r="A1825" s="19">
        <v>42696</v>
      </c>
      <c r="B1825" s="21">
        <v>0</v>
      </c>
      <c r="C1825" s="17">
        <v>80741.25</v>
      </c>
      <c r="D1825" s="11">
        <f t="shared" si="28"/>
        <v>2426718.9710000181</v>
      </c>
      <c r="E1825" s="30">
        <v>559</v>
      </c>
    </row>
    <row r="1826" spans="1:5">
      <c r="B1826" s="21">
        <v>0</v>
      </c>
      <c r="C1826" s="17">
        <v>147613.38</v>
      </c>
      <c r="D1826" s="11">
        <f t="shared" si="28"/>
        <v>2574332.351000018</v>
      </c>
      <c r="E1826" s="30">
        <v>560</v>
      </c>
    </row>
    <row r="1827" spans="1:5">
      <c r="B1827" s="21">
        <v>0</v>
      </c>
      <c r="C1827" s="17">
        <v>180350.05</v>
      </c>
      <c r="D1827" s="11">
        <f t="shared" si="28"/>
        <v>2754682.4010000178</v>
      </c>
      <c r="E1827" s="30">
        <v>3439</v>
      </c>
    </row>
    <row r="1828" spans="1:5">
      <c r="B1828" s="21">
        <v>0</v>
      </c>
      <c r="C1828" s="17">
        <v>54989.68</v>
      </c>
      <c r="D1828" s="11">
        <f t="shared" si="28"/>
        <v>2809672.0810000179</v>
      </c>
      <c r="E1828" s="30">
        <v>3570</v>
      </c>
    </row>
    <row r="1829" spans="1:5">
      <c r="B1829" s="21">
        <v>0</v>
      </c>
      <c r="C1829" s="17">
        <v>38970</v>
      </c>
      <c r="D1829" s="11">
        <f t="shared" si="28"/>
        <v>2848642.0810000179</v>
      </c>
      <c r="E1829" s="30">
        <v>3605</v>
      </c>
    </row>
    <row r="1830" spans="1:5">
      <c r="B1830" s="21">
        <v>0</v>
      </c>
      <c r="C1830" s="17">
        <v>19527.75</v>
      </c>
      <c r="D1830" s="11">
        <f t="shared" si="28"/>
        <v>2868169.8310000179</v>
      </c>
      <c r="E1830" s="30" t="s">
        <v>531</v>
      </c>
    </row>
    <row r="1831" spans="1:5">
      <c r="B1831" s="21">
        <v>0</v>
      </c>
      <c r="C1831" s="17">
        <v>126100.39</v>
      </c>
      <c r="D1831" s="11">
        <f t="shared" si="28"/>
        <v>2994270.2210000181</v>
      </c>
      <c r="E1831" s="30" t="s">
        <v>595</v>
      </c>
    </row>
    <row r="1832" spans="1:5">
      <c r="B1832" s="21">
        <v>-112127.18</v>
      </c>
      <c r="C1832" s="17"/>
      <c r="D1832" s="11">
        <f t="shared" si="28"/>
        <v>2882143.0410000179</v>
      </c>
      <c r="E1832" s="30" t="s">
        <v>595</v>
      </c>
    </row>
    <row r="1833" spans="1:5">
      <c r="B1833" s="21">
        <v>-165339.98000000001</v>
      </c>
      <c r="C1833" s="17"/>
      <c r="D1833" s="11">
        <f t="shared" si="28"/>
        <v>2716803.0610000179</v>
      </c>
      <c r="E1833" s="30">
        <v>3439</v>
      </c>
    </row>
    <row r="1834" spans="1:5">
      <c r="B1834" s="21">
        <v>-50614.18</v>
      </c>
      <c r="C1834" s="17"/>
      <c r="D1834" s="11">
        <f t="shared" si="28"/>
        <v>2666188.8810000177</v>
      </c>
      <c r="E1834" s="30">
        <v>3570</v>
      </c>
    </row>
    <row r="1835" spans="1:5">
      <c r="B1835" s="21">
        <v>-138783.57999999999</v>
      </c>
      <c r="C1835" s="17"/>
      <c r="D1835" s="11">
        <f t="shared" si="28"/>
        <v>2527405.3010000177</v>
      </c>
      <c r="E1835" s="30">
        <v>25000353201</v>
      </c>
    </row>
    <row r="1836" spans="1:5">
      <c r="B1836" s="21">
        <v>-37501.160000000003</v>
      </c>
      <c r="C1836" s="17"/>
      <c r="D1836" s="11">
        <f t="shared" si="28"/>
        <v>2489904.1410000175</v>
      </c>
      <c r="E1836" s="30">
        <v>25000355748</v>
      </c>
    </row>
    <row r="1837" spans="1:5">
      <c r="B1837" s="21">
        <v>-76290.880000000005</v>
      </c>
      <c r="C1837" s="17"/>
      <c r="D1837" s="11">
        <f t="shared" si="28"/>
        <v>2413613.2610000176</v>
      </c>
      <c r="E1837" s="30">
        <v>25000353194</v>
      </c>
    </row>
    <row r="1838" spans="1:5">
      <c r="A1838" s="19">
        <v>42697</v>
      </c>
      <c r="B1838" s="21">
        <v>0</v>
      </c>
      <c r="C1838" s="20">
        <v>85410.02</v>
      </c>
      <c r="D1838" s="11">
        <f t="shared" si="28"/>
        <v>2499023.2810000177</v>
      </c>
      <c r="E1838" s="33">
        <v>3483</v>
      </c>
    </row>
    <row r="1839" spans="1:5">
      <c r="B1839" s="21">
        <v>0</v>
      </c>
      <c r="C1839" s="17">
        <v>11349.83</v>
      </c>
      <c r="D1839" s="11">
        <f t="shared" si="28"/>
        <v>2510373.1110000177</v>
      </c>
      <c r="E1839" s="30">
        <v>3485</v>
      </c>
    </row>
    <row r="1840" spans="1:5">
      <c r="B1840" s="21">
        <v>0</v>
      </c>
      <c r="C1840" s="17">
        <v>209002.6</v>
      </c>
      <c r="D1840" s="11">
        <f t="shared" si="28"/>
        <v>2719375.7110000178</v>
      </c>
      <c r="E1840" s="30">
        <v>3531</v>
      </c>
    </row>
    <row r="1841" spans="2:5">
      <c r="B1841" s="21">
        <v>0</v>
      </c>
      <c r="C1841" s="17">
        <v>99366.73</v>
      </c>
      <c r="D1841" s="11">
        <f t="shared" si="28"/>
        <v>2818742.4410000178</v>
      </c>
      <c r="E1841" s="30">
        <v>3636</v>
      </c>
    </row>
    <row r="1842" spans="2:5">
      <c r="B1842" s="21">
        <v>0</v>
      </c>
      <c r="C1842" s="17">
        <v>87902.95</v>
      </c>
      <c r="D1842" s="11">
        <f t="shared" si="28"/>
        <v>2906645.391000018</v>
      </c>
      <c r="E1842" s="30">
        <v>3637</v>
      </c>
    </row>
    <row r="1843" spans="2:5">
      <c r="B1843" s="21">
        <v>0</v>
      </c>
      <c r="C1843" s="17">
        <v>17470.830000000002</v>
      </c>
      <c r="D1843" s="11">
        <f t="shared" si="28"/>
        <v>2924116.2210000181</v>
      </c>
      <c r="E1843" s="30">
        <v>3646</v>
      </c>
    </row>
    <row r="1844" spans="2:5">
      <c r="B1844" s="21">
        <v>0</v>
      </c>
      <c r="C1844" s="17">
        <v>105131</v>
      </c>
      <c r="D1844" s="11">
        <f t="shared" si="28"/>
        <v>3029247.2210000181</v>
      </c>
      <c r="E1844" s="30">
        <v>3670</v>
      </c>
    </row>
    <row r="1845" spans="2:5">
      <c r="B1845" s="21">
        <v>0</v>
      </c>
      <c r="C1845" s="17">
        <v>226121.53</v>
      </c>
      <c r="D1845" s="11">
        <f t="shared" si="28"/>
        <v>3255368.7510000179</v>
      </c>
      <c r="E1845" s="30">
        <v>4193</v>
      </c>
    </row>
    <row r="1846" spans="2:5">
      <c r="B1846" s="21">
        <v>0</v>
      </c>
      <c r="C1846" s="17">
        <v>111043.68</v>
      </c>
      <c r="D1846" s="11">
        <f t="shared" si="28"/>
        <v>3366412.431000018</v>
      </c>
      <c r="E1846" s="30" t="s">
        <v>596</v>
      </c>
    </row>
    <row r="1847" spans="2:5">
      <c r="B1847" s="21">
        <v>0</v>
      </c>
      <c r="C1847" s="17">
        <v>12539.06</v>
      </c>
      <c r="D1847" s="11">
        <f t="shared" si="28"/>
        <v>3378951.4910000181</v>
      </c>
      <c r="E1847" s="30" t="s">
        <v>597</v>
      </c>
    </row>
    <row r="1848" spans="2:5">
      <c r="B1848" s="21">
        <v>0</v>
      </c>
      <c r="C1848" s="17">
        <v>99354.59</v>
      </c>
      <c r="D1848" s="11">
        <f t="shared" si="28"/>
        <v>3478306.0810000179</v>
      </c>
      <c r="E1848" s="30" t="s">
        <v>598</v>
      </c>
    </row>
    <row r="1849" spans="2:5">
      <c r="B1849" s="21">
        <v>0</v>
      </c>
      <c r="C1849" s="17">
        <v>117895.17</v>
      </c>
      <c r="D1849" s="11">
        <f t="shared" si="28"/>
        <v>3596201.2510000179</v>
      </c>
      <c r="E1849" s="30" t="s">
        <v>599</v>
      </c>
    </row>
    <row r="1850" spans="2:5">
      <c r="B1850" s="21">
        <v>0</v>
      </c>
      <c r="C1850" s="17">
        <v>308773.37</v>
      </c>
      <c r="D1850" s="11">
        <f t="shared" si="28"/>
        <v>3904974.621000018</v>
      </c>
      <c r="E1850" s="30" t="s">
        <v>600</v>
      </c>
    </row>
    <row r="1851" spans="2:5">
      <c r="B1851" s="21">
        <v>0</v>
      </c>
      <c r="C1851" s="17">
        <v>114080.99</v>
      </c>
      <c r="D1851" s="11">
        <f t="shared" si="28"/>
        <v>4019055.6110000182</v>
      </c>
      <c r="E1851" s="30" t="s">
        <v>601</v>
      </c>
    </row>
    <row r="1852" spans="2:5">
      <c r="B1852" s="21">
        <v>0</v>
      </c>
      <c r="C1852" s="17">
        <v>115919.98</v>
      </c>
      <c r="D1852" s="11">
        <f t="shared" si="28"/>
        <v>4134975.5910000182</v>
      </c>
      <c r="E1852" s="30" t="s">
        <v>602</v>
      </c>
    </row>
    <row r="1853" spans="2:5">
      <c r="B1853" s="21">
        <v>-81806.570000000007</v>
      </c>
      <c r="C1853" s="17"/>
      <c r="D1853" s="11">
        <f t="shared" si="28"/>
        <v>4053169.0210000183</v>
      </c>
      <c r="E1853" s="30">
        <v>25000353249</v>
      </c>
    </row>
    <row r="1854" spans="2:5">
      <c r="B1854" s="21">
        <v>-11571.36</v>
      </c>
      <c r="C1854" s="17"/>
      <c r="D1854" s="11">
        <f t="shared" si="28"/>
        <v>4041597.6610000185</v>
      </c>
      <c r="E1854" s="30">
        <v>25000359758</v>
      </c>
    </row>
    <row r="1855" spans="2:5">
      <c r="B1855" s="21">
        <v>-208.96</v>
      </c>
      <c r="C1855" s="17"/>
      <c r="D1855" s="11">
        <f t="shared" si="28"/>
        <v>4041388.7010000185</v>
      </c>
      <c r="E1855" s="30">
        <v>25000358901</v>
      </c>
    </row>
    <row r="1856" spans="2:5">
      <c r="B1856" s="21">
        <v>-350.05</v>
      </c>
      <c r="C1856" s="17"/>
      <c r="D1856" s="11">
        <f t="shared" si="28"/>
        <v>4041038.6510000187</v>
      </c>
      <c r="E1856" s="30">
        <v>25000359203</v>
      </c>
    </row>
    <row r="1857" spans="2:5">
      <c r="B1857" s="21">
        <v>-354</v>
      </c>
      <c r="C1857" s="17"/>
      <c r="D1857" s="11">
        <f t="shared" si="28"/>
        <v>4040684.6510000187</v>
      </c>
      <c r="E1857" s="30">
        <v>25000359215</v>
      </c>
    </row>
    <row r="1858" spans="2:5">
      <c r="B1858" s="21">
        <v>-347.37</v>
      </c>
      <c r="C1858" s="17"/>
      <c r="D1858" s="11">
        <f t="shared" si="28"/>
        <v>4040337.2810000186</v>
      </c>
      <c r="E1858" s="30">
        <v>25000359239</v>
      </c>
    </row>
    <row r="1859" spans="2:5">
      <c r="B1859" s="21">
        <v>-110578.64</v>
      </c>
      <c r="C1859" s="17"/>
      <c r="D1859" s="11">
        <f t="shared" si="28"/>
        <v>3929758.6410000185</v>
      </c>
      <c r="E1859" s="30" t="s">
        <v>599</v>
      </c>
    </row>
    <row r="1860" spans="2:5">
      <c r="B1860" s="21">
        <v>-100818.33</v>
      </c>
      <c r="C1860" s="17"/>
      <c r="D1860" s="11">
        <f t="shared" si="28"/>
        <v>3828940.3110000184</v>
      </c>
      <c r="E1860" s="30" t="s">
        <v>602</v>
      </c>
    </row>
    <row r="1861" spans="2:5">
      <c r="B1861" s="21">
        <v>-296996.12</v>
      </c>
      <c r="C1861" s="17"/>
      <c r="D1861" s="11">
        <f t="shared" si="28"/>
        <v>3531944.1910000183</v>
      </c>
      <c r="E1861" s="30" t="s">
        <v>600</v>
      </c>
    </row>
    <row r="1862" spans="2:5">
      <c r="B1862" s="21">
        <v>-84269.22</v>
      </c>
      <c r="C1862" s="17"/>
      <c r="D1862" s="11">
        <f t="shared" ref="D1862:D1925" si="29">D1861+B1862+C1862</f>
        <v>3447674.9710000181</v>
      </c>
      <c r="E1862" s="30">
        <v>3636</v>
      </c>
    </row>
    <row r="1863" spans="2:5">
      <c r="B1863" s="21">
        <v>-221318.48</v>
      </c>
      <c r="C1863" s="17"/>
      <c r="D1863" s="11">
        <f t="shared" si="29"/>
        <v>3226356.4910000181</v>
      </c>
      <c r="E1863" s="30">
        <v>4193</v>
      </c>
    </row>
    <row r="1864" spans="2:5">
      <c r="B1864" s="21">
        <v>-74580.12</v>
      </c>
      <c r="C1864" s="17"/>
      <c r="D1864" s="11">
        <f t="shared" si="29"/>
        <v>3151776.371000018</v>
      </c>
      <c r="E1864" s="30">
        <v>3637</v>
      </c>
    </row>
    <row r="1865" spans="2:5">
      <c r="B1865" s="21">
        <v>-97570.67</v>
      </c>
      <c r="C1865" s="17"/>
      <c r="D1865" s="11">
        <f t="shared" si="29"/>
        <v>3054205.701000018</v>
      </c>
      <c r="E1865" s="30">
        <v>3670</v>
      </c>
    </row>
    <row r="1866" spans="2:5">
      <c r="B1866" s="21">
        <v>-12066.96</v>
      </c>
      <c r="C1866" s="17"/>
      <c r="D1866" s="11">
        <f t="shared" si="29"/>
        <v>3042138.7410000181</v>
      </c>
      <c r="E1866" s="30">
        <v>3485</v>
      </c>
    </row>
    <row r="1867" spans="2:5">
      <c r="B1867" s="21">
        <v>-215903.2</v>
      </c>
      <c r="C1867" s="17"/>
      <c r="D1867" s="11">
        <f t="shared" si="29"/>
        <v>2826235.5410000179</v>
      </c>
      <c r="E1867" s="30">
        <v>3531</v>
      </c>
    </row>
    <row r="1868" spans="2:5">
      <c r="B1868" s="21">
        <v>-16430.03</v>
      </c>
      <c r="C1868" s="17"/>
      <c r="D1868" s="11">
        <f t="shared" si="29"/>
        <v>2809805.5110000181</v>
      </c>
      <c r="E1868" s="30">
        <v>3646</v>
      </c>
    </row>
    <row r="1869" spans="2:5">
      <c r="B1869" s="21">
        <v>-9723.49</v>
      </c>
      <c r="C1869" s="17"/>
      <c r="D1869" s="11">
        <f t="shared" si="29"/>
        <v>2800082.0210000179</v>
      </c>
      <c r="E1869" s="30" t="s">
        <v>597</v>
      </c>
    </row>
    <row r="1870" spans="2:5">
      <c r="B1870" s="21">
        <v>-91753.74</v>
      </c>
      <c r="C1870" s="17"/>
      <c r="D1870" s="11">
        <f t="shared" si="29"/>
        <v>2708328.2810000177</v>
      </c>
      <c r="E1870" s="30" t="s">
        <v>598</v>
      </c>
    </row>
    <row r="1871" spans="2:5">
      <c r="B1871" s="21">
        <v>-99059.520000000004</v>
      </c>
      <c r="D1871" s="11">
        <f t="shared" si="29"/>
        <v>2609268.7610000176</v>
      </c>
      <c r="E1871" s="30" t="s">
        <v>596</v>
      </c>
    </row>
    <row r="1872" spans="2:5">
      <c r="B1872" s="21">
        <v>-101458.58</v>
      </c>
      <c r="D1872" s="11">
        <f t="shared" si="29"/>
        <v>2507810.1810000176</v>
      </c>
      <c r="E1872" s="30" t="s">
        <v>601</v>
      </c>
    </row>
    <row r="1873" spans="1:5">
      <c r="A1873" s="34">
        <v>42692</v>
      </c>
      <c r="B1873" s="21">
        <v>0</v>
      </c>
      <c r="C1873" s="18">
        <v>22299993</v>
      </c>
      <c r="D1873" s="11">
        <f t="shared" si="29"/>
        <v>24807803.181000017</v>
      </c>
      <c r="E1873" s="24" t="s">
        <v>603</v>
      </c>
    </row>
    <row r="1874" spans="1:5">
      <c r="A1874" s="35">
        <v>42695</v>
      </c>
      <c r="B1874" s="21">
        <v>-19125000</v>
      </c>
      <c r="C1874" s="17"/>
      <c r="D1874" s="11">
        <f t="shared" si="29"/>
        <v>5682803.1810000166</v>
      </c>
      <c r="E1874" s="24" t="s">
        <v>604</v>
      </c>
    </row>
    <row r="1875" spans="1:5">
      <c r="B1875" s="21">
        <v>0</v>
      </c>
      <c r="C1875" s="18">
        <v>189347.14</v>
      </c>
      <c r="D1875" s="11">
        <f t="shared" si="29"/>
        <v>5872150.3210000163</v>
      </c>
      <c r="E1875" s="14" t="s">
        <v>24</v>
      </c>
    </row>
    <row r="1876" spans="1:5">
      <c r="A1876" s="19">
        <v>42698</v>
      </c>
      <c r="B1876" s="21">
        <v>0</v>
      </c>
      <c r="C1876" s="17">
        <v>107209.67</v>
      </c>
      <c r="D1876" s="11">
        <f t="shared" si="29"/>
        <v>5979359.9910000162</v>
      </c>
      <c r="E1876" s="30">
        <v>3639</v>
      </c>
    </row>
    <row r="1877" spans="1:5">
      <c r="B1877" s="21">
        <v>0</v>
      </c>
      <c r="C1877" s="17">
        <v>167319.76999999999</v>
      </c>
      <c r="D1877" s="11">
        <f t="shared" si="29"/>
        <v>6146679.7610000158</v>
      </c>
      <c r="E1877" s="30">
        <v>3660</v>
      </c>
    </row>
    <row r="1878" spans="1:5">
      <c r="B1878" s="21">
        <v>0</v>
      </c>
      <c r="C1878" s="17">
        <v>144352.69</v>
      </c>
      <c r="D1878" s="11">
        <f t="shared" si="29"/>
        <v>6291032.4510000162</v>
      </c>
      <c r="E1878" s="30">
        <v>3757</v>
      </c>
    </row>
    <row r="1879" spans="1:5">
      <c r="B1879" s="21">
        <v>0</v>
      </c>
      <c r="C1879" s="17">
        <v>65695.23</v>
      </c>
      <c r="D1879" s="11">
        <f t="shared" si="29"/>
        <v>6356727.6810000166</v>
      </c>
      <c r="E1879" s="30" t="s">
        <v>605</v>
      </c>
    </row>
    <row r="1880" spans="1:5">
      <c r="B1880" s="21">
        <v>0</v>
      </c>
      <c r="C1880" s="17">
        <v>56907.02</v>
      </c>
      <c r="D1880" s="11">
        <f t="shared" si="29"/>
        <v>6413634.7010000162</v>
      </c>
      <c r="E1880" s="30" t="s">
        <v>606</v>
      </c>
    </row>
    <row r="1881" spans="1:5">
      <c r="B1881" s="21">
        <v>-63905.120000000003</v>
      </c>
      <c r="C1881" s="17"/>
      <c r="D1881" s="11">
        <f t="shared" si="29"/>
        <v>6349729.5810000161</v>
      </c>
      <c r="E1881" s="30" t="s">
        <v>605</v>
      </c>
    </row>
    <row r="1882" spans="1:5">
      <c r="B1882" s="21">
        <v>-49506.67</v>
      </c>
      <c r="C1882" s="17"/>
      <c r="D1882" s="11">
        <f t="shared" si="29"/>
        <v>6300222.9110000161</v>
      </c>
      <c r="E1882" s="30" t="s">
        <v>606</v>
      </c>
    </row>
    <row r="1883" spans="1:5">
      <c r="B1883" s="21">
        <v>-105816.71</v>
      </c>
      <c r="C1883" s="17"/>
      <c r="D1883" s="11">
        <f t="shared" si="29"/>
        <v>6194406.2010000162</v>
      </c>
      <c r="E1883" s="30">
        <v>3639</v>
      </c>
    </row>
    <row r="1884" spans="1:5">
      <c r="A1884" s="19">
        <v>42699</v>
      </c>
      <c r="B1884" s="21">
        <v>-142393.72</v>
      </c>
      <c r="C1884" s="17"/>
      <c r="D1884" s="11">
        <f t="shared" si="29"/>
        <v>6052012.4810000164</v>
      </c>
      <c r="E1884" s="30">
        <v>3757</v>
      </c>
    </row>
    <row r="1885" spans="1:5">
      <c r="B1885" s="21">
        <v>-165010.76999999999</v>
      </c>
      <c r="C1885" s="17"/>
      <c r="D1885" s="11">
        <f t="shared" si="29"/>
        <v>5887001.7110000169</v>
      </c>
      <c r="E1885" s="30">
        <v>3660</v>
      </c>
    </row>
    <row r="1886" spans="1:5">
      <c r="B1886" s="21">
        <v>-86450.85</v>
      </c>
      <c r="C1886" s="17"/>
      <c r="D1886" s="11">
        <f t="shared" si="29"/>
        <v>5800550.8610000173</v>
      </c>
      <c r="E1886" s="30">
        <v>25000340726</v>
      </c>
    </row>
    <row r="1887" spans="1:5">
      <c r="B1887" s="21">
        <v>-55.73</v>
      </c>
      <c r="C1887" s="17"/>
      <c r="D1887" s="11">
        <f t="shared" si="29"/>
        <v>5800495.1310000168</v>
      </c>
      <c r="E1887" s="30">
        <v>25000352759</v>
      </c>
    </row>
    <row r="1888" spans="1:5">
      <c r="B1888" s="21">
        <v>-70.13</v>
      </c>
      <c r="C1888" s="17"/>
      <c r="D1888" s="11">
        <f t="shared" si="29"/>
        <v>5800425.0010000169</v>
      </c>
      <c r="E1888" s="30">
        <v>25000353368</v>
      </c>
    </row>
    <row r="1889" spans="1:5">
      <c r="A1889" s="19">
        <v>42702</v>
      </c>
      <c r="B1889" s="21">
        <v>0</v>
      </c>
      <c r="C1889" s="17">
        <v>45994.32</v>
      </c>
      <c r="D1889" s="11">
        <f t="shared" si="29"/>
        <v>5846419.3210000172</v>
      </c>
      <c r="E1889" s="30" t="s">
        <v>607</v>
      </c>
    </row>
    <row r="1890" spans="1:5">
      <c r="B1890" s="21">
        <v>0</v>
      </c>
      <c r="C1890" s="17">
        <v>123103.81</v>
      </c>
      <c r="D1890" s="11">
        <f t="shared" si="29"/>
        <v>5969523.1310000168</v>
      </c>
      <c r="E1890" s="30">
        <v>3547</v>
      </c>
    </row>
    <row r="1891" spans="1:5">
      <c r="B1891" s="21">
        <v>0</v>
      </c>
      <c r="C1891" s="17">
        <v>94081.7</v>
      </c>
      <c r="D1891" s="11">
        <f t="shared" si="29"/>
        <v>6063604.831000017</v>
      </c>
      <c r="E1891" s="30" t="s">
        <v>608</v>
      </c>
    </row>
    <row r="1892" spans="1:5">
      <c r="B1892" s="21">
        <v>0</v>
      </c>
      <c r="C1892" s="17">
        <v>255303.8</v>
      </c>
      <c r="D1892" s="11">
        <f t="shared" si="29"/>
        <v>6318908.6310000168</v>
      </c>
      <c r="E1892" s="30" t="s">
        <v>609</v>
      </c>
    </row>
    <row r="1893" spans="1:5">
      <c r="B1893" s="21">
        <v>0</v>
      </c>
      <c r="C1893" s="17">
        <v>34733.519999999997</v>
      </c>
      <c r="D1893" s="11">
        <f t="shared" si="29"/>
        <v>6353642.1510000164</v>
      </c>
      <c r="E1893" s="30" t="s">
        <v>610</v>
      </c>
    </row>
    <row r="1894" spans="1:5">
      <c r="B1894" s="21">
        <v>0</v>
      </c>
      <c r="C1894" s="17">
        <v>180066.08</v>
      </c>
      <c r="D1894" s="11">
        <f t="shared" si="29"/>
        <v>6533708.2310000164</v>
      </c>
      <c r="E1894" s="30" t="s">
        <v>611</v>
      </c>
    </row>
    <row r="1895" spans="1:5">
      <c r="B1895" s="21">
        <v>0</v>
      </c>
      <c r="C1895" s="17">
        <v>176106.53</v>
      </c>
      <c r="D1895" s="11">
        <f t="shared" si="29"/>
        <v>6709814.7610000167</v>
      </c>
      <c r="E1895" s="30" t="s">
        <v>612</v>
      </c>
    </row>
    <row r="1896" spans="1:5">
      <c r="B1896" s="21">
        <v>0</v>
      </c>
      <c r="C1896" s="17">
        <v>28828.17</v>
      </c>
      <c r="D1896" s="11">
        <f t="shared" si="29"/>
        <v>6738642.9310000166</v>
      </c>
      <c r="E1896" s="30" t="s">
        <v>613</v>
      </c>
    </row>
    <row r="1897" spans="1:5">
      <c r="B1897" s="21">
        <v>0</v>
      </c>
      <c r="C1897" s="17">
        <v>234331.85</v>
      </c>
      <c r="D1897" s="11">
        <f t="shared" si="29"/>
        <v>6972974.7810000163</v>
      </c>
      <c r="E1897" s="30" t="s">
        <v>614</v>
      </c>
    </row>
    <row r="1898" spans="1:5">
      <c r="B1898" s="21">
        <v>0</v>
      </c>
      <c r="C1898" s="17">
        <v>17493.349999999999</v>
      </c>
      <c r="D1898" s="11">
        <f t="shared" si="29"/>
        <v>6990468.1310000159</v>
      </c>
      <c r="E1898" s="30" t="s">
        <v>615</v>
      </c>
    </row>
    <row r="1899" spans="1:5">
      <c r="B1899" s="21">
        <v>0</v>
      </c>
      <c r="C1899" s="17">
        <v>225911.31</v>
      </c>
      <c r="D1899" s="11">
        <f t="shared" si="29"/>
        <v>7216379.4410000155</v>
      </c>
      <c r="E1899" s="30" t="s">
        <v>616</v>
      </c>
    </row>
    <row r="1900" spans="1:5">
      <c r="B1900" s="21">
        <v>0</v>
      </c>
      <c r="C1900" s="17">
        <v>5914.07</v>
      </c>
      <c r="D1900" s="11">
        <f t="shared" si="29"/>
        <v>7222293.5110000158</v>
      </c>
      <c r="E1900" s="30" t="s">
        <v>617</v>
      </c>
    </row>
    <row r="1901" spans="1:5">
      <c r="B1901" s="21">
        <v>0</v>
      </c>
      <c r="C1901" s="17">
        <v>89972.69</v>
      </c>
      <c r="D1901" s="11">
        <f t="shared" si="29"/>
        <v>7312266.2010000162</v>
      </c>
      <c r="E1901" s="30" t="s">
        <v>618</v>
      </c>
    </row>
    <row r="1902" spans="1:5">
      <c r="B1902" s="21">
        <v>0</v>
      </c>
      <c r="C1902" s="17">
        <v>23141.07</v>
      </c>
      <c r="D1902" s="11">
        <f t="shared" si="29"/>
        <v>7335407.2710000165</v>
      </c>
      <c r="E1902" s="30" t="s">
        <v>619</v>
      </c>
    </row>
    <row r="1903" spans="1:5">
      <c r="B1903" s="21">
        <v>-204.59</v>
      </c>
      <c r="C1903" s="17"/>
      <c r="D1903" s="11">
        <f t="shared" si="29"/>
        <v>7335202.6810000166</v>
      </c>
      <c r="E1903" s="30">
        <v>25000360489</v>
      </c>
    </row>
    <row r="1904" spans="1:5">
      <c r="B1904" s="21">
        <v>-115.9</v>
      </c>
      <c r="C1904" s="17"/>
      <c r="D1904" s="11">
        <f t="shared" si="29"/>
        <v>7335086.7810000163</v>
      </c>
      <c r="E1904" s="30">
        <v>25000360796</v>
      </c>
    </row>
    <row r="1905" spans="1:5">
      <c r="B1905" s="21">
        <v>-142.72999999999999</v>
      </c>
      <c r="C1905" s="17"/>
      <c r="D1905" s="11">
        <f t="shared" si="29"/>
        <v>7334944.0510000158</v>
      </c>
      <c r="E1905" s="30">
        <v>25000362445</v>
      </c>
    </row>
    <row r="1906" spans="1:5">
      <c r="B1906" s="21">
        <v>-114115.92</v>
      </c>
      <c r="C1906" s="17"/>
      <c r="D1906" s="11">
        <f t="shared" si="29"/>
        <v>7220828.1310000159</v>
      </c>
      <c r="E1906" s="30">
        <v>3547</v>
      </c>
    </row>
    <row r="1907" spans="1:5">
      <c r="B1907" s="21">
        <v>-90208.55</v>
      </c>
      <c r="C1907" s="17"/>
      <c r="D1907" s="11">
        <f t="shared" si="29"/>
        <v>7130619.5810000161</v>
      </c>
      <c r="E1907" s="30" t="s">
        <v>608</v>
      </c>
    </row>
    <row r="1908" spans="1:5">
      <c r="B1908" s="21">
        <v>-88315.47</v>
      </c>
      <c r="C1908" s="17"/>
      <c r="D1908" s="11">
        <f t="shared" si="29"/>
        <v>7042304.1110000163</v>
      </c>
      <c r="E1908" s="30" t="s">
        <v>618</v>
      </c>
    </row>
    <row r="1909" spans="1:5">
      <c r="B1909" s="21">
        <v>-166239.84</v>
      </c>
      <c r="C1909" s="17"/>
      <c r="D1909" s="11">
        <f t="shared" si="29"/>
        <v>6876064.2710000165</v>
      </c>
      <c r="E1909" s="30" t="s">
        <v>620</v>
      </c>
    </row>
    <row r="1910" spans="1:5">
      <c r="B1910" s="21">
        <v>-6415.39</v>
      </c>
      <c r="C1910" s="17"/>
      <c r="D1910" s="11">
        <f t="shared" si="29"/>
        <v>6869648.8810000168</v>
      </c>
      <c r="E1910" s="30">
        <v>3733</v>
      </c>
    </row>
    <row r="1911" spans="1:5">
      <c r="B1911" s="21">
        <v>-5482.22</v>
      </c>
      <c r="C1911" s="17"/>
      <c r="D1911" s="11">
        <f t="shared" si="29"/>
        <v>6864166.6610000171</v>
      </c>
      <c r="E1911" s="30" t="s">
        <v>617</v>
      </c>
    </row>
    <row r="1912" spans="1:5">
      <c r="B1912" s="21">
        <v>-20377.47</v>
      </c>
      <c r="C1912" s="17"/>
      <c r="D1912" s="11">
        <f t="shared" si="29"/>
        <v>6843789.1910000173</v>
      </c>
      <c r="E1912" s="30" t="s">
        <v>619</v>
      </c>
    </row>
    <row r="1913" spans="1:5">
      <c r="B1913" s="21">
        <v>-42643.81</v>
      </c>
      <c r="C1913" s="17"/>
      <c r="D1913" s="11">
        <f t="shared" si="29"/>
        <v>6801145.3810000177</v>
      </c>
      <c r="E1913" s="30" t="s">
        <v>607</v>
      </c>
    </row>
    <row r="1914" spans="1:5">
      <c r="B1914" s="21">
        <v>-32283.88</v>
      </c>
      <c r="C1914" s="17"/>
      <c r="D1914" s="11">
        <f t="shared" si="29"/>
        <v>6768861.5010000179</v>
      </c>
      <c r="E1914" s="30" t="s">
        <v>610</v>
      </c>
    </row>
    <row r="1915" spans="1:5">
      <c r="B1915" s="21">
        <v>-26850.95</v>
      </c>
      <c r="C1915" s="17"/>
      <c r="D1915" s="11">
        <f t="shared" si="29"/>
        <v>6742010.5510000177</v>
      </c>
      <c r="E1915" s="30" t="s">
        <v>613</v>
      </c>
    </row>
    <row r="1916" spans="1:5">
      <c r="B1916" s="21">
        <v>-162453.79</v>
      </c>
      <c r="C1916" s="17"/>
      <c r="D1916" s="11">
        <f t="shared" si="29"/>
        <v>6579556.7610000176</v>
      </c>
      <c r="E1916" s="30" t="s">
        <v>612</v>
      </c>
    </row>
    <row r="1917" spans="1:5">
      <c r="B1917" s="21">
        <v>-16422.919999999998</v>
      </c>
      <c r="C1917" s="17"/>
      <c r="D1917" s="11">
        <f t="shared" si="29"/>
        <v>6563133.8410000177</v>
      </c>
      <c r="E1917" s="30" t="s">
        <v>615</v>
      </c>
    </row>
    <row r="1918" spans="1:5">
      <c r="B1918" s="21">
        <v>-235406.42</v>
      </c>
      <c r="C1918" s="17"/>
      <c r="D1918" s="11">
        <f t="shared" si="29"/>
        <v>6327727.4210000178</v>
      </c>
      <c r="E1918" s="30" t="s">
        <v>609</v>
      </c>
    </row>
    <row r="1919" spans="1:5">
      <c r="B1919" s="21">
        <v>-216088.08</v>
      </c>
      <c r="C1919" s="17"/>
      <c r="D1919" s="11">
        <f t="shared" si="29"/>
        <v>6111639.3410000177</v>
      </c>
      <c r="E1919" s="30" t="s">
        <v>614</v>
      </c>
    </row>
    <row r="1920" spans="1:5">
      <c r="A1920" s="19">
        <v>42703</v>
      </c>
      <c r="B1920" s="21">
        <v>0</v>
      </c>
      <c r="C1920" s="17">
        <v>181112.02</v>
      </c>
      <c r="D1920" s="11">
        <f t="shared" si="29"/>
        <v>6292751.3610000173</v>
      </c>
      <c r="E1920" s="30">
        <v>4280</v>
      </c>
    </row>
    <row r="1921" spans="2:5">
      <c r="B1921" s="21">
        <v>0</v>
      </c>
      <c r="C1921" s="17">
        <v>101807.34</v>
      </c>
      <c r="D1921" s="11">
        <f t="shared" si="29"/>
        <v>6394558.7010000171</v>
      </c>
      <c r="E1921" s="30" t="s">
        <v>621</v>
      </c>
    </row>
    <row r="1922" spans="2:5">
      <c r="B1922" s="21">
        <v>0</v>
      </c>
      <c r="C1922" s="17">
        <v>101578.03</v>
      </c>
      <c r="D1922" s="11">
        <f t="shared" si="29"/>
        <v>6496136.7310000174</v>
      </c>
      <c r="E1922" s="30" t="s">
        <v>622</v>
      </c>
    </row>
    <row r="1923" spans="2:5">
      <c r="B1923" s="21">
        <v>0</v>
      </c>
      <c r="C1923" s="17">
        <v>153129.79</v>
      </c>
      <c r="D1923" s="11">
        <f t="shared" si="29"/>
        <v>6649266.5210000174</v>
      </c>
      <c r="E1923" s="30" t="s">
        <v>623</v>
      </c>
    </row>
    <row r="1924" spans="2:5">
      <c r="B1924" s="21">
        <v>0</v>
      </c>
      <c r="C1924" s="17">
        <v>69215.45</v>
      </c>
      <c r="D1924" s="11">
        <f t="shared" si="29"/>
        <v>6718481.9710000176</v>
      </c>
      <c r="E1924" s="30" t="s">
        <v>624</v>
      </c>
    </row>
    <row r="1925" spans="2:5">
      <c r="B1925" s="21">
        <v>0</v>
      </c>
      <c r="C1925" s="17">
        <v>40599.72</v>
      </c>
      <c r="D1925" s="11">
        <f t="shared" si="29"/>
        <v>6759081.6910000173</v>
      </c>
      <c r="E1925" s="30" t="s">
        <v>625</v>
      </c>
    </row>
    <row r="1926" spans="2:5">
      <c r="B1926" s="21">
        <v>0</v>
      </c>
      <c r="C1926" s="17">
        <v>16996.669999999998</v>
      </c>
      <c r="D1926" s="11">
        <f t="shared" ref="D1926:D1989" si="30">D1925+B1926+C1926</f>
        <v>6776078.3610000173</v>
      </c>
      <c r="E1926" s="30" t="s">
        <v>626</v>
      </c>
    </row>
    <row r="1927" spans="2:5">
      <c r="B1927" s="21">
        <v>0</v>
      </c>
      <c r="C1927" s="17">
        <v>5738.22</v>
      </c>
      <c r="D1927" s="11">
        <f t="shared" si="30"/>
        <v>6781816.581000017</v>
      </c>
      <c r="E1927" s="30" t="s">
        <v>627</v>
      </c>
    </row>
    <row r="1928" spans="2:5">
      <c r="B1928" s="21">
        <v>0</v>
      </c>
      <c r="C1928" s="17">
        <v>33266.519999999997</v>
      </c>
      <c r="D1928" s="11">
        <f t="shared" si="30"/>
        <v>6815083.1010000166</v>
      </c>
      <c r="E1928" s="30" t="s">
        <v>628</v>
      </c>
    </row>
    <row r="1929" spans="2:5">
      <c r="B1929" s="21">
        <v>0</v>
      </c>
      <c r="C1929" s="17">
        <v>219438.47</v>
      </c>
      <c r="D1929" s="11">
        <f t="shared" si="30"/>
        <v>7034521.5710000163</v>
      </c>
      <c r="E1929" s="30" t="s">
        <v>629</v>
      </c>
    </row>
    <row r="1930" spans="2:5">
      <c r="B1930" s="21">
        <v>0</v>
      </c>
      <c r="C1930" s="17">
        <v>219438.47</v>
      </c>
      <c r="D1930" s="11">
        <f t="shared" si="30"/>
        <v>7253960.041000016</v>
      </c>
      <c r="E1930" s="30" t="s">
        <v>630</v>
      </c>
    </row>
    <row r="1931" spans="2:5">
      <c r="B1931" s="21">
        <v>-123.33</v>
      </c>
      <c r="C1931" s="17"/>
      <c r="D1931" s="11">
        <f t="shared" si="30"/>
        <v>7253836.711000016</v>
      </c>
      <c r="E1931" s="30">
        <v>25000363066</v>
      </c>
    </row>
    <row r="1932" spans="2:5">
      <c r="B1932" s="21">
        <v>0</v>
      </c>
      <c r="C1932" s="17">
        <v>288877.34000000003</v>
      </c>
      <c r="D1932" s="11">
        <f t="shared" si="30"/>
        <v>7542714.0510000158</v>
      </c>
      <c r="E1932" s="30" t="s">
        <v>631</v>
      </c>
    </row>
    <row r="1933" spans="2:5">
      <c r="B1933" s="21">
        <v>-96891.04</v>
      </c>
      <c r="C1933" s="17"/>
      <c r="D1933" s="11">
        <f t="shared" si="30"/>
        <v>7445823.0110000158</v>
      </c>
      <c r="E1933" s="30" t="s">
        <v>621</v>
      </c>
    </row>
    <row r="1934" spans="2:5">
      <c r="B1934" s="21">
        <v>-96673.21</v>
      </c>
      <c r="C1934" s="17"/>
      <c r="D1934" s="11">
        <f t="shared" si="30"/>
        <v>7349149.8010000158</v>
      </c>
      <c r="E1934" s="30" t="s">
        <v>622</v>
      </c>
    </row>
    <row r="1935" spans="2:5">
      <c r="B1935" s="21">
        <v>-145645.1</v>
      </c>
      <c r="C1935" s="17"/>
      <c r="D1935" s="11">
        <f t="shared" si="30"/>
        <v>7203504.7010000162</v>
      </c>
      <c r="E1935" s="30" t="s">
        <v>623</v>
      </c>
    </row>
    <row r="1936" spans="2:5">
      <c r="B1936" s="21">
        <v>-217791.43</v>
      </c>
      <c r="C1936" s="17"/>
      <c r="D1936" s="11">
        <f t="shared" si="30"/>
        <v>6985713.2710000165</v>
      </c>
      <c r="E1936" s="30" t="s">
        <v>630</v>
      </c>
    </row>
    <row r="1937" spans="1:5">
      <c r="B1937" s="21">
        <v>-217791.43</v>
      </c>
      <c r="C1937" s="17"/>
      <c r="D1937" s="11">
        <f t="shared" si="30"/>
        <v>6767921.8410000168</v>
      </c>
      <c r="E1937" s="30" t="s">
        <v>629</v>
      </c>
    </row>
    <row r="1938" spans="1:5">
      <c r="B1938" s="21">
        <v>-29152.85</v>
      </c>
      <c r="C1938" s="17"/>
      <c r="D1938" s="11">
        <f t="shared" si="30"/>
        <v>6738768.9910000172</v>
      </c>
      <c r="E1938" s="30" t="s">
        <v>628</v>
      </c>
    </row>
    <row r="1939" spans="1:5">
      <c r="B1939" s="21">
        <v>-177312.98</v>
      </c>
      <c r="C1939" s="17"/>
      <c r="D1939" s="11">
        <f t="shared" si="30"/>
        <v>6561456.0110000167</v>
      </c>
      <c r="E1939" s="30">
        <v>4280</v>
      </c>
    </row>
    <row r="1940" spans="1:5">
      <c r="B1940" s="21">
        <v>-61849.69</v>
      </c>
      <c r="C1940" s="17"/>
      <c r="D1940" s="11">
        <f t="shared" si="30"/>
        <v>6499606.3210000163</v>
      </c>
      <c r="E1940" s="30" t="s">
        <v>624</v>
      </c>
    </row>
    <row r="1941" spans="1:5">
      <c r="B1941" s="21">
        <v>-5425.49</v>
      </c>
      <c r="D1941" s="11">
        <f t="shared" si="30"/>
        <v>6494180.8310000161</v>
      </c>
      <c r="E1941" s="30" t="s">
        <v>627</v>
      </c>
    </row>
    <row r="1942" spans="1:5">
      <c r="B1942" s="21">
        <v>-162722.84</v>
      </c>
      <c r="D1942" s="11">
        <f t="shared" si="30"/>
        <v>6331457.9910000162</v>
      </c>
      <c r="E1942" s="30" t="s">
        <v>611</v>
      </c>
    </row>
    <row r="1943" spans="1:5">
      <c r="B1943" s="21">
        <v>-36413.49</v>
      </c>
      <c r="D1943" s="11">
        <f t="shared" si="30"/>
        <v>6295044.501000016</v>
      </c>
      <c r="E1943" s="30" t="s">
        <v>625</v>
      </c>
    </row>
    <row r="1944" spans="1:5">
      <c r="B1944" s="21">
        <v>-16401.88</v>
      </c>
      <c r="D1944" s="11">
        <f t="shared" si="30"/>
        <v>6278642.6210000161</v>
      </c>
      <c r="E1944" s="30" t="s">
        <v>626</v>
      </c>
    </row>
    <row r="1945" spans="1:5">
      <c r="B1945" s="21">
        <v>-155118.04</v>
      </c>
      <c r="D1945" s="11">
        <f t="shared" si="30"/>
        <v>6123524.5810000161</v>
      </c>
      <c r="E1945" s="30">
        <v>25000352042</v>
      </c>
    </row>
    <row r="1946" spans="1:5">
      <c r="B1946" s="21">
        <v>-449216.85</v>
      </c>
      <c r="D1946" s="11">
        <f t="shared" si="30"/>
        <v>5674307.7310000164</v>
      </c>
      <c r="E1946" s="30">
        <v>25000354410</v>
      </c>
    </row>
    <row r="1947" spans="1:5">
      <c r="B1947" s="21">
        <v>-117518.57</v>
      </c>
      <c r="D1947" s="11">
        <f t="shared" si="30"/>
        <v>5556789.1610000161</v>
      </c>
      <c r="E1947" s="30">
        <v>25000338250</v>
      </c>
    </row>
    <row r="1948" spans="1:5">
      <c r="B1948" s="21">
        <v>-115408.68</v>
      </c>
      <c r="D1948" s="11">
        <f t="shared" si="30"/>
        <v>5441380.4810000164</v>
      </c>
      <c r="E1948" s="30">
        <v>25000346716</v>
      </c>
    </row>
    <row r="1949" spans="1:5">
      <c r="B1949" s="21">
        <v>-116134.55</v>
      </c>
      <c r="D1949" s="11">
        <f t="shared" si="30"/>
        <v>5325245.9310000166</v>
      </c>
      <c r="E1949" s="30">
        <v>25000353182</v>
      </c>
    </row>
    <row r="1950" spans="1:5">
      <c r="B1950" s="21">
        <v>-233968.48</v>
      </c>
      <c r="D1950" s="11">
        <f t="shared" si="30"/>
        <v>5091277.4510000162</v>
      </c>
      <c r="E1950" s="30">
        <v>25000342970</v>
      </c>
    </row>
    <row r="1951" spans="1:5">
      <c r="A1951" s="19">
        <v>42704</v>
      </c>
      <c r="B1951" s="21">
        <v>0</v>
      </c>
      <c r="C1951" s="17">
        <v>44571.33</v>
      </c>
      <c r="D1951" s="11">
        <f t="shared" si="30"/>
        <v>5135848.7810000163</v>
      </c>
      <c r="E1951" s="30">
        <v>3713</v>
      </c>
    </row>
    <row r="1952" spans="1:5">
      <c r="B1952" s="21">
        <v>0</v>
      </c>
      <c r="C1952" s="17">
        <v>14250.82</v>
      </c>
      <c r="D1952" s="11">
        <f t="shared" si="30"/>
        <v>5150099.6010000166</v>
      </c>
      <c r="E1952" s="30">
        <v>3716</v>
      </c>
    </row>
    <row r="1953" spans="2:5">
      <c r="B1953" s="21">
        <v>0</v>
      </c>
      <c r="C1953" s="17">
        <v>29288.94</v>
      </c>
      <c r="D1953" s="11">
        <f t="shared" si="30"/>
        <v>5179388.541000017</v>
      </c>
      <c r="E1953" s="30">
        <v>3723</v>
      </c>
    </row>
    <row r="1954" spans="2:5">
      <c r="B1954" s="21">
        <v>0</v>
      </c>
      <c r="C1954" s="17">
        <v>82131.47</v>
      </c>
      <c r="D1954" s="11">
        <f t="shared" si="30"/>
        <v>5261520.0110000167</v>
      </c>
      <c r="E1954" s="30">
        <v>3790</v>
      </c>
    </row>
    <row r="1955" spans="2:5">
      <c r="B1955" s="21">
        <v>0</v>
      </c>
      <c r="C1955" s="17">
        <v>31426.84</v>
      </c>
      <c r="D1955" s="11">
        <f t="shared" si="30"/>
        <v>5292946.8510000166</v>
      </c>
      <c r="E1955" s="30" t="s">
        <v>632</v>
      </c>
    </row>
    <row r="1956" spans="2:5">
      <c r="B1956" s="21">
        <v>0</v>
      </c>
      <c r="C1956" s="17">
        <v>158100.66</v>
      </c>
      <c r="D1956" s="11">
        <f t="shared" si="30"/>
        <v>5451047.5110000167</v>
      </c>
      <c r="E1956" s="30" t="s">
        <v>633</v>
      </c>
    </row>
    <row r="1957" spans="2:5">
      <c r="B1957" s="21">
        <v>0</v>
      </c>
      <c r="C1957" s="17">
        <v>28809.85</v>
      </c>
      <c r="D1957" s="11">
        <f t="shared" si="30"/>
        <v>5479857.3610000163</v>
      </c>
      <c r="E1957" s="30" t="s">
        <v>634</v>
      </c>
    </row>
    <row r="1958" spans="2:5">
      <c r="B1958" s="21">
        <v>0</v>
      </c>
      <c r="C1958" s="17">
        <v>164876.73000000001</v>
      </c>
      <c r="D1958" s="11">
        <f t="shared" si="30"/>
        <v>5644734.0910000168</v>
      </c>
      <c r="E1958" s="30" t="s">
        <v>635</v>
      </c>
    </row>
    <row r="1959" spans="2:5">
      <c r="B1959" s="21">
        <v>0</v>
      </c>
      <c r="C1959" s="17">
        <v>73268.02</v>
      </c>
      <c r="D1959" s="11">
        <f t="shared" si="30"/>
        <v>5718002.1110000163</v>
      </c>
      <c r="E1959" s="30" t="s">
        <v>636</v>
      </c>
    </row>
    <row r="1960" spans="2:5">
      <c r="B1960" s="21">
        <v>0</v>
      </c>
      <c r="C1960" s="17">
        <v>121430.25</v>
      </c>
      <c r="D1960" s="11">
        <f t="shared" si="30"/>
        <v>5839432.3610000163</v>
      </c>
      <c r="E1960" s="30" t="s">
        <v>637</v>
      </c>
    </row>
    <row r="1961" spans="2:5">
      <c r="B1961" s="21">
        <v>0</v>
      </c>
      <c r="C1961" s="17">
        <v>8952.77</v>
      </c>
      <c r="D1961" s="11">
        <f t="shared" si="30"/>
        <v>5848385.1310000159</v>
      </c>
      <c r="E1961" s="30" t="s">
        <v>638</v>
      </c>
    </row>
    <row r="1962" spans="2:5">
      <c r="B1962" s="21">
        <v>0</v>
      </c>
      <c r="C1962" s="17">
        <v>76750.47</v>
      </c>
      <c r="D1962" s="11">
        <f t="shared" si="30"/>
        <v>5925135.6010000156</v>
      </c>
      <c r="E1962" s="30" t="s">
        <v>639</v>
      </c>
    </row>
    <row r="1963" spans="2:5">
      <c r="B1963" s="21">
        <v>0</v>
      </c>
      <c r="C1963" s="17">
        <v>158104.26</v>
      </c>
      <c r="D1963" s="11">
        <f t="shared" si="30"/>
        <v>6083239.8610000154</v>
      </c>
      <c r="E1963" s="30" t="s">
        <v>640</v>
      </c>
    </row>
    <row r="1964" spans="2:5">
      <c r="B1964" s="21">
        <v>0</v>
      </c>
      <c r="C1964" s="17">
        <v>91215.71</v>
      </c>
      <c r="D1964" s="11">
        <f t="shared" si="30"/>
        <v>6174455.5710000154</v>
      </c>
      <c r="E1964" s="30" t="s">
        <v>641</v>
      </c>
    </row>
    <row r="1965" spans="2:5">
      <c r="B1965" s="21">
        <v>-203.23</v>
      </c>
      <c r="C1965" s="17"/>
      <c r="D1965" s="11">
        <f t="shared" si="30"/>
        <v>6174252.3410000149</v>
      </c>
      <c r="E1965" s="30">
        <v>25000362502</v>
      </c>
    </row>
    <row r="1966" spans="2:5">
      <c r="B1966" s="21">
        <v>-274599.37</v>
      </c>
      <c r="C1966" s="17"/>
      <c r="D1966" s="11">
        <f t="shared" si="30"/>
        <v>5899652.9710000148</v>
      </c>
      <c r="E1966" s="30" t="s">
        <v>631</v>
      </c>
    </row>
    <row r="1967" spans="2:5">
      <c r="B1967" s="21">
        <v>-23908.62</v>
      </c>
      <c r="C1967" s="17"/>
      <c r="D1967" s="11">
        <f t="shared" si="30"/>
        <v>5875744.3510000147</v>
      </c>
      <c r="E1967" s="30" t="s">
        <v>632</v>
      </c>
    </row>
    <row r="1968" spans="2:5">
      <c r="B1968" s="21">
        <v>-145867.76</v>
      </c>
      <c r="C1968" s="17"/>
      <c r="D1968" s="11">
        <f t="shared" si="30"/>
        <v>5729876.5910000149</v>
      </c>
      <c r="E1968" s="30" t="s">
        <v>633</v>
      </c>
    </row>
    <row r="1969" spans="1:5">
      <c r="B1969" s="21">
        <v>-137423.79999999999</v>
      </c>
      <c r="C1969" s="17"/>
      <c r="D1969" s="11">
        <f t="shared" si="30"/>
        <v>5592452.7910000151</v>
      </c>
      <c r="E1969" s="30" t="s">
        <v>640</v>
      </c>
    </row>
    <row r="1970" spans="1:5">
      <c r="B1970" s="21">
        <v>-88570.53</v>
      </c>
      <c r="C1970" s="17"/>
      <c r="D1970" s="11">
        <f t="shared" si="30"/>
        <v>5503882.2610000148</v>
      </c>
      <c r="E1970" s="30" t="s">
        <v>641</v>
      </c>
    </row>
    <row r="1971" spans="1:5">
      <c r="B1971" s="21">
        <v>-73981.34</v>
      </c>
      <c r="C1971" s="17"/>
      <c r="D1971" s="11">
        <f t="shared" si="30"/>
        <v>5429900.921000015</v>
      </c>
      <c r="E1971" s="30" t="s">
        <v>639</v>
      </c>
    </row>
    <row r="1972" spans="1:5">
      <c r="B1972" s="21">
        <v>-116921.79</v>
      </c>
      <c r="C1972" s="17"/>
      <c r="D1972" s="11">
        <f t="shared" si="30"/>
        <v>5312979.131000015</v>
      </c>
      <c r="E1972" s="30" t="s">
        <v>637</v>
      </c>
    </row>
    <row r="1973" spans="1:5">
      <c r="B1973" s="21">
        <v>-14347.12</v>
      </c>
      <c r="C1973" s="17"/>
      <c r="D1973" s="11">
        <f t="shared" si="30"/>
        <v>5298632.0110000148</v>
      </c>
      <c r="E1973" s="30">
        <v>3716</v>
      </c>
    </row>
    <row r="1974" spans="1:5">
      <c r="B1974" s="21">
        <v>-25079.65</v>
      </c>
      <c r="C1974" s="17"/>
      <c r="D1974" s="11">
        <f t="shared" si="30"/>
        <v>5273552.3610000145</v>
      </c>
      <c r="E1974" s="30">
        <v>3723</v>
      </c>
    </row>
    <row r="1975" spans="1:5">
      <c r="B1975" s="21">
        <v>-75919.17</v>
      </c>
      <c r="C1975" s="17"/>
      <c r="D1975" s="11">
        <f t="shared" si="30"/>
        <v>5197633.1910000145</v>
      </c>
      <c r="E1975" s="30">
        <v>3790</v>
      </c>
    </row>
    <row r="1976" spans="1:5">
      <c r="B1976" s="21">
        <v>-41364.46</v>
      </c>
      <c r="C1976" s="17"/>
      <c r="D1976" s="11">
        <f t="shared" si="30"/>
        <v>5156268.7310000146</v>
      </c>
      <c r="E1976" s="30">
        <v>3713</v>
      </c>
    </row>
    <row r="1977" spans="1:5">
      <c r="B1977" s="21">
        <v>-26707.46</v>
      </c>
      <c r="C1977" s="17"/>
      <c r="D1977" s="11">
        <f t="shared" si="30"/>
        <v>5129561.2710000146</v>
      </c>
      <c r="E1977" s="30" t="s">
        <v>634</v>
      </c>
    </row>
    <row r="1978" spans="1:5">
      <c r="B1978" s="21">
        <v>-8965.2099999999991</v>
      </c>
      <c r="C1978" s="17"/>
      <c r="D1978" s="11">
        <f t="shared" si="30"/>
        <v>5120596.0610000147</v>
      </c>
      <c r="E1978" s="30" t="s">
        <v>638</v>
      </c>
    </row>
    <row r="1979" spans="1:5">
      <c r="B1979" s="21">
        <v>-156370.93</v>
      </c>
      <c r="C1979" s="17"/>
      <c r="D1979" s="11">
        <f t="shared" si="30"/>
        <v>4964225.131000015</v>
      </c>
      <c r="E1979" s="30" t="s">
        <v>635</v>
      </c>
    </row>
    <row r="1980" spans="1:5">
      <c r="B1980" s="21">
        <v>-71003.56</v>
      </c>
      <c r="C1980" s="17"/>
      <c r="D1980" s="11">
        <f t="shared" si="30"/>
        <v>4893221.5710000154</v>
      </c>
      <c r="E1980" s="30" t="s">
        <v>636</v>
      </c>
    </row>
    <row r="1981" spans="1:5">
      <c r="B1981" s="21">
        <v>0</v>
      </c>
      <c r="C1981" s="18">
        <v>182247.23</v>
      </c>
      <c r="D1981" s="11">
        <f t="shared" si="30"/>
        <v>5075468.8010000158</v>
      </c>
      <c r="E1981" s="14" t="s">
        <v>24</v>
      </c>
    </row>
    <row r="1982" spans="1:5">
      <c r="A1982" s="19">
        <v>42705</v>
      </c>
      <c r="B1982" s="21">
        <v>-118.3</v>
      </c>
      <c r="C1982" s="17"/>
      <c r="D1982" s="11">
        <f t="shared" si="30"/>
        <v>5075350.501000016</v>
      </c>
      <c r="E1982" s="30">
        <v>25000363078</v>
      </c>
    </row>
    <row r="1983" spans="1:5">
      <c r="A1983" s="19">
        <v>42706</v>
      </c>
      <c r="B1983" s="21">
        <v>-5664.45</v>
      </c>
      <c r="C1983" s="17"/>
      <c r="D1983" s="11">
        <f t="shared" si="30"/>
        <v>5069686.0510000158</v>
      </c>
      <c r="E1983" s="30" t="s">
        <v>642</v>
      </c>
    </row>
    <row r="1984" spans="1:5">
      <c r="B1984" s="21">
        <v>-2750860</v>
      </c>
      <c r="C1984" s="17"/>
      <c r="D1984" s="11">
        <f t="shared" si="30"/>
        <v>2318826.0510000158</v>
      </c>
      <c r="E1984" s="24" t="s">
        <v>643</v>
      </c>
    </row>
    <row r="1985" spans="1:5">
      <c r="B1985" s="21">
        <v>-146.25</v>
      </c>
      <c r="C1985" s="17"/>
      <c r="D1985" s="11">
        <f t="shared" si="30"/>
        <v>2318679.8010000158</v>
      </c>
      <c r="E1985" s="30">
        <v>25000363616</v>
      </c>
    </row>
    <row r="1986" spans="1:5">
      <c r="B1986" s="21">
        <v>-147.61000000000001</v>
      </c>
      <c r="C1986" s="17"/>
      <c r="D1986" s="11">
        <f t="shared" si="30"/>
        <v>2318532.1910000159</v>
      </c>
      <c r="E1986" s="30">
        <v>25000363985</v>
      </c>
    </row>
    <row r="1987" spans="1:5">
      <c r="B1987" s="21">
        <v>-112.43</v>
      </c>
      <c r="C1987" s="17"/>
      <c r="D1987" s="11">
        <f t="shared" si="30"/>
        <v>2318419.7610000158</v>
      </c>
      <c r="E1987" s="30">
        <v>25000363997</v>
      </c>
    </row>
    <row r="1988" spans="1:5">
      <c r="B1988" s="21">
        <v>0</v>
      </c>
      <c r="C1988" s="17">
        <v>111239.65</v>
      </c>
      <c r="D1988" s="11">
        <f t="shared" si="30"/>
        <v>2429659.4110000157</v>
      </c>
      <c r="E1988" s="30" t="s">
        <v>532</v>
      </c>
    </row>
    <row r="1989" spans="1:5">
      <c r="B1989" s="21">
        <v>0</v>
      </c>
      <c r="C1989" s="17">
        <v>5912</v>
      </c>
      <c r="D1989" s="11">
        <f t="shared" si="30"/>
        <v>2435571.4110000157</v>
      </c>
      <c r="E1989" s="30" t="s">
        <v>642</v>
      </c>
    </row>
    <row r="1990" spans="1:5">
      <c r="B1990" s="21">
        <v>-99.08</v>
      </c>
      <c r="C1990" s="17"/>
      <c r="D1990" s="11">
        <f t="shared" ref="D1990:D2053" si="31">D1989+B1990+C1990</f>
        <v>2435472.3310000156</v>
      </c>
      <c r="E1990" s="30">
        <v>25000361862</v>
      </c>
    </row>
    <row r="1991" spans="1:5">
      <c r="B1991" s="21">
        <v>-239.66</v>
      </c>
      <c r="C1991" s="17"/>
      <c r="D1991" s="11">
        <f t="shared" si="31"/>
        <v>2435232.6710000155</v>
      </c>
      <c r="E1991" s="30">
        <v>25000362952</v>
      </c>
    </row>
    <row r="1992" spans="1:5">
      <c r="B1992" s="21">
        <v>-497.89</v>
      </c>
      <c r="C1992" s="17"/>
      <c r="D1992" s="11">
        <f t="shared" si="31"/>
        <v>2434734.7810000153</v>
      </c>
      <c r="E1992" s="30">
        <v>25000362914</v>
      </c>
    </row>
    <row r="1993" spans="1:5">
      <c r="B1993" s="21">
        <v>-119.57</v>
      </c>
      <c r="C1993" s="17"/>
      <c r="D1993" s="11">
        <f t="shared" si="31"/>
        <v>2434615.2110000155</v>
      </c>
      <c r="E1993" s="30">
        <v>25000365484</v>
      </c>
    </row>
    <row r="1994" spans="1:5">
      <c r="B1994" s="21">
        <v>-119.71</v>
      </c>
      <c r="C1994" s="17"/>
      <c r="D1994" s="11">
        <f t="shared" si="31"/>
        <v>2434495.5010000155</v>
      </c>
      <c r="E1994" s="30">
        <v>25000365472</v>
      </c>
    </row>
    <row r="1995" spans="1:5">
      <c r="B1995" s="21">
        <v>-99567.51</v>
      </c>
      <c r="C1995" s="17"/>
      <c r="D1995" s="11">
        <f t="shared" si="31"/>
        <v>2334927.9910000158</v>
      </c>
      <c r="E1995" s="30" t="s">
        <v>585</v>
      </c>
    </row>
    <row r="1996" spans="1:5">
      <c r="B1996" s="21">
        <v>-71.36</v>
      </c>
      <c r="C1996" s="17"/>
      <c r="D1996" s="11">
        <f t="shared" si="31"/>
        <v>2334856.6310000159</v>
      </c>
      <c r="E1996" s="30" t="s">
        <v>583</v>
      </c>
    </row>
    <row r="1997" spans="1:5">
      <c r="B1997" s="21">
        <v>-156.31</v>
      </c>
      <c r="C1997" s="17"/>
      <c r="D1997" s="11">
        <f t="shared" si="31"/>
        <v>2334700.3210000158</v>
      </c>
      <c r="E1997" s="30" t="s">
        <v>644</v>
      </c>
    </row>
    <row r="1998" spans="1:5">
      <c r="B1998" s="21">
        <v>-171.69</v>
      </c>
      <c r="C1998" s="17"/>
      <c r="D1998" s="11">
        <f t="shared" si="31"/>
        <v>2334528.6310000159</v>
      </c>
      <c r="E1998" s="30" t="s">
        <v>645</v>
      </c>
    </row>
    <row r="1999" spans="1:5">
      <c r="A1999" s="19">
        <v>42709</v>
      </c>
      <c r="B1999" s="21">
        <v>0</v>
      </c>
      <c r="C1999" s="17">
        <v>17407.61</v>
      </c>
      <c r="D1999" s="11">
        <f t="shared" si="31"/>
        <v>2351936.2410000158</v>
      </c>
      <c r="E1999" s="30" t="s">
        <v>646</v>
      </c>
    </row>
    <row r="2000" spans="1:5">
      <c r="B2000" s="21">
        <v>0</v>
      </c>
      <c r="C2000" s="17">
        <v>127914.07</v>
      </c>
      <c r="D2000" s="11">
        <f t="shared" si="31"/>
        <v>2479850.3110000156</v>
      </c>
      <c r="E2000" s="30" t="s">
        <v>647</v>
      </c>
    </row>
    <row r="2001" spans="1:5">
      <c r="B2001" s="21">
        <v>0</v>
      </c>
      <c r="C2001" s="17">
        <v>5470.69</v>
      </c>
      <c r="D2001" s="11">
        <f t="shared" si="31"/>
        <v>2485321.0010000155</v>
      </c>
      <c r="E2001" s="30">
        <v>3743</v>
      </c>
    </row>
    <row r="2002" spans="1:5">
      <c r="B2002" s="21">
        <v>-16259.9</v>
      </c>
      <c r="C2002" s="17"/>
      <c r="D2002" s="11">
        <f t="shared" si="31"/>
        <v>2469061.1010000156</v>
      </c>
      <c r="E2002" s="30" t="s">
        <v>646</v>
      </c>
    </row>
    <row r="2003" spans="1:5">
      <c r="B2003" s="21">
        <v>-96401.66</v>
      </c>
      <c r="C2003" s="17"/>
      <c r="D2003" s="11">
        <f t="shared" si="31"/>
        <v>2372659.4410000155</v>
      </c>
      <c r="E2003" s="30" t="s">
        <v>647</v>
      </c>
    </row>
    <row r="2004" spans="1:5">
      <c r="B2004" s="21">
        <v>-4962.8900000000003</v>
      </c>
      <c r="C2004" s="17"/>
      <c r="D2004" s="11">
        <f t="shared" si="31"/>
        <v>2367696.5510000153</v>
      </c>
      <c r="E2004" s="30">
        <v>3743</v>
      </c>
    </row>
    <row r="2005" spans="1:5">
      <c r="A2005" s="19">
        <v>42710</v>
      </c>
      <c r="B2005" s="21">
        <v>0</v>
      </c>
      <c r="C2005" s="17">
        <v>207842.83</v>
      </c>
      <c r="D2005" s="11">
        <f t="shared" si="31"/>
        <v>2575539.3810000154</v>
      </c>
      <c r="E2005" s="30" t="s">
        <v>648</v>
      </c>
    </row>
    <row r="2006" spans="1:5">
      <c r="B2006" s="21">
        <v>-199.99</v>
      </c>
      <c r="C2006" s="17"/>
      <c r="D2006" s="11">
        <f t="shared" si="31"/>
        <v>2575339.3910000152</v>
      </c>
      <c r="E2006" s="30">
        <v>25000363804</v>
      </c>
    </row>
    <row r="2007" spans="1:5">
      <c r="B2007" s="21">
        <v>-192456.32000000001</v>
      </c>
      <c r="C2007" s="17"/>
      <c r="D2007" s="11">
        <f t="shared" si="31"/>
        <v>2382883.0710000154</v>
      </c>
      <c r="E2007" s="30">
        <v>25000359796</v>
      </c>
    </row>
    <row r="2008" spans="1:5">
      <c r="A2008" s="19">
        <v>42711</v>
      </c>
      <c r="B2008" s="21">
        <v>0</v>
      </c>
      <c r="C2008" s="17">
        <v>148869.19</v>
      </c>
      <c r="D2008" s="11">
        <f t="shared" si="31"/>
        <v>2531752.2610000153</v>
      </c>
      <c r="E2008" s="30">
        <v>567</v>
      </c>
    </row>
    <row r="2009" spans="1:5">
      <c r="B2009" s="21">
        <v>0</v>
      </c>
      <c r="C2009" s="17">
        <v>227278.35</v>
      </c>
      <c r="D2009" s="11">
        <f t="shared" si="31"/>
        <v>2759030.6110000154</v>
      </c>
      <c r="E2009" s="30">
        <v>575</v>
      </c>
    </row>
    <row r="2010" spans="1:5">
      <c r="B2010" s="21">
        <v>0</v>
      </c>
      <c r="C2010" s="17">
        <v>134999.29</v>
      </c>
      <c r="D2010" s="11">
        <f t="shared" si="31"/>
        <v>2894029.9010000154</v>
      </c>
      <c r="E2010" s="30" t="s">
        <v>649</v>
      </c>
    </row>
    <row r="2011" spans="1:5">
      <c r="B2011" s="21">
        <v>0</v>
      </c>
      <c r="C2011" s="17">
        <v>228803.73</v>
      </c>
      <c r="D2011" s="11">
        <f t="shared" si="31"/>
        <v>3122833.6310000154</v>
      </c>
      <c r="E2011" s="30" t="s">
        <v>650</v>
      </c>
    </row>
    <row r="2012" spans="1:5">
      <c r="B2012" s="21">
        <v>0</v>
      </c>
      <c r="C2012" s="17">
        <v>93551.61</v>
      </c>
      <c r="D2012" s="11">
        <f t="shared" si="31"/>
        <v>3216385.2410000153</v>
      </c>
      <c r="E2012" s="30" t="s">
        <v>651</v>
      </c>
    </row>
    <row r="2013" spans="1:5">
      <c r="B2013" s="21">
        <v>-124008.48</v>
      </c>
      <c r="C2013" s="17"/>
      <c r="D2013" s="11">
        <f t="shared" si="31"/>
        <v>3092376.7610000153</v>
      </c>
      <c r="E2013" s="30" t="s">
        <v>649</v>
      </c>
    </row>
    <row r="2014" spans="1:5">
      <c r="B2014" s="21">
        <v>-210193.56</v>
      </c>
      <c r="C2014" s="17"/>
      <c r="D2014" s="11">
        <f t="shared" si="31"/>
        <v>2882183.2010000153</v>
      </c>
      <c r="E2014" s="30" t="s">
        <v>650</v>
      </c>
    </row>
    <row r="2015" spans="1:5">
      <c r="B2015" s="21">
        <v>-9805.85</v>
      </c>
      <c r="C2015" s="17"/>
      <c r="D2015" s="11">
        <f t="shared" si="31"/>
        <v>2872377.3510000152</v>
      </c>
      <c r="E2015" s="30">
        <v>3671</v>
      </c>
    </row>
    <row r="2016" spans="1:5">
      <c r="B2016" s="21">
        <v>-83488.19</v>
      </c>
      <c r="C2016" s="17"/>
      <c r="D2016" s="11">
        <f t="shared" si="31"/>
        <v>2788889.1610000152</v>
      </c>
      <c r="E2016" s="30" t="s">
        <v>651</v>
      </c>
    </row>
    <row r="2017" spans="1:5">
      <c r="B2017" s="21">
        <v>-140459.64000000001</v>
      </c>
      <c r="C2017" s="17"/>
      <c r="D2017" s="11">
        <f t="shared" si="31"/>
        <v>2648429.5210000151</v>
      </c>
      <c r="E2017" s="30">
        <v>25000353368</v>
      </c>
    </row>
    <row r="2018" spans="1:5">
      <c r="B2018" s="21">
        <v>-214306.84</v>
      </c>
      <c r="C2018" s="17"/>
      <c r="D2018" s="11">
        <f t="shared" si="31"/>
        <v>2434122.6810000152</v>
      </c>
      <c r="E2018" s="30">
        <v>25000359841</v>
      </c>
    </row>
    <row r="2019" spans="1:5">
      <c r="B2019" s="21">
        <v>-108727.67</v>
      </c>
      <c r="C2019" s="17"/>
      <c r="D2019" s="11">
        <f t="shared" si="31"/>
        <v>2325395.0110000153</v>
      </c>
      <c r="E2019" s="30" t="s">
        <v>652</v>
      </c>
    </row>
    <row r="2020" spans="1:5">
      <c r="B2020" s="21">
        <v>0</v>
      </c>
      <c r="C2020" s="18">
        <v>712439.5</v>
      </c>
      <c r="D2020" s="11">
        <f t="shared" si="31"/>
        <v>3037834.5110000153</v>
      </c>
      <c r="E2020" s="14" t="s">
        <v>24</v>
      </c>
    </row>
    <row r="2021" spans="1:5">
      <c r="A2021" s="19">
        <v>42712</v>
      </c>
      <c r="B2021" s="21">
        <v>0</v>
      </c>
      <c r="C2021" s="17">
        <v>215077.46</v>
      </c>
      <c r="D2021" s="11">
        <f t="shared" si="31"/>
        <v>3252911.9710000153</v>
      </c>
      <c r="E2021" s="30">
        <v>3687</v>
      </c>
    </row>
    <row r="2022" spans="1:5">
      <c r="B2022" s="21">
        <v>0</v>
      </c>
      <c r="C2022" s="17">
        <v>198305.12</v>
      </c>
      <c r="D2022" s="11">
        <f t="shared" si="31"/>
        <v>3451217.0910000154</v>
      </c>
      <c r="E2022" s="30">
        <v>308883</v>
      </c>
    </row>
    <row r="2023" spans="1:5">
      <c r="B2023" s="21">
        <v>0</v>
      </c>
      <c r="C2023" s="17">
        <v>221060.26</v>
      </c>
      <c r="D2023" s="11">
        <f t="shared" si="31"/>
        <v>3672277.3510000156</v>
      </c>
      <c r="E2023" s="30" t="s">
        <v>653</v>
      </c>
    </row>
    <row r="2024" spans="1:5">
      <c r="B2024" s="21">
        <v>0</v>
      </c>
      <c r="C2024" s="17">
        <v>236151.54</v>
      </c>
      <c r="D2024" s="11">
        <f t="shared" si="31"/>
        <v>3908428.8910000157</v>
      </c>
      <c r="E2024" s="30" t="s">
        <v>654</v>
      </c>
    </row>
    <row r="2025" spans="1:5">
      <c r="B2025" s="21">
        <v>0</v>
      </c>
      <c r="C2025" s="17">
        <v>201333.28</v>
      </c>
      <c r="D2025" s="11">
        <f t="shared" si="31"/>
        <v>4109762.1710000155</v>
      </c>
      <c r="E2025" s="30" t="s">
        <v>655</v>
      </c>
    </row>
    <row r="2026" spans="1:5">
      <c r="B2026" s="21">
        <v>0</v>
      </c>
      <c r="C2026" s="17">
        <v>135923.32999999999</v>
      </c>
      <c r="D2026" s="11">
        <f t="shared" si="31"/>
        <v>4245685.5010000151</v>
      </c>
      <c r="E2026" s="30" t="s">
        <v>656</v>
      </c>
    </row>
    <row r="2027" spans="1:5">
      <c r="B2027" s="21">
        <v>0</v>
      </c>
      <c r="C2027" s="17">
        <v>362221.39</v>
      </c>
      <c r="D2027" s="11">
        <f t="shared" si="31"/>
        <v>4607906.8910000147</v>
      </c>
      <c r="E2027" s="30" t="s">
        <v>657</v>
      </c>
    </row>
    <row r="2028" spans="1:5">
      <c r="B2028" s="21">
        <v>0</v>
      </c>
      <c r="C2028" s="17">
        <v>135740.28</v>
      </c>
      <c r="D2028" s="11">
        <f t="shared" si="31"/>
        <v>4743647.171000015</v>
      </c>
      <c r="E2028" s="30" t="s">
        <v>658</v>
      </c>
    </row>
    <row r="2029" spans="1:5">
      <c r="B2029" s="21">
        <v>0</v>
      </c>
      <c r="C2029" s="17">
        <v>180885.3</v>
      </c>
      <c r="D2029" s="11">
        <f t="shared" si="31"/>
        <v>4924532.4710000148</v>
      </c>
      <c r="E2029" s="30" t="s">
        <v>659</v>
      </c>
    </row>
    <row r="2030" spans="1:5">
      <c r="B2030" s="21">
        <v>-193721.56</v>
      </c>
      <c r="C2030" s="17"/>
      <c r="D2030" s="11">
        <f t="shared" si="31"/>
        <v>4730810.9110000152</v>
      </c>
      <c r="E2030" s="30" t="s">
        <v>655</v>
      </c>
    </row>
    <row r="2031" spans="1:5">
      <c r="B2031" s="21">
        <v>-204724.17</v>
      </c>
      <c r="C2031" s="17"/>
      <c r="D2031" s="11">
        <f t="shared" si="31"/>
        <v>4526086.7410000153</v>
      </c>
      <c r="E2031" s="30" t="s">
        <v>653</v>
      </c>
    </row>
    <row r="2032" spans="1:5">
      <c r="B2032" s="21">
        <v>-224309.81</v>
      </c>
      <c r="C2032" s="17"/>
      <c r="D2032" s="11">
        <f t="shared" si="31"/>
        <v>4301776.9310000157</v>
      </c>
      <c r="E2032" s="30" t="s">
        <v>654</v>
      </c>
    </row>
    <row r="2033" spans="1:5">
      <c r="B2033" s="21">
        <v>-212038.38</v>
      </c>
      <c r="C2033" s="17"/>
      <c r="D2033" s="11">
        <f t="shared" si="31"/>
        <v>4089738.5510000158</v>
      </c>
      <c r="E2033" s="30">
        <v>3687</v>
      </c>
    </row>
    <row r="2034" spans="1:5">
      <c r="B2034" s="21">
        <v>-303095.77</v>
      </c>
      <c r="C2034" s="17"/>
      <c r="D2034" s="11">
        <f t="shared" si="31"/>
        <v>3786642.7810000158</v>
      </c>
      <c r="E2034" s="30" t="s">
        <v>660</v>
      </c>
    </row>
    <row r="2035" spans="1:5">
      <c r="B2035" s="21">
        <v>-476735.92</v>
      </c>
      <c r="C2035" s="17"/>
      <c r="D2035" s="11">
        <f t="shared" si="31"/>
        <v>3309906.8610000159</v>
      </c>
      <c r="E2035" s="30" t="s">
        <v>661</v>
      </c>
    </row>
    <row r="2036" spans="1:5">
      <c r="B2036" s="21">
        <v>-196213.1</v>
      </c>
      <c r="C2036" s="17"/>
      <c r="D2036" s="11">
        <f t="shared" si="31"/>
        <v>3113693.7610000158</v>
      </c>
      <c r="E2036" s="30">
        <v>308883</v>
      </c>
    </row>
    <row r="2037" spans="1:5">
      <c r="A2037" s="19">
        <v>42713</v>
      </c>
      <c r="B2037" s="21">
        <v>-163.89</v>
      </c>
      <c r="C2037" s="17"/>
      <c r="D2037" s="11">
        <f t="shared" si="31"/>
        <v>3113529.8710000156</v>
      </c>
      <c r="E2037" s="30">
        <v>25000366536</v>
      </c>
    </row>
    <row r="2038" spans="1:5">
      <c r="B2038" s="21">
        <v>-236.49</v>
      </c>
      <c r="C2038" s="17"/>
      <c r="D2038" s="11">
        <f t="shared" si="31"/>
        <v>3113293.3810000154</v>
      </c>
      <c r="E2038" s="30">
        <v>25000366548</v>
      </c>
    </row>
    <row r="2039" spans="1:5">
      <c r="B2039" s="21">
        <v>-53264.66</v>
      </c>
      <c r="C2039" s="17"/>
      <c r="D2039" s="11">
        <f t="shared" si="31"/>
        <v>3060028.7210000153</v>
      </c>
      <c r="E2039" s="30">
        <v>3728</v>
      </c>
    </row>
    <row r="2040" spans="1:5">
      <c r="B2040" s="21">
        <v>-98020.99</v>
      </c>
      <c r="C2040" s="17"/>
      <c r="D2040" s="11">
        <f t="shared" si="31"/>
        <v>2962007.731000015</v>
      </c>
      <c r="E2040" s="30">
        <v>308742</v>
      </c>
    </row>
    <row r="2041" spans="1:5">
      <c r="B2041" s="21">
        <v>-217788.01</v>
      </c>
      <c r="D2041" s="11">
        <f t="shared" si="31"/>
        <v>2744219.7210000148</v>
      </c>
      <c r="E2041" s="30" t="s">
        <v>662</v>
      </c>
    </row>
    <row r="2042" spans="1:5">
      <c r="B2042" s="21">
        <v>-87987.13</v>
      </c>
      <c r="D2042" s="11">
        <f t="shared" si="31"/>
        <v>2656232.5910000149</v>
      </c>
      <c r="E2042" s="30" t="s">
        <v>663</v>
      </c>
    </row>
    <row r="2043" spans="1:5">
      <c r="B2043" s="21">
        <v>-30179.26</v>
      </c>
      <c r="D2043" s="11">
        <f t="shared" si="31"/>
        <v>2626053.3310000151</v>
      </c>
      <c r="E2043" s="30" t="s">
        <v>664</v>
      </c>
    </row>
    <row r="2044" spans="1:5">
      <c r="B2044" s="21">
        <v>-94841.63</v>
      </c>
      <c r="D2044" s="11">
        <f t="shared" si="31"/>
        <v>2531211.7010000153</v>
      </c>
      <c r="E2044" s="30" t="s">
        <v>665</v>
      </c>
    </row>
    <row r="2045" spans="1:5">
      <c r="B2045" s="21">
        <v>0</v>
      </c>
      <c r="C2045" s="17">
        <v>57545.24</v>
      </c>
      <c r="D2045" s="11">
        <f t="shared" si="31"/>
        <v>2588756.9410000155</v>
      </c>
      <c r="E2045" s="30">
        <v>3728</v>
      </c>
    </row>
    <row r="2046" spans="1:5">
      <c r="B2046" s="21">
        <v>0</v>
      </c>
      <c r="C2046" s="17">
        <v>98974.080000000002</v>
      </c>
      <c r="D2046" s="11">
        <f t="shared" si="31"/>
        <v>2687731.0210000155</v>
      </c>
      <c r="E2046" s="30">
        <v>308742</v>
      </c>
    </row>
    <row r="2047" spans="1:5">
      <c r="B2047" s="21">
        <v>0</v>
      </c>
      <c r="C2047" s="17">
        <v>104705.35</v>
      </c>
      <c r="D2047" s="11">
        <f t="shared" si="31"/>
        <v>2792436.3710000156</v>
      </c>
      <c r="E2047" s="30" t="s">
        <v>665</v>
      </c>
    </row>
    <row r="2048" spans="1:5">
      <c r="B2048" s="21">
        <v>0</v>
      </c>
      <c r="C2048" s="17">
        <v>34804.15</v>
      </c>
      <c r="D2048" s="11">
        <f t="shared" si="31"/>
        <v>2827240.5210000155</v>
      </c>
      <c r="E2048" s="30" t="s">
        <v>664</v>
      </c>
    </row>
    <row r="2049" spans="1:5">
      <c r="B2049" s="21">
        <v>0</v>
      </c>
      <c r="C2049" s="17">
        <v>220312.89</v>
      </c>
      <c r="D2049" s="11">
        <f t="shared" si="31"/>
        <v>3047553.4110000157</v>
      </c>
      <c r="E2049" s="30" t="s">
        <v>662</v>
      </c>
    </row>
    <row r="2050" spans="1:5">
      <c r="B2050" s="21">
        <v>0</v>
      </c>
      <c r="C2050" s="17">
        <v>90617.12</v>
      </c>
      <c r="D2050" s="11">
        <f t="shared" si="31"/>
        <v>3138170.5310000158</v>
      </c>
      <c r="E2050" s="30" t="s">
        <v>663</v>
      </c>
    </row>
    <row r="2051" spans="1:5">
      <c r="A2051" s="19">
        <v>42716</v>
      </c>
      <c r="B2051" s="21">
        <v>0</v>
      </c>
      <c r="C2051" s="17">
        <v>81923.72</v>
      </c>
      <c r="D2051" s="11">
        <f t="shared" si="31"/>
        <v>3220094.251000016</v>
      </c>
      <c r="E2051" s="30">
        <v>3784</v>
      </c>
    </row>
    <row r="2052" spans="1:5">
      <c r="B2052" s="21">
        <v>0</v>
      </c>
      <c r="C2052" s="17">
        <v>259440.95</v>
      </c>
      <c r="D2052" s="11">
        <f t="shared" si="31"/>
        <v>3479535.2010000162</v>
      </c>
      <c r="E2052" s="30" t="s">
        <v>666</v>
      </c>
    </row>
    <row r="2053" spans="1:5">
      <c r="B2053" s="21">
        <v>-80504.789999999994</v>
      </c>
      <c r="C2053" s="17"/>
      <c r="D2053" s="11">
        <f t="shared" si="31"/>
        <v>3399030.4110000161</v>
      </c>
      <c r="E2053" s="30">
        <v>3784</v>
      </c>
    </row>
    <row r="2054" spans="1:5">
      <c r="B2054" s="21">
        <v>-223590.18</v>
      </c>
      <c r="C2054" s="17"/>
      <c r="D2054" s="11">
        <f t="shared" ref="D2054:D2117" si="32">D2053+B2054+C2054</f>
        <v>3175440.231000016</v>
      </c>
      <c r="E2054" s="30" t="s">
        <v>666</v>
      </c>
    </row>
    <row r="2055" spans="1:5">
      <c r="A2055" s="19">
        <v>42717</v>
      </c>
      <c r="B2055" s="21">
        <v>-60959.9</v>
      </c>
      <c r="C2055" s="17"/>
      <c r="D2055" s="11">
        <f t="shared" si="32"/>
        <v>3114480.3310000161</v>
      </c>
      <c r="E2055" s="30">
        <v>25000356252</v>
      </c>
    </row>
    <row r="2056" spans="1:5">
      <c r="A2056" s="19">
        <v>42718</v>
      </c>
      <c r="B2056" s="21">
        <v>0</v>
      </c>
      <c r="C2056" s="17">
        <v>23332.97</v>
      </c>
      <c r="D2056" s="11">
        <f t="shared" si="32"/>
        <v>3137813.3010000163</v>
      </c>
      <c r="E2056" s="30">
        <v>3756</v>
      </c>
    </row>
    <row r="2057" spans="1:5">
      <c r="B2057" s="21">
        <v>0</v>
      </c>
      <c r="C2057" s="17">
        <v>111361.54</v>
      </c>
      <c r="D2057" s="11">
        <f t="shared" si="32"/>
        <v>3249174.8410000163</v>
      </c>
      <c r="E2057" s="30" t="s">
        <v>652</v>
      </c>
    </row>
    <row r="2058" spans="1:5">
      <c r="B2058" s="21">
        <v>0</v>
      </c>
      <c r="C2058" s="17">
        <v>4912.07</v>
      </c>
      <c r="D2058" s="11">
        <f t="shared" si="32"/>
        <v>3254086.9110000161</v>
      </c>
      <c r="E2058" s="30" t="s">
        <v>667</v>
      </c>
    </row>
    <row r="2059" spans="1:5">
      <c r="B2059" s="21">
        <v>-4792.92</v>
      </c>
      <c r="C2059" s="17"/>
      <c r="D2059" s="11">
        <f t="shared" si="32"/>
        <v>3249293.9910000162</v>
      </c>
      <c r="E2059" s="30" t="s">
        <v>667</v>
      </c>
    </row>
    <row r="2060" spans="1:5">
      <c r="B2060" s="21">
        <v>-21819.77</v>
      </c>
      <c r="C2060" s="17"/>
      <c r="D2060" s="11">
        <f t="shared" si="32"/>
        <v>3227474.2210000162</v>
      </c>
      <c r="E2060" s="30">
        <v>3756</v>
      </c>
    </row>
    <row r="2061" spans="1:5">
      <c r="B2061" s="21">
        <v>-26952.639999999999</v>
      </c>
      <c r="C2061" s="17"/>
      <c r="D2061" s="11">
        <f t="shared" si="32"/>
        <v>3200521.5810000161</v>
      </c>
      <c r="E2061" s="30" t="s">
        <v>668</v>
      </c>
    </row>
    <row r="2062" spans="1:5">
      <c r="B2062" s="21">
        <v>-334.96</v>
      </c>
      <c r="C2062" s="17"/>
      <c r="D2062" s="11">
        <f t="shared" si="32"/>
        <v>3200186.6210000161</v>
      </c>
      <c r="E2062" s="30">
        <v>25000348239</v>
      </c>
    </row>
    <row r="2063" spans="1:5">
      <c r="B2063" s="21">
        <v>-302.81</v>
      </c>
      <c r="C2063" s="17"/>
      <c r="D2063" s="11">
        <f t="shared" si="32"/>
        <v>3199883.8110000161</v>
      </c>
      <c r="E2063" s="30">
        <v>25000349929</v>
      </c>
    </row>
    <row r="2064" spans="1:5">
      <c r="B2064" s="21">
        <v>-316.83</v>
      </c>
      <c r="C2064" s="17"/>
      <c r="D2064" s="11">
        <f t="shared" si="32"/>
        <v>3199566.981000016</v>
      </c>
      <c r="E2064" s="30">
        <v>25000349979</v>
      </c>
    </row>
    <row r="2065" spans="1:5">
      <c r="B2065" s="21">
        <v>-176.45</v>
      </c>
      <c r="C2065" s="17"/>
      <c r="D2065" s="11">
        <f t="shared" si="32"/>
        <v>3199390.5310000158</v>
      </c>
      <c r="E2065" s="30">
        <v>2500035000</v>
      </c>
    </row>
    <row r="2066" spans="1:5">
      <c r="B2066" s="21">
        <v>-317.08999999999997</v>
      </c>
      <c r="C2066" s="17"/>
      <c r="D2066" s="11">
        <f t="shared" si="32"/>
        <v>3199073.4410000159</v>
      </c>
      <c r="E2066" s="30">
        <v>25000349943</v>
      </c>
    </row>
    <row r="2067" spans="1:5">
      <c r="A2067" s="19">
        <v>42719</v>
      </c>
      <c r="B2067" s="21">
        <v>0</v>
      </c>
      <c r="C2067" s="17">
        <v>204046.53</v>
      </c>
      <c r="D2067" s="11">
        <f t="shared" si="32"/>
        <v>3403119.9710000157</v>
      </c>
      <c r="E2067" s="30" t="s">
        <v>669</v>
      </c>
    </row>
    <row r="2068" spans="1:5">
      <c r="B2068" s="21">
        <v>0</v>
      </c>
      <c r="C2068" s="17">
        <v>136153.59</v>
      </c>
      <c r="D2068" s="11">
        <f t="shared" si="32"/>
        <v>3539273.5610000156</v>
      </c>
      <c r="E2068" s="30" t="s">
        <v>670</v>
      </c>
    </row>
    <row r="2069" spans="1:5">
      <c r="B2069" s="21">
        <v>0</v>
      </c>
      <c r="C2069" s="17">
        <v>27488137.059999999</v>
      </c>
      <c r="D2069" s="11">
        <f t="shared" si="32"/>
        <v>31027410.621000014</v>
      </c>
      <c r="E2069" s="30" t="s">
        <v>671</v>
      </c>
    </row>
    <row r="2070" spans="1:5">
      <c r="B2070" s="21">
        <v>0</v>
      </c>
      <c r="C2070" s="17">
        <v>34221.300000000003</v>
      </c>
      <c r="D2070" s="11">
        <f t="shared" si="32"/>
        <v>31061631.921000015</v>
      </c>
      <c r="E2070" s="30" t="s">
        <v>672</v>
      </c>
    </row>
    <row r="2071" spans="1:5">
      <c r="B2071" s="21">
        <v>0</v>
      </c>
      <c r="C2071" s="17">
        <v>121473.39</v>
      </c>
      <c r="D2071" s="11">
        <f t="shared" si="32"/>
        <v>31183105.311000016</v>
      </c>
      <c r="E2071" s="30">
        <v>588</v>
      </c>
    </row>
    <row r="2072" spans="1:5">
      <c r="B2072" s="21">
        <v>0</v>
      </c>
      <c r="C2072" s="17">
        <v>63298.45</v>
      </c>
      <c r="D2072" s="11">
        <f t="shared" si="32"/>
        <v>31246403.761000015</v>
      </c>
      <c r="E2072" s="30" t="s">
        <v>673</v>
      </c>
    </row>
    <row r="2073" spans="1:5">
      <c r="B2073" s="21">
        <v>0</v>
      </c>
      <c r="C2073" s="17">
        <v>231114.84</v>
      </c>
      <c r="D2073" s="11">
        <f t="shared" si="32"/>
        <v>31477518.601000015</v>
      </c>
      <c r="E2073" s="30" t="s">
        <v>674</v>
      </c>
    </row>
    <row r="2074" spans="1:5">
      <c r="B2074" s="21">
        <v>0</v>
      </c>
      <c r="C2074" s="17">
        <v>114912.23</v>
      </c>
      <c r="D2074" s="11">
        <f t="shared" si="32"/>
        <v>31592430.831000015</v>
      </c>
      <c r="E2074" s="30" t="s">
        <v>675</v>
      </c>
    </row>
    <row r="2075" spans="1:5">
      <c r="B2075" s="21">
        <v>0</v>
      </c>
      <c r="C2075" s="17">
        <v>11623.15</v>
      </c>
      <c r="D2075" s="11">
        <f t="shared" si="32"/>
        <v>31604053.981000014</v>
      </c>
      <c r="E2075" s="30">
        <v>208967.2</v>
      </c>
    </row>
    <row r="2076" spans="1:5">
      <c r="B2076" s="21">
        <v>0</v>
      </c>
      <c r="C2076" s="17">
        <v>78340.56</v>
      </c>
      <c r="D2076" s="11">
        <f t="shared" si="32"/>
        <v>31682394.541000012</v>
      </c>
      <c r="E2076" s="30" t="s">
        <v>676</v>
      </c>
    </row>
    <row r="2077" spans="1:5">
      <c r="B2077" s="21">
        <v>0</v>
      </c>
      <c r="C2077" s="17">
        <v>10885.55</v>
      </c>
      <c r="D2077" s="11">
        <f t="shared" si="32"/>
        <v>31693280.091000013</v>
      </c>
      <c r="E2077" s="30" t="s">
        <v>677</v>
      </c>
    </row>
    <row r="2078" spans="1:5">
      <c r="B2078" s="21">
        <v>-186620.7</v>
      </c>
      <c r="C2078" s="17"/>
      <c r="D2078" s="11">
        <f t="shared" si="32"/>
        <v>31506659.391000014</v>
      </c>
      <c r="E2078" s="30" t="s">
        <v>669</v>
      </c>
    </row>
    <row r="2079" spans="1:5">
      <c r="B2079" s="21">
        <v>-124633.4</v>
      </c>
      <c r="C2079" s="17"/>
      <c r="D2079" s="11">
        <f t="shared" si="32"/>
        <v>31382025.991000015</v>
      </c>
      <c r="E2079" s="30" t="s">
        <v>670</v>
      </c>
    </row>
    <row r="2080" spans="1:5">
      <c r="B2080" s="21">
        <v>-25643577.190000001</v>
      </c>
      <c r="C2080" s="17"/>
      <c r="D2080" s="11">
        <f t="shared" si="32"/>
        <v>5738448.8010000139</v>
      </c>
      <c r="E2080" s="30" t="s">
        <v>671</v>
      </c>
    </row>
    <row r="2081" spans="1:5">
      <c r="B2081" s="21">
        <v>-31106.639999999999</v>
      </c>
      <c r="C2081" s="17"/>
      <c r="D2081" s="11">
        <f t="shared" si="32"/>
        <v>5707342.1610000143</v>
      </c>
      <c r="E2081" s="30" t="s">
        <v>672</v>
      </c>
    </row>
    <row r="2082" spans="1:5">
      <c r="B2082" s="21">
        <v>-114305.96</v>
      </c>
      <c r="C2082" s="17"/>
      <c r="D2082" s="11">
        <f t="shared" si="32"/>
        <v>5593036.2010000143</v>
      </c>
      <c r="E2082" s="30">
        <v>588</v>
      </c>
    </row>
    <row r="2083" spans="1:5">
      <c r="B2083" s="21">
        <v>-58277.36</v>
      </c>
      <c r="C2083" s="17"/>
      <c r="D2083" s="11">
        <f t="shared" si="32"/>
        <v>5534758.841000014</v>
      </c>
      <c r="E2083" s="30" t="s">
        <v>673</v>
      </c>
    </row>
    <row r="2084" spans="1:5">
      <c r="B2084" s="21">
        <v>-212091.57</v>
      </c>
      <c r="C2084" s="17"/>
      <c r="D2084" s="11">
        <f t="shared" si="32"/>
        <v>5322667.2710000137</v>
      </c>
      <c r="E2084" s="30" t="s">
        <v>674</v>
      </c>
    </row>
    <row r="2085" spans="1:5">
      <c r="B2085" s="21">
        <v>-105568.55</v>
      </c>
      <c r="C2085" s="17"/>
      <c r="D2085" s="11">
        <f t="shared" si="32"/>
        <v>5217098.7210000139</v>
      </c>
      <c r="E2085" s="30" t="s">
        <v>675</v>
      </c>
    </row>
    <row r="2086" spans="1:5">
      <c r="B2086" s="21">
        <v>-10677.32</v>
      </c>
      <c r="C2086" s="17"/>
      <c r="D2086" s="11">
        <f t="shared" si="32"/>
        <v>5206421.4010000136</v>
      </c>
      <c r="E2086" s="30">
        <v>208967.2</v>
      </c>
    </row>
    <row r="2087" spans="1:5">
      <c r="B2087" s="21">
        <v>-76096.53</v>
      </c>
      <c r="C2087" s="17"/>
      <c r="D2087" s="11">
        <f t="shared" si="32"/>
        <v>5130324.8710000133</v>
      </c>
      <c r="E2087" s="30" t="s">
        <v>676</v>
      </c>
    </row>
    <row r="2088" spans="1:5">
      <c r="B2088" s="21">
        <v>-10693.87</v>
      </c>
      <c r="C2088" s="17"/>
      <c r="D2088" s="11">
        <f t="shared" si="32"/>
        <v>5119631.0010000132</v>
      </c>
      <c r="E2088" s="30" t="s">
        <v>677</v>
      </c>
    </row>
    <row r="2089" spans="1:5">
      <c r="B2089" s="21">
        <v>-186.96</v>
      </c>
      <c r="C2089" s="17"/>
      <c r="D2089" s="11">
        <f t="shared" si="32"/>
        <v>5119444.0410000132</v>
      </c>
      <c r="E2089" s="30">
        <v>25000368392</v>
      </c>
    </row>
    <row r="2090" spans="1:5">
      <c r="B2090" s="21">
        <v>-187.02</v>
      </c>
      <c r="C2090" s="17"/>
      <c r="D2090" s="11">
        <f t="shared" si="32"/>
        <v>5119257.0210000137</v>
      </c>
      <c r="E2090" s="30">
        <v>25000368409</v>
      </c>
    </row>
    <row r="2091" spans="1:5">
      <c r="B2091" s="21">
        <v>-151.54</v>
      </c>
      <c r="C2091" s="17"/>
      <c r="D2091" s="11">
        <f t="shared" si="32"/>
        <v>5119105.4810000136</v>
      </c>
      <c r="E2091" s="30">
        <v>25000369301</v>
      </c>
    </row>
    <row r="2092" spans="1:5">
      <c r="B2092" s="21">
        <v>-281.41000000000003</v>
      </c>
      <c r="C2092" s="17"/>
      <c r="D2092" s="11">
        <f t="shared" si="32"/>
        <v>5118824.0710000135</v>
      </c>
      <c r="E2092" s="30">
        <v>25000367507</v>
      </c>
    </row>
    <row r="2093" spans="1:5">
      <c r="B2093" s="21">
        <v>-259767.4</v>
      </c>
      <c r="C2093" s="17"/>
      <c r="D2093" s="11">
        <f t="shared" si="32"/>
        <v>4859056.6710000131</v>
      </c>
      <c r="E2093" s="30">
        <v>25000359172</v>
      </c>
    </row>
    <row r="2094" spans="1:5">
      <c r="B2094" s="21">
        <v>-145848.06</v>
      </c>
      <c r="C2094" s="17"/>
      <c r="D2094" s="11">
        <f t="shared" si="32"/>
        <v>4713208.6110000135</v>
      </c>
      <c r="E2094" s="30">
        <v>25000352397</v>
      </c>
    </row>
    <row r="2095" spans="1:5">
      <c r="A2095" s="19">
        <v>42720</v>
      </c>
      <c r="B2095" s="21">
        <v>0</v>
      </c>
      <c r="C2095" s="17">
        <v>11269.58</v>
      </c>
      <c r="D2095" s="11">
        <f t="shared" si="32"/>
        <v>4724478.1910000136</v>
      </c>
      <c r="E2095" s="30" t="s">
        <v>678</v>
      </c>
    </row>
    <row r="2096" spans="1:5">
      <c r="B2096" s="21">
        <v>0</v>
      </c>
      <c r="C2096" s="17">
        <v>11442.68</v>
      </c>
      <c r="D2096" s="11">
        <f t="shared" si="32"/>
        <v>4735920.8710000133</v>
      </c>
      <c r="E2096" s="30" t="s">
        <v>679</v>
      </c>
    </row>
    <row r="2097" spans="1:5">
      <c r="B2097" s="21">
        <v>0</v>
      </c>
      <c r="C2097" s="17">
        <v>76846.240000000005</v>
      </c>
      <c r="D2097" s="11">
        <f t="shared" si="32"/>
        <v>4812767.1110000135</v>
      </c>
      <c r="E2097" s="30">
        <v>308871</v>
      </c>
    </row>
    <row r="2098" spans="1:5">
      <c r="B2098" s="21">
        <v>0</v>
      </c>
      <c r="C2098" s="17">
        <v>218556.35</v>
      </c>
      <c r="D2098" s="11">
        <f t="shared" si="32"/>
        <v>5031323.4610000132</v>
      </c>
      <c r="E2098" s="30">
        <v>186222</v>
      </c>
    </row>
    <row r="2099" spans="1:5">
      <c r="B2099" s="21">
        <v>-74361.63</v>
      </c>
      <c r="C2099" s="17"/>
      <c r="D2099" s="11">
        <f t="shared" si="32"/>
        <v>4956961.8310000133</v>
      </c>
      <c r="E2099" s="30">
        <v>308871</v>
      </c>
    </row>
    <row r="2100" spans="1:5">
      <c r="B2100" s="21">
        <v>-212365.25</v>
      </c>
      <c r="C2100" s="17"/>
      <c r="D2100" s="11">
        <f t="shared" si="32"/>
        <v>4744596.5810000133</v>
      </c>
      <c r="E2100" s="30">
        <v>186222</v>
      </c>
    </row>
    <row r="2101" spans="1:5">
      <c r="B2101" s="21">
        <v>-111.72</v>
      </c>
      <c r="C2101" s="17"/>
      <c r="D2101" s="11">
        <f t="shared" si="32"/>
        <v>4744484.8610000135</v>
      </c>
      <c r="E2101" s="30">
        <v>25000367826</v>
      </c>
    </row>
    <row r="2102" spans="1:5">
      <c r="A2102" s="19">
        <v>42723</v>
      </c>
      <c r="B2102" s="21">
        <v>0</v>
      </c>
      <c r="C2102" s="17">
        <v>148355.43</v>
      </c>
      <c r="D2102" s="11">
        <f t="shared" si="32"/>
        <v>4892840.2910000132</v>
      </c>
      <c r="E2102" s="30">
        <v>3672</v>
      </c>
    </row>
    <row r="2103" spans="1:5">
      <c r="B2103" s="21">
        <v>0</v>
      </c>
      <c r="C2103" s="17">
        <v>155157.03</v>
      </c>
      <c r="D2103" s="11">
        <f t="shared" si="32"/>
        <v>5047997.3210000135</v>
      </c>
      <c r="E2103" s="30" t="s">
        <v>680</v>
      </c>
    </row>
    <row r="2104" spans="1:5">
      <c r="B2104" s="21">
        <v>0</v>
      </c>
      <c r="C2104" s="17">
        <v>11552.92</v>
      </c>
      <c r="D2104" s="11">
        <f t="shared" si="32"/>
        <v>5059550.2410000134</v>
      </c>
      <c r="E2104" s="30" t="s">
        <v>681</v>
      </c>
    </row>
    <row r="2105" spans="1:5">
      <c r="B2105" s="21">
        <v>0</v>
      </c>
      <c r="C2105" s="17">
        <v>29083.84</v>
      </c>
      <c r="D2105" s="11">
        <f t="shared" si="32"/>
        <v>5088634.0810000133</v>
      </c>
      <c r="E2105" s="30" t="s">
        <v>682</v>
      </c>
    </row>
    <row r="2106" spans="1:5">
      <c r="B2106" s="21">
        <v>-132390.79999999999</v>
      </c>
      <c r="C2106" s="17"/>
      <c r="D2106" s="11">
        <f t="shared" si="32"/>
        <v>4956243.2810000135</v>
      </c>
      <c r="E2106" s="30">
        <v>3672</v>
      </c>
    </row>
    <row r="2107" spans="1:5">
      <c r="B2107" s="21">
        <v>-149335.54</v>
      </c>
      <c r="C2107" s="17"/>
      <c r="D2107" s="11">
        <f t="shared" si="32"/>
        <v>4806907.7410000134</v>
      </c>
      <c r="E2107" s="30" t="s">
        <v>680</v>
      </c>
    </row>
    <row r="2108" spans="1:5">
      <c r="B2108" s="21">
        <v>-33205.64</v>
      </c>
      <c r="C2108" s="17"/>
      <c r="D2108" s="11">
        <f t="shared" si="32"/>
        <v>4773702.1010000138</v>
      </c>
      <c r="E2108" s="30" t="s">
        <v>683</v>
      </c>
    </row>
    <row r="2109" spans="1:5">
      <c r="B2109" s="21">
        <v>-284.22000000000003</v>
      </c>
      <c r="C2109" s="17"/>
      <c r="D2109" s="11">
        <f t="shared" si="32"/>
        <v>4773417.881000014</v>
      </c>
      <c r="E2109" s="30">
        <v>25000366617</v>
      </c>
    </row>
    <row r="2110" spans="1:5">
      <c r="B2110" s="21">
        <v>-163721.60999999999</v>
      </c>
      <c r="C2110" s="17"/>
      <c r="D2110" s="11">
        <f t="shared" si="32"/>
        <v>4609696.2710000137</v>
      </c>
      <c r="E2110" s="30" t="s">
        <v>684</v>
      </c>
    </row>
    <row r="2111" spans="1:5">
      <c r="B2111" s="21">
        <v>-92100.3</v>
      </c>
      <c r="C2111" s="17"/>
      <c r="D2111" s="11">
        <f t="shared" si="32"/>
        <v>4517595.9710000139</v>
      </c>
      <c r="E2111" s="30" t="s">
        <v>685</v>
      </c>
    </row>
    <row r="2112" spans="1:5">
      <c r="B2112" s="21">
        <v>-298315.90999999997</v>
      </c>
      <c r="C2112" s="17"/>
      <c r="D2112" s="11">
        <f t="shared" si="32"/>
        <v>4219280.0610000137</v>
      </c>
      <c r="E2112" s="30" t="s">
        <v>686</v>
      </c>
    </row>
    <row r="2113" spans="1:5">
      <c r="B2113" s="21">
        <v>-455328.18</v>
      </c>
      <c r="C2113" s="17"/>
      <c r="D2113" s="11">
        <f t="shared" si="32"/>
        <v>3763951.8810000136</v>
      </c>
      <c r="E2113" s="30" t="s">
        <v>687</v>
      </c>
    </row>
    <row r="2114" spans="1:5">
      <c r="A2114" s="19">
        <v>42724</v>
      </c>
      <c r="B2114" s="21">
        <v>0</v>
      </c>
      <c r="C2114" s="17">
        <v>56212.639999999999</v>
      </c>
      <c r="D2114" s="11">
        <f t="shared" si="32"/>
        <v>3820164.5210000137</v>
      </c>
      <c r="E2114" s="30">
        <v>308828</v>
      </c>
    </row>
    <row r="2115" spans="1:5">
      <c r="B2115" s="21">
        <v>-54475.26</v>
      </c>
      <c r="C2115" s="17"/>
      <c r="D2115" s="11">
        <f t="shared" si="32"/>
        <v>3765689.2610000139</v>
      </c>
      <c r="E2115" s="30">
        <v>308828</v>
      </c>
    </row>
    <row r="2116" spans="1:5">
      <c r="B2116" s="21">
        <v>-49100.21</v>
      </c>
      <c r="C2116" s="17"/>
      <c r="D2116" s="11">
        <f t="shared" si="32"/>
        <v>3716589.0510000139</v>
      </c>
      <c r="E2116" s="30" t="s">
        <v>688</v>
      </c>
    </row>
    <row r="2117" spans="1:5">
      <c r="B2117" s="21">
        <v>-229252.17</v>
      </c>
      <c r="C2117" s="17"/>
      <c r="D2117" s="11">
        <f t="shared" si="32"/>
        <v>3487336.881000014</v>
      </c>
      <c r="E2117" s="30" t="s">
        <v>689</v>
      </c>
    </row>
    <row r="2118" spans="1:5">
      <c r="B2118" s="21">
        <v>-282048.09999999998</v>
      </c>
      <c r="C2118" s="17"/>
      <c r="D2118" s="11">
        <f t="shared" ref="D2118:D2181" si="33">D2117+B2118+C2118</f>
        <v>3205288.7810000139</v>
      </c>
      <c r="E2118" s="30" t="s">
        <v>13</v>
      </c>
    </row>
    <row r="2119" spans="1:5">
      <c r="A2119" s="19">
        <v>42725</v>
      </c>
      <c r="B2119" s="21">
        <v>0</v>
      </c>
      <c r="C2119" s="17">
        <v>171847.67999999999</v>
      </c>
      <c r="D2119" s="11">
        <f t="shared" si="33"/>
        <v>3377136.4610000141</v>
      </c>
      <c r="E2119" s="30">
        <v>3700</v>
      </c>
    </row>
    <row r="2120" spans="1:5">
      <c r="B2120" s="21">
        <v>0</v>
      </c>
      <c r="C2120" s="17">
        <v>86532.87</v>
      </c>
      <c r="D2120" s="11">
        <f t="shared" si="33"/>
        <v>3463669.3310000142</v>
      </c>
      <c r="E2120" s="30">
        <v>3725</v>
      </c>
    </row>
    <row r="2121" spans="1:5">
      <c r="B2121" s="21">
        <v>0</v>
      </c>
      <c r="C2121" s="17">
        <v>62099.03</v>
      </c>
      <c r="D2121" s="11">
        <f t="shared" si="33"/>
        <v>3525768.361000014</v>
      </c>
      <c r="E2121" s="30" t="s">
        <v>690</v>
      </c>
    </row>
    <row r="2122" spans="1:5">
      <c r="B2122" s="21">
        <v>0</v>
      </c>
      <c r="C2122" s="17">
        <v>114639.9</v>
      </c>
      <c r="D2122" s="11">
        <f t="shared" si="33"/>
        <v>3640408.2610000139</v>
      </c>
      <c r="E2122" s="30" t="s">
        <v>691</v>
      </c>
    </row>
    <row r="2123" spans="1:5">
      <c r="B2123" s="21">
        <v>0</v>
      </c>
      <c r="C2123" s="17">
        <v>120443.83</v>
      </c>
      <c r="D2123" s="11">
        <f t="shared" si="33"/>
        <v>3760852.091000014</v>
      </c>
      <c r="E2123" s="30" t="s">
        <v>692</v>
      </c>
    </row>
    <row r="2124" spans="1:5">
      <c r="B2124" s="21">
        <v>0</v>
      </c>
      <c r="C2124" s="17">
        <v>5534.11</v>
      </c>
      <c r="D2124" s="11">
        <f t="shared" si="33"/>
        <v>3766386.2010000139</v>
      </c>
      <c r="E2124" s="30" t="s">
        <v>693</v>
      </c>
    </row>
    <row r="2125" spans="1:5">
      <c r="B2125" s="21">
        <v>0</v>
      </c>
      <c r="C2125" s="17">
        <v>204289.52</v>
      </c>
      <c r="D2125" s="11">
        <f t="shared" si="33"/>
        <v>3970675.7210000139</v>
      </c>
      <c r="E2125" s="30" t="s">
        <v>694</v>
      </c>
    </row>
    <row r="2126" spans="1:5">
      <c r="B2126" s="21">
        <v>0</v>
      </c>
      <c r="C2126" s="17">
        <v>108965.91</v>
      </c>
      <c r="D2126" s="11">
        <f t="shared" si="33"/>
        <v>4079641.631000014</v>
      </c>
      <c r="E2126" s="30" t="s">
        <v>695</v>
      </c>
    </row>
    <row r="2127" spans="1:5">
      <c r="B2127" s="21">
        <v>-77314.149999999994</v>
      </c>
      <c r="C2127" s="17"/>
      <c r="D2127" s="11">
        <f t="shared" si="33"/>
        <v>4002327.4810000141</v>
      </c>
      <c r="E2127" s="30">
        <v>3725</v>
      </c>
    </row>
    <row r="2128" spans="1:5">
      <c r="B2128" s="21">
        <v>-160594.62</v>
      </c>
      <c r="C2128" s="17"/>
      <c r="D2128" s="11">
        <f t="shared" si="33"/>
        <v>3841732.861000014</v>
      </c>
      <c r="E2128" s="30">
        <v>3760</v>
      </c>
    </row>
    <row r="2129" spans="1:5">
      <c r="B2129" s="21">
        <v>-57914.76</v>
      </c>
      <c r="C2129" s="17"/>
      <c r="D2129" s="11">
        <f t="shared" si="33"/>
        <v>3783818.1010000142</v>
      </c>
      <c r="E2129" s="30" t="s">
        <v>690</v>
      </c>
    </row>
    <row r="2130" spans="1:5">
      <c r="B2130" s="21">
        <v>-106671.17</v>
      </c>
      <c r="C2130" s="17"/>
      <c r="D2130" s="11">
        <f t="shared" si="33"/>
        <v>3677146.9310000143</v>
      </c>
      <c r="E2130" s="30" t="s">
        <v>691</v>
      </c>
    </row>
    <row r="2131" spans="1:5">
      <c r="B2131" s="21">
        <v>-112059.73</v>
      </c>
      <c r="C2131" s="17"/>
      <c r="D2131" s="11">
        <f t="shared" si="33"/>
        <v>3565087.2010000143</v>
      </c>
      <c r="E2131" s="30" t="s">
        <v>692</v>
      </c>
    </row>
    <row r="2132" spans="1:5">
      <c r="B2132" s="21">
        <v>-5459.01</v>
      </c>
      <c r="C2132" s="17"/>
      <c r="D2132" s="11">
        <f t="shared" si="33"/>
        <v>3559628.1910000145</v>
      </c>
      <c r="E2132" s="30" t="s">
        <v>693</v>
      </c>
    </row>
    <row r="2133" spans="1:5">
      <c r="B2133" s="21">
        <v>-193311.69</v>
      </c>
      <c r="C2133" s="17"/>
      <c r="D2133" s="11">
        <f t="shared" si="33"/>
        <v>3366316.5010000146</v>
      </c>
      <c r="E2133" s="30" t="s">
        <v>694</v>
      </c>
    </row>
    <row r="2134" spans="1:5">
      <c r="B2134" s="21">
        <v>-96936.26</v>
      </c>
      <c r="C2134" s="17"/>
      <c r="D2134" s="11">
        <f t="shared" si="33"/>
        <v>3269380.2410000148</v>
      </c>
      <c r="E2134" s="30" t="s">
        <v>695</v>
      </c>
    </row>
    <row r="2135" spans="1:5">
      <c r="B2135" s="21">
        <v>-62114.93</v>
      </c>
      <c r="C2135" s="17"/>
      <c r="D2135" s="11">
        <f t="shared" si="33"/>
        <v>3207265.3110000147</v>
      </c>
      <c r="E2135" s="30">
        <v>25000350000</v>
      </c>
    </row>
    <row r="2136" spans="1:5">
      <c r="B2136" s="21">
        <v>-63708.81</v>
      </c>
      <c r="C2136" s="17"/>
      <c r="D2136" s="11">
        <f t="shared" si="33"/>
        <v>3143556.5010000146</v>
      </c>
      <c r="E2136" s="30">
        <v>25000355150</v>
      </c>
    </row>
    <row r="2137" spans="1:5">
      <c r="B2137" s="21">
        <v>-118010.09</v>
      </c>
      <c r="C2137" s="17"/>
      <c r="D2137" s="11">
        <f t="shared" si="33"/>
        <v>3025546.4110000147</v>
      </c>
      <c r="E2137" s="30">
        <v>25000348239</v>
      </c>
    </row>
    <row r="2138" spans="1:5">
      <c r="A2138" s="19">
        <v>42726</v>
      </c>
      <c r="B2138" s="21">
        <v>0</v>
      </c>
      <c r="C2138" s="17">
        <v>74434.210000000006</v>
      </c>
      <c r="D2138" s="11">
        <f t="shared" si="33"/>
        <v>3099980.6210000147</v>
      </c>
      <c r="E2138" s="30">
        <v>3786</v>
      </c>
    </row>
    <row r="2139" spans="1:5">
      <c r="B2139" s="21">
        <v>0</v>
      </c>
      <c r="C2139" s="17">
        <v>5577.23</v>
      </c>
      <c r="D2139" s="11">
        <f t="shared" si="33"/>
        <v>3105557.8510000147</v>
      </c>
      <c r="E2139" s="30">
        <v>3847</v>
      </c>
    </row>
    <row r="2140" spans="1:5">
      <c r="B2140" s="21">
        <v>0</v>
      </c>
      <c r="C2140" s="17">
        <v>16629.68</v>
      </c>
      <c r="D2140" s="11">
        <f t="shared" si="33"/>
        <v>3122187.5310000149</v>
      </c>
      <c r="E2140" s="30" t="s">
        <v>696</v>
      </c>
    </row>
    <row r="2141" spans="1:5">
      <c r="B2141" s="21">
        <v>0</v>
      </c>
      <c r="C2141" s="17">
        <v>88334.1</v>
      </c>
      <c r="D2141" s="11">
        <f t="shared" si="33"/>
        <v>3210521.631000015</v>
      </c>
      <c r="E2141" s="30" t="s">
        <v>697</v>
      </c>
    </row>
    <row r="2142" spans="1:5">
      <c r="B2142" s="21">
        <v>0</v>
      </c>
      <c r="C2142" s="17">
        <v>120183.63</v>
      </c>
      <c r="D2142" s="11">
        <f t="shared" si="33"/>
        <v>3330705.2610000148</v>
      </c>
      <c r="E2142" s="30" t="s">
        <v>698</v>
      </c>
    </row>
    <row r="2143" spans="1:5">
      <c r="B2143" s="21">
        <v>0</v>
      </c>
      <c r="C2143" s="17">
        <v>56749.95</v>
      </c>
      <c r="D2143" s="11">
        <f t="shared" si="33"/>
        <v>3387455.211000015</v>
      </c>
      <c r="E2143" s="30" t="s">
        <v>699</v>
      </c>
    </row>
    <row r="2144" spans="1:5">
      <c r="B2144" s="21">
        <v>0</v>
      </c>
      <c r="C2144" s="17">
        <v>213401.33</v>
      </c>
      <c r="D2144" s="11">
        <f t="shared" si="33"/>
        <v>3600856.5410000151</v>
      </c>
      <c r="E2144" s="30" t="s">
        <v>700</v>
      </c>
    </row>
    <row r="2145" spans="2:5">
      <c r="B2145" s="21">
        <v>0</v>
      </c>
      <c r="C2145" s="17">
        <v>29238.68</v>
      </c>
      <c r="D2145" s="11">
        <f t="shared" si="33"/>
        <v>3630095.2210000153</v>
      </c>
      <c r="E2145" s="30" t="s">
        <v>701</v>
      </c>
    </row>
    <row r="2146" spans="2:5">
      <c r="B2146" s="21">
        <v>0</v>
      </c>
      <c r="C2146" s="17">
        <v>91993.27</v>
      </c>
      <c r="D2146" s="11">
        <f t="shared" si="33"/>
        <v>3722088.4910000153</v>
      </c>
      <c r="E2146" s="30" t="s">
        <v>702</v>
      </c>
    </row>
    <row r="2147" spans="2:5">
      <c r="B2147" s="21">
        <v>-68024.28</v>
      </c>
      <c r="C2147" s="17"/>
      <c r="D2147" s="11">
        <f t="shared" si="33"/>
        <v>3654064.2110000155</v>
      </c>
      <c r="E2147" s="30">
        <v>3786</v>
      </c>
    </row>
    <row r="2148" spans="2:5">
      <c r="B2148" s="21">
        <v>-5482.96</v>
      </c>
      <c r="C2148" s="17"/>
      <c r="D2148" s="11">
        <f t="shared" si="33"/>
        <v>3648581.2510000155</v>
      </c>
      <c r="E2148" s="30">
        <v>3847</v>
      </c>
    </row>
    <row r="2149" spans="2:5">
      <c r="B2149" s="21">
        <v>-24893.91</v>
      </c>
      <c r="C2149" s="17"/>
      <c r="D2149" s="11">
        <f t="shared" si="33"/>
        <v>3623687.3410000154</v>
      </c>
      <c r="E2149" s="30" t="s">
        <v>701</v>
      </c>
    </row>
    <row r="2150" spans="2:5">
      <c r="B2150" s="21">
        <v>-124322.9</v>
      </c>
      <c r="C2150" s="17"/>
      <c r="D2150" s="11">
        <f t="shared" si="33"/>
        <v>3499364.4410000155</v>
      </c>
      <c r="E2150" s="30" t="s">
        <v>698</v>
      </c>
    </row>
    <row r="2151" spans="2:5">
      <c r="B2151" s="21">
        <v>-52954.7</v>
      </c>
      <c r="C2151" s="17"/>
      <c r="D2151" s="11">
        <f t="shared" si="33"/>
        <v>3446409.7410000153</v>
      </c>
      <c r="E2151" s="30" t="s">
        <v>699</v>
      </c>
    </row>
    <row r="2152" spans="2:5">
      <c r="B2152" s="21">
        <v>-15623.86</v>
      </c>
      <c r="C2152" s="17"/>
      <c r="D2152" s="11">
        <f t="shared" si="33"/>
        <v>3430785.8810000154</v>
      </c>
      <c r="E2152" s="30" t="s">
        <v>696</v>
      </c>
    </row>
    <row r="2153" spans="2:5">
      <c r="B2153" s="21">
        <v>-91441.41</v>
      </c>
      <c r="C2153" s="17"/>
      <c r="D2153" s="11">
        <f t="shared" si="33"/>
        <v>3339344.4710000153</v>
      </c>
      <c r="E2153" s="30" t="s">
        <v>697</v>
      </c>
    </row>
    <row r="2154" spans="2:5">
      <c r="B2154" s="21">
        <v>-89319.32</v>
      </c>
      <c r="C2154" s="17"/>
      <c r="D2154" s="11">
        <f t="shared" si="33"/>
        <v>3250025.1510000154</v>
      </c>
      <c r="E2154" s="30" t="s">
        <v>702</v>
      </c>
    </row>
    <row r="2155" spans="2:5">
      <c r="B2155" s="21">
        <v>-197759.93</v>
      </c>
      <c r="C2155" s="17"/>
      <c r="D2155" s="11">
        <f t="shared" si="33"/>
        <v>3052265.2210000153</v>
      </c>
      <c r="E2155" s="30" t="s">
        <v>700</v>
      </c>
    </row>
    <row r="2156" spans="2:5">
      <c r="B2156" s="21">
        <v>-385.45</v>
      </c>
      <c r="C2156" s="17"/>
      <c r="D2156" s="11">
        <f t="shared" si="33"/>
        <v>3051879.7710000151</v>
      </c>
      <c r="E2156" s="30">
        <v>25000353237</v>
      </c>
    </row>
    <row r="2157" spans="2:5">
      <c r="B2157" s="21">
        <v>-178.97</v>
      </c>
      <c r="C2157" s="17"/>
      <c r="D2157" s="11">
        <f t="shared" si="33"/>
        <v>3051700.8010000149</v>
      </c>
      <c r="E2157" s="30">
        <v>25000352228</v>
      </c>
    </row>
    <row r="2158" spans="2:5">
      <c r="B2158" s="21">
        <v>-246.83</v>
      </c>
      <c r="D2158" s="11">
        <f t="shared" si="33"/>
        <v>3051453.9710000148</v>
      </c>
      <c r="E2158" s="30">
        <v>25000352028</v>
      </c>
    </row>
    <row r="2159" spans="2:5">
      <c r="B2159" s="21">
        <v>-653.83000000000004</v>
      </c>
      <c r="D2159" s="11">
        <f t="shared" si="33"/>
        <v>3050800.1410000147</v>
      </c>
      <c r="E2159" s="30">
        <v>25000352159</v>
      </c>
    </row>
    <row r="2160" spans="2:5">
      <c r="B2160" s="21">
        <v>-210.36</v>
      </c>
      <c r="D2160" s="11">
        <f t="shared" si="33"/>
        <v>3050589.7810000149</v>
      </c>
      <c r="E2160" s="30">
        <v>25000352173</v>
      </c>
    </row>
    <row r="2161" spans="1:5">
      <c r="A2161" s="19">
        <v>42727</v>
      </c>
      <c r="B2161" s="21">
        <v>-143329.67000000001</v>
      </c>
      <c r="D2161" s="11">
        <f t="shared" si="33"/>
        <v>2907260.1110000149</v>
      </c>
      <c r="E2161" s="30" t="s">
        <v>703</v>
      </c>
    </row>
    <row r="2162" spans="1:5">
      <c r="B2162" s="21">
        <v>-190722.03</v>
      </c>
      <c r="D2162" s="11">
        <f t="shared" si="33"/>
        <v>2716538.0810000151</v>
      </c>
      <c r="E2162" s="30" t="s">
        <v>704</v>
      </c>
    </row>
    <row r="2163" spans="1:5">
      <c r="B2163" s="21">
        <v>-104314.93</v>
      </c>
      <c r="D2163" s="11">
        <f t="shared" si="33"/>
        <v>2612223.151000015</v>
      </c>
      <c r="E2163" s="30" t="s">
        <v>705</v>
      </c>
    </row>
    <row r="2164" spans="1:5">
      <c r="B2164" s="21">
        <v>-322027.19</v>
      </c>
      <c r="D2164" s="11">
        <f t="shared" si="33"/>
        <v>2290195.961000015</v>
      </c>
      <c r="E2164" s="30" t="s">
        <v>706</v>
      </c>
    </row>
    <row r="2165" spans="1:5">
      <c r="B2165" s="21">
        <v>-52797.27</v>
      </c>
      <c r="D2165" s="11">
        <f t="shared" si="33"/>
        <v>2237398.691000015</v>
      </c>
      <c r="E2165" s="30" t="s">
        <v>707</v>
      </c>
    </row>
    <row r="2166" spans="1:5">
      <c r="B2166" s="21">
        <v>-80024.33</v>
      </c>
      <c r="D2166" s="11">
        <f t="shared" si="33"/>
        <v>2157374.3610000149</v>
      </c>
      <c r="E2166" s="30" t="s">
        <v>708</v>
      </c>
    </row>
    <row r="2167" spans="1:5">
      <c r="B2167" s="21">
        <v>-106746.14</v>
      </c>
      <c r="D2167" s="11">
        <f t="shared" si="33"/>
        <v>2050628.221000015</v>
      </c>
      <c r="E2167" s="30" t="s">
        <v>709</v>
      </c>
    </row>
    <row r="2168" spans="1:5">
      <c r="B2168" s="21">
        <v>-7257.16</v>
      </c>
      <c r="D2168" s="11">
        <f t="shared" si="33"/>
        <v>2043371.0610000151</v>
      </c>
      <c r="E2168" s="30">
        <v>3782</v>
      </c>
    </row>
    <row r="2169" spans="1:5">
      <c r="B2169" s="21">
        <v>-31453.46</v>
      </c>
      <c r="D2169" s="11">
        <f t="shared" si="33"/>
        <v>2011917.6010000152</v>
      </c>
      <c r="E2169" s="30">
        <v>3830</v>
      </c>
    </row>
    <row r="2170" spans="1:5">
      <c r="B2170" s="21">
        <v>-95245.43</v>
      </c>
      <c r="D2170" s="11">
        <f t="shared" si="33"/>
        <v>1916672.1710000152</v>
      </c>
      <c r="E2170" s="30">
        <v>3838</v>
      </c>
    </row>
    <row r="2171" spans="1:5">
      <c r="B2171" s="21">
        <v>-53738.74</v>
      </c>
      <c r="D2171" s="11">
        <f t="shared" si="33"/>
        <v>1862933.4310000152</v>
      </c>
      <c r="E2171" s="30">
        <v>3839</v>
      </c>
    </row>
    <row r="2172" spans="1:5">
      <c r="B2172" s="21">
        <v>-20808.05</v>
      </c>
      <c r="D2172" s="11">
        <f t="shared" si="33"/>
        <v>1842125.3810000152</v>
      </c>
      <c r="E2172" s="30" t="s">
        <v>710</v>
      </c>
    </row>
    <row r="2173" spans="1:5">
      <c r="B2173" s="21">
        <v>-140200.32999999999</v>
      </c>
      <c r="D2173" s="11">
        <f t="shared" si="33"/>
        <v>1701925.0510000151</v>
      </c>
      <c r="E2173" s="30" t="s">
        <v>711</v>
      </c>
    </row>
    <row r="2174" spans="1:5">
      <c r="B2174" s="21">
        <v>-411310.39</v>
      </c>
      <c r="D2174" s="11">
        <f t="shared" si="33"/>
        <v>1290614.6610000152</v>
      </c>
      <c r="E2174" s="30">
        <v>4286</v>
      </c>
    </row>
    <row r="2175" spans="1:5">
      <c r="B2175" s="21">
        <v>-280.38</v>
      </c>
      <c r="D2175" s="11">
        <f t="shared" si="33"/>
        <v>1290334.2810000153</v>
      </c>
      <c r="E2175" s="30">
        <v>25000372755</v>
      </c>
    </row>
    <row r="2176" spans="1:5">
      <c r="B2176" s="21">
        <v>-227.45</v>
      </c>
      <c r="D2176" s="11">
        <f t="shared" si="33"/>
        <v>1290106.8310000154</v>
      </c>
      <c r="E2176" s="30">
        <v>25000372862</v>
      </c>
    </row>
    <row r="2177" spans="1:5">
      <c r="B2177" s="21">
        <v>0</v>
      </c>
      <c r="C2177" s="17">
        <v>34206.620000000003</v>
      </c>
      <c r="D2177" s="11">
        <f t="shared" si="33"/>
        <v>1324313.4510000155</v>
      </c>
      <c r="E2177" s="30">
        <v>3830</v>
      </c>
    </row>
    <row r="2178" spans="1:5">
      <c r="B2178" s="21">
        <v>0</v>
      </c>
      <c r="C2178" s="17">
        <v>98440.28</v>
      </c>
      <c r="D2178" s="11">
        <f t="shared" si="33"/>
        <v>1422753.7310000155</v>
      </c>
      <c r="E2178" s="30">
        <v>3838</v>
      </c>
    </row>
    <row r="2179" spans="1:5">
      <c r="B2179" s="21">
        <v>0</v>
      </c>
      <c r="C2179" s="17">
        <v>55388.66</v>
      </c>
      <c r="D2179" s="11">
        <f t="shared" si="33"/>
        <v>1478142.3910000154</v>
      </c>
      <c r="E2179" s="30">
        <v>3839</v>
      </c>
    </row>
    <row r="2180" spans="1:5">
      <c r="B2180" s="21">
        <v>0</v>
      </c>
      <c r="C2180" s="17">
        <v>425373.26</v>
      </c>
      <c r="D2180" s="11">
        <f t="shared" si="33"/>
        <v>1903515.6510000154</v>
      </c>
      <c r="E2180" s="30">
        <v>4286</v>
      </c>
    </row>
    <row r="2181" spans="1:5">
      <c r="B2181" s="21">
        <v>0</v>
      </c>
      <c r="C2181" s="17">
        <v>154124.42000000001</v>
      </c>
      <c r="D2181" s="11">
        <f t="shared" si="33"/>
        <v>2057640.0710000154</v>
      </c>
      <c r="E2181" s="30" t="s">
        <v>703</v>
      </c>
    </row>
    <row r="2182" spans="1:5">
      <c r="B2182" s="21">
        <v>0</v>
      </c>
      <c r="C2182" s="17">
        <v>203540.61</v>
      </c>
      <c r="D2182" s="11">
        <f t="shared" ref="D2182:D2245" si="34">D2181+B2182+C2182</f>
        <v>2261180.6810000152</v>
      </c>
      <c r="E2182" s="30" t="s">
        <v>704</v>
      </c>
    </row>
    <row r="2183" spans="1:5">
      <c r="B2183" s="21">
        <v>0</v>
      </c>
      <c r="C2183" s="17">
        <v>114720.88</v>
      </c>
      <c r="D2183" s="11">
        <f t="shared" si="34"/>
        <v>2375901.5610000151</v>
      </c>
      <c r="E2183" s="30" t="s">
        <v>709</v>
      </c>
    </row>
    <row r="2184" spans="1:5">
      <c r="B2184" s="21">
        <v>0</v>
      </c>
      <c r="C2184" s="17">
        <v>85939.12</v>
      </c>
      <c r="D2184" s="11">
        <f t="shared" si="34"/>
        <v>2461840.6810000152</v>
      </c>
      <c r="E2184" s="30" t="s">
        <v>708</v>
      </c>
    </row>
    <row r="2185" spans="1:5">
      <c r="B2185" s="21">
        <v>0</v>
      </c>
      <c r="C2185" s="17">
        <v>56580.4</v>
      </c>
      <c r="D2185" s="11">
        <f t="shared" si="34"/>
        <v>2518421.0810000151</v>
      </c>
      <c r="E2185" s="30" t="s">
        <v>707</v>
      </c>
    </row>
    <row r="2186" spans="1:5">
      <c r="B2186" s="21">
        <v>0</v>
      </c>
      <c r="C2186" s="17">
        <v>340437.3</v>
      </c>
      <c r="D2186" s="11">
        <f t="shared" si="34"/>
        <v>2858858.381000015</v>
      </c>
      <c r="E2186" s="30" t="s">
        <v>706</v>
      </c>
    </row>
    <row r="2187" spans="1:5">
      <c r="B2187" s="21">
        <v>0</v>
      </c>
      <c r="C2187" s="17">
        <v>113776.79</v>
      </c>
      <c r="D2187" s="11">
        <f t="shared" si="34"/>
        <v>2972635.171000015</v>
      </c>
      <c r="E2187" s="30" t="s">
        <v>705</v>
      </c>
    </row>
    <row r="2188" spans="1:5">
      <c r="B2188" s="21">
        <v>0</v>
      </c>
      <c r="C2188" s="17">
        <v>22663.22</v>
      </c>
      <c r="D2188" s="11">
        <f t="shared" si="34"/>
        <v>2995298.3910000152</v>
      </c>
      <c r="E2188" s="30" t="s">
        <v>710</v>
      </c>
    </row>
    <row r="2189" spans="1:5">
      <c r="B2189" s="21">
        <v>0</v>
      </c>
      <c r="C2189" s="17">
        <v>154543.91</v>
      </c>
      <c r="D2189" s="11">
        <f t="shared" si="34"/>
        <v>3149842.3010000153</v>
      </c>
      <c r="E2189" s="30" t="s">
        <v>711</v>
      </c>
    </row>
    <row r="2190" spans="1:5">
      <c r="B2190" s="21">
        <v>0</v>
      </c>
      <c r="C2190" s="17">
        <v>0.1</v>
      </c>
      <c r="D2190" s="11">
        <f t="shared" si="34"/>
        <v>3149842.4010000154</v>
      </c>
      <c r="E2190" s="30" t="s">
        <v>702</v>
      </c>
    </row>
    <row r="2191" spans="1:5">
      <c r="A2191" s="19">
        <v>42731</v>
      </c>
      <c r="B2191" s="21">
        <v>-392514.73</v>
      </c>
      <c r="C2191" s="17"/>
      <c r="D2191" s="11">
        <f t="shared" si="34"/>
        <v>2757327.6710000155</v>
      </c>
      <c r="E2191" s="30">
        <v>25000372424</v>
      </c>
    </row>
    <row r="2192" spans="1:5">
      <c r="B2192" s="21">
        <v>-209.16</v>
      </c>
      <c r="C2192" s="17"/>
      <c r="D2192" s="11">
        <f t="shared" si="34"/>
        <v>2757118.5110000153</v>
      </c>
      <c r="E2192" s="30">
        <v>25000366312</v>
      </c>
    </row>
    <row r="2193" spans="1:5">
      <c r="B2193" s="21">
        <v>-130.72</v>
      </c>
      <c r="C2193" s="17"/>
      <c r="D2193" s="11">
        <f t="shared" si="34"/>
        <v>2756987.7910000151</v>
      </c>
      <c r="E2193" s="30">
        <v>25000372836</v>
      </c>
    </row>
    <row r="2194" spans="1:5">
      <c r="B2194" s="21">
        <v>-227.81</v>
      </c>
      <c r="C2194" s="17"/>
      <c r="D2194" s="11">
        <f t="shared" si="34"/>
        <v>2756759.981000015</v>
      </c>
      <c r="E2194" s="30">
        <v>25000372917</v>
      </c>
    </row>
    <row r="2195" spans="1:5">
      <c r="B2195" s="21">
        <v>-151.06</v>
      </c>
      <c r="C2195" s="17"/>
      <c r="D2195" s="11">
        <f t="shared" si="34"/>
        <v>2756608.921000015</v>
      </c>
      <c r="E2195" s="30">
        <v>25000373390</v>
      </c>
    </row>
    <row r="2196" spans="1:5">
      <c r="B2196" s="21">
        <v>-399.14</v>
      </c>
      <c r="C2196" s="17"/>
      <c r="D2196" s="11">
        <f t="shared" si="34"/>
        <v>2756209.7810000149</v>
      </c>
      <c r="E2196" s="30">
        <v>25000373902</v>
      </c>
    </row>
    <row r="2197" spans="1:5">
      <c r="B2197" s="21">
        <v>0</v>
      </c>
      <c r="C2197" s="17">
        <v>172034.4</v>
      </c>
      <c r="D2197" s="11">
        <f t="shared" si="34"/>
        <v>2928244.1810000148</v>
      </c>
      <c r="E2197" s="30">
        <v>3825</v>
      </c>
    </row>
    <row r="2198" spans="1:5">
      <c r="B2198" s="21">
        <v>0</v>
      </c>
      <c r="C2198" s="17">
        <v>357116.46</v>
      </c>
      <c r="D2198" s="11">
        <f t="shared" si="34"/>
        <v>3285360.6410000147</v>
      </c>
      <c r="E2198" s="30">
        <v>4326</v>
      </c>
    </row>
    <row r="2199" spans="1:5">
      <c r="B2199" s="21">
        <v>0</v>
      </c>
      <c r="C2199" s="17">
        <v>155844.09</v>
      </c>
      <c r="D2199" s="11">
        <f t="shared" si="34"/>
        <v>3441204.7310000146</v>
      </c>
      <c r="E2199" s="30">
        <v>4341</v>
      </c>
    </row>
    <row r="2200" spans="1:5">
      <c r="B2200" s="21">
        <v>0</v>
      </c>
      <c r="C2200" s="17">
        <v>85952.52</v>
      </c>
      <c r="D2200" s="11">
        <f t="shared" si="34"/>
        <v>3527157.2510000146</v>
      </c>
      <c r="E2200" s="30" t="s">
        <v>712</v>
      </c>
    </row>
    <row r="2201" spans="1:5">
      <c r="B2201" s="21">
        <v>0</v>
      </c>
      <c r="C2201" s="17">
        <v>143293.76000000001</v>
      </c>
      <c r="D2201" s="11">
        <f t="shared" si="34"/>
        <v>3670451.0110000148</v>
      </c>
      <c r="E2201" s="30" t="s">
        <v>713</v>
      </c>
    </row>
    <row r="2202" spans="1:5">
      <c r="B2202" s="21">
        <v>-130011.35</v>
      </c>
      <c r="C2202" s="17"/>
      <c r="D2202" s="11">
        <f t="shared" si="34"/>
        <v>3540439.6610000147</v>
      </c>
      <c r="E2202" s="30" t="s">
        <v>713</v>
      </c>
    </row>
    <row r="2203" spans="1:5">
      <c r="B2203" s="21">
        <v>-344517.83</v>
      </c>
      <c r="C2203" s="17"/>
      <c r="D2203" s="11">
        <f t="shared" si="34"/>
        <v>3195921.8310000147</v>
      </c>
      <c r="E2203" s="30">
        <v>4326</v>
      </c>
    </row>
    <row r="2204" spans="1:5">
      <c r="B2204" s="21">
        <v>-78862.75</v>
      </c>
      <c r="C2204" s="17"/>
      <c r="D2204" s="11">
        <f t="shared" si="34"/>
        <v>3117059.0810000147</v>
      </c>
      <c r="E2204" s="30" t="s">
        <v>712</v>
      </c>
    </row>
    <row r="2205" spans="1:5">
      <c r="B2205" s="21">
        <v>-150492.29</v>
      </c>
      <c r="C2205" s="17"/>
      <c r="D2205" s="11">
        <f t="shared" si="34"/>
        <v>2966566.7910000146</v>
      </c>
      <c r="E2205" s="30">
        <v>4341</v>
      </c>
    </row>
    <row r="2206" spans="1:5">
      <c r="B2206" s="21">
        <v>-166252.15</v>
      </c>
      <c r="C2206" s="17"/>
      <c r="D2206" s="11">
        <f t="shared" si="34"/>
        <v>2800314.6410000147</v>
      </c>
      <c r="E2206" s="30">
        <v>3825</v>
      </c>
    </row>
    <row r="2207" spans="1:5">
      <c r="A2207" s="19">
        <v>42732</v>
      </c>
      <c r="B2207" s="21">
        <v>-118207.62</v>
      </c>
      <c r="C2207" s="17"/>
      <c r="D2207" s="11">
        <f t="shared" si="34"/>
        <v>2682107.0210000146</v>
      </c>
      <c r="E2207" s="30">
        <v>25000349943</v>
      </c>
    </row>
    <row r="2208" spans="1:5">
      <c r="B2208" s="21">
        <v>-118102.79</v>
      </c>
      <c r="D2208" s="11">
        <f t="shared" si="34"/>
        <v>2564004.2310000146</v>
      </c>
      <c r="E2208" s="30">
        <v>25000349979</v>
      </c>
    </row>
    <row r="2209" spans="1:5">
      <c r="B2209" s="21">
        <v>-302.57</v>
      </c>
      <c r="D2209" s="11">
        <f t="shared" si="34"/>
        <v>2563701.6610000147</v>
      </c>
      <c r="E2209" s="30">
        <v>25000374785</v>
      </c>
    </row>
    <row r="2210" spans="1:5">
      <c r="B2210" s="21">
        <v>0</v>
      </c>
      <c r="C2210" s="18">
        <v>401125.68</v>
      </c>
      <c r="D2210" s="11">
        <f t="shared" si="34"/>
        <v>2964827.3410000149</v>
      </c>
      <c r="E2210" s="14" t="s">
        <v>24</v>
      </c>
    </row>
    <row r="2211" spans="1:5">
      <c r="A2211" s="19">
        <v>42733</v>
      </c>
      <c r="B2211" s="21">
        <v>-74472.81</v>
      </c>
      <c r="C2211" s="17"/>
      <c r="D2211" s="11">
        <f t="shared" si="34"/>
        <v>2890354.5310000149</v>
      </c>
      <c r="E2211" s="30" t="s">
        <v>714</v>
      </c>
    </row>
    <row r="2212" spans="1:5">
      <c r="B2212" s="21">
        <v>0</v>
      </c>
      <c r="C2212" s="17">
        <v>80198.37</v>
      </c>
      <c r="D2212" s="11">
        <f t="shared" si="34"/>
        <v>2970552.901000015</v>
      </c>
      <c r="E2212" s="30" t="s">
        <v>714</v>
      </c>
    </row>
    <row r="2213" spans="1:5">
      <c r="A2213" s="19">
        <v>42738</v>
      </c>
      <c r="B2213" s="21">
        <v>-115.06</v>
      </c>
      <c r="C2213" s="17"/>
      <c r="D2213" s="11">
        <f t="shared" si="34"/>
        <v>2970437.8410000149</v>
      </c>
      <c r="E2213" s="30">
        <v>25000376034</v>
      </c>
    </row>
    <row r="2214" spans="1:5">
      <c r="B2214" s="21">
        <v>-202973.17</v>
      </c>
      <c r="C2214" s="17"/>
      <c r="D2214" s="11">
        <f t="shared" si="34"/>
        <v>2767464.671000015</v>
      </c>
      <c r="E2214" s="30">
        <v>25000359853</v>
      </c>
    </row>
    <row r="2215" spans="1:5">
      <c r="B2215" s="21">
        <v>-134452.99</v>
      </c>
      <c r="C2215" s="17"/>
      <c r="D2215" s="11">
        <f t="shared" si="34"/>
        <v>2633011.6810000148</v>
      </c>
      <c r="E2215" s="30">
        <v>25000365884</v>
      </c>
    </row>
    <row r="2216" spans="1:5">
      <c r="B2216" s="21">
        <v>-84646.96</v>
      </c>
      <c r="C2216" s="17"/>
      <c r="D2216" s="11">
        <f t="shared" si="34"/>
        <v>2548364.7210000148</v>
      </c>
      <c r="E2216" s="30">
        <v>25000365589</v>
      </c>
    </row>
    <row r="2217" spans="1:5">
      <c r="B2217" s="21">
        <v>-91689.44</v>
      </c>
      <c r="C2217" s="17"/>
      <c r="D2217" s="11">
        <f t="shared" si="34"/>
        <v>2456675.2810000149</v>
      </c>
      <c r="E2217" s="30">
        <v>25000366443</v>
      </c>
    </row>
    <row r="2218" spans="1:5">
      <c r="B2218" s="21">
        <v>-275788</v>
      </c>
      <c r="C2218" s="17"/>
      <c r="D2218" s="11">
        <f t="shared" si="34"/>
        <v>2180887.2810000149</v>
      </c>
      <c r="E2218" s="30">
        <v>25000357954</v>
      </c>
    </row>
    <row r="2219" spans="1:5">
      <c r="A2219" s="19">
        <v>42739</v>
      </c>
      <c r="B2219" s="21">
        <v>0</v>
      </c>
      <c r="C2219" s="17">
        <v>130156.31</v>
      </c>
      <c r="D2219" s="11">
        <f t="shared" si="34"/>
        <v>2311043.5910000149</v>
      </c>
      <c r="E2219" s="30">
        <v>187196</v>
      </c>
    </row>
    <row r="2220" spans="1:5">
      <c r="B2220" s="21">
        <v>0</v>
      </c>
      <c r="C2220" s="17">
        <v>97405.51</v>
      </c>
      <c r="D2220" s="11">
        <f t="shared" si="34"/>
        <v>2408449.1010000147</v>
      </c>
      <c r="E2220" s="30">
        <v>309200</v>
      </c>
    </row>
    <row r="2221" spans="1:5">
      <c r="B2221" s="21">
        <v>-126532.61</v>
      </c>
      <c r="C2221" s="17"/>
      <c r="D2221" s="11">
        <f t="shared" si="34"/>
        <v>2281916.4910000148</v>
      </c>
      <c r="E2221" s="30">
        <v>187196</v>
      </c>
    </row>
    <row r="2222" spans="1:5">
      <c r="B2222" s="21">
        <v>-96469.68</v>
      </c>
      <c r="C2222" s="17"/>
      <c r="D2222" s="11">
        <f t="shared" si="34"/>
        <v>2185446.8110000147</v>
      </c>
      <c r="E2222" s="30">
        <v>309200</v>
      </c>
    </row>
    <row r="2223" spans="1:5">
      <c r="B2223" s="21">
        <v>-193.2</v>
      </c>
      <c r="C2223" s="17"/>
      <c r="D2223" s="11">
        <f t="shared" si="34"/>
        <v>2185253.6110000145</v>
      </c>
      <c r="E2223" s="30">
        <v>25000375944</v>
      </c>
    </row>
    <row r="2224" spans="1:5">
      <c r="B2224" s="21">
        <v>-544.36</v>
      </c>
      <c r="C2224" s="17"/>
      <c r="D2224" s="11">
        <f t="shared" si="34"/>
        <v>2184709.2510000146</v>
      </c>
      <c r="E2224" s="30">
        <v>25000377198</v>
      </c>
    </row>
    <row r="2225" spans="1:5">
      <c r="B2225" s="21">
        <v>-544.36</v>
      </c>
      <c r="C2225" s="17"/>
      <c r="D2225" s="11">
        <f t="shared" si="34"/>
        <v>2184164.8910000147</v>
      </c>
      <c r="E2225" s="30">
        <v>25000377617</v>
      </c>
    </row>
    <row r="2226" spans="1:5">
      <c r="B2226" s="21">
        <v>-160.26</v>
      </c>
      <c r="C2226" s="17"/>
      <c r="D2226" s="11">
        <f t="shared" si="34"/>
        <v>2184004.631000015</v>
      </c>
      <c r="E2226" s="30">
        <v>25000377712</v>
      </c>
    </row>
    <row r="2227" spans="1:5">
      <c r="A2227" s="19">
        <v>42740</v>
      </c>
      <c r="B2227" s="21">
        <v>-290.61</v>
      </c>
      <c r="C2227" s="17"/>
      <c r="D2227" s="11">
        <f t="shared" si="34"/>
        <v>2183714.0210000151</v>
      </c>
      <c r="E2227" s="30">
        <v>25000369787</v>
      </c>
    </row>
    <row r="2228" spans="1:5">
      <c r="B2228" s="21">
        <v>-311.31</v>
      </c>
      <c r="C2228" s="17"/>
      <c r="D2228" s="11">
        <f t="shared" si="34"/>
        <v>2183402.711000015</v>
      </c>
      <c r="E2228" s="30">
        <v>25000372767</v>
      </c>
    </row>
    <row r="2229" spans="1:5">
      <c r="B2229" s="21">
        <v>-177.51</v>
      </c>
      <c r="C2229" s="17"/>
      <c r="D2229" s="11">
        <f t="shared" si="34"/>
        <v>2183225.2010000153</v>
      </c>
      <c r="E2229" s="30">
        <v>25000375899</v>
      </c>
    </row>
    <row r="2230" spans="1:5">
      <c r="B2230" s="21">
        <v>0</v>
      </c>
      <c r="C2230" s="17">
        <v>154984.18</v>
      </c>
      <c r="D2230" s="11">
        <f t="shared" si="34"/>
        <v>2338209.3810000154</v>
      </c>
      <c r="E2230" s="30">
        <v>3857</v>
      </c>
    </row>
    <row r="2231" spans="1:5">
      <c r="B2231" s="21">
        <v>0</v>
      </c>
      <c r="C2231" s="17">
        <v>21841.759999999998</v>
      </c>
      <c r="D2231" s="11">
        <f t="shared" si="34"/>
        <v>2360051.1410000152</v>
      </c>
      <c r="E2231" s="30">
        <v>3865</v>
      </c>
    </row>
    <row r="2232" spans="1:5">
      <c r="B2232" s="21">
        <v>0</v>
      </c>
      <c r="C2232" s="17">
        <v>103099.85</v>
      </c>
      <c r="D2232" s="11">
        <f t="shared" si="34"/>
        <v>2463150.9910000153</v>
      </c>
      <c r="E2232" s="30">
        <v>3877</v>
      </c>
    </row>
    <row r="2233" spans="1:5">
      <c r="B2233" s="21">
        <v>0</v>
      </c>
      <c r="C2233" s="17">
        <v>57284.2</v>
      </c>
      <c r="D2233" s="11">
        <f t="shared" si="34"/>
        <v>2520435.1910000155</v>
      </c>
      <c r="E2233" s="30">
        <v>3878</v>
      </c>
    </row>
    <row r="2234" spans="1:5">
      <c r="B2234" s="21">
        <v>0</v>
      </c>
      <c r="C2234" s="17">
        <v>18515.560000000001</v>
      </c>
      <c r="D2234" s="11">
        <f t="shared" si="34"/>
        <v>2538950.7510000155</v>
      </c>
      <c r="E2234" s="30">
        <v>3900</v>
      </c>
    </row>
    <row r="2235" spans="1:5">
      <c r="B2235" s="21">
        <v>0</v>
      </c>
      <c r="C2235" s="17">
        <v>80723.259999999995</v>
      </c>
      <c r="D2235" s="11">
        <f t="shared" si="34"/>
        <v>2619674.0110000153</v>
      </c>
      <c r="E2235" s="30">
        <v>3911</v>
      </c>
    </row>
    <row r="2236" spans="1:5">
      <c r="B2236" s="21">
        <v>0</v>
      </c>
      <c r="C2236" s="17">
        <v>10722.08</v>
      </c>
      <c r="D2236" s="11">
        <f t="shared" si="34"/>
        <v>2630396.0910000154</v>
      </c>
      <c r="E2236" s="30">
        <v>3919</v>
      </c>
    </row>
    <row r="2237" spans="1:5">
      <c r="B2237" s="21">
        <v>0</v>
      </c>
      <c r="C2237" s="17">
        <v>1343535.88</v>
      </c>
      <c r="D2237" s="11">
        <f t="shared" si="34"/>
        <v>3973931.9710000153</v>
      </c>
      <c r="E2237" s="30">
        <v>34067</v>
      </c>
    </row>
    <row r="2238" spans="1:5">
      <c r="B2238" s="21">
        <v>0</v>
      </c>
      <c r="C2238" s="17">
        <v>240052.75</v>
      </c>
      <c r="D2238" s="11">
        <f t="shared" si="34"/>
        <v>4213984.7210000157</v>
      </c>
      <c r="E2238" s="32" t="s">
        <v>715</v>
      </c>
    </row>
    <row r="2239" spans="1:5">
      <c r="B2239" s="21">
        <v>0</v>
      </c>
      <c r="C2239" s="17">
        <v>99362.1</v>
      </c>
      <c r="D2239" s="11">
        <f t="shared" si="34"/>
        <v>4313346.8210000154</v>
      </c>
      <c r="E2239" s="30">
        <v>309182</v>
      </c>
    </row>
    <row r="2240" spans="1:5">
      <c r="B2240" s="21">
        <v>0</v>
      </c>
      <c r="C2240" s="17">
        <v>117771.5</v>
      </c>
      <c r="D2240" s="11">
        <f t="shared" si="34"/>
        <v>4431118.3210000154</v>
      </c>
      <c r="E2240" s="30" t="s">
        <v>716</v>
      </c>
    </row>
    <row r="2241" spans="2:5">
      <c r="B2241" s="21">
        <v>0</v>
      </c>
      <c r="C2241" s="17">
        <v>58470.37</v>
      </c>
      <c r="D2241" s="11">
        <f t="shared" si="34"/>
        <v>4489588.6910000155</v>
      </c>
      <c r="E2241" s="30" t="s">
        <v>717</v>
      </c>
    </row>
    <row r="2242" spans="2:5">
      <c r="B2242" s="21">
        <v>0</v>
      </c>
      <c r="C2242" s="17">
        <v>85954.53</v>
      </c>
      <c r="D2242" s="11">
        <f t="shared" si="34"/>
        <v>4575543.2210000157</v>
      </c>
      <c r="E2242" s="30" t="s">
        <v>718</v>
      </c>
    </row>
    <row r="2243" spans="2:5">
      <c r="B2243" s="21">
        <v>0</v>
      </c>
      <c r="C2243" s="17">
        <v>103185.59</v>
      </c>
      <c r="D2243" s="11">
        <f t="shared" si="34"/>
        <v>4678728.8110000156</v>
      </c>
      <c r="E2243" s="30" t="s">
        <v>719</v>
      </c>
    </row>
    <row r="2244" spans="2:5">
      <c r="B2244" s="21">
        <v>0</v>
      </c>
      <c r="C2244" s="17">
        <v>219438.67</v>
      </c>
      <c r="D2244" s="11">
        <f t="shared" si="34"/>
        <v>4898167.4810000155</v>
      </c>
      <c r="E2244" s="30" t="s">
        <v>720</v>
      </c>
    </row>
    <row r="2245" spans="2:5">
      <c r="B2245" s="21">
        <v>0</v>
      </c>
      <c r="C2245" s="17">
        <v>91387.1</v>
      </c>
      <c r="D2245" s="11">
        <f t="shared" si="34"/>
        <v>4989554.5810000151</v>
      </c>
      <c r="E2245" s="30" t="s">
        <v>721</v>
      </c>
    </row>
    <row r="2246" spans="2:5">
      <c r="B2246" s="21">
        <v>-217787.54</v>
      </c>
      <c r="C2246" s="17"/>
      <c r="D2246" s="11">
        <f t="shared" ref="D2246:D2309" si="35">D2245+B2246+C2246</f>
        <v>4771767.0410000151</v>
      </c>
      <c r="E2246" s="30" t="s">
        <v>720</v>
      </c>
    </row>
    <row r="2247" spans="2:5">
      <c r="B2247" s="21">
        <v>-15620.85</v>
      </c>
      <c r="C2247" s="17"/>
      <c r="D2247" s="11">
        <f t="shared" si="35"/>
        <v>4756146.1910000155</v>
      </c>
      <c r="E2247" s="30">
        <v>3900</v>
      </c>
    </row>
    <row r="2248" spans="2:5">
      <c r="B2248" s="21">
        <v>-52433.919999999998</v>
      </c>
      <c r="C2248" s="17"/>
      <c r="D2248" s="11">
        <f t="shared" si="35"/>
        <v>4703712.2710000155</v>
      </c>
      <c r="E2248" s="30">
        <v>3878</v>
      </c>
    </row>
    <row r="2249" spans="2:5">
      <c r="B2249" s="21">
        <v>-21412.58</v>
      </c>
      <c r="C2249" s="17"/>
      <c r="D2249" s="11">
        <f t="shared" si="35"/>
        <v>4682299.6910000155</v>
      </c>
      <c r="E2249" s="30">
        <v>3865</v>
      </c>
    </row>
    <row r="2250" spans="2:5">
      <c r="B2250" s="21">
        <v>-10104.719999999999</v>
      </c>
      <c r="C2250" s="17"/>
      <c r="D2250" s="11">
        <f t="shared" si="35"/>
        <v>4672194.9710000157</v>
      </c>
      <c r="E2250" s="30">
        <v>3919</v>
      </c>
    </row>
    <row r="2251" spans="2:5">
      <c r="B2251" s="21">
        <v>-128276.23</v>
      </c>
      <c r="D2251" s="11">
        <f t="shared" si="35"/>
        <v>4543918.7410000153</v>
      </c>
      <c r="E2251" s="30">
        <v>3857</v>
      </c>
    </row>
    <row r="2252" spans="2:5">
      <c r="B2252" s="21">
        <v>-66942.649999999994</v>
      </c>
      <c r="D2252" s="11">
        <f t="shared" si="35"/>
        <v>4476976.0910000149</v>
      </c>
      <c r="E2252" s="30">
        <v>3911</v>
      </c>
    </row>
    <row r="2253" spans="2:5">
      <c r="B2253" s="21">
        <v>-78082.44</v>
      </c>
      <c r="D2253" s="11">
        <f t="shared" si="35"/>
        <v>4398893.6510000145</v>
      </c>
      <c r="E2253" s="30" t="s">
        <v>718</v>
      </c>
    </row>
    <row r="2254" spans="2:5">
      <c r="B2254" s="21">
        <v>-91806.79</v>
      </c>
      <c r="D2254" s="11">
        <f t="shared" si="35"/>
        <v>4307086.8610000145</v>
      </c>
      <c r="E2254" s="30" t="s">
        <v>719</v>
      </c>
    </row>
    <row r="2255" spans="2:5">
      <c r="B2255" s="21">
        <v>-231669.81</v>
      </c>
      <c r="D2255" s="11">
        <f t="shared" si="35"/>
        <v>4075417.0510000144</v>
      </c>
      <c r="E2255" s="32" t="s">
        <v>715</v>
      </c>
    </row>
    <row r="2256" spans="2:5">
      <c r="B2256" s="21">
        <v>-96194.99</v>
      </c>
      <c r="D2256" s="11">
        <f t="shared" si="35"/>
        <v>3979222.0610000142</v>
      </c>
      <c r="E2256" s="30">
        <v>3877</v>
      </c>
    </row>
    <row r="2257" spans="1:5">
      <c r="B2257" s="21">
        <v>-107362.2</v>
      </c>
      <c r="D2257" s="11">
        <f t="shared" si="35"/>
        <v>3871859.861000014</v>
      </c>
      <c r="E2257" s="30" t="s">
        <v>716</v>
      </c>
    </row>
    <row r="2258" spans="1:5">
      <c r="B2258" s="21">
        <v>-53437.04</v>
      </c>
      <c r="D2258" s="11">
        <f t="shared" si="35"/>
        <v>3818422.821000014</v>
      </c>
      <c r="E2258" s="30" t="s">
        <v>717</v>
      </c>
    </row>
    <row r="2259" spans="1:5">
      <c r="B2259" s="21">
        <v>-89181.11</v>
      </c>
      <c r="D2259" s="11">
        <f t="shared" si="35"/>
        <v>3729241.7110000141</v>
      </c>
      <c r="E2259" s="30" t="s">
        <v>721</v>
      </c>
    </row>
    <row r="2260" spans="1:5">
      <c r="B2260" s="21">
        <v>-1322671.8500000001</v>
      </c>
      <c r="D2260" s="11">
        <f t="shared" si="35"/>
        <v>2406569.861000014</v>
      </c>
      <c r="E2260" s="30">
        <v>25000379209</v>
      </c>
    </row>
    <row r="2261" spans="1:5">
      <c r="A2261" s="19">
        <v>42741</v>
      </c>
      <c r="B2261" s="21">
        <v>0</v>
      </c>
      <c r="C2261" s="17">
        <v>30952.01</v>
      </c>
      <c r="D2261" s="11">
        <f t="shared" si="35"/>
        <v>2437521.8710000138</v>
      </c>
      <c r="E2261" s="30">
        <v>3879</v>
      </c>
    </row>
    <row r="2262" spans="1:5">
      <c r="B2262" s="21">
        <v>0</v>
      </c>
      <c r="C2262" s="17">
        <v>405703.13</v>
      </c>
      <c r="D2262" s="11">
        <f t="shared" si="35"/>
        <v>2843225.0010000137</v>
      </c>
      <c r="E2262" s="32" t="s">
        <v>722</v>
      </c>
    </row>
    <row r="2263" spans="1:5">
      <c r="B2263" s="21">
        <v>0</v>
      </c>
      <c r="C2263" s="17">
        <v>220985.04</v>
      </c>
      <c r="D2263" s="11">
        <f t="shared" si="35"/>
        <v>3064210.0410000137</v>
      </c>
      <c r="E2263" s="30" t="s">
        <v>723</v>
      </c>
    </row>
    <row r="2264" spans="1:5">
      <c r="B2264" s="21">
        <v>-98404.14</v>
      </c>
      <c r="C2264" s="17"/>
      <c r="D2264" s="11">
        <f t="shared" si="35"/>
        <v>2965805.9010000136</v>
      </c>
      <c r="E2264" s="30">
        <v>309182</v>
      </c>
    </row>
    <row r="2265" spans="1:5">
      <c r="B2265" s="21">
        <v>-25751.64</v>
      </c>
      <c r="C2265" s="17"/>
      <c r="D2265" s="11">
        <f t="shared" si="35"/>
        <v>2940054.2610000134</v>
      </c>
      <c r="E2265" s="30">
        <v>3879</v>
      </c>
    </row>
    <row r="2266" spans="1:5">
      <c r="B2266" s="21">
        <v>-209658.14</v>
      </c>
      <c r="C2266" s="17"/>
      <c r="D2266" s="11">
        <f t="shared" si="35"/>
        <v>2730396.1210000133</v>
      </c>
      <c r="E2266" s="30" t="s">
        <v>723</v>
      </c>
    </row>
    <row r="2267" spans="1:5">
      <c r="B2267" s="21">
        <v>-395077.5</v>
      </c>
      <c r="C2267" s="17"/>
      <c r="D2267" s="11">
        <f t="shared" si="35"/>
        <v>2335318.6210000133</v>
      </c>
      <c r="E2267" s="32" t="s">
        <v>722</v>
      </c>
    </row>
    <row r="2268" spans="1:5">
      <c r="B2268" s="21">
        <v>-128783.52</v>
      </c>
      <c r="C2268" s="17"/>
      <c r="D2268" s="11">
        <f t="shared" si="35"/>
        <v>2206535.1010000133</v>
      </c>
      <c r="E2268" s="30" t="s">
        <v>724</v>
      </c>
    </row>
    <row r="2269" spans="1:5">
      <c r="B2269" s="21">
        <v>-18788.84</v>
      </c>
      <c r="C2269" s="17"/>
      <c r="D2269" s="11">
        <f t="shared" si="35"/>
        <v>2187746.2610000134</v>
      </c>
      <c r="E2269" s="30">
        <v>25000359134</v>
      </c>
    </row>
    <row r="2270" spans="1:5">
      <c r="B2270" s="21">
        <v>-441587.20000000001</v>
      </c>
      <c r="C2270" s="17"/>
      <c r="D2270" s="11">
        <f t="shared" si="35"/>
        <v>1746159.0610000135</v>
      </c>
      <c r="E2270" s="30">
        <v>25000360960</v>
      </c>
    </row>
    <row r="2271" spans="1:5">
      <c r="A2271" s="19">
        <v>42744</v>
      </c>
      <c r="B2271" s="21">
        <v>-304.27</v>
      </c>
      <c r="C2271" s="17"/>
      <c r="D2271" s="11">
        <f t="shared" si="35"/>
        <v>1745854.7910000135</v>
      </c>
      <c r="E2271" s="30">
        <v>25000372781</v>
      </c>
    </row>
    <row r="2272" spans="1:5">
      <c r="B2272" s="21">
        <v>-139.29</v>
      </c>
      <c r="C2272" s="17"/>
      <c r="D2272" s="11">
        <f t="shared" si="35"/>
        <v>1745715.5010000134</v>
      </c>
      <c r="E2272" s="30">
        <v>25000375744</v>
      </c>
    </row>
    <row r="2273" spans="2:5">
      <c r="B2273" s="21">
        <v>-111.81</v>
      </c>
      <c r="C2273" s="17"/>
      <c r="D2273" s="11">
        <f t="shared" si="35"/>
        <v>1745603.6910000134</v>
      </c>
      <c r="E2273" s="30">
        <v>25000377736</v>
      </c>
    </row>
    <row r="2274" spans="2:5">
      <c r="B2274" s="21">
        <v>-111.81</v>
      </c>
      <c r="C2274" s="17"/>
      <c r="D2274" s="11">
        <f t="shared" si="35"/>
        <v>1745491.8810000133</v>
      </c>
      <c r="E2274" s="30">
        <v>25000378052</v>
      </c>
    </row>
    <row r="2275" spans="2:5">
      <c r="B2275" s="21">
        <v>-233.17</v>
      </c>
      <c r="C2275" s="17"/>
      <c r="D2275" s="11">
        <f t="shared" si="35"/>
        <v>1745258.7110000134</v>
      </c>
      <c r="E2275" s="30">
        <v>25000378076</v>
      </c>
    </row>
    <row r="2276" spans="2:5">
      <c r="B2276" s="21">
        <v>-183.15</v>
      </c>
      <c r="C2276" s="17"/>
      <c r="D2276" s="11">
        <f t="shared" si="35"/>
        <v>1745075.5610000135</v>
      </c>
      <c r="E2276" s="30">
        <v>25000378090</v>
      </c>
    </row>
    <row r="2277" spans="2:5">
      <c r="B2277" s="21">
        <v>-138.69999999999999</v>
      </c>
      <c r="C2277" s="17"/>
      <c r="D2277" s="11">
        <f t="shared" si="35"/>
        <v>1744936.8610000135</v>
      </c>
      <c r="E2277" s="30">
        <v>25000378107</v>
      </c>
    </row>
    <row r="2278" spans="2:5">
      <c r="B2278" s="21">
        <v>0</v>
      </c>
      <c r="C2278" s="17">
        <v>22842.58</v>
      </c>
      <c r="D2278" s="11">
        <f t="shared" si="35"/>
        <v>1767779.4410000136</v>
      </c>
      <c r="E2278" s="30">
        <v>3917</v>
      </c>
    </row>
    <row r="2279" spans="2:5">
      <c r="B2279" s="21">
        <v>0</v>
      </c>
      <c r="C2279" s="17">
        <v>959479.15</v>
      </c>
      <c r="D2279" s="11">
        <f t="shared" si="35"/>
        <v>2727258.5910000135</v>
      </c>
      <c r="E2279" s="30">
        <v>34065</v>
      </c>
    </row>
    <row r="2280" spans="2:5">
      <c r="B2280" s="21">
        <v>0</v>
      </c>
      <c r="C2280" s="17">
        <v>383705.58</v>
      </c>
      <c r="D2280" s="11">
        <f t="shared" si="35"/>
        <v>3110964.1710000136</v>
      </c>
      <c r="E2280" s="30">
        <v>34066</v>
      </c>
    </row>
    <row r="2281" spans="2:5">
      <c r="B2281" s="21">
        <v>0</v>
      </c>
      <c r="C2281" s="17">
        <v>111904.19</v>
      </c>
      <c r="D2281" s="11">
        <f t="shared" si="35"/>
        <v>3222868.3610000135</v>
      </c>
      <c r="E2281" s="32" t="s">
        <v>725</v>
      </c>
    </row>
    <row r="2282" spans="2:5">
      <c r="B2282" s="21">
        <v>0</v>
      </c>
      <c r="C2282" s="17">
        <v>1249660.83</v>
      </c>
      <c r="D2282" s="11">
        <f t="shared" si="35"/>
        <v>4472529.1910000136</v>
      </c>
      <c r="E2282" s="30" t="s">
        <v>726</v>
      </c>
    </row>
    <row r="2283" spans="2:5">
      <c r="B2283" s="21">
        <v>0</v>
      </c>
      <c r="C2283" s="17">
        <v>11335.04</v>
      </c>
      <c r="D2283" s="11">
        <f t="shared" si="35"/>
        <v>4483864.2310000136</v>
      </c>
      <c r="E2283" s="30" t="s">
        <v>727</v>
      </c>
    </row>
    <row r="2284" spans="2:5">
      <c r="B2284" s="21">
        <v>0</v>
      </c>
      <c r="C2284" s="17">
        <v>91040.26</v>
      </c>
      <c r="D2284" s="11">
        <f t="shared" si="35"/>
        <v>4574904.4910000134</v>
      </c>
      <c r="E2284" s="30" t="s">
        <v>728</v>
      </c>
    </row>
    <row r="2285" spans="2:5">
      <c r="B2285" s="21">
        <v>-21123.19</v>
      </c>
      <c r="C2285" s="17"/>
      <c r="D2285" s="11">
        <f t="shared" si="35"/>
        <v>4553781.301000013</v>
      </c>
      <c r="E2285" s="30">
        <v>3917</v>
      </c>
    </row>
    <row r="2286" spans="2:5">
      <c r="B2286" s="21">
        <v>-108598.49</v>
      </c>
      <c r="C2286" s="17"/>
      <c r="D2286" s="11">
        <f t="shared" si="35"/>
        <v>4445182.8110000128</v>
      </c>
      <c r="E2286" s="32" t="s">
        <v>725</v>
      </c>
    </row>
    <row r="2287" spans="2:5">
      <c r="B2287" s="21">
        <v>-10373.49</v>
      </c>
      <c r="C2287" s="17"/>
      <c r="D2287" s="11">
        <f t="shared" si="35"/>
        <v>4434809.3210000126</v>
      </c>
      <c r="E2287" s="30" t="s">
        <v>727</v>
      </c>
    </row>
    <row r="2288" spans="2:5">
      <c r="B2288" s="21">
        <v>-88843.46</v>
      </c>
      <c r="C2288" s="17"/>
      <c r="D2288" s="11">
        <f t="shared" si="35"/>
        <v>4345965.8610000126</v>
      </c>
      <c r="E2288" s="30" t="s">
        <v>728</v>
      </c>
    </row>
    <row r="2289" spans="1:5">
      <c r="B2289" s="21">
        <v>-123315.47</v>
      </c>
      <c r="C2289" s="17"/>
      <c r="D2289" s="11">
        <f t="shared" si="35"/>
        <v>4222650.3910000129</v>
      </c>
      <c r="E2289" s="30">
        <v>25000364299</v>
      </c>
    </row>
    <row r="2290" spans="1:5">
      <c r="B2290" s="21">
        <v>-1323474.8899999999</v>
      </c>
      <c r="C2290" s="17"/>
      <c r="D2290" s="11">
        <f t="shared" si="35"/>
        <v>2899175.5010000132</v>
      </c>
      <c r="E2290" s="30">
        <v>25000379209</v>
      </c>
    </row>
    <row r="2291" spans="1:5">
      <c r="B2291" s="21">
        <v>-1239380.43</v>
      </c>
      <c r="C2291" s="17"/>
      <c r="D2291" s="11">
        <f t="shared" si="35"/>
        <v>1659795.0710000133</v>
      </c>
      <c r="E2291" s="30">
        <v>25000379304</v>
      </c>
    </row>
    <row r="2292" spans="1:5">
      <c r="B2292" s="21">
        <v>-155.97999999999999</v>
      </c>
      <c r="C2292" s="17"/>
      <c r="D2292" s="11">
        <f t="shared" si="35"/>
        <v>1659639.0910000133</v>
      </c>
      <c r="E2292" s="30">
        <v>25000378038</v>
      </c>
    </row>
    <row r="2293" spans="1:5">
      <c r="A2293" s="19">
        <v>42745</v>
      </c>
      <c r="B2293" s="21">
        <v>0</v>
      </c>
      <c r="C2293" s="17">
        <v>10887.7</v>
      </c>
      <c r="D2293" s="11">
        <f t="shared" si="35"/>
        <v>1670526.7910000132</v>
      </c>
      <c r="E2293" s="30">
        <v>3925</v>
      </c>
    </row>
    <row r="2294" spans="1:5">
      <c r="B2294" s="21">
        <v>0</v>
      </c>
      <c r="C2294" s="17">
        <v>72335.5</v>
      </c>
      <c r="D2294" s="11">
        <f t="shared" si="35"/>
        <v>1742862.2910000132</v>
      </c>
      <c r="E2294" s="32" t="s">
        <v>729</v>
      </c>
    </row>
    <row r="2295" spans="1:5">
      <c r="B2295" s="21">
        <v>0</v>
      </c>
      <c r="C2295" s="17">
        <v>289955.83</v>
      </c>
      <c r="D2295" s="11">
        <f t="shared" si="35"/>
        <v>2032818.1210000133</v>
      </c>
      <c r="E2295" s="30" t="s">
        <v>730</v>
      </c>
    </row>
    <row r="2296" spans="1:5">
      <c r="B2296" s="21">
        <v>0</v>
      </c>
      <c r="C2296" s="17">
        <v>142842.37</v>
      </c>
      <c r="D2296" s="11">
        <f t="shared" si="35"/>
        <v>2175660.4910000134</v>
      </c>
      <c r="E2296" s="30" t="s">
        <v>731</v>
      </c>
    </row>
    <row r="2297" spans="1:5">
      <c r="B2297" s="21">
        <v>0</v>
      </c>
      <c r="C2297" s="17">
        <v>34223.1</v>
      </c>
      <c r="D2297" s="11">
        <f t="shared" si="35"/>
        <v>2209883.5910000135</v>
      </c>
      <c r="E2297" s="30" t="s">
        <v>732</v>
      </c>
    </row>
    <row r="2298" spans="1:5">
      <c r="B2298" s="21">
        <v>0</v>
      </c>
      <c r="C2298" s="17">
        <v>96656.3</v>
      </c>
      <c r="D2298" s="11">
        <f t="shared" si="35"/>
        <v>2306539.8910000133</v>
      </c>
      <c r="E2298" s="30" t="s">
        <v>733</v>
      </c>
    </row>
    <row r="2299" spans="1:5">
      <c r="B2299" s="21">
        <v>0</v>
      </c>
      <c r="C2299" s="17">
        <v>39591.54</v>
      </c>
      <c r="D2299" s="11">
        <f t="shared" si="35"/>
        <v>2346131.4310000134</v>
      </c>
      <c r="E2299" s="30" t="s">
        <v>734</v>
      </c>
    </row>
    <row r="2300" spans="1:5">
      <c r="B2300" s="21">
        <v>0</v>
      </c>
      <c r="C2300" s="17">
        <v>50903.43</v>
      </c>
      <c r="D2300" s="11">
        <f t="shared" si="35"/>
        <v>2397034.8610000135</v>
      </c>
      <c r="E2300" s="30" t="s">
        <v>735</v>
      </c>
    </row>
    <row r="2301" spans="1:5">
      <c r="B2301" s="21">
        <v>0</v>
      </c>
      <c r="C2301" s="17">
        <v>168838</v>
      </c>
      <c r="D2301" s="11">
        <f t="shared" si="35"/>
        <v>2565872.8610000135</v>
      </c>
      <c r="E2301" s="30" t="s">
        <v>736</v>
      </c>
    </row>
    <row r="2302" spans="1:5">
      <c r="B2302" s="21">
        <v>0</v>
      </c>
      <c r="C2302" s="17">
        <v>229445.11</v>
      </c>
      <c r="D2302" s="11">
        <f t="shared" si="35"/>
        <v>2795317.9710000134</v>
      </c>
      <c r="E2302" s="30" t="s">
        <v>737</v>
      </c>
    </row>
    <row r="2303" spans="1:5">
      <c r="B2303" s="21">
        <v>0</v>
      </c>
      <c r="C2303" s="17">
        <v>34294.379999999997</v>
      </c>
      <c r="D2303" s="11">
        <f t="shared" si="35"/>
        <v>2829612.3510000133</v>
      </c>
      <c r="E2303" s="30" t="s">
        <v>738</v>
      </c>
    </row>
    <row r="2304" spans="1:5">
      <c r="B2304" s="21">
        <v>-70002.33</v>
      </c>
      <c r="C2304" s="17"/>
      <c r="D2304" s="11">
        <f t="shared" si="35"/>
        <v>2759610.0210000132</v>
      </c>
      <c r="E2304" s="32" t="s">
        <v>729</v>
      </c>
    </row>
    <row r="2305" spans="2:5">
      <c r="B2305" s="21">
        <v>-137558.98000000001</v>
      </c>
      <c r="C2305" s="17"/>
      <c r="D2305" s="11">
        <f t="shared" si="35"/>
        <v>2622051.0410000132</v>
      </c>
      <c r="E2305" s="30" t="s">
        <v>736</v>
      </c>
    </row>
    <row r="2306" spans="2:5">
      <c r="B2306" s="21">
        <v>-10857.02</v>
      </c>
      <c r="C2306" s="17"/>
      <c r="D2306" s="11">
        <f t="shared" si="35"/>
        <v>2611194.0210000132</v>
      </c>
      <c r="E2306" s="30">
        <v>3925</v>
      </c>
    </row>
    <row r="2307" spans="2:5">
      <c r="B2307" s="21">
        <v>-208089.61</v>
      </c>
      <c r="C2307" s="17"/>
      <c r="D2307" s="11">
        <f t="shared" si="35"/>
        <v>2403104.4110000134</v>
      </c>
      <c r="E2307" s="30" t="s">
        <v>737</v>
      </c>
    </row>
    <row r="2308" spans="2:5">
      <c r="B2308" s="21">
        <v>-271622.07</v>
      </c>
      <c r="C2308" s="17"/>
      <c r="D2308" s="11">
        <f t="shared" si="35"/>
        <v>2131482.3410000135</v>
      </c>
      <c r="E2308" s="30" t="s">
        <v>730</v>
      </c>
    </row>
    <row r="2309" spans="2:5">
      <c r="B2309" s="21">
        <v>-32066.69</v>
      </c>
      <c r="C2309" s="17"/>
      <c r="D2309" s="11">
        <f t="shared" si="35"/>
        <v>2099415.6510000136</v>
      </c>
      <c r="E2309" s="30" t="s">
        <v>732</v>
      </c>
    </row>
    <row r="2310" spans="2:5">
      <c r="B2310" s="21">
        <v>-89975.13</v>
      </c>
      <c r="C2310" s="17"/>
      <c r="D2310" s="11">
        <f t="shared" ref="D2310:D2373" si="36">D2309+B2310+C2310</f>
        <v>2009440.5210000137</v>
      </c>
      <c r="E2310" s="30" t="s">
        <v>733</v>
      </c>
    </row>
    <row r="2311" spans="2:5">
      <c r="B2311" s="21">
        <v>-47605.06</v>
      </c>
      <c r="C2311" s="17"/>
      <c r="D2311" s="11">
        <f t="shared" si="36"/>
        <v>1961835.4610000136</v>
      </c>
      <c r="E2311" s="30" t="s">
        <v>735</v>
      </c>
    </row>
    <row r="2312" spans="2:5">
      <c r="B2312" s="21">
        <v>-113991</v>
      </c>
      <c r="C2312" s="17"/>
      <c r="D2312" s="11">
        <f t="shared" si="36"/>
        <v>1847844.4610000136</v>
      </c>
      <c r="E2312" s="30" t="s">
        <v>731</v>
      </c>
    </row>
    <row r="2313" spans="2:5">
      <c r="B2313" s="21">
        <v>-31807.22</v>
      </c>
      <c r="C2313" s="17"/>
      <c r="D2313" s="11">
        <f t="shared" si="36"/>
        <v>1816037.2410000137</v>
      </c>
      <c r="E2313" s="30" t="s">
        <v>734</v>
      </c>
    </row>
    <row r="2314" spans="2:5">
      <c r="B2314" s="21">
        <v>-30256.75</v>
      </c>
      <c r="C2314" s="17"/>
      <c r="D2314" s="11">
        <f t="shared" si="36"/>
        <v>1785780.4910000137</v>
      </c>
      <c r="E2314" s="30" t="s">
        <v>738</v>
      </c>
    </row>
    <row r="2315" spans="2:5">
      <c r="B2315" s="21">
        <v>-200872.05</v>
      </c>
      <c r="C2315" s="17"/>
      <c r="D2315" s="11">
        <f t="shared" si="36"/>
        <v>1584908.4410000136</v>
      </c>
      <c r="E2315" s="30">
        <v>25000371227</v>
      </c>
    </row>
    <row r="2316" spans="2:5">
      <c r="B2316" s="21">
        <v>-200774.63</v>
      </c>
      <c r="C2316" s="17"/>
      <c r="D2316" s="11">
        <f t="shared" si="36"/>
        <v>1384133.8110000137</v>
      </c>
      <c r="E2316" s="30">
        <v>25000371239</v>
      </c>
    </row>
    <row r="2317" spans="2:5">
      <c r="B2317" s="21">
        <v>-239798.14</v>
      </c>
      <c r="C2317" s="17"/>
      <c r="D2317" s="11">
        <f t="shared" si="36"/>
        <v>1144335.6710000136</v>
      </c>
      <c r="E2317" s="30">
        <v>25000366398</v>
      </c>
    </row>
    <row r="2318" spans="2:5">
      <c r="B2318" s="21">
        <v>-451568.5</v>
      </c>
      <c r="C2318" s="17"/>
      <c r="D2318" s="11">
        <f t="shared" si="36"/>
        <v>692767.17100001359</v>
      </c>
      <c r="E2318" s="30">
        <v>25000361800</v>
      </c>
    </row>
    <row r="2319" spans="2:5">
      <c r="B2319" s="21">
        <v>-71423.679999999993</v>
      </c>
      <c r="C2319" s="17"/>
      <c r="D2319" s="11">
        <f t="shared" si="36"/>
        <v>621343.49100001366</v>
      </c>
      <c r="E2319" s="30">
        <v>25000352173</v>
      </c>
    </row>
    <row r="2320" spans="2:5">
      <c r="B2320" s="21">
        <v>-59632.77</v>
      </c>
      <c r="C2320" s="17"/>
      <c r="D2320" s="11">
        <f t="shared" si="36"/>
        <v>561710.72100001364</v>
      </c>
      <c r="E2320" s="30">
        <v>25000352228</v>
      </c>
    </row>
    <row r="2321" spans="1:5">
      <c r="B2321" s="21">
        <v>-238046.06</v>
      </c>
      <c r="D2321" s="11">
        <f t="shared" si="36"/>
        <v>323664.66100001364</v>
      </c>
      <c r="E2321" s="30">
        <v>25000352159</v>
      </c>
    </row>
    <row r="2322" spans="1:5">
      <c r="A2322" s="19">
        <v>42746</v>
      </c>
      <c r="B2322" s="21">
        <v>0</v>
      </c>
      <c r="C2322" s="18">
        <v>3000000</v>
      </c>
      <c r="D2322" s="11">
        <f t="shared" si="36"/>
        <v>3323664.6610000138</v>
      </c>
      <c r="E2322" s="24" t="s">
        <v>9</v>
      </c>
    </row>
    <row r="2323" spans="1:5">
      <c r="B2323" s="21">
        <v>0</v>
      </c>
      <c r="C2323" s="17">
        <v>46064.02</v>
      </c>
      <c r="D2323" s="11">
        <f t="shared" si="36"/>
        <v>3369728.6810000138</v>
      </c>
      <c r="E2323" s="30">
        <v>309262</v>
      </c>
    </row>
    <row r="2324" spans="1:5">
      <c r="B2324" s="21">
        <v>-44663.38</v>
      </c>
      <c r="C2324" s="17"/>
      <c r="D2324" s="11">
        <f t="shared" si="36"/>
        <v>3325065.3010000139</v>
      </c>
      <c r="E2324" s="30">
        <v>309262</v>
      </c>
    </row>
    <row r="2325" spans="1:5">
      <c r="B2325" s="21">
        <v>-544.74</v>
      </c>
      <c r="C2325" s="17"/>
      <c r="D2325" s="11">
        <f t="shared" si="36"/>
        <v>3324520.5610000137</v>
      </c>
      <c r="E2325" s="30">
        <v>25000379859</v>
      </c>
    </row>
    <row r="2326" spans="1:5">
      <c r="B2326" s="21">
        <v>-143071.96</v>
      </c>
      <c r="C2326" s="17"/>
      <c r="D2326" s="11">
        <f t="shared" si="36"/>
        <v>3181448.6010000138</v>
      </c>
      <c r="E2326" s="30">
        <v>25000353237</v>
      </c>
    </row>
    <row r="2327" spans="1:5">
      <c r="B2327" s="21">
        <v>-112597.9</v>
      </c>
      <c r="C2327" s="17"/>
      <c r="D2327" s="11">
        <f t="shared" si="36"/>
        <v>3068850.7010000139</v>
      </c>
      <c r="E2327" s="30">
        <v>25000349929</v>
      </c>
    </row>
    <row r="2328" spans="1:5">
      <c r="B2328" s="21">
        <v>-62425.66</v>
      </c>
      <c r="C2328" s="17"/>
      <c r="D2328" s="11">
        <f t="shared" si="36"/>
        <v>3006425.0410000137</v>
      </c>
      <c r="E2328" s="30">
        <v>25000363866</v>
      </c>
    </row>
    <row r="2329" spans="1:5">
      <c r="B2329" s="21">
        <v>0</v>
      </c>
      <c r="C2329" s="18">
        <v>133221.88</v>
      </c>
      <c r="D2329" s="11">
        <f t="shared" si="36"/>
        <v>3139646.9210000136</v>
      </c>
      <c r="E2329" s="14" t="s">
        <v>24</v>
      </c>
    </row>
    <row r="2330" spans="1:5">
      <c r="A2330" s="19">
        <v>42747</v>
      </c>
      <c r="B2330" s="21">
        <v>0</v>
      </c>
      <c r="C2330" s="17">
        <v>181621.88</v>
      </c>
      <c r="D2330" s="11">
        <f t="shared" si="36"/>
        <v>3321268.8010000135</v>
      </c>
      <c r="E2330" s="32" t="s">
        <v>739</v>
      </c>
    </row>
    <row r="2331" spans="1:5">
      <c r="B2331" s="21">
        <v>0</v>
      </c>
      <c r="C2331" s="17">
        <v>292887.90000000002</v>
      </c>
      <c r="D2331" s="11">
        <f t="shared" si="36"/>
        <v>3614156.7010000134</v>
      </c>
      <c r="E2331" s="32" t="s">
        <v>740</v>
      </c>
    </row>
    <row r="2332" spans="1:5">
      <c r="B2332" s="21">
        <v>0</v>
      </c>
      <c r="C2332" s="17">
        <v>102149.72</v>
      </c>
      <c r="D2332" s="11">
        <f t="shared" si="36"/>
        <v>3716306.4210000136</v>
      </c>
      <c r="E2332" s="30" t="s">
        <v>741</v>
      </c>
    </row>
    <row r="2333" spans="1:5">
      <c r="B2333" s="21">
        <v>0</v>
      </c>
      <c r="C2333" s="17">
        <v>84200.53</v>
      </c>
      <c r="D2333" s="11">
        <f t="shared" si="36"/>
        <v>3800506.9510000134</v>
      </c>
      <c r="E2333" s="30" t="s">
        <v>742</v>
      </c>
    </row>
    <row r="2334" spans="1:5">
      <c r="B2334" s="21">
        <v>0</v>
      </c>
      <c r="C2334" s="17">
        <v>200508.05</v>
      </c>
      <c r="D2334" s="11">
        <f t="shared" si="36"/>
        <v>4001015.0010000132</v>
      </c>
      <c r="E2334" s="30" t="s">
        <v>743</v>
      </c>
    </row>
    <row r="2335" spans="1:5">
      <c r="B2335" s="21">
        <v>0</v>
      </c>
      <c r="C2335" s="17">
        <v>131573.01</v>
      </c>
      <c r="D2335" s="11">
        <f t="shared" si="36"/>
        <v>4132588.011000013</v>
      </c>
      <c r="E2335" s="30" t="s">
        <v>744</v>
      </c>
    </row>
    <row r="2336" spans="1:5">
      <c r="B2336" s="21">
        <v>-176131.46</v>
      </c>
      <c r="C2336" s="17"/>
      <c r="D2336" s="11">
        <f t="shared" si="36"/>
        <v>3956456.551000013</v>
      </c>
      <c r="E2336" s="32" t="s">
        <v>739</v>
      </c>
    </row>
    <row r="2337" spans="1:5">
      <c r="B2337" s="21">
        <v>-283909.5</v>
      </c>
      <c r="C2337" s="17"/>
      <c r="D2337" s="11">
        <f t="shared" si="36"/>
        <v>3672547.051000013</v>
      </c>
      <c r="E2337" s="32" t="s">
        <v>740</v>
      </c>
    </row>
    <row r="2338" spans="1:5">
      <c r="B2338" s="21">
        <v>-129192.1</v>
      </c>
      <c r="C2338" s="17"/>
      <c r="D2338" s="11">
        <f t="shared" si="36"/>
        <v>3543354.9510000129</v>
      </c>
      <c r="E2338" s="30" t="s">
        <v>744</v>
      </c>
    </row>
    <row r="2339" spans="1:5">
      <c r="B2339" s="21">
        <v>-183655.96</v>
      </c>
      <c r="C2339" s="17"/>
      <c r="D2339" s="11">
        <f t="shared" si="36"/>
        <v>3359698.991000013</v>
      </c>
      <c r="E2339" s="30" t="s">
        <v>743</v>
      </c>
    </row>
    <row r="2340" spans="1:5">
      <c r="B2340" s="21">
        <v>-78795.64</v>
      </c>
      <c r="C2340" s="17"/>
      <c r="D2340" s="11">
        <f t="shared" si="36"/>
        <v>3280903.3510000128</v>
      </c>
      <c r="E2340" s="30" t="s">
        <v>742</v>
      </c>
    </row>
    <row r="2341" spans="1:5">
      <c r="B2341" s="21">
        <v>-98086.17</v>
      </c>
      <c r="D2341" s="11">
        <f t="shared" si="36"/>
        <v>3182817.1810000129</v>
      </c>
      <c r="E2341" s="30" t="s">
        <v>741</v>
      </c>
    </row>
    <row r="2342" spans="1:5">
      <c r="B2342" s="21">
        <v>-1281.95</v>
      </c>
      <c r="D2342" s="11">
        <f t="shared" si="36"/>
        <v>3181535.2310000127</v>
      </c>
      <c r="E2342" s="30">
        <v>25000361848</v>
      </c>
    </row>
    <row r="2343" spans="1:5">
      <c r="B2343" s="21">
        <v>-144035.44</v>
      </c>
      <c r="D2343" s="11">
        <f t="shared" si="36"/>
        <v>3037499.7910000128</v>
      </c>
      <c r="E2343" s="30">
        <v>25000371827</v>
      </c>
    </row>
    <row r="2344" spans="1:5">
      <c r="B2344" s="21">
        <v>-180153.15</v>
      </c>
      <c r="D2344" s="11">
        <f t="shared" si="36"/>
        <v>2857346.6410000129</v>
      </c>
      <c r="E2344" s="30">
        <v>25000380647</v>
      </c>
    </row>
    <row r="2345" spans="1:5">
      <c r="B2345" s="21">
        <v>-290.31</v>
      </c>
      <c r="D2345" s="11">
        <f t="shared" si="36"/>
        <v>2857056.3310000128</v>
      </c>
      <c r="E2345" s="30">
        <v>25000378119</v>
      </c>
    </row>
    <row r="2346" spans="1:5">
      <c r="B2346" s="21">
        <v>-118.88</v>
      </c>
      <c r="D2346" s="11">
        <f t="shared" si="36"/>
        <v>2856937.4510000129</v>
      </c>
      <c r="E2346" s="30">
        <v>25000381206</v>
      </c>
    </row>
    <row r="2347" spans="1:5">
      <c r="A2347" s="19">
        <v>42748</v>
      </c>
      <c r="B2347" s="21">
        <v>0</v>
      </c>
      <c r="C2347" s="17">
        <v>17046.919999999998</v>
      </c>
      <c r="D2347" s="11">
        <f t="shared" si="36"/>
        <v>2873984.3710000128</v>
      </c>
      <c r="E2347" s="30" t="s">
        <v>745</v>
      </c>
    </row>
    <row r="2348" spans="1:5">
      <c r="B2348" s="21">
        <v>0</v>
      </c>
      <c r="C2348" s="17">
        <v>22796.84</v>
      </c>
      <c r="D2348" s="11">
        <f t="shared" si="36"/>
        <v>2896781.2110000127</v>
      </c>
      <c r="E2348" s="30" t="s">
        <v>746</v>
      </c>
    </row>
    <row r="2349" spans="1:5">
      <c r="B2349" s="21">
        <v>0</v>
      </c>
      <c r="C2349" s="17">
        <v>91050.78</v>
      </c>
      <c r="D2349" s="11">
        <f t="shared" si="36"/>
        <v>2987831.9910000125</v>
      </c>
      <c r="E2349" s="30" t="s">
        <v>747</v>
      </c>
    </row>
    <row r="2350" spans="1:5">
      <c r="B2350" s="21">
        <v>0</v>
      </c>
      <c r="C2350" s="17">
        <v>1004331.89</v>
      </c>
      <c r="D2350" s="11">
        <f t="shared" si="36"/>
        <v>3992163.8810000126</v>
      </c>
      <c r="E2350" s="30">
        <v>34142</v>
      </c>
    </row>
    <row r="2351" spans="1:5">
      <c r="B2351" s="21">
        <v>0</v>
      </c>
      <c r="C2351" s="17">
        <v>173527.85</v>
      </c>
      <c r="D2351" s="11">
        <f t="shared" si="36"/>
        <v>4165691.7310000127</v>
      </c>
      <c r="E2351" s="30">
        <v>3823</v>
      </c>
    </row>
    <row r="2352" spans="1:5">
      <c r="B2352" s="21">
        <v>-13874.34</v>
      </c>
      <c r="C2352" s="17"/>
      <c r="D2352" s="11">
        <f t="shared" si="36"/>
        <v>4151817.3910000129</v>
      </c>
      <c r="E2352" s="30" t="s">
        <v>745</v>
      </c>
    </row>
    <row r="2353" spans="1:5">
      <c r="B2353" s="21">
        <v>-18448.14</v>
      </c>
      <c r="C2353" s="17"/>
      <c r="D2353" s="11">
        <f t="shared" si="36"/>
        <v>4133369.2510000127</v>
      </c>
      <c r="E2353" s="30" t="s">
        <v>746</v>
      </c>
    </row>
    <row r="2354" spans="1:5">
      <c r="B2354" s="21">
        <v>-76892.03</v>
      </c>
      <c r="C2354" s="17"/>
      <c r="D2354" s="11">
        <f t="shared" si="36"/>
        <v>4056477.2210000129</v>
      </c>
      <c r="E2354" s="30" t="s">
        <v>747</v>
      </c>
    </row>
    <row r="2355" spans="1:5">
      <c r="B2355" s="21">
        <v>-85662.53</v>
      </c>
      <c r="C2355" s="17"/>
      <c r="D2355" s="11">
        <f t="shared" si="36"/>
        <v>3970814.6910000131</v>
      </c>
      <c r="E2355" s="30" t="s">
        <v>748</v>
      </c>
    </row>
    <row r="2356" spans="1:5">
      <c r="B2356" s="21">
        <v>-112.32</v>
      </c>
      <c r="C2356" s="17"/>
      <c r="D2356" s="11">
        <f t="shared" si="36"/>
        <v>3970702.3710000133</v>
      </c>
      <c r="E2356" s="30">
        <v>25000381101</v>
      </c>
    </row>
    <row r="2357" spans="1:5">
      <c r="B2357" s="21">
        <v>-325.16000000000003</v>
      </c>
      <c r="C2357" s="17"/>
      <c r="D2357" s="11">
        <f t="shared" si="36"/>
        <v>3970377.2110000132</v>
      </c>
      <c r="E2357" s="30">
        <v>25000381113</v>
      </c>
    </row>
    <row r="2358" spans="1:5">
      <c r="B2358" s="21">
        <v>-112.32</v>
      </c>
      <c r="C2358" s="17"/>
      <c r="D2358" s="11">
        <f t="shared" si="36"/>
        <v>3970264.8910000133</v>
      </c>
      <c r="E2358" s="30">
        <v>25000381094</v>
      </c>
    </row>
    <row r="2359" spans="1:5">
      <c r="B2359" s="21">
        <v>-175661.18</v>
      </c>
      <c r="C2359" s="17"/>
      <c r="D2359" s="11">
        <f t="shared" si="36"/>
        <v>3794603.7110000132</v>
      </c>
      <c r="E2359" s="30" t="s">
        <v>749</v>
      </c>
    </row>
    <row r="2360" spans="1:5">
      <c r="B2360" s="21">
        <v>-992064.27</v>
      </c>
      <c r="C2360" s="17"/>
      <c r="D2360" s="11">
        <f t="shared" si="36"/>
        <v>2802539.4410000131</v>
      </c>
      <c r="E2360" s="30" t="s">
        <v>750</v>
      </c>
    </row>
    <row r="2361" spans="1:5">
      <c r="B2361" s="21">
        <v>-101.94</v>
      </c>
      <c r="D2361" s="11">
        <f t="shared" si="36"/>
        <v>2802437.5010000132</v>
      </c>
      <c r="E2361" s="36">
        <v>250003882291</v>
      </c>
    </row>
    <row r="2362" spans="1:5">
      <c r="A2362" s="19">
        <v>42751</v>
      </c>
      <c r="B2362" s="21">
        <v>0</v>
      </c>
      <c r="C2362" s="17">
        <v>85845.57</v>
      </c>
      <c r="D2362" s="11">
        <f t="shared" si="36"/>
        <v>2888283.071000013</v>
      </c>
      <c r="E2362" s="30">
        <v>3831</v>
      </c>
    </row>
    <row r="2363" spans="1:5">
      <c r="B2363" s="21">
        <v>0</v>
      </c>
      <c r="C2363" s="17">
        <v>1406247.99</v>
      </c>
      <c r="D2363" s="11">
        <f t="shared" si="36"/>
        <v>4294531.0610000128</v>
      </c>
      <c r="E2363" s="30">
        <v>34141</v>
      </c>
    </row>
    <row r="2364" spans="1:5">
      <c r="B2364" s="21">
        <v>0</v>
      </c>
      <c r="C2364" s="17">
        <v>33551.79</v>
      </c>
      <c r="D2364" s="11">
        <f t="shared" si="36"/>
        <v>4328082.8510000128</v>
      </c>
      <c r="E2364" s="32" t="s">
        <v>751</v>
      </c>
    </row>
    <row r="2365" spans="1:5">
      <c r="B2365" s="21">
        <v>0</v>
      </c>
      <c r="C2365" s="17">
        <v>25808886.739999998</v>
      </c>
      <c r="D2365" s="11">
        <f t="shared" si="36"/>
        <v>30136969.591000013</v>
      </c>
      <c r="E2365" s="30" t="s">
        <v>752</v>
      </c>
    </row>
    <row r="2366" spans="1:5">
      <c r="B2366" s="21">
        <v>0</v>
      </c>
      <c r="C2366" s="17">
        <v>53865.65</v>
      </c>
      <c r="D2366" s="11">
        <f t="shared" si="36"/>
        <v>30190835.241000012</v>
      </c>
      <c r="E2366" s="30" t="s">
        <v>753</v>
      </c>
    </row>
    <row r="2367" spans="1:5">
      <c r="A2367" s="19">
        <v>42752</v>
      </c>
      <c r="B2367" s="21">
        <v>-83094.97</v>
      </c>
      <c r="C2367" s="17"/>
      <c r="D2367" s="11">
        <f t="shared" si="36"/>
        <v>30107740.271000013</v>
      </c>
      <c r="E2367" s="30">
        <v>3831</v>
      </c>
    </row>
    <row r="2368" spans="1:5">
      <c r="B2368" s="21">
        <v>-11505.72</v>
      </c>
      <c r="C2368" s="17"/>
      <c r="D2368" s="11">
        <f t="shared" si="36"/>
        <v>30096234.551000014</v>
      </c>
      <c r="E2368" s="30">
        <v>3956</v>
      </c>
    </row>
    <row r="2369" spans="1:5">
      <c r="B2369" s="21">
        <v>-44693.09</v>
      </c>
      <c r="C2369" s="17"/>
      <c r="D2369" s="11">
        <f t="shared" si="36"/>
        <v>30051541.461000014</v>
      </c>
      <c r="E2369" s="30" t="s">
        <v>754</v>
      </c>
    </row>
    <row r="2370" spans="1:5">
      <c r="B2370" s="21">
        <v>-32760.79</v>
      </c>
      <c r="C2370" s="17"/>
      <c r="D2370" s="11">
        <f t="shared" si="36"/>
        <v>30018780.671000015</v>
      </c>
      <c r="E2370" s="32" t="s">
        <v>751</v>
      </c>
    </row>
    <row r="2371" spans="1:5">
      <c r="B2371" s="21">
        <v>-23794443.690000001</v>
      </c>
      <c r="C2371" s="17"/>
      <c r="D2371" s="11">
        <f t="shared" si="36"/>
        <v>6224336.9810000136</v>
      </c>
      <c r="E2371" s="30" t="s">
        <v>752</v>
      </c>
    </row>
    <row r="2372" spans="1:5">
      <c r="B2372" s="21">
        <v>-112.28</v>
      </c>
      <c r="C2372" s="17"/>
      <c r="D2372" s="11">
        <f t="shared" si="36"/>
        <v>6224224.7010000134</v>
      </c>
      <c r="E2372" s="30">
        <v>25000376046</v>
      </c>
    </row>
    <row r="2373" spans="1:5">
      <c r="B2373" s="21">
        <v>-146.22</v>
      </c>
      <c r="C2373" s="17"/>
      <c r="D2373" s="11">
        <f t="shared" si="36"/>
        <v>6224078.4810000136</v>
      </c>
      <c r="E2373" s="30">
        <v>25000378014</v>
      </c>
    </row>
    <row r="2374" spans="1:5">
      <c r="B2374" s="21">
        <v>-283.3</v>
      </c>
      <c r="C2374" s="17"/>
      <c r="D2374" s="11">
        <f t="shared" ref="D2374:D2437" si="37">D2373+B2374+C2374</f>
        <v>6223795.1810000138</v>
      </c>
      <c r="E2374" s="30">
        <v>25000380128</v>
      </c>
    </row>
    <row r="2375" spans="1:5">
      <c r="B2375" s="21">
        <v>-112.28</v>
      </c>
      <c r="C2375" s="17"/>
      <c r="D2375" s="11">
        <f t="shared" si="37"/>
        <v>6223682.9010000136</v>
      </c>
      <c r="E2375" s="30">
        <v>25000381056</v>
      </c>
    </row>
    <row r="2376" spans="1:5">
      <c r="B2376" s="21">
        <v>-112.28</v>
      </c>
      <c r="C2376" s="17"/>
      <c r="D2376" s="11">
        <f t="shared" si="37"/>
        <v>6223570.6210000133</v>
      </c>
      <c r="E2376" s="30">
        <v>25000374135</v>
      </c>
    </row>
    <row r="2377" spans="1:5">
      <c r="B2377" s="21">
        <v>-509.4</v>
      </c>
      <c r="C2377" s="17"/>
      <c r="D2377" s="11">
        <f t="shared" si="37"/>
        <v>6223061.2210000129</v>
      </c>
      <c r="E2377" s="30">
        <v>25000363785</v>
      </c>
    </row>
    <row r="2378" spans="1:5">
      <c r="B2378" s="21">
        <v>-1389413.18</v>
      </c>
      <c r="C2378" s="17"/>
      <c r="D2378" s="11">
        <f t="shared" si="37"/>
        <v>4833648.0410000132</v>
      </c>
      <c r="E2378" s="30">
        <v>25000382122</v>
      </c>
    </row>
    <row r="2379" spans="1:5">
      <c r="B2379" s="21">
        <v>-461125.46</v>
      </c>
      <c r="C2379" s="17"/>
      <c r="D2379" s="11">
        <f t="shared" si="37"/>
        <v>4372522.5810000133</v>
      </c>
      <c r="E2379" s="30">
        <v>25000361848</v>
      </c>
    </row>
    <row r="2380" spans="1:5">
      <c r="B2380" s="21">
        <v>-91987.71</v>
      </c>
      <c r="C2380" s="17"/>
      <c r="D2380" s="11">
        <f t="shared" si="37"/>
        <v>4280534.8710000133</v>
      </c>
      <c r="E2380" s="30">
        <v>25000366455</v>
      </c>
    </row>
    <row r="2381" spans="1:5">
      <c r="A2381" s="19">
        <v>42753</v>
      </c>
      <c r="B2381" s="21">
        <v>-38740.959999999999</v>
      </c>
      <c r="C2381" s="18"/>
      <c r="D2381" s="11">
        <f t="shared" si="37"/>
        <v>4241793.9110000134</v>
      </c>
      <c r="E2381" s="32" t="s">
        <v>755</v>
      </c>
    </row>
    <row r="2382" spans="1:5">
      <c r="B2382" s="21">
        <v>-218540.37</v>
      </c>
      <c r="C2382" s="17"/>
      <c r="D2382" s="11">
        <f t="shared" si="37"/>
        <v>4023253.5410000132</v>
      </c>
      <c r="E2382" s="32" t="s">
        <v>756</v>
      </c>
    </row>
    <row r="2383" spans="1:5">
      <c r="B2383" s="21">
        <v>-107456.03</v>
      </c>
      <c r="C2383" s="17"/>
      <c r="D2383" s="11">
        <f t="shared" si="37"/>
        <v>3915797.5110000134</v>
      </c>
      <c r="E2383" s="32" t="s">
        <v>757</v>
      </c>
    </row>
    <row r="2384" spans="1:5">
      <c r="B2384" s="21">
        <v>-33823.839999999997</v>
      </c>
      <c r="C2384" s="17"/>
      <c r="D2384" s="11">
        <f t="shared" si="37"/>
        <v>3881973.6710000136</v>
      </c>
      <c r="E2384" s="32" t="s">
        <v>758</v>
      </c>
    </row>
    <row r="2385" spans="2:5">
      <c r="B2385" s="21">
        <v>-380062.68</v>
      </c>
      <c r="C2385" s="17"/>
      <c r="D2385" s="11">
        <f t="shared" si="37"/>
        <v>3501910.9910000134</v>
      </c>
      <c r="E2385" s="32" t="s">
        <v>759</v>
      </c>
    </row>
    <row r="2386" spans="2:5">
      <c r="B2386" s="21">
        <v>-122880.31</v>
      </c>
      <c r="C2386" s="17"/>
      <c r="D2386" s="11">
        <f t="shared" si="37"/>
        <v>3379030.6810000134</v>
      </c>
      <c r="E2386" s="32" t="s">
        <v>760</v>
      </c>
    </row>
    <row r="2387" spans="2:5">
      <c r="B2387" s="21">
        <v>-137748.41</v>
      </c>
      <c r="C2387" s="17"/>
      <c r="D2387" s="11">
        <f t="shared" si="37"/>
        <v>3241282.2710000132</v>
      </c>
      <c r="E2387" s="32" t="s">
        <v>761</v>
      </c>
    </row>
    <row r="2388" spans="2:5">
      <c r="B2388" s="21">
        <v>-420147.22</v>
      </c>
      <c r="C2388" s="17"/>
      <c r="D2388" s="11">
        <f t="shared" si="37"/>
        <v>2821135.051000013</v>
      </c>
      <c r="E2388" s="30" t="s">
        <v>762</v>
      </c>
    </row>
    <row r="2389" spans="2:5">
      <c r="B2389" s="21">
        <v>-155162.44</v>
      </c>
      <c r="C2389" s="17"/>
      <c r="D2389" s="11">
        <f t="shared" si="37"/>
        <v>2665972.6110000131</v>
      </c>
      <c r="E2389" s="30">
        <v>3856</v>
      </c>
    </row>
    <row r="2390" spans="2:5">
      <c r="B2390" s="21">
        <v>-76320.09</v>
      </c>
      <c r="C2390" s="17"/>
      <c r="D2390" s="11">
        <f t="shared" si="37"/>
        <v>2589652.5210000132</v>
      </c>
      <c r="E2390" s="30">
        <v>3949</v>
      </c>
    </row>
    <row r="2391" spans="2:5">
      <c r="B2391" s="21">
        <v>-11089.65</v>
      </c>
      <c r="D2391" s="11">
        <f t="shared" si="37"/>
        <v>2578562.8710000133</v>
      </c>
      <c r="E2391" s="32" t="s">
        <v>763</v>
      </c>
    </row>
    <row r="2392" spans="2:5">
      <c r="B2392" s="21">
        <v>-9181.68</v>
      </c>
      <c r="D2392" s="11">
        <f t="shared" si="37"/>
        <v>2569381.1910000131</v>
      </c>
      <c r="E2392" s="32" t="s">
        <v>764</v>
      </c>
    </row>
    <row r="2393" spans="2:5">
      <c r="B2393" s="21">
        <v>-43492.67</v>
      </c>
      <c r="D2393" s="11">
        <f t="shared" si="37"/>
        <v>2525888.5210000132</v>
      </c>
      <c r="E2393" s="32" t="s">
        <v>765</v>
      </c>
    </row>
    <row r="2394" spans="2:5">
      <c r="B2394" s="21">
        <v>-87268.92</v>
      </c>
      <c r="D2394" s="11">
        <f t="shared" si="37"/>
        <v>2438619.6010000133</v>
      </c>
      <c r="E2394" s="30" t="s">
        <v>766</v>
      </c>
    </row>
    <row r="2395" spans="2:5">
      <c r="B2395" s="21">
        <v>-64257.54</v>
      </c>
      <c r="D2395" s="11">
        <f t="shared" si="37"/>
        <v>2374362.0610000133</v>
      </c>
      <c r="E2395" s="30" t="s">
        <v>767</v>
      </c>
    </row>
    <row r="2396" spans="2:5">
      <c r="B2396" s="21">
        <v>-211460.12</v>
      </c>
      <c r="D2396" s="11">
        <f t="shared" si="37"/>
        <v>2162901.9410000131</v>
      </c>
      <c r="E2396" s="30" t="s">
        <v>768</v>
      </c>
    </row>
    <row r="2397" spans="2:5">
      <c r="B2397" s="21">
        <v>-122448.21</v>
      </c>
      <c r="D2397" s="11">
        <f t="shared" si="37"/>
        <v>2040453.7310000132</v>
      </c>
      <c r="E2397" s="30" t="s">
        <v>769</v>
      </c>
    </row>
    <row r="2398" spans="2:5">
      <c r="B2398" s="21">
        <v>-43606.96</v>
      </c>
      <c r="D2398" s="11">
        <f t="shared" si="37"/>
        <v>1996846.7710000132</v>
      </c>
      <c r="E2398" s="30" t="s">
        <v>770</v>
      </c>
    </row>
    <row r="2399" spans="2:5">
      <c r="B2399" s="21">
        <v>-15033.29</v>
      </c>
      <c r="D2399" s="11">
        <f t="shared" si="37"/>
        <v>1981813.4810000132</v>
      </c>
      <c r="E2399" s="30" t="s">
        <v>771</v>
      </c>
    </row>
    <row r="2400" spans="2:5">
      <c r="B2400" s="21">
        <v>0</v>
      </c>
      <c r="C2400" s="17">
        <v>166023.29999999999</v>
      </c>
      <c r="D2400" s="11">
        <f t="shared" si="37"/>
        <v>2147836.781000013</v>
      </c>
      <c r="E2400" s="30">
        <v>3856</v>
      </c>
    </row>
    <row r="2401" spans="2:5">
      <c r="B2401" s="21">
        <v>0</v>
      </c>
      <c r="C2401" s="17">
        <v>86234</v>
      </c>
      <c r="D2401" s="11">
        <f t="shared" si="37"/>
        <v>2234070.781000013</v>
      </c>
      <c r="E2401" s="30">
        <v>3949</v>
      </c>
    </row>
    <row r="2402" spans="2:5">
      <c r="B2402" s="21">
        <v>0</v>
      </c>
      <c r="C2402" s="17">
        <v>11128.48</v>
      </c>
      <c r="D2402" s="11">
        <f t="shared" si="37"/>
        <v>2245199.261000013</v>
      </c>
      <c r="E2402" s="32" t="s">
        <v>763</v>
      </c>
    </row>
    <row r="2403" spans="2:5">
      <c r="B2403" s="21">
        <v>0</v>
      </c>
      <c r="C2403" s="17">
        <v>33769.99</v>
      </c>
      <c r="D2403" s="11">
        <f t="shared" si="37"/>
        <v>2278969.2510000132</v>
      </c>
      <c r="E2403" s="32" t="s">
        <v>758</v>
      </c>
    </row>
    <row r="2404" spans="2:5">
      <c r="B2404" s="21">
        <v>0</v>
      </c>
      <c r="C2404" s="17">
        <v>123503.16</v>
      </c>
      <c r="D2404" s="11">
        <f t="shared" si="37"/>
        <v>2402472.4110000134</v>
      </c>
      <c r="E2404" s="32" t="s">
        <v>760</v>
      </c>
    </row>
    <row r="2405" spans="2:5">
      <c r="B2405" s="21">
        <v>0</v>
      </c>
      <c r="C2405" s="17">
        <v>219827.76</v>
      </c>
      <c r="D2405" s="11">
        <f t="shared" si="37"/>
        <v>2622300.1710000131</v>
      </c>
      <c r="E2405" s="32" t="s">
        <v>756</v>
      </c>
    </row>
    <row r="2406" spans="2:5">
      <c r="B2406" s="21">
        <v>0</v>
      </c>
      <c r="C2406" s="17">
        <v>8925.61</v>
      </c>
      <c r="D2406" s="11">
        <f t="shared" si="37"/>
        <v>2631225.781000013</v>
      </c>
      <c r="E2406" s="32" t="s">
        <v>764</v>
      </c>
    </row>
    <row r="2407" spans="2:5">
      <c r="B2407" s="21">
        <v>0</v>
      </c>
      <c r="C2407" s="17">
        <v>44430.13</v>
      </c>
      <c r="D2407" s="11">
        <f t="shared" si="37"/>
        <v>2675655.9110000129</v>
      </c>
      <c r="E2407" s="32" t="s">
        <v>765</v>
      </c>
    </row>
    <row r="2408" spans="2:5">
      <c r="B2408" s="21">
        <v>0</v>
      </c>
      <c r="C2408" s="17">
        <v>107971.72</v>
      </c>
      <c r="D2408" s="11">
        <f t="shared" si="37"/>
        <v>2783627.6310000131</v>
      </c>
      <c r="E2408" s="32" t="s">
        <v>757</v>
      </c>
    </row>
    <row r="2409" spans="2:5">
      <c r="B2409" s="21">
        <v>0</v>
      </c>
      <c r="C2409" s="17">
        <v>38727.46</v>
      </c>
      <c r="D2409" s="11">
        <f t="shared" si="37"/>
        <v>2822355.0910000131</v>
      </c>
      <c r="E2409" s="32" t="s">
        <v>755</v>
      </c>
    </row>
    <row r="2410" spans="2:5">
      <c r="B2410" s="21">
        <v>0</v>
      </c>
      <c r="C2410" s="17">
        <v>392599.06</v>
      </c>
      <c r="D2410" s="11">
        <f t="shared" si="37"/>
        <v>3214954.1510000131</v>
      </c>
      <c r="E2410" s="32" t="s">
        <v>759</v>
      </c>
    </row>
    <row r="2411" spans="2:5">
      <c r="B2411" s="21">
        <v>0</v>
      </c>
      <c r="C2411" s="17">
        <v>243922.93</v>
      </c>
      <c r="D2411" s="11">
        <f t="shared" si="37"/>
        <v>3458877.0810000133</v>
      </c>
      <c r="E2411" s="32" t="s">
        <v>772</v>
      </c>
    </row>
    <row r="2412" spans="2:5">
      <c r="B2412" s="21">
        <v>0</v>
      </c>
      <c r="C2412" s="17">
        <v>138474.54</v>
      </c>
      <c r="D2412" s="11">
        <f t="shared" si="37"/>
        <v>3597351.6210000133</v>
      </c>
      <c r="E2412" s="32" t="s">
        <v>761</v>
      </c>
    </row>
    <row r="2413" spans="2:5">
      <c r="B2413" s="21">
        <v>0</v>
      </c>
      <c r="C2413" s="17">
        <v>122646.29</v>
      </c>
      <c r="D2413" s="11">
        <f t="shared" si="37"/>
        <v>3719997.9110000134</v>
      </c>
      <c r="E2413" s="32" t="s">
        <v>773</v>
      </c>
    </row>
    <row r="2414" spans="2:5">
      <c r="B2414" s="21">
        <v>0</v>
      </c>
      <c r="C2414" s="17">
        <v>22346.18</v>
      </c>
      <c r="D2414" s="11">
        <f t="shared" si="37"/>
        <v>3742344.0910000135</v>
      </c>
      <c r="E2414" s="32" t="s">
        <v>774</v>
      </c>
    </row>
    <row r="2415" spans="2:5">
      <c r="B2415" s="21">
        <v>0</v>
      </c>
      <c r="C2415" s="17">
        <v>49135.81</v>
      </c>
      <c r="D2415" s="11">
        <f t="shared" si="37"/>
        <v>3791479.9010000136</v>
      </c>
      <c r="E2415" s="30" t="s">
        <v>770</v>
      </c>
    </row>
    <row r="2416" spans="2:5">
      <c r="B2416" s="21">
        <v>0</v>
      </c>
      <c r="C2416" s="17">
        <v>17866.330000000002</v>
      </c>
      <c r="D2416" s="11">
        <f t="shared" si="37"/>
        <v>3809346.2310000136</v>
      </c>
      <c r="E2416" s="30" t="s">
        <v>771</v>
      </c>
    </row>
    <row r="2417" spans="1:5">
      <c r="B2417" s="21">
        <v>0</v>
      </c>
      <c r="C2417" s="17">
        <v>69941.399999999994</v>
      </c>
      <c r="D2417" s="11">
        <f t="shared" si="37"/>
        <v>3879287.6310000136</v>
      </c>
      <c r="E2417" s="30" t="s">
        <v>767</v>
      </c>
    </row>
    <row r="2418" spans="1:5">
      <c r="B2418" s="21">
        <v>0</v>
      </c>
      <c r="C2418" s="17">
        <v>443085.42</v>
      </c>
      <c r="D2418" s="11">
        <f t="shared" si="37"/>
        <v>4322373.0510000139</v>
      </c>
      <c r="E2418" s="30" t="s">
        <v>762</v>
      </c>
    </row>
    <row r="2419" spans="1:5">
      <c r="B2419" s="21">
        <v>0</v>
      </c>
      <c r="C2419" s="17">
        <v>222885.83</v>
      </c>
      <c r="D2419" s="11">
        <f t="shared" si="37"/>
        <v>4545258.881000014</v>
      </c>
      <c r="E2419" s="30" t="s">
        <v>768</v>
      </c>
    </row>
    <row r="2420" spans="1:5">
      <c r="B2420" s="21">
        <v>0</v>
      </c>
      <c r="C2420" s="17">
        <v>125925.82</v>
      </c>
      <c r="D2420" s="11">
        <f t="shared" si="37"/>
        <v>4671184.7010000143</v>
      </c>
      <c r="E2420" s="30" t="s">
        <v>769</v>
      </c>
    </row>
    <row r="2421" spans="1:5">
      <c r="B2421" s="21">
        <v>0</v>
      </c>
      <c r="C2421" s="17">
        <v>89421.119999999995</v>
      </c>
      <c r="D2421" s="11">
        <f t="shared" si="37"/>
        <v>4760605.8210000144</v>
      </c>
      <c r="E2421" s="30" t="s">
        <v>766</v>
      </c>
    </row>
    <row r="2422" spans="1:5">
      <c r="B2422" s="21">
        <v>0</v>
      </c>
      <c r="C2422" s="18">
        <v>89227.5</v>
      </c>
      <c r="D2422" s="11">
        <f t="shared" si="37"/>
        <v>4849833.3210000144</v>
      </c>
      <c r="E2422" s="14" t="s">
        <v>24</v>
      </c>
    </row>
    <row r="2423" spans="1:5">
      <c r="A2423" s="19">
        <v>42754</v>
      </c>
      <c r="B2423" s="21">
        <v>0</v>
      </c>
      <c r="C2423" s="17">
        <v>16293.68</v>
      </c>
      <c r="D2423" s="11">
        <f t="shared" si="37"/>
        <v>4866127.0010000141</v>
      </c>
      <c r="E2423" s="30" t="s">
        <v>775</v>
      </c>
    </row>
    <row r="2424" spans="1:5">
      <c r="B2424" s="21">
        <v>0</v>
      </c>
      <c r="C2424" s="17">
        <v>90177.33</v>
      </c>
      <c r="D2424" s="11">
        <f t="shared" si="37"/>
        <v>4956304.3310000142</v>
      </c>
      <c r="E2424" s="30" t="s">
        <v>776</v>
      </c>
    </row>
    <row r="2425" spans="1:5">
      <c r="B2425" s="21">
        <v>0</v>
      </c>
      <c r="C2425" s="17">
        <v>247822.32</v>
      </c>
      <c r="D2425" s="11">
        <f t="shared" si="37"/>
        <v>5204126.6510000145</v>
      </c>
      <c r="E2425" s="30" t="s">
        <v>777</v>
      </c>
    </row>
    <row r="2426" spans="1:5">
      <c r="B2426" s="21">
        <v>0</v>
      </c>
      <c r="C2426" s="17">
        <v>38318.25</v>
      </c>
      <c r="D2426" s="11">
        <f t="shared" si="37"/>
        <v>5242444.9010000145</v>
      </c>
      <c r="E2426" s="30">
        <v>3899</v>
      </c>
    </row>
    <row r="2427" spans="1:5">
      <c r="B2427" s="21">
        <v>0</v>
      </c>
      <c r="C2427" s="17">
        <v>264029.52</v>
      </c>
      <c r="D2427" s="11">
        <f t="shared" si="37"/>
        <v>5506474.421000015</v>
      </c>
      <c r="E2427" s="30" t="s">
        <v>778</v>
      </c>
    </row>
    <row r="2428" spans="1:5">
      <c r="B2428" s="21">
        <v>0</v>
      </c>
      <c r="C2428" s="17">
        <v>62526.63</v>
      </c>
      <c r="D2428" s="11">
        <f t="shared" si="37"/>
        <v>5569001.0510000149</v>
      </c>
      <c r="E2428" s="30">
        <v>3958</v>
      </c>
    </row>
    <row r="2429" spans="1:5">
      <c r="B2429" s="21">
        <v>0</v>
      </c>
      <c r="C2429" s="17">
        <v>214113.37</v>
      </c>
      <c r="D2429" s="11">
        <f t="shared" si="37"/>
        <v>5783114.421000015</v>
      </c>
      <c r="E2429" s="30">
        <v>188056</v>
      </c>
    </row>
    <row r="2430" spans="1:5">
      <c r="B2430" s="21">
        <v>-15276.36</v>
      </c>
      <c r="C2430" s="17"/>
      <c r="D2430" s="11">
        <f t="shared" si="37"/>
        <v>5767838.0610000147</v>
      </c>
      <c r="E2430" s="30" t="s">
        <v>775</v>
      </c>
    </row>
    <row r="2431" spans="1:5">
      <c r="B2431" s="21">
        <v>-88004.25</v>
      </c>
      <c r="D2431" s="11">
        <f t="shared" si="37"/>
        <v>5679833.8110000147</v>
      </c>
      <c r="E2431" s="30" t="s">
        <v>776</v>
      </c>
    </row>
    <row r="2432" spans="1:5">
      <c r="B2432" s="21">
        <v>-237258.22</v>
      </c>
      <c r="D2432" s="11">
        <f t="shared" si="37"/>
        <v>5442575.5910000149</v>
      </c>
      <c r="E2432" s="30" t="s">
        <v>777</v>
      </c>
    </row>
    <row r="2433" spans="1:5">
      <c r="B2433" s="21">
        <v>-40012.97</v>
      </c>
      <c r="D2433" s="11">
        <f t="shared" si="37"/>
        <v>5402562.6210000152</v>
      </c>
      <c r="E2433" s="30">
        <v>3899</v>
      </c>
    </row>
    <row r="2434" spans="1:5">
      <c r="B2434" s="21">
        <v>-252769.8</v>
      </c>
      <c r="D2434" s="11">
        <f t="shared" si="37"/>
        <v>5149792.8210000154</v>
      </c>
      <c r="E2434" s="30" t="s">
        <v>778</v>
      </c>
    </row>
    <row r="2435" spans="1:5">
      <c r="B2435" s="21">
        <v>-51799.93</v>
      </c>
      <c r="D2435" s="11">
        <f t="shared" si="37"/>
        <v>5097992.8910000157</v>
      </c>
      <c r="E2435" s="30">
        <v>3958</v>
      </c>
    </row>
    <row r="2436" spans="1:5">
      <c r="B2436" s="21">
        <v>-213587.11</v>
      </c>
      <c r="D2436" s="11">
        <f t="shared" si="37"/>
        <v>4884405.7810000153</v>
      </c>
      <c r="E2436" s="30">
        <v>188056</v>
      </c>
    </row>
    <row r="2437" spans="1:5">
      <c r="B2437" s="21">
        <v>-242468.73</v>
      </c>
      <c r="D2437" s="11">
        <f t="shared" si="37"/>
        <v>4641937.0510000149</v>
      </c>
      <c r="E2437" s="32" t="s">
        <v>772</v>
      </c>
    </row>
    <row r="2438" spans="1:5">
      <c r="B2438" s="21">
        <v>-122028.76</v>
      </c>
      <c r="D2438" s="11">
        <f t="shared" ref="D2438:D2501" si="38">D2437+B2438+C2438</f>
        <v>4519908.2910000151</v>
      </c>
      <c r="E2438" s="32" t="s">
        <v>773</v>
      </c>
    </row>
    <row r="2439" spans="1:5">
      <c r="B2439" s="21">
        <v>-21918.23</v>
      </c>
      <c r="D2439" s="11">
        <f t="shared" si="38"/>
        <v>4497990.0610000147</v>
      </c>
      <c r="E2439" s="32" t="s">
        <v>774</v>
      </c>
    </row>
    <row r="2440" spans="1:5">
      <c r="A2440" s="19">
        <v>42755</v>
      </c>
      <c r="B2440" s="21">
        <v>0</v>
      </c>
      <c r="C2440" s="17">
        <v>109385.60000000001</v>
      </c>
      <c r="D2440" s="11">
        <f t="shared" si="38"/>
        <v>4607375.6610000143</v>
      </c>
      <c r="E2440" s="30" t="s">
        <v>779</v>
      </c>
    </row>
    <row r="2441" spans="1:5">
      <c r="B2441" s="21">
        <v>0</v>
      </c>
      <c r="C2441" s="17">
        <v>18414.330000000002</v>
      </c>
      <c r="D2441" s="11">
        <f t="shared" si="38"/>
        <v>4625789.9910000144</v>
      </c>
      <c r="E2441" s="30">
        <v>3960</v>
      </c>
    </row>
    <row r="2442" spans="1:5">
      <c r="B2442" s="21">
        <v>0</v>
      </c>
      <c r="C2442" s="17">
        <v>176140.37</v>
      </c>
      <c r="D2442" s="11">
        <f t="shared" si="38"/>
        <v>4801930.3610000145</v>
      </c>
      <c r="E2442" s="30">
        <v>3928</v>
      </c>
    </row>
    <row r="2443" spans="1:5">
      <c r="B2443" s="21">
        <v>0</v>
      </c>
      <c r="C2443" s="17">
        <v>25533.7</v>
      </c>
      <c r="D2443" s="11">
        <f t="shared" si="38"/>
        <v>4827464.0610000147</v>
      </c>
      <c r="E2443" s="30">
        <v>309385</v>
      </c>
    </row>
    <row r="2444" spans="1:5">
      <c r="B2444" s="21">
        <v>0</v>
      </c>
      <c r="C2444" s="17">
        <v>4986.58</v>
      </c>
      <c r="D2444" s="11">
        <f t="shared" si="38"/>
        <v>4832450.6410000147</v>
      </c>
      <c r="E2444" s="30">
        <v>309404</v>
      </c>
    </row>
    <row r="2445" spans="1:5">
      <c r="B2445" s="21">
        <v>0</v>
      </c>
      <c r="C2445" s="17">
        <v>22554.83</v>
      </c>
      <c r="D2445" s="11">
        <f t="shared" si="38"/>
        <v>4855005.4710000148</v>
      </c>
      <c r="E2445" s="30">
        <v>3959</v>
      </c>
    </row>
    <row r="2446" spans="1:5">
      <c r="B2446" s="21">
        <v>0</v>
      </c>
      <c r="C2446" s="17">
        <v>16712.150000000001</v>
      </c>
      <c r="D2446" s="11">
        <f t="shared" si="38"/>
        <v>4871717.6210000152</v>
      </c>
      <c r="E2446" s="30" t="s">
        <v>780</v>
      </c>
    </row>
    <row r="2447" spans="1:5">
      <c r="B2447" s="21">
        <v>0</v>
      </c>
      <c r="C2447" s="17">
        <v>38329.68</v>
      </c>
      <c r="D2447" s="11">
        <f t="shared" si="38"/>
        <v>4910047.3010000149</v>
      </c>
      <c r="E2447" s="30" t="s">
        <v>781</v>
      </c>
    </row>
    <row r="2448" spans="1:5">
      <c r="B2448" s="21">
        <v>-20904.86</v>
      </c>
      <c r="C2448" s="17"/>
      <c r="D2448" s="11">
        <f t="shared" si="38"/>
        <v>4889142.4410000145</v>
      </c>
      <c r="E2448" s="30" t="s">
        <v>782</v>
      </c>
    </row>
    <row r="2449" spans="1:5">
      <c r="B2449" s="21">
        <v>-96710.32</v>
      </c>
      <c r="C2449" s="17"/>
      <c r="D2449" s="11">
        <f t="shared" si="38"/>
        <v>4792432.1210000142</v>
      </c>
      <c r="E2449" s="30" t="s">
        <v>779</v>
      </c>
    </row>
    <row r="2450" spans="1:5">
      <c r="B2450" s="21">
        <v>-17786.13</v>
      </c>
      <c r="C2450" s="17"/>
      <c r="D2450" s="11">
        <f t="shared" si="38"/>
        <v>4774645.9910000144</v>
      </c>
      <c r="E2450" s="30">
        <v>3960</v>
      </c>
    </row>
    <row r="2451" spans="1:5">
      <c r="B2451" s="21">
        <v>-167186.96</v>
      </c>
      <c r="C2451" s="17"/>
      <c r="D2451" s="11">
        <f t="shared" si="38"/>
        <v>4607459.0310000144</v>
      </c>
      <c r="E2451" s="30">
        <v>3928</v>
      </c>
    </row>
    <row r="2452" spans="1:5">
      <c r="B2452" s="21">
        <v>-24901.24</v>
      </c>
      <c r="C2452" s="17"/>
      <c r="D2452" s="11">
        <f t="shared" si="38"/>
        <v>4582557.7910000142</v>
      </c>
      <c r="E2452" s="30">
        <v>309385</v>
      </c>
    </row>
    <row r="2453" spans="1:5">
      <c r="B2453" s="21">
        <v>-5110.1499999999996</v>
      </c>
      <c r="C2453" s="17"/>
      <c r="D2453" s="11">
        <f t="shared" si="38"/>
        <v>4577447.6410000138</v>
      </c>
      <c r="E2453" s="30">
        <v>309404</v>
      </c>
    </row>
    <row r="2454" spans="1:5">
      <c r="B2454" s="21">
        <v>-20862.48</v>
      </c>
      <c r="C2454" s="17"/>
      <c r="D2454" s="11">
        <f t="shared" si="38"/>
        <v>4556585.1610000134</v>
      </c>
      <c r="E2454" s="30">
        <v>3959</v>
      </c>
    </row>
    <row r="2455" spans="1:5">
      <c r="B2455" s="21">
        <v>-16271.72</v>
      </c>
      <c r="C2455" s="17"/>
      <c r="D2455" s="11">
        <f t="shared" si="38"/>
        <v>4540313.4410000136</v>
      </c>
      <c r="E2455" s="30" t="s">
        <v>780</v>
      </c>
    </row>
    <row r="2456" spans="1:5">
      <c r="A2456" s="19">
        <v>42758</v>
      </c>
      <c r="B2456" s="21">
        <v>0</v>
      </c>
      <c r="C2456" s="17">
        <v>65571.08</v>
      </c>
      <c r="D2456" s="11">
        <f t="shared" si="38"/>
        <v>4605884.5210000137</v>
      </c>
      <c r="E2456" s="30" t="s">
        <v>783</v>
      </c>
    </row>
    <row r="2457" spans="1:5">
      <c r="B2457" s="21">
        <v>0</v>
      </c>
      <c r="C2457" s="17">
        <v>38009.21</v>
      </c>
      <c r="D2457" s="11">
        <f t="shared" si="38"/>
        <v>4643893.7310000136</v>
      </c>
      <c r="E2457" s="30" t="s">
        <v>784</v>
      </c>
    </row>
    <row r="2458" spans="1:5">
      <c r="B2458" s="21">
        <v>0</v>
      </c>
      <c r="C2458" s="17">
        <v>80765.91</v>
      </c>
      <c r="D2458" s="11">
        <f t="shared" si="38"/>
        <v>4724659.6410000138</v>
      </c>
      <c r="E2458" s="30" t="s">
        <v>785</v>
      </c>
    </row>
    <row r="2459" spans="1:5">
      <c r="B2459" s="21">
        <v>-58085.54</v>
      </c>
      <c r="C2459" s="17"/>
      <c r="D2459" s="11">
        <f t="shared" si="38"/>
        <v>4666574.1010000138</v>
      </c>
      <c r="E2459" s="30" t="s">
        <v>783</v>
      </c>
    </row>
    <row r="2460" spans="1:5">
      <c r="B2460" s="21">
        <v>-31988.48</v>
      </c>
      <c r="C2460" s="17"/>
      <c r="D2460" s="11">
        <f t="shared" si="38"/>
        <v>4634585.6210000133</v>
      </c>
      <c r="E2460" s="30" t="s">
        <v>784</v>
      </c>
    </row>
    <row r="2461" spans="1:5">
      <c r="B2461" s="21">
        <v>-72435.06</v>
      </c>
      <c r="C2461" s="17"/>
      <c r="D2461" s="11">
        <f t="shared" si="38"/>
        <v>4562150.5610000137</v>
      </c>
      <c r="E2461" s="30" t="s">
        <v>785</v>
      </c>
    </row>
    <row r="2462" spans="1:5">
      <c r="B2462" s="21">
        <v>-35745.870000000003</v>
      </c>
      <c r="C2462" s="17"/>
      <c r="D2462" s="11">
        <f t="shared" si="38"/>
        <v>4526404.6910000136</v>
      </c>
      <c r="E2462" s="30" t="s">
        <v>781</v>
      </c>
    </row>
    <row r="2463" spans="1:5">
      <c r="A2463" s="19">
        <v>42759</v>
      </c>
      <c r="B2463" s="21">
        <v>0</v>
      </c>
      <c r="C2463" s="17">
        <v>138129.32</v>
      </c>
      <c r="D2463" s="11">
        <f t="shared" si="38"/>
        <v>4664534.0110000139</v>
      </c>
      <c r="E2463" s="30">
        <v>3921</v>
      </c>
    </row>
    <row r="2464" spans="1:5">
      <c r="B2464" s="21">
        <v>0</v>
      </c>
      <c r="C2464" s="17">
        <v>133181.45000000001</v>
      </c>
      <c r="D2464" s="11">
        <f t="shared" si="38"/>
        <v>4797715.4610000141</v>
      </c>
      <c r="E2464" s="30">
        <v>187225</v>
      </c>
    </row>
    <row r="2465" spans="2:5">
      <c r="B2465" s="21">
        <v>0</v>
      </c>
      <c r="C2465" s="17">
        <v>341960.98</v>
      </c>
      <c r="D2465" s="11">
        <f t="shared" si="38"/>
        <v>5139676.4410000145</v>
      </c>
      <c r="E2465" s="32" t="s">
        <v>786</v>
      </c>
    </row>
    <row r="2466" spans="2:5">
      <c r="B2466" s="21">
        <v>0</v>
      </c>
      <c r="C2466" s="17">
        <v>280396.95</v>
      </c>
      <c r="D2466" s="11">
        <f t="shared" si="38"/>
        <v>5420073.3910000147</v>
      </c>
      <c r="E2466" s="32" t="s">
        <v>787</v>
      </c>
    </row>
    <row r="2467" spans="2:5">
      <c r="B2467" s="21">
        <v>0</v>
      </c>
      <c r="C2467" s="17">
        <v>207443.57</v>
      </c>
      <c r="D2467" s="11">
        <f t="shared" si="38"/>
        <v>5627516.961000015</v>
      </c>
      <c r="E2467" s="30" t="s">
        <v>788</v>
      </c>
    </row>
    <row r="2468" spans="2:5">
      <c r="B2468" s="21">
        <v>0</v>
      </c>
      <c r="C2468" s="17">
        <v>173940.61</v>
      </c>
      <c r="D2468" s="11">
        <f t="shared" si="38"/>
        <v>5801457.5710000154</v>
      </c>
      <c r="E2468" s="30">
        <v>4001</v>
      </c>
    </row>
    <row r="2469" spans="2:5">
      <c r="B2469" s="21">
        <v>0</v>
      </c>
      <c r="C2469" s="17">
        <v>108145.5</v>
      </c>
      <c r="D2469" s="11">
        <f t="shared" si="38"/>
        <v>5909603.0710000154</v>
      </c>
      <c r="E2469" s="30">
        <v>3975</v>
      </c>
    </row>
    <row r="2470" spans="2:5">
      <c r="B2470" s="21">
        <v>0</v>
      </c>
      <c r="C2470" s="17">
        <v>37376.94</v>
      </c>
      <c r="D2470" s="11">
        <f t="shared" si="38"/>
        <v>5946980.0110000158</v>
      </c>
      <c r="E2470" s="32" t="s">
        <v>789</v>
      </c>
    </row>
    <row r="2471" spans="2:5">
      <c r="B2471" s="21">
        <v>0</v>
      </c>
      <c r="C2471" s="17">
        <v>33681.93</v>
      </c>
      <c r="D2471" s="11">
        <f t="shared" si="38"/>
        <v>5980661.9410000155</v>
      </c>
      <c r="E2471" s="30">
        <v>309576</v>
      </c>
    </row>
    <row r="2472" spans="2:5">
      <c r="B2472" s="21">
        <v>0</v>
      </c>
      <c r="C2472" s="17">
        <v>16268.47</v>
      </c>
      <c r="D2472" s="11">
        <f t="shared" si="38"/>
        <v>5996930.4110000152</v>
      </c>
      <c r="E2472" s="30" t="s">
        <v>790</v>
      </c>
    </row>
    <row r="2473" spans="2:5">
      <c r="B2473" s="21">
        <v>-134633.68</v>
      </c>
      <c r="C2473" s="17"/>
      <c r="D2473" s="11">
        <f t="shared" si="38"/>
        <v>5862296.7310000155</v>
      </c>
      <c r="E2473" s="30">
        <v>3921</v>
      </c>
    </row>
    <row r="2474" spans="2:5">
      <c r="B2474" s="21">
        <v>-323758.37</v>
      </c>
      <c r="C2474" s="17"/>
      <c r="D2474" s="11">
        <f t="shared" si="38"/>
        <v>5538538.3610000154</v>
      </c>
      <c r="E2474" s="32" t="s">
        <v>786</v>
      </c>
    </row>
    <row r="2475" spans="2:5">
      <c r="B2475" s="21">
        <v>-265518.23</v>
      </c>
      <c r="C2475" s="17"/>
      <c r="D2475" s="11">
        <f t="shared" si="38"/>
        <v>5273020.1310000159</v>
      </c>
      <c r="E2475" s="32" t="s">
        <v>787</v>
      </c>
    </row>
    <row r="2476" spans="2:5">
      <c r="B2476" s="21">
        <v>-196212.48000000001</v>
      </c>
      <c r="C2476" s="17"/>
      <c r="D2476" s="11">
        <f t="shared" si="38"/>
        <v>5076807.6510000154</v>
      </c>
      <c r="E2476" s="30" t="s">
        <v>788</v>
      </c>
    </row>
    <row r="2477" spans="2:5">
      <c r="B2477" s="21">
        <v>-159432.92000000001</v>
      </c>
      <c r="C2477" s="17"/>
      <c r="D2477" s="11">
        <f t="shared" si="38"/>
        <v>4917374.7310000155</v>
      </c>
      <c r="E2477" s="30">
        <v>4001</v>
      </c>
    </row>
    <row r="2478" spans="2:5">
      <c r="B2478" s="21">
        <v>-99202.14</v>
      </c>
      <c r="C2478" s="17"/>
      <c r="D2478" s="11">
        <f t="shared" si="38"/>
        <v>4818172.5910000158</v>
      </c>
      <c r="E2478" s="30">
        <v>3975</v>
      </c>
    </row>
    <row r="2479" spans="2:5">
      <c r="B2479" s="21">
        <v>-36448.089999999997</v>
      </c>
      <c r="C2479" s="17"/>
      <c r="D2479" s="11">
        <f t="shared" si="38"/>
        <v>4781724.501000016</v>
      </c>
      <c r="E2479" s="32" t="s">
        <v>789</v>
      </c>
    </row>
    <row r="2480" spans="2:5">
      <c r="B2480" s="21">
        <v>-32922.61</v>
      </c>
      <c r="C2480" s="17"/>
      <c r="D2480" s="11">
        <f t="shared" si="38"/>
        <v>4748801.8910000157</v>
      </c>
      <c r="E2480" s="30">
        <v>309576</v>
      </c>
    </row>
    <row r="2481" spans="1:5">
      <c r="B2481" s="21">
        <v>-15043.03</v>
      </c>
      <c r="C2481" s="17"/>
      <c r="D2481" s="11">
        <f t="shared" si="38"/>
        <v>4733758.8610000154</v>
      </c>
      <c r="E2481" s="30" t="s">
        <v>790</v>
      </c>
    </row>
    <row r="2482" spans="1:5">
      <c r="A2482" s="19">
        <v>42760</v>
      </c>
      <c r="B2482" s="21">
        <v>0</v>
      </c>
      <c r="C2482" s="17">
        <v>33999.58</v>
      </c>
      <c r="D2482" s="11">
        <f t="shared" si="38"/>
        <v>4767758.4410000155</v>
      </c>
      <c r="E2482" s="30">
        <v>309675</v>
      </c>
    </row>
    <row r="2483" spans="1:5">
      <c r="B2483" s="21">
        <v>-33058.730000000003</v>
      </c>
      <c r="C2483" s="17"/>
      <c r="D2483" s="11">
        <f t="shared" si="38"/>
        <v>4734699.711000015</v>
      </c>
      <c r="E2483" s="30">
        <v>309675</v>
      </c>
    </row>
    <row r="2484" spans="1:5">
      <c r="B2484" s="21">
        <v>-552.20000000000005</v>
      </c>
      <c r="C2484" s="17"/>
      <c r="D2484" s="11">
        <f t="shared" si="38"/>
        <v>4734147.5110000148</v>
      </c>
      <c r="E2484" s="30">
        <v>25000386401</v>
      </c>
    </row>
    <row r="2485" spans="1:5">
      <c r="B2485" s="21">
        <v>-130447.44</v>
      </c>
      <c r="C2485" s="17"/>
      <c r="D2485" s="11">
        <f t="shared" si="38"/>
        <v>4603700.0710000144</v>
      </c>
      <c r="E2485" s="30">
        <v>25000378595</v>
      </c>
    </row>
    <row r="2486" spans="1:5">
      <c r="B2486" s="21">
        <v>-476.96</v>
      </c>
      <c r="C2486" s="17"/>
      <c r="D2486" s="11">
        <f t="shared" si="38"/>
        <v>4603223.1110000145</v>
      </c>
      <c r="E2486" s="30">
        <v>25000386037</v>
      </c>
    </row>
    <row r="2487" spans="1:5">
      <c r="B2487" s="21">
        <v>-507.45</v>
      </c>
      <c r="C2487" s="17"/>
      <c r="D2487" s="11">
        <f t="shared" si="38"/>
        <v>4602715.6610000143</v>
      </c>
      <c r="E2487" s="30" t="s">
        <v>791</v>
      </c>
    </row>
    <row r="2488" spans="1:5">
      <c r="B2488" s="21">
        <v>-636.71</v>
      </c>
      <c r="C2488" s="17"/>
      <c r="D2488" s="11">
        <f t="shared" si="38"/>
        <v>4602078.9510000143</v>
      </c>
      <c r="E2488" s="30" t="s">
        <v>792</v>
      </c>
    </row>
    <row r="2489" spans="1:5">
      <c r="B2489" s="21">
        <v>-330.99</v>
      </c>
      <c r="C2489" s="17"/>
      <c r="D2489" s="11">
        <f t="shared" si="38"/>
        <v>4601747.9610000141</v>
      </c>
      <c r="E2489" s="30" t="s">
        <v>793</v>
      </c>
    </row>
    <row r="2490" spans="1:5">
      <c r="B2490" s="21">
        <v>-205030.07</v>
      </c>
      <c r="C2490" s="17"/>
      <c r="D2490" s="11">
        <f t="shared" si="38"/>
        <v>4396717.8910000138</v>
      </c>
      <c r="E2490" s="14" t="s">
        <v>24</v>
      </c>
    </row>
    <row r="2491" spans="1:5">
      <c r="A2491" s="19">
        <v>42761</v>
      </c>
      <c r="B2491" s="21">
        <v>-652731.19999999995</v>
      </c>
      <c r="C2491" s="20"/>
      <c r="D2491" s="11">
        <f t="shared" si="38"/>
        <v>3743986.6910000136</v>
      </c>
      <c r="E2491" s="33">
        <v>25000366405</v>
      </c>
    </row>
    <row r="2492" spans="1:5">
      <c r="B2492" s="21">
        <v>-175156.65</v>
      </c>
      <c r="C2492" s="20"/>
      <c r="D2492" s="11">
        <f t="shared" si="38"/>
        <v>3568830.0410000137</v>
      </c>
      <c r="E2492" s="33">
        <v>25000367238</v>
      </c>
    </row>
    <row r="2493" spans="1:5">
      <c r="B2493" s="21">
        <v>-117940.25</v>
      </c>
      <c r="C2493" s="20"/>
      <c r="D2493" s="11">
        <f t="shared" si="38"/>
        <v>3450889.7910000137</v>
      </c>
      <c r="E2493" s="33">
        <v>25000369032</v>
      </c>
    </row>
    <row r="2494" spans="1:5">
      <c r="B2494" s="21">
        <v>-342790.45</v>
      </c>
      <c r="C2494" s="20"/>
      <c r="D2494" s="11">
        <f t="shared" si="38"/>
        <v>3108099.3410000135</v>
      </c>
      <c r="E2494" s="33">
        <v>25000377148</v>
      </c>
    </row>
    <row r="2495" spans="1:5">
      <c r="B2495" s="21">
        <v>0</v>
      </c>
      <c r="C2495" s="20">
        <v>78628.83</v>
      </c>
      <c r="D2495" s="11">
        <f t="shared" si="38"/>
        <v>3186728.1710000136</v>
      </c>
      <c r="E2495" s="33">
        <v>3972</v>
      </c>
    </row>
    <row r="2496" spans="1:5">
      <c r="B2496" s="21">
        <v>0</v>
      </c>
      <c r="C2496" s="20">
        <v>91125.81</v>
      </c>
      <c r="D2496" s="11">
        <f t="shared" si="38"/>
        <v>3277853.9810000136</v>
      </c>
      <c r="E2496" s="37" t="s">
        <v>794</v>
      </c>
    </row>
    <row r="2497" spans="2:5">
      <c r="B2497" s="21">
        <v>0</v>
      </c>
      <c r="C2497" s="20">
        <v>20391.759999999998</v>
      </c>
      <c r="D2497" s="11">
        <f t="shared" si="38"/>
        <v>3298245.7410000134</v>
      </c>
      <c r="E2497" s="33">
        <v>309676</v>
      </c>
    </row>
    <row r="2498" spans="2:5">
      <c r="B2498" s="21">
        <v>0</v>
      </c>
      <c r="C2498" s="20">
        <v>222156.79</v>
      </c>
      <c r="D2498" s="11">
        <f t="shared" si="38"/>
        <v>3520402.5310000135</v>
      </c>
      <c r="E2498" s="33" t="s">
        <v>795</v>
      </c>
    </row>
    <row r="2499" spans="2:5">
      <c r="B2499" s="21">
        <v>0</v>
      </c>
      <c r="C2499" s="20">
        <v>223328.67</v>
      </c>
      <c r="D2499" s="11">
        <f t="shared" si="38"/>
        <v>3743731.2010000134</v>
      </c>
      <c r="E2499" s="33" t="s">
        <v>796</v>
      </c>
    </row>
    <row r="2500" spans="2:5">
      <c r="B2500" s="21">
        <v>0</v>
      </c>
      <c r="C2500" s="20">
        <v>49786.96</v>
      </c>
      <c r="D2500" s="11">
        <f t="shared" si="38"/>
        <v>3793518.1610000134</v>
      </c>
      <c r="E2500" s="33" t="s">
        <v>797</v>
      </c>
    </row>
    <row r="2501" spans="2:5">
      <c r="B2501" s="21">
        <v>0</v>
      </c>
      <c r="C2501" s="20">
        <v>49229.3</v>
      </c>
      <c r="D2501" s="11">
        <f t="shared" si="38"/>
        <v>3842747.4610000132</v>
      </c>
      <c r="E2501" s="33" t="s">
        <v>798</v>
      </c>
    </row>
    <row r="2502" spans="2:5">
      <c r="B2502" s="21">
        <v>0</v>
      </c>
      <c r="C2502" s="20">
        <v>109407.78</v>
      </c>
      <c r="D2502" s="11">
        <f t="shared" ref="D2502:D2565" si="39">D2501+B2502+C2502</f>
        <v>3952155.241000013</v>
      </c>
      <c r="E2502" s="33" t="s">
        <v>799</v>
      </c>
    </row>
    <row r="2503" spans="2:5">
      <c r="B2503" s="21">
        <v>0</v>
      </c>
      <c r="C2503" s="20">
        <v>220312.69</v>
      </c>
      <c r="D2503" s="11">
        <f t="shared" si="39"/>
        <v>4172467.9310000129</v>
      </c>
      <c r="E2503" s="33" t="s">
        <v>800</v>
      </c>
    </row>
    <row r="2504" spans="2:5">
      <c r="B2504" s="21">
        <v>-210736.4</v>
      </c>
      <c r="C2504" s="20"/>
      <c r="D2504" s="11">
        <f t="shared" si="39"/>
        <v>3961731.531000013</v>
      </c>
      <c r="E2504" s="33" t="s">
        <v>795</v>
      </c>
    </row>
    <row r="2505" spans="2:5">
      <c r="B2505" s="21">
        <v>-211846.99</v>
      </c>
      <c r="C2505" s="20"/>
      <c r="D2505" s="11">
        <f t="shared" si="39"/>
        <v>3749884.5410000132</v>
      </c>
      <c r="E2505" s="33" t="s">
        <v>796</v>
      </c>
    </row>
    <row r="2506" spans="2:5">
      <c r="B2506" s="21">
        <v>-86585.33</v>
      </c>
      <c r="C2506" s="20"/>
      <c r="D2506" s="11">
        <f t="shared" si="39"/>
        <v>3663299.2110000132</v>
      </c>
      <c r="E2506" s="37" t="s">
        <v>794</v>
      </c>
    </row>
    <row r="2507" spans="2:5">
      <c r="B2507" s="21">
        <v>-217788.44</v>
      </c>
      <c r="C2507" s="20"/>
      <c r="D2507" s="11">
        <f t="shared" si="39"/>
        <v>3445510.7710000132</v>
      </c>
      <c r="E2507" s="33" t="s">
        <v>800</v>
      </c>
    </row>
    <row r="2508" spans="2:5">
      <c r="B2508" s="21">
        <v>-97721.22</v>
      </c>
      <c r="C2508" s="20"/>
      <c r="D2508" s="11">
        <f t="shared" si="39"/>
        <v>3347789.551000013</v>
      </c>
      <c r="E2508" s="33" t="s">
        <v>799</v>
      </c>
    </row>
    <row r="2509" spans="2:5">
      <c r="B2509" s="21">
        <v>-46726.75</v>
      </c>
      <c r="C2509" s="20"/>
      <c r="D2509" s="11">
        <f t="shared" si="39"/>
        <v>3301062.801000013</v>
      </c>
      <c r="E2509" s="33" t="s">
        <v>797</v>
      </c>
    </row>
    <row r="2510" spans="2:5">
      <c r="B2510" s="21">
        <v>-19952.21</v>
      </c>
      <c r="C2510" s="20"/>
      <c r="D2510" s="11">
        <f t="shared" si="39"/>
        <v>3281110.5910000131</v>
      </c>
      <c r="E2510" s="33">
        <v>309676</v>
      </c>
    </row>
    <row r="2511" spans="2:5">
      <c r="B2511" s="21">
        <v>-42932.46</v>
      </c>
      <c r="C2511" s="20"/>
      <c r="D2511" s="11">
        <f t="shared" si="39"/>
        <v>3238178.1310000131</v>
      </c>
      <c r="E2511" s="33" t="s">
        <v>798</v>
      </c>
    </row>
    <row r="2512" spans="2:5">
      <c r="B2512" s="21">
        <v>-74780.92</v>
      </c>
      <c r="C2512" s="20"/>
      <c r="D2512" s="11">
        <f t="shared" si="39"/>
        <v>3163397.2110000132</v>
      </c>
      <c r="E2512" s="33">
        <v>3972</v>
      </c>
    </row>
    <row r="2513" spans="1:5">
      <c r="A2513" s="19">
        <v>42762</v>
      </c>
      <c r="B2513" s="21">
        <v>0</v>
      </c>
      <c r="C2513" s="17">
        <v>19802.59</v>
      </c>
      <c r="D2513" s="11">
        <f t="shared" si="39"/>
        <v>3183199.801000013</v>
      </c>
      <c r="E2513" s="30">
        <v>3892</v>
      </c>
    </row>
    <row r="2514" spans="1:5">
      <c r="B2514" s="21">
        <v>0</v>
      </c>
      <c r="C2514" s="17">
        <v>125609.06</v>
      </c>
      <c r="D2514" s="11">
        <f t="shared" si="39"/>
        <v>3308808.8610000131</v>
      </c>
      <c r="E2514" s="30">
        <v>3976</v>
      </c>
    </row>
    <row r="2515" spans="1:5">
      <c r="B2515" s="21">
        <v>0</v>
      </c>
      <c r="C2515" s="17">
        <v>136382.23000000001</v>
      </c>
      <c r="D2515" s="11">
        <f t="shared" si="39"/>
        <v>3445191.0910000131</v>
      </c>
      <c r="E2515" s="30">
        <v>4031</v>
      </c>
    </row>
    <row r="2516" spans="1:5">
      <c r="B2516" s="21">
        <v>0</v>
      </c>
      <c r="C2516" s="17">
        <v>92880.45</v>
      </c>
      <c r="D2516" s="11">
        <f t="shared" si="39"/>
        <v>3538071.5410000132</v>
      </c>
      <c r="E2516" s="30" t="s">
        <v>801</v>
      </c>
    </row>
    <row r="2517" spans="1:5">
      <c r="B2517" s="21">
        <v>0</v>
      </c>
      <c r="C2517" s="17">
        <v>10960.4</v>
      </c>
      <c r="D2517" s="11">
        <f t="shared" si="39"/>
        <v>3549031.9410000131</v>
      </c>
      <c r="E2517" s="30" t="s">
        <v>802</v>
      </c>
    </row>
    <row r="2518" spans="1:5">
      <c r="B2518" s="21">
        <v>-85491.86</v>
      </c>
      <c r="C2518" s="17"/>
      <c r="D2518" s="11">
        <f t="shared" si="39"/>
        <v>3463540.0810000133</v>
      </c>
      <c r="E2518" s="30" t="s">
        <v>801</v>
      </c>
    </row>
    <row r="2519" spans="1:5">
      <c r="B2519" s="21">
        <v>-18635.86</v>
      </c>
      <c r="C2519" s="17"/>
      <c r="D2519" s="11">
        <f t="shared" si="39"/>
        <v>3444904.2210000134</v>
      </c>
      <c r="E2519" s="30">
        <v>3892</v>
      </c>
    </row>
    <row r="2520" spans="1:5">
      <c r="B2520" s="21">
        <v>-10344.35</v>
      </c>
      <c r="C2520" s="17"/>
      <c r="D2520" s="11">
        <f t="shared" si="39"/>
        <v>3434559.8710000133</v>
      </c>
      <c r="E2520" s="30" t="s">
        <v>802</v>
      </c>
    </row>
    <row r="2521" spans="1:5">
      <c r="B2521" s="21">
        <v>-129062</v>
      </c>
      <c r="C2521" s="17"/>
      <c r="D2521" s="11">
        <f t="shared" si="39"/>
        <v>3305497.8710000133</v>
      </c>
      <c r="E2521" s="30" t="s">
        <v>803</v>
      </c>
    </row>
    <row r="2522" spans="1:5">
      <c r="B2522" s="21">
        <v>-125050.25</v>
      </c>
      <c r="C2522" s="17"/>
      <c r="D2522" s="11">
        <f t="shared" si="39"/>
        <v>3180447.6210000133</v>
      </c>
      <c r="E2522" s="30">
        <v>4031</v>
      </c>
    </row>
    <row r="2523" spans="1:5">
      <c r="B2523" s="21">
        <v>-110891.82</v>
      </c>
      <c r="C2523" s="17"/>
      <c r="D2523" s="11">
        <f t="shared" si="39"/>
        <v>3069555.8010000135</v>
      </c>
      <c r="E2523" s="30">
        <v>3976</v>
      </c>
    </row>
    <row r="2524" spans="1:5">
      <c r="A2524" s="19">
        <v>42766</v>
      </c>
      <c r="B2524" s="21">
        <v>0</v>
      </c>
      <c r="C2524" s="17">
        <v>9166.5499999999993</v>
      </c>
      <c r="D2524" s="11">
        <f t="shared" si="39"/>
        <v>3078722.3510000133</v>
      </c>
      <c r="E2524" s="30">
        <v>3998</v>
      </c>
    </row>
    <row r="2525" spans="1:5">
      <c r="B2525" s="21">
        <v>0</v>
      </c>
      <c r="C2525" s="17">
        <v>141660.06</v>
      </c>
      <c r="D2525" s="11">
        <f t="shared" si="39"/>
        <v>3220382.4110000134</v>
      </c>
      <c r="E2525" s="30">
        <v>4032</v>
      </c>
    </row>
    <row r="2526" spans="1:5">
      <c r="B2526" s="21">
        <v>0</v>
      </c>
      <c r="C2526" s="17">
        <v>451575.57</v>
      </c>
      <c r="D2526" s="11">
        <f t="shared" si="39"/>
        <v>3671957.9810000132</v>
      </c>
      <c r="E2526" s="32" t="s">
        <v>804</v>
      </c>
    </row>
    <row r="2527" spans="1:5">
      <c r="B2527" s="21">
        <v>0</v>
      </c>
      <c r="C2527" s="17">
        <v>8991.9500000000007</v>
      </c>
      <c r="D2527" s="11">
        <f t="shared" si="39"/>
        <v>3680949.9310000134</v>
      </c>
      <c r="E2527" s="32" t="s">
        <v>805</v>
      </c>
    </row>
    <row r="2528" spans="1:5">
      <c r="B2528" s="21">
        <v>0</v>
      </c>
      <c r="C2528" s="17">
        <v>290392.73</v>
      </c>
      <c r="D2528" s="11">
        <f t="shared" si="39"/>
        <v>3971342.6610000134</v>
      </c>
      <c r="E2528" s="32" t="s">
        <v>806</v>
      </c>
    </row>
    <row r="2529" spans="1:5">
      <c r="B2529" s="21">
        <v>0</v>
      </c>
      <c r="C2529" s="17">
        <v>25400747.359999999</v>
      </c>
      <c r="D2529" s="11">
        <f t="shared" si="39"/>
        <v>29372090.021000013</v>
      </c>
      <c r="E2529" s="30" t="s">
        <v>807</v>
      </c>
    </row>
    <row r="2530" spans="1:5">
      <c r="B2530" s="21">
        <v>-436819.98</v>
      </c>
      <c r="C2530" s="17"/>
      <c r="D2530" s="11">
        <f t="shared" si="39"/>
        <v>28935270.041000012</v>
      </c>
      <c r="E2530" s="32" t="s">
        <v>804</v>
      </c>
    </row>
    <row r="2531" spans="1:5">
      <c r="B2531" s="21">
        <v>-280991.43</v>
      </c>
      <c r="C2531" s="17"/>
      <c r="D2531" s="11">
        <f t="shared" si="39"/>
        <v>28654278.611000013</v>
      </c>
      <c r="E2531" s="32" t="s">
        <v>806</v>
      </c>
    </row>
    <row r="2532" spans="1:5">
      <c r="B2532" s="21">
        <v>-8852.7900000000009</v>
      </c>
      <c r="C2532" s="17"/>
      <c r="D2532" s="11">
        <f t="shared" si="39"/>
        <v>28645425.821000014</v>
      </c>
      <c r="E2532" s="32" t="s">
        <v>805</v>
      </c>
    </row>
    <row r="2533" spans="1:5">
      <c r="B2533" s="21">
        <v>-9033.42</v>
      </c>
      <c r="D2533" s="11">
        <f t="shared" si="39"/>
        <v>28636392.401000012</v>
      </c>
      <c r="E2533" s="30">
        <v>3998</v>
      </c>
    </row>
    <row r="2534" spans="1:5">
      <c r="B2534" s="21">
        <v>-137534.10999999999</v>
      </c>
      <c r="D2534" s="11">
        <f t="shared" si="39"/>
        <v>28498858.291000012</v>
      </c>
      <c r="E2534" s="30">
        <v>4032</v>
      </c>
    </row>
    <row r="2535" spans="1:5">
      <c r="B2535" s="21">
        <v>-166.2</v>
      </c>
      <c r="D2535" s="11">
        <f t="shared" si="39"/>
        <v>28498692.091000013</v>
      </c>
    </row>
    <row r="2536" spans="1:5">
      <c r="B2536" s="21">
        <v>-221.68</v>
      </c>
      <c r="D2536" s="11">
        <f t="shared" si="39"/>
        <v>28498470.411000013</v>
      </c>
    </row>
    <row r="2537" spans="1:5">
      <c r="B2537" s="21">
        <v>-297.48</v>
      </c>
      <c r="D2537" s="11">
        <f t="shared" si="39"/>
        <v>28498172.931000013</v>
      </c>
    </row>
    <row r="2538" spans="1:5">
      <c r="B2538" s="21">
        <v>-134.97999999999999</v>
      </c>
      <c r="D2538" s="11">
        <f t="shared" si="39"/>
        <v>28498037.951000012</v>
      </c>
    </row>
    <row r="2539" spans="1:5">
      <c r="B2539" s="21">
        <v>-112.62</v>
      </c>
      <c r="D2539" s="11">
        <f t="shared" si="39"/>
        <v>28497925.331000011</v>
      </c>
    </row>
    <row r="2540" spans="1:5">
      <c r="B2540" s="21">
        <v>-327.60000000000002</v>
      </c>
      <c r="D2540" s="11">
        <f t="shared" si="39"/>
        <v>28497597.73100001</v>
      </c>
    </row>
    <row r="2541" spans="1:5">
      <c r="A2541" s="19">
        <v>42767</v>
      </c>
      <c r="B2541" s="21">
        <v>0</v>
      </c>
      <c r="C2541" s="17">
        <v>119598.71</v>
      </c>
      <c r="D2541" s="11">
        <f t="shared" si="39"/>
        <v>28617196.441000011</v>
      </c>
      <c r="E2541" s="30">
        <v>3951</v>
      </c>
    </row>
    <row r="2542" spans="1:5">
      <c r="B2542" s="21">
        <v>-110990.59</v>
      </c>
      <c r="C2542" s="17"/>
      <c r="D2542" s="11">
        <f t="shared" si="39"/>
        <v>28506205.851000011</v>
      </c>
      <c r="E2542" s="30">
        <v>3951</v>
      </c>
    </row>
    <row r="2543" spans="1:5">
      <c r="B2543" s="21">
        <v>-24143097.920000002</v>
      </c>
      <c r="C2543" s="17"/>
      <c r="D2543" s="11">
        <f t="shared" si="39"/>
        <v>4363107.9310000092</v>
      </c>
      <c r="E2543" s="30">
        <v>25000388786</v>
      </c>
    </row>
    <row r="2544" spans="1:5">
      <c r="B2544" s="21">
        <v>-351272.89</v>
      </c>
      <c r="C2544" s="17"/>
      <c r="D2544" s="11">
        <f t="shared" si="39"/>
        <v>4011835.041000009</v>
      </c>
      <c r="E2544" s="30">
        <v>25000375356</v>
      </c>
    </row>
    <row r="2545" spans="1:5">
      <c r="B2545" s="21">
        <v>-136487.92000000001</v>
      </c>
      <c r="C2545" s="17"/>
      <c r="D2545" s="11">
        <f t="shared" si="39"/>
        <v>3875347.1210000091</v>
      </c>
      <c r="E2545" s="30">
        <v>25000365953</v>
      </c>
    </row>
    <row r="2546" spans="1:5">
      <c r="B2546" s="21">
        <v>-357047.01</v>
      </c>
      <c r="C2546" s="17"/>
      <c r="D2546" s="11">
        <f t="shared" si="39"/>
        <v>3518300.1110000089</v>
      </c>
      <c r="E2546" s="30">
        <v>25000372812</v>
      </c>
    </row>
    <row r="2547" spans="1:5">
      <c r="B2547" s="21">
        <v>-234191.12</v>
      </c>
      <c r="C2547" s="17"/>
      <c r="D2547" s="11">
        <f t="shared" si="39"/>
        <v>3284108.9910000088</v>
      </c>
      <c r="E2547" s="30">
        <v>25000369068</v>
      </c>
    </row>
    <row r="2548" spans="1:5">
      <c r="B2548" s="21">
        <v>-55863.16</v>
      </c>
      <c r="C2548" s="17"/>
      <c r="D2548" s="11">
        <f t="shared" si="39"/>
        <v>3228245.8310000086</v>
      </c>
      <c r="E2548" s="30">
        <v>25000372179</v>
      </c>
    </row>
    <row r="2549" spans="1:5">
      <c r="B2549" s="21">
        <v>0</v>
      </c>
      <c r="C2549" s="18">
        <v>133862.15</v>
      </c>
      <c r="D2549" s="11">
        <f t="shared" si="39"/>
        <v>3362107.9810000085</v>
      </c>
      <c r="E2549" s="14" t="s">
        <v>24</v>
      </c>
    </row>
    <row r="2550" spans="1:5">
      <c r="A2550" s="19">
        <v>42768</v>
      </c>
      <c r="B2550" s="21">
        <v>0</v>
      </c>
      <c r="C2550" s="17">
        <v>77326.86</v>
      </c>
      <c r="D2550" s="11">
        <f t="shared" si="39"/>
        <v>3439434.8410000084</v>
      </c>
      <c r="E2550" s="30" t="s">
        <v>808</v>
      </c>
    </row>
    <row r="2551" spans="1:5">
      <c r="B2551" s="21">
        <v>-127786.78</v>
      </c>
      <c r="D2551" s="11">
        <f t="shared" si="39"/>
        <v>3311648.0610000086</v>
      </c>
      <c r="E2551" s="30">
        <v>25000387496</v>
      </c>
    </row>
    <row r="2552" spans="1:5">
      <c r="B2552" s="21">
        <v>-72388.990000000005</v>
      </c>
      <c r="D2552" s="11">
        <f t="shared" si="39"/>
        <v>3239259.0710000084</v>
      </c>
      <c r="E2552" s="30">
        <v>25000389440</v>
      </c>
    </row>
    <row r="2553" spans="1:5">
      <c r="B2553" s="21">
        <v>-168.71</v>
      </c>
      <c r="D2553" s="11">
        <f t="shared" si="39"/>
        <v>3239090.3610000084</v>
      </c>
      <c r="E2553" s="30">
        <v>25000387339</v>
      </c>
    </row>
    <row r="2554" spans="1:5">
      <c r="A2554" s="19">
        <v>42769</v>
      </c>
      <c r="B2554" s="21">
        <v>0</v>
      </c>
      <c r="C2554" s="17">
        <v>22031.5</v>
      </c>
      <c r="D2554" s="11">
        <f t="shared" si="39"/>
        <v>3261121.8610000084</v>
      </c>
      <c r="E2554" s="30" t="s">
        <v>809</v>
      </c>
    </row>
    <row r="2555" spans="1:5">
      <c r="B2555" s="21">
        <v>0</v>
      </c>
      <c r="C2555" s="17">
        <v>99639.75</v>
      </c>
      <c r="D2555" s="11">
        <f t="shared" si="39"/>
        <v>3360761.6110000084</v>
      </c>
      <c r="E2555" s="30" t="s">
        <v>810</v>
      </c>
    </row>
    <row r="2556" spans="1:5">
      <c r="B2556" s="21">
        <v>0</v>
      </c>
      <c r="C2556" s="17">
        <v>5404.62</v>
      </c>
      <c r="D2556" s="11">
        <f t="shared" si="39"/>
        <v>3366166.2310000085</v>
      </c>
      <c r="E2556" s="30" t="s">
        <v>811</v>
      </c>
    </row>
    <row r="2557" spans="1:5">
      <c r="B2557" s="21">
        <v>0</v>
      </c>
      <c r="C2557" s="17">
        <v>225151.2</v>
      </c>
      <c r="D2557" s="11">
        <f t="shared" si="39"/>
        <v>3591317.4310000087</v>
      </c>
      <c r="E2557" s="30">
        <v>188688</v>
      </c>
    </row>
    <row r="2558" spans="1:5">
      <c r="B2558" s="21">
        <v>0</v>
      </c>
      <c r="C2558" s="17">
        <v>10706.14</v>
      </c>
      <c r="D2558" s="11">
        <f t="shared" si="39"/>
        <v>3602023.5710000088</v>
      </c>
      <c r="E2558" s="30">
        <v>188869</v>
      </c>
    </row>
    <row r="2559" spans="1:5">
      <c r="B2559" s="21">
        <v>0</v>
      </c>
      <c r="C2559" s="17">
        <v>84927.32</v>
      </c>
      <c r="D2559" s="11">
        <f t="shared" si="39"/>
        <v>3686950.8910000087</v>
      </c>
      <c r="E2559" s="30" t="s">
        <v>812</v>
      </c>
    </row>
    <row r="2560" spans="1:5">
      <c r="B2560" s="21">
        <v>0</v>
      </c>
      <c r="C2560" s="17">
        <v>224315.65</v>
      </c>
      <c r="D2560" s="11">
        <f t="shared" si="39"/>
        <v>3911266.5410000086</v>
      </c>
      <c r="E2560" s="30">
        <v>188614</v>
      </c>
    </row>
    <row r="2561" spans="2:5">
      <c r="B2561" s="21">
        <v>0</v>
      </c>
      <c r="C2561" s="17">
        <v>157236.01999999999</v>
      </c>
      <c r="D2561" s="11">
        <f t="shared" si="39"/>
        <v>4068502.5610000086</v>
      </c>
      <c r="E2561" s="30" t="s">
        <v>813</v>
      </c>
    </row>
    <row r="2562" spans="2:5">
      <c r="B2562" s="21">
        <v>0</v>
      </c>
      <c r="C2562" s="17">
        <v>147986.96</v>
      </c>
      <c r="D2562" s="11">
        <f t="shared" si="39"/>
        <v>4216489.521000009</v>
      </c>
      <c r="E2562" s="30">
        <v>188879</v>
      </c>
    </row>
    <row r="2563" spans="2:5">
      <c r="B2563" s="21">
        <v>0</v>
      </c>
      <c r="C2563" s="17">
        <v>82392.86</v>
      </c>
      <c r="D2563" s="11">
        <f t="shared" si="39"/>
        <v>4298882.3810000094</v>
      </c>
      <c r="E2563" s="30" t="s">
        <v>814</v>
      </c>
    </row>
    <row r="2564" spans="2:5">
      <c r="B2564" s="21">
        <v>0</v>
      </c>
      <c r="C2564" s="17">
        <v>67065.320000000007</v>
      </c>
      <c r="D2564" s="11">
        <f t="shared" si="39"/>
        <v>4365947.7010000097</v>
      </c>
      <c r="E2564" s="30" t="s">
        <v>815</v>
      </c>
    </row>
    <row r="2565" spans="2:5">
      <c r="B2565" s="21">
        <v>0</v>
      </c>
      <c r="C2565" s="17">
        <v>20140.29</v>
      </c>
      <c r="D2565" s="11">
        <f t="shared" si="39"/>
        <v>4386087.9910000097</v>
      </c>
      <c r="E2565" s="30" t="s">
        <v>816</v>
      </c>
    </row>
    <row r="2566" spans="2:5">
      <c r="B2566" s="21">
        <v>0</v>
      </c>
      <c r="C2566" s="17">
        <v>88638.33</v>
      </c>
      <c r="D2566" s="11">
        <f t="shared" ref="D2566:D2629" si="40">D2565+B2566+C2566</f>
        <v>4474726.3210000098</v>
      </c>
      <c r="E2566" s="30">
        <v>3965</v>
      </c>
    </row>
    <row r="2567" spans="2:5">
      <c r="B2567" s="21">
        <v>0</v>
      </c>
      <c r="C2567" s="17">
        <v>29777.98</v>
      </c>
      <c r="D2567" s="11">
        <f t="shared" si="40"/>
        <v>4504504.3010000102</v>
      </c>
      <c r="E2567" s="30">
        <v>3961</v>
      </c>
    </row>
    <row r="2568" spans="2:5">
      <c r="B2568" s="21">
        <v>0</v>
      </c>
      <c r="C2568" s="17">
        <v>80063.649999999994</v>
      </c>
      <c r="D2568" s="11">
        <f t="shared" si="40"/>
        <v>4584567.9510000106</v>
      </c>
      <c r="E2568" s="30">
        <v>3964</v>
      </c>
    </row>
    <row r="2569" spans="2:5">
      <c r="B2569" s="21">
        <v>0</v>
      </c>
      <c r="C2569" s="17">
        <v>81975.03</v>
      </c>
      <c r="D2569" s="11">
        <f t="shared" si="40"/>
        <v>4666542.9810000109</v>
      </c>
      <c r="E2569" s="30">
        <v>4030</v>
      </c>
    </row>
    <row r="2570" spans="2:5">
      <c r="B2570" s="21">
        <v>0</v>
      </c>
      <c r="C2570" s="17">
        <v>156830.6</v>
      </c>
      <c r="D2570" s="11">
        <f t="shared" si="40"/>
        <v>4823373.5810000105</v>
      </c>
      <c r="E2570" s="30" t="s">
        <v>817</v>
      </c>
    </row>
    <row r="2571" spans="2:5">
      <c r="B2571" s="21">
        <v>0</v>
      </c>
      <c r="C2571" s="17">
        <v>5454.24</v>
      </c>
      <c r="D2571" s="11">
        <f t="shared" si="40"/>
        <v>4828827.8210000107</v>
      </c>
      <c r="E2571" s="30" t="s">
        <v>818</v>
      </c>
    </row>
    <row r="2572" spans="2:5">
      <c r="B2572" s="21">
        <v>0</v>
      </c>
      <c r="C2572" s="17">
        <v>166367.99</v>
      </c>
      <c r="D2572" s="11">
        <f t="shared" si="40"/>
        <v>4995195.8110000109</v>
      </c>
      <c r="E2572" s="30">
        <v>4028</v>
      </c>
    </row>
    <row r="2573" spans="2:5">
      <c r="B2573" s="21">
        <v>0</v>
      </c>
      <c r="C2573" s="17">
        <v>54616.29</v>
      </c>
      <c r="D2573" s="11">
        <f t="shared" si="40"/>
        <v>5049812.101000011</v>
      </c>
      <c r="E2573" s="30" t="s">
        <v>819</v>
      </c>
    </row>
    <row r="2574" spans="2:5">
      <c r="B2574" s="21">
        <v>0</v>
      </c>
      <c r="C2574" s="17">
        <v>68919.33</v>
      </c>
      <c r="D2574" s="11">
        <f t="shared" si="40"/>
        <v>5118731.431000011</v>
      </c>
      <c r="E2574" s="30" t="s">
        <v>820</v>
      </c>
    </row>
    <row r="2575" spans="2:5">
      <c r="B2575" s="21">
        <v>0</v>
      </c>
      <c r="C2575" s="17">
        <v>76494.929999999993</v>
      </c>
      <c r="D2575" s="11">
        <f t="shared" si="40"/>
        <v>5195226.3610000107</v>
      </c>
      <c r="E2575" s="30" t="s">
        <v>821</v>
      </c>
    </row>
    <row r="2576" spans="2:5">
      <c r="B2576" s="21">
        <v>0</v>
      </c>
      <c r="C2576" s="17">
        <v>109320.93</v>
      </c>
      <c r="D2576" s="11">
        <f t="shared" si="40"/>
        <v>5304547.2910000104</v>
      </c>
      <c r="E2576" s="30" t="s">
        <v>822</v>
      </c>
    </row>
    <row r="2577" spans="2:5">
      <c r="B2577" s="21">
        <v>0</v>
      </c>
      <c r="C2577" s="17">
        <v>186093.44</v>
      </c>
      <c r="D2577" s="11">
        <f t="shared" si="40"/>
        <v>5490640.7310000109</v>
      </c>
      <c r="E2577" s="30" t="s">
        <v>823</v>
      </c>
    </row>
    <row r="2578" spans="2:5">
      <c r="B2578" s="21">
        <v>0</v>
      </c>
      <c r="C2578" s="17">
        <v>326172.01</v>
      </c>
      <c r="D2578" s="11">
        <f t="shared" si="40"/>
        <v>5816812.7410000106</v>
      </c>
      <c r="E2578" s="30" t="s">
        <v>824</v>
      </c>
    </row>
    <row r="2579" spans="2:5">
      <c r="B2579" s="21">
        <v>0</v>
      </c>
      <c r="C2579" s="17">
        <v>345086.22</v>
      </c>
      <c r="D2579" s="11">
        <f t="shared" si="40"/>
        <v>6161898.9610000104</v>
      </c>
      <c r="E2579" s="30" t="s">
        <v>825</v>
      </c>
    </row>
    <row r="2580" spans="2:5">
      <c r="B2580" s="21">
        <v>-18666.25</v>
      </c>
      <c r="C2580" s="17"/>
      <c r="D2580" s="11">
        <f t="shared" si="40"/>
        <v>6143232.7110000104</v>
      </c>
      <c r="E2580" s="30" t="s">
        <v>816</v>
      </c>
    </row>
    <row r="2581" spans="2:5">
      <c r="B2581" s="21">
        <v>-82316.37</v>
      </c>
      <c r="C2581" s="17"/>
      <c r="D2581" s="11">
        <f t="shared" si="40"/>
        <v>6060916.3410000103</v>
      </c>
      <c r="E2581" s="30">
        <v>3965</v>
      </c>
    </row>
    <row r="2582" spans="2:5">
      <c r="B2582" s="21">
        <v>-27615.34</v>
      </c>
      <c r="C2582" s="17"/>
      <c r="D2582" s="11">
        <f t="shared" si="40"/>
        <v>6033301.0010000104</v>
      </c>
      <c r="E2582" s="30">
        <v>3961</v>
      </c>
    </row>
    <row r="2583" spans="2:5">
      <c r="B2583" s="21">
        <v>-287357.59000000003</v>
      </c>
      <c r="C2583" s="17"/>
      <c r="D2583" s="11">
        <f t="shared" si="40"/>
        <v>5745943.4110000106</v>
      </c>
      <c r="E2583" s="30">
        <v>3964</v>
      </c>
    </row>
    <row r="2584" spans="2:5">
      <c r="B2584" s="21">
        <v>-74130.23</v>
      </c>
      <c r="C2584" s="17"/>
      <c r="D2584" s="11">
        <f t="shared" si="40"/>
        <v>5671813.1810000101</v>
      </c>
      <c r="E2584" s="30">
        <v>4030</v>
      </c>
    </row>
    <row r="2585" spans="2:5">
      <c r="B2585" s="21">
        <v>-133783.48000000001</v>
      </c>
      <c r="C2585" s="17"/>
      <c r="D2585" s="11">
        <f t="shared" si="40"/>
        <v>5538029.7010000097</v>
      </c>
      <c r="E2585" s="30" t="s">
        <v>817</v>
      </c>
    </row>
    <row r="2586" spans="2:5">
      <c r="B2586" s="21">
        <v>-4649.6499999999996</v>
      </c>
      <c r="C2586" s="17"/>
      <c r="D2586" s="11">
        <f t="shared" si="40"/>
        <v>5533380.0510000093</v>
      </c>
      <c r="E2586" s="30" t="s">
        <v>818</v>
      </c>
    </row>
    <row r="2587" spans="2:5">
      <c r="B2587" s="21">
        <v>-144392.92000000001</v>
      </c>
      <c r="C2587" s="17"/>
      <c r="D2587" s="11">
        <f t="shared" si="40"/>
        <v>5388987.1310000094</v>
      </c>
      <c r="E2587" s="30">
        <v>4028</v>
      </c>
    </row>
    <row r="2588" spans="2:5">
      <c r="B2588" s="21">
        <v>-49087.11</v>
      </c>
      <c r="C2588" s="17"/>
      <c r="D2588" s="11">
        <f t="shared" si="40"/>
        <v>5339900.021000009</v>
      </c>
      <c r="E2588" s="30" t="s">
        <v>819</v>
      </c>
    </row>
    <row r="2589" spans="2:5">
      <c r="B2589" s="21">
        <v>-65358.94</v>
      </c>
      <c r="C2589" s="17"/>
      <c r="D2589" s="11">
        <f t="shared" si="40"/>
        <v>5274541.0810000086</v>
      </c>
      <c r="E2589" s="30" t="s">
        <v>820</v>
      </c>
    </row>
    <row r="2590" spans="2:5">
      <c r="B2590" s="21">
        <v>-68621.61</v>
      </c>
      <c r="C2590" s="17"/>
      <c r="D2590" s="11">
        <f t="shared" si="40"/>
        <v>5205919.4710000083</v>
      </c>
      <c r="E2590" s="30" t="s">
        <v>821</v>
      </c>
    </row>
    <row r="2591" spans="2:5">
      <c r="B2591" s="21">
        <v>-93915.27</v>
      </c>
      <c r="C2591" s="17"/>
      <c r="D2591" s="11">
        <f t="shared" si="40"/>
        <v>5112004.2010000087</v>
      </c>
      <c r="E2591" s="30" t="s">
        <v>822</v>
      </c>
    </row>
    <row r="2592" spans="2:5">
      <c r="B2592" s="21">
        <v>-159933.16</v>
      </c>
      <c r="C2592" s="17"/>
      <c r="D2592" s="11">
        <f t="shared" si="40"/>
        <v>4952071.0410000086</v>
      </c>
      <c r="E2592" s="30" t="s">
        <v>823</v>
      </c>
    </row>
    <row r="2593" spans="2:5">
      <c r="B2593" s="21">
        <v>-73710.62</v>
      </c>
      <c r="C2593" s="17"/>
      <c r="D2593" s="11">
        <f t="shared" si="40"/>
        <v>4878360.4210000085</v>
      </c>
      <c r="E2593" s="30" t="s">
        <v>824</v>
      </c>
    </row>
    <row r="2594" spans="2:5">
      <c r="B2594" s="21">
        <v>-112.97</v>
      </c>
      <c r="C2594" s="17"/>
      <c r="D2594" s="11">
        <f t="shared" si="40"/>
        <v>4878247.4510000087</v>
      </c>
    </row>
    <row r="2595" spans="2:5">
      <c r="B2595" s="21">
        <v>-147.13</v>
      </c>
      <c r="C2595" s="17"/>
      <c r="D2595" s="11">
        <f t="shared" si="40"/>
        <v>4878100.3210000088</v>
      </c>
    </row>
    <row r="2596" spans="2:5">
      <c r="B2596" s="21">
        <v>-21892.799999999999</v>
      </c>
      <c r="C2596" s="17"/>
      <c r="D2596" s="11">
        <f t="shared" si="40"/>
        <v>4856207.521000009</v>
      </c>
      <c r="E2596" s="30" t="s">
        <v>826</v>
      </c>
    </row>
    <row r="2597" spans="2:5">
      <c r="B2597" s="21">
        <v>-97872.95</v>
      </c>
      <c r="C2597" s="17"/>
      <c r="D2597" s="11">
        <f t="shared" si="40"/>
        <v>4758334.5710000088</v>
      </c>
      <c r="E2597" s="30" t="s">
        <v>810</v>
      </c>
    </row>
    <row r="2598" spans="2:5">
      <c r="B2598" s="21">
        <v>-5081.5</v>
      </c>
      <c r="C2598" s="17"/>
      <c r="D2598" s="11">
        <f t="shared" si="40"/>
        <v>4753253.0710000088</v>
      </c>
      <c r="E2598" s="30" t="s">
        <v>811</v>
      </c>
    </row>
    <row r="2599" spans="2:5">
      <c r="B2599" s="21">
        <v>-219429.24</v>
      </c>
      <c r="C2599" s="17"/>
      <c r="D2599" s="11">
        <f t="shared" si="40"/>
        <v>4533823.8310000086</v>
      </c>
      <c r="E2599" s="30">
        <v>188688</v>
      </c>
    </row>
    <row r="2600" spans="2:5">
      <c r="B2600" s="21">
        <v>-10749.48</v>
      </c>
      <c r="C2600" s="17"/>
      <c r="D2600" s="11">
        <f t="shared" si="40"/>
        <v>4523074.3510000082</v>
      </c>
      <c r="E2600" s="30">
        <v>188869</v>
      </c>
    </row>
    <row r="2601" spans="2:5">
      <c r="B2601" s="21">
        <v>-81579.23</v>
      </c>
      <c r="D2601" s="11">
        <f t="shared" si="40"/>
        <v>4441495.1210000077</v>
      </c>
      <c r="E2601" s="30" t="s">
        <v>812</v>
      </c>
    </row>
    <row r="2602" spans="2:5">
      <c r="B2602" s="21">
        <v>-218615.73</v>
      </c>
      <c r="D2602" s="11">
        <f t="shared" si="40"/>
        <v>4222879.3910000073</v>
      </c>
      <c r="E2602" s="30">
        <v>188614</v>
      </c>
    </row>
    <row r="2603" spans="2:5">
      <c r="B2603" s="21">
        <v>-151408.67000000001</v>
      </c>
      <c r="D2603" s="11">
        <f t="shared" si="40"/>
        <v>4071470.7210000074</v>
      </c>
      <c r="E2603" s="30" t="s">
        <v>813</v>
      </c>
    </row>
    <row r="2604" spans="2:5">
      <c r="B2604" s="21">
        <v>-144640.59</v>
      </c>
      <c r="D2604" s="11">
        <f t="shared" si="40"/>
        <v>3926830.1310000075</v>
      </c>
      <c r="E2604" s="30">
        <v>188879</v>
      </c>
    </row>
    <row r="2605" spans="2:5">
      <c r="B2605" s="21">
        <v>-75647.240000000005</v>
      </c>
      <c r="D2605" s="11">
        <f t="shared" si="40"/>
        <v>3851182.8910000073</v>
      </c>
      <c r="E2605" s="30" t="s">
        <v>814</v>
      </c>
    </row>
    <row r="2606" spans="2:5">
      <c r="B2606" s="21">
        <v>-62327.040000000001</v>
      </c>
      <c r="D2606" s="11">
        <f t="shared" si="40"/>
        <v>3788855.8510000072</v>
      </c>
      <c r="E2606" s="30" t="s">
        <v>815</v>
      </c>
    </row>
    <row r="2607" spans="2:5">
      <c r="B2607" s="21">
        <v>-86149.759999999995</v>
      </c>
      <c r="D2607" s="11">
        <f t="shared" si="40"/>
        <v>3702706.0910000075</v>
      </c>
      <c r="E2607" s="30" t="s">
        <v>827</v>
      </c>
    </row>
    <row r="2608" spans="2:5">
      <c r="B2608" s="21">
        <v>-57940.18</v>
      </c>
      <c r="D2608" s="11">
        <f t="shared" si="40"/>
        <v>3644765.9110000073</v>
      </c>
      <c r="E2608" s="30" t="s">
        <v>828</v>
      </c>
    </row>
    <row r="2609" spans="1:5">
      <c r="B2609" s="21">
        <v>-1015.83</v>
      </c>
      <c r="D2609" s="11">
        <f t="shared" si="40"/>
        <v>3643750.0810000072</v>
      </c>
      <c r="E2609" s="30" t="s">
        <v>829</v>
      </c>
    </row>
    <row r="2610" spans="1:5">
      <c r="A2610" s="19">
        <v>42772</v>
      </c>
      <c r="B2610" s="21">
        <v>-366674.24</v>
      </c>
      <c r="D2610" s="11">
        <f t="shared" si="40"/>
        <v>3277075.8410000075</v>
      </c>
      <c r="E2610" s="30" t="s">
        <v>830</v>
      </c>
    </row>
    <row r="2611" spans="1:5">
      <c r="B2611" s="21">
        <v>-222694.32</v>
      </c>
      <c r="D2611" s="11">
        <f t="shared" si="40"/>
        <v>3054381.5210000076</v>
      </c>
      <c r="E2611" s="30" t="s">
        <v>831</v>
      </c>
    </row>
    <row r="2612" spans="1:5">
      <c r="B2612" s="21">
        <v>-326249.53999999998</v>
      </c>
      <c r="D2612" s="11">
        <f t="shared" si="40"/>
        <v>2728131.9810000076</v>
      </c>
      <c r="E2612" s="30" t="s">
        <v>825</v>
      </c>
    </row>
    <row r="2613" spans="1:5">
      <c r="B2613" s="21">
        <v>-99274.14</v>
      </c>
      <c r="D2613" s="11">
        <f t="shared" si="40"/>
        <v>2628857.8410000075</v>
      </c>
      <c r="E2613" s="30">
        <v>188605</v>
      </c>
    </row>
    <row r="2614" spans="1:5">
      <c r="B2614" s="21">
        <v>-137214.69</v>
      </c>
      <c r="D2614" s="11">
        <f t="shared" si="40"/>
        <v>2491643.1510000075</v>
      </c>
      <c r="E2614" s="30">
        <v>4006</v>
      </c>
    </row>
    <row r="2615" spans="1:5">
      <c r="B2615" s="21">
        <v>-29693.87</v>
      </c>
      <c r="D2615" s="11">
        <f t="shared" si="40"/>
        <v>2461949.2810000074</v>
      </c>
      <c r="E2615" s="30">
        <v>309355</v>
      </c>
    </row>
    <row r="2616" spans="1:5">
      <c r="B2616" s="21">
        <v>-217737.12</v>
      </c>
      <c r="D2616" s="11">
        <f t="shared" si="40"/>
        <v>2244212.1610000073</v>
      </c>
      <c r="E2616" s="30">
        <v>188619</v>
      </c>
    </row>
    <row r="2617" spans="1:5">
      <c r="B2617" s="21">
        <v>-48198.87</v>
      </c>
      <c r="D2617" s="11">
        <f t="shared" si="40"/>
        <v>2196013.2910000072</v>
      </c>
      <c r="E2617" s="30">
        <v>309818</v>
      </c>
    </row>
    <row r="2618" spans="1:5">
      <c r="B2618" s="21">
        <v>-29679.45</v>
      </c>
      <c r="D2618" s="11">
        <f t="shared" si="40"/>
        <v>2166333.841000007</v>
      </c>
      <c r="E2618" s="30" t="s">
        <v>832</v>
      </c>
    </row>
    <row r="2619" spans="1:5">
      <c r="B2619" s="21">
        <v>-108429.24</v>
      </c>
      <c r="D2619" s="11">
        <f t="shared" si="40"/>
        <v>2057904.601000007</v>
      </c>
      <c r="E2619" s="30" t="s">
        <v>833</v>
      </c>
    </row>
    <row r="2620" spans="1:5">
      <c r="B2620" s="21">
        <v>-265084.09999999998</v>
      </c>
      <c r="D2620" s="11">
        <f t="shared" si="40"/>
        <v>1792820.5010000071</v>
      </c>
      <c r="E2620" s="30">
        <v>4003</v>
      </c>
    </row>
    <row r="2621" spans="1:5">
      <c r="B2621" s="21">
        <v>-4493</v>
      </c>
      <c r="D2621" s="11">
        <f t="shared" si="40"/>
        <v>1788327.5010000071</v>
      </c>
      <c r="E2621" s="30" t="s">
        <v>834</v>
      </c>
    </row>
    <row r="2622" spans="1:5">
      <c r="B2622" s="21">
        <v>-224489.60000000001</v>
      </c>
      <c r="D2622" s="11">
        <f t="shared" si="40"/>
        <v>1563837.9010000071</v>
      </c>
      <c r="E2622" s="32" t="s">
        <v>835</v>
      </c>
    </row>
    <row r="2623" spans="1:5">
      <c r="B2623" s="21">
        <v>-27180.09</v>
      </c>
      <c r="D2623" s="11">
        <f t="shared" si="40"/>
        <v>1536657.811000007</v>
      </c>
      <c r="E2623" s="32" t="s">
        <v>836</v>
      </c>
    </row>
    <row r="2624" spans="1:5">
      <c r="B2624" s="21">
        <v>-78075.72</v>
      </c>
      <c r="D2624" s="11">
        <f t="shared" si="40"/>
        <v>1458582.091000007</v>
      </c>
      <c r="E2624" s="30">
        <v>188880</v>
      </c>
    </row>
    <row r="2625" spans="1:5">
      <c r="B2625" s="21">
        <v>0</v>
      </c>
      <c r="C2625" s="17">
        <v>101501.38</v>
      </c>
      <c r="D2625" s="11">
        <f t="shared" si="40"/>
        <v>1560083.4710000069</v>
      </c>
      <c r="E2625" s="30">
        <v>188605</v>
      </c>
    </row>
    <row r="2626" spans="1:5">
      <c r="B2626" s="21">
        <v>0</v>
      </c>
      <c r="C2626" s="17">
        <v>49456.73</v>
      </c>
      <c r="D2626" s="11">
        <f t="shared" si="40"/>
        <v>1609540.2010000069</v>
      </c>
      <c r="E2626" s="30">
        <v>309818</v>
      </c>
    </row>
    <row r="2627" spans="1:5">
      <c r="B2627" s="21">
        <v>0</v>
      </c>
      <c r="C2627" s="17">
        <v>144512.38</v>
      </c>
      <c r="D2627" s="11">
        <f t="shared" si="40"/>
        <v>1754052.5810000068</v>
      </c>
      <c r="E2627" s="30">
        <v>4006</v>
      </c>
    </row>
    <row r="2628" spans="1:5">
      <c r="B2628" s="21">
        <v>0</v>
      </c>
      <c r="C2628" s="17">
        <v>79967.56</v>
      </c>
      <c r="D2628" s="11">
        <f t="shared" si="40"/>
        <v>1834020.1410000068</v>
      </c>
      <c r="E2628" s="30">
        <v>188880</v>
      </c>
    </row>
    <row r="2629" spans="1:5">
      <c r="B2629" s="21">
        <v>0</v>
      </c>
      <c r="C2629" s="17">
        <v>219306.73</v>
      </c>
      <c r="D2629" s="11">
        <f t="shared" si="40"/>
        <v>2053326.8710000068</v>
      </c>
      <c r="E2629" s="30">
        <v>188619</v>
      </c>
    </row>
    <row r="2630" spans="1:5">
      <c r="B2630" s="21">
        <v>0</v>
      </c>
      <c r="C2630" s="17">
        <v>273285.94</v>
      </c>
      <c r="D2630" s="11">
        <f t="shared" ref="D2630:D2693" si="41">D2629+B2630+C2630</f>
        <v>2326612.8110000067</v>
      </c>
      <c r="E2630" s="30">
        <v>4003</v>
      </c>
    </row>
    <row r="2631" spans="1:5">
      <c r="B2631" s="21">
        <v>0</v>
      </c>
      <c r="C2631" s="17">
        <v>4658.9799999999996</v>
      </c>
      <c r="D2631" s="11">
        <f t="shared" si="41"/>
        <v>2331271.7910000067</v>
      </c>
      <c r="E2631" s="30" t="s">
        <v>834</v>
      </c>
    </row>
    <row r="2632" spans="1:5">
      <c r="B2632" s="21">
        <v>0</v>
      </c>
      <c r="C2632" s="17">
        <v>231945.03</v>
      </c>
      <c r="D2632" s="11">
        <f t="shared" si="41"/>
        <v>2563216.8210000065</v>
      </c>
      <c r="E2632" s="32" t="s">
        <v>835</v>
      </c>
    </row>
    <row r="2633" spans="1:5">
      <c r="B2633" s="21">
        <v>0</v>
      </c>
      <c r="C2633" s="17">
        <v>114093.71</v>
      </c>
      <c r="D2633" s="11">
        <f t="shared" si="41"/>
        <v>2677310.5310000065</v>
      </c>
      <c r="E2633" s="30" t="s">
        <v>833</v>
      </c>
    </row>
    <row r="2634" spans="1:5">
      <c r="B2634" s="21">
        <v>0</v>
      </c>
      <c r="C2634" s="17">
        <v>27777.19</v>
      </c>
      <c r="D2634" s="11">
        <f t="shared" si="41"/>
        <v>2705087.7210000064</v>
      </c>
      <c r="E2634" s="32" t="s">
        <v>836</v>
      </c>
    </row>
    <row r="2635" spans="1:5">
      <c r="B2635" s="21">
        <v>0</v>
      </c>
      <c r="C2635" s="17">
        <v>30660.63</v>
      </c>
      <c r="D2635" s="11">
        <f t="shared" si="41"/>
        <v>2735748.3510000063</v>
      </c>
      <c r="E2635" s="30">
        <v>309355</v>
      </c>
    </row>
    <row r="2636" spans="1:5">
      <c r="A2636" s="19">
        <v>42773</v>
      </c>
      <c r="B2636" s="21">
        <v>0</v>
      </c>
      <c r="C2636" s="17">
        <v>349074.04</v>
      </c>
      <c r="D2636" s="11">
        <f t="shared" si="41"/>
        <v>3084822.3910000063</v>
      </c>
      <c r="E2636" s="30" t="s">
        <v>837</v>
      </c>
    </row>
    <row r="2637" spans="1:5">
      <c r="B2637" s="21">
        <v>-319.62</v>
      </c>
      <c r="C2637" s="17"/>
      <c r="D2637" s="11">
        <f t="shared" si="41"/>
        <v>3084502.7710000062</v>
      </c>
    </row>
    <row r="2638" spans="1:5">
      <c r="B2638" s="21">
        <v>-182.68</v>
      </c>
      <c r="C2638" s="17"/>
      <c r="D2638" s="11">
        <f t="shared" si="41"/>
        <v>3084320.0910000061</v>
      </c>
    </row>
    <row r="2639" spans="1:5">
      <c r="B2639" s="21">
        <v>-333454.13</v>
      </c>
      <c r="C2639" s="17"/>
      <c r="D2639" s="11">
        <f t="shared" si="41"/>
        <v>2750865.9610000062</v>
      </c>
      <c r="E2639" s="30" t="s">
        <v>837</v>
      </c>
    </row>
    <row r="2640" spans="1:5">
      <c r="B2640" s="21">
        <v>-132.69</v>
      </c>
      <c r="C2640" s="17"/>
      <c r="D2640" s="11">
        <f t="shared" si="41"/>
        <v>2750733.2710000062</v>
      </c>
    </row>
    <row r="2641" spans="1:5">
      <c r="B2641" s="21">
        <v>-325.94</v>
      </c>
      <c r="C2641" s="17"/>
      <c r="D2641" s="11">
        <f t="shared" si="41"/>
        <v>2750407.3310000063</v>
      </c>
    </row>
    <row r="2642" spans="1:5">
      <c r="B2642" s="21">
        <v>-191.71</v>
      </c>
      <c r="C2642" s="17"/>
      <c r="D2642" s="11">
        <f t="shared" si="41"/>
        <v>2750215.6210000063</v>
      </c>
    </row>
    <row r="2643" spans="1:5">
      <c r="A2643" s="19">
        <v>42774</v>
      </c>
      <c r="B2643" s="21">
        <v>0</v>
      </c>
      <c r="C2643" s="17">
        <v>54954.46</v>
      </c>
      <c r="D2643" s="11">
        <f t="shared" si="41"/>
        <v>2805170.0810000063</v>
      </c>
      <c r="E2643" s="32" t="s">
        <v>838</v>
      </c>
    </row>
    <row r="2644" spans="1:5">
      <c r="B2644" s="21">
        <v>0</v>
      </c>
      <c r="C2644" s="17">
        <v>67124.009999999995</v>
      </c>
      <c r="D2644" s="11">
        <f t="shared" si="41"/>
        <v>2872294.0910000061</v>
      </c>
      <c r="E2644" s="30">
        <v>309824</v>
      </c>
    </row>
    <row r="2645" spans="1:5">
      <c r="B2645" s="21">
        <v>0</v>
      </c>
      <c r="C2645" s="17">
        <v>184497.28</v>
      </c>
      <c r="D2645" s="11">
        <f t="shared" si="41"/>
        <v>3056791.3710000059</v>
      </c>
      <c r="E2645" s="30" t="s">
        <v>839</v>
      </c>
    </row>
    <row r="2646" spans="1:5">
      <c r="B2646" s="21">
        <v>0</v>
      </c>
      <c r="C2646" s="17">
        <v>109408.13</v>
      </c>
      <c r="D2646" s="11">
        <f t="shared" si="41"/>
        <v>3166199.5010000058</v>
      </c>
      <c r="E2646" s="30" t="s">
        <v>840</v>
      </c>
    </row>
    <row r="2647" spans="1:5">
      <c r="B2647" s="21">
        <v>0</v>
      </c>
      <c r="C2647" s="17">
        <v>37416.49</v>
      </c>
      <c r="D2647" s="11">
        <f t="shared" si="41"/>
        <v>3203615.991000006</v>
      </c>
      <c r="E2647" s="30" t="s">
        <v>832</v>
      </c>
    </row>
    <row r="2648" spans="1:5">
      <c r="B2648" s="21">
        <v>-52279.56</v>
      </c>
      <c r="C2648" s="17"/>
      <c r="D2648" s="11">
        <f t="shared" si="41"/>
        <v>3151336.4310000059</v>
      </c>
      <c r="E2648" s="32" t="s">
        <v>838</v>
      </c>
    </row>
    <row r="2649" spans="1:5">
      <c r="B2649" s="21">
        <v>-99340.800000000003</v>
      </c>
      <c r="C2649" s="17"/>
      <c r="D2649" s="11">
        <f t="shared" si="41"/>
        <v>3051995.6310000061</v>
      </c>
      <c r="E2649" s="30" t="s">
        <v>840</v>
      </c>
    </row>
    <row r="2650" spans="1:5">
      <c r="B2650" s="21">
        <v>-167363.57999999999</v>
      </c>
      <c r="C2650" s="17"/>
      <c r="D2650" s="11">
        <f t="shared" si="41"/>
        <v>2884632.051000006</v>
      </c>
      <c r="E2650" s="30" t="s">
        <v>839</v>
      </c>
    </row>
    <row r="2651" spans="1:5">
      <c r="B2651" s="21">
        <v>-62992.6</v>
      </c>
      <c r="D2651" s="11">
        <f t="shared" si="41"/>
        <v>2821639.4510000059</v>
      </c>
      <c r="E2651" s="30">
        <v>309824</v>
      </c>
    </row>
    <row r="2652" spans="1:5">
      <c r="B2652" s="21">
        <v>-131824.82999999999</v>
      </c>
      <c r="D2652" s="11">
        <f t="shared" si="41"/>
        <v>2689814.6210000059</v>
      </c>
      <c r="E2652" s="30" t="s">
        <v>841</v>
      </c>
    </row>
    <row r="2653" spans="1:5">
      <c r="B2653" s="21">
        <v>-60685.22</v>
      </c>
      <c r="D2653" s="11">
        <f t="shared" si="41"/>
        <v>2629129.4010000057</v>
      </c>
      <c r="E2653" s="30" t="s">
        <v>842</v>
      </c>
    </row>
    <row r="2654" spans="1:5">
      <c r="B2654" s="21">
        <v>-216887.62</v>
      </c>
      <c r="D2654" s="11">
        <f t="shared" si="41"/>
        <v>2412241.7810000055</v>
      </c>
      <c r="E2654" s="30" t="s">
        <v>843</v>
      </c>
    </row>
    <row r="2655" spans="1:5">
      <c r="B2655" s="21">
        <v>-497.9</v>
      </c>
      <c r="D2655" s="11">
        <f t="shared" si="41"/>
        <v>2411743.8810000056</v>
      </c>
      <c r="E2655" s="30">
        <v>25000389971</v>
      </c>
    </row>
    <row r="2656" spans="1:5">
      <c r="B2656" s="21">
        <v>-140.56</v>
      </c>
      <c r="D2656" s="11">
        <f t="shared" si="41"/>
        <v>2411603.3210000056</v>
      </c>
      <c r="E2656" s="30">
        <v>25000392644</v>
      </c>
    </row>
    <row r="2657" spans="1:5">
      <c r="B2657" s="21">
        <v>-388708.18</v>
      </c>
      <c r="D2657" s="11">
        <f t="shared" si="41"/>
        <v>2022895.1410000056</v>
      </c>
      <c r="E2657" s="30">
        <v>25000380823</v>
      </c>
    </row>
    <row r="2658" spans="1:5">
      <c r="B2658" s="21">
        <v>-72274.75</v>
      </c>
      <c r="D2658" s="11">
        <f t="shared" si="41"/>
        <v>1950620.3910000056</v>
      </c>
      <c r="E2658" s="30">
        <v>25000380835</v>
      </c>
    </row>
    <row r="2659" spans="1:5">
      <c r="B2659" s="21">
        <v>-43249.25</v>
      </c>
      <c r="D2659" s="11">
        <f t="shared" si="41"/>
        <v>1907371.1410000056</v>
      </c>
      <c r="E2659" s="30">
        <v>25000385323</v>
      </c>
    </row>
    <row r="2660" spans="1:5">
      <c r="B2660" s="21">
        <v>-160896.82</v>
      </c>
      <c r="D2660" s="11">
        <f t="shared" si="41"/>
        <v>1746474.3210000056</v>
      </c>
      <c r="E2660" s="30">
        <v>25000389076</v>
      </c>
    </row>
    <row r="2661" spans="1:5">
      <c r="B2661" s="21">
        <v>0</v>
      </c>
      <c r="C2661" s="18">
        <v>133188.59</v>
      </c>
      <c r="D2661" s="11">
        <f t="shared" si="41"/>
        <v>1879662.9110000057</v>
      </c>
      <c r="E2661" s="14" t="s">
        <v>24</v>
      </c>
    </row>
    <row r="2662" spans="1:5">
      <c r="A2662" s="19">
        <v>42775</v>
      </c>
      <c r="B2662" s="21">
        <v>0</v>
      </c>
      <c r="C2662" s="17">
        <v>103840.19</v>
      </c>
      <c r="D2662" s="11">
        <f t="shared" si="41"/>
        <v>1983503.1010000056</v>
      </c>
      <c r="E2662" s="30">
        <v>309791</v>
      </c>
    </row>
    <row r="2663" spans="1:5">
      <c r="B2663" s="21">
        <v>0</v>
      </c>
      <c r="C2663" s="17">
        <v>142299.57999999999</v>
      </c>
      <c r="D2663" s="11">
        <f t="shared" si="41"/>
        <v>2125802.6810000055</v>
      </c>
      <c r="E2663" s="30" t="s">
        <v>841</v>
      </c>
    </row>
    <row r="2664" spans="1:5">
      <c r="B2664" s="21">
        <v>0</v>
      </c>
      <c r="C2664" s="17">
        <v>65366.68</v>
      </c>
      <c r="D2664" s="11">
        <f t="shared" si="41"/>
        <v>2191169.3610000056</v>
      </c>
      <c r="E2664" s="30" t="s">
        <v>842</v>
      </c>
    </row>
    <row r="2665" spans="1:5">
      <c r="B2665" s="21">
        <v>0</v>
      </c>
      <c r="C2665" s="17">
        <v>109869.8</v>
      </c>
      <c r="D2665" s="11">
        <f t="shared" si="41"/>
        <v>2301039.1610000054</v>
      </c>
      <c r="E2665" s="30" t="s">
        <v>844</v>
      </c>
    </row>
    <row r="2666" spans="1:5">
      <c r="B2666" s="21">
        <v>0</v>
      </c>
      <c r="C2666" s="17">
        <v>59208.02</v>
      </c>
      <c r="D2666" s="11">
        <f t="shared" si="41"/>
        <v>2360247.1810000055</v>
      </c>
      <c r="E2666" s="30" t="s">
        <v>845</v>
      </c>
    </row>
    <row r="2667" spans="1:5">
      <c r="B2667" s="21">
        <v>0</v>
      </c>
      <c r="C2667" s="17">
        <v>5247.22</v>
      </c>
      <c r="D2667" s="11">
        <f t="shared" si="41"/>
        <v>2365494.4010000057</v>
      </c>
      <c r="E2667" s="30" t="s">
        <v>846</v>
      </c>
    </row>
    <row r="2668" spans="1:5">
      <c r="B2668" s="21">
        <v>0</v>
      </c>
      <c r="C2668" s="17">
        <v>93417.77</v>
      </c>
      <c r="D2668" s="11">
        <f t="shared" si="41"/>
        <v>2458912.1710000057</v>
      </c>
      <c r="E2668" s="30" t="s">
        <v>847</v>
      </c>
    </row>
    <row r="2669" spans="1:5">
      <c r="B2669" s="21">
        <v>0</v>
      </c>
      <c r="C2669" s="17">
        <v>131212.6</v>
      </c>
      <c r="D2669" s="11">
        <f t="shared" si="41"/>
        <v>2590124.7710000058</v>
      </c>
      <c r="E2669" s="30" t="s">
        <v>848</v>
      </c>
    </row>
    <row r="2670" spans="1:5">
      <c r="B2670" s="21">
        <v>-103472.77</v>
      </c>
      <c r="C2670" s="17"/>
      <c r="D2670" s="11">
        <f t="shared" si="41"/>
        <v>2486652.0010000058</v>
      </c>
      <c r="E2670" s="30" t="s">
        <v>844</v>
      </c>
    </row>
    <row r="2671" spans="1:5">
      <c r="B2671" s="21">
        <v>-55887.14</v>
      </c>
      <c r="C2671" s="17"/>
      <c r="D2671" s="11">
        <f t="shared" si="41"/>
        <v>2430764.8610000056</v>
      </c>
      <c r="E2671" s="30" t="s">
        <v>845</v>
      </c>
    </row>
    <row r="2672" spans="1:5">
      <c r="B2672" s="21">
        <v>-88821.49</v>
      </c>
      <c r="C2672" s="17"/>
      <c r="D2672" s="11">
        <f t="shared" si="41"/>
        <v>2341943.3710000054</v>
      </c>
      <c r="E2672" s="30" t="s">
        <v>847</v>
      </c>
    </row>
    <row r="2673" spans="1:5">
      <c r="B2673" s="21">
        <v>-117161.94</v>
      </c>
      <c r="C2673" s="17"/>
      <c r="D2673" s="11">
        <f t="shared" si="41"/>
        <v>2224781.4310000055</v>
      </c>
      <c r="E2673" s="30" t="s">
        <v>848</v>
      </c>
    </row>
    <row r="2674" spans="1:5">
      <c r="B2674" s="21">
        <v>-97112.29</v>
      </c>
      <c r="C2674" s="17"/>
      <c r="D2674" s="11">
        <f t="shared" si="41"/>
        <v>2127669.1410000054</v>
      </c>
      <c r="E2674" s="30">
        <v>309791</v>
      </c>
    </row>
    <row r="2675" spans="1:5">
      <c r="B2675" s="21">
        <v>-103778.11</v>
      </c>
      <c r="C2675" s="17"/>
      <c r="D2675" s="11">
        <f t="shared" si="41"/>
        <v>2023891.0310000053</v>
      </c>
      <c r="E2675" s="30" t="s">
        <v>849</v>
      </c>
    </row>
    <row r="2676" spans="1:5">
      <c r="B2676" s="21">
        <v>-4403.2700000000004</v>
      </c>
      <c r="C2676" s="17"/>
      <c r="D2676" s="11">
        <f t="shared" si="41"/>
        <v>2019487.7610000053</v>
      </c>
      <c r="E2676" s="30" t="s">
        <v>846</v>
      </c>
    </row>
    <row r="2677" spans="1:5">
      <c r="A2677" s="19">
        <v>42776</v>
      </c>
      <c r="B2677" s="21">
        <v>0</v>
      </c>
      <c r="C2677" s="17">
        <v>116540.93</v>
      </c>
      <c r="D2677" s="11">
        <f t="shared" si="41"/>
        <v>2136028.6910000052</v>
      </c>
      <c r="E2677" s="30">
        <v>3974</v>
      </c>
    </row>
    <row r="2678" spans="1:5">
      <c r="B2678" s="21">
        <v>0</v>
      </c>
      <c r="C2678" s="17">
        <v>113763.99</v>
      </c>
      <c r="D2678" s="11">
        <f t="shared" si="41"/>
        <v>2249792.6810000055</v>
      </c>
      <c r="E2678" s="30">
        <v>3977</v>
      </c>
    </row>
    <row r="2679" spans="1:5">
      <c r="B2679" s="21">
        <v>0</v>
      </c>
      <c r="C2679" s="17">
        <v>70445.41</v>
      </c>
      <c r="D2679" s="11">
        <f t="shared" si="41"/>
        <v>2320238.0910000056</v>
      </c>
      <c r="E2679" s="30">
        <v>309825</v>
      </c>
    </row>
    <row r="2680" spans="1:5">
      <c r="B2680" s="21">
        <v>0</v>
      </c>
      <c r="C2680" s="17">
        <v>40036.28</v>
      </c>
      <c r="D2680" s="11">
        <f t="shared" si="41"/>
        <v>2360274.3710000054</v>
      </c>
      <c r="E2680" s="30" t="s">
        <v>850</v>
      </c>
    </row>
    <row r="2681" spans="1:5">
      <c r="B2681" s="21">
        <v>-108468.19</v>
      </c>
      <c r="C2681" s="17"/>
      <c r="D2681" s="11">
        <f t="shared" si="41"/>
        <v>2251806.1810000055</v>
      </c>
      <c r="E2681" s="30">
        <v>3974</v>
      </c>
    </row>
    <row r="2682" spans="1:5">
      <c r="B2682" s="21">
        <v>-104636.37</v>
      </c>
      <c r="C2682" s="17"/>
      <c r="D2682" s="11">
        <f t="shared" si="41"/>
        <v>2147169.8110000053</v>
      </c>
      <c r="E2682" s="30">
        <v>3977</v>
      </c>
    </row>
    <row r="2683" spans="1:5">
      <c r="B2683" s="21">
        <v>-37324.519999999997</v>
      </c>
      <c r="C2683" s="17"/>
      <c r="D2683" s="11">
        <f t="shared" si="41"/>
        <v>2109845.2910000053</v>
      </c>
      <c r="E2683" s="30" t="s">
        <v>850</v>
      </c>
    </row>
    <row r="2684" spans="1:5">
      <c r="B2684" s="21">
        <v>-65969.61</v>
      </c>
      <c r="C2684" s="17"/>
      <c r="D2684" s="11">
        <f t="shared" si="41"/>
        <v>2043875.6810000052</v>
      </c>
      <c r="E2684" s="30">
        <v>309825</v>
      </c>
    </row>
    <row r="2685" spans="1:5">
      <c r="B2685" s="21">
        <v>-196.13</v>
      </c>
      <c r="C2685" s="17"/>
      <c r="D2685" s="11">
        <f t="shared" si="41"/>
        <v>2043679.5510000053</v>
      </c>
      <c r="E2685" s="30">
        <v>25000392799</v>
      </c>
    </row>
    <row r="2686" spans="1:5">
      <c r="B2686" s="21">
        <v>-351743.48</v>
      </c>
      <c r="C2686" s="17"/>
      <c r="D2686" s="11">
        <f t="shared" si="41"/>
        <v>1691936.0710000054</v>
      </c>
      <c r="E2686" s="30">
        <v>25000371803</v>
      </c>
    </row>
    <row r="2687" spans="1:5">
      <c r="B2687" s="21">
        <v>-541849.72</v>
      </c>
      <c r="C2687" s="17"/>
      <c r="D2687" s="11">
        <f t="shared" si="41"/>
        <v>1150086.3510000054</v>
      </c>
      <c r="E2687" s="30">
        <v>25000376127</v>
      </c>
    </row>
    <row r="2688" spans="1:5">
      <c r="B2688" s="21">
        <v>-123353.24</v>
      </c>
      <c r="C2688" s="17"/>
      <c r="D2688" s="11">
        <f t="shared" si="41"/>
        <v>1026733.1110000054</v>
      </c>
      <c r="E2688" s="30">
        <v>25000380728</v>
      </c>
    </row>
    <row r="2689" spans="1:5">
      <c r="B2689" s="21">
        <v>-193269.79</v>
      </c>
      <c r="C2689" s="17"/>
      <c r="D2689" s="11">
        <f t="shared" si="41"/>
        <v>833463.32100000535</v>
      </c>
      <c r="E2689" s="30">
        <v>25000376210</v>
      </c>
    </row>
    <row r="2690" spans="1:5">
      <c r="B2690" s="21">
        <v>-111230.6</v>
      </c>
      <c r="C2690" s="17"/>
      <c r="D2690" s="11">
        <f t="shared" si="41"/>
        <v>722232.72100000537</v>
      </c>
      <c r="E2690" s="30">
        <v>25000376010</v>
      </c>
    </row>
    <row r="2691" spans="1:5">
      <c r="B2691" s="21">
        <v>-284229.24</v>
      </c>
      <c r="D2691" s="11">
        <f t="shared" si="41"/>
        <v>438003.48100000538</v>
      </c>
      <c r="E2691" s="30">
        <v>25000389076</v>
      </c>
    </row>
    <row r="2692" spans="1:5">
      <c r="A2692" s="19">
        <v>42779</v>
      </c>
      <c r="B2692" s="21">
        <v>0</v>
      </c>
      <c r="C2692" s="18">
        <v>5000000</v>
      </c>
      <c r="D2692" s="11">
        <f t="shared" si="41"/>
        <v>5438003.4810000053</v>
      </c>
      <c r="E2692" s="24" t="s">
        <v>9</v>
      </c>
    </row>
    <row r="2693" spans="1:5">
      <c r="B2693" s="21">
        <v>0</v>
      </c>
      <c r="C2693" s="17">
        <v>265072.03000000003</v>
      </c>
      <c r="D2693" s="11">
        <f t="shared" si="41"/>
        <v>5703075.5110000055</v>
      </c>
      <c r="E2693" s="32" t="s">
        <v>851</v>
      </c>
    </row>
    <row r="2694" spans="1:5">
      <c r="B2694" s="21">
        <v>0</v>
      </c>
      <c r="C2694" s="17">
        <v>110195.01</v>
      </c>
      <c r="D2694" s="11">
        <f t="shared" ref="D2694:D2757" si="42">D2693+B2694+C2694</f>
        <v>5813270.5210000053</v>
      </c>
      <c r="E2694" s="30" t="s">
        <v>849</v>
      </c>
    </row>
    <row r="2695" spans="1:5">
      <c r="B2695" s="21">
        <v>0</v>
      </c>
      <c r="C2695" s="17">
        <v>114129.63</v>
      </c>
      <c r="D2695" s="11">
        <f t="shared" si="42"/>
        <v>5927400.1510000052</v>
      </c>
      <c r="E2695" s="30" t="s">
        <v>852</v>
      </c>
    </row>
    <row r="2696" spans="1:5">
      <c r="B2696" s="21">
        <v>0</v>
      </c>
      <c r="C2696" s="17">
        <v>65053.07</v>
      </c>
      <c r="D2696" s="11">
        <f t="shared" si="42"/>
        <v>5992453.2210000055</v>
      </c>
      <c r="E2696" s="30" t="s">
        <v>853</v>
      </c>
    </row>
    <row r="2697" spans="1:5">
      <c r="B2697" s="21">
        <v>0</v>
      </c>
      <c r="C2697" s="17">
        <v>15630.11</v>
      </c>
      <c r="D2697" s="11">
        <f t="shared" si="42"/>
        <v>6008083.3310000058</v>
      </c>
      <c r="E2697" s="30" t="s">
        <v>854</v>
      </c>
    </row>
    <row r="2698" spans="1:5">
      <c r="B2698" s="21">
        <v>0</v>
      </c>
      <c r="C2698" s="17">
        <v>65037.11</v>
      </c>
      <c r="D2698" s="11">
        <f t="shared" si="42"/>
        <v>6073120.4410000062</v>
      </c>
      <c r="E2698" s="30" t="s">
        <v>855</v>
      </c>
    </row>
    <row r="2699" spans="1:5">
      <c r="B2699" s="21">
        <v>0</v>
      </c>
      <c r="C2699" s="17">
        <v>86618.91</v>
      </c>
      <c r="D2699" s="11">
        <f t="shared" si="42"/>
        <v>6159739.3510000063</v>
      </c>
      <c r="E2699" s="30" t="s">
        <v>856</v>
      </c>
    </row>
    <row r="2700" spans="1:5">
      <c r="B2700" s="21">
        <v>0</v>
      </c>
      <c r="C2700" s="17">
        <v>86857.4</v>
      </c>
      <c r="D2700" s="11">
        <f t="shared" si="42"/>
        <v>6246596.7510000067</v>
      </c>
      <c r="E2700" s="30" t="s">
        <v>857</v>
      </c>
    </row>
    <row r="2701" spans="1:5">
      <c r="B2701" s="21">
        <v>-82806.02</v>
      </c>
      <c r="C2701" s="17"/>
      <c r="D2701" s="11">
        <f t="shared" si="42"/>
        <v>6163790.7310000071</v>
      </c>
      <c r="E2701" s="30" t="s">
        <v>856</v>
      </c>
    </row>
    <row r="2702" spans="1:5">
      <c r="B2702" s="21">
        <v>-85231.69</v>
      </c>
      <c r="C2702" s="17"/>
      <c r="D2702" s="11">
        <f t="shared" si="42"/>
        <v>6078559.0410000067</v>
      </c>
      <c r="E2702" s="30" t="s">
        <v>857</v>
      </c>
    </row>
    <row r="2703" spans="1:5">
      <c r="B2703" s="21">
        <v>-57240.59</v>
      </c>
      <c r="C2703" s="17"/>
      <c r="D2703" s="11">
        <f t="shared" si="42"/>
        <v>6021318.4510000069</v>
      </c>
      <c r="E2703" s="30" t="s">
        <v>855</v>
      </c>
    </row>
    <row r="2704" spans="1:5">
      <c r="B2704" s="21">
        <v>-13367.05</v>
      </c>
      <c r="C2704" s="17"/>
      <c r="D2704" s="11">
        <f t="shared" si="42"/>
        <v>6007951.4010000071</v>
      </c>
      <c r="E2704" s="30" t="s">
        <v>854</v>
      </c>
    </row>
    <row r="2705" spans="1:5">
      <c r="B2705" s="21">
        <v>-64785.45</v>
      </c>
      <c r="C2705" s="17"/>
      <c r="D2705" s="11">
        <f t="shared" si="42"/>
        <v>5943165.9510000069</v>
      </c>
      <c r="E2705" s="30" t="s">
        <v>853</v>
      </c>
    </row>
    <row r="2706" spans="1:5">
      <c r="B2706" s="21">
        <v>-103617.74</v>
      </c>
      <c r="C2706" s="17"/>
      <c r="D2706" s="11">
        <f t="shared" si="42"/>
        <v>5839548.2110000066</v>
      </c>
      <c r="E2706" s="30" t="s">
        <v>852</v>
      </c>
    </row>
    <row r="2707" spans="1:5">
      <c r="B2707" s="21">
        <v>-112.48</v>
      </c>
      <c r="C2707" s="17"/>
      <c r="D2707" s="11">
        <f t="shared" si="42"/>
        <v>5839435.7310000062</v>
      </c>
      <c r="E2707" s="30">
        <v>25000391235</v>
      </c>
    </row>
    <row r="2708" spans="1:5">
      <c r="A2708" s="19">
        <v>42780</v>
      </c>
      <c r="B2708" s="21">
        <v>0</v>
      </c>
      <c r="C2708" s="17">
        <v>84119.21</v>
      </c>
      <c r="D2708" s="11">
        <f t="shared" si="42"/>
        <v>5923554.9410000062</v>
      </c>
      <c r="E2708" s="30">
        <v>309737</v>
      </c>
    </row>
    <row r="2709" spans="1:5">
      <c r="B2709" s="21">
        <v>-8929.3799999999992</v>
      </c>
      <c r="C2709" s="17"/>
      <c r="D2709" s="11">
        <f t="shared" si="42"/>
        <v>5914625.5610000063</v>
      </c>
      <c r="E2709" s="30">
        <v>25000392387</v>
      </c>
    </row>
    <row r="2710" spans="1:5">
      <c r="B2710" s="21">
        <v>-81772.52</v>
      </c>
      <c r="C2710" s="17"/>
      <c r="D2710" s="11">
        <f t="shared" si="42"/>
        <v>5832853.0410000067</v>
      </c>
      <c r="E2710" s="30">
        <v>25000392482</v>
      </c>
    </row>
    <row r="2711" spans="1:5">
      <c r="B2711" s="21">
        <v>-10428.379999999999</v>
      </c>
      <c r="D2711" s="11">
        <f t="shared" si="42"/>
        <v>5822424.6610000068</v>
      </c>
      <c r="E2711" s="30">
        <v>25000392725</v>
      </c>
    </row>
    <row r="2712" spans="1:5">
      <c r="B2712" s="21">
        <v>-245.16</v>
      </c>
      <c r="D2712" s="11">
        <f t="shared" si="42"/>
        <v>5822179.5010000067</v>
      </c>
      <c r="E2712" s="30">
        <v>25000392806</v>
      </c>
    </row>
    <row r="2713" spans="1:5">
      <c r="A2713" s="19">
        <v>42781</v>
      </c>
      <c r="B2713" s="21">
        <v>0</v>
      </c>
      <c r="C2713" s="17">
        <v>59803.66</v>
      </c>
      <c r="D2713" s="11">
        <f t="shared" si="42"/>
        <v>5881983.1610000068</v>
      </c>
      <c r="E2713" s="30">
        <v>4081</v>
      </c>
    </row>
    <row r="2714" spans="1:5">
      <c r="B2714" s="21">
        <v>0</v>
      </c>
      <c r="C2714" s="17">
        <v>28954.080000000002</v>
      </c>
      <c r="D2714" s="11">
        <f t="shared" si="42"/>
        <v>5910937.2410000069</v>
      </c>
      <c r="E2714" s="30">
        <v>309754</v>
      </c>
    </row>
    <row r="2715" spans="1:5">
      <c r="B2715" s="21">
        <v>0</v>
      </c>
      <c r="C2715" s="17">
        <v>109362.43</v>
      </c>
      <c r="D2715" s="11">
        <f t="shared" si="42"/>
        <v>6020299.6710000066</v>
      </c>
      <c r="E2715" s="30" t="s">
        <v>858</v>
      </c>
    </row>
    <row r="2716" spans="1:5">
      <c r="B2716" s="21">
        <v>0</v>
      </c>
      <c r="C2716" s="17">
        <v>5270.44</v>
      </c>
      <c r="D2716" s="11">
        <f t="shared" si="42"/>
        <v>6025570.111000007</v>
      </c>
      <c r="E2716" s="30" t="s">
        <v>859</v>
      </c>
    </row>
    <row r="2717" spans="1:5">
      <c r="B2717" s="21">
        <v>0</v>
      </c>
      <c r="C2717" s="17">
        <v>34017.519999999997</v>
      </c>
      <c r="D2717" s="11">
        <f t="shared" si="42"/>
        <v>6059587.6310000066</v>
      </c>
      <c r="E2717" s="30" t="s">
        <v>860</v>
      </c>
    </row>
    <row r="2718" spans="1:5">
      <c r="B2718" s="21">
        <v>0</v>
      </c>
      <c r="C2718" s="17">
        <v>372285.52</v>
      </c>
      <c r="D2718" s="11">
        <f t="shared" si="42"/>
        <v>6431873.1510000061</v>
      </c>
      <c r="E2718" s="30" t="s">
        <v>861</v>
      </c>
    </row>
    <row r="2719" spans="1:5">
      <c r="B2719" s="21">
        <v>0</v>
      </c>
      <c r="C2719" s="17">
        <v>506649.55</v>
      </c>
      <c r="D2719" s="11">
        <f t="shared" si="42"/>
        <v>6938522.7010000059</v>
      </c>
      <c r="E2719" s="30" t="s">
        <v>862</v>
      </c>
    </row>
    <row r="2720" spans="1:5">
      <c r="B2720" s="21">
        <v>0</v>
      </c>
      <c r="C2720" s="17">
        <v>64527.09</v>
      </c>
      <c r="D2720" s="11">
        <f t="shared" si="42"/>
        <v>7003049.7910000058</v>
      </c>
      <c r="E2720" s="30" t="s">
        <v>863</v>
      </c>
    </row>
    <row r="2721" spans="1:5">
      <c r="B2721" s="21">
        <v>0</v>
      </c>
      <c r="C2721" s="17">
        <v>219378.42</v>
      </c>
      <c r="D2721" s="11">
        <f t="shared" si="42"/>
        <v>7222428.2110000057</v>
      </c>
      <c r="E2721" s="30" t="s">
        <v>843</v>
      </c>
    </row>
    <row r="2722" spans="1:5">
      <c r="B2722" s="21">
        <v>0</v>
      </c>
      <c r="C2722" s="17">
        <v>219378.42</v>
      </c>
      <c r="D2722" s="11">
        <f t="shared" si="42"/>
        <v>7441806.6310000056</v>
      </c>
      <c r="E2722" s="30" t="s">
        <v>864</v>
      </c>
    </row>
    <row r="2723" spans="1:5">
      <c r="B2723" s="21">
        <v>-251020.31</v>
      </c>
      <c r="C2723" s="17"/>
      <c r="D2723" s="11">
        <f t="shared" si="42"/>
        <v>7190786.321000006</v>
      </c>
      <c r="E2723" s="32" t="s">
        <v>851</v>
      </c>
    </row>
    <row r="2724" spans="1:5">
      <c r="B2724" s="21">
        <v>-54174.13</v>
      </c>
      <c r="C2724" s="17"/>
      <c r="D2724" s="11">
        <f t="shared" si="42"/>
        <v>7136612.1910000062</v>
      </c>
      <c r="E2724" s="30">
        <v>4081</v>
      </c>
    </row>
    <row r="2725" spans="1:5">
      <c r="B2725" s="21">
        <v>-28350.16</v>
      </c>
      <c r="C2725" s="17"/>
      <c r="D2725" s="11">
        <f t="shared" si="42"/>
        <v>7108262.031000006</v>
      </c>
      <c r="E2725" s="30">
        <v>309754</v>
      </c>
    </row>
    <row r="2726" spans="1:5">
      <c r="B2726" s="21">
        <v>-492380.09</v>
      </c>
      <c r="C2726" s="17"/>
      <c r="D2726" s="11">
        <f t="shared" si="42"/>
        <v>6615881.9410000062</v>
      </c>
      <c r="E2726" s="30" t="s">
        <v>862</v>
      </c>
    </row>
    <row r="2727" spans="1:5">
      <c r="B2727" s="21">
        <v>-353274.59</v>
      </c>
      <c r="C2727" s="17"/>
      <c r="D2727" s="11">
        <f t="shared" si="42"/>
        <v>6262607.3510000063</v>
      </c>
      <c r="E2727" s="30" t="s">
        <v>861</v>
      </c>
    </row>
    <row r="2728" spans="1:5">
      <c r="B2728" s="21">
        <v>-61751.37</v>
      </c>
      <c r="C2728" s="17"/>
      <c r="D2728" s="11">
        <f t="shared" si="42"/>
        <v>6200855.9810000062</v>
      </c>
      <c r="E2728" s="30" t="s">
        <v>863</v>
      </c>
    </row>
    <row r="2729" spans="1:5">
      <c r="B2729" s="21">
        <v>-108709</v>
      </c>
      <c r="C2729" s="17"/>
      <c r="D2729" s="11">
        <f t="shared" si="42"/>
        <v>6092146.9810000062</v>
      </c>
      <c r="E2729" s="30" t="s">
        <v>858</v>
      </c>
    </row>
    <row r="2730" spans="1:5">
      <c r="B2730" s="21">
        <v>-5092.16</v>
      </c>
      <c r="C2730" s="17"/>
      <c r="D2730" s="11">
        <f t="shared" si="42"/>
        <v>6087054.821000006</v>
      </c>
      <c r="E2730" s="30" t="s">
        <v>859</v>
      </c>
    </row>
    <row r="2731" spans="1:5">
      <c r="B2731" s="21">
        <v>-216887.51</v>
      </c>
      <c r="D2731" s="11">
        <f t="shared" si="42"/>
        <v>5870167.3110000063</v>
      </c>
      <c r="E2731" s="30" t="s">
        <v>864</v>
      </c>
    </row>
    <row r="2732" spans="1:5">
      <c r="B2732" s="21">
        <v>-195.99</v>
      </c>
      <c r="D2732" s="11">
        <f t="shared" si="42"/>
        <v>5869971.321000006</v>
      </c>
      <c r="E2732" s="30">
        <v>25000392787</v>
      </c>
    </row>
    <row r="2733" spans="1:5">
      <c r="B2733" s="21">
        <v>-658.84</v>
      </c>
      <c r="D2733" s="11">
        <f t="shared" si="42"/>
        <v>5869312.4810000062</v>
      </c>
      <c r="E2733" s="30">
        <v>25000376177</v>
      </c>
    </row>
    <row r="2734" spans="1:5">
      <c r="B2734" s="21">
        <v>-431.98</v>
      </c>
      <c r="D2734" s="11">
        <f t="shared" si="42"/>
        <v>5868880.5010000058</v>
      </c>
      <c r="E2734" s="30">
        <v>25000375982</v>
      </c>
    </row>
    <row r="2735" spans="1:5">
      <c r="A2735" s="19">
        <v>42782</v>
      </c>
      <c r="B2735" s="21">
        <v>-400096.08</v>
      </c>
      <c r="C2735" s="17"/>
      <c r="D2735" s="11">
        <f t="shared" si="42"/>
        <v>5468784.4210000057</v>
      </c>
      <c r="E2735" s="30">
        <v>25000379542</v>
      </c>
    </row>
    <row r="2736" spans="1:5">
      <c r="B2736" s="21">
        <v>0</v>
      </c>
      <c r="C2736" s="17">
        <v>98114.63</v>
      </c>
      <c r="D2736" s="11">
        <f t="shared" si="42"/>
        <v>5566899.0510000056</v>
      </c>
      <c r="E2736" s="30" t="s">
        <v>865</v>
      </c>
    </row>
    <row r="2737" spans="1:5">
      <c r="B2737" s="21">
        <v>0</v>
      </c>
      <c r="C2737" s="17">
        <v>150108.59</v>
      </c>
      <c r="D2737" s="11">
        <f t="shared" si="42"/>
        <v>5717007.6410000054</v>
      </c>
      <c r="E2737" s="30" t="s">
        <v>866</v>
      </c>
    </row>
    <row r="2738" spans="1:5">
      <c r="B2738" s="21">
        <v>0</v>
      </c>
      <c r="C2738" s="17">
        <v>53589.47</v>
      </c>
      <c r="D2738" s="11">
        <f t="shared" si="42"/>
        <v>5770597.1110000052</v>
      </c>
      <c r="E2738" s="30" t="s">
        <v>867</v>
      </c>
    </row>
    <row r="2739" spans="1:5">
      <c r="B2739" s="21">
        <v>-51322.99</v>
      </c>
      <c r="C2739" s="17"/>
      <c r="D2739" s="11">
        <f t="shared" si="42"/>
        <v>5719274.1210000049</v>
      </c>
      <c r="E2739" s="30" t="s">
        <v>867</v>
      </c>
    </row>
    <row r="2740" spans="1:5">
      <c r="B2740" s="21">
        <v>-141239.81</v>
      </c>
      <c r="C2740" s="17"/>
      <c r="D2740" s="11">
        <f t="shared" si="42"/>
        <v>5578034.3110000053</v>
      </c>
      <c r="E2740" s="30" t="s">
        <v>866</v>
      </c>
    </row>
    <row r="2741" spans="1:5">
      <c r="B2741" s="21">
        <v>-32155.86</v>
      </c>
      <c r="C2741" s="17"/>
      <c r="D2741" s="11">
        <f t="shared" si="42"/>
        <v>5545878.451000005</v>
      </c>
      <c r="E2741" s="30" t="s">
        <v>860</v>
      </c>
    </row>
    <row r="2742" spans="1:5">
      <c r="B2742" s="21">
        <v>-85808.29</v>
      </c>
      <c r="C2742" s="17"/>
      <c r="D2742" s="11">
        <f t="shared" si="42"/>
        <v>5460070.161000005</v>
      </c>
      <c r="E2742" s="30" t="s">
        <v>865</v>
      </c>
    </row>
    <row r="2743" spans="1:5">
      <c r="B2743" s="21">
        <v>-262.98</v>
      </c>
      <c r="C2743" s="17"/>
      <c r="D2743" s="11">
        <f t="shared" si="42"/>
        <v>5459807.1810000045</v>
      </c>
      <c r="E2743" s="30">
        <v>25000395445</v>
      </c>
    </row>
    <row r="2744" spans="1:5">
      <c r="B2744" s="21">
        <v>-329</v>
      </c>
      <c r="C2744" s="17"/>
      <c r="D2744" s="11">
        <f t="shared" si="42"/>
        <v>5459478.1810000045</v>
      </c>
      <c r="E2744" s="30">
        <v>25000395433</v>
      </c>
    </row>
    <row r="2745" spans="1:5">
      <c r="B2745" s="21">
        <v>-173.04</v>
      </c>
      <c r="C2745" s="17"/>
      <c r="D2745" s="11">
        <f t="shared" si="42"/>
        <v>5459305.1410000045</v>
      </c>
      <c r="E2745" s="30">
        <v>25000396161</v>
      </c>
    </row>
    <row r="2746" spans="1:5">
      <c r="A2746" s="19">
        <v>42783</v>
      </c>
      <c r="B2746" s="21">
        <v>0</v>
      </c>
      <c r="C2746" s="17">
        <v>217129.55</v>
      </c>
      <c r="D2746" s="11">
        <f t="shared" si="42"/>
        <v>5676434.6910000043</v>
      </c>
      <c r="E2746" s="30">
        <v>4112</v>
      </c>
    </row>
    <row r="2747" spans="1:5">
      <c r="B2747" s="21">
        <v>0</v>
      </c>
      <c r="C2747" s="17">
        <v>181422.42</v>
      </c>
      <c r="D2747" s="11">
        <f t="shared" si="42"/>
        <v>5857857.1110000042</v>
      </c>
      <c r="E2747" s="32" t="s">
        <v>868</v>
      </c>
    </row>
    <row r="2748" spans="1:5">
      <c r="B2748" s="21">
        <v>0</v>
      </c>
      <c r="C2748" s="17">
        <v>92499.65</v>
      </c>
      <c r="D2748" s="11">
        <f t="shared" si="42"/>
        <v>5950356.7610000046</v>
      </c>
      <c r="E2748" s="32" t="s">
        <v>869</v>
      </c>
    </row>
    <row r="2749" spans="1:5">
      <c r="B2749" s="21">
        <v>0</v>
      </c>
      <c r="C2749" s="17">
        <v>326563.36</v>
      </c>
      <c r="D2749" s="11">
        <f t="shared" si="42"/>
        <v>6276920.1210000049</v>
      </c>
      <c r="E2749" s="30">
        <v>189470</v>
      </c>
    </row>
    <row r="2750" spans="1:5">
      <c r="B2750" s="21">
        <v>0</v>
      </c>
      <c r="C2750" s="17">
        <v>45299.6</v>
      </c>
      <c r="D2750" s="11">
        <f t="shared" si="42"/>
        <v>6322219.7210000046</v>
      </c>
      <c r="E2750" s="30">
        <v>189524</v>
      </c>
    </row>
    <row r="2751" spans="1:5">
      <c r="B2751" s="21">
        <v>0</v>
      </c>
      <c r="C2751" s="17">
        <v>17392.27</v>
      </c>
      <c r="D2751" s="11">
        <f t="shared" si="42"/>
        <v>6339611.9910000041</v>
      </c>
      <c r="E2751" s="30">
        <v>309873</v>
      </c>
    </row>
    <row r="2752" spans="1:5">
      <c r="B2752" s="21">
        <v>0</v>
      </c>
      <c r="C2752" s="17">
        <v>34133.160000000003</v>
      </c>
      <c r="D2752" s="11">
        <f t="shared" si="42"/>
        <v>6373745.1510000043</v>
      </c>
      <c r="E2752" s="30">
        <v>309907</v>
      </c>
    </row>
    <row r="2753" spans="2:5">
      <c r="B2753" s="21">
        <v>0</v>
      </c>
      <c r="C2753" s="17">
        <v>137185.54</v>
      </c>
      <c r="D2753" s="11">
        <f t="shared" si="42"/>
        <v>6510930.6910000043</v>
      </c>
      <c r="E2753" s="30" t="s">
        <v>870</v>
      </c>
    </row>
    <row r="2754" spans="2:5">
      <c r="B2754" s="21">
        <v>0</v>
      </c>
      <c r="C2754" s="17">
        <v>12830.6</v>
      </c>
      <c r="D2754" s="11">
        <f t="shared" si="42"/>
        <v>6523761.2910000039</v>
      </c>
      <c r="E2754" s="30" t="s">
        <v>871</v>
      </c>
    </row>
    <row r="2755" spans="2:5">
      <c r="B2755" s="21">
        <v>0</v>
      </c>
      <c r="C2755" s="17">
        <v>58605.22</v>
      </c>
      <c r="D2755" s="11">
        <f t="shared" si="42"/>
        <v>6582366.5110000037</v>
      </c>
      <c r="E2755" s="30" t="s">
        <v>872</v>
      </c>
    </row>
    <row r="2756" spans="2:5">
      <c r="B2756" s="21">
        <v>0</v>
      </c>
      <c r="C2756" s="17">
        <v>5245.59</v>
      </c>
      <c r="D2756" s="11">
        <f t="shared" si="42"/>
        <v>6587612.1010000035</v>
      </c>
      <c r="E2756" s="30" t="s">
        <v>873</v>
      </c>
    </row>
    <row r="2757" spans="2:5">
      <c r="B2757" s="21">
        <v>-52409.46</v>
      </c>
      <c r="C2757" s="17"/>
      <c r="D2757" s="11">
        <f t="shared" si="42"/>
        <v>6535202.6410000036</v>
      </c>
      <c r="E2757" s="30" t="s">
        <v>872</v>
      </c>
    </row>
    <row r="2758" spans="2:5">
      <c r="B2758" s="21">
        <v>-16533.95</v>
      </c>
      <c r="C2758" s="17"/>
      <c r="D2758" s="11">
        <f t="shared" ref="D2758:D2821" si="43">D2757+B2758+C2758</f>
        <v>6518668.6910000034</v>
      </c>
      <c r="E2758" s="30">
        <v>309873</v>
      </c>
    </row>
    <row r="2759" spans="2:5">
      <c r="B2759" s="21">
        <v>-32133.43</v>
      </c>
      <c r="C2759" s="17"/>
      <c r="D2759" s="11">
        <f t="shared" si="43"/>
        <v>6486535.2610000037</v>
      </c>
      <c r="E2759" s="30">
        <v>309907</v>
      </c>
    </row>
    <row r="2760" spans="2:5">
      <c r="B2760" s="21">
        <v>-90535.9</v>
      </c>
      <c r="C2760" s="17"/>
      <c r="D2760" s="11">
        <f t="shared" si="43"/>
        <v>6395999.3610000033</v>
      </c>
      <c r="E2760" s="32" t="s">
        <v>869</v>
      </c>
    </row>
    <row r="2761" spans="2:5">
      <c r="B2761" s="21">
        <v>-186596.44</v>
      </c>
      <c r="C2761" s="17"/>
      <c r="D2761" s="11">
        <f t="shared" si="43"/>
        <v>6209402.9210000029</v>
      </c>
      <c r="E2761" s="30">
        <v>4112</v>
      </c>
    </row>
    <row r="2762" spans="2:5">
      <c r="B2762" s="21">
        <v>-177318.45</v>
      </c>
      <c r="C2762" s="17"/>
      <c r="D2762" s="11">
        <f t="shared" si="43"/>
        <v>6032084.4710000027</v>
      </c>
      <c r="E2762" s="32" t="s">
        <v>868</v>
      </c>
    </row>
    <row r="2763" spans="2:5">
      <c r="B2763" s="21">
        <v>-129836.8</v>
      </c>
      <c r="C2763" s="17"/>
      <c r="D2763" s="11">
        <f t="shared" si="43"/>
        <v>5902247.6710000029</v>
      </c>
      <c r="E2763" s="30" t="s">
        <v>870</v>
      </c>
    </row>
    <row r="2764" spans="2:5">
      <c r="B2764" s="21">
        <v>-11055.24</v>
      </c>
      <c r="C2764" s="17"/>
      <c r="D2764" s="11">
        <f t="shared" si="43"/>
        <v>5891192.4310000027</v>
      </c>
      <c r="E2764" s="30" t="s">
        <v>871</v>
      </c>
    </row>
    <row r="2765" spans="2:5">
      <c r="B2765" s="21">
        <v>-318166.89</v>
      </c>
      <c r="C2765" s="17"/>
      <c r="D2765" s="11">
        <f t="shared" si="43"/>
        <v>5573025.541000003</v>
      </c>
      <c r="E2765" s="30">
        <v>189470</v>
      </c>
    </row>
    <row r="2766" spans="2:5">
      <c r="B2766" s="21">
        <v>-44363.49</v>
      </c>
      <c r="C2766" s="17"/>
      <c r="D2766" s="11">
        <f t="shared" si="43"/>
        <v>5528662.0510000028</v>
      </c>
      <c r="E2766" s="30">
        <v>189524</v>
      </c>
    </row>
    <row r="2767" spans="2:5">
      <c r="B2767" s="21">
        <v>-4813.71</v>
      </c>
      <c r="C2767" s="17"/>
      <c r="D2767" s="11">
        <f t="shared" si="43"/>
        <v>5523848.3410000028</v>
      </c>
      <c r="E2767" s="30" t="s">
        <v>873</v>
      </c>
    </row>
    <row r="2768" spans="2:5">
      <c r="B2768" s="21">
        <v>-194683.16</v>
      </c>
      <c r="C2768" s="17"/>
      <c r="D2768" s="11">
        <f t="shared" si="43"/>
        <v>5329165.1810000027</v>
      </c>
      <c r="E2768" s="30">
        <v>25000380742</v>
      </c>
    </row>
    <row r="2769" spans="1:5">
      <c r="B2769" s="21">
        <v>-74219.13</v>
      </c>
      <c r="C2769" s="17"/>
      <c r="D2769" s="11">
        <f t="shared" si="43"/>
        <v>5254946.0510000028</v>
      </c>
      <c r="E2769" s="30">
        <v>25000380811</v>
      </c>
    </row>
    <row r="2770" spans="1:5">
      <c r="B2770" s="21">
        <v>-141364.97</v>
      </c>
      <c r="C2770" s="17"/>
      <c r="D2770" s="11">
        <f t="shared" si="43"/>
        <v>5113581.081000003</v>
      </c>
      <c r="E2770" s="30">
        <v>25000379530</v>
      </c>
    </row>
    <row r="2771" spans="1:5">
      <c r="A2771" s="19">
        <v>42786</v>
      </c>
      <c r="B2771" s="21">
        <v>0</v>
      </c>
      <c r="C2771" s="17">
        <v>15903.1</v>
      </c>
      <c r="D2771" s="11">
        <f t="shared" si="43"/>
        <v>5129484.1810000027</v>
      </c>
      <c r="E2771" s="30">
        <v>309851</v>
      </c>
    </row>
    <row r="2772" spans="1:5">
      <c r="B2772" s="21">
        <v>0</v>
      </c>
      <c r="C2772" s="17">
        <v>40854.269999999997</v>
      </c>
      <c r="D2772" s="11">
        <f t="shared" si="43"/>
        <v>5170338.4510000022</v>
      </c>
      <c r="E2772" s="30" t="s">
        <v>874</v>
      </c>
    </row>
    <row r="2773" spans="1:5">
      <c r="B2773" s="21">
        <v>-34012.949999999997</v>
      </c>
      <c r="C2773" s="17"/>
      <c r="D2773" s="11">
        <f t="shared" si="43"/>
        <v>5136325.501000002</v>
      </c>
      <c r="E2773" s="30" t="s">
        <v>874</v>
      </c>
    </row>
    <row r="2774" spans="1:5">
      <c r="A2774" s="19">
        <v>42787</v>
      </c>
      <c r="B2774" s="21">
        <v>-15701.53</v>
      </c>
      <c r="C2774" s="17"/>
      <c r="D2774" s="11">
        <f t="shared" si="43"/>
        <v>5120623.9710000018</v>
      </c>
      <c r="E2774" s="30">
        <v>309851</v>
      </c>
    </row>
    <row r="2775" spans="1:5">
      <c r="B2775" s="21">
        <v>-170.66</v>
      </c>
      <c r="C2775" s="17"/>
      <c r="D2775" s="11">
        <f t="shared" si="43"/>
        <v>5120453.3110000016</v>
      </c>
      <c r="E2775" s="30" t="s">
        <v>875</v>
      </c>
    </row>
    <row r="2776" spans="1:5">
      <c r="A2776" s="19">
        <v>42788</v>
      </c>
      <c r="B2776" s="21">
        <v>-143544.53</v>
      </c>
      <c r="C2776" s="17"/>
      <c r="D2776" s="11">
        <f t="shared" si="43"/>
        <v>4976908.7810000014</v>
      </c>
      <c r="E2776" s="30">
        <v>25000375982</v>
      </c>
    </row>
    <row r="2777" spans="1:5">
      <c r="B2777" s="21">
        <v>-344349.77</v>
      </c>
      <c r="C2777" s="17"/>
      <c r="D2777" s="11">
        <f t="shared" si="43"/>
        <v>4632559.0110000018</v>
      </c>
      <c r="E2777" s="30">
        <v>25000390440</v>
      </c>
    </row>
    <row r="2778" spans="1:5">
      <c r="B2778" s="21">
        <v>-183375.15</v>
      </c>
      <c r="C2778" s="17"/>
      <c r="D2778" s="11">
        <f t="shared" si="43"/>
        <v>4449183.8610000014</v>
      </c>
      <c r="E2778" s="30">
        <v>25000396066</v>
      </c>
    </row>
    <row r="2779" spans="1:5">
      <c r="B2779" s="21">
        <v>-441147.18</v>
      </c>
      <c r="C2779" s="17"/>
      <c r="D2779" s="11">
        <f t="shared" si="43"/>
        <v>4008036.6810000013</v>
      </c>
      <c r="E2779" s="30">
        <v>25000396109</v>
      </c>
    </row>
    <row r="2780" spans="1:5">
      <c r="B2780" s="21">
        <v>-68602.55</v>
      </c>
      <c r="C2780" s="17"/>
      <c r="D2780" s="11">
        <f t="shared" si="43"/>
        <v>3939434.1310000014</v>
      </c>
      <c r="E2780" s="30">
        <v>25000396173</v>
      </c>
    </row>
    <row r="2781" spans="1:5">
      <c r="B2781" s="21">
        <v>-9062</v>
      </c>
      <c r="D2781" s="11">
        <f t="shared" si="43"/>
        <v>3930372.1310000014</v>
      </c>
      <c r="E2781" s="30">
        <v>25000396185</v>
      </c>
    </row>
    <row r="2782" spans="1:5">
      <c r="B2782" s="21">
        <v>-17875.990000000002</v>
      </c>
      <c r="D2782" s="11">
        <f t="shared" si="43"/>
        <v>3912496.1410000012</v>
      </c>
      <c r="E2782" s="30">
        <v>25000396197</v>
      </c>
    </row>
    <row r="2783" spans="1:5">
      <c r="B2783" s="21">
        <v>-154095.38</v>
      </c>
      <c r="D2783" s="11">
        <f t="shared" si="43"/>
        <v>3758400.7610000013</v>
      </c>
      <c r="E2783" s="30">
        <v>25000396204</v>
      </c>
    </row>
    <row r="2784" spans="1:5">
      <c r="B2784" s="21">
        <v>-66064.429999999993</v>
      </c>
      <c r="D2784" s="11">
        <f t="shared" si="43"/>
        <v>3692336.3310000012</v>
      </c>
      <c r="E2784" s="30">
        <v>25000396385</v>
      </c>
    </row>
    <row r="2785" spans="2:5">
      <c r="B2785" s="21">
        <v>-256417.87</v>
      </c>
      <c r="D2785" s="11">
        <f t="shared" si="43"/>
        <v>3435918.4610000011</v>
      </c>
      <c r="E2785" s="30">
        <v>25000396397</v>
      </c>
    </row>
    <row r="2786" spans="2:5">
      <c r="B2786" s="21">
        <v>-85771.48</v>
      </c>
      <c r="D2786" s="11">
        <f t="shared" si="43"/>
        <v>3350146.9810000011</v>
      </c>
      <c r="E2786" s="30">
        <v>25000397601</v>
      </c>
    </row>
    <row r="2787" spans="2:5">
      <c r="B2787" s="21">
        <v>-86141.35</v>
      </c>
      <c r="D2787" s="11">
        <f t="shared" si="43"/>
        <v>3264005.631000001</v>
      </c>
      <c r="E2787" s="30">
        <v>25000397613</v>
      </c>
    </row>
    <row r="2788" spans="2:5">
      <c r="B2788" s="21">
        <v>-175.06</v>
      </c>
      <c r="C2788" s="17"/>
      <c r="D2788" s="11">
        <f t="shared" si="43"/>
        <v>3263830.5710000009</v>
      </c>
      <c r="E2788" s="30">
        <v>25000392818</v>
      </c>
    </row>
    <row r="2789" spans="2:5">
      <c r="B2789" s="21">
        <v>-333.67</v>
      </c>
      <c r="C2789" s="17"/>
      <c r="D2789" s="11">
        <f t="shared" si="43"/>
        <v>3263496.901000001</v>
      </c>
      <c r="E2789" s="30">
        <v>25000394812</v>
      </c>
    </row>
    <row r="2790" spans="2:5">
      <c r="B2790" s="21">
        <v>0</v>
      </c>
      <c r="C2790" s="17">
        <v>391037.04</v>
      </c>
      <c r="D2790" s="11">
        <f t="shared" si="43"/>
        <v>3654533.941000001</v>
      </c>
      <c r="E2790" s="30" t="s">
        <v>876</v>
      </c>
    </row>
    <row r="2791" spans="2:5">
      <c r="B2791" s="21">
        <v>0</v>
      </c>
      <c r="C2791" s="17">
        <v>75835.009999999995</v>
      </c>
      <c r="D2791" s="11">
        <f t="shared" si="43"/>
        <v>3730368.9510000008</v>
      </c>
      <c r="E2791" s="30">
        <v>4116</v>
      </c>
    </row>
    <row r="2792" spans="2:5">
      <c r="B2792" s="21">
        <v>0</v>
      </c>
      <c r="C2792" s="17">
        <v>157626.73000000001</v>
      </c>
      <c r="D2792" s="11">
        <f t="shared" si="43"/>
        <v>3887995.6810000008</v>
      </c>
      <c r="E2792" s="32" t="s">
        <v>877</v>
      </c>
    </row>
    <row r="2793" spans="2:5">
      <c r="B2793" s="21">
        <v>0</v>
      </c>
      <c r="C2793" s="17">
        <v>452864.07</v>
      </c>
      <c r="D2793" s="11">
        <f t="shared" si="43"/>
        <v>4340859.7510000011</v>
      </c>
      <c r="E2793" s="30">
        <v>189680</v>
      </c>
    </row>
    <row r="2794" spans="2:5">
      <c r="B2794" s="21">
        <v>0</v>
      </c>
      <c r="C2794" s="17">
        <v>70547</v>
      </c>
      <c r="D2794" s="11">
        <f t="shared" si="43"/>
        <v>4411406.7510000011</v>
      </c>
      <c r="E2794" s="30">
        <v>309842</v>
      </c>
    </row>
    <row r="2795" spans="2:5">
      <c r="B2795" s="21">
        <v>0</v>
      </c>
      <c r="C2795" s="17">
        <v>274160.93</v>
      </c>
      <c r="D2795" s="11">
        <f t="shared" si="43"/>
        <v>4685567.6810000008</v>
      </c>
      <c r="E2795" s="30">
        <v>310007</v>
      </c>
    </row>
    <row r="2796" spans="2:5">
      <c r="B2796" s="21">
        <v>0</v>
      </c>
      <c r="C2796" s="17">
        <v>195841.03</v>
      </c>
      <c r="D2796" s="11">
        <f t="shared" si="43"/>
        <v>4881408.7110000011</v>
      </c>
      <c r="E2796" s="30" t="s">
        <v>878</v>
      </c>
    </row>
    <row r="2797" spans="2:5">
      <c r="B2797" s="21">
        <v>0</v>
      </c>
      <c r="C2797" s="17">
        <v>87408.85</v>
      </c>
      <c r="D2797" s="11">
        <f t="shared" si="43"/>
        <v>4968817.5610000007</v>
      </c>
      <c r="E2797" s="30" t="s">
        <v>879</v>
      </c>
    </row>
    <row r="2798" spans="2:5">
      <c r="B2798" s="21">
        <v>-491.82</v>
      </c>
      <c r="C2798" s="17"/>
      <c r="D2798" s="11">
        <f t="shared" si="43"/>
        <v>4968325.7410000004</v>
      </c>
      <c r="E2798" s="30">
        <v>25000379342</v>
      </c>
    </row>
    <row r="2799" spans="2:5">
      <c r="B2799" s="21">
        <v>-466.4</v>
      </c>
      <c r="C2799" s="17"/>
      <c r="D2799" s="11">
        <f t="shared" si="43"/>
        <v>4967859.341</v>
      </c>
      <c r="E2799" s="30">
        <v>25000379354</v>
      </c>
    </row>
    <row r="2800" spans="2:5">
      <c r="B2800" s="21">
        <v>0</v>
      </c>
      <c r="C2800" s="18">
        <v>12493</v>
      </c>
      <c r="D2800" s="11">
        <f t="shared" si="43"/>
        <v>4980352.341</v>
      </c>
      <c r="E2800" s="14" t="s">
        <v>24</v>
      </c>
    </row>
    <row r="2801" spans="1:5">
      <c r="A2801" s="19">
        <v>42789</v>
      </c>
      <c r="B2801" s="21">
        <v>0</v>
      </c>
      <c r="C2801" s="17">
        <v>11167.72</v>
      </c>
      <c r="D2801" s="11">
        <f t="shared" si="43"/>
        <v>4991520.0609999998</v>
      </c>
      <c r="E2801" s="32" t="s">
        <v>880</v>
      </c>
    </row>
    <row r="2802" spans="1:5">
      <c r="B2802" s="21">
        <v>0</v>
      </c>
      <c r="C2802" s="17">
        <v>205192.87</v>
      </c>
      <c r="D2802" s="11">
        <f t="shared" si="43"/>
        <v>5196712.9309999999</v>
      </c>
      <c r="E2802" s="32" t="s">
        <v>881</v>
      </c>
    </row>
    <row r="2803" spans="1:5">
      <c r="B2803" s="21">
        <v>0</v>
      </c>
      <c r="C2803" s="17">
        <v>203888.25</v>
      </c>
      <c r="D2803" s="11">
        <f t="shared" si="43"/>
        <v>5400601.1809999999</v>
      </c>
      <c r="E2803" s="32" t="s">
        <v>882</v>
      </c>
    </row>
    <row r="2804" spans="1:5">
      <c r="B2804" s="21">
        <v>0</v>
      </c>
      <c r="C2804" s="17">
        <v>293329.21000000002</v>
      </c>
      <c r="D2804" s="11">
        <f t="shared" si="43"/>
        <v>5693930.3909999998</v>
      </c>
      <c r="E2804" s="30">
        <v>189464</v>
      </c>
    </row>
    <row r="2805" spans="1:5">
      <c r="B2805" s="21">
        <v>0</v>
      </c>
      <c r="C2805" s="17">
        <v>205066.36</v>
      </c>
      <c r="D2805" s="11">
        <f t="shared" si="43"/>
        <v>5898996.7510000002</v>
      </c>
      <c r="E2805" s="30">
        <v>189679</v>
      </c>
    </row>
    <row r="2806" spans="1:5">
      <c r="B2806" s="21">
        <v>0</v>
      </c>
      <c r="C2806" s="17">
        <v>125653.71</v>
      </c>
      <c r="D2806" s="11">
        <f t="shared" si="43"/>
        <v>6024650.4610000001</v>
      </c>
      <c r="E2806" s="30">
        <v>190012</v>
      </c>
    </row>
    <row r="2807" spans="1:5">
      <c r="B2807" s="21">
        <v>0</v>
      </c>
      <c r="C2807" s="17">
        <v>234838.28</v>
      </c>
      <c r="D2807" s="11">
        <f t="shared" si="43"/>
        <v>6259488.7410000004</v>
      </c>
      <c r="E2807" s="30">
        <v>190227</v>
      </c>
    </row>
    <row r="2808" spans="1:5">
      <c r="B2808" s="21">
        <v>0</v>
      </c>
      <c r="C2808" s="17">
        <v>164842.6</v>
      </c>
      <c r="D2808" s="11">
        <f t="shared" si="43"/>
        <v>6424331.341</v>
      </c>
      <c r="E2808" s="30" t="s">
        <v>883</v>
      </c>
    </row>
    <row r="2809" spans="1:5">
      <c r="B2809" s="21">
        <v>0</v>
      </c>
      <c r="C2809" s="17">
        <v>336471.63</v>
      </c>
      <c r="D2809" s="11">
        <f t="shared" si="43"/>
        <v>6760802.9709999999</v>
      </c>
      <c r="E2809" s="30" t="s">
        <v>884</v>
      </c>
    </row>
    <row r="2810" spans="1:5">
      <c r="B2810" s="21">
        <v>-327058.84999999998</v>
      </c>
      <c r="C2810" s="17"/>
      <c r="D2810" s="11">
        <f t="shared" si="43"/>
        <v>6433744.1210000003</v>
      </c>
      <c r="E2810" s="30" t="s">
        <v>884</v>
      </c>
    </row>
    <row r="2811" spans="1:5">
      <c r="B2811" s="21">
        <v>-11246.71</v>
      </c>
      <c r="C2811" s="17"/>
      <c r="D2811" s="11">
        <f t="shared" si="43"/>
        <v>6422497.4110000003</v>
      </c>
      <c r="E2811" s="32" t="s">
        <v>880</v>
      </c>
    </row>
    <row r="2812" spans="1:5">
      <c r="B2812" s="21">
        <v>-282432.73</v>
      </c>
      <c r="C2812" s="17"/>
      <c r="D2812" s="11">
        <f t="shared" si="43"/>
        <v>6140064.6809999999</v>
      </c>
      <c r="E2812" s="30">
        <v>189464</v>
      </c>
    </row>
    <row r="2813" spans="1:5">
      <c r="B2813" s="21">
        <v>-197513.14</v>
      </c>
      <c r="C2813" s="17"/>
      <c r="D2813" s="11">
        <f t="shared" si="43"/>
        <v>5942551.5410000002</v>
      </c>
      <c r="E2813" s="30">
        <v>189679</v>
      </c>
    </row>
    <row r="2814" spans="1:5">
      <c r="B2814" s="21">
        <v>-121108.52</v>
      </c>
      <c r="C2814" s="17"/>
      <c r="D2814" s="11">
        <f t="shared" si="43"/>
        <v>5821443.0210000006</v>
      </c>
      <c r="E2814" s="30">
        <v>190012</v>
      </c>
    </row>
    <row r="2815" spans="1:5">
      <c r="B2815" s="21">
        <v>-226157.34</v>
      </c>
      <c r="C2815" s="17"/>
      <c r="D2815" s="11">
        <f t="shared" si="43"/>
        <v>5595285.6810000008</v>
      </c>
      <c r="E2815" s="30">
        <v>190227</v>
      </c>
    </row>
    <row r="2816" spans="1:5">
      <c r="B2816" s="21">
        <v>-160643.28</v>
      </c>
      <c r="C2816" s="17"/>
      <c r="D2816" s="11">
        <f t="shared" si="43"/>
        <v>5434642.4010000005</v>
      </c>
      <c r="E2816" s="30" t="s">
        <v>883</v>
      </c>
    </row>
    <row r="2817" spans="1:5">
      <c r="B2817" s="21">
        <v>-200517</v>
      </c>
      <c r="C2817" s="17"/>
      <c r="D2817" s="11">
        <f t="shared" si="43"/>
        <v>5234125.4010000005</v>
      </c>
      <c r="E2817" s="32" t="s">
        <v>881</v>
      </c>
    </row>
    <row r="2818" spans="1:5">
      <c r="B2818" s="21">
        <v>-199243.78</v>
      </c>
      <c r="C2818" s="17"/>
      <c r="D2818" s="11">
        <f t="shared" si="43"/>
        <v>5034881.6210000003</v>
      </c>
      <c r="E2818" s="32" t="s">
        <v>882</v>
      </c>
    </row>
    <row r="2819" spans="1:5">
      <c r="B2819" s="21">
        <v>-424643.53</v>
      </c>
      <c r="C2819" s="17"/>
      <c r="D2819" s="11">
        <f t="shared" si="43"/>
        <v>4610238.091</v>
      </c>
      <c r="E2819" s="30" t="s">
        <v>885</v>
      </c>
    </row>
    <row r="2820" spans="1:5">
      <c r="B2820" s="21">
        <v>-411045.82</v>
      </c>
      <c r="C2820" s="17"/>
      <c r="D2820" s="11">
        <f t="shared" si="43"/>
        <v>4199192.2709999997</v>
      </c>
      <c r="E2820" s="30" t="s">
        <v>886</v>
      </c>
    </row>
    <row r="2821" spans="1:5">
      <c r="B2821" s="21">
        <v>-111668.5</v>
      </c>
      <c r="C2821" s="17"/>
      <c r="D2821" s="11">
        <f t="shared" si="43"/>
        <v>4087523.7709999997</v>
      </c>
      <c r="E2821" s="30" t="s">
        <v>887</v>
      </c>
    </row>
    <row r="2822" spans="1:5">
      <c r="B2822" s="21">
        <v>-218733.3</v>
      </c>
      <c r="C2822" s="17"/>
      <c r="D2822" s="11">
        <f t="shared" ref="D2822:D2885" si="44">D2821+B2822+C2822</f>
        <v>3868790.4709999999</v>
      </c>
      <c r="E2822" s="30" t="s">
        <v>888</v>
      </c>
    </row>
    <row r="2823" spans="1:5">
      <c r="A2823" s="19">
        <v>42790</v>
      </c>
      <c r="B2823" s="21">
        <v>-394.99</v>
      </c>
      <c r="C2823" s="17"/>
      <c r="D2823" s="11">
        <f t="shared" si="44"/>
        <v>3868395.4809999997</v>
      </c>
      <c r="E2823" s="30">
        <v>25000398715</v>
      </c>
    </row>
    <row r="2824" spans="1:5">
      <c r="B2824" s="21">
        <v>-210.8</v>
      </c>
      <c r="C2824" s="17"/>
      <c r="D2824" s="11">
        <f t="shared" si="44"/>
        <v>3868184.6809999999</v>
      </c>
      <c r="E2824" s="30">
        <v>25000398953</v>
      </c>
    </row>
    <row r="2825" spans="1:5">
      <c r="B2825" s="21">
        <v>-203.68</v>
      </c>
      <c r="C2825" s="17"/>
      <c r="D2825" s="11">
        <f t="shared" si="44"/>
        <v>3867981.0009999997</v>
      </c>
      <c r="E2825" s="30">
        <v>25000399079</v>
      </c>
    </row>
    <row r="2826" spans="1:5">
      <c r="B2826" s="21">
        <v>-126.74</v>
      </c>
      <c r="C2826" s="17"/>
      <c r="D2826" s="11">
        <f t="shared" si="44"/>
        <v>3867854.2609999995</v>
      </c>
      <c r="E2826" s="30">
        <v>25000399093</v>
      </c>
    </row>
    <row r="2827" spans="1:5">
      <c r="B2827" s="21">
        <v>0</v>
      </c>
      <c r="C2827" s="17">
        <v>141660.15</v>
      </c>
      <c r="D2827" s="11">
        <f t="shared" si="44"/>
        <v>4009514.4109999994</v>
      </c>
      <c r="E2827" s="30" t="s">
        <v>889</v>
      </c>
    </row>
    <row r="2828" spans="1:5">
      <c r="B2828" s="21">
        <v>0</v>
      </c>
      <c r="C2828" s="17">
        <v>109864.41</v>
      </c>
      <c r="D2828" s="11">
        <f t="shared" si="44"/>
        <v>4119378.8209999995</v>
      </c>
      <c r="E2828" s="30" t="s">
        <v>890</v>
      </c>
    </row>
    <row r="2829" spans="1:5">
      <c r="B2829" s="21">
        <v>0</v>
      </c>
      <c r="C2829" s="17">
        <v>59807.13</v>
      </c>
      <c r="D2829" s="11">
        <f t="shared" si="44"/>
        <v>4179185.9509999994</v>
      </c>
      <c r="E2829" s="30" t="s">
        <v>891</v>
      </c>
    </row>
    <row r="2830" spans="1:5">
      <c r="B2830" s="21">
        <v>0</v>
      </c>
      <c r="C2830" s="17">
        <v>95754.69</v>
      </c>
      <c r="D2830" s="11">
        <f t="shared" si="44"/>
        <v>4274940.6409999998</v>
      </c>
      <c r="E2830" s="30" t="s">
        <v>892</v>
      </c>
    </row>
    <row r="2831" spans="1:5">
      <c r="B2831" s="21">
        <v>0</v>
      </c>
      <c r="C2831" s="17">
        <v>65508.43</v>
      </c>
      <c r="D2831" s="11">
        <f t="shared" si="44"/>
        <v>4340449.0709999995</v>
      </c>
      <c r="E2831" s="30" t="s">
        <v>893</v>
      </c>
    </row>
    <row r="2832" spans="1:5">
      <c r="B2832" s="21">
        <v>0</v>
      </c>
      <c r="C2832" s="17">
        <v>63891.43</v>
      </c>
      <c r="D2832" s="11">
        <f t="shared" si="44"/>
        <v>4404340.5009999992</v>
      </c>
      <c r="E2832" s="30" t="s">
        <v>894</v>
      </c>
    </row>
    <row r="2833" spans="2:5">
      <c r="B2833" s="21">
        <v>0</v>
      </c>
      <c r="C2833" s="17">
        <v>81802.289999999994</v>
      </c>
      <c r="D2833" s="11">
        <f t="shared" si="44"/>
        <v>4486142.7909999993</v>
      </c>
      <c r="E2833" s="30" t="s">
        <v>895</v>
      </c>
    </row>
    <row r="2834" spans="2:5">
      <c r="B2834" s="21">
        <v>0</v>
      </c>
      <c r="C2834" s="17">
        <v>34132.85</v>
      </c>
      <c r="D2834" s="11">
        <f t="shared" si="44"/>
        <v>4520275.6409999989</v>
      </c>
      <c r="E2834" s="30" t="s">
        <v>896</v>
      </c>
    </row>
    <row r="2835" spans="2:5">
      <c r="B2835" s="21">
        <v>0</v>
      </c>
      <c r="C2835" s="17">
        <v>60794.17</v>
      </c>
      <c r="D2835" s="11">
        <f t="shared" si="44"/>
        <v>4581069.8109999988</v>
      </c>
      <c r="E2835" s="30" t="s">
        <v>897</v>
      </c>
    </row>
    <row r="2836" spans="2:5">
      <c r="B2836" s="21">
        <v>0</v>
      </c>
      <c r="C2836" s="17">
        <v>102821.41</v>
      </c>
      <c r="D2836" s="11">
        <f t="shared" si="44"/>
        <v>4683891.220999999</v>
      </c>
      <c r="E2836" s="30" t="s">
        <v>898</v>
      </c>
    </row>
    <row r="2837" spans="2:5">
      <c r="B2837" s="21">
        <v>0</v>
      </c>
      <c r="C2837" s="17">
        <v>24297.56</v>
      </c>
      <c r="D2837" s="11">
        <f t="shared" si="44"/>
        <v>4708188.7809999986</v>
      </c>
      <c r="E2837" s="30" t="s">
        <v>899</v>
      </c>
    </row>
    <row r="2838" spans="2:5">
      <c r="B2838" s="21">
        <v>0</v>
      </c>
      <c r="C2838" s="17">
        <v>175765.58</v>
      </c>
      <c r="D2838" s="11">
        <f t="shared" si="44"/>
        <v>4883954.3609999986</v>
      </c>
      <c r="E2838" s="30" t="s">
        <v>900</v>
      </c>
    </row>
    <row r="2839" spans="2:5">
      <c r="B2839" s="21">
        <v>0</v>
      </c>
      <c r="C2839" s="17">
        <v>157892.19</v>
      </c>
      <c r="D2839" s="11">
        <f t="shared" si="44"/>
        <v>5041846.550999999</v>
      </c>
      <c r="E2839" s="30" t="s">
        <v>901</v>
      </c>
    </row>
    <row r="2840" spans="2:5">
      <c r="B2840" s="21">
        <v>0</v>
      </c>
      <c r="C2840" s="17">
        <v>53796.800000000003</v>
      </c>
      <c r="D2840" s="11">
        <f t="shared" si="44"/>
        <v>5095643.3509999989</v>
      </c>
      <c r="E2840" s="30" t="s">
        <v>902</v>
      </c>
    </row>
    <row r="2841" spans="2:5">
      <c r="B2841" s="21">
        <v>0</v>
      </c>
      <c r="C2841" s="17">
        <v>224767.8</v>
      </c>
      <c r="D2841" s="11">
        <f t="shared" si="44"/>
        <v>5320411.1509999987</v>
      </c>
      <c r="E2841" s="30" t="s">
        <v>903</v>
      </c>
    </row>
    <row r="2842" spans="2:5">
      <c r="B2842" s="21">
        <v>0</v>
      </c>
      <c r="C2842" s="17">
        <v>88608.03</v>
      </c>
      <c r="D2842" s="11">
        <f t="shared" si="44"/>
        <v>5409019.1809999989</v>
      </c>
      <c r="E2842" s="30" t="s">
        <v>904</v>
      </c>
    </row>
    <row r="2843" spans="2:5">
      <c r="B2843" s="21">
        <v>-54343.51</v>
      </c>
      <c r="C2843" s="17"/>
      <c r="D2843" s="11">
        <f t="shared" si="44"/>
        <v>5354675.6709999992</v>
      </c>
      <c r="E2843" s="30">
        <v>25000398846</v>
      </c>
    </row>
    <row r="2844" spans="2:5">
      <c r="B2844" s="21">
        <v>-96060.11</v>
      </c>
      <c r="C2844" s="17"/>
      <c r="D2844" s="11">
        <f t="shared" si="44"/>
        <v>5258615.5609999988</v>
      </c>
      <c r="E2844" s="30">
        <v>25000398834</v>
      </c>
    </row>
    <row r="2845" spans="2:5">
      <c r="B2845" s="21">
        <v>-153271.89000000001</v>
      </c>
      <c r="C2845" s="17"/>
      <c r="D2845" s="11">
        <f t="shared" si="44"/>
        <v>5105343.6709999992</v>
      </c>
      <c r="E2845" s="30">
        <v>25000399055</v>
      </c>
    </row>
    <row r="2846" spans="2:5">
      <c r="B2846" s="21">
        <v>-137710.37</v>
      </c>
      <c r="C2846" s="17"/>
      <c r="D2846" s="11">
        <f t="shared" si="44"/>
        <v>4967633.300999999</v>
      </c>
      <c r="E2846" s="30">
        <v>25000399031</v>
      </c>
    </row>
    <row r="2847" spans="2:5">
      <c r="B2847" s="21">
        <v>-52890.11</v>
      </c>
      <c r="C2847" s="17"/>
      <c r="D2847" s="11">
        <f t="shared" si="44"/>
        <v>4914743.1909999987</v>
      </c>
      <c r="E2847" s="30">
        <v>25000398884</v>
      </c>
    </row>
    <row r="2848" spans="2:5">
      <c r="B2848" s="21">
        <v>-52233.45</v>
      </c>
      <c r="C2848" s="17"/>
      <c r="D2848" s="11">
        <f t="shared" si="44"/>
        <v>4862509.7409999985</v>
      </c>
      <c r="E2848" s="30">
        <v>25000398872</v>
      </c>
    </row>
    <row r="2849" spans="1:5">
      <c r="B2849" s="21">
        <v>-86945.34</v>
      </c>
      <c r="C2849" s="17"/>
      <c r="D2849" s="11">
        <f t="shared" si="44"/>
        <v>4775564.4009999987</v>
      </c>
      <c r="E2849" s="30">
        <v>25000398822</v>
      </c>
    </row>
    <row r="2850" spans="1:5">
      <c r="B2850" s="21">
        <v>-222291.4</v>
      </c>
      <c r="C2850" s="17"/>
      <c r="D2850" s="11">
        <f t="shared" si="44"/>
        <v>4553273.0009999983</v>
      </c>
      <c r="E2850" s="30">
        <v>25000398684</v>
      </c>
    </row>
    <row r="2851" spans="1:5">
      <c r="B2851" s="21">
        <v>-127780.46</v>
      </c>
      <c r="C2851" s="17"/>
      <c r="D2851" s="11">
        <f t="shared" si="44"/>
        <v>4425492.5409999983</v>
      </c>
      <c r="E2851" s="30">
        <v>25000398858</v>
      </c>
    </row>
    <row r="2852" spans="1:5">
      <c r="B2852" s="21">
        <v>-99258.58</v>
      </c>
      <c r="C2852" s="17"/>
      <c r="D2852" s="11">
        <f t="shared" si="44"/>
        <v>4326233.9609999983</v>
      </c>
      <c r="E2852" s="30">
        <v>25000398860</v>
      </c>
    </row>
    <row r="2853" spans="1:5">
      <c r="B2853" s="21">
        <v>-50952.79</v>
      </c>
      <c r="C2853" s="17"/>
      <c r="D2853" s="11">
        <f t="shared" si="44"/>
        <v>4275281.1709999982</v>
      </c>
      <c r="E2853" s="30">
        <v>25000398896</v>
      </c>
    </row>
    <row r="2854" spans="1:5">
      <c r="B2854" s="21">
        <v>-21898.18</v>
      </c>
      <c r="C2854" s="17"/>
      <c r="D2854" s="11">
        <f t="shared" si="44"/>
        <v>4253382.9909999985</v>
      </c>
      <c r="E2854" s="30">
        <v>25000390002</v>
      </c>
    </row>
    <row r="2855" spans="1:5">
      <c r="B2855" s="21">
        <v>-31082.14</v>
      </c>
      <c r="C2855" s="17"/>
      <c r="D2855" s="11">
        <f t="shared" si="44"/>
        <v>4222300.8509999989</v>
      </c>
      <c r="E2855" s="30">
        <v>25000396230</v>
      </c>
    </row>
    <row r="2856" spans="1:5">
      <c r="B2856" s="21">
        <v>-47728.6</v>
      </c>
      <c r="C2856" s="17"/>
      <c r="D2856" s="11">
        <f t="shared" si="44"/>
        <v>4174572.2509999988</v>
      </c>
      <c r="E2856" s="30">
        <v>25000398703</v>
      </c>
    </row>
    <row r="2857" spans="1:5">
      <c r="B2857" s="21">
        <v>-55892.35</v>
      </c>
      <c r="C2857" s="17"/>
      <c r="D2857" s="11">
        <f t="shared" si="44"/>
        <v>4118679.9009999987</v>
      </c>
      <c r="E2857" s="30">
        <v>25000396242</v>
      </c>
    </row>
    <row r="2858" spans="1:5">
      <c r="B2858" s="21">
        <v>-74087.12</v>
      </c>
      <c r="C2858" s="17"/>
      <c r="D2858" s="11">
        <f t="shared" si="44"/>
        <v>4044592.7809999986</v>
      </c>
      <c r="E2858" s="30">
        <v>25000395469</v>
      </c>
    </row>
    <row r="2859" spans="1:5">
      <c r="B2859" s="21">
        <v>-94383.65</v>
      </c>
      <c r="C2859" s="17"/>
      <c r="D2859" s="11">
        <f t="shared" si="44"/>
        <v>3950209.1309999987</v>
      </c>
      <c r="E2859" s="30">
        <v>25000392575</v>
      </c>
    </row>
    <row r="2860" spans="1:5">
      <c r="B2860" s="21">
        <v>-166053.37</v>
      </c>
      <c r="C2860" s="17"/>
      <c r="D2860" s="11">
        <f t="shared" si="44"/>
        <v>3784155.7609999985</v>
      </c>
      <c r="E2860" s="30">
        <v>25000391116</v>
      </c>
    </row>
    <row r="2861" spans="1:5">
      <c r="B2861" s="21">
        <v>-167264.75</v>
      </c>
      <c r="D2861" s="11">
        <f t="shared" si="44"/>
        <v>3616891.0109999985</v>
      </c>
      <c r="E2861" s="30">
        <v>25000379342</v>
      </c>
    </row>
    <row r="2862" spans="1:5">
      <c r="A2862" s="19">
        <v>42793</v>
      </c>
      <c r="B2862" s="21">
        <v>0</v>
      </c>
      <c r="C2862" s="17">
        <v>59990.7</v>
      </c>
      <c r="D2862" s="11">
        <f t="shared" si="44"/>
        <v>3676881.7109999987</v>
      </c>
      <c r="E2862" s="30" t="s">
        <v>905</v>
      </c>
    </row>
    <row r="2863" spans="1:5">
      <c r="B2863" s="21">
        <v>0</v>
      </c>
      <c r="C2863" s="17">
        <v>170264.48</v>
      </c>
      <c r="D2863" s="11">
        <f t="shared" si="44"/>
        <v>3847146.1909999987</v>
      </c>
      <c r="E2863" s="32" t="s">
        <v>906</v>
      </c>
    </row>
    <row r="2864" spans="1:5">
      <c r="B2864" s="21">
        <v>0</v>
      </c>
      <c r="C2864" s="17">
        <v>10643.54</v>
      </c>
      <c r="D2864" s="11">
        <f t="shared" si="44"/>
        <v>3857789.7309999987</v>
      </c>
      <c r="E2864" s="30" t="s">
        <v>907</v>
      </c>
    </row>
    <row r="2865" spans="1:5">
      <c r="B2865" s="21">
        <v>0</v>
      </c>
      <c r="C2865" s="17">
        <v>27702.35</v>
      </c>
      <c r="D2865" s="11">
        <f t="shared" si="44"/>
        <v>3885492.0809999988</v>
      </c>
      <c r="E2865" s="32" t="s">
        <v>908</v>
      </c>
    </row>
    <row r="2866" spans="1:5">
      <c r="B2866" s="21">
        <v>0</v>
      </c>
      <c r="C2866" s="17">
        <v>214010.59</v>
      </c>
      <c r="D2866" s="11">
        <f t="shared" si="44"/>
        <v>4099502.6709999987</v>
      </c>
      <c r="E2866" s="30" t="s">
        <v>909</v>
      </c>
    </row>
    <row r="2867" spans="1:5">
      <c r="B2867" s="21">
        <v>0</v>
      </c>
      <c r="C2867" s="17">
        <v>176558.69</v>
      </c>
      <c r="D2867" s="11">
        <f t="shared" si="44"/>
        <v>4276061.3609999986</v>
      </c>
      <c r="E2867" s="30" t="s">
        <v>910</v>
      </c>
    </row>
    <row r="2868" spans="1:5">
      <c r="B2868" s="21">
        <v>0</v>
      </c>
      <c r="C2868" s="17">
        <v>95408.58</v>
      </c>
      <c r="D2868" s="11">
        <f t="shared" si="44"/>
        <v>4371469.9409999987</v>
      </c>
      <c r="E2868" s="30" t="s">
        <v>911</v>
      </c>
    </row>
    <row r="2869" spans="1:5">
      <c r="B2869" s="21">
        <v>0</v>
      </c>
      <c r="C2869" s="17">
        <v>109863.09</v>
      </c>
      <c r="D2869" s="11">
        <f t="shared" si="44"/>
        <v>4481333.0309999986</v>
      </c>
      <c r="E2869" s="30" t="s">
        <v>912</v>
      </c>
    </row>
    <row r="2870" spans="1:5">
      <c r="B2870" s="21">
        <v>-275049.36</v>
      </c>
      <c r="C2870" s="17"/>
      <c r="D2870" s="11">
        <f t="shared" si="44"/>
        <v>4206283.6709999982</v>
      </c>
      <c r="E2870" s="30">
        <v>25000380847</v>
      </c>
    </row>
    <row r="2871" spans="1:5">
      <c r="B2871" s="21">
        <v>-77561.789999999994</v>
      </c>
      <c r="C2871" s="17"/>
      <c r="D2871" s="11">
        <f t="shared" si="44"/>
        <v>4128721.8809999982</v>
      </c>
      <c r="E2871" s="30">
        <v>25000380809</v>
      </c>
    </row>
    <row r="2872" spans="1:5">
      <c r="B2872" s="21">
        <v>-365892.31</v>
      </c>
      <c r="C2872" s="17"/>
      <c r="D2872" s="11">
        <f t="shared" si="44"/>
        <v>3762829.5709999981</v>
      </c>
      <c r="E2872" s="30">
        <v>25000383074</v>
      </c>
    </row>
    <row r="2873" spans="1:5">
      <c r="B2873" s="21">
        <v>-166429.96</v>
      </c>
      <c r="C2873" s="17"/>
      <c r="D2873" s="11">
        <f t="shared" si="44"/>
        <v>3596399.6109999982</v>
      </c>
      <c r="E2873" s="32" t="s">
        <v>906</v>
      </c>
    </row>
    <row r="2874" spans="1:5">
      <c r="B2874" s="21">
        <v>-9665.3799999999992</v>
      </c>
      <c r="C2874" s="17"/>
      <c r="D2874" s="11">
        <f t="shared" si="44"/>
        <v>3586734.2309999983</v>
      </c>
      <c r="E2874" s="30" t="s">
        <v>907</v>
      </c>
    </row>
    <row r="2875" spans="1:5">
      <c r="B2875" s="21">
        <v>-27363.9</v>
      </c>
      <c r="C2875" s="17"/>
      <c r="D2875" s="11">
        <f t="shared" si="44"/>
        <v>3559370.3309999984</v>
      </c>
      <c r="E2875" s="32" t="s">
        <v>908</v>
      </c>
    </row>
    <row r="2876" spans="1:5">
      <c r="B2876" s="21">
        <v>-205570.19</v>
      </c>
      <c r="C2876" s="17"/>
      <c r="D2876" s="11">
        <f t="shared" si="44"/>
        <v>3353800.1409999984</v>
      </c>
      <c r="E2876" s="30" t="s">
        <v>909</v>
      </c>
    </row>
    <row r="2877" spans="1:5">
      <c r="B2877" s="21">
        <v>-171149.49</v>
      </c>
      <c r="C2877" s="17"/>
      <c r="D2877" s="11">
        <f t="shared" si="44"/>
        <v>3182650.6509999987</v>
      </c>
      <c r="E2877" s="30" t="s">
        <v>910</v>
      </c>
    </row>
    <row r="2878" spans="1:5">
      <c r="B2878" s="21">
        <v>-70247.070000000007</v>
      </c>
      <c r="C2878" s="17"/>
      <c r="D2878" s="11">
        <f t="shared" si="44"/>
        <v>3112403.5809999988</v>
      </c>
      <c r="E2878" s="30" t="s">
        <v>911</v>
      </c>
    </row>
    <row r="2879" spans="1:5">
      <c r="B2879" s="21">
        <v>-545.71</v>
      </c>
      <c r="C2879" s="17"/>
      <c r="D2879" s="11">
        <f t="shared" si="44"/>
        <v>3111857.8709999989</v>
      </c>
      <c r="E2879" s="30">
        <v>25000400525</v>
      </c>
    </row>
    <row r="2880" spans="1:5">
      <c r="A2880" s="19">
        <v>42794</v>
      </c>
      <c r="B2880" s="21">
        <v>0</v>
      </c>
      <c r="C2880" s="17">
        <v>240725.9</v>
      </c>
      <c r="D2880" s="11">
        <f t="shared" si="44"/>
        <v>3352583.7709999988</v>
      </c>
      <c r="E2880" s="30" t="s">
        <v>913</v>
      </c>
    </row>
    <row r="2881" spans="1:5">
      <c r="B2881" s="21">
        <v>0</v>
      </c>
      <c r="C2881" s="17">
        <v>88864.37</v>
      </c>
      <c r="D2881" s="11">
        <f t="shared" si="44"/>
        <v>3441448.1409999989</v>
      </c>
      <c r="E2881" s="30" t="s">
        <v>914</v>
      </c>
    </row>
    <row r="2882" spans="1:5">
      <c r="B2882" s="21">
        <v>0</v>
      </c>
      <c r="C2882" s="17">
        <v>132027.5</v>
      </c>
      <c r="D2882" s="11">
        <f t="shared" si="44"/>
        <v>3573475.6409999989</v>
      </c>
      <c r="E2882" s="30" t="s">
        <v>915</v>
      </c>
    </row>
    <row r="2883" spans="1:5">
      <c r="B2883" s="21">
        <v>0</v>
      </c>
      <c r="C2883" s="17">
        <v>40700.75</v>
      </c>
      <c r="D2883" s="11">
        <f t="shared" si="44"/>
        <v>3614176.3909999989</v>
      </c>
      <c r="E2883" s="30" t="s">
        <v>916</v>
      </c>
    </row>
    <row r="2884" spans="1:5">
      <c r="B2884" s="21">
        <v>0</v>
      </c>
      <c r="C2884" s="17">
        <v>239236.26</v>
      </c>
      <c r="D2884" s="11">
        <f t="shared" si="44"/>
        <v>3853412.6509999987</v>
      </c>
      <c r="E2884" s="30" t="s">
        <v>917</v>
      </c>
    </row>
    <row r="2885" spans="1:5">
      <c r="B2885" s="21">
        <v>0</v>
      </c>
      <c r="C2885" s="17">
        <v>322577.34999999998</v>
      </c>
      <c r="D2885" s="11">
        <f t="shared" si="44"/>
        <v>4175990.0009999988</v>
      </c>
      <c r="E2885" s="30" t="s">
        <v>918</v>
      </c>
    </row>
    <row r="2886" spans="1:5">
      <c r="B2886" s="21">
        <v>-232611.91</v>
      </c>
      <c r="C2886" s="17"/>
      <c r="D2886" s="11">
        <f t="shared" ref="D2886:D2949" si="45">D2885+B2886+C2886</f>
        <v>3943378.0909999986</v>
      </c>
      <c r="E2886" s="30" t="s">
        <v>917</v>
      </c>
    </row>
    <row r="2887" spans="1:5">
      <c r="B2887" s="21">
        <v>-313030.23</v>
      </c>
      <c r="C2887" s="17"/>
      <c r="D2887" s="11">
        <f t="shared" si="45"/>
        <v>3630347.8609999986</v>
      </c>
      <c r="E2887" s="30" t="s">
        <v>918</v>
      </c>
    </row>
    <row r="2888" spans="1:5">
      <c r="B2888" s="21">
        <v>-83317.45</v>
      </c>
      <c r="C2888" s="17"/>
      <c r="D2888" s="11">
        <f t="shared" si="45"/>
        <v>3547030.4109999985</v>
      </c>
      <c r="E2888" s="30" t="s">
        <v>914</v>
      </c>
    </row>
    <row r="2889" spans="1:5">
      <c r="B2889" s="21">
        <v>-110750.86</v>
      </c>
      <c r="C2889" s="17"/>
      <c r="D2889" s="11">
        <f t="shared" si="45"/>
        <v>3436279.5509999986</v>
      </c>
      <c r="E2889" s="30" t="s">
        <v>915</v>
      </c>
    </row>
    <row r="2890" spans="1:5">
      <c r="B2890" s="21">
        <v>-35726.559999999998</v>
      </c>
      <c r="C2890" s="17"/>
      <c r="D2890" s="11">
        <f t="shared" si="45"/>
        <v>3400552.9909999985</v>
      </c>
      <c r="E2890" s="30" t="s">
        <v>916</v>
      </c>
    </row>
    <row r="2891" spans="1:5">
      <c r="B2891" s="21">
        <v>-211954.83</v>
      </c>
      <c r="C2891" s="17"/>
      <c r="D2891" s="11">
        <f t="shared" si="45"/>
        <v>3188598.1609999985</v>
      </c>
      <c r="E2891" s="30" t="s">
        <v>913</v>
      </c>
    </row>
    <row r="2892" spans="1:5">
      <c r="B2892" s="21">
        <v>-455.91</v>
      </c>
      <c r="C2892" s="17"/>
      <c r="D2892" s="11">
        <f t="shared" si="45"/>
        <v>3188142.2509999983</v>
      </c>
      <c r="E2892" s="30">
        <v>25000381587</v>
      </c>
    </row>
    <row r="2893" spans="1:5">
      <c r="A2893" s="19">
        <v>42795</v>
      </c>
      <c r="B2893" s="21">
        <v>-155.80000000000001</v>
      </c>
      <c r="C2893" s="17"/>
      <c r="D2893" s="11">
        <f t="shared" si="45"/>
        <v>3187986.4509999985</v>
      </c>
      <c r="E2893" s="30">
        <v>25000403126</v>
      </c>
    </row>
    <row r="2894" spans="1:5">
      <c r="B2894" s="21">
        <v>-194110.59</v>
      </c>
      <c r="C2894" s="17"/>
      <c r="D2894" s="11">
        <f t="shared" si="45"/>
        <v>2993875.8609999986</v>
      </c>
      <c r="E2894" s="30">
        <v>25000398696</v>
      </c>
    </row>
    <row r="2895" spans="1:5">
      <c r="B2895" s="21">
        <v>-274436.08</v>
      </c>
      <c r="C2895" s="17"/>
      <c r="D2895" s="11">
        <f t="shared" si="45"/>
        <v>2719439.7809999986</v>
      </c>
      <c r="E2895" s="30">
        <v>25000398989</v>
      </c>
    </row>
    <row r="2896" spans="1:5">
      <c r="B2896" s="21">
        <v>-216476.47</v>
      </c>
      <c r="C2896" s="17"/>
      <c r="D2896" s="11">
        <f t="shared" si="45"/>
        <v>2502963.3109999984</v>
      </c>
      <c r="E2896" s="30">
        <v>25000401465</v>
      </c>
    </row>
    <row r="2897" spans="1:5">
      <c r="B2897" s="21">
        <v>-344163.79</v>
      </c>
      <c r="C2897" s="17"/>
      <c r="D2897" s="11">
        <f t="shared" si="45"/>
        <v>2158799.5209999983</v>
      </c>
      <c r="E2897" s="30">
        <v>25000401839</v>
      </c>
    </row>
    <row r="2898" spans="1:5">
      <c r="B2898" s="21">
        <v>-74856</v>
      </c>
      <c r="C2898" s="17"/>
      <c r="D2898" s="11">
        <f t="shared" si="45"/>
        <v>2083943.5209999983</v>
      </c>
      <c r="E2898" s="30">
        <v>25000402074</v>
      </c>
    </row>
    <row r="2899" spans="1:5">
      <c r="B2899" s="21">
        <v>-83759.100000000006</v>
      </c>
      <c r="C2899" s="17"/>
      <c r="D2899" s="11">
        <f t="shared" si="45"/>
        <v>2000184.4209999982</v>
      </c>
      <c r="E2899" s="30">
        <v>25000402193</v>
      </c>
    </row>
    <row r="2900" spans="1:5">
      <c r="B2900" s="21">
        <v>-73103.740000000005</v>
      </c>
      <c r="C2900" s="17"/>
      <c r="D2900" s="11">
        <f t="shared" si="45"/>
        <v>1927080.6809999982</v>
      </c>
      <c r="E2900" s="30">
        <v>25000402200</v>
      </c>
    </row>
    <row r="2901" spans="1:5">
      <c r="B2901" s="21">
        <v>0</v>
      </c>
      <c r="C2901" s="17">
        <v>281647.49</v>
      </c>
      <c r="D2901" s="11">
        <f t="shared" si="45"/>
        <v>2208728.1709999982</v>
      </c>
      <c r="E2901" s="30">
        <v>190016</v>
      </c>
    </row>
    <row r="2902" spans="1:5">
      <c r="B2902" s="21">
        <v>0</v>
      </c>
      <c r="C2902" s="17">
        <v>77956.639999999999</v>
      </c>
      <c r="D2902" s="11">
        <f t="shared" si="45"/>
        <v>2286684.8109999984</v>
      </c>
      <c r="E2902" s="30">
        <v>310048</v>
      </c>
    </row>
    <row r="2903" spans="1:5">
      <c r="B2903" s="21">
        <v>0</v>
      </c>
      <c r="C2903" s="17">
        <v>213388.23</v>
      </c>
      <c r="D2903" s="11">
        <f t="shared" si="45"/>
        <v>2500073.0409999983</v>
      </c>
      <c r="E2903" s="30" t="s">
        <v>919</v>
      </c>
    </row>
    <row r="2904" spans="1:5">
      <c r="B2904" s="21">
        <v>0</v>
      </c>
      <c r="C2904" s="17">
        <v>86788.47</v>
      </c>
      <c r="D2904" s="11">
        <f t="shared" si="45"/>
        <v>2586861.5109999985</v>
      </c>
      <c r="E2904" s="30" t="s">
        <v>920</v>
      </c>
    </row>
    <row r="2905" spans="1:5">
      <c r="B2905" s="21">
        <v>0</v>
      </c>
      <c r="C2905" s="17">
        <v>85351.32</v>
      </c>
      <c r="D2905" s="11">
        <f t="shared" si="45"/>
        <v>2672212.8309999984</v>
      </c>
      <c r="E2905" s="30" t="s">
        <v>921</v>
      </c>
    </row>
    <row r="2906" spans="1:5">
      <c r="B2906" s="21">
        <v>-180</v>
      </c>
      <c r="C2906" s="17"/>
      <c r="D2906" s="11">
        <f t="shared" si="45"/>
        <v>2672032.8309999984</v>
      </c>
      <c r="E2906" s="14" t="s">
        <v>24</v>
      </c>
    </row>
    <row r="2907" spans="1:5">
      <c r="A2907" s="19">
        <v>42796</v>
      </c>
      <c r="B2907" s="21">
        <v>0</v>
      </c>
      <c r="C2907" s="17">
        <v>212571.85</v>
      </c>
      <c r="D2907" s="11">
        <f t="shared" si="45"/>
        <v>2884604.6809999985</v>
      </c>
      <c r="E2907" s="30">
        <v>190228</v>
      </c>
    </row>
    <row r="2908" spans="1:5">
      <c r="B2908" s="21">
        <v>0</v>
      </c>
      <c r="C2908" s="17">
        <v>5307.76</v>
      </c>
      <c r="D2908" s="11">
        <f t="shared" si="45"/>
        <v>2889912.4409999982</v>
      </c>
      <c r="E2908" s="30" t="s">
        <v>922</v>
      </c>
    </row>
    <row r="2909" spans="1:5">
      <c r="B2909" s="21">
        <v>0</v>
      </c>
      <c r="C2909" s="17">
        <v>10954.9</v>
      </c>
      <c r="D2909" s="11">
        <f t="shared" si="45"/>
        <v>2900867.3409999982</v>
      </c>
      <c r="E2909" s="30">
        <v>190102</v>
      </c>
    </row>
    <row r="2910" spans="1:5">
      <c r="B2910" s="21">
        <v>0</v>
      </c>
      <c r="C2910" s="17">
        <v>90866.86</v>
      </c>
      <c r="D2910" s="11">
        <f t="shared" si="45"/>
        <v>2991734.200999998</v>
      </c>
      <c r="E2910" s="30" t="s">
        <v>923</v>
      </c>
    </row>
    <row r="2911" spans="1:5">
      <c r="B2911" s="21">
        <v>0</v>
      </c>
      <c r="C2911" s="17">
        <v>170527.55</v>
      </c>
      <c r="D2911" s="11">
        <f t="shared" si="45"/>
        <v>3162261.7509999978</v>
      </c>
      <c r="E2911" s="30" t="s">
        <v>924</v>
      </c>
    </row>
    <row r="2912" spans="1:5">
      <c r="B2912" s="21">
        <v>0</v>
      </c>
      <c r="C2912" s="17">
        <v>1164912.95</v>
      </c>
      <c r="D2912" s="11">
        <f t="shared" si="45"/>
        <v>4327174.7009999976</v>
      </c>
      <c r="E2912" s="30" t="s">
        <v>925</v>
      </c>
    </row>
    <row r="2913" spans="1:5">
      <c r="B2913" s="21">
        <v>0</v>
      </c>
      <c r="C2913" s="17">
        <v>91895.47</v>
      </c>
      <c r="D2913" s="11">
        <f t="shared" si="45"/>
        <v>4419070.1709999973</v>
      </c>
      <c r="E2913" s="30" t="s">
        <v>926</v>
      </c>
    </row>
    <row r="2914" spans="1:5">
      <c r="B2914" s="21">
        <v>0</v>
      </c>
      <c r="C2914" s="17">
        <v>147853.87</v>
      </c>
      <c r="D2914" s="11">
        <f t="shared" si="45"/>
        <v>4566924.0409999974</v>
      </c>
      <c r="E2914" s="30" t="s">
        <v>927</v>
      </c>
    </row>
    <row r="2915" spans="1:5">
      <c r="B2915" s="21">
        <v>0</v>
      </c>
      <c r="C2915" s="17">
        <v>348490.79</v>
      </c>
      <c r="D2915" s="11">
        <f t="shared" si="45"/>
        <v>4915414.8309999974</v>
      </c>
      <c r="E2915" s="30" t="s">
        <v>928</v>
      </c>
    </row>
    <row r="2916" spans="1:5">
      <c r="B2916" s="21">
        <v>0</v>
      </c>
      <c r="C2916" s="17">
        <v>52268.2</v>
      </c>
      <c r="D2916" s="11">
        <f t="shared" si="45"/>
        <v>4967683.0309999976</v>
      </c>
      <c r="E2916" s="30" t="s">
        <v>929</v>
      </c>
    </row>
    <row r="2917" spans="1:5">
      <c r="B2917" s="21">
        <v>0</v>
      </c>
      <c r="C2917" s="17">
        <v>47818.17</v>
      </c>
      <c r="D2917" s="11">
        <f t="shared" si="45"/>
        <v>5015501.2009999976</v>
      </c>
      <c r="E2917" s="30" t="s">
        <v>930</v>
      </c>
    </row>
    <row r="2918" spans="1:5">
      <c r="B2918" s="21">
        <v>0</v>
      </c>
      <c r="C2918" s="17">
        <v>241091.9</v>
      </c>
      <c r="D2918" s="11">
        <f t="shared" si="45"/>
        <v>5256593.1009999979</v>
      </c>
      <c r="E2918" s="30" t="s">
        <v>931</v>
      </c>
    </row>
    <row r="2919" spans="1:5">
      <c r="B2919" s="21">
        <v>-204734.63</v>
      </c>
      <c r="C2919" s="17"/>
      <c r="D2919" s="11">
        <f t="shared" si="45"/>
        <v>5051858.470999998</v>
      </c>
      <c r="E2919" s="30">
        <v>25000402224</v>
      </c>
    </row>
    <row r="2920" spans="1:5">
      <c r="B2920" s="21">
        <v>-5126.6000000000004</v>
      </c>
      <c r="C2920" s="17"/>
      <c r="D2920" s="11">
        <f t="shared" si="45"/>
        <v>5046731.8709999984</v>
      </c>
      <c r="E2920" s="30">
        <v>25000396078</v>
      </c>
    </row>
    <row r="2921" spans="1:5">
      <c r="B2921" s="21">
        <v>-10839.45</v>
      </c>
      <c r="C2921" s="17"/>
      <c r="D2921" s="11">
        <f t="shared" si="45"/>
        <v>5035892.4209999982</v>
      </c>
      <c r="E2921" s="30">
        <v>25000402236</v>
      </c>
    </row>
    <row r="2922" spans="1:5">
      <c r="B2922" s="21">
        <v>-83963.99</v>
      </c>
      <c r="C2922" s="17"/>
      <c r="D2922" s="11">
        <f t="shared" si="45"/>
        <v>4951928.430999998</v>
      </c>
      <c r="E2922" s="30">
        <v>25000402086</v>
      </c>
    </row>
    <row r="2923" spans="1:5">
      <c r="B2923" s="21">
        <v>-140444.24</v>
      </c>
      <c r="C2923" s="17"/>
      <c r="D2923" s="11">
        <f t="shared" si="45"/>
        <v>4811484.1909999978</v>
      </c>
      <c r="E2923" s="30">
        <v>25000402062</v>
      </c>
    </row>
    <row r="2924" spans="1:5">
      <c r="B2924" s="21">
        <v>-329494.82</v>
      </c>
      <c r="C2924" s="17"/>
      <c r="D2924" s="11">
        <f t="shared" si="45"/>
        <v>4481989.3709999975</v>
      </c>
      <c r="E2924" s="30">
        <v>25000402050</v>
      </c>
    </row>
    <row r="2925" spans="1:5">
      <c r="B2925" s="21">
        <v>-4835.6400000000003</v>
      </c>
      <c r="C2925" s="17"/>
      <c r="D2925" s="11">
        <f t="shared" si="45"/>
        <v>4477153.7309999978</v>
      </c>
      <c r="E2925" s="30">
        <v>25000395495</v>
      </c>
    </row>
    <row r="2926" spans="1:5">
      <c r="B2926" s="21">
        <v>-1126643.6200000001</v>
      </c>
      <c r="C2926" s="17"/>
      <c r="D2926" s="11">
        <f t="shared" si="45"/>
        <v>3350510.1109999977</v>
      </c>
      <c r="E2926" s="30">
        <v>25000403590</v>
      </c>
    </row>
    <row r="2927" spans="1:5">
      <c r="B2927" s="21">
        <v>-113.12</v>
      </c>
      <c r="C2927" s="17"/>
      <c r="D2927" s="11">
        <f t="shared" si="45"/>
        <v>3350396.9909999976</v>
      </c>
      <c r="E2927" s="30">
        <v>25000403140</v>
      </c>
    </row>
    <row r="2928" spans="1:5">
      <c r="A2928" s="19">
        <v>42797</v>
      </c>
      <c r="B2928" s="21">
        <v>-158306.13</v>
      </c>
      <c r="C2928" s="17"/>
      <c r="D2928" s="11">
        <f t="shared" si="45"/>
        <v>3192090.8609999977</v>
      </c>
      <c r="E2928" s="30">
        <v>25000379354</v>
      </c>
    </row>
    <row r="2929" spans="2:5">
      <c r="B2929" s="21">
        <v>-90884.82</v>
      </c>
      <c r="C2929" s="17"/>
      <c r="D2929" s="11">
        <f t="shared" si="45"/>
        <v>3101206.0409999979</v>
      </c>
      <c r="E2929" s="30">
        <v>25000382996</v>
      </c>
    </row>
    <row r="2930" spans="2:5">
      <c r="B2930" s="21">
        <v>-73832.95</v>
      </c>
      <c r="C2930" s="17"/>
      <c r="D2930" s="11">
        <f t="shared" si="45"/>
        <v>3027373.0909999977</v>
      </c>
      <c r="E2930" s="30">
        <v>25000392644</v>
      </c>
    </row>
    <row r="2931" spans="2:5">
      <c r="B2931" s="21">
        <v>-1214.1199999999999</v>
      </c>
      <c r="C2931" s="17"/>
      <c r="D2931" s="11">
        <f t="shared" si="45"/>
        <v>3026158.9709999976</v>
      </c>
      <c r="E2931" s="30">
        <v>25000383379</v>
      </c>
    </row>
    <row r="2932" spans="2:5">
      <c r="B2932" s="21">
        <v>-194.7</v>
      </c>
      <c r="C2932" s="17"/>
      <c r="D2932" s="11">
        <f t="shared" si="45"/>
        <v>3025964.2709999974</v>
      </c>
      <c r="E2932" s="30">
        <v>25000383450</v>
      </c>
    </row>
    <row r="2933" spans="2:5">
      <c r="B2933" s="21">
        <v>-177.7</v>
      </c>
      <c r="C2933" s="17"/>
      <c r="D2933" s="11">
        <f t="shared" si="45"/>
        <v>3025786.5709999972</v>
      </c>
      <c r="E2933" s="30">
        <v>25000383505</v>
      </c>
    </row>
    <row r="2934" spans="2:5">
      <c r="B2934" s="21">
        <v>-66.38</v>
      </c>
      <c r="C2934" s="17"/>
      <c r="D2934" s="11">
        <f t="shared" si="45"/>
        <v>3025720.1909999973</v>
      </c>
      <c r="E2934" s="30">
        <v>25000403590</v>
      </c>
    </row>
    <row r="2935" spans="2:5">
      <c r="B2935" s="21">
        <v>-207443.15</v>
      </c>
      <c r="C2935" s="17"/>
      <c r="D2935" s="11">
        <f t="shared" si="45"/>
        <v>2818277.0409999974</v>
      </c>
      <c r="E2935" s="30">
        <v>25000396080</v>
      </c>
    </row>
    <row r="2936" spans="2:5">
      <c r="B2936" s="21">
        <v>-55135.13</v>
      </c>
      <c r="C2936" s="17"/>
      <c r="D2936" s="11">
        <f t="shared" si="45"/>
        <v>2763141.9109999975</v>
      </c>
      <c r="E2936" s="30">
        <v>25000396092</v>
      </c>
    </row>
    <row r="2937" spans="2:5">
      <c r="B2937" s="21">
        <v>-421287.26</v>
      </c>
      <c r="C2937" s="17"/>
      <c r="D2937" s="11">
        <f t="shared" si="45"/>
        <v>2341854.6509999977</v>
      </c>
      <c r="E2937" s="30">
        <v>25000398141</v>
      </c>
    </row>
    <row r="2938" spans="2:5">
      <c r="B2938" s="21">
        <v>-91098.99</v>
      </c>
      <c r="C2938" s="17"/>
      <c r="D2938" s="11">
        <f t="shared" si="45"/>
        <v>2250755.6609999975</v>
      </c>
      <c r="E2938" s="30">
        <v>25000398765</v>
      </c>
    </row>
    <row r="2939" spans="2:5">
      <c r="B2939" s="21">
        <v>-154665.95000000001</v>
      </c>
      <c r="C2939" s="17"/>
      <c r="D2939" s="11">
        <f t="shared" si="45"/>
        <v>2096089.7109999976</v>
      </c>
      <c r="E2939" s="30">
        <v>25000398977</v>
      </c>
    </row>
    <row r="2940" spans="2:5">
      <c r="B2940" s="21">
        <v>-10687.94</v>
      </c>
      <c r="C2940" s="17"/>
      <c r="D2940" s="11">
        <f t="shared" si="45"/>
        <v>2085401.7709999976</v>
      </c>
      <c r="E2940" s="30">
        <v>25000402212</v>
      </c>
    </row>
    <row r="2941" spans="2:5">
      <c r="B2941" s="21">
        <v>-42360.43</v>
      </c>
      <c r="D2941" s="11">
        <f t="shared" si="45"/>
        <v>2043041.3409999977</v>
      </c>
      <c r="E2941" s="30">
        <v>25000403114</v>
      </c>
    </row>
    <row r="2942" spans="2:5">
      <c r="B2942" s="21">
        <v>-5683.94</v>
      </c>
      <c r="D2942" s="11">
        <f t="shared" si="45"/>
        <v>2037357.4009999977</v>
      </c>
      <c r="E2942" s="30">
        <v>25000403271</v>
      </c>
    </row>
    <row r="2943" spans="2:5">
      <c r="B2943" s="21">
        <v>-44025.41</v>
      </c>
      <c r="D2943" s="11">
        <f t="shared" si="45"/>
        <v>1993331.9909999978</v>
      </c>
      <c r="E2943" s="30">
        <v>25000403283</v>
      </c>
    </row>
    <row r="2944" spans="2:5">
      <c r="B2944" s="21">
        <v>-55783.96</v>
      </c>
      <c r="D2944" s="11">
        <f t="shared" si="45"/>
        <v>1937548.0309999979</v>
      </c>
      <c r="E2944" s="30">
        <v>25000403540</v>
      </c>
    </row>
    <row r="2945" spans="1:5">
      <c r="B2945" s="21">
        <v>-270.72000000000003</v>
      </c>
      <c r="D2945" s="11">
        <f t="shared" si="45"/>
        <v>1937277.3109999979</v>
      </c>
      <c r="E2945" s="30">
        <v>25000402979</v>
      </c>
    </row>
    <row r="2946" spans="1:5">
      <c r="B2946" s="21">
        <v>0</v>
      </c>
      <c r="C2946" s="17">
        <v>6405.25</v>
      </c>
      <c r="D2946" s="11">
        <f t="shared" si="45"/>
        <v>1943682.5609999979</v>
      </c>
      <c r="E2946" s="30" t="s">
        <v>932</v>
      </c>
    </row>
    <row r="2947" spans="1:5">
      <c r="B2947" s="21">
        <v>0</v>
      </c>
      <c r="C2947" s="17">
        <v>99952.95</v>
      </c>
      <c r="D2947" s="11">
        <f t="shared" si="45"/>
        <v>2043635.5109999978</v>
      </c>
      <c r="E2947" s="30" t="s">
        <v>933</v>
      </c>
    </row>
    <row r="2948" spans="1:5">
      <c r="A2948" s="19">
        <v>42800</v>
      </c>
      <c r="B2948" s="21">
        <v>0</v>
      </c>
      <c r="C2948" s="17">
        <v>22700.36</v>
      </c>
      <c r="D2948" s="11">
        <f t="shared" si="45"/>
        <v>2066335.8709999979</v>
      </c>
      <c r="E2948" s="32" t="s">
        <v>934</v>
      </c>
    </row>
    <row r="2949" spans="1:5">
      <c r="B2949" s="21">
        <v>0</v>
      </c>
      <c r="C2949" s="17">
        <v>285295.37</v>
      </c>
      <c r="D2949" s="11">
        <f t="shared" si="45"/>
        <v>2351631.2409999981</v>
      </c>
      <c r="E2949" s="30" t="s">
        <v>935</v>
      </c>
    </row>
    <row r="2950" spans="1:5">
      <c r="B2950" s="21">
        <v>0</v>
      </c>
      <c r="C2950" s="17">
        <v>225941.17</v>
      </c>
      <c r="D2950" s="11">
        <f t="shared" ref="D2950:D3013" si="46">D2949+B2950+C2950</f>
        <v>2577572.410999998</v>
      </c>
      <c r="E2950" s="30" t="s">
        <v>936</v>
      </c>
    </row>
    <row r="2951" spans="1:5">
      <c r="B2951" s="21">
        <v>0</v>
      </c>
      <c r="C2951" s="17">
        <v>119079.17</v>
      </c>
      <c r="D2951" s="11">
        <f t="shared" si="46"/>
        <v>2696651.5809999979</v>
      </c>
      <c r="E2951" s="30" t="s">
        <v>937</v>
      </c>
    </row>
    <row r="2952" spans="1:5">
      <c r="B2952" s="21">
        <v>0</v>
      </c>
      <c r="C2952" s="17">
        <v>45518.29</v>
      </c>
      <c r="D2952" s="11">
        <f t="shared" si="46"/>
        <v>2742169.8709999979</v>
      </c>
      <c r="E2952" s="30" t="s">
        <v>938</v>
      </c>
    </row>
    <row r="2953" spans="1:5">
      <c r="B2953" s="21">
        <v>0</v>
      </c>
      <c r="C2953" s="17">
        <v>11236.09</v>
      </c>
      <c r="D2953" s="11">
        <f t="shared" si="46"/>
        <v>2753405.9609999978</v>
      </c>
      <c r="E2953" s="30" t="s">
        <v>939</v>
      </c>
    </row>
    <row r="2954" spans="1:5">
      <c r="B2954" s="21">
        <v>-22488.06</v>
      </c>
      <c r="C2954" s="17"/>
      <c r="D2954" s="11">
        <f t="shared" si="46"/>
        <v>2730917.9009999977</v>
      </c>
      <c r="E2954" s="32" t="s">
        <v>934</v>
      </c>
    </row>
    <row r="2955" spans="1:5">
      <c r="B2955" s="21">
        <v>-206797.52</v>
      </c>
      <c r="C2955" s="17"/>
      <c r="D2955" s="11">
        <f t="shared" si="46"/>
        <v>2524120.3809999977</v>
      </c>
      <c r="E2955" s="30" t="s">
        <v>936</v>
      </c>
    </row>
    <row r="2956" spans="1:5">
      <c r="B2956" s="21">
        <v>-109105.82</v>
      </c>
      <c r="C2956" s="17"/>
      <c r="D2956" s="11">
        <f t="shared" si="46"/>
        <v>2415014.5609999979</v>
      </c>
      <c r="E2956" s="30" t="s">
        <v>937</v>
      </c>
    </row>
    <row r="2957" spans="1:5">
      <c r="B2957" s="21">
        <v>-273973.71999999997</v>
      </c>
      <c r="C2957" s="17"/>
      <c r="D2957" s="11">
        <f t="shared" si="46"/>
        <v>2141040.8409999982</v>
      </c>
      <c r="E2957" s="30" t="s">
        <v>935</v>
      </c>
    </row>
    <row r="2958" spans="1:5">
      <c r="B2958" s="21">
        <v>-387.49</v>
      </c>
      <c r="C2958" s="17"/>
      <c r="D2958" s="11">
        <f t="shared" si="46"/>
        <v>2140653.3509999979</v>
      </c>
      <c r="E2958" s="30">
        <v>25000402981</v>
      </c>
    </row>
    <row r="2959" spans="1:5">
      <c r="B2959" s="21">
        <v>-189.53</v>
      </c>
      <c r="C2959" s="17"/>
      <c r="D2959" s="11">
        <f t="shared" si="46"/>
        <v>2140463.8209999981</v>
      </c>
      <c r="E2959" s="30">
        <v>25000403295</v>
      </c>
    </row>
    <row r="2960" spans="1:5">
      <c r="B2960" s="21">
        <v>-133.31</v>
      </c>
      <c r="C2960" s="17"/>
      <c r="D2960" s="11">
        <f t="shared" si="46"/>
        <v>2140330.5109999981</v>
      </c>
      <c r="E2960" s="30">
        <v>25000403302</v>
      </c>
    </row>
    <row r="2961" spans="1:5">
      <c r="B2961" s="21">
        <v>-126.35</v>
      </c>
      <c r="D2961" s="11">
        <f t="shared" si="46"/>
        <v>2140204.160999998</v>
      </c>
      <c r="E2961" s="30">
        <v>25000403314</v>
      </c>
    </row>
    <row r="2962" spans="1:5">
      <c r="A2962" s="19">
        <v>42801</v>
      </c>
      <c r="B2962" s="21">
        <v>0</v>
      </c>
      <c r="C2962" s="17">
        <v>14665.72</v>
      </c>
      <c r="D2962" s="11">
        <f t="shared" si="46"/>
        <v>2154869.8809999982</v>
      </c>
      <c r="E2962" s="30" t="s">
        <v>940</v>
      </c>
    </row>
    <row r="2963" spans="1:5">
      <c r="B2963" s="21">
        <v>0</v>
      </c>
      <c r="C2963" s="17">
        <v>79052.81</v>
      </c>
      <c r="D2963" s="11">
        <f t="shared" si="46"/>
        <v>2233922.6909999982</v>
      </c>
      <c r="E2963" s="30" t="s">
        <v>941</v>
      </c>
    </row>
    <row r="2964" spans="1:5">
      <c r="B2964" s="21">
        <v>0</v>
      </c>
      <c r="C2964" s="17">
        <v>94343.93</v>
      </c>
      <c r="D2964" s="11">
        <f t="shared" si="46"/>
        <v>2328266.6209999984</v>
      </c>
      <c r="E2964" s="30" t="s">
        <v>942</v>
      </c>
    </row>
    <row r="2965" spans="1:5">
      <c r="B2965" s="21">
        <v>0</v>
      </c>
      <c r="C2965" s="17">
        <v>24500.23</v>
      </c>
      <c r="D2965" s="11">
        <f t="shared" si="46"/>
        <v>2352766.8509999984</v>
      </c>
      <c r="E2965" s="30" t="s">
        <v>943</v>
      </c>
    </row>
    <row r="2966" spans="1:5">
      <c r="B2966" s="21">
        <v>0</v>
      </c>
      <c r="C2966" s="17">
        <v>180486.19</v>
      </c>
      <c r="D2966" s="11">
        <f t="shared" si="46"/>
        <v>2533253.0409999983</v>
      </c>
      <c r="E2966" s="30" t="s">
        <v>944</v>
      </c>
    </row>
    <row r="2967" spans="1:5">
      <c r="B2967" s="21">
        <v>0</v>
      </c>
      <c r="C2967" s="17">
        <v>90847.01</v>
      </c>
      <c r="D2967" s="11">
        <f t="shared" si="46"/>
        <v>2624100.0509999981</v>
      </c>
      <c r="E2967" s="30" t="s">
        <v>945</v>
      </c>
    </row>
    <row r="2968" spans="1:5">
      <c r="B2968" s="21">
        <v>-22705.87</v>
      </c>
      <c r="C2968" s="17"/>
      <c r="D2968" s="11">
        <f t="shared" si="46"/>
        <v>2601394.180999998</v>
      </c>
      <c r="E2968" s="30" t="s">
        <v>943</v>
      </c>
    </row>
    <row r="2969" spans="1:5">
      <c r="B2969" s="21">
        <v>-13708.34</v>
      </c>
      <c r="C2969" s="17"/>
      <c r="D2969" s="11">
        <f t="shared" si="46"/>
        <v>2587685.8409999982</v>
      </c>
      <c r="E2969" s="30" t="s">
        <v>940</v>
      </c>
    </row>
    <row r="2970" spans="1:5">
      <c r="B2970" s="21">
        <v>-74349.929999999993</v>
      </c>
      <c r="C2970" s="17"/>
      <c r="D2970" s="11">
        <f t="shared" si="46"/>
        <v>2513335.910999998</v>
      </c>
      <c r="E2970" s="30" t="s">
        <v>941</v>
      </c>
    </row>
    <row r="2971" spans="1:5">
      <c r="B2971" s="21">
        <v>-177386.05</v>
      </c>
      <c r="C2971" s="17"/>
      <c r="D2971" s="11">
        <f t="shared" si="46"/>
        <v>2335949.8609999982</v>
      </c>
      <c r="E2971" s="30" t="s">
        <v>944</v>
      </c>
    </row>
    <row r="2972" spans="1:5">
      <c r="B2972" s="21">
        <v>-89607.44</v>
      </c>
      <c r="C2972" s="17"/>
      <c r="D2972" s="11">
        <f t="shared" si="46"/>
        <v>2246342.4209999982</v>
      </c>
      <c r="E2972" s="30" t="s">
        <v>942</v>
      </c>
    </row>
    <row r="2973" spans="1:5">
      <c r="B2973" s="21">
        <v>-23555.18</v>
      </c>
      <c r="C2973" s="17"/>
      <c r="D2973" s="11">
        <f t="shared" si="46"/>
        <v>2222787.2409999981</v>
      </c>
      <c r="E2973" s="30">
        <v>16214</v>
      </c>
    </row>
    <row r="2974" spans="1:5">
      <c r="B2974" s="21">
        <v>-39580.94</v>
      </c>
      <c r="C2974" s="17"/>
      <c r="D2974" s="11">
        <f t="shared" si="46"/>
        <v>2183206.3009999981</v>
      </c>
      <c r="E2974" s="30">
        <v>16213</v>
      </c>
    </row>
    <row r="2975" spans="1:5">
      <c r="B2975" s="21">
        <v>-5175.7</v>
      </c>
      <c r="C2975" s="17"/>
      <c r="D2975" s="11">
        <f t="shared" si="46"/>
        <v>2178030.6009999979</v>
      </c>
      <c r="E2975" s="30">
        <v>25000403590</v>
      </c>
    </row>
    <row r="2976" spans="1:5">
      <c r="B2976" s="21">
        <v>-61349.82</v>
      </c>
      <c r="C2976" s="17"/>
      <c r="D2976" s="11">
        <f t="shared" si="46"/>
        <v>2116680.7809999981</v>
      </c>
      <c r="E2976" s="30">
        <v>25000383450</v>
      </c>
    </row>
    <row r="2977" spans="1:5">
      <c r="B2977" s="21">
        <v>-39381.760000000002</v>
      </c>
      <c r="C2977" s="17"/>
      <c r="D2977" s="11">
        <f t="shared" si="46"/>
        <v>2077299.0209999981</v>
      </c>
      <c r="E2977" s="30">
        <v>25000396292</v>
      </c>
    </row>
    <row r="2978" spans="1:5">
      <c r="B2978" s="21">
        <v>-132102.79</v>
      </c>
      <c r="C2978" s="17"/>
      <c r="D2978" s="11">
        <f t="shared" si="46"/>
        <v>1945196.230999998</v>
      </c>
      <c r="E2978" s="30">
        <v>25000397851</v>
      </c>
    </row>
    <row r="2979" spans="1:5">
      <c r="A2979" s="19">
        <v>42802</v>
      </c>
      <c r="B2979" s="21">
        <v>0</v>
      </c>
      <c r="C2979" s="17">
        <v>136815.48000000001</v>
      </c>
      <c r="D2979" s="11">
        <f t="shared" si="46"/>
        <v>2082011.710999998</v>
      </c>
      <c r="E2979" s="30">
        <v>4166</v>
      </c>
    </row>
    <row r="2980" spans="1:5">
      <c r="B2980" s="21">
        <v>0</v>
      </c>
      <c r="C2980" s="17">
        <v>88975.22</v>
      </c>
      <c r="D2980" s="11">
        <f t="shared" si="46"/>
        <v>2170986.930999998</v>
      </c>
      <c r="E2980" s="30" t="s">
        <v>946</v>
      </c>
    </row>
    <row r="2981" spans="1:5">
      <c r="B2981" s="21">
        <v>0</v>
      </c>
      <c r="C2981">
        <v>15750.19</v>
      </c>
      <c r="D2981" s="11">
        <f t="shared" si="46"/>
        <v>2186737.1209999979</v>
      </c>
      <c r="E2981" s="30" t="s">
        <v>947</v>
      </c>
    </row>
    <row r="2982" spans="1:5">
      <c r="B2982" s="21">
        <v>0</v>
      </c>
      <c r="C2982" s="17">
        <v>16247.35</v>
      </c>
      <c r="D2982" s="11">
        <f t="shared" si="46"/>
        <v>2202984.470999998</v>
      </c>
      <c r="E2982" s="30" t="s">
        <v>948</v>
      </c>
    </row>
    <row r="2983" spans="1:5">
      <c r="B2983" s="21">
        <v>0</v>
      </c>
      <c r="C2983" s="17">
        <v>84093.95</v>
      </c>
      <c r="D2983" s="11">
        <f t="shared" si="46"/>
        <v>2287078.4209999982</v>
      </c>
      <c r="E2983" s="30" t="s">
        <v>949</v>
      </c>
    </row>
    <row r="2984" spans="1:5">
      <c r="B2984" s="21">
        <v>-15180.31</v>
      </c>
      <c r="C2984" s="17"/>
      <c r="D2984" s="11">
        <f t="shared" si="46"/>
        <v>2271898.1109999982</v>
      </c>
      <c r="E2984" s="30" t="s">
        <v>948</v>
      </c>
    </row>
    <row r="2985" spans="1:5">
      <c r="B2985" s="21">
        <v>-133097.57</v>
      </c>
      <c r="C2985" s="17"/>
      <c r="D2985" s="11">
        <f t="shared" si="46"/>
        <v>2138800.5409999983</v>
      </c>
      <c r="E2985" s="30">
        <v>4166</v>
      </c>
    </row>
    <row r="2986" spans="1:5">
      <c r="B2986" s="21">
        <v>-13818.06</v>
      </c>
      <c r="C2986" s="17"/>
      <c r="D2986" s="11">
        <f t="shared" si="46"/>
        <v>2124982.4809999983</v>
      </c>
      <c r="E2986" s="30" t="s">
        <v>947</v>
      </c>
    </row>
    <row r="2987" spans="1:5">
      <c r="B2987" s="21">
        <v>-81905.64</v>
      </c>
      <c r="C2987" s="17"/>
      <c r="D2987" s="11">
        <f t="shared" si="46"/>
        <v>2043076.8409999984</v>
      </c>
      <c r="E2987" s="30" t="s">
        <v>949</v>
      </c>
    </row>
    <row r="2988" spans="1:5">
      <c r="B2988" s="21">
        <v>-83093.149999999994</v>
      </c>
      <c r="C2988" s="17"/>
      <c r="D2988" s="11">
        <f t="shared" si="46"/>
        <v>1959983.6909999985</v>
      </c>
      <c r="E2988" s="30" t="s">
        <v>946</v>
      </c>
    </row>
    <row r="2989" spans="1:5">
      <c r="B2989" s="21">
        <v>-378.11</v>
      </c>
      <c r="C2989" s="17"/>
      <c r="D2989" s="11">
        <f t="shared" si="46"/>
        <v>1959605.5809999984</v>
      </c>
      <c r="E2989" s="30">
        <v>25000405499</v>
      </c>
    </row>
    <row r="2990" spans="1:5">
      <c r="B2990" s="21">
        <v>-354651.46</v>
      </c>
      <c r="C2990" s="17"/>
      <c r="D2990" s="11">
        <f t="shared" si="46"/>
        <v>1604954.1209999984</v>
      </c>
      <c r="E2990" s="30">
        <v>25000384895</v>
      </c>
    </row>
    <row r="2991" spans="1:5">
      <c r="B2991" s="21">
        <v>-86.79</v>
      </c>
      <c r="C2991" s="17"/>
      <c r="D2991" s="11">
        <f t="shared" si="46"/>
        <v>1604867.3309999984</v>
      </c>
      <c r="E2991" s="30">
        <v>25000384914</v>
      </c>
    </row>
    <row r="2992" spans="1:5">
      <c r="B2992" s="21">
        <v>-419.54</v>
      </c>
      <c r="C2992" s="17"/>
      <c r="D2992" s="11">
        <f t="shared" si="46"/>
        <v>1604447.7909999983</v>
      </c>
      <c r="E2992" s="30">
        <v>25000384902</v>
      </c>
    </row>
    <row r="2993" spans="1:5">
      <c r="B2993" s="21">
        <v>0</v>
      </c>
      <c r="C2993" s="18">
        <v>3000000</v>
      </c>
      <c r="D2993" s="11">
        <f t="shared" si="46"/>
        <v>4604447.7909999983</v>
      </c>
      <c r="E2993" s="24" t="s">
        <v>9</v>
      </c>
    </row>
    <row r="2994" spans="1:5">
      <c r="B2994" s="21">
        <v>0</v>
      </c>
      <c r="C2994" s="17">
        <v>873650.34</v>
      </c>
      <c r="D2994" s="11">
        <f t="shared" si="46"/>
        <v>5478098.1309999982</v>
      </c>
      <c r="E2994" s="30" t="s">
        <v>13</v>
      </c>
    </row>
    <row r="2995" spans="1:5">
      <c r="B2995" s="21">
        <v>0</v>
      </c>
      <c r="C2995" s="18">
        <v>262489.5</v>
      </c>
      <c r="D2995" s="11">
        <f t="shared" si="46"/>
        <v>5740587.6309999982</v>
      </c>
      <c r="E2995" s="14" t="s">
        <v>24</v>
      </c>
    </row>
    <row r="2996" spans="1:5">
      <c r="A2996" s="19">
        <v>42803</v>
      </c>
      <c r="B2996" s="21">
        <v>-130.69</v>
      </c>
      <c r="C2996" s="17"/>
      <c r="D2996" s="11">
        <f t="shared" si="46"/>
        <v>5740456.9409999978</v>
      </c>
      <c r="E2996" s="30">
        <v>25000404278</v>
      </c>
    </row>
    <row r="2997" spans="1:5">
      <c r="B2997" s="21">
        <v>-221.05</v>
      </c>
      <c r="C2997" s="17"/>
      <c r="D2997" s="11">
        <f t="shared" si="46"/>
        <v>5740235.890999998</v>
      </c>
      <c r="E2997" s="30">
        <v>25000408276</v>
      </c>
    </row>
    <row r="2998" spans="1:5">
      <c r="B2998" s="21">
        <v>0</v>
      </c>
      <c r="C2998" s="17">
        <v>250604.82</v>
      </c>
      <c r="D2998" s="11">
        <f t="shared" si="46"/>
        <v>5990840.7109999983</v>
      </c>
      <c r="E2998" s="30">
        <v>4180</v>
      </c>
    </row>
    <row r="2999" spans="1:5">
      <c r="B2999" s="21">
        <v>0</v>
      </c>
      <c r="C2999" s="17">
        <v>4733.96</v>
      </c>
      <c r="D2999" s="11">
        <f t="shared" si="46"/>
        <v>5995574.6709999982</v>
      </c>
      <c r="E2999" s="30">
        <v>309865</v>
      </c>
    </row>
    <row r="3000" spans="1:5">
      <c r="B3000" s="21">
        <v>0</v>
      </c>
      <c r="C3000" s="17">
        <v>36345.89</v>
      </c>
      <c r="D3000" s="11">
        <f t="shared" si="46"/>
        <v>6031920.5609999979</v>
      </c>
      <c r="E3000" s="30">
        <v>310312</v>
      </c>
    </row>
    <row r="3001" spans="1:5">
      <c r="B3001" s="21">
        <v>0</v>
      </c>
      <c r="C3001" s="17">
        <v>59048.81</v>
      </c>
      <c r="D3001" s="11">
        <f t="shared" si="46"/>
        <v>6090969.3709999975</v>
      </c>
      <c r="E3001" s="30">
        <v>310314</v>
      </c>
    </row>
    <row r="3002" spans="1:5">
      <c r="B3002" s="21">
        <v>0</v>
      </c>
      <c r="C3002" s="17">
        <v>282872.83</v>
      </c>
      <c r="D3002" s="11">
        <f t="shared" si="46"/>
        <v>6373842.2009999976</v>
      </c>
      <c r="E3002" s="30">
        <v>310321</v>
      </c>
    </row>
    <row r="3003" spans="1:5">
      <c r="B3003" s="21">
        <v>0</v>
      </c>
      <c r="C3003" s="17">
        <v>14397.53</v>
      </c>
      <c r="D3003" s="11">
        <f t="shared" si="46"/>
        <v>6388239.7309999978</v>
      </c>
      <c r="E3003" s="30">
        <v>310333</v>
      </c>
    </row>
    <row r="3004" spans="1:5">
      <c r="B3004" s="21">
        <v>0</v>
      </c>
      <c r="C3004" s="17">
        <v>200756.11</v>
      </c>
      <c r="D3004" s="11">
        <f t="shared" si="46"/>
        <v>6588995.8409999982</v>
      </c>
      <c r="E3004" s="30" t="s">
        <v>950</v>
      </c>
    </row>
    <row r="3005" spans="1:5">
      <c r="B3005" s="21">
        <v>0</v>
      </c>
      <c r="C3005" s="17">
        <v>29614.07</v>
      </c>
      <c r="D3005" s="11">
        <f t="shared" si="46"/>
        <v>6618609.9109999985</v>
      </c>
      <c r="E3005" s="30" t="s">
        <v>951</v>
      </c>
    </row>
    <row r="3006" spans="1:5">
      <c r="B3006" s="21">
        <v>0</v>
      </c>
      <c r="C3006" s="17">
        <v>120368.04</v>
      </c>
      <c r="D3006" s="11">
        <f t="shared" si="46"/>
        <v>6738977.9509999985</v>
      </c>
      <c r="E3006" s="30" t="s">
        <v>952</v>
      </c>
    </row>
    <row r="3007" spans="1:5">
      <c r="B3007" s="21">
        <v>0</v>
      </c>
      <c r="C3007" s="17">
        <v>101264.46</v>
      </c>
      <c r="D3007" s="11">
        <f t="shared" si="46"/>
        <v>6840242.4109999985</v>
      </c>
      <c r="E3007" s="30" t="s">
        <v>953</v>
      </c>
    </row>
    <row r="3008" spans="1:5">
      <c r="B3008" s="21">
        <v>0</v>
      </c>
      <c r="C3008" s="17">
        <v>17682.509999999998</v>
      </c>
      <c r="D3008" s="11">
        <f t="shared" si="46"/>
        <v>6857924.9209999982</v>
      </c>
      <c r="E3008" s="30" t="s">
        <v>954</v>
      </c>
    </row>
    <row r="3009" spans="2:5">
      <c r="B3009" s="21">
        <v>0</v>
      </c>
      <c r="C3009" s="17">
        <v>5260.67</v>
      </c>
      <c r="D3009" s="11">
        <f t="shared" si="46"/>
        <v>6863185.5909999982</v>
      </c>
      <c r="E3009" s="30" t="s">
        <v>955</v>
      </c>
    </row>
    <row r="3010" spans="2:5">
      <c r="B3010" s="21">
        <v>0</v>
      </c>
      <c r="C3010" s="17">
        <v>10543.81</v>
      </c>
      <c r="D3010" s="11">
        <f t="shared" si="46"/>
        <v>6873729.4009999977</v>
      </c>
      <c r="E3010" s="30" t="s">
        <v>956</v>
      </c>
    </row>
    <row r="3011" spans="2:5">
      <c r="B3011" s="21">
        <v>0</v>
      </c>
      <c r="C3011" s="17">
        <v>5809.68</v>
      </c>
      <c r="D3011" s="11">
        <f t="shared" si="46"/>
        <v>6879539.0809999974</v>
      </c>
      <c r="E3011" s="30" t="s">
        <v>957</v>
      </c>
    </row>
    <row r="3012" spans="2:5">
      <c r="B3012" s="21">
        <v>-53179.17</v>
      </c>
      <c r="C3012" s="17"/>
      <c r="D3012" s="11">
        <f t="shared" si="46"/>
        <v>6826359.9109999975</v>
      </c>
      <c r="E3012" s="30">
        <v>310314</v>
      </c>
    </row>
    <row r="3013" spans="2:5">
      <c r="B3013" s="21">
        <v>-13185.54</v>
      </c>
      <c r="C3013" s="17"/>
      <c r="D3013" s="11">
        <f t="shared" si="46"/>
        <v>6813174.3709999975</v>
      </c>
      <c r="E3013" s="30">
        <v>310333</v>
      </c>
    </row>
    <row r="3014" spans="2:5">
      <c r="B3014" s="21">
        <v>-254276.57</v>
      </c>
      <c r="C3014" s="17"/>
      <c r="D3014" s="11">
        <f t="shared" ref="D3014:D3077" si="47">D3013+B3014+C3014</f>
        <v>6558897.8009999972</v>
      </c>
      <c r="E3014" s="30">
        <v>310321</v>
      </c>
    </row>
    <row r="3015" spans="2:5">
      <c r="B3015" s="21">
        <v>-32895.82</v>
      </c>
      <c r="C3015" s="17"/>
      <c r="D3015" s="11">
        <f t="shared" si="47"/>
        <v>6526001.9809999969</v>
      </c>
      <c r="E3015" s="30">
        <v>310312</v>
      </c>
    </row>
    <row r="3016" spans="2:5">
      <c r="B3016" s="21">
        <v>-219547.86</v>
      </c>
      <c r="C3016" s="17"/>
      <c r="D3016" s="11">
        <f t="shared" si="47"/>
        <v>6306454.1209999966</v>
      </c>
      <c r="E3016" s="30">
        <v>4180</v>
      </c>
    </row>
    <row r="3017" spans="2:5">
      <c r="B3017" s="21">
        <v>-9622.4599999999991</v>
      </c>
      <c r="C3017" s="17"/>
      <c r="D3017" s="11">
        <f t="shared" si="47"/>
        <v>6296831.6609999966</v>
      </c>
      <c r="E3017" s="30" t="s">
        <v>956</v>
      </c>
    </row>
    <row r="3018" spans="2:5">
      <c r="B3018" s="21">
        <v>-5643.15</v>
      </c>
      <c r="C3018" s="17"/>
      <c r="D3018" s="11">
        <f t="shared" si="47"/>
        <v>6291188.5109999962</v>
      </c>
      <c r="E3018" s="30" t="s">
        <v>957</v>
      </c>
    </row>
    <row r="3019" spans="2:5">
      <c r="B3019" s="21">
        <v>-15034</v>
      </c>
      <c r="C3019" s="17"/>
      <c r="D3019" s="11">
        <f t="shared" si="47"/>
        <v>6276154.5109999962</v>
      </c>
      <c r="E3019" s="30" t="s">
        <v>954</v>
      </c>
    </row>
    <row r="3020" spans="2:5">
      <c r="B3020" s="21">
        <v>-5134.88</v>
      </c>
      <c r="C3020" s="17"/>
      <c r="D3020" s="11">
        <f t="shared" si="47"/>
        <v>6271019.6309999963</v>
      </c>
      <c r="E3020" s="30" t="s">
        <v>955</v>
      </c>
    </row>
    <row r="3021" spans="2:5">
      <c r="B3021" s="21">
        <v>-90170.04</v>
      </c>
      <c r="C3021" s="17"/>
      <c r="D3021" s="11">
        <f t="shared" si="47"/>
        <v>6180849.5909999963</v>
      </c>
      <c r="E3021" s="30" t="s">
        <v>953</v>
      </c>
    </row>
    <row r="3022" spans="2:5">
      <c r="B3022" s="21">
        <v>-169809.29</v>
      </c>
      <c r="C3022" s="17"/>
      <c r="D3022" s="11">
        <f t="shared" si="47"/>
        <v>6011040.3009999963</v>
      </c>
      <c r="E3022" s="30" t="s">
        <v>950</v>
      </c>
    </row>
    <row r="3023" spans="2:5">
      <c r="B3023" s="21">
        <v>-25334.97</v>
      </c>
      <c r="C3023" s="17"/>
      <c r="D3023" s="11">
        <f t="shared" si="47"/>
        <v>5985705.3309999965</v>
      </c>
      <c r="E3023" s="30" t="s">
        <v>951</v>
      </c>
    </row>
    <row r="3024" spans="2:5">
      <c r="B3024" s="21">
        <v>-22792.45</v>
      </c>
      <c r="C3024" s="17"/>
      <c r="D3024" s="11">
        <f t="shared" si="47"/>
        <v>5962912.8809999963</v>
      </c>
      <c r="E3024" s="30">
        <v>25000384902</v>
      </c>
    </row>
    <row r="3025" spans="1:5">
      <c r="B3025" s="21">
        <v>-137615.93</v>
      </c>
      <c r="C3025" s="17"/>
      <c r="D3025" s="11">
        <f t="shared" si="47"/>
        <v>5825296.9509999966</v>
      </c>
      <c r="E3025" s="30">
        <v>25000384914</v>
      </c>
    </row>
    <row r="3026" spans="1:5">
      <c r="B3026" s="21">
        <v>-150850.92000000001</v>
      </c>
      <c r="C3026" s="17"/>
      <c r="D3026" s="11">
        <f t="shared" si="47"/>
        <v>5674446.0309999967</v>
      </c>
      <c r="E3026" s="30">
        <v>25000381587</v>
      </c>
    </row>
    <row r="3027" spans="1:5">
      <c r="A3027" s="19">
        <v>42804</v>
      </c>
      <c r="B3027" s="21">
        <v>0</v>
      </c>
      <c r="C3027" s="17">
        <v>81335.27</v>
      </c>
      <c r="D3027" s="11">
        <f t="shared" si="47"/>
        <v>5755781.3009999963</v>
      </c>
      <c r="E3027" s="30">
        <v>4241</v>
      </c>
    </row>
    <row r="3028" spans="1:5">
      <c r="B3028" s="21">
        <v>0</v>
      </c>
      <c r="C3028" s="17">
        <v>133903.79999999999</v>
      </c>
      <c r="D3028" s="11">
        <f t="shared" si="47"/>
        <v>5889685.1009999961</v>
      </c>
      <c r="E3028" s="30" t="s">
        <v>958</v>
      </c>
    </row>
    <row r="3029" spans="1:5">
      <c r="B3029" s="21">
        <v>0</v>
      </c>
      <c r="C3029" s="17">
        <v>34279.97</v>
      </c>
      <c r="D3029" s="11">
        <f t="shared" si="47"/>
        <v>5923965.0709999958</v>
      </c>
      <c r="E3029" s="30" t="s">
        <v>959</v>
      </c>
    </row>
    <row r="3030" spans="1:5">
      <c r="B3030" s="21">
        <v>0</v>
      </c>
      <c r="C3030" s="17">
        <v>33466.22</v>
      </c>
      <c r="D3030" s="11">
        <f t="shared" si="47"/>
        <v>5957431.2909999955</v>
      </c>
      <c r="E3030" s="30" t="s">
        <v>960</v>
      </c>
    </row>
    <row r="3031" spans="1:5">
      <c r="B3031" s="21">
        <v>0</v>
      </c>
      <c r="C3031" s="17">
        <v>150448.06</v>
      </c>
      <c r="D3031" s="11">
        <f t="shared" si="47"/>
        <v>6107879.3509999951</v>
      </c>
      <c r="E3031" s="30" t="s">
        <v>961</v>
      </c>
    </row>
    <row r="3032" spans="1:5">
      <c r="B3032" s="21">
        <v>0</v>
      </c>
      <c r="C3032" s="17">
        <v>205280.34</v>
      </c>
      <c r="D3032" s="11">
        <f t="shared" si="47"/>
        <v>6313159.690999995</v>
      </c>
      <c r="E3032" s="30" t="s">
        <v>962</v>
      </c>
    </row>
    <row r="3033" spans="1:5">
      <c r="B3033" s="21">
        <v>0</v>
      </c>
      <c r="C3033" s="17">
        <v>831902.81</v>
      </c>
      <c r="D3033" s="11">
        <f t="shared" si="47"/>
        <v>7145062.5009999946</v>
      </c>
      <c r="E3033" s="30" t="s">
        <v>963</v>
      </c>
    </row>
    <row r="3034" spans="1:5">
      <c r="B3034" s="21">
        <v>0</v>
      </c>
      <c r="C3034" s="17">
        <v>114089.17</v>
      </c>
      <c r="D3034" s="11">
        <f t="shared" si="47"/>
        <v>7259151.6709999945</v>
      </c>
      <c r="E3034" s="30" t="s">
        <v>964</v>
      </c>
    </row>
    <row r="3035" spans="1:5">
      <c r="B3035" s="21">
        <v>-30051.599999999999</v>
      </c>
      <c r="C3035" s="17"/>
      <c r="D3035" s="11">
        <f t="shared" si="47"/>
        <v>7229100.0709999949</v>
      </c>
      <c r="E3035" s="30" t="s">
        <v>960</v>
      </c>
    </row>
    <row r="3036" spans="1:5">
      <c r="B3036" s="21">
        <v>-31652.720000000001</v>
      </c>
      <c r="C3036" s="17"/>
      <c r="D3036" s="11">
        <f t="shared" si="47"/>
        <v>7197447.3509999951</v>
      </c>
      <c r="E3036" s="30" t="s">
        <v>959</v>
      </c>
    </row>
    <row r="3037" spans="1:5">
      <c r="B3037" s="21">
        <v>-201851.48</v>
      </c>
      <c r="C3037" s="17"/>
      <c r="D3037" s="11">
        <f t="shared" si="47"/>
        <v>6995595.8709999947</v>
      </c>
      <c r="E3037" s="30" t="s">
        <v>962</v>
      </c>
    </row>
    <row r="3038" spans="1:5">
      <c r="B3038" s="21">
        <v>-137022.17000000001</v>
      </c>
      <c r="C3038" s="17"/>
      <c r="D3038" s="11">
        <f t="shared" si="47"/>
        <v>6858573.7009999948</v>
      </c>
      <c r="E3038" s="30" t="s">
        <v>961</v>
      </c>
    </row>
    <row r="3039" spans="1:5">
      <c r="B3039" s="21">
        <v>-76669.600000000006</v>
      </c>
      <c r="C3039" s="17"/>
      <c r="D3039" s="11">
        <f t="shared" si="47"/>
        <v>6781904.1009999951</v>
      </c>
      <c r="E3039" s="30">
        <v>190019</v>
      </c>
    </row>
    <row r="3040" spans="1:5">
      <c r="B3040" s="21">
        <v>-73536.210000000006</v>
      </c>
      <c r="C3040" s="17"/>
      <c r="D3040" s="11">
        <f t="shared" si="47"/>
        <v>6708367.8909999952</v>
      </c>
      <c r="E3040" s="30" t="s">
        <v>965</v>
      </c>
    </row>
    <row r="3041" spans="1:5">
      <c r="B3041" s="21">
        <v>-105065.32</v>
      </c>
      <c r="D3041" s="11">
        <f t="shared" si="47"/>
        <v>6603302.5709999949</v>
      </c>
      <c r="E3041" s="30" t="s">
        <v>966</v>
      </c>
    </row>
    <row r="3042" spans="1:5">
      <c r="B3042" s="21">
        <v>-71441.3</v>
      </c>
      <c r="D3042" s="11">
        <f t="shared" si="47"/>
        <v>6531861.2709999951</v>
      </c>
      <c r="E3042" s="30">
        <v>4241</v>
      </c>
    </row>
    <row r="3043" spans="1:5">
      <c r="B3043" s="21">
        <v>-126177.27</v>
      </c>
      <c r="D3043" s="11">
        <f t="shared" si="47"/>
        <v>6405684.0009999955</v>
      </c>
      <c r="E3043" s="30" t="s">
        <v>958</v>
      </c>
    </row>
    <row r="3044" spans="1:5">
      <c r="B3044" s="21">
        <v>-111577.75</v>
      </c>
      <c r="D3044" s="11">
        <f t="shared" si="47"/>
        <v>6294106.2509999955</v>
      </c>
      <c r="E3044" s="30" t="s">
        <v>964</v>
      </c>
    </row>
    <row r="3045" spans="1:5">
      <c r="B3045" s="21">
        <v>-249.13</v>
      </c>
      <c r="D3045" s="11">
        <f t="shared" si="47"/>
        <v>6293857.1209999956</v>
      </c>
      <c r="E3045" s="30" t="s">
        <v>967</v>
      </c>
    </row>
    <row r="3046" spans="1:5">
      <c r="B3046" s="21">
        <v>-66150.86</v>
      </c>
      <c r="D3046" s="11">
        <f t="shared" si="47"/>
        <v>6227706.2609999953</v>
      </c>
      <c r="E3046" s="30" t="s">
        <v>968</v>
      </c>
    </row>
    <row r="3047" spans="1:5">
      <c r="B3047" s="21">
        <v>-27.83</v>
      </c>
      <c r="D3047" s="11">
        <f t="shared" si="47"/>
        <v>6227678.4309999952</v>
      </c>
      <c r="E3047" s="30" t="s">
        <v>969</v>
      </c>
    </row>
    <row r="3048" spans="1:5">
      <c r="A3048" s="19">
        <v>42807</v>
      </c>
      <c r="B3048" s="21">
        <v>0</v>
      </c>
      <c r="C3048" s="17">
        <v>91475.99</v>
      </c>
      <c r="D3048" s="11">
        <f t="shared" si="47"/>
        <v>6319154.4209999954</v>
      </c>
      <c r="E3048" s="30" t="s">
        <v>965</v>
      </c>
    </row>
    <row r="3049" spans="1:5">
      <c r="B3049" s="21">
        <v>0</v>
      </c>
      <c r="C3049" s="17">
        <v>26121.16</v>
      </c>
      <c r="D3049" s="11">
        <f t="shared" si="47"/>
        <v>6345275.5809999956</v>
      </c>
      <c r="E3049" s="30" t="s">
        <v>970</v>
      </c>
    </row>
    <row r="3050" spans="1:5">
      <c r="B3050" s="21">
        <v>-24765.52</v>
      </c>
      <c r="C3050" s="17"/>
      <c r="D3050" s="11">
        <f t="shared" si="47"/>
        <v>6320510.060999996</v>
      </c>
      <c r="E3050" s="30" t="s">
        <v>970</v>
      </c>
    </row>
    <row r="3051" spans="1:5">
      <c r="B3051" s="21">
        <v>-420797.26</v>
      </c>
      <c r="C3051" s="17"/>
      <c r="D3051" s="11">
        <f t="shared" si="47"/>
        <v>5899712.8009999963</v>
      </c>
      <c r="E3051" s="30">
        <v>25000383379</v>
      </c>
    </row>
    <row r="3052" spans="1:5">
      <c r="B3052" s="21">
        <v>-426620.67</v>
      </c>
      <c r="C3052" s="17"/>
      <c r="D3052" s="11">
        <f t="shared" si="47"/>
        <v>5473092.1309999963</v>
      </c>
      <c r="E3052" s="30">
        <v>25000397520</v>
      </c>
    </row>
    <row r="3053" spans="1:5">
      <c r="B3053" s="21">
        <v>-421505.22</v>
      </c>
      <c r="C3053" s="17"/>
      <c r="D3053" s="11">
        <f t="shared" si="47"/>
        <v>5051586.9109999966</v>
      </c>
      <c r="E3053" s="30">
        <v>25000393546</v>
      </c>
    </row>
    <row r="3054" spans="1:5">
      <c r="A3054" s="19">
        <v>42808</v>
      </c>
      <c r="B3054" s="21">
        <v>0</v>
      </c>
      <c r="C3054" s="17">
        <v>99863.64</v>
      </c>
      <c r="D3054" s="11">
        <f t="shared" si="47"/>
        <v>5151450.5509999963</v>
      </c>
      <c r="E3054" s="30" t="s">
        <v>971</v>
      </c>
    </row>
    <row r="3055" spans="1:5">
      <c r="B3055" s="21">
        <v>-86750.42</v>
      </c>
      <c r="C3055" s="17"/>
      <c r="D3055" s="11">
        <f t="shared" si="47"/>
        <v>5064700.1309999963</v>
      </c>
      <c r="E3055" s="30" t="s">
        <v>971</v>
      </c>
    </row>
    <row r="3056" spans="1:5">
      <c r="B3056" s="21">
        <v>-255210.48</v>
      </c>
      <c r="C3056" s="17"/>
      <c r="D3056" s="11">
        <f t="shared" si="47"/>
        <v>4809489.6509999959</v>
      </c>
      <c r="E3056" s="30">
        <v>25000391097</v>
      </c>
    </row>
    <row r="3057" spans="1:5">
      <c r="B3057" s="21">
        <v>-169558.28</v>
      </c>
      <c r="C3057" s="17"/>
      <c r="D3057" s="11">
        <f t="shared" si="47"/>
        <v>4639931.3709999956</v>
      </c>
      <c r="E3057" s="30">
        <v>25000391635</v>
      </c>
    </row>
    <row r="3058" spans="1:5">
      <c r="A3058" s="38">
        <v>42809</v>
      </c>
      <c r="B3058" s="21">
        <v>0</v>
      </c>
      <c r="C3058" s="20">
        <v>45796.95</v>
      </c>
      <c r="D3058" s="11">
        <f t="shared" si="47"/>
        <v>4685728.3209999958</v>
      </c>
      <c r="E3058" s="33" t="s">
        <v>972</v>
      </c>
    </row>
    <row r="3059" spans="1:5">
      <c r="A3059" s="14"/>
      <c r="B3059" s="21">
        <v>0</v>
      </c>
      <c r="C3059" s="20">
        <v>224395.24</v>
      </c>
      <c r="D3059" s="11">
        <f t="shared" si="47"/>
        <v>4910123.560999996</v>
      </c>
      <c r="E3059" s="33" t="s">
        <v>973</v>
      </c>
    </row>
    <row r="3060" spans="1:5">
      <c r="B3060" s="21">
        <v>0</v>
      </c>
      <c r="C3060" s="17">
        <v>223864</v>
      </c>
      <c r="D3060" s="11">
        <f t="shared" si="47"/>
        <v>5133987.560999996</v>
      </c>
      <c r="E3060" s="30" t="s">
        <v>974</v>
      </c>
    </row>
    <row r="3061" spans="1:5">
      <c r="B3061" s="21">
        <v>-42343.63</v>
      </c>
      <c r="C3061" s="17"/>
      <c r="D3061" s="11">
        <f t="shared" si="47"/>
        <v>5091643.9309999961</v>
      </c>
      <c r="E3061" s="33" t="s">
        <v>972</v>
      </c>
    </row>
    <row r="3062" spans="1:5">
      <c r="B3062" s="21">
        <v>-437797.01</v>
      </c>
      <c r="C3062" s="17"/>
      <c r="D3062" s="11">
        <f t="shared" si="47"/>
        <v>4653846.9209999964</v>
      </c>
      <c r="E3062" s="33" t="s">
        <v>975</v>
      </c>
    </row>
    <row r="3063" spans="1:5">
      <c r="B3063" s="21">
        <v>0</v>
      </c>
      <c r="C3063" s="18">
        <v>36607.949999999997</v>
      </c>
      <c r="D3063" s="11">
        <f t="shared" si="47"/>
        <v>4690454.8709999966</v>
      </c>
      <c r="E3063" s="24" t="s">
        <v>24</v>
      </c>
    </row>
    <row r="3064" spans="1:5">
      <c r="A3064" s="19">
        <v>42810</v>
      </c>
      <c r="B3064" s="21">
        <v>0</v>
      </c>
      <c r="C3064" s="17">
        <v>52335.59</v>
      </c>
      <c r="D3064" s="11">
        <f t="shared" si="47"/>
        <v>4742790.4609999964</v>
      </c>
      <c r="E3064" s="30" t="s">
        <v>976</v>
      </c>
    </row>
    <row r="3065" spans="1:5">
      <c r="B3065" s="21">
        <v>0</v>
      </c>
      <c r="C3065" s="17">
        <v>52357.34</v>
      </c>
      <c r="D3065" s="11">
        <f t="shared" si="47"/>
        <v>4795147.8009999963</v>
      </c>
      <c r="E3065" s="30" t="s">
        <v>977</v>
      </c>
    </row>
    <row r="3066" spans="1:5">
      <c r="B3066" s="21">
        <v>0</v>
      </c>
      <c r="C3066" s="17">
        <v>337615.04</v>
      </c>
      <c r="D3066" s="11">
        <f t="shared" si="47"/>
        <v>5132762.8409999963</v>
      </c>
      <c r="E3066" s="30" t="s">
        <v>978</v>
      </c>
    </row>
    <row r="3067" spans="1:5">
      <c r="B3067" s="21">
        <v>0</v>
      </c>
      <c r="C3067" s="17">
        <v>5572.98</v>
      </c>
      <c r="D3067" s="11">
        <f t="shared" si="47"/>
        <v>5138335.8209999967</v>
      </c>
      <c r="E3067" s="30" t="s">
        <v>979</v>
      </c>
    </row>
    <row r="3068" spans="1:5">
      <c r="B3068" s="21">
        <v>0</v>
      </c>
      <c r="C3068" s="17">
        <v>17802.7</v>
      </c>
      <c r="D3068" s="11">
        <f t="shared" si="47"/>
        <v>5156138.5209999969</v>
      </c>
      <c r="E3068" s="30" t="s">
        <v>980</v>
      </c>
    </row>
    <row r="3069" spans="1:5">
      <c r="B3069" s="21">
        <v>0</v>
      </c>
      <c r="C3069" s="17">
        <v>35350.839999999997</v>
      </c>
      <c r="D3069" s="11">
        <f t="shared" si="47"/>
        <v>5191489.3609999968</v>
      </c>
      <c r="E3069" s="30" t="s">
        <v>981</v>
      </c>
    </row>
    <row r="3070" spans="1:5">
      <c r="B3070" s="21">
        <v>0</v>
      </c>
      <c r="C3070" s="17">
        <v>48164.83</v>
      </c>
      <c r="D3070" s="11">
        <f t="shared" si="47"/>
        <v>5239654.1909999968</v>
      </c>
      <c r="E3070" s="30" t="s">
        <v>982</v>
      </c>
    </row>
    <row r="3071" spans="1:5">
      <c r="B3071" s="21">
        <v>0</v>
      </c>
      <c r="C3071" s="17">
        <v>239771.91</v>
      </c>
      <c r="D3071" s="11">
        <f t="shared" si="47"/>
        <v>5479426.100999997</v>
      </c>
      <c r="E3071" s="30" t="s">
        <v>983</v>
      </c>
    </row>
    <row r="3072" spans="1:5">
      <c r="B3072" s="21">
        <v>0</v>
      </c>
      <c r="C3072" s="17">
        <v>10901.58</v>
      </c>
      <c r="D3072" s="11">
        <f t="shared" si="47"/>
        <v>5490327.6809999971</v>
      </c>
      <c r="E3072" s="30" t="s">
        <v>984</v>
      </c>
    </row>
    <row r="3073" spans="1:5">
      <c r="B3073" s="21">
        <v>0</v>
      </c>
      <c r="C3073" s="17">
        <v>111100.37</v>
      </c>
      <c r="D3073" s="11">
        <f t="shared" si="47"/>
        <v>5601428.0509999972</v>
      </c>
      <c r="E3073" s="30" t="s">
        <v>985</v>
      </c>
    </row>
    <row r="3074" spans="1:5">
      <c r="B3074" s="21">
        <v>0</v>
      </c>
      <c r="C3074" s="17">
        <v>88506.11</v>
      </c>
      <c r="D3074" s="11">
        <f t="shared" si="47"/>
        <v>5689934.1609999975</v>
      </c>
      <c r="E3074" s="30" t="s">
        <v>986</v>
      </c>
    </row>
    <row r="3075" spans="1:5">
      <c r="B3075" s="21">
        <v>-39661.01</v>
      </c>
      <c r="C3075" s="17"/>
      <c r="D3075" s="11">
        <f t="shared" si="47"/>
        <v>5650273.1509999977</v>
      </c>
      <c r="E3075" s="30">
        <v>25000409023</v>
      </c>
    </row>
    <row r="3076" spans="1:5">
      <c r="B3076" s="21">
        <v>-29992.39</v>
      </c>
      <c r="C3076" s="17"/>
      <c r="D3076" s="11">
        <f t="shared" si="47"/>
        <v>5620280.7609999981</v>
      </c>
      <c r="E3076" s="30">
        <v>25000409409</v>
      </c>
    </row>
    <row r="3077" spans="1:5">
      <c r="B3077" s="21">
        <v>-86192.58</v>
      </c>
      <c r="C3077" s="17"/>
      <c r="D3077" s="11">
        <f t="shared" si="47"/>
        <v>5534088.180999998</v>
      </c>
      <c r="E3077" s="30">
        <v>25000409473</v>
      </c>
    </row>
    <row r="3078" spans="1:5">
      <c r="B3078" s="21">
        <v>-42236.63</v>
      </c>
      <c r="C3078" s="17"/>
      <c r="D3078" s="11">
        <f t="shared" ref="D3078:D3141" si="48">D3077+B3078+C3078</f>
        <v>5491851.5509999981</v>
      </c>
      <c r="E3078" s="30">
        <v>25000410023</v>
      </c>
    </row>
    <row r="3079" spans="1:5">
      <c r="B3079" s="21">
        <v>-42219.23</v>
      </c>
      <c r="C3079" s="17"/>
      <c r="D3079" s="11">
        <f t="shared" si="48"/>
        <v>5449632.3209999977</v>
      </c>
      <c r="E3079" s="30">
        <v>25000410035</v>
      </c>
    </row>
    <row r="3080" spans="1:5">
      <c r="B3080" s="21">
        <v>-42005.38</v>
      </c>
      <c r="C3080" s="17"/>
      <c r="D3080" s="11">
        <f t="shared" si="48"/>
        <v>5407626.9409999978</v>
      </c>
      <c r="E3080" s="30">
        <v>25000410192</v>
      </c>
    </row>
    <row r="3081" spans="1:5">
      <c r="B3081" s="21">
        <v>-210030.45</v>
      </c>
      <c r="C3081" s="17"/>
      <c r="D3081" s="11">
        <f t="shared" si="48"/>
        <v>5197596.4909999976</v>
      </c>
      <c r="E3081" s="30">
        <v>25000410211</v>
      </c>
    </row>
    <row r="3082" spans="1:5">
      <c r="B3082" s="21">
        <v>-314732.27</v>
      </c>
      <c r="C3082" s="17"/>
      <c r="D3082" s="11">
        <f t="shared" si="48"/>
        <v>4882864.2209999971</v>
      </c>
      <c r="E3082" s="30">
        <v>25000410235</v>
      </c>
    </row>
    <row r="3083" spans="1:5">
      <c r="B3083" s="21">
        <v>-16859.93</v>
      </c>
      <c r="C3083" s="17"/>
      <c r="D3083" s="11">
        <f t="shared" si="48"/>
        <v>4866004.2909999974</v>
      </c>
      <c r="E3083" s="30">
        <v>25000410247</v>
      </c>
    </row>
    <row r="3084" spans="1:5">
      <c r="B3084" s="21">
        <v>-5179.04</v>
      </c>
      <c r="C3084" s="17"/>
      <c r="D3084" s="11">
        <f t="shared" si="48"/>
        <v>4860825.2509999974</v>
      </c>
      <c r="E3084" s="30">
        <v>25000410259</v>
      </c>
    </row>
    <row r="3085" spans="1:5">
      <c r="B3085" s="21">
        <v>-119436.28</v>
      </c>
      <c r="C3085" s="17"/>
      <c r="D3085" s="11">
        <f t="shared" si="48"/>
        <v>4741388.9709999971</v>
      </c>
      <c r="E3085" s="30">
        <v>25000410285</v>
      </c>
    </row>
    <row r="3086" spans="1:5">
      <c r="B3086" s="21">
        <v>-383.21</v>
      </c>
      <c r="C3086" s="17"/>
      <c r="D3086" s="11">
        <f t="shared" si="48"/>
        <v>4741005.7609999971</v>
      </c>
      <c r="E3086" s="30">
        <v>25000376177</v>
      </c>
    </row>
    <row r="3087" spans="1:5">
      <c r="A3087" s="19">
        <v>42811</v>
      </c>
      <c r="B3087" s="21">
        <v>0</v>
      </c>
      <c r="C3087" s="17">
        <v>48313.73</v>
      </c>
      <c r="D3087" s="11">
        <f t="shared" si="48"/>
        <v>4789319.4909999976</v>
      </c>
      <c r="E3087" s="30" t="s">
        <v>987</v>
      </c>
    </row>
    <row r="3088" spans="1:5">
      <c r="B3088" s="21">
        <v>0</v>
      </c>
      <c r="C3088" s="17">
        <v>29754.92</v>
      </c>
      <c r="D3088" s="11">
        <f t="shared" si="48"/>
        <v>4819074.4109999975</v>
      </c>
      <c r="E3088" s="30" t="s">
        <v>988</v>
      </c>
    </row>
    <row r="3089" spans="1:5">
      <c r="B3089" s="21">
        <v>-26945.24</v>
      </c>
      <c r="C3089" s="17"/>
      <c r="D3089" s="11">
        <f t="shared" si="48"/>
        <v>4792129.1709999973</v>
      </c>
      <c r="E3089" s="30" t="s">
        <v>988</v>
      </c>
    </row>
    <row r="3090" spans="1:5">
      <c r="B3090" s="21">
        <v>-44493.34</v>
      </c>
      <c r="C3090" s="17"/>
      <c r="D3090" s="11">
        <f t="shared" si="48"/>
        <v>4747635.8309999974</v>
      </c>
      <c r="E3090" s="30" t="s">
        <v>987</v>
      </c>
    </row>
    <row r="3091" spans="1:5">
      <c r="B3091" s="21">
        <v>-78.19</v>
      </c>
      <c r="C3091" s="17"/>
      <c r="D3091" s="11">
        <f t="shared" si="48"/>
        <v>4747557.640999997</v>
      </c>
      <c r="E3091" s="30">
        <v>25000409459</v>
      </c>
    </row>
    <row r="3092" spans="1:5">
      <c r="B3092" s="21">
        <v>-86.41</v>
      </c>
      <c r="C3092" s="17"/>
      <c r="D3092" s="11">
        <f t="shared" si="48"/>
        <v>4747471.2309999969</v>
      </c>
      <c r="E3092" s="30">
        <v>25000409461</v>
      </c>
    </row>
    <row r="3093" spans="1:5">
      <c r="B3093" s="21">
        <v>-55389.87</v>
      </c>
      <c r="C3093" s="17"/>
      <c r="D3093" s="11">
        <f t="shared" si="48"/>
        <v>4692081.3609999968</v>
      </c>
      <c r="E3093" s="30" t="s">
        <v>989</v>
      </c>
    </row>
    <row r="3094" spans="1:5">
      <c r="A3094" s="19">
        <v>42814</v>
      </c>
      <c r="B3094" s="21">
        <v>0</v>
      </c>
      <c r="C3094" s="17">
        <v>52523.4</v>
      </c>
      <c r="D3094" s="11">
        <f t="shared" si="48"/>
        <v>4744604.7609999971</v>
      </c>
      <c r="E3094" s="30" t="s">
        <v>990</v>
      </c>
    </row>
    <row r="3095" spans="1:5">
      <c r="B3095" s="21">
        <v>-50017.03</v>
      </c>
      <c r="C3095" s="17"/>
      <c r="D3095" s="11">
        <f t="shared" si="48"/>
        <v>4694587.7309999969</v>
      </c>
      <c r="E3095" s="30" t="s">
        <v>990</v>
      </c>
    </row>
    <row r="3096" spans="1:5">
      <c r="B3096" s="21">
        <v>-222663.04000000001</v>
      </c>
      <c r="C3096" s="17"/>
      <c r="D3096" s="11">
        <f t="shared" si="48"/>
        <v>4471924.6909999968</v>
      </c>
      <c r="E3096" s="30">
        <v>25000376177</v>
      </c>
    </row>
    <row r="3097" spans="1:5">
      <c r="B3097" s="21">
        <v>-116193.89</v>
      </c>
      <c r="C3097" s="17"/>
      <c r="D3097" s="11">
        <f t="shared" si="48"/>
        <v>4355730.8009999972</v>
      </c>
      <c r="E3097" s="30">
        <v>25000391142</v>
      </c>
    </row>
    <row r="3098" spans="1:5">
      <c r="A3098" s="19">
        <v>42815</v>
      </c>
      <c r="B3098" s="21">
        <v>-434373.65</v>
      </c>
      <c r="C3098" s="17"/>
      <c r="D3098" s="11">
        <f t="shared" si="48"/>
        <v>3921357.1509999973</v>
      </c>
      <c r="E3098" s="30">
        <v>25000400668</v>
      </c>
    </row>
    <row r="3099" spans="1:5">
      <c r="B3099" s="21">
        <v>-206505.17</v>
      </c>
      <c r="C3099" s="17"/>
      <c r="D3099" s="11">
        <f t="shared" si="48"/>
        <v>3714851.9809999974</v>
      </c>
      <c r="E3099" s="30">
        <v>25000393508</v>
      </c>
    </row>
    <row r="3100" spans="1:5">
      <c r="B3100" s="21">
        <v>-78.3</v>
      </c>
      <c r="C3100" s="17"/>
      <c r="D3100" s="11">
        <f t="shared" si="48"/>
        <v>3714773.6809999975</v>
      </c>
      <c r="E3100" s="30">
        <v>25000411163</v>
      </c>
    </row>
    <row r="3101" spans="1:5">
      <c r="A3101" s="19">
        <v>42816</v>
      </c>
      <c r="B3101" s="21">
        <v>0</v>
      </c>
      <c r="C3101" s="17">
        <v>34955.69</v>
      </c>
      <c r="D3101" s="11">
        <f t="shared" si="48"/>
        <v>3749729.3709999975</v>
      </c>
      <c r="E3101" s="30" t="s">
        <v>991</v>
      </c>
    </row>
    <row r="3102" spans="1:5">
      <c r="B3102" s="21">
        <v>0</v>
      </c>
      <c r="C3102" s="17">
        <v>60226.87</v>
      </c>
      <c r="D3102" s="11">
        <f t="shared" si="48"/>
        <v>3809956.2409999976</v>
      </c>
      <c r="E3102" s="30" t="s">
        <v>992</v>
      </c>
    </row>
    <row r="3103" spans="1:5">
      <c r="B3103" s="21">
        <v>-31604.34</v>
      </c>
      <c r="C3103" s="17"/>
      <c r="D3103" s="11">
        <f t="shared" si="48"/>
        <v>3778351.9009999977</v>
      </c>
      <c r="E3103" s="30" t="s">
        <v>991</v>
      </c>
    </row>
    <row r="3104" spans="1:5">
      <c r="B3104" s="21">
        <v>-147103.37</v>
      </c>
      <c r="C3104" s="17"/>
      <c r="D3104" s="11">
        <f t="shared" si="48"/>
        <v>3631248.5309999976</v>
      </c>
      <c r="E3104" s="30">
        <v>25000393584</v>
      </c>
    </row>
    <row r="3105" spans="1:5">
      <c r="B3105" s="21">
        <v>-214310.36</v>
      </c>
      <c r="C3105" s="17"/>
      <c r="D3105" s="11">
        <f t="shared" si="48"/>
        <v>3416938.1709999978</v>
      </c>
      <c r="E3105" s="30">
        <v>25000395340</v>
      </c>
    </row>
    <row r="3106" spans="1:5">
      <c r="B3106" s="21">
        <v>-156.96</v>
      </c>
      <c r="C3106" s="17"/>
      <c r="D3106" s="11">
        <f t="shared" si="48"/>
        <v>3416781.2109999978</v>
      </c>
      <c r="E3106" s="30">
        <v>25000352028</v>
      </c>
    </row>
    <row r="3107" spans="1:5">
      <c r="B3107" s="21">
        <v>-141.86000000000001</v>
      </c>
      <c r="C3107" s="17"/>
      <c r="D3107" s="11">
        <f t="shared" si="48"/>
        <v>3416639.3509999979</v>
      </c>
      <c r="E3107" s="30">
        <v>25000391835</v>
      </c>
    </row>
    <row r="3108" spans="1:5">
      <c r="B3108" s="21">
        <v>-388.78</v>
      </c>
      <c r="C3108" s="17"/>
      <c r="D3108" s="11">
        <f t="shared" si="48"/>
        <v>3416250.5709999981</v>
      </c>
      <c r="E3108" s="30">
        <v>25000391811</v>
      </c>
    </row>
    <row r="3109" spans="1:5">
      <c r="B3109" s="21">
        <v>-1112.52</v>
      </c>
      <c r="C3109" s="17"/>
      <c r="D3109" s="11">
        <f t="shared" si="48"/>
        <v>3415138.0509999981</v>
      </c>
      <c r="E3109" s="30">
        <v>25000391130</v>
      </c>
    </row>
    <row r="3110" spans="1:5">
      <c r="B3110" s="21">
        <v>0</v>
      </c>
      <c r="C3110" s="18">
        <v>42219.23</v>
      </c>
      <c r="D3110" s="11">
        <f t="shared" si="48"/>
        <v>3457357.2809999981</v>
      </c>
      <c r="E3110" s="14" t="s">
        <v>24</v>
      </c>
    </row>
    <row r="3111" spans="1:5">
      <c r="A3111" s="19">
        <v>42817</v>
      </c>
      <c r="B3111" s="21">
        <v>0</v>
      </c>
      <c r="C3111" s="17">
        <v>189041.52</v>
      </c>
      <c r="D3111" s="11">
        <f t="shared" si="48"/>
        <v>3646398.8009999981</v>
      </c>
      <c r="E3111" s="30">
        <v>310303</v>
      </c>
    </row>
    <row r="3112" spans="1:5">
      <c r="B3112" s="21">
        <v>0</v>
      </c>
      <c r="C3112" s="17">
        <v>59967.57</v>
      </c>
      <c r="D3112" s="11">
        <f t="shared" si="48"/>
        <v>3706366.3709999979</v>
      </c>
      <c r="E3112" s="30" t="s">
        <v>993</v>
      </c>
    </row>
    <row r="3113" spans="1:5">
      <c r="B3113" s="21">
        <v>0</v>
      </c>
      <c r="C3113" s="17">
        <v>59909.67</v>
      </c>
      <c r="D3113" s="11">
        <f t="shared" si="48"/>
        <v>3766276.0409999979</v>
      </c>
      <c r="E3113" s="30" t="s">
        <v>994</v>
      </c>
    </row>
    <row r="3114" spans="1:5">
      <c r="B3114" s="21">
        <v>-177178.51</v>
      </c>
      <c r="C3114" s="17"/>
      <c r="D3114" s="11">
        <f t="shared" si="48"/>
        <v>3589097.5309999976</v>
      </c>
      <c r="E3114" s="30">
        <v>310303</v>
      </c>
    </row>
    <row r="3115" spans="1:5">
      <c r="B3115" s="21">
        <v>-57881.8</v>
      </c>
      <c r="C3115" s="17"/>
      <c r="D3115" s="11">
        <f t="shared" si="48"/>
        <v>3531215.7309999978</v>
      </c>
      <c r="E3115" s="30">
        <v>25000412360</v>
      </c>
    </row>
    <row r="3116" spans="1:5">
      <c r="B3116" s="21">
        <v>-257099.01</v>
      </c>
      <c r="C3116" s="17"/>
      <c r="D3116" s="11">
        <f t="shared" si="48"/>
        <v>3274116.720999998</v>
      </c>
      <c r="E3116" s="30">
        <v>25000412934</v>
      </c>
    </row>
    <row r="3117" spans="1:5">
      <c r="B3117" s="21">
        <v>-113.58</v>
      </c>
      <c r="C3117" s="17"/>
      <c r="D3117" s="11">
        <f t="shared" si="48"/>
        <v>3274003.140999998</v>
      </c>
      <c r="E3117" s="30">
        <v>25000407267</v>
      </c>
    </row>
    <row r="3118" spans="1:5">
      <c r="B3118" s="21">
        <v>-133.33000000000001</v>
      </c>
      <c r="C3118" s="17"/>
      <c r="D3118" s="11">
        <f t="shared" si="48"/>
        <v>3273869.8109999979</v>
      </c>
      <c r="E3118" s="30">
        <v>25000407279</v>
      </c>
    </row>
    <row r="3119" spans="1:5">
      <c r="A3119" s="19">
        <v>42818</v>
      </c>
      <c r="B3119" s="21">
        <v>-91241.34</v>
      </c>
      <c r="C3119" s="17"/>
      <c r="D3119" s="11">
        <f t="shared" si="48"/>
        <v>3182628.470999998</v>
      </c>
      <c r="E3119" s="30">
        <v>25000411737</v>
      </c>
    </row>
    <row r="3120" spans="1:5">
      <c r="B3120" s="21">
        <v>-29487.65</v>
      </c>
      <c r="C3120" s="17"/>
      <c r="D3120" s="11">
        <f t="shared" si="48"/>
        <v>3153140.8209999981</v>
      </c>
      <c r="E3120" s="30">
        <v>25000412358</v>
      </c>
    </row>
    <row r="3121" spans="1:5">
      <c r="B3121" s="21">
        <v>-39391.32</v>
      </c>
      <c r="D3121" s="11">
        <f t="shared" si="48"/>
        <v>3113749.5009999983</v>
      </c>
      <c r="E3121" s="30">
        <v>25000412489</v>
      </c>
    </row>
    <row r="3122" spans="1:5">
      <c r="B3122" s="21">
        <v>-39966.42</v>
      </c>
      <c r="D3122" s="11">
        <f t="shared" si="48"/>
        <v>3073783.0809999984</v>
      </c>
      <c r="E3122" s="30">
        <v>25000412491</v>
      </c>
    </row>
    <row r="3123" spans="1:5">
      <c r="B3123" s="21">
        <v>-52456.73</v>
      </c>
      <c r="D3123" s="11">
        <f t="shared" si="48"/>
        <v>3021326.3509999984</v>
      </c>
      <c r="E3123" s="30">
        <v>25000412891</v>
      </c>
    </row>
    <row r="3124" spans="1:5">
      <c r="B3124" s="21">
        <v>-52507.08</v>
      </c>
      <c r="D3124" s="11">
        <f t="shared" si="48"/>
        <v>2968819.2709999983</v>
      </c>
      <c r="E3124" s="30">
        <v>25000412908</v>
      </c>
    </row>
    <row r="3125" spans="1:5">
      <c r="B3125" s="21">
        <v>-52272.08</v>
      </c>
      <c r="D3125" s="11">
        <f t="shared" si="48"/>
        <v>2916547.1909999982</v>
      </c>
      <c r="E3125" s="30">
        <v>25000412922</v>
      </c>
    </row>
    <row r="3126" spans="1:5">
      <c r="B3126" s="21">
        <v>-5500.43</v>
      </c>
      <c r="D3126" s="11">
        <f t="shared" si="48"/>
        <v>2911046.7609999981</v>
      </c>
      <c r="E3126" s="30">
        <v>25000412946</v>
      </c>
    </row>
    <row r="3127" spans="1:5">
      <c r="B3127" s="21">
        <v>-179.35</v>
      </c>
      <c r="D3127" s="11">
        <f t="shared" si="48"/>
        <v>2910867.410999998</v>
      </c>
      <c r="E3127" s="30">
        <v>25000412508</v>
      </c>
    </row>
    <row r="3128" spans="1:5">
      <c r="B3128" s="21">
        <v>-148366.48000000001</v>
      </c>
      <c r="D3128" s="11">
        <f t="shared" si="48"/>
        <v>2762500.930999998</v>
      </c>
      <c r="E3128" s="30">
        <v>25000404347</v>
      </c>
    </row>
    <row r="3129" spans="1:5">
      <c r="B3129" s="21">
        <v>-74557.39</v>
      </c>
      <c r="D3129" s="11">
        <f t="shared" si="48"/>
        <v>2687943.5409999979</v>
      </c>
      <c r="E3129" s="30">
        <v>25000405601</v>
      </c>
    </row>
    <row r="3130" spans="1:5">
      <c r="B3130" s="21">
        <v>-253680.12</v>
      </c>
      <c r="D3130" s="11">
        <f t="shared" si="48"/>
        <v>2434263.4209999978</v>
      </c>
      <c r="E3130" s="30">
        <v>25000409273</v>
      </c>
    </row>
    <row r="3131" spans="1:5">
      <c r="B3131" s="21">
        <v>-653563.91</v>
      </c>
      <c r="D3131" s="11">
        <f t="shared" si="48"/>
        <v>1780699.5109999976</v>
      </c>
      <c r="E3131" s="30">
        <v>25000393922</v>
      </c>
    </row>
    <row r="3132" spans="1:5">
      <c r="B3132" s="21">
        <v>0</v>
      </c>
      <c r="C3132" s="17">
        <v>91364.25</v>
      </c>
      <c r="D3132" s="11">
        <f t="shared" si="48"/>
        <v>1872063.7609999976</v>
      </c>
      <c r="E3132" s="30" t="s">
        <v>995</v>
      </c>
    </row>
    <row r="3133" spans="1:5">
      <c r="B3133" s="21">
        <v>0</v>
      </c>
      <c r="C3133" s="17">
        <v>60030.720000000001</v>
      </c>
      <c r="D3133" s="11">
        <f t="shared" si="48"/>
        <v>1932094.4809999976</v>
      </c>
      <c r="E3133" s="30" t="s">
        <v>996</v>
      </c>
    </row>
    <row r="3134" spans="1:5">
      <c r="B3134" s="21">
        <v>0</v>
      </c>
      <c r="C3134" s="17">
        <v>30512.1</v>
      </c>
      <c r="D3134" s="11">
        <f t="shared" si="48"/>
        <v>1962606.5809999977</v>
      </c>
      <c r="E3134" s="30" t="s">
        <v>997</v>
      </c>
    </row>
    <row r="3135" spans="1:5">
      <c r="B3135" s="21">
        <v>0</v>
      </c>
      <c r="C3135" s="17">
        <v>5652.32</v>
      </c>
      <c r="D3135" s="11">
        <f t="shared" si="48"/>
        <v>1968258.9009999977</v>
      </c>
      <c r="E3135" s="30" t="s">
        <v>998</v>
      </c>
    </row>
    <row r="3136" spans="1:5">
      <c r="A3136" s="19">
        <v>42821</v>
      </c>
      <c r="B3136" s="21">
        <v>-545.99</v>
      </c>
      <c r="C3136" s="17"/>
      <c r="D3136" s="11">
        <f t="shared" si="48"/>
        <v>1967712.9109999978</v>
      </c>
      <c r="E3136" s="30">
        <v>25000413931</v>
      </c>
    </row>
    <row r="3137" spans="1:5">
      <c r="B3137" s="21">
        <v>-375989.94</v>
      </c>
      <c r="C3137" s="17"/>
      <c r="D3137" s="11">
        <f t="shared" si="48"/>
        <v>1591722.9709999978</v>
      </c>
      <c r="E3137" s="30">
        <v>25000391130</v>
      </c>
    </row>
    <row r="3138" spans="1:5">
      <c r="B3138" s="21">
        <v>-44327.46</v>
      </c>
      <c r="C3138" s="17"/>
      <c r="D3138" s="11">
        <f t="shared" si="48"/>
        <v>1547395.5109999978</v>
      </c>
      <c r="E3138" s="30">
        <v>25000391835</v>
      </c>
    </row>
    <row r="3139" spans="1:5">
      <c r="B3139" s="21">
        <v>-134799.6</v>
      </c>
      <c r="C3139" s="17"/>
      <c r="D3139" s="11">
        <f t="shared" si="48"/>
        <v>1412595.9109999978</v>
      </c>
      <c r="E3139" s="30">
        <v>25000391811</v>
      </c>
    </row>
    <row r="3140" spans="1:5">
      <c r="A3140" s="19">
        <v>42822</v>
      </c>
      <c r="B3140" s="21">
        <v>-3314793.64</v>
      </c>
      <c r="C3140" s="17"/>
      <c r="D3140" s="11">
        <f t="shared" si="48"/>
        <v>-1902197.7290000024</v>
      </c>
      <c r="E3140" s="30">
        <v>25000416170</v>
      </c>
    </row>
    <row r="3141" spans="1:5">
      <c r="B3141" s="21">
        <v>-113.83</v>
      </c>
      <c r="C3141" s="17"/>
      <c r="D3141" s="11">
        <f t="shared" si="48"/>
        <v>-1902311.5590000025</v>
      </c>
      <c r="E3141" s="30">
        <v>25000409035</v>
      </c>
    </row>
    <row r="3142" spans="1:5">
      <c r="B3142" s="21">
        <v>0</v>
      </c>
      <c r="C3142" s="17">
        <v>178245.03</v>
      </c>
      <c r="D3142" s="11">
        <f t="shared" ref="D3142:D3205" si="49">D3141+B3142+C3142</f>
        <v>-1724066.5290000024</v>
      </c>
      <c r="E3142" s="30" t="s">
        <v>999</v>
      </c>
    </row>
    <row r="3143" spans="1:5">
      <c r="B3143" s="21">
        <v>0</v>
      </c>
      <c r="C3143" s="17">
        <v>111787.77</v>
      </c>
      <c r="D3143" s="11">
        <f t="shared" si="49"/>
        <v>-1612278.7590000024</v>
      </c>
      <c r="E3143" s="30" t="s">
        <v>1000</v>
      </c>
    </row>
    <row r="3144" spans="1:5">
      <c r="B3144" s="21">
        <v>0</v>
      </c>
      <c r="C3144" s="17">
        <v>970717.27</v>
      </c>
      <c r="D3144" s="11">
        <f t="shared" si="49"/>
        <v>-641561.48900000239</v>
      </c>
      <c r="E3144" s="30" t="s">
        <v>1001</v>
      </c>
    </row>
    <row r="3145" spans="1:5">
      <c r="B3145" s="21">
        <v>0</v>
      </c>
      <c r="C3145" s="17">
        <v>1164976.27</v>
      </c>
      <c r="D3145" s="11">
        <f t="shared" si="49"/>
        <v>523414.78099999763</v>
      </c>
      <c r="E3145" s="30" t="s">
        <v>1002</v>
      </c>
    </row>
    <row r="3146" spans="1:5">
      <c r="B3146" s="21">
        <v>0</v>
      </c>
      <c r="C3146" s="17">
        <v>1281531.67</v>
      </c>
      <c r="D3146" s="11">
        <f t="shared" si="49"/>
        <v>1804946.4509999976</v>
      </c>
      <c r="E3146" s="30" t="s">
        <v>1003</v>
      </c>
    </row>
    <row r="3147" spans="1:5">
      <c r="B3147" s="21">
        <v>0</v>
      </c>
      <c r="C3147" s="17">
        <v>224769.55</v>
      </c>
      <c r="D3147" s="11">
        <f t="shared" si="49"/>
        <v>2029716.0009999976</v>
      </c>
      <c r="E3147" s="30" t="s">
        <v>1004</v>
      </c>
    </row>
    <row r="3148" spans="1:5">
      <c r="B3148" s="21">
        <v>-222291.94</v>
      </c>
      <c r="C3148" s="17"/>
      <c r="D3148" s="11">
        <f t="shared" si="49"/>
        <v>1807424.0609999977</v>
      </c>
      <c r="E3148" s="30" t="s">
        <v>1004</v>
      </c>
    </row>
    <row r="3149" spans="1:5">
      <c r="B3149" s="21">
        <v>-97081.36</v>
      </c>
      <c r="C3149" s="17"/>
      <c r="D3149" s="11">
        <f t="shared" si="49"/>
        <v>1710342.7009999976</v>
      </c>
      <c r="E3149" s="30" t="s">
        <v>1000</v>
      </c>
    </row>
    <row r="3150" spans="1:5">
      <c r="A3150" s="19"/>
      <c r="B3150" s="21">
        <v>-166262.87</v>
      </c>
      <c r="D3150" s="11">
        <f t="shared" si="49"/>
        <v>1544079.8309999974</v>
      </c>
      <c r="E3150" s="30" t="s">
        <v>999</v>
      </c>
    </row>
    <row r="3151" spans="1:5">
      <c r="B3151" s="21">
        <v>0</v>
      </c>
      <c r="C3151" s="18">
        <v>2000000</v>
      </c>
      <c r="D3151" s="11">
        <f t="shared" si="49"/>
        <v>3544079.8309999974</v>
      </c>
      <c r="E3151" s="24" t="s">
        <v>9</v>
      </c>
    </row>
    <row r="3152" spans="1:5">
      <c r="A3152" s="39"/>
      <c r="B3152" s="21">
        <v>0</v>
      </c>
      <c r="C3152" s="18">
        <v>260505.91</v>
      </c>
      <c r="D3152" s="11">
        <f t="shared" si="49"/>
        <v>3804585.7409999976</v>
      </c>
      <c r="E3152" s="24" t="s">
        <v>1005</v>
      </c>
    </row>
    <row r="3153" spans="1:5">
      <c r="A3153" s="19">
        <v>42823</v>
      </c>
      <c r="B3153" s="21">
        <v>0</v>
      </c>
      <c r="C3153" s="17">
        <v>64863.19</v>
      </c>
      <c r="D3153" s="11">
        <f t="shared" si="49"/>
        <v>3869448.9309999975</v>
      </c>
      <c r="E3153" s="30" t="s">
        <v>1006</v>
      </c>
    </row>
    <row r="3154" spans="1:5">
      <c r="B3154" s="21">
        <v>0</v>
      </c>
      <c r="C3154" s="17">
        <v>172480.51</v>
      </c>
      <c r="D3154" s="11">
        <f t="shared" si="49"/>
        <v>4041929.4409999978</v>
      </c>
      <c r="E3154" s="30" t="s">
        <v>1007</v>
      </c>
    </row>
    <row r="3155" spans="1:5">
      <c r="B3155" s="21">
        <v>0</v>
      </c>
      <c r="C3155" s="17">
        <v>7849.44</v>
      </c>
      <c r="D3155" s="11">
        <f t="shared" si="49"/>
        <v>4049778.8809999977</v>
      </c>
      <c r="E3155" s="30" t="s">
        <v>1008</v>
      </c>
    </row>
    <row r="3156" spans="1:5">
      <c r="B3156" s="21">
        <v>-58396.76</v>
      </c>
      <c r="C3156" s="17"/>
      <c r="D3156" s="11">
        <f t="shared" si="49"/>
        <v>3991382.1209999979</v>
      </c>
      <c r="E3156" s="30" t="s">
        <v>1006</v>
      </c>
    </row>
    <row r="3157" spans="1:5">
      <c r="B3157" s="21">
        <v>-8020.46</v>
      </c>
      <c r="C3157" s="17"/>
      <c r="D3157" s="11">
        <f t="shared" si="49"/>
        <v>3983361.660999998</v>
      </c>
      <c r="E3157" s="30" t="s">
        <v>1008</v>
      </c>
    </row>
    <row r="3158" spans="1:5">
      <c r="B3158" s="21">
        <v>-145151.54999999999</v>
      </c>
      <c r="C3158" s="17"/>
      <c r="D3158" s="11">
        <f t="shared" si="49"/>
        <v>3838210.1109999982</v>
      </c>
      <c r="E3158" s="30" t="s">
        <v>1007</v>
      </c>
    </row>
    <row r="3159" spans="1:5">
      <c r="B3159" s="21">
        <v>-7</v>
      </c>
      <c r="C3159" s="17"/>
      <c r="D3159" s="11">
        <f t="shared" si="49"/>
        <v>3838203.1109999982</v>
      </c>
      <c r="E3159" s="24" t="s">
        <v>24</v>
      </c>
    </row>
    <row r="3160" spans="1:5">
      <c r="A3160" s="19">
        <v>42824</v>
      </c>
      <c r="B3160" s="21">
        <v>0</v>
      </c>
      <c r="C3160" s="20">
        <v>114619.4</v>
      </c>
      <c r="D3160" s="11">
        <f t="shared" si="49"/>
        <v>3952822.5109999981</v>
      </c>
      <c r="E3160" s="30" t="s">
        <v>1009</v>
      </c>
    </row>
    <row r="3161" spans="1:5">
      <c r="B3161" s="21">
        <v>0</v>
      </c>
      <c r="C3161" s="20">
        <v>126624.33</v>
      </c>
      <c r="D3161" s="11">
        <f t="shared" si="49"/>
        <v>4079446.8409999982</v>
      </c>
      <c r="E3161" s="30" t="s">
        <v>1010</v>
      </c>
    </row>
    <row r="3162" spans="1:5">
      <c r="B3162" s="21">
        <v>-99562.64</v>
      </c>
      <c r="C3162" s="20"/>
      <c r="D3162" s="11">
        <f t="shared" si="49"/>
        <v>3979884.200999998</v>
      </c>
      <c r="E3162" s="30">
        <v>25000415947</v>
      </c>
    </row>
    <row r="3163" spans="1:5">
      <c r="B3163" s="21">
        <v>-113.76</v>
      </c>
      <c r="C3163" s="20"/>
      <c r="D3163" s="11">
        <f t="shared" si="49"/>
        <v>3979770.4409999982</v>
      </c>
      <c r="E3163" s="30">
        <v>25000414914</v>
      </c>
    </row>
    <row r="3164" spans="1:5">
      <c r="A3164" s="19">
        <v>42825</v>
      </c>
      <c r="B3164" s="21">
        <v>-214138.37</v>
      </c>
      <c r="C3164" s="20"/>
      <c r="D3164" s="11">
        <f t="shared" si="49"/>
        <v>3765632.0709999981</v>
      </c>
      <c r="E3164" s="30">
        <v>25000397332</v>
      </c>
    </row>
    <row r="3165" spans="1:5">
      <c r="B3165" s="21">
        <v>-180300.19</v>
      </c>
      <c r="C3165" s="20"/>
      <c r="D3165" s="11">
        <f t="shared" si="49"/>
        <v>3585331.8809999982</v>
      </c>
      <c r="E3165" s="30">
        <v>25000400670</v>
      </c>
    </row>
    <row r="3166" spans="1:5">
      <c r="B3166" s="21">
        <v>-292988.84000000003</v>
      </c>
      <c r="C3166" s="20"/>
      <c r="D3166" s="11">
        <f t="shared" si="49"/>
        <v>3292343.0409999983</v>
      </c>
      <c r="E3166" s="30">
        <v>25000396854</v>
      </c>
    </row>
    <row r="3167" spans="1:5">
      <c r="B3167" s="21">
        <v>0</v>
      </c>
      <c r="C3167" s="20">
        <v>80275.77</v>
      </c>
      <c r="D3167" s="11">
        <f t="shared" si="49"/>
        <v>3372618.8109999984</v>
      </c>
      <c r="E3167" s="30" t="s">
        <v>1011</v>
      </c>
    </row>
    <row r="3168" spans="1:5">
      <c r="B3168" s="21">
        <v>0</v>
      </c>
      <c r="C3168" s="20">
        <v>89180.12</v>
      </c>
      <c r="D3168" s="11">
        <f t="shared" si="49"/>
        <v>3461798.9309999985</v>
      </c>
      <c r="E3168" s="30" t="s">
        <v>1012</v>
      </c>
    </row>
    <row r="3169" spans="1:5">
      <c r="B3169" s="21">
        <v>0</v>
      </c>
      <c r="C3169" s="20">
        <v>86457.47</v>
      </c>
      <c r="D3169" s="11">
        <f t="shared" si="49"/>
        <v>3548256.4009999987</v>
      </c>
      <c r="E3169" s="30" t="s">
        <v>1013</v>
      </c>
    </row>
    <row r="3170" spans="1:5">
      <c r="B3170" s="21">
        <v>-72204.039999999994</v>
      </c>
      <c r="C3170" s="20"/>
      <c r="D3170" s="11">
        <f t="shared" si="49"/>
        <v>3476052.3609999986</v>
      </c>
      <c r="E3170" s="30" t="s">
        <v>1011</v>
      </c>
    </row>
    <row r="3171" spans="1:5">
      <c r="B3171" s="21">
        <v>-84202.54</v>
      </c>
      <c r="C3171" s="17"/>
      <c r="D3171" s="11">
        <f t="shared" si="49"/>
        <v>3391849.8209999986</v>
      </c>
      <c r="E3171" s="30" t="s">
        <v>1013</v>
      </c>
    </row>
    <row r="3172" spans="1:5">
      <c r="B3172" s="21">
        <v>-109962.38</v>
      </c>
      <c r="C3172" s="17"/>
      <c r="D3172" s="11">
        <f t="shared" si="49"/>
        <v>3281887.4409999987</v>
      </c>
      <c r="E3172" s="30" t="s">
        <v>1010</v>
      </c>
    </row>
    <row r="3173" spans="1:5">
      <c r="B3173" s="21">
        <v>-86847.67</v>
      </c>
      <c r="C3173" s="17"/>
      <c r="D3173" s="11">
        <f t="shared" si="49"/>
        <v>3195039.7709999988</v>
      </c>
      <c r="E3173" s="30" t="s">
        <v>1012</v>
      </c>
    </row>
    <row r="3174" spans="1:5">
      <c r="A3174" s="19">
        <v>42828</v>
      </c>
      <c r="B3174" s="21">
        <v>0</v>
      </c>
      <c r="C3174" s="17">
        <v>11868.86</v>
      </c>
      <c r="D3174" s="11">
        <f t="shared" si="49"/>
        <v>3206908.6309999987</v>
      </c>
      <c r="E3174" s="30" t="s">
        <v>1014</v>
      </c>
    </row>
    <row r="3175" spans="1:5">
      <c r="B3175" s="21">
        <v>0</v>
      </c>
      <c r="C3175" s="17">
        <v>112335.07</v>
      </c>
      <c r="D3175" s="11">
        <f t="shared" si="49"/>
        <v>3319243.7009999985</v>
      </c>
      <c r="E3175" s="30" t="s">
        <v>1015</v>
      </c>
    </row>
    <row r="3176" spans="1:5">
      <c r="B3176" s="21">
        <v>0</v>
      </c>
      <c r="C3176" s="17">
        <v>106206.43</v>
      </c>
      <c r="D3176" s="11">
        <f t="shared" si="49"/>
        <v>3425450.1309999987</v>
      </c>
      <c r="E3176" s="30" t="s">
        <v>1016</v>
      </c>
    </row>
    <row r="3177" spans="1:5">
      <c r="B3177" s="21">
        <v>0</v>
      </c>
      <c r="C3177" s="17">
        <v>47927.8</v>
      </c>
      <c r="D3177" s="11">
        <f t="shared" si="49"/>
        <v>3473377.9309999985</v>
      </c>
      <c r="E3177" s="30">
        <v>4383</v>
      </c>
    </row>
    <row r="3178" spans="1:5">
      <c r="B3178" s="21">
        <v>0</v>
      </c>
      <c r="C3178" s="17">
        <v>5709.19</v>
      </c>
      <c r="D3178" s="11">
        <f t="shared" si="49"/>
        <v>3479087.1209999984</v>
      </c>
      <c r="E3178" s="30" t="s">
        <v>1017</v>
      </c>
    </row>
    <row r="3179" spans="1:5">
      <c r="B3179" s="21">
        <v>0</v>
      </c>
      <c r="C3179" s="17">
        <v>97354.27</v>
      </c>
      <c r="D3179" s="11">
        <f t="shared" si="49"/>
        <v>3576441.3909999984</v>
      </c>
      <c r="E3179" s="30" t="s">
        <v>1018</v>
      </c>
    </row>
    <row r="3180" spans="1:5">
      <c r="B3180" s="21">
        <v>0</v>
      </c>
      <c r="C3180" s="17">
        <v>48237.61</v>
      </c>
      <c r="D3180" s="11">
        <f t="shared" si="49"/>
        <v>3624679.0009999983</v>
      </c>
      <c r="E3180" s="30" t="s">
        <v>1019</v>
      </c>
    </row>
    <row r="3181" spans="1:5">
      <c r="B3181" s="21">
        <v>0</v>
      </c>
      <c r="C3181" s="17">
        <v>185681.29</v>
      </c>
      <c r="D3181" s="11">
        <f t="shared" si="49"/>
        <v>3810360.2909999983</v>
      </c>
      <c r="E3181" s="30">
        <v>4307</v>
      </c>
    </row>
    <row r="3182" spans="1:5">
      <c r="B3182" s="21">
        <v>0</v>
      </c>
      <c r="C3182" s="17">
        <v>5888.63</v>
      </c>
      <c r="D3182" s="11">
        <f t="shared" si="49"/>
        <v>3816248.9209999982</v>
      </c>
      <c r="E3182" s="30" t="s">
        <v>1020</v>
      </c>
    </row>
    <row r="3183" spans="1:5">
      <c r="B3183" s="21">
        <v>0</v>
      </c>
      <c r="C3183" s="17">
        <v>23183.73</v>
      </c>
      <c r="D3183" s="11">
        <f t="shared" si="49"/>
        <v>3839432.6509999982</v>
      </c>
      <c r="E3183" s="30" t="s">
        <v>1021</v>
      </c>
    </row>
    <row r="3184" spans="1:5">
      <c r="B3184" s="21">
        <v>-10601.87</v>
      </c>
      <c r="C3184" s="17"/>
      <c r="D3184" s="11">
        <f t="shared" si="49"/>
        <v>3828830.7809999981</v>
      </c>
      <c r="E3184" s="30" t="s">
        <v>1014</v>
      </c>
    </row>
    <row r="3185" spans="2:5">
      <c r="B3185" s="21">
        <v>-44382.92</v>
      </c>
      <c r="C3185" s="17"/>
      <c r="D3185" s="11">
        <f t="shared" si="49"/>
        <v>3784447.8609999982</v>
      </c>
      <c r="E3185" s="30" t="s">
        <v>1019</v>
      </c>
    </row>
    <row r="3186" spans="2:5">
      <c r="B3186" s="21">
        <v>-95212.5</v>
      </c>
      <c r="C3186" s="17"/>
      <c r="D3186" s="11">
        <f t="shared" si="49"/>
        <v>3689235.3609999982</v>
      </c>
      <c r="E3186" s="30" t="s">
        <v>1018</v>
      </c>
    </row>
    <row r="3187" spans="2:5">
      <c r="B3187" s="21">
        <v>-167593.54999999999</v>
      </c>
      <c r="C3187" s="17"/>
      <c r="D3187" s="11">
        <f t="shared" si="49"/>
        <v>3521641.8109999984</v>
      </c>
      <c r="E3187" s="30">
        <v>4307</v>
      </c>
    </row>
    <row r="3188" spans="2:5">
      <c r="B3188" s="21">
        <v>-5323.36</v>
      </c>
      <c r="C3188" s="17"/>
      <c r="D3188" s="11">
        <f t="shared" si="49"/>
        <v>3516318.4509999985</v>
      </c>
      <c r="E3188" s="30" t="s">
        <v>1017</v>
      </c>
    </row>
    <row r="3189" spans="2:5">
      <c r="B3189" s="21">
        <v>-43501.27</v>
      </c>
      <c r="C3189" s="17"/>
      <c r="D3189" s="11">
        <f t="shared" si="49"/>
        <v>3472817.1809999985</v>
      </c>
      <c r="E3189" s="30">
        <v>4383</v>
      </c>
    </row>
    <row r="3190" spans="2:5">
      <c r="B3190" s="21">
        <v>-92246.15</v>
      </c>
      <c r="C3190" s="17"/>
      <c r="D3190" s="11">
        <f t="shared" si="49"/>
        <v>3380571.0309999986</v>
      </c>
      <c r="E3190" s="30" t="s">
        <v>1016</v>
      </c>
    </row>
    <row r="3191" spans="2:5">
      <c r="B3191" s="21">
        <v>-133124.38</v>
      </c>
      <c r="C3191" s="17"/>
      <c r="D3191" s="11">
        <f t="shared" si="49"/>
        <v>3247446.6509999987</v>
      </c>
      <c r="E3191" s="30" t="s">
        <v>1022</v>
      </c>
    </row>
    <row r="3192" spans="2:5">
      <c r="B3192" s="21">
        <v>-20391.689999999999</v>
      </c>
      <c r="C3192" s="17"/>
      <c r="D3192" s="11">
        <f t="shared" si="49"/>
        <v>3227054.9609999987</v>
      </c>
      <c r="E3192" s="30" t="s">
        <v>1021</v>
      </c>
    </row>
    <row r="3193" spans="2:5">
      <c r="B3193" s="21">
        <v>-98534.31</v>
      </c>
      <c r="C3193" s="17"/>
      <c r="D3193" s="11">
        <f t="shared" si="49"/>
        <v>3128520.6509999987</v>
      </c>
      <c r="E3193" s="30" t="s">
        <v>1015</v>
      </c>
    </row>
    <row r="3194" spans="2:5">
      <c r="B3194" s="21">
        <v>-532204.28</v>
      </c>
      <c r="C3194" s="17"/>
      <c r="D3194" s="11">
        <f t="shared" si="49"/>
        <v>2596316.3709999984</v>
      </c>
      <c r="E3194" s="30">
        <v>25000402143</v>
      </c>
    </row>
    <row r="3195" spans="2:5">
      <c r="B3195" s="21">
        <v>-119.25</v>
      </c>
      <c r="C3195" s="17"/>
      <c r="D3195" s="11">
        <f t="shared" si="49"/>
        <v>2596197.1209999984</v>
      </c>
      <c r="E3195" s="30">
        <v>25000412308</v>
      </c>
    </row>
    <row r="3196" spans="2:5">
      <c r="B3196" s="21">
        <v>-76.94</v>
      </c>
      <c r="C3196" s="17"/>
      <c r="D3196" s="11">
        <f t="shared" si="49"/>
        <v>2596120.1809999985</v>
      </c>
      <c r="E3196" s="30">
        <v>25000412277</v>
      </c>
    </row>
    <row r="3197" spans="2:5">
      <c r="B3197" s="21">
        <v>-236811.75</v>
      </c>
      <c r="C3197" s="17"/>
      <c r="D3197" s="11">
        <f t="shared" si="49"/>
        <v>2359308.4309999985</v>
      </c>
      <c r="E3197" s="30">
        <v>25000402167</v>
      </c>
    </row>
    <row r="3198" spans="2:5">
      <c r="B3198" s="21">
        <v>-102025.45</v>
      </c>
      <c r="C3198" s="17"/>
      <c r="D3198" s="11">
        <f t="shared" si="49"/>
        <v>2257282.9809999983</v>
      </c>
      <c r="E3198" s="30">
        <v>25000402298</v>
      </c>
    </row>
    <row r="3199" spans="2:5">
      <c r="B3199" s="21">
        <v>-225360.05</v>
      </c>
      <c r="C3199" s="17"/>
      <c r="D3199" s="11">
        <f t="shared" si="49"/>
        <v>2031922.9309999982</v>
      </c>
      <c r="E3199" s="30">
        <v>25000402131</v>
      </c>
    </row>
    <row r="3200" spans="2:5">
      <c r="B3200" s="21">
        <v>-321313.55</v>
      </c>
      <c r="C3200" s="17"/>
      <c r="D3200" s="11">
        <f t="shared" si="49"/>
        <v>1710609.3809999982</v>
      </c>
      <c r="E3200" s="30">
        <v>25000397532</v>
      </c>
    </row>
    <row r="3201" spans="1:5">
      <c r="A3201" s="19">
        <v>42829</v>
      </c>
      <c r="B3201" s="21">
        <v>0</v>
      </c>
      <c r="C3201" s="17">
        <v>29270.45</v>
      </c>
      <c r="D3201" s="11">
        <f t="shared" si="49"/>
        <v>1739879.8309999981</v>
      </c>
      <c r="E3201" s="30">
        <v>4336</v>
      </c>
    </row>
    <row r="3202" spans="1:5">
      <c r="B3202" s="21">
        <v>0</v>
      </c>
      <c r="C3202" s="17">
        <v>47320.85</v>
      </c>
      <c r="D3202" s="11">
        <f t="shared" si="49"/>
        <v>1787200.6809999982</v>
      </c>
      <c r="E3202" s="30">
        <v>4384</v>
      </c>
    </row>
    <row r="3203" spans="1:5">
      <c r="B3203" s="21">
        <v>0</v>
      </c>
      <c r="C3203" s="17">
        <v>211735.07</v>
      </c>
      <c r="D3203" s="11">
        <f t="shared" si="49"/>
        <v>1998935.7509999983</v>
      </c>
      <c r="E3203" s="30">
        <v>190947</v>
      </c>
    </row>
    <row r="3204" spans="1:5">
      <c r="B3204" s="21">
        <v>0</v>
      </c>
      <c r="C3204" s="17">
        <v>132786.19</v>
      </c>
      <c r="D3204" s="11">
        <f t="shared" si="49"/>
        <v>2131721.9409999982</v>
      </c>
      <c r="E3204" s="30">
        <v>190953</v>
      </c>
    </row>
    <row r="3205" spans="1:5">
      <c r="B3205" s="21">
        <v>0</v>
      </c>
      <c r="C3205" s="17">
        <v>287965.74</v>
      </c>
      <c r="D3205" s="11">
        <f t="shared" si="49"/>
        <v>2419687.680999998</v>
      </c>
      <c r="E3205" s="30" t="s">
        <v>1023</v>
      </c>
    </row>
    <row r="3206" spans="1:5">
      <c r="B3206" s="21">
        <v>0</v>
      </c>
      <c r="C3206" s="17">
        <v>176212.37</v>
      </c>
      <c r="D3206" s="11">
        <f t="shared" ref="D3206:D3269" si="50">D3205+B3206+C3206</f>
        <v>2595900.0509999981</v>
      </c>
      <c r="E3206" s="30" t="s">
        <v>1024</v>
      </c>
    </row>
    <row r="3207" spans="1:5">
      <c r="B3207" s="21">
        <v>-26197.93</v>
      </c>
      <c r="C3207" s="17"/>
      <c r="D3207" s="11">
        <f t="shared" si="50"/>
        <v>2569702.1209999979</v>
      </c>
      <c r="E3207" s="30">
        <v>4336</v>
      </c>
    </row>
    <row r="3208" spans="1:5">
      <c r="B3208" s="21">
        <v>-206355.98</v>
      </c>
      <c r="C3208" s="17"/>
      <c r="D3208" s="11">
        <f t="shared" si="50"/>
        <v>2363346.140999998</v>
      </c>
      <c r="E3208" s="30">
        <v>190947</v>
      </c>
    </row>
    <row r="3209" spans="1:5">
      <c r="B3209" s="21">
        <v>-42129.37</v>
      </c>
      <c r="C3209" s="17"/>
      <c r="D3209" s="11">
        <f t="shared" si="50"/>
        <v>2321216.7709999979</v>
      </c>
      <c r="E3209" s="30">
        <v>4384</v>
      </c>
    </row>
    <row r="3210" spans="1:5">
      <c r="B3210" s="21">
        <v>-249704.11</v>
      </c>
      <c r="C3210" s="17"/>
      <c r="D3210" s="11">
        <f t="shared" si="50"/>
        <v>2071512.660999998</v>
      </c>
      <c r="E3210" s="30" t="s">
        <v>1023</v>
      </c>
    </row>
    <row r="3211" spans="1:5">
      <c r="B3211" s="21">
        <v>-133666.41</v>
      </c>
      <c r="C3211" s="17"/>
      <c r="D3211" s="11">
        <f t="shared" si="50"/>
        <v>1937846.2509999981</v>
      </c>
      <c r="E3211" s="30" t="s">
        <v>1025</v>
      </c>
    </row>
    <row r="3212" spans="1:5">
      <c r="B3212" s="21">
        <v>-129499.06</v>
      </c>
      <c r="C3212" s="17"/>
      <c r="D3212" s="11">
        <f t="shared" si="50"/>
        <v>1808347.190999998</v>
      </c>
      <c r="E3212" s="30">
        <v>190953</v>
      </c>
    </row>
    <row r="3213" spans="1:5">
      <c r="B3213" s="21">
        <v>-66.900000000000006</v>
      </c>
      <c r="C3213" s="17"/>
      <c r="D3213" s="11">
        <f t="shared" si="50"/>
        <v>1808280.2909999981</v>
      </c>
      <c r="E3213" s="30">
        <v>25000413462</v>
      </c>
    </row>
    <row r="3214" spans="1:5">
      <c r="A3214" s="19">
        <v>42830</v>
      </c>
      <c r="B3214" s="21">
        <v>0</v>
      </c>
      <c r="C3214" s="17">
        <v>60023.08</v>
      </c>
      <c r="D3214" s="11">
        <f t="shared" si="50"/>
        <v>1868303.3709999982</v>
      </c>
      <c r="E3214" s="30">
        <v>4345</v>
      </c>
    </row>
    <row r="3215" spans="1:5">
      <c r="B3215" s="21">
        <v>0</v>
      </c>
      <c r="C3215" s="17">
        <v>29760.37</v>
      </c>
      <c r="D3215" s="11">
        <f t="shared" si="50"/>
        <v>1898063.7409999983</v>
      </c>
      <c r="E3215" s="30">
        <v>4347</v>
      </c>
    </row>
    <row r="3216" spans="1:5">
      <c r="B3216" s="21">
        <v>-172673.59</v>
      </c>
      <c r="C3216" s="17"/>
      <c r="D3216" s="11">
        <f t="shared" si="50"/>
        <v>1725390.1509999982</v>
      </c>
      <c r="E3216" s="30">
        <v>25000412910</v>
      </c>
    </row>
    <row r="3217" spans="1:5">
      <c r="B3217" s="21">
        <v>-26630.240000000002</v>
      </c>
      <c r="C3217" s="17"/>
      <c r="D3217" s="11">
        <f t="shared" si="50"/>
        <v>1698759.9109999982</v>
      </c>
      <c r="E3217" s="30">
        <v>25000417410</v>
      </c>
    </row>
    <row r="3218" spans="1:5">
      <c r="B3218" s="21">
        <v>-54648.480000000003</v>
      </c>
      <c r="C3218" s="17"/>
      <c r="D3218" s="11">
        <f t="shared" si="50"/>
        <v>1644111.4309999982</v>
      </c>
      <c r="E3218" s="30">
        <v>25000417422</v>
      </c>
    </row>
    <row r="3219" spans="1:5">
      <c r="B3219" s="21">
        <v>0</v>
      </c>
      <c r="C3219" s="18">
        <v>268378.28999999998</v>
      </c>
      <c r="D3219" s="11">
        <f t="shared" si="50"/>
        <v>1912489.7209999983</v>
      </c>
      <c r="E3219" s="14" t="s">
        <v>24</v>
      </c>
    </row>
    <row r="3220" spans="1:5">
      <c r="A3220" s="19">
        <v>42831</v>
      </c>
      <c r="B3220" s="21">
        <v>0</v>
      </c>
      <c r="C3220" s="17">
        <v>98912.75</v>
      </c>
      <c r="D3220" s="11">
        <f t="shared" si="50"/>
        <v>2011402.4709999983</v>
      </c>
      <c r="E3220" s="30">
        <v>664</v>
      </c>
    </row>
    <row r="3221" spans="1:5">
      <c r="B3221" s="21">
        <v>0</v>
      </c>
      <c r="C3221">
        <v>56127.21</v>
      </c>
      <c r="D3221" s="11">
        <f t="shared" si="50"/>
        <v>2067529.6809999982</v>
      </c>
      <c r="E3221" s="30">
        <v>665</v>
      </c>
    </row>
    <row r="3222" spans="1:5">
      <c r="B3222" s="21">
        <v>0</v>
      </c>
      <c r="C3222" s="17">
        <v>55909.91</v>
      </c>
      <c r="D3222" s="11">
        <f t="shared" si="50"/>
        <v>2123439.5909999982</v>
      </c>
      <c r="E3222" s="30">
        <v>674</v>
      </c>
    </row>
    <row r="3223" spans="1:5">
      <c r="B3223" s="21">
        <v>0</v>
      </c>
      <c r="C3223" s="17">
        <v>65839.13</v>
      </c>
      <c r="D3223" s="11">
        <f t="shared" si="50"/>
        <v>2189278.720999998</v>
      </c>
      <c r="E3223" s="30">
        <v>4295</v>
      </c>
    </row>
    <row r="3224" spans="1:5">
      <c r="B3224" s="21">
        <v>0</v>
      </c>
      <c r="C3224" s="17">
        <v>113892.9</v>
      </c>
      <c r="D3224" s="11">
        <f t="shared" si="50"/>
        <v>2303171.6209999979</v>
      </c>
      <c r="E3224" s="30">
        <v>4376</v>
      </c>
    </row>
    <row r="3225" spans="1:5">
      <c r="B3225" s="21">
        <v>0</v>
      </c>
      <c r="C3225" s="17">
        <v>60208.27</v>
      </c>
      <c r="D3225" s="11">
        <f t="shared" si="50"/>
        <v>2363379.890999998</v>
      </c>
      <c r="E3225" s="30">
        <v>4403</v>
      </c>
    </row>
    <row r="3226" spans="1:5">
      <c r="B3226" s="21">
        <v>0</v>
      </c>
      <c r="C3226" s="17">
        <v>41918.67</v>
      </c>
      <c r="D3226" s="11">
        <f t="shared" si="50"/>
        <v>2405298.5609999979</v>
      </c>
      <c r="E3226" s="30">
        <v>4431</v>
      </c>
    </row>
    <row r="3227" spans="1:5">
      <c r="B3227" s="21">
        <v>0</v>
      </c>
      <c r="C3227" s="17">
        <v>132162.1</v>
      </c>
      <c r="D3227" s="11">
        <f t="shared" si="50"/>
        <v>2537460.660999998</v>
      </c>
      <c r="E3227" s="30" t="s">
        <v>1026</v>
      </c>
    </row>
    <row r="3228" spans="1:5">
      <c r="B3228" s="21">
        <v>0</v>
      </c>
      <c r="C3228" s="17">
        <v>108613.56</v>
      </c>
      <c r="D3228" s="11">
        <f t="shared" si="50"/>
        <v>2646074.220999998</v>
      </c>
      <c r="E3228" s="30" t="s">
        <v>1027</v>
      </c>
    </row>
    <row r="3229" spans="1:5">
      <c r="B3229" s="21">
        <v>-59908.04</v>
      </c>
      <c r="C3229" s="17"/>
      <c r="D3229" s="11">
        <f t="shared" si="50"/>
        <v>2586166.180999998</v>
      </c>
      <c r="E3229" s="30">
        <v>4295</v>
      </c>
    </row>
    <row r="3230" spans="1:5">
      <c r="B3230" s="21">
        <v>-38275.629999999997</v>
      </c>
      <c r="C3230" s="17"/>
      <c r="D3230" s="11">
        <f t="shared" si="50"/>
        <v>2547890.5509999981</v>
      </c>
      <c r="E3230" s="30">
        <v>4431</v>
      </c>
    </row>
    <row r="3231" spans="1:5">
      <c r="B3231" s="21">
        <v>-54815.79</v>
      </c>
      <c r="C3231" s="17"/>
      <c r="D3231" s="11">
        <f t="shared" si="50"/>
        <v>2493074.7609999981</v>
      </c>
      <c r="E3231" s="30">
        <v>4403</v>
      </c>
    </row>
    <row r="3232" spans="1:5">
      <c r="B3232" s="21">
        <v>-100917.89</v>
      </c>
      <c r="C3232" s="17"/>
      <c r="D3232" s="11">
        <f t="shared" si="50"/>
        <v>2392156.8709999979</v>
      </c>
      <c r="E3232" s="30">
        <v>4376</v>
      </c>
    </row>
    <row r="3233" spans="1:5">
      <c r="B3233" s="21">
        <v>0</v>
      </c>
      <c r="C3233" s="18">
        <v>3000000</v>
      </c>
      <c r="D3233" s="11">
        <f t="shared" si="50"/>
        <v>5392156.8709999975</v>
      </c>
      <c r="E3233" s="24" t="s">
        <v>9</v>
      </c>
    </row>
    <row r="3234" spans="1:5">
      <c r="A3234" s="19">
        <v>42832</v>
      </c>
      <c r="B3234" s="21">
        <v>-39254.33</v>
      </c>
      <c r="C3234" s="17"/>
      <c r="D3234" s="11">
        <f t="shared" si="50"/>
        <v>5352902.5409999974</v>
      </c>
      <c r="E3234" s="30">
        <v>25000418693</v>
      </c>
    </row>
    <row r="3235" spans="1:5">
      <c r="B3235" s="21">
        <v>-145.68</v>
      </c>
      <c r="C3235" s="17"/>
      <c r="D3235" s="11">
        <f t="shared" si="50"/>
        <v>5352756.8609999977</v>
      </c>
      <c r="E3235" s="30">
        <v>25000418362</v>
      </c>
    </row>
    <row r="3236" spans="1:5">
      <c r="B3236" s="21">
        <v>-53050.53</v>
      </c>
      <c r="C3236" s="17"/>
      <c r="D3236" s="11">
        <f t="shared" si="50"/>
        <v>5299706.3309999974</v>
      </c>
      <c r="E3236" s="30">
        <v>25000412277</v>
      </c>
    </row>
    <row r="3237" spans="1:5">
      <c r="B3237" s="21">
        <v>-93274.01</v>
      </c>
      <c r="C3237" s="17"/>
      <c r="D3237" s="11">
        <f t="shared" si="50"/>
        <v>5206432.3209999977</v>
      </c>
      <c r="E3237" s="30">
        <v>25000412308</v>
      </c>
    </row>
    <row r="3238" spans="1:5">
      <c r="B3238" s="21">
        <v>-52843.03</v>
      </c>
      <c r="C3238" s="17"/>
      <c r="D3238" s="11">
        <f t="shared" si="50"/>
        <v>5153589.2909999974</v>
      </c>
      <c r="E3238" s="30">
        <v>25000413462</v>
      </c>
    </row>
    <row r="3239" spans="1:5">
      <c r="A3239" s="19">
        <v>42835</v>
      </c>
      <c r="B3239" s="21">
        <v>0</v>
      </c>
      <c r="C3239" s="17">
        <v>156479.07</v>
      </c>
      <c r="D3239" s="11">
        <f t="shared" si="50"/>
        <v>5310068.3609999977</v>
      </c>
      <c r="E3239" s="30">
        <v>310833</v>
      </c>
    </row>
    <row r="3240" spans="1:5">
      <c r="B3240" s="21">
        <v>0</v>
      </c>
      <c r="C3240" s="17">
        <v>39975.279999999999</v>
      </c>
      <c r="D3240" s="11">
        <f t="shared" si="50"/>
        <v>5350043.640999998</v>
      </c>
      <c r="E3240" s="30">
        <v>70494427</v>
      </c>
    </row>
    <row r="3241" spans="1:5">
      <c r="B3241" s="21">
        <v>0</v>
      </c>
      <c r="C3241" s="17">
        <v>49671.199999999997</v>
      </c>
      <c r="D3241" s="11">
        <f t="shared" si="50"/>
        <v>5399714.8409999982</v>
      </c>
      <c r="E3241" s="30">
        <v>70497420</v>
      </c>
    </row>
    <row r="3242" spans="1:5">
      <c r="B3242" s="21">
        <v>0</v>
      </c>
      <c r="C3242" s="17">
        <v>19906.25</v>
      </c>
      <c r="D3242" s="11">
        <f t="shared" si="50"/>
        <v>5419621.0909999982</v>
      </c>
      <c r="E3242" s="30" t="s">
        <v>1028</v>
      </c>
    </row>
    <row r="3243" spans="1:5">
      <c r="B3243" s="21">
        <v>0</v>
      </c>
      <c r="C3243" s="17">
        <v>225185.43</v>
      </c>
      <c r="D3243" s="11">
        <f t="shared" si="50"/>
        <v>5644806.5209999979</v>
      </c>
      <c r="E3243" s="30" t="s">
        <v>1029</v>
      </c>
    </row>
    <row r="3244" spans="1:5">
      <c r="B3244" s="21">
        <v>0</v>
      </c>
      <c r="C3244" s="17">
        <v>40048.559999999998</v>
      </c>
      <c r="D3244" s="11">
        <f t="shared" si="50"/>
        <v>5684855.0809999974</v>
      </c>
      <c r="E3244" s="30" t="s">
        <v>1030</v>
      </c>
    </row>
    <row r="3245" spans="1:5">
      <c r="B3245" s="21">
        <v>0</v>
      </c>
      <c r="C3245" s="17">
        <v>89244.79</v>
      </c>
      <c r="D3245" s="11">
        <f t="shared" si="50"/>
        <v>5774099.8709999975</v>
      </c>
      <c r="E3245" s="30" t="s">
        <v>1031</v>
      </c>
    </row>
    <row r="3246" spans="1:5">
      <c r="B3246" s="21">
        <v>0</v>
      </c>
      <c r="C3246" s="17">
        <v>239934.92</v>
      </c>
      <c r="D3246" s="11">
        <f t="shared" si="50"/>
        <v>6014034.7909999974</v>
      </c>
      <c r="E3246" s="30" t="s">
        <v>1032</v>
      </c>
    </row>
    <row r="3247" spans="1:5">
      <c r="B3247" s="21">
        <v>-18122.189999999999</v>
      </c>
      <c r="C3247" s="17"/>
      <c r="D3247" s="11">
        <f t="shared" si="50"/>
        <v>5995912.600999997</v>
      </c>
      <c r="E3247" s="30" t="s">
        <v>1028</v>
      </c>
    </row>
    <row r="3248" spans="1:5">
      <c r="B3248" s="21">
        <v>-94359.06</v>
      </c>
      <c r="C3248" s="17"/>
      <c r="D3248" s="11">
        <f t="shared" si="50"/>
        <v>5901553.5409999974</v>
      </c>
      <c r="E3248" s="30" t="s">
        <v>1027</v>
      </c>
    </row>
    <row r="3249" spans="1:5">
      <c r="B3249" s="21">
        <v>-114759.16</v>
      </c>
      <c r="C3249" s="17"/>
      <c r="D3249" s="11">
        <f t="shared" si="50"/>
        <v>5786794.3809999973</v>
      </c>
      <c r="E3249" s="30" t="s">
        <v>1026</v>
      </c>
    </row>
    <row r="3250" spans="1:5">
      <c r="B3250" s="21">
        <v>-88320.74</v>
      </c>
      <c r="C3250" s="17"/>
      <c r="D3250" s="11">
        <f t="shared" si="50"/>
        <v>5698473.640999997</v>
      </c>
      <c r="E3250" s="30" t="s">
        <v>1031</v>
      </c>
    </row>
    <row r="3251" spans="1:5">
      <c r="B3251" s="21">
        <v>-34982.839999999997</v>
      </c>
      <c r="D3251" s="11">
        <f t="shared" si="50"/>
        <v>5663490.8009999972</v>
      </c>
      <c r="E3251" s="30" t="s">
        <v>1030</v>
      </c>
    </row>
    <row r="3252" spans="1:5">
      <c r="B3252" s="21">
        <v>-222545.35</v>
      </c>
      <c r="D3252" s="11">
        <f t="shared" si="50"/>
        <v>5440945.4509999976</v>
      </c>
      <c r="E3252" s="30" t="s">
        <v>1029</v>
      </c>
    </row>
    <row r="3253" spans="1:5">
      <c r="B3253" s="21">
        <v>-217498.91</v>
      </c>
      <c r="D3253" s="11">
        <f t="shared" si="50"/>
        <v>5223446.5409999974</v>
      </c>
      <c r="E3253" s="30" t="s">
        <v>1032</v>
      </c>
    </row>
    <row r="3254" spans="1:5">
      <c r="B3254" s="21">
        <v>-48697.61</v>
      </c>
      <c r="D3254" s="11">
        <f t="shared" si="50"/>
        <v>5174748.9309999971</v>
      </c>
      <c r="E3254" s="30">
        <v>70497420</v>
      </c>
    </row>
    <row r="3255" spans="1:5">
      <c r="B3255" s="21">
        <v>-156173.17000000001</v>
      </c>
      <c r="D3255" s="11">
        <f t="shared" si="50"/>
        <v>5018575.7609999971</v>
      </c>
      <c r="E3255" s="30">
        <v>310833</v>
      </c>
    </row>
    <row r="3256" spans="1:5">
      <c r="B3256" s="21">
        <v>-101555.21</v>
      </c>
      <c r="D3256" s="11">
        <f t="shared" si="50"/>
        <v>4917020.5509999972</v>
      </c>
      <c r="E3256" s="30">
        <v>25000406822</v>
      </c>
    </row>
    <row r="3257" spans="1:5">
      <c r="A3257" s="19">
        <v>42836</v>
      </c>
      <c r="B3257" s="21">
        <v>-46158.34</v>
      </c>
      <c r="D3257" s="11">
        <f t="shared" si="50"/>
        <v>4870862.2109999973</v>
      </c>
      <c r="E3257" s="30">
        <v>25000415161</v>
      </c>
    </row>
    <row r="3258" spans="1:5">
      <c r="B3258" s="21">
        <v>-5086.8599999999997</v>
      </c>
      <c r="D3258" s="11">
        <f t="shared" si="50"/>
        <v>4865775.350999997</v>
      </c>
      <c r="E3258" s="30">
        <v>25000421085</v>
      </c>
    </row>
    <row r="3259" spans="1:5">
      <c r="B3259" s="21">
        <v>-84116.08</v>
      </c>
      <c r="D3259" s="11">
        <f t="shared" si="50"/>
        <v>4781659.2709999969</v>
      </c>
      <c r="E3259" s="30">
        <v>25000421097</v>
      </c>
    </row>
    <row r="3260" spans="1:5">
      <c r="B3260" s="21">
        <v>-202866.97</v>
      </c>
      <c r="D3260" s="11">
        <f t="shared" si="50"/>
        <v>4578792.3009999972</v>
      </c>
      <c r="E3260" s="30">
        <v>25000406810</v>
      </c>
    </row>
    <row r="3261" spans="1:5">
      <c r="A3261" s="19">
        <v>42837</v>
      </c>
      <c r="B3261" s="21">
        <v>0</v>
      </c>
      <c r="C3261" s="17">
        <v>239647.9</v>
      </c>
      <c r="D3261" s="11">
        <f t="shared" si="50"/>
        <v>4818440.2009999976</v>
      </c>
      <c r="E3261" s="30" t="s">
        <v>1033</v>
      </c>
    </row>
    <row r="3262" spans="1:5">
      <c r="B3262" s="21">
        <v>0</v>
      </c>
      <c r="C3262" s="17">
        <v>187308.16</v>
      </c>
      <c r="D3262" s="11">
        <f t="shared" si="50"/>
        <v>5005748.3609999977</v>
      </c>
      <c r="E3262" s="30" t="s">
        <v>1034</v>
      </c>
    </row>
    <row r="3263" spans="1:5">
      <c r="B3263" s="21">
        <v>-87660.88</v>
      </c>
      <c r="C3263" s="17"/>
      <c r="D3263" s="11">
        <f t="shared" si="50"/>
        <v>4918087.4809999978</v>
      </c>
      <c r="E3263" s="30">
        <v>25000416918</v>
      </c>
    </row>
    <row r="3264" spans="1:5">
      <c r="B3264" s="21">
        <v>-185268.45</v>
      </c>
      <c r="C3264" s="17"/>
      <c r="D3264" s="11">
        <f t="shared" si="50"/>
        <v>4732819.0309999976</v>
      </c>
      <c r="E3264" s="30">
        <v>25000417484</v>
      </c>
    </row>
    <row r="3265" spans="1:5">
      <c r="B3265" s="21">
        <v>-217208.33</v>
      </c>
      <c r="C3265" s="17"/>
      <c r="D3265" s="11">
        <f t="shared" si="50"/>
        <v>4515610.7009999976</v>
      </c>
      <c r="E3265" s="30">
        <v>25000421035</v>
      </c>
    </row>
    <row r="3266" spans="1:5">
      <c r="B3266" s="21">
        <v>-3.5</v>
      </c>
      <c r="C3266" s="17"/>
      <c r="D3266" s="11">
        <f t="shared" si="50"/>
        <v>4515607.2009999976</v>
      </c>
      <c r="E3266" s="14" t="s">
        <v>24</v>
      </c>
    </row>
    <row r="3267" spans="1:5">
      <c r="A3267" s="19">
        <v>42838</v>
      </c>
      <c r="B3267" s="21">
        <v>0</v>
      </c>
      <c r="C3267" s="17">
        <v>86019.62</v>
      </c>
      <c r="D3267" s="11">
        <f t="shared" si="50"/>
        <v>4601626.8209999977</v>
      </c>
      <c r="E3267" s="30">
        <v>70495963</v>
      </c>
    </row>
    <row r="3268" spans="1:5">
      <c r="B3268" s="21">
        <v>0</v>
      </c>
      <c r="C3268" s="17">
        <v>4912.82</v>
      </c>
      <c r="D3268" s="11">
        <f t="shared" si="50"/>
        <v>4606539.640999998</v>
      </c>
      <c r="E3268" s="30">
        <v>70495964</v>
      </c>
    </row>
    <row r="3269" spans="1:5">
      <c r="B3269" s="21">
        <v>-39666.870000000003</v>
      </c>
      <c r="C3269" s="17"/>
      <c r="D3269" s="11">
        <f t="shared" si="50"/>
        <v>4566872.7709999979</v>
      </c>
      <c r="E3269" s="30">
        <v>70495965</v>
      </c>
    </row>
    <row r="3270" spans="1:5">
      <c r="B3270" s="21">
        <v>-5457.61</v>
      </c>
      <c r="C3270" s="17"/>
      <c r="D3270" s="11">
        <f t="shared" ref="D3270:D3333" si="51">D3269+B3270+C3270</f>
        <v>4561415.1609999975</v>
      </c>
      <c r="E3270" s="30">
        <v>70495966</v>
      </c>
    </row>
    <row r="3271" spans="1:5">
      <c r="B3271" s="21">
        <v>-113.72</v>
      </c>
      <c r="D3271" s="11">
        <f t="shared" si="51"/>
        <v>4561301.4409999978</v>
      </c>
      <c r="E3271" s="30">
        <v>25000416920</v>
      </c>
    </row>
    <row r="3272" spans="1:5">
      <c r="B3272" s="21">
        <v>-113.77</v>
      </c>
      <c r="D3272" s="11">
        <f t="shared" si="51"/>
        <v>4561187.6709999982</v>
      </c>
      <c r="E3272" s="30">
        <v>25000419802</v>
      </c>
    </row>
    <row r="3273" spans="1:5">
      <c r="A3273" s="19">
        <v>42843</v>
      </c>
      <c r="B3273" s="21">
        <v>-33037.24</v>
      </c>
      <c r="D3273" s="11">
        <f t="shared" si="51"/>
        <v>4528150.430999998</v>
      </c>
      <c r="E3273" s="30">
        <v>25000420921</v>
      </c>
    </row>
    <row r="3274" spans="1:5">
      <c r="B3274" s="21">
        <v>-207.98</v>
      </c>
      <c r="D3274" s="11">
        <f t="shared" si="51"/>
        <v>4527942.4509999976</v>
      </c>
      <c r="E3274" s="30">
        <v>25000418481</v>
      </c>
    </row>
    <row r="3275" spans="1:5">
      <c r="A3275" s="19">
        <v>42844</v>
      </c>
      <c r="B3275" s="21">
        <v>0</v>
      </c>
      <c r="C3275" s="17">
        <v>109698.43</v>
      </c>
      <c r="D3275" s="11">
        <f t="shared" si="51"/>
        <v>4637640.8809999973</v>
      </c>
      <c r="E3275" s="30">
        <v>4378</v>
      </c>
    </row>
    <row r="3276" spans="1:5">
      <c r="B3276" s="21">
        <v>0</v>
      </c>
      <c r="C3276" s="17">
        <v>59329.27</v>
      </c>
      <c r="D3276" s="11">
        <f t="shared" si="51"/>
        <v>4696970.1509999968</v>
      </c>
      <c r="E3276" s="30">
        <v>4379</v>
      </c>
    </row>
    <row r="3277" spans="1:5">
      <c r="B3277" s="21">
        <v>0</v>
      </c>
      <c r="C3277" s="17">
        <v>40730.080000000002</v>
      </c>
      <c r="D3277" s="11">
        <f t="shared" si="51"/>
        <v>4737700.2309999969</v>
      </c>
      <c r="E3277" s="30">
        <v>70495965</v>
      </c>
    </row>
    <row r="3278" spans="1:5">
      <c r="B3278" s="21">
        <v>0</v>
      </c>
      <c r="C3278" s="17">
        <v>4906.13</v>
      </c>
      <c r="D3278" s="11">
        <f t="shared" si="51"/>
        <v>4742606.3609999968</v>
      </c>
      <c r="E3278" s="30">
        <v>70495966</v>
      </c>
    </row>
    <row r="3279" spans="1:5">
      <c r="B3279" s="21">
        <v>0</v>
      </c>
      <c r="C3279" s="17">
        <v>240165.5</v>
      </c>
      <c r="D3279" s="11">
        <f t="shared" si="51"/>
        <v>4982771.8609999968</v>
      </c>
      <c r="E3279" s="30" t="s">
        <v>1035</v>
      </c>
    </row>
    <row r="3280" spans="1:5">
      <c r="B3280" s="21">
        <v>0</v>
      </c>
      <c r="C3280" s="17">
        <v>161926.34</v>
      </c>
      <c r="D3280" s="11">
        <f t="shared" si="51"/>
        <v>5144698.2009999966</v>
      </c>
      <c r="E3280" s="30" t="s">
        <v>1036</v>
      </c>
    </row>
    <row r="3281" spans="1:5">
      <c r="B3281" s="21">
        <v>0</v>
      </c>
      <c r="C3281" s="17">
        <v>49360.21</v>
      </c>
      <c r="D3281" s="11">
        <f t="shared" si="51"/>
        <v>5194058.4109999966</v>
      </c>
      <c r="E3281" s="30" t="s">
        <v>1037</v>
      </c>
    </row>
    <row r="3282" spans="1:5">
      <c r="B3282" s="21">
        <v>-107489.72</v>
      </c>
      <c r="C3282" s="17"/>
      <c r="D3282" s="11">
        <f t="shared" si="51"/>
        <v>5086568.6909999968</v>
      </c>
      <c r="E3282" s="30">
        <v>4378</v>
      </c>
    </row>
    <row r="3283" spans="1:5">
      <c r="B3283" s="21">
        <v>-58284.58</v>
      </c>
      <c r="C3283" s="17"/>
      <c r="D3283" s="11">
        <f t="shared" si="51"/>
        <v>5028284.1109999968</v>
      </c>
      <c r="E3283" s="30">
        <v>4379</v>
      </c>
    </row>
    <row r="3284" spans="1:5">
      <c r="B3284" s="21">
        <v>-144748.35</v>
      </c>
      <c r="C3284" s="17"/>
      <c r="D3284" s="11">
        <f t="shared" si="51"/>
        <v>4883535.7609999971</v>
      </c>
      <c r="E3284" s="30" t="s">
        <v>1036</v>
      </c>
    </row>
    <row r="3285" spans="1:5">
      <c r="B3285" s="21">
        <v>-214570.48</v>
      </c>
      <c r="C3285" s="17"/>
      <c r="D3285" s="11">
        <f t="shared" si="51"/>
        <v>4668965.2809999967</v>
      </c>
      <c r="E3285" s="30" t="s">
        <v>1035</v>
      </c>
    </row>
    <row r="3286" spans="1:5">
      <c r="B3286" s="21">
        <v>-283.75</v>
      </c>
      <c r="C3286" s="17"/>
      <c r="D3286" s="11">
        <f t="shared" si="51"/>
        <v>4668681.5309999967</v>
      </c>
      <c r="E3286" s="30">
        <v>25000421716</v>
      </c>
    </row>
    <row r="3287" spans="1:5">
      <c r="A3287" s="19">
        <v>42845</v>
      </c>
      <c r="B3287" s="21">
        <v>-976.17</v>
      </c>
      <c r="C3287" s="17"/>
      <c r="D3287" s="11">
        <f t="shared" si="51"/>
        <v>4667705.3609999968</v>
      </c>
      <c r="E3287" s="30">
        <v>25000405875</v>
      </c>
    </row>
    <row r="3288" spans="1:5">
      <c r="B3288" s="21">
        <v>0</v>
      </c>
      <c r="C3288" s="17">
        <v>111533.25</v>
      </c>
      <c r="D3288" s="11">
        <f t="shared" si="51"/>
        <v>4779238.6109999968</v>
      </c>
      <c r="E3288" s="30" t="s">
        <v>1038</v>
      </c>
    </row>
    <row r="3289" spans="1:5">
      <c r="B3289" s="21">
        <v>0</v>
      </c>
      <c r="C3289" s="17">
        <v>88970.02</v>
      </c>
      <c r="D3289" s="11">
        <f t="shared" si="51"/>
        <v>4868208.6309999963</v>
      </c>
      <c r="E3289" s="30" t="s">
        <v>1039</v>
      </c>
    </row>
    <row r="3290" spans="1:5">
      <c r="B3290" s="21">
        <v>0</v>
      </c>
      <c r="C3290" s="17">
        <v>196067.6</v>
      </c>
      <c r="D3290" s="11">
        <f t="shared" si="51"/>
        <v>5064276.230999996</v>
      </c>
      <c r="E3290" s="30" t="s">
        <v>1040</v>
      </c>
    </row>
    <row r="3291" spans="1:5">
      <c r="B3291" s="21">
        <v>-191522.54</v>
      </c>
      <c r="C3291" s="17"/>
      <c r="D3291" s="11">
        <f t="shared" si="51"/>
        <v>4872753.6909999959</v>
      </c>
      <c r="E3291" s="30" t="s">
        <v>1040</v>
      </c>
    </row>
    <row r="3292" spans="1:5">
      <c r="B3292" s="21">
        <v>-110147.42</v>
      </c>
      <c r="C3292" s="17"/>
      <c r="D3292" s="11">
        <f t="shared" si="51"/>
        <v>4762606.270999996</v>
      </c>
      <c r="E3292" s="30" t="s">
        <v>1038</v>
      </c>
    </row>
    <row r="3293" spans="1:5">
      <c r="B3293" s="21">
        <v>-83402.320000000007</v>
      </c>
      <c r="C3293" s="17"/>
      <c r="D3293" s="11">
        <f t="shared" si="51"/>
        <v>4679203.9509999957</v>
      </c>
      <c r="E3293" s="30">
        <v>25000352028</v>
      </c>
    </row>
    <row r="3294" spans="1:5">
      <c r="B3294" s="21">
        <v>-299267.01</v>
      </c>
      <c r="C3294" s="17"/>
      <c r="D3294" s="11">
        <f t="shared" si="51"/>
        <v>4379936.9409999959</v>
      </c>
      <c r="E3294" s="30">
        <v>25000409873</v>
      </c>
    </row>
    <row r="3295" spans="1:5">
      <c r="B3295" s="21">
        <v>-109142.99</v>
      </c>
      <c r="C3295" s="17"/>
      <c r="D3295" s="11">
        <f t="shared" si="51"/>
        <v>4270793.9509999957</v>
      </c>
      <c r="E3295" s="30">
        <v>25000409104</v>
      </c>
    </row>
    <row r="3296" spans="1:5">
      <c r="B3296" s="21">
        <v>-73347.39</v>
      </c>
      <c r="C3296" s="17"/>
      <c r="D3296" s="11">
        <f t="shared" si="51"/>
        <v>4197446.560999996</v>
      </c>
      <c r="E3296" s="30">
        <v>25000414695</v>
      </c>
    </row>
    <row r="3297" spans="1:5">
      <c r="A3297" s="19">
        <v>42846</v>
      </c>
      <c r="B3297" s="21">
        <v>0</v>
      </c>
      <c r="C3297" s="17">
        <v>24918.34</v>
      </c>
      <c r="D3297" s="11">
        <f t="shared" si="51"/>
        <v>4222364.9009999959</v>
      </c>
      <c r="E3297" s="30" t="s">
        <v>1041</v>
      </c>
    </row>
    <row r="3298" spans="1:5">
      <c r="B3298" s="21">
        <v>0</v>
      </c>
      <c r="C3298" s="17">
        <v>148756.96</v>
      </c>
      <c r="D3298" s="11">
        <f t="shared" si="51"/>
        <v>4371121.8609999958</v>
      </c>
      <c r="E3298" s="30" t="s">
        <v>1042</v>
      </c>
    </row>
    <row r="3299" spans="1:5">
      <c r="B3299" s="21">
        <v>0</v>
      </c>
      <c r="C3299" s="17">
        <v>111884.85</v>
      </c>
      <c r="D3299" s="11">
        <f t="shared" si="51"/>
        <v>4483006.7109999955</v>
      </c>
      <c r="E3299" s="30" t="s">
        <v>1043</v>
      </c>
    </row>
    <row r="3300" spans="1:5">
      <c r="B3300" s="21">
        <v>-23758.74</v>
      </c>
      <c r="C3300" s="17"/>
      <c r="D3300" s="11">
        <f t="shared" si="51"/>
        <v>4459247.9709999952</v>
      </c>
      <c r="E3300" s="30" t="s">
        <v>1041</v>
      </c>
    </row>
    <row r="3301" spans="1:5">
      <c r="B3301" s="21">
        <v>-140440.06</v>
      </c>
      <c r="C3301" s="17"/>
      <c r="D3301" s="11">
        <f t="shared" si="51"/>
        <v>4318807.9109999957</v>
      </c>
      <c r="E3301" s="30" t="s">
        <v>1042</v>
      </c>
    </row>
    <row r="3302" spans="1:5">
      <c r="B3302" s="21">
        <v>-110459.38</v>
      </c>
      <c r="C3302" s="17"/>
      <c r="D3302" s="11">
        <f t="shared" si="51"/>
        <v>4208348.5309999958</v>
      </c>
      <c r="E3302" s="30" t="s">
        <v>1043</v>
      </c>
    </row>
    <row r="3303" spans="1:5">
      <c r="B3303" s="21">
        <v>-42403.9</v>
      </c>
      <c r="C3303" s="17"/>
      <c r="D3303" s="11">
        <f t="shared" si="51"/>
        <v>4165944.6309999959</v>
      </c>
      <c r="E3303" s="30">
        <v>25000424098</v>
      </c>
    </row>
    <row r="3304" spans="1:5">
      <c r="B3304" s="21">
        <v>-63627.9</v>
      </c>
      <c r="C3304" s="17"/>
      <c r="D3304" s="11">
        <f t="shared" si="51"/>
        <v>4102316.730999996</v>
      </c>
      <c r="E3304" s="30">
        <v>25000424117</v>
      </c>
    </row>
    <row r="3305" spans="1:5">
      <c r="B3305" s="21">
        <v>-11182</v>
      </c>
      <c r="C3305" s="17"/>
      <c r="D3305" s="11">
        <f t="shared" si="51"/>
        <v>4091134.730999996</v>
      </c>
      <c r="E3305" s="30">
        <v>25000424329</v>
      </c>
    </row>
    <row r="3306" spans="1:5">
      <c r="B3306" s="21">
        <v>-171.55</v>
      </c>
      <c r="C3306" s="17"/>
      <c r="D3306" s="11">
        <f t="shared" si="51"/>
        <v>4090963.1809999961</v>
      </c>
      <c r="E3306" s="30">
        <v>25000424105</v>
      </c>
    </row>
    <row r="3307" spans="1:5">
      <c r="B3307" s="21">
        <v>-312.76</v>
      </c>
      <c r="C3307" s="17"/>
      <c r="D3307" s="11">
        <f t="shared" si="51"/>
        <v>4090650.4209999964</v>
      </c>
      <c r="E3307" s="30">
        <v>25000424317</v>
      </c>
    </row>
    <row r="3308" spans="1:5">
      <c r="B3308" s="21">
        <v>-141.88999999999999</v>
      </c>
      <c r="C3308" s="17"/>
      <c r="D3308" s="11">
        <f t="shared" si="51"/>
        <v>4090508.5309999962</v>
      </c>
      <c r="E3308" s="30">
        <v>25000424393</v>
      </c>
    </row>
    <row r="3309" spans="1:5">
      <c r="A3309" s="19">
        <v>42850</v>
      </c>
      <c r="B3309" s="21">
        <v>0</v>
      </c>
      <c r="C3309" s="17">
        <v>109440.03</v>
      </c>
      <c r="D3309" s="11">
        <f t="shared" si="51"/>
        <v>4199948.560999996</v>
      </c>
      <c r="E3309" s="30">
        <v>4443</v>
      </c>
    </row>
    <row r="3310" spans="1:5">
      <c r="B3310" s="21">
        <v>0</v>
      </c>
      <c r="C3310" s="17">
        <v>109499.42</v>
      </c>
      <c r="D3310" s="11">
        <f t="shared" si="51"/>
        <v>4309447.980999996</v>
      </c>
      <c r="E3310" s="30" t="s">
        <v>1044</v>
      </c>
    </row>
    <row r="3311" spans="1:5">
      <c r="B3311" s="21">
        <v>0</v>
      </c>
      <c r="C3311" s="17">
        <v>109514.95</v>
      </c>
      <c r="D3311" s="11">
        <f t="shared" si="51"/>
        <v>4418962.9309999961</v>
      </c>
      <c r="E3311" s="30" t="s">
        <v>1045</v>
      </c>
    </row>
    <row r="3312" spans="1:5">
      <c r="B3312" s="21">
        <v>0</v>
      </c>
      <c r="C3312" s="17">
        <v>98142.59</v>
      </c>
      <c r="D3312" s="11">
        <f t="shared" si="51"/>
        <v>4517105.520999996</v>
      </c>
      <c r="E3312" s="30" t="s">
        <v>1046</v>
      </c>
    </row>
    <row r="3313" spans="1:5">
      <c r="B3313" s="21">
        <v>0</v>
      </c>
      <c r="C3313" s="17">
        <v>5722.07</v>
      </c>
      <c r="D3313" s="11">
        <f t="shared" si="51"/>
        <v>4522827.5909999963</v>
      </c>
      <c r="E3313" s="30" t="s">
        <v>1047</v>
      </c>
    </row>
    <row r="3314" spans="1:5">
      <c r="B3314" s="21">
        <v>0</v>
      </c>
      <c r="C3314" s="17">
        <v>11463.36</v>
      </c>
      <c r="D3314" s="11">
        <f t="shared" si="51"/>
        <v>4534290.9509999966</v>
      </c>
      <c r="E3314" s="30" t="s">
        <v>1048</v>
      </c>
    </row>
    <row r="3315" spans="1:5">
      <c r="B3315" s="21">
        <v>-107237.37</v>
      </c>
      <c r="C3315" s="17"/>
      <c r="D3315" s="11">
        <f t="shared" si="51"/>
        <v>4427053.5809999965</v>
      </c>
      <c r="E3315" s="30">
        <v>4443</v>
      </c>
    </row>
    <row r="3316" spans="1:5">
      <c r="B3316" s="21">
        <v>-88991.89</v>
      </c>
      <c r="C3316" s="17"/>
      <c r="D3316" s="11">
        <f t="shared" si="51"/>
        <v>4338061.6909999968</v>
      </c>
      <c r="E3316" s="30" t="s">
        <v>1045</v>
      </c>
    </row>
    <row r="3317" spans="1:5">
      <c r="B3317" s="21">
        <v>-88979.3</v>
      </c>
      <c r="C3317" s="17"/>
      <c r="D3317" s="11">
        <f t="shared" si="51"/>
        <v>4249082.390999997</v>
      </c>
      <c r="E3317" s="30" t="s">
        <v>1044</v>
      </c>
    </row>
    <row r="3318" spans="1:5">
      <c r="B3318" s="21">
        <v>-37261.230000000003</v>
      </c>
      <c r="C3318" s="17"/>
      <c r="D3318" s="11">
        <f t="shared" si="51"/>
        <v>4211821.1609999966</v>
      </c>
      <c r="E3318" s="30">
        <v>25000423853</v>
      </c>
    </row>
    <row r="3319" spans="1:5">
      <c r="B3319" s="21">
        <v>-10806.57</v>
      </c>
      <c r="C3319" s="17"/>
      <c r="D3319" s="11">
        <f t="shared" si="51"/>
        <v>4201014.5909999963</v>
      </c>
      <c r="E3319" s="30" t="s">
        <v>1048</v>
      </c>
    </row>
    <row r="3320" spans="1:5">
      <c r="B3320" s="21">
        <v>-5559.65</v>
      </c>
      <c r="C3320" s="17"/>
      <c r="D3320" s="11">
        <f t="shared" si="51"/>
        <v>4195454.9409999959</v>
      </c>
      <c r="E3320" s="30" t="s">
        <v>1047</v>
      </c>
    </row>
    <row r="3321" spans="1:5">
      <c r="B3321" s="21">
        <v>-79306.37</v>
      </c>
      <c r="D3321" s="11">
        <f t="shared" si="51"/>
        <v>4116148.5709999958</v>
      </c>
      <c r="E3321" s="30" t="s">
        <v>1046</v>
      </c>
    </row>
    <row r="3322" spans="1:5">
      <c r="B3322" s="21">
        <v>-358.96</v>
      </c>
      <c r="D3322" s="11">
        <f t="shared" si="51"/>
        <v>4115789.6109999958</v>
      </c>
      <c r="E3322" s="30">
        <v>25000406715</v>
      </c>
    </row>
    <row r="3323" spans="1:5">
      <c r="B3323" s="21">
        <v>-1580.88</v>
      </c>
      <c r="D3323" s="11">
        <f t="shared" si="51"/>
        <v>4114208.730999996</v>
      </c>
      <c r="E3323" s="30">
        <v>25000406939</v>
      </c>
    </row>
    <row r="3324" spans="1:5">
      <c r="B3324" s="21">
        <v>-1485.6</v>
      </c>
      <c r="D3324" s="11">
        <f t="shared" si="51"/>
        <v>4112723.1309999959</v>
      </c>
      <c r="E3324" s="30">
        <v>25000408240</v>
      </c>
    </row>
    <row r="3325" spans="1:5">
      <c r="A3325" s="19">
        <v>42851</v>
      </c>
      <c r="B3325" s="21">
        <v>0</v>
      </c>
      <c r="C3325" s="17">
        <v>109542.04</v>
      </c>
      <c r="D3325" s="11">
        <f t="shared" si="51"/>
        <v>4222265.1709999954</v>
      </c>
      <c r="E3325" s="30">
        <v>4434</v>
      </c>
    </row>
    <row r="3326" spans="1:5">
      <c r="B3326" s="21">
        <v>0</v>
      </c>
      <c r="C3326" s="17">
        <v>78701.11</v>
      </c>
      <c r="D3326" s="11">
        <f t="shared" si="51"/>
        <v>4300966.2809999958</v>
      </c>
      <c r="E3326" s="30" t="s">
        <v>1049</v>
      </c>
    </row>
    <row r="3327" spans="1:5">
      <c r="B3327" s="21">
        <v>0</v>
      </c>
      <c r="C3327" s="17">
        <v>52303.67</v>
      </c>
      <c r="D3327" s="11">
        <f t="shared" si="51"/>
        <v>4353269.9509999957</v>
      </c>
      <c r="E3327" s="30" t="s">
        <v>1050</v>
      </c>
    </row>
    <row r="3328" spans="1:5">
      <c r="B3328" s="21">
        <v>0</v>
      </c>
      <c r="C3328" s="17">
        <v>22753.27</v>
      </c>
      <c r="D3328" s="11">
        <f t="shared" si="51"/>
        <v>4376023.2209999952</v>
      </c>
      <c r="E3328" s="30" t="s">
        <v>1051</v>
      </c>
    </row>
    <row r="3329" spans="1:5">
      <c r="B3329" s="21">
        <v>0</v>
      </c>
      <c r="C3329" s="17">
        <v>191904.96</v>
      </c>
      <c r="D3329" s="11">
        <f t="shared" si="51"/>
        <v>4567928.1809999952</v>
      </c>
      <c r="E3329" s="30" t="s">
        <v>1052</v>
      </c>
    </row>
    <row r="3330" spans="1:5">
      <c r="B3330" s="21">
        <v>0</v>
      </c>
      <c r="C3330" s="17">
        <v>86264.79</v>
      </c>
      <c r="D3330" s="11">
        <f t="shared" si="51"/>
        <v>4654192.9709999952</v>
      </c>
      <c r="E3330" s="30" t="s">
        <v>1053</v>
      </c>
    </row>
    <row r="3331" spans="1:5">
      <c r="B3331" s="21">
        <v>0</v>
      </c>
      <c r="C3331" s="17">
        <v>238291.11</v>
      </c>
      <c r="D3331" s="11">
        <f t="shared" si="51"/>
        <v>4892484.0809999956</v>
      </c>
      <c r="E3331" s="30" t="s">
        <v>1054</v>
      </c>
    </row>
    <row r="3332" spans="1:5">
      <c r="B3332" s="21">
        <v>-20019.37</v>
      </c>
      <c r="C3332" s="17"/>
      <c r="D3332" s="11">
        <f t="shared" si="51"/>
        <v>4872464.7109999955</v>
      </c>
      <c r="E3332" s="30" t="s">
        <v>1051</v>
      </c>
    </row>
    <row r="3333" spans="1:5">
      <c r="B3333" s="21">
        <v>-232798.52</v>
      </c>
      <c r="C3333" s="17"/>
      <c r="D3333" s="11">
        <f t="shared" si="51"/>
        <v>4639666.1909999959</v>
      </c>
      <c r="E3333" s="30" t="s">
        <v>1054</v>
      </c>
    </row>
    <row r="3334" spans="1:5">
      <c r="B3334" s="21">
        <v>-85002.2</v>
      </c>
      <c r="C3334" s="17"/>
      <c r="D3334" s="11">
        <f t="shared" ref="D3334:D3397" si="52">D3333+B3334+C3334</f>
        <v>4554663.9909999957</v>
      </c>
      <c r="E3334" s="30" t="s">
        <v>1053</v>
      </c>
    </row>
    <row r="3335" spans="1:5">
      <c r="B3335" s="21">
        <v>-107337.04</v>
      </c>
      <c r="C3335" s="17"/>
      <c r="D3335" s="11">
        <f t="shared" si="52"/>
        <v>4447326.9509999957</v>
      </c>
      <c r="E3335" s="30">
        <v>4434</v>
      </c>
    </row>
    <row r="3336" spans="1:5">
      <c r="B3336" s="21">
        <v>-171493.04</v>
      </c>
      <c r="C3336" s="17"/>
      <c r="D3336" s="11">
        <f t="shared" si="52"/>
        <v>4275833.9109999957</v>
      </c>
      <c r="E3336" s="30" t="s">
        <v>1052</v>
      </c>
    </row>
    <row r="3337" spans="1:5">
      <c r="B3337" s="21">
        <v>-519228.07</v>
      </c>
      <c r="C3337" s="17"/>
      <c r="D3337" s="11">
        <f t="shared" si="52"/>
        <v>3756605.8409999958</v>
      </c>
      <c r="E3337" s="30">
        <v>25000406939</v>
      </c>
    </row>
    <row r="3338" spans="1:5">
      <c r="B3338" s="21">
        <v>-332578.15999999997</v>
      </c>
      <c r="C3338" s="17"/>
      <c r="D3338" s="11">
        <f t="shared" si="52"/>
        <v>3424027.6809999957</v>
      </c>
      <c r="E3338" s="30">
        <v>25000405875</v>
      </c>
    </row>
    <row r="3339" spans="1:5">
      <c r="B3339" s="21">
        <v>-230769</v>
      </c>
      <c r="C3339" s="17"/>
      <c r="D3339" s="11">
        <f t="shared" si="52"/>
        <v>3193258.6809999957</v>
      </c>
      <c r="E3339" s="30" t="s">
        <v>1055</v>
      </c>
    </row>
    <row r="3340" spans="1:5">
      <c r="B3340" s="21">
        <v>-60.63</v>
      </c>
      <c r="C3340" s="17"/>
      <c r="D3340" s="11">
        <f t="shared" si="52"/>
        <v>3193198.0509999958</v>
      </c>
      <c r="E3340" s="14" t="s">
        <v>24</v>
      </c>
    </row>
    <row r="3341" spans="1:5">
      <c r="A3341" s="19">
        <v>42852</v>
      </c>
      <c r="B3341" s="21">
        <v>0</v>
      </c>
      <c r="C3341" s="17">
        <v>5824</v>
      </c>
      <c r="D3341" s="11">
        <f t="shared" si="52"/>
        <v>3199022.0509999958</v>
      </c>
      <c r="E3341" s="30">
        <v>4416</v>
      </c>
    </row>
    <row r="3342" spans="1:5">
      <c r="B3342" s="21">
        <v>0</v>
      </c>
      <c r="C3342" s="17">
        <v>43244.95</v>
      </c>
      <c r="D3342" s="11">
        <f t="shared" si="52"/>
        <v>3242267.000999996</v>
      </c>
      <c r="E3342" s="30">
        <v>4445</v>
      </c>
    </row>
    <row r="3343" spans="1:5">
      <c r="B3343" s="21">
        <v>0</v>
      </c>
      <c r="C3343" s="17">
        <v>147763.16</v>
      </c>
      <c r="D3343" s="11">
        <f t="shared" si="52"/>
        <v>3390030.1609999961</v>
      </c>
      <c r="E3343" s="30">
        <v>4453</v>
      </c>
    </row>
    <row r="3344" spans="1:5">
      <c r="B3344" s="21">
        <v>0</v>
      </c>
      <c r="C3344" s="17">
        <v>195309.09</v>
      </c>
      <c r="D3344" s="11">
        <f t="shared" si="52"/>
        <v>3585339.250999996</v>
      </c>
      <c r="E3344" s="30">
        <v>4475</v>
      </c>
    </row>
    <row r="3345" spans="1:5">
      <c r="B3345" s="21">
        <v>0</v>
      </c>
      <c r="C3345" s="17">
        <v>49259.14</v>
      </c>
      <c r="D3345" s="11">
        <f t="shared" si="52"/>
        <v>3634598.3909999961</v>
      </c>
      <c r="E3345" s="30">
        <v>4477</v>
      </c>
    </row>
    <row r="3346" spans="1:5">
      <c r="B3346" s="21">
        <v>-5503.98</v>
      </c>
      <c r="C3346" s="17"/>
      <c r="D3346" s="11">
        <f t="shared" si="52"/>
        <v>3629094.4109999961</v>
      </c>
      <c r="E3346" s="30">
        <v>25000426323</v>
      </c>
    </row>
    <row r="3347" spans="1:5">
      <c r="B3347" s="21">
        <v>-145399.57</v>
      </c>
      <c r="C3347" s="17"/>
      <c r="D3347" s="11">
        <f t="shared" si="52"/>
        <v>3483694.8409999963</v>
      </c>
      <c r="E3347" s="30">
        <v>25000426335</v>
      </c>
    </row>
    <row r="3348" spans="1:5">
      <c r="B3348" s="21">
        <v>-42583.23</v>
      </c>
      <c r="C3348" s="17"/>
      <c r="D3348" s="11">
        <f t="shared" si="52"/>
        <v>3441111.6109999963</v>
      </c>
      <c r="E3348" s="30">
        <v>25000426747</v>
      </c>
    </row>
    <row r="3349" spans="1:5">
      <c r="B3349" s="21">
        <v>-191149.44</v>
      </c>
      <c r="C3349" s="17"/>
      <c r="D3349" s="11">
        <f t="shared" si="52"/>
        <v>3249962.1709999964</v>
      </c>
      <c r="E3349" s="30">
        <v>25000426761</v>
      </c>
    </row>
    <row r="3350" spans="1:5">
      <c r="B3350" s="21">
        <v>-48689.46</v>
      </c>
      <c r="C3350" s="17"/>
      <c r="D3350" s="11">
        <f t="shared" si="52"/>
        <v>3201272.7109999964</v>
      </c>
      <c r="E3350" s="30">
        <v>25000426773</v>
      </c>
    </row>
    <row r="3351" spans="1:5">
      <c r="B3351" s="21">
        <v>-241.27</v>
      </c>
      <c r="C3351" s="17"/>
      <c r="D3351" s="11">
        <f t="shared" si="52"/>
        <v>3201031.4409999964</v>
      </c>
      <c r="E3351" s="30">
        <v>25000426216</v>
      </c>
    </row>
    <row r="3352" spans="1:5">
      <c r="B3352" s="21">
        <v>-1984773.27</v>
      </c>
      <c r="C3352" s="17"/>
      <c r="D3352" s="11">
        <f t="shared" si="52"/>
        <v>1216258.1709999964</v>
      </c>
      <c r="E3352" s="30">
        <v>25000426678</v>
      </c>
    </row>
    <row r="3353" spans="1:5">
      <c r="B3353" s="21">
        <v>0</v>
      </c>
      <c r="C3353" s="18">
        <v>1000000</v>
      </c>
      <c r="D3353" s="11">
        <f t="shared" si="52"/>
        <v>2216258.1709999964</v>
      </c>
      <c r="E3353" s="24" t="s">
        <v>9</v>
      </c>
    </row>
    <row r="3354" spans="1:5">
      <c r="A3354" s="19">
        <v>42853</v>
      </c>
      <c r="B3354" s="21">
        <v>0</v>
      </c>
      <c r="C3354" s="17">
        <v>54694.8</v>
      </c>
      <c r="D3354" s="11">
        <f t="shared" si="52"/>
        <v>2270952.9709999962</v>
      </c>
      <c r="E3354" s="30" t="s">
        <v>1056</v>
      </c>
    </row>
    <row r="3355" spans="1:5">
      <c r="B3355" s="21">
        <v>0</v>
      </c>
      <c r="C3355" s="17">
        <v>163719.92000000001</v>
      </c>
      <c r="D3355" s="11">
        <f t="shared" si="52"/>
        <v>2434672.8909999961</v>
      </c>
      <c r="E3355" s="30">
        <v>4550</v>
      </c>
    </row>
    <row r="3356" spans="1:5">
      <c r="B3356" s="21">
        <v>0</v>
      </c>
      <c r="C3356" s="17">
        <v>70851.149999999994</v>
      </c>
      <c r="D3356" s="11">
        <f t="shared" si="52"/>
        <v>2505524.040999996</v>
      </c>
      <c r="E3356" s="30">
        <v>4494</v>
      </c>
    </row>
    <row r="3357" spans="1:5">
      <c r="B3357" s="21">
        <v>-52454.79</v>
      </c>
      <c r="C3357" s="17"/>
      <c r="D3357" s="11">
        <f t="shared" si="52"/>
        <v>2453069.250999996</v>
      </c>
      <c r="E3357" s="30">
        <v>25000426892</v>
      </c>
    </row>
    <row r="3358" spans="1:5">
      <c r="B3358" s="21">
        <v>-59390.49</v>
      </c>
      <c r="C3358" s="17"/>
      <c r="D3358" s="11">
        <f t="shared" si="52"/>
        <v>2393678.7609999957</v>
      </c>
      <c r="E3358" s="30">
        <v>25000426909</v>
      </c>
    </row>
    <row r="3359" spans="1:5">
      <c r="B3359" s="21">
        <v>-136860.21</v>
      </c>
      <c r="C3359" s="17"/>
      <c r="D3359" s="11">
        <f t="shared" si="52"/>
        <v>2256818.5509999958</v>
      </c>
      <c r="E3359" s="30">
        <v>25000426759</v>
      </c>
    </row>
    <row r="3360" spans="1:5">
      <c r="B3360" s="21">
        <v>-130.04</v>
      </c>
      <c r="C3360" s="17"/>
      <c r="D3360" s="11">
        <f t="shared" si="52"/>
        <v>2256688.5109999957</v>
      </c>
      <c r="E3360" s="30">
        <v>25000428127</v>
      </c>
    </row>
    <row r="3361" spans="1:5">
      <c r="B3361" s="21">
        <v>-112506.98</v>
      </c>
      <c r="D3361" s="11">
        <f t="shared" si="52"/>
        <v>2144181.5309999958</v>
      </c>
      <c r="E3361" s="30">
        <v>25000406715</v>
      </c>
    </row>
    <row r="3362" spans="1:5">
      <c r="B3362" s="21">
        <v>-112.93</v>
      </c>
      <c r="D3362" s="11">
        <f t="shared" si="52"/>
        <v>2144068.6009999956</v>
      </c>
      <c r="E3362" s="30">
        <v>25000428139</v>
      </c>
    </row>
    <row r="3363" spans="1:5">
      <c r="B3363" s="21">
        <v>-195.04</v>
      </c>
      <c r="D3363" s="11">
        <f t="shared" si="52"/>
        <v>2143873.5609999956</v>
      </c>
      <c r="E3363" s="30">
        <v>25000426866</v>
      </c>
    </row>
    <row r="3364" spans="1:5">
      <c r="B3364" s="21">
        <v>-113.7</v>
      </c>
      <c r="D3364" s="11">
        <f t="shared" si="52"/>
        <v>2143759.8609999954</v>
      </c>
      <c r="E3364" s="30">
        <v>25000424286</v>
      </c>
    </row>
    <row r="3365" spans="1:5">
      <c r="A3365" s="19">
        <v>42857</v>
      </c>
      <c r="B3365" s="21">
        <v>0</v>
      </c>
      <c r="C3365" s="17">
        <v>21806904.52</v>
      </c>
      <c r="D3365" s="11">
        <f t="shared" si="52"/>
        <v>23950664.380999994</v>
      </c>
      <c r="E3365" s="30" t="s">
        <v>1057</v>
      </c>
    </row>
    <row r="3366" spans="1:5">
      <c r="B3366" s="21">
        <v>0</v>
      </c>
      <c r="C3366" s="17">
        <v>4443264.2300000004</v>
      </c>
      <c r="D3366" s="11">
        <f t="shared" si="52"/>
        <v>28393928.610999994</v>
      </c>
      <c r="E3366" s="30" t="s">
        <v>1058</v>
      </c>
    </row>
    <row r="3367" spans="1:5">
      <c r="B3367" s="21">
        <v>0</v>
      </c>
      <c r="C3367" s="17">
        <v>88470.98</v>
      </c>
      <c r="D3367" s="11">
        <f t="shared" si="52"/>
        <v>28482399.590999994</v>
      </c>
      <c r="E3367" s="30" t="s">
        <v>1059</v>
      </c>
    </row>
    <row r="3368" spans="1:5">
      <c r="B3368" s="21">
        <v>-92.38</v>
      </c>
      <c r="C3368" s="17"/>
      <c r="D3368" s="11">
        <f t="shared" si="52"/>
        <v>28482307.210999995</v>
      </c>
      <c r="E3368" s="30">
        <v>25000428141</v>
      </c>
    </row>
    <row r="3369" spans="1:5">
      <c r="B3369" s="21">
        <v>-87170.65</v>
      </c>
      <c r="C3369" s="17"/>
      <c r="D3369" s="11">
        <f t="shared" si="52"/>
        <v>28395136.560999997</v>
      </c>
      <c r="E3369" s="30" t="s">
        <v>1059</v>
      </c>
    </row>
    <row r="3370" spans="1:5">
      <c r="B3370" s="21">
        <v>-4247751.33</v>
      </c>
      <c r="C3370" s="17"/>
      <c r="D3370" s="11">
        <f t="shared" si="52"/>
        <v>24147385.230999999</v>
      </c>
      <c r="E3370" s="30" t="s">
        <v>1058</v>
      </c>
    </row>
    <row r="3371" spans="1:5">
      <c r="B3371" s="21">
        <v>-21443365.66</v>
      </c>
      <c r="C3371" s="17"/>
      <c r="D3371" s="11">
        <f t="shared" si="52"/>
        <v>2704019.5709999986</v>
      </c>
      <c r="E3371" s="30">
        <v>25000427849</v>
      </c>
    </row>
    <row r="3372" spans="1:5">
      <c r="B3372" s="21">
        <v>-133.72999999999999</v>
      </c>
      <c r="C3372" s="17"/>
      <c r="D3372" s="11">
        <f t="shared" si="52"/>
        <v>2703885.8409999986</v>
      </c>
      <c r="E3372" s="30">
        <v>25000429243</v>
      </c>
    </row>
    <row r="3373" spans="1:5">
      <c r="A3373" s="19">
        <v>42858</v>
      </c>
      <c r="B3373" s="21">
        <v>0</v>
      </c>
      <c r="C3373" s="17">
        <v>111942.1</v>
      </c>
      <c r="D3373" s="11">
        <f t="shared" si="52"/>
        <v>2815827.9409999987</v>
      </c>
      <c r="E3373" s="30" t="s">
        <v>1060</v>
      </c>
    </row>
    <row r="3374" spans="1:5">
      <c r="B3374" s="21">
        <v>0</v>
      </c>
      <c r="C3374" s="17">
        <v>111348.47</v>
      </c>
      <c r="D3374" s="11">
        <f t="shared" si="52"/>
        <v>2927176.4109999989</v>
      </c>
      <c r="E3374" s="30" t="s">
        <v>1061</v>
      </c>
    </row>
    <row r="3375" spans="1:5">
      <c r="B3375" s="21">
        <v>-110472.86</v>
      </c>
      <c r="C3375" s="17"/>
      <c r="D3375" s="11">
        <f t="shared" si="52"/>
        <v>2816703.550999999</v>
      </c>
      <c r="E3375" s="30" t="s">
        <v>1061</v>
      </c>
    </row>
    <row r="3376" spans="1:5">
      <c r="B3376" s="21">
        <v>-111060.47</v>
      </c>
      <c r="C3376" s="17"/>
      <c r="D3376" s="11">
        <f t="shared" si="52"/>
        <v>2705643.0809999988</v>
      </c>
      <c r="E3376" s="30" t="s">
        <v>1060</v>
      </c>
    </row>
    <row r="3377" spans="1:5">
      <c r="B3377" s="21">
        <v>-293.51</v>
      </c>
      <c r="C3377" s="17"/>
      <c r="D3377" s="11">
        <f t="shared" si="52"/>
        <v>2705349.5709999991</v>
      </c>
      <c r="E3377" s="30">
        <v>25000428096</v>
      </c>
    </row>
    <row r="3378" spans="1:5">
      <c r="B3378" s="21">
        <v>-141.1</v>
      </c>
      <c r="C3378" s="17"/>
      <c r="D3378" s="11">
        <f t="shared" si="52"/>
        <v>2705208.470999999</v>
      </c>
      <c r="E3378" s="30">
        <v>25000429455</v>
      </c>
    </row>
    <row r="3379" spans="1:5">
      <c r="B3379" s="21">
        <v>-109.24</v>
      </c>
      <c r="C3379" s="17"/>
      <c r="D3379" s="11">
        <f t="shared" si="52"/>
        <v>2705099.2309999987</v>
      </c>
      <c r="E3379" s="30">
        <v>25000430162</v>
      </c>
    </row>
    <row r="3380" spans="1:5">
      <c r="B3380" s="21">
        <v>-229.53</v>
      </c>
      <c r="C3380" s="17"/>
      <c r="D3380" s="11">
        <f t="shared" si="52"/>
        <v>2704869.700999999</v>
      </c>
      <c r="E3380" s="30">
        <v>25000424448</v>
      </c>
    </row>
    <row r="3381" spans="1:5">
      <c r="B3381" s="21">
        <v>-3.5</v>
      </c>
      <c r="D3381" s="11">
        <f t="shared" si="52"/>
        <v>2704866.200999999</v>
      </c>
      <c r="E3381" s="14" t="s">
        <v>24</v>
      </c>
    </row>
    <row r="3382" spans="1:5">
      <c r="A3382" s="19">
        <v>42859</v>
      </c>
      <c r="B3382" s="21">
        <v>0</v>
      </c>
      <c r="C3382" s="17">
        <v>185220.03</v>
      </c>
      <c r="D3382" s="11">
        <f t="shared" si="52"/>
        <v>2890086.2309999987</v>
      </c>
      <c r="E3382" s="32" t="s">
        <v>1062</v>
      </c>
    </row>
    <row r="3383" spans="1:5">
      <c r="B3383" s="21">
        <v>0</v>
      </c>
      <c r="C3383" s="17">
        <v>76474.33</v>
      </c>
      <c r="D3383" s="11">
        <f t="shared" si="52"/>
        <v>2966560.5609999988</v>
      </c>
      <c r="E3383" s="30" t="s">
        <v>1063</v>
      </c>
    </row>
    <row r="3384" spans="1:5">
      <c r="B3384" s="21">
        <v>0</v>
      </c>
      <c r="C3384" s="17">
        <v>67294.33</v>
      </c>
      <c r="D3384" s="11">
        <f t="shared" si="52"/>
        <v>3033854.8909999989</v>
      </c>
      <c r="E3384" s="30" t="s">
        <v>1064</v>
      </c>
    </row>
    <row r="3385" spans="1:5">
      <c r="B3385" s="21">
        <v>0</v>
      </c>
      <c r="C3385" s="17">
        <v>38101.65</v>
      </c>
      <c r="D3385" s="11">
        <f t="shared" si="52"/>
        <v>3071956.5409999988</v>
      </c>
      <c r="E3385" s="30" t="s">
        <v>1065</v>
      </c>
    </row>
    <row r="3386" spans="1:5">
      <c r="B3386" s="21">
        <v>-64651.45</v>
      </c>
      <c r="C3386" s="17"/>
      <c r="D3386" s="11">
        <f t="shared" si="52"/>
        <v>3007305.0909999986</v>
      </c>
      <c r="E3386" s="30" t="s">
        <v>1064</v>
      </c>
    </row>
    <row r="3387" spans="1:5">
      <c r="B3387" s="21">
        <v>-176445.85</v>
      </c>
      <c r="C3387" s="17"/>
      <c r="D3387" s="11">
        <f t="shared" si="52"/>
        <v>2830859.2409999985</v>
      </c>
      <c r="E3387" s="32" t="s">
        <v>1062</v>
      </c>
    </row>
    <row r="3388" spans="1:5">
      <c r="B3388" s="21">
        <v>-73197.149999999994</v>
      </c>
      <c r="C3388" s="17"/>
      <c r="D3388" s="11">
        <f t="shared" si="52"/>
        <v>2757662.0909999986</v>
      </c>
      <c r="E3388" s="30" t="s">
        <v>1063</v>
      </c>
    </row>
    <row r="3389" spans="1:5">
      <c r="A3389" s="19">
        <v>42860</v>
      </c>
      <c r="B3389" s="21">
        <v>-249.5</v>
      </c>
      <c r="C3389" s="17"/>
      <c r="D3389" s="11">
        <f t="shared" si="52"/>
        <v>2757412.5909999986</v>
      </c>
      <c r="E3389" s="30">
        <v>25000426880</v>
      </c>
    </row>
    <row r="3390" spans="1:5">
      <c r="B3390" s="21">
        <v>-110.8</v>
      </c>
      <c r="C3390" s="17"/>
      <c r="D3390" s="11">
        <f t="shared" si="52"/>
        <v>2757301.7909999988</v>
      </c>
      <c r="E3390" s="30">
        <v>25000431383</v>
      </c>
    </row>
    <row r="3391" spans="1:5">
      <c r="B3391" s="21">
        <v>-112007.6</v>
      </c>
      <c r="C3391" s="17"/>
      <c r="D3391" s="11">
        <f t="shared" si="52"/>
        <v>2645294.1909999987</v>
      </c>
      <c r="E3391" s="30">
        <v>25000414788</v>
      </c>
    </row>
    <row r="3392" spans="1:5">
      <c r="B3392" s="21">
        <v>-74742.42</v>
      </c>
      <c r="C3392" s="17"/>
      <c r="D3392" s="11">
        <f t="shared" si="52"/>
        <v>2570551.7709999988</v>
      </c>
      <c r="E3392" s="30">
        <v>25000416756</v>
      </c>
    </row>
    <row r="3393" spans="2:5">
      <c r="B3393" s="21">
        <v>-51859.35</v>
      </c>
      <c r="C3393" s="17"/>
      <c r="D3393" s="11">
        <f t="shared" si="52"/>
        <v>2518692.4209999987</v>
      </c>
      <c r="E3393" s="30">
        <v>25000423465</v>
      </c>
    </row>
    <row r="3394" spans="2:5">
      <c r="B3394" s="21">
        <v>-223189.24</v>
      </c>
      <c r="C3394" s="17"/>
      <c r="D3394" s="11">
        <f t="shared" si="52"/>
        <v>2295503.1809999989</v>
      </c>
      <c r="E3394" s="30">
        <v>25000424305</v>
      </c>
    </row>
    <row r="3395" spans="2:5">
      <c r="B3395" s="21">
        <v>-371373.81</v>
      </c>
      <c r="C3395" s="17"/>
      <c r="D3395" s="11">
        <f t="shared" si="52"/>
        <v>1924129.3709999989</v>
      </c>
      <c r="E3395" s="30">
        <v>25000426785</v>
      </c>
    </row>
    <row r="3396" spans="2:5">
      <c r="B3396" s="21">
        <v>-362607.89</v>
      </c>
      <c r="C3396" s="17"/>
      <c r="D3396" s="11">
        <f t="shared" si="52"/>
        <v>1561521.4809999987</v>
      </c>
      <c r="E3396" s="30">
        <v>25000426804</v>
      </c>
    </row>
    <row r="3397" spans="2:5">
      <c r="B3397" s="21">
        <v>-109557.1</v>
      </c>
      <c r="C3397" s="17"/>
      <c r="D3397" s="11">
        <f t="shared" si="52"/>
        <v>1451964.3809999987</v>
      </c>
      <c r="E3397" s="30">
        <v>25000428591</v>
      </c>
    </row>
    <row r="3398" spans="2:5">
      <c r="B3398" s="21">
        <v>-16342.22</v>
      </c>
      <c r="C3398" s="17"/>
      <c r="D3398" s="11">
        <f t="shared" ref="D3398:D3461" si="53">D3397+B3398+C3398</f>
        <v>1435622.1609999987</v>
      </c>
      <c r="E3398" s="30">
        <v>25000428646</v>
      </c>
    </row>
    <row r="3399" spans="2:5">
      <c r="B3399" s="21">
        <v>-68469.97</v>
      </c>
      <c r="C3399" s="17"/>
      <c r="D3399" s="11">
        <f t="shared" si="53"/>
        <v>1367152.1909999987</v>
      </c>
      <c r="E3399" s="30">
        <v>25000430205</v>
      </c>
    </row>
    <row r="3400" spans="2:5">
      <c r="B3400" s="21">
        <v>-180839.89</v>
      </c>
      <c r="C3400" s="17"/>
      <c r="D3400" s="11">
        <f t="shared" si="53"/>
        <v>1186312.3009999986</v>
      </c>
      <c r="E3400" s="30">
        <v>25000430243</v>
      </c>
    </row>
    <row r="3401" spans="2:5">
      <c r="B3401" s="21">
        <v>-152707.87</v>
      </c>
      <c r="D3401" s="11">
        <f t="shared" si="53"/>
        <v>1033604.4309999986</v>
      </c>
      <c r="E3401" s="30">
        <v>25000430279</v>
      </c>
    </row>
    <row r="3402" spans="2:5">
      <c r="B3402" s="21">
        <v>-314155.21999999997</v>
      </c>
      <c r="D3402" s="11">
        <f t="shared" si="53"/>
        <v>719449.21099999861</v>
      </c>
      <c r="E3402" s="30">
        <v>25000430467</v>
      </c>
    </row>
    <row r="3403" spans="2:5">
      <c r="B3403" s="21">
        <v>-26652.95</v>
      </c>
      <c r="D3403" s="11">
        <f t="shared" si="53"/>
        <v>692796.26099999866</v>
      </c>
      <c r="E3403" s="30">
        <v>25000430479</v>
      </c>
    </row>
    <row r="3404" spans="2:5">
      <c r="B3404" s="21">
        <v>-70349.63</v>
      </c>
      <c r="D3404" s="11">
        <f t="shared" si="53"/>
        <v>622446.63099999866</v>
      </c>
      <c r="E3404" s="30">
        <v>25000430481</v>
      </c>
    </row>
    <row r="3405" spans="2:5">
      <c r="B3405" s="21">
        <v>-61322.62</v>
      </c>
      <c r="D3405" s="11">
        <f t="shared" si="53"/>
        <v>561124.01099999866</v>
      </c>
      <c r="E3405" s="30">
        <v>25000424250</v>
      </c>
    </row>
    <row r="3406" spans="2:5">
      <c r="B3406" s="21">
        <v>0</v>
      </c>
      <c r="C3406" s="17">
        <v>81745.679999999993</v>
      </c>
      <c r="D3406" s="11">
        <f t="shared" si="53"/>
        <v>642869.69099999871</v>
      </c>
      <c r="E3406" s="30">
        <v>4495</v>
      </c>
    </row>
    <row r="3407" spans="2:5">
      <c r="B3407" s="21">
        <v>0</v>
      </c>
      <c r="C3407" s="17">
        <v>16284.19</v>
      </c>
      <c r="D3407" s="11">
        <f t="shared" si="53"/>
        <v>659153.88099999866</v>
      </c>
      <c r="E3407" s="30">
        <v>4529</v>
      </c>
    </row>
    <row r="3408" spans="2:5">
      <c r="B3408" s="21">
        <v>0</v>
      </c>
      <c r="C3408" s="17">
        <v>380935.53</v>
      </c>
      <c r="D3408" s="11">
        <f t="shared" si="53"/>
        <v>1040089.4109999987</v>
      </c>
      <c r="E3408" s="32" t="s">
        <v>1066</v>
      </c>
    </row>
    <row r="3409" spans="1:5">
      <c r="B3409" s="21">
        <v>0</v>
      </c>
      <c r="C3409" s="17">
        <v>390151.29</v>
      </c>
      <c r="D3409" s="11">
        <f t="shared" si="53"/>
        <v>1430240.7009999987</v>
      </c>
      <c r="E3409" s="32" t="s">
        <v>1067</v>
      </c>
    </row>
    <row r="3410" spans="1:5">
      <c r="B3410" s="21">
        <v>0</v>
      </c>
      <c r="C3410" s="17">
        <v>319632.67</v>
      </c>
      <c r="D3410" s="11">
        <f t="shared" si="53"/>
        <v>1749873.3709999986</v>
      </c>
      <c r="E3410" s="30">
        <v>311405</v>
      </c>
    </row>
    <row r="3411" spans="1:5">
      <c r="B3411" s="21">
        <v>0</v>
      </c>
      <c r="C3411" s="17">
        <v>87170.89</v>
      </c>
      <c r="D3411" s="11">
        <f t="shared" si="53"/>
        <v>1837044.2609999985</v>
      </c>
      <c r="E3411" s="30" t="s">
        <v>1068</v>
      </c>
    </row>
    <row r="3412" spans="1:5">
      <c r="B3412" s="21">
        <v>0</v>
      </c>
      <c r="C3412" s="17">
        <v>32727.19</v>
      </c>
      <c r="D3412" s="11">
        <f t="shared" si="53"/>
        <v>1869771.4509999985</v>
      </c>
      <c r="E3412" s="30" t="s">
        <v>1069</v>
      </c>
    </row>
    <row r="3413" spans="1:5">
      <c r="B3413" s="21">
        <v>0</v>
      </c>
      <c r="C3413" s="17">
        <v>87020.35</v>
      </c>
      <c r="D3413" s="11">
        <f t="shared" si="53"/>
        <v>1956791.8009999986</v>
      </c>
      <c r="E3413" s="30" t="s">
        <v>1070</v>
      </c>
    </row>
    <row r="3414" spans="1:5">
      <c r="B3414" s="21">
        <v>0</v>
      </c>
      <c r="C3414" s="17">
        <v>64809.32</v>
      </c>
      <c r="D3414" s="11">
        <f t="shared" si="53"/>
        <v>2021601.1209999986</v>
      </c>
      <c r="E3414" s="30" t="s">
        <v>1071</v>
      </c>
    </row>
    <row r="3415" spans="1:5">
      <c r="B3415" s="21">
        <v>0</v>
      </c>
      <c r="C3415" s="17">
        <v>234435.35</v>
      </c>
      <c r="D3415" s="11">
        <f t="shared" si="53"/>
        <v>2256036.4709999985</v>
      </c>
      <c r="E3415" s="30" t="s">
        <v>1072</v>
      </c>
    </row>
    <row r="3416" spans="1:5">
      <c r="B3416" s="21">
        <v>0</v>
      </c>
      <c r="C3416" s="17">
        <v>52708.22</v>
      </c>
      <c r="D3416" s="11">
        <f t="shared" si="53"/>
        <v>2308744.6909999987</v>
      </c>
      <c r="E3416" s="30" t="s">
        <v>1073</v>
      </c>
    </row>
    <row r="3417" spans="1:5">
      <c r="B3417" s="21">
        <v>0</v>
      </c>
      <c r="C3417" s="17">
        <v>182747.54</v>
      </c>
      <c r="D3417" s="11">
        <f t="shared" si="53"/>
        <v>2491492.2309999987</v>
      </c>
      <c r="E3417" s="30" t="s">
        <v>1074</v>
      </c>
    </row>
    <row r="3418" spans="1:5">
      <c r="B3418" s="21">
        <v>0</v>
      </c>
      <c r="C3418" s="17">
        <v>216463.79</v>
      </c>
      <c r="D3418" s="11">
        <f t="shared" si="53"/>
        <v>2707956.0209999988</v>
      </c>
      <c r="E3418" s="30" t="s">
        <v>1075</v>
      </c>
    </row>
    <row r="3419" spans="1:5">
      <c r="B3419" s="21">
        <v>0</v>
      </c>
      <c r="C3419" s="17">
        <v>114919.02</v>
      </c>
      <c r="D3419" s="11">
        <f t="shared" si="53"/>
        <v>2822875.0409999988</v>
      </c>
      <c r="E3419" s="30" t="s">
        <v>1076</v>
      </c>
    </row>
    <row r="3420" spans="1:5">
      <c r="A3420" s="19">
        <v>42863</v>
      </c>
      <c r="B3420" s="21">
        <v>-185957.17</v>
      </c>
      <c r="C3420" s="17"/>
      <c r="D3420" s="11">
        <f t="shared" si="53"/>
        <v>2636917.8709999989</v>
      </c>
      <c r="E3420" s="30">
        <v>25000415309</v>
      </c>
    </row>
    <row r="3421" spans="1:5">
      <c r="B3421" s="21">
        <v>-39374.33</v>
      </c>
      <c r="C3421" s="17"/>
      <c r="D3421" s="11">
        <f t="shared" si="53"/>
        <v>2597543.5409999988</v>
      </c>
      <c r="E3421" s="30">
        <v>25000417741</v>
      </c>
    </row>
    <row r="3422" spans="1:5">
      <c r="B3422" s="21">
        <v>-131911.18</v>
      </c>
      <c r="C3422" s="17"/>
      <c r="D3422" s="11">
        <f t="shared" si="53"/>
        <v>2465632.3609999986</v>
      </c>
      <c r="E3422" s="30">
        <v>25000420957</v>
      </c>
    </row>
    <row r="3423" spans="1:5">
      <c r="B3423" s="21">
        <v>-504566.95</v>
      </c>
      <c r="C3423" s="17"/>
      <c r="D3423" s="11">
        <f t="shared" si="53"/>
        <v>1961065.4109999987</v>
      </c>
      <c r="E3423" s="30">
        <v>25000408240</v>
      </c>
    </row>
    <row r="3424" spans="1:5">
      <c r="B3424" s="21">
        <v>0</v>
      </c>
      <c r="C3424" s="17">
        <v>56235.21</v>
      </c>
      <c r="D3424" s="11">
        <f t="shared" si="53"/>
        <v>2017300.6209999986</v>
      </c>
      <c r="E3424" s="30" t="s">
        <v>1077</v>
      </c>
    </row>
    <row r="3425" spans="1:5">
      <c r="B3425" s="21">
        <v>0</v>
      </c>
      <c r="C3425" s="17">
        <v>1000708.79</v>
      </c>
      <c r="D3425" s="11">
        <f t="shared" si="53"/>
        <v>3018009.4109999985</v>
      </c>
      <c r="E3425" s="30" t="s">
        <v>1078</v>
      </c>
    </row>
    <row r="3426" spans="1:5">
      <c r="B3426" s="21">
        <v>0</v>
      </c>
      <c r="C3426" s="17">
        <v>76994.48</v>
      </c>
      <c r="D3426" s="11">
        <f t="shared" si="53"/>
        <v>3095003.8909999984</v>
      </c>
      <c r="E3426" s="30" t="s">
        <v>1079</v>
      </c>
    </row>
    <row r="3427" spans="1:5">
      <c r="B3427" s="21">
        <v>0</v>
      </c>
      <c r="C3427" s="17">
        <v>126879.79</v>
      </c>
      <c r="D3427" s="11">
        <f t="shared" si="53"/>
        <v>3221883.6809999985</v>
      </c>
      <c r="E3427" s="30" t="s">
        <v>1080</v>
      </c>
    </row>
    <row r="3428" spans="1:5">
      <c r="B3428" s="21">
        <v>0</v>
      </c>
      <c r="C3428" s="17">
        <v>77541.2</v>
      </c>
      <c r="D3428" s="11">
        <f t="shared" si="53"/>
        <v>3299424.8809999987</v>
      </c>
      <c r="E3428" s="30" t="s">
        <v>1081</v>
      </c>
    </row>
    <row r="3429" spans="1:5">
      <c r="B3429" s="21">
        <v>0</v>
      </c>
      <c r="C3429" s="17">
        <v>178556.27</v>
      </c>
      <c r="D3429" s="11">
        <f t="shared" si="53"/>
        <v>3477981.1509999987</v>
      </c>
      <c r="E3429" s="30" t="s">
        <v>1082</v>
      </c>
    </row>
    <row r="3430" spans="1:5">
      <c r="B3430" s="21">
        <v>0</v>
      </c>
      <c r="C3430" s="17">
        <v>232255.49</v>
      </c>
      <c r="D3430" s="11">
        <f t="shared" si="53"/>
        <v>3710236.6409999989</v>
      </c>
      <c r="E3430" s="30" t="s">
        <v>1083</v>
      </c>
    </row>
    <row r="3431" spans="1:5">
      <c r="B3431" s="21">
        <v>-125846.18</v>
      </c>
      <c r="C3431" s="17"/>
      <c r="D3431" s="11">
        <f t="shared" si="53"/>
        <v>3584390.4609999987</v>
      </c>
      <c r="E3431" s="30">
        <v>25000429700</v>
      </c>
    </row>
    <row r="3432" spans="1:5">
      <c r="B3432" s="21">
        <v>-230154.73</v>
      </c>
      <c r="C3432" s="17"/>
      <c r="D3432" s="11">
        <f t="shared" si="53"/>
        <v>3354235.7309999987</v>
      </c>
      <c r="E3432" s="30">
        <v>25000430112</v>
      </c>
    </row>
    <row r="3433" spans="1:5">
      <c r="B3433" s="21">
        <v>-174966.61</v>
      </c>
      <c r="C3433" s="17"/>
      <c r="D3433" s="11">
        <f t="shared" si="53"/>
        <v>3179269.1209999989</v>
      </c>
      <c r="E3433" s="30">
        <v>25000430136</v>
      </c>
    </row>
    <row r="3434" spans="1:5">
      <c r="B3434" s="21">
        <v>-83390.11</v>
      </c>
      <c r="C3434" s="17"/>
      <c r="D3434" s="11">
        <f t="shared" si="53"/>
        <v>3095879.010999999</v>
      </c>
      <c r="E3434" s="30">
        <v>25000430148</v>
      </c>
    </row>
    <row r="3435" spans="1:5">
      <c r="B3435" s="21">
        <v>-10992.55</v>
      </c>
      <c r="C3435" s="17"/>
      <c r="D3435" s="11">
        <f t="shared" si="53"/>
        <v>3084886.4609999992</v>
      </c>
      <c r="E3435" s="30">
        <v>25000430174</v>
      </c>
    </row>
    <row r="3436" spans="1:5">
      <c r="B3436" s="21">
        <v>-76127.820000000007</v>
      </c>
      <c r="C3436" s="17"/>
      <c r="D3436" s="11">
        <f t="shared" si="53"/>
        <v>3008758.6409999994</v>
      </c>
      <c r="E3436" s="30">
        <v>25000430217</v>
      </c>
    </row>
    <row r="3437" spans="1:5">
      <c r="B3437" s="21">
        <v>-68961.58</v>
      </c>
      <c r="C3437" s="17"/>
      <c r="D3437" s="11">
        <f t="shared" si="53"/>
        <v>2939797.0609999993</v>
      </c>
      <c r="E3437" s="30">
        <v>25000430229</v>
      </c>
    </row>
    <row r="3438" spans="1:5">
      <c r="B3438" s="21">
        <v>-48987.839999999997</v>
      </c>
      <c r="C3438" s="17"/>
      <c r="D3438" s="11">
        <f t="shared" si="53"/>
        <v>2890809.2209999994</v>
      </c>
      <c r="E3438" s="30">
        <v>25000430267</v>
      </c>
    </row>
    <row r="3439" spans="1:5">
      <c r="A3439" s="19">
        <v>42864</v>
      </c>
      <c r="B3439" s="21">
        <v>0</v>
      </c>
      <c r="C3439" s="17">
        <v>33934.050000000003</v>
      </c>
      <c r="D3439" s="11">
        <f t="shared" si="53"/>
        <v>2924743.2709999993</v>
      </c>
      <c r="E3439" s="30" t="s">
        <v>1084</v>
      </c>
    </row>
    <row r="3440" spans="1:5">
      <c r="B3440" s="21">
        <v>0</v>
      </c>
      <c r="C3440" s="17">
        <v>1000708.78</v>
      </c>
      <c r="D3440" s="11">
        <f t="shared" si="53"/>
        <v>3925452.050999999</v>
      </c>
      <c r="E3440" s="30" t="s">
        <v>1085</v>
      </c>
    </row>
    <row r="3441" spans="1:5">
      <c r="B3441" s="21">
        <v>0</v>
      </c>
      <c r="C3441" s="17">
        <v>87998.399999999994</v>
      </c>
      <c r="D3441" s="11">
        <f t="shared" si="53"/>
        <v>4013450.450999999</v>
      </c>
      <c r="E3441" s="30" t="s">
        <v>1086</v>
      </c>
    </row>
    <row r="3442" spans="1:5">
      <c r="B3442" s="21">
        <v>-29692.5</v>
      </c>
      <c r="C3442" s="17"/>
      <c r="D3442" s="11">
        <f t="shared" si="53"/>
        <v>3983757.950999999</v>
      </c>
      <c r="E3442" s="30" t="s">
        <v>1084</v>
      </c>
    </row>
    <row r="3443" spans="1:5">
      <c r="B3443" s="21">
        <v>-86705.59</v>
      </c>
      <c r="C3443" s="17"/>
      <c r="D3443" s="11">
        <f t="shared" si="53"/>
        <v>3897052.3609999991</v>
      </c>
      <c r="E3443" s="30" t="s">
        <v>1086</v>
      </c>
    </row>
    <row r="3444" spans="1:5">
      <c r="B3444" s="21">
        <v>0</v>
      </c>
      <c r="C3444" s="18">
        <v>2000000</v>
      </c>
      <c r="D3444" s="11">
        <f t="shared" si="53"/>
        <v>5897052.3609999996</v>
      </c>
      <c r="E3444" s="24" t="s">
        <v>9</v>
      </c>
    </row>
    <row r="3445" spans="1:5">
      <c r="A3445" s="19">
        <v>42865</v>
      </c>
      <c r="B3445" s="21">
        <v>-3.5</v>
      </c>
      <c r="C3445" s="17"/>
      <c r="D3445" s="11">
        <f t="shared" si="53"/>
        <v>5897048.8609999996</v>
      </c>
      <c r="E3445" s="14" t="s">
        <v>24</v>
      </c>
    </row>
    <row r="3446" spans="1:5">
      <c r="A3446" s="19">
        <v>42866</v>
      </c>
      <c r="B3446" s="21">
        <v>0</v>
      </c>
      <c r="C3446" s="17">
        <v>5845.15</v>
      </c>
      <c r="D3446" s="11">
        <f t="shared" si="53"/>
        <v>5902894.0109999999</v>
      </c>
      <c r="E3446" s="30" t="s">
        <v>1087</v>
      </c>
    </row>
    <row r="3447" spans="1:5">
      <c r="B3447" s="21">
        <v>0</v>
      </c>
      <c r="C3447" s="17">
        <v>334528.02</v>
      </c>
      <c r="D3447" s="11">
        <f t="shared" si="53"/>
        <v>6237422.0309999995</v>
      </c>
      <c r="E3447" s="32" t="s">
        <v>1088</v>
      </c>
    </row>
    <row r="3448" spans="1:5">
      <c r="B3448" s="21">
        <v>0</v>
      </c>
      <c r="C3448" s="17">
        <v>223482.18</v>
      </c>
      <c r="D3448" s="11">
        <f t="shared" si="53"/>
        <v>6460904.2109999992</v>
      </c>
      <c r="E3448" s="30" t="s">
        <v>1089</v>
      </c>
    </row>
    <row r="3449" spans="1:5">
      <c r="B3449" s="21">
        <v>0</v>
      </c>
      <c r="C3449" s="17">
        <v>298921.21000000002</v>
      </c>
      <c r="D3449" s="11">
        <f t="shared" si="53"/>
        <v>6759825.4209999992</v>
      </c>
      <c r="E3449" s="30">
        <v>311369</v>
      </c>
    </row>
    <row r="3450" spans="1:5">
      <c r="A3450" s="19"/>
      <c r="B3450" s="21">
        <v>0</v>
      </c>
      <c r="C3450" s="20">
        <v>192891.73</v>
      </c>
      <c r="D3450" s="11">
        <f t="shared" si="53"/>
        <v>6952717.1509999996</v>
      </c>
      <c r="E3450" s="30" t="s">
        <v>1090</v>
      </c>
    </row>
    <row r="3451" spans="1:5">
      <c r="B3451" s="21">
        <v>0</v>
      </c>
      <c r="C3451" s="17">
        <v>143102.68</v>
      </c>
      <c r="D3451" s="11">
        <f t="shared" si="53"/>
        <v>7095819.8309999993</v>
      </c>
      <c r="E3451" s="30">
        <v>692</v>
      </c>
    </row>
    <row r="3452" spans="1:5">
      <c r="B3452" s="21">
        <v>-5675.9</v>
      </c>
      <c r="C3452" s="17"/>
      <c r="D3452" s="11">
        <f t="shared" si="53"/>
        <v>7090143.9309999989</v>
      </c>
      <c r="E3452" s="30">
        <v>25000431545</v>
      </c>
    </row>
    <row r="3453" spans="1:5">
      <c r="B3453" s="21">
        <v>-318464.8</v>
      </c>
      <c r="C3453" s="17"/>
      <c r="D3453" s="11">
        <f t="shared" si="53"/>
        <v>6771679.1309999991</v>
      </c>
      <c r="E3453" s="30">
        <v>25000432085</v>
      </c>
    </row>
    <row r="3454" spans="1:5">
      <c r="B3454" s="21">
        <v>-218750.11</v>
      </c>
      <c r="C3454" s="17"/>
      <c r="D3454" s="11">
        <f t="shared" si="53"/>
        <v>6552929.0209999988</v>
      </c>
      <c r="E3454" s="32" t="s">
        <v>1091</v>
      </c>
    </row>
    <row r="3455" spans="1:5">
      <c r="B3455" s="21">
        <v>-289780.89</v>
      </c>
      <c r="C3455" s="17"/>
      <c r="D3455" s="11">
        <f t="shared" si="53"/>
        <v>6263148.1309999991</v>
      </c>
      <c r="E3455" s="30">
        <v>25000430493</v>
      </c>
    </row>
    <row r="3456" spans="1:5">
      <c r="B3456" s="21">
        <v>-361.78</v>
      </c>
      <c r="C3456" s="17"/>
      <c r="D3456" s="11">
        <f t="shared" si="53"/>
        <v>6262786.3509999989</v>
      </c>
      <c r="E3456" s="30">
        <v>25000430198</v>
      </c>
    </row>
    <row r="3457" spans="1:5">
      <c r="B3457" s="21">
        <v>-171.71</v>
      </c>
      <c r="C3457" s="17"/>
      <c r="D3457" s="11">
        <f t="shared" si="53"/>
        <v>6262614.6409999989</v>
      </c>
      <c r="E3457" s="30">
        <v>25000431395</v>
      </c>
    </row>
    <row r="3458" spans="1:5">
      <c r="B3458" s="21">
        <v>-135599.45000000001</v>
      </c>
      <c r="C3458" s="17"/>
      <c r="D3458" s="11">
        <f t="shared" si="53"/>
        <v>6127015.1909999987</v>
      </c>
      <c r="E3458" s="30">
        <v>25000429786</v>
      </c>
    </row>
    <row r="3459" spans="1:5">
      <c r="A3459" s="19">
        <v>42867</v>
      </c>
      <c r="B3459" s="21">
        <v>0</v>
      </c>
      <c r="C3459" s="17">
        <v>172077.08</v>
      </c>
      <c r="D3459" s="11">
        <f t="shared" si="53"/>
        <v>6299092.2709999988</v>
      </c>
      <c r="E3459" s="30">
        <v>691</v>
      </c>
    </row>
    <row r="3460" spans="1:5">
      <c r="B3460" s="21">
        <v>0</v>
      </c>
      <c r="C3460" s="17">
        <v>408891.58</v>
      </c>
      <c r="D3460" s="11">
        <f t="shared" si="53"/>
        <v>6707983.8509999989</v>
      </c>
      <c r="E3460" s="30">
        <v>311566</v>
      </c>
    </row>
    <row r="3461" spans="1:5">
      <c r="B3461" s="21">
        <v>0</v>
      </c>
      <c r="C3461" s="17">
        <v>476381.98</v>
      </c>
      <c r="D3461" s="11">
        <f t="shared" si="53"/>
        <v>7184365.8309999984</v>
      </c>
      <c r="E3461" s="30" t="s">
        <v>1092</v>
      </c>
    </row>
    <row r="3462" spans="1:5">
      <c r="B3462" s="21">
        <v>0</v>
      </c>
      <c r="C3462" s="17">
        <v>81722.009999999995</v>
      </c>
      <c r="D3462" s="11">
        <f t="shared" ref="D3462:D3525" si="54">D3461+B3462+C3462</f>
        <v>7266087.8409999982</v>
      </c>
      <c r="E3462" s="30" t="s">
        <v>1093</v>
      </c>
    </row>
    <row r="3463" spans="1:5">
      <c r="B3463" s="21">
        <v>0</v>
      </c>
      <c r="C3463" s="17">
        <v>32351.42</v>
      </c>
      <c r="D3463" s="11">
        <f t="shared" si="54"/>
        <v>7298439.2609999981</v>
      </c>
      <c r="E3463" s="30" t="s">
        <v>1094</v>
      </c>
    </row>
    <row r="3464" spans="1:5">
      <c r="B3464" s="21">
        <v>0</v>
      </c>
      <c r="C3464" s="17">
        <v>348854.46</v>
      </c>
      <c r="D3464" s="11">
        <f t="shared" si="54"/>
        <v>7647293.720999998</v>
      </c>
      <c r="E3464" s="30" t="s">
        <v>1095</v>
      </c>
    </row>
    <row r="3465" spans="1:5">
      <c r="B3465" s="21">
        <v>0</v>
      </c>
      <c r="C3465" s="17">
        <v>196067.77</v>
      </c>
      <c r="D3465" s="11">
        <f t="shared" si="54"/>
        <v>7843361.4909999976</v>
      </c>
      <c r="E3465" s="30" t="s">
        <v>1096</v>
      </c>
    </row>
    <row r="3466" spans="1:5">
      <c r="B3466" s="21">
        <v>0</v>
      </c>
      <c r="C3466" s="17">
        <v>238291.37</v>
      </c>
      <c r="D3466" s="11">
        <f t="shared" si="54"/>
        <v>8081652.8609999977</v>
      </c>
      <c r="E3466" s="30" t="s">
        <v>1097</v>
      </c>
    </row>
    <row r="3467" spans="1:5">
      <c r="B3467" s="21">
        <v>-103483.37</v>
      </c>
      <c r="C3467" s="17"/>
      <c r="D3467" s="11">
        <f t="shared" si="54"/>
        <v>7978169.4909999976</v>
      </c>
      <c r="E3467" s="30">
        <v>25000432166</v>
      </c>
    </row>
    <row r="3468" spans="1:5">
      <c r="B3468" s="21">
        <v>-184202.27</v>
      </c>
      <c r="C3468" s="17"/>
      <c r="D3468" s="11">
        <f t="shared" si="54"/>
        <v>7793967.220999998</v>
      </c>
      <c r="E3468" s="30">
        <v>25000432178</v>
      </c>
    </row>
    <row r="3469" spans="1:5">
      <c r="B3469" s="21">
        <v>-452823.5</v>
      </c>
      <c r="C3469" s="17"/>
      <c r="D3469" s="11">
        <f t="shared" si="54"/>
        <v>7341143.720999998</v>
      </c>
      <c r="E3469" s="30">
        <v>25000432378</v>
      </c>
    </row>
    <row r="3470" spans="1:5">
      <c r="B3470" s="21">
        <v>-80243</v>
      </c>
      <c r="C3470" s="17"/>
      <c r="D3470" s="11">
        <f t="shared" si="54"/>
        <v>7260900.720999998</v>
      </c>
      <c r="E3470" s="30">
        <v>25000424331</v>
      </c>
    </row>
    <row r="3471" spans="1:5">
      <c r="B3471" s="21">
        <v>-191522.18</v>
      </c>
      <c r="C3471" s="17"/>
      <c r="D3471" s="11">
        <f t="shared" si="54"/>
        <v>7069378.5409999983</v>
      </c>
      <c r="E3471" s="30" t="s">
        <v>1096</v>
      </c>
    </row>
    <row r="3472" spans="1:5">
      <c r="B3472" s="21">
        <v>-27278.48</v>
      </c>
      <c r="C3472" s="17"/>
      <c r="D3472" s="11">
        <f t="shared" si="54"/>
        <v>7042100.0609999979</v>
      </c>
      <c r="E3472" s="30" t="s">
        <v>1094</v>
      </c>
    </row>
    <row r="3473" spans="1:5">
      <c r="B3473" s="21">
        <v>-150038.09</v>
      </c>
      <c r="C3473" s="17"/>
      <c r="D3473" s="11">
        <f t="shared" si="54"/>
        <v>6892061.970999998</v>
      </c>
      <c r="E3473" s="30">
        <v>25000434546</v>
      </c>
    </row>
    <row r="3474" spans="1:5">
      <c r="B3474" s="21">
        <v>-232797.96</v>
      </c>
      <c r="C3474" s="17"/>
      <c r="D3474" s="11">
        <f t="shared" si="54"/>
        <v>6659264.0109999981</v>
      </c>
      <c r="E3474" s="30" t="s">
        <v>1097</v>
      </c>
    </row>
    <row r="3475" spans="1:5">
      <c r="B3475" s="21">
        <v>-406033.59</v>
      </c>
      <c r="C3475" s="17"/>
      <c r="D3475" s="11">
        <f t="shared" si="54"/>
        <v>6253230.4209999982</v>
      </c>
      <c r="E3475" s="30">
        <v>311566</v>
      </c>
    </row>
    <row r="3476" spans="1:5">
      <c r="B3476" s="21">
        <v>-332049.84999999998</v>
      </c>
      <c r="C3476" s="17"/>
      <c r="D3476" s="11">
        <f t="shared" si="54"/>
        <v>5921180.5709999986</v>
      </c>
      <c r="E3476" s="30" t="s">
        <v>1095</v>
      </c>
    </row>
    <row r="3477" spans="1:5">
      <c r="B3477" s="21">
        <v>-163013.70000000001</v>
      </c>
      <c r="C3477" s="17"/>
      <c r="D3477" s="11">
        <f t="shared" si="54"/>
        <v>5758166.8709999984</v>
      </c>
      <c r="E3477" s="30">
        <v>25000429748</v>
      </c>
    </row>
    <row r="3478" spans="1:5">
      <c r="A3478" s="19">
        <v>42870</v>
      </c>
      <c r="B3478" s="21">
        <v>0</v>
      </c>
      <c r="C3478" s="17">
        <v>214869.52</v>
      </c>
      <c r="D3478" s="11">
        <f t="shared" si="54"/>
        <v>5973036.390999998</v>
      </c>
      <c r="E3478" s="30">
        <v>311569</v>
      </c>
    </row>
    <row r="3479" spans="1:5">
      <c r="B3479" s="21">
        <v>0</v>
      </c>
      <c r="C3479" s="17">
        <v>93745.17</v>
      </c>
      <c r="D3479" s="11">
        <f t="shared" si="54"/>
        <v>6066781.5609999979</v>
      </c>
      <c r="E3479" s="30" t="s">
        <v>1098</v>
      </c>
    </row>
    <row r="3480" spans="1:5">
      <c r="B3480" s="21">
        <v>0</v>
      </c>
      <c r="C3480" s="17">
        <v>23086.76</v>
      </c>
      <c r="D3480" s="11">
        <f t="shared" si="54"/>
        <v>6089868.3209999977</v>
      </c>
      <c r="E3480" s="30" t="s">
        <v>1099</v>
      </c>
    </row>
    <row r="3481" spans="1:5">
      <c r="B3481" s="21">
        <v>-91514.34</v>
      </c>
      <c r="C3481" s="17"/>
      <c r="D3481" s="11">
        <f t="shared" si="54"/>
        <v>5998353.9809999978</v>
      </c>
      <c r="E3481" s="30" t="s">
        <v>1098</v>
      </c>
    </row>
    <row r="3482" spans="1:5">
      <c r="B3482" s="21">
        <v>-23203.32</v>
      </c>
      <c r="C3482" s="17"/>
      <c r="D3482" s="11">
        <f t="shared" si="54"/>
        <v>5975150.6609999975</v>
      </c>
      <c r="E3482" s="30" t="s">
        <v>1099</v>
      </c>
    </row>
    <row r="3483" spans="1:5">
      <c r="B3483" s="21">
        <v>-208349.86</v>
      </c>
      <c r="C3483" s="17"/>
      <c r="D3483" s="11">
        <f t="shared" si="54"/>
        <v>5766800.8009999972</v>
      </c>
      <c r="E3483" s="30">
        <v>311569</v>
      </c>
    </row>
    <row r="3484" spans="1:5">
      <c r="B3484" s="21">
        <v>-79483.56</v>
      </c>
      <c r="C3484" s="17"/>
      <c r="D3484" s="11">
        <f t="shared" si="54"/>
        <v>5687317.2409999976</v>
      </c>
      <c r="E3484" s="30" t="s">
        <v>1092</v>
      </c>
    </row>
    <row r="3485" spans="1:5">
      <c r="B3485" s="21">
        <v>-179526.33</v>
      </c>
      <c r="C3485" s="17"/>
      <c r="D3485" s="11">
        <f t="shared" si="54"/>
        <v>5507790.9109999975</v>
      </c>
      <c r="E3485" s="30">
        <v>25000434453</v>
      </c>
    </row>
    <row r="3486" spans="1:5">
      <c r="B3486" s="21">
        <v>-354032.52</v>
      </c>
      <c r="C3486" s="17"/>
      <c r="D3486" s="11">
        <f t="shared" si="54"/>
        <v>5153758.390999997</v>
      </c>
      <c r="E3486" s="30">
        <v>25000426123</v>
      </c>
    </row>
    <row r="3487" spans="1:5">
      <c r="B3487" s="21">
        <v>-117.85</v>
      </c>
      <c r="C3487" s="17"/>
      <c r="D3487" s="11">
        <f t="shared" si="54"/>
        <v>5153640.5409999974</v>
      </c>
      <c r="E3487" s="30">
        <v>25000431040</v>
      </c>
    </row>
    <row r="3488" spans="1:5">
      <c r="A3488" s="19">
        <v>42871</v>
      </c>
      <c r="B3488" s="21">
        <v>0</v>
      </c>
      <c r="C3488" s="17">
        <v>142426.62</v>
      </c>
      <c r="D3488" s="11">
        <f t="shared" si="54"/>
        <v>5296067.1609999975</v>
      </c>
      <c r="E3488" s="30">
        <v>311498</v>
      </c>
    </row>
    <row r="3489" spans="2:5">
      <c r="B3489" s="21">
        <v>0</v>
      </c>
      <c r="C3489" s="17">
        <v>102176.12</v>
      </c>
      <c r="D3489" s="11">
        <f t="shared" si="54"/>
        <v>5398243.2809999976</v>
      </c>
      <c r="E3489" s="30" t="s">
        <v>1100</v>
      </c>
    </row>
    <row r="3490" spans="2:5">
      <c r="B3490" s="21">
        <v>0</v>
      </c>
      <c r="C3490" s="17">
        <v>117322.87</v>
      </c>
      <c r="D3490" s="11">
        <f t="shared" si="54"/>
        <v>5515566.1509999977</v>
      </c>
      <c r="E3490" s="30" t="s">
        <v>1101</v>
      </c>
    </row>
    <row r="3491" spans="2:5">
      <c r="B3491" s="21">
        <v>0</v>
      </c>
      <c r="C3491" s="17">
        <v>113066.21</v>
      </c>
      <c r="D3491" s="11">
        <f t="shared" si="54"/>
        <v>5628632.3609999977</v>
      </c>
      <c r="E3491" s="30" t="s">
        <v>1102</v>
      </c>
    </row>
    <row r="3492" spans="2:5">
      <c r="B3492" s="21">
        <v>0</v>
      </c>
      <c r="C3492" s="17">
        <v>153456.84</v>
      </c>
      <c r="D3492" s="11">
        <f t="shared" si="54"/>
        <v>5782089.2009999976</v>
      </c>
      <c r="E3492" s="30" t="s">
        <v>1103</v>
      </c>
    </row>
    <row r="3493" spans="2:5">
      <c r="B3493" s="21">
        <v>0</v>
      </c>
      <c r="C3493" s="17">
        <v>138382.96</v>
      </c>
      <c r="D3493" s="11">
        <f t="shared" si="54"/>
        <v>5920472.1609999975</v>
      </c>
      <c r="E3493" s="30" t="s">
        <v>1104</v>
      </c>
    </row>
    <row r="3494" spans="2:5">
      <c r="B3494" s="21">
        <v>0</v>
      </c>
      <c r="C3494" s="17">
        <v>139081.70000000001</v>
      </c>
      <c r="D3494" s="11">
        <f t="shared" si="54"/>
        <v>6059553.8609999977</v>
      </c>
      <c r="E3494" s="30" t="s">
        <v>1105</v>
      </c>
    </row>
    <row r="3495" spans="2:5">
      <c r="B3495" s="21">
        <v>0</v>
      </c>
      <c r="C3495" s="17">
        <v>126118.89</v>
      </c>
      <c r="D3495" s="11">
        <f t="shared" si="54"/>
        <v>6185672.7509999974</v>
      </c>
      <c r="E3495" s="30" t="s">
        <v>1106</v>
      </c>
    </row>
    <row r="3496" spans="2:5">
      <c r="B3496" s="21">
        <v>0</v>
      </c>
      <c r="C3496" s="17">
        <v>88989.54</v>
      </c>
      <c r="D3496" s="11">
        <f t="shared" si="54"/>
        <v>6274662.2909999974</v>
      </c>
      <c r="E3496" s="30" t="s">
        <v>1107</v>
      </c>
    </row>
    <row r="3497" spans="2:5">
      <c r="B3497" s="21">
        <v>-135293.31</v>
      </c>
      <c r="C3497" s="17"/>
      <c r="D3497" s="11">
        <f t="shared" si="54"/>
        <v>6139368.9809999978</v>
      </c>
      <c r="E3497" s="30">
        <v>311498</v>
      </c>
    </row>
    <row r="3498" spans="2:5">
      <c r="B3498" s="21">
        <v>-91881.81</v>
      </c>
      <c r="C3498" s="17"/>
      <c r="D3498" s="11">
        <f t="shared" si="54"/>
        <v>6047487.1709999982</v>
      </c>
      <c r="E3498" s="30" t="s">
        <v>1108</v>
      </c>
    </row>
    <row r="3499" spans="2:5">
      <c r="B3499" s="21">
        <v>-146142.99</v>
      </c>
      <c r="C3499" s="17"/>
      <c r="D3499" s="11">
        <f t="shared" si="54"/>
        <v>5901344.180999998</v>
      </c>
      <c r="E3499" s="30" t="s">
        <v>1103</v>
      </c>
    </row>
    <row r="3500" spans="2:5">
      <c r="B3500" s="21">
        <v>-110045.66</v>
      </c>
      <c r="C3500" s="17"/>
      <c r="D3500" s="11">
        <f t="shared" si="54"/>
        <v>5791298.5209999979</v>
      </c>
      <c r="E3500" s="30" t="s">
        <v>1101</v>
      </c>
    </row>
    <row r="3501" spans="2:5">
      <c r="B3501" s="21">
        <v>-87431.62</v>
      </c>
      <c r="C3501" s="17"/>
      <c r="D3501" s="11">
        <f t="shared" si="54"/>
        <v>5703866.9009999977</v>
      </c>
      <c r="E3501" s="30" t="s">
        <v>1100</v>
      </c>
    </row>
    <row r="3502" spans="2:5">
      <c r="B3502" s="21">
        <v>-87282.5</v>
      </c>
      <c r="C3502" s="17"/>
      <c r="D3502" s="11">
        <f t="shared" si="54"/>
        <v>5616584.4009999977</v>
      </c>
      <c r="E3502" s="30" t="s">
        <v>1107</v>
      </c>
    </row>
    <row r="3503" spans="2:5">
      <c r="B3503" s="21">
        <v>-125093.52</v>
      </c>
      <c r="C3503" s="17"/>
      <c r="D3503" s="11">
        <f t="shared" si="54"/>
        <v>5491490.8809999982</v>
      </c>
      <c r="E3503" s="30" t="s">
        <v>1106</v>
      </c>
    </row>
    <row r="3504" spans="2:5">
      <c r="B3504" s="21">
        <v>-89663.32</v>
      </c>
      <c r="C3504" s="17"/>
      <c r="D3504" s="11">
        <f t="shared" si="54"/>
        <v>5401827.5609999979</v>
      </c>
      <c r="E3504" s="32" t="s">
        <v>1109</v>
      </c>
    </row>
    <row r="3505" spans="1:5">
      <c r="B3505" s="21">
        <v>-73074.92</v>
      </c>
      <c r="C3505" s="17"/>
      <c r="D3505" s="11">
        <f t="shared" si="54"/>
        <v>5328752.640999998</v>
      </c>
      <c r="E3505" s="30">
        <v>25000423984</v>
      </c>
    </row>
    <row r="3506" spans="1:5">
      <c r="B3506" s="21">
        <v>-53401.32</v>
      </c>
      <c r="C3506" s="17"/>
      <c r="D3506" s="11">
        <f t="shared" si="54"/>
        <v>5275351.3209999977</v>
      </c>
      <c r="E3506" s="30">
        <v>25000424000</v>
      </c>
    </row>
    <row r="3507" spans="1:5">
      <c r="B3507" s="21">
        <v>-129497.44</v>
      </c>
      <c r="C3507" s="17"/>
      <c r="D3507" s="11">
        <f t="shared" si="54"/>
        <v>5145853.8809999973</v>
      </c>
      <c r="E3507" s="30">
        <v>25000431040</v>
      </c>
    </row>
    <row r="3508" spans="1:5">
      <c r="B3508" s="21">
        <v>-132296.64000000001</v>
      </c>
      <c r="C3508" s="17"/>
      <c r="D3508" s="11">
        <f t="shared" si="54"/>
        <v>5013557.2409999976</v>
      </c>
      <c r="E3508" s="30">
        <v>25000432992</v>
      </c>
    </row>
    <row r="3509" spans="1:5">
      <c r="A3509" s="19">
        <v>42872</v>
      </c>
      <c r="B3509" s="21">
        <v>0</v>
      </c>
      <c r="C3509" s="17">
        <v>108288.17</v>
      </c>
      <c r="D3509" s="11">
        <f t="shared" si="54"/>
        <v>5121845.4109999975</v>
      </c>
      <c r="E3509" s="30">
        <v>693</v>
      </c>
    </row>
    <row r="3510" spans="1:5">
      <c r="B3510" s="21">
        <v>0</v>
      </c>
      <c r="C3510" s="17">
        <v>93984.07</v>
      </c>
      <c r="D3510" s="11">
        <f t="shared" si="54"/>
        <v>5215829.4809999978</v>
      </c>
      <c r="E3510" s="32" t="s">
        <v>1109</v>
      </c>
    </row>
    <row r="3511" spans="1:5">
      <c r="B3511" s="21">
        <v>0</v>
      </c>
      <c r="C3511" s="17">
        <v>143915.79</v>
      </c>
      <c r="D3511" s="11">
        <f t="shared" si="54"/>
        <v>5359745.2709999979</v>
      </c>
      <c r="E3511" s="30" t="s">
        <v>1110</v>
      </c>
    </row>
    <row r="3512" spans="1:5">
      <c r="B3512" s="21">
        <v>0</v>
      </c>
      <c r="C3512" s="17">
        <v>215221.7</v>
      </c>
      <c r="D3512" s="11">
        <f t="shared" si="54"/>
        <v>5574966.970999998</v>
      </c>
      <c r="E3512" s="30" t="s">
        <v>1111</v>
      </c>
    </row>
    <row r="3513" spans="1:5">
      <c r="B3513" s="21">
        <v>-183910.09</v>
      </c>
      <c r="C3513" s="17"/>
      <c r="D3513" s="11">
        <f t="shared" si="54"/>
        <v>5391056.8809999982</v>
      </c>
      <c r="E3513" s="30">
        <v>25000435143</v>
      </c>
    </row>
    <row r="3514" spans="1:5">
      <c r="B3514" s="21">
        <v>-133818.81</v>
      </c>
      <c r="C3514" s="17"/>
      <c r="D3514" s="11">
        <f t="shared" si="54"/>
        <v>5257238.0709999986</v>
      </c>
      <c r="E3514" s="30">
        <v>25000435717</v>
      </c>
    </row>
    <row r="3515" spans="1:5">
      <c r="B3515" s="21">
        <v>-79518.42</v>
      </c>
      <c r="C3515" s="17"/>
      <c r="D3515" s="11">
        <f t="shared" si="54"/>
        <v>5177719.6509999987</v>
      </c>
      <c r="E3515" s="30">
        <v>25000435955</v>
      </c>
    </row>
    <row r="3516" spans="1:5">
      <c r="B3516" s="21">
        <v>-102685.47</v>
      </c>
      <c r="C3516" s="17"/>
      <c r="D3516" s="11">
        <f t="shared" si="54"/>
        <v>5075034.1809999989</v>
      </c>
      <c r="E3516" s="30">
        <v>25000429924</v>
      </c>
    </row>
    <row r="3517" spans="1:5">
      <c r="B3517" s="21">
        <v>0</v>
      </c>
      <c r="C3517" s="18">
        <v>0.5</v>
      </c>
      <c r="D3517" s="11">
        <f t="shared" si="54"/>
        <v>5075034.6809999989</v>
      </c>
      <c r="E3517" s="24" t="s">
        <v>24</v>
      </c>
    </row>
    <row r="3518" spans="1:5">
      <c r="A3518" s="19">
        <v>42873</v>
      </c>
      <c r="B3518" s="21">
        <v>0</v>
      </c>
      <c r="C3518" s="17">
        <v>38018.79</v>
      </c>
      <c r="D3518" s="11">
        <f t="shared" si="54"/>
        <v>5113053.470999999</v>
      </c>
      <c r="E3518" s="30">
        <v>4517</v>
      </c>
    </row>
    <row r="3519" spans="1:5">
      <c r="B3519" s="21">
        <v>0</v>
      </c>
      <c r="C3519" s="17">
        <v>215114.76</v>
      </c>
      <c r="D3519" s="11">
        <f t="shared" si="54"/>
        <v>5328168.2309999987</v>
      </c>
      <c r="E3519" s="30">
        <v>311550</v>
      </c>
    </row>
    <row r="3520" spans="1:5">
      <c r="B3520" s="21">
        <v>0</v>
      </c>
      <c r="C3520" s="17">
        <v>9380.1299999999992</v>
      </c>
      <c r="D3520" s="11">
        <f t="shared" si="54"/>
        <v>5337548.3609999986</v>
      </c>
      <c r="E3520" s="30" t="s">
        <v>1112</v>
      </c>
    </row>
    <row r="3521" spans="1:5">
      <c r="B3521" s="21">
        <v>-33673.61</v>
      </c>
      <c r="C3521" s="17"/>
      <c r="D3521" s="11">
        <f t="shared" si="54"/>
        <v>5303874.7509999983</v>
      </c>
      <c r="E3521" s="30">
        <v>4517</v>
      </c>
    </row>
    <row r="3522" spans="1:5">
      <c r="B3522" s="21">
        <v>-9269.33</v>
      </c>
      <c r="C3522" s="17"/>
      <c r="D3522" s="11">
        <f t="shared" si="54"/>
        <v>5294605.4209999982</v>
      </c>
      <c r="E3522" s="30" t="s">
        <v>1112</v>
      </c>
    </row>
    <row r="3523" spans="1:5">
      <c r="B3523" s="21">
        <v>-208602.54</v>
      </c>
      <c r="C3523" s="17"/>
      <c r="D3523" s="11">
        <f t="shared" si="54"/>
        <v>5086002.8809999982</v>
      </c>
      <c r="E3523" s="30">
        <v>311550</v>
      </c>
    </row>
    <row r="3524" spans="1:5">
      <c r="A3524" s="19">
        <v>42874</v>
      </c>
      <c r="B3524" s="21">
        <v>0</v>
      </c>
      <c r="C3524" s="17">
        <v>161604.97</v>
      </c>
      <c r="D3524" s="11">
        <f t="shared" si="54"/>
        <v>5247607.8509999979</v>
      </c>
      <c r="E3524" s="32" t="s">
        <v>1113</v>
      </c>
    </row>
    <row r="3525" spans="1:5">
      <c r="B3525" s="21">
        <v>-153983.78</v>
      </c>
      <c r="C3525" s="17"/>
      <c r="D3525" s="11">
        <f t="shared" si="54"/>
        <v>5093624.0709999977</v>
      </c>
      <c r="E3525" s="30">
        <v>25000435793</v>
      </c>
    </row>
    <row r="3526" spans="1:5">
      <c r="A3526" s="19">
        <v>42877</v>
      </c>
      <c r="B3526" s="21">
        <v>0</v>
      </c>
      <c r="C3526" s="17">
        <v>103054.2</v>
      </c>
      <c r="D3526" s="11">
        <f t="shared" ref="D3526:D3589" si="55">D3525+B3526+C3526</f>
        <v>5196678.2709999979</v>
      </c>
      <c r="E3526" s="30" t="s">
        <v>1114</v>
      </c>
    </row>
    <row r="3527" spans="1:5">
      <c r="B3527" s="21">
        <v>0</v>
      </c>
      <c r="C3527" s="17">
        <v>38503.839999999997</v>
      </c>
      <c r="D3527" s="11">
        <f t="shared" si="55"/>
        <v>5235182.1109999977</v>
      </c>
      <c r="E3527" s="30" t="s">
        <v>1115</v>
      </c>
    </row>
    <row r="3528" spans="1:5">
      <c r="B3528" s="21">
        <v>0</v>
      </c>
      <c r="C3528" s="17">
        <v>46014.46</v>
      </c>
      <c r="D3528" s="11">
        <f t="shared" si="55"/>
        <v>5281196.5709999977</v>
      </c>
      <c r="E3528" s="30" t="s">
        <v>1116</v>
      </c>
    </row>
    <row r="3529" spans="1:5">
      <c r="B3529" s="21">
        <v>0</v>
      </c>
      <c r="C3529" s="17">
        <v>21925.18</v>
      </c>
      <c r="D3529" s="11">
        <f t="shared" si="55"/>
        <v>5303121.7509999974</v>
      </c>
      <c r="E3529" s="30" t="s">
        <v>1117</v>
      </c>
    </row>
    <row r="3530" spans="1:5">
      <c r="B3530" s="21">
        <v>-96652.98</v>
      </c>
      <c r="C3530" s="17"/>
      <c r="D3530" s="11">
        <f t="shared" si="55"/>
        <v>5206468.7709999969</v>
      </c>
      <c r="E3530" s="30">
        <v>2000435767</v>
      </c>
    </row>
    <row r="3531" spans="1:5">
      <c r="B3531" s="21">
        <v>-43988.37</v>
      </c>
      <c r="C3531" s="17"/>
      <c r="D3531" s="11">
        <f t="shared" si="55"/>
        <v>5162480.4009999968</v>
      </c>
      <c r="E3531" s="30">
        <v>2000435800</v>
      </c>
    </row>
    <row r="3532" spans="1:5">
      <c r="B3532" s="21">
        <v>-18065.68</v>
      </c>
      <c r="C3532" s="17"/>
      <c r="D3532" s="11">
        <f t="shared" si="55"/>
        <v>5144414.7209999971</v>
      </c>
      <c r="E3532" s="30">
        <v>2000435824</v>
      </c>
    </row>
    <row r="3533" spans="1:5">
      <c r="B3533" s="21">
        <v>-31486.5</v>
      </c>
      <c r="C3533" s="17"/>
      <c r="D3533" s="11">
        <f t="shared" si="55"/>
        <v>5112928.2209999971</v>
      </c>
      <c r="E3533" s="30">
        <v>2000435848</v>
      </c>
    </row>
    <row r="3534" spans="1:5">
      <c r="B3534" s="21">
        <v>-65192.28</v>
      </c>
      <c r="C3534" s="17"/>
      <c r="D3534" s="11">
        <f t="shared" si="55"/>
        <v>5047735.9409999968</v>
      </c>
      <c r="E3534" s="30">
        <v>25000435224</v>
      </c>
    </row>
    <row r="3535" spans="1:5">
      <c r="B3535" s="21">
        <v>-107985.11</v>
      </c>
      <c r="C3535" s="17"/>
      <c r="D3535" s="11">
        <f t="shared" si="55"/>
        <v>4939750.8309999965</v>
      </c>
      <c r="E3535" s="30">
        <v>25000434534</v>
      </c>
    </row>
    <row r="3536" spans="1:5">
      <c r="B3536" s="21">
        <v>-111826.99</v>
      </c>
      <c r="C3536" s="17"/>
      <c r="D3536" s="11">
        <f t="shared" si="55"/>
        <v>4827923.8409999963</v>
      </c>
      <c r="E3536" s="30">
        <v>25000429798</v>
      </c>
    </row>
    <row r="3537" spans="1:5">
      <c r="B3537" s="21">
        <v>-112263.5</v>
      </c>
      <c r="C3537" s="17"/>
      <c r="D3537" s="11">
        <f t="shared" si="55"/>
        <v>4715660.3409999963</v>
      </c>
      <c r="E3537" s="30">
        <v>25000430798</v>
      </c>
    </row>
    <row r="3538" spans="1:5">
      <c r="B3538" s="21">
        <v>-123871.95</v>
      </c>
      <c r="C3538" s="17"/>
      <c r="D3538" s="11">
        <f t="shared" si="55"/>
        <v>4591788.3909999961</v>
      </c>
      <c r="E3538" s="30">
        <v>25000430986</v>
      </c>
    </row>
    <row r="3539" spans="1:5">
      <c r="B3539" s="21">
        <v>-60392.08</v>
      </c>
      <c r="C3539" s="17"/>
      <c r="D3539" s="11">
        <f t="shared" si="55"/>
        <v>4531396.310999996</v>
      </c>
      <c r="E3539" s="30">
        <v>25000426135</v>
      </c>
    </row>
    <row r="3540" spans="1:5">
      <c r="A3540" s="19">
        <v>42879</v>
      </c>
      <c r="B3540" s="21">
        <v>-65444.39</v>
      </c>
      <c r="C3540" s="17"/>
      <c r="D3540" s="11">
        <f t="shared" si="55"/>
        <v>4465951.9209999964</v>
      </c>
      <c r="E3540" s="30">
        <v>25000438051</v>
      </c>
    </row>
    <row r="3541" spans="1:5">
      <c r="B3541" s="21">
        <v>-371692.68</v>
      </c>
      <c r="C3541" s="17"/>
      <c r="D3541" s="11">
        <f t="shared" si="55"/>
        <v>4094259.2409999962</v>
      </c>
      <c r="E3541" s="30">
        <v>25000438063</v>
      </c>
    </row>
    <row r="3542" spans="1:5">
      <c r="B3542" s="21">
        <v>-181194.19</v>
      </c>
      <c r="C3542" s="17"/>
      <c r="D3542" s="11">
        <f t="shared" si="55"/>
        <v>3913065.0509999963</v>
      </c>
      <c r="E3542" s="30">
        <v>25000433313</v>
      </c>
    </row>
    <row r="3543" spans="1:5">
      <c r="B3543" s="21">
        <v>0</v>
      </c>
      <c r="C3543" s="17">
        <v>190484.35</v>
      </c>
      <c r="D3543" s="11">
        <f t="shared" si="55"/>
        <v>4103549.4009999963</v>
      </c>
      <c r="E3543" s="30" t="s">
        <v>1118</v>
      </c>
    </row>
    <row r="3544" spans="1:5">
      <c r="B3544" s="21">
        <v>0</v>
      </c>
      <c r="C3544" s="18">
        <v>458790.76</v>
      </c>
      <c r="D3544" s="11">
        <f t="shared" si="55"/>
        <v>4562340.1609999966</v>
      </c>
      <c r="E3544" s="24" t="s">
        <v>24</v>
      </c>
    </row>
    <row r="3545" spans="1:5">
      <c r="A3545" s="19">
        <v>42880</v>
      </c>
      <c r="B3545" s="21">
        <v>0</v>
      </c>
      <c r="C3545" s="17">
        <v>237145.47</v>
      </c>
      <c r="D3545" s="11">
        <f t="shared" si="55"/>
        <v>4799485.6309999963</v>
      </c>
      <c r="E3545" s="30" t="s">
        <v>1119</v>
      </c>
    </row>
    <row r="3546" spans="1:5">
      <c r="B3546" s="21">
        <v>0</v>
      </c>
      <c r="C3546" s="17">
        <v>94672.71</v>
      </c>
      <c r="D3546" s="11">
        <f t="shared" si="55"/>
        <v>4894158.3409999963</v>
      </c>
      <c r="E3546" s="30" t="s">
        <v>1120</v>
      </c>
    </row>
    <row r="3547" spans="1:5">
      <c r="B3547" s="21">
        <v>0</v>
      </c>
      <c r="C3547" s="17">
        <v>89560.98</v>
      </c>
      <c r="D3547" s="11">
        <f t="shared" si="55"/>
        <v>4983719.3209999967</v>
      </c>
      <c r="E3547" s="30" t="s">
        <v>1121</v>
      </c>
    </row>
    <row r="3548" spans="1:5">
      <c r="B3548" s="21">
        <v>-231606.39999999999</v>
      </c>
      <c r="C3548" s="17"/>
      <c r="D3548" s="11">
        <f t="shared" si="55"/>
        <v>4752112.9209999964</v>
      </c>
      <c r="E3548" s="30">
        <v>25000438770</v>
      </c>
    </row>
    <row r="3549" spans="1:5">
      <c r="B3549" s="21">
        <v>-89294.1</v>
      </c>
      <c r="C3549" s="17"/>
      <c r="D3549" s="11">
        <f t="shared" si="55"/>
        <v>4662818.8209999967</v>
      </c>
      <c r="E3549" s="30">
        <v>25000433325</v>
      </c>
    </row>
    <row r="3550" spans="1:5">
      <c r="A3550" s="19">
        <v>42881</v>
      </c>
      <c r="B3550" s="21">
        <v>0</v>
      </c>
      <c r="C3550" s="20">
        <v>62245.03</v>
      </c>
      <c r="D3550" s="11">
        <f t="shared" si="55"/>
        <v>4725063.850999997</v>
      </c>
      <c r="E3550" s="30" t="s">
        <v>1122</v>
      </c>
    </row>
    <row r="3551" spans="1:5">
      <c r="B3551" s="21">
        <v>0</v>
      </c>
      <c r="C3551" s="17">
        <v>161922.88</v>
      </c>
      <c r="D3551" s="11">
        <f t="shared" si="55"/>
        <v>4886986.7309999969</v>
      </c>
      <c r="E3551" s="30">
        <v>4539</v>
      </c>
    </row>
    <row r="3552" spans="1:5">
      <c r="B3552" s="21">
        <v>0</v>
      </c>
      <c r="C3552" s="17">
        <v>105281.84</v>
      </c>
      <c r="D3552" s="11">
        <f t="shared" si="55"/>
        <v>4992268.5709999967</v>
      </c>
      <c r="E3552" s="30" t="s">
        <v>1123</v>
      </c>
    </row>
    <row r="3553" spans="1:5">
      <c r="B3553" s="21">
        <v>-103321.07</v>
      </c>
      <c r="C3553" s="17"/>
      <c r="D3553" s="11">
        <f t="shared" si="55"/>
        <v>4888947.5009999964</v>
      </c>
      <c r="E3553" s="30">
        <v>25000430231</v>
      </c>
    </row>
    <row r="3554" spans="1:5">
      <c r="B3554" s="21">
        <v>-143317.57</v>
      </c>
      <c r="C3554" s="17"/>
      <c r="D3554" s="11">
        <f t="shared" si="55"/>
        <v>4745629.9309999961</v>
      </c>
      <c r="E3554" s="30">
        <v>25000430293</v>
      </c>
    </row>
    <row r="3555" spans="1:5">
      <c r="B3555" s="21">
        <v>-87842.28</v>
      </c>
      <c r="C3555" s="17"/>
      <c r="D3555" s="11">
        <f t="shared" si="55"/>
        <v>4657787.6509999959</v>
      </c>
      <c r="E3555" s="30">
        <v>25000438768</v>
      </c>
    </row>
    <row r="3556" spans="1:5">
      <c r="B3556" s="21">
        <v>-55668.31</v>
      </c>
      <c r="C3556" s="17"/>
      <c r="D3556" s="11">
        <f t="shared" si="55"/>
        <v>4602119.3409999963</v>
      </c>
      <c r="E3556" s="30">
        <v>25000438782</v>
      </c>
    </row>
    <row r="3557" spans="1:5">
      <c r="B3557" s="21">
        <v>-320.22000000000003</v>
      </c>
      <c r="C3557" s="17"/>
      <c r="D3557" s="11">
        <f t="shared" si="55"/>
        <v>4601799.1209999966</v>
      </c>
      <c r="E3557" s="30">
        <v>25000437511</v>
      </c>
    </row>
    <row r="3558" spans="1:5">
      <c r="A3558" s="19">
        <v>42884</v>
      </c>
      <c r="B3558" s="21">
        <v>0</v>
      </c>
      <c r="C3558" s="17">
        <v>543299.77</v>
      </c>
      <c r="D3558" s="11">
        <f t="shared" si="55"/>
        <v>5145098.890999997</v>
      </c>
      <c r="E3558" s="30">
        <v>311632</v>
      </c>
    </row>
    <row r="3559" spans="1:5">
      <c r="B3559" s="21">
        <v>0</v>
      </c>
      <c r="C3559" s="17">
        <v>137586.15</v>
      </c>
      <c r="D3559" s="11">
        <f t="shared" si="55"/>
        <v>5282685.0409999974</v>
      </c>
      <c r="E3559" s="30" t="s">
        <v>1124</v>
      </c>
    </row>
    <row r="3560" spans="1:5">
      <c r="B3560" s="21">
        <v>-522289.85</v>
      </c>
      <c r="C3560" s="17"/>
      <c r="D3560" s="11">
        <f t="shared" si="55"/>
        <v>4760395.1909999978</v>
      </c>
      <c r="E3560" s="30">
        <v>25000435967</v>
      </c>
    </row>
    <row r="3561" spans="1:5">
      <c r="A3561" s="19">
        <v>42885</v>
      </c>
      <c r="B3561" s="21">
        <v>-169.92</v>
      </c>
      <c r="C3561" s="17"/>
      <c r="D3561" s="11">
        <f t="shared" si="55"/>
        <v>4760225.2709999979</v>
      </c>
      <c r="E3561" s="30">
        <v>25000439822</v>
      </c>
    </row>
    <row r="3562" spans="1:5">
      <c r="B3562" s="21">
        <v>-278.95</v>
      </c>
      <c r="C3562" s="17"/>
      <c r="D3562" s="11">
        <f t="shared" si="55"/>
        <v>4759946.3209999977</v>
      </c>
      <c r="E3562" s="30">
        <v>25000438863</v>
      </c>
    </row>
    <row r="3563" spans="1:5">
      <c r="A3563" s="19">
        <v>42886</v>
      </c>
      <c r="B3563" s="21">
        <v>0</v>
      </c>
      <c r="C3563" s="17">
        <v>98718.98</v>
      </c>
      <c r="D3563" s="11">
        <f t="shared" si="55"/>
        <v>4858665.3009999981</v>
      </c>
      <c r="E3563" s="30" t="s">
        <v>1125</v>
      </c>
    </row>
    <row r="3564" spans="1:5">
      <c r="B3564" s="21">
        <v>0</v>
      </c>
      <c r="C3564" s="17">
        <v>27484.49</v>
      </c>
      <c r="D3564" s="11">
        <f t="shared" si="55"/>
        <v>4886149.7909999983</v>
      </c>
      <c r="E3564" s="30" t="s">
        <v>1126</v>
      </c>
    </row>
    <row r="3565" spans="1:5">
      <c r="B3565" s="21">
        <v>0</v>
      </c>
      <c r="C3565" s="17">
        <v>1759231.84</v>
      </c>
      <c r="D3565" s="11">
        <f t="shared" si="55"/>
        <v>6645381.6309999982</v>
      </c>
      <c r="E3565" s="30" t="s">
        <v>1127</v>
      </c>
    </row>
    <row r="3566" spans="1:5">
      <c r="B3566" s="21">
        <v>0</v>
      </c>
      <c r="C3566" s="17">
        <v>4908406.4400000004</v>
      </c>
      <c r="D3566" s="11">
        <f t="shared" si="55"/>
        <v>11553788.070999999</v>
      </c>
      <c r="E3566" s="30" t="s">
        <v>1128</v>
      </c>
    </row>
    <row r="3567" spans="1:5">
      <c r="B3567" s="21">
        <v>-4690502.6100000003</v>
      </c>
      <c r="C3567" s="17"/>
      <c r="D3567" s="11">
        <f t="shared" si="55"/>
        <v>6863285.4609999983</v>
      </c>
      <c r="E3567" s="30">
        <v>25000438675</v>
      </c>
    </row>
    <row r="3568" spans="1:5">
      <c r="B3568" s="21">
        <v>-1619994.3</v>
      </c>
      <c r="C3568" s="17"/>
      <c r="D3568" s="11">
        <f t="shared" si="55"/>
        <v>5243291.1609999985</v>
      </c>
      <c r="E3568" s="30">
        <v>25000438687</v>
      </c>
    </row>
    <row r="3569" spans="1:5">
      <c r="B3569" s="21">
        <v>-22530.13</v>
      </c>
      <c r="C3569" s="17"/>
      <c r="D3569" s="11">
        <f t="shared" si="55"/>
        <v>5220761.0309999986</v>
      </c>
      <c r="E3569" s="30">
        <v>25000440484</v>
      </c>
    </row>
    <row r="3570" spans="1:5">
      <c r="B3570" s="21">
        <v>-92594.54</v>
      </c>
      <c r="C3570" s="17"/>
      <c r="D3570" s="11">
        <f t="shared" si="55"/>
        <v>5128166.4909999985</v>
      </c>
      <c r="E3570" s="30">
        <v>25000440458</v>
      </c>
    </row>
    <row r="3571" spans="1:5">
      <c r="B3571" s="21">
        <v>-75601.5</v>
      </c>
      <c r="D3571" s="11">
        <f t="shared" si="55"/>
        <v>5052564.9909999985</v>
      </c>
      <c r="E3571" s="30">
        <v>25000441829</v>
      </c>
    </row>
    <row r="3572" spans="1:5">
      <c r="B3572" s="21">
        <v>-83193.679999999993</v>
      </c>
      <c r="D3572" s="11">
        <f t="shared" si="55"/>
        <v>4969371.3109999988</v>
      </c>
      <c r="E3572" s="30">
        <v>25000437509</v>
      </c>
    </row>
    <row r="3573" spans="1:5">
      <c r="B3573" s="21">
        <v>-239302.16</v>
      </c>
      <c r="D3573" s="11">
        <f t="shared" si="55"/>
        <v>4730069.1509999987</v>
      </c>
      <c r="E3573" s="30">
        <v>25000428684</v>
      </c>
    </row>
    <row r="3574" spans="1:5">
      <c r="A3574" s="19">
        <v>42887</v>
      </c>
      <c r="B3574" s="21">
        <v>0</v>
      </c>
      <c r="C3574" s="17">
        <v>107258.68</v>
      </c>
      <c r="D3574" s="11">
        <f t="shared" si="55"/>
        <v>4837327.8309999984</v>
      </c>
      <c r="E3574" s="30">
        <v>4663</v>
      </c>
    </row>
    <row r="3575" spans="1:5">
      <c r="B3575" s="21">
        <v>0</v>
      </c>
      <c r="C3575" s="17">
        <v>181959.38</v>
      </c>
      <c r="D3575" s="11">
        <f t="shared" si="55"/>
        <v>5019287.2109999983</v>
      </c>
      <c r="E3575" s="30" t="s">
        <v>1129</v>
      </c>
    </row>
    <row r="3576" spans="1:5">
      <c r="B3576" s="21">
        <v>0</v>
      </c>
      <c r="C3576" s="17">
        <v>96587.16</v>
      </c>
      <c r="D3576" s="11">
        <f t="shared" si="55"/>
        <v>5115874.3709999984</v>
      </c>
      <c r="E3576" s="32" t="s">
        <v>1130</v>
      </c>
    </row>
    <row r="3577" spans="1:5">
      <c r="B3577" s="21">
        <v>0</v>
      </c>
      <c r="C3577" s="17">
        <v>23934.799999999999</v>
      </c>
      <c r="D3577" s="11">
        <f t="shared" si="55"/>
        <v>5139809.1709999982</v>
      </c>
      <c r="E3577" s="30" t="s">
        <v>1131</v>
      </c>
    </row>
    <row r="3578" spans="1:5">
      <c r="B3578" s="21">
        <v>0</v>
      </c>
      <c r="C3578" s="17">
        <v>47917.58</v>
      </c>
      <c r="D3578" s="11">
        <f t="shared" si="55"/>
        <v>5187726.7509999983</v>
      </c>
      <c r="E3578" s="30" t="s">
        <v>1132</v>
      </c>
    </row>
    <row r="3579" spans="1:5">
      <c r="B3579" s="21">
        <v>0</v>
      </c>
      <c r="C3579" s="17">
        <v>157726.12</v>
      </c>
      <c r="D3579" s="11">
        <f t="shared" si="55"/>
        <v>5345452.8709999984</v>
      </c>
      <c r="E3579" s="30" t="s">
        <v>1133</v>
      </c>
    </row>
    <row r="3580" spans="1:5">
      <c r="B3580" s="21">
        <v>0</v>
      </c>
      <c r="C3580" s="17">
        <v>87740.5</v>
      </c>
      <c r="D3580" s="11">
        <f t="shared" si="55"/>
        <v>5433193.3709999984</v>
      </c>
      <c r="E3580" s="30" t="s">
        <v>1134</v>
      </c>
    </row>
    <row r="3581" spans="1:5">
      <c r="B3581" s="21">
        <v>-85139.87</v>
      </c>
      <c r="C3581" s="17"/>
      <c r="D3581" s="11">
        <f t="shared" si="55"/>
        <v>5348053.5009999983</v>
      </c>
      <c r="E3581" s="30">
        <v>25000441562</v>
      </c>
    </row>
    <row r="3582" spans="1:5">
      <c r="B3582" s="21">
        <v>-138842.64000000001</v>
      </c>
      <c r="C3582" s="17"/>
      <c r="D3582" s="11">
        <f t="shared" si="55"/>
        <v>5209210.8609999986</v>
      </c>
      <c r="E3582" s="30">
        <v>25000441817</v>
      </c>
    </row>
    <row r="3583" spans="1:5">
      <c r="B3583" s="21">
        <v>-92140.29</v>
      </c>
      <c r="C3583" s="17"/>
      <c r="D3583" s="11">
        <f t="shared" si="55"/>
        <v>5117070.5709999986</v>
      </c>
      <c r="E3583" s="30">
        <v>25000441831</v>
      </c>
    </row>
    <row r="3584" spans="1:5">
      <c r="B3584" s="21">
        <v>-21623.87</v>
      </c>
      <c r="C3584" s="17"/>
      <c r="D3584" s="11">
        <f t="shared" si="55"/>
        <v>5095446.7009999985</v>
      </c>
      <c r="E3584" s="30">
        <v>25000438720</v>
      </c>
    </row>
    <row r="3585" spans="1:5">
      <c r="B3585" s="21">
        <v>-42999.82</v>
      </c>
      <c r="C3585" s="17"/>
      <c r="D3585" s="11">
        <f t="shared" si="55"/>
        <v>5052446.8809999982</v>
      </c>
      <c r="E3585" s="30">
        <v>25000438718</v>
      </c>
    </row>
    <row r="3586" spans="1:5">
      <c r="B3586" s="21">
        <v>-151289.35</v>
      </c>
      <c r="C3586" s="17"/>
      <c r="D3586" s="11">
        <f t="shared" si="55"/>
        <v>4901157.5309999986</v>
      </c>
      <c r="E3586" s="30">
        <v>25000441762</v>
      </c>
    </row>
    <row r="3587" spans="1:5">
      <c r="B3587" s="21">
        <v>-86061.02</v>
      </c>
      <c r="C3587" s="17"/>
      <c r="D3587" s="11">
        <f t="shared" si="55"/>
        <v>4815096.510999999</v>
      </c>
      <c r="E3587" s="30">
        <v>25000441550</v>
      </c>
    </row>
    <row r="3588" spans="1:5">
      <c r="A3588" s="19">
        <v>42888</v>
      </c>
      <c r="B3588" s="21">
        <v>0</v>
      </c>
      <c r="C3588" s="17">
        <v>187640.98</v>
      </c>
      <c r="D3588" s="11">
        <f t="shared" si="55"/>
        <v>5002737.4909999995</v>
      </c>
      <c r="E3588" s="30">
        <v>311808</v>
      </c>
    </row>
    <row r="3589" spans="1:5">
      <c r="B3589" s="21">
        <v>0</v>
      </c>
      <c r="C3589" s="17">
        <v>70409.039999999994</v>
      </c>
      <c r="D3589" s="11">
        <f t="shared" si="55"/>
        <v>5073146.5309999995</v>
      </c>
      <c r="E3589" s="30" t="s">
        <v>1135</v>
      </c>
    </row>
    <row r="3590" spans="1:5">
      <c r="B3590" s="21">
        <v>0</v>
      </c>
      <c r="C3590" s="17">
        <v>87379.96</v>
      </c>
      <c r="D3590" s="11">
        <f t="shared" ref="D3590:D3653" si="56">D3589+B3590+C3590</f>
        <v>5160526.4909999995</v>
      </c>
      <c r="E3590" s="30" t="s">
        <v>1136</v>
      </c>
    </row>
    <row r="3591" spans="1:5">
      <c r="B3591" s="21">
        <v>-182036.76</v>
      </c>
      <c r="C3591" s="17"/>
      <c r="D3591" s="11">
        <f t="shared" si="56"/>
        <v>4978489.7309999997</v>
      </c>
      <c r="E3591" s="30">
        <v>25000441536</v>
      </c>
    </row>
    <row r="3592" spans="1:5">
      <c r="B3592" s="21">
        <v>-85708.12</v>
      </c>
      <c r="C3592" s="17"/>
      <c r="D3592" s="11">
        <f t="shared" si="56"/>
        <v>4892781.6109999996</v>
      </c>
      <c r="E3592" s="30">
        <v>25000441548</v>
      </c>
    </row>
    <row r="3593" spans="1:5">
      <c r="B3593" s="21">
        <v>-68875.83</v>
      </c>
      <c r="C3593" s="17"/>
      <c r="D3593" s="11">
        <f t="shared" si="56"/>
        <v>4823905.7809999995</v>
      </c>
      <c r="E3593" s="30">
        <v>25000441586</v>
      </c>
    </row>
    <row r="3594" spans="1:5">
      <c r="B3594" s="21">
        <v>-1224105.07</v>
      </c>
      <c r="C3594" s="17"/>
      <c r="D3594" s="11">
        <f t="shared" si="56"/>
        <v>3599800.7109999992</v>
      </c>
      <c r="E3594" s="30">
        <v>25000443059</v>
      </c>
    </row>
    <row r="3595" spans="1:5">
      <c r="B3595" s="21">
        <v>-156.49</v>
      </c>
      <c r="C3595" s="17"/>
      <c r="D3595" s="11">
        <f t="shared" si="56"/>
        <v>3599644.220999999</v>
      </c>
      <c r="E3595" s="30">
        <v>25000440391</v>
      </c>
    </row>
    <row r="3596" spans="1:5">
      <c r="B3596" s="21">
        <v>-175.76</v>
      </c>
      <c r="C3596" s="17"/>
      <c r="D3596" s="11">
        <f t="shared" si="56"/>
        <v>3599468.4609999992</v>
      </c>
      <c r="E3596" s="30">
        <v>25000440408</v>
      </c>
    </row>
    <row r="3597" spans="1:5">
      <c r="B3597" s="21">
        <v>-271.51</v>
      </c>
      <c r="C3597" s="17"/>
      <c r="D3597" s="11">
        <f t="shared" si="56"/>
        <v>3599196.9509999994</v>
      </c>
      <c r="E3597" s="30">
        <v>25000440589</v>
      </c>
    </row>
    <row r="3598" spans="1:5">
      <c r="A3598" s="19">
        <v>42891</v>
      </c>
      <c r="B3598" s="21">
        <v>-1000000</v>
      </c>
      <c r="C3598" s="17"/>
      <c r="D3598" s="11">
        <f t="shared" si="56"/>
        <v>2599196.9509999994</v>
      </c>
      <c r="E3598" s="14" t="s">
        <v>25</v>
      </c>
    </row>
    <row r="3599" spans="1:5">
      <c r="B3599" s="21">
        <v>0</v>
      </c>
      <c r="C3599" s="17">
        <v>47820.08</v>
      </c>
      <c r="D3599" s="11">
        <f t="shared" si="56"/>
        <v>2647017.0309999995</v>
      </c>
      <c r="E3599" s="30" t="s">
        <v>1137</v>
      </c>
    </row>
    <row r="3600" spans="1:5">
      <c r="B3600" s="21">
        <v>0</v>
      </c>
      <c r="C3600" s="17">
        <v>28543.24</v>
      </c>
      <c r="D3600" s="11">
        <f t="shared" si="56"/>
        <v>2675560.2709999997</v>
      </c>
      <c r="E3600" s="30">
        <v>4619</v>
      </c>
    </row>
    <row r="3601" spans="1:5">
      <c r="B3601" s="21">
        <v>0</v>
      </c>
      <c r="C3601" s="17">
        <v>12221804.01</v>
      </c>
      <c r="D3601" s="11">
        <f t="shared" si="56"/>
        <v>14897364.280999999</v>
      </c>
      <c r="E3601" s="30" t="s">
        <v>1138</v>
      </c>
    </row>
    <row r="3602" spans="1:5">
      <c r="B3602" s="21">
        <v>-42913.11</v>
      </c>
      <c r="C3602" s="17"/>
      <c r="D3602" s="11">
        <f t="shared" si="56"/>
        <v>14854451.171</v>
      </c>
      <c r="E3602" s="30">
        <v>25000438744</v>
      </c>
    </row>
    <row r="3603" spans="1:5">
      <c r="B3603" s="21">
        <v>-25511.25</v>
      </c>
      <c r="C3603" s="17"/>
      <c r="D3603" s="11">
        <f t="shared" si="56"/>
        <v>14828939.921</v>
      </c>
      <c r="E3603" s="30">
        <v>25000433056</v>
      </c>
    </row>
    <row r="3604" spans="1:5">
      <c r="B3604" s="21">
        <v>-11873308.82</v>
      </c>
      <c r="C3604" s="17"/>
      <c r="D3604" s="11">
        <f t="shared" si="56"/>
        <v>2955631.1009999998</v>
      </c>
      <c r="E3604" s="30">
        <v>25000441805</v>
      </c>
    </row>
    <row r="3605" spans="1:5">
      <c r="A3605" s="19">
        <v>42892</v>
      </c>
      <c r="B3605" s="21">
        <v>0</v>
      </c>
      <c r="C3605" s="17">
        <v>45657.1</v>
      </c>
      <c r="D3605" s="11">
        <f t="shared" si="56"/>
        <v>3001288.2009999999</v>
      </c>
      <c r="E3605" s="30" t="s">
        <v>1139</v>
      </c>
    </row>
    <row r="3606" spans="1:5">
      <c r="B3606" s="21">
        <v>0</v>
      </c>
      <c r="C3606" s="17">
        <v>45977.68</v>
      </c>
      <c r="D3606" s="11">
        <f t="shared" si="56"/>
        <v>3047265.8810000001</v>
      </c>
      <c r="E3606" s="30" t="s">
        <v>1140</v>
      </c>
    </row>
    <row r="3607" spans="1:5">
      <c r="B3607" s="21">
        <v>0</v>
      </c>
      <c r="C3607" s="17">
        <v>45586.79</v>
      </c>
      <c r="D3607" s="11">
        <f t="shared" si="56"/>
        <v>3092852.6710000001</v>
      </c>
      <c r="E3607" s="30" t="s">
        <v>1141</v>
      </c>
    </row>
    <row r="3608" spans="1:5">
      <c r="B3608" s="21">
        <v>0</v>
      </c>
      <c r="C3608" s="17">
        <v>45927.48</v>
      </c>
      <c r="D3608" s="11">
        <f t="shared" si="56"/>
        <v>3138780.1510000001</v>
      </c>
      <c r="E3608" s="30" t="s">
        <v>1142</v>
      </c>
    </row>
    <row r="3609" spans="1:5">
      <c r="B3609" s="21">
        <v>0</v>
      </c>
      <c r="C3609" s="17">
        <v>81463.960000000006</v>
      </c>
      <c r="D3609" s="11">
        <f t="shared" si="56"/>
        <v>3220244.111</v>
      </c>
      <c r="E3609" s="30" t="s">
        <v>1143</v>
      </c>
    </row>
    <row r="3610" spans="1:5">
      <c r="B3610" s="21">
        <v>0</v>
      </c>
      <c r="C3610" s="17">
        <v>81463.960000000006</v>
      </c>
      <c r="D3610" s="11">
        <f t="shared" si="56"/>
        <v>3301708.071</v>
      </c>
      <c r="E3610" s="30" t="s">
        <v>1144</v>
      </c>
    </row>
    <row r="3611" spans="1:5">
      <c r="B3611" s="21">
        <v>0</v>
      </c>
      <c r="C3611" s="17">
        <v>81463.960000000006</v>
      </c>
      <c r="D3611" s="11">
        <f t="shared" si="56"/>
        <v>3383172.031</v>
      </c>
      <c r="E3611" s="30" t="s">
        <v>1145</v>
      </c>
    </row>
    <row r="3612" spans="1:5">
      <c r="B3612" s="21">
        <v>0</v>
      </c>
      <c r="C3612" s="17">
        <v>81463.960000000006</v>
      </c>
      <c r="D3612" s="11">
        <f t="shared" si="56"/>
        <v>3464635.9909999999</v>
      </c>
      <c r="E3612" s="30" t="s">
        <v>1146</v>
      </c>
    </row>
    <row r="3613" spans="1:5">
      <c r="B3613" s="21">
        <v>-44438.16</v>
      </c>
      <c r="C3613" s="17"/>
      <c r="D3613" s="11">
        <f t="shared" si="56"/>
        <v>3420197.8309999998</v>
      </c>
      <c r="E3613" s="30">
        <v>25000438037</v>
      </c>
    </row>
    <row r="3614" spans="1:5">
      <c r="B3614" s="21">
        <v>-44370.22</v>
      </c>
      <c r="C3614" s="17"/>
      <c r="D3614" s="11">
        <f t="shared" si="56"/>
        <v>3375827.6109999996</v>
      </c>
      <c r="E3614" s="30">
        <v>25000438049</v>
      </c>
    </row>
    <row r="3615" spans="1:5">
      <c r="B3615" s="21">
        <v>-78952.27</v>
      </c>
      <c r="C3615" s="17"/>
      <c r="D3615" s="11">
        <f t="shared" si="56"/>
        <v>3296875.3409999995</v>
      </c>
      <c r="E3615" s="30">
        <v>25000438699</v>
      </c>
    </row>
    <row r="3616" spans="1:5">
      <c r="B3616" s="21">
        <v>-44747.93</v>
      </c>
      <c r="C3616" s="17"/>
      <c r="D3616" s="11">
        <f t="shared" si="56"/>
        <v>3252127.4109999994</v>
      </c>
      <c r="E3616" s="30">
        <v>25000440460</v>
      </c>
    </row>
    <row r="3617" spans="1:5">
      <c r="B3617" s="21">
        <v>-44699.43</v>
      </c>
      <c r="C3617" s="17"/>
      <c r="D3617" s="11">
        <f t="shared" si="56"/>
        <v>3207427.9809999992</v>
      </c>
      <c r="E3617" s="30">
        <v>25000440472</v>
      </c>
    </row>
    <row r="3618" spans="1:5">
      <c r="B3618" s="21">
        <v>-29977.31</v>
      </c>
      <c r="C3618" s="17"/>
      <c r="D3618" s="11">
        <f t="shared" si="56"/>
        <v>3177450.6709999992</v>
      </c>
      <c r="E3618" s="30">
        <v>25000441574</v>
      </c>
    </row>
    <row r="3619" spans="1:5">
      <c r="B3619" s="21">
        <v>-78556.27</v>
      </c>
      <c r="C3619" s="17"/>
      <c r="D3619" s="11">
        <f t="shared" si="56"/>
        <v>3098894.4009999991</v>
      </c>
      <c r="E3619" s="30">
        <v>25000443504</v>
      </c>
    </row>
    <row r="3620" spans="1:5">
      <c r="B3620" s="21">
        <v>-78401.27</v>
      </c>
      <c r="C3620" s="17"/>
      <c r="D3620" s="11">
        <f t="shared" si="56"/>
        <v>3020493.1309999991</v>
      </c>
      <c r="E3620" s="30">
        <v>25000443516</v>
      </c>
    </row>
    <row r="3621" spans="1:5">
      <c r="B3621" s="21">
        <v>-78721.27</v>
      </c>
      <c r="C3621" s="17"/>
      <c r="D3621" s="11">
        <f t="shared" si="56"/>
        <v>2941771.8609999991</v>
      </c>
      <c r="E3621" s="30">
        <v>25000443528</v>
      </c>
    </row>
    <row r="3622" spans="1:5">
      <c r="B3622" s="21">
        <v>-66207.95</v>
      </c>
      <c r="C3622" s="17"/>
      <c r="D3622" s="11">
        <f t="shared" si="56"/>
        <v>2875563.9109999989</v>
      </c>
      <c r="E3622" s="30" t="s">
        <v>1147</v>
      </c>
    </row>
    <row r="3623" spans="1:5">
      <c r="A3623" s="19">
        <v>42893</v>
      </c>
      <c r="B3623" s="21">
        <v>0</v>
      </c>
      <c r="C3623" s="17">
        <v>90355.97</v>
      </c>
      <c r="D3623" s="11">
        <f t="shared" si="56"/>
        <v>2965919.8809999991</v>
      </c>
      <c r="E3623" s="30">
        <v>7030346</v>
      </c>
    </row>
    <row r="3624" spans="1:5">
      <c r="B3624" s="21">
        <v>-86486.95</v>
      </c>
      <c r="C3624" s="17"/>
      <c r="D3624" s="11">
        <f t="shared" si="56"/>
        <v>2879432.9309999989</v>
      </c>
      <c r="E3624" s="30">
        <v>25000435779</v>
      </c>
    </row>
    <row r="3625" spans="1:5">
      <c r="B3625" s="21">
        <v>-215.83</v>
      </c>
      <c r="C3625" s="17"/>
      <c r="D3625" s="11">
        <f t="shared" si="56"/>
        <v>2879217.1009999989</v>
      </c>
      <c r="E3625" s="30">
        <v>25000444494</v>
      </c>
    </row>
    <row r="3626" spans="1:5">
      <c r="B3626" s="21">
        <v>0</v>
      </c>
      <c r="C3626" s="18">
        <v>132355.4</v>
      </c>
      <c r="D3626" s="11">
        <f t="shared" si="56"/>
        <v>3011572.5009999988</v>
      </c>
      <c r="E3626" s="14" t="s">
        <v>24</v>
      </c>
    </row>
    <row r="3627" spans="1:5">
      <c r="A3627" s="19">
        <v>42894</v>
      </c>
      <c r="B3627" s="21">
        <v>-1000000</v>
      </c>
      <c r="C3627" s="17"/>
      <c r="D3627" s="11">
        <f t="shared" si="56"/>
        <v>2011572.5009999988</v>
      </c>
      <c r="E3627" s="24" t="s">
        <v>1148</v>
      </c>
    </row>
    <row r="3628" spans="1:5">
      <c r="B3628" s="21">
        <v>0</v>
      </c>
      <c r="C3628" s="17">
        <v>102714.34</v>
      </c>
      <c r="D3628" s="11">
        <f t="shared" si="56"/>
        <v>2114286.8409999986</v>
      </c>
      <c r="E3628" s="30" t="s">
        <v>1149</v>
      </c>
    </row>
    <row r="3629" spans="1:5">
      <c r="B3629" s="21">
        <v>0</v>
      </c>
      <c r="C3629" s="17">
        <v>82383.59</v>
      </c>
      <c r="D3629" s="11">
        <f t="shared" si="56"/>
        <v>2196670.4309999985</v>
      </c>
      <c r="E3629" s="30" t="s">
        <v>1150</v>
      </c>
    </row>
    <row r="3630" spans="1:5">
      <c r="B3630" s="21">
        <v>0</v>
      </c>
      <c r="C3630" s="17">
        <v>82419.5</v>
      </c>
      <c r="D3630" s="11">
        <f t="shared" si="56"/>
        <v>2279089.9309999985</v>
      </c>
      <c r="E3630" s="30" t="s">
        <v>1150</v>
      </c>
    </row>
    <row r="3631" spans="1:5">
      <c r="A3631" s="19">
        <v>42895</v>
      </c>
      <c r="B3631" s="21">
        <v>-295.20999999999998</v>
      </c>
      <c r="C3631" s="17"/>
      <c r="D3631" s="11">
        <f t="shared" si="56"/>
        <v>2278794.7209999985</v>
      </c>
      <c r="E3631" s="30">
        <v>25000444220</v>
      </c>
    </row>
    <row r="3632" spans="1:5">
      <c r="B3632" s="21">
        <v>-184.13</v>
      </c>
      <c r="C3632" s="17"/>
      <c r="D3632" s="11">
        <f t="shared" si="56"/>
        <v>2278610.5909999986</v>
      </c>
      <c r="E3632" s="30">
        <v>25000444082</v>
      </c>
    </row>
    <row r="3633" spans="2:5">
      <c r="B3633" s="21">
        <v>0</v>
      </c>
      <c r="C3633" s="17">
        <v>89268.3</v>
      </c>
      <c r="D3633" s="11">
        <f t="shared" si="56"/>
        <v>2367878.8909999984</v>
      </c>
      <c r="E3633" s="30" t="s">
        <v>1151</v>
      </c>
    </row>
    <row r="3634" spans="2:5">
      <c r="B3634" s="21">
        <v>0</v>
      </c>
      <c r="C3634" s="17">
        <v>135255.19</v>
      </c>
      <c r="D3634" s="11">
        <f t="shared" si="56"/>
        <v>2503134.0809999984</v>
      </c>
      <c r="E3634" s="30" t="s">
        <v>1152</v>
      </c>
    </row>
    <row r="3635" spans="2:5">
      <c r="B3635" s="21">
        <v>0</v>
      </c>
      <c r="C3635" s="17">
        <v>81463.990000000005</v>
      </c>
      <c r="D3635" s="11">
        <f t="shared" si="56"/>
        <v>2584598.0709999986</v>
      </c>
      <c r="E3635" s="30" t="s">
        <v>1153</v>
      </c>
    </row>
    <row r="3636" spans="2:5">
      <c r="B3636" s="21">
        <v>0</v>
      </c>
      <c r="C3636" s="17">
        <v>104556.75</v>
      </c>
      <c r="D3636" s="11">
        <f t="shared" si="56"/>
        <v>2689154.8209999986</v>
      </c>
      <c r="E3636" s="30" t="s">
        <v>1154</v>
      </c>
    </row>
    <row r="3637" spans="2:5">
      <c r="B3637" s="21">
        <v>0</v>
      </c>
      <c r="C3637" s="17">
        <v>81463.990000000005</v>
      </c>
      <c r="D3637" s="11">
        <f t="shared" si="56"/>
        <v>2770618.8109999988</v>
      </c>
      <c r="E3637" s="30" t="s">
        <v>1155</v>
      </c>
    </row>
    <row r="3638" spans="2:5">
      <c r="B3638" s="21">
        <v>0</v>
      </c>
      <c r="C3638" s="17">
        <v>89783.75</v>
      </c>
      <c r="D3638" s="11">
        <f t="shared" si="56"/>
        <v>2860402.5609999988</v>
      </c>
      <c r="E3638" s="30" t="s">
        <v>1156</v>
      </c>
    </row>
    <row r="3639" spans="2:5">
      <c r="B3639" s="21">
        <v>0</v>
      </c>
      <c r="C3639" s="17">
        <v>89470.81</v>
      </c>
      <c r="D3639" s="11">
        <f t="shared" si="56"/>
        <v>2949873.3709999989</v>
      </c>
      <c r="E3639" s="30" t="s">
        <v>1157</v>
      </c>
    </row>
    <row r="3640" spans="2:5">
      <c r="B3640" s="21">
        <v>0</v>
      </c>
      <c r="C3640" s="17">
        <v>1234199.6399999999</v>
      </c>
      <c r="D3640" s="11">
        <f t="shared" si="56"/>
        <v>4184073.010999999</v>
      </c>
      <c r="E3640" s="30" t="s">
        <v>1158</v>
      </c>
    </row>
    <row r="3641" spans="2:5">
      <c r="B3641" s="21">
        <v>-86400.81</v>
      </c>
      <c r="C3641" s="17"/>
      <c r="D3641" s="11">
        <f t="shared" si="56"/>
        <v>4097672.200999999</v>
      </c>
      <c r="E3641" s="30">
        <v>25000437492</v>
      </c>
    </row>
    <row r="3642" spans="2:5">
      <c r="B3642" s="21">
        <v>-78357.179999999993</v>
      </c>
      <c r="C3642" s="17"/>
      <c r="D3642" s="11">
        <f t="shared" si="56"/>
        <v>4019315.0209999988</v>
      </c>
      <c r="E3642" s="30">
        <v>25000444470</v>
      </c>
    </row>
    <row r="3643" spans="2:5">
      <c r="B3643" s="21">
        <v>-85940.35</v>
      </c>
      <c r="C3643" s="17"/>
      <c r="D3643" s="11">
        <f t="shared" si="56"/>
        <v>3933374.6709999987</v>
      </c>
      <c r="E3643" s="30">
        <v>25000438651</v>
      </c>
    </row>
    <row r="3644" spans="2:5">
      <c r="B3644" s="21">
        <v>-85641.71</v>
      </c>
      <c r="C3644" s="17"/>
      <c r="D3644" s="11">
        <f t="shared" si="56"/>
        <v>3847732.9609999987</v>
      </c>
      <c r="E3644" s="30">
        <v>25000438663</v>
      </c>
    </row>
    <row r="3645" spans="2:5">
      <c r="B3645" s="21">
        <v>-265858.27</v>
      </c>
      <c r="C3645" s="17"/>
      <c r="D3645" s="11">
        <f t="shared" si="56"/>
        <v>3581874.6909999987</v>
      </c>
      <c r="E3645" s="30">
        <v>25000431121</v>
      </c>
    </row>
    <row r="3646" spans="2:5">
      <c r="B3646" s="21">
        <v>-130808.08</v>
      </c>
      <c r="C3646" s="17"/>
      <c r="D3646" s="11">
        <f t="shared" si="56"/>
        <v>3451066.6109999986</v>
      </c>
      <c r="E3646" s="30">
        <v>25000435131</v>
      </c>
    </row>
    <row r="3647" spans="2:5">
      <c r="B3647" s="21">
        <v>-102088.64</v>
      </c>
      <c r="C3647" s="17"/>
      <c r="D3647" s="11">
        <f t="shared" si="56"/>
        <v>3348977.9709999985</v>
      </c>
      <c r="E3647" s="30">
        <v>25000444501</v>
      </c>
    </row>
    <row r="3648" spans="2:5">
      <c r="B3648" s="21">
        <v>-78087.759999999995</v>
      </c>
      <c r="C3648" s="17"/>
      <c r="D3648" s="11">
        <f t="shared" si="56"/>
        <v>3270890.2109999987</v>
      </c>
      <c r="E3648" s="30">
        <v>2500044482</v>
      </c>
    </row>
    <row r="3649" spans="1:5">
      <c r="B3649" s="21">
        <v>-41374.31</v>
      </c>
      <c r="C3649" s="17"/>
      <c r="D3649" s="11">
        <f t="shared" si="56"/>
        <v>3229515.9009999987</v>
      </c>
      <c r="E3649" s="30">
        <v>25000444337</v>
      </c>
    </row>
    <row r="3650" spans="1:5">
      <c r="B3650" s="21">
        <v>-91705.97</v>
      </c>
      <c r="C3650" s="17"/>
      <c r="D3650" s="11">
        <f t="shared" si="56"/>
        <v>3137809.9309999985</v>
      </c>
      <c r="E3650" s="30">
        <v>25000444551</v>
      </c>
    </row>
    <row r="3651" spans="1:5">
      <c r="B3651" s="21">
        <v>-173340.67</v>
      </c>
      <c r="C3651" s="17"/>
      <c r="D3651" s="11">
        <f t="shared" si="56"/>
        <v>2964469.2609999985</v>
      </c>
      <c r="E3651" s="30">
        <v>25000426159</v>
      </c>
    </row>
    <row r="3652" spans="1:5">
      <c r="A3652" s="19">
        <v>42898</v>
      </c>
      <c r="B3652" s="21">
        <v>-83529.55</v>
      </c>
      <c r="C3652" s="17"/>
      <c r="D3652" s="11">
        <f t="shared" si="56"/>
        <v>2880939.7109999987</v>
      </c>
      <c r="E3652" s="30">
        <v>25000444513</v>
      </c>
    </row>
    <row r="3653" spans="1:5">
      <c r="B3653" s="21">
        <v>-157.44999999999999</v>
      </c>
      <c r="C3653" s="17"/>
      <c r="D3653" s="11">
        <f t="shared" si="56"/>
        <v>2880782.2609999985</v>
      </c>
      <c r="E3653" s="30">
        <v>25000444537</v>
      </c>
    </row>
    <row r="3654" spans="1:5">
      <c r="B3654" s="21">
        <v>-184.97</v>
      </c>
      <c r="C3654" s="17"/>
      <c r="D3654" s="11">
        <f t="shared" ref="D3654:D3717" si="57">D3653+B3654+C3654</f>
        <v>2880597.2909999983</v>
      </c>
      <c r="E3654" s="30">
        <v>25000444525</v>
      </c>
    </row>
    <row r="3655" spans="1:5">
      <c r="B3655" s="21">
        <v>-45271.93</v>
      </c>
      <c r="C3655" s="17"/>
      <c r="D3655" s="11">
        <f t="shared" si="57"/>
        <v>2835325.3609999982</v>
      </c>
      <c r="E3655" s="30">
        <v>25000444575</v>
      </c>
    </row>
    <row r="3656" spans="1:5">
      <c r="B3656" s="21">
        <v>0</v>
      </c>
      <c r="C3656" s="17">
        <v>85382.11</v>
      </c>
      <c r="D3656" s="11">
        <f t="shared" si="57"/>
        <v>2920707.470999998</v>
      </c>
      <c r="E3656" s="30" t="s">
        <v>1159</v>
      </c>
    </row>
    <row r="3657" spans="1:5">
      <c r="A3657" s="19">
        <v>42899</v>
      </c>
      <c r="B3657" s="21">
        <v>-97545.58</v>
      </c>
      <c r="C3657" s="17"/>
      <c r="D3657" s="11">
        <f t="shared" si="57"/>
        <v>2823161.890999998</v>
      </c>
      <c r="E3657" s="30">
        <v>25000447576</v>
      </c>
    </row>
    <row r="3658" spans="1:5">
      <c r="A3658" s="19">
        <v>42900</v>
      </c>
      <c r="B3658" s="21">
        <v>0</v>
      </c>
      <c r="C3658" s="17">
        <v>113880.92</v>
      </c>
      <c r="D3658" s="11">
        <f t="shared" si="57"/>
        <v>2937042.8109999979</v>
      </c>
      <c r="E3658" s="30" t="s">
        <v>1160</v>
      </c>
    </row>
    <row r="3659" spans="1:5">
      <c r="B3659" s="21">
        <v>0</v>
      </c>
      <c r="C3659" s="17">
        <v>67873.16</v>
      </c>
      <c r="D3659" s="11">
        <f t="shared" si="57"/>
        <v>3004915.970999998</v>
      </c>
      <c r="E3659" s="30" t="s">
        <v>1161</v>
      </c>
    </row>
    <row r="3660" spans="1:5">
      <c r="B3660" s="21">
        <v>0</v>
      </c>
      <c r="C3660" s="17">
        <v>67908.91</v>
      </c>
      <c r="D3660" s="11">
        <f t="shared" si="57"/>
        <v>3072824.8809999982</v>
      </c>
      <c r="E3660" s="30" t="s">
        <v>1162</v>
      </c>
    </row>
    <row r="3661" spans="1:5">
      <c r="B3661" s="21">
        <v>-123325.97</v>
      </c>
      <c r="C3661" s="17"/>
      <c r="D3661" s="11">
        <f t="shared" si="57"/>
        <v>2949498.910999998</v>
      </c>
      <c r="E3661" s="30">
        <v>25000446331</v>
      </c>
    </row>
    <row r="3662" spans="1:5">
      <c r="B3662" s="21">
        <v>-66471.38</v>
      </c>
      <c r="C3662" s="17"/>
      <c r="D3662" s="11">
        <f t="shared" si="57"/>
        <v>2883027.5309999981</v>
      </c>
      <c r="E3662" s="30">
        <v>25000447526</v>
      </c>
    </row>
    <row r="3663" spans="1:5">
      <c r="B3663" s="21">
        <v>-66506.22</v>
      </c>
      <c r="C3663" s="17"/>
      <c r="D3663" s="11">
        <f t="shared" si="57"/>
        <v>2816521.3109999979</v>
      </c>
      <c r="E3663" s="30">
        <v>25000447538</v>
      </c>
    </row>
    <row r="3664" spans="1:5">
      <c r="B3664" s="21">
        <v>-156.94999999999999</v>
      </c>
      <c r="C3664" s="17"/>
      <c r="D3664" s="11">
        <f t="shared" si="57"/>
        <v>2816364.3609999977</v>
      </c>
      <c r="E3664" s="30">
        <v>25000447964</v>
      </c>
    </row>
    <row r="3665" spans="1:5">
      <c r="B3665" s="21">
        <v>-64</v>
      </c>
      <c r="C3665" s="17"/>
      <c r="D3665" s="11">
        <f t="shared" si="57"/>
        <v>2816300.3609999977</v>
      </c>
      <c r="E3665" s="24" t="s">
        <v>24</v>
      </c>
    </row>
    <row r="3666" spans="1:5">
      <c r="A3666" s="19">
        <v>42901</v>
      </c>
      <c r="B3666" s="21">
        <v>0</v>
      </c>
      <c r="C3666" s="17">
        <v>4995.2299999999996</v>
      </c>
      <c r="D3666" s="11">
        <f t="shared" si="57"/>
        <v>2821295.5909999977</v>
      </c>
      <c r="E3666" s="30" t="s">
        <v>1163</v>
      </c>
    </row>
    <row r="3667" spans="1:5">
      <c r="B3667" s="21">
        <v>0</v>
      </c>
      <c r="C3667" s="17">
        <v>251509.14</v>
      </c>
      <c r="D3667" s="11">
        <f t="shared" si="57"/>
        <v>3072804.7309999978</v>
      </c>
      <c r="E3667" s="30" t="s">
        <v>1164</v>
      </c>
    </row>
    <row r="3668" spans="1:5">
      <c r="B3668" s="21">
        <v>0</v>
      </c>
      <c r="C3668" s="17">
        <v>101820.9</v>
      </c>
      <c r="D3668" s="11">
        <f t="shared" si="57"/>
        <v>3174625.6309999977</v>
      </c>
      <c r="E3668" s="32" t="s">
        <v>1165</v>
      </c>
    </row>
    <row r="3669" spans="1:5">
      <c r="B3669" s="21">
        <v>0</v>
      </c>
      <c r="C3669" s="17">
        <v>83826.69</v>
      </c>
      <c r="D3669" s="11">
        <f t="shared" si="57"/>
        <v>3258452.3209999977</v>
      </c>
      <c r="E3669" s="32" t="s">
        <v>1166</v>
      </c>
    </row>
    <row r="3670" spans="1:5">
      <c r="A3670" s="19"/>
      <c r="B3670" s="21">
        <v>-224299.41</v>
      </c>
      <c r="C3670" s="17"/>
      <c r="D3670" s="11">
        <f t="shared" si="57"/>
        <v>3034152.9109999975</v>
      </c>
    </row>
    <row r="3671" spans="1:5">
      <c r="B3671" s="21">
        <v>-98679.43</v>
      </c>
      <c r="C3671" s="17"/>
      <c r="D3671" s="11">
        <f t="shared" si="57"/>
        <v>2935473.4809999974</v>
      </c>
    </row>
    <row r="3672" spans="1:5">
      <c r="B3672" s="21">
        <v>-81279.88</v>
      </c>
      <c r="C3672" s="17"/>
      <c r="D3672" s="11">
        <f t="shared" si="57"/>
        <v>2854193.6009999975</v>
      </c>
    </row>
    <row r="3673" spans="1:5">
      <c r="B3673" s="21">
        <v>-78053.850000000006</v>
      </c>
      <c r="C3673" s="17"/>
      <c r="D3673" s="11">
        <f t="shared" si="57"/>
        <v>2776139.7509999974</v>
      </c>
    </row>
    <row r="3674" spans="1:5">
      <c r="A3674" s="19">
        <v>42902</v>
      </c>
      <c r="B3674" s="21">
        <v>0</v>
      </c>
      <c r="C3674" s="17">
        <v>272804.34999999998</v>
      </c>
      <c r="D3674" s="11">
        <f t="shared" si="57"/>
        <v>3048944.1009999975</v>
      </c>
      <c r="E3674" s="30" t="s">
        <v>1167</v>
      </c>
    </row>
    <row r="3675" spans="1:5">
      <c r="B3675" s="21">
        <v>0</v>
      </c>
      <c r="C3675" s="17">
        <v>4604.84</v>
      </c>
      <c r="D3675" s="11">
        <f t="shared" si="57"/>
        <v>3053548.9409999973</v>
      </c>
      <c r="E3675" s="30" t="s">
        <v>1168</v>
      </c>
    </row>
    <row r="3676" spans="1:5">
      <c r="B3676" s="21">
        <v>0</v>
      </c>
      <c r="C3676" s="17">
        <v>205455.47</v>
      </c>
      <c r="D3676" s="11">
        <f t="shared" si="57"/>
        <v>3259004.4109999975</v>
      </c>
      <c r="E3676" s="30" t="s">
        <v>1169</v>
      </c>
    </row>
    <row r="3677" spans="1:5">
      <c r="B3677" s="21">
        <v>0</v>
      </c>
      <c r="C3677" s="17">
        <v>202913.23</v>
      </c>
      <c r="D3677" s="11">
        <f t="shared" si="57"/>
        <v>3461917.6409999975</v>
      </c>
      <c r="E3677" s="30" t="s">
        <v>1170</v>
      </c>
    </row>
    <row r="3678" spans="1:5">
      <c r="B3678" s="21">
        <v>0</v>
      </c>
      <c r="C3678" s="17">
        <v>72539.179999999993</v>
      </c>
      <c r="D3678" s="11">
        <f t="shared" si="57"/>
        <v>3534456.8209999977</v>
      </c>
      <c r="E3678" s="30" t="s">
        <v>1171</v>
      </c>
    </row>
    <row r="3679" spans="1:5">
      <c r="B3679" s="21">
        <v>-75060.03</v>
      </c>
      <c r="C3679" s="17"/>
      <c r="D3679" s="11">
        <f t="shared" si="57"/>
        <v>3459396.7909999979</v>
      </c>
      <c r="E3679" s="30">
        <v>25000447940</v>
      </c>
    </row>
    <row r="3680" spans="1:5">
      <c r="B3680" s="21">
        <v>-24758.99</v>
      </c>
      <c r="C3680" s="17"/>
      <c r="D3680" s="11">
        <f t="shared" si="57"/>
        <v>3434637.8009999976</v>
      </c>
      <c r="E3680" s="30">
        <v>25000447976</v>
      </c>
    </row>
    <row r="3681" spans="1:5">
      <c r="B3681" s="21">
        <v>-210896.44</v>
      </c>
      <c r="C3681" s="17"/>
      <c r="D3681" s="11">
        <f t="shared" si="57"/>
        <v>3223741.3609999977</v>
      </c>
      <c r="E3681" s="30">
        <v>25000429774</v>
      </c>
    </row>
    <row r="3682" spans="1:5">
      <c r="B3682" s="21">
        <v>-78626.95</v>
      </c>
      <c r="C3682" s="17"/>
      <c r="D3682" s="11">
        <f t="shared" si="57"/>
        <v>3145114.4109999975</v>
      </c>
      <c r="E3682" s="30">
        <v>25000447883</v>
      </c>
    </row>
    <row r="3683" spans="1:5">
      <c r="B3683" s="21">
        <v>-198206.6</v>
      </c>
      <c r="C3683" s="17"/>
      <c r="D3683" s="11">
        <f t="shared" si="57"/>
        <v>2946907.8109999974</v>
      </c>
      <c r="E3683" s="30">
        <v>25000447952</v>
      </c>
    </row>
    <row r="3684" spans="1:5">
      <c r="B3684" s="21">
        <v>-223378.81</v>
      </c>
      <c r="C3684" s="17"/>
      <c r="D3684" s="11">
        <f t="shared" si="57"/>
        <v>2723529.0009999974</v>
      </c>
      <c r="E3684" s="30">
        <v>25000447926</v>
      </c>
    </row>
    <row r="3685" spans="1:5">
      <c r="B3685" s="21">
        <v>-4738.13</v>
      </c>
      <c r="C3685" s="17"/>
      <c r="D3685" s="11">
        <f t="shared" si="57"/>
        <v>2718790.8709999975</v>
      </c>
      <c r="E3685" s="30">
        <v>25000435812</v>
      </c>
    </row>
    <row r="3686" spans="1:5">
      <c r="B3686" s="21">
        <v>-270322.36</v>
      </c>
      <c r="C3686" s="17"/>
      <c r="D3686" s="11">
        <f t="shared" si="57"/>
        <v>2448468.5109999976</v>
      </c>
      <c r="E3686" s="30">
        <v>25000447988</v>
      </c>
    </row>
    <row r="3687" spans="1:5">
      <c r="B3687" s="21">
        <v>-134.63999999999999</v>
      </c>
      <c r="C3687" s="17"/>
      <c r="D3687" s="11">
        <f t="shared" si="57"/>
        <v>2448333.8709999975</v>
      </c>
      <c r="E3687" s="30">
        <v>25000449899</v>
      </c>
    </row>
    <row r="3688" spans="1:5">
      <c r="A3688" s="19">
        <v>42905</v>
      </c>
      <c r="B3688" s="21">
        <v>0</v>
      </c>
      <c r="C3688" s="17">
        <v>120602.64</v>
      </c>
      <c r="D3688" s="11">
        <f t="shared" si="57"/>
        <v>2568936.5109999976</v>
      </c>
      <c r="E3688" s="32" t="s">
        <v>1172</v>
      </c>
    </row>
    <row r="3689" spans="1:5">
      <c r="B3689" s="21">
        <v>0</v>
      </c>
      <c r="C3689" s="17">
        <v>28057.73</v>
      </c>
      <c r="D3689" s="11">
        <f t="shared" si="57"/>
        <v>2596994.2409999976</v>
      </c>
      <c r="E3689" s="30" t="s">
        <v>1173</v>
      </c>
    </row>
    <row r="3690" spans="1:5">
      <c r="B3690" s="21">
        <v>0</v>
      </c>
      <c r="C3690" s="17">
        <v>99328.47</v>
      </c>
      <c r="D3690" s="11">
        <f t="shared" si="57"/>
        <v>2696322.7109999978</v>
      </c>
      <c r="E3690" s="30" t="s">
        <v>1174</v>
      </c>
    </row>
    <row r="3691" spans="1:5">
      <c r="B3691" s="21">
        <v>0</v>
      </c>
      <c r="C3691" s="17">
        <v>403101.52</v>
      </c>
      <c r="D3691" s="11">
        <f t="shared" si="57"/>
        <v>3099424.2309999978</v>
      </c>
      <c r="E3691" s="30" t="s">
        <v>1175</v>
      </c>
    </row>
    <row r="3692" spans="1:5">
      <c r="B3692" s="21">
        <v>0</v>
      </c>
      <c r="C3692" s="17">
        <v>45482.559999999998</v>
      </c>
      <c r="D3692" s="11">
        <f t="shared" si="57"/>
        <v>3144906.7909999979</v>
      </c>
      <c r="E3692" s="30" t="s">
        <v>1176</v>
      </c>
    </row>
    <row r="3693" spans="1:5">
      <c r="B3693" s="21">
        <v>0</v>
      </c>
      <c r="C3693" s="17">
        <v>99272.9</v>
      </c>
      <c r="D3693" s="11">
        <f t="shared" si="57"/>
        <v>3244179.6909999978</v>
      </c>
      <c r="E3693" s="30" t="s">
        <v>1177</v>
      </c>
    </row>
    <row r="3694" spans="1:5">
      <c r="B3694" s="21">
        <v>-386337.68</v>
      </c>
      <c r="C3694" s="17"/>
      <c r="D3694" s="11">
        <f t="shared" si="57"/>
        <v>2857842.0109999976</v>
      </c>
      <c r="E3694" s="30">
        <v>25000447502</v>
      </c>
    </row>
    <row r="3695" spans="1:5">
      <c r="B3695" s="21">
        <v>-87196.59</v>
      </c>
      <c r="C3695" s="17"/>
      <c r="D3695" s="11">
        <f t="shared" si="57"/>
        <v>2770645.4209999978</v>
      </c>
      <c r="E3695" s="30">
        <v>25000447514</v>
      </c>
    </row>
    <row r="3696" spans="1:5">
      <c r="B3696" s="21">
        <v>-116834.89</v>
      </c>
      <c r="C3696" s="17"/>
      <c r="D3696" s="11">
        <f t="shared" si="57"/>
        <v>2653810.5309999976</v>
      </c>
      <c r="E3696" s="30">
        <v>25000447845</v>
      </c>
    </row>
    <row r="3697" spans="1:5">
      <c r="B3697" s="21">
        <v>-44219.28</v>
      </c>
      <c r="C3697" s="17"/>
      <c r="D3697" s="11">
        <f t="shared" si="57"/>
        <v>2609591.2509999978</v>
      </c>
      <c r="E3697" s="30">
        <v>25000447895</v>
      </c>
    </row>
    <row r="3698" spans="1:5">
      <c r="B3698" s="21">
        <v>-98581.45</v>
      </c>
      <c r="C3698" s="17"/>
      <c r="D3698" s="11">
        <f t="shared" si="57"/>
        <v>2511009.8009999976</v>
      </c>
      <c r="E3698" s="30">
        <v>25000449275</v>
      </c>
    </row>
    <row r="3699" spans="1:5">
      <c r="B3699" s="21">
        <v>-368736.54</v>
      </c>
      <c r="C3699" s="17"/>
      <c r="D3699" s="11">
        <f t="shared" si="57"/>
        <v>2142273.2609999976</v>
      </c>
      <c r="E3699" s="30">
        <v>25000430912</v>
      </c>
    </row>
    <row r="3700" spans="1:5">
      <c r="A3700" s="19">
        <v>42906</v>
      </c>
      <c r="B3700" s="21">
        <v>0</v>
      </c>
      <c r="C3700" s="17">
        <v>68944.570000000007</v>
      </c>
      <c r="D3700" s="11">
        <f t="shared" si="57"/>
        <v>2211217.8309999974</v>
      </c>
      <c r="E3700" s="30" t="s">
        <v>1178</v>
      </c>
    </row>
    <row r="3701" spans="1:5">
      <c r="B3701" s="21">
        <v>0</v>
      </c>
      <c r="C3701" s="17">
        <v>311027.05</v>
      </c>
      <c r="D3701" s="11">
        <f t="shared" si="57"/>
        <v>2522244.8809999973</v>
      </c>
      <c r="E3701" s="30" t="s">
        <v>1179</v>
      </c>
    </row>
    <row r="3702" spans="1:5">
      <c r="B3702" s="21">
        <v>0</v>
      </c>
      <c r="C3702" s="17">
        <v>134644.21</v>
      </c>
      <c r="D3702" s="11">
        <f t="shared" si="57"/>
        <v>2656889.0909999972</v>
      </c>
      <c r="E3702" s="30" t="s">
        <v>1180</v>
      </c>
    </row>
    <row r="3703" spans="1:5">
      <c r="B3703" s="21">
        <v>0</v>
      </c>
      <c r="C3703" s="17">
        <v>182854.7</v>
      </c>
      <c r="D3703" s="11">
        <f t="shared" si="57"/>
        <v>2839743.7909999974</v>
      </c>
      <c r="E3703" s="30" t="s">
        <v>1181</v>
      </c>
    </row>
    <row r="3704" spans="1:5">
      <c r="B3704" s="21">
        <v>0</v>
      </c>
      <c r="C3704" s="17">
        <v>67655.490000000005</v>
      </c>
      <c r="D3704" s="11">
        <f t="shared" si="57"/>
        <v>2907399.2809999976</v>
      </c>
      <c r="E3704" s="30" t="s">
        <v>1182</v>
      </c>
    </row>
    <row r="3705" spans="1:5">
      <c r="B3705" s="21">
        <v>0</v>
      </c>
      <c r="C3705" s="17">
        <v>280929.73</v>
      </c>
      <c r="D3705" s="11">
        <f t="shared" si="57"/>
        <v>3188329.0109999976</v>
      </c>
      <c r="E3705" s="32" t="s">
        <v>1183</v>
      </c>
    </row>
    <row r="3706" spans="1:5">
      <c r="B3706" s="21">
        <v>0</v>
      </c>
      <c r="C3706" s="17">
        <v>101684.7</v>
      </c>
      <c r="D3706" s="11">
        <f t="shared" si="57"/>
        <v>3290013.7109999978</v>
      </c>
      <c r="E3706" s="30" t="s">
        <v>1184</v>
      </c>
    </row>
    <row r="3707" spans="1:5">
      <c r="B3707" s="21">
        <v>-497504.24</v>
      </c>
      <c r="C3707" s="17"/>
      <c r="D3707" s="11">
        <f t="shared" si="57"/>
        <v>2792509.470999998</v>
      </c>
      <c r="E3707" s="30">
        <v>25000449887</v>
      </c>
    </row>
    <row r="3708" spans="1:5">
      <c r="B3708" s="21">
        <v>-192678.82</v>
      </c>
      <c r="C3708" s="17"/>
      <c r="D3708" s="11">
        <f t="shared" si="57"/>
        <v>2599830.6509999982</v>
      </c>
      <c r="E3708" s="30">
        <v>25000447902</v>
      </c>
    </row>
    <row r="3709" spans="1:5">
      <c r="B3709" s="21">
        <v>-66258.95</v>
      </c>
      <c r="C3709" s="17"/>
      <c r="D3709" s="11">
        <f t="shared" si="57"/>
        <v>2533571.700999998</v>
      </c>
      <c r="E3709" s="30">
        <v>25000447540</v>
      </c>
    </row>
    <row r="3710" spans="1:5">
      <c r="B3710" s="21">
        <v>-268135.77</v>
      </c>
      <c r="D3710" s="11">
        <f t="shared" si="57"/>
        <v>2265435.930999998</v>
      </c>
      <c r="E3710" s="30">
        <v>25000447871</v>
      </c>
    </row>
    <row r="3711" spans="1:5">
      <c r="B3711" s="21">
        <v>-99587.58</v>
      </c>
      <c r="D3711" s="11">
        <f t="shared" si="57"/>
        <v>2165848.3509999979</v>
      </c>
      <c r="E3711" s="30">
        <v>25000451391</v>
      </c>
    </row>
    <row r="3712" spans="1:5">
      <c r="B3712" s="21">
        <v>-51712.04</v>
      </c>
      <c r="D3712" s="11">
        <f t="shared" si="57"/>
        <v>2114136.3109999979</v>
      </c>
      <c r="E3712" s="30">
        <v>25000451246</v>
      </c>
    </row>
    <row r="3713" spans="1:5">
      <c r="A3713" s="19">
        <v>42907</v>
      </c>
      <c r="B3713" s="21">
        <v>-42026.49</v>
      </c>
      <c r="D3713" s="11">
        <f t="shared" si="57"/>
        <v>2072109.8209999979</v>
      </c>
      <c r="E3713" s="30">
        <v>25000450782</v>
      </c>
    </row>
    <row r="3714" spans="1:5">
      <c r="B3714" s="21">
        <v>-108885.57</v>
      </c>
      <c r="D3714" s="11">
        <f t="shared" si="57"/>
        <v>1963224.2509999978</v>
      </c>
      <c r="E3714" s="30">
        <v>25000449906</v>
      </c>
    </row>
    <row r="3715" spans="1:5">
      <c r="B3715" s="21">
        <v>-4944.7</v>
      </c>
      <c r="D3715" s="11">
        <f t="shared" si="57"/>
        <v>1958279.5509999979</v>
      </c>
      <c r="E3715" s="14" t="s">
        <v>24</v>
      </c>
    </row>
    <row r="3716" spans="1:5">
      <c r="A3716" s="19">
        <v>42908</v>
      </c>
      <c r="B3716" s="21">
        <v>-330.07</v>
      </c>
      <c r="D3716" s="11">
        <f t="shared" si="57"/>
        <v>1957949.4809999978</v>
      </c>
      <c r="E3716" s="30">
        <v>25000450613</v>
      </c>
    </row>
    <row r="3717" spans="1:5">
      <c r="B3717" s="21">
        <v>-37375.43</v>
      </c>
      <c r="D3717" s="11">
        <f t="shared" si="57"/>
        <v>1920574.0509999979</v>
      </c>
      <c r="E3717" s="30">
        <v>25000451234</v>
      </c>
    </row>
    <row r="3718" spans="1:5">
      <c r="B3718" s="21">
        <v>-182075.25</v>
      </c>
      <c r="D3718" s="11">
        <f t="shared" ref="D3718:D3781" si="58">D3717+B3718+C3718</f>
        <v>1738498.8009999979</v>
      </c>
      <c r="E3718" s="30">
        <v>25000451377</v>
      </c>
    </row>
    <row r="3719" spans="1:5">
      <c r="B3719" s="21">
        <v>-51686.66</v>
      </c>
      <c r="D3719" s="11">
        <f t="shared" si="58"/>
        <v>1686812.140999998</v>
      </c>
      <c r="E3719" s="30">
        <v>25000450063</v>
      </c>
    </row>
    <row r="3720" spans="1:5">
      <c r="B3720" s="21">
        <v>-94232.46</v>
      </c>
      <c r="D3720" s="11">
        <f t="shared" si="58"/>
        <v>1592579.680999998</v>
      </c>
      <c r="E3720" s="30">
        <v>25000451165</v>
      </c>
    </row>
    <row r="3721" spans="1:5">
      <c r="B3721" s="21">
        <v>0</v>
      </c>
      <c r="C3721" s="17">
        <v>186117.9</v>
      </c>
      <c r="D3721" s="11">
        <f t="shared" si="58"/>
        <v>1778697.5809999979</v>
      </c>
      <c r="E3721" s="30" t="s">
        <v>1185</v>
      </c>
    </row>
    <row r="3722" spans="1:5">
      <c r="B3722" s="21">
        <v>0</v>
      </c>
      <c r="C3722" s="17">
        <v>99332.94</v>
      </c>
      <c r="D3722" s="11">
        <f t="shared" si="58"/>
        <v>1878030.5209999979</v>
      </c>
      <c r="E3722" s="30" t="s">
        <v>1186</v>
      </c>
    </row>
    <row r="3723" spans="1:5">
      <c r="B3723" s="21">
        <v>0</v>
      </c>
      <c r="C3723" s="17">
        <v>63200.6</v>
      </c>
      <c r="D3723" s="11">
        <f t="shared" si="58"/>
        <v>1941231.1209999979</v>
      </c>
      <c r="E3723" s="30" t="s">
        <v>1187</v>
      </c>
    </row>
    <row r="3724" spans="1:5">
      <c r="B3724" s="21">
        <v>0</v>
      </c>
      <c r="C3724" s="17">
        <v>94885.72</v>
      </c>
      <c r="D3724" s="11">
        <f t="shared" si="58"/>
        <v>2036116.8409999979</v>
      </c>
      <c r="E3724" s="30" t="s">
        <v>1188</v>
      </c>
    </row>
    <row r="3725" spans="1:5">
      <c r="B3725" s="21">
        <v>0</v>
      </c>
      <c r="C3725" s="17">
        <v>89231.77</v>
      </c>
      <c r="D3725" s="11">
        <f t="shared" si="58"/>
        <v>2125348.6109999977</v>
      </c>
      <c r="E3725" s="30" t="s">
        <v>1189</v>
      </c>
    </row>
    <row r="3726" spans="1:5">
      <c r="B3726" s="21">
        <v>0</v>
      </c>
      <c r="C3726" s="17">
        <v>103867.91</v>
      </c>
      <c r="D3726" s="11">
        <f t="shared" si="58"/>
        <v>2229216.5209999979</v>
      </c>
      <c r="E3726" s="30" t="s">
        <v>1190</v>
      </c>
    </row>
    <row r="3727" spans="1:5">
      <c r="B3727" s="21">
        <v>-98640.72</v>
      </c>
      <c r="C3727" s="17"/>
      <c r="D3727" s="11">
        <f t="shared" si="58"/>
        <v>2130575.8009999976</v>
      </c>
      <c r="E3727" s="30">
        <v>25000451177</v>
      </c>
    </row>
    <row r="3728" spans="1:5">
      <c r="A3728" s="19">
        <v>42909</v>
      </c>
      <c r="B3728" s="21">
        <v>-172.74</v>
      </c>
      <c r="C3728" s="17"/>
      <c r="D3728" s="11">
        <f t="shared" si="58"/>
        <v>2130403.0609999974</v>
      </c>
      <c r="E3728" s="30">
        <v>25000451258</v>
      </c>
    </row>
    <row r="3729" spans="1:5">
      <c r="B3729" s="21">
        <v>-391594.02</v>
      </c>
      <c r="C3729" s="17"/>
      <c r="D3729" s="11">
        <f t="shared" si="58"/>
        <v>1738809.0409999974</v>
      </c>
      <c r="E3729" s="30">
        <v>25000451191</v>
      </c>
    </row>
    <row r="3730" spans="1:5">
      <c r="A3730" s="19">
        <v>42913</v>
      </c>
      <c r="B3730" s="21">
        <v>0</v>
      </c>
      <c r="C3730" s="17">
        <v>62995.99</v>
      </c>
      <c r="D3730" s="11">
        <f t="shared" si="58"/>
        <v>1801805.0309999974</v>
      </c>
      <c r="E3730" s="30">
        <v>192863</v>
      </c>
    </row>
    <row r="3731" spans="1:5">
      <c r="B3731" s="21">
        <v>0</v>
      </c>
      <c r="C3731" s="17">
        <v>89704.53</v>
      </c>
      <c r="D3731" s="11">
        <f t="shared" si="58"/>
        <v>1891509.5609999974</v>
      </c>
      <c r="E3731" s="30" t="s">
        <v>1191</v>
      </c>
    </row>
    <row r="3732" spans="1:5">
      <c r="B3732" s="21">
        <v>0</v>
      </c>
      <c r="C3732" s="17">
        <v>104282.24000000001</v>
      </c>
      <c r="D3732" s="11">
        <f t="shared" si="58"/>
        <v>1995791.8009999974</v>
      </c>
      <c r="E3732" s="30" t="s">
        <v>1192</v>
      </c>
    </row>
    <row r="3733" spans="1:5">
      <c r="B3733" s="21">
        <v>0</v>
      </c>
      <c r="C3733" s="17">
        <v>222712.81</v>
      </c>
      <c r="D3733" s="11">
        <f t="shared" si="58"/>
        <v>2218504.6109999972</v>
      </c>
      <c r="E3733" s="30" t="s">
        <v>1193</v>
      </c>
    </row>
    <row r="3734" spans="1:5">
      <c r="B3734" s="21">
        <v>0</v>
      </c>
      <c r="C3734" s="17">
        <v>139225.78</v>
      </c>
      <c r="D3734" s="11">
        <f t="shared" si="58"/>
        <v>2357730.390999997</v>
      </c>
      <c r="E3734" s="30" t="s">
        <v>1194</v>
      </c>
    </row>
    <row r="3735" spans="1:5">
      <c r="B3735" s="21">
        <v>0</v>
      </c>
      <c r="C3735" s="17">
        <v>407186.83</v>
      </c>
      <c r="D3735" s="11">
        <f t="shared" si="58"/>
        <v>2764917.2209999971</v>
      </c>
      <c r="E3735" s="30" t="s">
        <v>1195</v>
      </c>
    </row>
    <row r="3736" spans="1:5">
      <c r="B3736" s="21">
        <v>-50086.78</v>
      </c>
      <c r="C3736" s="17"/>
      <c r="D3736" s="11">
        <f t="shared" si="58"/>
        <v>2714830.4409999973</v>
      </c>
      <c r="E3736" s="30">
        <v>25000451472</v>
      </c>
    </row>
    <row r="3737" spans="1:5">
      <c r="B3737" s="21">
        <v>-88509.73</v>
      </c>
      <c r="C3737" s="17"/>
      <c r="D3737" s="11">
        <f t="shared" si="58"/>
        <v>2626320.7109999973</v>
      </c>
      <c r="E3737" s="30">
        <v>25000451422</v>
      </c>
    </row>
    <row r="3738" spans="1:5">
      <c r="B3738" s="21">
        <v>-88142.13</v>
      </c>
      <c r="C3738" s="17"/>
      <c r="D3738" s="11">
        <f t="shared" si="58"/>
        <v>2538178.5809999974</v>
      </c>
      <c r="E3738" s="30">
        <v>25000451389</v>
      </c>
    </row>
    <row r="3739" spans="1:5">
      <c r="B3739" s="21">
        <v>-218457.56</v>
      </c>
      <c r="C3739" s="17"/>
      <c r="D3739" s="11">
        <f t="shared" si="58"/>
        <v>2319721.0209999974</v>
      </c>
      <c r="E3739" s="30">
        <v>25000451189</v>
      </c>
    </row>
    <row r="3740" spans="1:5">
      <c r="B3740" s="21">
        <v>-150035.17000000001</v>
      </c>
      <c r="C3740" s="17"/>
      <c r="D3740" s="11">
        <f t="shared" si="58"/>
        <v>2169685.8509999975</v>
      </c>
      <c r="E3740" s="30">
        <v>25000451410</v>
      </c>
    </row>
    <row r="3741" spans="1:5">
      <c r="B3741" s="21">
        <v>-129569.4</v>
      </c>
      <c r="C3741" s="17"/>
      <c r="D3741" s="11">
        <f t="shared" si="58"/>
        <v>2040116.4509999976</v>
      </c>
      <c r="E3741" s="30">
        <v>25000434560</v>
      </c>
    </row>
    <row r="3742" spans="1:5">
      <c r="B3742" s="21">
        <v>0</v>
      </c>
      <c r="C3742" s="18">
        <v>2000000</v>
      </c>
      <c r="D3742" s="11">
        <f t="shared" si="58"/>
        <v>4040116.4509999976</v>
      </c>
      <c r="E3742" s="24" t="s">
        <v>9</v>
      </c>
    </row>
    <row r="3743" spans="1:5">
      <c r="A3743" s="19">
        <v>42914</v>
      </c>
      <c r="B3743" s="21">
        <v>-117.74</v>
      </c>
      <c r="C3743" s="17"/>
      <c r="D3743" s="11">
        <f t="shared" si="58"/>
        <v>4039998.7109999973</v>
      </c>
      <c r="E3743" s="30">
        <v>25000452948</v>
      </c>
    </row>
    <row r="3744" spans="1:5">
      <c r="B3744" s="21">
        <v>0</v>
      </c>
      <c r="C3744" s="17">
        <v>97929.58</v>
      </c>
      <c r="D3744" s="11">
        <f t="shared" si="58"/>
        <v>4137928.2909999974</v>
      </c>
      <c r="E3744" s="30" t="s">
        <v>1196</v>
      </c>
    </row>
    <row r="3745" spans="1:5">
      <c r="B3745" s="21">
        <v>0</v>
      </c>
      <c r="C3745" s="17">
        <v>56912.44</v>
      </c>
      <c r="D3745" s="11">
        <f t="shared" si="58"/>
        <v>4194840.7309999978</v>
      </c>
      <c r="E3745" s="30" t="s">
        <v>1197</v>
      </c>
    </row>
    <row r="3746" spans="1:5">
      <c r="B3746" s="21">
        <v>-235.05</v>
      </c>
      <c r="C3746" s="17"/>
      <c r="D3746" s="11">
        <f t="shared" si="58"/>
        <v>4194605.680999998</v>
      </c>
      <c r="E3746" s="30">
        <v>25000452829</v>
      </c>
    </row>
    <row r="3747" spans="1:5">
      <c r="B3747" s="21">
        <v>-83518.98</v>
      </c>
      <c r="C3747" s="17"/>
      <c r="D3747" s="11">
        <f t="shared" si="58"/>
        <v>4111086.700999998</v>
      </c>
      <c r="E3747" s="30" t="s">
        <v>1198</v>
      </c>
    </row>
    <row r="3748" spans="1:5">
      <c r="B3748" s="21">
        <v>-299.33999999999997</v>
      </c>
      <c r="C3748" s="17"/>
      <c r="D3748" s="11">
        <f t="shared" si="58"/>
        <v>4110787.3609999982</v>
      </c>
      <c r="E3748" s="30">
        <v>25000451408</v>
      </c>
    </row>
    <row r="3749" spans="1:5">
      <c r="B3749" s="21">
        <v>-61464.94</v>
      </c>
      <c r="C3749" s="17"/>
      <c r="D3749" s="11">
        <f t="shared" si="58"/>
        <v>4049322.4209999982</v>
      </c>
      <c r="E3749" s="30">
        <v>25000451446</v>
      </c>
    </row>
    <row r="3750" spans="1:5">
      <c r="A3750" s="19"/>
      <c r="B3750" s="21">
        <v>-3.5</v>
      </c>
      <c r="C3750" s="18"/>
      <c r="D3750" s="11">
        <f t="shared" si="58"/>
        <v>4049318.9209999982</v>
      </c>
      <c r="E3750" s="14" t="s">
        <v>24</v>
      </c>
    </row>
    <row r="3751" spans="1:5">
      <c r="A3751" s="19">
        <v>42915</v>
      </c>
      <c r="B3751" s="21">
        <v>0</v>
      </c>
      <c r="C3751" s="17">
        <v>24344.97</v>
      </c>
      <c r="D3751" s="11">
        <f t="shared" si="58"/>
        <v>4073663.8909999984</v>
      </c>
      <c r="E3751" s="30" t="s">
        <v>1199</v>
      </c>
    </row>
    <row r="3752" spans="1:5">
      <c r="B3752" s="21">
        <v>-23737.25</v>
      </c>
      <c r="C3752" s="17"/>
      <c r="D3752" s="11">
        <f t="shared" si="58"/>
        <v>4049926.6409999984</v>
      </c>
      <c r="E3752" s="30">
        <v>2500451208</v>
      </c>
    </row>
    <row r="3753" spans="1:5">
      <c r="B3753" s="21">
        <v>-434710</v>
      </c>
      <c r="C3753" s="17"/>
      <c r="D3753" s="11">
        <f t="shared" si="58"/>
        <v>3615216.6409999984</v>
      </c>
      <c r="E3753" s="30">
        <v>25000434984</v>
      </c>
    </row>
    <row r="3754" spans="1:5">
      <c r="B3754" s="21">
        <v>-242674.6</v>
      </c>
      <c r="C3754" s="17"/>
      <c r="D3754" s="11">
        <f t="shared" si="58"/>
        <v>3372542.0409999983</v>
      </c>
      <c r="E3754" s="30">
        <v>25000445865</v>
      </c>
    </row>
    <row r="3755" spans="1:5">
      <c r="A3755" s="19">
        <v>42916</v>
      </c>
      <c r="B3755" s="21">
        <v>0</v>
      </c>
      <c r="C3755" s="17">
        <v>5094.1099999999997</v>
      </c>
      <c r="D3755" s="11">
        <f t="shared" si="58"/>
        <v>3377636.1509999982</v>
      </c>
      <c r="E3755" s="30" t="s">
        <v>1200</v>
      </c>
    </row>
    <row r="3756" spans="1:5">
      <c r="B3756" s="21">
        <v>0</v>
      </c>
      <c r="C3756" s="17">
        <v>87484.58</v>
      </c>
      <c r="D3756" s="11">
        <f t="shared" si="58"/>
        <v>3465120.7309999983</v>
      </c>
      <c r="E3756" s="30" t="s">
        <v>1201</v>
      </c>
    </row>
    <row r="3757" spans="1:5">
      <c r="B3757" s="21">
        <v>-4597.58</v>
      </c>
      <c r="C3757" s="17"/>
      <c r="D3757" s="11">
        <f t="shared" si="58"/>
        <v>3460523.1509999982</v>
      </c>
      <c r="E3757" s="30">
        <v>25000453533</v>
      </c>
    </row>
    <row r="3758" spans="1:5">
      <c r="B3758" s="21">
        <v>-91306.34</v>
      </c>
      <c r="C3758" s="17"/>
      <c r="D3758" s="11">
        <f t="shared" si="58"/>
        <v>3369216.8109999984</v>
      </c>
      <c r="E3758" s="30">
        <v>25000453602</v>
      </c>
    </row>
    <row r="3759" spans="1:5">
      <c r="B3759" s="21">
        <v>-553.76</v>
      </c>
      <c r="C3759" s="17"/>
      <c r="D3759" s="11">
        <f t="shared" si="58"/>
        <v>3368663.0509999986</v>
      </c>
      <c r="E3759" s="30">
        <v>25000454823</v>
      </c>
    </row>
    <row r="3760" spans="1:5">
      <c r="B3760" s="21">
        <v>-16314.09</v>
      </c>
      <c r="C3760" s="17"/>
      <c r="D3760" s="11">
        <f t="shared" si="58"/>
        <v>3352348.9609999987</v>
      </c>
      <c r="E3760" s="30">
        <v>25000453595</v>
      </c>
    </row>
    <row r="3761" spans="1:5">
      <c r="B3761" s="21">
        <v>-298738.55</v>
      </c>
      <c r="D3761" s="11">
        <f t="shared" si="58"/>
        <v>3053610.4109999989</v>
      </c>
      <c r="E3761" s="30">
        <v>25000432954</v>
      </c>
    </row>
    <row r="3762" spans="1:5">
      <c r="A3762" s="19">
        <v>42919</v>
      </c>
      <c r="B3762" s="21">
        <v>0</v>
      </c>
      <c r="C3762" s="17">
        <v>132419.25</v>
      </c>
      <c r="D3762" s="11">
        <f t="shared" si="58"/>
        <v>3186029.6609999989</v>
      </c>
      <c r="E3762" s="30" t="s">
        <v>1202</v>
      </c>
    </row>
    <row r="3763" spans="1:5">
      <c r="B3763" s="21">
        <v>0</v>
      </c>
      <c r="C3763" s="17">
        <v>157273.85999999999</v>
      </c>
      <c r="D3763" s="11">
        <f t="shared" si="58"/>
        <v>3343303.5209999988</v>
      </c>
      <c r="E3763" s="30" t="s">
        <v>1203</v>
      </c>
    </row>
    <row r="3764" spans="1:5">
      <c r="B3764" s="21">
        <v>0</v>
      </c>
      <c r="C3764" s="17">
        <v>5116.9799999999996</v>
      </c>
      <c r="D3764" s="11">
        <f t="shared" si="58"/>
        <v>3348420.5009999988</v>
      </c>
      <c r="E3764" s="30" t="s">
        <v>1204</v>
      </c>
    </row>
    <row r="3765" spans="1:5">
      <c r="B3765" s="21">
        <v>0</v>
      </c>
      <c r="C3765" s="17">
        <v>15073.35</v>
      </c>
      <c r="D3765" s="11">
        <f t="shared" si="58"/>
        <v>3363493.8509999989</v>
      </c>
      <c r="E3765" s="30" t="s">
        <v>1205</v>
      </c>
    </row>
    <row r="3766" spans="1:5">
      <c r="B3766" s="21">
        <v>0</v>
      </c>
      <c r="C3766" s="17">
        <v>5642.89</v>
      </c>
      <c r="D3766" s="11">
        <f t="shared" si="58"/>
        <v>3369136.740999999</v>
      </c>
      <c r="E3766" s="30" t="s">
        <v>1206</v>
      </c>
    </row>
    <row r="3767" spans="1:5">
      <c r="B3767" s="21">
        <v>0</v>
      </c>
      <c r="C3767" s="17">
        <v>241216.22</v>
      </c>
      <c r="D3767" s="11">
        <f t="shared" si="58"/>
        <v>3610352.9609999992</v>
      </c>
      <c r="E3767" s="30" t="s">
        <v>1207</v>
      </c>
    </row>
    <row r="3768" spans="1:5">
      <c r="B3768" s="21">
        <v>0</v>
      </c>
      <c r="C3768" s="17">
        <v>99130.46</v>
      </c>
      <c r="D3768" s="11">
        <f t="shared" si="58"/>
        <v>3709483.4209999992</v>
      </c>
      <c r="E3768" s="30" t="s">
        <v>1208</v>
      </c>
    </row>
    <row r="3769" spans="1:5">
      <c r="B3769" s="21">
        <v>0</v>
      </c>
      <c r="C3769" s="17">
        <v>97999.77</v>
      </c>
      <c r="D3769" s="11">
        <f t="shared" si="58"/>
        <v>3807483.1909999992</v>
      </c>
      <c r="E3769" s="30" t="s">
        <v>1209</v>
      </c>
    </row>
    <row r="3770" spans="1:5">
      <c r="B3770" s="21">
        <v>0</v>
      </c>
      <c r="C3770" s="17">
        <v>46665.47</v>
      </c>
      <c r="D3770" s="11">
        <f t="shared" si="58"/>
        <v>3854148.6609999994</v>
      </c>
      <c r="E3770" s="30" t="s">
        <v>1210</v>
      </c>
    </row>
    <row r="3771" spans="1:5">
      <c r="B3771" s="21">
        <v>0</v>
      </c>
      <c r="C3771" s="17">
        <v>8869.59</v>
      </c>
      <c r="D3771" s="11">
        <f t="shared" si="58"/>
        <v>3863018.2509999992</v>
      </c>
      <c r="E3771" s="32" t="s">
        <v>1211</v>
      </c>
    </row>
    <row r="3772" spans="1:5">
      <c r="B3772" s="21">
        <v>0</v>
      </c>
      <c r="C3772" s="17">
        <v>8804</v>
      </c>
      <c r="D3772" s="11">
        <f t="shared" si="58"/>
        <v>3871822.2509999992</v>
      </c>
      <c r="E3772" s="32" t="s">
        <v>1212</v>
      </c>
    </row>
    <row r="3773" spans="1:5">
      <c r="B3773" s="21">
        <v>-284120.01</v>
      </c>
      <c r="C3773" s="17"/>
      <c r="D3773" s="11">
        <f t="shared" si="58"/>
        <v>3587702.2409999995</v>
      </c>
      <c r="E3773" s="30">
        <v>25000454211</v>
      </c>
    </row>
    <row r="3774" spans="1:5">
      <c r="B3774" s="21">
        <v>-5658.32</v>
      </c>
      <c r="C3774" s="17"/>
      <c r="D3774" s="11">
        <f t="shared" si="58"/>
        <v>3582043.9209999996</v>
      </c>
      <c r="E3774" s="30">
        <v>25000454154</v>
      </c>
    </row>
    <row r="3775" spans="1:5">
      <c r="B3775" s="21">
        <v>-15986.98</v>
      </c>
      <c r="C3775" s="17"/>
      <c r="D3775" s="11">
        <f t="shared" si="58"/>
        <v>3566056.9409999996</v>
      </c>
      <c r="E3775" s="30">
        <v>25000454178</v>
      </c>
    </row>
    <row r="3776" spans="1:5">
      <c r="B3776" s="21">
        <v>-4700.29</v>
      </c>
      <c r="C3776" s="17"/>
      <c r="D3776" s="11">
        <f t="shared" si="58"/>
        <v>3561356.6509999996</v>
      </c>
      <c r="E3776" s="30">
        <v>25000454885</v>
      </c>
    </row>
    <row r="3777" spans="1:5">
      <c r="B3777" s="21">
        <v>-232384.43</v>
      </c>
      <c r="C3777" s="17"/>
      <c r="D3777" s="11">
        <f t="shared" si="58"/>
        <v>3328972.2209999994</v>
      </c>
      <c r="E3777" s="30">
        <v>25000454897</v>
      </c>
    </row>
    <row r="3778" spans="1:5">
      <c r="B3778" s="21">
        <v>-103929.76</v>
      </c>
      <c r="C3778" s="17"/>
      <c r="D3778" s="11">
        <f t="shared" si="58"/>
        <v>3225042.4609999997</v>
      </c>
      <c r="E3778" s="30">
        <v>25000454142</v>
      </c>
    </row>
    <row r="3779" spans="1:5">
      <c r="B3779" s="21">
        <v>-83579.23</v>
      </c>
      <c r="C3779" s="17"/>
      <c r="D3779" s="11">
        <f t="shared" si="58"/>
        <v>3141463.2309999997</v>
      </c>
      <c r="E3779" s="30">
        <v>25000453519</v>
      </c>
    </row>
    <row r="3780" spans="1:5">
      <c r="B3780" s="21">
        <v>-48842.79</v>
      </c>
      <c r="C3780" s="17"/>
      <c r="D3780" s="11">
        <f t="shared" si="58"/>
        <v>3092620.4409999996</v>
      </c>
      <c r="E3780" s="30">
        <v>25000454130</v>
      </c>
    </row>
    <row r="3781" spans="1:5">
      <c r="B3781" s="21">
        <v>-8775.43</v>
      </c>
      <c r="D3781" s="11">
        <f t="shared" si="58"/>
        <v>3083845.0109999995</v>
      </c>
      <c r="E3781" s="30">
        <v>25000452924</v>
      </c>
    </row>
    <row r="3782" spans="1:5">
      <c r="B3782" s="21">
        <v>-8712.9599999999991</v>
      </c>
      <c r="D3782" s="11">
        <f t="shared" ref="D3782:D3845" si="59">D3781+B3782+C3782</f>
        <v>3075132.0509999995</v>
      </c>
      <c r="E3782" s="30">
        <v>25000452936</v>
      </c>
    </row>
    <row r="3783" spans="1:5">
      <c r="B3783" s="21">
        <v>-81872.47</v>
      </c>
      <c r="D3783" s="11">
        <f t="shared" si="59"/>
        <v>2993259.5809999993</v>
      </c>
      <c r="E3783" s="30">
        <v>25000454873</v>
      </c>
    </row>
    <row r="3784" spans="1:5">
      <c r="A3784" s="19">
        <v>42920</v>
      </c>
      <c r="B3784" s="21">
        <v>0</v>
      </c>
      <c r="C3784" s="17">
        <v>102111.08</v>
      </c>
      <c r="D3784" s="11">
        <f t="shared" si="59"/>
        <v>3095370.6609999994</v>
      </c>
      <c r="E3784" s="30" t="s">
        <v>1213</v>
      </c>
    </row>
    <row r="3785" spans="1:5">
      <c r="A3785" s="19">
        <v>42921</v>
      </c>
      <c r="B3785" s="21">
        <v>-101394.89</v>
      </c>
      <c r="C3785" s="17"/>
      <c r="D3785" s="11">
        <f t="shared" si="59"/>
        <v>2993975.7709999993</v>
      </c>
      <c r="E3785" s="30">
        <v>25000455882</v>
      </c>
    </row>
    <row r="3786" spans="1:5">
      <c r="B3786" s="21">
        <v>-215.96</v>
      </c>
      <c r="C3786" s="17"/>
      <c r="D3786" s="11">
        <f t="shared" si="59"/>
        <v>2993759.8109999993</v>
      </c>
      <c r="E3786" s="30">
        <v>25000454966</v>
      </c>
    </row>
    <row r="3787" spans="1:5">
      <c r="B3787" s="21">
        <v>-136.34</v>
      </c>
      <c r="C3787" s="17"/>
      <c r="D3787" s="11">
        <f t="shared" si="59"/>
        <v>2993623.4709999994</v>
      </c>
      <c r="E3787" s="30">
        <v>25000454978</v>
      </c>
    </row>
    <row r="3788" spans="1:5">
      <c r="B3788" s="21">
        <v>-254.92</v>
      </c>
      <c r="C3788" s="17"/>
      <c r="D3788" s="11">
        <f t="shared" si="59"/>
        <v>2993368.5509999995</v>
      </c>
      <c r="E3788" s="30">
        <v>25000454128</v>
      </c>
    </row>
    <row r="3789" spans="1:5">
      <c r="B3789" s="21">
        <v>-323.54000000000002</v>
      </c>
      <c r="C3789" s="17"/>
      <c r="D3789" s="11">
        <f t="shared" si="59"/>
        <v>2993045.0109999995</v>
      </c>
      <c r="E3789" s="30">
        <v>25000454954</v>
      </c>
    </row>
    <row r="3790" spans="1:5">
      <c r="B3790" s="21">
        <v>-41464.379999999997</v>
      </c>
      <c r="C3790" s="17"/>
      <c r="D3790" s="11">
        <f t="shared" si="59"/>
        <v>2951580.6309999996</v>
      </c>
      <c r="E3790" s="33">
        <v>25000454378</v>
      </c>
    </row>
    <row r="3791" spans="1:5">
      <c r="A3791" s="19">
        <v>42922</v>
      </c>
      <c r="B3791" s="21">
        <v>0</v>
      </c>
      <c r="C3791" s="17">
        <v>44300.639999999999</v>
      </c>
      <c r="D3791" s="11">
        <f t="shared" si="59"/>
        <v>2995881.2709999997</v>
      </c>
      <c r="E3791" s="30">
        <v>4724</v>
      </c>
    </row>
    <row r="3792" spans="1:5">
      <c r="B3792" s="21">
        <v>0</v>
      </c>
      <c r="C3792" s="17">
        <v>186882.12</v>
      </c>
      <c r="D3792" s="11">
        <f t="shared" si="59"/>
        <v>3182763.3909999998</v>
      </c>
      <c r="E3792" s="30" t="s">
        <v>1214</v>
      </c>
    </row>
    <row r="3793" spans="2:5">
      <c r="B3793" s="21">
        <v>0</v>
      </c>
      <c r="C3793" s="17">
        <v>78196.14</v>
      </c>
      <c r="D3793" s="11">
        <f t="shared" si="59"/>
        <v>3260959.531</v>
      </c>
      <c r="E3793" s="30" t="s">
        <v>1215</v>
      </c>
    </row>
    <row r="3794" spans="2:5">
      <c r="B3794" s="21">
        <v>0</v>
      </c>
      <c r="C3794" s="17">
        <v>208814.53</v>
      </c>
      <c r="D3794" s="11">
        <f t="shared" si="59"/>
        <v>3469774.0609999998</v>
      </c>
      <c r="E3794" s="30" t="s">
        <v>1216</v>
      </c>
    </row>
    <row r="3795" spans="2:5">
      <c r="B3795" s="21">
        <v>0</v>
      </c>
      <c r="C3795" s="17">
        <v>89765.91</v>
      </c>
      <c r="D3795" s="11">
        <f t="shared" si="59"/>
        <v>3559539.9709999999</v>
      </c>
      <c r="E3795" s="30" t="s">
        <v>1217</v>
      </c>
    </row>
    <row r="3796" spans="2:5">
      <c r="B3796" s="21">
        <v>0</v>
      </c>
      <c r="C3796" s="17">
        <v>187296.28</v>
      </c>
      <c r="D3796" s="11">
        <f t="shared" si="59"/>
        <v>3746836.2509999997</v>
      </c>
      <c r="E3796" s="30" t="s">
        <v>1218</v>
      </c>
    </row>
    <row r="3797" spans="2:5">
      <c r="B3797" s="21">
        <v>0</v>
      </c>
      <c r="C3797" s="17">
        <v>279390.27</v>
      </c>
      <c r="D3797" s="11">
        <f t="shared" si="59"/>
        <v>4026226.5209999997</v>
      </c>
      <c r="E3797" s="30" t="s">
        <v>1219</v>
      </c>
    </row>
    <row r="3798" spans="2:5">
      <c r="B3798" s="21">
        <v>0</v>
      </c>
      <c r="C3798" s="17">
        <v>470286.03</v>
      </c>
      <c r="D3798" s="11">
        <f t="shared" si="59"/>
        <v>4496512.551</v>
      </c>
      <c r="E3798" s="30">
        <v>312213</v>
      </c>
    </row>
    <row r="3799" spans="2:5">
      <c r="B3799" s="21">
        <v>0</v>
      </c>
      <c r="C3799" s="17">
        <v>98904.07</v>
      </c>
      <c r="D3799" s="11">
        <f t="shared" si="59"/>
        <v>4595416.6210000003</v>
      </c>
      <c r="E3799" s="30" t="s">
        <v>1220</v>
      </c>
    </row>
    <row r="3800" spans="2:5">
      <c r="B3800" s="21">
        <v>-268.45999999999998</v>
      </c>
      <c r="C3800" s="11"/>
      <c r="D3800" s="11">
        <f t="shared" si="59"/>
        <v>4595148.1610000003</v>
      </c>
      <c r="E3800" s="30">
        <v>25000456310</v>
      </c>
    </row>
    <row r="3801" spans="2:5">
      <c r="B3801" s="21">
        <v>-326.08999999999997</v>
      </c>
      <c r="C3801" s="11"/>
      <c r="D3801" s="11">
        <f t="shared" si="59"/>
        <v>4594822.0710000005</v>
      </c>
      <c r="E3801" s="30">
        <v>25000456522</v>
      </c>
    </row>
    <row r="3802" spans="2:5">
      <c r="B3802" s="21">
        <v>-344383.71</v>
      </c>
      <c r="C3802" s="11"/>
      <c r="D3802" s="11">
        <f t="shared" si="59"/>
        <v>4250438.3610000005</v>
      </c>
      <c r="E3802" s="30">
        <v>25000442119</v>
      </c>
    </row>
    <row r="3803" spans="2:5">
      <c r="B3803" s="21">
        <v>-178866.61</v>
      </c>
      <c r="C3803" s="11"/>
      <c r="D3803" s="11">
        <f t="shared" si="59"/>
        <v>4071571.7510000006</v>
      </c>
      <c r="E3803" s="30">
        <v>25000444032</v>
      </c>
    </row>
    <row r="3804" spans="2:5">
      <c r="B3804" s="21">
        <v>-148126.63</v>
      </c>
      <c r="C3804" s="11"/>
      <c r="D3804" s="11">
        <f t="shared" si="59"/>
        <v>3923445.1210000007</v>
      </c>
      <c r="E3804" s="30">
        <v>25000444070</v>
      </c>
    </row>
    <row r="3805" spans="2:5">
      <c r="B3805" s="21">
        <v>-38514.019999999997</v>
      </c>
      <c r="C3805" s="11"/>
      <c r="D3805" s="11">
        <f t="shared" si="59"/>
        <v>3884931.1010000007</v>
      </c>
      <c r="E3805" s="30">
        <v>25000449918</v>
      </c>
    </row>
    <row r="3806" spans="2:5">
      <c r="B3806" s="21">
        <v>-182565.37</v>
      </c>
      <c r="C3806" s="11"/>
      <c r="D3806" s="11">
        <f t="shared" si="59"/>
        <v>3702365.7310000006</v>
      </c>
      <c r="E3806" s="30">
        <v>25000456439</v>
      </c>
    </row>
    <row r="3807" spans="2:5">
      <c r="B3807" s="21">
        <v>-66147.179999999993</v>
      </c>
      <c r="C3807" s="11"/>
      <c r="D3807" s="11">
        <f t="shared" si="59"/>
        <v>3636218.5510000004</v>
      </c>
      <c r="E3807" s="30">
        <v>25000456172</v>
      </c>
    </row>
    <row r="3808" spans="2:5">
      <c r="B3808" s="21">
        <v>-177889.38</v>
      </c>
      <c r="C3808" s="11"/>
      <c r="D3808" s="11">
        <f t="shared" si="59"/>
        <v>3458329.1710000006</v>
      </c>
      <c r="E3808" s="30">
        <v>25000456184</v>
      </c>
    </row>
    <row r="3809" spans="1:5">
      <c r="B3809" s="21">
        <v>-88545.82</v>
      </c>
      <c r="C3809" s="11"/>
      <c r="D3809" s="11">
        <f t="shared" si="59"/>
        <v>3369783.3510000007</v>
      </c>
      <c r="E3809" s="30">
        <v>25000454859</v>
      </c>
    </row>
    <row r="3810" spans="1:5">
      <c r="B3810" s="21">
        <v>-180478.26</v>
      </c>
      <c r="C3810" s="11"/>
      <c r="D3810" s="11">
        <f t="shared" si="59"/>
        <v>3189305.0910000009</v>
      </c>
      <c r="E3810" s="30">
        <v>25000455894</v>
      </c>
    </row>
    <row r="3811" spans="1:5">
      <c r="B3811" s="21">
        <v>-266435.86</v>
      </c>
      <c r="D3811" s="11">
        <f t="shared" si="59"/>
        <v>2922869.2310000011</v>
      </c>
      <c r="E3811" s="30">
        <v>25000456196</v>
      </c>
    </row>
    <row r="3812" spans="1:5">
      <c r="B3812" s="21">
        <v>-450004.29</v>
      </c>
      <c r="D3812" s="11">
        <f t="shared" si="59"/>
        <v>2472864.941000001</v>
      </c>
      <c r="E3812" s="30">
        <v>25000457155</v>
      </c>
    </row>
    <row r="3813" spans="1:5">
      <c r="A3813" s="19">
        <v>42923</v>
      </c>
      <c r="B3813" s="21">
        <v>0</v>
      </c>
      <c r="C3813" s="17">
        <v>51910.38</v>
      </c>
      <c r="D3813" s="11">
        <f t="shared" si="59"/>
        <v>2524775.3210000009</v>
      </c>
      <c r="E3813" s="30" t="s">
        <v>1221</v>
      </c>
    </row>
    <row r="3814" spans="1:5">
      <c r="B3814" s="21">
        <v>0</v>
      </c>
      <c r="C3814" s="17">
        <v>333578.03999999998</v>
      </c>
      <c r="D3814" s="11">
        <f t="shared" si="59"/>
        <v>2858353.361000001</v>
      </c>
      <c r="E3814" s="30">
        <v>4782</v>
      </c>
    </row>
    <row r="3815" spans="1:5">
      <c r="B3815" s="21">
        <v>0</v>
      </c>
      <c r="C3815" s="17">
        <v>46967.68</v>
      </c>
      <c r="D3815" s="11">
        <f t="shared" si="59"/>
        <v>2905321.0410000011</v>
      </c>
      <c r="E3815" s="30" t="s">
        <v>1222</v>
      </c>
    </row>
    <row r="3816" spans="1:5">
      <c r="B3816" s="21">
        <v>0</v>
      </c>
      <c r="C3816" s="17">
        <v>347362.15</v>
      </c>
      <c r="D3816" s="11">
        <f t="shared" si="59"/>
        <v>3252683.191000001</v>
      </c>
      <c r="E3816" s="30" t="s">
        <v>1223</v>
      </c>
    </row>
    <row r="3817" spans="1:5">
      <c r="B3817" s="21">
        <v>0</v>
      </c>
      <c r="C3817" s="17">
        <v>83789.759999999995</v>
      </c>
      <c r="D3817" s="11">
        <f t="shared" si="59"/>
        <v>3336472.9510000008</v>
      </c>
      <c r="E3817" s="30" t="s">
        <v>1224</v>
      </c>
    </row>
    <row r="3818" spans="1:5">
      <c r="B3818" s="21">
        <v>0</v>
      </c>
      <c r="C3818" s="17">
        <v>104694.69</v>
      </c>
      <c r="D3818" s="11">
        <f t="shared" si="59"/>
        <v>3441167.6410000008</v>
      </c>
      <c r="E3818" s="30" t="s">
        <v>1225</v>
      </c>
    </row>
    <row r="3819" spans="1:5">
      <c r="B3819" s="21">
        <v>0</v>
      </c>
      <c r="C3819" s="17">
        <v>67550.05</v>
      </c>
      <c r="D3819" s="11">
        <f t="shared" si="59"/>
        <v>3508717.6910000006</v>
      </c>
      <c r="E3819" s="30" t="s">
        <v>1226</v>
      </c>
    </row>
    <row r="3820" spans="1:5">
      <c r="B3820" s="21">
        <v>0</v>
      </c>
      <c r="C3820" s="17">
        <v>208522.56</v>
      </c>
      <c r="D3820" s="11">
        <f t="shared" si="59"/>
        <v>3717240.2510000006</v>
      </c>
      <c r="E3820" s="30" t="s">
        <v>1227</v>
      </c>
    </row>
    <row r="3821" spans="1:5">
      <c r="B3821" s="21">
        <v>0</v>
      </c>
      <c r="C3821" s="17">
        <v>52068.98</v>
      </c>
      <c r="D3821" s="11">
        <f t="shared" si="59"/>
        <v>3769309.2310000006</v>
      </c>
      <c r="E3821" s="30" t="s">
        <v>1228</v>
      </c>
    </row>
    <row r="3822" spans="1:5">
      <c r="B3822" s="21">
        <v>-169.99</v>
      </c>
      <c r="C3822" s="17"/>
      <c r="D3822" s="11">
        <f t="shared" si="59"/>
        <v>3769139.2410000004</v>
      </c>
      <c r="E3822" s="30">
        <v>25000456877</v>
      </c>
    </row>
    <row r="3823" spans="1:5">
      <c r="B3823" s="21">
        <v>-220.16</v>
      </c>
      <c r="C3823" s="17"/>
      <c r="D3823" s="11">
        <f t="shared" si="59"/>
        <v>3768919.0810000002</v>
      </c>
      <c r="E3823" s="30">
        <v>25000456772</v>
      </c>
    </row>
    <row r="3824" spans="1:5">
      <c r="B3824" s="21">
        <v>-54297.03</v>
      </c>
      <c r="C3824" s="17"/>
      <c r="D3824" s="11">
        <f t="shared" si="59"/>
        <v>3714622.0510000004</v>
      </c>
      <c r="E3824" s="30">
        <v>25000456891</v>
      </c>
    </row>
    <row r="3825" spans="1:5">
      <c r="B3825" s="21">
        <v>-317525.61</v>
      </c>
      <c r="C3825" s="17"/>
      <c r="D3825" s="11">
        <f t="shared" si="59"/>
        <v>3397096.4410000006</v>
      </c>
      <c r="E3825" s="30">
        <v>25000454916</v>
      </c>
    </row>
    <row r="3826" spans="1:5">
      <c r="B3826" s="21">
        <v>-44453.09</v>
      </c>
      <c r="C3826" s="17"/>
      <c r="D3826" s="11">
        <f t="shared" si="59"/>
        <v>3352643.3510000007</v>
      </c>
      <c r="E3826" s="30">
        <v>25000456996</v>
      </c>
    </row>
    <row r="3827" spans="1:5">
      <c r="B3827" s="21">
        <v>-331212.78999999998</v>
      </c>
      <c r="C3827" s="17"/>
      <c r="D3827" s="11">
        <f t="shared" si="59"/>
        <v>3021430.5610000007</v>
      </c>
      <c r="E3827" s="30">
        <v>25000457179</v>
      </c>
    </row>
    <row r="3828" spans="1:5">
      <c r="B3828" s="21">
        <v>-79067.38</v>
      </c>
      <c r="C3828" s="17"/>
      <c r="D3828" s="11">
        <f t="shared" si="59"/>
        <v>2942363.1810000008</v>
      </c>
      <c r="E3828" s="30">
        <v>25000456946</v>
      </c>
    </row>
    <row r="3829" spans="1:5">
      <c r="B3829" s="21">
        <v>-98741.86</v>
      </c>
      <c r="C3829" s="17"/>
      <c r="D3829" s="11">
        <f t="shared" si="59"/>
        <v>2843621.3210000009</v>
      </c>
      <c r="E3829" s="30">
        <v>25000456972</v>
      </c>
    </row>
    <row r="3830" spans="1:5">
      <c r="B3830" s="21">
        <v>-66248.009999999995</v>
      </c>
      <c r="C3830" s="17"/>
      <c r="D3830" s="11">
        <f t="shared" si="59"/>
        <v>2777373.3110000012</v>
      </c>
      <c r="E3830" s="30">
        <v>25000456203</v>
      </c>
    </row>
    <row r="3831" spans="1:5">
      <c r="B3831" s="21">
        <v>-177640.77</v>
      </c>
      <c r="C3831" s="17"/>
      <c r="D3831" s="11">
        <f t="shared" si="59"/>
        <v>2599732.5410000011</v>
      </c>
      <c r="E3831" s="30">
        <v>25000457167</v>
      </c>
    </row>
    <row r="3832" spans="1:5">
      <c r="B3832" s="21">
        <v>-44134.93</v>
      </c>
      <c r="C3832" s="17"/>
      <c r="D3832" s="11">
        <f t="shared" si="59"/>
        <v>2555597.611000001</v>
      </c>
      <c r="E3832" s="30">
        <v>25000457181</v>
      </c>
    </row>
    <row r="3833" spans="1:5">
      <c r="A3833" s="19">
        <v>42926</v>
      </c>
      <c r="B3833" s="21">
        <v>0</v>
      </c>
      <c r="C3833" s="17">
        <v>39829.39</v>
      </c>
      <c r="D3833" s="11">
        <f t="shared" si="59"/>
        <v>2595427.0010000011</v>
      </c>
      <c r="E3833" s="30" t="s">
        <v>1229</v>
      </c>
    </row>
    <row r="3834" spans="1:5">
      <c r="B3834" s="21">
        <v>0</v>
      </c>
      <c r="C3834" s="17">
        <v>182585.57</v>
      </c>
      <c r="D3834" s="11">
        <f t="shared" si="59"/>
        <v>2778012.5710000009</v>
      </c>
      <c r="E3834" s="30" t="s">
        <v>1230</v>
      </c>
    </row>
    <row r="3835" spans="1:5">
      <c r="B3835" s="21">
        <v>0</v>
      </c>
      <c r="C3835" s="17">
        <v>102111.87</v>
      </c>
      <c r="D3835" s="11">
        <f t="shared" si="59"/>
        <v>2880124.441000001</v>
      </c>
      <c r="E3835" s="30" t="s">
        <v>1231</v>
      </c>
    </row>
    <row r="3836" spans="1:5">
      <c r="B3836" s="21">
        <v>0</v>
      </c>
      <c r="C3836" s="17">
        <v>25720.74</v>
      </c>
      <c r="D3836" s="11">
        <f t="shared" si="59"/>
        <v>2905845.1810000013</v>
      </c>
      <c r="E3836" s="30" t="s">
        <v>1232</v>
      </c>
    </row>
    <row r="3837" spans="1:5">
      <c r="B3837" s="21">
        <v>0</v>
      </c>
      <c r="C3837" s="17">
        <v>135326.14000000001</v>
      </c>
      <c r="D3837" s="11">
        <f t="shared" si="59"/>
        <v>3041171.3210000014</v>
      </c>
      <c r="E3837" s="30" t="s">
        <v>1233</v>
      </c>
    </row>
    <row r="3838" spans="1:5">
      <c r="B3838" s="21">
        <v>-80850.16</v>
      </c>
      <c r="C3838" s="17"/>
      <c r="D3838" s="11">
        <f t="shared" si="59"/>
        <v>2960321.1610000012</v>
      </c>
      <c r="E3838" s="30">
        <v>25000456908</v>
      </c>
    </row>
    <row r="3839" spans="1:5">
      <c r="B3839" s="21">
        <v>-167620.35999999999</v>
      </c>
      <c r="C3839" s="17"/>
      <c r="D3839" s="11">
        <f t="shared" si="59"/>
        <v>2792700.8010000014</v>
      </c>
      <c r="E3839" s="30">
        <v>25000456960</v>
      </c>
    </row>
    <row r="3840" spans="1:5">
      <c r="B3840" s="21">
        <v>-43300.41</v>
      </c>
      <c r="C3840" s="17"/>
      <c r="D3840" s="11">
        <f t="shared" si="59"/>
        <v>2749400.3910000012</v>
      </c>
      <c r="E3840" s="30">
        <v>25000456889</v>
      </c>
    </row>
    <row r="3841" spans="1:5">
      <c r="B3841" s="21">
        <v>-154195.5</v>
      </c>
      <c r="C3841" s="17"/>
      <c r="D3841" s="11">
        <f t="shared" si="59"/>
        <v>2595204.8910000012</v>
      </c>
      <c r="E3841" s="30">
        <v>25000457193</v>
      </c>
    </row>
    <row r="3842" spans="1:5">
      <c r="B3842" s="21">
        <v>-80570.850000000006</v>
      </c>
      <c r="C3842" s="17"/>
      <c r="D3842" s="11">
        <f t="shared" si="59"/>
        <v>2514634.0410000011</v>
      </c>
      <c r="E3842" s="30">
        <v>25000458314</v>
      </c>
    </row>
    <row r="3843" spans="1:5">
      <c r="B3843" s="21">
        <v>-26892.44</v>
      </c>
      <c r="C3843" s="17"/>
      <c r="D3843" s="11">
        <f t="shared" si="59"/>
        <v>2487741.6010000012</v>
      </c>
      <c r="E3843" s="30">
        <v>25000456910</v>
      </c>
    </row>
    <row r="3844" spans="1:5">
      <c r="B3844" s="21">
        <v>-132461.91</v>
      </c>
      <c r="C3844" s="17"/>
      <c r="D3844" s="11">
        <f t="shared" si="59"/>
        <v>2355279.691000001</v>
      </c>
      <c r="E3844" s="30">
        <v>25000457212</v>
      </c>
    </row>
    <row r="3845" spans="1:5">
      <c r="A3845" s="19">
        <v>42927</v>
      </c>
      <c r="B3845" s="21">
        <v>-226.04</v>
      </c>
      <c r="C3845" s="17"/>
      <c r="D3845" s="11">
        <f t="shared" si="59"/>
        <v>2355053.651000001</v>
      </c>
      <c r="E3845" s="30">
        <v>25000459095</v>
      </c>
    </row>
    <row r="3846" spans="1:5">
      <c r="A3846" s="19">
        <v>42928</v>
      </c>
      <c r="B3846" s="21">
        <v>0</v>
      </c>
      <c r="C3846" s="17">
        <v>97618.98</v>
      </c>
      <c r="D3846" s="11">
        <f t="shared" ref="D3846:D3909" si="60">D3845+B3846+C3846</f>
        <v>2452672.631000001</v>
      </c>
      <c r="E3846" s="30" t="s">
        <v>1234</v>
      </c>
    </row>
    <row r="3847" spans="1:5">
      <c r="B3847" s="21">
        <v>0</v>
      </c>
      <c r="C3847" s="17">
        <v>24403517.579999998</v>
      </c>
      <c r="D3847" s="11">
        <f t="shared" si="60"/>
        <v>26856190.210999999</v>
      </c>
      <c r="E3847" s="30" t="s">
        <v>1235</v>
      </c>
    </row>
    <row r="3848" spans="1:5">
      <c r="B3848" s="21">
        <v>-87138.37</v>
      </c>
      <c r="C3848" s="17"/>
      <c r="D3848" s="11">
        <f t="shared" si="60"/>
        <v>26769051.840999998</v>
      </c>
      <c r="E3848" s="30">
        <v>25000457200</v>
      </c>
    </row>
    <row r="3849" spans="1:5">
      <c r="B3849" s="21">
        <v>-49105.17</v>
      </c>
      <c r="C3849" s="17"/>
      <c r="D3849" s="11">
        <f t="shared" si="60"/>
        <v>26719946.670999996</v>
      </c>
      <c r="E3849" s="30">
        <v>25000459254</v>
      </c>
    </row>
    <row r="3850" spans="1:5">
      <c r="B3850" s="21">
        <v>-23093156.059999999</v>
      </c>
      <c r="C3850" s="17"/>
      <c r="D3850" s="11">
        <f t="shared" si="60"/>
        <v>3626790.6109999977</v>
      </c>
      <c r="E3850" s="30">
        <v>25000456558</v>
      </c>
    </row>
    <row r="3851" spans="1:5">
      <c r="B3851" s="21">
        <v>-147618.79999999999</v>
      </c>
      <c r="C3851" s="17"/>
      <c r="D3851" s="11">
        <f t="shared" si="60"/>
        <v>3479171.8109999979</v>
      </c>
      <c r="E3851" s="30">
        <v>25000460747</v>
      </c>
    </row>
    <row r="3852" spans="1:5">
      <c r="B3852" s="21">
        <v>-119137</v>
      </c>
      <c r="C3852" s="17"/>
      <c r="D3852" s="11">
        <f t="shared" si="60"/>
        <v>3360034.8109999979</v>
      </c>
      <c r="E3852" s="30">
        <v>25000460478</v>
      </c>
    </row>
    <row r="3853" spans="1:5">
      <c r="B3853" s="21">
        <v>0</v>
      </c>
      <c r="C3853" s="18">
        <v>3000000</v>
      </c>
      <c r="D3853" s="11">
        <f t="shared" si="60"/>
        <v>6360034.8109999979</v>
      </c>
      <c r="E3853" s="24" t="s">
        <v>20</v>
      </c>
    </row>
    <row r="3854" spans="1:5">
      <c r="B3854" s="21">
        <v>-1.5</v>
      </c>
      <c r="C3854" s="17"/>
      <c r="D3854" s="11">
        <f t="shared" si="60"/>
        <v>6360033.3109999979</v>
      </c>
      <c r="E3854" s="24" t="s">
        <v>24</v>
      </c>
    </row>
    <row r="3855" spans="1:5">
      <c r="A3855" s="19">
        <v>42929</v>
      </c>
      <c r="B3855" s="21">
        <v>0</v>
      </c>
      <c r="C3855" s="17">
        <v>51917.29</v>
      </c>
      <c r="D3855" s="11">
        <f t="shared" si="60"/>
        <v>6411950.6009999979</v>
      </c>
      <c r="E3855" s="30" t="s">
        <v>1236</v>
      </c>
    </row>
    <row r="3856" spans="1:5">
      <c r="B3856" s="21">
        <v>-3076560.49</v>
      </c>
      <c r="C3856" s="17"/>
      <c r="D3856" s="11">
        <f t="shared" si="60"/>
        <v>3335390.1109999977</v>
      </c>
      <c r="E3856" s="30">
        <v>25000460323</v>
      </c>
    </row>
    <row r="3857" spans="1:5">
      <c r="B3857" s="21">
        <v>-204588.91</v>
      </c>
      <c r="C3857" s="17"/>
      <c r="D3857" s="11">
        <f t="shared" si="60"/>
        <v>3130801.2009999976</v>
      </c>
      <c r="E3857" s="30">
        <v>25000440953</v>
      </c>
    </row>
    <row r="3858" spans="1:5">
      <c r="A3858" s="19">
        <v>42930</v>
      </c>
      <c r="B3858" s="21">
        <v>0</v>
      </c>
      <c r="C3858" s="17">
        <v>10292.049999999999</v>
      </c>
      <c r="D3858" s="11">
        <f t="shared" si="60"/>
        <v>3141093.2509999974</v>
      </c>
      <c r="E3858" s="30" t="s">
        <v>1237</v>
      </c>
    </row>
    <row r="3859" spans="1:5">
      <c r="B3859" s="21">
        <v>0</v>
      </c>
      <c r="C3859" s="17">
        <v>402178.02</v>
      </c>
      <c r="D3859" s="11">
        <f t="shared" si="60"/>
        <v>3543271.2709999974</v>
      </c>
      <c r="E3859" s="30" t="s">
        <v>1238</v>
      </c>
    </row>
    <row r="3860" spans="1:5">
      <c r="B3860" s="21">
        <v>0</v>
      </c>
      <c r="C3860" s="17">
        <v>93828.55</v>
      </c>
      <c r="D3860" s="11">
        <f t="shared" si="60"/>
        <v>3637099.8209999972</v>
      </c>
      <c r="E3860" s="30" t="s">
        <v>1239</v>
      </c>
    </row>
    <row r="3861" spans="1:5">
      <c r="B3861" s="21">
        <v>-11349.45</v>
      </c>
      <c r="C3861" s="17"/>
      <c r="D3861" s="11">
        <f t="shared" si="60"/>
        <v>3625750.370999997</v>
      </c>
      <c r="E3861" s="30">
        <v>25000460597</v>
      </c>
    </row>
    <row r="3862" spans="1:5">
      <c r="B3862" s="21">
        <v>-435114.03</v>
      </c>
      <c r="C3862" s="17"/>
      <c r="D3862" s="11">
        <f t="shared" si="60"/>
        <v>3190636.3409999972</v>
      </c>
      <c r="E3862" s="30">
        <v>25000456958</v>
      </c>
    </row>
    <row r="3863" spans="1:5">
      <c r="B3863" s="21">
        <v>-80029.429999999993</v>
      </c>
      <c r="C3863" s="17"/>
      <c r="D3863" s="11">
        <f t="shared" si="60"/>
        <v>3110606.9109999971</v>
      </c>
      <c r="E3863" s="30">
        <v>25000460604</v>
      </c>
    </row>
    <row r="3864" spans="1:5">
      <c r="B3864" s="21">
        <v>-94791.33</v>
      </c>
      <c r="C3864" s="17"/>
      <c r="D3864" s="11">
        <f t="shared" si="60"/>
        <v>3015815.580999997</v>
      </c>
      <c r="E3864" s="30">
        <v>25000460466</v>
      </c>
    </row>
    <row r="3865" spans="1:5">
      <c r="B3865" s="21">
        <v>-100344.34</v>
      </c>
      <c r="C3865" s="17"/>
      <c r="D3865" s="11">
        <f t="shared" si="60"/>
        <v>2915471.2409999971</v>
      </c>
      <c r="E3865" s="30">
        <v>25000460585</v>
      </c>
    </row>
    <row r="3866" spans="1:5">
      <c r="B3866" s="21">
        <v>-143312.71</v>
      </c>
      <c r="C3866" s="17"/>
      <c r="D3866" s="11">
        <f t="shared" si="60"/>
        <v>2772158.5309999972</v>
      </c>
      <c r="E3866" s="30">
        <v>25000460480</v>
      </c>
    </row>
    <row r="3867" spans="1:5">
      <c r="B3867" s="21">
        <v>-58266.23</v>
      </c>
      <c r="C3867" s="17"/>
      <c r="D3867" s="11">
        <f t="shared" si="60"/>
        <v>2713892.3009999972</v>
      </c>
      <c r="E3867" s="30">
        <v>25000460492</v>
      </c>
    </row>
    <row r="3868" spans="1:5">
      <c r="A3868" s="19">
        <v>42933</v>
      </c>
      <c r="B3868" s="21">
        <v>-169627.69</v>
      </c>
      <c r="C3868" s="17"/>
      <c r="D3868" s="11">
        <f t="shared" si="60"/>
        <v>2544264.6109999972</v>
      </c>
      <c r="E3868" s="30">
        <v>25000442183</v>
      </c>
    </row>
    <row r="3869" spans="1:5">
      <c r="B3869" s="21">
        <v>-193649.24</v>
      </c>
      <c r="C3869" s="17"/>
      <c r="D3869" s="11">
        <f t="shared" si="60"/>
        <v>2350615.3709999975</v>
      </c>
      <c r="E3869" s="30">
        <v>25000447938</v>
      </c>
    </row>
    <row r="3870" spans="1:5">
      <c r="B3870" s="21">
        <v>0</v>
      </c>
      <c r="C3870" s="17">
        <v>63004.75</v>
      </c>
      <c r="D3870" s="11">
        <f t="shared" si="60"/>
        <v>2413620.1209999975</v>
      </c>
      <c r="E3870" s="30" t="s">
        <v>1240</v>
      </c>
    </row>
    <row r="3871" spans="1:5">
      <c r="B3871" s="21">
        <v>0</v>
      </c>
      <c r="C3871" s="17">
        <v>1279821.97</v>
      </c>
      <c r="D3871" s="11">
        <f t="shared" si="60"/>
        <v>3693442.0909999972</v>
      </c>
      <c r="E3871" s="30" t="s">
        <v>1241</v>
      </c>
    </row>
    <row r="3872" spans="1:5">
      <c r="B3872" s="21">
        <v>0</v>
      </c>
      <c r="C3872" s="17">
        <v>155356.57999999999</v>
      </c>
      <c r="D3872" s="11">
        <f t="shared" si="60"/>
        <v>3848798.6709999973</v>
      </c>
      <c r="E3872" s="30" t="s">
        <v>1242</v>
      </c>
    </row>
    <row r="3873" spans="1:5">
      <c r="B3873" s="21">
        <v>0</v>
      </c>
      <c r="C3873" s="17">
        <v>214603.44</v>
      </c>
      <c r="D3873" s="11">
        <f t="shared" si="60"/>
        <v>4063402.1109999972</v>
      </c>
      <c r="E3873" s="30" t="s">
        <v>1243</v>
      </c>
    </row>
    <row r="3874" spans="1:5">
      <c r="B3874" s="21">
        <v>0</v>
      </c>
      <c r="C3874" s="17">
        <v>24599.61</v>
      </c>
      <c r="D3874" s="11">
        <f t="shared" si="60"/>
        <v>4088001.7209999971</v>
      </c>
      <c r="E3874" s="30" t="s">
        <v>1244</v>
      </c>
    </row>
    <row r="3875" spans="1:5">
      <c r="B3875" s="21">
        <v>-206766.06</v>
      </c>
      <c r="C3875" s="17"/>
      <c r="D3875" s="11">
        <f t="shared" si="60"/>
        <v>3881235.6609999971</v>
      </c>
      <c r="E3875" s="30">
        <v>25000460561</v>
      </c>
    </row>
    <row r="3876" spans="1:5">
      <c r="B3876" s="21">
        <v>-26852.959999999999</v>
      </c>
      <c r="C3876" s="17"/>
      <c r="D3876" s="11">
        <f t="shared" si="60"/>
        <v>3854382.7009999971</v>
      </c>
      <c r="E3876" s="30">
        <v>25000460628</v>
      </c>
    </row>
    <row r="3877" spans="1:5">
      <c r="B3877" s="21">
        <v>-79056.539999999994</v>
      </c>
      <c r="C3877" s="17"/>
      <c r="D3877" s="11">
        <f t="shared" si="60"/>
        <v>3775326.1609999971</v>
      </c>
      <c r="E3877" s="30">
        <v>25000462060</v>
      </c>
    </row>
    <row r="3878" spans="1:5">
      <c r="A3878" s="19">
        <v>42934</v>
      </c>
      <c r="B3878" s="21">
        <v>0</v>
      </c>
      <c r="C3878" s="17">
        <v>65865.919999999998</v>
      </c>
      <c r="D3878" s="11">
        <f t="shared" si="60"/>
        <v>3841192.080999997</v>
      </c>
      <c r="E3878" s="30">
        <v>4766</v>
      </c>
    </row>
    <row r="3879" spans="1:5">
      <c r="B3879" s="21">
        <v>0</v>
      </c>
      <c r="C3879" s="17">
        <v>27575.84</v>
      </c>
      <c r="D3879" s="11">
        <f t="shared" si="60"/>
        <v>3868767.9209999968</v>
      </c>
      <c r="E3879" s="30">
        <v>4767</v>
      </c>
    </row>
    <row r="3880" spans="1:5">
      <c r="B3880" s="21">
        <v>0</v>
      </c>
      <c r="C3880" s="17">
        <v>64376.56</v>
      </c>
      <c r="D3880" s="11">
        <f t="shared" si="60"/>
        <v>3933144.4809999969</v>
      </c>
      <c r="E3880" s="30">
        <v>4764</v>
      </c>
    </row>
    <row r="3881" spans="1:5">
      <c r="B3881" s="21">
        <v>0</v>
      </c>
      <c r="C3881" s="17">
        <v>92439.4</v>
      </c>
      <c r="D3881" s="11">
        <f t="shared" si="60"/>
        <v>4025583.8809999968</v>
      </c>
      <c r="E3881" s="30" t="s">
        <v>1245</v>
      </c>
    </row>
    <row r="3882" spans="1:5">
      <c r="B3882" s="21">
        <v>0</v>
      </c>
      <c r="C3882" s="17">
        <v>18362.66</v>
      </c>
      <c r="D3882" s="11">
        <f t="shared" si="60"/>
        <v>4043946.5409999969</v>
      </c>
      <c r="E3882" s="30" t="s">
        <v>1246</v>
      </c>
    </row>
    <row r="3883" spans="1:5">
      <c r="B3883" s="21">
        <v>0</v>
      </c>
      <c r="C3883" s="17">
        <v>1188381.96</v>
      </c>
      <c r="D3883" s="11">
        <f t="shared" si="60"/>
        <v>5232328.5009999964</v>
      </c>
      <c r="E3883" s="30" t="s">
        <v>1247</v>
      </c>
    </row>
    <row r="3884" spans="1:5">
      <c r="B3884" s="21">
        <v>0</v>
      </c>
      <c r="C3884" s="17">
        <v>1931471.96</v>
      </c>
      <c r="D3884" s="11">
        <f t="shared" si="60"/>
        <v>7163800.4609999964</v>
      </c>
      <c r="E3884" s="30" t="s">
        <v>1248</v>
      </c>
    </row>
    <row r="3885" spans="1:5">
      <c r="B3885" s="21">
        <v>-174.57</v>
      </c>
      <c r="C3885" s="17"/>
      <c r="D3885" s="11">
        <f t="shared" si="60"/>
        <v>7163625.8909999961</v>
      </c>
      <c r="E3885" s="30">
        <v>25000461968</v>
      </c>
    </row>
    <row r="3886" spans="1:5">
      <c r="B3886" s="21">
        <v>-380.31</v>
      </c>
      <c r="C3886" s="17"/>
      <c r="D3886" s="11">
        <f t="shared" si="60"/>
        <v>7163245.5809999965</v>
      </c>
      <c r="E3886" s="30">
        <v>25000461675</v>
      </c>
    </row>
    <row r="3887" spans="1:5">
      <c r="B3887" s="21">
        <v>-57109.08</v>
      </c>
      <c r="C3887" s="17"/>
      <c r="D3887" s="11">
        <f t="shared" si="60"/>
        <v>7106136.5009999964</v>
      </c>
      <c r="E3887" s="30">
        <v>25000454904</v>
      </c>
    </row>
    <row r="3888" spans="1:5">
      <c r="B3888" s="21">
        <v>-24636.58</v>
      </c>
      <c r="C3888" s="17"/>
      <c r="D3888" s="11">
        <f t="shared" si="60"/>
        <v>7081499.9209999964</v>
      </c>
      <c r="E3888" s="30">
        <v>25000454930</v>
      </c>
    </row>
    <row r="3889" spans="1:5">
      <c r="B3889" s="21">
        <v>-57088.13</v>
      </c>
      <c r="C3889" s="17"/>
      <c r="D3889" s="11">
        <f t="shared" si="60"/>
        <v>7024411.7909999965</v>
      </c>
      <c r="E3889" s="30">
        <v>25000451210</v>
      </c>
    </row>
    <row r="3890" spans="1:5">
      <c r="B3890" s="21">
        <v>-549678.31000000006</v>
      </c>
      <c r="C3890" s="17"/>
      <c r="D3890" s="11">
        <f t="shared" si="60"/>
        <v>6474733.4809999969</v>
      </c>
      <c r="E3890" s="30">
        <v>25000461782</v>
      </c>
    </row>
    <row r="3891" spans="1:5">
      <c r="A3891" s="19">
        <v>42935</v>
      </c>
      <c r="B3891" s="21">
        <v>0</v>
      </c>
      <c r="C3891" s="17">
        <v>76377.14</v>
      </c>
      <c r="D3891" s="11">
        <f t="shared" si="60"/>
        <v>6551110.6209999966</v>
      </c>
      <c r="E3891" s="30" t="s">
        <v>1249</v>
      </c>
    </row>
    <row r="3892" spans="1:5">
      <c r="B3892" s="21">
        <v>0</v>
      </c>
      <c r="C3892" s="17">
        <v>78161.88</v>
      </c>
      <c r="D3892" s="11">
        <f t="shared" si="60"/>
        <v>6629272.5009999964</v>
      </c>
      <c r="E3892" s="30" t="s">
        <v>1250</v>
      </c>
    </row>
    <row r="3893" spans="1:5">
      <c r="B3893" s="21">
        <v>-70540.509999999995</v>
      </c>
      <c r="C3893" s="17"/>
      <c r="D3893" s="11">
        <f t="shared" si="60"/>
        <v>6558731.9909999967</v>
      </c>
      <c r="E3893" s="30">
        <v>25000461970</v>
      </c>
    </row>
    <row r="3894" spans="1:5">
      <c r="B3894" s="21">
        <v>-66705.87</v>
      </c>
      <c r="C3894" s="17"/>
      <c r="D3894" s="11">
        <f t="shared" si="60"/>
        <v>6492026.1209999966</v>
      </c>
      <c r="E3894" s="30">
        <v>25000460573</v>
      </c>
    </row>
    <row r="3895" spans="1:5">
      <c r="B3895" s="21">
        <v>-332836.34000000003</v>
      </c>
      <c r="C3895" s="17"/>
      <c r="D3895" s="11">
        <f t="shared" si="60"/>
        <v>6159189.7809999967</v>
      </c>
      <c r="E3895" s="30">
        <v>25000444056</v>
      </c>
    </row>
    <row r="3896" spans="1:5">
      <c r="A3896" s="19">
        <v>42936</v>
      </c>
      <c r="B3896" s="21">
        <v>0</v>
      </c>
      <c r="C3896" s="17">
        <v>253903.99</v>
      </c>
      <c r="D3896" s="11">
        <f t="shared" si="60"/>
        <v>6413093.7709999969</v>
      </c>
      <c r="E3896" s="30">
        <v>312383</v>
      </c>
    </row>
    <row r="3897" spans="1:5">
      <c r="B3897" s="21">
        <v>0</v>
      </c>
      <c r="C3897" s="17">
        <v>26018.92</v>
      </c>
      <c r="D3897" s="11">
        <f t="shared" si="60"/>
        <v>6439112.6909999968</v>
      </c>
      <c r="E3897" s="30" t="s">
        <v>1251</v>
      </c>
    </row>
    <row r="3898" spans="1:5">
      <c r="B3898" s="21">
        <v>0</v>
      </c>
      <c r="C3898" s="17">
        <v>173501.25</v>
      </c>
      <c r="D3898" s="11">
        <f t="shared" si="60"/>
        <v>6612613.9409999968</v>
      </c>
      <c r="E3898" s="30">
        <v>4938</v>
      </c>
    </row>
    <row r="3899" spans="1:5">
      <c r="B3899" s="21">
        <v>-246320.34</v>
      </c>
      <c r="C3899" s="17"/>
      <c r="D3899" s="11">
        <f t="shared" si="60"/>
        <v>6366293.600999997</v>
      </c>
      <c r="E3899" s="30">
        <v>25000463712</v>
      </c>
    </row>
    <row r="3900" spans="1:5">
      <c r="B3900" s="21">
        <v>-22384.240000000002</v>
      </c>
      <c r="C3900" s="17"/>
      <c r="D3900" s="11">
        <f t="shared" si="60"/>
        <v>6343909.3609999968</v>
      </c>
      <c r="E3900" s="30">
        <v>25000463467</v>
      </c>
    </row>
    <row r="3901" spans="1:5">
      <c r="B3901" s="21">
        <v>-168508.31</v>
      </c>
      <c r="C3901" s="17"/>
      <c r="D3901" s="11">
        <f t="shared" si="60"/>
        <v>6175401.0509999972</v>
      </c>
      <c r="E3901" s="30">
        <v>25000463479</v>
      </c>
    </row>
    <row r="3902" spans="1:5">
      <c r="A3902" s="19">
        <v>42937</v>
      </c>
      <c r="B3902" s="21">
        <v>-557.86</v>
      </c>
      <c r="C3902" s="17"/>
      <c r="D3902" s="11">
        <f t="shared" si="60"/>
        <v>6174843.1909999968</v>
      </c>
      <c r="E3902" s="30">
        <v>25000463798</v>
      </c>
    </row>
    <row r="3903" spans="1:5">
      <c r="B3903" s="21">
        <v>0</v>
      </c>
      <c r="C3903" s="17">
        <v>138221.79</v>
      </c>
      <c r="D3903" s="11">
        <f t="shared" si="60"/>
        <v>6313064.9809999969</v>
      </c>
      <c r="E3903" s="30" t="s">
        <v>1252</v>
      </c>
    </row>
    <row r="3904" spans="1:5">
      <c r="B3904" s="21">
        <v>0</v>
      </c>
      <c r="C3904" s="17">
        <v>556918.59</v>
      </c>
      <c r="D3904" s="11">
        <f t="shared" si="60"/>
        <v>6869983.5709999967</v>
      </c>
      <c r="E3904" s="30" t="s">
        <v>1253</v>
      </c>
    </row>
    <row r="3905" spans="1:5">
      <c r="B3905" s="21">
        <v>0</v>
      </c>
      <c r="C3905" s="17">
        <v>157294.67000000001</v>
      </c>
      <c r="D3905" s="11">
        <f t="shared" si="60"/>
        <v>7027278.2409999967</v>
      </c>
      <c r="E3905" s="30" t="s">
        <v>1254</v>
      </c>
    </row>
    <row r="3906" spans="1:5">
      <c r="B3906" s="21">
        <v>-155433.07</v>
      </c>
      <c r="C3906" s="17"/>
      <c r="D3906" s="11">
        <f t="shared" si="60"/>
        <v>6871845.1709999964</v>
      </c>
      <c r="E3906" s="30">
        <v>25000463431</v>
      </c>
    </row>
    <row r="3907" spans="1:5">
      <c r="B3907" s="21">
        <v>-136614.82999999999</v>
      </c>
      <c r="C3907" s="17"/>
      <c r="D3907" s="11">
        <f t="shared" si="60"/>
        <v>6735230.3409999963</v>
      </c>
      <c r="E3907" s="30">
        <v>25000463443</v>
      </c>
    </row>
    <row r="3908" spans="1:5">
      <c r="A3908" s="19">
        <v>42940</v>
      </c>
      <c r="B3908" s="21">
        <v>0</v>
      </c>
      <c r="C3908" s="17">
        <v>218596.3</v>
      </c>
      <c r="D3908" s="11">
        <f t="shared" si="60"/>
        <v>6953826.6409999961</v>
      </c>
      <c r="E3908" s="30">
        <v>312570</v>
      </c>
    </row>
    <row r="3909" spans="1:5">
      <c r="B3909" s="21">
        <v>0</v>
      </c>
      <c r="C3909" s="17">
        <v>251428.99</v>
      </c>
      <c r="D3909" s="11">
        <f t="shared" si="60"/>
        <v>7205255.6309999963</v>
      </c>
      <c r="E3909" s="32" t="s">
        <v>1255</v>
      </c>
    </row>
    <row r="3910" spans="1:5">
      <c r="B3910" s="21">
        <v>0</v>
      </c>
      <c r="C3910" s="17">
        <v>44706.12</v>
      </c>
      <c r="D3910" s="11">
        <f t="shared" ref="D3910:D3973" si="61">D3909+B3910+C3910</f>
        <v>7249961.7509999964</v>
      </c>
      <c r="E3910" s="30" t="s">
        <v>1256</v>
      </c>
    </row>
    <row r="3911" spans="1:5">
      <c r="B3911" s="21">
        <v>0</v>
      </c>
      <c r="C3911" s="17">
        <v>57454.21</v>
      </c>
      <c r="D3911" s="11">
        <f t="shared" si="61"/>
        <v>7307415.9609999964</v>
      </c>
      <c r="E3911" s="30" t="s">
        <v>1257</v>
      </c>
    </row>
    <row r="3912" spans="1:5">
      <c r="B3912" s="21">
        <v>0</v>
      </c>
      <c r="C3912" s="17">
        <v>217836.2</v>
      </c>
      <c r="D3912" s="11">
        <f t="shared" si="61"/>
        <v>7525252.1609999966</v>
      </c>
      <c r="E3912" s="30" t="s">
        <v>1258</v>
      </c>
    </row>
    <row r="3913" spans="1:5">
      <c r="B3913" s="21">
        <v>-26142.25</v>
      </c>
      <c r="C3913" s="17"/>
      <c r="D3913" s="11">
        <f t="shared" si="61"/>
        <v>7499109.9109999966</v>
      </c>
      <c r="E3913" s="30">
        <v>25000464676</v>
      </c>
    </row>
    <row r="3914" spans="1:5">
      <c r="B3914" s="21">
        <v>-11469.41</v>
      </c>
      <c r="C3914" s="17"/>
      <c r="D3914" s="11">
        <f t="shared" si="61"/>
        <v>7487640.5009999964</v>
      </c>
      <c r="E3914" s="30">
        <v>25000464169</v>
      </c>
    </row>
    <row r="3915" spans="1:5">
      <c r="B3915" s="21">
        <v>-211922.72</v>
      </c>
      <c r="C3915" s="17"/>
      <c r="D3915" s="11">
        <f t="shared" si="61"/>
        <v>7275717.7809999967</v>
      </c>
      <c r="E3915" s="30">
        <v>25000463736</v>
      </c>
    </row>
    <row r="3916" spans="1:5">
      <c r="B3916" s="21">
        <v>-242375.66</v>
      </c>
      <c r="C3916" s="17"/>
      <c r="D3916" s="11">
        <f t="shared" si="61"/>
        <v>7033342.1209999966</v>
      </c>
      <c r="E3916" s="30">
        <v>25000463455</v>
      </c>
    </row>
    <row r="3917" spans="1:5">
      <c r="B3917" s="21">
        <v>-44229.79</v>
      </c>
      <c r="C3917" s="17"/>
      <c r="D3917" s="11">
        <f t="shared" si="61"/>
        <v>6989112.3309999965</v>
      </c>
      <c r="E3917" s="30">
        <v>25000460616</v>
      </c>
    </row>
    <row r="3918" spans="1:5">
      <c r="B3918" s="21">
        <v>-54311.24</v>
      </c>
      <c r="C3918" s="17"/>
      <c r="D3918" s="11">
        <f t="shared" si="61"/>
        <v>6934801.0909999963</v>
      </c>
      <c r="E3918" s="30">
        <v>25000463417</v>
      </c>
    </row>
    <row r="3919" spans="1:5">
      <c r="B3919" s="21">
        <v>-209615.7</v>
      </c>
      <c r="C3919" s="17"/>
      <c r="D3919" s="11">
        <f t="shared" si="61"/>
        <v>6725185.3909999961</v>
      </c>
      <c r="E3919" s="30">
        <v>25000464319</v>
      </c>
    </row>
    <row r="3920" spans="1:5">
      <c r="A3920" s="19">
        <v>42941</v>
      </c>
      <c r="B3920" s="21">
        <v>-190.77</v>
      </c>
      <c r="C3920" s="17"/>
      <c r="D3920" s="11">
        <f t="shared" si="61"/>
        <v>6724994.6209999966</v>
      </c>
      <c r="E3920" s="30">
        <v>25000465011</v>
      </c>
    </row>
    <row r="3921" spans="1:5">
      <c r="B3921" s="21">
        <v>0</v>
      </c>
      <c r="C3921" s="17">
        <v>13706.65</v>
      </c>
      <c r="D3921" s="11">
        <f t="shared" si="61"/>
        <v>6738701.2709999969</v>
      </c>
      <c r="E3921" s="30">
        <v>4790</v>
      </c>
    </row>
    <row r="3922" spans="1:5">
      <c r="B3922" s="21">
        <v>0</v>
      </c>
      <c r="C3922" s="17">
        <v>96480.09</v>
      </c>
      <c r="D3922" s="11">
        <f t="shared" si="61"/>
        <v>6835181.3609999968</v>
      </c>
      <c r="E3922" s="30">
        <v>4768</v>
      </c>
    </row>
    <row r="3923" spans="1:5">
      <c r="B3923" s="21">
        <v>0</v>
      </c>
      <c r="C3923" s="17">
        <v>9068.3700000000008</v>
      </c>
      <c r="D3923" s="11">
        <f t="shared" si="61"/>
        <v>6844249.7309999969</v>
      </c>
      <c r="E3923" s="30">
        <v>4841</v>
      </c>
    </row>
    <row r="3924" spans="1:5">
      <c r="B3924" s="21">
        <v>0</v>
      </c>
      <c r="C3924" s="17">
        <v>197199.02</v>
      </c>
      <c r="D3924" s="11">
        <f t="shared" si="61"/>
        <v>7041448.7509999964</v>
      </c>
      <c r="E3924" s="30">
        <v>312484</v>
      </c>
    </row>
    <row r="3925" spans="1:5">
      <c r="B3925" s="21">
        <v>-12407.08</v>
      </c>
      <c r="C3925" s="17"/>
      <c r="D3925" s="11">
        <f t="shared" si="61"/>
        <v>7029041.6709999964</v>
      </c>
      <c r="E3925" s="30">
        <v>25000454942</v>
      </c>
    </row>
    <row r="3926" spans="1:5">
      <c r="B3926" s="21">
        <v>-85849.83</v>
      </c>
      <c r="C3926" s="17"/>
      <c r="D3926" s="11">
        <f t="shared" si="61"/>
        <v>6943191.8409999963</v>
      </c>
      <c r="E3926" s="30">
        <v>25000454928</v>
      </c>
    </row>
    <row r="3927" spans="1:5">
      <c r="B3927" s="21">
        <v>-8358.57</v>
      </c>
      <c r="C3927" s="17"/>
      <c r="D3927" s="11">
        <f t="shared" si="61"/>
        <v>6934833.270999996</v>
      </c>
      <c r="E3927" s="30">
        <v>25000456984</v>
      </c>
    </row>
    <row r="3928" spans="1:5">
      <c r="B3928" s="21">
        <v>-73670.740000000005</v>
      </c>
      <c r="C3928" s="17"/>
      <c r="D3928" s="11">
        <f t="shared" si="61"/>
        <v>6861162.5309999958</v>
      </c>
      <c r="E3928" s="30">
        <v>25000465378</v>
      </c>
    </row>
    <row r="3929" spans="1:5">
      <c r="B3929" s="21">
        <v>-175302.25</v>
      </c>
      <c r="C3929" s="17"/>
      <c r="D3929" s="11">
        <f t="shared" si="61"/>
        <v>6685860.2809999958</v>
      </c>
      <c r="E3929" s="30">
        <v>25000463724</v>
      </c>
    </row>
    <row r="3930" spans="1:5">
      <c r="B3930" s="21">
        <v>0</v>
      </c>
      <c r="C3930" s="17">
        <v>75711.820000000007</v>
      </c>
      <c r="D3930" s="11">
        <f t="shared" si="61"/>
        <v>6761572.1009999961</v>
      </c>
      <c r="E3930" s="30">
        <v>4906</v>
      </c>
    </row>
    <row r="3931" spans="1:5">
      <c r="B3931" s="21">
        <v>-186.68</v>
      </c>
      <c r="D3931" s="11">
        <f t="shared" si="61"/>
        <v>6761385.4209999964</v>
      </c>
      <c r="E3931" s="30">
        <v>25000466963</v>
      </c>
    </row>
    <row r="3932" spans="1:5">
      <c r="A3932" s="19">
        <v>42942</v>
      </c>
      <c r="B3932" s="21">
        <v>0</v>
      </c>
      <c r="C3932" s="17">
        <v>117711.53</v>
      </c>
      <c r="D3932" s="11">
        <f t="shared" si="61"/>
        <v>6879096.9509999966</v>
      </c>
      <c r="E3932" s="30">
        <v>312519</v>
      </c>
    </row>
    <row r="3933" spans="1:5">
      <c r="B3933" s="21">
        <v>0</v>
      </c>
      <c r="C3933" s="17">
        <v>42615.040000000001</v>
      </c>
      <c r="D3933" s="11">
        <f t="shared" si="61"/>
        <v>6921711.9909999967</v>
      </c>
      <c r="E3933" s="30" t="s">
        <v>1259</v>
      </c>
    </row>
    <row r="3934" spans="1:5">
      <c r="B3934" s="21">
        <v>0</v>
      </c>
      <c r="C3934" s="17">
        <v>34013.93</v>
      </c>
      <c r="D3934" s="11">
        <f t="shared" si="61"/>
        <v>6955725.9209999964</v>
      </c>
      <c r="E3934" s="30" t="s">
        <v>1260</v>
      </c>
    </row>
    <row r="3935" spans="1:5">
      <c r="B3935" s="21">
        <v>0</v>
      </c>
      <c r="C3935" s="17">
        <v>44597.5</v>
      </c>
      <c r="D3935" s="11">
        <f t="shared" si="61"/>
        <v>7000323.4209999964</v>
      </c>
      <c r="E3935" s="30" t="s">
        <v>1261</v>
      </c>
    </row>
    <row r="3936" spans="1:5">
      <c r="B3936" s="21">
        <v>0</v>
      </c>
      <c r="C3936" s="17">
        <v>94123.31</v>
      </c>
      <c r="D3936" s="11">
        <f t="shared" si="61"/>
        <v>7094446.730999996</v>
      </c>
      <c r="E3936" s="30" t="s">
        <v>1262</v>
      </c>
    </row>
    <row r="3937" spans="1:5">
      <c r="B3937" s="21">
        <v>0</v>
      </c>
      <c r="C3937" s="17">
        <v>153759.32</v>
      </c>
      <c r="D3937" s="11">
        <f t="shared" si="61"/>
        <v>7248206.0509999963</v>
      </c>
      <c r="E3937" s="30" t="s">
        <v>1263</v>
      </c>
    </row>
    <row r="3938" spans="1:5">
      <c r="B3938" s="21">
        <v>0</v>
      </c>
      <c r="C3938" s="17">
        <v>198324.64</v>
      </c>
      <c r="D3938" s="11">
        <f t="shared" si="61"/>
        <v>7446530.6909999959</v>
      </c>
      <c r="E3938" s="30" t="s">
        <v>1264</v>
      </c>
    </row>
    <row r="3939" spans="1:5">
      <c r="B3939" s="21">
        <v>-114291.85</v>
      </c>
      <c r="C3939" s="17"/>
      <c r="D3939" s="11">
        <f t="shared" si="61"/>
        <v>7332238.8409999963</v>
      </c>
      <c r="E3939" s="30">
        <v>25000466787</v>
      </c>
    </row>
    <row r="3940" spans="1:5">
      <c r="B3940" s="21">
        <v>-41248.910000000003</v>
      </c>
      <c r="C3940" s="17"/>
      <c r="D3940" s="11">
        <f t="shared" si="61"/>
        <v>7290989.9309999961</v>
      </c>
      <c r="E3940" s="30">
        <v>25000465235</v>
      </c>
    </row>
    <row r="3941" spans="1:5">
      <c r="B3941" s="21">
        <v>-31266.36</v>
      </c>
      <c r="C3941" s="17"/>
      <c r="D3941" s="11">
        <f t="shared" si="61"/>
        <v>7259723.5709999958</v>
      </c>
      <c r="E3941" s="30">
        <v>25000463481</v>
      </c>
    </row>
    <row r="3942" spans="1:5">
      <c r="B3942" s="21">
        <v>-39726.720000000001</v>
      </c>
      <c r="C3942" s="17"/>
      <c r="D3942" s="11">
        <f t="shared" si="61"/>
        <v>7219996.8509999961</v>
      </c>
      <c r="E3942" s="30">
        <v>25000466751</v>
      </c>
    </row>
    <row r="3943" spans="1:5">
      <c r="B3943" s="21">
        <v>-84024.18</v>
      </c>
      <c r="C3943" s="17"/>
      <c r="D3943" s="11">
        <f t="shared" si="61"/>
        <v>7135972.6709999964</v>
      </c>
      <c r="E3943" s="30">
        <v>25000466775</v>
      </c>
    </row>
    <row r="3944" spans="1:5">
      <c r="B3944" s="21">
        <v>-138756.25</v>
      </c>
      <c r="C3944" s="17"/>
      <c r="D3944" s="11">
        <f t="shared" si="61"/>
        <v>6997216.4209999964</v>
      </c>
      <c r="E3944" s="30">
        <v>25000466737</v>
      </c>
    </row>
    <row r="3945" spans="1:5">
      <c r="B3945" s="21">
        <v>-178915.21</v>
      </c>
      <c r="C3945" s="17"/>
      <c r="D3945" s="11">
        <f t="shared" si="61"/>
        <v>6818301.2109999964</v>
      </c>
      <c r="E3945" s="30">
        <v>25000466749</v>
      </c>
    </row>
    <row r="3946" spans="1:5">
      <c r="B3946" s="21">
        <v>-76923</v>
      </c>
      <c r="C3946" s="17"/>
      <c r="D3946" s="11">
        <f t="shared" si="61"/>
        <v>6741378.2109999964</v>
      </c>
      <c r="E3946" s="30" t="s">
        <v>1265</v>
      </c>
    </row>
    <row r="3947" spans="1:5">
      <c r="A3947" s="19">
        <v>42943</v>
      </c>
      <c r="B3947" s="21">
        <v>-90181.48</v>
      </c>
      <c r="C3947" s="17"/>
      <c r="D3947" s="11">
        <f t="shared" si="61"/>
        <v>6651196.730999996</v>
      </c>
      <c r="E3947" s="24">
        <v>25000465259</v>
      </c>
    </row>
    <row r="3948" spans="1:5">
      <c r="B3948" s="21">
        <v>-90183.18</v>
      </c>
      <c r="C3948" s="17"/>
      <c r="D3948" s="11">
        <f t="shared" si="61"/>
        <v>6561013.5509999963</v>
      </c>
      <c r="E3948" s="24">
        <v>25000465261</v>
      </c>
    </row>
    <row r="3949" spans="1:5">
      <c r="B3949" s="21">
        <v>-22645.18</v>
      </c>
      <c r="C3949" s="17"/>
      <c r="D3949" s="11">
        <f t="shared" si="61"/>
        <v>6538368.3709999966</v>
      </c>
      <c r="E3949" s="24">
        <v>25000465273</v>
      </c>
    </row>
    <row r="3950" spans="1:5">
      <c r="B3950" s="21">
        <v>-57</v>
      </c>
      <c r="C3950" s="17"/>
      <c r="D3950" s="11">
        <f t="shared" si="61"/>
        <v>6538311.3709999966</v>
      </c>
      <c r="E3950" s="24" t="s">
        <v>24</v>
      </c>
    </row>
    <row r="3951" spans="1:5">
      <c r="B3951" s="21">
        <v>0</v>
      </c>
      <c r="C3951" s="17">
        <v>156742.79999999999</v>
      </c>
      <c r="D3951" s="11">
        <f t="shared" si="61"/>
        <v>6695054.1709999964</v>
      </c>
      <c r="E3951" s="30" t="s">
        <v>1266</v>
      </c>
    </row>
    <row r="3952" spans="1:5">
      <c r="A3952" s="19">
        <v>42944</v>
      </c>
      <c r="B3952" s="21">
        <v>0</v>
      </c>
      <c r="C3952" s="17">
        <v>111426.16</v>
      </c>
      <c r="D3952" s="11">
        <f t="shared" si="61"/>
        <v>6806480.3309999965</v>
      </c>
      <c r="E3952" s="30">
        <v>312674</v>
      </c>
    </row>
    <row r="3953" spans="2:5">
      <c r="B3953" s="21">
        <v>0</v>
      </c>
      <c r="C3953" s="17">
        <v>73051.25</v>
      </c>
      <c r="D3953" s="11">
        <f t="shared" si="61"/>
        <v>6879531.5809999965</v>
      </c>
      <c r="E3953" s="30" t="s">
        <v>1267</v>
      </c>
    </row>
    <row r="3954" spans="2:5">
      <c r="B3954" s="21">
        <v>0</v>
      </c>
      <c r="C3954" s="17">
        <v>91995.53</v>
      </c>
      <c r="D3954" s="11">
        <f t="shared" si="61"/>
        <v>6971527.1109999968</v>
      </c>
      <c r="E3954" s="30" t="s">
        <v>1268</v>
      </c>
    </row>
    <row r="3955" spans="2:5">
      <c r="B3955" s="21">
        <v>0</v>
      </c>
      <c r="C3955" s="17">
        <v>67666.31</v>
      </c>
      <c r="D3955" s="11">
        <f t="shared" si="61"/>
        <v>7039193.4209999964</v>
      </c>
      <c r="E3955" s="30">
        <v>312654</v>
      </c>
    </row>
    <row r="3956" spans="2:5">
      <c r="B3956" s="21">
        <v>0</v>
      </c>
      <c r="C3956" s="17">
        <v>150580.96</v>
      </c>
      <c r="D3956" s="11">
        <f t="shared" si="61"/>
        <v>7189774.3809999963</v>
      </c>
      <c r="E3956" s="30" t="s">
        <v>1269</v>
      </c>
    </row>
    <row r="3957" spans="2:5">
      <c r="B3957" s="21">
        <v>0</v>
      </c>
      <c r="C3957" s="17">
        <v>83173.539999999994</v>
      </c>
      <c r="D3957" s="11">
        <f t="shared" si="61"/>
        <v>7272947.9209999964</v>
      </c>
      <c r="E3957" s="30" t="s">
        <v>1270</v>
      </c>
    </row>
    <row r="3958" spans="2:5">
      <c r="B3958" s="21">
        <v>0</v>
      </c>
      <c r="C3958" s="17">
        <v>331503.26</v>
      </c>
      <c r="D3958" s="11">
        <f t="shared" si="61"/>
        <v>7604451.1809999961</v>
      </c>
      <c r="E3958" s="30" t="s">
        <v>1271</v>
      </c>
    </row>
    <row r="3959" spans="2:5">
      <c r="B3959" s="21">
        <v>0</v>
      </c>
      <c r="C3959" s="17">
        <v>23770309.960000001</v>
      </c>
      <c r="D3959" s="11">
        <f t="shared" si="61"/>
        <v>31374761.140999995</v>
      </c>
      <c r="E3959" s="30" t="s">
        <v>1272</v>
      </c>
    </row>
    <row r="3960" spans="2:5">
      <c r="B3960" s="21">
        <v>-99140.38</v>
      </c>
      <c r="C3960" s="17"/>
      <c r="D3960" s="11">
        <f t="shared" si="61"/>
        <v>31275620.760999996</v>
      </c>
      <c r="E3960" s="30">
        <v>25000467241</v>
      </c>
    </row>
    <row r="3961" spans="2:5">
      <c r="B3961" s="21">
        <v>-65656.09</v>
      </c>
      <c r="C3961" s="17"/>
      <c r="D3961" s="11">
        <f t="shared" si="61"/>
        <v>31209964.670999996</v>
      </c>
      <c r="E3961" s="30">
        <v>25000466925</v>
      </c>
    </row>
    <row r="3962" spans="2:5">
      <c r="B3962" s="21">
        <v>-88627.41</v>
      </c>
      <c r="C3962" s="17"/>
      <c r="D3962" s="11">
        <f t="shared" si="61"/>
        <v>31121337.260999996</v>
      </c>
      <c r="E3962" s="30">
        <v>25000467310</v>
      </c>
    </row>
    <row r="3963" spans="2:5">
      <c r="B3963" s="21">
        <v>-65740.78</v>
      </c>
      <c r="C3963" s="17"/>
      <c r="D3963" s="11">
        <f t="shared" si="61"/>
        <v>31055596.480999995</v>
      </c>
      <c r="E3963" s="30">
        <v>25000467239</v>
      </c>
    </row>
    <row r="3964" spans="2:5">
      <c r="B3964" s="21">
        <v>-145135.59</v>
      </c>
      <c r="C3964" s="17"/>
      <c r="D3964" s="11">
        <f t="shared" si="61"/>
        <v>30910460.890999995</v>
      </c>
      <c r="E3964" s="30">
        <v>25000466137</v>
      </c>
    </row>
    <row r="3965" spans="2:5">
      <c r="B3965" s="21">
        <v>-74714.710000000006</v>
      </c>
      <c r="C3965" s="17"/>
      <c r="D3965" s="11">
        <f t="shared" si="61"/>
        <v>30835746.180999994</v>
      </c>
      <c r="E3965" s="30">
        <v>25000466901</v>
      </c>
    </row>
    <row r="3966" spans="2:5">
      <c r="B3966" s="21">
        <v>-23218802.120000001</v>
      </c>
      <c r="C3966" s="17"/>
      <c r="D3966" s="11">
        <f t="shared" si="61"/>
        <v>7616944.0609999932</v>
      </c>
      <c r="E3966" s="30">
        <v>25000466668</v>
      </c>
    </row>
    <row r="3967" spans="2:5">
      <c r="B3967" s="21">
        <v>-55606.78</v>
      </c>
      <c r="C3967" s="17"/>
      <c r="D3967" s="11">
        <f t="shared" si="61"/>
        <v>7561337.280999993</v>
      </c>
      <c r="E3967" s="30">
        <v>25000468448</v>
      </c>
    </row>
    <row r="3968" spans="2:5">
      <c r="B3968" s="21">
        <v>-185.36</v>
      </c>
      <c r="C3968" s="17"/>
      <c r="D3968" s="11">
        <f t="shared" si="61"/>
        <v>7561151.9209999926</v>
      </c>
      <c r="E3968" s="30">
        <v>25000466951</v>
      </c>
    </row>
    <row r="3969" spans="1:5">
      <c r="A3969" s="19">
        <v>42947</v>
      </c>
      <c r="B3969" s="21">
        <v>-318900.21999999997</v>
      </c>
      <c r="C3969" s="17"/>
      <c r="D3969" s="11">
        <f t="shared" si="61"/>
        <v>7242251.7009999929</v>
      </c>
      <c r="E3969" s="30">
        <v>25000468012</v>
      </c>
    </row>
    <row r="3970" spans="1:5">
      <c r="B3970" s="21">
        <v>-8007.72</v>
      </c>
      <c r="C3970" s="17"/>
      <c r="D3970" s="11">
        <f t="shared" si="61"/>
        <v>7234243.9809999932</v>
      </c>
      <c r="E3970" s="30">
        <v>25000465992</v>
      </c>
    </row>
    <row r="3971" spans="1:5">
      <c r="B3971" s="21">
        <v>-1149.97</v>
      </c>
      <c r="C3971" s="17"/>
      <c r="D3971" s="11">
        <f t="shared" si="61"/>
        <v>7233094.0109999934</v>
      </c>
      <c r="E3971" s="30">
        <v>25000446943</v>
      </c>
    </row>
    <row r="3972" spans="1:5">
      <c r="B3972" s="21">
        <v>-149665.98000000001</v>
      </c>
      <c r="C3972" s="17"/>
      <c r="D3972" s="11">
        <f t="shared" si="61"/>
        <v>7083428.030999993</v>
      </c>
      <c r="E3972" s="30">
        <v>25000447990</v>
      </c>
    </row>
    <row r="3973" spans="1:5">
      <c r="B3973" s="21">
        <v>-192473.52</v>
      </c>
      <c r="C3973" s="17"/>
      <c r="D3973" s="11">
        <f t="shared" si="61"/>
        <v>6890954.5109999934</v>
      </c>
      <c r="E3973" s="30">
        <v>25000446931</v>
      </c>
    </row>
    <row r="3974" spans="1:5">
      <c r="B3974" s="21">
        <v>-148669.98000000001</v>
      </c>
      <c r="C3974" s="17"/>
      <c r="D3974" s="11">
        <f t="shared" ref="D3974:D4037" si="62">D3973+B3974+C3974</f>
        <v>6742284.530999993</v>
      </c>
      <c r="E3974" s="30">
        <v>25000449332</v>
      </c>
    </row>
    <row r="3975" spans="1:5">
      <c r="B3975" s="21">
        <v>-49638.41</v>
      </c>
      <c r="C3975" s="17"/>
      <c r="D3975" s="11">
        <f t="shared" si="62"/>
        <v>6692646.1209999928</v>
      </c>
      <c r="E3975" s="30">
        <v>25000469126</v>
      </c>
    </row>
    <row r="3976" spans="1:5">
      <c r="B3976" s="21">
        <v>-6934.6</v>
      </c>
      <c r="C3976" s="17"/>
      <c r="D3976" s="11">
        <f t="shared" si="62"/>
        <v>6685711.5209999932</v>
      </c>
      <c r="E3976" s="30">
        <v>25000469138</v>
      </c>
    </row>
    <row r="3977" spans="1:5">
      <c r="A3977" s="19">
        <v>42948</v>
      </c>
      <c r="B3977" s="21">
        <v>0</v>
      </c>
      <c r="C3977" s="17">
        <v>82730.13</v>
      </c>
      <c r="D3977" s="11">
        <f t="shared" si="62"/>
        <v>6768441.6509999931</v>
      </c>
      <c r="E3977" s="30" t="s">
        <v>1273</v>
      </c>
    </row>
    <row r="3978" spans="1:5">
      <c r="B3978" s="21">
        <v>0</v>
      </c>
      <c r="C3978" s="17">
        <v>37431.01</v>
      </c>
      <c r="D3978" s="11">
        <f t="shared" si="62"/>
        <v>6805872.6609999929</v>
      </c>
      <c r="E3978" s="30" t="s">
        <v>1274</v>
      </c>
    </row>
    <row r="3979" spans="1:5">
      <c r="B3979" s="21">
        <v>0</v>
      </c>
      <c r="C3979" s="17">
        <v>9274.11</v>
      </c>
      <c r="D3979" s="11">
        <f t="shared" si="62"/>
        <v>6815146.7709999932</v>
      </c>
      <c r="E3979" s="30" t="s">
        <v>1275</v>
      </c>
    </row>
    <row r="3980" spans="1:5">
      <c r="B3980" s="21">
        <v>0</v>
      </c>
      <c r="C3980" s="17">
        <v>128424.27</v>
      </c>
      <c r="D3980" s="11">
        <f t="shared" si="62"/>
        <v>6943571.0409999928</v>
      </c>
      <c r="E3980" s="30">
        <v>4924</v>
      </c>
    </row>
    <row r="3981" spans="1:5">
      <c r="B3981" s="21">
        <v>0</v>
      </c>
      <c r="C3981" s="17">
        <v>10048.9</v>
      </c>
      <c r="D3981" s="11">
        <f t="shared" si="62"/>
        <v>6953619.9409999931</v>
      </c>
      <c r="E3981" s="30">
        <v>312676</v>
      </c>
    </row>
    <row r="3982" spans="1:5">
      <c r="B3982" s="21">
        <v>-75534.17</v>
      </c>
      <c r="C3982" s="17"/>
      <c r="D3982" s="11">
        <f t="shared" si="62"/>
        <v>6878085.7709999932</v>
      </c>
      <c r="E3982" s="30">
        <v>25000463429</v>
      </c>
    </row>
    <row r="3983" spans="1:5">
      <c r="B3983" s="21">
        <v>-36201.25</v>
      </c>
      <c r="C3983" s="17"/>
      <c r="D3983" s="11">
        <f t="shared" si="62"/>
        <v>6841884.5209999932</v>
      </c>
      <c r="E3983" s="30">
        <v>25000466701</v>
      </c>
    </row>
    <row r="3984" spans="1:5">
      <c r="B3984" s="21">
        <v>-9212.76</v>
      </c>
      <c r="C3984" s="17"/>
      <c r="D3984" s="11">
        <f t="shared" si="62"/>
        <v>6832671.7609999934</v>
      </c>
      <c r="E3984" s="30">
        <v>25000466694</v>
      </c>
    </row>
    <row r="3985" spans="1:5">
      <c r="B3985" s="21">
        <v>-117309.84</v>
      </c>
      <c r="C3985" s="17"/>
      <c r="D3985" s="11">
        <f t="shared" si="62"/>
        <v>6715361.9209999936</v>
      </c>
      <c r="E3985" s="30">
        <v>25000466868</v>
      </c>
    </row>
    <row r="3986" spans="1:5">
      <c r="B3986" s="21">
        <v>-325.60000000000002</v>
      </c>
      <c r="C3986" s="17"/>
      <c r="D3986" s="11">
        <f t="shared" si="62"/>
        <v>6715036.3209999939</v>
      </c>
      <c r="E3986" s="30">
        <v>25000468517</v>
      </c>
    </row>
    <row r="3987" spans="1:5">
      <c r="A3987" s="19">
        <v>42949</v>
      </c>
      <c r="B3987" s="21">
        <v>0</v>
      </c>
      <c r="C3987" s="17">
        <v>57405.75</v>
      </c>
      <c r="D3987" s="11">
        <f t="shared" si="62"/>
        <v>6772442.0709999939</v>
      </c>
      <c r="E3987" s="30" t="s">
        <v>1276</v>
      </c>
    </row>
    <row r="3988" spans="1:5">
      <c r="B3988" s="21">
        <v>0</v>
      </c>
      <c r="C3988" s="17">
        <v>40438.160000000003</v>
      </c>
      <c r="D3988" s="11">
        <f t="shared" si="62"/>
        <v>6812880.2309999941</v>
      </c>
      <c r="E3988" s="30" t="s">
        <v>1277</v>
      </c>
    </row>
    <row r="3989" spans="1:5">
      <c r="B3989" s="21">
        <v>0</v>
      </c>
      <c r="C3989" s="17">
        <v>29181.02</v>
      </c>
      <c r="D3989" s="11">
        <f t="shared" si="62"/>
        <v>6842061.2509999936</v>
      </c>
      <c r="E3989" s="30" t="s">
        <v>1278</v>
      </c>
    </row>
    <row r="3990" spans="1:5">
      <c r="B3990" s="21">
        <v>0</v>
      </c>
      <c r="C3990" s="17">
        <v>194850.88</v>
      </c>
      <c r="D3990" s="11">
        <f t="shared" si="62"/>
        <v>7036912.1309999935</v>
      </c>
      <c r="E3990" s="30" t="s">
        <v>1279</v>
      </c>
    </row>
    <row r="3991" spans="1:5">
      <c r="B3991" s="21">
        <v>0</v>
      </c>
      <c r="C3991" s="17">
        <v>63858.87</v>
      </c>
      <c r="D3991" s="11">
        <f t="shared" si="62"/>
        <v>7100771.0009999936</v>
      </c>
      <c r="E3991" s="30" t="s">
        <v>1280</v>
      </c>
    </row>
    <row r="3992" spans="1:5">
      <c r="B3992" s="21">
        <v>0</v>
      </c>
      <c r="C3992" s="17">
        <v>4504.8599999999997</v>
      </c>
      <c r="D3992" s="11">
        <f t="shared" si="62"/>
        <v>7105275.860999994</v>
      </c>
      <c r="E3992" s="30" t="s">
        <v>1281</v>
      </c>
    </row>
    <row r="3993" spans="1:5">
      <c r="B3993" s="21">
        <v>0</v>
      </c>
      <c r="C3993" s="17">
        <v>117301.1</v>
      </c>
      <c r="D3993" s="11">
        <f t="shared" si="62"/>
        <v>7222576.9609999936</v>
      </c>
      <c r="E3993" s="30" t="s">
        <v>1282</v>
      </c>
    </row>
    <row r="3994" spans="1:5">
      <c r="B3994" s="21">
        <v>0</v>
      </c>
      <c r="C3994" s="17">
        <v>46872.800000000003</v>
      </c>
      <c r="D3994" s="11">
        <f t="shared" si="62"/>
        <v>7269449.7609999934</v>
      </c>
      <c r="E3994" s="30" t="s">
        <v>1283</v>
      </c>
    </row>
    <row r="3995" spans="1:5">
      <c r="B3995" s="21">
        <v>0</v>
      </c>
      <c r="C3995" s="17">
        <v>46935.18</v>
      </c>
      <c r="D3995" s="11">
        <f t="shared" si="62"/>
        <v>7316384.9409999931</v>
      </c>
      <c r="E3995" s="30" t="s">
        <v>1284</v>
      </c>
    </row>
    <row r="3996" spans="1:5">
      <c r="B3996" s="21">
        <v>0</v>
      </c>
      <c r="C3996" s="17">
        <v>93206.76</v>
      </c>
      <c r="D3996" s="11">
        <f t="shared" si="62"/>
        <v>7409591.7009999929</v>
      </c>
      <c r="E3996" s="32" t="s">
        <v>1285</v>
      </c>
    </row>
    <row r="3997" spans="1:5">
      <c r="B3997" s="21">
        <v>-77197.55</v>
      </c>
      <c r="C3997" s="17"/>
      <c r="D3997" s="11">
        <f t="shared" si="62"/>
        <v>7332394.1509999931</v>
      </c>
      <c r="E3997" s="30">
        <v>25000469007</v>
      </c>
    </row>
    <row r="3998" spans="1:5">
      <c r="B3998" s="21">
        <v>-26403.75</v>
      </c>
      <c r="C3998" s="17"/>
      <c r="D3998" s="11">
        <f t="shared" si="62"/>
        <v>7305990.4009999931</v>
      </c>
      <c r="E3998" s="30">
        <v>25000469714</v>
      </c>
    </row>
    <row r="3999" spans="1:5">
      <c r="B3999" s="21">
        <v>-4746.24</v>
      </c>
      <c r="C3999" s="17"/>
      <c r="D3999" s="11">
        <f t="shared" si="62"/>
        <v>7301244.1609999929</v>
      </c>
      <c r="E3999" s="30">
        <v>25000466937</v>
      </c>
    </row>
    <row r="4000" spans="1:5">
      <c r="B4000" s="21">
        <v>-45491.35</v>
      </c>
      <c r="C4000" s="17"/>
      <c r="D4000" s="11">
        <f t="shared" si="62"/>
        <v>7255752.8109999932</v>
      </c>
      <c r="E4000" s="30">
        <v>25000465247</v>
      </c>
    </row>
    <row r="4001" spans="1:5">
      <c r="B4001" s="21">
        <v>-89985.919999999998</v>
      </c>
      <c r="C4001" s="17"/>
      <c r="D4001" s="11">
        <f t="shared" si="62"/>
        <v>7165766.8909999933</v>
      </c>
      <c r="E4001" s="30">
        <v>25000466894</v>
      </c>
    </row>
    <row r="4002" spans="1:5">
      <c r="B4002" s="21">
        <v>-40177.89</v>
      </c>
      <c r="C4002" s="17"/>
      <c r="D4002" s="11">
        <f t="shared" si="62"/>
        <v>7125589.0009999936</v>
      </c>
      <c r="E4002" s="30">
        <v>25000466913</v>
      </c>
    </row>
    <row r="4003" spans="1:5">
      <c r="B4003" s="21">
        <v>-177839.3</v>
      </c>
      <c r="C4003" s="17"/>
      <c r="D4003" s="11">
        <f t="shared" si="62"/>
        <v>6947749.7009999938</v>
      </c>
      <c r="E4003" s="30">
        <v>25000469738</v>
      </c>
    </row>
    <row r="4004" spans="1:5">
      <c r="B4004" s="21">
        <v>-58441.18</v>
      </c>
      <c r="C4004" s="17"/>
      <c r="D4004" s="11">
        <f t="shared" si="62"/>
        <v>6889308.5209999941</v>
      </c>
      <c r="E4004" s="30">
        <v>25000469702</v>
      </c>
    </row>
    <row r="4005" spans="1:5">
      <c r="B4005" s="21">
        <v>-106521.45</v>
      </c>
      <c r="C4005" s="17"/>
      <c r="D4005" s="11">
        <f t="shared" si="62"/>
        <v>6782787.0709999939</v>
      </c>
      <c r="E4005" s="30">
        <v>25000468967</v>
      </c>
    </row>
    <row r="4006" spans="1:5">
      <c r="B4006" s="21">
        <v>-45280.49</v>
      </c>
      <c r="C4006" s="17"/>
      <c r="D4006" s="11">
        <f t="shared" si="62"/>
        <v>6737506.5809999937</v>
      </c>
      <c r="E4006" s="30">
        <v>25000466725</v>
      </c>
    </row>
    <row r="4007" spans="1:5">
      <c r="B4007" s="21">
        <v>-11609918.84</v>
      </c>
      <c r="C4007" s="17"/>
      <c r="D4007" s="11">
        <f t="shared" si="62"/>
        <v>-4872412.2590000061</v>
      </c>
      <c r="E4007" s="30">
        <v>25000465992</v>
      </c>
    </row>
    <row r="4008" spans="1:5">
      <c r="B4008" s="21">
        <v>0</v>
      </c>
      <c r="C4008" s="17">
        <v>12524160</v>
      </c>
      <c r="D4008" s="11">
        <f t="shared" si="62"/>
        <v>7651747.7409999939</v>
      </c>
      <c r="E4008" s="30" t="s">
        <v>1286</v>
      </c>
    </row>
    <row r="4009" spans="1:5">
      <c r="B4009" s="21">
        <v>-463.2</v>
      </c>
      <c r="C4009" s="17"/>
      <c r="D4009" s="11">
        <f t="shared" si="62"/>
        <v>7651284.5409999937</v>
      </c>
      <c r="E4009" s="14" t="s">
        <v>24</v>
      </c>
    </row>
    <row r="4010" spans="1:5">
      <c r="A4010" s="19">
        <v>42950</v>
      </c>
      <c r="B4010" s="21">
        <v>0</v>
      </c>
      <c r="C4010" s="17">
        <v>4746.49</v>
      </c>
      <c r="D4010" s="11">
        <f t="shared" si="62"/>
        <v>7656031.0309999939</v>
      </c>
      <c r="E4010" s="30" t="s">
        <v>1287</v>
      </c>
    </row>
    <row r="4011" spans="1:5">
      <c r="B4011" s="21">
        <v>0</v>
      </c>
      <c r="C4011" s="17">
        <v>70791.25</v>
      </c>
      <c r="D4011" s="11">
        <f t="shared" si="62"/>
        <v>7726822.2809999939</v>
      </c>
      <c r="E4011" s="30">
        <v>312704</v>
      </c>
    </row>
    <row r="4012" spans="1:5">
      <c r="B4012" s="21">
        <v>0</v>
      </c>
      <c r="C4012" s="17">
        <v>153622</v>
      </c>
      <c r="D4012" s="11">
        <f t="shared" si="62"/>
        <v>7880444.2809999939</v>
      </c>
      <c r="E4012" s="30" t="s">
        <v>1288</v>
      </c>
    </row>
    <row r="4013" spans="1:5">
      <c r="B4013" s="21">
        <v>0</v>
      </c>
      <c r="C4013" s="17">
        <v>7750.19</v>
      </c>
      <c r="D4013" s="11">
        <f t="shared" si="62"/>
        <v>7888194.4709999943</v>
      </c>
      <c r="E4013" s="30" t="s">
        <v>1289</v>
      </c>
    </row>
    <row r="4014" spans="1:5">
      <c r="B4014" s="21">
        <v>0</v>
      </c>
      <c r="C4014" s="17">
        <v>183903.75</v>
      </c>
      <c r="D4014" s="11">
        <f t="shared" si="62"/>
        <v>8072098.2209999943</v>
      </c>
      <c r="E4014" s="30" t="s">
        <v>1290</v>
      </c>
    </row>
    <row r="4015" spans="1:5">
      <c r="B4015" s="21">
        <v>-4541.1499999999996</v>
      </c>
      <c r="C4015" s="17"/>
      <c r="D4015" s="11">
        <f t="shared" si="62"/>
        <v>8067557.0709999939</v>
      </c>
      <c r="E4015" s="30">
        <v>25000469740</v>
      </c>
    </row>
    <row r="4016" spans="1:5">
      <c r="B4016" s="21">
        <v>-62514.49</v>
      </c>
      <c r="C4016" s="17"/>
      <c r="D4016" s="11">
        <f t="shared" si="62"/>
        <v>8005042.5809999937</v>
      </c>
      <c r="E4016" s="30">
        <v>25000470457</v>
      </c>
    </row>
    <row r="4017" spans="1:5">
      <c r="B4017" s="21">
        <v>-136203.17000000001</v>
      </c>
      <c r="C4017" s="17"/>
      <c r="D4017" s="11">
        <f t="shared" si="62"/>
        <v>7868839.4109999938</v>
      </c>
      <c r="E4017" s="30">
        <v>25000470514</v>
      </c>
    </row>
    <row r="4018" spans="1:5">
      <c r="B4018" s="21">
        <v>-152992.47</v>
      </c>
      <c r="C4018" s="17"/>
      <c r="D4018" s="11">
        <f t="shared" si="62"/>
        <v>7715846.9409999941</v>
      </c>
      <c r="E4018" s="30">
        <v>25000471585</v>
      </c>
    </row>
    <row r="4019" spans="1:5">
      <c r="B4019" s="21">
        <v>-104473.21</v>
      </c>
      <c r="C4019" s="17"/>
      <c r="D4019" s="11">
        <f t="shared" si="62"/>
        <v>7611373.7309999941</v>
      </c>
      <c r="E4019" s="30">
        <v>25000469314</v>
      </c>
    </row>
    <row r="4020" spans="1:5">
      <c r="B4020" s="21">
        <v>-37626.199999999997</v>
      </c>
      <c r="C4020" s="17"/>
      <c r="D4020" s="11">
        <f t="shared" si="62"/>
        <v>7573747.5309999939</v>
      </c>
      <c r="E4020" s="30">
        <v>25000471323</v>
      </c>
    </row>
    <row r="4021" spans="1:5">
      <c r="B4021" s="21">
        <v>-565.80999999999995</v>
      </c>
      <c r="C4021" s="17"/>
      <c r="D4021" s="11">
        <f t="shared" si="62"/>
        <v>7573181.7209999943</v>
      </c>
      <c r="E4021" s="30">
        <v>25000450932</v>
      </c>
    </row>
    <row r="4022" spans="1:5">
      <c r="B4022" s="21">
        <v>-243118.47</v>
      </c>
      <c r="C4022" s="17"/>
      <c r="D4022" s="11">
        <f t="shared" si="62"/>
        <v>7330063.2509999946</v>
      </c>
      <c r="E4022" s="30">
        <v>25000458726</v>
      </c>
    </row>
    <row r="4023" spans="1:5">
      <c r="B4023" s="21">
        <v>-115464.06</v>
      </c>
      <c r="C4023" s="17"/>
      <c r="D4023" s="11">
        <f t="shared" si="62"/>
        <v>7214599.190999995</v>
      </c>
      <c r="E4023" s="30">
        <v>25000458740</v>
      </c>
    </row>
    <row r="4024" spans="1:5">
      <c r="A4024" s="19">
        <v>42951</v>
      </c>
      <c r="B4024" s="21">
        <v>0</v>
      </c>
      <c r="C4024" s="17">
        <v>101022.82</v>
      </c>
      <c r="D4024" s="11">
        <f t="shared" si="62"/>
        <v>7315622.0109999953</v>
      </c>
      <c r="E4024" s="30">
        <v>312690</v>
      </c>
    </row>
    <row r="4025" spans="1:5">
      <c r="B4025" s="21">
        <v>-98614.71</v>
      </c>
      <c r="C4025" s="17"/>
      <c r="D4025" s="11">
        <f t="shared" si="62"/>
        <v>7217007.3009999953</v>
      </c>
      <c r="E4025" s="30">
        <v>25000470283</v>
      </c>
    </row>
    <row r="4026" spans="1:5">
      <c r="B4026" s="21">
        <v>-101466.9</v>
      </c>
      <c r="C4026" s="17"/>
      <c r="D4026" s="11">
        <f t="shared" si="62"/>
        <v>7115540.4009999949</v>
      </c>
      <c r="E4026" s="30">
        <v>25000470314</v>
      </c>
    </row>
    <row r="4027" spans="1:5">
      <c r="B4027" s="21">
        <v>-98035.23</v>
      </c>
      <c r="C4027" s="17"/>
      <c r="D4027" s="11">
        <f t="shared" si="62"/>
        <v>7017505.1709999945</v>
      </c>
      <c r="E4027" s="30">
        <v>25000470469</v>
      </c>
    </row>
    <row r="4028" spans="1:5">
      <c r="B4028" s="21">
        <v>-164086.85999999999</v>
      </c>
      <c r="C4028" s="17"/>
      <c r="D4028" s="11">
        <f t="shared" si="62"/>
        <v>6853418.3109999942</v>
      </c>
      <c r="E4028" s="30">
        <v>25000450932</v>
      </c>
    </row>
    <row r="4029" spans="1:5">
      <c r="B4029" s="21">
        <v>-174600.09</v>
      </c>
      <c r="C4029" s="17"/>
      <c r="D4029" s="11">
        <f t="shared" si="62"/>
        <v>6678818.2209999943</v>
      </c>
      <c r="E4029" s="30">
        <v>25000453438</v>
      </c>
    </row>
    <row r="4030" spans="1:5">
      <c r="B4030" s="21">
        <v>-274210.27</v>
      </c>
      <c r="C4030" s="17"/>
      <c r="D4030" s="11">
        <f t="shared" si="62"/>
        <v>6404607.9509999938</v>
      </c>
      <c r="E4030" s="30">
        <v>25000455149</v>
      </c>
    </row>
    <row r="4031" spans="1:5">
      <c r="A4031" s="19">
        <v>42954</v>
      </c>
      <c r="B4031" s="21">
        <v>0</v>
      </c>
      <c r="C4031" s="17">
        <v>173800.83</v>
      </c>
      <c r="D4031" s="11">
        <f t="shared" si="62"/>
        <v>6578408.7809999939</v>
      </c>
      <c r="E4031" s="30" t="s">
        <v>1291</v>
      </c>
    </row>
    <row r="4032" spans="1:5">
      <c r="B4032" s="21">
        <v>0</v>
      </c>
      <c r="C4032" s="17">
        <v>44571.81</v>
      </c>
      <c r="D4032" s="11">
        <f t="shared" si="62"/>
        <v>6622980.5909999935</v>
      </c>
      <c r="E4032" s="30" t="s">
        <v>1292</v>
      </c>
    </row>
    <row r="4033" spans="1:5">
      <c r="B4033" s="21">
        <v>0</v>
      </c>
      <c r="C4033" s="17">
        <v>213337.16</v>
      </c>
      <c r="D4033" s="11">
        <f t="shared" si="62"/>
        <v>6836317.7509999936</v>
      </c>
      <c r="E4033" s="30" t="s">
        <v>1293</v>
      </c>
    </row>
    <row r="4034" spans="1:5">
      <c r="B4034" s="21">
        <v>0</v>
      </c>
      <c r="C4034" s="17">
        <v>427326.24</v>
      </c>
      <c r="D4034" s="11">
        <f t="shared" si="62"/>
        <v>7263643.9909999939</v>
      </c>
      <c r="E4034" s="30" t="s">
        <v>1294</v>
      </c>
    </row>
    <row r="4035" spans="1:5">
      <c r="B4035" s="21">
        <v>0</v>
      </c>
      <c r="C4035" s="17">
        <v>37966.58</v>
      </c>
      <c r="D4035" s="11">
        <f t="shared" si="62"/>
        <v>7301610.5709999939</v>
      </c>
      <c r="E4035" s="30" t="s">
        <v>1295</v>
      </c>
    </row>
    <row r="4036" spans="1:5">
      <c r="B4036" s="21">
        <v>-172261.97</v>
      </c>
      <c r="C4036" s="17"/>
      <c r="D4036" s="11">
        <f t="shared" si="62"/>
        <v>7129348.6009999942</v>
      </c>
      <c r="E4036" s="30">
        <v>25000470269</v>
      </c>
    </row>
    <row r="4037" spans="1:5">
      <c r="B4037" s="21">
        <v>-40409.480000000003</v>
      </c>
      <c r="C4037" s="17"/>
      <c r="D4037" s="11">
        <f t="shared" si="62"/>
        <v>7088939.1209999938</v>
      </c>
      <c r="E4037" s="30">
        <v>25000470502</v>
      </c>
    </row>
    <row r="4038" spans="1:5">
      <c r="B4038" s="21">
        <v>-207295.09</v>
      </c>
      <c r="C4038" s="17"/>
      <c r="D4038" s="11">
        <f t="shared" ref="D4038:D4101" si="63">D4037+B4038+C4038</f>
        <v>6881644.0309999939</v>
      </c>
      <c r="E4038" s="30">
        <v>25000470495</v>
      </c>
    </row>
    <row r="4039" spans="1:5">
      <c r="B4039" s="21">
        <v>-415023.27</v>
      </c>
      <c r="C4039" s="17"/>
      <c r="D4039" s="11">
        <f t="shared" si="63"/>
        <v>6466620.7609999944</v>
      </c>
      <c r="E4039" s="30">
        <v>25000470483</v>
      </c>
    </row>
    <row r="4040" spans="1:5">
      <c r="A4040" s="19">
        <v>42955</v>
      </c>
      <c r="B4040" s="21">
        <v>0</v>
      </c>
      <c r="C4040" s="17">
        <v>19364.61</v>
      </c>
      <c r="D4040" s="11">
        <f t="shared" si="63"/>
        <v>6485985.3709999947</v>
      </c>
      <c r="E4040" s="30" t="s">
        <v>1296</v>
      </c>
    </row>
    <row r="4041" spans="1:5">
      <c r="B4041" s="21">
        <v>0</v>
      </c>
      <c r="C4041" s="17">
        <v>212276.8</v>
      </c>
      <c r="D4041" s="11">
        <f t="shared" si="63"/>
        <v>6698262.1709999945</v>
      </c>
      <c r="E4041" s="30" t="s">
        <v>1297</v>
      </c>
    </row>
    <row r="4042" spans="1:5">
      <c r="B4042" s="21">
        <v>0</v>
      </c>
      <c r="C4042" s="17">
        <v>175373.72</v>
      </c>
      <c r="D4042" s="11">
        <f t="shared" si="63"/>
        <v>6873635.8909999942</v>
      </c>
      <c r="E4042" s="32" t="s">
        <v>1298</v>
      </c>
    </row>
    <row r="4043" spans="1:5">
      <c r="B4043" s="21">
        <v>0</v>
      </c>
      <c r="C4043" s="17">
        <v>581082.19999999995</v>
      </c>
      <c r="D4043" s="11">
        <f t="shared" si="63"/>
        <v>7454718.0909999944</v>
      </c>
      <c r="E4043" s="32" t="s">
        <v>1299</v>
      </c>
    </row>
    <row r="4044" spans="1:5">
      <c r="B4044" s="21">
        <v>-19204.41</v>
      </c>
      <c r="C4044" s="17"/>
      <c r="D4044" s="11">
        <f t="shared" si="63"/>
        <v>7435513.6809999943</v>
      </c>
      <c r="E4044" s="30">
        <v>25000470257</v>
      </c>
    </row>
    <row r="4045" spans="1:5">
      <c r="B4045" s="21">
        <v>-211536.44</v>
      </c>
      <c r="C4045" s="17"/>
      <c r="D4045" s="11">
        <f t="shared" si="63"/>
        <v>7223977.2409999939</v>
      </c>
      <c r="E4045" s="30">
        <v>25000472156</v>
      </c>
    </row>
    <row r="4046" spans="1:5">
      <c r="B4046" s="21">
        <v>-172448.28</v>
      </c>
      <c r="C4046" s="17"/>
      <c r="D4046" s="11">
        <f t="shared" si="63"/>
        <v>7051528.9609999936</v>
      </c>
      <c r="E4046" s="30">
        <v>25000468979</v>
      </c>
    </row>
    <row r="4047" spans="1:5">
      <c r="B4047" s="21">
        <v>-566444.48</v>
      </c>
      <c r="C4047" s="17"/>
      <c r="D4047" s="11">
        <f t="shared" si="63"/>
        <v>6485084.4809999932</v>
      </c>
      <c r="E4047" s="30">
        <v>25000470302</v>
      </c>
    </row>
    <row r="4048" spans="1:5">
      <c r="B4048" s="21">
        <v>-55527.28</v>
      </c>
      <c r="C4048" s="17"/>
      <c r="D4048" s="11">
        <f t="shared" si="63"/>
        <v>6429557.2009999929</v>
      </c>
      <c r="E4048" s="30">
        <v>25000473434</v>
      </c>
    </row>
    <row r="4049" spans="1:5">
      <c r="A4049" s="19">
        <v>42956</v>
      </c>
      <c r="B4049" s="21">
        <v>-1554.2</v>
      </c>
      <c r="C4049" s="17"/>
      <c r="D4049" s="11">
        <f t="shared" si="63"/>
        <v>6428003.0009999927</v>
      </c>
      <c r="E4049" s="24" t="s">
        <v>24</v>
      </c>
    </row>
    <row r="4050" spans="1:5">
      <c r="A4050" s="19">
        <v>42957</v>
      </c>
      <c r="B4050" s="21">
        <v>-189.09</v>
      </c>
      <c r="C4050" s="17"/>
      <c r="D4050" s="11">
        <f t="shared" si="63"/>
        <v>6427813.9109999929</v>
      </c>
      <c r="E4050" s="30">
        <v>25000471935</v>
      </c>
    </row>
    <row r="4051" spans="1:5">
      <c r="B4051" s="21">
        <v>-311.52999999999997</v>
      </c>
      <c r="D4051" s="11">
        <f t="shared" si="63"/>
        <v>6427502.3809999926</v>
      </c>
      <c r="E4051" s="30">
        <v>25000471923</v>
      </c>
    </row>
    <row r="4052" spans="1:5">
      <c r="B4052" s="21">
        <v>-324026.09999999998</v>
      </c>
      <c r="D4052" s="11">
        <f t="shared" si="63"/>
        <v>6103476.280999993</v>
      </c>
      <c r="E4052" s="30">
        <v>25000446943</v>
      </c>
    </row>
    <row r="4053" spans="1:5">
      <c r="B4053" s="21">
        <v>0</v>
      </c>
      <c r="C4053" s="17">
        <v>76251.64</v>
      </c>
      <c r="D4053" s="11">
        <f t="shared" si="63"/>
        <v>6179727.9209999926</v>
      </c>
      <c r="E4053" s="30">
        <v>5008</v>
      </c>
    </row>
    <row r="4054" spans="1:5">
      <c r="B4054" s="21">
        <v>0</v>
      </c>
      <c r="C4054" s="17">
        <v>70736</v>
      </c>
      <c r="D4054" s="11">
        <f t="shared" si="63"/>
        <v>6250463.9209999926</v>
      </c>
      <c r="E4054" s="30">
        <v>312794</v>
      </c>
    </row>
    <row r="4055" spans="1:5">
      <c r="B4055" s="21">
        <v>0</v>
      </c>
      <c r="C4055" s="17">
        <v>68518.13</v>
      </c>
      <c r="D4055" s="11">
        <f t="shared" si="63"/>
        <v>6318982.0509999925</v>
      </c>
      <c r="E4055" s="30" t="s">
        <v>1300</v>
      </c>
    </row>
    <row r="4056" spans="1:5">
      <c r="B4056" s="21">
        <v>0</v>
      </c>
      <c r="C4056" s="17">
        <v>43042.01</v>
      </c>
      <c r="D4056" s="11">
        <f t="shared" si="63"/>
        <v>6362024.0609999923</v>
      </c>
      <c r="E4056" s="30" t="s">
        <v>1301</v>
      </c>
    </row>
    <row r="4057" spans="1:5">
      <c r="B4057" s="21">
        <v>0</v>
      </c>
      <c r="C4057" s="17">
        <v>35395.56</v>
      </c>
      <c r="D4057" s="11">
        <f t="shared" si="63"/>
        <v>6397419.6209999919</v>
      </c>
      <c r="E4057" s="30">
        <v>312335</v>
      </c>
    </row>
    <row r="4058" spans="1:5">
      <c r="B4058" s="21">
        <v>0</v>
      </c>
      <c r="C4058" s="17">
        <v>10667.46</v>
      </c>
      <c r="D4058" s="11">
        <f t="shared" si="63"/>
        <v>6408087.0809999919</v>
      </c>
      <c r="E4058" s="32" t="s">
        <v>1302</v>
      </c>
    </row>
    <row r="4059" spans="1:5">
      <c r="B4059" s="21">
        <v>0</v>
      </c>
      <c r="C4059" s="17">
        <v>9616.08</v>
      </c>
      <c r="D4059" s="11">
        <f t="shared" si="63"/>
        <v>6417703.1609999919</v>
      </c>
      <c r="E4059" s="30" t="s">
        <v>1303</v>
      </c>
    </row>
    <row r="4060" spans="1:5">
      <c r="B4060" s="21">
        <v>0</v>
      </c>
      <c r="C4060" s="17">
        <v>253325.7</v>
      </c>
      <c r="D4060" s="11">
        <f t="shared" si="63"/>
        <v>6671028.8609999921</v>
      </c>
      <c r="E4060" s="30">
        <v>312840</v>
      </c>
    </row>
    <row r="4061" spans="1:5">
      <c r="B4061" s="21">
        <v>0</v>
      </c>
      <c r="C4061" s="17">
        <v>89167.039999999994</v>
      </c>
      <c r="D4061" s="11">
        <f t="shared" si="63"/>
        <v>6760195.9009999922</v>
      </c>
      <c r="E4061" s="30">
        <v>4983</v>
      </c>
    </row>
    <row r="4062" spans="1:5">
      <c r="B4062" s="21">
        <v>0</v>
      </c>
      <c r="C4062" s="17">
        <v>127171.97</v>
      </c>
      <c r="D4062" s="11">
        <f t="shared" si="63"/>
        <v>6887367.8709999919</v>
      </c>
      <c r="E4062" s="30" t="s">
        <v>1304</v>
      </c>
    </row>
    <row r="4063" spans="1:5">
      <c r="B4063" s="21">
        <v>0</v>
      </c>
      <c r="C4063" s="17">
        <v>37374.629999999997</v>
      </c>
      <c r="D4063" s="11">
        <f t="shared" si="63"/>
        <v>6924742.5009999918</v>
      </c>
      <c r="E4063" s="30" t="s">
        <v>1305</v>
      </c>
    </row>
    <row r="4064" spans="1:5">
      <c r="B4064" s="21">
        <v>0</v>
      </c>
      <c r="C4064" s="17">
        <v>275727.13</v>
      </c>
      <c r="D4064" s="11">
        <f t="shared" si="63"/>
        <v>7200469.6309999917</v>
      </c>
      <c r="E4064" s="30" t="s">
        <v>1306</v>
      </c>
    </row>
    <row r="4065" spans="2:5">
      <c r="B4065" s="21">
        <v>0</v>
      </c>
      <c r="C4065" s="17">
        <v>67923.11</v>
      </c>
      <c r="D4065" s="11">
        <f t="shared" si="63"/>
        <v>7268392.740999992</v>
      </c>
      <c r="E4065" s="30">
        <v>312678</v>
      </c>
    </row>
    <row r="4066" spans="2:5">
      <c r="B4066" s="21">
        <v>0</v>
      </c>
      <c r="C4066" s="17">
        <v>93300.46</v>
      </c>
      <c r="D4066" s="11">
        <f t="shared" si="63"/>
        <v>7361693.200999992</v>
      </c>
      <c r="E4066" s="30" t="s">
        <v>1307</v>
      </c>
    </row>
    <row r="4067" spans="2:5">
      <c r="B4067" s="21">
        <v>0</v>
      </c>
      <c r="C4067" s="17">
        <v>104100.67</v>
      </c>
      <c r="D4067" s="11">
        <f t="shared" si="63"/>
        <v>7465793.8709999919</v>
      </c>
      <c r="E4067" s="30" t="s">
        <v>1308</v>
      </c>
    </row>
    <row r="4068" spans="2:5">
      <c r="B4068" s="21">
        <v>0</v>
      </c>
      <c r="C4068" s="17">
        <v>190619.36</v>
      </c>
      <c r="D4068" s="11">
        <f t="shared" si="63"/>
        <v>7656413.2309999922</v>
      </c>
      <c r="E4068" s="30" t="s">
        <v>1309</v>
      </c>
    </row>
    <row r="4069" spans="2:5">
      <c r="B4069" s="21">
        <v>0</v>
      </c>
      <c r="C4069" s="17">
        <v>92602.1</v>
      </c>
      <c r="D4069" s="11">
        <f t="shared" si="63"/>
        <v>7749015.3309999919</v>
      </c>
      <c r="E4069" s="30" t="s">
        <v>1310</v>
      </c>
    </row>
    <row r="4070" spans="2:5">
      <c r="B4070" s="21">
        <v>0</v>
      </c>
      <c r="C4070" s="17">
        <v>59337.65</v>
      </c>
      <c r="D4070" s="11">
        <f t="shared" si="63"/>
        <v>7808352.9809999922</v>
      </c>
      <c r="E4070" s="30">
        <v>728</v>
      </c>
    </row>
    <row r="4071" spans="2:5">
      <c r="B4071" s="21">
        <v>0</v>
      </c>
      <c r="C4071" s="17">
        <v>82239.75</v>
      </c>
      <c r="D4071" s="11">
        <f t="shared" si="63"/>
        <v>7890592.7309999922</v>
      </c>
      <c r="E4071" s="30" t="s">
        <v>1311</v>
      </c>
    </row>
    <row r="4072" spans="2:5">
      <c r="B4072" s="21">
        <v>0</v>
      </c>
      <c r="C4072" s="17">
        <v>131694.54</v>
      </c>
      <c r="D4072" s="11">
        <f t="shared" si="63"/>
        <v>8022287.2709999923</v>
      </c>
      <c r="E4072" s="30" t="s">
        <v>1312</v>
      </c>
    </row>
    <row r="4073" spans="2:5">
      <c r="B4073" s="21">
        <v>-90377.5</v>
      </c>
      <c r="C4073" s="17"/>
      <c r="D4073" s="11">
        <f t="shared" si="63"/>
        <v>7931909.7709999923</v>
      </c>
      <c r="E4073" s="30">
        <v>25000471311</v>
      </c>
    </row>
    <row r="4074" spans="2:5">
      <c r="B4074" s="21">
        <v>-92570.09</v>
      </c>
      <c r="C4074" s="17"/>
      <c r="D4074" s="11">
        <f t="shared" si="63"/>
        <v>7839339.6809999924</v>
      </c>
      <c r="E4074" s="30">
        <v>25000471597</v>
      </c>
    </row>
    <row r="4075" spans="2:5">
      <c r="B4075" s="21">
        <v>-188710.84</v>
      </c>
      <c r="C4075" s="17"/>
      <c r="D4075" s="11">
        <f t="shared" si="63"/>
        <v>7650628.8409999926</v>
      </c>
      <c r="E4075" s="30">
        <v>25000470245</v>
      </c>
    </row>
    <row r="4076" spans="2:5">
      <c r="B4076" s="21">
        <v>-10683.31</v>
      </c>
      <c r="C4076" s="17"/>
      <c r="D4076" s="11">
        <f t="shared" si="63"/>
        <v>7639945.530999993</v>
      </c>
      <c r="E4076" s="30">
        <v>25000473672</v>
      </c>
    </row>
    <row r="4077" spans="2:5">
      <c r="B4077" s="21">
        <v>-65988.95</v>
      </c>
      <c r="C4077" s="17"/>
      <c r="D4077" s="11">
        <f t="shared" si="63"/>
        <v>7573956.5809999928</v>
      </c>
      <c r="E4077" s="30">
        <v>25000472356</v>
      </c>
    </row>
    <row r="4078" spans="2:5">
      <c r="B4078" s="21">
        <v>-273325</v>
      </c>
      <c r="C4078" s="17"/>
      <c r="D4078" s="11">
        <f t="shared" si="63"/>
        <v>7300631.5809999928</v>
      </c>
      <c r="E4078" s="30">
        <v>25000470271</v>
      </c>
    </row>
    <row r="4079" spans="2:5">
      <c r="B4079" s="21">
        <v>-8898.0400000000009</v>
      </c>
      <c r="C4079" s="17"/>
      <c r="D4079" s="11">
        <f t="shared" si="63"/>
        <v>7291733.5409999928</v>
      </c>
      <c r="E4079" s="30">
        <v>25000473684</v>
      </c>
    </row>
    <row r="4080" spans="2:5">
      <c r="B4080" s="21">
        <v>-62465.81</v>
      </c>
      <c r="C4080" s="17"/>
      <c r="D4080" s="11">
        <f t="shared" si="63"/>
        <v>7229267.7309999932</v>
      </c>
      <c r="E4080" s="30">
        <v>25000473977</v>
      </c>
    </row>
    <row r="4081" spans="1:5">
      <c r="B4081" s="21">
        <v>-63728.5</v>
      </c>
      <c r="C4081" s="17"/>
      <c r="D4081" s="11">
        <f t="shared" si="63"/>
        <v>7165539.2309999932</v>
      </c>
      <c r="E4081" s="30">
        <v>25000473660</v>
      </c>
    </row>
    <row r="4082" spans="1:5">
      <c r="B4082" s="21">
        <v>-103166.77</v>
      </c>
      <c r="C4082" s="17"/>
      <c r="D4082" s="11">
        <f t="shared" si="63"/>
        <v>7062372.4609999936</v>
      </c>
      <c r="E4082" s="30">
        <v>25000472813</v>
      </c>
    </row>
    <row r="4083" spans="1:5">
      <c r="B4083" s="21">
        <v>-37204.370000000003</v>
      </c>
      <c r="C4083" s="17"/>
      <c r="D4083" s="11">
        <f t="shared" si="63"/>
        <v>7025168.0909999935</v>
      </c>
      <c r="E4083" s="30">
        <v>25000472801</v>
      </c>
    </row>
    <row r="4084" spans="1:5">
      <c r="B4084" s="21">
        <v>-79639.53</v>
      </c>
      <c r="C4084" s="17"/>
      <c r="D4084" s="11">
        <f t="shared" si="63"/>
        <v>6945528.5609999932</v>
      </c>
      <c r="E4084" s="30">
        <v>25000473646</v>
      </c>
    </row>
    <row r="4085" spans="1:5">
      <c r="B4085" s="21">
        <v>-34110.93</v>
      </c>
      <c r="C4085" s="17"/>
      <c r="D4085" s="11">
        <f t="shared" si="63"/>
        <v>6911417.6309999935</v>
      </c>
      <c r="E4085" s="30">
        <v>25000473989</v>
      </c>
    </row>
    <row r="4086" spans="1:5">
      <c r="B4086" s="21">
        <v>-38805.449999999997</v>
      </c>
      <c r="C4086" s="17"/>
      <c r="D4086" s="11">
        <f t="shared" si="63"/>
        <v>6872612.1809999933</v>
      </c>
      <c r="E4086" s="30">
        <v>25000473589</v>
      </c>
    </row>
    <row r="4087" spans="1:5">
      <c r="B4087" s="21">
        <v>-62322.17</v>
      </c>
      <c r="C4087" s="17"/>
      <c r="D4087" s="11">
        <f t="shared" si="63"/>
        <v>6810290.0109999934</v>
      </c>
      <c r="E4087" s="30">
        <v>25000473622</v>
      </c>
    </row>
    <row r="4088" spans="1:5">
      <c r="B4088" s="21">
        <v>-249496.2</v>
      </c>
      <c r="C4088" s="17"/>
      <c r="D4088" s="11">
        <f t="shared" si="63"/>
        <v>6560793.8109999932</v>
      </c>
      <c r="E4088" s="30">
        <v>25000473965</v>
      </c>
    </row>
    <row r="4089" spans="1:5">
      <c r="B4089" s="21">
        <v>-114797.69</v>
      </c>
      <c r="C4089" s="17"/>
      <c r="D4089" s="11">
        <f t="shared" si="63"/>
        <v>6445996.1209999928</v>
      </c>
      <c r="E4089" s="30">
        <v>25000473634</v>
      </c>
    </row>
    <row r="4090" spans="1:5">
      <c r="A4090" s="19">
        <v>42958</v>
      </c>
      <c r="B4090" s="21">
        <v>-4000000</v>
      </c>
      <c r="C4090" s="17"/>
      <c r="D4090" s="11">
        <f t="shared" si="63"/>
        <v>2445996.1209999928</v>
      </c>
      <c r="E4090" s="14" t="s">
        <v>25</v>
      </c>
    </row>
    <row r="4091" spans="1:5">
      <c r="B4091" s="21">
        <v>-79818.559999999998</v>
      </c>
      <c r="C4091" s="17"/>
      <c r="D4091" s="11">
        <f t="shared" si="63"/>
        <v>2366177.5609999928</v>
      </c>
      <c r="E4091" s="30">
        <v>25000473610</v>
      </c>
    </row>
    <row r="4092" spans="1:5">
      <c r="B4092" s="21">
        <v>-13694.51</v>
      </c>
      <c r="C4092" s="17"/>
      <c r="D4092" s="11">
        <f t="shared" si="63"/>
        <v>2352483.050999993</v>
      </c>
      <c r="E4092" s="30">
        <v>25000473953</v>
      </c>
    </row>
    <row r="4093" spans="1:5">
      <c r="B4093" s="21">
        <v>0</v>
      </c>
      <c r="C4093" s="17">
        <v>58526.01</v>
      </c>
      <c r="D4093" s="11">
        <f t="shared" si="63"/>
        <v>2411009.0609999928</v>
      </c>
      <c r="E4093" s="30" t="s">
        <v>1313</v>
      </c>
    </row>
    <row r="4094" spans="1:5">
      <c r="B4094" s="21">
        <v>0</v>
      </c>
      <c r="C4094" s="17">
        <v>87840.51</v>
      </c>
      <c r="D4094" s="11">
        <f t="shared" si="63"/>
        <v>2498849.5709999925</v>
      </c>
      <c r="E4094" s="30" t="s">
        <v>1314</v>
      </c>
    </row>
    <row r="4095" spans="1:5">
      <c r="B4095" s="21">
        <v>0</v>
      </c>
      <c r="C4095" s="17">
        <v>14736.71</v>
      </c>
      <c r="D4095" s="11">
        <f t="shared" si="63"/>
        <v>2513586.2809999925</v>
      </c>
      <c r="E4095" s="30">
        <v>5184</v>
      </c>
    </row>
    <row r="4096" spans="1:5">
      <c r="B4096" s="21">
        <v>0</v>
      </c>
      <c r="C4096" s="17">
        <v>15111.01</v>
      </c>
      <c r="D4096" s="11">
        <f t="shared" si="63"/>
        <v>2528697.2909999923</v>
      </c>
      <c r="E4096" s="30">
        <v>312892</v>
      </c>
    </row>
    <row r="4097" spans="1:5">
      <c r="B4097" s="21">
        <v>-13430.63</v>
      </c>
      <c r="C4097" s="17"/>
      <c r="D4097" s="11">
        <f t="shared" si="63"/>
        <v>2515266.6609999924</v>
      </c>
      <c r="E4097" s="30">
        <v>25000473446</v>
      </c>
    </row>
    <row r="4098" spans="1:5">
      <c r="B4098" s="21">
        <v>-52968.160000000003</v>
      </c>
      <c r="C4098" s="17"/>
      <c r="D4098" s="11">
        <f t="shared" si="63"/>
        <v>2462298.5009999922</v>
      </c>
      <c r="E4098" s="30">
        <v>25000473608</v>
      </c>
    </row>
    <row r="4099" spans="1:5">
      <c r="B4099" s="21">
        <v>-76072.66</v>
      </c>
      <c r="C4099" s="17"/>
      <c r="D4099" s="11">
        <f t="shared" si="63"/>
        <v>2386225.8409999921</v>
      </c>
      <c r="E4099" s="30">
        <v>25000473515</v>
      </c>
    </row>
    <row r="4100" spans="1:5">
      <c r="B4100" s="21">
        <v>-11166.88</v>
      </c>
      <c r="C4100" s="17"/>
      <c r="D4100" s="11">
        <f t="shared" si="63"/>
        <v>2375058.9609999922</v>
      </c>
      <c r="E4100" s="30">
        <v>25000473565</v>
      </c>
    </row>
    <row r="4101" spans="1:5">
      <c r="B4101" s="21">
        <v>-1499.82</v>
      </c>
      <c r="D4101" s="11">
        <f t="shared" si="63"/>
        <v>2373559.1409999924</v>
      </c>
      <c r="E4101" s="30">
        <v>25000452798</v>
      </c>
    </row>
    <row r="4102" spans="1:5">
      <c r="B4102" s="21">
        <v>-250034.66</v>
      </c>
      <c r="D4102" s="11">
        <f t="shared" ref="D4102:D4165" si="64">D4101+B4102+C4102</f>
        <v>2123524.4809999922</v>
      </c>
      <c r="E4102" s="30">
        <v>25000459909</v>
      </c>
    </row>
    <row r="4103" spans="1:5">
      <c r="A4103" s="19">
        <v>42961</v>
      </c>
      <c r="B4103" s="21">
        <v>-9011.49</v>
      </c>
      <c r="C4103" s="17"/>
      <c r="D4103" s="11">
        <f t="shared" si="64"/>
        <v>2114512.990999992</v>
      </c>
      <c r="E4103" s="30">
        <v>25000470295</v>
      </c>
    </row>
    <row r="4104" spans="1:5">
      <c r="B4104" s="21">
        <v>-4717.28</v>
      </c>
      <c r="C4104" s="17"/>
      <c r="D4104" s="11">
        <f t="shared" si="64"/>
        <v>2109795.7109999922</v>
      </c>
      <c r="E4104" s="30">
        <v>25000473577</v>
      </c>
    </row>
    <row r="4105" spans="1:5">
      <c r="B4105" s="21">
        <v>-31409.74</v>
      </c>
      <c r="C4105" s="17"/>
      <c r="D4105" s="11">
        <f t="shared" si="64"/>
        <v>2078385.9709999922</v>
      </c>
      <c r="E4105" s="30">
        <v>25000473503</v>
      </c>
    </row>
    <row r="4106" spans="1:5">
      <c r="B4106" s="21">
        <v>0</v>
      </c>
      <c r="C4106" s="17">
        <v>9009.9699999999993</v>
      </c>
      <c r="D4106" s="11">
        <f t="shared" si="64"/>
        <v>2087395.9409999922</v>
      </c>
      <c r="E4106" s="32" t="s">
        <v>1315</v>
      </c>
    </row>
    <row r="4107" spans="1:5">
      <c r="B4107" s="21">
        <v>0</v>
      </c>
      <c r="C4107" s="17">
        <v>16309.16</v>
      </c>
      <c r="D4107" s="11">
        <f t="shared" si="64"/>
        <v>2103705.1009999923</v>
      </c>
      <c r="E4107" s="30" t="s">
        <v>1316</v>
      </c>
    </row>
    <row r="4108" spans="1:5">
      <c r="B4108" s="21">
        <v>0</v>
      </c>
      <c r="C4108" s="17">
        <v>4455.53</v>
      </c>
      <c r="D4108" s="11">
        <f t="shared" si="64"/>
        <v>2108160.6309999921</v>
      </c>
      <c r="E4108" s="30" t="s">
        <v>1317</v>
      </c>
    </row>
    <row r="4109" spans="1:5">
      <c r="B4109" s="21">
        <v>0</v>
      </c>
      <c r="C4109" s="17">
        <v>31534.79</v>
      </c>
      <c r="D4109" s="11">
        <f t="shared" si="64"/>
        <v>2139695.4209999922</v>
      </c>
      <c r="E4109" s="30" t="s">
        <v>1318</v>
      </c>
    </row>
    <row r="4110" spans="1:5">
      <c r="A4110" s="19">
        <v>42963</v>
      </c>
      <c r="B4110" s="21">
        <v>0</v>
      </c>
      <c r="C4110" s="17">
        <v>80867.009999999995</v>
      </c>
      <c r="D4110" s="11">
        <f t="shared" si="64"/>
        <v>2220562.4309999919</v>
      </c>
      <c r="E4110" s="30">
        <v>4986</v>
      </c>
    </row>
    <row r="4111" spans="1:5">
      <c r="B4111" s="21">
        <v>0</v>
      </c>
      <c r="C4111" s="17">
        <v>89967.21</v>
      </c>
      <c r="D4111" s="11">
        <f t="shared" si="64"/>
        <v>2310529.6409999919</v>
      </c>
      <c r="E4111" s="30">
        <v>4959</v>
      </c>
    </row>
    <row r="4112" spans="1:5">
      <c r="B4112" s="21">
        <v>0</v>
      </c>
      <c r="C4112" s="17">
        <v>194985.79</v>
      </c>
      <c r="D4112" s="11">
        <f t="shared" si="64"/>
        <v>2505515.4309999919</v>
      </c>
      <c r="E4112" s="30" t="s">
        <v>1319</v>
      </c>
    </row>
    <row r="4113" spans="2:5">
      <c r="B4113" s="21">
        <v>0</v>
      </c>
      <c r="C4113" s="17">
        <v>92181.94</v>
      </c>
      <c r="D4113" s="11">
        <f t="shared" si="64"/>
        <v>2597697.3709999919</v>
      </c>
      <c r="E4113" s="30" t="s">
        <v>1320</v>
      </c>
    </row>
    <row r="4114" spans="2:5">
      <c r="B4114" s="21">
        <v>0</v>
      </c>
      <c r="C4114" s="17">
        <v>64675.06</v>
      </c>
      <c r="D4114" s="11">
        <f t="shared" si="64"/>
        <v>2662372.4309999919</v>
      </c>
      <c r="E4114" s="30" t="s">
        <v>1321</v>
      </c>
    </row>
    <row r="4115" spans="2:5">
      <c r="B4115" s="21">
        <v>0</v>
      </c>
      <c r="C4115" s="17">
        <v>18408.43</v>
      </c>
      <c r="D4115" s="11">
        <f t="shared" si="64"/>
        <v>2680780.8609999921</v>
      </c>
      <c r="E4115" s="32" t="s">
        <v>1322</v>
      </c>
    </row>
    <row r="4116" spans="2:5">
      <c r="B4116" s="21">
        <v>0</v>
      </c>
      <c r="C4116" s="17">
        <v>83158.13</v>
      </c>
      <c r="D4116" s="11">
        <f t="shared" si="64"/>
        <v>2763938.990999992</v>
      </c>
      <c r="E4116" s="32" t="s">
        <v>1323</v>
      </c>
    </row>
    <row r="4117" spans="2:5">
      <c r="B4117" s="21">
        <v>0</v>
      </c>
      <c r="C4117" s="17">
        <v>138724.91</v>
      </c>
      <c r="D4117" s="11">
        <f t="shared" si="64"/>
        <v>2902663.9009999922</v>
      </c>
      <c r="E4117" s="32" t="s">
        <v>1324</v>
      </c>
    </row>
    <row r="4118" spans="2:5">
      <c r="B4118" s="21">
        <v>0</v>
      </c>
      <c r="C4118" s="17">
        <v>146683.70000000001</v>
      </c>
      <c r="D4118" s="11">
        <f t="shared" si="64"/>
        <v>3049347.6009999923</v>
      </c>
      <c r="E4118" s="32" t="s">
        <v>1325</v>
      </c>
    </row>
    <row r="4119" spans="2:5">
      <c r="B4119" s="21">
        <v>0</v>
      </c>
      <c r="C4119" s="17">
        <v>146787.54</v>
      </c>
      <c r="D4119" s="11">
        <f t="shared" si="64"/>
        <v>3196135.1409999924</v>
      </c>
      <c r="E4119" s="30">
        <v>312775</v>
      </c>
    </row>
    <row r="4120" spans="2:5">
      <c r="B4120" s="21">
        <v>-82346.12</v>
      </c>
      <c r="C4120" s="17"/>
      <c r="D4120" s="11">
        <f t="shared" si="64"/>
        <v>3113789.0209999923</v>
      </c>
      <c r="E4120" s="30">
        <v>25000466882</v>
      </c>
    </row>
    <row r="4121" spans="2:5">
      <c r="B4121" s="21">
        <v>-91462.22</v>
      </c>
      <c r="C4121" s="17"/>
      <c r="D4121" s="11">
        <f t="shared" si="64"/>
        <v>3022326.8009999921</v>
      </c>
      <c r="E4121" s="30">
        <v>25000475064</v>
      </c>
    </row>
    <row r="4122" spans="2:5">
      <c r="B4122" s="21">
        <v>-54005.25</v>
      </c>
      <c r="C4122" s="17"/>
      <c r="D4122" s="11">
        <f t="shared" si="64"/>
        <v>2968321.5509999921</v>
      </c>
      <c r="E4122" s="30">
        <v>25000473527</v>
      </c>
    </row>
    <row r="4123" spans="2:5">
      <c r="B4123" s="21">
        <v>-18076.310000000001</v>
      </c>
      <c r="C4123" s="17"/>
      <c r="D4123" s="11">
        <f t="shared" si="64"/>
        <v>2950245.240999992</v>
      </c>
      <c r="E4123" s="30">
        <v>25000473539</v>
      </c>
    </row>
    <row r="4124" spans="2:5">
      <c r="B4124" s="21">
        <v>-144273.19</v>
      </c>
      <c r="C4124" s="17"/>
      <c r="D4124" s="11">
        <f t="shared" si="64"/>
        <v>2805972.0509999921</v>
      </c>
      <c r="E4124" s="30">
        <v>25000473591</v>
      </c>
    </row>
    <row r="4125" spans="2:5">
      <c r="B4125" s="21">
        <v>-327490.71000000002</v>
      </c>
      <c r="C4125" s="17"/>
      <c r="D4125" s="11">
        <f t="shared" si="64"/>
        <v>2478481.3409999921</v>
      </c>
      <c r="E4125" s="30">
        <v>25000459230</v>
      </c>
    </row>
    <row r="4126" spans="2:5">
      <c r="B4126" s="21">
        <v>-305853.56</v>
      </c>
      <c r="C4126" s="17"/>
      <c r="D4126" s="11">
        <f t="shared" si="64"/>
        <v>2172627.780999992</v>
      </c>
      <c r="E4126" s="30">
        <v>25000458645</v>
      </c>
    </row>
    <row r="4127" spans="2:5">
      <c r="B4127" s="21">
        <v>-74043.62</v>
      </c>
      <c r="C4127" s="17"/>
      <c r="D4127" s="11">
        <f t="shared" si="64"/>
        <v>2098584.1609999919</v>
      </c>
      <c r="E4127" s="30">
        <v>25000466870</v>
      </c>
    </row>
    <row r="4128" spans="2:5">
      <c r="B4128" s="21">
        <v>-176911.34</v>
      </c>
      <c r="C4128" s="17"/>
      <c r="D4128" s="11">
        <f t="shared" si="64"/>
        <v>1921672.8209999918</v>
      </c>
      <c r="E4128" s="30">
        <v>25000475040</v>
      </c>
    </row>
    <row r="4129" spans="1:5">
      <c r="B4129" s="21">
        <v>-80499.06</v>
      </c>
      <c r="C4129" s="17"/>
      <c r="D4129" s="11">
        <f t="shared" si="64"/>
        <v>1841173.7609999918</v>
      </c>
      <c r="E4129" s="30">
        <v>25000473553</v>
      </c>
    </row>
    <row r="4130" spans="1:5">
      <c r="B4130" s="21">
        <v>-134134.04</v>
      </c>
      <c r="C4130" s="17"/>
      <c r="D4130" s="11">
        <f t="shared" si="64"/>
        <v>1707039.7209999918</v>
      </c>
      <c r="E4130" s="30">
        <v>25000473541</v>
      </c>
    </row>
    <row r="4131" spans="1:5">
      <c r="B4131" s="21">
        <v>-142761.43</v>
      </c>
      <c r="D4131" s="11">
        <f t="shared" si="64"/>
        <v>1564278.2909999918</v>
      </c>
      <c r="E4131" s="30">
        <v>25000476211</v>
      </c>
    </row>
    <row r="4132" spans="1:5">
      <c r="B4132" s="21">
        <v>-110278.55</v>
      </c>
      <c r="D4132" s="11">
        <f t="shared" si="64"/>
        <v>1453999.7409999918</v>
      </c>
      <c r="E4132" s="30">
        <v>25000476504</v>
      </c>
    </row>
    <row r="4133" spans="1:5">
      <c r="B4133" s="21">
        <v>-16034.2</v>
      </c>
      <c r="D4133" s="11">
        <f t="shared" si="64"/>
        <v>1437965.5409999918</v>
      </c>
      <c r="E4133" s="30">
        <v>25000476178</v>
      </c>
    </row>
    <row r="4134" spans="1:5">
      <c r="B4134" s="21">
        <v>-79559.179999999993</v>
      </c>
      <c r="D4134" s="11">
        <f t="shared" si="64"/>
        <v>1358406.3609999919</v>
      </c>
      <c r="E4134" s="30">
        <v>25000476180</v>
      </c>
    </row>
    <row r="4135" spans="1:5">
      <c r="B4135" s="21">
        <v>-127248.38</v>
      </c>
      <c r="D4135" s="11">
        <f t="shared" si="64"/>
        <v>1231157.9809999918</v>
      </c>
      <c r="E4135" s="30">
        <v>25000476192</v>
      </c>
    </row>
    <row r="4136" spans="1:5">
      <c r="B4136" s="21">
        <v>-349.45</v>
      </c>
      <c r="D4136" s="11">
        <f t="shared" si="64"/>
        <v>1230808.5309999918</v>
      </c>
      <c r="E4136" s="14" t="s">
        <v>24</v>
      </c>
    </row>
    <row r="4137" spans="1:5">
      <c r="A4137" s="19">
        <v>42964</v>
      </c>
      <c r="B4137" s="21">
        <v>-180913.86</v>
      </c>
      <c r="D4137" s="11">
        <f t="shared" si="64"/>
        <v>1049894.6709999917</v>
      </c>
      <c r="E4137" s="30">
        <v>25000476128</v>
      </c>
    </row>
    <row r="4138" spans="1:5">
      <c r="B4138" s="21">
        <v>-85451.18</v>
      </c>
      <c r="D4138" s="11">
        <f t="shared" si="64"/>
        <v>964443.49099999177</v>
      </c>
      <c r="E4138" s="30">
        <v>25000476130</v>
      </c>
    </row>
    <row r="4139" spans="1:5">
      <c r="B4139" s="21">
        <v>-16849.16</v>
      </c>
      <c r="D4139" s="11">
        <f t="shared" si="64"/>
        <v>947594.33099999174</v>
      </c>
      <c r="E4139" s="30">
        <v>25000475395</v>
      </c>
    </row>
    <row r="4140" spans="1:5">
      <c r="B4140" s="21">
        <v>-89857.25</v>
      </c>
      <c r="D4140" s="11">
        <f t="shared" si="64"/>
        <v>857737.08099999174</v>
      </c>
      <c r="E4140" s="30">
        <v>25000476754</v>
      </c>
    </row>
    <row r="4141" spans="1:5">
      <c r="B4141" s="21">
        <v>-132111.78</v>
      </c>
      <c r="D4141" s="11">
        <f t="shared" si="64"/>
        <v>725625.30099999171</v>
      </c>
      <c r="E4141" s="30">
        <v>25000475876</v>
      </c>
    </row>
    <row r="4142" spans="1:5">
      <c r="B4142" s="21">
        <v>-132111.78</v>
      </c>
      <c r="D4142" s="11">
        <f t="shared" si="64"/>
        <v>593513.52099999168</v>
      </c>
      <c r="E4142" s="30">
        <v>25000475888</v>
      </c>
    </row>
    <row r="4143" spans="1:5">
      <c r="B4143" s="21">
        <v>-94014.64</v>
      </c>
      <c r="D4143" s="11">
        <f t="shared" si="64"/>
        <v>499498.88099999167</v>
      </c>
      <c r="E4143" s="30">
        <v>25000476154</v>
      </c>
    </row>
    <row r="4144" spans="1:5">
      <c r="B4144" s="21">
        <v>0</v>
      </c>
      <c r="C4144" s="17">
        <v>198248.63</v>
      </c>
      <c r="D4144" s="11">
        <f t="shared" si="64"/>
        <v>697747.51099999167</v>
      </c>
      <c r="E4144" s="30" t="s">
        <v>1326</v>
      </c>
    </row>
    <row r="4145" spans="1:5">
      <c r="B4145" s="21">
        <v>0</v>
      </c>
      <c r="C4145" s="17">
        <v>94080.16</v>
      </c>
      <c r="D4145" s="11">
        <f t="shared" si="64"/>
        <v>791827.67099999171</v>
      </c>
      <c r="E4145" s="30" t="s">
        <v>1327</v>
      </c>
    </row>
    <row r="4146" spans="1:5">
      <c r="B4146" s="21">
        <v>0</v>
      </c>
      <c r="C4146" s="17">
        <v>17115.82</v>
      </c>
      <c r="D4146" s="11">
        <f t="shared" si="64"/>
        <v>808943.49099999166</v>
      </c>
      <c r="E4146" s="30">
        <v>312784</v>
      </c>
    </row>
    <row r="4147" spans="1:5">
      <c r="B4147" s="21">
        <v>0</v>
      </c>
      <c r="C4147" s="17">
        <v>107790.5</v>
      </c>
      <c r="D4147" s="11">
        <f t="shared" si="64"/>
        <v>916733.99099999166</v>
      </c>
      <c r="E4147" s="30" t="s">
        <v>1328</v>
      </c>
    </row>
    <row r="4148" spans="1:5">
      <c r="B4148" s="21">
        <v>0</v>
      </c>
      <c r="C4148" s="17">
        <v>133576.04</v>
      </c>
      <c r="D4148" s="11">
        <f t="shared" si="64"/>
        <v>1050310.0309999916</v>
      </c>
      <c r="E4148" s="30" t="s">
        <v>1329</v>
      </c>
    </row>
    <row r="4149" spans="1:5">
      <c r="B4149" s="21">
        <v>0</v>
      </c>
      <c r="C4149" s="17">
        <v>133576.04</v>
      </c>
      <c r="D4149" s="11">
        <f t="shared" si="64"/>
        <v>1183886.0709999916</v>
      </c>
      <c r="E4149" s="30" t="s">
        <v>1330</v>
      </c>
    </row>
    <row r="4150" spans="1:5">
      <c r="B4150" s="21">
        <v>0</v>
      </c>
      <c r="C4150" s="17">
        <v>96640.55</v>
      </c>
      <c r="D4150" s="11">
        <f t="shared" si="64"/>
        <v>1280526.6209999917</v>
      </c>
      <c r="E4150" s="30" t="s">
        <v>1331</v>
      </c>
    </row>
    <row r="4151" spans="1:5">
      <c r="B4151" s="21">
        <v>0</v>
      </c>
      <c r="C4151" s="17">
        <v>155503.31</v>
      </c>
      <c r="D4151" s="11">
        <f t="shared" si="64"/>
        <v>1436029.9309999917</v>
      </c>
      <c r="E4151" s="30">
        <v>84</v>
      </c>
    </row>
    <row r="4152" spans="1:5">
      <c r="B4152" s="21">
        <v>-169634.51</v>
      </c>
      <c r="C4152" s="17"/>
      <c r="D4152" s="11">
        <f t="shared" si="64"/>
        <v>1266395.4209999917</v>
      </c>
      <c r="E4152" s="30">
        <v>25000459816</v>
      </c>
    </row>
    <row r="4153" spans="1:5">
      <c r="B4153" s="21">
        <v>-259687.07</v>
      </c>
      <c r="C4153" s="17"/>
      <c r="D4153" s="11">
        <f t="shared" si="64"/>
        <v>1006708.3509999916</v>
      </c>
      <c r="E4153" s="30">
        <v>25000461087</v>
      </c>
    </row>
    <row r="4154" spans="1:5">
      <c r="B4154" s="21">
        <v>-505764.65</v>
      </c>
      <c r="C4154" s="17"/>
      <c r="D4154" s="11">
        <f t="shared" si="64"/>
        <v>500943.70099999162</v>
      </c>
      <c r="E4154" s="30">
        <v>25000463998</v>
      </c>
    </row>
    <row r="4155" spans="1:5">
      <c r="B4155" s="21">
        <v>-773.36</v>
      </c>
      <c r="C4155" s="17"/>
      <c r="D4155" s="11">
        <f t="shared" si="64"/>
        <v>500170.34099999163</v>
      </c>
      <c r="E4155" s="30">
        <v>25000455668</v>
      </c>
    </row>
    <row r="4156" spans="1:5">
      <c r="A4156" s="19">
        <v>42965</v>
      </c>
      <c r="B4156" s="21">
        <v>-83467.86</v>
      </c>
      <c r="C4156" s="17"/>
      <c r="D4156" s="11">
        <f t="shared" si="64"/>
        <v>416702.48099999165</v>
      </c>
      <c r="E4156" s="30">
        <v>25000476780</v>
      </c>
    </row>
    <row r="4157" spans="1:5">
      <c r="B4157" s="21">
        <v>-547</v>
      </c>
      <c r="C4157" s="17"/>
      <c r="D4157" s="11">
        <f t="shared" si="64"/>
        <v>416155.48099999165</v>
      </c>
      <c r="E4157" s="30">
        <v>25000476380</v>
      </c>
    </row>
    <row r="4158" spans="1:5">
      <c r="B4158" s="21">
        <v>0</v>
      </c>
      <c r="C4158" s="17">
        <v>64227.14</v>
      </c>
      <c r="D4158" s="11">
        <f t="shared" si="64"/>
        <v>480382.62099999166</v>
      </c>
      <c r="E4158" s="30" t="s">
        <v>1332</v>
      </c>
    </row>
    <row r="4159" spans="1:5">
      <c r="B4159" s="21">
        <v>0</v>
      </c>
      <c r="C4159" s="17">
        <v>4841.3999999999996</v>
      </c>
      <c r="D4159" s="11">
        <f t="shared" si="64"/>
        <v>485224.02099999168</v>
      </c>
      <c r="E4159" s="30" t="s">
        <v>1333</v>
      </c>
    </row>
    <row r="4160" spans="1:5">
      <c r="B4160" s="21">
        <v>0</v>
      </c>
      <c r="C4160" s="17">
        <v>38582.1</v>
      </c>
      <c r="D4160" s="11">
        <f t="shared" si="64"/>
        <v>523806.12099999166</v>
      </c>
      <c r="E4160" s="30" t="s">
        <v>1334</v>
      </c>
    </row>
    <row r="4161" spans="1:5">
      <c r="B4161" s="21">
        <v>0</v>
      </c>
      <c r="C4161" s="17">
        <v>49152.82</v>
      </c>
      <c r="D4161" s="11">
        <f t="shared" si="64"/>
        <v>572958.94099999161</v>
      </c>
      <c r="E4161" s="30">
        <v>5021</v>
      </c>
    </row>
    <row r="4162" spans="1:5">
      <c r="B4162" s="21">
        <v>0</v>
      </c>
      <c r="C4162" s="17">
        <v>65318.21</v>
      </c>
      <c r="D4162" s="11">
        <f t="shared" si="64"/>
        <v>638277.15099999157</v>
      </c>
      <c r="E4162" s="30" t="s">
        <v>1335</v>
      </c>
    </row>
    <row r="4163" spans="1:5">
      <c r="B4163" s="21">
        <v>0</v>
      </c>
      <c r="C4163" s="17">
        <v>336669.55</v>
      </c>
      <c r="D4163" s="11">
        <f t="shared" si="64"/>
        <v>974946.7009999915</v>
      </c>
      <c r="E4163" s="30" t="s">
        <v>1336</v>
      </c>
    </row>
    <row r="4164" spans="1:5">
      <c r="B4164" s="21">
        <v>-60289.85</v>
      </c>
      <c r="C4164" s="17"/>
      <c r="D4164" s="11">
        <f t="shared" si="64"/>
        <v>914656.85099999153</v>
      </c>
      <c r="E4164" s="30">
        <v>25000475890</v>
      </c>
    </row>
    <row r="4165" spans="1:5">
      <c r="B4165" s="21">
        <v>-4651.7700000000004</v>
      </c>
      <c r="C4165" s="17"/>
      <c r="D4165" s="11">
        <f t="shared" si="64"/>
        <v>910005.08099999151</v>
      </c>
      <c r="E4165" s="30">
        <v>25000476716</v>
      </c>
    </row>
    <row r="4166" spans="1:5">
      <c r="B4166" s="21">
        <v>-34814.81</v>
      </c>
      <c r="C4166" s="17"/>
      <c r="D4166" s="11">
        <f t="shared" ref="D4166:D4229" si="65">D4165+B4166+C4166</f>
        <v>875190.27099999157</v>
      </c>
      <c r="E4166" s="30">
        <v>25000476704</v>
      </c>
    </row>
    <row r="4167" spans="1:5">
      <c r="B4167" s="21">
        <v>-44042.52</v>
      </c>
      <c r="C4167" s="17"/>
      <c r="D4167" s="11">
        <f t="shared" si="65"/>
        <v>831147.75099999155</v>
      </c>
      <c r="E4167" s="30">
        <v>25000473658</v>
      </c>
    </row>
    <row r="4168" spans="1:5">
      <c r="B4168" s="21">
        <v>-63357.86</v>
      </c>
      <c r="C4168" s="17"/>
      <c r="D4168" s="11">
        <f t="shared" si="65"/>
        <v>767789.89099999156</v>
      </c>
      <c r="E4168" s="30">
        <v>25000470471</v>
      </c>
    </row>
    <row r="4169" spans="1:5">
      <c r="B4169" s="21">
        <v>-321590.40999999997</v>
      </c>
      <c r="C4169" s="17"/>
      <c r="D4169" s="11">
        <f t="shared" si="65"/>
        <v>446199.48099999159</v>
      </c>
      <c r="E4169" s="30">
        <v>25000476142</v>
      </c>
    </row>
    <row r="4170" spans="1:5">
      <c r="B4170" s="21">
        <v>-190.06</v>
      </c>
      <c r="C4170" s="17"/>
      <c r="D4170" s="11">
        <f t="shared" si="65"/>
        <v>446009.42099999159</v>
      </c>
      <c r="E4170" s="30">
        <v>25000475519</v>
      </c>
    </row>
    <row r="4171" spans="1:5">
      <c r="A4171" s="19"/>
      <c r="B4171" s="21">
        <v>0</v>
      </c>
      <c r="C4171" s="18">
        <v>3000000</v>
      </c>
      <c r="D4171" s="11">
        <f t="shared" si="65"/>
        <v>3446009.4209999917</v>
      </c>
      <c r="E4171" s="24" t="s">
        <v>56</v>
      </c>
    </row>
    <row r="4172" spans="1:5">
      <c r="B4172" s="21">
        <v>0</v>
      </c>
      <c r="C4172" s="17">
        <v>600000</v>
      </c>
      <c r="D4172" s="11">
        <f t="shared" si="65"/>
        <v>4046009.4209999917</v>
      </c>
      <c r="E4172" s="30" t="s">
        <v>1337</v>
      </c>
    </row>
    <row r="4173" spans="1:5">
      <c r="A4173" s="19">
        <v>42969</v>
      </c>
      <c r="B4173" s="21">
        <v>0</v>
      </c>
      <c r="C4173" s="17">
        <v>64280.9</v>
      </c>
      <c r="D4173" s="11">
        <f t="shared" si="65"/>
        <v>4110290.3209999916</v>
      </c>
      <c r="E4173" s="30">
        <v>4984</v>
      </c>
    </row>
    <row r="4174" spans="1:5">
      <c r="B4174" s="21">
        <v>0</v>
      </c>
      <c r="C4174" s="17">
        <v>9655.52</v>
      </c>
      <c r="D4174" s="11">
        <f t="shared" si="65"/>
        <v>4119945.8409999916</v>
      </c>
      <c r="E4174" s="30">
        <v>5063</v>
      </c>
    </row>
    <row r="4175" spans="1:5">
      <c r="B4175" s="21">
        <v>0</v>
      </c>
      <c r="C4175" s="17">
        <v>70713.490000000005</v>
      </c>
      <c r="D4175" s="11">
        <f t="shared" si="65"/>
        <v>4190659.3309999919</v>
      </c>
      <c r="E4175" s="30" t="s">
        <v>1338</v>
      </c>
    </row>
    <row r="4176" spans="1:5">
      <c r="B4176" s="21">
        <v>0</v>
      </c>
      <c r="C4176" s="17">
        <v>19742.05</v>
      </c>
      <c r="D4176" s="11">
        <f t="shared" si="65"/>
        <v>4210401.3809999917</v>
      </c>
      <c r="E4176" s="30">
        <v>5163</v>
      </c>
    </row>
    <row r="4177" spans="1:5">
      <c r="B4177" s="21">
        <v>0</v>
      </c>
      <c r="C4177" s="17">
        <v>16311.93</v>
      </c>
      <c r="D4177" s="11">
        <f t="shared" si="65"/>
        <v>4226713.3109999914</v>
      </c>
      <c r="E4177" s="30">
        <v>4945</v>
      </c>
    </row>
    <row r="4178" spans="1:5">
      <c r="B4178" s="21">
        <v>0</v>
      </c>
      <c r="C4178" s="17">
        <v>14776.4</v>
      </c>
      <c r="D4178" s="11">
        <f t="shared" si="65"/>
        <v>4241489.7109999917</v>
      </c>
      <c r="E4178" s="30">
        <v>5058</v>
      </c>
    </row>
    <row r="4179" spans="1:5">
      <c r="B4179" s="21">
        <v>-57498.98</v>
      </c>
      <c r="C4179" s="17"/>
      <c r="D4179" s="11">
        <f t="shared" si="65"/>
        <v>4183990.7309999918</v>
      </c>
      <c r="E4179" s="30">
        <v>25000476792</v>
      </c>
    </row>
    <row r="4180" spans="1:5">
      <c r="B4180" s="21">
        <v>-9116.5300000000007</v>
      </c>
      <c r="C4180" s="17"/>
      <c r="D4180" s="11">
        <f t="shared" si="65"/>
        <v>4174874.200999992</v>
      </c>
      <c r="E4180" s="30">
        <v>25000476847</v>
      </c>
    </row>
    <row r="4181" spans="1:5">
      <c r="B4181" s="21">
        <v>-70215.45</v>
      </c>
      <c r="C4181" s="17"/>
      <c r="D4181" s="11">
        <f t="shared" si="65"/>
        <v>4104658.7509999918</v>
      </c>
      <c r="E4181" s="30">
        <v>25000478477</v>
      </c>
    </row>
    <row r="4182" spans="1:5">
      <c r="B4182" s="21">
        <v>-18039.490000000002</v>
      </c>
      <c r="D4182" s="11">
        <f t="shared" si="65"/>
        <v>4086619.2609999916</v>
      </c>
      <c r="E4182" s="30">
        <v>25000476859</v>
      </c>
    </row>
    <row r="4183" spans="1:5">
      <c r="B4183" s="21">
        <v>-13910.45</v>
      </c>
      <c r="D4183" s="11">
        <f t="shared" si="65"/>
        <v>4072708.8109999914</v>
      </c>
      <c r="E4183" s="30">
        <v>25000476861</v>
      </c>
    </row>
    <row r="4184" spans="1:5">
      <c r="B4184" s="21">
        <v>-13466.03</v>
      </c>
      <c r="D4184" s="11">
        <f t="shared" si="65"/>
        <v>4059242.7809999916</v>
      </c>
      <c r="E4184" s="30">
        <v>25000476835</v>
      </c>
    </row>
    <row r="4185" spans="1:5">
      <c r="A4185" s="19">
        <v>42970</v>
      </c>
      <c r="B4185" s="21">
        <v>0</v>
      </c>
      <c r="C4185" s="17">
        <v>9757.2000000000007</v>
      </c>
      <c r="D4185" s="11">
        <f t="shared" si="65"/>
        <v>4068999.9809999918</v>
      </c>
      <c r="E4185" s="30">
        <v>5042</v>
      </c>
    </row>
    <row r="4186" spans="1:5">
      <c r="B4186" s="21">
        <v>0</v>
      </c>
      <c r="C4186" s="17">
        <v>1813311.87</v>
      </c>
      <c r="D4186" s="11">
        <f t="shared" si="65"/>
        <v>5882311.8509999923</v>
      </c>
      <c r="E4186" s="30" t="s">
        <v>1339</v>
      </c>
    </row>
    <row r="4187" spans="1:5">
      <c r="B4187" s="21">
        <v>0</v>
      </c>
      <c r="C4187" s="17">
        <v>21750.959999999999</v>
      </c>
      <c r="D4187" s="11">
        <f t="shared" si="65"/>
        <v>5904062.8109999923</v>
      </c>
      <c r="E4187" s="30">
        <v>5120</v>
      </c>
    </row>
    <row r="4188" spans="1:5">
      <c r="B4188" s="21">
        <v>0</v>
      </c>
      <c r="C4188" s="17">
        <v>44580.21</v>
      </c>
      <c r="D4188" s="11">
        <f t="shared" si="65"/>
        <v>5948643.0209999923</v>
      </c>
      <c r="E4188" s="30">
        <v>313004</v>
      </c>
    </row>
    <row r="4189" spans="1:5">
      <c r="B4189" s="21">
        <v>0</v>
      </c>
      <c r="C4189" s="17">
        <v>25457464.66</v>
      </c>
      <c r="D4189" s="11">
        <f t="shared" si="65"/>
        <v>31406107.680999994</v>
      </c>
      <c r="E4189" s="30" t="s">
        <v>1340</v>
      </c>
    </row>
    <row r="4190" spans="1:5">
      <c r="B4190" s="21">
        <v>0</v>
      </c>
      <c r="C4190" s="17">
        <v>254725.42</v>
      </c>
      <c r="D4190" s="11">
        <f t="shared" si="65"/>
        <v>31660833.100999996</v>
      </c>
      <c r="E4190" s="30" t="s">
        <v>1341</v>
      </c>
    </row>
    <row r="4191" spans="1:5">
      <c r="B4191" s="21">
        <v>0</v>
      </c>
      <c r="C4191" s="17">
        <v>535346.21</v>
      </c>
      <c r="D4191" s="11">
        <f t="shared" si="65"/>
        <v>32196179.310999997</v>
      </c>
      <c r="E4191" s="30" t="s">
        <v>1342</v>
      </c>
    </row>
    <row r="4192" spans="1:5">
      <c r="B4192" s="21">
        <v>0</v>
      </c>
      <c r="C4192" s="17">
        <v>61571.41</v>
      </c>
      <c r="D4192" s="11">
        <f t="shared" si="65"/>
        <v>32257750.720999997</v>
      </c>
      <c r="E4192" s="30" t="s">
        <v>1343</v>
      </c>
    </row>
    <row r="4193" spans="1:5">
      <c r="B4193" s="21">
        <v>0</v>
      </c>
      <c r="C4193" s="17">
        <v>73187.429999999993</v>
      </c>
      <c r="D4193" s="11">
        <f t="shared" si="65"/>
        <v>32330938.150999997</v>
      </c>
      <c r="E4193" s="30" t="s">
        <v>1344</v>
      </c>
    </row>
    <row r="4194" spans="1:5">
      <c r="B4194" s="21">
        <v>0</v>
      </c>
      <c r="C4194" s="17">
        <v>161113.72</v>
      </c>
      <c r="D4194" s="11">
        <f t="shared" si="65"/>
        <v>32492051.870999996</v>
      </c>
      <c r="E4194" s="30" t="s">
        <v>1345</v>
      </c>
    </row>
    <row r="4195" spans="1:5">
      <c r="B4195" s="21">
        <v>-15849.31</v>
      </c>
      <c r="C4195" s="17"/>
      <c r="D4195" s="11">
        <f t="shared" si="65"/>
        <v>32476202.560999997</v>
      </c>
      <c r="E4195" s="30">
        <v>25000476885</v>
      </c>
    </row>
    <row r="4196" spans="1:5">
      <c r="B4196" s="21">
        <v>-9001.4500000000007</v>
      </c>
      <c r="C4196" s="17"/>
      <c r="D4196" s="11">
        <f t="shared" si="65"/>
        <v>32467201.110999998</v>
      </c>
      <c r="E4196" s="30">
        <v>25000476811</v>
      </c>
    </row>
    <row r="4197" spans="1:5">
      <c r="B4197" s="21">
        <v>-18442.84</v>
      </c>
      <c r="C4197" s="17"/>
      <c r="D4197" s="11">
        <f t="shared" si="65"/>
        <v>32448758.270999998</v>
      </c>
      <c r="E4197" s="30">
        <v>25000476809</v>
      </c>
    </row>
    <row r="4198" spans="1:5">
      <c r="B4198" s="21">
        <v>-39476.28</v>
      </c>
      <c r="C4198" s="17"/>
      <c r="D4198" s="11">
        <f t="shared" si="65"/>
        <v>32409281.990999997</v>
      </c>
      <c r="E4198" s="30">
        <v>25000479262</v>
      </c>
    </row>
    <row r="4199" spans="1:5">
      <c r="B4199" s="21">
        <v>-23646594.5</v>
      </c>
      <c r="C4199" s="17"/>
      <c r="D4199" s="11">
        <f t="shared" si="65"/>
        <v>8762687.4909999967</v>
      </c>
      <c r="E4199" s="30">
        <v>25000478722</v>
      </c>
    </row>
    <row r="4200" spans="1:5">
      <c r="B4200" s="21">
        <v>-250271.41</v>
      </c>
      <c r="C4200" s="17"/>
      <c r="D4200" s="11">
        <f t="shared" si="65"/>
        <v>8512416.0809999965</v>
      </c>
      <c r="E4200" s="30">
        <v>25000476728</v>
      </c>
    </row>
    <row r="4201" spans="1:5">
      <c r="B4201" s="21">
        <v>-521868.72</v>
      </c>
      <c r="D4201" s="11">
        <f t="shared" si="65"/>
        <v>7990547.3609999968</v>
      </c>
      <c r="E4201" s="30">
        <v>25000476823</v>
      </c>
    </row>
    <row r="4202" spans="1:5">
      <c r="B4202" s="21">
        <v>-60672.83</v>
      </c>
      <c r="D4202" s="11">
        <f t="shared" si="65"/>
        <v>7929874.5309999967</v>
      </c>
      <c r="E4202" s="30">
        <v>25000476730</v>
      </c>
    </row>
    <row r="4203" spans="1:5">
      <c r="B4203" s="21">
        <v>-72062.2</v>
      </c>
      <c r="D4203" s="11">
        <f t="shared" si="65"/>
        <v>7857812.3309999965</v>
      </c>
      <c r="E4203" s="30">
        <v>25000476778</v>
      </c>
    </row>
    <row r="4204" spans="1:5">
      <c r="B4204" s="21">
        <v>-156600.39000000001</v>
      </c>
      <c r="D4204" s="11">
        <f t="shared" si="65"/>
        <v>7701211.9409999968</v>
      </c>
      <c r="E4204" s="30">
        <v>25000476166</v>
      </c>
    </row>
    <row r="4205" spans="1:5">
      <c r="B4205" s="21">
        <v>-194781.31</v>
      </c>
      <c r="D4205" s="11">
        <f t="shared" si="65"/>
        <v>7506430.6309999973</v>
      </c>
      <c r="E4205" s="30">
        <v>25000468024</v>
      </c>
    </row>
    <row r="4206" spans="1:5">
      <c r="B4206" s="21">
        <v>-7</v>
      </c>
      <c r="D4206" s="11">
        <f t="shared" si="65"/>
        <v>7506423.6309999973</v>
      </c>
      <c r="E4206" s="14" t="s">
        <v>24</v>
      </c>
    </row>
    <row r="4207" spans="1:5">
      <c r="A4207" s="19">
        <v>42971</v>
      </c>
      <c r="B4207" s="21">
        <v>-127.12</v>
      </c>
      <c r="D4207" s="11">
        <f t="shared" si="65"/>
        <v>7506296.5109999971</v>
      </c>
      <c r="E4207" s="30">
        <v>25000481845</v>
      </c>
    </row>
    <row r="4208" spans="1:5">
      <c r="B4208" s="21">
        <v>-1463.82</v>
      </c>
      <c r="D4208" s="11">
        <f t="shared" si="65"/>
        <v>7504832.6909999968</v>
      </c>
      <c r="E4208" s="30">
        <v>25000458702</v>
      </c>
    </row>
    <row r="4209" spans="1:5">
      <c r="B4209" s="21">
        <v>-1449.63</v>
      </c>
      <c r="D4209" s="11">
        <f t="shared" si="65"/>
        <v>7503383.060999997</v>
      </c>
      <c r="E4209" s="30">
        <v>25000459197</v>
      </c>
    </row>
    <row r="4210" spans="1:5">
      <c r="B4210" s="21">
        <v>-2879158.84</v>
      </c>
      <c r="D4210" s="11">
        <f t="shared" si="65"/>
        <v>4624224.2209999971</v>
      </c>
      <c r="E4210" s="30">
        <v>25000479036</v>
      </c>
    </row>
    <row r="4211" spans="1:5">
      <c r="B4211" s="21">
        <v>-4739.32</v>
      </c>
      <c r="D4211" s="11">
        <f t="shared" si="65"/>
        <v>4619484.9009999968</v>
      </c>
      <c r="E4211" s="30">
        <v>25000476873</v>
      </c>
    </row>
    <row r="4212" spans="1:5">
      <c r="B4212" s="21">
        <v>-4755.0600000000004</v>
      </c>
      <c r="D4212" s="11">
        <f t="shared" si="65"/>
        <v>4614729.8409999972</v>
      </c>
      <c r="E4212" s="30">
        <v>25000475907</v>
      </c>
    </row>
    <row r="4213" spans="1:5">
      <c r="B4213" s="21">
        <v>-18198.59</v>
      </c>
      <c r="D4213" s="11">
        <f t="shared" si="65"/>
        <v>4596531.2509999974</v>
      </c>
      <c r="E4213" s="30">
        <v>25000476223</v>
      </c>
    </row>
    <row r="4214" spans="1:5">
      <c r="B4214" s="21">
        <v>0</v>
      </c>
      <c r="C4214" s="17">
        <v>4848.13</v>
      </c>
      <c r="D4214" s="11">
        <f t="shared" si="65"/>
        <v>4601379.3809999973</v>
      </c>
      <c r="E4214" s="30">
        <v>5019</v>
      </c>
    </row>
    <row r="4215" spans="1:5">
      <c r="B4215" s="21">
        <v>0</v>
      </c>
      <c r="C4215" s="17">
        <v>1030841.84</v>
      </c>
      <c r="D4215" s="11">
        <f t="shared" si="65"/>
        <v>5632221.2209999971</v>
      </c>
      <c r="E4215" s="30" t="s">
        <v>1346</v>
      </c>
    </row>
    <row r="4216" spans="1:5">
      <c r="B4216" s="21">
        <v>0</v>
      </c>
      <c r="C4216" s="17">
        <v>4865.42</v>
      </c>
      <c r="D4216" s="11">
        <f t="shared" si="65"/>
        <v>5637086.640999997</v>
      </c>
      <c r="E4216" s="30">
        <v>5068</v>
      </c>
    </row>
    <row r="4217" spans="1:5">
      <c r="B4217" s="21">
        <v>0</v>
      </c>
      <c r="C4217" s="17">
        <v>20189.68</v>
      </c>
      <c r="D4217" s="11">
        <f t="shared" si="65"/>
        <v>5657276.3209999967</v>
      </c>
      <c r="E4217" s="30">
        <v>312783</v>
      </c>
    </row>
    <row r="4218" spans="1:5">
      <c r="B4218" s="21">
        <v>0</v>
      </c>
      <c r="C4218" s="17">
        <v>95362.15</v>
      </c>
      <c r="D4218" s="11">
        <f t="shared" si="65"/>
        <v>5752638.4709999971</v>
      </c>
      <c r="E4218" s="30" t="s">
        <v>1347</v>
      </c>
    </row>
    <row r="4219" spans="1:5">
      <c r="B4219" s="21">
        <v>0</v>
      </c>
      <c r="C4219" s="17">
        <v>43692.14</v>
      </c>
      <c r="D4219" s="11">
        <f t="shared" si="65"/>
        <v>5796330.6109999968</v>
      </c>
      <c r="E4219" s="30">
        <v>5101</v>
      </c>
    </row>
    <row r="4220" spans="1:5">
      <c r="B4220" s="21">
        <v>0</v>
      </c>
      <c r="C4220" s="17">
        <v>190894.3</v>
      </c>
      <c r="D4220" s="11">
        <f t="shared" si="65"/>
        <v>5987224.9109999966</v>
      </c>
      <c r="E4220" s="30">
        <v>312915</v>
      </c>
    </row>
    <row r="4221" spans="1:5">
      <c r="B4221" s="21">
        <v>0</v>
      </c>
      <c r="C4221" s="17">
        <v>29611.59</v>
      </c>
      <c r="D4221" s="11">
        <f t="shared" si="65"/>
        <v>6016836.5009999964</v>
      </c>
      <c r="E4221" s="30">
        <v>5117</v>
      </c>
    </row>
    <row r="4222" spans="1:5">
      <c r="B4222" s="21">
        <v>-154646.82999999999</v>
      </c>
      <c r="C4222" s="17"/>
      <c r="D4222" s="11">
        <f t="shared" si="65"/>
        <v>5862189.6709999964</v>
      </c>
      <c r="E4222" s="30" t="s">
        <v>1265</v>
      </c>
    </row>
    <row r="4223" spans="1:5">
      <c r="A4223" s="19">
        <v>42972</v>
      </c>
      <c r="B4223" s="21">
        <v>-216492.28</v>
      </c>
      <c r="C4223" s="17"/>
      <c r="D4223" s="11">
        <f t="shared" si="65"/>
        <v>5645697.3909999961</v>
      </c>
      <c r="E4223" s="30">
        <v>25000455668</v>
      </c>
    </row>
    <row r="4224" spans="1:5">
      <c r="B4224" s="21">
        <v>-183.02</v>
      </c>
      <c r="C4224" s="17"/>
      <c r="D4224" s="11">
        <f t="shared" si="65"/>
        <v>5645514.3709999966</v>
      </c>
      <c r="E4224" s="30">
        <v>25000479705</v>
      </c>
    </row>
    <row r="4225" spans="2:5">
      <c r="B4225" s="21">
        <v>-171080.38</v>
      </c>
      <c r="C4225" s="17"/>
      <c r="D4225" s="11">
        <f t="shared" si="65"/>
        <v>5474433.9909999967</v>
      </c>
      <c r="E4225" s="30">
        <v>25000480098</v>
      </c>
    </row>
    <row r="4226" spans="2:5">
      <c r="B4226" s="21">
        <v>-26661.51</v>
      </c>
      <c r="C4226" s="17"/>
      <c r="D4226" s="11">
        <f t="shared" si="65"/>
        <v>5447772.4809999969</v>
      </c>
      <c r="E4226" s="30">
        <v>25000479993</v>
      </c>
    </row>
    <row r="4227" spans="2:5">
      <c r="B4227" s="21">
        <v>-36727.26</v>
      </c>
      <c r="C4227" s="17"/>
      <c r="D4227" s="11">
        <f t="shared" si="65"/>
        <v>5411045.2209999971</v>
      </c>
      <c r="E4227" s="30">
        <v>25000479717</v>
      </c>
    </row>
    <row r="4228" spans="2:5">
      <c r="B4228" s="21">
        <v>-9064.15</v>
      </c>
      <c r="C4228" s="17"/>
      <c r="D4228" s="11">
        <f t="shared" si="65"/>
        <v>5401981.0709999967</v>
      </c>
      <c r="E4228" s="30">
        <v>25000480012</v>
      </c>
    </row>
    <row r="4229" spans="2:5">
      <c r="B4229" s="21">
        <v>-155758.21</v>
      </c>
      <c r="C4229" s="17"/>
      <c r="D4229" s="11">
        <f t="shared" si="65"/>
        <v>5246222.8609999968</v>
      </c>
      <c r="E4229" s="30">
        <v>25000480036</v>
      </c>
    </row>
    <row r="4230" spans="2:5">
      <c r="B4230" s="21">
        <v>-49601.279999999999</v>
      </c>
      <c r="C4230" s="17"/>
      <c r="D4230" s="11">
        <f t="shared" ref="D4230:D4293" si="66">D4229+B4230+C4230</f>
        <v>5196621.5809999965</v>
      </c>
      <c r="E4230" s="30">
        <v>25000480167</v>
      </c>
    </row>
    <row r="4231" spans="2:5">
      <c r="B4231" s="21">
        <v>-164073.4</v>
      </c>
      <c r="D4231" s="11">
        <f t="shared" si="66"/>
        <v>5032548.1809999961</v>
      </c>
      <c r="E4231" s="30">
        <v>25000480131</v>
      </c>
    </row>
    <row r="4232" spans="2:5">
      <c r="B4232" s="21">
        <v>-13647.09</v>
      </c>
      <c r="D4232" s="11">
        <f t="shared" si="66"/>
        <v>5018901.0909999963</v>
      </c>
      <c r="E4232" s="30">
        <v>25000480181</v>
      </c>
    </row>
    <row r="4233" spans="2:5">
      <c r="B4233" s="21">
        <v>-31614.9</v>
      </c>
      <c r="D4233" s="11">
        <f t="shared" si="66"/>
        <v>4987286.1909999959</v>
      </c>
      <c r="E4233" s="30">
        <v>25000480179</v>
      </c>
    </row>
    <row r="4234" spans="2:5">
      <c r="B4234" s="21">
        <v>-309048.56</v>
      </c>
      <c r="D4234" s="11">
        <f t="shared" si="66"/>
        <v>4678237.6309999963</v>
      </c>
      <c r="E4234" s="30">
        <v>25000480105</v>
      </c>
    </row>
    <row r="4235" spans="2:5">
      <c r="B4235" s="21">
        <v>-27002.2</v>
      </c>
      <c r="D4235" s="11">
        <f t="shared" si="66"/>
        <v>4651235.4309999961</v>
      </c>
      <c r="E4235" s="30">
        <v>25000480212</v>
      </c>
    </row>
    <row r="4236" spans="2:5">
      <c r="B4236" s="21">
        <v>-152084.57</v>
      </c>
      <c r="D4236" s="11">
        <f t="shared" si="66"/>
        <v>4499150.8609999958</v>
      </c>
      <c r="E4236" s="30">
        <v>25000480200</v>
      </c>
    </row>
    <row r="4237" spans="2:5">
      <c r="B4237" s="21">
        <v>0</v>
      </c>
      <c r="C4237" s="17">
        <v>9686.5</v>
      </c>
      <c r="D4237" s="11">
        <f t="shared" si="66"/>
        <v>4508837.3609999958</v>
      </c>
      <c r="E4237" s="30" t="s">
        <v>1348</v>
      </c>
    </row>
    <row r="4238" spans="2:5">
      <c r="B4238" s="21">
        <v>0</v>
      </c>
      <c r="C4238" s="17">
        <v>170655.44</v>
      </c>
      <c r="D4238" s="11">
        <f t="shared" si="66"/>
        <v>4679492.8009999963</v>
      </c>
      <c r="E4238" s="30" t="s">
        <v>1349</v>
      </c>
    </row>
    <row r="4239" spans="2:5">
      <c r="B4239" s="21">
        <v>0</v>
      </c>
      <c r="C4239" s="17">
        <v>54490.89</v>
      </c>
      <c r="D4239" s="11">
        <f t="shared" si="66"/>
        <v>4733983.6909999959</v>
      </c>
      <c r="E4239" s="30" t="s">
        <v>1350</v>
      </c>
    </row>
    <row r="4240" spans="2:5">
      <c r="B4240" s="21">
        <v>0</v>
      </c>
      <c r="C4240" s="17">
        <v>168113.5</v>
      </c>
      <c r="D4240" s="11">
        <f t="shared" si="66"/>
        <v>4902097.1909999959</v>
      </c>
      <c r="E4240" s="30" t="s">
        <v>1351</v>
      </c>
    </row>
    <row r="4241" spans="1:5">
      <c r="B4241" s="21">
        <v>0</v>
      </c>
      <c r="C4241" s="17">
        <v>14774.05</v>
      </c>
      <c r="D4241" s="11">
        <f t="shared" si="66"/>
        <v>4916871.2409999957</v>
      </c>
      <c r="E4241" s="30" t="s">
        <v>1352</v>
      </c>
    </row>
    <row r="4242" spans="1:5">
      <c r="B4242" s="21">
        <v>0</v>
      </c>
      <c r="C4242" s="17">
        <v>34622.21</v>
      </c>
      <c r="D4242" s="11">
        <f t="shared" si="66"/>
        <v>4951493.4509999957</v>
      </c>
      <c r="E4242" s="30" t="s">
        <v>1353</v>
      </c>
    </row>
    <row r="4243" spans="1:5">
      <c r="B4243" s="21">
        <v>0</v>
      </c>
      <c r="C4243" s="17">
        <v>321181.74</v>
      </c>
      <c r="D4243" s="11">
        <f t="shared" si="66"/>
        <v>5272675.1909999959</v>
      </c>
      <c r="E4243" s="30">
        <v>313030</v>
      </c>
    </row>
    <row r="4244" spans="1:5">
      <c r="B4244" s="21">
        <v>0</v>
      </c>
      <c r="C4244" s="17">
        <v>29526.79</v>
      </c>
      <c r="D4244" s="11">
        <f t="shared" si="66"/>
        <v>5302201.980999996</v>
      </c>
      <c r="E4244" s="30" t="s">
        <v>1354</v>
      </c>
    </row>
    <row r="4245" spans="1:5">
      <c r="B4245" s="21">
        <v>0</v>
      </c>
      <c r="C4245" s="17">
        <v>167594.74</v>
      </c>
      <c r="D4245" s="11">
        <f t="shared" si="66"/>
        <v>5469796.7209999962</v>
      </c>
      <c r="E4245" s="30" t="s">
        <v>1355</v>
      </c>
    </row>
    <row r="4246" spans="1:5">
      <c r="B4246" s="21">
        <v>-5343.52</v>
      </c>
      <c r="C4246" s="17"/>
      <c r="D4246" s="11">
        <f t="shared" si="66"/>
        <v>5464453.2009999966</v>
      </c>
      <c r="E4246" s="30">
        <v>25000480155</v>
      </c>
    </row>
    <row r="4247" spans="1:5">
      <c r="B4247" s="21">
        <v>-77774.69</v>
      </c>
      <c r="C4247" s="17"/>
      <c r="D4247" s="11">
        <f t="shared" si="66"/>
        <v>5386678.5109999962</v>
      </c>
      <c r="E4247" s="30">
        <v>25000480224</v>
      </c>
    </row>
    <row r="4248" spans="1:5">
      <c r="A4248" s="19">
        <v>42975</v>
      </c>
      <c r="B4248" s="21">
        <v>-63244.11</v>
      </c>
      <c r="C4248" s="17"/>
      <c r="D4248" s="11">
        <f t="shared" si="66"/>
        <v>5323434.4009999959</v>
      </c>
      <c r="E4248" s="30">
        <v>25000479048</v>
      </c>
    </row>
    <row r="4249" spans="1:5">
      <c r="B4249" s="21">
        <v>-62505.41</v>
      </c>
      <c r="C4249" s="17"/>
      <c r="D4249" s="11">
        <f t="shared" si="66"/>
        <v>5260928.9909999957</v>
      </c>
      <c r="E4249" s="30">
        <v>25000478427</v>
      </c>
    </row>
    <row r="4250" spans="1:5">
      <c r="B4250" s="21">
        <v>-46000.18</v>
      </c>
      <c r="C4250" s="17"/>
      <c r="D4250" s="11">
        <f t="shared" si="66"/>
        <v>5214928.810999996</v>
      </c>
      <c r="E4250" s="30">
        <v>25000476209</v>
      </c>
    </row>
    <row r="4251" spans="1:5">
      <c r="B4251" s="21">
        <v>-426191.81</v>
      </c>
      <c r="D4251" s="11">
        <f t="shared" si="66"/>
        <v>4788737.0009999964</v>
      </c>
      <c r="E4251" s="30">
        <v>25000452798</v>
      </c>
    </row>
    <row r="4252" spans="1:5">
      <c r="B4252" s="21">
        <v>-176010.5</v>
      </c>
      <c r="D4252" s="11">
        <f t="shared" si="66"/>
        <v>4612726.5009999964</v>
      </c>
      <c r="E4252" s="30">
        <v>25000463936</v>
      </c>
    </row>
    <row r="4253" spans="1:5">
      <c r="B4253" s="21">
        <v>0</v>
      </c>
      <c r="C4253" s="17">
        <v>48116.01</v>
      </c>
      <c r="D4253" s="11">
        <f t="shared" si="66"/>
        <v>4660842.5109999962</v>
      </c>
      <c r="E4253" s="30" t="s">
        <v>1356</v>
      </c>
    </row>
    <row r="4254" spans="1:5">
      <c r="B4254" s="21">
        <v>0</v>
      </c>
      <c r="C4254" s="17">
        <v>64494.75</v>
      </c>
      <c r="D4254" s="11">
        <f t="shared" si="66"/>
        <v>4725337.2609999962</v>
      </c>
      <c r="E4254" s="32" t="s">
        <v>1357</v>
      </c>
    </row>
    <row r="4255" spans="1:5">
      <c r="B4255" s="21">
        <v>0</v>
      </c>
      <c r="C4255" s="17">
        <v>64789.34</v>
      </c>
      <c r="D4255" s="11">
        <f t="shared" si="66"/>
        <v>4790126.6009999961</v>
      </c>
      <c r="E4255" s="30">
        <v>4929</v>
      </c>
    </row>
    <row r="4256" spans="1:5">
      <c r="B4256" s="21">
        <v>0</v>
      </c>
      <c r="C4256" s="17">
        <v>84129.43</v>
      </c>
      <c r="D4256" s="11">
        <f t="shared" si="66"/>
        <v>4874256.0309999958</v>
      </c>
      <c r="E4256" s="32" t="s">
        <v>1358</v>
      </c>
    </row>
    <row r="4257" spans="1:5">
      <c r="A4257" s="19">
        <v>42976</v>
      </c>
      <c r="B4257" s="21">
        <v>-190.95</v>
      </c>
      <c r="C4257" s="17"/>
      <c r="D4257" s="11">
        <f t="shared" si="66"/>
        <v>4874065.0809999956</v>
      </c>
      <c r="E4257" s="30">
        <v>25000481552</v>
      </c>
    </row>
    <row r="4258" spans="1:5">
      <c r="B4258" s="21">
        <v>-8743.31</v>
      </c>
      <c r="C4258" s="17"/>
      <c r="D4258" s="11">
        <f t="shared" si="66"/>
        <v>4865321.770999996</v>
      </c>
      <c r="E4258" s="30">
        <v>25000481857</v>
      </c>
    </row>
    <row r="4259" spans="1:5">
      <c r="B4259" s="21">
        <v>-211536.74</v>
      </c>
      <c r="C4259" s="17"/>
      <c r="D4259" s="11">
        <f t="shared" si="66"/>
        <v>4653785.0309999958</v>
      </c>
      <c r="E4259" s="30">
        <v>25000481883</v>
      </c>
    </row>
    <row r="4260" spans="1:5">
      <c r="B4260" s="21">
        <v>-215289.09</v>
      </c>
      <c r="C4260" s="17"/>
      <c r="D4260" s="11">
        <f t="shared" si="66"/>
        <v>4438495.9409999959</v>
      </c>
      <c r="E4260" s="30">
        <v>25000481895</v>
      </c>
    </row>
    <row r="4261" spans="1:5">
      <c r="B4261" s="21">
        <v>-131777.06</v>
      </c>
      <c r="D4261" s="11">
        <f t="shared" si="66"/>
        <v>4306718.8809999963</v>
      </c>
      <c r="E4261" s="30">
        <v>25000479979</v>
      </c>
    </row>
    <row r="4262" spans="1:5">
      <c r="B4262" s="21">
        <v>0</v>
      </c>
      <c r="C4262" s="17">
        <v>8673.4699999999993</v>
      </c>
      <c r="D4262" s="11">
        <f t="shared" si="66"/>
        <v>4315392.3509999961</v>
      </c>
      <c r="E4262" s="30" t="s">
        <v>1359</v>
      </c>
    </row>
    <row r="4263" spans="1:5">
      <c r="B4263" s="21">
        <v>0</v>
      </c>
      <c r="C4263" s="17">
        <v>212276.66</v>
      </c>
      <c r="D4263" s="11">
        <f t="shared" si="66"/>
        <v>4527669.0109999962</v>
      </c>
      <c r="E4263" s="30" t="s">
        <v>1360</v>
      </c>
    </row>
    <row r="4264" spans="1:5">
      <c r="B4264" s="21">
        <v>0</v>
      </c>
      <c r="C4264" s="17">
        <v>217273.53</v>
      </c>
      <c r="D4264" s="11">
        <f t="shared" si="66"/>
        <v>4744942.5409999965</v>
      </c>
      <c r="E4264" s="30" t="s">
        <v>1361</v>
      </c>
    </row>
    <row r="4265" spans="1:5">
      <c r="B4265" s="21">
        <v>0</v>
      </c>
      <c r="C4265" s="17">
        <v>146840.47</v>
      </c>
      <c r="D4265" s="11">
        <f t="shared" si="66"/>
        <v>4891783.0109999962</v>
      </c>
      <c r="E4265" s="30">
        <v>5071</v>
      </c>
    </row>
    <row r="4266" spans="1:5">
      <c r="B4266" s="21">
        <v>0</v>
      </c>
      <c r="C4266" s="17">
        <v>112485.86</v>
      </c>
      <c r="D4266" s="11">
        <f t="shared" si="66"/>
        <v>5004268.8709999966</v>
      </c>
      <c r="E4266" s="30" t="s">
        <v>1362</v>
      </c>
    </row>
    <row r="4267" spans="1:5">
      <c r="B4267" s="21">
        <v>-173314.26</v>
      </c>
      <c r="C4267" s="17"/>
      <c r="D4267" s="11">
        <f t="shared" si="66"/>
        <v>4830954.6109999968</v>
      </c>
      <c r="E4267" s="30">
        <v>25000473422</v>
      </c>
    </row>
    <row r="4268" spans="1:5">
      <c r="B4268" s="21">
        <v>-319.14999999999998</v>
      </c>
      <c r="C4268" s="17"/>
      <c r="D4268" s="11">
        <f t="shared" si="66"/>
        <v>4830635.4609999964</v>
      </c>
      <c r="E4268" s="30">
        <v>25000475052</v>
      </c>
    </row>
    <row r="4269" spans="1:5">
      <c r="A4269" s="19">
        <v>42977</v>
      </c>
      <c r="B4269" s="21">
        <v>-9007.9500000000007</v>
      </c>
      <c r="C4269" s="17"/>
      <c r="D4269" s="11">
        <f t="shared" si="66"/>
        <v>4821627.5109999962</v>
      </c>
      <c r="E4269" s="30">
        <v>25000479981</v>
      </c>
    </row>
    <row r="4270" spans="1:5">
      <c r="B4270" s="21">
        <v>-68544.509999999995</v>
      </c>
      <c r="C4270" s="17"/>
      <c r="D4270" s="11">
        <f t="shared" si="66"/>
        <v>4753083.0009999964</v>
      </c>
      <c r="E4270" s="30">
        <v>25000481871</v>
      </c>
    </row>
    <row r="4271" spans="1:5">
      <c r="B4271" s="21">
        <v>-9335.4</v>
      </c>
      <c r="C4271" s="17"/>
      <c r="D4271" s="11">
        <f t="shared" si="66"/>
        <v>4743747.6009999961</v>
      </c>
      <c r="E4271" s="30">
        <v>25000479955</v>
      </c>
    </row>
    <row r="4272" spans="1:5">
      <c r="B4272" s="21">
        <v>-78629.58</v>
      </c>
      <c r="C4272" s="17"/>
      <c r="D4272" s="11">
        <f t="shared" si="66"/>
        <v>4665118.020999996</v>
      </c>
      <c r="E4272" s="30">
        <v>25000481869</v>
      </c>
    </row>
    <row r="4273" spans="1:5">
      <c r="B4273" s="21">
        <v>-211536.7</v>
      </c>
      <c r="C4273" s="17"/>
      <c r="D4273" s="11">
        <f t="shared" si="66"/>
        <v>4453581.3209999958</v>
      </c>
      <c r="E4273" s="30">
        <v>25000482561</v>
      </c>
    </row>
    <row r="4274" spans="1:5">
      <c r="B4274" s="21">
        <v>-132112.09</v>
      </c>
      <c r="C4274" s="17"/>
      <c r="D4274" s="11">
        <f t="shared" si="66"/>
        <v>4321469.230999996</v>
      </c>
      <c r="E4274" s="30">
        <v>25000482573</v>
      </c>
    </row>
    <row r="4275" spans="1:5">
      <c r="B4275" s="21">
        <v>0</v>
      </c>
      <c r="C4275" s="17">
        <v>9822.6200000000008</v>
      </c>
      <c r="D4275" s="11">
        <f t="shared" si="66"/>
        <v>4331291.8509999961</v>
      </c>
      <c r="E4275" s="30">
        <v>5133</v>
      </c>
    </row>
    <row r="4276" spans="1:5">
      <c r="B4276" s="21">
        <v>0</v>
      </c>
      <c r="C4276" s="17">
        <v>75391.17</v>
      </c>
      <c r="D4276" s="11">
        <f t="shared" si="66"/>
        <v>4406683.020999996</v>
      </c>
      <c r="E4276" s="30" t="s">
        <v>1363</v>
      </c>
    </row>
    <row r="4277" spans="1:5">
      <c r="B4277" s="21">
        <v>0</v>
      </c>
      <c r="C4277" s="17">
        <v>10821.38</v>
      </c>
      <c r="D4277" s="11">
        <f t="shared" si="66"/>
        <v>4417504.4009999959</v>
      </c>
      <c r="E4277" s="30">
        <v>5148</v>
      </c>
    </row>
    <row r="4278" spans="1:5">
      <c r="B4278" s="21">
        <v>0</v>
      </c>
      <c r="C4278" s="17">
        <v>87546.08</v>
      </c>
      <c r="D4278" s="11">
        <f t="shared" si="66"/>
        <v>4505050.480999996</v>
      </c>
      <c r="E4278" s="30" t="s">
        <v>1364</v>
      </c>
    </row>
    <row r="4279" spans="1:5">
      <c r="B4279" s="21">
        <v>0</v>
      </c>
      <c r="C4279" s="17">
        <v>212276.68</v>
      </c>
      <c r="D4279" s="11">
        <f t="shared" si="66"/>
        <v>4717327.1609999957</v>
      </c>
      <c r="E4279" s="30" t="s">
        <v>1365</v>
      </c>
    </row>
    <row r="4280" spans="1:5">
      <c r="B4280" s="21">
        <v>0</v>
      </c>
      <c r="C4280" s="17">
        <v>133575.9</v>
      </c>
      <c r="D4280" s="11">
        <f t="shared" si="66"/>
        <v>4850903.060999996</v>
      </c>
      <c r="E4280" s="30" t="s">
        <v>1366</v>
      </c>
    </row>
    <row r="4281" spans="1:5">
      <c r="B4281" s="21">
        <v>0</v>
      </c>
      <c r="C4281" s="17">
        <v>175313.46</v>
      </c>
      <c r="D4281" s="11">
        <f t="shared" si="66"/>
        <v>5026216.520999996</v>
      </c>
      <c r="E4281" s="30" t="s">
        <v>1367</v>
      </c>
    </row>
    <row r="4282" spans="1:5">
      <c r="B4282" s="21">
        <v>-95.1</v>
      </c>
      <c r="C4282" s="17"/>
      <c r="D4282" s="11">
        <f t="shared" si="66"/>
        <v>5026121.4209999964</v>
      </c>
      <c r="E4282" s="30">
        <v>25000483594</v>
      </c>
    </row>
    <row r="4283" spans="1:5">
      <c r="B4283" s="21">
        <v>-130.62</v>
      </c>
      <c r="C4283" s="17"/>
      <c r="D4283" s="11">
        <f t="shared" si="66"/>
        <v>5025990.8009999963</v>
      </c>
      <c r="E4283" s="30">
        <v>25000480129</v>
      </c>
    </row>
    <row r="4284" spans="1:5">
      <c r="B4284" s="21">
        <v>-554.66999999999996</v>
      </c>
      <c r="C4284" s="17"/>
      <c r="D4284" s="11">
        <f t="shared" si="66"/>
        <v>5025436.1309999963</v>
      </c>
      <c r="E4284" s="30">
        <v>25000481940</v>
      </c>
    </row>
    <row r="4285" spans="1:5">
      <c r="B4285" s="21">
        <v>-251.43</v>
      </c>
      <c r="C4285" s="17"/>
      <c r="D4285" s="11">
        <f t="shared" si="66"/>
        <v>5025184.7009999966</v>
      </c>
      <c r="E4285" s="24" t="s">
        <v>24</v>
      </c>
    </row>
    <row r="4286" spans="1:5">
      <c r="A4286" s="19">
        <v>42978</v>
      </c>
      <c r="B4286" s="21">
        <v>0</v>
      </c>
      <c r="C4286" s="17">
        <v>15110.17</v>
      </c>
      <c r="D4286" s="11">
        <f t="shared" si="66"/>
        <v>5040294.8709999966</v>
      </c>
      <c r="E4286" s="30">
        <v>312891</v>
      </c>
    </row>
    <row r="4287" spans="1:5">
      <c r="B4287" s="21">
        <v>0</v>
      </c>
      <c r="C4287" s="17">
        <v>48633.279999999999</v>
      </c>
      <c r="D4287" s="11">
        <f t="shared" si="66"/>
        <v>5088928.1509999968</v>
      </c>
      <c r="E4287" s="30" t="s">
        <v>1368</v>
      </c>
    </row>
    <row r="4288" spans="1:5">
      <c r="B4288" s="21">
        <v>0</v>
      </c>
      <c r="C4288" s="17">
        <v>88546.27</v>
      </c>
      <c r="D4288" s="11">
        <f t="shared" si="66"/>
        <v>5177474.4209999964</v>
      </c>
      <c r="E4288" s="30" t="s">
        <v>1369</v>
      </c>
    </row>
    <row r="4289" spans="2:5">
      <c r="B4289" s="21">
        <v>0</v>
      </c>
      <c r="C4289" s="17">
        <v>31069.81</v>
      </c>
      <c r="D4289" s="11">
        <f t="shared" si="66"/>
        <v>5208544.230999996</v>
      </c>
      <c r="E4289" s="30" t="s">
        <v>1370</v>
      </c>
    </row>
    <row r="4290" spans="2:5">
      <c r="B4290" s="21">
        <v>0</v>
      </c>
      <c r="C4290" s="17">
        <v>10376.5</v>
      </c>
      <c r="D4290" s="11">
        <f t="shared" si="66"/>
        <v>5218920.730999996</v>
      </c>
      <c r="E4290" s="30" t="s">
        <v>1371</v>
      </c>
    </row>
    <row r="4291" spans="2:5">
      <c r="B4291" s="21">
        <v>0</v>
      </c>
      <c r="C4291" s="17">
        <v>19517.29</v>
      </c>
      <c r="D4291" s="11">
        <f t="shared" si="66"/>
        <v>5238438.020999996</v>
      </c>
      <c r="E4291" s="30" t="s">
        <v>1372</v>
      </c>
    </row>
    <row r="4292" spans="2:5">
      <c r="B4292" s="21">
        <v>0</v>
      </c>
      <c r="C4292" s="17">
        <v>24390.07</v>
      </c>
      <c r="D4292" s="11">
        <f t="shared" si="66"/>
        <v>5262828.0909999963</v>
      </c>
      <c r="E4292" s="30" t="s">
        <v>1373</v>
      </c>
    </row>
    <row r="4293" spans="2:5">
      <c r="B4293" s="21">
        <v>0</v>
      </c>
      <c r="C4293" s="17">
        <v>29249.59</v>
      </c>
      <c r="D4293" s="11">
        <f t="shared" si="66"/>
        <v>5292077.6809999961</v>
      </c>
      <c r="E4293" s="30" t="s">
        <v>1374</v>
      </c>
    </row>
    <row r="4294" spans="2:5">
      <c r="B4294" s="21">
        <v>0</v>
      </c>
      <c r="C4294" s="17">
        <v>49565.83</v>
      </c>
      <c r="D4294" s="11">
        <f t="shared" ref="D4294:D4357" si="67">D4293+B4294+C4294</f>
        <v>5341643.5109999962</v>
      </c>
      <c r="E4294" s="30" t="s">
        <v>1375</v>
      </c>
    </row>
    <row r="4295" spans="2:5">
      <c r="B4295" s="21">
        <v>0</v>
      </c>
      <c r="C4295" s="17">
        <v>93662.32</v>
      </c>
      <c r="D4295" s="11">
        <f t="shared" si="67"/>
        <v>5435305.8309999965</v>
      </c>
      <c r="E4295" s="30" t="s">
        <v>1376</v>
      </c>
    </row>
    <row r="4296" spans="2:5">
      <c r="B4296" s="21">
        <v>0</v>
      </c>
      <c r="C4296" s="17">
        <v>5482.12</v>
      </c>
      <c r="D4296" s="11">
        <f t="shared" si="67"/>
        <v>5440787.9509999966</v>
      </c>
      <c r="E4296" s="30" t="s">
        <v>1377</v>
      </c>
    </row>
    <row r="4297" spans="2:5">
      <c r="B4297" s="21">
        <v>-194.43</v>
      </c>
      <c r="C4297" s="17"/>
      <c r="D4297" s="11">
        <f t="shared" si="67"/>
        <v>5440593.5209999969</v>
      </c>
      <c r="E4297" s="30">
        <v>25000482559</v>
      </c>
    </row>
    <row r="4298" spans="2:5">
      <c r="B4298" s="21">
        <v>-22694.95</v>
      </c>
      <c r="C4298" s="17"/>
      <c r="D4298" s="11">
        <f t="shared" si="67"/>
        <v>5417898.5709999967</v>
      </c>
      <c r="E4298" s="30">
        <v>25000476235</v>
      </c>
    </row>
    <row r="4299" spans="2:5">
      <c r="B4299" s="21">
        <v>-46491.08</v>
      </c>
      <c r="C4299" s="17"/>
      <c r="D4299" s="11">
        <f t="shared" si="67"/>
        <v>5371407.4909999967</v>
      </c>
      <c r="E4299" s="30">
        <v>25000480117</v>
      </c>
    </row>
    <row r="4300" spans="2:5">
      <c r="B4300" s="21">
        <v>-82052.240000000005</v>
      </c>
      <c r="C4300" s="17"/>
      <c r="D4300" s="11">
        <f t="shared" si="67"/>
        <v>5289355.2509999964</v>
      </c>
      <c r="E4300" s="30">
        <v>25000480193</v>
      </c>
    </row>
    <row r="4301" spans="2:5">
      <c r="B4301" s="21">
        <v>-30538.59</v>
      </c>
      <c r="C4301" s="17"/>
      <c r="D4301" s="11">
        <f t="shared" si="67"/>
        <v>5258816.6609999966</v>
      </c>
      <c r="E4301" s="30">
        <v>25000480024</v>
      </c>
    </row>
    <row r="4302" spans="2:5">
      <c r="B4302" s="21">
        <v>-10400.459999999999</v>
      </c>
      <c r="C4302" s="17"/>
      <c r="D4302" s="11">
        <f t="shared" si="67"/>
        <v>5248416.2009999966</v>
      </c>
      <c r="E4302" s="30">
        <v>25000483463</v>
      </c>
    </row>
    <row r="4303" spans="2:5">
      <c r="B4303" s="21">
        <v>-19281.740000000002</v>
      </c>
      <c r="C4303" s="17"/>
      <c r="D4303" s="11">
        <f t="shared" si="67"/>
        <v>5229134.4609999964</v>
      </c>
      <c r="E4303" s="30">
        <v>25000483570</v>
      </c>
    </row>
    <row r="4304" spans="2:5">
      <c r="B4304" s="21">
        <v>-22481.1</v>
      </c>
      <c r="C4304" s="17"/>
      <c r="D4304" s="11">
        <f t="shared" si="67"/>
        <v>5206653.3609999968</v>
      </c>
      <c r="E4304" s="30">
        <v>25000483425</v>
      </c>
    </row>
    <row r="4305" spans="1:5">
      <c r="B4305" s="21">
        <v>-26905.81</v>
      </c>
      <c r="C4305" s="17"/>
      <c r="D4305" s="11">
        <f t="shared" si="67"/>
        <v>5179747.5509999972</v>
      </c>
      <c r="E4305" s="30">
        <v>25000483413</v>
      </c>
    </row>
    <row r="4306" spans="1:5">
      <c r="B4306" s="21">
        <v>-44649.58</v>
      </c>
      <c r="C4306" s="17"/>
      <c r="D4306" s="11">
        <f t="shared" si="67"/>
        <v>5135097.9709999971</v>
      </c>
      <c r="E4306" s="30">
        <v>25000482547</v>
      </c>
    </row>
    <row r="4307" spans="1:5">
      <c r="B4307" s="21">
        <v>-85072.76</v>
      </c>
      <c r="C4307" s="17"/>
      <c r="D4307" s="11">
        <f t="shared" si="67"/>
        <v>5050025.2109999973</v>
      </c>
      <c r="E4307" s="30">
        <v>25000483601</v>
      </c>
    </row>
    <row r="4308" spans="1:5">
      <c r="B4308" s="21">
        <v>-201451.51</v>
      </c>
      <c r="C4308" s="17"/>
      <c r="D4308" s="11">
        <f t="shared" si="67"/>
        <v>4848573.7009999976</v>
      </c>
      <c r="E4308" s="30">
        <v>25000467596</v>
      </c>
    </row>
    <row r="4309" spans="1:5">
      <c r="B4309" s="21">
        <v>-198539.95</v>
      </c>
      <c r="C4309" s="17"/>
      <c r="D4309" s="11">
        <f t="shared" si="67"/>
        <v>4650033.7509999974</v>
      </c>
      <c r="E4309" s="30">
        <v>25000475002</v>
      </c>
    </row>
    <row r="4310" spans="1:5">
      <c r="B4310" s="21">
        <v>0</v>
      </c>
      <c r="C4310" s="18">
        <v>194.43</v>
      </c>
      <c r="D4310" s="11">
        <f t="shared" si="67"/>
        <v>4650228.1809999971</v>
      </c>
      <c r="E4310" s="24" t="s">
        <v>24</v>
      </c>
    </row>
    <row r="4311" spans="1:5">
      <c r="A4311" s="19">
        <v>42982</v>
      </c>
      <c r="B4311" s="21">
        <v>0</v>
      </c>
      <c r="C4311" s="17">
        <v>358043.8</v>
      </c>
      <c r="D4311" s="11">
        <f t="shared" si="67"/>
        <v>5008271.9809999969</v>
      </c>
      <c r="E4311" s="30" t="s">
        <v>1378</v>
      </c>
    </row>
    <row r="4312" spans="1:5">
      <c r="B4312" s="21">
        <v>0</v>
      </c>
      <c r="C4312" s="17">
        <v>471096.63</v>
      </c>
      <c r="D4312" s="11">
        <f t="shared" si="67"/>
        <v>5479368.6109999968</v>
      </c>
      <c r="E4312" s="30">
        <v>313010</v>
      </c>
    </row>
    <row r="4313" spans="1:5">
      <c r="B4313" s="21">
        <v>0</v>
      </c>
      <c r="C4313" s="17">
        <v>144758.98000000001</v>
      </c>
      <c r="D4313" s="11">
        <f t="shared" si="67"/>
        <v>5624127.5909999972</v>
      </c>
      <c r="E4313" s="30" t="s">
        <v>1379</v>
      </c>
    </row>
    <row r="4314" spans="1:5">
      <c r="B4314" s="21">
        <v>0</v>
      </c>
      <c r="C4314" s="17">
        <v>82233.22</v>
      </c>
      <c r="D4314" s="11">
        <f t="shared" si="67"/>
        <v>5706360.810999997</v>
      </c>
      <c r="E4314" s="30" t="s">
        <v>1380</v>
      </c>
    </row>
    <row r="4315" spans="1:5">
      <c r="B4315" s="21">
        <v>0</v>
      </c>
      <c r="C4315" s="17">
        <v>175152.33</v>
      </c>
      <c r="D4315" s="11">
        <f t="shared" si="67"/>
        <v>5881513.140999997</v>
      </c>
      <c r="E4315" s="30" t="s">
        <v>1381</v>
      </c>
    </row>
    <row r="4316" spans="1:5">
      <c r="B4316" s="21">
        <v>0</v>
      </c>
      <c r="C4316" s="17">
        <v>279604.09000000003</v>
      </c>
      <c r="D4316" s="11">
        <f t="shared" si="67"/>
        <v>6161117.2309999969</v>
      </c>
      <c r="E4316" s="32" t="s">
        <v>1382</v>
      </c>
    </row>
    <row r="4317" spans="1:5">
      <c r="B4317" s="21">
        <v>0</v>
      </c>
      <c r="C4317" s="17">
        <v>320892.14</v>
      </c>
      <c r="D4317" s="11">
        <f t="shared" si="67"/>
        <v>6482009.3709999966</v>
      </c>
      <c r="E4317" s="30">
        <v>312899</v>
      </c>
    </row>
    <row r="4318" spans="1:5">
      <c r="B4318" s="21">
        <v>0</v>
      </c>
      <c r="C4318" s="17">
        <v>42855.69</v>
      </c>
      <c r="D4318" s="11">
        <f t="shared" si="67"/>
        <v>6524865.060999997</v>
      </c>
      <c r="E4318" s="30" t="s">
        <v>1383</v>
      </c>
    </row>
    <row r="4319" spans="1:5">
      <c r="B4319" s="21">
        <v>0</v>
      </c>
      <c r="C4319" s="17">
        <v>289673.68</v>
      </c>
      <c r="D4319" s="11">
        <f t="shared" si="67"/>
        <v>6814538.7409999967</v>
      </c>
      <c r="E4319" s="30" t="s">
        <v>1384</v>
      </c>
    </row>
    <row r="4320" spans="1:5">
      <c r="B4320" s="21">
        <v>0</v>
      </c>
      <c r="C4320" s="17">
        <v>19528.43</v>
      </c>
      <c r="D4320" s="11">
        <f t="shared" si="67"/>
        <v>6834067.1709999964</v>
      </c>
      <c r="E4320" s="30">
        <v>5134</v>
      </c>
    </row>
    <row r="4321" spans="1:5">
      <c r="B4321" s="21">
        <v>-331157.61</v>
      </c>
      <c r="C4321" s="17"/>
      <c r="D4321" s="11">
        <f t="shared" si="67"/>
        <v>6502909.560999996</v>
      </c>
      <c r="E4321" s="30">
        <v>25000479943</v>
      </c>
    </row>
    <row r="4322" spans="1:5">
      <c r="B4322" s="21">
        <v>-434576.39</v>
      </c>
      <c r="C4322" s="17"/>
      <c r="D4322" s="11">
        <f t="shared" si="67"/>
        <v>6068333.1709999964</v>
      </c>
      <c r="E4322" s="30">
        <v>25000482197</v>
      </c>
    </row>
    <row r="4323" spans="1:5">
      <c r="B4323" s="21">
        <v>-132149.53</v>
      </c>
      <c r="C4323" s="17"/>
      <c r="D4323" s="11">
        <f t="shared" si="67"/>
        <v>5936183.6409999961</v>
      </c>
      <c r="E4323" s="30">
        <v>25000483451</v>
      </c>
    </row>
    <row r="4324" spans="1:5">
      <c r="B4324" s="21">
        <v>-68796.36</v>
      </c>
      <c r="C4324" s="17"/>
      <c r="D4324" s="11">
        <f t="shared" si="67"/>
        <v>5867387.2809999958</v>
      </c>
      <c r="E4324" s="30">
        <v>25000483613</v>
      </c>
    </row>
    <row r="4325" spans="1:5">
      <c r="B4325" s="21">
        <v>-162090.79999999999</v>
      </c>
      <c r="C4325" s="17"/>
      <c r="D4325" s="11">
        <f t="shared" si="67"/>
        <v>5705296.480999996</v>
      </c>
      <c r="E4325" s="30">
        <v>25000481833</v>
      </c>
    </row>
    <row r="4326" spans="1:5">
      <c r="B4326" s="21">
        <v>-259949.34</v>
      </c>
      <c r="C4326" s="17"/>
      <c r="D4326" s="11">
        <f t="shared" si="67"/>
        <v>5445347.1409999961</v>
      </c>
      <c r="E4326" s="30">
        <v>25000475852</v>
      </c>
    </row>
    <row r="4327" spans="1:5">
      <c r="B4327" s="21">
        <v>-296066.96000000002</v>
      </c>
      <c r="C4327" s="17"/>
      <c r="D4327" s="11">
        <f t="shared" si="67"/>
        <v>5149280.1809999961</v>
      </c>
      <c r="E4327" s="30">
        <v>25000480074</v>
      </c>
    </row>
    <row r="4328" spans="1:5">
      <c r="B4328" s="21">
        <v>-17796.39</v>
      </c>
      <c r="C4328" s="17"/>
      <c r="D4328" s="11">
        <f t="shared" si="67"/>
        <v>5131483.7909999965</v>
      </c>
      <c r="E4328" s="30">
        <v>25000483475</v>
      </c>
    </row>
    <row r="4329" spans="1:5">
      <c r="A4329" s="19">
        <v>42983</v>
      </c>
      <c r="B4329" s="21">
        <v>-41517.67</v>
      </c>
      <c r="C4329" s="17"/>
      <c r="D4329" s="11">
        <f t="shared" si="67"/>
        <v>5089966.1209999966</v>
      </c>
      <c r="E4329" s="30">
        <v>25000483625</v>
      </c>
    </row>
    <row r="4330" spans="1:5">
      <c r="B4330" s="21">
        <v>-281397.09000000003</v>
      </c>
      <c r="C4330" s="17"/>
      <c r="D4330" s="11">
        <f t="shared" si="67"/>
        <v>4808569.0309999967</v>
      </c>
      <c r="E4330" s="30">
        <v>25000483637</v>
      </c>
    </row>
    <row r="4331" spans="1:5">
      <c r="A4331" s="19">
        <v>42984</v>
      </c>
      <c r="B4331" s="21">
        <v>0</v>
      </c>
      <c r="C4331" s="17">
        <v>24685.3</v>
      </c>
      <c r="D4331" s="11">
        <f t="shared" si="67"/>
        <v>4833254.3309999965</v>
      </c>
      <c r="E4331" s="30">
        <v>5225</v>
      </c>
    </row>
    <row r="4332" spans="1:5">
      <c r="B4332" s="21">
        <v>0</v>
      </c>
      <c r="C4332" s="17">
        <v>18590.29</v>
      </c>
      <c r="D4332" s="11">
        <f t="shared" si="67"/>
        <v>4851844.6209999966</v>
      </c>
      <c r="E4332" s="30">
        <v>5234</v>
      </c>
    </row>
    <row r="4333" spans="1:5">
      <c r="B4333" s="21">
        <v>0</v>
      </c>
      <c r="C4333" s="17">
        <v>294914.02</v>
      </c>
      <c r="D4333" s="11">
        <f t="shared" si="67"/>
        <v>5146758.640999997</v>
      </c>
      <c r="E4333" s="30" t="s">
        <v>1385</v>
      </c>
    </row>
    <row r="4334" spans="1:5">
      <c r="B4334" s="21">
        <v>0</v>
      </c>
      <c r="C4334" s="17">
        <v>148299.81</v>
      </c>
      <c r="D4334" s="11">
        <f t="shared" si="67"/>
        <v>5295058.4509999966</v>
      </c>
      <c r="E4334" s="30">
        <v>5102</v>
      </c>
    </row>
    <row r="4335" spans="1:5">
      <c r="B4335" s="21">
        <v>0</v>
      </c>
      <c r="C4335" s="17">
        <v>166759.35</v>
      </c>
      <c r="D4335" s="11">
        <f t="shared" si="67"/>
        <v>5461817.8009999963</v>
      </c>
      <c r="E4335" s="30">
        <v>312874</v>
      </c>
    </row>
    <row r="4336" spans="1:5">
      <c r="B4336" s="21">
        <v>0</v>
      </c>
      <c r="C4336" s="17">
        <v>83568.75</v>
      </c>
      <c r="D4336" s="11">
        <f t="shared" si="67"/>
        <v>5545386.5509999963</v>
      </c>
      <c r="E4336" s="30">
        <v>5161</v>
      </c>
    </row>
    <row r="4337" spans="1:5">
      <c r="B4337" s="21">
        <v>0</v>
      </c>
      <c r="C4337" s="17">
        <v>219405.08</v>
      </c>
      <c r="D4337" s="11">
        <f t="shared" si="67"/>
        <v>5764791.6309999963</v>
      </c>
      <c r="E4337" s="32" t="s">
        <v>1386</v>
      </c>
    </row>
    <row r="4338" spans="1:5">
      <c r="A4338" s="19"/>
      <c r="B4338" s="21">
        <v>0</v>
      </c>
      <c r="C4338" s="18">
        <v>10000000</v>
      </c>
      <c r="D4338" s="11">
        <f t="shared" si="67"/>
        <v>15764791.630999997</v>
      </c>
      <c r="E4338" s="14" t="s">
        <v>58</v>
      </c>
    </row>
    <row r="4339" spans="1:5">
      <c r="B4339" s="21">
        <v>0</v>
      </c>
      <c r="C4339" s="17">
        <v>415000</v>
      </c>
      <c r="D4339" s="11">
        <f t="shared" si="67"/>
        <v>16179791.630999997</v>
      </c>
    </row>
    <row r="4340" spans="1:5">
      <c r="B4340" s="21">
        <v>0</v>
      </c>
      <c r="C4340" s="17">
        <v>31417.200000000001</v>
      </c>
      <c r="D4340" s="11">
        <f t="shared" si="67"/>
        <v>16211208.830999997</v>
      </c>
      <c r="E4340" s="30">
        <v>5113</v>
      </c>
    </row>
    <row r="4341" spans="1:5">
      <c r="B4341" s="21">
        <v>0</v>
      </c>
      <c r="C4341" s="17">
        <v>624230.40000000002</v>
      </c>
      <c r="D4341" s="11">
        <f t="shared" si="67"/>
        <v>16835439.230999995</v>
      </c>
      <c r="E4341" s="32" t="s">
        <v>1387</v>
      </c>
    </row>
    <row r="4342" spans="1:5">
      <c r="B4342" s="21">
        <v>-84096.92</v>
      </c>
      <c r="C4342" s="17"/>
      <c r="D4342" s="11">
        <f t="shared" si="67"/>
        <v>16751342.310999995</v>
      </c>
    </row>
    <row r="4343" spans="1:5">
      <c r="B4343" s="21">
        <v>-202232.43</v>
      </c>
      <c r="C4343" s="17"/>
      <c r="D4343" s="11">
        <f t="shared" si="67"/>
        <v>16549109.880999995</v>
      </c>
    </row>
    <row r="4344" spans="1:5">
      <c r="B4344" s="21">
        <v>-134900.9</v>
      </c>
      <c r="C4344" s="17"/>
      <c r="D4344" s="11">
        <f t="shared" si="67"/>
        <v>16414208.980999995</v>
      </c>
    </row>
    <row r="4345" spans="1:5">
      <c r="B4345" s="21">
        <v>-575086.92000000004</v>
      </c>
      <c r="C4345" s="17"/>
      <c r="D4345" s="11">
        <f t="shared" si="67"/>
        <v>15839122.060999995</v>
      </c>
    </row>
    <row r="4346" spans="1:5">
      <c r="B4346" s="21">
        <v>-29111.21</v>
      </c>
      <c r="C4346" s="17"/>
      <c r="D4346" s="11">
        <f t="shared" si="67"/>
        <v>15810010.850999994</v>
      </c>
    </row>
    <row r="4347" spans="1:5">
      <c r="B4347" s="21">
        <v>-272800.11</v>
      </c>
      <c r="C4347" s="17"/>
      <c r="D4347" s="11">
        <f t="shared" si="67"/>
        <v>15537210.740999995</v>
      </c>
    </row>
    <row r="4348" spans="1:5">
      <c r="B4348" s="21">
        <v>-17163.55</v>
      </c>
      <c r="C4348" s="17"/>
      <c r="D4348" s="11">
        <f t="shared" si="67"/>
        <v>15520047.190999994</v>
      </c>
    </row>
    <row r="4349" spans="1:5">
      <c r="B4349" s="21">
        <v>-148527.92000000001</v>
      </c>
      <c r="C4349" s="17"/>
      <c r="D4349" s="11">
        <f t="shared" si="67"/>
        <v>15371519.270999994</v>
      </c>
    </row>
    <row r="4350" spans="1:5">
      <c r="B4350" s="21">
        <v>-76099.570000000007</v>
      </c>
      <c r="C4350" s="17"/>
      <c r="D4350" s="11">
        <f t="shared" si="67"/>
        <v>15295419.700999994</v>
      </c>
      <c r="E4350" s="30">
        <v>25000485481</v>
      </c>
    </row>
    <row r="4351" spans="1:5">
      <c r="B4351" s="21">
        <v>-22410.880000000001</v>
      </c>
      <c r="C4351" s="17"/>
      <c r="D4351" s="11">
        <f t="shared" si="67"/>
        <v>15273008.820999993</v>
      </c>
      <c r="E4351" s="30">
        <v>25000483487</v>
      </c>
    </row>
    <row r="4352" spans="1:5">
      <c r="B4352" s="21">
        <v>-312.41000000000003</v>
      </c>
      <c r="C4352" s="18"/>
      <c r="D4352" s="11">
        <f t="shared" si="67"/>
        <v>15272696.410999993</v>
      </c>
      <c r="E4352" s="33">
        <v>25000476516</v>
      </c>
    </row>
    <row r="4353" spans="1:5">
      <c r="B4353" s="21">
        <v>0</v>
      </c>
      <c r="C4353" s="17">
        <v>10874.65</v>
      </c>
      <c r="D4353" s="11">
        <f t="shared" si="67"/>
        <v>15283571.060999993</v>
      </c>
      <c r="E4353" s="30">
        <v>5202</v>
      </c>
    </row>
    <row r="4354" spans="1:5">
      <c r="B4354" s="21">
        <v>-9387.07</v>
      </c>
      <c r="C4354" s="17"/>
      <c r="D4354" s="11">
        <f t="shared" si="67"/>
        <v>15274183.990999993</v>
      </c>
      <c r="E4354" s="14" t="s">
        <v>24</v>
      </c>
    </row>
    <row r="4355" spans="1:5">
      <c r="A4355" s="19">
        <v>42985</v>
      </c>
      <c r="B4355" s="21">
        <v>0</v>
      </c>
      <c r="C4355" s="17">
        <v>4426.67</v>
      </c>
      <c r="D4355" s="11">
        <f t="shared" si="67"/>
        <v>15278610.660999993</v>
      </c>
      <c r="E4355" s="30">
        <v>312985</v>
      </c>
    </row>
    <row r="4356" spans="1:5">
      <c r="B4356" s="21">
        <v>0</v>
      </c>
      <c r="C4356" s="17">
        <v>112444.41</v>
      </c>
      <c r="D4356" s="11">
        <f t="shared" si="67"/>
        <v>15391055.070999993</v>
      </c>
      <c r="E4356" s="30" t="s">
        <v>1388</v>
      </c>
    </row>
    <row r="4357" spans="1:5">
      <c r="B4357" s="21">
        <v>0</v>
      </c>
      <c r="C4357" s="17">
        <v>10849.61</v>
      </c>
      <c r="D4357" s="11">
        <f t="shared" si="67"/>
        <v>15401904.680999992</v>
      </c>
      <c r="E4357" s="30">
        <v>5185</v>
      </c>
    </row>
    <row r="4358" spans="1:5">
      <c r="B4358" s="21">
        <v>0</v>
      </c>
      <c r="C4358" s="17">
        <v>68293.86</v>
      </c>
      <c r="D4358" s="11">
        <f t="shared" ref="D4358:D4421" si="68">D4357+B4358+C4358</f>
        <v>15470198.540999992</v>
      </c>
      <c r="E4358" s="30">
        <v>5180</v>
      </c>
    </row>
    <row r="4359" spans="1:5">
      <c r="B4359" s="21">
        <v>0</v>
      </c>
      <c r="C4359" s="17">
        <v>10870.82</v>
      </c>
      <c r="D4359" s="11">
        <f t="shared" si="68"/>
        <v>15481069.360999992</v>
      </c>
      <c r="E4359" s="30">
        <v>5189</v>
      </c>
    </row>
    <row r="4360" spans="1:5">
      <c r="B4360" s="21">
        <v>0</v>
      </c>
      <c r="C4360" s="17">
        <v>217273.43</v>
      </c>
      <c r="D4360" s="11">
        <f t="shared" si="68"/>
        <v>15698342.790999992</v>
      </c>
      <c r="E4360" s="30" t="s">
        <v>1389</v>
      </c>
    </row>
    <row r="4361" spans="1:5">
      <c r="B4361" s="21">
        <v>0</v>
      </c>
      <c r="C4361" s="17">
        <v>38917.089999999997</v>
      </c>
      <c r="D4361" s="11">
        <f t="shared" si="68"/>
        <v>15737259.880999992</v>
      </c>
      <c r="E4361" s="30" t="s">
        <v>1390</v>
      </c>
    </row>
    <row r="4362" spans="1:5">
      <c r="B4362" s="21">
        <v>-4225.37</v>
      </c>
      <c r="C4362" s="17"/>
      <c r="D4362" s="11">
        <f t="shared" si="68"/>
        <v>15733034.510999992</v>
      </c>
      <c r="E4362" s="30">
        <v>25000480143</v>
      </c>
    </row>
    <row r="4363" spans="1:5">
      <c r="B4363" s="21">
        <v>-108642.5</v>
      </c>
      <c r="C4363" s="17"/>
      <c r="D4363" s="11">
        <f t="shared" si="68"/>
        <v>15624392.010999992</v>
      </c>
      <c r="E4363" s="30">
        <v>25000484684</v>
      </c>
    </row>
    <row r="4364" spans="1:5">
      <c r="B4364" s="21">
        <v>-9359.41</v>
      </c>
      <c r="C4364" s="17"/>
      <c r="D4364" s="11">
        <f t="shared" si="68"/>
        <v>15615032.600999992</v>
      </c>
      <c r="E4364" s="30">
        <v>25000486240</v>
      </c>
    </row>
    <row r="4365" spans="1:5">
      <c r="B4365" s="21">
        <v>-61172.68</v>
      </c>
      <c r="C4365" s="17"/>
      <c r="D4365" s="11">
        <f t="shared" si="68"/>
        <v>15553859.920999993</v>
      </c>
      <c r="E4365" s="30">
        <v>25000486652</v>
      </c>
    </row>
    <row r="4366" spans="1:5">
      <c r="B4366" s="21">
        <v>-9377.09</v>
      </c>
      <c r="C4366" s="17"/>
      <c r="D4366" s="11">
        <f t="shared" si="68"/>
        <v>15544482.830999993</v>
      </c>
      <c r="E4366" s="30">
        <v>25000486664</v>
      </c>
    </row>
    <row r="4367" spans="1:5">
      <c r="B4367" s="21">
        <v>-215289.3</v>
      </c>
      <c r="C4367" s="17"/>
      <c r="D4367" s="11">
        <f t="shared" si="68"/>
        <v>15329193.530999992</v>
      </c>
      <c r="E4367" s="30">
        <v>25000486264</v>
      </c>
    </row>
    <row r="4368" spans="1:5">
      <c r="B4368" s="21">
        <v>-37240.43</v>
      </c>
      <c r="C4368" s="17"/>
      <c r="D4368" s="11">
        <f t="shared" si="68"/>
        <v>15291953.100999992</v>
      </c>
      <c r="E4368" s="30">
        <v>25000483582</v>
      </c>
    </row>
    <row r="4369" spans="1:5">
      <c r="B4369" s="21">
        <v>-48645.81</v>
      </c>
      <c r="C4369" s="17"/>
      <c r="D4369" s="11">
        <f t="shared" si="68"/>
        <v>15243307.290999992</v>
      </c>
      <c r="E4369" s="30">
        <v>25000487716</v>
      </c>
    </row>
    <row r="4370" spans="1:5">
      <c r="B4370" s="21">
        <v>-10013421.199999999</v>
      </c>
      <c r="C4370" s="17"/>
      <c r="D4370" s="11">
        <f t="shared" si="68"/>
        <v>5229886.0909999926</v>
      </c>
      <c r="E4370" s="30" t="s">
        <v>1391</v>
      </c>
    </row>
    <row r="4371" spans="1:5">
      <c r="A4371" s="19">
        <v>42986</v>
      </c>
      <c r="B4371" s="21">
        <v>0</v>
      </c>
      <c r="C4371" s="17">
        <v>167606.32</v>
      </c>
      <c r="D4371" s="11">
        <f t="shared" si="68"/>
        <v>5397492.4109999929</v>
      </c>
      <c r="E4371" s="32" t="s">
        <v>1392</v>
      </c>
    </row>
    <row r="4372" spans="1:5">
      <c r="B4372" s="21">
        <v>0</v>
      </c>
      <c r="C4372" s="17">
        <v>148853.42000000001</v>
      </c>
      <c r="D4372" s="11">
        <f t="shared" si="68"/>
        <v>5546345.8309999928</v>
      </c>
      <c r="E4372" s="30">
        <v>5143</v>
      </c>
    </row>
    <row r="4373" spans="1:5">
      <c r="B4373" s="21">
        <v>0</v>
      </c>
      <c r="C4373" s="17">
        <v>29165.18</v>
      </c>
      <c r="D4373" s="11">
        <f t="shared" si="68"/>
        <v>5575511.0109999925</v>
      </c>
      <c r="E4373" s="32" t="s">
        <v>1393</v>
      </c>
    </row>
    <row r="4374" spans="1:5">
      <c r="B4374" s="21">
        <v>0</v>
      </c>
      <c r="C4374" s="17">
        <v>165113.32999999999</v>
      </c>
      <c r="D4374" s="11">
        <f t="shared" si="68"/>
        <v>5740624.3409999926</v>
      </c>
      <c r="E4374" s="32" t="s">
        <v>1394</v>
      </c>
    </row>
    <row r="4375" spans="1:5">
      <c r="B4375" s="21">
        <v>0</v>
      </c>
      <c r="C4375" s="17">
        <v>171493.15</v>
      </c>
      <c r="D4375" s="11">
        <f t="shared" si="68"/>
        <v>5912117.4909999929</v>
      </c>
      <c r="E4375" s="32" t="s">
        <v>1395</v>
      </c>
    </row>
    <row r="4376" spans="1:5">
      <c r="B4376" s="21">
        <v>0</v>
      </c>
      <c r="C4376" s="17">
        <v>99492.08</v>
      </c>
      <c r="D4376" s="11">
        <f t="shared" si="68"/>
        <v>6011609.570999993</v>
      </c>
      <c r="E4376" s="32" t="s">
        <v>1396</v>
      </c>
    </row>
    <row r="4377" spans="1:5">
      <c r="B4377" s="21">
        <v>0</v>
      </c>
      <c r="C4377" s="17">
        <v>29443.72</v>
      </c>
      <c r="D4377" s="11">
        <f t="shared" si="68"/>
        <v>6041053.2909999928</v>
      </c>
      <c r="E4377" s="32" t="s">
        <v>1397</v>
      </c>
    </row>
    <row r="4378" spans="1:5">
      <c r="B4378" s="21">
        <v>0</v>
      </c>
      <c r="C4378" s="17">
        <v>198774.15</v>
      </c>
      <c r="D4378" s="11">
        <f t="shared" si="68"/>
        <v>6239827.4409999931</v>
      </c>
      <c r="E4378" s="32" t="s">
        <v>1398</v>
      </c>
    </row>
    <row r="4379" spans="1:5">
      <c r="B4379" s="21">
        <v>0</v>
      </c>
      <c r="C4379" s="17">
        <v>99306.95</v>
      </c>
      <c r="D4379" s="11">
        <f t="shared" si="68"/>
        <v>6339134.3909999933</v>
      </c>
      <c r="E4379" s="32" t="s">
        <v>1399</v>
      </c>
    </row>
    <row r="4380" spans="1:5">
      <c r="B4380" s="21">
        <v>0</v>
      </c>
      <c r="C4380" s="17">
        <v>139042.64000000001</v>
      </c>
      <c r="D4380" s="11">
        <f t="shared" si="68"/>
        <v>6478177.030999993</v>
      </c>
      <c r="E4380" s="33">
        <v>5178</v>
      </c>
    </row>
    <row r="4381" spans="1:5">
      <c r="B4381" s="21">
        <v>0</v>
      </c>
      <c r="C4381" s="17">
        <v>43721.15</v>
      </c>
      <c r="D4381" s="11">
        <f t="shared" si="68"/>
        <v>6521898.1809999933</v>
      </c>
      <c r="E4381" s="30">
        <v>192962</v>
      </c>
    </row>
    <row r="4382" spans="1:5">
      <c r="B4382" s="21">
        <v>0</v>
      </c>
      <c r="C4382" s="17">
        <v>82259.520000000004</v>
      </c>
      <c r="D4382" s="11">
        <f t="shared" si="68"/>
        <v>6604157.7009999929</v>
      </c>
      <c r="E4382" s="32" t="s">
        <v>1400</v>
      </c>
    </row>
    <row r="4383" spans="1:5">
      <c r="B4383" s="21">
        <v>-415193.5</v>
      </c>
      <c r="C4383" s="17"/>
      <c r="D4383" s="11">
        <f t="shared" si="68"/>
        <v>6188964.2009999929</v>
      </c>
      <c r="E4383" s="30">
        <v>25000458702</v>
      </c>
    </row>
    <row r="4384" spans="1:5">
      <c r="B4384" s="21">
        <v>-192487.35</v>
      </c>
      <c r="C4384" s="17"/>
      <c r="D4384" s="11">
        <f t="shared" si="68"/>
        <v>5996476.8509999933</v>
      </c>
      <c r="E4384" s="30">
        <v>25000469669</v>
      </c>
    </row>
    <row r="4385" spans="1:5">
      <c r="B4385" s="21">
        <v>-27394.38</v>
      </c>
      <c r="C4385" s="17"/>
      <c r="D4385" s="11">
        <f t="shared" si="68"/>
        <v>5969082.4709999934</v>
      </c>
      <c r="E4385" s="30">
        <v>25000486719</v>
      </c>
    </row>
    <row r="4386" spans="1:5">
      <c r="B4386" s="21">
        <v>-178280.98</v>
      </c>
      <c r="C4386" s="17"/>
      <c r="D4386" s="11">
        <f t="shared" si="68"/>
        <v>5790801.4909999929</v>
      </c>
      <c r="E4386" s="30">
        <v>25000486214</v>
      </c>
    </row>
    <row r="4387" spans="1:5">
      <c r="B4387" s="21">
        <v>-93360.36</v>
      </c>
      <c r="C4387" s="17"/>
      <c r="D4387" s="11">
        <f t="shared" si="68"/>
        <v>5697441.1309999926</v>
      </c>
      <c r="E4387" s="30">
        <v>25000486321</v>
      </c>
    </row>
    <row r="4388" spans="1:5">
      <c r="B4388" s="21">
        <v>-129167.27</v>
      </c>
      <c r="C4388" s="17"/>
      <c r="D4388" s="11">
        <f t="shared" si="68"/>
        <v>5568273.860999993</v>
      </c>
      <c r="E4388" s="30">
        <v>25000486638</v>
      </c>
    </row>
    <row r="4389" spans="1:5">
      <c r="B4389" s="21">
        <v>-39831.160000000003</v>
      </c>
      <c r="C4389" s="17"/>
      <c r="D4389" s="11">
        <f t="shared" si="68"/>
        <v>5528442.7009999929</v>
      </c>
      <c r="E4389" s="30">
        <v>25000486602</v>
      </c>
    </row>
    <row r="4390" spans="1:5">
      <c r="B4390" s="21">
        <v>-81638.23</v>
      </c>
      <c r="C4390" s="17"/>
      <c r="D4390" s="11">
        <f t="shared" si="68"/>
        <v>5446804.4709999925</v>
      </c>
      <c r="E4390" s="30">
        <v>25000486288</v>
      </c>
    </row>
    <row r="4391" spans="1:5">
      <c r="B4391" s="21">
        <v>-155896.92000000001</v>
      </c>
      <c r="D4391" s="11">
        <f t="shared" si="68"/>
        <v>5290907.5509999925</v>
      </c>
      <c r="E4391" s="30">
        <v>25000486676</v>
      </c>
    </row>
    <row r="4392" spans="1:5">
      <c r="B4392" s="21">
        <v>-138266.53</v>
      </c>
      <c r="D4392" s="11">
        <f t="shared" si="68"/>
        <v>5152641.0209999923</v>
      </c>
      <c r="E4392" s="30">
        <v>25000486626</v>
      </c>
    </row>
    <row r="4393" spans="1:5">
      <c r="B4393" s="21">
        <v>-27291.73</v>
      </c>
      <c r="D4393" s="11">
        <f t="shared" si="68"/>
        <v>5125349.2909999918</v>
      </c>
      <c r="E4393" s="30">
        <v>25000486688</v>
      </c>
    </row>
    <row r="4394" spans="1:5">
      <c r="B4394" s="21">
        <v>-153317.67000000001</v>
      </c>
      <c r="D4394" s="11">
        <f t="shared" si="68"/>
        <v>4972031.6209999919</v>
      </c>
      <c r="E4394" s="30">
        <v>25000486690</v>
      </c>
    </row>
    <row r="4395" spans="1:5">
      <c r="B4395" s="21">
        <v>-159234.79</v>
      </c>
      <c r="D4395" s="11">
        <f t="shared" si="68"/>
        <v>4812796.8309999919</v>
      </c>
      <c r="E4395" s="30">
        <v>25000486721</v>
      </c>
    </row>
    <row r="4396" spans="1:5">
      <c r="B4396" s="21">
        <v>-93534.02</v>
      </c>
      <c r="D4396" s="11">
        <f t="shared" si="68"/>
        <v>4719262.8109999923</v>
      </c>
      <c r="E4396" s="30">
        <v>25000484127</v>
      </c>
    </row>
    <row r="4397" spans="1:5">
      <c r="B4397" s="21">
        <v>-183.31</v>
      </c>
      <c r="D4397" s="11">
        <f t="shared" si="68"/>
        <v>4719079.5009999927</v>
      </c>
      <c r="E4397" s="30">
        <v>25000486345</v>
      </c>
    </row>
    <row r="4398" spans="1:5">
      <c r="A4398" s="19">
        <v>42989</v>
      </c>
      <c r="B4398" s="21">
        <v>0</v>
      </c>
      <c r="C4398" s="17">
        <v>63614.92</v>
      </c>
      <c r="D4398" s="11">
        <f t="shared" si="68"/>
        <v>4782694.4209999926</v>
      </c>
      <c r="E4398" s="30" t="s">
        <v>1401</v>
      </c>
    </row>
    <row r="4399" spans="1:5">
      <c r="B4399" s="21">
        <v>-59538.04</v>
      </c>
      <c r="C4399" s="17"/>
      <c r="D4399" s="11">
        <f t="shared" si="68"/>
        <v>4723156.3809999926</v>
      </c>
      <c r="E4399" s="30">
        <v>25000486707</v>
      </c>
    </row>
    <row r="4400" spans="1:5">
      <c r="B4400" s="21">
        <v>-21254.49</v>
      </c>
      <c r="C4400" s="17"/>
      <c r="D4400" s="11">
        <f t="shared" si="68"/>
        <v>4701901.8909999924</v>
      </c>
      <c r="E4400" s="30">
        <v>25000489039</v>
      </c>
    </row>
    <row r="4401" spans="1:5">
      <c r="A4401" s="19">
        <v>42990</v>
      </c>
      <c r="B4401" s="21">
        <v>0</v>
      </c>
      <c r="C4401" s="17">
        <v>212276.53</v>
      </c>
      <c r="D4401" s="11">
        <f t="shared" si="68"/>
        <v>4914178.4209999926</v>
      </c>
      <c r="E4401" s="30" t="s">
        <v>1402</v>
      </c>
    </row>
    <row r="4402" spans="1:5">
      <c r="B4402" s="21">
        <v>-146.47999999999999</v>
      </c>
      <c r="C4402" s="17"/>
      <c r="D4402" s="11">
        <f t="shared" si="68"/>
        <v>4914031.9409999922</v>
      </c>
      <c r="E4402" s="30">
        <v>25000488325</v>
      </c>
    </row>
    <row r="4403" spans="1:5">
      <c r="B4403" s="21">
        <v>-211537.02</v>
      </c>
      <c r="C4403" s="17"/>
      <c r="D4403" s="11">
        <f t="shared" si="68"/>
        <v>4702494.9209999926</v>
      </c>
      <c r="E4403" s="30">
        <v>25000488294</v>
      </c>
    </row>
    <row r="4404" spans="1:5">
      <c r="B4404" s="21">
        <v>-186.7</v>
      </c>
      <c r="C4404" s="17"/>
      <c r="D4404" s="11">
        <f t="shared" si="68"/>
        <v>4702308.2209999925</v>
      </c>
      <c r="E4404" s="30">
        <v>25000485112</v>
      </c>
    </row>
    <row r="4405" spans="1:5">
      <c r="B4405" s="21">
        <v>-11402.47</v>
      </c>
      <c r="C4405" s="17"/>
      <c r="D4405" s="11">
        <f t="shared" si="68"/>
        <v>4690905.7509999927</v>
      </c>
      <c r="E4405" s="30">
        <v>25000489346</v>
      </c>
    </row>
    <row r="4406" spans="1:5">
      <c r="B4406" s="21">
        <v>0</v>
      </c>
      <c r="C4406" s="18">
        <v>10000000</v>
      </c>
      <c r="D4406" s="11">
        <f t="shared" si="68"/>
        <v>14690905.750999993</v>
      </c>
      <c r="E4406" s="24" t="s">
        <v>1403</v>
      </c>
    </row>
    <row r="4407" spans="1:5">
      <c r="A4407" s="19">
        <v>42991</v>
      </c>
      <c r="B4407" s="21">
        <v>-13526466.140000001</v>
      </c>
      <c r="C4407" s="17"/>
      <c r="D4407" s="11">
        <f t="shared" si="68"/>
        <v>1164439.6109999921</v>
      </c>
      <c r="E4407" s="30" t="s">
        <v>1404</v>
      </c>
    </row>
    <row r="4408" spans="1:5">
      <c r="B4408" s="21">
        <v>0</v>
      </c>
      <c r="C4408" s="17">
        <v>134842.60999999999</v>
      </c>
      <c r="D4408" s="11">
        <f t="shared" si="68"/>
        <v>1299282.220999992</v>
      </c>
      <c r="E4408" s="30">
        <v>5159</v>
      </c>
    </row>
    <row r="4409" spans="1:5">
      <c r="B4409" s="21">
        <v>0</v>
      </c>
      <c r="C4409" s="17">
        <v>44931.71</v>
      </c>
      <c r="D4409" s="11">
        <f t="shared" si="68"/>
        <v>1344213.9309999919</v>
      </c>
      <c r="E4409" s="30">
        <v>5160</v>
      </c>
    </row>
    <row r="4410" spans="1:5">
      <c r="B4410" s="21">
        <v>0</v>
      </c>
      <c r="C4410" s="17">
        <v>40377.800000000003</v>
      </c>
      <c r="D4410" s="11">
        <f t="shared" si="68"/>
        <v>1384591.730999992</v>
      </c>
      <c r="E4410" s="30" t="s">
        <v>1405</v>
      </c>
    </row>
    <row r="4411" spans="1:5">
      <c r="B4411" s="21">
        <v>0</v>
      </c>
      <c r="C4411" s="17">
        <v>133575.71</v>
      </c>
      <c r="D4411" s="11">
        <f t="shared" si="68"/>
        <v>1518167.440999992</v>
      </c>
      <c r="E4411" s="30" t="s">
        <v>1406</v>
      </c>
    </row>
    <row r="4412" spans="1:5">
      <c r="B4412" s="21">
        <v>0</v>
      </c>
      <c r="C4412" s="17">
        <v>189555.35</v>
      </c>
      <c r="D4412" s="11">
        <f t="shared" si="68"/>
        <v>1707722.7909999921</v>
      </c>
      <c r="E4412" s="30" t="s">
        <v>1407</v>
      </c>
    </row>
    <row r="4413" spans="1:5">
      <c r="B4413" s="21">
        <v>0</v>
      </c>
      <c r="C4413" s="17">
        <v>91463.06</v>
      </c>
      <c r="D4413" s="11">
        <f t="shared" si="68"/>
        <v>1799185.8509999921</v>
      </c>
      <c r="E4413" s="30" t="s">
        <v>1408</v>
      </c>
    </row>
    <row r="4414" spans="1:5">
      <c r="B4414" s="21">
        <v>0</v>
      </c>
      <c r="C4414" s="17">
        <v>1041177.85</v>
      </c>
      <c r="D4414" s="11">
        <f t="shared" si="68"/>
        <v>2840363.700999992</v>
      </c>
      <c r="E4414" s="30" t="s">
        <v>1409</v>
      </c>
    </row>
    <row r="4415" spans="1:5">
      <c r="B4415" s="21">
        <v>0</v>
      </c>
      <c r="C4415" s="17">
        <v>1041187.85</v>
      </c>
      <c r="D4415" s="11">
        <f t="shared" si="68"/>
        <v>3881551.5509999921</v>
      </c>
      <c r="E4415" s="30" t="s">
        <v>1410</v>
      </c>
    </row>
    <row r="4416" spans="1:5">
      <c r="B4416" s="21">
        <v>-47163.68</v>
      </c>
      <c r="C4416" s="17"/>
      <c r="D4416" s="11">
        <f t="shared" si="68"/>
        <v>3834387.8709999919</v>
      </c>
      <c r="E4416" s="30">
        <v>25000488301</v>
      </c>
    </row>
    <row r="4417" spans="1:5">
      <c r="B4417" s="21">
        <v>-47108.24</v>
      </c>
      <c r="C4417" s="17"/>
      <c r="D4417" s="11">
        <f t="shared" si="68"/>
        <v>3787279.6309999917</v>
      </c>
      <c r="E4417" s="30">
        <v>25000488313</v>
      </c>
    </row>
    <row r="4418" spans="1:5">
      <c r="B4418" s="21">
        <v>-123937.12</v>
      </c>
      <c r="C4418" s="17"/>
      <c r="D4418" s="11">
        <f t="shared" si="68"/>
        <v>3663342.5109999916</v>
      </c>
      <c r="E4418" s="30">
        <v>25000483499</v>
      </c>
    </row>
    <row r="4419" spans="1:5">
      <c r="B4419" s="21">
        <v>-41285.49</v>
      </c>
      <c r="C4419" s="17"/>
      <c r="D4419" s="11">
        <f t="shared" si="68"/>
        <v>3622057.0209999913</v>
      </c>
      <c r="E4419" s="30">
        <v>25000483506</v>
      </c>
    </row>
    <row r="4420" spans="1:5">
      <c r="B4420" s="21">
        <v>-36445.93</v>
      </c>
      <c r="C4420" s="17"/>
      <c r="D4420" s="11">
        <f t="shared" si="68"/>
        <v>3585611.0909999912</v>
      </c>
      <c r="E4420" s="30">
        <v>25000483544</v>
      </c>
    </row>
    <row r="4421" spans="1:5">
      <c r="B4421" s="21">
        <v>-132112.49</v>
      </c>
      <c r="C4421" s="17"/>
      <c r="D4421" s="11">
        <f t="shared" si="68"/>
        <v>3453498.6009999914</v>
      </c>
      <c r="E4421" s="30">
        <v>25000488282</v>
      </c>
    </row>
    <row r="4422" spans="1:5">
      <c r="B4422" s="21">
        <v>-174987.59</v>
      </c>
      <c r="C4422" s="17"/>
      <c r="D4422" s="11">
        <f t="shared" ref="D4422:D4485" si="69">D4421+B4422+C4422</f>
        <v>3278511.0109999916</v>
      </c>
      <c r="E4422" s="30">
        <v>25000488818</v>
      </c>
    </row>
    <row r="4423" spans="1:5">
      <c r="B4423" s="21">
        <v>-88411.5</v>
      </c>
      <c r="C4423" s="17"/>
      <c r="D4423" s="11">
        <f t="shared" si="69"/>
        <v>3190099.5109999916</v>
      </c>
      <c r="E4423" s="30">
        <v>25000488856</v>
      </c>
    </row>
    <row r="4424" spans="1:5">
      <c r="B4424" s="21">
        <v>-3.5</v>
      </c>
      <c r="C4424" s="17"/>
      <c r="D4424" s="11">
        <f t="shared" si="69"/>
        <v>3190096.0109999916</v>
      </c>
      <c r="E4424" s="14" t="s">
        <v>24</v>
      </c>
    </row>
    <row r="4425" spans="1:5">
      <c r="A4425" s="19">
        <v>42992</v>
      </c>
      <c r="B4425" s="21">
        <v>0</v>
      </c>
      <c r="C4425" s="17">
        <v>9259.26</v>
      </c>
      <c r="D4425" s="11">
        <f t="shared" si="69"/>
        <v>3199355.2709999913</v>
      </c>
      <c r="E4425" s="32" t="s">
        <v>1411</v>
      </c>
    </row>
    <row r="4426" spans="1:5">
      <c r="B4426" s="21">
        <v>0</v>
      </c>
      <c r="C4426" s="17">
        <v>19046.919999999998</v>
      </c>
      <c r="D4426" s="11">
        <f t="shared" si="69"/>
        <v>3218402.1909999913</v>
      </c>
      <c r="E4426" s="32" t="s">
        <v>1412</v>
      </c>
    </row>
    <row r="4427" spans="1:5">
      <c r="B4427" s="21">
        <v>0</v>
      </c>
      <c r="C4427" s="17">
        <v>158174.35999999999</v>
      </c>
      <c r="D4427" s="11">
        <f t="shared" si="69"/>
        <v>3376576.5509999911</v>
      </c>
      <c r="E4427" s="30">
        <v>5207</v>
      </c>
    </row>
    <row r="4428" spans="1:5">
      <c r="B4428" s="21">
        <v>0</v>
      </c>
      <c r="C4428" s="17">
        <v>445745.42</v>
      </c>
      <c r="D4428" s="11">
        <f t="shared" si="69"/>
        <v>3822321.9709999911</v>
      </c>
      <c r="E4428" s="30">
        <v>1552</v>
      </c>
    </row>
    <row r="4429" spans="1:5">
      <c r="B4429" s="21">
        <v>0</v>
      </c>
      <c r="C4429" s="17">
        <v>108995.79</v>
      </c>
      <c r="D4429" s="11">
        <f t="shared" si="69"/>
        <v>3931317.7609999911</v>
      </c>
      <c r="E4429" s="32" t="s">
        <v>1413</v>
      </c>
    </row>
    <row r="4430" spans="1:5">
      <c r="B4430" s="21">
        <v>0</v>
      </c>
      <c r="C4430" s="17">
        <v>346980.08</v>
      </c>
      <c r="D4430" s="11">
        <f t="shared" si="69"/>
        <v>4278297.8409999907</v>
      </c>
      <c r="E4430" s="32" t="s">
        <v>1414</v>
      </c>
    </row>
    <row r="4431" spans="1:5">
      <c r="B4431" s="21">
        <v>0</v>
      </c>
      <c r="C4431" s="17">
        <v>22780.99</v>
      </c>
      <c r="D4431" s="11">
        <f t="shared" si="69"/>
        <v>4301078.8309999909</v>
      </c>
      <c r="E4431" s="30">
        <v>313071</v>
      </c>
    </row>
    <row r="4432" spans="1:5">
      <c r="B4432" s="21">
        <v>0</v>
      </c>
      <c r="C4432" s="18">
        <v>3000000</v>
      </c>
      <c r="D4432" s="11">
        <f t="shared" si="69"/>
        <v>7301078.8309999909</v>
      </c>
      <c r="E4432" s="14" t="s">
        <v>56</v>
      </c>
    </row>
    <row r="4433" spans="1:9">
      <c r="B4433" s="21">
        <v>-8790.7900000000009</v>
      </c>
      <c r="C4433" s="17"/>
      <c r="D4433" s="11">
        <f t="shared" si="69"/>
        <v>7292288.0409999909</v>
      </c>
      <c r="E4433" s="30">
        <v>25000488832</v>
      </c>
    </row>
    <row r="4434" spans="1:9">
      <c r="B4434" s="21">
        <v>-17793.16</v>
      </c>
      <c r="C4434" s="17"/>
      <c r="D4434" s="11">
        <f t="shared" si="69"/>
        <v>7274494.8809999907</v>
      </c>
      <c r="E4434" s="30">
        <v>25000488844</v>
      </c>
    </row>
    <row r="4435" spans="1:9">
      <c r="B4435" s="21">
        <v>-143847.31</v>
      </c>
      <c r="C4435" s="17"/>
      <c r="D4435" s="11">
        <f t="shared" si="69"/>
        <v>7130647.5709999911</v>
      </c>
      <c r="E4435" s="30">
        <v>25000485500</v>
      </c>
    </row>
    <row r="4436" spans="1:9">
      <c r="B4436" s="21">
        <v>-432655.08</v>
      </c>
      <c r="C4436" s="17"/>
      <c r="D4436" s="11">
        <f t="shared" si="69"/>
        <v>6697992.4909999911</v>
      </c>
      <c r="E4436" s="30">
        <v>25000488820</v>
      </c>
      <c r="I4436" s="17"/>
    </row>
    <row r="4437" spans="1:9">
      <c r="A4437" s="19">
        <v>42993</v>
      </c>
      <c r="B4437" s="21">
        <v>-105720.19</v>
      </c>
      <c r="C4437" s="17"/>
      <c r="D4437" s="11">
        <f t="shared" si="69"/>
        <v>6592272.3009999907</v>
      </c>
      <c r="E4437" s="30">
        <v>25000485100</v>
      </c>
    </row>
    <row r="4438" spans="1:9">
      <c r="B4438" s="21">
        <v>-4328.25</v>
      </c>
      <c r="C4438" s="17"/>
      <c r="D4438" s="11">
        <f t="shared" si="69"/>
        <v>6587944.0509999907</v>
      </c>
      <c r="E4438" s="30">
        <v>25000489360</v>
      </c>
    </row>
    <row r="4439" spans="1:9">
      <c r="B4439" s="21">
        <v>-4743.22</v>
      </c>
      <c r="C4439" s="17"/>
      <c r="D4439" s="11">
        <f t="shared" si="69"/>
        <v>6583200.8309999909</v>
      </c>
      <c r="E4439" s="30">
        <v>25000489384</v>
      </c>
    </row>
    <row r="4440" spans="1:9">
      <c r="B4440" s="21">
        <v>-72575.23</v>
      </c>
      <c r="C4440" s="17"/>
      <c r="D4440" s="11">
        <f t="shared" si="69"/>
        <v>6510625.6009999905</v>
      </c>
      <c r="E4440" s="30">
        <v>25000489334</v>
      </c>
    </row>
    <row r="4441" spans="1:9">
      <c r="B4441" s="21">
        <v>-420422.49</v>
      </c>
      <c r="D4441" s="11">
        <f t="shared" si="69"/>
        <v>6090203.1109999903</v>
      </c>
      <c r="E4441" s="30">
        <v>25000486319</v>
      </c>
    </row>
    <row r="4442" spans="1:9">
      <c r="B4442" s="21">
        <v>-119965.66</v>
      </c>
      <c r="D4442" s="11">
        <f t="shared" si="69"/>
        <v>5970237.4509999901</v>
      </c>
      <c r="E4442" s="30">
        <v>25000489396</v>
      </c>
    </row>
    <row r="4443" spans="1:9">
      <c r="B4443" s="21">
        <v>-27635.39</v>
      </c>
      <c r="D4443" s="11">
        <f t="shared" si="69"/>
        <v>5942602.0609999904</v>
      </c>
      <c r="E4443" s="30">
        <v>25000489910</v>
      </c>
    </row>
    <row r="4444" spans="1:9">
      <c r="B4444" s="21">
        <v>-188.93</v>
      </c>
      <c r="D4444" s="11">
        <f t="shared" si="69"/>
        <v>5942413.1309999907</v>
      </c>
      <c r="E4444" s="30">
        <v>25000490796</v>
      </c>
    </row>
    <row r="4445" spans="1:9">
      <c r="B4445" s="21">
        <v>-189.79</v>
      </c>
      <c r="D4445" s="11">
        <f t="shared" si="69"/>
        <v>5942223.3409999907</v>
      </c>
      <c r="E4445" s="30">
        <v>25000490803</v>
      </c>
    </row>
    <row r="4446" spans="1:9">
      <c r="B4446" s="21">
        <v>0</v>
      </c>
      <c r="C4446" s="17">
        <v>4851.3100000000004</v>
      </c>
      <c r="D4446" s="11">
        <f t="shared" si="69"/>
        <v>5947074.6509999903</v>
      </c>
      <c r="E4446" s="30">
        <v>5239</v>
      </c>
    </row>
    <row r="4447" spans="1:9">
      <c r="B4447" s="21">
        <v>0</v>
      </c>
      <c r="C4447" s="17">
        <v>4620.3100000000004</v>
      </c>
      <c r="D4447" s="11">
        <f t="shared" si="69"/>
        <v>5951694.9609999899</v>
      </c>
      <c r="E4447" s="30">
        <v>5303</v>
      </c>
    </row>
    <row r="4448" spans="1:9">
      <c r="B4448" s="21">
        <v>0</v>
      </c>
      <c r="C4448" s="17">
        <v>86887.05</v>
      </c>
      <c r="D4448" s="11">
        <f t="shared" si="69"/>
        <v>6038582.0109999897</v>
      </c>
      <c r="E4448" s="30">
        <v>5150</v>
      </c>
    </row>
    <row r="4449" spans="1:5">
      <c r="B4449" s="21">
        <v>0</v>
      </c>
      <c r="C4449" s="17">
        <v>427182.15</v>
      </c>
      <c r="D4449" s="11">
        <f t="shared" si="69"/>
        <v>6465764.1609999901</v>
      </c>
      <c r="E4449" s="30" t="s">
        <v>1415</v>
      </c>
    </row>
    <row r="4450" spans="1:5">
      <c r="B4450" s="21">
        <v>0</v>
      </c>
      <c r="C4450" s="17">
        <v>133680.35999999999</v>
      </c>
      <c r="D4450" s="11">
        <f t="shared" si="69"/>
        <v>6599444.5209999904</v>
      </c>
      <c r="E4450" s="30" t="s">
        <v>1416</v>
      </c>
    </row>
    <row r="4451" spans="1:5">
      <c r="B4451" s="21">
        <v>0</v>
      </c>
      <c r="C4451" s="17">
        <v>29369.4</v>
      </c>
      <c r="D4451" s="11">
        <f t="shared" si="69"/>
        <v>6628813.9209999908</v>
      </c>
      <c r="E4451" s="30" t="s">
        <v>1417</v>
      </c>
    </row>
    <row r="4452" spans="1:5">
      <c r="B4452" s="21">
        <v>0</v>
      </c>
      <c r="C4452" s="17">
        <v>51537.54</v>
      </c>
      <c r="D4452" s="11">
        <f t="shared" si="69"/>
        <v>6680351.4609999908</v>
      </c>
      <c r="E4452" s="30" t="s">
        <v>1418</v>
      </c>
    </row>
    <row r="4453" spans="1:5">
      <c r="B4453" s="21">
        <v>-11238.25</v>
      </c>
      <c r="C4453" s="17"/>
      <c r="D4453" s="11">
        <f t="shared" si="69"/>
        <v>6669113.2109999908</v>
      </c>
      <c r="E4453" s="30">
        <v>25000491674</v>
      </c>
    </row>
    <row r="4454" spans="1:5">
      <c r="B4454" s="21">
        <v>-82694.78</v>
      </c>
      <c r="C4454" s="17"/>
      <c r="D4454" s="11">
        <f t="shared" si="69"/>
        <v>6586418.4309999906</v>
      </c>
      <c r="E4454" s="30">
        <v>25000491686</v>
      </c>
    </row>
    <row r="4455" spans="1:5">
      <c r="B4455" s="21">
        <v>-2405442.9300000002</v>
      </c>
      <c r="C4455" s="17"/>
      <c r="D4455" s="11">
        <f t="shared" si="69"/>
        <v>4180975.5009999904</v>
      </c>
      <c r="E4455" s="30">
        <v>25000492045</v>
      </c>
    </row>
    <row r="4456" spans="1:5">
      <c r="A4456" s="19">
        <v>42996</v>
      </c>
      <c r="B4456" s="21">
        <v>-200498.99</v>
      </c>
      <c r="C4456" s="17"/>
      <c r="D4456" s="11">
        <f t="shared" si="69"/>
        <v>3980476.5109999906</v>
      </c>
      <c r="E4456" s="30">
        <v>25000479543</v>
      </c>
    </row>
    <row r="4457" spans="1:5">
      <c r="B4457" s="21">
        <v>-419506.79</v>
      </c>
      <c r="C4457" s="17"/>
      <c r="D4457" s="11">
        <f t="shared" si="69"/>
        <v>3560969.7209999906</v>
      </c>
      <c r="E4457" s="30">
        <v>25000459197</v>
      </c>
    </row>
    <row r="4458" spans="1:5">
      <c r="B4458" s="21">
        <v>-186195.59</v>
      </c>
      <c r="C4458" s="17"/>
      <c r="D4458" s="11">
        <f t="shared" si="69"/>
        <v>3374774.1309999907</v>
      </c>
      <c r="E4458" s="30">
        <v>25000490560</v>
      </c>
    </row>
    <row r="4459" spans="1:5">
      <c r="B4459" s="21">
        <v>-111030.35</v>
      </c>
      <c r="C4459" s="17"/>
      <c r="D4459" s="11">
        <f t="shared" si="69"/>
        <v>3263743.7809999906</v>
      </c>
      <c r="E4459" s="30">
        <v>25000486640</v>
      </c>
    </row>
    <row r="4460" spans="1:5">
      <c r="B4460" s="21">
        <v>-179064.81</v>
      </c>
      <c r="C4460" s="17"/>
      <c r="D4460" s="11">
        <f t="shared" si="69"/>
        <v>3084678.9709999906</v>
      </c>
      <c r="E4460" s="30">
        <v>25000486733</v>
      </c>
    </row>
    <row r="4461" spans="1:5">
      <c r="B4461" s="21">
        <v>-132631.76</v>
      </c>
      <c r="D4461" s="11">
        <f t="shared" si="69"/>
        <v>2952047.2109999908</v>
      </c>
      <c r="E4461" s="30">
        <v>25000490584</v>
      </c>
    </row>
    <row r="4462" spans="1:5">
      <c r="B4462" s="21">
        <v>-107654.55</v>
      </c>
      <c r="D4462" s="11">
        <f t="shared" si="69"/>
        <v>2844392.660999991</v>
      </c>
      <c r="E4462" s="30">
        <v>25000490615</v>
      </c>
    </row>
    <row r="4463" spans="1:5">
      <c r="B4463" s="21">
        <v>-107661.03</v>
      </c>
      <c r="D4463" s="11">
        <f t="shared" si="69"/>
        <v>2736731.6309999912</v>
      </c>
      <c r="E4463" s="30">
        <v>25000490534</v>
      </c>
    </row>
    <row r="4464" spans="1:5">
      <c r="B4464" s="21">
        <v>0</v>
      </c>
      <c r="C4464" s="17">
        <v>211945.48</v>
      </c>
      <c r="D4464" s="11">
        <f t="shared" si="69"/>
        <v>2948677.1109999912</v>
      </c>
      <c r="E4464" s="30" t="s">
        <v>1419</v>
      </c>
    </row>
    <row r="4465" spans="1:5">
      <c r="B4465" s="21">
        <v>0</v>
      </c>
      <c r="C4465" s="17">
        <v>121390.52</v>
      </c>
      <c r="D4465" s="11">
        <f t="shared" si="69"/>
        <v>3070067.6309999912</v>
      </c>
      <c r="E4465" s="30">
        <v>5233</v>
      </c>
    </row>
    <row r="4466" spans="1:5">
      <c r="B4466" s="21">
        <v>0</v>
      </c>
      <c r="C4466" s="17">
        <v>192039.2</v>
      </c>
      <c r="D4466" s="11">
        <f t="shared" si="69"/>
        <v>3262106.8309999914</v>
      </c>
      <c r="E4466" s="30" t="s">
        <v>1420</v>
      </c>
    </row>
    <row r="4467" spans="1:5">
      <c r="B4467" s="21">
        <v>0</v>
      </c>
      <c r="C4467" s="17">
        <v>154002.95000000001</v>
      </c>
      <c r="D4467" s="11">
        <f t="shared" si="69"/>
        <v>3416109.7809999916</v>
      </c>
      <c r="E4467" s="30" t="s">
        <v>1421</v>
      </c>
    </row>
    <row r="4468" spans="1:5">
      <c r="A4468" s="19">
        <v>42997</v>
      </c>
      <c r="B4468" s="21">
        <v>-205572.973</v>
      </c>
      <c r="C4468" s="17"/>
      <c r="D4468" s="11">
        <f t="shared" si="69"/>
        <v>3210536.8079999918</v>
      </c>
      <c r="E4468" s="30">
        <v>25000480048</v>
      </c>
    </row>
    <row r="4469" spans="1:5">
      <c r="B4469" s="21">
        <v>-688331.44</v>
      </c>
      <c r="C4469" s="17"/>
      <c r="D4469" s="11">
        <f t="shared" si="69"/>
        <v>2522205.3679999919</v>
      </c>
      <c r="E4469" s="30">
        <v>25000489415</v>
      </c>
    </row>
    <row r="4470" spans="1:5">
      <c r="B4470" s="21">
        <v>-193501.75</v>
      </c>
      <c r="C4470" s="17"/>
      <c r="D4470" s="11">
        <f t="shared" si="69"/>
        <v>2328703.6179999919</v>
      </c>
      <c r="E4470" s="30">
        <v>25000490546</v>
      </c>
    </row>
    <row r="4471" spans="1:5">
      <c r="B4471" s="21">
        <v>0</v>
      </c>
      <c r="C4471" s="17">
        <v>219400.68</v>
      </c>
      <c r="D4471" s="11">
        <f t="shared" si="69"/>
        <v>2548104.297999992</v>
      </c>
      <c r="E4471" s="32" t="s">
        <v>1422</v>
      </c>
    </row>
    <row r="4472" spans="1:5">
      <c r="B4472" s="21">
        <v>0</v>
      </c>
      <c r="C4472" s="17">
        <v>704488.95</v>
      </c>
      <c r="D4472" s="11">
        <f t="shared" si="69"/>
        <v>3252593.2479999922</v>
      </c>
      <c r="E4472" s="30">
        <v>901117460</v>
      </c>
    </row>
    <row r="4473" spans="1:5">
      <c r="B4473" s="21">
        <v>0</v>
      </c>
      <c r="C4473" s="17">
        <v>202808.98</v>
      </c>
      <c r="D4473" s="11">
        <f t="shared" si="69"/>
        <v>3455402.2279999922</v>
      </c>
      <c r="E4473" s="30" t="s">
        <v>1423</v>
      </c>
    </row>
    <row r="4474" spans="1:5">
      <c r="B4474" s="21">
        <v>0</v>
      </c>
      <c r="C4474" s="17">
        <v>92051.69</v>
      </c>
      <c r="D4474" s="11">
        <f t="shared" si="69"/>
        <v>3547453.9179999921</v>
      </c>
      <c r="E4474" s="30">
        <v>5103</v>
      </c>
    </row>
    <row r="4475" spans="1:5">
      <c r="A4475" s="19">
        <v>42998</v>
      </c>
      <c r="B4475" s="21">
        <v>0</v>
      </c>
      <c r="C4475" s="17">
        <v>446047.4</v>
      </c>
      <c r="D4475" s="11">
        <f t="shared" si="69"/>
        <v>3993501.3179999921</v>
      </c>
      <c r="E4475" s="30">
        <v>5264</v>
      </c>
    </row>
    <row r="4476" spans="1:5">
      <c r="B4476" s="21">
        <v>0</v>
      </c>
      <c r="C4476" s="17">
        <v>451417.68</v>
      </c>
      <c r="D4476" s="11">
        <f t="shared" si="69"/>
        <v>4444918.9979999922</v>
      </c>
      <c r="E4476" s="32" t="s">
        <v>1424</v>
      </c>
    </row>
    <row r="4477" spans="1:5">
      <c r="B4477" s="21">
        <v>0</v>
      </c>
      <c r="C4477" s="17">
        <v>270654.74</v>
      </c>
      <c r="D4477" s="11">
        <f t="shared" si="69"/>
        <v>4715573.7379999924</v>
      </c>
      <c r="E4477" s="30" t="s">
        <v>1425</v>
      </c>
    </row>
    <row r="4478" spans="1:5">
      <c r="B4478" s="21">
        <v>0</v>
      </c>
      <c r="C4478" s="17">
        <v>191852.34</v>
      </c>
      <c r="D4478" s="11">
        <f t="shared" si="69"/>
        <v>4907426.0779999923</v>
      </c>
      <c r="E4478" s="32" t="s">
        <v>1426</v>
      </c>
    </row>
    <row r="4479" spans="1:5">
      <c r="B4479" s="21">
        <v>0</v>
      </c>
      <c r="C4479" s="17">
        <v>259572.4</v>
      </c>
      <c r="D4479" s="11">
        <f t="shared" si="69"/>
        <v>5166998.4779999927</v>
      </c>
      <c r="E4479" s="32" t="s">
        <v>1427</v>
      </c>
    </row>
    <row r="4480" spans="1:5">
      <c r="B4480" s="21">
        <v>0</v>
      </c>
      <c r="C4480" s="17">
        <v>36059.06</v>
      </c>
      <c r="D4480" s="11">
        <f t="shared" si="69"/>
        <v>5203057.5379999923</v>
      </c>
      <c r="E4480" s="32" t="s">
        <v>1428</v>
      </c>
    </row>
    <row r="4481" spans="1:8">
      <c r="B4481" s="21">
        <v>-405269.5</v>
      </c>
      <c r="C4481" s="17"/>
      <c r="D4481" s="11">
        <f t="shared" si="69"/>
        <v>4797788.0379999923</v>
      </c>
      <c r="E4481" s="30">
        <v>25000491698</v>
      </c>
    </row>
    <row r="4482" spans="1:8">
      <c r="B4482" s="21">
        <v>-423810.43</v>
      </c>
      <c r="C4482" s="17"/>
      <c r="D4482" s="11">
        <f t="shared" si="69"/>
        <v>4373977.6079999926</v>
      </c>
      <c r="E4482" s="30">
        <v>25000492376</v>
      </c>
    </row>
    <row r="4483" spans="1:8">
      <c r="B4483" s="21">
        <v>-257307.89</v>
      </c>
      <c r="C4483" s="17"/>
      <c r="D4483" s="11">
        <f t="shared" si="69"/>
        <v>4116669.7179999924</v>
      </c>
      <c r="E4483" s="30">
        <v>25000490596</v>
      </c>
    </row>
    <row r="4484" spans="1:8">
      <c r="B4484" s="21">
        <v>-183337.3</v>
      </c>
      <c r="C4484" s="17"/>
      <c r="D4484" s="11">
        <f t="shared" si="69"/>
        <v>3933332.4179999926</v>
      </c>
      <c r="E4484" s="30">
        <v>25000491767</v>
      </c>
    </row>
    <row r="4485" spans="1:8">
      <c r="B4485" s="21">
        <v>-247988.35</v>
      </c>
      <c r="C4485" s="17"/>
      <c r="D4485" s="11">
        <f t="shared" si="69"/>
        <v>3685344.0679999925</v>
      </c>
      <c r="E4485" s="30">
        <v>25000491779</v>
      </c>
    </row>
    <row r="4486" spans="1:8">
      <c r="B4486" s="21">
        <v>-1469.59</v>
      </c>
      <c r="C4486" s="17"/>
      <c r="D4486" s="11">
        <f t="shared" ref="D4486:D4549" si="70">D4485+B4486+C4486</f>
        <v>3683874.4779999927</v>
      </c>
      <c r="E4486" s="30">
        <v>25000471066</v>
      </c>
    </row>
    <row r="4487" spans="1:8">
      <c r="B4487" s="21">
        <v>-200871.28</v>
      </c>
      <c r="C4487" s="17"/>
      <c r="D4487" s="11">
        <f t="shared" si="70"/>
        <v>3483003.1979999929</v>
      </c>
      <c r="E4487" s="30">
        <v>25000484060</v>
      </c>
    </row>
    <row r="4488" spans="1:8">
      <c r="B4488" s="21">
        <v>-34476.839999999997</v>
      </c>
      <c r="C4488" s="17"/>
      <c r="D4488" s="11">
        <f t="shared" si="70"/>
        <v>3448526.357999993</v>
      </c>
      <c r="E4488" s="30">
        <v>25000492271</v>
      </c>
    </row>
    <row r="4489" spans="1:8">
      <c r="B4489" s="21">
        <v>-81655.460000000006</v>
      </c>
      <c r="C4489" s="17"/>
      <c r="D4489" s="11">
        <f t="shared" si="70"/>
        <v>3366870.8979999931</v>
      </c>
      <c r="E4489" s="30">
        <v>25000492788</v>
      </c>
    </row>
    <row r="4490" spans="1:8">
      <c r="B4490" s="21">
        <v>-529.34</v>
      </c>
      <c r="C4490" s="17"/>
      <c r="D4490" s="11">
        <f t="shared" si="70"/>
        <v>3366341.5579999932</v>
      </c>
      <c r="E4490" s="30">
        <v>25000493892</v>
      </c>
    </row>
    <row r="4491" spans="1:8">
      <c r="B4491" s="21">
        <v>-128.36000000000001</v>
      </c>
      <c r="D4491" s="11">
        <f t="shared" si="70"/>
        <v>3366213.1979999933</v>
      </c>
      <c r="E4491" s="30" t="s">
        <v>1429</v>
      </c>
      <c r="H4491">
        <f>213.2-209.7</f>
        <v>3.5</v>
      </c>
    </row>
    <row r="4492" spans="1:8">
      <c r="B4492" s="21">
        <v>-3.5</v>
      </c>
      <c r="D4492" s="11">
        <f t="shared" si="70"/>
        <v>3366209.6979999933</v>
      </c>
      <c r="E4492" s="14" t="s">
        <v>24</v>
      </c>
    </row>
    <row r="4493" spans="1:8">
      <c r="A4493" s="19">
        <v>42999</v>
      </c>
      <c r="B4493" s="21">
        <v>0</v>
      </c>
      <c r="C4493" s="17">
        <v>81906.28</v>
      </c>
      <c r="D4493" s="11">
        <f t="shared" si="70"/>
        <v>3448115.9779999931</v>
      </c>
      <c r="E4493" s="30" t="s">
        <v>1430</v>
      </c>
    </row>
    <row r="4494" spans="1:8">
      <c r="B4494" s="21">
        <v>0</v>
      </c>
      <c r="C4494" s="17">
        <v>77036.56</v>
      </c>
      <c r="D4494" s="11">
        <f t="shared" si="70"/>
        <v>3525152.5379999932</v>
      </c>
      <c r="E4494" s="30" t="s">
        <v>1431</v>
      </c>
    </row>
    <row r="4495" spans="1:8">
      <c r="B4495" s="21">
        <v>0</v>
      </c>
      <c r="C4495" s="17">
        <v>94119.63</v>
      </c>
      <c r="D4495" s="11">
        <f t="shared" si="70"/>
        <v>3619272.1679999931</v>
      </c>
      <c r="E4495" s="30">
        <v>7038802</v>
      </c>
    </row>
    <row r="4496" spans="1:8">
      <c r="B4496" s="21">
        <v>0</v>
      </c>
      <c r="C4496" s="17">
        <v>411524.07</v>
      </c>
      <c r="D4496" s="11">
        <f t="shared" si="70"/>
        <v>4030796.2379999929</v>
      </c>
      <c r="E4496" s="30">
        <v>313331</v>
      </c>
    </row>
    <row r="4497" spans="2:5">
      <c r="B4497" s="21">
        <v>0</v>
      </c>
      <c r="C4497" s="17">
        <v>4528.5</v>
      </c>
      <c r="D4497" s="11">
        <f t="shared" si="70"/>
        <v>4035324.7379999929</v>
      </c>
      <c r="E4497" s="30">
        <v>5277</v>
      </c>
    </row>
    <row r="4498" spans="2:5">
      <c r="B4498" s="21">
        <v>0</v>
      </c>
      <c r="C4498" s="17">
        <v>10934.92</v>
      </c>
      <c r="D4498" s="11">
        <f t="shared" si="70"/>
        <v>4046259.6579999928</v>
      </c>
      <c r="E4498" s="30">
        <v>313376</v>
      </c>
    </row>
    <row r="4499" spans="2:5">
      <c r="B4499" s="21">
        <v>0</v>
      </c>
      <c r="C4499" s="17">
        <v>158026.12</v>
      </c>
      <c r="D4499" s="11">
        <f t="shared" si="70"/>
        <v>4204285.7779999925</v>
      </c>
      <c r="E4499" s="30">
        <v>5299</v>
      </c>
    </row>
    <row r="4500" spans="2:5">
      <c r="B4500" s="21">
        <v>0</v>
      </c>
      <c r="C4500" s="17">
        <v>18083.3</v>
      </c>
      <c r="D4500" s="11">
        <f t="shared" si="70"/>
        <v>4222369.0779999923</v>
      </c>
      <c r="E4500" s="30" t="s">
        <v>1432</v>
      </c>
    </row>
    <row r="4501" spans="2:5">
      <c r="B4501" s="21">
        <v>0</v>
      </c>
      <c r="C4501" s="17">
        <v>267757.56</v>
      </c>
      <c r="D4501" s="11">
        <f t="shared" si="70"/>
        <v>4490126.6379999919</v>
      </c>
      <c r="E4501" s="30" t="s">
        <v>1433</v>
      </c>
    </row>
    <row r="4502" spans="2:5">
      <c r="B4502" s="21">
        <v>0</v>
      </c>
      <c r="C4502" s="17">
        <v>102989.93</v>
      </c>
      <c r="D4502" s="11">
        <f t="shared" si="70"/>
        <v>4593116.5679999916</v>
      </c>
      <c r="E4502" s="30">
        <v>313399</v>
      </c>
    </row>
    <row r="4503" spans="2:5">
      <c r="B4503" s="21">
        <v>0</v>
      </c>
      <c r="C4503" s="17">
        <v>128849.08</v>
      </c>
      <c r="D4503" s="11">
        <f t="shared" si="70"/>
        <v>4721965.6479999917</v>
      </c>
      <c r="E4503" s="30" t="s">
        <v>1434</v>
      </c>
    </row>
    <row r="4504" spans="2:5">
      <c r="B4504" s="21">
        <v>0</v>
      </c>
      <c r="C4504" s="17">
        <v>177531.54</v>
      </c>
      <c r="D4504" s="11">
        <f t="shared" si="70"/>
        <v>4899497.1879999917</v>
      </c>
      <c r="E4504" s="30">
        <v>313391</v>
      </c>
    </row>
    <row r="4505" spans="2:5">
      <c r="B4505" s="21">
        <v>0</v>
      </c>
      <c r="C4505" s="17">
        <v>33505.46</v>
      </c>
      <c r="D4505" s="11">
        <f t="shared" si="70"/>
        <v>4933002.6479999917</v>
      </c>
      <c r="E4505" s="30" t="s">
        <v>1435</v>
      </c>
    </row>
    <row r="4506" spans="2:5">
      <c r="B4506" s="21">
        <v>-406332.11</v>
      </c>
      <c r="C4506" s="17"/>
      <c r="D4506" s="11">
        <f t="shared" si="70"/>
        <v>4526670.5379999913</v>
      </c>
      <c r="E4506" s="30">
        <v>25000484539</v>
      </c>
    </row>
    <row r="4507" spans="2:5">
      <c r="B4507" s="21">
        <v>-16590.099999999999</v>
      </c>
      <c r="C4507" s="17"/>
      <c r="D4507" s="11">
        <f t="shared" si="70"/>
        <v>4510080.4379999917</v>
      </c>
      <c r="E4507" s="30">
        <v>25000492407</v>
      </c>
    </row>
    <row r="4508" spans="2:5">
      <c r="B4508" s="21">
        <v>-242084.68</v>
      </c>
      <c r="C4508" s="17"/>
      <c r="D4508" s="11">
        <f t="shared" si="70"/>
        <v>4267995.757999992</v>
      </c>
      <c r="E4508" s="30">
        <v>25000492421</v>
      </c>
    </row>
    <row r="4509" spans="2:5">
      <c r="B4509" s="21">
        <v>-98525.69</v>
      </c>
      <c r="C4509" s="17"/>
      <c r="D4509" s="11">
        <f t="shared" si="70"/>
        <v>4169470.0679999921</v>
      </c>
      <c r="E4509" s="30">
        <v>25000493042</v>
      </c>
    </row>
    <row r="4510" spans="2:5">
      <c r="B4510" s="21">
        <v>-116587.23</v>
      </c>
      <c r="C4510" s="17"/>
      <c r="D4510" s="11">
        <f t="shared" si="70"/>
        <v>4052882.8379999921</v>
      </c>
      <c r="E4510" s="30">
        <v>25000492419</v>
      </c>
    </row>
    <row r="4511" spans="2:5">
      <c r="B4511" s="21">
        <v>-169689.15</v>
      </c>
      <c r="C4511" s="17"/>
      <c r="D4511" s="11">
        <f t="shared" si="70"/>
        <v>3883193.6879999922</v>
      </c>
      <c r="E4511" s="30">
        <v>25000493147</v>
      </c>
    </row>
    <row r="4512" spans="2:5">
      <c r="B4512" s="21">
        <v>-34747.760000000002</v>
      </c>
      <c r="C4512" s="17"/>
      <c r="D4512" s="11">
        <f t="shared" si="70"/>
        <v>3848445.9279999924</v>
      </c>
      <c r="E4512" s="30">
        <v>25000492390</v>
      </c>
    </row>
    <row r="4513" spans="1:5">
      <c r="B4513" s="21">
        <v>-82010.8</v>
      </c>
      <c r="C4513" s="17"/>
      <c r="D4513" s="11">
        <f t="shared" si="70"/>
        <v>3766435.1279999926</v>
      </c>
      <c r="E4513" s="30">
        <v>25000492776</v>
      </c>
    </row>
    <row r="4514" spans="1:5">
      <c r="B4514" s="21">
        <v>-76578.61</v>
      </c>
      <c r="C4514" s="17"/>
      <c r="D4514" s="11">
        <f t="shared" si="70"/>
        <v>3689856.5179999927</v>
      </c>
      <c r="E4514" s="30">
        <v>25000492964</v>
      </c>
    </row>
    <row r="4515" spans="1:5">
      <c r="B4515" s="21">
        <v>-72040.929999999993</v>
      </c>
      <c r="C4515" s="17"/>
      <c r="D4515" s="11">
        <f t="shared" si="70"/>
        <v>3617815.5879999925</v>
      </c>
      <c r="E4515" s="30">
        <v>25000492976</v>
      </c>
    </row>
    <row r="4516" spans="1:5">
      <c r="B4516" s="21">
        <v>-91310.28</v>
      </c>
      <c r="C4516" s="17"/>
      <c r="D4516" s="11">
        <f t="shared" si="70"/>
        <v>3526505.3079999927</v>
      </c>
      <c r="E4516" s="30">
        <v>25000483520</v>
      </c>
    </row>
    <row r="4517" spans="1:5">
      <c r="B4517" s="21">
        <v>-393077.37</v>
      </c>
      <c r="C4517" s="17"/>
      <c r="D4517" s="11">
        <f t="shared" si="70"/>
        <v>3133427.9379999926</v>
      </c>
      <c r="E4517" s="30">
        <v>25000492176</v>
      </c>
    </row>
    <row r="4518" spans="1:5">
      <c r="B4518" s="21">
        <v>-4375.9399999999996</v>
      </c>
      <c r="C4518" s="17"/>
      <c r="D4518" s="11">
        <f t="shared" si="70"/>
        <v>3129051.9979999927</v>
      </c>
      <c r="E4518" s="30">
        <v>25000492295</v>
      </c>
    </row>
    <row r="4519" spans="1:5">
      <c r="B4519" s="21">
        <v>-10727.1</v>
      </c>
      <c r="C4519" s="17"/>
      <c r="D4519" s="11">
        <f t="shared" si="70"/>
        <v>3118324.8979999926</v>
      </c>
      <c r="E4519" s="30">
        <v>25000493135</v>
      </c>
    </row>
    <row r="4520" spans="1:5">
      <c r="B4520" s="21">
        <v>-143712.65</v>
      </c>
      <c r="C4520" s="17"/>
      <c r="D4520" s="11">
        <f t="shared" si="70"/>
        <v>2974612.2479999927</v>
      </c>
      <c r="E4520" s="30">
        <v>25000492283</v>
      </c>
    </row>
    <row r="4521" spans="1:5">
      <c r="B4521" s="21">
        <v>-173.49</v>
      </c>
      <c r="C4521" s="17"/>
      <c r="D4521" s="11">
        <f t="shared" si="70"/>
        <v>2974438.7579999925</v>
      </c>
      <c r="E4521" s="24" t="s">
        <v>1436</v>
      </c>
    </row>
    <row r="4522" spans="1:5">
      <c r="A4522" s="19">
        <v>43000</v>
      </c>
      <c r="B4522" s="21">
        <v>0</v>
      </c>
      <c r="C4522" s="17">
        <v>93434.82</v>
      </c>
      <c r="D4522" s="11">
        <f t="shared" si="70"/>
        <v>3067873.5779999923</v>
      </c>
      <c r="E4522" s="30" t="s">
        <v>1437</v>
      </c>
    </row>
    <row r="4523" spans="1:5">
      <c r="B4523" s="21">
        <v>0</v>
      </c>
      <c r="C4523" s="17">
        <v>92879.06</v>
      </c>
      <c r="D4523" s="11">
        <f t="shared" si="70"/>
        <v>3160752.6379999924</v>
      </c>
      <c r="E4523" s="30" t="s">
        <v>1438</v>
      </c>
    </row>
    <row r="4524" spans="1:5">
      <c r="B4524" s="21">
        <v>0</v>
      </c>
      <c r="C4524" s="17">
        <v>46638.239999999998</v>
      </c>
      <c r="D4524" s="11">
        <f t="shared" si="70"/>
        <v>3207390.8779999926</v>
      </c>
      <c r="E4524" s="30">
        <v>313455</v>
      </c>
    </row>
    <row r="4525" spans="1:5">
      <c r="B4525" s="21">
        <v>0</v>
      </c>
      <c r="C4525" s="17">
        <v>9257.48</v>
      </c>
      <c r="D4525" s="11">
        <f t="shared" si="70"/>
        <v>3216648.3579999926</v>
      </c>
      <c r="E4525" s="30">
        <v>313457</v>
      </c>
    </row>
    <row r="4526" spans="1:5">
      <c r="B4526" s="21">
        <v>0</v>
      </c>
      <c r="C4526" s="17">
        <v>73792.81</v>
      </c>
      <c r="D4526" s="11">
        <f t="shared" si="70"/>
        <v>3290441.1679999926</v>
      </c>
      <c r="E4526" s="30" t="s">
        <v>1439</v>
      </c>
    </row>
    <row r="4527" spans="1:5">
      <c r="B4527" s="21">
        <v>0</v>
      </c>
      <c r="C4527" s="17">
        <v>61932.69</v>
      </c>
      <c r="D4527" s="11">
        <f t="shared" si="70"/>
        <v>3352373.8579999926</v>
      </c>
      <c r="E4527" s="30" t="s">
        <v>1440</v>
      </c>
    </row>
    <row r="4528" spans="1:5">
      <c r="B4528" s="21">
        <v>0</v>
      </c>
      <c r="C4528" s="17">
        <v>149996.64000000001</v>
      </c>
      <c r="D4528" s="11">
        <f t="shared" si="70"/>
        <v>3502370.4979999927</v>
      </c>
      <c r="E4528" s="30" t="s">
        <v>1441</v>
      </c>
    </row>
    <row r="4529" spans="1:5">
      <c r="B4529" s="21">
        <v>-90647.24</v>
      </c>
      <c r="C4529" s="17"/>
      <c r="D4529" s="11">
        <f t="shared" si="70"/>
        <v>3411723.2579999925</v>
      </c>
      <c r="E4529" s="30">
        <v>25000492388</v>
      </c>
    </row>
    <row r="4530" spans="1:5">
      <c r="B4530" s="21">
        <v>-89776.6</v>
      </c>
      <c r="C4530" s="17"/>
      <c r="D4530" s="11">
        <f t="shared" si="70"/>
        <v>3321946.6579999924</v>
      </c>
      <c r="E4530" s="30">
        <v>25000492790</v>
      </c>
    </row>
    <row r="4531" spans="1:5">
      <c r="B4531" s="21">
        <v>-44769.83</v>
      </c>
      <c r="C4531" s="17"/>
      <c r="D4531" s="11">
        <f t="shared" si="70"/>
        <v>3277176.8279999923</v>
      </c>
      <c r="E4531" s="30">
        <v>25000493054</v>
      </c>
    </row>
    <row r="4532" spans="1:5">
      <c r="B4532" s="21">
        <v>-9127.7099999999991</v>
      </c>
      <c r="C4532" s="17"/>
      <c r="D4532" s="11">
        <f t="shared" si="70"/>
        <v>3268049.1179999923</v>
      </c>
      <c r="E4532" s="30">
        <v>25000493066</v>
      </c>
    </row>
    <row r="4533" spans="1:5">
      <c r="B4533" s="21">
        <v>-65329.36</v>
      </c>
      <c r="C4533" s="17"/>
      <c r="D4533" s="11">
        <f t="shared" si="70"/>
        <v>3202719.7579999925</v>
      </c>
      <c r="E4533" s="30">
        <v>25000493080</v>
      </c>
    </row>
    <row r="4534" spans="1:5">
      <c r="B4534" s="21">
        <v>-54606.15</v>
      </c>
      <c r="C4534" s="17"/>
      <c r="D4534" s="11">
        <f t="shared" si="70"/>
        <v>3148113.6079999926</v>
      </c>
      <c r="E4534" s="30">
        <v>25000493109</v>
      </c>
    </row>
    <row r="4535" spans="1:5">
      <c r="B4535" s="21">
        <v>-129187.44</v>
      </c>
      <c r="C4535" s="17"/>
      <c r="D4535" s="11">
        <f t="shared" si="70"/>
        <v>3018926.1679999926</v>
      </c>
      <c r="E4535" s="30">
        <v>25000493092</v>
      </c>
    </row>
    <row r="4536" spans="1:5">
      <c r="A4536" s="19">
        <v>43003</v>
      </c>
      <c r="B4536" s="21">
        <v>-150348.70000000001</v>
      </c>
      <c r="C4536" s="17"/>
      <c r="D4536" s="11">
        <f t="shared" si="70"/>
        <v>2868577.4679999924</v>
      </c>
      <c r="E4536" s="30">
        <v>25000493004</v>
      </c>
    </row>
    <row r="4537" spans="1:5">
      <c r="B4537" s="21">
        <v>-84409.21</v>
      </c>
      <c r="C4537" s="17"/>
      <c r="D4537" s="11">
        <f t="shared" si="70"/>
        <v>2784168.2579999925</v>
      </c>
      <c r="E4537" s="30">
        <v>25000492990</v>
      </c>
    </row>
    <row r="4538" spans="1:5">
      <c r="B4538" s="21">
        <v>-5160.6000000000004</v>
      </c>
      <c r="C4538" s="17"/>
      <c r="D4538" s="11">
        <f t="shared" si="70"/>
        <v>2779007.6579999924</v>
      </c>
      <c r="E4538" s="30">
        <v>25000493078</v>
      </c>
    </row>
    <row r="4539" spans="1:5">
      <c r="B4539" s="21">
        <v>-45706.67</v>
      </c>
      <c r="C4539" s="17"/>
      <c r="D4539" s="11">
        <f t="shared" si="70"/>
        <v>2733300.9879999924</v>
      </c>
      <c r="E4539" s="30">
        <v>25000493111</v>
      </c>
    </row>
    <row r="4540" spans="1:5">
      <c r="B4540" s="21">
        <v>-62510.03</v>
      </c>
      <c r="C4540" s="17"/>
      <c r="D4540" s="11">
        <f t="shared" si="70"/>
        <v>2670790.9579999927</v>
      </c>
      <c r="E4540" s="30">
        <v>25000493016</v>
      </c>
    </row>
    <row r="4541" spans="1:5">
      <c r="B4541" s="21">
        <v>0</v>
      </c>
      <c r="C4541" s="17">
        <v>163117.25</v>
      </c>
      <c r="D4541" s="11">
        <f t="shared" si="70"/>
        <v>2833908.2079999927</v>
      </c>
      <c r="E4541" s="30" t="s">
        <v>1442</v>
      </c>
    </row>
    <row r="4542" spans="1:5">
      <c r="B4542" s="21">
        <v>0</v>
      </c>
      <c r="C4542" s="17">
        <v>91267.199999999997</v>
      </c>
      <c r="D4542" s="11">
        <f t="shared" si="70"/>
        <v>2925175.4079999928</v>
      </c>
      <c r="E4542" s="30" t="s">
        <v>1443</v>
      </c>
    </row>
    <row r="4543" spans="1:5">
      <c r="B4543" s="21">
        <v>0</v>
      </c>
      <c r="C4543" s="17">
        <v>5048.5600000000004</v>
      </c>
      <c r="D4543" s="11">
        <f t="shared" si="70"/>
        <v>2930223.9679999929</v>
      </c>
      <c r="E4543" s="30" t="s">
        <v>1444</v>
      </c>
    </row>
    <row r="4544" spans="1:5">
      <c r="B4544" s="21">
        <v>0</v>
      </c>
      <c r="C4544" s="17">
        <v>54526.3</v>
      </c>
      <c r="D4544" s="11">
        <f t="shared" si="70"/>
        <v>2984750.2679999927</v>
      </c>
      <c r="E4544" s="30" t="s">
        <v>1445</v>
      </c>
    </row>
    <row r="4545" spans="1:5">
      <c r="B4545" s="21">
        <v>0</v>
      </c>
      <c r="C4545" s="17">
        <v>66378.61</v>
      </c>
      <c r="D4545" s="11">
        <f t="shared" si="70"/>
        <v>3051128.8779999926</v>
      </c>
      <c r="E4545" s="32" t="s">
        <v>1446</v>
      </c>
    </row>
    <row r="4546" spans="1:5">
      <c r="B4546" s="21">
        <v>-77881.919999999998</v>
      </c>
      <c r="C4546" s="17"/>
      <c r="D4546" s="11">
        <f t="shared" si="70"/>
        <v>2973246.9579999927</v>
      </c>
      <c r="E4546" s="30">
        <v>25000490572</v>
      </c>
    </row>
    <row r="4547" spans="1:5">
      <c r="B4547" s="21">
        <v>-182430.68</v>
      </c>
      <c r="C4547" s="17"/>
      <c r="D4547" s="11">
        <f t="shared" si="70"/>
        <v>2790816.2779999925</v>
      </c>
      <c r="E4547" s="30">
        <v>25000491105</v>
      </c>
    </row>
    <row r="4548" spans="1:5">
      <c r="A4548" s="19">
        <v>43004</v>
      </c>
      <c r="B4548" s="21">
        <v>-60939.51</v>
      </c>
      <c r="C4548" s="17"/>
      <c r="D4548" s="11">
        <f t="shared" si="70"/>
        <v>2729876.7679999927</v>
      </c>
      <c r="E4548" s="30">
        <v>25000490510</v>
      </c>
    </row>
    <row r="4549" spans="1:5">
      <c r="B4549" s="21">
        <v>-49911.71</v>
      </c>
      <c r="C4549" s="17"/>
      <c r="D4549" s="11">
        <f t="shared" si="70"/>
        <v>2679965.0579999927</v>
      </c>
      <c r="E4549" s="30">
        <v>25000490522</v>
      </c>
    </row>
    <row r="4550" spans="1:5">
      <c r="B4550" s="21">
        <v>-5123.29</v>
      </c>
      <c r="C4550" s="17"/>
      <c r="D4550" s="11">
        <f t="shared" ref="D4550:D4613" si="71">D4549+B4550+C4550</f>
        <v>2674841.7679999927</v>
      </c>
      <c r="E4550" s="30">
        <v>25000492988</v>
      </c>
    </row>
    <row r="4551" spans="1:5">
      <c r="B4551" s="21">
        <v>-100698.96</v>
      </c>
      <c r="C4551" s="17"/>
      <c r="D4551" s="11">
        <f t="shared" si="71"/>
        <v>2574142.8079999927</v>
      </c>
      <c r="E4551" s="30">
        <v>25000490558</v>
      </c>
    </row>
    <row r="4552" spans="1:5">
      <c r="B4552" s="21">
        <v>0</v>
      </c>
      <c r="C4552" s="17">
        <v>61319.09</v>
      </c>
      <c r="D4552" s="11">
        <f t="shared" si="71"/>
        <v>2635461.8979999926</v>
      </c>
      <c r="E4552" s="30" t="s">
        <v>1447</v>
      </c>
    </row>
    <row r="4553" spans="1:5">
      <c r="B4553" s="21">
        <v>0</v>
      </c>
      <c r="C4553" s="17">
        <v>50621.61</v>
      </c>
      <c r="D4553" s="11">
        <f t="shared" si="71"/>
        <v>2686083.5079999925</v>
      </c>
      <c r="E4553" s="30" t="s">
        <v>1448</v>
      </c>
    </row>
    <row r="4554" spans="1:5">
      <c r="B4554" s="21">
        <v>0</v>
      </c>
      <c r="C4554" s="17">
        <v>4669.21</v>
      </c>
      <c r="D4554" s="11">
        <f t="shared" si="71"/>
        <v>2690752.7179999924</v>
      </c>
      <c r="E4554" s="30" t="s">
        <v>1449</v>
      </c>
    </row>
    <row r="4555" spans="1:5">
      <c r="A4555" s="19">
        <v>43005</v>
      </c>
      <c r="B4555" s="21">
        <v>0</v>
      </c>
      <c r="C4555" s="17">
        <v>68493.960000000006</v>
      </c>
      <c r="D4555" s="11">
        <f t="shared" si="71"/>
        <v>2759246.6779999924</v>
      </c>
      <c r="E4555" s="30">
        <v>313496</v>
      </c>
    </row>
    <row r="4556" spans="1:5">
      <c r="B4556" s="21">
        <v>0</v>
      </c>
      <c r="C4556" s="17">
        <v>116929.52</v>
      </c>
      <c r="D4556" s="11">
        <f t="shared" si="71"/>
        <v>2876176.1979999924</v>
      </c>
      <c r="E4556" s="30" t="s">
        <v>1450</v>
      </c>
    </row>
    <row r="4557" spans="1:5">
      <c r="B4557" s="21">
        <v>-65608.66</v>
      </c>
      <c r="C4557" s="17"/>
      <c r="D4557" s="11">
        <f t="shared" si="71"/>
        <v>2810567.5379999923</v>
      </c>
      <c r="E4557" s="30">
        <v>25000494887</v>
      </c>
    </row>
    <row r="4558" spans="1:5">
      <c r="B4558" s="21">
        <v>-110356.94</v>
      </c>
      <c r="C4558" s="17"/>
      <c r="D4558" s="11">
        <f t="shared" si="71"/>
        <v>2700210.5979999923</v>
      </c>
      <c r="E4558" s="30">
        <v>25000494637</v>
      </c>
    </row>
    <row r="4559" spans="1:5">
      <c r="B4559" s="21">
        <v>-80938</v>
      </c>
      <c r="C4559" s="17"/>
      <c r="D4559" s="11">
        <f t="shared" si="71"/>
        <v>2619272.5979999923</v>
      </c>
      <c r="E4559" s="30">
        <v>25000496174</v>
      </c>
    </row>
    <row r="4560" spans="1:5">
      <c r="B4560" s="21">
        <v>-547.35</v>
      </c>
      <c r="C4560" s="17"/>
      <c r="D4560" s="11">
        <f t="shared" si="71"/>
        <v>2618725.2479999922</v>
      </c>
      <c r="E4560" s="30">
        <v>25000495058</v>
      </c>
    </row>
    <row r="4561" spans="1:5">
      <c r="A4561" s="19">
        <v>43006</v>
      </c>
      <c r="B4561" s="21">
        <v>0</v>
      </c>
      <c r="C4561" s="17">
        <v>224681.57</v>
      </c>
      <c r="D4561" s="11">
        <f t="shared" si="71"/>
        <v>2843406.8179999921</v>
      </c>
      <c r="E4561" s="30" t="s">
        <v>1451</v>
      </c>
    </row>
    <row r="4562" spans="1:5">
      <c r="B4562" s="21">
        <v>0</v>
      </c>
      <c r="C4562" s="17">
        <v>20455.8</v>
      </c>
      <c r="D4562" s="11">
        <f t="shared" si="71"/>
        <v>2863862.6179999919</v>
      </c>
      <c r="E4562" s="30">
        <v>5421</v>
      </c>
    </row>
    <row r="4563" spans="1:5">
      <c r="B4563" s="21">
        <v>0</v>
      </c>
      <c r="C4563" s="17">
        <v>103396.93</v>
      </c>
      <c r="D4563" s="11">
        <f t="shared" si="71"/>
        <v>2967259.547999992</v>
      </c>
      <c r="E4563" s="30" t="s">
        <v>1452</v>
      </c>
    </row>
    <row r="4564" spans="1:5">
      <c r="B4564" s="21">
        <v>0</v>
      </c>
      <c r="C4564" s="17">
        <v>231469.4</v>
      </c>
      <c r="D4564" s="11">
        <f t="shared" si="71"/>
        <v>3198728.9479999919</v>
      </c>
      <c r="E4564" s="30" t="s">
        <v>1453</v>
      </c>
    </row>
    <row r="4565" spans="1:5">
      <c r="B4565" s="21">
        <v>0</v>
      </c>
      <c r="C4565" s="17">
        <v>1095215.81</v>
      </c>
      <c r="D4565" s="11">
        <f t="shared" si="71"/>
        <v>4293944.757999992</v>
      </c>
      <c r="E4565" s="30" t="s">
        <v>1454</v>
      </c>
    </row>
    <row r="4566" spans="1:5">
      <c r="B4566" s="21">
        <v>0</v>
      </c>
      <c r="C4566" s="17">
        <v>1223069.6100000001</v>
      </c>
      <c r="D4566" s="11">
        <f t="shared" si="71"/>
        <v>5517014.3679999923</v>
      </c>
      <c r="E4566" s="30" t="s">
        <v>1455</v>
      </c>
    </row>
    <row r="4567" spans="1:5">
      <c r="B4567" s="21">
        <v>-223313.79</v>
      </c>
      <c r="C4567" s="17"/>
      <c r="D4567" s="11">
        <f t="shared" si="71"/>
        <v>5293700.5779999923</v>
      </c>
      <c r="E4567" s="30">
        <v>25000496043</v>
      </c>
    </row>
    <row r="4568" spans="1:5">
      <c r="B4568" s="21">
        <v>-19356.88</v>
      </c>
      <c r="C4568" s="17"/>
      <c r="D4568" s="11">
        <f t="shared" si="71"/>
        <v>5274343.6979999924</v>
      </c>
      <c r="E4568" s="30">
        <v>25000496229</v>
      </c>
    </row>
    <row r="4569" spans="1:5">
      <c r="B4569" s="21">
        <v>-90958.89</v>
      </c>
      <c r="C4569" s="17"/>
      <c r="D4569" s="11">
        <f t="shared" si="71"/>
        <v>5183384.8079999927</v>
      </c>
      <c r="E4569" s="30">
        <v>25000496162</v>
      </c>
    </row>
    <row r="4570" spans="1:5">
      <c r="B4570" s="21">
        <v>-226303.82</v>
      </c>
      <c r="C4570" s="17"/>
      <c r="D4570" s="11">
        <f t="shared" si="71"/>
        <v>4957080.9879999924</v>
      </c>
      <c r="E4570" s="30">
        <v>25000490603</v>
      </c>
    </row>
    <row r="4571" spans="1:5">
      <c r="A4571" s="19">
        <v>43007</v>
      </c>
      <c r="B4571" s="21">
        <v>0</v>
      </c>
      <c r="C4571" s="17">
        <v>98139.93</v>
      </c>
      <c r="D4571" s="11">
        <f t="shared" si="71"/>
        <v>5055220.9179999921</v>
      </c>
      <c r="E4571" s="30" t="s">
        <v>1456</v>
      </c>
    </row>
    <row r="4572" spans="1:5">
      <c r="B4572" s="21">
        <v>0</v>
      </c>
      <c r="C4572" s="17">
        <v>94259.88</v>
      </c>
      <c r="D4572" s="11">
        <f t="shared" si="71"/>
        <v>5149480.797999992</v>
      </c>
      <c r="E4572" s="30" t="s">
        <v>1457</v>
      </c>
    </row>
    <row r="4573" spans="1:5">
      <c r="B4573" s="21">
        <v>0</v>
      </c>
      <c r="C4573" s="17">
        <v>19089.259999999998</v>
      </c>
      <c r="D4573" s="11">
        <f t="shared" si="71"/>
        <v>5168570.0579999918</v>
      </c>
      <c r="E4573" s="30" t="s">
        <v>1458</v>
      </c>
    </row>
    <row r="4574" spans="1:5">
      <c r="B4574" s="21">
        <v>0</v>
      </c>
      <c r="C4574" s="17">
        <v>15381.45</v>
      </c>
      <c r="D4574" s="11">
        <f t="shared" si="71"/>
        <v>5183951.507999992</v>
      </c>
      <c r="E4574" s="30">
        <v>5343</v>
      </c>
    </row>
    <row r="4575" spans="1:5">
      <c r="B4575" s="21">
        <v>0</v>
      </c>
      <c r="C4575" s="17">
        <v>99564.41</v>
      </c>
      <c r="D4575" s="11">
        <f t="shared" si="71"/>
        <v>5283515.9179999921</v>
      </c>
      <c r="E4575" s="30" t="s">
        <v>1459</v>
      </c>
    </row>
    <row r="4576" spans="1:5">
      <c r="B4576" s="21">
        <v>0</v>
      </c>
      <c r="C4576" s="17">
        <v>683522.04</v>
      </c>
      <c r="D4576" s="11">
        <f t="shared" si="71"/>
        <v>5967037.9579999922</v>
      </c>
      <c r="E4576" s="30" t="s">
        <v>1460</v>
      </c>
    </row>
    <row r="4577" spans="2:5">
      <c r="B4577" s="21">
        <v>0</v>
      </c>
      <c r="C4577" s="17">
        <v>56372.73</v>
      </c>
      <c r="D4577" s="11">
        <f t="shared" si="71"/>
        <v>6023410.6879999926</v>
      </c>
      <c r="E4577" s="32" t="s">
        <v>1461</v>
      </c>
    </row>
    <row r="4578" spans="2:5">
      <c r="B4578" s="21">
        <v>0</v>
      </c>
      <c r="C4578" s="17">
        <v>30597.360000000001</v>
      </c>
      <c r="D4578" s="11">
        <f t="shared" si="71"/>
        <v>6054008.047999993</v>
      </c>
      <c r="E4578" s="30" t="s">
        <v>1462</v>
      </c>
    </row>
    <row r="4579" spans="2:5">
      <c r="B4579" s="21">
        <v>0</v>
      </c>
      <c r="C4579" s="17">
        <v>338332.17</v>
      </c>
      <c r="D4579" s="11">
        <f t="shared" si="71"/>
        <v>6392340.2179999929</v>
      </c>
      <c r="E4579" s="30" t="s">
        <v>1463</v>
      </c>
    </row>
    <row r="4580" spans="2:5">
      <c r="B4580" s="21">
        <v>0</v>
      </c>
      <c r="C4580" s="17">
        <v>373835.22</v>
      </c>
      <c r="D4580" s="11">
        <f t="shared" si="71"/>
        <v>6766175.4379999926</v>
      </c>
      <c r="E4580" s="30" t="s">
        <v>1464</v>
      </c>
    </row>
    <row r="4581" spans="2:5">
      <c r="B4581" s="21">
        <v>0</v>
      </c>
      <c r="C4581" s="17">
        <v>127072.53</v>
      </c>
      <c r="D4581" s="11">
        <f t="shared" si="71"/>
        <v>6893247.9679999929</v>
      </c>
      <c r="E4581" s="30" t="s">
        <v>1465</v>
      </c>
    </row>
    <row r="4582" spans="2:5">
      <c r="B4582" s="21">
        <v>0</v>
      </c>
      <c r="C4582" s="17">
        <v>3151337.13</v>
      </c>
      <c r="D4582" s="11">
        <f t="shared" si="71"/>
        <v>10044585.097999994</v>
      </c>
      <c r="E4582" s="30" t="s">
        <v>1466</v>
      </c>
    </row>
    <row r="4583" spans="2:5">
      <c r="B4583" s="21">
        <v>0</v>
      </c>
      <c r="C4583" s="17">
        <v>3102087.13</v>
      </c>
      <c r="D4583" s="11">
        <f t="shared" si="71"/>
        <v>13146672.227999993</v>
      </c>
      <c r="E4583" s="30" t="s">
        <v>1467</v>
      </c>
    </row>
    <row r="4584" spans="2:5">
      <c r="B4584" s="21">
        <v>0</v>
      </c>
      <c r="C4584" s="17">
        <v>242865.96</v>
      </c>
      <c r="D4584" s="11">
        <f t="shared" si="71"/>
        <v>13389538.187999994</v>
      </c>
      <c r="E4584" s="30" t="s">
        <v>1468</v>
      </c>
    </row>
    <row r="4585" spans="2:5">
      <c r="B4585" s="21">
        <v>0</v>
      </c>
      <c r="C4585" s="17">
        <v>88431.32</v>
      </c>
      <c r="D4585" s="11">
        <f t="shared" si="71"/>
        <v>13477969.507999994</v>
      </c>
      <c r="E4585" s="30" t="s">
        <v>1469</v>
      </c>
    </row>
    <row r="4586" spans="2:5">
      <c r="B4586" s="21">
        <v>0</v>
      </c>
      <c r="C4586" s="17">
        <v>88046.76</v>
      </c>
      <c r="D4586" s="11">
        <f t="shared" si="71"/>
        <v>13566016.267999994</v>
      </c>
      <c r="E4586" s="30" t="s">
        <v>1470</v>
      </c>
    </row>
    <row r="4587" spans="2:5">
      <c r="B4587" s="21">
        <v>-2608710.9900000002</v>
      </c>
      <c r="C4587" s="17"/>
      <c r="D4587" s="11">
        <f t="shared" si="71"/>
        <v>10957305.277999993</v>
      </c>
      <c r="E4587" s="30">
        <v>25000497733</v>
      </c>
    </row>
    <row r="4588" spans="2:5">
      <c r="B4588" s="21">
        <v>-6196647.5599999996</v>
      </c>
      <c r="C4588" s="17"/>
      <c r="D4588" s="11">
        <f t="shared" si="71"/>
        <v>4760657.7179999938</v>
      </c>
      <c r="E4588" s="30">
        <v>25000494556</v>
      </c>
    </row>
    <row r="4589" spans="2:5">
      <c r="B4589" s="21">
        <v>-230990.54</v>
      </c>
      <c r="C4589" s="17"/>
      <c r="D4589" s="11">
        <f t="shared" si="71"/>
        <v>4529667.1779999938</v>
      </c>
      <c r="E4589" s="30">
        <v>25000495141</v>
      </c>
    </row>
    <row r="4590" spans="2:5">
      <c r="B4590" s="21">
        <v>-1395.49</v>
      </c>
      <c r="C4590" s="17"/>
      <c r="D4590" s="11">
        <f t="shared" si="71"/>
        <v>4528271.6879999936</v>
      </c>
      <c r="E4590" s="30">
        <v>25000474974</v>
      </c>
    </row>
    <row r="4591" spans="2:5">
      <c r="B4591" s="21">
        <v>-41461.050000000003</v>
      </c>
      <c r="C4591" s="17"/>
      <c r="D4591" s="11">
        <f t="shared" si="71"/>
        <v>4486810.6379999937</v>
      </c>
      <c r="E4591" s="30">
        <v>25000495789</v>
      </c>
    </row>
    <row r="4592" spans="2:5">
      <c r="B4592" s="21">
        <v>-179074.77</v>
      </c>
      <c r="C4592" s="17"/>
      <c r="D4592" s="11">
        <f t="shared" si="71"/>
        <v>4307735.8679999942</v>
      </c>
      <c r="E4592" s="30">
        <v>25000495810</v>
      </c>
    </row>
    <row r="4593" spans="1:5">
      <c r="B4593" s="21">
        <v>-94509.93</v>
      </c>
      <c r="C4593" s="17"/>
      <c r="D4593" s="11">
        <f t="shared" si="71"/>
        <v>4213225.9379999945</v>
      </c>
      <c r="E4593" s="30">
        <v>25000496031</v>
      </c>
    </row>
    <row r="4594" spans="1:5">
      <c r="B4594" s="21">
        <v>-88624.62</v>
      </c>
      <c r="C4594" s="17"/>
      <c r="D4594" s="11">
        <f t="shared" si="71"/>
        <v>4124601.3179999944</v>
      </c>
      <c r="E4594" s="30">
        <v>25000496205</v>
      </c>
    </row>
    <row r="4595" spans="1:5">
      <c r="B4595" s="21">
        <v>-18058.009999999998</v>
      </c>
      <c r="C4595" s="17"/>
      <c r="D4595" s="11">
        <f t="shared" si="71"/>
        <v>4106543.3079999946</v>
      </c>
      <c r="E4595" s="30">
        <v>25000495353</v>
      </c>
    </row>
    <row r="4596" spans="1:5">
      <c r="B4596" s="21">
        <v>-14647.75</v>
      </c>
      <c r="C4596" s="17"/>
      <c r="D4596" s="11">
        <f t="shared" si="71"/>
        <v>4091895.5579999946</v>
      </c>
      <c r="E4596" s="30">
        <v>25000496112</v>
      </c>
    </row>
    <row r="4597" spans="1:5">
      <c r="B4597" s="21">
        <v>-93600.34</v>
      </c>
      <c r="C4597" s="17"/>
      <c r="D4597" s="11">
        <f t="shared" si="71"/>
        <v>3998295.2179999948</v>
      </c>
      <c r="E4597" s="30">
        <v>25000496198</v>
      </c>
    </row>
    <row r="4598" spans="1:5">
      <c r="B4598" s="21">
        <v>-672642.56000000006</v>
      </c>
      <c r="C4598" s="17"/>
      <c r="D4598" s="11">
        <f t="shared" si="71"/>
        <v>3325652.6579999947</v>
      </c>
      <c r="E4598" s="30">
        <v>25000495296</v>
      </c>
    </row>
    <row r="4599" spans="1:5">
      <c r="B4599" s="21">
        <v>-54051.09</v>
      </c>
      <c r="C4599" s="17"/>
      <c r="D4599" s="11">
        <f t="shared" si="71"/>
        <v>3271601.5679999948</v>
      </c>
      <c r="E4599" s="30">
        <v>25000496093</v>
      </c>
    </row>
    <row r="4600" spans="1:5">
      <c r="B4600" s="21">
        <v>-30570.12</v>
      </c>
      <c r="D4600" s="11">
        <f t="shared" si="71"/>
        <v>3241031.4479999947</v>
      </c>
      <c r="E4600" s="30">
        <v>25000496067</v>
      </c>
    </row>
    <row r="4601" spans="1:5">
      <c r="B4601" s="21">
        <v>-333016.46999999997</v>
      </c>
      <c r="D4601" s="11">
        <f t="shared" si="71"/>
        <v>2908014.9779999945</v>
      </c>
      <c r="E4601" s="30">
        <v>25000495791</v>
      </c>
    </row>
    <row r="4602" spans="1:5">
      <c r="B4602" s="21">
        <v>-367940.28</v>
      </c>
      <c r="D4602" s="11">
        <f t="shared" si="71"/>
        <v>2540074.6979999943</v>
      </c>
      <c r="E4602" s="30">
        <v>25000495808</v>
      </c>
    </row>
    <row r="4603" spans="1:5">
      <c r="A4603" s="19">
        <v>43010</v>
      </c>
      <c r="B4603" s="21">
        <v>-5172.1000000000004</v>
      </c>
      <c r="D4603" s="11">
        <f t="shared" si="71"/>
        <v>2534902.5979999942</v>
      </c>
      <c r="E4603" s="30">
        <v>25000496055</v>
      </c>
    </row>
    <row r="4604" spans="1:5">
      <c r="B4604" s="21">
        <v>-62254.239999999998</v>
      </c>
      <c r="D4604" s="11">
        <f t="shared" si="71"/>
        <v>2472648.357999994</v>
      </c>
      <c r="E4604" s="30">
        <v>25000496136</v>
      </c>
    </row>
    <row r="4605" spans="1:5">
      <c r="B4605" s="21">
        <v>-84879.38</v>
      </c>
      <c r="D4605" s="11">
        <f t="shared" si="71"/>
        <v>2387768.9779999941</v>
      </c>
      <c r="E4605" s="30">
        <v>25000496079</v>
      </c>
    </row>
    <row r="4606" spans="1:5">
      <c r="B4606" s="21">
        <v>-168771.41</v>
      </c>
      <c r="D4606" s="11">
        <f t="shared" si="71"/>
        <v>2218997.5679999939</v>
      </c>
      <c r="E4606" s="30">
        <v>25000496081</v>
      </c>
    </row>
    <row r="4607" spans="1:5">
      <c r="B4607" s="21">
        <v>-399003.71</v>
      </c>
      <c r="D4607" s="11">
        <f t="shared" si="71"/>
        <v>1819993.857999994</v>
      </c>
      <c r="E4607" s="30">
        <v>25000496148</v>
      </c>
    </row>
    <row r="4608" spans="1:5">
      <c r="B4608" s="21">
        <v>-89449.36</v>
      </c>
      <c r="D4608" s="11">
        <f t="shared" si="71"/>
        <v>1730544.4979999939</v>
      </c>
      <c r="E4608" s="30">
        <v>25000496150</v>
      </c>
    </row>
    <row r="4609" spans="1:5">
      <c r="B4609" s="21">
        <v>-8543.06</v>
      </c>
      <c r="D4609" s="11">
        <f t="shared" si="71"/>
        <v>1722001.4379999938</v>
      </c>
      <c r="E4609" s="30">
        <v>25000494768</v>
      </c>
    </row>
    <row r="4610" spans="1:5">
      <c r="B4610" s="21">
        <v>0</v>
      </c>
      <c r="C4610" s="17">
        <v>5061.25</v>
      </c>
      <c r="D4610" s="11">
        <f t="shared" si="71"/>
        <v>1727062.6879999938</v>
      </c>
      <c r="E4610" s="30" t="s">
        <v>1471</v>
      </c>
    </row>
    <row r="4611" spans="1:5">
      <c r="B4611" s="21">
        <v>0</v>
      </c>
      <c r="C4611" s="17">
        <v>66679.89</v>
      </c>
      <c r="D4611" s="11">
        <f t="shared" si="71"/>
        <v>1793742.5779999937</v>
      </c>
      <c r="E4611" s="30">
        <v>5353</v>
      </c>
    </row>
    <row r="4612" spans="1:5">
      <c r="B4612" s="21">
        <v>0</v>
      </c>
      <c r="C4612" s="17">
        <v>90237.79</v>
      </c>
      <c r="D4612" s="11">
        <f t="shared" si="71"/>
        <v>1883980.3679999937</v>
      </c>
      <c r="E4612" s="32" t="s">
        <v>1472</v>
      </c>
    </row>
    <row r="4613" spans="1:5">
      <c r="B4613" s="21">
        <v>0</v>
      </c>
      <c r="C4613" s="17">
        <v>179638.56</v>
      </c>
      <c r="D4613" s="11">
        <f t="shared" si="71"/>
        <v>2063618.9279999938</v>
      </c>
      <c r="E4613" s="32" t="s">
        <v>1473</v>
      </c>
    </row>
    <row r="4614" spans="1:5">
      <c r="B4614" s="21">
        <v>0</v>
      </c>
      <c r="C4614" s="17">
        <v>412698.67</v>
      </c>
      <c r="D4614" s="11">
        <f t="shared" ref="D4614:D4677" si="72">D4613+B4614+C4614</f>
        <v>2476317.5979999937</v>
      </c>
      <c r="E4614" s="30" t="s">
        <v>1474</v>
      </c>
    </row>
    <row r="4615" spans="1:5">
      <c r="B4615" s="21">
        <v>0</v>
      </c>
      <c r="C4615" s="17">
        <v>92198.14</v>
      </c>
      <c r="D4615" s="11">
        <f t="shared" si="72"/>
        <v>2568515.7379999938</v>
      </c>
      <c r="E4615" s="30" t="s">
        <v>1475</v>
      </c>
    </row>
    <row r="4616" spans="1:5">
      <c r="B4616" s="21">
        <v>0</v>
      </c>
      <c r="C4616" s="17">
        <v>9165.67</v>
      </c>
      <c r="D4616" s="11">
        <f t="shared" si="72"/>
        <v>2577681.4079999938</v>
      </c>
      <c r="E4616" s="30" t="s">
        <v>1476</v>
      </c>
    </row>
    <row r="4617" spans="1:5">
      <c r="A4617" s="19">
        <v>43011</v>
      </c>
      <c r="B4617" s="21">
        <v>0</v>
      </c>
      <c r="C4617" s="17">
        <v>89537.98</v>
      </c>
      <c r="D4617" s="11">
        <f t="shared" si="72"/>
        <v>2667219.3879999937</v>
      </c>
      <c r="E4617" s="30" t="s">
        <v>1477</v>
      </c>
    </row>
    <row r="4618" spans="1:5">
      <c r="B4618" s="21">
        <v>0</v>
      </c>
      <c r="C4618" s="17">
        <v>62065.4</v>
      </c>
      <c r="D4618" s="11">
        <f t="shared" si="72"/>
        <v>2729284.7879999937</v>
      </c>
      <c r="E4618" s="30" t="s">
        <v>1478</v>
      </c>
    </row>
    <row r="4619" spans="1:5">
      <c r="B4619" s="21">
        <v>0</v>
      </c>
      <c r="C4619" s="17">
        <v>91058.85</v>
      </c>
      <c r="D4619" s="11">
        <f t="shared" si="72"/>
        <v>2820343.6379999937</v>
      </c>
      <c r="E4619" s="30" t="s">
        <v>1479</v>
      </c>
    </row>
    <row r="4620" spans="1:5">
      <c r="B4620" s="21">
        <v>0</v>
      </c>
      <c r="C4620" s="17">
        <v>295597.36</v>
      </c>
      <c r="D4620" s="11">
        <f t="shared" si="72"/>
        <v>3115940.9979999936</v>
      </c>
      <c r="E4620" s="30" t="s">
        <v>1480</v>
      </c>
    </row>
    <row r="4621" spans="1:5">
      <c r="B4621" s="21">
        <v>0</v>
      </c>
      <c r="C4621" s="17">
        <v>364961.59</v>
      </c>
      <c r="D4621" s="11">
        <f t="shared" si="72"/>
        <v>3480902.5879999935</v>
      </c>
      <c r="E4621" s="30" t="s">
        <v>1481</v>
      </c>
    </row>
    <row r="4622" spans="1:5">
      <c r="B4622" s="21">
        <v>0</v>
      </c>
      <c r="C4622" s="17">
        <v>34757.269999999997</v>
      </c>
      <c r="D4622" s="11">
        <f t="shared" si="72"/>
        <v>3515659.8579999935</v>
      </c>
      <c r="E4622" s="30">
        <v>746</v>
      </c>
    </row>
    <row r="4623" spans="1:5">
      <c r="B4623" s="21">
        <v>-78573.7</v>
      </c>
      <c r="C4623" s="17"/>
      <c r="D4623" s="11">
        <f t="shared" si="72"/>
        <v>3437086.1579999933</v>
      </c>
      <c r="E4623" s="30">
        <v>25000496100</v>
      </c>
    </row>
    <row r="4624" spans="1:5">
      <c r="B4624" s="21">
        <v>-57735.78</v>
      </c>
      <c r="C4624" s="17"/>
      <c r="D4624" s="11">
        <f t="shared" si="72"/>
        <v>3379350.3779999935</v>
      </c>
      <c r="E4624" s="30">
        <v>25000496186</v>
      </c>
    </row>
    <row r="4625" spans="1:5">
      <c r="B4625" s="21">
        <v>-88020.69</v>
      </c>
      <c r="C4625" s="17"/>
      <c r="D4625" s="11">
        <f t="shared" si="72"/>
        <v>3291329.6879999936</v>
      </c>
      <c r="E4625" s="30">
        <v>25000497307</v>
      </c>
    </row>
    <row r="4626" spans="1:5">
      <c r="B4626" s="21">
        <v>-287147.06</v>
      </c>
      <c r="C4626" s="17"/>
      <c r="D4626" s="11">
        <f t="shared" si="72"/>
        <v>3004182.6279999935</v>
      </c>
      <c r="E4626" s="30">
        <v>25000489358</v>
      </c>
    </row>
    <row r="4627" spans="1:5">
      <c r="A4627" s="19">
        <v>43012</v>
      </c>
      <c r="B4627" s="21">
        <v>-142518.76</v>
      </c>
      <c r="C4627" s="17"/>
      <c r="D4627" s="11">
        <f t="shared" si="72"/>
        <v>2861663.8679999933</v>
      </c>
      <c r="E4627" s="30">
        <v>25000498154</v>
      </c>
    </row>
    <row r="4628" spans="1:5">
      <c r="B4628" s="21">
        <v>-9645.85</v>
      </c>
      <c r="C4628" s="17"/>
      <c r="D4628" s="11">
        <f t="shared" si="72"/>
        <v>2852018.0179999932</v>
      </c>
      <c r="E4628" s="30">
        <v>25000498128</v>
      </c>
    </row>
    <row r="4629" spans="1:5">
      <c r="B4629" s="21">
        <v>-43275.83</v>
      </c>
      <c r="C4629" s="17"/>
      <c r="D4629" s="11">
        <f t="shared" si="72"/>
        <v>2808742.1879999931</v>
      </c>
      <c r="E4629" s="30" t="s">
        <v>1482</v>
      </c>
    </row>
    <row r="4630" spans="1:5">
      <c r="B4630" s="21">
        <v>0</v>
      </c>
      <c r="C4630" s="17">
        <v>10064.780000000001</v>
      </c>
      <c r="D4630" s="11">
        <f t="shared" si="72"/>
        <v>2818806.9679999929</v>
      </c>
      <c r="E4630" s="30" t="s">
        <v>1483</v>
      </c>
    </row>
    <row r="4631" spans="1:5">
      <c r="B4631" s="21">
        <v>0</v>
      </c>
      <c r="C4631" s="17">
        <v>45071.92</v>
      </c>
      <c r="D4631" s="11">
        <f t="shared" si="72"/>
        <v>2863878.8879999928</v>
      </c>
      <c r="E4631" s="32" t="s">
        <v>1484</v>
      </c>
    </row>
    <row r="4632" spans="1:5">
      <c r="A4632" s="19">
        <v>43013</v>
      </c>
      <c r="B4632" s="21">
        <v>0</v>
      </c>
      <c r="C4632" s="17">
        <v>312126.67</v>
      </c>
      <c r="D4632" s="11">
        <f t="shared" si="72"/>
        <v>3176005.5579999927</v>
      </c>
      <c r="E4632" s="30" t="s">
        <v>1485</v>
      </c>
    </row>
    <row r="4633" spans="1:5">
      <c r="B4633" s="21">
        <v>0</v>
      </c>
      <c r="C4633" s="17">
        <v>216049.46</v>
      </c>
      <c r="D4633" s="11">
        <f t="shared" si="72"/>
        <v>3392055.0179999927</v>
      </c>
      <c r="E4633" s="30" t="s">
        <v>1486</v>
      </c>
    </row>
    <row r="4634" spans="1:5">
      <c r="B4634" s="21">
        <v>0</v>
      </c>
      <c r="C4634" s="17">
        <v>156900.01</v>
      </c>
      <c r="D4634" s="11">
        <f t="shared" si="72"/>
        <v>3548955.0279999925</v>
      </c>
      <c r="E4634" s="30" t="s">
        <v>1487</v>
      </c>
    </row>
    <row r="4635" spans="1:5">
      <c r="B4635" s="21">
        <v>0</v>
      </c>
      <c r="C4635" s="17">
        <v>110624.2</v>
      </c>
      <c r="D4635" s="11">
        <f t="shared" si="72"/>
        <v>3659579.2279999927</v>
      </c>
      <c r="E4635" s="30" t="s">
        <v>1488</v>
      </c>
    </row>
    <row r="4636" spans="1:5">
      <c r="B4636" s="21">
        <v>0</v>
      </c>
      <c r="C4636" s="17">
        <v>172534.78</v>
      </c>
      <c r="D4636" s="11">
        <f t="shared" si="72"/>
        <v>3832114.0079999925</v>
      </c>
      <c r="E4636" s="30" t="s">
        <v>1489</v>
      </c>
    </row>
    <row r="4637" spans="1:5">
      <c r="B4637" s="21">
        <v>0</v>
      </c>
      <c r="C4637" s="17">
        <v>46185.18</v>
      </c>
      <c r="D4637" s="11">
        <f t="shared" si="72"/>
        <v>3878299.1879999926</v>
      </c>
      <c r="E4637" s="30">
        <v>5336</v>
      </c>
    </row>
    <row r="4638" spans="1:5">
      <c r="B4638" s="21">
        <v>0</v>
      </c>
      <c r="C4638" s="17">
        <v>9253.84</v>
      </c>
      <c r="D4638" s="11">
        <f t="shared" si="72"/>
        <v>3887553.0279999925</v>
      </c>
      <c r="E4638" s="30">
        <v>313652</v>
      </c>
    </row>
    <row r="4639" spans="1:5">
      <c r="B4639" s="21">
        <v>0</v>
      </c>
      <c r="C4639" s="17">
        <v>103325.95</v>
      </c>
      <c r="D4639" s="11">
        <f t="shared" si="72"/>
        <v>3990878.9779999927</v>
      </c>
      <c r="E4639" s="30" t="s">
        <v>1490</v>
      </c>
    </row>
    <row r="4640" spans="1:5">
      <c r="B4640" s="21">
        <v>-282169.46999999997</v>
      </c>
      <c r="C4640" s="17"/>
      <c r="D4640" s="11">
        <f t="shared" si="72"/>
        <v>3708709.5079999929</v>
      </c>
      <c r="E4640" s="30">
        <v>25000494770</v>
      </c>
    </row>
    <row r="4641" spans="1:5">
      <c r="B4641" s="21">
        <v>-214037.98</v>
      </c>
      <c r="C4641" s="17"/>
      <c r="D4641" s="11">
        <f t="shared" si="72"/>
        <v>3494671.5279999929</v>
      </c>
      <c r="E4641" s="30">
        <v>25000498059</v>
      </c>
    </row>
    <row r="4642" spans="1:5">
      <c r="B4642" s="21">
        <v>-141929.29</v>
      </c>
      <c r="C4642" s="17"/>
      <c r="D4642" s="11">
        <f t="shared" si="72"/>
        <v>3352742.2379999929</v>
      </c>
      <c r="E4642" s="30">
        <v>25000498130</v>
      </c>
    </row>
    <row r="4643" spans="1:5">
      <c r="B4643" s="21">
        <v>-108573.11</v>
      </c>
      <c r="C4643" s="17"/>
      <c r="D4643" s="11">
        <f t="shared" si="72"/>
        <v>3244169.127999993</v>
      </c>
      <c r="E4643" s="30">
        <v>25000498061</v>
      </c>
    </row>
    <row r="4644" spans="1:5">
      <c r="B4644" s="21">
        <v>-159910.70000000001</v>
      </c>
      <c r="C4644" s="17"/>
      <c r="D4644" s="11">
        <f t="shared" si="72"/>
        <v>3084258.4279999929</v>
      </c>
      <c r="E4644" s="30">
        <v>25000499418</v>
      </c>
    </row>
    <row r="4645" spans="1:5">
      <c r="B4645" s="21">
        <v>-43234.2</v>
      </c>
      <c r="C4645" s="17"/>
      <c r="D4645" s="11">
        <f t="shared" si="72"/>
        <v>3041024.2279999927</v>
      </c>
      <c r="E4645" s="30">
        <v>25000499113</v>
      </c>
    </row>
    <row r="4646" spans="1:5">
      <c r="B4646" s="21">
        <v>-9123.5300000000007</v>
      </c>
      <c r="C4646" s="17"/>
      <c r="D4646" s="11">
        <f t="shared" si="72"/>
        <v>3031900.6979999929</v>
      </c>
      <c r="E4646" s="30">
        <v>25000499656</v>
      </c>
    </row>
    <row r="4647" spans="1:5">
      <c r="B4647" s="21">
        <v>-99492.39</v>
      </c>
      <c r="C4647" s="17"/>
      <c r="D4647" s="11">
        <f t="shared" si="72"/>
        <v>2932408.3079999927</v>
      </c>
      <c r="E4647" s="30">
        <v>25000499618</v>
      </c>
    </row>
    <row r="4648" spans="1:5">
      <c r="A4648" s="19">
        <v>43014</v>
      </c>
      <c r="B4648" s="21">
        <v>0</v>
      </c>
      <c r="C4648" s="17">
        <v>128129.1</v>
      </c>
      <c r="D4648" s="11">
        <f t="shared" si="72"/>
        <v>3060537.4079999928</v>
      </c>
      <c r="E4648" s="30">
        <v>5285</v>
      </c>
    </row>
    <row r="4649" spans="1:5">
      <c r="B4649" s="21">
        <v>0</v>
      </c>
      <c r="C4649" s="17">
        <v>123956.86</v>
      </c>
      <c r="D4649" s="11">
        <f t="shared" si="72"/>
        <v>3184494.2679999927</v>
      </c>
      <c r="E4649" s="30" t="s">
        <v>1491</v>
      </c>
    </row>
    <row r="4650" spans="1:5">
      <c r="B4650" s="21">
        <v>0</v>
      </c>
      <c r="C4650" s="17">
        <v>39337.269999999997</v>
      </c>
      <c r="D4650" s="11">
        <f t="shared" si="72"/>
        <v>3223831.5379999927</v>
      </c>
      <c r="E4650" s="30" t="s">
        <v>1492</v>
      </c>
    </row>
    <row r="4651" spans="1:5">
      <c r="B4651" s="21">
        <v>-118158.79</v>
      </c>
      <c r="C4651" s="17"/>
      <c r="D4651" s="11">
        <f t="shared" si="72"/>
        <v>3105672.7479999927</v>
      </c>
      <c r="E4651" s="30">
        <v>25000499125</v>
      </c>
    </row>
    <row r="4652" spans="1:5">
      <c r="B4652" s="21">
        <v>-112166.5</v>
      </c>
      <c r="C4652" s="17"/>
      <c r="D4652" s="11">
        <f t="shared" si="72"/>
        <v>2993506.2479999927</v>
      </c>
      <c r="E4652" s="30">
        <v>25000499468</v>
      </c>
    </row>
    <row r="4653" spans="1:5">
      <c r="B4653" s="21">
        <v>-34982.339999999997</v>
      </c>
      <c r="C4653" s="17"/>
      <c r="D4653" s="11">
        <f t="shared" si="72"/>
        <v>2958523.9079999928</v>
      </c>
      <c r="E4653" s="30">
        <v>25000499620</v>
      </c>
    </row>
    <row r="4654" spans="1:5">
      <c r="B4654" s="21">
        <v>-5675.66</v>
      </c>
      <c r="C4654" s="17"/>
      <c r="D4654" s="11">
        <f t="shared" si="72"/>
        <v>2952848.2479999927</v>
      </c>
      <c r="E4654" s="30">
        <v>25000498142</v>
      </c>
    </row>
    <row r="4655" spans="1:5">
      <c r="B4655" s="21">
        <v>-35538.32</v>
      </c>
      <c r="C4655" s="17"/>
      <c r="D4655" s="11">
        <f t="shared" si="72"/>
        <v>2917309.9279999929</v>
      </c>
      <c r="E4655" s="30">
        <v>25000500176</v>
      </c>
    </row>
    <row r="4656" spans="1:5">
      <c r="B4656" s="21">
        <v>-302.56</v>
      </c>
      <c r="C4656" s="17"/>
      <c r="D4656" s="11">
        <f t="shared" si="72"/>
        <v>2917007.3679999928</v>
      </c>
      <c r="E4656" s="30">
        <v>25000498166</v>
      </c>
    </row>
    <row r="4657" spans="1:5">
      <c r="A4657" s="19">
        <v>43017</v>
      </c>
      <c r="B4657" s="21">
        <v>0</v>
      </c>
      <c r="C4657" s="17">
        <v>82725.490000000005</v>
      </c>
      <c r="D4657" s="11">
        <f t="shared" si="72"/>
        <v>2999732.857999993</v>
      </c>
      <c r="E4657" s="30" t="s">
        <v>1493</v>
      </c>
    </row>
    <row r="4658" spans="1:5">
      <c r="B4658" s="21">
        <v>0</v>
      </c>
      <c r="C4658" s="17">
        <v>33440.14</v>
      </c>
      <c r="D4658" s="11">
        <f t="shared" si="72"/>
        <v>3033172.9979999932</v>
      </c>
      <c r="E4658" s="32" t="s">
        <v>1494</v>
      </c>
    </row>
    <row r="4659" spans="1:5">
      <c r="B4659" s="21">
        <v>0</v>
      </c>
      <c r="C4659" s="17">
        <v>102790.77</v>
      </c>
      <c r="D4659" s="11">
        <f t="shared" si="72"/>
        <v>3135963.7679999932</v>
      </c>
      <c r="E4659" s="30">
        <v>5386</v>
      </c>
    </row>
    <row r="4660" spans="1:5">
      <c r="B4660" s="21">
        <v>0</v>
      </c>
      <c r="C4660" s="17">
        <v>27623.05</v>
      </c>
      <c r="D4660" s="11">
        <f t="shared" si="72"/>
        <v>3163586.817999993</v>
      </c>
      <c r="E4660" s="30" t="s">
        <v>1495</v>
      </c>
    </row>
    <row r="4661" spans="1:5">
      <c r="B4661" s="21">
        <v>0</v>
      </c>
      <c r="C4661" s="17">
        <v>126806.57</v>
      </c>
      <c r="D4661" s="11">
        <f t="shared" si="72"/>
        <v>3290393.3879999928</v>
      </c>
      <c r="E4661" s="30" t="s">
        <v>1496</v>
      </c>
    </row>
    <row r="4662" spans="1:5">
      <c r="B4662" s="21">
        <v>0</v>
      </c>
      <c r="C4662" s="17">
        <v>71148.36</v>
      </c>
      <c r="D4662" s="11">
        <f t="shared" si="72"/>
        <v>3361541.7479999927</v>
      </c>
      <c r="E4662" s="30" t="s">
        <v>1497</v>
      </c>
    </row>
    <row r="4663" spans="1:5">
      <c r="B4663" s="21">
        <v>0</v>
      </c>
      <c r="C4663" s="17">
        <v>4936.4799999999996</v>
      </c>
      <c r="D4663" s="11">
        <f t="shared" si="72"/>
        <v>3366478.2279999927</v>
      </c>
      <c r="E4663" s="30" t="s">
        <v>1498</v>
      </c>
    </row>
    <row r="4664" spans="1:5">
      <c r="B4664" s="21">
        <v>-26960.6</v>
      </c>
      <c r="C4664" s="17"/>
      <c r="D4664" s="11">
        <f t="shared" si="72"/>
        <v>3339517.6279999926</v>
      </c>
      <c r="E4664" s="30">
        <v>25000498542</v>
      </c>
    </row>
    <row r="4665" spans="1:5">
      <c r="B4665" s="21">
        <v>-31638.75</v>
      </c>
      <c r="C4665" s="17"/>
      <c r="D4665" s="11">
        <f t="shared" si="72"/>
        <v>3307878.8779999926</v>
      </c>
      <c r="E4665" s="30">
        <v>25000499482</v>
      </c>
    </row>
    <row r="4666" spans="1:5">
      <c r="B4666" s="21">
        <v>-95658.16</v>
      </c>
      <c r="C4666" s="17"/>
      <c r="D4666" s="11">
        <f t="shared" si="72"/>
        <v>3212220.7179999924</v>
      </c>
      <c r="E4666" s="30">
        <v>25000499101</v>
      </c>
    </row>
    <row r="4667" spans="1:5">
      <c r="B4667" s="21">
        <v>-79699.73</v>
      </c>
      <c r="C4667" s="17"/>
      <c r="D4667" s="11">
        <f t="shared" si="72"/>
        <v>3132520.9879999924</v>
      </c>
      <c r="E4667" s="30">
        <v>25000499599</v>
      </c>
    </row>
    <row r="4668" spans="1:5">
      <c r="B4668" s="21">
        <v>-67191.77</v>
      </c>
      <c r="C4668" s="17"/>
      <c r="D4668" s="11">
        <f t="shared" si="72"/>
        <v>3065329.2179999924</v>
      </c>
      <c r="E4668" s="30">
        <v>25000499575</v>
      </c>
    </row>
    <row r="4669" spans="1:5">
      <c r="B4669" s="21">
        <v>-4648.84</v>
      </c>
      <c r="C4669" s="17"/>
      <c r="D4669" s="11">
        <f t="shared" si="72"/>
        <v>3060680.3779999926</v>
      </c>
      <c r="E4669" s="30">
        <v>25000498116</v>
      </c>
    </row>
    <row r="4670" spans="1:5">
      <c r="A4670" s="19">
        <v>43018</v>
      </c>
      <c r="B4670" s="21">
        <v>-558.05999999999995</v>
      </c>
      <c r="C4670" s="17"/>
      <c r="D4670" s="11">
        <f t="shared" si="72"/>
        <v>3060122.3179999925</v>
      </c>
      <c r="E4670" s="30">
        <v>25000500283</v>
      </c>
    </row>
    <row r="4671" spans="1:5">
      <c r="A4671" s="19">
        <v>43019</v>
      </c>
      <c r="B4671" s="21">
        <v>0</v>
      </c>
      <c r="C4671" s="17">
        <v>4827.67</v>
      </c>
      <c r="D4671" s="11">
        <f t="shared" si="72"/>
        <v>3064949.9879999924</v>
      </c>
      <c r="E4671" s="30">
        <v>5385</v>
      </c>
    </row>
    <row r="4672" spans="1:5">
      <c r="B4672" s="21">
        <v>0</v>
      </c>
      <c r="C4672" s="17">
        <v>17133.07</v>
      </c>
      <c r="D4672" s="11">
        <f t="shared" si="72"/>
        <v>3082083.0579999923</v>
      </c>
      <c r="E4672" s="30">
        <v>313649</v>
      </c>
    </row>
    <row r="4673" spans="2:5">
      <c r="B4673" s="21">
        <v>0</v>
      </c>
      <c r="C4673" s="17">
        <v>118023.79</v>
      </c>
      <c r="D4673" s="11">
        <f t="shared" si="72"/>
        <v>3200106.8479999923</v>
      </c>
      <c r="E4673" s="30" t="s">
        <v>1499</v>
      </c>
    </row>
    <row r="4674" spans="2:5">
      <c r="B4674" s="21">
        <v>0</v>
      </c>
      <c r="C4674" s="17">
        <v>427844.91</v>
      </c>
      <c r="D4674" s="11">
        <f t="shared" si="72"/>
        <v>3627951.7579999925</v>
      </c>
      <c r="E4674" s="30">
        <v>313497</v>
      </c>
    </row>
    <row r="4675" spans="2:5">
      <c r="B4675" s="21">
        <v>0</v>
      </c>
      <c r="C4675" s="17">
        <v>48326.400000000001</v>
      </c>
      <c r="D4675" s="11">
        <f t="shared" si="72"/>
        <v>3676278.1579999924</v>
      </c>
      <c r="E4675" s="30">
        <v>5342</v>
      </c>
    </row>
    <row r="4676" spans="2:5">
      <c r="B4676" s="21">
        <v>0</v>
      </c>
      <c r="C4676" s="17">
        <v>77511.56</v>
      </c>
      <c r="D4676" s="11">
        <f t="shared" si="72"/>
        <v>3753789.7179999924</v>
      </c>
      <c r="E4676" s="30">
        <v>5452</v>
      </c>
    </row>
    <row r="4677" spans="2:5">
      <c r="B4677" s="21">
        <v>0</v>
      </c>
      <c r="C4677" s="17">
        <v>41082.92</v>
      </c>
      <c r="D4677" s="11">
        <f t="shared" si="72"/>
        <v>3794872.6379999924</v>
      </c>
      <c r="E4677" s="30" t="s">
        <v>1500</v>
      </c>
    </row>
    <row r="4678" spans="2:5">
      <c r="B4678" s="21">
        <v>0</v>
      </c>
      <c r="C4678" s="17">
        <v>20600.22</v>
      </c>
      <c r="D4678" s="11">
        <f t="shared" ref="D4678:D4741" si="73">D4677+B4678+C4678</f>
        <v>3815472.8579999926</v>
      </c>
      <c r="E4678" s="30">
        <v>5449</v>
      </c>
    </row>
    <row r="4679" spans="2:5">
      <c r="B4679" s="21">
        <v>0</v>
      </c>
      <c r="C4679" s="17">
        <v>15081.41</v>
      </c>
      <c r="D4679" s="11">
        <f t="shared" si="73"/>
        <v>3830554.2679999927</v>
      </c>
      <c r="E4679" s="30">
        <v>5417</v>
      </c>
    </row>
    <row r="4680" spans="2:5">
      <c r="B4680" s="21">
        <v>0</v>
      </c>
      <c r="C4680" s="17">
        <v>202459.76</v>
      </c>
      <c r="D4680" s="11">
        <f t="shared" si="73"/>
        <v>4033014.0279999925</v>
      </c>
      <c r="E4680" s="30" t="s">
        <v>1501</v>
      </c>
    </row>
    <row r="4681" spans="2:5">
      <c r="B4681" s="21">
        <v>-289.26</v>
      </c>
      <c r="C4681" s="17"/>
      <c r="D4681" s="11">
        <f t="shared" si="73"/>
        <v>4032724.7679999927</v>
      </c>
      <c r="E4681" s="30">
        <v>25000501078</v>
      </c>
    </row>
    <row r="4682" spans="2:5">
      <c r="B4682" s="21">
        <v>-4620.3</v>
      </c>
      <c r="C4682" s="17"/>
      <c r="D4682" s="11">
        <f t="shared" si="73"/>
        <v>4028104.4679999929</v>
      </c>
      <c r="E4682" s="30">
        <v>25000499420</v>
      </c>
    </row>
    <row r="4683" spans="2:5">
      <c r="B4683" s="21">
        <v>-16666.259999999998</v>
      </c>
      <c r="C4683" s="17"/>
      <c r="D4683" s="11">
        <f t="shared" si="73"/>
        <v>4011438.2079999931</v>
      </c>
      <c r="E4683" s="30">
        <v>25000499644</v>
      </c>
    </row>
    <row r="4684" spans="2:5">
      <c r="B4684" s="21">
        <v>-106806.86</v>
      </c>
      <c r="C4684" s="17"/>
      <c r="D4684" s="11">
        <f t="shared" si="73"/>
        <v>3904631.3479999932</v>
      </c>
      <c r="E4684" s="30">
        <v>25000498566</v>
      </c>
    </row>
    <row r="4685" spans="2:5">
      <c r="B4685" s="21">
        <v>-404674.01</v>
      </c>
      <c r="C4685" s="17"/>
      <c r="D4685" s="11">
        <f t="shared" si="73"/>
        <v>3499957.337999993</v>
      </c>
      <c r="E4685" s="30">
        <v>25000498178</v>
      </c>
    </row>
    <row r="4686" spans="2:5">
      <c r="B4686" s="21">
        <v>-44161.4</v>
      </c>
      <c r="C4686" s="17"/>
      <c r="D4686" s="11">
        <f t="shared" si="73"/>
        <v>3455795.9379999931</v>
      </c>
      <c r="E4686" s="30">
        <v>25000499432</v>
      </c>
    </row>
    <row r="4687" spans="2:5">
      <c r="B4687" s="21">
        <v>-73940.399999999994</v>
      </c>
      <c r="C4687" s="17"/>
      <c r="D4687" s="11">
        <f t="shared" si="73"/>
        <v>3381855.5379999932</v>
      </c>
      <c r="E4687" s="30">
        <v>25000501066</v>
      </c>
    </row>
    <row r="4688" spans="2:5">
      <c r="B4688" s="21">
        <v>-39738.57</v>
      </c>
      <c r="C4688" s="17"/>
      <c r="D4688" s="11">
        <f t="shared" si="73"/>
        <v>3342116.9679999934</v>
      </c>
      <c r="E4688" s="30">
        <v>25000499606</v>
      </c>
    </row>
    <row r="4689" spans="1:5">
      <c r="B4689" s="21">
        <v>-19903.37</v>
      </c>
      <c r="C4689" s="17"/>
      <c r="D4689" s="11">
        <f t="shared" si="73"/>
        <v>3322213.5979999932</v>
      </c>
      <c r="E4689" s="30">
        <v>25000501054</v>
      </c>
    </row>
    <row r="4690" spans="1:5">
      <c r="B4690" s="21">
        <v>-14173.33</v>
      </c>
      <c r="C4690" s="17"/>
      <c r="D4690" s="11">
        <f t="shared" si="73"/>
        <v>3308040.2679999932</v>
      </c>
      <c r="E4690" s="30">
        <v>25000499456</v>
      </c>
    </row>
    <row r="4691" spans="1:5">
      <c r="B4691" s="21">
        <v>-193463.55</v>
      </c>
      <c r="C4691" s="17"/>
      <c r="D4691" s="11">
        <f t="shared" si="73"/>
        <v>3114576.7179999934</v>
      </c>
      <c r="E4691" s="30">
        <v>25000499632</v>
      </c>
    </row>
    <row r="4692" spans="1:5">
      <c r="A4692" s="19">
        <v>43020</v>
      </c>
      <c r="B4692" s="21">
        <v>0</v>
      </c>
      <c r="C4692" s="17">
        <v>217253.71</v>
      </c>
      <c r="D4692" s="11">
        <f t="shared" si="73"/>
        <v>3331830.4279999933</v>
      </c>
      <c r="E4692" s="30" t="s">
        <v>1502</v>
      </c>
    </row>
    <row r="4693" spans="1:5">
      <c r="B4693" s="21">
        <v>0</v>
      </c>
      <c r="C4693" s="17">
        <v>102385.67</v>
      </c>
      <c r="D4693" s="11">
        <f t="shared" si="73"/>
        <v>3434216.0979999932</v>
      </c>
      <c r="E4693" s="30" t="s">
        <v>1503</v>
      </c>
    </row>
    <row r="4694" spans="1:5">
      <c r="B4694" s="21">
        <v>0</v>
      </c>
      <c r="C4694" s="17">
        <v>201278.49</v>
      </c>
      <c r="D4694" s="11">
        <f t="shared" si="73"/>
        <v>3635494.587999993</v>
      </c>
      <c r="E4694" s="30" t="s">
        <v>1504</v>
      </c>
    </row>
    <row r="4695" spans="1:5">
      <c r="B4695" s="21">
        <v>0</v>
      </c>
      <c r="C4695" s="17">
        <v>50091.839999999997</v>
      </c>
      <c r="D4695" s="11">
        <f t="shared" si="73"/>
        <v>3685586.4279999929</v>
      </c>
      <c r="E4695" s="30">
        <v>5407</v>
      </c>
    </row>
    <row r="4696" spans="1:5">
      <c r="B4696" s="21">
        <v>0</v>
      </c>
      <c r="C4696" s="17">
        <v>152805.53</v>
      </c>
      <c r="D4696" s="11">
        <f t="shared" si="73"/>
        <v>3838391.9579999927</v>
      </c>
      <c r="E4696" s="30" t="s">
        <v>1505</v>
      </c>
    </row>
    <row r="4697" spans="1:5">
      <c r="B4697" s="21">
        <v>0</v>
      </c>
      <c r="C4697" s="17">
        <v>61768.76</v>
      </c>
      <c r="D4697" s="11">
        <f t="shared" si="73"/>
        <v>3900160.7179999924</v>
      </c>
      <c r="E4697" s="30" t="s">
        <v>1506</v>
      </c>
    </row>
    <row r="4698" spans="1:5">
      <c r="B4698" s="21">
        <v>0</v>
      </c>
      <c r="C4698" s="17">
        <v>36065.980000000003</v>
      </c>
      <c r="D4698" s="11">
        <f t="shared" si="73"/>
        <v>3936226.6979999924</v>
      </c>
      <c r="E4698" s="30" t="s">
        <v>1507</v>
      </c>
    </row>
    <row r="4699" spans="1:5">
      <c r="B4699" s="21">
        <v>0</v>
      </c>
      <c r="C4699" s="17">
        <v>56857.760000000002</v>
      </c>
      <c r="D4699" s="11">
        <f t="shared" si="73"/>
        <v>3993084.4579999922</v>
      </c>
      <c r="E4699" s="30" t="s">
        <v>1508</v>
      </c>
    </row>
    <row r="4700" spans="1:5">
      <c r="B4700" s="21">
        <v>0</v>
      </c>
      <c r="C4700" s="17">
        <v>436368.18</v>
      </c>
      <c r="D4700" s="11">
        <f t="shared" si="73"/>
        <v>4429452.6379999919</v>
      </c>
      <c r="E4700" s="30">
        <v>313686</v>
      </c>
    </row>
    <row r="4701" spans="1:5">
      <c r="B4701" s="21">
        <v>0</v>
      </c>
      <c r="C4701" s="17">
        <v>218149.79</v>
      </c>
      <c r="D4701" s="11">
        <f t="shared" si="73"/>
        <v>4647602.4279999919</v>
      </c>
      <c r="E4701" s="30">
        <v>313685</v>
      </c>
    </row>
    <row r="4702" spans="1:5">
      <c r="B4702" s="21">
        <v>0</v>
      </c>
      <c r="C4702" s="17">
        <v>41878.39</v>
      </c>
      <c r="D4702" s="11">
        <f t="shared" si="73"/>
        <v>4689480.8179999916</v>
      </c>
      <c r="E4702" s="30">
        <v>749</v>
      </c>
    </row>
    <row r="4703" spans="1:5">
      <c r="B4703" s="21">
        <v>-215678.83</v>
      </c>
      <c r="C4703" s="17"/>
      <c r="D4703" s="11">
        <f t="shared" si="73"/>
        <v>4473801.9879999915</v>
      </c>
      <c r="E4703" s="30">
        <v>25000495365</v>
      </c>
    </row>
    <row r="4704" spans="1:5">
      <c r="B4704" s="21">
        <v>-98589.5</v>
      </c>
      <c r="C4704" s="17"/>
      <c r="D4704" s="11">
        <f t="shared" si="73"/>
        <v>4375212.4879999915</v>
      </c>
      <c r="E4704" s="30">
        <v>25000502899</v>
      </c>
    </row>
    <row r="4705" spans="1:5">
      <c r="B4705" s="21">
        <v>-186510.61</v>
      </c>
      <c r="C4705" s="17"/>
      <c r="D4705" s="11">
        <f t="shared" si="73"/>
        <v>4188701.8779999916</v>
      </c>
      <c r="E4705" s="30">
        <v>25000501266</v>
      </c>
    </row>
    <row r="4706" spans="1:5">
      <c r="B4706" s="21">
        <v>-46860.42</v>
      </c>
      <c r="C4706" s="17"/>
      <c r="D4706" s="11">
        <f t="shared" si="73"/>
        <v>4141841.4579999917</v>
      </c>
      <c r="E4706" s="30">
        <v>25000502613</v>
      </c>
    </row>
    <row r="4707" spans="1:5">
      <c r="B4707" s="21">
        <v>-145486.63</v>
      </c>
      <c r="C4707" s="17"/>
      <c r="D4707" s="11">
        <f t="shared" si="73"/>
        <v>3996354.8279999918</v>
      </c>
      <c r="E4707" s="30">
        <v>25000502601</v>
      </c>
    </row>
    <row r="4708" spans="1:5">
      <c r="B4708" s="21">
        <v>-59588.69</v>
      </c>
      <c r="C4708" s="17"/>
      <c r="D4708" s="11">
        <f t="shared" si="73"/>
        <v>3936766.1379999919</v>
      </c>
      <c r="E4708" s="30">
        <v>25000502920</v>
      </c>
    </row>
    <row r="4709" spans="1:5">
      <c r="B4709" s="21">
        <v>-34924.410000000003</v>
      </c>
      <c r="C4709" s="17"/>
      <c r="D4709" s="11">
        <f t="shared" si="73"/>
        <v>3901841.7279999917</v>
      </c>
      <c r="E4709" s="30">
        <v>25000502944</v>
      </c>
    </row>
    <row r="4710" spans="1:5">
      <c r="B4710" s="21">
        <v>-54876.12</v>
      </c>
      <c r="C4710" s="17"/>
      <c r="D4710" s="11">
        <f t="shared" si="73"/>
        <v>3846965.6079999916</v>
      </c>
      <c r="E4710" s="30">
        <v>25000502932</v>
      </c>
    </row>
    <row r="4711" spans="1:5">
      <c r="B4711" s="21">
        <v>-412733.71</v>
      </c>
      <c r="C4711" s="17"/>
      <c r="D4711" s="11">
        <f t="shared" si="73"/>
        <v>3434231.8979999917</v>
      </c>
      <c r="E4711" s="30">
        <v>25000502851</v>
      </c>
    </row>
    <row r="4712" spans="1:5">
      <c r="B4712" s="21">
        <v>-208466.47</v>
      </c>
      <c r="C4712" s="17"/>
      <c r="D4712" s="11">
        <f t="shared" si="73"/>
        <v>3225765.4279999915</v>
      </c>
      <c r="E4712" s="30">
        <v>25000502956</v>
      </c>
    </row>
    <row r="4713" spans="1:5">
      <c r="B4713" s="21">
        <v>-185.72</v>
      </c>
      <c r="C4713" s="17"/>
      <c r="D4713" s="11">
        <f t="shared" si="73"/>
        <v>3225579.7079999913</v>
      </c>
      <c r="E4713" s="30">
        <v>25000503353</v>
      </c>
    </row>
    <row r="4714" spans="1:5">
      <c r="B4714" s="21">
        <v>-189051.65</v>
      </c>
      <c r="C4714" s="17"/>
      <c r="D4714" s="11">
        <f t="shared" si="73"/>
        <v>3036528.0579999913</v>
      </c>
      <c r="E4714" s="30">
        <v>25000482678</v>
      </c>
    </row>
    <row r="4715" spans="1:5">
      <c r="B4715" s="21">
        <v>-187594.26</v>
      </c>
      <c r="C4715" s="17"/>
      <c r="D4715" s="11">
        <f t="shared" si="73"/>
        <v>2848933.7979999911</v>
      </c>
      <c r="E4715" s="30">
        <v>25000488775</v>
      </c>
    </row>
    <row r="4716" spans="1:5">
      <c r="A4716" s="19">
        <v>43021</v>
      </c>
      <c r="B4716" s="21">
        <v>-27431.7</v>
      </c>
      <c r="C4716" s="17"/>
      <c r="D4716" s="11">
        <f t="shared" si="73"/>
        <v>2821502.0979999909</v>
      </c>
      <c r="E4716" s="30">
        <v>25000502449</v>
      </c>
    </row>
    <row r="4717" spans="1:5">
      <c r="B4717" s="21">
        <v>-106987.44</v>
      </c>
      <c r="C4717" s="17"/>
      <c r="D4717" s="11">
        <f t="shared" si="73"/>
        <v>2714514.657999991</v>
      </c>
      <c r="E4717" s="30">
        <v>25000502918</v>
      </c>
    </row>
    <row r="4718" spans="1:5">
      <c r="B4718" s="21">
        <v>-287.88</v>
      </c>
      <c r="C4718" s="17"/>
      <c r="D4718" s="11">
        <f t="shared" si="73"/>
        <v>2714226.7779999911</v>
      </c>
      <c r="E4718" s="30">
        <v>25000502425</v>
      </c>
    </row>
    <row r="4719" spans="1:5">
      <c r="B4719" s="21">
        <v>0</v>
      </c>
      <c r="C4719" s="17">
        <v>96331.44</v>
      </c>
      <c r="D4719" s="11">
        <f t="shared" si="73"/>
        <v>2810558.217999991</v>
      </c>
      <c r="E4719" s="30" t="s">
        <v>1509</v>
      </c>
    </row>
    <row r="4720" spans="1:5">
      <c r="B4720" s="21">
        <v>0</v>
      </c>
      <c r="C4720" s="17">
        <v>20133.32</v>
      </c>
      <c r="D4720" s="11">
        <f t="shared" si="73"/>
        <v>2830691.5379999909</v>
      </c>
      <c r="E4720" s="30" t="s">
        <v>1510</v>
      </c>
    </row>
    <row r="4721" spans="1:5">
      <c r="B4721" s="21">
        <v>0</v>
      </c>
      <c r="C4721" s="21">
        <v>108563.76</v>
      </c>
      <c r="D4721" s="11">
        <f t="shared" si="73"/>
        <v>2939255.2979999906</v>
      </c>
      <c r="E4721" s="30" t="s">
        <v>1511</v>
      </c>
    </row>
    <row r="4722" spans="1:5">
      <c r="B4722" s="21">
        <v>0</v>
      </c>
      <c r="C4722" s="17">
        <v>311345.21999999997</v>
      </c>
      <c r="D4722" s="11">
        <f t="shared" si="73"/>
        <v>3250600.5179999908</v>
      </c>
      <c r="E4722" s="30">
        <v>1649</v>
      </c>
    </row>
    <row r="4723" spans="1:5">
      <c r="B4723" s="21">
        <v>0</v>
      </c>
      <c r="C4723" s="17">
        <v>78966.559999999998</v>
      </c>
      <c r="D4723" s="11">
        <f t="shared" si="73"/>
        <v>3329567.0779999909</v>
      </c>
      <c r="E4723" s="32" t="s">
        <v>1512</v>
      </c>
    </row>
    <row r="4724" spans="1:5">
      <c r="B4724" s="21">
        <v>0</v>
      </c>
      <c r="C4724" s="17">
        <v>199023.88</v>
      </c>
      <c r="D4724" s="11">
        <f t="shared" si="73"/>
        <v>3528590.9579999908</v>
      </c>
      <c r="E4724" s="30" t="s">
        <v>1513</v>
      </c>
    </row>
    <row r="4725" spans="1:5">
      <c r="B4725" s="21">
        <v>0</v>
      </c>
      <c r="C4725" s="17">
        <v>89947.78</v>
      </c>
      <c r="D4725" s="11">
        <f t="shared" si="73"/>
        <v>3618538.7379999906</v>
      </c>
      <c r="E4725" s="30" t="s">
        <v>1514</v>
      </c>
    </row>
    <row r="4726" spans="1:5">
      <c r="B4726" s="21">
        <v>-91310.24</v>
      </c>
      <c r="C4726" s="17"/>
      <c r="D4726" s="11">
        <f t="shared" si="73"/>
        <v>3527228.4979999904</v>
      </c>
      <c r="E4726" s="30">
        <v>25000502687</v>
      </c>
    </row>
    <row r="4727" spans="1:5">
      <c r="B4727" s="21">
        <v>-19430.95</v>
      </c>
      <c r="C4727" s="17"/>
      <c r="D4727" s="11">
        <f t="shared" si="73"/>
        <v>3507797.5479999902</v>
      </c>
      <c r="E4727" s="30">
        <v>25000502699</v>
      </c>
    </row>
    <row r="4728" spans="1:5">
      <c r="B4728" s="21">
        <v>-104525.38</v>
      </c>
      <c r="C4728" s="17"/>
      <c r="D4728" s="11">
        <f t="shared" si="73"/>
        <v>3403272.1679999903</v>
      </c>
      <c r="E4728" s="30">
        <v>25000502906</v>
      </c>
    </row>
    <row r="4729" spans="1:5">
      <c r="B4729" s="21">
        <v>-307892.27</v>
      </c>
      <c r="C4729" s="17"/>
      <c r="D4729" s="11">
        <f t="shared" si="73"/>
        <v>3095379.8979999903</v>
      </c>
      <c r="E4729" s="30">
        <v>25000498635</v>
      </c>
    </row>
    <row r="4730" spans="1:5">
      <c r="B4730" s="21">
        <v>-75594.320000000007</v>
      </c>
      <c r="C4730" s="17"/>
      <c r="D4730" s="11">
        <f t="shared" si="73"/>
        <v>3019785.5779999904</v>
      </c>
      <c r="E4730" s="30">
        <v>25000502651</v>
      </c>
    </row>
    <row r="4731" spans="1:5">
      <c r="B4731" s="21">
        <v>-188418.84</v>
      </c>
      <c r="C4731" s="17"/>
      <c r="D4731" s="11">
        <f t="shared" si="73"/>
        <v>2831366.7379999906</v>
      </c>
      <c r="E4731" s="30">
        <v>25000502675</v>
      </c>
    </row>
    <row r="4732" spans="1:5">
      <c r="A4732" s="19">
        <v>43024</v>
      </c>
      <c r="B4732" s="21">
        <v>0</v>
      </c>
      <c r="C4732" s="17">
        <v>88809.15</v>
      </c>
      <c r="D4732" s="11">
        <f t="shared" si="73"/>
        <v>2920175.8879999905</v>
      </c>
      <c r="E4732" s="30">
        <v>5406</v>
      </c>
    </row>
    <row r="4733" spans="1:5">
      <c r="B4733" s="21">
        <v>0</v>
      </c>
      <c r="C4733" s="17">
        <v>135138.21</v>
      </c>
      <c r="D4733" s="11">
        <f t="shared" si="73"/>
        <v>3055314.0979999905</v>
      </c>
      <c r="E4733" s="30">
        <v>5422</v>
      </c>
    </row>
    <row r="4734" spans="1:5">
      <c r="B4734" s="21">
        <v>-86485.96</v>
      </c>
      <c r="C4734" s="17"/>
      <c r="D4734" s="11">
        <f t="shared" si="73"/>
        <v>2968828.1379999905</v>
      </c>
      <c r="E4734" s="30">
        <v>25000502637</v>
      </c>
    </row>
    <row r="4735" spans="1:5">
      <c r="B4735" s="21">
        <v>-416831.24</v>
      </c>
      <c r="C4735" s="17"/>
      <c r="D4735" s="11">
        <f t="shared" si="73"/>
        <v>2551996.8979999907</v>
      </c>
      <c r="E4735" s="30">
        <v>25000471066</v>
      </c>
    </row>
    <row r="4736" spans="1:5">
      <c r="B4736" s="21">
        <v>-104451.79</v>
      </c>
      <c r="C4736" s="17"/>
      <c r="D4736" s="11">
        <f t="shared" si="73"/>
        <v>2447545.1079999907</v>
      </c>
      <c r="E4736" s="30">
        <v>25000485243</v>
      </c>
    </row>
    <row r="4737" spans="1:5">
      <c r="B4737" s="21">
        <v>-160356.13</v>
      </c>
      <c r="C4737" s="17"/>
      <c r="D4737" s="11">
        <f t="shared" si="73"/>
        <v>2287188.9779999908</v>
      </c>
      <c r="E4737" s="30">
        <v>25000485398</v>
      </c>
    </row>
    <row r="4738" spans="1:5">
      <c r="B4738" s="21">
        <v>-394605</v>
      </c>
      <c r="C4738" s="17"/>
      <c r="D4738" s="11">
        <f t="shared" si="73"/>
        <v>1892583.9779999908</v>
      </c>
      <c r="E4738" s="30">
        <v>25000474974</v>
      </c>
    </row>
    <row r="4739" spans="1:5">
      <c r="A4739" s="19">
        <v>43025</v>
      </c>
      <c r="B4739" s="21">
        <v>0</v>
      </c>
      <c r="C4739" s="17">
        <v>45722.49</v>
      </c>
      <c r="D4739" s="11">
        <f t="shared" si="73"/>
        <v>1938306.4679999908</v>
      </c>
      <c r="E4739" s="30">
        <v>313722</v>
      </c>
    </row>
    <row r="4740" spans="1:5">
      <c r="B4740" s="21">
        <v>0</v>
      </c>
      <c r="C4740" s="17">
        <v>22485.63</v>
      </c>
      <c r="D4740" s="11">
        <f t="shared" si="73"/>
        <v>1960792.0979999907</v>
      </c>
      <c r="E4740" s="32" t="s">
        <v>1515</v>
      </c>
    </row>
    <row r="4741" spans="1:5">
      <c r="B4741" s="21">
        <v>0</v>
      </c>
      <c r="C4741" s="17">
        <v>188616.47</v>
      </c>
      <c r="D4741" s="11">
        <f t="shared" si="73"/>
        <v>2149408.5679999907</v>
      </c>
      <c r="E4741" s="30">
        <v>4193</v>
      </c>
    </row>
    <row r="4742" spans="1:5">
      <c r="B4742" s="21">
        <v>0</v>
      </c>
      <c r="C4742" s="17">
        <v>120138.91</v>
      </c>
      <c r="D4742" s="11">
        <f t="shared" ref="D4742:D4805" si="74">D4741+B4742+C4742</f>
        <v>2269547.4779999908</v>
      </c>
      <c r="E4742" s="30">
        <v>313699</v>
      </c>
    </row>
    <row r="4743" spans="1:5">
      <c r="B4743" s="21">
        <v>-131467.15</v>
      </c>
      <c r="C4743" s="17"/>
      <c r="D4743" s="11">
        <f t="shared" si="74"/>
        <v>2138080.3279999909</v>
      </c>
      <c r="E4743" s="30">
        <v>25000502625</v>
      </c>
    </row>
    <row r="4744" spans="1:5">
      <c r="B4744" s="21">
        <v>-184795.08</v>
      </c>
      <c r="C4744" s="17"/>
      <c r="D4744" s="11">
        <f t="shared" si="74"/>
        <v>1953285.2479999908</v>
      </c>
      <c r="E4744" s="30">
        <v>25000501042</v>
      </c>
    </row>
    <row r="4745" spans="1:5">
      <c r="B4745" s="21">
        <v>0</v>
      </c>
      <c r="C4745" s="17">
        <v>27547.7</v>
      </c>
      <c r="D4745" s="11">
        <f t="shared" si="74"/>
        <v>1980832.9479999908</v>
      </c>
      <c r="E4745" s="30" t="s">
        <v>1516</v>
      </c>
    </row>
    <row r="4746" spans="1:5">
      <c r="B4746" s="21">
        <v>-115246.54</v>
      </c>
      <c r="C4746" s="17"/>
      <c r="D4746" s="11">
        <f t="shared" si="74"/>
        <v>1865586.4079999907</v>
      </c>
      <c r="E4746" s="30">
        <v>25000502849</v>
      </c>
    </row>
    <row r="4747" spans="1:5">
      <c r="B4747" s="21">
        <v>-25463.22</v>
      </c>
      <c r="C4747" s="17"/>
      <c r="D4747" s="11">
        <f t="shared" si="74"/>
        <v>1840123.1879999908</v>
      </c>
      <c r="E4747" s="30">
        <v>25000502663</v>
      </c>
    </row>
    <row r="4748" spans="1:5">
      <c r="B4748" s="21">
        <v>-34998.81</v>
      </c>
      <c r="C4748" s="17"/>
      <c r="D4748" s="11">
        <f t="shared" si="74"/>
        <v>1805124.3779999907</v>
      </c>
      <c r="E4748" s="30">
        <v>25000503022</v>
      </c>
    </row>
    <row r="4749" spans="1:5">
      <c r="B4749" s="21">
        <v>-21740.33</v>
      </c>
      <c r="C4749" s="17"/>
      <c r="D4749" s="11">
        <f t="shared" si="74"/>
        <v>1783384.0479999906</v>
      </c>
      <c r="E4749" s="30">
        <v>25000501878</v>
      </c>
    </row>
    <row r="4750" spans="1:5">
      <c r="B4750" s="21">
        <v>-45570.51</v>
      </c>
      <c r="C4750" s="17"/>
      <c r="D4750" s="11">
        <f t="shared" si="74"/>
        <v>1737813.5379999906</v>
      </c>
      <c r="E4750" s="30">
        <v>25000505802</v>
      </c>
    </row>
    <row r="4751" spans="1:5">
      <c r="A4751" s="19">
        <v>43027</v>
      </c>
      <c r="B4751" s="21">
        <v>0</v>
      </c>
      <c r="C4751" s="18">
        <v>100225.17</v>
      </c>
      <c r="D4751" s="11">
        <f t="shared" si="74"/>
        <v>1838038.7079999906</v>
      </c>
      <c r="E4751" s="24" t="s">
        <v>24</v>
      </c>
    </row>
    <row r="4752" spans="1:5">
      <c r="B4752" s="21">
        <v>0</v>
      </c>
      <c r="C4752" s="18">
        <v>2000000</v>
      </c>
      <c r="D4752" s="11">
        <f t="shared" si="74"/>
        <v>3838038.7079999903</v>
      </c>
      <c r="E4752" s="24" t="s">
        <v>1517</v>
      </c>
    </row>
    <row r="4753" spans="1:5">
      <c r="B4753" s="21">
        <v>0</v>
      </c>
      <c r="C4753" s="20">
        <v>14807.52</v>
      </c>
      <c r="D4753" s="11">
        <f t="shared" si="74"/>
        <v>3852846.2279999903</v>
      </c>
      <c r="E4753" s="30" t="s">
        <v>1518</v>
      </c>
    </row>
    <row r="4754" spans="1:5">
      <c r="B4754" s="21">
        <v>0</v>
      </c>
      <c r="C4754" s="20">
        <v>40590.519999999997</v>
      </c>
      <c r="D4754" s="11">
        <f t="shared" si="74"/>
        <v>3893436.7479999904</v>
      </c>
      <c r="E4754" s="30" t="s">
        <v>1519</v>
      </c>
    </row>
    <row r="4755" spans="1:5">
      <c r="B4755" s="21">
        <v>0</v>
      </c>
      <c r="C4755" s="20">
        <v>216049.33</v>
      </c>
      <c r="D4755" s="11">
        <f t="shared" si="74"/>
        <v>4109486.0779999904</v>
      </c>
      <c r="E4755" s="30" t="s">
        <v>1520</v>
      </c>
    </row>
    <row r="4756" spans="1:5">
      <c r="B4756" s="21">
        <v>0</v>
      </c>
      <c r="C4756" s="20">
        <v>111286.05</v>
      </c>
      <c r="D4756" s="11">
        <f t="shared" si="74"/>
        <v>4220772.1279999902</v>
      </c>
      <c r="E4756" s="30" t="s">
        <v>1521</v>
      </c>
    </row>
    <row r="4757" spans="1:5">
      <c r="B4757" s="21">
        <v>0</v>
      </c>
      <c r="C4757" s="20">
        <v>96651.1</v>
      </c>
      <c r="D4757" s="11">
        <f t="shared" si="74"/>
        <v>4317423.2279999899</v>
      </c>
      <c r="E4757" s="30">
        <v>5457</v>
      </c>
    </row>
    <row r="4758" spans="1:5">
      <c r="B4758" s="21">
        <v>0</v>
      </c>
      <c r="C4758" s="20">
        <v>80767.149999999994</v>
      </c>
      <c r="D4758" s="11">
        <f t="shared" si="74"/>
        <v>4398190.3779999902</v>
      </c>
      <c r="E4758" s="30" t="s">
        <v>1522</v>
      </c>
    </row>
    <row r="4759" spans="1:5">
      <c r="A4759" s="19"/>
      <c r="B4759" s="21">
        <v>0</v>
      </c>
      <c r="C4759" s="20">
        <v>35699.339999999997</v>
      </c>
      <c r="D4759" s="11">
        <f t="shared" si="74"/>
        <v>4433889.7179999901</v>
      </c>
      <c r="E4759" s="30">
        <v>5448</v>
      </c>
    </row>
    <row r="4760" spans="1:5">
      <c r="B4760" s="21">
        <v>0</v>
      </c>
      <c r="C4760" s="20">
        <v>10111.08</v>
      </c>
      <c r="D4760" s="11">
        <f t="shared" si="74"/>
        <v>4444000.7979999902</v>
      </c>
      <c r="E4760" s="30">
        <v>5484</v>
      </c>
    </row>
    <row r="4761" spans="1:5">
      <c r="B4761" s="21">
        <v>0</v>
      </c>
      <c r="C4761" s="20">
        <v>112813.68</v>
      </c>
      <c r="D4761" s="11">
        <f t="shared" si="74"/>
        <v>4556814.4779999899</v>
      </c>
      <c r="E4761" s="32" t="s">
        <v>1523</v>
      </c>
    </row>
    <row r="4762" spans="1:5">
      <c r="B4762" s="21">
        <v>-13304.64</v>
      </c>
      <c r="C4762" s="20"/>
      <c r="D4762" s="11">
        <f t="shared" si="74"/>
        <v>4543509.8379999902</v>
      </c>
      <c r="E4762" s="30">
        <v>25000502718</v>
      </c>
    </row>
    <row r="4763" spans="1:5">
      <c r="B4763" s="21">
        <v>-38854.83</v>
      </c>
      <c r="C4763" s="20"/>
      <c r="D4763" s="11">
        <f t="shared" si="74"/>
        <v>4504655.0079999901</v>
      </c>
      <c r="E4763" s="30">
        <v>25000502706</v>
      </c>
    </row>
    <row r="4764" spans="1:5">
      <c r="B4764" s="21">
        <v>-214038.25</v>
      </c>
      <c r="C4764" s="20"/>
      <c r="D4764" s="11">
        <f t="shared" si="74"/>
        <v>4290616.7579999901</v>
      </c>
      <c r="E4764" s="30">
        <v>25000502437</v>
      </c>
    </row>
    <row r="4765" spans="1:5">
      <c r="B4765" s="21">
        <v>-109221.78</v>
      </c>
      <c r="C4765" s="20"/>
      <c r="D4765" s="11">
        <f t="shared" si="74"/>
        <v>4181394.9779999903</v>
      </c>
      <c r="E4765" s="30">
        <v>25000504017</v>
      </c>
    </row>
    <row r="4766" spans="1:5">
      <c r="B4766" s="21">
        <v>-70905.95</v>
      </c>
      <c r="C4766" s="20"/>
      <c r="D4766" s="11">
        <f t="shared" si="74"/>
        <v>4110489.0279999902</v>
      </c>
      <c r="E4766" s="30">
        <v>25000502649</v>
      </c>
    </row>
    <row r="4767" spans="1:5">
      <c r="B4767" s="21">
        <v>-160426.54</v>
      </c>
      <c r="C4767" s="20"/>
      <c r="D4767" s="11">
        <f t="shared" si="74"/>
        <v>3950062.4879999901</v>
      </c>
      <c r="E4767" s="30">
        <v>25000505745</v>
      </c>
    </row>
    <row r="4768" spans="1:5">
      <c r="B4768" s="21">
        <v>-94980.68</v>
      </c>
      <c r="C4768" s="20"/>
      <c r="D4768" s="11">
        <f t="shared" si="74"/>
        <v>3855081.8079999899</v>
      </c>
      <c r="E4768" s="30">
        <v>25000506459</v>
      </c>
    </row>
    <row r="4769" spans="1:5">
      <c r="B4769" s="21">
        <v>-107903.95</v>
      </c>
      <c r="C4769" s="20"/>
      <c r="D4769" s="11">
        <f t="shared" si="74"/>
        <v>3747177.8579999898</v>
      </c>
      <c r="E4769" s="30">
        <v>25000506516</v>
      </c>
    </row>
    <row r="4770" spans="1:5">
      <c r="B4770" s="21">
        <v>-9943.91</v>
      </c>
      <c r="C4770" s="20"/>
      <c r="D4770" s="11">
        <f t="shared" si="74"/>
        <v>3737233.9479999896</v>
      </c>
      <c r="E4770" s="30">
        <v>25000506423</v>
      </c>
    </row>
    <row r="4771" spans="1:5">
      <c r="B4771" s="21">
        <v>-49636.68</v>
      </c>
      <c r="C4771" s="17"/>
      <c r="D4771" s="11">
        <f t="shared" si="74"/>
        <v>3687597.2679999894</v>
      </c>
      <c r="E4771" s="30">
        <v>25000504605</v>
      </c>
    </row>
    <row r="4772" spans="1:5">
      <c r="B4772" s="21">
        <v>-34239.83</v>
      </c>
      <c r="C4772" s="17"/>
      <c r="D4772" s="11">
        <f t="shared" si="74"/>
        <v>3653357.4379999894</v>
      </c>
      <c r="E4772" s="30">
        <v>25000506554</v>
      </c>
    </row>
    <row r="4773" spans="1:5">
      <c r="B4773" s="21">
        <v>-129213.36</v>
      </c>
      <c r="C4773" s="17"/>
      <c r="D4773" s="11">
        <f t="shared" si="74"/>
        <v>3524144.0779999895</v>
      </c>
      <c r="E4773" s="30">
        <v>25000490172</v>
      </c>
    </row>
    <row r="4774" spans="1:5">
      <c r="A4774" s="19">
        <v>43028</v>
      </c>
      <c r="B4774" s="21">
        <v>0</v>
      </c>
      <c r="C4774" s="17">
        <v>50960.74</v>
      </c>
      <c r="D4774" s="11">
        <f t="shared" si="74"/>
        <v>3575104.8179999897</v>
      </c>
      <c r="E4774" s="30" t="s">
        <v>1524</v>
      </c>
    </row>
    <row r="4775" spans="1:5">
      <c r="B4775" s="21">
        <v>0</v>
      </c>
      <c r="C4775" s="17">
        <v>76827.12</v>
      </c>
      <c r="D4775" s="11">
        <f t="shared" si="74"/>
        <v>3651931.9379999898</v>
      </c>
      <c r="E4775" s="30" t="s">
        <v>1525</v>
      </c>
    </row>
    <row r="4776" spans="1:5">
      <c r="B4776" s="21">
        <v>0</v>
      </c>
      <c r="C4776" s="17">
        <v>199114.52</v>
      </c>
      <c r="D4776" s="11">
        <f t="shared" si="74"/>
        <v>3851046.4579999899</v>
      </c>
      <c r="E4776" s="30">
        <v>313758</v>
      </c>
    </row>
    <row r="4777" spans="1:5">
      <c r="B4777" s="21">
        <v>0</v>
      </c>
      <c r="C4777" s="17">
        <v>45928.13</v>
      </c>
      <c r="D4777" s="11">
        <f t="shared" si="74"/>
        <v>3896974.5879999897</v>
      </c>
      <c r="E4777" s="30" t="s">
        <v>1526</v>
      </c>
    </row>
    <row r="4778" spans="1:5">
      <c r="B4778" s="21">
        <v>0</v>
      </c>
      <c r="C4778" s="17">
        <v>114316.57</v>
      </c>
      <c r="D4778" s="11">
        <f t="shared" si="74"/>
        <v>4011291.1579999896</v>
      </c>
      <c r="E4778" s="30" t="s">
        <v>1527</v>
      </c>
    </row>
    <row r="4779" spans="1:5">
      <c r="B4779" s="21">
        <v>0</v>
      </c>
      <c r="C4779" s="17">
        <v>65533.37</v>
      </c>
      <c r="D4779" s="11">
        <f t="shared" si="74"/>
        <v>4076824.5279999897</v>
      </c>
      <c r="E4779" s="30">
        <v>5456</v>
      </c>
    </row>
    <row r="4780" spans="1:5">
      <c r="B4780" s="21">
        <v>0</v>
      </c>
      <c r="C4780" s="17">
        <v>4918.7</v>
      </c>
      <c r="D4780" s="11">
        <f t="shared" si="74"/>
        <v>4081743.2279999899</v>
      </c>
      <c r="E4780" s="30" t="s">
        <v>1528</v>
      </c>
    </row>
    <row r="4781" spans="1:5">
      <c r="B4781" s="21">
        <v>0</v>
      </c>
      <c r="C4781" s="17">
        <v>4934.7700000000004</v>
      </c>
      <c r="D4781" s="11">
        <f t="shared" si="74"/>
        <v>4086677.9979999899</v>
      </c>
      <c r="E4781" s="30" t="s">
        <v>1529</v>
      </c>
    </row>
    <row r="4782" spans="1:5">
      <c r="B4782" s="21">
        <v>-48687</v>
      </c>
      <c r="C4782" s="17"/>
      <c r="D4782" s="11">
        <f t="shared" si="74"/>
        <v>4037990.9979999899</v>
      </c>
      <c r="E4782" s="30">
        <v>25000502875</v>
      </c>
    </row>
    <row r="4783" spans="1:5">
      <c r="B4783" s="21">
        <v>-73223.259999999995</v>
      </c>
      <c r="C4783" s="17"/>
      <c r="D4783" s="11">
        <f t="shared" si="74"/>
        <v>3964767.7379999901</v>
      </c>
      <c r="E4783" s="30">
        <v>25000506661</v>
      </c>
    </row>
    <row r="4784" spans="1:5">
      <c r="B4784" s="21">
        <v>-189511.58</v>
      </c>
      <c r="C4784" s="17"/>
      <c r="D4784" s="11">
        <f t="shared" si="74"/>
        <v>3775256.15799999</v>
      </c>
      <c r="E4784" s="30">
        <v>25000506685</v>
      </c>
    </row>
    <row r="4785" spans="1:5">
      <c r="B4785" s="21">
        <v>-42256.1</v>
      </c>
      <c r="C4785" s="17"/>
      <c r="D4785" s="11">
        <f t="shared" si="74"/>
        <v>3733000.0579999899</v>
      </c>
      <c r="E4785" s="30">
        <v>25000505733</v>
      </c>
    </row>
    <row r="4786" spans="1:5">
      <c r="B4786" s="21">
        <v>-104802.4</v>
      </c>
      <c r="C4786" s="17"/>
      <c r="D4786" s="11">
        <f t="shared" si="74"/>
        <v>3628197.65799999</v>
      </c>
      <c r="E4786" s="30">
        <v>25000505664</v>
      </c>
    </row>
    <row r="4787" spans="1:5">
      <c r="B4787" s="21">
        <v>-63884.37</v>
      </c>
      <c r="C4787" s="17"/>
      <c r="D4787" s="11">
        <f t="shared" si="74"/>
        <v>3564313.2879999899</v>
      </c>
      <c r="E4787" s="30">
        <v>25000506728</v>
      </c>
    </row>
    <row r="4788" spans="1:5">
      <c r="B4788" s="21">
        <v>-4959.13</v>
      </c>
      <c r="C4788" s="17"/>
      <c r="D4788" s="11">
        <f t="shared" si="74"/>
        <v>3559354.15799999</v>
      </c>
      <c r="E4788" s="30">
        <v>25000506473</v>
      </c>
    </row>
    <row r="4789" spans="1:5">
      <c r="B4789" s="21">
        <v>-41152.410000000003</v>
      </c>
      <c r="C4789" s="17"/>
      <c r="D4789" s="11">
        <f t="shared" si="74"/>
        <v>3518201.7479999899</v>
      </c>
      <c r="E4789" s="30" t="s">
        <v>1530</v>
      </c>
    </row>
    <row r="4790" spans="1:5">
      <c r="B4790" s="21">
        <v>-4999.8100000000004</v>
      </c>
      <c r="C4790" s="17"/>
      <c r="D4790" s="11">
        <f t="shared" si="74"/>
        <v>3513201.9379999898</v>
      </c>
      <c r="E4790" s="30">
        <v>25000506485</v>
      </c>
    </row>
    <row r="4791" spans="1:5">
      <c r="B4791" s="21">
        <v>-74591.539999999994</v>
      </c>
      <c r="C4791" s="17"/>
      <c r="D4791" s="11">
        <f t="shared" si="74"/>
        <v>3438610.3979999898</v>
      </c>
      <c r="E4791" s="30">
        <v>25000506009</v>
      </c>
    </row>
    <row r="4792" spans="1:5">
      <c r="B4792" s="21">
        <v>-169037.9</v>
      </c>
      <c r="C4792" s="17"/>
      <c r="D4792" s="11">
        <f t="shared" si="74"/>
        <v>3269572.4979999899</v>
      </c>
      <c r="E4792" s="30">
        <v>25000506409</v>
      </c>
    </row>
    <row r="4793" spans="1:5">
      <c r="B4793" s="21">
        <v>-31247.54</v>
      </c>
      <c r="C4793" s="17"/>
      <c r="D4793" s="11">
        <f t="shared" si="74"/>
        <v>3238324.9579999899</v>
      </c>
      <c r="E4793" s="30">
        <v>25000503010</v>
      </c>
    </row>
    <row r="4794" spans="1:5">
      <c r="A4794" s="19">
        <v>43031</v>
      </c>
      <c r="B4794" s="21">
        <v>0</v>
      </c>
      <c r="C4794" s="17">
        <v>54707.54</v>
      </c>
      <c r="D4794" s="11">
        <f t="shared" si="74"/>
        <v>3293032.4979999899</v>
      </c>
      <c r="E4794" s="30" t="s">
        <v>1531</v>
      </c>
    </row>
    <row r="4795" spans="1:5">
      <c r="B4795" s="21">
        <v>0</v>
      </c>
      <c r="C4795" s="17">
        <v>53599.95</v>
      </c>
      <c r="D4795" s="11">
        <f t="shared" si="74"/>
        <v>3346632.4479999901</v>
      </c>
      <c r="E4795" s="30" t="s">
        <v>1532</v>
      </c>
    </row>
    <row r="4796" spans="1:5">
      <c r="A4796" s="19">
        <v>43032</v>
      </c>
      <c r="B4796" s="21">
        <v>0</v>
      </c>
      <c r="C4796" s="17">
        <v>151816.62</v>
      </c>
      <c r="D4796" s="11">
        <f t="shared" si="74"/>
        <v>3498449.0679999902</v>
      </c>
      <c r="E4796" s="30" t="s">
        <v>1533</v>
      </c>
    </row>
    <row r="4797" spans="1:5">
      <c r="B4797" s="21">
        <v>0</v>
      </c>
      <c r="C4797" s="17">
        <v>27112.560000000001</v>
      </c>
      <c r="D4797" s="11">
        <f t="shared" si="74"/>
        <v>3525561.6279999902</v>
      </c>
      <c r="E4797" s="30">
        <v>5536</v>
      </c>
    </row>
    <row r="4798" spans="1:5">
      <c r="B4798" s="21">
        <v>0</v>
      </c>
      <c r="C4798" s="17">
        <v>65367.63</v>
      </c>
      <c r="D4798" s="11">
        <f t="shared" si="74"/>
        <v>3590929.2579999901</v>
      </c>
      <c r="E4798" s="30">
        <v>313788</v>
      </c>
    </row>
    <row r="4799" spans="1:5">
      <c r="B4799" s="21">
        <v>0</v>
      </c>
      <c r="C4799" s="17">
        <v>64415.53</v>
      </c>
      <c r="D4799" s="11">
        <f t="shared" si="74"/>
        <v>3655344.7879999899</v>
      </c>
      <c r="E4799" s="30">
        <v>5513</v>
      </c>
    </row>
    <row r="4800" spans="1:5">
      <c r="B4800" s="21">
        <v>0</v>
      </c>
      <c r="C4800" s="17">
        <v>20334.330000000002</v>
      </c>
      <c r="D4800" s="11">
        <f t="shared" si="74"/>
        <v>3675679.11799999</v>
      </c>
      <c r="E4800" s="30">
        <v>313781</v>
      </c>
    </row>
    <row r="4801" spans="1:5">
      <c r="B4801" s="21">
        <v>-48637.06</v>
      </c>
      <c r="C4801" s="17"/>
      <c r="D4801" s="11">
        <f t="shared" si="74"/>
        <v>3627042.0579999899</v>
      </c>
      <c r="E4801" s="30">
        <v>25000504617</v>
      </c>
    </row>
    <row r="4802" spans="1:5">
      <c r="B4802" s="21">
        <v>-143117.14000000001</v>
      </c>
      <c r="C4802" s="17"/>
      <c r="D4802" s="11">
        <f t="shared" si="74"/>
        <v>3483924.9179999898</v>
      </c>
      <c r="E4802" s="30">
        <v>25000506566</v>
      </c>
    </row>
    <row r="4803" spans="1:5">
      <c r="B4803" s="21">
        <v>-26875.360000000001</v>
      </c>
      <c r="C4803" s="17"/>
      <c r="D4803" s="11">
        <f t="shared" si="74"/>
        <v>3457049.5579999899</v>
      </c>
      <c r="E4803" s="30">
        <v>25000506461</v>
      </c>
    </row>
    <row r="4804" spans="1:5">
      <c r="B4804" s="21">
        <v>-63915.27</v>
      </c>
      <c r="C4804" s="17"/>
      <c r="D4804" s="11">
        <f t="shared" si="74"/>
        <v>3393134.2879999899</v>
      </c>
      <c r="E4804" s="30">
        <v>25000505771</v>
      </c>
    </row>
    <row r="4805" spans="1:5">
      <c r="B4805" s="21">
        <v>-63409.71</v>
      </c>
      <c r="C4805" s="17"/>
      <c r="D4805" s="11">
        <f t="shared" si="74"/>
        <v>3329724.57799999</v>
      </c>
      <c r="E4805" s="30">
        <v>25000506730</v>
      </c>
    </row>
    <row r="4806" spans="1:5">
      <c r="B4806" s="21">
        <v>-20126.8</v>
      </c>
      <c r="C4806" s="17"/>
      <c r="D4806" s="11">
        <f t="shared" ref="D4806:D4869" si="75">D4805+B4806+C4806</f>
        <v>3309597.7779999902</v>
      </c>
      <c r="E4806" s="30">
        <v>25000506647</v>
      </c>
    </row>
    <row r="4807" spans="1:5">
      <c r="B4807" s="21">
        <v>-14689.37</v>
      </c>
      <c r="C4807" s="17"/>
      <c r="D4807" s="11">
        <f t="shared" si="75"/>
        <v>3294908.40799999</v>
      </c>
      <c r="E4807" s="30">
        <v>25000503789</v>
      </c>
    </row>
    <row r="4808" spans="1:5">
      <c r="A4808" s="19">
        <v>43033</v>
      </c>
      <c r="B4808" s="21">
        <v>0</v>
      </c>
      <c r="C4808" s="17">
        <v>110890.85</v>
      </c>
      <c r="D4808" s="11">
        <f t="shared" si="75"/>
        <v>3405799.2579999901</v>
      </c>
      <c r="E4808" s="30" t="s">
        <v>1534</v>
      </c>
    </row>
    <row r="4809" spans="1:5">
      <c r="B4809" s="21">
        <v>0</v>
      </c>
      <c r="C4809" s="17">
        <v>25896.5</v>
      </c>
      <c r="D4809" s="11">
        <f t="shared" si="75"/>
        <v>3431695.7579999901</v>
      </c>
      <c r="E4809" s="30" t="s">
        <v>1535</v>
      </c>
    </row>
    <row r="4810" spans="1:5">
      <c r="B4810" s="21">
        <v>0</v>
      </c>
      <c r="C4810" s="17">
        <v>35505.83</v>
      </c>
      <c r="D4810" s="11">
        <f t="shared" si="75"/>
        <v>3467201.5879999902</v>
      </c>
      <c r="E4810" s="30">
        <v>5469</v>
      </c>
    </row>
    <row r="4811" spans="1:5">
      <c r="B4811" s="21">
        <v>0</v>
      </c>
      <c r="C4811" s="17">
        <v>78766.8</v>
      </c>
      <c r="D4811" s="11">
        <f t="shared" si="75"/>
        <v>3545968.38799999</v>
      </c>
      <c r="E4811" s="30">
        <v>313808</v>
      </c>
    </row>
    <row r="4812" spans="1:5">
      <c r="B4812" s="21">
        <v>0</v>
      </c>
      <c r="C4812" s="17">
        <v>221365.25</v>
      </c>
      <c r="D4812" s="11">
        <f t="shared" si="75"/>
        <v>3767333.63799999</v>
      </c>
      <c r="E4812" s="30">
        <v>313813</v>
      </c>
    </row>
    <row r="4813" spans="1:5">
      <c r="B4813" s="21">
        <v>0</v>
      </c>
      <c r="C4813" s="17">
        <v>119339.96</v>
      </c>
      <c r="D4813" s="11">
        <f t="shared" si="75"/>
        <v>3886673.59799999</v>
      </c>
      <c r="E4813" s="30" t="s">
        <v>1536</v>
      </c>
    </row>
    <row r="4814" spans="1:5">
      <c r="B4814" s="21">
        <v>0</v>
      </c>
      <c r="C4814" s="17">
        <v>10883.88</v>
      </c>
      <c r="D4814" s="11">
        <f t="shared" si="75"/>
        <v>3897557.4779999899</v>
      </c>
      <c r="E4814" s="32" t="s">
        <v>1537</v>
      </c>
    </row>
    <row r="4815" spans="1:5">
      <c r="B4815" s="21">
        <v>-108834.23</v>
      </c>
      <c r="C4815" s="17"/>
      <c r="D4815" s="11">
        <f t="shared" si="75"/>
        <v>3788723.2479999899</v>
      </c>
      <c r="E4815" s="30">
        <v>25000506330</v>
      </c>
    </row>
    <row r="4816" spans="1:5">
      <c r="B4816" s="21">
        <v>-24602.16</v>
      </c>
      <c r="C4816" s="17"/>
      <c r="D4816" s="11">
        <f t="shared" si="75"/>
        <v>3764121.0879999897</v>
      </c>
      <c r="E4816" s="30">
        <v>25000506673</v>
      </c>
    </row>
    <row r="4817" spans="1:5">
      <c r="B4817" s="21">
        <v>-34055.480000000003</v>
      </c>
      <c r="C4817" s="17"/>
      <c r="D4817" s="11">
        <f t="shared" si="75"/>
        <v>3730065.6079999898</v>
      </c>
      <c r="E4817" s="30">
        <v>25000506530</v>
      </c>
    </row>
    <row r="4818" spans="1:5">
      <c r="B4818" s="21">
        <v>-74291.679999999993</v>
      </c>
      <c r="C4818" s="17"/>
      <c r="D4818" s="11">
        <f t="shared" si="75"/>
        <v>3655773.9279999896</v>
      </c>
      <c r="E4818" s="30">
        <v>25000506697</v>
      </c>
    </row>
    <row r="4819" spans="1:5">
      <c r="B4819" s="21">
        <v>-208410.99</v>
      </c>
      <c r="C4819" s="17"/>
      <c r="D4819" s="11">
        <f t="shared" si="75"/>
        <v>3447362.9379999898</v>
      </c>
      <c r="E4819" s="30">
        <v>25000506704</v>
      </c>
    </row>
    <row r="4820" spans="1:5">
      <c r="B4820" s="21">
        <v>-10778.83</v>
      </c>
      <c r="C4820" s="17"/>
      <c r="D4820" s="11">
        <f t="shared" si="75"/>
        <v>3436584.1079999898</v>
      </c>
      <c r="E4820" s="30">
        <v>25000506528</v>
      </c>
    </row>
    <row r="4821" spans="1:5">
      <c r="B4821" s="21">
        <v>-307840.39</v>
      </c>
      <c r="C4821" s="17"/>
      <c r="D4821" s="11">
        <f t="shared" si="75"/>
        <v>3128743.7179999896</v>
      </c>
      <c r="E4821" s="24" t="s">
        <v>1538</v>
      </c>
    </row>
    <row r="4822" spans="1:5">
      <c r="B4822" s="21">
        <v>0</v>
      </c>
      <c r="C4822" s="18">
        <v>75000</v>
      </c>
      <c r="D4822" s="11">
        <f t="shared" si="75"/>
        <v>3203743.7179999896</v>
      </c>
      <c r="E4822" s="24" t="s">
        <v>1539</v>
      </c>
    </row>
    <row r="4823" spans="1:5">
      <c r="B4823" s="21">
        <v>-100289.17</v>
      </c>
      <c r="C4823" s="18"/>
      <c r="D4823" s="11">
        <f t="shared" si="75"/>
        <v>3103454.5479999897</v>
      </c>
      <c r="E4823" s="24" t="s">
        <v>1540</v>
      </c>
    </row>
    <row r="4824" spans="1:5">
      <c r="A4824" s="19">
        <v>43034</v>
      </c>
      <c r="B4824" s="21">
        <v>0</v>
      </c>
      <c r="C4824" s="21">
        <v>62045.09</v>
      </c>
      <c r="D4824" s="11">
        <f t="shared" si="75"/>
        <v>3165499.6379999896</v>
      </c>
      <c r="E4824" s="30" t="s">
        <v>1541</v>
      </c>
    </row>
    <row r="4825" spans="1:5">
      <c r="B4825" s="21">
        <v>0</v>
      </c>
      <c r="C4825" s="21">
        <v>202031.2</v>
      </c>
      <c r="D4825" s="11">
        <f t="shared" si="75"/>
        <v>3367530.8379999897</v>
      </c>
      <c r="E4825" s="30" t="s">
        <v>1542</v>
      </c>
    </row>
    <row r="4826" spans="1:5">
      <c r="B4826" s="21">
        <v>0</v>
      </c>
      <c r="C4826" s="21">
        <v>205422.75</v>
      </c>
      <c r="D4826" s="11">
        <f t="shared" si="75"/>
        <v>3572953.5879999897</v>
      </c>
      <c r="E4826" s="30">
        <v>313829</v>
      </c>
    </row>
    <row r="4827" spans="1:5">
      <c r="B4827" s="21">
        <v>0</v>
      </c>
      <c r="C4827" s="21">
        <v>322177.49</v>
      </c>
      <c r="D4827" s="11">
        <f t="shared" si="75"/>
        <v>3895131.0779999895</v>
      </c>
      <c r="E4827" s="30">
        <v>313864</v>
      </c>
    </row>
    <row r="4828" spans="1:5">
      <c r="B4828" s="21">
        <v>0</v>
      </c>
      <c r="C4828" s="21">
        <v>113563.78</v>
      </c>
      <c r="D4828" s="11">
        <f t="shared" si="75"/>
        <v>4008694.8579999893</v>
      </c>
      <c r="E4828" s="30" t="s">
        <v>1543</v>
      </c>
    </row>
    <row r="4829" spans="1:5">
      <c r="B4829" s="21">
        <v>0</v>
      </c>
      <c r="C4829" s="21">
        <v>103416.36</v>
      </c>
      <c r="D4829" s="11">
        <f t="shared" si="75"/>
        <v>4112111.2179999892</v>
      </c>
      <c r="E4829" s="30" t="s">
        <v>1544</v>
      </c>
    </row>
    <row r="4830" spans="1:5">
      <c r="B4830" s="21">
        <v>0</v>
      </c>
      <c r="C4830" s="21">
        <v>71715.600000000006</v>
      </c>
      <c r="D4830" s="11">
        <f t="shared" si="75"/>
        <v>4183826.8179999893</v>
      </c>
      <c r="E4830" s="30">
        <v>5447</v>
      </c>
    </row>
    <row r="4831" spans="1:5">
      <c r="B4831" s="21">
        <v>-55521.65</v>
      </c>
      <c r="C4831" s="21"/>
      <c r="D4831" s="11">
        <f t="shared" si="75"/>
        <v>4128305.1679999894</v>
      </c>
      <c r="E4831" s="30">
        <v>25000506504</v>
      </c>
    </row>
    <row r="4832" spans="1:5">
      <c r="B4832" s="21">
        <v>-190858.51</v>
      </c>
      <c r="C4832" s="21"/>
      <c r="D4832" s="11">
        <f t="shared" si="75"/>
        <v>3937446.6579999896</v>
      </c>
      <c r="E4832" s="30">
        <v>25000506578</v>
      </c>
    </row>
    <row r="4833" spans="1:5">
      <c r="B4833" s="21">
        <v>-193392.67</v>
      </c>
      <c r="C4833" s="21"/>
      <c r="D4833" s="11">
        <f t="shared" si="75"/>
        <v>3744053.9879999897</v>
      </c>
      <c r="E4833" s="30">
        <v>25000508291</v>
      </c>
    </row>
    <row r="4834" spans="1:5">
      <c r="B4834" s="21">
        <v>-308670.34000000003</v>
      </c>
      <c r="C4834" s="21"/>
      <c r="D4834" s="11">
        <f t="shared" si="75"/>
        <v>3435383.6479999898</v>
      </c>
      <c r="E4834" s="30">
        <v>25000509024</v>
      </c>
    </row>
    <row r="4835" spans="1:5">
      <c r="B4835" s="21">
        <v>-98778.08</v>
      </c>
      <c r="C4835" s="21"/>
      <c r="D4835" s="11">
        <f t="shared" si="75"/>
        <v>3336605.5679999897</v>
      </c>
      <c r="E4835" s="30">
        <v>25000509743</v>
      </c>
    </row>
    <row r="4836" spans="1:5">
      <c r="B4836" s="21">
        <v>-97448.62</v>
      </c>
      <c r="C4836" s="21"/>
      <c r="D4836" s="11">
        <f t="shared" si="75"/>
        <v>3239156.9479999896</v>
      </c>
      <c r="E4836" s="30">
        <v>25000509755</v>
      </c>
    </row>
    <row r="4837" spans="1:5">
      <c r="A4837" s="19">
        <v>43035</v>
      </c>
      <c r="B4837" s="21">
        <v>0</v>
      </c>
      <c r="C4837" s="21">
        <v>66076.72</v>
      </c>
      <c r="D4837" s="11">
        <f t="shared" si="75"/>
        <v>3305233.6679999898</v>
      </c>
      <c r="E4837" s="30">
        <v>313807</v>
      </c>
    </row>
    <row r="4838" spans="1:5">
      <c r="B4838" s="21">
        <v>0</v>
      </c>
      <c r="C4838" s="21">
        <v>65750.38</v>
      </c>
      <c r="D4838" s="11">
        <f t="shared" si="75"/>
        <v>3370984.0479999897</v>
      </c>
      <c r="E4838" s="30">
        <v>313695</v>
      </c>
    </row>
    <row r="4839" spans="1:5">
      <c r="B4839" s="21">
        <v>0</v>
      </c>
      <c r="C4839" s="21">
        <v>32824.94</v>
      </c>
      <c r="D4839" s="11">
        <f t="shared" si="75"/>
        <v>3403808.9879999897</v>
      </c>
      <c r="E4839" s="30">
        <v>313868</v>
      </c>
    </row>
    <row r="4840" spans="1:5">
      <c r="B4840" s="21">
        <v>-396133.75</v>
      </c>
      <c r="C4840" s="21"/>
      <c r="D4840" s="11">
        <f t="shared" si="75"/>
        <v>3007675.2379999897</v>
      </c>
      <c r="E4840" s="30">
        <v>25000488044</v>
      </c>
    </row>
    <row r="4841" spans="1:5">
      <c r="B4841" s="21">
        <v>-275.19</v>
      </c>
      <c r="C4841" s="21"/>
      <c r="D4841" s="11">
        <f t="shared" si="75"/>
        <v>3007400.0479999897</v>
      </c>
      <c r="E4841" s="30">
        <v>25000509543</v>
      </c>
    </row>
    <row r="4842" spans="1:5">
      <c r="B4842" s="21">
        <v>-64820.52</v>
      </c>
      <c r="C4842" s="21"/>
      <c r="D4842" s="11">
        <f t="shared" si="75"/>
        <v>2942579.5279999897</v>
      </c>
      <c r="E4842" s="30">
        <v>25000506635</v>
      </c>
    </row>
    <row r="4843" spans="1:5">
      <c r="B4843" s="21">
        <v>-64501.95</v>
      </c>
      <c r="C4843" s="21"/>
      <c r="D4843" s="11">
        <f t="shared" si="75"/>
        <v>2878077.5779999895</v>
      </c>
      <c r="E4843" s="30">
        <v>25000505783</v>
      </c>
    </row>
    <row r="4844" spans="1:5">
      <c r="B4844" s="21">
        <v>-32355.56</v>
      </c>
      <c r="D4844" s="11">
        <f t="shared" si="75"/>
        <v>2845722.0179999894</v>
      </c>
      <c r="E4844" s="30">
        <v>25000509781</v>
      </c>
    </row>
    <row r="4845" spans="1:5">
      <c r="B4845" s="21">
        <v>-183614.07999999999</v>
      </c>
      <c r="D4845" s="11">
        <f t="shared" si="75"/>
        <v>2662107.9379999894</v>
      </c>
      <c r="E4845" s="30">
        <v>25000507737</v>
      </c>
    </row>
    <row r="4846" spans="1:5">
      <c r="B4846" s="21">
        <v>-63848.5</v>
      </c>
      <c r="D4846" s="11">
        <f t="shared" si="75"/>
        <v>2598259.4379999894</v>
      </c>
      <c r="E4846" s="30">
        <v>25000506447</v>
      </c>
    </row>
    <row r="4847" spans="1:5">
      <c r="A4847" s="19">
        <v>43038</v>
      </c>
      <c r="B4847" s="21">
        <v>0</v>
      </c>
      <c r="C4847" s="21">
        <v>110324.69</v>
      </c>
      <c r="D4847" s="11">
        <f t="shared" si="75"/>
        <v>2708584.1279999893</v>
      </c>
      <c r="E4847" s="30">
        <v>5373</v>
      </c>
    </row>
    <row r="4848" spans="1:5">
      <c r="B4848" s="21">
        <v>0</v>
      </c>
      <c r="C4848" s="21">
        <v>4516.2299999999996</v>
      </c>
      <c r="D4848" s="11">
        <f t="shared" si="75"/>
        <v>2713100.3579999893</v>
      </c>
      <c r="E4848" s="30" t="s">
        <v>1545</v>
      </c>
    </row>
    <row r="4849" spans="2:5">
      <c r="B4849" s="21">
        <v>0</v>
      </c>
      <c r="C4849" s="21">
        <v>34872.620000000003</v>
      </c>
      <c r="D4849" s="11">
        <f t="shared" si="75"/>
        <v>2747972.9779999894</v>
      </c>
      <c r="E4849" s="30">
        <v>5427</v>
      </c>
    </row>
    <row r="4850" spans="2:5">
      <c r="B4850" s="21">
        <v>0</v>
      </c>
      <c r="C4850" s="21">
        <v>352661.35</v>
      </c>
      <c r="D4850" s="11">
        <f t="shared" si="75"/>
        <v>3100634.3279999895</v>
      </c>
      <c r="E4850" s="32" t="s">
        <v>1546</v>
      </c>
    </row>
    <row r="4851" spans="2:5">
      <c r="B4851" s="21">
        <v>0</v>
      </c>
      <c r="C4851" s="21">
        <v>96182.88</v>
      </c>
      <c r="D4851" s="11">
        <f t="shared" si="75"/>
        <v>3196817.2079999894</v>
      </c>
      <c r="E4851" s="30" t="s">
        <v>1547</v>
      </c>
    </row>
    <row r="4852" spans="2:5">
      <c r="B4852" s="21">
        <v>0</v>
      </c>
      <c r="C4852" s="21">
        <v>101008.4</v>
      </c>
      <c r="D4852" s="11">
        <f t="shared" si="75"/>
        <v>3297825.6079999893</v>
      </c>
      <c r="E4852" s="32" t="s">
        <v>1548</v>
      </c>
    </row>
    <row r="4853" spans="2:5">
      <c r="B4853" s="21">
        <v>0</v>
      </c>
      <c r="C4853" s="21">
        <v>41262.67</v>
      </c>
      <c r="D4853" s="11">
        <f t="shared" si="75"/>
        <v>3339088.2779999892</v>
      </c>
      <c r="E4853" s="30">
        <v>30044</v>
      </c>
    </row>
    <row r="4854" spans="2:5">
      <c r="B4854" s="21">
        <v>0</v>
      </c>
      <c r="C4854" s="21">
        <v>10019.06</v>
      </c>
      <c r="D4854" s="11">
        <f t="shared" si="75"/>
        <v>3349107.3379999893</v>
      </c>
      <c r="E4854" s="30" t="s">
        <v>1549</v>
      </c>
    </row>
    <row r="4855" spans="2:5">
      <c r="B4855" s="21">
        <v>0</v>
      </c>
      <c r="C4855" s="21">
        <v>176280.51</v>
      </c>
      <c r="D4855" s="11">
        <f t="shared" si="75"/>
        <v>3525387.8479999891</v>
      </c>
      <c r="E4855" s="32" t="s">
        <v>1550</v>
      </c>
    </row>
    <row r="4856" spans="2:5">
      <c r="B4856" s="21">
        <v>0</v>
      </c>
      <c r="C4856" s="21">
        <v>66239.38</v>
      </c>
      <c r="D4856" s="11">
        <f t="shared" si="75"/>
        <v>3591627.2279999889</v>
      </c>
      <c r="E4856" s="30" t="s">
        <v>1551</v>
      </c>
    </row>
    <row r="4857" spans="2:5">
      <c r="B4857" s="21">
        <v>0</v>
      </c>
      <c r="C4857" s="21">
        <v>41955.23</v>
      </c>
      <c r="D4857" s="11">
        <f t="shared" si="75"/>
        <v>3633582.4579999889</v>
      </c>
      <c r="E4857" s="30">
        <v>4000320</v>
      </c>
    </row>
    <row r="4858" spans="2:5">
      <c r="B4858" s="21">
        <v>-105168.01</v>
      </c>
      <c r="C4858" s="21"/>
      <c r="D4858" s="11">
        <f t="shared" si="75"/>
        <v>3528414.4479999891</v>
      </c>
      <c r="E4858" s="30">
        <v>25000499094</v>
      </c>
    </row>
    <row r="4859" spans="2:5">
      <c r="B4859" s="21">
        <v>-4420.03</v>
      </c>
      <c r="C4859" s="21"/>
      <c r="D4859" s="11">
        <f t="shared" si="75"/>
        <v>3523994.4179999894</v>
      </c>
      <c r="E4859" s="30">
        <v>25000505721</v>
      </c>
    </row>
    <row r="4860" spans="2:5">
      <c r="B4860" s="21">
        <v>-31828.46</v>
      </c>
      <c r="C4860" s="21"/>
      <c r="D4860" s="11">
        <f t="shared" si="75"/>
        <v>3492165.9579999894</v>
      </c>
      <c r="E4860" s="30">
        <v>25000506435</v>
      </c>
    </row>
    <row r="4861" spans="2:5">
      <c r="B4861" s="21">
        <v>-347049.96</v>
      </c>
      <c r="C4861" s="21"/>
      <c r="D4861" s="11">
        <f t="shared" si="75"/>
        <v>3145115.9979999894</v>
      </c>
      <c r="E4861" s="30">
        <v>25000506609</v>
      </c>
    </row>
    <row r="4862" spans="2:5">
      <c r="B4862" s="21">
        <v>-91169.03</v>
      </c>
      <c r="C4862" s="21"/>
      <c r="D4862" s="11">
        <f t="shared" si="75"/>
        <v>3053946.9679999896</v>
      </c>
      <c r="E4862" s="30">
        <v>25000508910</v>
      </c>
    </row>
    <row r="4863" spans="2:5">
      <c r="B4863" s="21">
        <v>-96633.09</v>
      </c>
      <c r="C4863" s="21"/>
      <c r="D4863" s="11">
        <f t="shared" si="75"/>
        <v>2957313.8779999898</v>
      </c>
      <c r="E4863" s="30">
        <v>25000506611</v>
      </c>
    </row>
    <row r="4864" spans="2:5">
      <c r="B4864" s="21">
        <v>-39545.699999999997</v>
      </c>
      <c r="C4864" s="21"/>
      <c r="D4864" s="11">
        <f t="shared" si="75"/>
        <v>2917768.1779999896</v>
      </c>
      <c r="E4864" s="30">
        <v>25000508077</v>
      </c>
    </row>
    <row r="4865" spans="1:5">
      <c r="B4865" s="21">
        <v>-9850.5400000000009</v>
      </c>
      <c r="C4865" s="21"/>
      <c r="D4865" s="11">
        <f t="shared" si="75"/>
        <v>2907917.6379999896</v>
      </c>
      <c r="E4865" s="30">
        <v>25000509529</v>
      </c>
    </row>
    <row r="4866" spans="1:5">
      <c r="B4866" s="21">
        <v>-169397.31</v>
      </c>
      <c r="C4866" s="21"/>
      <c r="D4866" s="11">
        <f t="shared" si="75"/>
        <v>2738520.3279999895</v>
      </c>
      <c r="E4866" s="30">
        <v>25000506497</v>
      </c>
    </row>
    <row r="4867" spans="1:5">
      <c r="B4867" s="21">
        <v>-63231.45</v>
      </c>
      <c r="C4867" s="21"/>
      <c r="D4867" s="11">
        <f t="shared" si="75"/>
        <v>2675288.8779999893</v>
      </c>
      <c r="E4867" s="30">
        <v>25000509531</v>
      </c>
    </row>
    <row r="4868" spans="1:5">
      <c r="B4868" s="21">
        <v>-52688.71</v>
      </c>
      <c r="C4868" s="21"/>
      <c r="D4868" s="11">
        <f t="shared" si="75"/>
        <v>2622600.1679999894</v>
      </c>
      <c r="E4868" s="30">
        <v>25000509705</v>
      </c>
    </row>
    <row r="4869" spans="1:5">
      <c r="B4869" s="21">
        <v>-191403.08</v>
      </c>
      <c r="C4869" s="21"/>
      <c r="D4869" s="11">
        <f t="shared" si="75"/>
        <v>2431197.0879999893</v>
      </c>
      <c r="E4869" s="30">
        <v>25000499587</v>
      </c>
    </row>
    <row r="4870" spans="1:5">
      <c r="A4870" s="19">
        <v>43039</v>
      </c>
      <c r="B4870" s="21">
        <v>-15175313.84</v>
      </c>
      <c r="C4870" s="21"/>
      <c r="D4870" s="11">
        <f t="shared" ref="D4870:D4933" si="76">D4869+B4870+C4870</f>
        <v>-12744116.752000012</v>
      </c>
      <c r="E4870" s="30">
        <v>25000503789</v>
      </c>
    </row>
    <row r="4871" spans="1:5">
      <c r="B4871" s="21">
        <v>0</v>
      </c>
      <c r="C4871" s="21">
        <v>16434286.24</v>
      </c>
      <c r="D4871" s="11">
        <f t="shared" si="76"/>
        <v>3690169.4879999887</v>
      </c>
      <c r="E4871" s="30" t="s">
        <v>1552</v>
      </c>
    </row>
    <row r="4872" spans="1:5">
      <c r="B4872" s="21">
        <v>-3.5</v>
      </c>
      <c r="C4872" s="21"/>
      <c r="D4872" s="11">
        <f t="shared" si="76"/>
        <v>3690165.9879999887</v>
      </c>
      <c r="E4872" s="24" t="s">
        <v>24</v>
      </c>
    </row>
    <row r="4873" spans="1:5">
      <c r="A4873" s="19">
        <v>43040</v>
      </c>
      <c r="B4873" s="21">
        <v>0</v>
      </c>
      <c r="C4873" s="21">
        <v>63177.440000000002</v>
      </c>
      <c r="D4873" s="11">
        <f t="shared" si="76"/>
        <v>3753343.4279999887</v>
      </c>
      <c r="E4873" s="30">
        <v>193022</v>
      </c>
    </row>
    <row r="4874" spans="1:5">
      <c r="B4874" s="21">
        <v>0</v>
      </c>
      <c r="C4874" s="21">
        <v>153953.19</v>
      </c>
      <c r="D4874" s="11">
        <f t="shared" si="76"/>
        <v>3907296.6179999886</v>
      </c>
      <c r="E4874" s="30" t="s">
        <v>1553</v>
      </c>
    </row>
    <row r="4875" spans="1:5">
      <c r="B4875" s="21">
        <v>0</v>
      </c>
      <c r="C4875" s="21">
        <v>216049.47</v>
      </c>
      <c r="D4875" s="11">
        <f t="shared" si="76"/>
        <v>4123346.0879999888</v>
      </c>
      <c r="E4875" s="30" t="s">
        <v>1554</v>
      </c>
    </row>
    <row r="4876" spans="1:5">
      <c r="B4876" s="21">
        <v>0</v>
      </c>
      <c r="C4876" s="21">
        <v>206819.4</v>
      </c>
      <c r="D4876" s="11">
        <f t="shared" si="76"/>
        <v>4330165.4879999887</v>
      </c>
      <c r="E4876" s="30" t="s">
        <v>1555</v>
      </c>
    </row>
    <row r="4877" spans="1:5">
      <c r="B4877" s="21">
        <v>0</v>
      </c>
      <c r="C4877" s="21">
        <v>10314.09</v>
      </c>
      <c r="D4877" s="11">
        <f t="shared" si="76"/>
        <v>4340479.5779999886</v>
      </c>
      <c r="E4877" s="30" t="s">
        <v>1556</v>
      </c>
    </row>
    <row r="4878" spans="1:5">
      <c r="B4878" s="21">
        <v>0</v>
      </c>
      <c r="C4878" s="21">
        <v>25307.439999999999</v>
      </c>
      <c r="D4878" s="11">
        <f t="shared" si="76"/>
        <v>4365787.017999989</v>
      </c>
      <c r="E4878" s="30" t="s">
        <v>1557</v>
      </c>
    </row>
    <row r="4879" spans="1:5">
      <c r="B4879" s="21">
        <v>0</v>
      </c>
      <c r="C4879" s="21">
        <v>105612.71</v>
      </c>
      <c r="D4879" s="11">
        <f t="shared" si="76"/>
        <v>4471399.7279999889</v>
      </c>
      <c r="E4879" s="30" t="s">
        <v>1558</v>
      </c>
    </row>
    <row r="4880" spans="1:5">
      <c r="B4880" s="21">
        <v>0</v>
      </c>
      <c r="C4880" s="21">
        <v>58442.48</v>
      </c>
      <c r="D4880" s="11">
        <f t="shared" si="76"/>
        <v>4529842.2079999894</v>
      </c>
      <c r="E4880" s="30" t="s">
        <v>1559</v>
      </c>
    </row>
    <row r="4881" spans="1:5">
      <c r="B4881" s="21">
        <v>0</v>
      </c>
      <c r="C4881" s="21">
        <v>265255.24</v>
      </c>
      <c r="D4881" s="11">
        <f t="shared" si="76"/>
        <v>4795097.4479999896</v>
      </c>
      <c r="E4881" s="30" t="s">
        <v>1560</v>
      </c>
    </row>
    <row r="4882" spans="1:5">
      <c r="B4882" s="21">
        <v>-55815.4</v>
      </c>
      <c r="C4882" s="21"/>
      <c r="D4882" s="11">
        <f t="shared" si="76"/>
        <v>4739282.0479999892</v>
      </c>
      <c r="E4882" s="30">
        <v>25000505757</v>
      </c>
    </row>
    <row r="4883" spans="1:5">
      <c r="B4883" s="21">
        <v>-148134.81</v>
      </c>
      <c r="C4883" s="21"/>
      <c r="D4883" s="11">
        <f t="shared" si="76"/>
        <v>4591147.2379999897</v>
      </c>
      <c r="E4883" s="30">
        <v>25000509517</v>
      </c>
    </row>
    <row r="4884" spans="1:5">
      <c r="B4884" s="21">
        <v>-214037.95</v>
      </c>
      <c r="C4884" s="21"/>
      <c r="D4884" s="11">
        <f t="shared" si="76"/>
        <v>4377109.2879999895</v>
      </c>
      <c r="E4884" s="30">
        <v>25000509555</v>
      </c>
    </row>
    <row r="4885" spans="1:5">
      <c r="B4885" s="21">
        <v>-198957.45</v>
      </c>
      <c r="C4885" s="21"/>
      <c r="D4885" s="11">
        <f t="shared" si="76"/>
        <v>4178151.8379999893</v>
      </c>
      <c r="E4885" s="30">
        <v>25000511540</v>
      </c>
    </row>
    <row r="4886" spans="1:5">
      <c r="B4886" s="21">
        <v>-10069.1</v>
      </c>
      <c r="C4886" s="21"/>
      <c r="D4886" s="11">
        <f t="shared" si="76"/>
        <v>4168082.7379999892</v>
      </c>
      <c r="E4886" s="30">
        <v>25000512361</v>
      </c>
    </row>
    <row r="4887" spans="1:5">
      <c r="B4887" s="21">
        <v>-24305.21</v>
      </c>
      <c r="C4887" s="21"/>
      <c r="D4887" s="11">
        <f t="shared" si="76"/>
        <v>4143777.5279999892</v>
      </c>
      <c r="E4887" s="30">
        <v>25000512385</v>
      </c>
    </row>
    <row r="4888" spans="1:5">
      <c r="B4888" s="21">
        <v>-102499.76</v>
      </c>
      <c r="C4888" s="21"/>
      <c r="D4888" s="11">
        <f t="shared" si="76"/>
        <v>4041277.7679999894</v>
      </c>
      <c r="E4888" s="30">
        <v>25000510579</v>
      </c>
    </row>
    <row r="4889" spans="1:5">
      <c r="B4889" s="21">
        <v>-53452.14</v>
      </c>
      <c r="C4889" s="21"/>
      <c r="D4889" s="11">
        <f t="shared" si="76"/>
        <v>3987825.6279999893</v>
      </c>
      <c r="E4889" s="30">
        <v>25000508108</v>
      </c>
    </row>
    <row r="4890" spans="1:5">
      <c r="B4890" s="21">
        <v>-257764.68</v>
      </c>
      <c r="C4890" s="21"/>
      <c r="D4890" s="11">
        <f t="shared" si="76"/>
        <v>3730060.9479999891</v>
      </c>
      <c r="E4890" s="30">
        <v>25000510581</v>
      </c>
    </row>
    <row r="4891" spans="1:5">
      <c r="B4891" s="21">
        <v>-68172.86</v>
      </c>
      <c r="C4891" s="21"/>
      <c r="D4891" s="11">
        <f t="shared" si="76"/>
        <v>3661888.0879999893</v>
      </c>
      <c r="E4891" s="30">
        <v>25000506542</v>
      </c>
    </row>
    <row r="4892" spans="1:5">
      <c r="B4892" s="21">
        <v>-5817.34</v>
      </c>
      <c r="C4892" s="21"/>
      <c r="D4892" s="11">
        <f t="shared" si="76"/>
        <v>3656070.7479999894</v>
      </c>
      <c r="E4892" s="30">
        <v>25000513570</v>
      </c>
    </row>
    <row r="4893" spans="1:5">
      <c r="B4893" s="21">
        <v>-25009.99</v>
      </c>
      <c r="C4893" s="21"/>
      <c r="D4893" s="11">
        <f t="shared" si="76"/>
        <v>3631060.7579999892</v>
      </c>
      <c r="E4893" s="30">
        <v>25000513594</v>
      </c>
    </row>
    <row r="4894" spans="1:5">
      <c r="A4894" s="19">
        <v>43041</v>
      </c>
      <c r="B4894" s="21">
        <v>-193928.99</v>
      </c>
      <c r="C4894" s="21"/>
      <c r="D4894" s="11">
        <f t="shared" si="76"/>
        <v>3437131.767999989</v>
      </c>
      <c r="E4894" s="30">
        <v>25000490784</v>
      </c>
    </row>
    <row r="4895" spans="1:5">
      <c r="B4895" s="21">
        <v>-197462.95</v>
      </c>
      <c r="C4895" s="21"/>
      <c r="D4895" s="11">
        <f t="shared" si="76"/>
        <v>3239668.8179999888</v>
      </c>
      <c r="E4895" s="30">
        <v>25000492221</v>
      </c>
    </row>
    <row r="4896" spans="1:5">
      <c r="B4896" s="21">
        <v>-198841.07</v>
      </c>
      <c r="C4896" s="21"/>
      <c r="D4896" s="11">
        <f t="shared" si="76"/>
        <v>3040827.747999989</v>
      </c>
      <c r="E4896" s="30">
        <v>25000492233</v>
      </c>
    </row>
    <row r="4897" spans="1:5">
      <c r="B4897" s="21">
        <v>-28896.35</v>
      </c>
      <c r="C4897" s="21"/>
      <c r="D4897" s="11">
        <f t="shared" si="76"/>
        <v>3011931.3979999889</v>
      </c>
      <c r="E4897" s="30">
        <v>25000505676</v>
      </c>
    </row>
    <row r="4898" spans="1:5">
      <c r="B4898" s="21">
        <v>-40882.28</v>
      </c>
      <c r="C4898" s="21"/>
      <c r="D4898" s="11">
        <f t="shared" si="76"/>
        <v>2971049.1179999891</v>
      </c>
      <c r="E4898" s="30">
        <v>25000505688</v>
      </c>
    </row>
    <row r="4899" spans="1:5">
      <c r="B4899" s="21">
        <v>-702549.39</v>
      </c>
      <c r="C4899" s="21"/>
      <c r="D4899" s="11">
        <f t="shared" si="76"/>
        <v>2268499.7279999889</v>
      </c>
      <c r="E4899" s="30">
        <v>25000513025</v>
      </c>
    </row>
    <row r="4900" spans="1:5">
      <c r="B4900" s="21">
        <v>-214038.1</v>
      </c>
      <c r="C4900" s="21"/>
      <c r="D4900" s="11">
        <f t="shared" si="76"/>
        <v>2054461.6279999889</v>
      </c>
      <c r="E4900" s="30">
        <v>25000513037</v>
      </c>
    </row>
    <row r="4901" spans="1:5">
      <c r="B4901" s="21">
        <v>0</v>
      </c>
      <c r="C4901" s="21">
        <v>32073.919999999998</v>
      </c>
      <c r="D4901" s="11">
        <f t="shared" si="76"/>
        <v>2086535.5479999888</v>
      </c>
      <c r="E4901" s="30" t="s">
        <v>1561</v>
      </c>
    </row>
    <row r="4902" spans="1:5">
      <c r="B4902" s="21">
        <v>0</v>
      </c>
      <c r="C4902" s="21">
        <v>44615.25</v>
      </c>
      <c r="D4902" s="11">
        <f t="shared" si="76"/>
        <v>2131150.7979999888</v>
      </c>
      <c r="E4902" s="30" t="s">
        <v>1562</v>
      </c>
    </row>
    <row r="4903" spans="1:5">
      <c r="B4903" s="21">
        <v>0</v>
      </c>
      <c r="C4903" s="21">
        <v>731262.46</v>
      </c>
      <c r="D4903" s="11">
        <f t="shared" si="76"/>
        <v>2862413.2579999887</v>
      </c>
      <c r="E4903" s="30" t="s">
        <v>1563</v>
      </c>
    </row>
    <row r="4904" spans="1:5">
      <c r="B4904" s="21">
        <v>0</v>
      </c>
      <c r="C4904" s="21">
        <v>216049.4</v>
      </c>
      <c r="D4904" s="11">
        <f t="shared" si="76"/>
        <v>3078462.6579999886</v>
      </c>
      <c r="E4904" s="30" t="s">
        <v>1564</v>
      </c>
    </row>
    <row r="4905" spans="1:5">
      <c r="A4905" s="19">
        <v>43042</v>
      </c>
      <c r="B4905" s="21">
        <v>-31527.02</v>
      </c>
      <c r="C4905" s="21"/>
      <c r="D4905" s="11">
        <f t="shared" si="76"/>
        <v>3046935.6379999886</v>
      </c>
      <c r="E4905" s="30">
        <v>25000512935</v>
      </c>
    </row>
    <row r="4906" spans="1:5">
      <c r="B4906" s="21">
        <v>-98421.26</v>
      </c>
      <c r="C4906" s="21"/>
      <c r="D4906" s="11">
        <f t="shared" si="76"/>
        <v>2948514.3779999889</v>
      </c>
      <c r="E4906" s="30">
        <v>25000513120</v>
      </c>
    </row>
    <row r="4907" spans="1:5">
      <c r="B4907" s="21">
        <v>-184393.06</v>
      </c>
      <c r="C4907" s="21"/>
      <c r="D4907" s="11">
        <f t="shared" si="76"/>
        <v>2764121.3179999888</v>
      </c>
      <c r="E4907" s="30">
        <v>25000512909</v>
      </c>
    </row>
    <row r="4908" spans="1:5">
      <c r="B4908" s="21">
        <v>-17744.080000000002</v>
      </c>
      <c r="C4908" s="21"/>
      <c r="D4908" s="11">
        <f t="shared" si="76"/>
        <v>2746377.2379999887</v>
      </c>
      <c r="E4908" s="30">
        <v>25000512923</v>
      </c>
    </row>
    <row r="4909" spans="1:5">
      <c r="B4909" s="21">
        <v>-279.31</v>
      </c>
      <c r="C4909" s="21"/>
      <c r="D4909" s="11">
        <f t="shared" si="76"/>
        <v>2746097.9279999887</v>
      </c>
      <c r="E4909" s="30">
        <v>25000514553</v>
      </c>
    </row>
    <row r="4910" spans="1:5">
      <c r="B4910" s="21">
        <v>-547.17999999999995</v>
      </c>
      <c r="C4910" s="21"/>
      <c r="D4910" s="11">
        <f t="shared" si="76"/>
        <v>2745550.7479999885</v>
      </c>
      <c r="E4910" s="30">
        <v>25000513425</v>
      </c>
    </row>
    <row r="4911" spans="1:5">
      <c r="A4911" s="19">
        <v>43045</v>
      </c>
      <c r="B4911" s="21">
        <v>0</v>
      </c>
      <c r="C4911" s="21">
        <v>113626.37</v>
      </c>
      <c r="D4911" s="11">
        <f t="shared" si="76"/>
        <v>2859177.1179999886</v>
      </c>
      <c r="E4911" s="30">
        <v>30013</v>
      </c>
    </row>
    <row r="4912" spans="1:5">
      <c r="B4912" s="21">
        <v>0</v>
      </c>
      <c r="C4912" s="21">
        <v>100285.71</v>
      </c>
      <c r="D4912" s="11">
        <f t="shared" si="76"/>
        <v>2959462.8279999886</v>
      </c>
      <c r="E4912" s="30" t="s">
        <v>1565</v>
      </c>
    </row>
    <row r="4913" spans="2:5">
      <c r="B4913" s="21">
        <v>0</v>
      </c>
      <c r="C4913" s="21">
        <v>9932.91</v>
      </c>
      <c r="D4913" s="11">
        <f t="shared" si="76"/>
        <v>2969395.7379999887</v>
      </c>
      <c r="E4913" s="30" t="s">
        <v>1566</v>
      </c>
    </row>
    <row r="4914" spans="2:5">
      <c r="B4914" s="21">
        <v>0</v>
      </c>
      <c r="C4914" s="21">
        <v>10039.040000000001</v>
      </c>
      <c r="D4914" s="11">
        <f t="shared" si="76"/>
        <v>2979434.7779999888</v>
      </c>
      <c r="E4914" s="30" t="s">
        <v>1567</v>
      </c>
    </row>
    <row r="4915" spans="2:5">
      <c r="B4915" s="21">
        <v>0</v>
      </c>
      <c r="C4915" s="21">
        <v>534416.85</v>
      </c>
      <c r="D4915" s="11">
        <f t="shared" si="76"/>
        <v>3513851.6279999889</v>
      </c>
      <c r="E4915" s="30" t="s">
        <v>1568</v>
      </c>
    </row>
    <row r="4916" spans="2:5">
      <c r="B4916" s="21">
        <v>0</v>
      </c>
      <c r="C4916" s="21">
        <v>34760.410000000003</v>
      </c>
      <c r="D4916" s="11">
        <f t="shared" si="76"/>
        <v>3548612.037999989</v>
      </c>
      <c r="E4916" s="30" t="s">
        <v>1569</v>
      </c>
    </row>
    <row r="4917" spans="2:5">
      <c r="B4917" s="21">
        <v>0</v>
      </c>
      <c r="C4917" s="21">
        <v>77646</v>
      </c>
      <c r="D4917" s="11">
        <f t="shared" si="76"/>
        <v>3626258.037999989</v>
      </c>
      <c r="E4917" s="30" t="s">
        <v>1570</v>
      </c>
    </row>
    <row r="4918" spans="2:5">
      <c r="B4918" s="21">
        <v>0</v>
      </c>
      <c r="C4918" s="21">
        <v>1021830.9</v>
      </c>
      <c r="D4918" s="11">
        <f t="shared" si="76"/>
        <v>4648088.9379999889</v>
      </c>
      <c r="E4918" s="30" t="s">
        <v>1571</v>
      </c>
    </row>
    <row r="4919" spans="2:5">
      <c r="B4919" s="21">
        <v>0</v>
      </c>
      <c r="C4919" s="21">
        <v>1003913.9</v>
      </c>
      <c r="D4919" s="11">
        <f t="shared" si="76"/>
        <v>5652002.8379999893</v>
      </c>
      <c r="E4919" s="30" t="s">
        <v>1572</v>
      </c>
    </row>
    <row r="4920" spans="2:5">
      <c r="B4920" s="21">
        <v>0</v>
      </c>
      <c r="C4920" s="21">
        <v>103339.08</v>
      </c>
      <c r="D4920" s="11">
        <f t="shared" si="76"/>
        <v>5755341.9179999894</v>
      </c>
      <c r="E4920" s="30" t="s">
        <v>1573</v>
      </c>
    </row>
    <row r="4921" spans="2:5">
      <c r="B4921" s="21">
        <v>0</v>
      </c>
      <c r="C4921" s="21">
        <v>64864.22</v>
      </c>
      <c r="D4921" s="11">
        <f t="shared" si="76"/>
        <v>5820206.1379999891</v>
      </c>
      <c r="E4921" s="30">
        <v>5490</v>
      </c>
    </row>
    <row r="4922" spans="2:5">
      <c r="B4922" s="21">
        <v>-95580.05</v>
      </c>
      <c r="C4922" s="21"/>
      <c r="D4922" s="11">
        <f t="shared" si="76"/>
        <v>5724626.0879999893</v>
      </c>
      <c r="E4922" s="30">
        <v>25000513075</v>
      </c>
    </row>
    <row r="4923" spans="2:5">
      <c r="B4923" s="21">
        <v>-9768.7999999999993</v>
      </c>
      <c r="C4923" s="21"/>
      <c r="D4923" s="11">
        <f t="shared" si="76"/>
        <v>5714857.2879999895</v>
      </c>
      <c r="E4923" s="30">
        <v>25000513087</v>
      </c>
    </row>
    <row r="4924" spans="2:5">
      <c r="B4924" s="21">
        <v>-521547.12</v>
      </c>
      <c r="C4924" s="21"/>
      <c r="D4924" s="11">
        <f t="shared" si="76"/>
        <v>5193310.1679999894</v>
      </c>
      <c r="E4924" s="30">
        <v>25000515005</v>
      </c>
    </row>
    <row r="4925" spans="2:5">
      <c r="B4925" s="21">
        <v>-30768.61</v>
      </c>
      <c r="C4925" s="21"/>
      <c r="D4925" s="11">
        <f t="shared" si="76"/>
        <v>5162541.557999989</v>
      </c>
      <c r="E4925" s="30">
        <v>25000513625</v>
      </c>
    </row>
    <row r="4926" spans="2:5">
      <c r="B4926" s="21">
        <v>-21109.65</v>
      </c>
      <c r="C4926" s="21"/>
      <c r="D4926" s="11">
        <f t="shared" si="76"/>
        <v>5141431.9079999886</v>
      </c>
      <c r="E4926" s="30">
        <v>25000514096</v>
      </c>
    </row>
    <row r="4927" spans="2:5">
      <c r="B4927" s="21">
        <v>-2287259.33</v>
      </c>
      <c r="C4927" s="21"/>
      <c r="D4927" s="11">
        <f t="shared" si="76"/>
        <v>2854172.5779999886</v>
      </c>
      <c r="E4927" s="30">
        <v>25000516395</v>
      </c>
    </row>
    <row r="4928" spans="2:5">
      <c r="B4928" s="21">
        <v>-177967.98</v>
      </c>
      <c r="C4928" s="21"/>
      <c r="D4928" s="11">
        <f t="shared" si="76"/>
        <v>2676204.5979999886</v>
      </c>
      <c r="E4928" s="30">
        <v>25000514084</v>
      </c>
    </row>
    <row r="4929" spans="1:5">
      <c r="B4929" s="21">
        <v>-108291.77</v>
      </c>
      <c r="C4929" s="21"/>
      <c r="D4929" s="11">
        <f t="shared" si="76"/>
        <v>2567912.8279999886</v>
      </c>
      <c r="E4929" s="30">
        <v>25000513001</v>
      </c>
    </row>
    <row r="4930" spans="1:5">
      <c r="B4930" s="21">
        <v>-73215.25</v>
      </c>
      <c r="C4930" s="21"/>
      <c r="D4930" s="11">
        <f t="shared" si="76"/>
        <v>2494697.5779999886</v>
      </c>
      <c r="E4930" s="30">
        <v>25000512373</v>
      </c>
    </row>
    <row r="4931" spans="1:5">
      <c r="B4931" s="21">
        <v>-9869.57</v>
      </c>
      <c r="D4931" s="11">
        <f t="shared" si="76"/>
        <v>2484828.0079999887</v>
      </c>
      <c r="E4931" s="30">
        <v>25000513118</v>
      </c>
    </row>
    <row r="4932" spans="1:5">
      <c r="A4932" s="19">
        <v>43046</v>
      </c>
      <c r="B4932" s="21">
        <v>0</v>
      </c>
      <c r="C4932" s="21">
        <v>10238.02</v>
      </c>
      <c r="D4932" s="11">
        <f t="shared" si="76"/>
        <v>2495066.0279999888</v>
      </c>
      <c r="E4932" s="30" t="s">
        <v>1574</v>
      </c>
    </row>
    <row r="4933" spans="1:5">
      <c r="B4933" s="21">
        <v>0</v>
      </c>
      <c r="C4933" s="21">
        <v>242436.94</v>
      </c>
      <c r="D4933" s="11">
        <f t="shared" si="76"/>
        <v>2737502.9679999887</v>
      </c>
      <c r="E4933" s="32" t="s">
        <v>1575</v>
      </c>
    </row>
    <row r="4934" spans="1:5">
      <c r="B4934" s="21">
        <v>0</v>
      </c>
      <c r="C4934" s="21">
        <v>118822.83</v>
      </c>
      <c r="D4934" s="11">
        <f t="shared" ref="D4934:D4997" si="77">D4933+B4934+C4934</f>
        <v>2856325.7979999888</v>
      </c>
      <c r="E4934" s="30">
        <v>30012</v>
      </c>
    </row>
    <row r="4935" spans="1:5">
      <c r="B4935" s="21">
        <v>0</v>
      </c>
      <c r="C4935" s="21">
        <v>124397.16</v>
      </c>
      <c r="D4935" s="11">
        <f t="shared" si="77"/>
        <v>2980722.9579999889</v>
      </c>
      <c r="E4935" s="30" t="s">
        <v>1576</v>
      </c>
    </row>
    <row r="4936" spans="1:5">
      <c r="B4936" s="21">
        <v>0</v>
      </c>
      <c r="C4936" s="21">
        <v>71965.509999999995</v>
      </c>
      <c r="D4936" s="11">
        <f t="shared" si="77"/>
        <v>3052688.4679999887</v>
      </c>
      <c r="E4936" s="30">
        <v>30038</v>
      </c>
    </row>
    <row r="4937" spans="1:5">
      <c r="B4937" s="21">
        <v>0</v>
      </c>
      <c r="C4937" s="21">
        <v>133624.72</v>
      </c>
      <c r="D4937" s="11">
        <f t="shared" si="77"/>
        <v>3186313.1879999889</v>
      </c>
      <c r="E4937" s="30">
        <v>313914</v>
      </c>
    </row>
    <row r="4938" spans="1:5">
      <c r="B4938" s="21">
        <v>0</v>
      </c>
      <c r="C4938" s="21">
        <v>187307.78</v>
      </c>
      <c r="D4938" s="11">
        <f t="shared" si="77"/>
        <v>3373620.9679999887</v>
      </c>
      <c r="E4938" s="30" t="s">
        <v>1577</v>
      </c>
    </row>
    <row r="4939" spans="1:5">
      <c r="B4939" s="21">
        <v>0</v>
      </c>
      <c r="C4939" s="21">
        <v>358437.65</v>
      </c>
      <c r="D4939" s="11">
        <f t="shared" si="77"/>
        <v>3732058.6179999886</v>
      </c>
      <c r="E4939" s="30" t="s">
        <v>1578</v>
      </c>
    </row>
    <row r="4940" spans="1:5">
      <c r="B4940" s="21">
        <v>-2000000</v>
      </c>
      <c r="C4940" s="21"/>
      <c r="D4940" s="11">
        <f t="shared" si="77"/>
        <v>1732058.6179999886</v>
      </c>
      <c r="E4940" s="24" t="s">
        <v>1579</v>
      </c>
    </row>
    <row r="4941" spans="1:5">
      <c r="B4941" s="21">
        <v>-10139.530000000001</v>
      </c>
      <c r="C4941" s="21"/>
      <c r="D4941" s="11">
        <f t="shared" si="77"/>
        <v>1721919.0879999886</v>
      </c>
      <c r="E4941" s="30">
        <v>25000509793</v>
      </c>
    </row>
    <row r="4942" spans="1:5">
      <c r="B4942" s="21">
        <v>-232876.77</v>
      </c>
      <c r="C4942" s="21"/>
      <c r="D4942" s="11">
        <f t="shared" si="77"/>
        <v>1489042.3179999886</v>
      </c>
      <c r="E4942" s="30">
        <v>25000508891</v>
      </c>
    </row>
    <row r="4943" spans="1:5">
      <c r="B4943" s="21">
        <v>-116776.38</v>
      </c>
      <c r="C4943" s="21"/>
      <c r="D4943" s="11">
        <f t="shared" si="77"/>
        <v>1372265.9379999884</v>
      </c>
      <c r="E4943" s="30">
        <v>25000510048</v>
      </c>
    </row>
    <row r="4944" spans="1:5">
      <c r="B4944" s="21">
        <v>-122063.58</v>
      </c>
      <c r="C4944" s="21"/>
      <c r="D4944" s="11">
        <f t="shared" si="77"/>
        <v>1250202.3579999884</v>
      </c>
      <c r="E4944" s="30">
        <v>25000513013</v>
      </c>
    </row>
    <row r="4945" spans="1:5">
      <c r="B4945" s="21">
        <v>-70819</v>
      </c>
      <c r="C4945" s="21"/>
      <c r="D4945" s="11">
        <f t="shared" si="77"/>
        <v>1179383.3579999884</v>
      </c>
      <c r="E4945" s="30">
        <v>25000513201</v>
      </c>
    </row>
    <row r="4946" spans="1:5">
      <c r="B4946" s="21">
        <v>-128141.15</v>
      </c>
      <c r="C4946" s="21"/>
      <c r="D4946" s="11">
        <f t="shared" si="77"/>
        <v>1051242.2079999885</v>
      </c>
      <c r="E4946" s="30">
        <v>25000513401</v>
      </c>
    </row>
    <row r="4947" spans="1:5">
      <c r="B4947" s="21">
        <v>-95055.76</v>
      </c>
      <c r="C4947" s="21"/>
      <c r="D4947" s="11">
        <f t="shared" si="77"/>
        <v>956186.44799998845</v>
      </c>
      <c r="E4947" s="30">
        <v>25000515300</v>
      </c>
    </row>
    <row r="4948" spans="1:5">
      <c r="B4948" s="21">
        <v>-39334.720000000001</v>
      </c>
      <c r="C4948" s="21"/>
      <c r="D4948" s="11">
        <f t="shared" si="77"/>
        <v>916851.72799998848</v>
      </c>
      <c r="E4948" s="30">
        <v>25000515467</v>
      </c>
    </row>
    <row r="4949" spans="1:5">
      <c r="A4949" s="19">
        <v>43047</v>
      </c>
      <c r="B4949" s="21">
        <v>0</v>
      </c>
      <c r="C4949" s="21">
        <v>50771.02</v>
      </c>
      <c r="D4949" s="11">
        <f t="shared" si="77"/>
        <v>967622.7479999885</v>
      </c>
      <c r="E4949" s="30">
        <v>25000515536</v>
      </c>
    </row>
    <row r="4950" spans="1:5">
      <c r="B4950" s="21">
        <v>0</v>
      </c>
      <c r="C4950" s="21">
        <v>156323.70000000001</v>
      </c>
      <c r="D4950" s="11">
        <f t="shared" si="77"/>
        <v>1123946.4479999884</v>
      </c>
      <c r="E4950" s="30">
        <v>25000514789</v>
      </c>
    </row>
    <row r="4951" spans="1:5">
      <c r="B4951" s="21">
        <v>0</v>
      </c>
      <c r="C4951" s="21">
        <v>15541.28</v>
      </c>
      <c r="D4951" s="11">
        <f t="shared" si="77"/>
        <v>1139487.7279999885</v>
      </c>
      <c r="E4951" s="30">
        <v>25000515548</v>
      </c>
    </row>
    <row r="4952" spans="1:5">
      <c r="B4952" s="21">
        <v>0</v>
      </c>
      <c r="C4952" s="21">
        <v>51385.15</v>
      </c>
      <c r="D4952" s="11">
        <f t="shared" si="77"/>
        <v>1190872.8779999884</v>
      </c>
      <c r="E4952" s="30">
        <v>25000515562</v>
      </c>
    </row>
    <row r="4953" spans="1:5">
      <c r="B4953" s="21">
        <v>0</v>
      </c>
      <c r="C4953" s="21">
        <v>69163.12</v>
      </c>
      <c r="D4953" s="11">
        <f t="shared" si="77"/>
        <v>1260035.9979999885</v>
      </c>
      <c r="E4953" s="30">
        <v>25000514753</v>
      </c>
    </row>
    <row r="4954" spans="1:5">
      <c r="B4954" s="21">
        <v>0</v>
      </c>
      <c r="C4954" s="21">
        <v>114264.02</v>
      </c>
      <c r="D4954" s="11">
        <f t="shared" si="77"/>
        <v>1374300.0179999885</v>
      </c>
      <c r="E4954" s="30">
        <v>25000514765</v>
      </c>
    </row>
    <row r="4955" spans="1:5">
      <c r="B4955" s="21">
        <v>0</v>
      </c>
      <c r="C4955" s="21">
        <v>76232.95</v>
      </c>
      <c r="D4955" s="11">
        <f t="shared" si="77"/>
        <v>1450532.9679999885</v>
      </c>
      <c r="E4955" s="30">
        <v>25000516076</v>
      </c>
    </row>
    <row r="4956" spans="1:5">
      <c r="B4956" s="21">
        <v>0</v>
      </c>
      <c r="C4956" s="21">
        <v>57134.53</v>
      </c>
      <c r="D4956" s="11">
        <f t="shared" si="77"/>
        <v>1507667.4979999885</v>
      </c>
      <c r="E4956" s="30">
        <v>25000515574</v>
      </c>
    </row>
    <row r="4957" spans="1:5">
      <c r="B4957" s="21">
        <v>0</v>
      </c>
      <c r="C4957" s="21">
        <v>55409.7</v>
      </c>
      <c r="D4957" s="11">
        <f t="shared" si="77"/>
        <v>1563077.1979999884</v>
      </c>
      <c r="E4957" s="30">
        <v>25000514808</v>
      </c>
    </row>
    <row r="4958" spans="1:5">
      <c r="B4958" s="21">
        <v>-155167.29</v>
      </c>
      <c r="C4958" s="21"/>
      <c r="D4958" s="11">
        <f t="shared" si="77"/>
        <v>1407909.9079999884</v>
      </c>
      <c r="E4958" s="30">
        <v>25000502863</v>
      </c>
    </row>
    <row r="4959" spans="1:5">
      <c r="B4959" s="21">
        <v>-48482.78</v>
      </c>
      <c r="C4959" s="21"/>
      <c r="D4959" s="11">
        <f t="shared" si="77"/>
        <v>1359427.1279999884</v>
      </c>
      <c r="E4959" s="30">
        <v>25000513601</v>
      </c>
    </row>
    <row r="4960" spans="1:5">
      <c r="B4960" s="21">
        <v>-23237.599999999999</v>
      </c>
      <c r="C4960" s="21"/>
      <c r="D4960" s="11">
        <f t="shared" si="77"/>
        <v>1336189.5279999883</v>
      </c>
      <c r="E4960" s="30">
        <v>25000510036</v>
      </c>
    </row>
    <row r="4961" spans="1:5">
      <c r="B4961" s="21">
        <v>-70509.25</v>
      </c>
      <c r="C4961" s="21"/>
      <c r="D4961" s="11">
        <f t="shared" si="77"/>
        <v>1265680.2779999883</v>
      </c>
      <c r="E4961" s="30">
        <v>25000514541</v>
      </c>
    </row>
    <row r="4962" spans="1:5">
      <c r="B4962" s="21">
        <v>-55213.41</v>
      </c>
      <c r="C4962" s="21"/>
      <c r="D4962" s="11">
        <f t="shared" si="77"/>
        <v>1210466.8679999884</v>
      </c>
      <c r="E4962" s="30">
        <v>25000509779</v>
      </c>
    </row>
    <row r="4963" spans="1:5">
      <c r="B4963" s="21">
        <v>-65983.960000000006</v>
      </c>
      <c r="C4963" s="21"/>
      <c r="D4963" s="11">
        <f t="shared" si="77"/>
        <v>1144482.9079999884</v>
      </c>
      <c r="E4963" s="30">
        <v>25000515281</v>
      </c>
    </row>
    <row r="4964" spans="1:5">
      <c r="B4964" s="21">
        <v>-15032.32</v>
      </c>
      <c r="C4964" s="21"/>
      <c r="D4964" s="11">
        <f t="shared" si="77"/>
        <v>1129450.5879999883</v>
      </c>
      <c r="E4964" s="30">
        <v>25000513568</v>
      </c>
    </row>
    <row r="4965" spans="1:5">
      <c r="B4965" s="21">
        <v>-51177.120000000003</v>
      </c>
      <c r="C4965" s="21"/>
      <c r="D4965" s="11">
        <f t="shared" si="77"/>
        <v>1078273.4679999882</v>
      </c>
      <c r="E4965" s="30">
        <v>25000515293</v>
      </c>
    </row>
    <row r="4966" spans="1:5">
      <c r="B4966" s="21">
        <v>-56867.53</v>
      </c>
      <c r="C4966" s="21"/>
      <c r="D4966" s="11">
        <f t="shared" si="77"/>
        <v>1021405.9379999882</v>
      </c>
      <c r="E4966" s="30">
        <v>25000515374</v>
      </c>
    </row>
    <row r="4967" spans="1:5">
      <c r="B4967" s="21">
        <v>-107334.46</v>
      </c>
      <c r="C4967" s="21"/>
      <c r="D4967" s="11">
        <f t="shared" si="77"/>
        <v>914071.47799998824</v>
      </c>
      <c r="E4967" s="30">
        <v>25000513582</v>
      </c>
    </row>
    <row r="4968" spans="1:5">
      <c r="B4968" s="21">
        <v>-109435.51</v>
      </c>
      <c r="C4968" s="21"/>
      <c r="D4968" s="11">
        <f t="shared" si="77"/>
        <v>804635.96799998824</v>
      </c>
      <c r="E4968" s="30">
        <v>25000512254</v>
      </c>
    </row>
    <row r="4969" spans="1:5">
      <c r="B4969" s="21">
        <v>-218.94</v>
      </c>
      <c r="C4969" s="21"/>
      <c r="D4969" s="11">
        <f t="shared" si="77"/>
        <v>804417.02799998829</v>
      </c>
      <c r="E4969" s="33">
        <v>25000513556</v>
      </c>
    </row>
    <row r="4970" spans="1:5">
      <c r="B4970" s="21">
        <v>-138.75</v>
      </c>
      <c r="C4970" s="21"/>
      <c r="D4970" s="11">
        <f t="shared" si="77"/>
        <v>804278.27799998829</v>
      </c>
      <c r="E4970" s="30">
        <v>25000512735</v>
      </c>
    </row>
    <row r="4971" spans="1:5">
      <c r="B4971" s="21">
        <v>-150.15</v>
      </c>
      <c r="C4971" s="21"/>
      <c r="D4971" s="11">
        <f t="shared" si="77"/>
        <v>804128.12799998827</v>
      </c>
      <c r="E4971" s="30">
        <v>25000512692</v>
      </c>
    </row>
    <row r="4972" spans="1:5">
      <c r="B4972" s="21">
        <v>-171.38</v>
      </c>
      <c r="C4972" s="21"/>
      <c r="D4972" s="11">
        <f t="shared" si="77"/>
        <v>803956.74799998826</v>
      </c>
      <c r="E4972" s="30">
        <v>25000512680</v>
      </c>
    </row>
    <row r="4973" spans="1:5">
      <c r="B4973" s="21">
        <v>-185.52</v>
      </c>
      <c r="C4973" s="21"/>
      <c r="D4973" s="11">
        <f t="shared" si="77"/>
        <v>803771.22799998824</v>
      </c>
      <c r="E4973" s="30">
        <v>25000506659</v>
      </c>
    </row>
    <row r="4974" spans="1:5">
      <c r="B4974" s="21">
        <v>-57</v>
      </c>
      <c r="C4974" s="21"/>
      <c r="D4974" s="11">
        <f t="shared" si="77"/>
        <v>803714.22799998824</v>
      </c>
      <c r="E4974" s="24" t="s">
        <v>24</v>
      </c>
    </row>
    <row r="4975" spans="1:5">
      <c r="A4975" s="19">
        <v>43048</v>
      </c>
      <c r="B4975" s="21">
        <v>-55213.279999999999</v>
      </c>
      <c r="C4975" s="21"/>
      <c r="D4975" s="11">
        <f t="shared" si="77"/>
        <v>748500.94799998822</v>
      </c>
      <c r="E4975" s="30">
        <v>25000514672</v>
      </c>
    </row>
    <row r="4976" spans="1:5">
      <c r="B4976" s="21">
        <v>-73539.77</v>
      </c>
      <c r="C4976" s="21"/>
      <c r="D4976" s="11">
        <f t="shared" si="77"/>
        <v>674961.1779999882</v>
      </c>
      <c r="E4976" s="30">
        <v>25000515829</v>
      </c>
    </row>
    <row r="4977" spans="2:5">
      <c r="B4977" s="21">
        <v>-138.88999999999999</v>
      </c>
      <c r="C4977" s="21"/>
      <c r="D4977" s="11">
        <f t="shared" si="77"/>
        <v>674822.28799998818</v>
      </c>
      <c r="E4977" s="30">
        <v>25000514684</v>
      </c>
    </row>
    <row r="4978" spans="2:5">
      <c r="B4978" s="21">
        <v>-53358.75</v>
      </c>
      <c r="C4978" s="21"/>
      <c r="D4978" s="11">
        <f t="shared" si="77"/>
        <v>621463.53799998818</v>
      </c>
      <c r="E4978" s="30">
        <v>25000515586</v>
      </c>
    </row>
    <row r="4979" spans="2:5">
      <c r="B4979" s="21">
        <v>-129.26</v>
      </c>
      <c r="C4979" s="21"/>
      <c r="D4979" s="11">
        <f t="shared" si="77"/>
        <v>621334.27799998817</v>
      </c>
      <c r="E4979" s="30">
        <v>25000513251</v>
      </c>
    </row>
    <row r="4980" spans="2:5">
      <c r="B4980" s="21">
        <v>-211.68</v>
      </c>
      <c r="C4980" s="21"/>
      <c r="D4980" s="11">
        <f t="shared" si="77"/>
        <v>621122.59799998812</v>
      </c>
      <c r="E4980" s="30">
        <v>25000515831</v>
      </c>
    </row>
    <row r="4981" spans="2:5">
      <c r="B4981" s="21">
        <v>0</v>
      </c>
      <c r="C4981" s="21">
        <v>77635.27</v>
      </c>
      <c r="D4981" s="11">
        <f t="shared" si="77"/>
        <v>698757.86799998814</v>
      </c>
      <c r="E4981" s="30" t="s">
        <v>1580</v>
      </c>
    </row>
    <row r="4982" spans="2:5">
      <c r="B4982" s="21">
        <v>0</v>
      </c>
      <c r="C4982" s="21">
        <v>68264.03</v>
      </c>
      <c r="D4982" s="11">
        <f t="shared" si="77"/>
        <v>767021.89799998817</v>
      </c>
      <c r="E4982" s="30">
        <v>313859</v>
      </c>
    </row>
    <row r="4983" spans="2:5">
      <c r="B4983" s="21">
        <v>0</v>
      </c>
      <c r="C4983" s="21">
        <v>10258.17</v>
      </c>
      <c r="D4983" s="11">
        <f t="shared" si="77"/>
        <v>777280.06799998821</v>
      </c>
      <c r="E4983" s="30" t="s">
        <v>1581</v>
      </c>
    </row>
    <row r="4984" spans="2:5">
      <c r="B4984" s="21">
        <v>0</v>
      </c>
      <c r="C4984" s="21">
        <v>35281.410000000003</v>
      </c>
      <c r="D4984" s="11">
        <f t="shared" si="77"/>
        <v>812561.47799998824</v>
      </c>
      <c r="E4984" s="30" t="s">
        <v>1582</v>
      </c>
    </row>
    <row r="4985" spans="2:5">
      <c r="B4985" s="21">
        <v>0</v>
      </c>
      <c r="C4985" s="21">
        <v>70731.53</v>
      </c>
      <c r="D4985" s="11">
        <f t="shared" si="77"/>
        <v>883293.00799998827</v>
      </c>
      <c r="E4985" s="30" t="s">
        <v>1583</v>
      </c>
    </row>
    <row r="4986" spans="2:5">
      <c r="B4986" s="21">
        <v>0</v>
      </c>
      <c r="C4986" s="21">
        <v>20166.09</v>
      </c>
      <c r="D4986" s="11">
        <f t="shared" si="77"/>
        <v>903459.09799998824</v>
      </c>
      <c r="E4986" s="30" t="s">
        <v>1584</v>
      </c>
    </row>
    <row r="4987" spans="2:5">
      <c r="B4987" s="21">
        <v>0</v>
      </c>
      <c r="C4987" s="21">
        <v>200739.03</v>
      </c>
      <c r="D4987" s="11">
        <f t="shared" si="77"/>
        <v>1104198.1279999882</v>
      </c>
      <c r="E4987" s="30" t="s">
        <v>1585</v>
      </c>
    </row>
    <row r="4988" spans="2:5">
      <c r="B4988" s="21">
        <v>0</v>
      </c>
      <c r="C4988" s="21">
        <v>107876.37</v>
      </c>
      <c r="D4988" s="11">
        <f t="shared" si="77"/>
        <v>1212074.497999988</v>
      </c>
      <c r="E4988" s="30" t="s">
        <v>1586</v>
      </c>
    </row>
    <row r="4989" spans="2:5">
      <c r="B4989" s="21">
        <v>-69487.13</v>
      </c>
      <c r="C4989" s="21"/>
      <c r="D4989" s="11">
        <f t="shared" si="77"/>
        <v>1142587.3679999881</v>
      </c>
      <c r="E4989" s="30">
        <v>25000508089</v>
      </c>
    </row>
    <row r="4990" spans="2:5">
      <c r="B4990" s="21">
        <v>-10106.799999999999</v>
      </c>
      <c r="C4990" s="21"/>
      <c r="D4990" s="11">
        <f t="shared" si="77"/>
        <v>1132480.5679999881</v>
      </c>
      <c r="E4990" s="30">
        <v>25000516614</v>
      </c>
    </row>
    <row r="4991" spans="2:5">
      <c r="B4991" s="21">
        <v>-67496.929999999993</v>
      </c>
      <c r="C4991" s="21"/>
      <c r="D4991" s="11">
        <f t="shared" si="77"/>
        <v>1064983.6379999882</v>
      </c>
      <c r="E4991" s="30">
        <v>25000516545</v>
      </c>
    </row>
    <row r="4992" spans="2:5">
      <c r="B4992" s="21">
        <v>-65577.14</v>
      </c>
      <c r="C4992" s="21"/>
      <c r="D4992" s="11">
        <f t="shared" si="77"/>
        <v>999406.49799998815</v>
      </c>
      <c r="E4992" s="30">
        <v>25000515836</v>
      </c>
    </row>
    <row r="4993" spans="1:5">
      <c r="B4993" s="21">
        <v>-196702.17</v>
      </c>
      <c r="C4993" s="21"/>
      <c r="D4993" s="11">
        <f t="shared" si="77"/>
        <v>802704.32799998811</v>
      </c>
      <c r="E4993" s="30">
        <v>25000516638</v>
      </c>
    </row>
    <row r="4994" spans="1:5">
      <c r="B4994" s="21">
        <v>-107033.32</v>
      </c>
      <c r="C4994" s="21"/>
      <c r="D4994" s="11">
        <f t="shared" si="77"/>
        <v>695671.00799998804</v>
      </c>
      <c r="E4994" s="30">
        <v>25000516707</v>
      </c>
    </row>
    <row r="4995" spans="1:5">
      <c r="B4995" s="21">
        <v>-33837.22</v>
      </c>
      <c r="C4995" s="21"/>
      <c r="D4995" s="11">
        <f t="shared" si="77"/>
        <v>661833.78799998807</v>
      </c>
      <c r="E4995" s="30">
        <v>25000516521</v>
      </c>
    </row>
    <row r="4996" spans="1:5">
      <c r="B4996" s="21">
        <v>-19845.3</v>
      </c>
      <c r="C4996" s="21"/>
      <c r="D4996" s="11">
        <f t="shared" si="77"/>
        <v>641988.48799998802</v>
      </c>
      <c r="E4996" s="30">
        <v>25000516533</v>
      </c>
    </row>
    <row r="4997" spans="1:5">
      <c r="A4997" s="19">
        <v>43049</v>
      </c>
      <c r="B4997" s="21">
        <v>0</v>
      </c>
      <c r="C4997" s="21">
        <v>267590.5</v>
      </c>
      <c r="D4997" s="11">
        <f t="shared" si="77"/>
        <v>909578.98799998802</v>
      </c>
      <c r="E4997" s="30">
        <v>7040960</v>
      </c>
    </row>
    <row r="4998" spans="1:5">
      <c r="B4998" s="21">
        <v>0</v>
      </c>
      <c r="C4998" s="21">
        <v>90439.09</v>
      </c>
      <c r="D4998" s="11">
        <f t="shared" ref="D4998:D5061" si="78">D4997+B4998+C4998</f>
        <v>1000018.077999988</v>
      </c>
      <c r="E4998" s="30" t="s">
        <v>1587</v>
      </c>
    </row>
    <row r="4999" spans="1:5">
      <c r="B4999" s="21">
        <v>0</v>
      </c>
      <c r="C4999" s="21">
        <v>56457.05</v>
      </c>
      <c r="D4999" s="11">
        <f t="shared" si="78"/>
        <v>1056475.1279999879</v>
      </c>
      <c r="E4999" s="30">
        <v>193045</v>
      </c>
    </row>
    <row r="5000" spans="1:5">
      <c r="B5000" s="21">
        <v>0</v>
      </c>
      <c r="C5000" s="21">
        <v>32986.699999999997</v>
      </c>
      <c r="D5000" s="11">
        <f t="shared" si="78"/>
        <v>1089461.8279999879</v>
      </c>
      <c r="E5000" s="30" t="s">
        <v>1588</v>
      </c>
    </row>
    <row r="5001" spans="1:5">
      <c r="B5001" s="21">
        <v>0</v>
      </c>
      <c r="C5001" s="21">
        <v>5735.85</v>
      </c>
      <c r="D5001" s="11">
        <f t="shared" si="78"/>
        <v>1095197.677999988</v>
      </c>
      <c r="E5001" s="30" t="s">
        <v>1589</v>
      </c>
    </row>
    <row r="5002" spans="1:5">
      <c r="B5002" s="21">
        <v>-94141.85</v>
      </c>
      <c r="C5002" s="21"/>
      <c r="D5002" s="11">
        <f t="shared" si="78"/>
        <v>1001055.827999988</v>
      </c>
      <c r="E5002" s="30">
        <v>25000518101</v>
      </c>
    </row>
    <row r="5003" spans="1:5">
      <c r="B5003" s="21">
        <v>-11534.81</v>
      </c>
      <c r="C5003" s="21"/>
      <c r="D5003" s="11">
        <f t="shared" si="78"/>
        <v>989521.01799998793</v>
      </c>
      <c r="E5003" s="30">
        <v>25000513613</v>
      </c>
    </row>
    <row r="5004" spans="1:5">
      <c r="B5004" s="21">
        <v>-38088.769999999997</v>
      </c>
      <c r="C5004" s="21"/>
      <c r="D5004" s="11">
        <f t="shared" si="78"/>
        <v>951432.24799998791</v>
      </c>
      <c r="E5004" s="30">
        <v>25000516476</v>
      </c>
    </row>
    <row r="5005" spans="1:5">
      <c r="B5005" s="21">
        <v>-98157.13</v>
      </c>
      <c r="C5005" s="21"/>
      <c r="D5005" s="11">
        <f t="shared" si="78"/>
        <v>853275.11799998791</v>
      </c>
      <c r="E5005" s="30">
        <v>25000512711</v>
      </c>
    </row>
    <row r="5006" spans="1:5">
      <c r="B5006" s="21">
        <v>-88711.48</v>
      </c>
      <c r="C5006" s="21"/>
      <c r="D5006" s="11">
        <f t="shared" si="78"/>
        <v>764563.63799998793</v>
      </c>
      <c r="E5006" s="30">
        <v>25000512266</v>
      </c>
    </row>
    <row r="5007" spans="1:5">
      <c r="B5007" s="21">
        <v>-262098.55</v>
      </c>
      <c r="C5007" s="21"/>
      <c r="D5007" s="11">
        <f t="shared" si="78"/>
        <v>502465.08799998794</v>
      </c>
      <c r="E5007" s="30">
        <v>25000509505</v>
      </c>
    </row>
    <row r="5008" spans="1:5">
      <c r="B5008" s="21">
        <v>-55907.03</v>
      </c>
      <c r="C5008" s="21"/>
      <c r="D5008" s="11">
        <f t="shared" si="78"/>
        <v>446558.05799998797</v>
      </c>
      <c r="E5008" s="30">
        <v>25000515867</v>
      </c>
    </row>
    <row r="5009" spans="1:5">
      <c r="B5009" s="21">
        <v>-148.99</v>
      </c>
      <c r="C5009" s="21"/>
      <c r="D5009" s="11">
        <f t="shared" si="78"/>
        <v>446409.06799998798</v>
      </c>
      <c r="E5009" s="30">
        <v>25000515843</v>
      </c>
    </row>
    <row r="5010" spans="1:5">
      <c r="B5010" s="21">
        <v>-133.43</v>
      </c>
      <c r="C5010" s="21"/>
      <c r="D5010" s="11">
        <f t="shared" si="78"/>
        <v>446275.63799998799</v>
      </c>
      <c r="E5010" s="30">
        <v>25000512709</v>
      </c>
    </row>
    <row r="5011" spans="1:5">
      <c r="B5011" s="21">
        <v>-194.54</v>
      </c>
      <c r="D5011" s="11">
        <f t="shared" si="78"/>
        <v>446081.09799998801</v>
      </c>
      <c r="E5011" s="30">
        <v>25000512723</v>
      </c>
    </row>
    <row r="5012" spans="1:5">
      <c r="A5012" s="19">
        <v>43052</v>
      </c>
      <c r="B5012" s="21">
        <v>0</v>
      </c>
      <c r="C5012" s="21">
        <v>21910.52</v>
      </c>
      <c r="D5012" s="11">
        <f t="shared" si="78"/>
        <v>467991.61799998803</v>
      </c>
      <c r="E5012" s="30" t="s">
        <v>1590</v>
      </c>
    </row>
    <row r="5013" spans="1:5">
      <c r="B5013" s="21">
        <v>0</v>
      </c>
      <c r="C5013" s="21">
        <v>24637.82</v>
      </c>
      <c r="D5013" s="11">
        <f t="shared" si="78"/>
        <v>492629.43799998803</v>
      </c>
      <c r="E5013" s="30">
        <v>5459</v>
      </c>
    </row>
    <row r="5014" spans="1:5">
      <c r="B5014" s="21">
        <v>0</v>
      </c>
      <c r="C5014" s="21">
        <v>5103.24</v>
      </c>
      <c r="D5014" s="11">
        <f t="shared" si="78"/>
        <v>497732.67799998802</v>
      </c>
      <c r="E5014" s="30">
        <v>193060</v>
      </c>
    </row>
    <row r="5015" spans="1:5">
      <c r="B5015" s="21">
        <v>0</v>
      </c>
      <c r="C5015" s="21">
        <v>55013.24</v>
      </c>
      <c r="D5015" s="11">
        <f t="shared" si="78"/>
        <v>552745.91799998807</v>
      </c>
      <c r="E5015" s="32" t="s">
        <v>1591</v>
      </c>
    </row>
    <row r="5016" spans="1:5">
      <c r="B5016" s="21">
        <v>0</v>
      </c>
      <c r="C5016" s="21">
        <v>25256.47</v>
      </c>
      <c r="D5016" s="11">
        <f t="shared" si="78"/>
        <v>578002.38799998804</v>
      </c>
      <c r="E5016" s="30" t="s">
        <v>1592</v>
      </c>
    </row>
    <row r="5017" spans="1:5">
      <c r="B5017" s="21">
        <v>0</v>
      </c>
      <c r="C5017" s="21">
        <v>50453.95</v>
      </c>
      <c r="D5017" s="11">
        <f t="shared" si="78"/>
        <v>628456.337999988</v>
      </c>
      <c r="E5017" s="30" t="s">
        <v>1593</v>
      </c>
    </row>
    <row r="5018" spans="1:5">
      <c r="B5018" s="21">
        <v>-48243.51</v>
      </c>
      <c r="C5018" s="21"/>
      <c r="D5018" s="11">
        <f t="shared" si="78"/>
        <v>580212.82799998799</v>
      </c>
      <c r="E5018" s="30">
        <v>25000516519</v>
      </c>
    </row>
    <row r="5019" spans="1:5">
      <c r="B5019" s="21">
        <v>-234466.45</v>
      </c>
      <c r="C5019" s="21"/>
      <c r="D5019" s="11">
        <f t="shared" si="78"/>
        <v>345746.37799998798</v>
      </c>
      <c r="E5019" s="30">
        <v>25000502887</v>
      </c>
    </row>
    <row r="5020" spans="1:5">
      <c r="B5020" s="21">
        <v>-24318.63</v>
      </c>
      <c r="C5020" s="21"/>
      <c r="D5020" s="11">
        <f t="shared" si="78"/>
        <v>321427.74799998797</v>
      </c>
      <c r="E5020" s="30">
        <v>25000513106</v>
      </c>
    </row>
    <row r="5021" spans="1:5">
      <c r="B5021" s="21">
        <v>-54383.01</v>
      </c>
      <c r="C5021" s="21"/>
      <c r="D5021" s="11">
        <f t="shared" si="78"/>
        <v>267044.73799998796</v>
      </c>
      <c r="E5021" s="30">
        <v>25000508908</v>
      </c>
    </row>
    <row r="5022" spans="1:5">
      <c r="B5022" s="21">
        <v>-5197.82</v>
      </c>
      <c r="C5022" s="21"/>
      <c r="D5022" s="11">
        <f t="shared" si="78"/>
        <v>261846.91799998796</v>
      </c>
      <c r="E5022" s="30">
        <v>25000517459</v>
      </c>
    </row>
    <row r="5023" spans="1:5">
      <c r="B5023" s="21">
        <v>-203.59</v>
      </c>
      <c r="C5023" s="21"/>
      <c r="D5023" s="11">
        <f t="shared" si="78"/>
        <v>261643.32799998796</v>
      </c>
      <c r="E5023" s="30">
        <v>25000512278</v>
      </c>
    </row>
    <row r="5024" spans="1:5">
      <c r="A5024" s="19">
        <v>43053</v>
      </c>
      <c r="B5024" s="21">
        <v>-5259.77</v>
      </c>
      <c r="C5024" s="21"/>
      <c r="D5024" s="11">
        <f t="shared" si="78"/>
        <v>256383.55799998797</v>
      </c>
      <c r="E5024" s="30">
        <v>25000516602</v>
      </c>
    </row>
    <row r="5025" spans="1:5">
      <c r="B5025" s="21">
        <v>-169500.12</v>
      </c>
      <c r="C5025" s="21"/>
      <c r="D5025" s="11">
        <f t="shared" si="78"/>
        <v>86883.437999987975</v>
      </c>
      <c r="E5025" s="30">
        <v>25000519065</v>
      </c>
    </row>
    <row r="5026" spans="1:5">
      <c r="B5026" s="21">
        <v>-71342.289999999994</v>
      </c>
      <c r="C5026" s="21"/>
      <c r="D5026" s="11">
        <f t="shared" si="78"/>
        <v>15541.147999987981</v>
      </c>
      <c r="E5026" s="30">
        <v>25000519077</v>
      </c>
    </row>
    <row r="5027" spans="1:5">
      <c r="B5027" s="21">
        <v>-74666.47</v>
      </c>
      <c r="C5027" s="21"/>
      <c r="D5027" s="11">
        <f t="shared" si="78"/>
        <v>-59125.32200001202</v>
      </c>
      <c r="E5027" s="30">
        <v>25000518094</v>
      </c>
    </row>
    <row r="5028" spans="1:5">
      <c r="B5028" s="21">
        <v>0</v>
      </c>
      <c r="C5028" s="21">
        <v>5054.59</v>
      </c>
      <c r="D5028" s="11">
        <f t="shared" si="78"/>
        <v>-54070.732000012023</v>
      </c>
      <c r="E5028" s="30">
        <v>30112</v>
      </c>
    </row>
    <row r="5029" spans="1:5">
      <c r="B5029" s="21">
        <v>0</v>
      </c>
      <c r="C5029" s="21">
        <v>171115.96</v>
      </c>
      <c r="D5029" s="11">
        <f t="shared" si="78"/>
        <v>117045.22799998797</v>
      </c>
      <c r="E5029" s="32" t="s">
        <v>1594</v>
      </c>
    </row>
    <row r="5030" spans="1:5">
      <c r="B5030" s="21">
        <v>0</v>
      </c>
      <c r="C5030" s="21">
        <v>25348.19</v>
      </c>
      <c r="D5030" s="11">
        <f t="shared" si="78"/>
        <v>142393.41799998796</v>
      </c>
      <c r="E5030" s="30">
        <v>313821</v>
      </c>
    </row>
    <row r="5031" spans="1:5">
      <c r="B5031" s="21">
        <v>0</v>
      </c>
      <c r="C5031" s="21">
        <v>17937.330000000002</v>
      </c>
      <c r="D5031" s="11">
        <f t="shared" si="78"/>
        <v>160330.74799998797</v>
      </c>
      <c r="E5031" s="32" t="s">
        <v>1595</v>
      </c>
    </row>
    <row r="5032" spans="1:5">
      <c r="B5032" s="21">
        <v>0</v>
      </c>
      <c r="C5032" s="21">
        <v>189376.41</v>
      </c>
      <c r="D5032" s="11">
        <f t="shared" si="78"/>
        <v>349707.15799998795</v>
      </c>
      <c r="E5032" s="32" t="s">
        <v>1596</v>
      </c>
    </row>
    <row r="5033" spans="1:5">
      <c r="A5033" s="19"/>
      <c r="B5033" s="21">
        <v>0</v>
      </c>
      <c r="C5033" s="22">
        <v>1999985</v>
      </c>
      <c r="D5033" s="11">
        <f t="shared" si="78"/>
        <v>2349692.1579999877</v>
      </c>
      <c r="E5033" s="24" t="s">
        <v>1597</v>
      </c>
    </row>
    <row r="5034" spans="1:5">
      <c r="A5034" s="19">
        <v>43054</v>
      </c>
      <c r="B5034" s="21">
        <v>0</v>
      </c>
      <c r="C5034" s="21">
        <v>223050.03</v>
      </c>
      <c r="D5034" s="11">
        <f t="shared" si="78"/>
        <v>2572742.1879999875</v>
      </c>
      <c r="E5034" s="30" t="s">
        <v>1598</v>
      </c>
    </row>
    <row r="5035" spans="1:5">
      <c r="B5035" s="21">
        <v>0</v>
      </c>
      <c r="C5035" s="21">
        <v>129078.13</v>
      </c>
      <c r="D5035" s="11">
        <f t="shared" si="78"/>
        <v>2701820.3179999874</v>
      </c>
      <c r="E5035" s="30" t="s">
        <v>1599</v>
      </c>
    </row>
    <row r="5036" spans="1:5">
      <c r="B5036" s="21">
        <v>0</v>
      </c>
      <c r="C5036" s="21">
        <v>93990.84</v>
      </c>
      <c r="D5036" s="11">
        <f t="shared" si="78"/>
        <v>2795811.1579999872</v>
      </c>
      <c r="E5036" s="30">
        <v>193054</v>
      </c>
    </row>
    <row r="5037" spans="1:5">
      <c r="B5037" s="21">
        <v>0</v>
      </c>
      <c r="C5037" s="21">
        <v>99993.38</v>
      </c>
      <c r="D5037" s="11">
        <f t="shared" si="78"/>
        <v>2895804.5379999871</v>
      </c>
      <c r="E5037" s="30" t="s">
        <v>1600</v>
      </c>
    </row>
    <row r="5038" spans="1:5">
      <c r="B5038" s="21">
        <v>0</v>
      </c>
      <c r="C5038" s="21">
        <v>110176.12</v>
      </c>
      <c r="D5038" s="11">
        <f t="shared" si="78"/>
        <v>3005980.6579999872</v>
      </c>
      <c r="E5038" s="30" t="s">
        <v>1601</v>
      </c>
    </row>
    <row r="5039" spans="1:5">
      <c r="B5039" s="21">
        <v>0</v>
      </c>
      <c r="C5039" s="21">
        <v>17281.14</v>
      </c>
      <c r="D5039" s="11">
        <f t="shared" si="78"/>
        <v>3023261.7979999874</v>
      </c>
      <c r="E5039" s="30" t="s">
        <v>1602</v>
      </c>
    </row>
    <row r="5040" spans="1:5">
      <c r="B5040" s="21">
        <v>0</v>
      </c>
      <c r="C5040" s="21">
        <v>24802.44</v>
      </c>
      <c r="D5040" s="11">
        <f t="shared" si="78"/>
        <v>3048064.2379999873</v>
      </c>
      <c r="E5040" s="30" t="s">
        <v>1603</v>
      </c>
    </row>
    <row r="5041" spans="1:5">
      <c r="B5041" s="21">
        <v>0</v>
      </c>
      <c r="C5041" s="21">
        <v>25687.47</v>
      </c>
      <c r="D5041" s="11">
        <f t="shared" si="78"/>
        <v>3073751.7079999875</v>
      </c>
      <c r="E5041" s="30" t="s">
        <v>1604</v>
      </c>
    </row>
    <row r="5042" spans="1:5">
      <c r="B5042" s="21">
        <v>-218540.92</v>
      </c>
      <c r="C5042" s="21"/>
      <c r="D5042" s="11">
        <f t="shared" si="78"/>
        <v>2855210.7879999876</v>
      </c>
      <c r="E5042" s="30">
        <v>25000519772</v>
      </c>
    </row>
    <row r="5043" spans="1:5">
      <c r="B5043" s="21">
        <v>-122891.02</v>
      </c>
      <c r="C5043" s="21"/>
      <c r="D5043" s="11">
        <f t="shared" si="78"/>
        <v>2732319.7679999876</v>
      </c>
      <c r="E5043" s="30">
        <v>25000512397</v>
      </c>
    </row>
    <row r="5044" spans="1:5">
      <c r="B5044" s="21">
        <v>-90509.02</v>
      </c>
      <c r="C5044" s="21"/>
      <c r="D5044" s="11">
        <f t="shared" si="78"/>
        <v>2641810.7479999876</v>
      </c>
      <c r="E5044" s="30">
        <v>25000516507</v>
      </c>
    </row>
    <row r="5045" spans="1:5">
      <c r="B5045" s="21">
        <v>-95636.4</v>
      </c>
      <c r="C5045" s="21"/>
      <c r="D5045" s="11">
        <f t="shared" si="78"/>
        <v>2546174.3479999877</v>
      </c>
      <c r="E5045" s="30">
        <v>25000520439</v>
      </c>
    </row>
    <row r="5046" spans="1:5">
      <c r="B5046" s="21">
        <v>-15454.87</v>
      </c>
      <c r="C5046" s="21"/>
      <c r="D5046" s="11">
        <f t="shared" si="78"/>
        <v>2530719.4779999875</v>
      </c>
      <c r="E5046" s="30">
        <v>25000520415</v>
      </c>
    </row>
    <row r="5047" spans="1:5">
      <c r="B5047" s="21">
        <v>-44712.5</v>
      </c>
      <c r="C5047" s="21"/>
      <c r="D5047" s="11">
        <f t="shared" si="78"/>
        <v>2486006.9779999875</v>
      </c>
      <c r="E5047" s="30">
        <v>25000520772</v>
      </c>
    </row>
    <row r="5048" spans="1:5">
      <c r="B5048" s="21">
        <v>-109310.69</v>
      </c>
      <c r="C5048" s="21"/>
      <c r="D5048" s="11">
        <f t="shared" si="78"/>
        <v>2376696.2879999876</v>
      </c>
      <c r="E5048" s="30">
        <v>25000519796</v>
      </c>
    </row>
    <row r="5049" spans="1:5">
      <c r="B5049" s="21">
        <v>-23825.93</v>
      </c>
      <c r="C5049" s="21"/>
      <c r="D5049" s="11">
        <f t="shared" si="78"/>
        <v>2352870.3579999874</v>
      </c>
      <c r="E5049" s="30">
        <v>25000520334</v>
      </c>
    </row>
    <row r="5050" spans="1:5">
      <c r="B5050" s="21">
        <v>-24675.34</v>
      </c>
      <c r="C5050" s="21"/>
      <c r="D5050" s="11">
        <f t="shared" si="78"/>
        <v>2328195.0179999876</v>
      </c>
      <c r="E5050" s="30">
        <v>25000520396</v>
      </c>
    </row>
    <row r="5051" spans="1:5">
      <c r="B5051" s="21">
        <v>0</v>
      </c>
      <c r="C5051" s="22">
        <v>356.5</v>
      </c>
      <c r="D5051" s="11">
        <f t="shared" si="78"/>
        <v>2328551.5179999876</v>
      </c>
      <c r="E5051" s="24" t="s">
        <v>24</v>
      </c>
    </row>
    <row r="5052" spans="1:5">
      <c r="A5052" s="19">
        <v>43055</v>
      </c>
      <c r="B5052" s="21">
        <v>0</v>
      </c>
      <c r="C5052" s="21">
        <v>45249.13</v>
      </c>
      <c r="D5052" s="11">
        <f t="shared" si="78"/>
        <v>2373800.6479999875</v>
      </c>
      <c r="E5052" s="30" t="s">
        <v>1605</v>
      </c>
    </row>
    <row r="5053" spans="1:5">
      <c r="B5053" s="21">
        <v>0</v>
      </c>
      <c r="C5053" s="21">
        <v>59743.47</v>
      </c>
      <c r="D5053" s="11">
        <f t="shared" si="78"/>
        <v>2433544.1179999877</v>
      </c>
      <c r="E5053" s="30" t="s">
        <v>1606</v>
      </c>
    </row>
    <row r="5054" spans="1:5">
      <c r="B5054" s="21">
        <v>0</v>
      </c>
      <c r="C5054" s="21">
        <v>73474.77</v>
      </c>
      <c r="D5054" s="11">
        <f t="shared" si="78"/>
        <v>2507018.8879999877</v>
      </c>
      <c r="E5054" s="30" t="s">
        <v>1607</v>
      </c>
    </row>
    <row r="5055" spans="1:5">
      <c r="B5055" s="21">
        <v>0</v>
      </c>
      <c r="C5055" s="21">
        <v>144540.82999999999</v>
      </c>
      <c r="D5055" s="11">
        <f t="shared" si="78"/>
        <v>2651559.7179999878</v>
      </c>
      <c r="E5055" s="30">
        <v>30054</v>
      </c>
    </row>
    <row r="5056" spans="1:5">
      <c r="B5056" s="21">
        <v>0</v>
      </c>
      <c r="C5056" s="21">
        <v>87764.01</v>
      </c>
      <c r="D5056" s="11">
        <f t="shared" si="78"/>
        <v>2739323.7279999875</v>
      </c>
      <c r="E5056" s="30">
        <v>30070</v>
      </c>
    </row>
    <row r="5057" spans="1:5">
      <c r="B5057" s="21">
        <v>0</v>
      </c>
      <c r="C5057" s="21">
        <v>46704.34</v>
      </c>
      <c r="D5057" s="11">
        <f t="shared" si="78"/>
        <v>2786028.0679999874</v>
      </c>
      <c r="E5057" s="30" t="s">
        <v>1608</v>
      </c>
    </row>
    <row r="5058" spans="1:5">
      <c r="B5058" s="21">
        <v>0</v>
      </c>
      <c r="C5058" s="21">
        <v>99575.26</v>
      </c>
      <c r="D5058" s="11">
        <f t="shared" si="78"/>
        <v>2885603.3279999872</v>
      </c>
      <c r="E5058" s="32" t="s">
        <v>1609</v>
      </c>
    </row>
    <row r="5059" spans="1:5">
      <c r="B5059" s="21">
        <v>0</v>
      </c>
      <c r="C5059" s="21">
        <v>112802.47</v>
      </c>
      <c r="D5059" s="11">
        <f t="shared" si="78"/>
        <v>2998405.7979999874</v>
      </c>
      <c r="E5059" s="30" t="s">
        <v>1610</v>
      </c>
    </row>
    <row r="5060" spans="1:5">
      <c r="B5060" s="21">
        <v>-40634.86</v>
      </c>
      <c r="C5060" s="21"/>
      <c r="D5060" s="11">
        <f t="shared" si="78"/>
        <v>2957770.9379999875</v>
      </c>
      <c r="E5060" s="30">
        <v>25000508091</v>
      </c>
    </row>
    <row r="5061" spans="1:5">
      <c r="B5061" s="21">
        <v>-57733.8</v>
      </c>
      <c r="C5061" s="21"/>
      <c r="D5061" s="11">
        <f t="shared" si="78"/>
        <v>2900037.1379999877</v>
      </c>
      <c r="E5061" s="30">
        <v>25000509767</v>
      </c>
    </row>
    <row r="5062" spans="1:5">
      <c r="B5062" s="21">
        <v>-68790.31</v>
      </c>
      <c r="C5062" s="21"/>
      <c r="D5062" s="11">
        <f t="shared" ref="D5062:D5125" si="79">D5061+B5062+C5062</f>
        <v>2831246.8279999876</v>
      </c>
      <c r="E5062" s="30">
        <v>25000512997</v>
      </c>
    </row>
    <row r="5063" spans="1:5">
      <c r="B5063" s="21">
        <v>-235.14</v>
      </c>
      <c r="C5063" s="21"/>
      <c r="D5063" s="11">
        <f t="shared" si="79"/>
        <v>2831011.6879999875</v>
      </c>
      <c r="E5063" s="30">
        <v>25000520360</v>
      </c>
    </row>
    <row r="5064" spans="1:5">
      <c r="B5064" s="21">
        <v>-137682.19</v>
      </c>
      <c r="C5064" s="21"/>
      <c r="D5064" s="11">
        <f t="shared" si="79"/>
        <v>2693329.4979999876</v>
      </c>
      <c r="E5064" s="30">
        <v>25000516452</v>
      </c>
    </row>
    <row r="5065" spans="1:5">
      <c r="B5065" s="21">
        <v>-83705.460000000006</v>
      </c>
      <c r="C5065" s="21"/>
      <c r="D5065" s="11">
        <f t="shared" si="79"/>
        <v>2609624.0379999876</v>
      </c>
      <c r="E5065" s="30">
        <v>25000520784</v>
      </c>
    </row>
    <row r="5066" spans="1:5">
      <c r="B5066" s="21">
        <v>-131572.24</v>
      </c>
      <c r="C5066" s="21"/>
      <c r="D5066" s="11">
        <f t="shared" si="79"/>
        <v>2478051.7979999874</v>
      </c>
      <c r="E5066" s="30">
        <v>25000521979</v>
      </c>
    </row>
    <row r="5067" spans="1:5">
      <c r="A5067" s="19">
        <v>43056</v>
      </c>
      <c r="B5067" s="21">
        <v>-192581.54</v>
      </c>
      <c r="C5067" s="21"/>
      <c r="D5067" s="11">
        <f t="shared" si="79"/>
        <v>2285470.2579999873</v>
      </c>
      <c r="E5067" s="30">
        <v>25000505040</v>
      </c>
    </row>
    <row r="5068" spans="1:5">
      <c r="B5068" s="21">
        <v>-358841.42</v>
      </c>
      <c r="C5068" s="21"/>
      <c r="D5068" s="11">
        <f t="shared" si="79"/>
        <v>1926628.8379999874</v>
      </c>
      <c r="E5068" s="30">
        <v>25000503896</v>
      </c>
    </row>
    <row r="5069" spans="1:5">
      <c r="B5069" s="21">
        <v>0</v>
      </c>
      <c r="C5069" s="21">
        <v>103796.39</v>
      </c>
      <c r="D5069" s="11">
        <f t="shared" si="79"/>
        <v>2030425.2279999873</v>
      </c>
      <c r="E5069" s="30">
        <v>25000521129</v>
      </c>
    </row>
    <row r="5070" spans="1:5">
      <c r="B5070" s="21">
        <v>0</v>
      </c>
      <c r="C5070" s="21">
        <v>131691.89000000001</v>
      </c>
      <c r="D5070" s="11">
        <f t="shared" si="79"/>
        <v>2162117.1179999872</v>
      </c>
      <c r="E5070" s="30">
        <v>25000521131</v>
      </c>
    </row>
    <row r="5071" spans="1:5">
      <c r="B5071" s="21">
        <v>0</v>
      </c>
      <c r="C5071" s="21">
        <v>62101.23</v>
      </c>
      <c r="D5071" s="11">
        <f t="shared" si="79"/>
        <v>2224218.3479999872</v>
      </c>
      <c r="E5071" s="30">
        <v>25000521098</v>
      </c>
    </row>
    <row r="5072" spans="1:5">
      <c r="B5072" s="21">
        <v>0</v>
      </c>
      <c r="C5072" s="21">
        <v>73484.62</v>
      </c>
      <c r="D5072" s="11">
        <f t="shared" si="79"/>
        <v>2297702.9679999873</v>
      </c>
      <c r="E5072" s="30">
        <v>25000516064</v>
      </c>
    </row>
    <row r="5073" spans="2:5">
      <c r="B5073" s="21">
        <v>0</v>
      </c>
      <c r="C5073" s="21">
        <v>35949.769999999997</v>
      </c>
      <c r="D5073" s="11">
        <f t="shared" si="79"/>
        <v>2333652.7379999873</v>
      </c>
      <c r="E5073" s="30">
        <v>25000521143</v>
      </c>
    </row>
    <row r="5074" spans="2:5">
      <c r="B5074" s="21">
        <v>0</v>
      </c>
      <c r="C5074" s="21">
        <v>98614.92</v>
      </c>
      <c r="D5074" s="11">
        <f t="shared" si="79"/>
        <v>2432267.6579999872</v>
      </c>
      <c r="E5074" s="30">
        <v>25000515479</v>
      </c>
    </row>
    <row r="5075" spans="2:5">
      <c r="B5075" s="21">
        <v>0</v>
      </c>
      <c r="C5075" s="21">
        <v>103378.08</v>
      </c>
      <c r="D5075" s="11">
        <f t="shared" si="79"/>
        <v>2535645.7379999873</v>
      </c>
      <c r="E5075" s="30">
        <v>25000521105</v>
      </c>
    </row>
    <row r="5076" spans="2:5">
      <c r="B5076" s="21">
        <v>0</v>
      </c>
      <c r="C5076" s="21">
        <v>276467.92</v>
      </c>
      <c r="D5076" s="11">
        <f t="shared" si="79"/>
        <v>2812113.6579999872</v>
      </c>
      <c r="E5076" s="30">
        <v>25000521074</v>
      </c>
    </row>
    <row r="5077" spans="2:5">
      <c r="B5077" s="21">
        <v>0</v>
      </c>
      <c r="C5077" s="21">
        <v>46750.02</v>
      </c>
      <c r="D5077" s="11">
        <f t="shared" si="79"/>
        <v>2858863.6779999873</v>
      </c>
      <c r="E5077" s="30">
        <v>25000521050</v>
      </c>
    </row>
    <row r="5078" spans="2:5">
      <c r="B5078" s="21">
        <v>0</v>
      </c>
      <c r="C5078" s="21">
        <v>196266.33</v>
      </c>
      <c r="D5078" s="11">
        <f t="shared" si="79"/>
        <v>3055130.0079999873</v>
      </c>
      <c r="E5078" s="30">
        <v>25000520091</v>
      </c>
    </row>
    <row r="5079" spans="2:5">
      <c r="B5079" s="21">
        <v>0</v>
      </c>
      <c r="C5079" s="21">
        <v>128245.1</v>
      </c>
      <c r="D5079" s="11">
        <f t="shared" si="79"/>
        <v>3183375.1079999874</v>
      </c>
      <c r="E5079" s="30">
        <v>25000520089</v>
      </c>
    </row>
    <row r="5080" spans="2:5">
      <c r="B5080" s="21">
        <v>0</v>
      </c>
      <c r="C5080" s="21">
        <v>212477.74</v>
      </c>
      <c r="D5080" s="11">
        <f t="shared" si="79"/>
        <v>3395852.8479999872</v>
      </c>
      <c r="E5080" s="30">
        <v>25000521086</v>
      </c>
    </row>
    <row r="5081" spans="2:5">
      <c r="B5081" s="21">
        <v>0</v>
      </c>
      <c r="C5081" s="21">
        <v>207207.85</v>
      </c>
      <c r="D5081" s="11">
        <f t="shared" si="79"/>
        <v>3603060.6979999873</v>
      </c>
      <c r="E5081" s="30">
        <v>25000520077</v>
      </c>
    </row>
    <row r="5082" spans="2:5">
      <c r="B5082" s="21">
        <v>0</v>
      </c>
      <c r="C5082" s="21">
        <v>36752.1</v>
      </c>
      <c r="D5082" s="11">
        <f t="shared" si="79"/>
        <v>3639812.7979999874</v>
      </c>
      <c r="E5082" s="30">
        <v>25000517635</v>
      </c>
    </row>
    <row r="5083" spans="2:5">
      <c r="B5083" s="21">
        <v>0</v>
      </c>
      <c r="C5083" s="21">
        <v>25821.49</v>
      </c>
      <c r="D5083" s="11">
        <f t="shared" si="79"/>
        <v>3665634.2879999876</v>
      </c>
      <c r="E5083" s="30">
        <v>25000519996</v>
      </c>
    </row>
    <row r="5084" spans="2:5">
      <c r="B5084" s="21">
        <v>0</v>
      </c>
      <c r="C5084" s="21">
        <v>88299.49</v>
      </c>
      <c r="D5084" s="11">
        <f t="shared" si="79"/>
        <v>3753933.7779999878</v>
      </c>
      <c r="E5084" s="30">
        <v>25000519984</v>
      </c>
    </row>
    <row r="5085" spans="2:5">
      <c r="B5085" s="21">
        <v>-105790.1</v>
      </c>
      <c r="C5085" s="21"/>
      <c r="D5085" s="11">
        <f t="shared" si="79"/>
        <v>3648143.6779999877</v>
      </c>
      <c r="E5085" s="30">
        <v>25000519758</v>
      </c>
    </row>
    <row r="5086" spans="2:5">
      <c r="B5086" s="21">
        <v>-34087.760000000002</v>
      </c>
      <c r="C5086" s="21"/>
      <c r="D5086" s="11">
        <f t="shared" si="79"/>
        <v>3614055.917999988</v>
      </c>
      <c r="E5086" s="30">
        <v>25000520627</v>
      </c>
    </row>
    <row r="5087" spans="2:5">
      <c r="B5087" s="21">
        <v>-98418.06</v>
      </c>
      <c r="C5087" s="21"/>
      <c r="D5087" s="11">
        <f t="shared" si="79"/>
        <v>3515637.8579999879</v>
      </c>
      <c r="E5087" s="30">
        <v>25000520722</v>
      </c>
    </row>
    <row r="5088" spans="2:5">
      <c r="B5088" s="21">
        <v>-274370.59999999998</v>
      </c>
      <c r="C5088" s="21"/>
      <c r="D5088" s="11">
        <f t="shared" si="79"/>
        <v>3241267.2579999878</v>
      </c>
      <c r="E5088" s="30">
        <v>25000516488</v>
      </c>
    </row>
    <row r="5089" spans="1:5">
      <c r="B5089" s="21">
        <v>-127392.83</v>
      </c>
      <c r="C5089" s="21"/>
      <c r="D5089" s="11">
        <f t="shared" si="79"/>
        <v>3113874.4279999877</v>
      </c>
      <c r="E5089" s="30">
        <v>25000519053</v>
      </c>
    </row>
    <row r="5090" spans="1:5">
      <c r="B5090" s="21">
        <v>-98487.85</v>
      </c>
      <c r="C5090" s="21"/>
      <c r="D5090" s="11">
        <f t="shared" si="79"/>
        <v>3015386.5779999876</v>
      </c>
      <c r="E5090" s="30">
        <v>25000519815</v>
      </c>
    </row>
    <row r="5091" spans="1:5">
      <c r="B5091" s="21">
        <v>-34571.629999999997</v>
      </c>
      <c r="C5091" s="21"/>
      <c r="D5091" s="11">
        <f t="shared" si="79"/>
        <v>2980814.9479999878</v>
      </c>
      <c r="E5091" s="30">
        <v>25000519039</v>
      </c>
    </row>
    <row r="5092" spans="1:5">
      <c r="B5092" s="21">
        <v>-59241.2</v>
      </c>
      <c r="C5092" s="21"/>
      <c r="D5092" s="11">
        <f t="shared" si="79"/>
        <v>2921573.7479999876</v>
      </c>
      <c r="E5092" s="30">
        <v>25000520384</v>
      </c>
    </row>
    <row r="5093" spans="1:5">
      <c r="B5093" s="21">
        <v>-128530.45</v>
      </c>
      <c r="C5093" s="21"/>
      <c r="D5093" s="11">
        <f t="shared" si="79"/>
        <v>2793043.2979999874</v>
      </c>
      <c r="E5093" s="30">
        <v>25000520427</v>
      </c>
    </row>
    <row r="5094" spans="1:5">
      <c r="B5094" s="21">
        <v>-85087.78</v>
      </c>
      <c r="C5094" s="21"/>
      <c r="D5094" s="11">
        <f t="shared" si="79"/>
        <v>2707955.5179999876</v>
      </c>
      <c r="E5094" s="30">
        <v>25000520710</v>
      </c>
    </row>
    <row r="5095" spans="1:5">
      <c r="B5095" s="21">
        <v>-25076.07</v>
      </c>
      <c r="C5095" s="21"/>
      <c r="D5095" s="11">
        <f t="shared" si="79"/>
        <v>2682879.4479999878</v>
      </c>
      <c r="E5095" s="30">
        <v>25000520708</v>
      </c>
    </row>
    <row r="5096" spans="1:5">
      <c r="B5096" s="21">
        <v>-34803.230000000003</v>
      </c>
      <c r="C5096" s="21"/>
      <c r="D5096" s="11">
        <f t="shared" si="79"/>
        <v>2648076.2179999878</v>
      </c>
      <c r="E5096" s="30">
        <v>25000520691</v>
      </c>
    </row>
    <row r="5097" spans="1:5">
      <c r="B5097" s="21">
        <v>-206202.35</v>
      </c>
      <c r="C5097" s="21"/>
      <c r="D5097" s="11">
        <f t="shared" si="79"/>
        <v>2441873.8679999877</v>
      </c>
      <c r="E5097" s="30">
        <v>25000519041</v>
      </c>
    </row>
    <row r="5098" spans="1:5">
      <c r="B5098" s="21">
        <v>-202177.84</v>
      </c>
      <c r="C5098" s="21"/>
      <c r="D5098" s="11">
        <f t="shared" si="79"/>
        <v>2239696.0279999878</v>
      </c>
      <c r="E5098" s="30">
        <v>25000520372</v>
      </c>
    </row>
    <row r="5099" spans="1:5">
      <c r="B5099" s="21">
        <v>-192750.77</v>
      </c>
      <c r="C5099" s="21"/>
      <c r="D5099" s="11">
        <f t="shared" si="79"/>
        <v>2046945.2579999878</v>
      </c>
      <c r="E5099" s="30">
        <v>25000516464</v>
      </c>
    </row>
    <row r="5100" spans="1:5">
      <c r="B5100" s="21">
        <v>-98885.53</v>
      </c>
      <c r="C5100" s="21"/>
      <c r="D5100" s="11">
        <f t="shared" si="79"/>
        <v>1948059.7279999878</v>
      </c>
      <c r="E5100" s="30">
        <v>25000520760</v>
      </c>
    </row>
    <row r="5101" spans="1:5">
      <c r="B5101" s="21">
        <v>-46584.95</v>
      </c>
      <c r="D5101" s="11">
        <f t="shared" si="79"/>
        <v>1901474.7779999878</v>
      </c>
      <c r="E5101" s="30">
        <v>25000516145</v>
      </c>
    </row>
    <row r="5102" spans="1:5">
      <c r="B5102" s="21">
        <v>-67432.84</v>
      </c>
      <c r="D5102" s="11">
        <f t="shared" si="79"/>
        <v>1834041.9379999877</v>
      </c>
      <c r="E5102" s="30">
        <v>25000515279</v>
      </c>
    </row>
    <row r="5103" spans="1:5">
      <c r="B5103" s="21">
        <v>-165.74</v>
      </c>
      <c r="D5103" s="11">
        <f t="shared" si="79"/>
        <v>1833876.1979999878</v>
      </c>
      <c r="E5103" s="30">
        <v>25000520358</v>
      </c>
    </row>
    <row r="5104" spans="1:5">
      <c r="A5104" s="19">
        <v>43059</v>
      </c>
      <c r="B5104" s="21">
        <v>0</v>
      </c>
      <c r="C5104" s="21">
        <v>102729.37</v>
      </c>
      <c r="D5104" s="11">
        <f t="shared" si="79"/>
        <v>1936605.5679999879</v>
      </c>
      <c r="E5104" s="30" t="s">
        <v>1611</v>
      </c>
    </row>
    <row r="5105" spans="1:5">
      <c r="B5105" s="21">
        <v>0</v>
      </c>
      <c r="C5105" s="21">
        <v>129828.54</v>
      </c>
      <c r="D5105" s="11">
        <f t="shared" si="79"/>
        <v>2066434.1079999879</v>
      </c>
      <c r="E5105" s="30" t="s">
        <v>1612</v>
      </c>
    </row>
    <row r="5106" spans="1:5">
      <c r="B5106" s="21">
        <v>0</v>
      </c>
      <c r="C5106" s="21">
        <v>194956.28</v>
      </c>
      <c r="D5106" s="11">
        <f t="shared" si="79"/>
        <v>2261390.3879999877</v>
      </c>
      <c r="E5106" s="30" t="s">
        <v>1613</v>
      </c>
    </row>
    <row r="5107" spans="1:5">
      <c r="B5107" s="21">
        <v>0</v>
      </c>
      <c r="C5107" s="21">
        <v>35077.980000000003</v>
      </c>
      <c r="D5107" s="11">
        <f t="shared" si="79"/>
        <v>2296468.3679999877</v>
      </c>
      <c r="E5107" s="30" t="s">
        <v>1614</v>
      </c>
    </row>
    <row r="5108" spans="1:5">
      <c r="B5108" s="21">
        <v>-97672.81</v>
      </c>
      <c r="C5108" s="21"/>
      <c r="D5108" s="11">
        <f t="shared" si="79"/>
        <v>2198795.5579999876</v>
      </c>
      <c r="E5108" s="30">
        <v>25000520758</v>
      </c>
    </row>
    <row r="5109" spans="1:5">
      <c r="B5109" s="21">
        <v>-128396.71</v>
      </c>
      <c r="C5109" s="21"/>
      <c r="D5109" s="11">
        <f t="shared" si="79"/>
        <v>2070398.8479999877</v>
      </c>
      <c r="E5109" s="30">
        <v>25000512747</v>
      </c>
    </row>
    <row r="5110" spans="1:5">
      <c r="B5110" s="21">
        <v>-187648.59</v>
      </c>
      <c r="C5110" s="21"/>
      <c r="D5110" s="11">
        <f t="shared" si="79"/>
        <v>1882750.2579999876</v>
      </c>
      <c r="E5110" s="30">
        <v>25000520403</v>
      </c>
    </row>
    <row r="5111" spans="1:5">
      <c r="A5111" s="19">
        <v>43060</v>
      </c>
      <c r="B5111" s="21">
        <v>0</v>
      </c>
      <c r="C5111" s="21">
        <v>14568.58</v>
      </c>
      <c r="D5111" s="11">
        <f t="shared" si="79"/>
        <v>1897318.8379999876</v>
      </c>
      <c r="E5111" s="30" t="s">
        <v>1615</v>
      </c>
    </row>
    <row r="5112" spans="1:5">
      <c r="B5112" s="21">
        <v>0</v>
      </c>
      <c r="C5112" s="21">
        <v>126930.03</v>
      </c>
      <c r="D5112" s="11">
        <f t="shared" si="79"/>
        <v>2024248.8679999877</v>
      </c>
      <c r="E5112" s="30">
        <v>314199</v>
      </c>
    </row>
    <row r="5113" spans="1:5">
      <c r="B5113" s="21">
        <v>0</v>
      </c>
      <c r="C5113" s="21">
        <v>130502.91</v>
      </c>
      <c r="D5113" s="11">
        <f t="shared" si="79"/>
        <v>2154751.7779999878</v>
      </c>
      <c r="E5113" s="30" t="s">
        <v>1616</v>
      </c>
    </row>
    <row r="5114" spans="1:5">
      <c r="B5114" s="21">
        <v>0</v>
      </c>
      <c r="C5114" s="21">
        <v>177945.21</v>
      </c>
      <c r="D5114" s="11">
        <f t="shared" si="79"/>
        <v>2332696.9879999878</v>
      </c>
      <c r="E5114" s="30" t="s">
        <v>1617</v>
      </c>
    </row>
    <row r="5115" spans="1:5">
      <c r="B5115" s="21">
        <v>0</v>
      </c>
      <c r="C5115" s="21">
        <v>103270.37</v>
      </c>
      <c r="D5115" s="11">
        <f t="shared" si="79"/>
        <v>2435967.3579999879</v>
      </c>
      <c r="E5115" s="30" t="s">
        <v>1618</v>
      </c>
    </row>
    <row r="5116" spans="1:5">
      <c r="B5116" s="21">
        <v>-13194.19</v>
      </c>
      <c r="C5116" s="21"/>
      <c r="D5116" s="11">
        <f t="shared" si="79"/>
        <v>2422773.167999988</v>
      </c>
      <c r="E5116" s="30">
        <v>25000520796</v>
      </c>
    </row>
    <row r="5117" spans="1:5">
      <c r="B5117" s="21">
        <v>-122837.79</v>
      </c>
      <c r="C5117" s="21"/>
      <c r="D5117" s="11">
        <f t="shared" si="79"/>
        <v>2299935.3779999879</v>
      </c>
      <c r="E5117" s="30">
        <v>25000523385</v>
      </c>
    </row>
    <row r="5118" spans="1:5">
      <c r="B5118" s="21">
        <v>-125604.26</v>
      </c>
      <c r="C5118" s="21"/>
      <c r="D5118" s="11">
        <f t="shared" si="79"/>
        <v>2174331.1179999881</v>
      </c>
      <c r="E5118" s="30">
        <v>25000520734</v>
      </c>
    </row>
    <row r="5119" spans="1:5">
      <c r="B5119" s="21">
        <v>-174358.27</v>
      </c>
      <c r="C5119" s="21"/>
      <c r="D5119" s="11">
        <f t="shared" si="79"/>
        <v>1999972.8479999881</v>
      </c>
      <c r="E5119" s="30">
        <v>25000516490</v>
      </c>
    </row>
    <row r="5120" spans="1:5">
      <c r="B5120" s="21">
        <v>-108722.9</v>
      </c>
      <c r="C5120" s="21"/>
      <c r="D5120" s="11">
        <f t="shared" si="79"/>
        <v>1891249.9479999882</v>
      </c>
      <c r="E5120" s="30">
        <v>2500524213</v>
      </c>
    </row>
    <row r="5121" spans="1:5">
      <c r="B5121" s="21">
        <v>-32751.82</v>
      </c>
      <c r="D5121" s="11">
        <f t="shared" si="79"/>
        <v>1858498.1279999882</v>
      </c>
      <c r="E5121" s="30">
        <v>25000524237</v>
      </c>
    </row>
    <row r="5122" spans="1:5">
      <c r="B5122" s="21">
        <v>-206462.27</v>
      </c>
      <c r="D5122" s="11">
        <f t="shared" si="79"/>
        <v>1652035.8579999881</v>
      </c>
      <c r="E5122" s="30">
        <v>25000524249</v>
      </c>
    </row>
    <row r="5123" spans="1:5">
      <c r="A5123" s="19">
        <v>43061</v>
      </c>
      <c r="B5123" s="21">
        <v>-558.4</v>
      </c>
      <c r="D5123" s="11">
        <f t="shared" si="79"/>
        <v>1651477.4579999882</v>
      </c>
      <c r="E5123" s="30">
        <v>25000522869</v>
      </c>
    </row>
    <row r="5124" spans="1:5">
      <c r="B5124" s="21">
        <v>0</v>
      </c>
      <c r="C5124" s="21">
        <v>79278.33</v>
      </c>
      <c r="D5124" s="11">
        <f t="shared" si="79"/>
        <v>1730755.7879999883</v>
      </c>
      <c r="E5124" s="30" t="s">
        <v>1619</v>
      </c>
    </row>
    <row r="5125" spans="1:5">
      <c r="B5125" s="21">
        <v>0</v>
      </c>
      <c r="C5125" s="21">
        <v>35847.57</v>
      </c>
      <c r="D5125" s="11">
        <f t="shared" si="79"/>
        <v>1766603.3579999884</v>
      </c>
      <c r="E5125" s="30" t="s">
        <v>1620</v>
      </c>
    </row>
    <row r="5126" spans="1:5">
      <c r="B5126" s="21">
        <v>0</v>
      </c>
      <c r="C5126" s="21">
        <v>86688.62</v>
      </c>
      <c r="D5126" s="11">
        <f t="shared" ref="D5126:D5189" si="80">D5125+B5126+C5126</f>
        <v>1853291.9779999885</v>
      </c>
      <c r="E5126" s="30" t="s">
        <v>1621</v>
      </c>
    </row>
    <row r="5127" spans="1:5">
      <c r="B5127" s="21">
        <v>0</v>
      </c>
      <c r="C5127" s="21">
        <v>223049.92</v>
      </c>
      <c r="D5127" s="11">
        <f t="shared" si="80"/>
        <v>2076341.8979999884</v>
      </c>
      <c r="E5127" s="30" t="s">
        <v>1622</v>
      </c>
    </row>
    <row r="5128" spans="1:5">
      <c r="B5128" s="21">
        <v>0</v>
      </c>
      <c r="C5128" s="21">
        <v>106816.85</v>
      </c>
      <c r="D5128" s="11">
        <f t="shared" si="80"/>
        <v>2183158.7479999885</v>
      </c>
      <c r="E5128" s="30" t="s">
        <v>1623</v>
      </c>
    </row>
    <row r="5129" spans="1:5">
      <c r="B5129" s="21">
        <v>0</v>
      </c>
      <c r="C5129" s="21">
        <v>223049.92</v>
      </c>
      <c r="D5129" s="11">
        <f t="shared" si="80"/>
        <v>2406208.6679999884</v>
      </c>
      <c r="E5129" s="30" t="s">
        <v>1624</v>
      </c>
    </row>
    <row r="5130" spans="1:5">
      <c r="B5130" s="21">
        <v>0</v>
      </c>
      <c r="C5130" s="21">
        <v>104091.49</v>
      </c>
      <c r="D5130" s="11">
        <f t="shared" si="80"/>
        <v>2510300.1579999886</v>
      </c>
      <c r="E5130" s="30" t="s">
        <v>1625</v>
      </c>
    </row>
    <row r="5131" spans="1:5">
      <c r="B5131" s="21">
        <v>0</v>
      </c>
      <c r="C5131" s="21">
        <v>221166.58</v>
      </c>
      <c r="D5131" s="11">
        <f t="shared" si="80"/>
        <v>2731466.7379999887</v>
      </c>
      <c r="E5131" s="30" t="s">
        <v>1626</v>
      </c>
    </row>
    <row r="5132" spans="1:5">
      <c r="B5132" s="21">
        <v>0</v>
      </c>
      <c r="C5132" s="21">
        <v>194540.89</v>
      </c>
      <c r="D5132" s="11">
        <f t="shared" si="80"/>
        <v>2926007.6279999889</v>
      </c>
      <c r="E5132" s="30">
        <v>30136</v>
      </c>
    </row>
    <row r="5133" spans="1:5">
      <c r="B5133" s="21">
        <v>-381249.98</v>
      </c>
      <c r="C5133" s="21"/>
      <c r="D5133" s="11">
        <f t="shared" si="80"/>
        <v>2544757.6479999889</v>
      </c>
      <c r="E5133" s="30">
        <v>25000502201</v>
      </c>
    </row>
    <row r="5134" spans="1:5">
      <c r="B5134" s="21">
        <v>-75433.8</v>
      </c>
      <c r="C5134" s="21"/>
      <c r="D5134" s="11">
        <f t="shared" si="80"/>
        <v>2469323.8479999891</v>
      </c>
      <c r="E5134" s="30">
        <v>25000520665</v>
      </c>
    </row>
    <row r="5135" spans="1:5">
      <c r="B5135" s="21">
        <v>-34709.730000000003</v>
      </c>
      <c r="C5135" s="21"/>
      <c r="D5135" s="11">
        <f t="shared" si="80"/>
        <v>2434614.1179999891</v>
      </c>
      <c r="E5135" s="30">
        <v>25000523028</v>
      </c>
    </row>
    <row r="5136" spans="1:5">
      <c r="B5136" s="21">
        <v>-218541.16</v>
      </c>
      <c r="C5136" s="21"/>
      <c r="D5136" s="11">
        <f t="shared" si="80"/>
        <v>2216072.9579999889</v>
      </c>
      <c r="E5136" s="30">
        <v>25000523109</v>
      </c>
    </row>
    <row r="5137" spans="1:5">
      <c r="B5137" s="21">
        <v>-218541.16</v>
      </c>
      <c r="C5137" s="21"/>
      <c r="D5137" s="11">
        <f t="shared" si="80"/>
        <v>1997531.797999989</v>
      </c>
      <c r="E5137" s="30">
        <v>25000523880</v>
      </c>
    </row>
    <row r="5138" spans="1:5">
      <c r="B5138" s="21">
        <v>-103286.05</v>
      </c>
      <c r="C5138" s="21"/>
      <c r="D5138" s="11">
        <f t="shared" si="80"/>
        <v>1894245.747999989</v>
      </c>
      <c r="E5138" s="30">
        <v>25000523892</v>
      </c>
    </row>
    <row r="5139" spans="1:5">
      <c r="B5139" s="21">
        <v>-186457.49</v>
      </c>
      <c r="C5139" s="21"/>
      <c r="D5139" s="11">
        <f t="shared" si="80"/>
        <v>1707788.257999989</v>
      </c>
      <c r="E5139" s="30">
        <v>25000523878</v>
      </c>
    </row>
    <row r="5140" spans="1:5">
      <c r="B5140" s="21">
        <v>-76268.639999999999</v>
      </c>
      <c r="C5140" s="21"/>
      <c r="D5140" s="11">
        <f t="shared" si="80"/>
        <v>1631519.6179999891</v>
      </c>
      <c r="E5140" s="30">
        <v>25000520653</v>
      </c>
    </row>
    <row r="5141" spans="1:5">
      <c r="B5141" s="21">
        <v>-105984.69</v>
      </c>
      <c r="D5141" s="11">
        <f t="shared" si="80"/>
        <v>1525534.9279999891</v>
      </c>
      <c r="E5141" s="30">
        <v>25000523111</v>
      </c>
    </row>
    <row r="5142" spans="1:5">
      <c r="B5142" s="21">
        <v>-211255.64</v>
      </c>
      <c r="D5142" s="11">
        <f t="shared" si="80"/>
        <v>1314279.287999989</v>
      </c>
      <c r="E5142" s="30">
        <v>25000524251</v>
      </c>
    </row>
    <row r="5143" spans="1:5">
      <c r="A5143" s="19">
        <v>43062</v>
      </c>
      <c r="B5143" s="21">
        <v>0</v>
      </c>
      <c r="C5143" s="21">
        <v>36127.68</v>
      </c>
      <c r="D5143" s="11">
        <f t="shared" si="80"/>
        <v>1350406.9679999889</v>
      </c>
      <c r="E5143" s="30" t="s">
        <v>1627</v>
      </c>
    </row>
    <row r="5144" spans="1:5">
      <c r="A5144" s="19">
        <v>43063</v>
      </c>
      <c r="B5144" s="21">
        <v>-85806.13</v>
      </c>
      <c r="C5144" s="21"/>
      <c r="D5144" s="11">
        <f t="shared" si="80"/>
        <v>1264600.8379999888</v>
      </c>
      <c r="E5144" s="30">
        <v>25000524194</v>
      </c>
    </row>
    <row r="5145" spans="1:5">
      <c r="B5145" s="21">
        <v>-33750.57</v>
      </c>
      <c r="C5145" s="21"/>
      <c r="D5145" s="11">
        <f t="shared" si="80"/>
        <v>1230850.2679999887</v>
      </c>
      <c r="E5145" s="30">
        <v>25000523854</v>
      </c>
    </row>
    <row r="5146" spans="1:5">
      <c r="B5146" s="21">
        <v>-43430.22</v>
      </c>
      <c r="C5146" s="21"/>
      <c r="D5146" s="11">
        <f t="shared" si="80"/>
        <v>1187420.0479999888</v>
      </c>
      <c r="E5146" s="30">
        <v>25000519089</v>
      </c>
    </row>
    <row r="5147" spans="1:5">
      <c r="B5147" s="21">
        <v>-63764.09</v>
      </c>
      <c r="C5147" s="21"/>
      <c r="D5147" s="11">
        <f t="shared" si="80"/>
        <v>1123655.9579999887</v>
      </c>
      <c r="E5147" s="30">
        <v>25000523866</v>
      </c>
    </row>
    <row r="5148" spans="1:5">
      <c r="B5148" s="21">
        <v>-148402.74</v>
      </c>
      <c r="C5148" s="21"/>
      <c r="D5148" s="11">
        <f t="shared" si="80"/>
        <v>975253.2179999887</v>
      </c>
      <c r="E5148" s="30">
        <v>25000524899</v>
      </c>
    </row>
    <row r="5149" spans="1:5">
      <c r="B5149" s="21">
        <v>-116039.39</v>
      </c>
      <c r="C5149" s="21"/>
      <c r="D5149" s="11">
        <f t="shared" si="80"/>
        <v>859213.82799998869</v>
      </c>
      <c r="E5149" s="30">
        <v>25000524887</v>
      </c>
    </row>
    <row r="5150" spans="1:5">
      <c r="B5150" s="21">
        <v>-186.35</v>
      </c>
      <c r="C5150" s="21"/>
      <c r="D5150" s="11">
        <f t="shared" si="80"/>
        <v>859027.47799998871</v>
      </c>
      <c r="E5150" s="30">
        <v>25000524182</v>
      </c>
    </row>
    <row r="5151" spans="1:5">
      <c r="B5151" s="21">
        <v>-280.79000000000002</v>
      </c>
      <c r="D5151" s="11">
        <f t="shared" si="80"/>
        <v>858746.68799998867</v>
      </c>
      <c r="E5151" s="30">
        <v>25000522588</v>
      </c>
    </row>
    <row r="5152" spans="1:5">
      <c r="B5152" s="21">
        <v>-112.19</v>
      </c>
      <c r="D5152" s="11">
        <f t="shared" si="80"/>
        <v>858634.49799998873</v>
      </c>
      <c r="E5152" s="30">
        <v>25000526112</v>
      </c>
    </row>
    <row r="5153" spans="1:5">
      <c r="B5153" s="21">
        <v>-187.74</v>
      </c>
      <c r="D5153" s="11">
        <f t="shared" si="80"/>
        <v>858446.75799998874</v>
      </c>
      <c r="E5153" s="30">
        <v>25000526124</v>
      </c>
    </row>
    <row r="5154" spans="1:5">
      <c r="A5154" s="19">
        <v>43066</v>
      </c>
      <c r="B5154" s="21">
        <v>0</v>
      </c>
      <c r="C5154" s="21">
        <v>209977.59</v>
      </c>
      <c r="D5154" s="11">
        <f t="shared" si="80"/>
        <v>1068424.3479999888</v>
      </c>
      <c r="E5154" s="30" t="s">
        <v>1628</v>
      </c>
    </row>
    <row r="5155" spans="1:5">
      <c r="B5155" s="21">
        <v>0</v>
      </c>
      <c r="C5155" s="21">
        <v>192044.28</v>
      </c>
      <c r="D5155" s="11">
        <f t="shared" si="80"/>
        <v>1260468.6279999889</v>
      </c>
      <c r="E5155" s="30">
        <v>314226</v>
      </c>
    </row>
    <row r="5156" spans="1:5">
      <c r="B5156" s="21">
        <v>0</v>
      </c>
      <c r="C5156" s="21">
        <v>144114.91</v>
      </c>
      <c r="D5156" s="11">
        <f t="shared" si="80"/>
        <v>1404583.5379999888</v>
      </c>
      <c r="E5156" s="30">
        <v>314299</v>
      </c>
    </row>
    <row r="5157" spans="1:5">
      <c r="B5157" s="21">
        <v>0</v>
      </c>
      <c r="C5157" s="21">
        <v>42024.65</v>
      </c>
      <c r="D5157" s="11">
        <f t="shared" si="80"/>
        <v>1446608.1879999887</v>
      </c>
      <c r="E5157" s="30" t="s">
        <v>1629</v>
      </c>
    </row>
    <row r="5158" spans="1:5">
      <c r="B5158" s="21">
        <v>0</v>
      </c>
      <c r="C5158" s="21">
        <v>218641.32</v>
      </c>
      <c r="D5158" s="11">
        <f t="shared" si="80"/>
        <v>1665249.5079999887</v>
      </c>
      <c r="E5158" s="32" t="s">
        <v>1630</v>
      </c>
    </row>
    <row r="5159" spans="1:5">
      <c r="B5159" s="21">
        <v>0</v>
      </c>
      <c r="C5159" s="21">
        <v>197001.75</v>
      </c>
      <c r="D5159" s="11">
        <f t="shared" si="80"/>
        <v>1862251.2579999887</v>
      </c>
      <c r="E5159" s="32" t="s">
        <v>1631</v>
      </c>
    </row>
    <row r="5160" spans="1:5">
      <c r="B5160" s="21">
        <v>0</v>
      </c>
      <c r="C5160" s="21">
        <v>89044.91</v>
      </c>
      <c r="D5160" s="11">
        <f t="shared" si="80"/>
        <v>1951296.1679999887</v>
      </c>
      <c r="E5160" s="30" t="s">
        <v>1632</v>
      </c>
    </row>
    <row r="5161" spans="1:5">
      <c r="B5161" s="21">
        <v>0</v>
      </c>
      <c r="C5161" s="21">
        <v>174251.61</v>
      </c>
      <c r="D5161" s="11">
        <f t="shared" si="80"/>
        <v>2125547.7779999888</v>
      </c>
      <c r="E5161" s="32" t="s">
        <v>1633</v>
      </c>
    </row>
    <row r="5162" spans="1:5">
      <c r="B5162" s="21">
        <v>0</v>
      </c>
      <c r="C5162" s="21">
        <v>76461.119999999995</v>
      </c>
      <c r="D5162" s="11">
        <f t="shared" si="80"/>
        <v>2202008.8979999889</v>
      </c>
      <c r="E5162" s="32" t="s">
        <v>1634</v>
      </c>
    </row>
    <row r="5163" spans="1:5">
      <c r="B5163" s="21">
        <v>0</v>
      </c>
      <c r="C5163" s="21">
        <v>24626.78</v>
      </c>
      <c r="D5163" s="11">
        <f t="shared" si="80"/>
        <v>2226635.6779999887</v>
      </c>
      <c r="E5163" s="30" t="s">
        <v>1635</v>
      </c>
    </row>
    <row r="5164" spans="1:5">
      <c r="B5164" s="21">
        <v>0</v>
      </c>
      <c r="C5164" s="21">
        <v>317372.87</v>
      </c>
      <c r="D5164" s="11">
        <f t="shared" si="80"/>
        <v>2544008.5479999888</v>
      </c>
      <c r="E5164" s="30">
        <v>314281</v>
      </c>
    </row>
    <row r="5165" spans="1:5">
      <c r="B5165" s="21">
        <v>0</v>
      </c>
      <c r="C5165" s="21">
        <v>139122.81</v>
      </c>
      <c r="D5165" s="11">
        <f t="shared" si="80"/>
        <v>2683131.3579999888</v>
      </c>
      <c r="E5165" s="30" t="s">
        <v>1636</v>
      </c>
    </row>
    <row r="5166" spans="1:5">
      <c r="B5166" s="21">
        <v>0</v>
      </c>
      <c r="C5166" s="21">
        <v>63856.51</v>
      </c>
      <c r="D5166" s="11">
        <f t="shared" si="80"/>
        <v>2746987.8679999886</v>
      </c>
      <c r="E5166" s="30" t="s">
        <v>1637</v>
      </c>
    </row>
    <row r="5167" spans="1:5">
      <c r="B5167" s="21">
        <v>-200.19</v>
      </c>
      <c r="C5167" s="21"/>
      <c r="D5167" s="11">
        <f t="shared" si="80"/>
        <v>2746787.6779999887</v>
      </c>
      <c r="E5167" s="30">
        <v>25000525115</v>
      </c>
    </row>
    <row r="5168" spans="1:5">
      <c r="B5168" s="21">
        <v>-204224.02</v>
      </c>
      <c r="C5168" s="21"/>
      <c r="D5168" s="11">
        <f t="shared" si="80"/>
        <v>2542563.6579999886</v>
      </c>
      <c r="E5168" s="30">
        <v>25000525127</v>
      </c>
    </row>
    <row r="5169" spans="2:5">
      <c r="B5169" s="21">
        <v>-210827.18</v>
      </c>
      <c r="C5169" s="21"/>
      <c r="D5169" s="11">
        <f t="shared" si="80"/>
        <v>2331736.4779999885</v>
      </c>
      <c r="E5169" s="30">
        <v>25000520689</v>
      </c>
    </row>
    <row r="5170" spans="2:5">
      <c r="B5170" s="21">
        <v>-138093.60999999999</v>
      </c>
      <c r="C5170" s="21"/>
      <c r="D5170" s="11">
        <f t="shared" si="80"/>
        <v>2193642.8679999886</v>
      </c>
      <c r="E5170" s="30">
        <v>25000524932</v>
      </c>
    </row>
    <row r="5171" spans="2:5">
      <c r="B5171" s="21">
        <v>-40894.71</v>
      </c>
      <c r="D5171" s="11">
        <f t="shared" si="80"/>
        <v>2152748.1579999886</v>
      </c>
      <c r="E5171" s="30">
        <v>25000524275</v>
      </c>
    </row>
    <row r="5172" spans="2:5">
      <c r="B5172" s="21">
        <v>-181576.89</v>
      </c>
      <c r="D5172" s="11">
        <f t="shared" si="80"/>
        <v>1971171.2679999885</v>
      </c>
      <c r="E5172" s="30">
        <v>25000524944</v>
      </c>
    </row>
    <row r="5173" spans="2:5">
      <c r="B5173" s="21">
        <v>-189985.94</v>
      </c>
      <c r="D5173" s="11">
        <f t="shared" si="80"/>
        <v>1781185.3279999886</v>
      </c>
      <c r="E5173" s="30">
        <v>25000520677</v>
      </c>
    </row>
    <row r="5174" spans="2:5">
      <c r="B5174" s="21">
        <v>-85190.54</v>
      </c>
      <c r="D5174" s="11">
        <f t="shared" si="80"/>
        <v>1695994.7879999885</v>
      </c>
      <c r="E5174" s="30">
        <v>25000524918</v>
      </c>
    </row>
    <row r="5175" spans="2:5">
      <c r="B5175" s="21">
        <v>-167195.9</v>
      </c>
      <c r="D5175" s="11">
        <f t="shared" si="80"/>
        <v>1528798.8879999886</v>
      </c>
      <c r="E5175" s="30">
        <v>25000523909</v>
      </c>
    </row>
    <row r="5176" spans="2:5">
      <c r="B5176" s="21">
        <v>-73485.61</v>
      </c>
      <c r="D5176" s="11">
        <f t="shared" si="80"/>
        <v>1455313.2779999885</v>
      </c>
      <c r="E5176" s="30">
        <v>25000523973</v>
      </c>
    </row>
    <row r="5177" spans="2:5">
      <c r="B5177" s="21">
        <v>-23210.86</v>
      </c>
      <c r="D5177" s="11">
        <f t="shared" si="80"/>
        <v>1432102.4179999884</v>
      </c>
      <c r="E5177" s="30">
        <v>25000524718</v>
      </c>
    </row>
    <row r="5178" spans="2:5">
      <c r="B5178" s="21">
        <v>-308895.01</v>
      </c>
      <c r="D5178" s="11">
        <f t="shared" si="80"/>
        <v>1123207.4079999884</v>
      </c>
      <c r="E5178" s="30">
        <v>25000524920</v>
      </c>
    </row>
    <row r="5179" spans="2:5">
      <c r="B5179" s="21">
        <v>-109419.86</v>
      </c>
      <c r="D5179" s="11">
        <f t="shared" si="80"/>
        <v>1013787.5479999884</v>
      </c>
      <c r="E5179" s="30">
        <v>25000525141</v>
      </c>
    </row>
    <row r="5180" spans="2:5">
      <c r="B5180" s="21">
        <v>-74889.279999999999</v>
      </c>
      <c r="D5180" s="11">
        <f t="shared" si="80"/>
        <v>938898.2679999884</v>
      </c>
      <c r="E5180" s="30">
        <v>25000525139</v>
      </c>
    </row>
    <row r="5181" spans="2:5">
      <c r="B5181" s="21">
        <v>-119288.16</v>
      </c>
      <c r="D5181" s="11">
        <f t="shared" si="80"/>
        <v>819610.10799998837</v>
      </c>
      <c r="E5181" s="30">
        <v>25000525565</v>
      </c>
    </row>
    <row r="5182" spans="2:5">
      <c r="B5182" s="21">
        <v>-10894.61</v>
      </c>
      <c r="D5182" s="11">
        <f t="shared" si="80"/>
        <v>808715.49799998838</v>
      </c>
      <c r="E5182" s="30">
        <v>25000524863</v>
      </c>
    </row>
    <row r="5183" spans="2:5">
      <c r="B5183" s="21">
        <v>-356707.9</v>
      </c>
      <c r="D5183" s="11">
        <f t="shared" si="80"/>
        <v>452007.59799998836</v>
      </c>
      <c r="E5183" s="30">
        <v>25000505521</v>
      </c>
    </row>
    <row r="5184" spans="2:5">
      <c r="B5184" s="21">
        <v>-337174.54</v>
      </c>
      <c r="D5184" s="11">
        <f t="shared" si="80"/>
        <v>114833.05799998838</v>
      </c>
      <c r="E5184" s="30">
        <v>25000512230</v>
      </c>
    </row>
    <row r="5185" spans="1:5">
      <c r="B5185" s="21">
        <v>-5000</v>
      </c>
      <c r="D5185" s="11">
        <f t="shared" si="80"/>
        <v>109833.05799998838</v>
      </c>
      <c r="E5185" s="24" t="s">
        <v>1638</v>
      </c>
    </row>
    <row r="5186" spans="1:5">
      <c r="A5186" s="19">
        <v>43067</v>
      </c>
      <c r="B5186" s="21">
        <v>0</v>
      </c>
      <c r="C5186" s="21">
        <v>30495.8</v>
      </c>
      <c r="D5186" s="11">
        <f t="shared" si="80"/>
        <v>140328.85799998837</v>
      </c>
      <c r="E5186" s="30" t="s">
        <v>1639</v>
      </c>
    </row>
    <row r="5187" spans="1:5">
      <c r="B5187" s="21">
        <v>0</v>
      </c>
      <c r="C5187" s="21">
        <v>54224.61</v>
      </c>
      <c r="D5187" s="11">
        <f t="shared" si="80"/>
        <v>194553.46799998835</v>
      </c>
      <c r="E5187" s="32" t="s">
        <v>1640</v>
      </c>
    </row>
    <row r="5188" spans="1:5">
      <c r="B5188" s="21">
        <v>0</v>
      </c>
      <c r="C5188" s="21">
        <v>60945.1</v>
      </c>
      <c r="D5188" s="11">
        <f t="shared" si="80"/>
        <v>255498.56799998836</v>
      </c>
      <c r="E5188" s="30" t="s">
        <v>1641</v>
      </c>
    </row>
    <row r="5189" spans="1:5">
      <c r="B5189" s="21">
        <v>0</v>
      </c>
      <c r="C5189" s="21">
        <v>61720.49</v>
      </c>
      <c r="D5189" s="11">
        <f t="shared" si="80"/>
        <v>317219.05799998838</v>
      </c>
      <c r="E5189" s="30" t="s">
        <v>1642</v>
      </c>
    </row>
    <row r="5190" spans="1:5">
      <c r="B5190" s="21">
        <v>0</v>
      </c>
      <c r="C5190" s="21">
        <v>63155.25</v>
      </c>
      <c r="D5190" s="11">
        <f t="shared" ref="D5190:D5253" si="81">D5189+B5190+C5190</f>
        <v>380374.30799998838</v>
      </c>
      <c r="E5190" s="30" t="s">
        <v>1643</v>
      </c>
    </row>
    <row r="5191" spans="1:5">
      <c r="B5191" s="21">
        <v>0</v>
      </c>
      <c r="C5191" s="21">
        <v>275499.78999999998</v>
      </c>
      <c r="D5191" s="11">
        <f t="shared" si="81"/>
        <v>655874.09799998836</v>
      </c>
      <c r="E5191" s="32" t="s">
        <v>1644</v>
      </c>
    </row>
    <row r="5192" spans="1:5">
      <c r="B5192" s="21">
        <v>0</v>
      </c>
      <c r="C5192" s="21">
        <v>15610.72</v>
      </c>
      <c r="D5192" s="11">
        <f t="shared" si="81"/>
        <v>671484.81799998833</v>
      </c>
      <c r="E5192" s="30" t="s">
        <v>1645</v>
      </c>
    </row>
    <row r="5193" spans="1:5">
      <c r="B5193" s="21">
        <v>0</v>
      </c>
      <c r="C5193" s="21">
        <v>135184.64000000001</v>
      </c>
      <c r="D5193" s="11">
        <f t="shared" si="81"/>
        <v>806669.45799998834</v>
      </c>
      <c r="E5193" s="30" t="s">
        <v>1646</v>
      </c>
    </row>
    <row r="5194" spans="1:5">
      <c r="B5194" s="21">
        <v>0</v>
      </c>
      <c r="C5194" s="21">
        <v>109975.29</v>
      </c>
      <c r="D5194" s="11">
        <f t="shared" si="81"/>
        <v>916644.74799998838</v>
      </c>
      <c r="E5194" s="30" t="s">
        <v>1647</v>
      </c>
    </row>
    <row r="5195" spans="1:5">
      <c r="B5195" s="21">
        <v>0</v>
      </c>
      <c r="C5195" s="21">
        <v>10803.75</v>
      </c>
      <c r="D5195" s="11">
        <f t="shared" si="81"/>
        <v>927448.49799998838</v>
      </c>
      <c r="E5195" s="32" t="s">
        <v>1648</v>
      </c>
    </row>
    <row r="5196" spans="1:5">
      <c r="B5196" s="21">
        <v>0</v>
      </c>
      <c r="C5196" s="21">
        <v>140571.64000000001</v>
      </c>
      <c r="D5196" s="11">
        <f t="shared" si="81"/>
        <v>1068020.1379999884</v>
      </c>
      <c r="E5196" s="30" t="s">
        <v>1649</v>
      </c>
    </row>
    <row r="5197" spans="1:5">
      <c r="B5197" s="21">
        <v>0</v>
      </c>
      <c r="C5197" s="21">
        <v>26008.58</v>
      </c>
      <c r="D5197" s="11">
        <f t="shared" si="81"/>
        <v>1094028.7179999885</v>
      </c>
      <c r="E5197" s="30" t="s">
        <v>1650</v>
      </c>
    </row>
    <row r="5198" spans="1:5">
      <c r="B5198" s="21">
        <v>-72967.360000000001</v>
      </c>
      <c r="C5198" s="21"/>
      <c r="D5198" s="11">
        <f t="shared" si="81"/>
        <v>1021061.3579999885</v>
      </c>
      <c r="E5198" s="30">
        <v>25000526100</v>
      </c>
    </row>
    <row r="5199" spans="1:5">
      <c r="B5199" s="21">
        <v>-30491.16</v>
      </c>
      <c r="C5199" s="21"/>
      <c r="D5199" s="11">
        <f t="shared" si="81"/>
        <v>990570.19799998845</v>
      </c>
      <c r="E5199" s="30">
        <v>25000513637</v>
      </c>
    </row>
    <row r="5200" spans="1:5">
      <c r="B5200" s="21">
        <v>-52767.839999999997</v>
      </c>
      <c r="C5200" s="21"/>
      <c r="D5200" s="11">
        <f t="shared" si="81"/>
        <v>937802.35799998848</v>
      </c>
      <c r="E5200" s="30">
        <v>25000523985</v>
      </c>
    </row>
    <row r="5201" spans="1:5">
      <c r="B5201" s="21">
        <v>-60631.33</v>
      </c>
      <c r="C5201" s="21"/>
      <c r="D5201" s="11">
        <f t="shared" si="81"/>
        <v>877171.02799998852</v>
      </c>
      <c r="E5201" s="30">
        <v>25000520346</v>
      </c>
    </row>
    <row r="5202" spans="1:5">
      <c r="B5202" s="21">
        <v>-61398.85</v>
      </c>
      <c r="C5202" s="21"/>
      <c r="D5202" s="11">
        <f t="shared" si="81"/>
        <v>815772.17799998855</v>
      </c>
      <c r="E5202" s="30">
        <v>25000524263</v>
      </c>
    </row>
    <row r="5203" spans="1:5">
      <c r="B5203" s="21">
        <v>-61293.09</v>
      </c>
      <c r="C5203" s="21"/>
      <c r="D5203" s="11">
        <f t="shared" si="81"/>
        <v>754479.08799998858</v>
      </c>
      <c r="E5203" s="30">
        <v>25000520641</v>
      </c>
    </row>
    <row r="5204" spans="1:5">
      <c r="B5204" s="21">
        <v>-268216.09999999998</v>
      </c>
      <c r="C5204" s="21"/>
      <c r="D5204" s="11">
        <f t="shared" si="81"/>
        <v>486262.9879999886</v>
      </c>
      <c r="E5204" s="30">
        <v>25000523961</v>
      </c>
    </row>
    <row r="5205" spans="1:5">
      <c r="B5205" s="21">
        <v>-15201.38</v>
      </c>
      <c r="C5205" s="21"/>
      <c r="D5205" s="11">
        <f t="shared" si="81"/>
        <v>471061.6079999886</v>
      </c>
      <c r="E5205" s="30">
        <v>25000524906</v>
      </c>
    </row>
    <row r="5206" spans="1:5">
      <c r="B5206" s="21">
        <v>-137961.31</v>
      </c>
      <c r="C5206" s="21"/>
      <c r="D5206" s="11">
        <f t="shared" si="81"/>
        <v>333100.2979999886</v>
      </c>
      <c r="E5206" s="30">
        <v>25000525577</v>
      </c>
    </row>
    <row r="5207" spans="1:5">
      <c r="B5207" s="21">
        <v>-102706.84</v>
      </c>
      <c r="C5207" s="21"/>
      <c r="D5207" s="11">
        <f t="shared" si="81"/>
        <v>230393.4579999886</v>
      </c>
      <c r="E5207" s="30">
        <v>25000524675</v>
      </c>
    </row>
    <row r="5208" spans="1:5">
      <c r="B5208" s="21">
        <v>-10742.18</v>
      </c>
      <c r="C5208" s="21"/>
      <c r="D5208" s="11">
        <f t="shared" si="81"/>
        <v>219651.27799998861</v>
      </c>
      <c r="E5208" s="30">
        <v>25000526893</v>
      </c>
    </row>
    <row r="5209" spans="1:5">
      <c r="B5209" s="21">
        <v>-164270.99</v>
      </c>
      <c r="C5209" s="21"/>
      <c r="D5209" s="11">
        <f t="shared" si="81"/>
        <v>55380.287999988621</v>
      </c>
      <c r="E5209" s="30">
        <v>25000526300</v>
      </c>
    </row>
    <row r="5210" spans="1:5">
      <c r="A5210" s="19">
        <v>43068</v>
      </c>
      <c r="B5210" s="21">
        <v>0</v>
      </c>
      <c r="C5210" s="22">
        <v>1000000</v>
      </c>
      <c r="D5210" s="11">
        <f t="shared" si="81"/>
        <v>1055380.2879999885</v>
      </c>
      <c r="E5210" s="24" t="s">
        <v>56</v>
      </c>
    </row>
    <row r="5211" spans="1:5">
      <c r="B5211" s="21">
        <v>0</v>
      </c>
      <c r="C5211" s="21">
        <v>10259.25</v>
      </c>
      <c r="D5211" s="11">
        <f t="shared" si="81"/>
        <v>1065639.5379999885</v>
      </c>
      <c r="E5211" s="30" t="s">
        <v>1651</v>
      </c>
    </row>
    <row r="5212" spans="1:5">
      <c r="B5212" s="21">
        <v>0</v>
      </c>
      <c r="C5212" s="21">
        <v>448997.44</v>
      </c>
      <c r="D5212" s="11">
        <f t="shared" si="81"/>
        <v>1514636.9779999885</v>
      </c>
      <c r="E5212" s="32" t="s">
        <v>1652</v>
      </c>
    </row>
    <row r="5213" spans="1:5">
      <c r="B5213" s="21">
        <v>0</v>
      </c>
      <c r="C5213" s="21">
        <v>131901.62</v>
      </c>
      <c r="D5213" s="11">
        <f t="shared" si="81"/>
        <v>1646538.5979999886</v>
      </c>
      <c r="E5213" s="30" t="s">
        <v>1653</v>
      </c>
    </row>
    <row r="5214" spans="1:5">
      <c r="B5214" s="21">
        <v>0</v>
      </c>
      <c r="C5214" s="21">
        <v>87059.15</v>
      </c>
      <c r="D5214" s="11">
        <f t="shared" si="81"/>
        <v>1733597.7479999885</v>
      </c>
      <c r="E5214" s="30">
        <v>7042176</v>
      </c>
    </row>
    <row r="5215" spans="1:5">
      <c r="B5215" s="21">
        <v>0</v>
      </c>
      <c r="C5215" s="21">
        <v>187361.25</v>
      </c>
      <c r="D5215" s="11">
        <f t="shared" si="81"/>
        <v>1920958.9979999885</v>
      </c>
      <c r="E5215" s="32" t="s">
        <v>1654</v>
      </c>
    </row>
    <row r="5216" spans="1:5">
      <c r="B5216" s="21">
        <v>0</v>
      </c>
      <c r="C5216" s="21">
        <v>211623.39</v>
      </c>
      <c r="D5216" s="11">
        <f t="shared" si="81"/>
        <v>2132582.3879999886</v>
      </c>
      <c r="E5216" s="30" t="s">
        <v>1655</v>
      </c>
    </row>
    <row r="5217" spans="1:5">
      <c r="B5217" s="21">
        <v>0</v>
      </c>
      <c r="C5217" s="21">
        <v>221435.32</v>
      </c>
      <c r="D5217" s="11">
        <f t="shared" si="81"/>
        <v>2354017.7079999885</v>
      </c>
      <c r="E5217" s="30">
        <v>30099</v>
      </c>
    </row>
    <row r="5218" spans="1:5">
      <c r="B5218" s="21">
        <v>0</v>
      </c>
      <c r="C5218" s="21">
        <v>1476185.65</v>
      </c>
      <c r="D5218" s="11">
        <f t="shared" si="81"/>
        <v>3830203.3579999884</v>
      </c>
      <c r="E5218" s="30" t="s">
        <v>1656</v>
      </c>
    </row>
    <row r="5219" spans="1:5">
      <c r="B5219" s="21">
        <v>0</v>
      </c>
      <c r="C5219" s="21">
        <v>714199.09</v>
      </c>
      <c r="D5219" s="11">
        <f t="shared" si="81"/>
        <v>4544402.4479999887</v>
      </c>
      <c r="E5219" s="30" t="s">
        <v>1657</v>
      </c>
    </row>
    <row r="5220" spans="1:5">
      <c r="B5220" s="21">
        <v>-474.49</v>
      </c>
      <c r="C5220" s="21"/>
      <c r="D5220" s="11">
        <f t="shared" si="81"/>
        <v>4543927.9579999885</v>
      </c>
      <c r="E5220" s="30">
        <v>25000526805</v>
      </c>
    </row>
    <row r="5221" spans="1:5">
      <c r="B5221" s="21">
        <v>-9846.5</v>
      </c>
      <c r="C5221" s="21"/>
      <c r="D5221" s="11">
        <f t="shared" si="81"/>
        <v>4534081.4579999885</v>
      </c>
      <c r="E5221" s="30">
        <v>25000527488</v>
      </c>
    </row>
    <row r="5222" spans="1:5">
      <c r="B5222" s="21">
        <v>-434834.87</v>
      </c>
      <c r="C5222" s="21"/>
      <c r="D5222" s="11">
        <f t="shared" si="81"/>
        <v>4099246.5879999883</v>
      </c>
      <c r="E5222" s="30">
        <v>25000523935</v>
      </c>
    </row>
    <row r="5223" spans="1:5">
      <c r="B5223" s="21">
        <v>-125381.22</v>
      </c>
      <c r="C5223" s="21"/>
      <c r="D5223" s="11">
        <f t="shared" si="81"/>
        <v>3973865.3679999881</v>
      </c>
      <c r="E5223" s="30">
        <v>25000524201</v>
      </c>
    </row>
    <row r="5224" spans="1:5">
      <c r="B5224" s="21">
        <v>-85381.84</v>
      </c>
      <c r="C5224" s="21"/>
      <c r="D5224" s="11">
        <f t="shared" si="81"/>
        <v>3888483.5279999883</v>
      </c>
      <c r="E5224" s="30">
        <v>25000527626</v>
      </c>
    </row>
    <row r="5225" spans="1:5">
      <c r="B5225" s="21">
        <v>-179759.45</v>
      </c>
      <c r="C5225" s="21"/>
      <c r="D5225" s="11">
        <f t="shared" si="81"/>
        <v>3708724.0779999881</v>
      </c>
      <c r="E5225" s="30">
        <v>25000524649</v>
      </c>
    </row>
    <row r="5226" spans="1:5">
      <c r="B5226" s="21">
        <v>-199509.3</v>
      </c>
      <c r="C5226" s="21"/>
      <c r="D5226" s="11">
        <f t="shared" si="81"/>
        <v>3509214.7779999883</v>
      </c>
      <c r="E5226" s="30">
        <v>25000523842</v>
      </c>
    </row>
    <row r="5227" spans="1:5">
      <c r="B5227" s="21">
        <v>-208934.26</v>
      </c>
      <c r="C5227" s="21"/>
      <c r="D5227" s="11">
        <f t="shared" si="81"/>
        <v>3300280.517999988</v>
      </c>
      <c r="E5227" s="30">
        <v>25000523947</v>
      </c>
    </row>
    <row r="5228" spans="1:5">
      <c r="B5228" s="21">
        <v>-2364524.66</v>
      </c>
      <c r="C5228" s="21"/>
      <c r="D5228" s="11">
        <f t="shared" si="81"/>
        <v>935755.8579999879</v>
      </c>
      <c r="E5228" s="30">
        <v>25000525884</v>
      </c>
    </row>
    <row r="5229" spans="1:5">
      <c r="A5229" s="19">
        <v>43069</v>
      </c>
      <c r="B5229" s="21">
        <v>-3.5</v>
      </c>
      <c r="C5229" s="21"/>
      <c r="D5229" s="11">
        <f t="shared" si="81"/>
        <v>935752.3579999879</v>
      </c>
      <c r="E5229" s="24" t="s">
        <v>24</v>
      </c>
    </row>
    <row r="5230" spans="1:5">
      <c r="B5230" s="21">
        <v>0</v>
      </c>
      <c r="C5230" s="21">
        <v>97578.77</v>
      </c>
      <c r="D5230" s="11">
        <f t="shared" si="81"/>
        <v>1033331.1279999879</v>
      </c>
      <c r="E5230" s="30" t="s">
        <v>1658</v>
      </c>
    </row>
    <row r="5231" spans="1:5">
      <c r="B5231" s="21">
        <v>0</v>
      </c>
      <c r="C5231" s="21">
        <v>20854.63</v>
      </c>
      <c r="D5231" s="11">
        <f t="shared" si="81"/>
        <v>1054185.7579999878</v>
      </c>
      <c r="E5231" s="30">
        <v>314247</v>
      </c>
    </row>
    <row r="5232" spans="1:5">
      <c r="B5232" s="21">
        <v>0</v>
      </c>
      <c r="C5232" s="21">
        <v>131304.54</v>
      </c>
      <c r="D5232" s="11">
        <f t="shared" si="81"/>
        <v>1185490.2979999878</v>
      </c>
      <c r="E5232" s="30" t="s">
        <v>1659</v>
      </c>
    </row>
    <row r="5233" spans="1:5">
      <c r="B5233" s="21">
        <v>0</v>
      </c>
      <c r="C5233" s="21">
        <v>78603.13</v>
      </c>
      <c r="D5233" s="11">
        <f t="shared" si="81"/>
        <v>1264093.4279999877</v>
      </c>
      <c r="E5233" s="30" t="s">
        <v>1660</v>
      </c>
    </row>
    <row r="5234" spans="1:5">
      <c r="B5234" s="21">
        <v>-96845.99</v>
      </c>
      <c r="C5234" s="21"/>
      <c r="D5234" s="11">
        <f t="shared" si="81"/>
        <v>1167247.4379999877</v>
      </c>
      <c r="E5234" s="30">
        <v>25000520639</v>
      </c>
    </row>
    <row r="5235" spans="1:5">
      <c r="B5235" s="21">
        <v>-20099.13</v>
      </c>
      <c r="C5235" s="21"/>
      <c r="D5235" s="11">
        <f t="shared" si="81"/>
        <v>1147148.3079999879</v>
      </c>
      <c r="E5235" s="30">
        <v>25000527076</v>
      </c>
    </row>
    <row r="5236" spans="1:5">
      <c r="B5236" s="21">
        <v>-129144.8</v>
      </c>
      <c r="C5236" s="21"/>
      <c r="D5236" s="11">
        <f t="shared" si="81"/>
        <v>1018003.5079999878</v>
      </c>
      <c r="E5236" s="30">
        <v>25000525153</v>
      </c>
    </row>
    <row r="5237" spans="1:5">
      <c r="B5237" s="21">
        <v>-76595.3</v>
      </c>
      <c r="C5237" s="21"/>
      <c r="D5237" s="11">
        <f t="shared" si="81"/>
        <v>941408.20799998776</v>
      </c>
      <c r="E5237" s="30">
        <v>25000528516</v>
      </c>
    </row>
    <row r="5238" spans="1:5">
      <c r="B5238" s="21">
        <v>-53341.63</v>
      </c>
      <c r="C5238" s="21"/>
      <c r="D5238" s="11">
        <f t="shared" si="81"/>
        <v>888066.57799998776</v>
      </c>
      <c r="E5238" s="30">
        <v>25000520615</v>
      </c>
    </row>
    <row r="5239" spans="1:5">
      <c r="B5239" s="21">
        <v>-115771.8</v>
      </c>
      <c r="C5239" s="21"/>
      <c r="D5239" s="11">
        <f t="shared" si="81"/>
        <v>772294.77799998771</v>
      </c>
      <c r="E5239" s="30">
        <v>25000520158</v>
      </c>
    </row>
    <row r="5240" spans="1:5">
      <c r="B5240" s="21">
        <v>-115337.53</v>
      </c>
      <c r="C5240" s="21"/>
      <c r="D5240" s="11">
        <f t="shared" si="81"/>
        <v>656957.24799998768</v>
      </c>
      <c r="E5240" s="30">
        <v>25000523997</v>
      </c>
    </row>
    <row r="5241" spans="1:5">
      <c r="B5241" s="21">
        <v>-82713.149999999994</v>
      </c>
      <c r="D5241" s="11">
        <f t="shared" si="81"/>
        <v>574244.09799998766</v>
      </c>
      <c r="E5241" s="30">
        <v>25000527357</v>
      </c>
    </row>
    <row r="5242" spans="1:5">
      <c r="B5242" s="21">
        <v>-242.66</v>
      </c>
      <c r="D5242" s="11">
        <f t="shared" si="81"/>
        <v>574001.43799998763</v>
      </c>
      <c r="E5242" s="30">
        <v>25000524663</v>
      </c>
    </row>
    <row r="5243" spans="1:5">
      <c r="B5243" s="21">
        <v>-206.13</v>
      </c>
      <c r="D5243" s="11">
        <f t="shared" si="81"/>
        <v>573795.30799998762</v>
      </c>
      <c r="E5243" s="30">
        <v>25000524013</v>
      </c>
    </row>
    <row r="5244" spans="1:5">
      <c r="B5244" s="21">
        <v>-154.26</v>
      </c>
      <c r="D5244" s="11">
        <f t="shared" si="81"/>
        <v>573641.04799998761</v>
      </c>
      <c r="E5244" s="30">
        <v>25000523959</v>
      </c>
    </row>
    <row r="5245" spans="1:5">
      <c r="A5245" s="19">
        <v>43070</v>
      </c>
      <c r="B5245" s="21">
        <v>0</v>
      </c>
      <c r="C5245" s="21">
        <v>131712.57</v>
      </c>
      <c r="D5245" s="11">
        <f t="shared" si="81"/>
        <v>705353.61799998768</v>
      </c>
      <c r="E5245" s="30" t="s">
        <v>1661</v>
      </c>
    </row>
    <row r="5246" spans="1:5">
      <c r="B5246" s="21">
        <v>0</v>
      </c>
      <c r="C5246" s="21">
        <v>10532.92</v>
      </c>
      <c r="D5246" s="11">
        <f t="shared" si="81"/>
        <v>715886.53799998772</v>
      </c>
      <c r="E5246" s="30" t="s">
        <v>1662</v>
      </c>
    </row>
    <row r="5247" spans="1:5">
      <c r="B5247" s="21">
        <v>0</v>
      </c>
      <c r="C5247" s="21">
        <v>210338.76</v>
      </c>
      <c r="D5247" s="11">
        <f t="shared" si="81"/>
        <v>926225.29799998773</v>
      </c>
      <c r="E5247" s="30" t="s">
        <v>1663</v>
      </c>
    </row>
    <row r="5248" spans="1:5">
      <c r="B5248" s="21">
        <v>0</v>
      </c>
      <c r="C5248" s="21">
        <v>98535.72</v>
      </c>
      <c r="D5248" s="11">
        <f t="shared" si="81"/>
        <v>1024761.0179999877</v>
      </c>
      <c r="E5248" s="30" t="s">
        <v>1664</v>
      </c>
    </row>
    <row r="5249" spans="1:5">
      <c r="B5249" s="21">
        <v>0</v>
      </c>
      <c r="C5249" s="21">
        <v>262582.51</v>
      </c>
      <c r="D5249" s="11">
        <f t="shared" si="81"/>
        <v>1287343.5279999878</v>
      </c>
      <c r="E5249" s="30" t="s">
        <v>1665</v>
      </c>
    </row>
    <row r="5250" spans="1:5">
      <c r="B5250" s="21">
        <v>0</v>
      </c>
      <c r="C5250" s="21">
        <v>122657.75</v>
      </c>
      <c r="D5250" s="11">
        <f t="shared" si="81"/>
        <v>1410001.2779999878</v>
      </c>
      <c r="E5250" s="30" t="s">
        <v>1666</v>
      </c>
    </row>
    <row r="5251" spans="1:5">
      <c r="B5251" s="21">
        <v>-147736.68</v>
      </c>
      <c r="C5251" s="21"/>
      <c r="D5251" s="11">
        <f t="shared" si="81"/>
        <v>1262264.5979999879</v>
      </c>
      <c r="E5251" s="30">
        <v>25000528580</v>
      </c>
    </row>
    <row r="5252" spans="1:5">
      <c r="B5252" s="21">
        <v>-127537.02</v>
      </c>
      <c r="C5252" s="21"/>
      <c r="D5252" s="11">
        <f t="shared" si="81"/>
        <v>1134727.5779999879</v>
      </c>
      <c r="E5252" s="30">
        <v>25000528504</v>
      </c>
    </row>
    <row r="5253" spans="1:5">
      <c r="B5253" s="21">
        <v>-10726.41</v>
      </c>
      <c r="C5253" s="21"/>
      <c r="D5253" s="11">
        <f t="shared" si="81"/>
        <v>1124001.167999988</v>
      </c>
      <c r="E5253" s="30">
        <v>25000528392</v>
      </c>
    </row>
    <row r="5254" spans="1:5">
      <c r="B5254" s="21">
        <v>-203531.89</v>
      </c>
      <c r="C5254" s="21"/>
      <c r="D5254" s="11">
        <f t="shared" ref="D5254:D5317" si="82">D5253+B5254+C5254</f>
        <v>920469.27799998794</v>
      </c>
      <c r="E5254" s="30">
        <v>25000528473</v>
      </c>
    </row>
    <row r="5255" spans="1:5">
      <c r="B5255" s="21">
        <v>-97038.399999999994</v>
      </c>
      <c r="C5255" s="21"/>
      <c r="D5255" s="11">
        <f t="shared" si="82"/>
        <v>823430.87799998792</v>
      </c>
      <c r="E5255" s="30">
        <v>25000528459</v>
      </c>
    </row>
    <row r="5256" spans="1:5">
      <c r="B5256" s="21">
        <v>-253640.3</v>
      </c>
      <c r="C5256" s="21"/>
      <c r="D5256" s="11">
        <f t="shared" si="82"/>
        <v>569790.57799998787</v>
      </c>
      <c r="E5256" s="30">
        <v>25000528154</v>
      </c>
    </row>
    <row r="5257" spans="1:5">
      <c r="B5257" s="21">
        <v>-192473.5</v>
      </c>
      <c r="C5257" s="21"/>
      <c r="D5257" s="11">
        <f t="shared" si="82"/>
        <v>377317.07799998787</v>
      </c>
      <c r="E5257" s="30">
        <v>25000525460</v>
      </c>
    </row>
    <row r="5258" spans="1:5">
      <c r="A5258" s="19">
        <v>43073</v>
      </c>
      <c r="B5258" s="21">
        <v>-81397.460000000006</v>
      </c>
      <c r="C5258" s="21"/>
      <c r="D5258" s="11">
        <f t="shared" si="82"/>
        <v>295919.61799998785</v>
      </c>
      <c r="E5258" s="30">
        <v>25000519803</v>
      </c>
    </row>
    <row r="5259" spans="1:5">
      <c r="B5259" s="21">
        <v>-53941.1</v>
      </c>
      <c r="C5259" s="21"/>
      <c r="D5259" s="11">
        <f t="shared" si="82"/>
        <v>241978.51799998785</v>
      </c>
      <c r="E5259" s="30">
        <v>25000522152</v>
      </c>
    </row>
    <row r="5260" spans="1:5">
      <c r="B5260" s="21">
        <v>-201839.34</v>
      </c>
      <c r="C5260" s="21"/>
      <c r="D5260" s="11">
        <f t="shared" si="82"/>
        <v>40139.177999987849</v>
      </c>
      <c r="E5260" s="30">
        <v>25000524637</v>
      </c>
    </row>
    <row r="5261" spans="1:5">
      <c r="B5261" s="21">
        <v>-64197.39</v>
      </c>
      <c r="D5261" s="11">
        <f t="shared" si="82"/>
        <v>-24058.21200001215</v>
      </c>
      <c r="E5261" s="30">
        <v>25000524687</v>
      </c>
    </row>
    <row r="5262" spans="1:5">
      <c r="B5262" s="21">
        <v>-140802.44</v>
      </c>
      <c r="D5262" s="11">
        <f t="shared" si="82"/>
        <v>-164860.65200001217</v>
      </c>
      <c r="E5262" s="30">
        <v>25000528542</v>
      </c>
    </row>
    <row r="5263" spans="1:5">
      <c r="B5263" s="21">
        <v>-59993.84</v>
      </c>
      <c r="D5263" s="11">
        <f t="shared" si="82"/>
        <v>-224854.49200001216</v>
      </c>
      <c r="E5263" s="30">
        <v>25000527614</v>
      </c>
    </row>
    <row r="5264" spans="1:5">
      <c r="B5264" s="21">
        <v>0</v>
      </c>
      <c r="C5264" s="21">
        <v>85949.66</v>
      </c>
      <c r="D5264" s="11">
        <f t="shared" si="82"/>
        <v>-138904.83200001216</v>
      </c>
      <c r="E5264" s="30" t="s">
        <v>1667</v>
      </c>
    </row>
    <row r="5265" spans="1:5">
      <c r="B5265" s="21">
        <v>0</v>
      </c>
      <c r="C5265" s="21">
        <v>55144.79</v>
      </c>
      <c r="D5265" s="11">
        <f t="shared" si="82"/>
        <v>-83760.042000012152</v>
      </c>
      <c r="E5265" s="30" t="s">
        <v>1668</v>
      </c>
    </row>
    <row r="5266" spans="1:5">
      <c r="B5266" s="21">
        <v>0</v>
      </c>
      <c r="C5266" s="21">
        <v>210720.66</v>
      </c>
      <c r="D5266" s="11">
        <f t="shared" si="82"/>
        <v>126960.61799998785</v>
      </c>
      <c r="E5266" s="30" t="s">
        <v>1669</v>
      </c>
    </row>
    <row r="5267" spans="1:5">
      <c r="B5267" s="21">
        <v>0</v>
      </c>
      <c r="C5267" s="21">
        <v>77779.360000000001</v>
      </c>
      <c r="D5267" s="11">
        <f t="shared" si="82"/>
        <v>204739.97799998784</v>
      </c>
      <c r="E5267" s="30" t="s">
        <v>1670</v>
      </c>
    </row>
    <row r="5268" spans="1:5">
      <c r="B5268" s="21">
        <v>0</v>
      </c>
      <c r="C5268" s="21">
        <v>148486.09</v>
      </c>
      <c r="D5268" s="11">
        <f t="shared" si="82"/>
        <v>353226.06799998786</v>
      </c>
      <c r="E5268" s="30">
        <v>314451</v>
      </c>
    </row>
    <row r="5269" spans="1:5">
      <c r="B5269" s="21">
        <v>0</v>
      </c>
      <c r="C5269" s="21">
        <v>62178.720000000001</v>
      </c>
      <c r="D5269" s="11">
        <f t="shared" si="82"/>
        <v>415404.78799998784</v>
      </c>
      <c r="E5269" s="30" t="s">
        <v>1671</v>
      </c>
    </row>
    <row r="5270" spans="1:5">
      <c r="B5270" s="21">
        <v>-22000561.48</v>
      </c>
      <c r="C5270" s="21"/>
      <c r="D5270" s="11">
        <f t="shared" si="82"/>
        <v>-21585156.692000013</v>
      </c>
      <c r="E5270" s="30">
        <v>25000526067</v>
      </c>
    </row>
    <row r="5271" spans="1:5">
      <c r="B5271" s="21">
        <v>0</v>
      </c>
      <c r="C5271" s="21">
        <v>22888738.690000001</v>
      </c>
      <c r="D5271" s="11">
        <f t="shared" si="82"/>
        <v>1303581.9979999885</v>
      </c>
      <c r="E5271" s="30" t="s">
        <v>1552</v>
      </c>
    </row>
    <row r="5272" spans="1:5">
      <c r="B5272" s="21">
        <v>0</v>
      </c>
      <c r="C5272" s="22">
        <v>15275000</v>
      </c>
      <c r="D5272" s="11">
        <f t="shared" si="82"/>
        <v>16578581.997999988</v>
      </c>
      <c r="E5272" s="24" t="s">
        <v>50</v>
      </c>
    </row>
    <row r="5273" spans="1:5">
      <c r="A5273" s="19">
        <v>43074</v>
      </c>
      <c r="B5273" s="21">
        <v>0</v>
      </c>
      <c r="C5273" s="21">
        <v>4915.68</v>
      </c>
      <c r="D5273" s="11">
        <f t="shared" si="82"/>
        <v>16583497.677999988</v>
      </c>
      <c r="E5273" s="30" t="s">
        <v>1672</v>
      </c>
    </row>
    <row r="5274" spans="1:5">
      <c r="B5274" s="21">
        <v>0</v>
      </c>
      <c r="C5274" s="21">
        <v>36202.410000000003</v>
      </c>
      <c r="D5274" s="11">
        <f t="shared" si="82"/>
        <v>16619700.087999988</v>
      </c>
      <c r="E5274" s="30">
        <v>30232</v>
      </c>
    </row>
    <row r="5275" spans="1:5">
      <c r="B5275" s="21">
        <v>0</v>
      </c>
      <c r="C5275" s="21">
        <v>32069.18</v>
      </c>
      <c r="D5275" s="11">
        <f t="shared" si="82"/>
        <v>16651769.267999988</v>
      </c>
      <c r="E5275" s="30" t="s">
        <v>1673</v>
      </c>
    </row>
    <row r="5276" spans="1:5">
      <c r="B5276" s="21">
        <v>0</v>
      </c>
      <c r="C5276" s="21">
        <v>186416.04</v>
      </c>
      <c r="D5276" s="11">
        <f t="shared" si="82"/>
        <v>16838185.307999987</v>
      </c>
      <c r="E5276" s="30" t="s">
        <v>1674</v>
      </c>
    </row>
    <row r="5277" spans="1:5">
      <c r="B5277" s="21">
        <v>0</v>
      </c>
      <c r="C5277" s="21">
        <v>235966.84</v>
      </c>
      <c r="D5277" s="11">
        <f t="shared" si="82"/>
        <v>17074152.147999987</v>
      </c>
      <c r="E5277" s="30" t="s">
        <v>1675</v>
      </c>
    </row>
    <row r="5278" spans="1:5">
      <c r="B5278" s="21">
        <v>0</v>
      </c>
      <c r="C5278" s="21">
        <v>32354.45</v>
      </c>
      <c r="D5278" s="11">
        <f t="shared" si="82"/>
        <v>17106506.597999986</v>
      </c>
      <c r="E5278" s="30" t="s">
        <v>1676</v>
      </c>
    </row>
    <row r="5279" spans="1:5">
      <c r="B5279" s="21">
        <v>0</v>
      </c>
      <c r="C5279" s="21">
        <v>32393.64</v>
      </c>
      <c r="D5279" s="11">
        <f t="shared" si="82"/>
        <v>17138900.237999987</v>
      </c>
      <c r="E5279" s="30" t="s">
        <v>1677</v>
      </c>
    </row>
    <row r="5280" spans="1:5">
      <c r="B5280" s="21">
        <v>0</v>
      </c>
      <c r="C5280" s="21">
        <v>101928.49</v>
      </c>
      <c r="D5280" s="11">
        <f t="shared" si="82"/>
        <v>17240828.727999985</v>
      </c>
      <c r="E5280" s="30" t="s">
        <v>1678</v>
      </c>
    </row>
    <row r="5281" spans="1:5">
      <c r="B5281" s="21">
        <v>-218.15</v>
      </c>
      <c r="C5281" s="21"/>
      <c r="D5281" s="11">
        <f t="shared" si="82"/>
        <v>17240610.577999987</v>
      </c>
      <c r="E5281" s="30">
        <v>25000529856</v>
      </c>
    </row>
    <row r="5282" spans="1:5">
      <c r="B5282" s="21">
        <v>-5381.67</v>
      </c>
      <c r="C5282" s="21"/>
      <c r="D5282" s="11">
        <f t="shared" si="82"/>
        <v>17235228.907999985</v>
      </c>
      <c r="E5282" s="30">
        <v>25000528835</v>
      </c>
    </row>
    <row r="5283" spans="1:5">
      <c r="B5283" s="21">
        <v>-34558.44</v>
      </c>
      <c r="C5283" s="21"/>
      <c r="D5283" s="11">
        <f t="shared" si="82"/>
        <v>17200670.467999984</v>
      </c>
      <c r="E5283" s="30">
        <v>25000530456</v>
      </c>
    </row>
    <row r="5284" spans="1:5">
      <c r="B5284" s="21">
        <v>-30660.51</v>
      </c>
      <c r="C5284" s="21"/>
      <c r="D5284" s="11">
        <f t="shared" si="82"/>
        <v>17170009.957999982</v>
      </c>
      <c r="E5284" s="30">
        <v>25000529549</v>
      </c>
    </row>
    <row r="5285" spans="1:5">
      <c r="B5285" s="21">
        <v>-179790.79</v>
      </c>
      <c r="C5285" s="21"/>
      <c r="D5285" s="11">
        <f t="shared" si="82"/>
        <v>16990219.167999983</v>
      </c>
      <c r="E5285" s="30">
        <v>25000530149</v>
      </c>
    </row>
    <row r="5286" spans="1:5">
      <c r="B5286" s="21">
        <v>-223574.17</v>
      </c>
      <c r="C5286" s="21"/>
      <c r="D5286" s="11">
        <f t="shared" si="82"/>
        <v>16766644.997999983</v>
      </c>
      <c r="E5286" s="30">
        <v>25000530137</v>
      </c>
    </row>
    <row r="5287" spans="1:5">
      <c r="B5287" s="21">
        <v>-32308.22</v>
      </c>
      <c r="C5287" s="21"/>
      <c r="D5287" s="11">
        <f t="shared" si="82"/>
        <v>16734336.777999982</v>
      </c>
      <c r="E5287" s="30">
        <v>25000528566</v>
      </c>
    </row>
    <row r="5288" spans="1:5">
      <c r="B5288" s="21">
        <v>-32346.98</v>
      </c>
      <c r="C5288" s="21"/>
      <c r="D5288" s="11">
        <f t="shared" si="82"/>
        <v>16701989.797999982</v>
      </c>
      <c r="E5288" s="30">
        <v>25000528578</v>
      </c>
    </row>
    <row r="5289" spans="1:5">
      <c r="B5289" s="21">
        <v>-98747.6</v>
      </c>
      <c r="C5289" s="21"/>
      <c r="D5289" s="11">
        <f t="shared" si="82"/>
        <v>16603242.197999982</v>
      </c>
      <c r="E5289" s="30">
        <v>25000528485</v>
      </c>
    </row>
    <row r="5290" spans="1:5">
      <c r="B5290" s="21">
        <v>-15275000</v>
      </c>
      <c r="C5290" s="21"/>
      <c r="D5290" s="11">
        <f t="shared" si="82"/>
        <v>1328242.1979999822</v>
      </c>
      <c r="E5290" s="24" t="s">
        <v>1579</v>
      </c>
    </row>
    <row r="5291" spans="1:5">
      <c r="A5291" s="19">
        <v>43075</v>
      </c>
      <c r="B5291" s="21">
        <v>-223.67</v>
      </c>
      <c r="C5291" s="21"/>
      <c r="D5291" s="11">
        <f t="shared" si="82"/>
        <v>1328018.5279999822</v>
      </c>
      <c r="E5291" s="30">
        <v>25000529868</v>
      </c>
    </row>
    <row r="5292" spans="1:5">
      <c r="B5292" s="21">
        <v>-101793.73</v>
      </c>
      <c r="C5292" s="21"/>
      <c r="D5292" s="11">
        <f t="shared" si="82"/>
        <v>1226224.7979999823</v>
      </c>
      <c r="E5292" s="30">
        <v>25000528592</v>
      </c>
    </row>
    <row r="5293" spans="1:5">
      <c r="B5293" s="21">
        <v>0</v>
      </c>
      <c r="C5293" s="21">
        <v>977764.57</v>
      </c>
      <c r="D5293" s="11">
        <f t="shared" si="82"/>
        <v>2203989.3679999821</v>
      </c>
      <c r="E5293" s="30" t="s">
        <v>1679</v>
      </c>
    </row>
    <row r="5294" spans="1:5">
      <c r="B5294" s="21">
        <v>-683332.74</v>
      </c>
      <c r="C5294" s="21"/>
      <c r="D5294" s="11">
        <f t="shared" si="82"/>
        <v>1520656.6279999821</v>
      </c>
      <c r="E5294" s="30">
        <v>25000530206</v>
      </c>
    </row>
    <row r="5295" spans="1:5">
      <c r="B5295" s="21">
        <v>-64</v>
      </c>
      <c r="C5295" s="21"/>
      <c r="D5295" s="11">
        <f t="shared" si="82"/>
        <v>1520592.6279999821</v>
      </c>
      <c r="E5295" s="24" t="s">
        <v>24</v>
      </c>
    </row>
    <row r="5296" spans="1:5">
      <c r="A5296" s="19">
        <v>43076</v>
      </c>
      <c r="B5296" s="21">
        <v>-343178.79</v>
      </c>
      <c r="C5296" s="21"/>
      <c r="D5296" s="11">
        <f t="shared" si="82"/>
        <v>1177413.8379999821</v>
      </c>
      <c r="E5296" s="30">
        <v>25000516371</v>
      </c>
    </row>
    <row r="5297" spans="1:5">
      <c r="B5297" s="21">
        <v>0</v>
      </c>
      <c r="C5297" s="21">
        <v>101023.37</v>
      </c>
      <c r="D5297" s="11">
        <f t="shared" si="82"/>
        <v>1278437.2079999819</v>
      </c>
      <c r="E5297" s="30" t="s">
        <v>1680</v>
      </c>
    </row>
    <row r="5298" spans="1:5">
      <c r="B5298" s="21">
        <v>0</v>
      </c>
      <c r="C5298" s="21">
        <v>24506.240000000002</v>
      </c>
      <c r="D5298" s="11">
        <f t="shared" si="82"/>
        <v>1302943.4479999819</v>
      </c>
      <c r="E5298" s="30" t="s">
        <v>1681</v>
      </c>
    </row>
    <row r="5299" spans="1:5">
      <c r="B5299" s="21">
        <v>0</v>
      </c>
      <c r="C5299" s="21">
        <v>126419.02</v>
      </c>
      <c r="D5299" s="11">
        <f t="shared" si="82"/>
        <v>1429362.4679999819</v>
      </c>
      <c r="E5299" s="30" t="s">
        <v>1682</v>
      </c>
    </row>
    <row r="5300" spans="1:5">
      <c r="B5300" s="21">
        <v>0</v>
      </c>
      <c r="C5300" s="21">
        <v>10189.43</v>
      </c>
      <c r="D5300" s="11">
        <f t="shared" si="82"/>
        <v>1439551.8979999819</v>
      </c>
      <c r="E5300" s="30">
        <v>30268</v>
      </c>
    </row>
    <row r="5301" spans="1:5">
      <c r="B5301" s="21">
        <v>0</v>
      </c>
      <c r="C5301" s="21">
        <v>207177.15</v>
      </c>
      <c r="D5301" s="11">
        <f t="shared" si="82"/>
        <v>1646729.0479999818</v>
      </c>
      <c r="E5301" s="32" t="s">
        <v>1683</v>
      </c>
    </row>
    <row r="5302" spans="1:5">
      <c r="B5302" s="21">
        <v>0</v>
      </c>
      <c r="C5302" s="21">
        <v>106901.26</v>
      </c>
      <c r="D5302" s="11">
        <f t="shared" si="82"/>
        <v>1753630.3079999818</v>
      </c>
      <c r="E5302" s="30" t="s">
        <v>1684</v>
      </c>
    </row>
    <row r="5303" spans="1:5">
      <c r="B5303" s="21">
        <v>0</v>
      </c>
      <c r="C5303" s="21">
        <v>37312.65</v>
      </c>
      <c r="D5303" s="11">
        <f t="shared" si="82"/>
        <v>1790942.9579999817</v>
      </c>
      <c r="E5303" s="30" t="s">
        <v>1685</v>
      </c>
    </row>
    <row r="5304" spans="1:5">
      <c r="B5304" s="21">
        <v>-100486.74</v>
      </c>
      <c r="C5304" s="21"/>
      <c r="D5304" s="11">
        <f t="shared" si="82"/>
        <v>1690456.2179999817</v>
      </c>
      <c r="E5304" s="30">
        <v>25000531308</v>
      </c>
    </row>
    <row r="5305" spans="1:5">
      <c r="B5305" s="21">
        <v>-96282.240000000005</v>
      </c>
      <c r="C5305" s="21"/>
      <c r="D5305" s="11">
        <f t="shared" si="82"/>
        <v>1594173.9779999817</v>
      </c>
      <c r="E5305" s="30">
        <v>25000524706</v>
      </c>
    </row>
    <row r="5306" spans="1:5">
      <c r="B5306" s="21">
        <v>-22965.33</v>
      </c>
      <c r="C5306" s="21"/>
      <c r="D5306" s="11">
        <f t="shared" si="82"/>
        <v>1571208.6479999817</v>
      </c>
      <c r="E5306" s="30">
        <v>25000531108</v>
      </c>
    </row>
    <row r="5307" spans="1:5">
      <c r="B5307" s="21">
        <v>-119139.87</v>
      </c>
      <c r="C5307" s="21"/>
      <c r="D5307" s="11">
        <f t="shared" si="82"/>
        <v>1452068.7779999818</v>
      </c>
      <c r="E5307" s="30">
        <v>25000531122</v>
      </c>
    </row>
    <row r="5308" spans="1:5">
      <c r="B5308" s="21">
        <v>-9886.0300000000007</v>
      </c>
      <c r="C5308" s="21"/>
      <c r="D5308" s="11">
        <f t="shared" si="82"/>
        <v>1442182.7479999817</v>
      </c>
      <c r="E5308" s="30">
        <v>25000530468</v>
      </c>
    </row>
    <row r="5309" spans="1:5">
      <c r="B5309" s="21">
        <v>-204392.34</v>
      </c>
      <c r="C5309" s="21"/>
      <c r="D5309" s="11">
        <f t="shared" si="82"/>
        <v>1237790.4079999817</v>
      </c>
      <c r="E5309" s="30">
        <v>25000524651</v>
      </c>
    </row>
    <row r="5310" spans="1:5">
      <c r="B5310" s="21">
        <v>-101485.05</v>
      </c>
      <c r="C5310" s="21"/>
      <c r="D5310" s="11">
        <f t="shared" si="82"/>
        <v>1136305.3579999816</v>
      </c>
      <c r="E5310" s="30">
        <v>25000528528</v>
      </c>
    </row>
    <row r="5311" spans="1:5">
      <c r="B5311" s="21">
        <v>-35601.19</v>
      </c>
      <c r="C5311" s="21"/>
      <c r="D5311" s="11">
        <f t="shared" si="82"/>
        <v>1100704.1679999817</v>
      </c>
      <c r="E5311" s="30">
        <v>25000528530</v>
      </c>
    </row>
    <row r="5312" spans="1:5">
      <c r="A5312" s="19">
        <v>43077</v>
      </c>
      <c r="B5312" s="21">
        <v>-96478.07</v>
      </c>
      <c r="C5312" s="21"/>
      <c r="D5312" s="11">
        <f t="shared" si="82"/>
        <v>1004226.0979999816</v>
      </c>
      <c r="E5312" s="30">
        <v>25000532448</v>
      </c>
    </row>
    <row r="5313" spans="2:5">
      <c r="B5313" s="21">
        <v>-19555.59</v>
      </c>
      <c r="C5313" s="21"/>
      <c r="D5313" s="11">
        <f t="shared" si="82"/>
        <v>984670.50799998164</v>
      </c>
      <c r="E5313" s="30">
        <v>25000531772</v>
      </c>
    </row>
    <row r="5314" spans="2:5">
      <c r="B5314" s="21">
        <v>-19466.939999999999</v>
      </c>
      <c r="C5314" s="21"/>
      <c r="D5314" s="11">
        <f t="shared" si="82"/>
        <v>965203.56799998169</v>
      </c>
      <c r="E5314" s="30">
        <v>25000531760</v>
      </c>
    </row>
    <row r="5315" spans="2:5">
      <c r="B5315" s="21">
        <v>-32419.37</v>
      </c>
      <c r="C5315" s="21"/>
      <c r="D5315" s="11">
        <f t="shared" si="82"/>
        <v>932784.1979999817</v>
      </c>
      <c r="E5315" s="30">
        <v>25000524287</v>
      </c>
    </row>
    <row r="5316" spans="2:5">
      <c r="B5316" s="21">
        <v>-34701.25</v>
      </c>
      <c r="C5316" s="21"/>
      <c r="D5316" s="11">
        <f t="shared" si="82"/>
        <v>898082.9479999817</v>
      </c>
      <c r="E5316" s="30">
        <v>25000532143</v>
      </c>
    </row>
    <row r="5317" spans="2:5">
      <c r="B5317" s="21">
        <v>-283374.89</v>
      </c>
      <c r="C5317" s="21"/>
      <c r="D5317" s="11">
        <f t="shared" si="82"/>
        <v>614708.05799998168</v>
      </c>
      <c r="E5317" s="30">
        <v>25000529337</v>
      </c>
    </row>
    <row r="5318" spans="2:5">
      <c r="B5318" s="21">
        <v>-172862.67</v>
      </c>
      <c r="C5318" s="21"/>
      <c r="D5318" s="11">
        <f t="shared" ref="D5318:D5381" si="83">D5317+B5318+C5318</f>
        <v>441845.38799998164</v>
      </c>
      <c r="E5318" s="30">
        <v>25000529325</v>
      </c>
    </row>
    <row r="5319" spans="2:5">
      <c r="B5319" s="21">
        <v>-96808.81</v>
      </c>
      <c r="C5319" s="21"/>
      <c r="D5319" s="11">
        <f t="shared" si="83"/>
        <v>345036.57799998164</v>
      </c>
      <c r="E5319" s="30">
        <v>25000528461</v>
      </c>
    </row>
    <row r="5320" spans="2:5">
      <c r="B5320" s="21">
        <v>-75226.63</v>
      </c>
      <c r="C5320" s="21"/>
      <c r="D5320" s="11">
        <f t="shared" si="83"/>
        <v>269809.94799998164</v>
      </c>
      <c r="E5320" s="30">
        <v>25000531091</v>
      </c>
    </row>
    <row r="5321" spans="2:5">
      <c r="B5321" s="21">
        <v>-34417.629999999997</v>
      </c>
      <c r="D5321" s="11">
        <f t="shared" si="83"/>
        <v>235392.31799998163</v>
      </c>
      <c r="E5321" s="30">
        <v>25000532498</v>
      </c>
    </row>
    <row r="5322" spans="2:5">
      <c r="B5322" s="21">
        <v>-102736.2</v>
      </c>
      <c r="D5322" s="11">
        <f t="shared" si="83"/>
        <v>132656.11799998162</v>
      </c>
      <c r="E5322" s="30">
        <v>25000531291</v>
      </c>
    </row>
    <row r="5323" spans="2:5">
      <c r="B5323" s="21">
        <v>-485607.48</v>
      </c>
      <c r="D5323" s="11">
        <f t="shared" si="83"/>
        <v>-352951.36200001836</v>
      </c>
      <c r="E5323" s="30">
        <v>25000531996</v>
      </c>
    </row>
    <row r="5324" spans="2:5">
      <c r="B5324" s="21">
        <v>-5319.79</v>
      </c>
      <c r="D5324" s="11">
        <f t="shared" si="83"/>
        <v>-358271.15200001834</v>
      </c>
      <c r="E5324" s="30">
        <v>25000531984</v>
      </c>
    </row>
    <row r="5325" spans="2:5">
      <c r="B5325" s="21">
        <v>-5174.6099999999997</v>
      </c>
      <c r="D5325" s="11">
        <f t="shared" si="83"/>
        <v>-363445.76200001832</v>
      </c>
      <c r="E5325" s="30">
        <v>25000532036</v>
      </c>
    </row>
    <row r="5326" spans="2:5">
      <c r="B5326" s="21">
        <v>-132952.20000000001</v>
      </c>
      <c r="D5326" s="11">
        <f t="shared" si="83"/>
        <v>-496397.96200001833</v>
      </c>
      <c r="E5326" s="30">
        <v>25000532048</v>
      </c>
    </row>
    <row r="5327" spans="2:5">
      <c r="B5327" s="21">
        <v>-116645.23</v>
      </c>
      <c r="D5327" s="11">
        <f t="shared" si="83"/>
        <v>-613043.19200001832</v>
      </c>
      <c r="E5327" s="30">
        <v>25000531065</v>
      </c>
    </row>
    <row r="5328" spans="2:5">
      <c r="B5328" s="21">
        <v>-15382.59</v>
      </c>
      <c r="D5328" s="11">
        <f t="shared" si="83"/>
        <v>-628425.78200001828</v>
      </c>
      <c r="E5328" s="30">
        <v>25000532155</v>
      </c>
    </row>
    <row r="5329" spans="2:5">
      <c r="B5329" s="21">
        <v>-150266.5</v>
      </c>
      <c r="D5329" s="11">
        <f t="shared" si="83"/>
        <v>-778692.28200001828</v>
      </c>
      <c r="E5329" s="30">
        <v>25000531077</v>
      </c>
    </row>
    <row r="5330" spans="2:5">
      <c r="B5330" s="21">
        <v>-47248.68</v>
      </c>
      <c r="D5330" s="11">
        <f t="shared" si="83"/>
        <v>-825940.96200001833</v>
      </c>
      <c r="E5330" s="30">
        <v>25000531803</v>
      </c>
    </row>
    <row r="5331" spans="2:5">
      <c r="B5331" s="21">
        <v>-295.43</v>
      </c>
      <c r="D5331" s="11">
        <f t="shared" si="83"/>
        <v>-826236.39200001839</v>
      </c>
      <c r="E5331" s="30">
        <v>25000531134</v>
      </c>
    </row>
    <row r="5332" spans="2:5">
      <c r="B5332" s="21">
        <v>-196.72</v>
      </c>
      <c r="D5332" s="11">
        <f t="shared" si="83"/>
        <v>-826433.11200001836</v>
      </c>
      <c r="E5332" s="30">
        <v>25000520746</v>
      </c>
    </row>
    <row r="5333" spans="2:5">
      <c r="B5333" s="21">
        <v>-192948.12</v>
      </c>
      <c r="D5333" s="11">
        <f t="shared" si="83"/>
        <v>-1019381.2320000184</v>
      </c>
      <c r="E5333" s="30">
        <v>25000518551</v>
      </c>
    </row>
    <row r="5334" spans="2:5">
      <c r="B5334" s="21">
        <v>-132700.62</v>
      </c>
      <c r="D5334" s="11">
        <f t="shared" si="83"/>
        <v>-1152081.8520000183</v>
      </c>
      <c r="E5334" s="30">
        <v>25000519722</v>
      </c>
    </row>
    <row r="5335" spans="2:5">
      <c r="B5335" s="21">
        <v>0</v>
      </c>
      <c r="C5335" s="21">
        <v>65296.37</v>
      </c>
      <c r="D5335" s="11">
        <f t="shared" si="83"/>
        <v>-1086785.4820000182</v>
      </c>
      <c r="E5335" s="30">
        <v>25000531415</v>
      </c>
    </row>
    <row r="5336" spans="2:5">
      <c r="B5336" s="21">
        <v>0</v>
      </c>
      <c r="C5336" s="21">
        <v>32467.11</v>
      </c>
      <c r="D5336" s="11">
        <f t="shared" si="83"/>
        <v>-1054318.3720000181</v>
      </c>
      <c r="E5336" s="30">
        <v>25000530068</v>
      </c>
    </row>
    <row r="5337" spans="2:5">
      <c r="B5337" s="21">
        <v>0</v>
      </c>
      <c r="C5337" s="21">
        <v>98781.97</v>
      </c>
      <c r="D5337" s="11">
        <f t="shared" si="83"/>
        <v>-955536.40200001816</v>
      </c>
      <c r="E5337" s="30">
        <v>25000530082</v>
      </c>
    </row>
    <row r="5338" spans="2:5">
      <c r="B5338" s="21">
        <v>0</v>
      </c>
      <c r="C5338" s="21">
        <v>154233.12</v>
      </c>
      <c r="D5338" s="11">
        <f t="shared" si="83"/>
        <v>-801303.28200001817</v>
      </c>
      <c r="E5338" s="30">
        <v>25000530018</v>
      </c>
    </row>
    <row r="5339" spans="2:5">
      <c r="B5339" s="21">
        <v>0</v>
      </c>
      <c r="C5339" s="21">
        <v>140194.38</v>
      </c>
      <c r="D5339" s="11">
        <f t="shared" si="83"/>
        <v>-661108.90200001816</v>
      </c>
      <c r="E5339" s="30">
        <v>25000530032</v>
      </c>
    </row>
    <row r="5340" spans="2:5">
      <c r="B5340" s="21">
        <v>0</v>
      </c>
      <c r="C5340" s="21">
        <v>181748.47</v>
      </c>
      <c r="D5340" s="11">
        <f t="shared" si="83"/>
        <v>-479360.43200001819</v>
      </c>
      <c r="E5340" s="30">
        <v>25000531427</v>
      </c>
    </row>
    <row r="5341" spans="2:5">
      <c r="B5341" s="21">
        <v>0</v>
      </c>
      <c r="C5341" s="21">
        <v>55100.41</v>
      </c>
      <c r="D5341" s="11">
        <f t="shared" si="83"/>
        <v>-424260.02200001816</v>
      </c>
      <c r="E5341" s="30">
        <v>25000532305</v>
      </c>
    </row>
    <row r="5342" spans="2:5">
      <c r="B5342" s="21">
        <v>0</v>
      </c>
      <c r="C5342" s="21">
        <v>77077.759999999995</v>
      </c>
      <c r="D5342" s="11">
        <f t="shared" si="83"/>
        <v>-347182.26200001815</v>
      </c>
      <c r="E5342" s="30">
        <v>25000530620</v>
      </c>
    </row>
    <row r="5343" spans="2:5">
      <c r="B5343" s="21">
        <v>0</v>
      </c>
      <c r="C5343" s="21">
        <v>501467.5</v>
      </c>
      <c r="D5343" s="11">
        <f t="shared" si="83"/>
        <v>154285.23799998185</v>
      </c>
      <c r="E5343" s="30">
        <v>25000526500</v>
      </c>
    </row>
    <row r="5344" spans="2:5">
      <c r="B5344" s="21">
        <v>0</v>
      </c>
      <c r="C5344" s="21">
        <v>140296.32000000001</v>
      </c>
      <c r="D5344" s="11">
        <f t="shared" si="83"/>
        <v>294581.55799998186</v>
      </c>
      <c r="E5344" s="30">
        <v>25000521955</v>
      </c>
    </row>
    <row r="5345" spans="1:5">
      <c r="B5345" s="21">
        <v>0</v>
      </c>
      <c r="C5345" s="21">
        <v>20223.669999999998</v>
      </c>
      <c r="D5345" s="11">
        <f t="shared" si="83"/>
        <v>314805.22799998184</v>
      </c>
      <c r="E5345" s="30">
        <v>25000526324</v>
      </c>
    </row>
    <row r="5346" spans="1:5">
      <c r="B5346" s="21">
        <v>0</v>
      </c>
      <c r="C5346" s="21">
        <v>120256.21</v>
      </c>
      <c r="D5346" s="11">
        <f t="shared" si="83"/>
        <v>435061.43799998186</v>
      </c>
      <c r="E5346" s="30">
        <v>25000530618</v>
      </c>
    </row>
    <row r="5347" spans="1:5">
      <c r="B5347" s="21">
        <v>0</v>
      </c>
      <c r="C5347" s="21">
        <v>99330.73</v>
      </c>
      <c r="D5347" s="11">
        <f t="shared" si="83"/>
        <v>534392.1679999819</v>
      </c>
      <c r="E5347" s="30">
        <v>25000532981</v>
      </c>
    </row>
    <row r="5348" spans="1:5">
      <c r="B5348" s="21">
        <v>0</v>
      </c>
      <c r="C5348" s="21">
        <v>114181.85</v>
      </c>
      <c r="D5348" s="11">
        <f t="shared" si="83"/>
        <v>648574.01799998188</v>
      </c>
      <c r="E5348" s="30">
        <v>25000531403</v>
      </c>
    </row>
    <row r="5349" spans="1:5">
      <c r="B5349" s="21">
        <v>0</v>
      </c>
      <c r="C5349" s="21">
        <v>114849.35</v>
      </c>
      <c r="D5349" s="11">
        <f t="shared" si="83"/>
        <v>763423.36799998186</v>
      </c>
      <c r="E5349" s="30">
        <v>25000531439</v>
      </c>
    </row>
    <row r="5350" spans="1:5">
      <c r="B5350" s="21">
        <v>0</v>
      </c>
      <c r="C5350" s="21">
        <v>22484.28</v>
      </c>
      <c r="D5350" s="11">
        <f t="shared" si="83"/>
        <v>785907.64799998188</v>
      </c>
      <c r="E5350" s="30">
        <v>25000532317</v>
      </c>
    </row>
    <row r="5351" spans="1:5">
      <c r="B5351" s="21">
        <v>0</v>
      </c>
      <c r="C5351" s="21">
        <v>15947.8</v>
      </c>
      <c r="D5351" s="11">
        <f t="shared" si="83"/>
        <v>801855.44799998193</v>
      </c>
      <c r="E5351" s="30">
        <v>25000532993</v>
      </c>
    </row>
    <row r="5352" spans="1:5">
      <c r="B5352" s="21">
        <v>0</v>
      </c>
      <c r="C5352" s="21">
        <v>54883.76</v>
      </c>
      <c r="D5352" s="11">
        <f t="shared" si="83"/>
        <v>856739.20799998194</v>
      </c>
      <c r="E5352" s="30">
        <v>25000521898</v>
      </c>
    </row>
    <row r="5353" spans="1:5">
      <c r="A5353" s="19">
        <v>43080</v>
      </c>
      <c r="B5353" s="21">
        <v>-124.2</v>
      </c>
      <c r="C5353" s="21"/>
      <c r="D5353" s="11">
        <f t="shared" si="83"/>
        <v>856615.00799998199</v>
      </c>
      <c r="E5353" s="30">
        <v>25000526900</v>
      </c>
    </row>
    <row r="5354" spans="1:5">
      <c r="B5354" s="21">
        <v>0</v>
      </c>
      <c r="C5354" s="21">
        <v>76538.820000000007</v>
      </c>
      <c r="D5354" s="11">
        <f t="shared" si="83"/>
        <v>933153.82799998205</v>
      </c>
      <c r="E5354" s="30" t="s">
        <v>1686</v>
      </c>
    </row>
    <row r="5355" spans="1:5">
      <c r="B5355" s="21">
        <v>0</v>
      </c>
      <c r="C5355" s="21">
        <v>67604.929999999993</v>
      </c>
      <c r="D5355" s="11">
        <f t="shared" si="83"/>
        <v>1000758.757999982</v>
      </c>
      <c r="E5355" s="30" t="s">
        <v>1687</v>
      </c>
    </row>
    <row r="5356" spans="1:5">
      <c r="B5356" s="21">
        <v>0</v>
      </c>
      <c r="C5356" s="21">
        <v>470881.89</v>
      </c>
      <c r="D5356" s="11">
        <f t="shared" si="83"/>
        <v>1471640.6479999819</v>
      </c>
      <c r="E5356" s="30">
        <v>314435</v>
      </c>
    </row>
    <row r="5357" spans="1:5">
      <c r="B5357" s="21">
        <v>0</v>
      </c>
      <c r="C5357" s="21">
        <v>86450.36</v>
      </c>
      <c r="D5357" s="11">
        <f t="shared" si="83"/>
        <v>1558091.007999982</v>
      </c>
      <c r="E5357" s="30">
        <v>314524</v>
      </c>
    </row>
    <row r="5358" spans="1:5">
      <c r="B5358" s="21">
        <v>0</v>
      </c>
      <c r="C5358" s="21">
        <v>142394.43</v>
      </c>
      <c r="D5358" s="11">
        <f t="shared" si="83"/>
        <v>1700485.4379999819</v>
      </c>
      <c r="E5358" s="32" t="s">
        <v>1688</v>
      </c>
    </row>
    <row r="5359" spans="1:5">
      <c r="B5359" s="21">
        <v>0</v>
      </c>
      <c r="C5359" s="21">
        <v>53769.23</v>
      </c>
      <c r="D5359" s="11">
        <f t="shared" si="83"/>
        <v>1754254.6679999819</v>
      </c>
      <c r="E5359" s="30">
        <v>314525</v>
      </c>
    </row>
    <row r="5360" spans="1:5">
      <c r="B5360" s="21">
        <v>-72375.41</v>
      </c>
      <c r="C5360" s="21"/>
      <c r="D5360" s="11">
        <f t="shared" si="83"/>
        <v>1681879.257999982</v>
      </c>
      <c r="E5360" s="30">
        <v>25000531784</v>
      </c>
    </row>
    <row r="5361" spans="1:5">
      <c r="B5361" s="21">
        <v>-64582.81</v>
      </c>
      <c r="C5361" s="21"/>
      <c r="D5361" s="11">
        <f t="shared" si="83"/>
        <v>1617296.4479999819</v>
      </c>
      <c r="E5361" s="30">
        <v>25000531815</v>
      </c>
    </row>
    <row r="5362" spans="1:5">
      <c r="B5362" s="21">
        <v>-457095.73</v>
      </c>
      <c r="C5362" s="21"/>
      <c r="D5362" s="11">
        <f t="shared" si="83"/>
        <v>1160200.7179999819</v>
      </c>
      <c r="E5362" s="30">
        <v>25000531372</v>
      </c>
    </row>
    <row r="5363" spans="1:5">
      <c r="B5363" s="21">
        <v>-84083.15</v>
      </c>
      <c r="C5363" s="21"/>
      <c r="D5363" s="11">
        <f t="shared" si="83"/>
        <v>1076117.567999982</v>
      </c>
      <c r="E5363" s="30">
        <v>25000532012</v>
      </c>
    </row>
    <row r="5364" spans="1:5">
      <c r="B5364" s="21">
        <v>-138751.65</v>
      </c>
      <c r="C5364" s="21"/>
      <c r="D5364" s="11">
        <f t="shared" si="83"/>
        <v>937365.91799998202</v>
      </c>
      <c r="E5364" s="30">
        <v>25000531089</v>
      </c>
    </row>
    <row r="5365" spans="1:5">
      <c r="B5365" s="21">
        <v>-52407.18</v>
      </c>
      <c r="C5365" s="21"/>
      <c r="D5365" s="11">
        <f t="shared" si="83"/>
        <v>884958.73799998197</v>
      </c>
      <c r="E5365" s="30">
        <v>25000532024</v>
      </c>
    </row>
    <row r="5366" spans="1:5">
      <c r="B5366" s="21">
        <v>-32596.35</v>
      </c>
      <c r="C5366" s="21"/>
      <c r="D5366" s="11">
        <f t="shared" si="83"/>
        <v>852362.38799998199</v>
      </c>
      <c r="E5366" s="30">
        <v>25000531827</v>
      </c>
    </row>
    <row r="5367" spans="1:5">
      <c r="B5367" s="21">
        <v>-81715.94</v>
      </c>
      <c r="C5367" s="21"/>
      <c r="D5367" s="11">
        <f t="shared" si="83"/>
        <v>770646.44799998193</v>
      </c>
      <c r="E5367" s="30">
        <v>25000532650</v>
      </c>
    </row>
    <row r="5368" spans="1:5">
      <c r="B5368" s="21">
        <v>-66750.42</v>
      </c>
      <c r="C5368" s="21"/>
      <c r="D5368" s="11">
        <f t="shared" si="83"/>
        <v>703896.02799998189</v>
      </c>
      <c r="E5368" s="30">
        <v>25000531853</v>
      </c>
    </row>
    <row r="5369" spans="1:5">
      <c r="B5369" s="21">
        <v>-132792.57999999999</v>
      </c>
      <c r="C5369" s="21"/>
      <c r="D5369" s="11">
        <f t="shared" si="83"/>
        <v>571103.44799998193</v>
      </c>
      <c r="E5369" s="30">
        <v>25000528097</v>
      </c>
    </row>
    <row r="5370" spans="1:5">
      <c r="A5370" s="19">
        <v>43081</v>
      </c>
      <c r="B5370" s="21">
        <v>-220.02</v>
      </c>
      <c r="C5370" s="21"/>
      <c r="D5370" s="11">
        <f t="shared" si="83"/>
        <v>570883.42799998191</v>
      </c>
      <c r="E5370" s="30">
        <v>25000533621</v>
      </c>
    </row>
    <row r="5371" spans="1:5">
      <c r="B5371" s="21">
        <v>-5608.8</v>
      </c>
      <c r="C5371" s="21"/>
      <c r="D5371" s="11">
        <f t="shared" si="83"/>
        <v>565274.62799998187</v>
      </c>
      <c r="E5371" s="30">
        <v>25000531841</v>
      </c>
    </row>
    <row r="5372" spans="1:5">
      <c r="B5372" s="21">
        <v>-123138.06</v>
      </c>
      <c r="C5372" s="21"/>
      <c r="D5372" s="11">
        <f t="shared" si="83"/>
        <v>442136.56799998187</v>
      </c>
      <c r="E5372" s="30">
        <v>25000532167</v>
      </c>
    </row>
    <row r="5373" spans="1:5">
      <c r="B5373" s="21">
        <v>-105102.91</v>
      </c>
      <c r="C5373" s="21"/>
      <c r="D5373" s="11">
        <f t="shared" si="83"/>
        <v>337033.65799998189</v>
      </c>
      <c r="E5373" s="30">
        <v>25000532131</v>
      </c>
    </row>
    <row r="5374" spans="1:5">
      <c r="A5374" s="19">
        <v>43082</v>
      </c>
      <c r="B5374" s="21">
        <v>0</v>
      </c>
      <c r="C5374" s="21">
        <v>5146.97</v>
      </c>
      <c r="D5374" s="11">
        <f t="shared" si="83"/>
        <v>342180.62799998187</v>
      </c>
      <c r="E5374" s="30">
        <v>314574</v>
      </c>
    </row>
    <row r="5375" spans="1:5">
      <c r="B5375" s="21">
        <v>0</v>
      </c>
      <c r="C5375" s="21">
        <v>208866.45</v>
      </c>
      <c r="D5375" s="11">
        <f t="shared" si="83"/>
        <v>551047.07799998182</v>
      </c>
      <c r="E5375" s="30" t="s">
        <v>1689</v>
      </c>
    </row>
    <row r="5376" spans="1:5">
      <c r="B5376" s="21">
        <v>0</v>
      </c>
      <c r="C5376" s="21">
        <v>74446.92</v>
      </c>
      <c r="D5376" s="11">
        <f t="shared" si="83"/>
        <v>625493.99799998186</v>
      </c>
      <c r="E5376" s="30">
        <v>30178</v>
      </c>
    </row>
    <row r="5377" spans="1:5">
      <c r="B5377" s="21">
        <v>0</v>
      </c>
      <c r="C5377" s="21">
        <v>16301.92</v>
      </c>
      <c r="D5377" s="11">
        <f t="shared" si="83"/>
        <v>641795.9179999819</v>
      </c>
      <c r="E5377" s="30">
        <v>30244</v>
      </c>
    </row>
    <row r="5378" spans="1:5">
      <c r="B5378" s="21">
        <v>-5190.24</v>
      </c>
      <c r="C5378" s="21"/>
      <c r="D5378" s="11">
        <f t="shared" si="83"/>
        <v>636605.67799998191</v>
      </c>
      <c r="E5378" s="30">
        <v>25000532000</v>
      </c>
    </row>
    <row r="5379" spans="1:5">
      <c r="B5379" s="21">
        <v>-207799.14</v>
      </c>
      <c r="C5379" s="21"/>
      <c r="D5379" s="11">
        <f t="shared" si="83"/>
        <v>428806.5379999819</v>
      </c>
      <c r="E5379" s="30">
        <v>25000532436</v>
      </c>
    </row>
    <row r="5380" spans="1:5">
      <c r="B5380" s="21">
        <v>-71927.759999999995</v>
      </c>
      <c r="C5380" s="21"/>
      <c r="D5380" s="11">
        <f t="shared" si="83"/>
        <v>356878.77799998189</v>
      </c>
      <c r="E5380" s="30">
        <v>25000532450</v>
      </c>
    </row>
    <row r="5381" spans="1:5">
      <c r="B5381" s="21">
        <v>-16141.17</v>
      </c>
      <c r="C5381" s="21"/>
      <c r="D5381" s="11">
        <f t="shared" si="83"/>
        <v>340737.6079999819</v>
      </c>
      <c r="E5381" s="30">
        <v>25000532462</v>
      </c>
    </row>
    <row r="5382" spans="1:5">
      <c r="B5382" s="21">
        <v>-285.17</v>
      </c>
      <c r="C5382" s="21"/>
      <c r="D5382" s="11">
        <f t="shared" ref="D5382:D5445" si="84">D5381+B5382+C5382</f>
        <v>340452.43799998192</v>
      </c>
      <c r="E5382" s="30">
        <v>25000531839</v>
      </c>
    </row>
    <row r="5383" spans="1:5">
      <c r="B5383" s="21">
        <v>-198.44</v>
      </c>
      <c r="C5383" s="21"/>
      <c r="D5383" s="11">
        <f t="shared" si="84"/>
        <v>340253.99799998192</v>
      </c>
      <c r="E5383" s="30">
        <v>25000524720</v>
      </c>
    </row>
    <row r="5384" spans="1:5">
      <c r="B5384" s="21">
        <v>-55242.65</v>
      </c>
      <c r="C5384" s="21"/>
      <c r="D5384" s="11">
        <f t="shared" si="84"/>
        <v>285011.3479999819</v>
      </c>
      <c r="E5384" s="30">
        <v>25000534361</v>
      </c>
    </row>
    <row r="5385" spans="1:5">
      <c r="B5385" s="21">
        <v>-147800.82</v>
      </c>
      <c r="C5385" s="21"/>
      <c r="D5385" s="11">
        <f t="shared" si="84"/>
        <v>137210.52799998189</v>
      </c>
      <c r="E5385" s="30">
        <v>25000532129</v>
      </c>
    </row>
    <row r="5386" spans="1:5">
      <c r="B5386" s="21">
        <v>-107561.13</v>
      </c>
      <c r="C5386" s="21"/>
      <c r="D5386" s="11">
        <f t="shared" si="84"/>
        <v>29649.397999981884</v>
      </c>
      <c r="E5386" s="30">
        <v>25000534335</v>
      </c>
    </row>
    <row r="5387" spans="1:5">
      <c r="A5387" s="35"/>
      <c r="B5387" s="21">
        <v>0</v>
      </c>
      <c r="C5387" s="22">
        <v>1000000</v>
      </c>
      <c r="D5387" s="11">
        <f t="shared" si="84"/>
        <v>1029649.3979999819</v>
      </c>
      <c r="E5387" s="24" t="s">
        <v>56</v>
      </c>
    </row>
    <row r="5388" spans="1:5">
      <c r="A5388" s="19">
        <v>43083</v>
      </c>
      <c r="B5388" s="21">
        <v>0</v>
      </c>
      <c r="C5388" s="22">
        <v>10306.92</v>
      </c>
      <c r="D5388" s="11">
        <f t="shared" si="84"/>
        <v>1039956.3179999819</v>
      </c>
      <c r="E5388" s="24" t="s">
        <v>24</v>
      </c>
    </row>
    <row r="5389" spans="1:5">
      <c r="B5389" s="21">
        <v>-118007.66</v>
      </c>
      <c r="C5389" s="21"/>
      <c r="D5389" s="11">
        <f t="shared" si="84"/>
        <v>921948.65799998189</v>
      </c>
      <c r="E5389" s="30">
        <v>25000518494</v>
      </c>
    </row>
    <row r="5390" spans="1:5">
      <c r="B5390" s="21">
        <v>-109123</v>
      </c>
      <c r="C5390" s="21"/>
      <c r="D5390" s="11">
        <f t="shared" si="84"/>
        <v>812825.65799998189</v>
      </c>
      <c r="E5390" s="30">
        <v>25000519922</v>
      </c>
    </row>
    <row r="5391" spans="1:5">
      <c r="B5391" s="21">
        <v>-118178.67</v>
      </c>
      <c r="C5391" s="21"/>
      <c r="D5391" s="11">
        <f t="shared" si="84"/>
        <v>694646.98799998185</v>
      </c>
      <c r="E5391" s="30">
        <v>25000518913</v>
      </c>
    </row>
    <row r="5392" spans="1:5">
      <c r="B5392" s="21">
        <v>-102732.5</v>
      </c>
      <c r="C5392" s="21"/>
      <c r="D5392" s="11">
        <f t="shared" si="84"/>
        <v>591914.48799998185</v>
      </c>
      <c r="E5392" s="30">
        <v>25000518901</v>
      </c>
    </row>
    <row r="5393" spans="2:5">
      <c r="B5393" s="21">
        <v>0</v>
      </c>
      <c r="C5393" s="21">
        <v>97310.07</v>
      </c>
      <c r="D5393" s="11">
        <f t="shared" si="84"/>
        <v>689224.5579999818</v>
      </c>
      <c r="E5393" s="30" t="s">
        <v>1690</v>
      </c>
    </row>
    <row r="5394" spans="2:5">
      <c r="B5394" s="21">
        <v>0</v>
      </c>
      <c r="C5394" s="21">
        <v>22706.6</v>
      </c>
      <c r="D5394" s="11">
        <f t="shared" si="84"/>
        <v>711931.15799998178</v>
      </c>
      <c r="E5394" s="30" t="s">
        <v>1691</v>
      </c>
    </row>
    <row r="5395" spans="2:5">
      <c r="B5395" s="21">
        <v>0</v>
      </c>
      <c r="C5395" s="21">
        <v>150173.70000000001</v>
      </c>
      <c r="D5395" s="11">
        <f t="shared" si="84"/>
        <v>862104.85799998185</v>
      </c>
      <c r="E5395" s="30">
        <v>314280</v>
      </c>
    </row>
    <row r="5396" spans="2:5">
      <c r="B5396" s="21">
        <v>0</v>
      </c>
      <c r="C5396" s="21">
        <v>116416.99</v>
      </c>
      <c r="D5396" s="11">
        <f t="shared" si="84"/>
        <v>978521.84799998184</v>
      </c>
      <c r="E5396" s="30" t="s">
        <v>1692</v>
      </c>
    </row>
    <row r="5397" spans="2:5">
      <c r="B5397" s="21">
        <v>0</v>
      </c>
      <c r="C5397" s="21">
        <v>181258.81</v>
      </c>
      <c r="D5397" s="11">
        <f t="shared" si="84"/>
        <v>1159780.6579999819</v>
      </c>
      <c r="E5397" s="30" t="s">
        <v>1693</v>
      </c>
    </row>
    <row r="5398" spans="2:5">
      <c r="B5398" s="21">
        <v>0</v>
      </c>
      <c r="C5398" s="21">
        <v>104948.72</v>
      </c>
      <c r="D5398" s="11">
        <f t="shared" si="84"/>
        <v>1264729.3779999819</v>
      </c>
      <c r="E5398" s="30" t="s">
        <v>1694</v>
      </c>
    </row>
    <row r="5399" spans="2:5">
      <c r="B5399" s="21">
        <v>0</v>
      </c>
      <c r="C5399" s="21">
        <v>116542.63</v>
      </c>
      <c r="D5399" s="11">
        <f t="shared" si="84"/>
        <v>1381272.0079999818</v>
      </c>
      <c r="E5399" s="30" t="s">
        <v>1695</v>
      </c>
    </row>
    <row r="5400" spans="2:5">
      <c r="B5400" s="21">
        <v>0</v>
      </c>
      <c r="C5400" s="21">
        <v>42698.55</v>
      </c>
      <c r="D5400" s="11">
        <f t="shared" si="84"/>
        <v>1423970.5579999818</v>
      </c>
      <c r="E5400" s="30" t="s">
        <v>1696</v>
      </c>
    </row>
    <row r="5401" spans="2:5">
      <c r="B5401" s="21">
        <v>0</v>
      </c>
      <c r="C5401" s="21">
        <v>118095.2</v>
      </c>
      <c r="D5401" s="11">
        <f t="shared" si="84"/>
        <v>1542065.7579999818</v>
      </c>
      <c r="E5401" s="30" t="s">
        <v>1697</v>
      </c>
    </row>
    <row r="5402" spans="2:5">
      <c r="B5402" s="21">
        <v>-26080.49</v>
      </c>
      <c r="C5402" s="21"/>
      <c r="D5402" s="11">
        <f t="shared" si="84"/>
        <v>1515985.2679999818</v>
      </c>
      <c r="E5402" s="30">
        <v>25000534985</v>
      </c>
    </row>
    <row r="5403" spans="2:5">
      <c r="B5403" s="21">
        <v>-94928.87</v>
      </c>
      <c r="C5403" s="21"/>
      <c r="D5403" s="11">
        <f t="shared" si="84"/>
        <v>1421056.3979999819</v>
      </c>
      <c r="E5403" s="30">
        <v>25000534278</v>
      </c>
    </row>
    <row r="5404" spans="2:5">
      <c r="B5404" s="21">
        <v>-114406.41</v>
      </c>
      <c r="C5404" s="21"/>
      <c r="D5404" s="11">
        <f t="shared" si="84"/>
        <v>1306649.987999982</v>
      </c>
      <c r="E5404" s="30">
        <v>25000530844</v>
      </c>
    </row>
    <row r="5405" spans="2:5">
      <c r="B5405" s="21">
        <v>-101473.33</v>
      </c>
      <c r="C5405" s="21"/>
      <c r="D5405" s="11">
        <f t="shared" si="84"/>
        <v>1205176.6579999819</v>
      </c>
      <c r="E5405" s="30">
        <v>25000534266</v>
      </c>
    </row>
    <row r="5406" spans="2:5">
      <c r="B5406" s="21">
        <v>-116053.04</v>
      </c>
      <c r="C5406" s="21"/>
      <c r="D5406" s="11">
        <f t="shared" si="84"/>
        <v>1089123.6179999819</v>
      </c>
      <c r="E5406" s="30">
        <v>25000533633</v>
      </c>
    </row>
    <row r="5407" spans="2:5">
      <c r="B5407" s="21">
        <v>-177555.72</v>
      </c>
      <c r="C5407" s="21"/>
      <c r="D5407" s="11">
        <f t="shared" si="84"/>
        <v>911567.89799998188</v>
      </c>
      <c r="E5407" s="30">
        <v>25000535699</v>
      </c>
    </row>
    <row r="5408" spans="2:5">
      <c r="B5408" s="21">
        <v>-114529.69</v>
      </c>
      <c r="C5408" s="21"/>
      <c r="D5408" s="11">
        <f t="shared" si="84"/>
        <v>797038.20799998194</v>
      </c>
      <c r="E5408" s="30">
        <v>25000534997</v>
      </c>
    </row>
    <row r="5409" spans="1:5">
      <c r="B5409" s="21">
        <v>-40698.28</v>
      </c>
      <c r="C5409" s="21"/>
      <c r="D5409" s="11">
        <f t="shared" si="84"/>
        <v>756339.92799998191</v>
      </c>
      <c r="E5409" s="30">
        <v>25000535099</v>
      </c>
    </row>
    <row r="5410" spans="1:5">
      <c r="B5410" s="21">
        <v>-143889.71</v>
      </c>
      <c r="C5410" s="21"/>
      <c r="D5410" s="11">
        <f t="shared" si="84"/>
        <v>612450.21799998195</v>
      </c>
      <c r="E5410" s="30">
        <v>25000535906</v>
      </c>
    </row>
    <row r="5411" spans="1:5">
      <c r="B5411" s="21">
        <v>-113774.61</v>
      </c>
      <c r="C5411" s="21"/>
      <c r="D5411" s="11">
        <f t="shared" si="84"/>
        <v>498675.60799998196</v>
      </c>
      <c r="E5411" s="30">
        <v>25000534280</v>
      </c>
    </row>
    <row r="5412" spans="1:5">
      <c r="B5412" s="21">
        <v>-101922.52</v>
      </c>
      <c r="C5412" s="21"/>
      <c r="D5412" s="11">
        <f t="shared" si="84"/>
        <v>396753.08799998194</v>
      </c>
      <c r="E5412" s="30">
        <v>25000534947</v>
      </c>
    </row>
    <row r="5413" spans="1:5">
      <c r="B5413" s="21">
        <v>-19746.2</v>
      </c>
      <c r="C5413" s="21"/>
      <c r="D5413" s="11">
        <f t="shared" si="84"/>
        <v>377006.88799998193</v>
      </c>
      <c r="E5413" s="30">
        <v>25000535718</v>
      </c>
    </row>
    <row r="5414" spans="1:5">
      <c r="B5414" s="21">
        <v>-107341.69</v>
      </c>
      <c r="C5414" s="21"/>
      <c r="D5414" s="11">
        <f t="shared" si="84"/>
        <v>269665.19799998193</v>
      </c>
      <c r="E5414" s="30">
        <v>25000533926</v>
      </c>
    </row>
    <row r="5415" spans="1:5">
      <c r="B5415" s="21">
        <v>-85638.8</v>
      </c>
      <c r="C5415" s="21"/>
      <c r="D5415" s="11">
        <f t="shared" si="84"/>
        <v>184026.39799998194</v>
      </c>
      <c r="E5415" s="30">
        <v>25000534973</v>
      </c>
    </row>
    <row r="5416" spans="1:5">
      <c r="B5416" s="21">
        <v>-132178.12</v>
      </c>
      <c r="C5416" s="21"/>
      <c r="D5416" s="11">
        <f t="shared" si="84"/>
        <v>51848.277999981947</v>
      </c>
      <c r="E5416" s="30">
        <v>25000534959</v>
      </c>
    </row>
    <row r="5417" spans="1:5">
      <c r="B5417" s="21">
        <v>-191.5</v>
      </c>
      <c r="C5417" s="21"/>
      <c r="D5417" s="11">
        <f t="shared" si="84"/>
        <v>51656.777999981947</v>
      </c>
      <c r="E5417" s="30">
        <v>25000535087</v>
      </c>
    </row>
    <row r="5418" spans="1:5">
      <c r="A5418" s="19">
        <v>43084</v>
      </c>
      <c r="B5418" s="21">
        <v>-221849.03</v>
      </c>
      <c r="C5418" s="21"/>
      <c r="D5418" s="11">
        <f t="shared" si="84"/>
        <v>-170192.25200001805</v>
      </c>
      <c r="E5418" s="30">
        <v>25000521600</v>
      </c>
    </row>
    <row r="5419" spans="1:5">
      <c r="B5419" s="21">
        <v>-234943.06</v>
      </c>
      <c r="C5419" s="21"/>
      <c r="D5419" s="11">
        <f t="shared" si="84"/>
        <v>-405135.31200001808</v>
      </c>
      <c r="E5419" s="30">
        <v>25000518937</v>
      </c>
    </row>
    <row r="5420" spans="1:5">
      <c r="B5420" s="21">
        <v>0</v>
      </c>
      <c r="C5420" s="21">
        <v>53599.88</v>
      </c>
      <c r="D5420" s="11">
        <f t="shared" si="84"/>
        <v>-351535.43200001807</v>
      </c>
      <c r="E5420" s="30">
        <v>314278</v>
      </c>
    </row>
    <row r="5421" spans="1:5">
      <c r="B5421" s="21">
        <v>0</v>
      </c>
      <c r="C5421" s="21">
        <v>32513.62</v>
      </c>
      <c r="D5421" s="11">
        <f t="shared" si="84"/>
        <v>-319021.81200001808</v>
      </c>
      <c r="E5421" s="32" t="s">
        <v>1698</v>
      </c>
    </row>
    <row r="5422" spans="1:5">
      <c r="B5422" s="21">
        <v>0</v>
      </c>
      <c r="C5422" s="21">
        <v>65148.45</v>
      </c>
      <c r="D5422" s="11">
        <f t="shared" si="84"/>
        <v>-253873.36200001807</v>
      </c>
      <c r="E5422" s="30" t="s">
        <v>1699</v>
      </c>
    </row>
    <row r="5423" spans="1:5">
      <c r="B5423" s="21">
        <v>0</v>
      </c>
      <c r="C5423" s="21">
        <v>94697.33</v>
      </c>
      <c r="D5423" s="11">
        <f t="shared" si="84"/>
        <v>-159176.03200001805</v>
      </c>
      <c r="E5423" s="30">
        <v>314245</v>
      </c>
    </row>
    <row r="5424" spans="1:5">
      <c r="B5424" s="21">
        <v>0</v>
      </c>
      <c r="C5424" s="21">
        <v>17730.080000000002</v>
      </c>
      <c r="D5424" s="11">
        <f t="shared" si="84"/>
        <v>-141445.95200001803</v>
      </c>
      <c r="E5424" s="30" t="s">
        <v>1700</v>
      </c>
    </row>
    <row r="5425" spans="1:5">
      <c r="B5425" s="21">
        <v>0</v>
      </c>
      <c r="C5425" s="21">
        <v>243601.04</v>
      </c>
      <c r="D5425" s="11">
        <f t="shared" si="84"/>
        <v>102155.08799998197</v>
      </c>
      <c r="E5425" s="30">
        <v>196918</v>
      </c>
    </row>
    <row r="5426" spans="1:5">
      <c r="B5426" s="21">
        <v>0</v>
      </c>
      <c r="C5426" s="21">
        <v>54612.1</v>
      </c>
      <c r="D5426" s="11">
        <f t="shared" si="84"/>
        <v>156767.18799998198</v>
      </c>
      <c r="E5426" s="30" t="s">
        <v>1701</v>
      </c>
    </row>
    <row r="5427" spans="1:5">
      <c r="B5427" s="21">
        <v>0</v>
      </c>
      <c r="C5427" s="21">
        <v>149171.14000000001</v>
      </c>
      <c r="D5427" s="11">
        <f t="shared" si="84"/>
        <v>305938.32799998199</v>
      </c>
      <c r="E5427" s="30">
        <v>314205</v>
      </c>
    </row>
    <row r="5428" spans="1:5">
      <c r="B5428" s="21">
        <v>0</v>
      </c>
      <c r="C5428" s="21">
        <v>76977.279999999999</v>
      </c>
      <c r="D5428" s="11">
        <f t="shared" si="84"/>
        <v>382915.60799998196</v>
      </c>
      <c r="E5428" s="30">
        <v>781</v>
      </c>
    </row>
    <row r="5429" spans="1:5">
      <c r="B5429" s="21">
        <v>0</v>
      </c>
      <c r="C5429" s="21">
        <v>46769.279999999999</v>
      </c>
      <c r="D5429" s="11">
        <f t="shared" si="84"/>
        <v>429684.88799998199</v>
      </c>
      <c r="E5429" s="30" t="s">
        <v>1702</v>
      </c>
    </row>
    <row r="5430" spans="1:5">
      <c r="A5430" s="35"/>
      <c r="B5430" s="21">
        <v>0</v>
      </c>
      <c r="C5430" s="23">
        <v>25878.080000000002</v>
      </c>
      <c r="D5430" s="11">
        <f t="shared" si="84"/>
        <v>455562.96799998201</v>
      </c>
      <c r="E5430" s="33" t="s">
        <v>1703</v>
      </c>
    </row>
    <row r="5431" spans="1:5">
      <c r="B5431" s="21">
        <v>0</v>
      </c>
      <c r="C5431" s="21">
        <v>326719.3</v>
      </c>
      <c r="D5431" s="11">
        <f t="shared" si="84"/>
        <v>782282.267999982</v>
      </c>
      <c r="E5431" s="30" t="s">
        <v>1704</v>
      </c>
    </row>
    <row r="5432" spans="1:5">
      <c r="B5432" s="21">
        <v>0</v>
      </c>
      <c r="C5432" s="21">
        <v>46899.78</v>
      </c>
      <c r="D5432" s="11">
        <f t="shared" si="84"/>
        <v>829182.04799998202</v>
      </c>
      <c r="E5432" s="30" t="s">
        <v>1705</v>
      </c>
    </row>
    <row r="5433" spans="1:5">
      <c r="B5433" s="21">
        <v>0</v>
      </c>
      <c r="C5433" s="21">
        <v>195737.96</v>
      </c>
      <c r="D5433" s="11">
        <f t="shared" si="84"/>
        <v>1024920.007999982</v>
      </c>
      <c r="E5433" s="30">
        <v>197114</v>
      </c>
    </row>
    <row r="5434" spans="1:5">
      <c r="B5434" s="21">
        <v>0</v>
      </c>
      <c r="C5434" s="21">
        <v>137895.10999999999</v>
      </c>
      <c r="D5434" s="11">
        <f t="shared" si="84"/>
        <v>1162815.1179999821</v>
      </c>
      <c r="E5434" s="30" t="s">
        <v>1706</v>
      </c>
    </row>
    <row r="5435" spans="1:5">
      <c r="B5435" s="21">
        <v>0</v>
      </c>
      <c r="C5435" s="21">
        <v>160227.39000000001</v>
      </c>
      <c r="D5435" s="11">
        <f t="shared" si="84"/>
        <v>1323042.5079999822</v>
      </c>
      <c r="E5435" s="30">
        <v>314161</v>
      </c>
    </row>
    <row r="5436" spans="1:5">
      <c r="B5436" s="21">
        <v>0</v>
      </c>
      <c r="C5436" s="21">
        <v>130809.94</v>
      </c>
      <c r="D5436" s="11">
        <f t="shared" si="84"/>
        <v>1453852.4479999822</v>
      </c>
      <c r="E5436" s="30" t="s">
        <v>1707</v>
      </c>
    </row>
    <row r="5437" spans="1:5">
      <c r="B5437" s="21">
        <v>0</v>
      </c>
      <c r="C5437" s="21">
        <v>307718.03999999998</v>
      </c>
      <c r="D5437" s="11">
        <f t="shared" si="84"/>
        <v>1761570.4879999822</v>
      </c>
      <c r="E5437" s="30" t="s">
        <v>1708</v>
      </c>
    </row>
    <row r="5438" spans="1:5">
      <c r="B5438" s="21">
        <v>-284.12</v>
      </c>
      <c r="C5438" s="21"/>
      <c r="D5438" s="11">
        <f t="shared" si="84"/>
        <v>1761286.3679999821</v>
      </c>
      <c r="E5438" s="30">
        <v>25000535651</v>
      </c>
    </row>
    <row r="5439" spans="1:5">
      <c r="B5439" s="21">
        <v>-233.54</v>
      </c>
      <c r="C5439" s="21"/>
      <c r="D5439" s="11">
        <f t="shared" si="84"/>
        <v>1761052.8279999821</v>
      </c>
      <c r="E5439" s="30">
        <v>25000535075</v>
      </c>
    </row>
    <row r="5440" spans="1:5">
      <c r="B5440" s="21">
        <v>-41034.03</v>
      </c>
      <c r="C5440" s="21"/>
      <c r="D5440" s="11">
        <f t="shared" si="84"/>
        <v>1720018.797999982</v>
      </c>
      <c r="E5440" s="30">
        <v>25000536353</v>
      </c>
    </row>
    <row r="5441" spans="1:5">
      <c r="B5441" s="21">
        <v>-133511.32</v>
      </c>
      <c r="C5441" s="21"/>
      <c r="D5441" s="11">
        <f t="shared" si="84"/>
        <v>1586507.477999982</v>
      </c>
      <c r="E5441" s="30">
        <v>25000531877</v>
      </c>
    </row>
    <row r="5442" spans="1:5">
      <c r="B5442" s="21">
        <v>-154998.79</v>
      </c>
      <c r="C5442" s="21"/>
      <c r="D5442" s="11">
        <f t="shared" si="84"/>
        <v>1431508.6879999819</v>
      </c>
      <c r="E5442" s="30">
        <v>25000534242</v>
      </c>
    </row>
    <row r="5443" spans="1:5">
      <c r="B5443" s="21">
        <v>-25000.67</v>
      </c>
      <c r="C5443" s="21"/>
      <c r="D5443" s="11">
        <f t="shared" si="84"/>
        <v>1406508.017999982</v>
      </c>
      <c r="E5443" s="30">
        <v>25000531889</v>
      </c>
    </row>
    <row r="5444" spans="1:5">
      <c r="B5444" s="21">
        <v>-17223.03</v>
      </c>
      <c r="C5444" s="21"/>
      <c r="D5444" s="11">
        <f t="shared" si="84"/>
        <v>1389284.987999982</v>
      </c>
      <c r="E5444" s="30">
        <v>25000524699</v>
      </c>
    </row>
    <row r="5445" spans="1:5">
      <c r="B5445" s="21">
        <v>-296936.42</v>
      </c>
      <c r="C5445" s="21"/>
      <c r="D5445" s="11">
        <f t="shared" si="84"/>
        <v>1092348.567999982</v>
      </c>
      <c r="E5445" s="30">
        <v>25000534892</v>
      </c>
    </row>
    <row r="5446" spans="1:5">
      <c r="B5446" s="21">
        <v>-31780.58</v>
      </c>
      <c r="C5446" s="21"/>
      <c r="D5446" s="11">
        <f t="shared" ref="D5446:D5509" si="85">D5445+B5446+C5446</f>
        <v>1060567.987999982</v>
      </c>
      <c r="E5446" s="30">
        <v>25000531053</v>
      </c>
    </row>
    <row r="5447" spans="1:5">
      <c r="B5447" s="21">
        <v>-51223.45</v>
      </c>
      <c r="C5447" s="21"/>
      <c r="D5447" s="11">
        <f t="shared" si="85"/>
        <v>1009344.537999982</v>
      </c>
      <c r="E5447" s="30">
        <v>25000534254</v>
      </c>
    </row>
    <row r="5448" spans="1:5">
      <c r="B5448" s="21">
        <v>-52801.55</v>
      </c>
      <c r="C5448" s="21"/>
      <c r="D5448" s="11">
        <f t="shared" si="85"/>
        <v>956542.98799998197</v>
      </c>
      <c r="E5448" s="30">
        <v>25000524875</v>
      </c>
    </row>
    <row r="5449" spans="1:5">
      <c r="B5449" s="21">
        <v>-91706.37</v>
      </c>
      <c r="C5449" s="21"/>
      <c r="D5449" s="11">
        <f t="shared" si="85"/>
        <v>864836.61799998197</v>
      </c>
      <c r="E5449" s="30">
        <v>25000534230</v>
      </c>
    </row>
    <row r="5450" spans="1:5">
      <c r="A5450" s="19"/>
      <c r="B5450" s="21">
        <v>-127654.49</v>
      </c>
      <c r="C5450" s="22"/>
      <c r="D5450" s="11">
        <f t="shared" si="85"/>
        <v>737182.12799998198</v>
      </c>
      <c r="E5450" s="33">
        <v>25000536341</v>
      </c>
    </row>
    <row r="5451" spans="1:5">
      <c r="B5451" s="21">
        <v>-318473.46999999997</v>
      </c>
      <c r="D5451" s="11">
        <f t="shared" si="85"/>
        <v>418708.65799998201</v>
      </c>
      <c r="E5451" s="30">
        <v>25000535037</v>
      </c>
    </row>
    <row r="5452" spans="1:5">
      <c r="B5452" s="21">
        <v>-23589.11</v>
      </c>
      <c r="D5452" s="11">
        <f t="shared" si="85"/>
        <v>395119.54799998202</v>
      </c>
      <c r="E5452" s="30">
        <v>25000535001</v>
      </c>
    </row>
    <row r="5453" spans="1:5">
      <c r="B5453" s="21">
        <v>-41147.71</v>
      </c>
      <c r="D5453" s="11">
        <f t="shared" si="85"/>
        <v>353971.837999982</v>
      </c>
      <c r="E5453" s="30">
        <v>25000535049</v>
      </c>
    </row>
    <row r="5454" spans="1:5">
      <c r="A5454" s="19">
        <v>43087</v>
      </c>
      <c r="B5454" s="21">
        <v>0</v>
      </c>
      <c r="C5454" s="22">
        <v>2000000</v>
      </c>
      <c r="D5454" s="11">
        <f t="shared" si="85"/>
        <v>2353971.8379999818</v>
      </c>
      <c r="E5454" s="24" t="s">
        <v>56</v>
      </c>
    </row>
    <row r="5455" spans="1:5">
      <c r="B5455" s="21">
        <v>0</v>
      </c>
      <c r="C5455" s="23">
        <v>37409</v>
      </c>
      <c r="D5455" s="11">
        <f t="shared" si="85"/>
        <v>2391380.8379999818</v>
      </c>
      <c r="E5455" s="30" t="s">
        <v>1709</v>
      </c>
    </row>
    <row r="5456" spans="1:5">
      <c r="B5456" s="21">
        <v>0</v>
      </c>
      <c r="C5456" s="23">
        <v>69307.61</v>
      </c>
      <c r="D5456" s="11">
        <f t="shared" si="85"/>
        <v>2460688.4479999817</v>
      </c>
      <c r="E5456" s="30" t="s">
        <v>1710</v>
      </c>
    </row>
    <row r="5457" spans="2:5">
      <c r="B5457" s="21">
        <v>0</v>
      </c>
      <c r="C5457" s="23">
        <v>181394.3</v>
      </c>
      <c r="D5457" s="11">
        <f t="shared" si="85"/>
        <v>2642082.7479999815</v>
      </c>
      <c r="E5457" s="30" t="s">
        <v>1711</v>
      </c>
    </row>
    <row r="5458" spans="2:5">
      <c r="B5458" s="21">
        <v>0</v>
      </c>
      <c r="C5458" s="23">
        <v>21312.49</v>
      </c>
      <c r="D5458" s="11">
        <f t="shared" si="85"/>
        <v>2663395.2379999817</v>
      </c>
      <c r="E5458" s="30" t="s">
        <v>1712</v>
      </c>
    </row>
    <row r="5459" spans="2:5">
      <c r="B5459" s="21">
        <v>-35692.379999999997</v>
      </c>
      <c r="C5459" s="23"/>
      <c r="D5459" s="11">
        <f t="shared" si="85"/>
        <v>2627702.8579999818</v>
      </c>
      <c r="E5459" s="30">
        <v>25000536296</v>
      </c>
    </row>
    <row r="5460" spans="2:5">
      <c r="B5460" s="21">
        <v>-65879.360000000001</v>
      </c>
      <c r="C5460" s="23"/>
      <c r="D5460" s="11">
        <f t="shared" si="85"/>
        <v>2561823.497999982</v>
      </c>
      <c r="E5460" s="30">
        <v>25000536284</v>
      </c>
    </row>
    <row r="5461" spans="2:5">
      <c r="B5461" s="21">
        <v>-177688.12</v>
      </c>
      <c r="C5461" s="23"/>
      <c r="D5461" s="11">
        <f t="shared" si="85"/>
        <v>2384135.3779999819</v>
      </c>
      <c r="E5461" s="30">
        <v>25000535706</v>
      </c>
    </row>
    <row r="5462" spans="2:5">
      <c r="B5462" s="21">
        <v>-93346.85</v>
      </c>
      <c r="C5462" s="23"/>
      <c r="D5462" s="11">
        <f t="shared" si="85"/>
        <v>2290788.5279999818</v>
      </c>
      <c r="E5462" s="30">
        <v>25000530163</v>
      </c>
    </row>
    <row r="5463" spans="2:5">
      <c r="B5463" s="21">
        <v>-189187.28</v>
      </c>
      <c r="C5463" s="23"/>
      <c r="D5463" s="11">
        <f t="shared" si="85"/>
        <v>2101601.247999982</v>
      </c>
      <c r="E5463" s="30">
        <v>25000532262</v>
      </c>
    </row>
    <row r="5464" spans="2:5">
      <c r="B5464" s="21">
        <v>-142143.17000000001</v>
      </c>
      <c r="C5464" s="23"/>
      <c r="D5464" s="11">
        <f t="shared" si="85"/>
        <v>1959458.0779999821</v>
      </c>
      <c r="E5464" s="30">
        <v>25000534228</v>
      </c>
    </row>
    <row r="5465" spans="2:5">
      <c r="B5465" s="21">
        <v>-18299.919999999998</v>
      </c>
      <c r="C5465" s="23"/>
      <c r="D5465" s="11">
        <f t="shared" si="85"/>
        <v>1941158.1579999821</v>
      </c>
      <c r="E5465" s="30">
        <v>25000528342</v>
      </c>
    </row>
    <row r="5466" spans="2:5">
      <c r="B5466" s="21">
        <v>-71780.570000000007</v>
      </c>
      <c r="C5466" s="23"/>
      <c r="D5466" s="11">
        <f t="shared" si="85"/>
        <v>1869377.5879999821</v>
      </c>
      <c r="E5466" s="30">
        <v>25000537805</v>
      </c>
    </row>
    <row r="5467" spans="2:5">
      <c r="B5467" s="21">
        <v>-235398.7</v>
      </c>
      <c r="C5467" s="23"/>
      <c r="D5467" s="11">
        <f t="shared" si="85"/>
        <v>1633978.8879999821</v>
      </c>
      <c r="E5467" s="30">
        <v>25000532274</v>
      </c>
    </row>
    <row r="5468" spans="2:5">
      <c r="B5468" s="21">
        <v>-207192.42</v>
      </c>
      <c r="C5468" s="23"/>
      <c r="D5468" s="11">
        <f t="shared" si="85"/>
        <v>1426786.4679999822</v>
      </c>
      <c r="E5468" s="30">
        <v>25000520453</v>
      </c>
    </row>
    <row r="5469" spans="2:5">
      <c r="B5469" s="21">
        <v>-142.13999999999999</v>
      </c>
      <c r="C5469" s="23"/>
      <c r="D5469" s="11">
        <f t="shared" si="85"/>
        <v>1426644.3279999823</v>
      </c>
      <c r="E5469" s="30">
        <v>25000537829</v>
      </c>
    </row>
    <row r="5470" spans="2:5">
      <c r="B5470" s="21">
        <v>-180.83</v>
      </c>
      <c r="C5470" s="23"/>
      <c r="D5470" s="11">
        <f t="shared" si="85"/>
        <v>1426463.4979999822</v>
      </c>
      <c r="E5470" s="30">
        <v>25000537817</v>
      </c>
    </row>
    <row r="5471" spans="2:5">
      <c r="B5471" s="21">
        <v>-164.46</v>
      </c>
      <c r="D5471" s="11">
        <f t="shared" si="85"/>
        <v>1426299.0379999822</v>
      </c>
      <c r="E5471" s="30">
        <v>25000531239</v>
      </c>
    </row>
    <row r="5472" spans="2:5">
      <c r="B5472" s="21">
        <v>-320.98</v>
      </c>
      <c r="D5472" s="11">
        <f t="shared" si="85"/>
        <v>1425978.0579999823</v>
      </c>
      <c r="E5472" s="30">
        <v>25000534292</v>
      </c>
    </row>
    <row r="5473" spans="1:5">
      <c r="B5473" s="21">
        <v>-188.19</v>
      </c>
      <c r="D5473" s="11">
        <f t="shared" si="85"/>
        <v>1425789.8679999823</v>
      </c>
      <c r="E5473" s="30">
        <v>25000535744</v>
      </c>
    </row>
    <row r="5474" spans="1:5">
      <c r="A5474" s="19">
        <v>43088</v>
      </c>
      <c r="B5474" s="21">
        <v>-170402.69</v>
      </c>
      <c r="D5474" s="11">
        <f t="shared" si="85"/>
        <v>1255387.1779999824</v>
      </c>
      <c r="E5474" s="30">
        <v>25000518501</v>
      </c>
    </row>
    <row r="5475" spans="1:5">
      <c r="B5475" s="21">
        <v>-328.49</v>
      </c>
      <c r="D5475" s="11">
        <f t="shared" si="85"/>
        <v>1255058.6879999824</v>
      </c>
      <c r="E5475" s="30">
        <v>25000537081</v>
      </c>
    </row>
    <row r="5476" spans="1:5">
      <c r="B5476" s="21">
        <v>0</v>
      </c>
      <c r="C5476" s="21">
        <v>89673.38</v>
      </c>
      <c r="D5476" s="11">
        <f t="shared" si="85"/>
        <v>1344732.0679999823</v>
      </c>
      <c r="E5476" s="30" t="s">
        <v>1713</v>
      </c>
    </row>
    <row r="5477" spans="1:5">
      <c r="B5477" s="21">
        <v>0</v>
      </c>
      <c r="C5477" s="21">
        <v>21334.18</v>
      </c>
      <c r="D5477" s="11">
        <f t="shared" si="85"/>
        <v>1366066.2479999822</v>
      </c>
      <c r="E5477" s="30" t="s">
        <v>1714</v>
      </c>
    </row>
    <row r="5478" spans="1:5">
      <c r="B5478" s="21">
        <v>0</v>
      </c>
      <c r="C5478" s="21">
        <v>75031.75</v>
      </c>
      <c r="D5478" s="11">
        <f t="shared" si="85"/>
        <v>1441097.9979999822</v>
      </c>
      <c r="E5478" s="30" t="s">
        <v>1715</v>
      </c>
    </row>
    <row r="5479" spans="1:5">
      <c r="B5479" s="21">
        <v>0</v>
      </c>
      <c r="C5479" s="21">
        <v>193401</v>
      </c>
      <c r="D5479" s="11">
        <f t="shared" si="85"/>
        <v>1634498.9979999822</v>
      </c>
      <c r="E5479" s="30" t="s">
        <v>1716</v>
      </c>
    </row>
    <row r="5480" spans="1:5">
      <c r="B5480" s="21">
        <v>0</v>
      </c>
      <c r="C5480" s="21">
        <v>98529.72</v>
      </c>
      <c r="D5480" s="11">
        <f t="shared" si="85"/>
        <v>1733028.7179999822</v>
      </c>
      <c r="E5480" s="30" t="s">
        <v>1717</v>
      </c>
    </row>
    <row r="5481" spans="1:5">
      <c r="B5481" s="21">
        <v>0</v>
      </c>
      <c r="C5481" s="21">
        <v>319651.65000000002</v>
      </c>
      <c r="D5481" s="11">
        <f t="shared" si="85"/>
        <v>2052680.3679999821</v>
      </c>
      <c r="E5481" s="32" t="s">
        <v>1718</v>
      </c>
    </row>
    <row r="5482" spans="1:5">
      <c r="B5482" s="21">
        <v>0</v>
      </c>
      <c r="C5482" s="21">
        <v>288042.90000000002</v>
      </c>
      <c r="D5482" s="11">
        <f t="shared" si="85"/>
        <v>2340723.267999982</v>
      </c>
      <c r="E5482" s="30">
        <v>30154</v>
      </c>
    </row>
    <row r="5483" spans="1:5">
      <c r="B5483" s="21">
        <v>0</v>
      </c>
      <c r="C5483" s="21">
        <v>19100.05</v>
      </c>
      <c r="D5483" s="11">
        <f t="shared" si="85"/>
        <v>2359823.3179999818</v>
      </c>
      <c r="E5483" s="30" t="s">
        <v>1719</v>
      </c>
    </row>
    <row r="5484" spans="1:5">
      <c r="B5484" s="21">
        <v>0</v>
      </c>
      <c r="C5484" s="21">
        <v>25323.31</v>
      </c>
      <c r="D5484" s="11">
        <f t="shared" si="85"/>
        <v>2385146.6279999819</v>
      </c>
      <c r="E5484" s="30" t="s">
        <v>1720</v>
      </c>
    </row>
    <row r="5485" spans="1:5">
      <c r="B5485" s="21">
        <v>-86902.24</v>
      </c>
      <c r="C5485" s="21"/>
      <c r="D5485" s="11">
        <f t="shared" si="85"/>
        <v>2298244.3879999816</v>
      </c>
      <c r="E5485" s="30">
        <v>25000535649</v>
      </c>
    </row>
    <row r="5486" spans="1:5">
      <c r="B5486" s="21">
        <v>-40800.99</v>
      </c>
      <c r="C5486" s="21"/>
      <c r="D5486" s="11">
        <f t="shared" si="85"/>
        <v>2257443.3979999814</v>
      </c>
      <c r="E5486" s="30">
        <v>25000537079</v>
      </c>
    </row>
    <row r="5487" spans="1:5">
      <c r="B5487" s="21">
        <v>-254398.55</v>
      </c>
      <c r="C5487" s="21"/>
      <c r="D5487" s="11">
        <f t="shared" si="85"/>
        <v>2003044.8479999814</v>
      </c>
      <c r="E5487" s="30">
        <v>25000534373</v>
      </c>
    </row>
    <row r="5488" spans="1:5">
      <c r="B5488" s="21">
        <v>-92041.07</v>
      </c>
      <c r="C5488" s="21"/>
      <c r="D5488" s="11">
        <f t="shared" si="85"/>
        <v>1911003.7779999813</v>
      </c>
      <c r="E5488" s="30">
        <v>25000534880</v>
      </c>
    </row>
    <row r="5489" spans="1:5">
      <c r="B5489" s="21">
        <v>-307300.63</v>
      </c>
      <c r="C5489" s="21"/>
      <c r="D5489" s="11">
        <f t="shared" si="85"/>
        <v>1603703.1479999814</v>
      </c>
      <c r="E5489" s="30">
        <v>25000535687</v>
      </c>
    </row>
    <row r="5490" spans="1:5">
      <c r="B5490" s="21">
        <v>-279284.86</v>
      </c>
      <c r="C5490" s="21"/>
      <c r="D5490" s="11">
        <f t="shared" si="85"/>
        <v>1324418.2879999815</v>
      </c>
      <c r="E5490" s="30">
        <v>25000536258</v>
      </c>
    </row>
    <row r="5491" spans="1:5">
      <c r="B5491" s="21">
        <v>-18764.43</v>
      </c>
      <c r="D5491" s="11">
        <f t="shared" si="85"/>
        <v>1305653.8579999816</v>
      </c>
      <c r="E5491" s="30">
        <v>25000535613</v>
      </c>
    </row>
    <row r="5492" spans="1:5">
      <c r="B5492" s="21">
        <v>-24772.02</v>
      </c>
      <c r="D5492" s="11">
        <f t="shared" si="85"/>
        <v>1280881.8379999816</v>
      </c>
      <c r="E5492" s="30">
        <v>25000535625</v>
      </c>
    </row>
    <row r="5493" spans="1:5">
      <c r="A5493" s="19">
        <v>43089</v>
      </c>
      <c r="B5493" s="21">
        <v>-35985.800000000003</v>
      </c>
      <c r="C5493" s="21"/>
      <c r="D5493" s="11">
        <f t="shared" si="85"/>
        <v>1244896.0379999815</v>
      </c>
      <c r="E5493" s="30">
        <v>25000535732</v>
      </c>
    </row>
    <row r="5494" spans="1:5">
      <c r="B5494" s="21">
        <v>-89892.05</v>
      </c>
      <c r="C5494" s="21"/>
      <c r="D5494" s="11">
        <f t="shared" si="85"/>
        <v>1155003.9879999815</v>
      </c>
      <c r="E5494" s="30">
        <v>25000528378</v>
      </c>
    </row>
    <row r="5495" spans="1:5">
      <c r="B5495" s="21">
        <v>-166.38</v>
      </c>
      <c r="C5495" s="21"/>
      <c r="D5495" s="11">
        <f t="shared" si="85"/>
        <v>1154837.6079999816</v>
      </c>
      <c r="E5495" s="30">
        <v>25000528366</v>
      </c>
    </row>
    <row r="5496" spans="1:5">
      <c r="B5496" s="21">
        <v>-210.18</v>
      </c>
      <c r="C5496" s="21"/>
      <c r="D5496" s="11">
        <f t="shared" si="85"/>
        <v>1154627.4279999817</v>
      </c>
      <c r="E5496" s="30">
        <v>25000538840</v>
      </c>
    </row>
    <row r="5497" spans="1:5">
      <c r="B5497" s="21">
        <v>-184.61</v>
      </c>
      <c r="C5497" s="21"/>
      <c r="D5497" s="11">
        <f t="shared" si="85"/>
        <v>1154442.8179999816</v>
      </c>
      <c r="E5497" s="30">
        <v>25000536315</v>
      </c>
    </row>
    <row r="5498" spans="1:5">
      <c r="B5498" s="21">
        <v>-189.93</v>
      </c>
      <c r="C5498" s="21"/>
      <c r="D5498" s="11">
        <f t="shared" si="85"/>
        <v>1154252.8879999816</v>
      </c>
      <c r="E5498" s="30">
        <v>25000528380</v>
      </c>
    </row>
    <row r="5499" spans="1:5">
      <c r="B5499" s="21">
        <v>-287.37</v>
      </c>
      <c r="C5499" s="21"/>
      <c r="D5499" s="11">
        <f t="shared" si="85"/>
        <v>1153965.5179999815</v>
      </c>
      <c r="E5499" s="30">
        <v>25000535720</v>
      </c>
    </row>
    <row r="5500" spans="1:5">
      <c r="B5500" s="21">
        <v>0</v>
      </c>
      <c r="C5500" s="21">
        <v>5064.45</v>
      </c>
      <c r="D5500" s="11">
        <f t="shared" si="85"/>
        <v>1159029.9679999815</v>
      </c>
      <c r="E5500" s="30" t="s">
        <v>1721</v>
      </c>
    </row>
    <row r="5501" spans="1:5">
      <c r="B5501" s="21">
        <v>-5215.2700000000004</v>
      </c>
      <c r="C5501" s="21"/>
      <c r="D5501" s="11">
        <f t="shared" si="85"/>
        <v>1153814.6979999815</v>
      </c>
      <c r="E5501" s="30">
        <v>25000535637</v>
      </c>
    </row>
    <row r="5502" spans="1:5">
      <c r="A5502" s="19">
        <v>43090</v>
      </c>
      <c r="B5502" s="21">
        <v>-0.5</v>
      </c>
      <c r="C5502" s="21"/>
      <c r="D5502" s="11">
        <f t="shared" si="85"/>
        <v>1153814.1979999815</v>
      </c>
      <c r="E5502" s="24" t="s">
        <v>24</v>
      </c>
    </row>
    <row r="5503" spans="1:5">
      <c r="B5503" s="21">
        <v>0</v>
      </c>
      <c r="C5503" s="21">
        <v>226925.11</v>
      </c>
      <c r="D5503" s="11">
        <f t="shared" si="85"/>
        <v>1380739.3079999816</v>
      </c>
      <c r="E5503" s="30" t="s">
        <v>1722</v>
      </c>
    </row>
    <row r="5504" spans="1:5">
      <c r="B5504" s="21">
        <v>0</v>
      </c>
      <c r="C5504" s="21">
        <v>117924.64</v>
      </c>
      <c r="D5504" s="11">
        <f t="shared" si="85"/>
        <v>1498663.9479999815</v>
      </c>
      <c r="E5504" s="30" t="s">
        <v>1723</v>
      </c>
    </row>
    <row r="5505" spans="1:5">
      <c r="B5505" s="21">
        <v>0</v>
      </c>
      <c r="C5505" s="21">
        <v>10407.66</v>
      </c>
      <c r="D5505" s="11">
        <f t="shared" si="85"/>
        <v>1509071.6079999814</v>
      </c>
      <c r="E5505" s="30" t="s">
        <v>1724</v>
      </c>
    </row>
    <row r="5506" spans="1:5">
      <c r="B5506" s="21">
        <v>0</v>
      </c>
      <c r="C5506" s="21">
        <v>149474.19</v>
      </c>
      <c r="D5506" s="11">
        <f t="shared" si="85"/>
        <v>1658545.7979999813</v>
      </c>
      <c r="E5506" s="30" t="s">
        <v>1725</v>
      </c>
    </row>
    <row r="5507" spans="1:5">
      <c r="B5507" s="21">
        <v>-282.5</v>
      </c>
      <c r="C5507" s="21"/>
      <c r="D5507" s="11">
        <f t="shared" si="85"/>
        <v>1658263.2979999813</v>
      </c>
      <c r="E5507" s="30">
        <v>25000538507</v>
      </c>
    </row>
    <row r="5508" spans="1:5">
      <c r="B5508" s="21">
        <v>-555.14</v>
      </c>
      <c r="C5508" s="21"/>
      <c r="D5508" s="11">
        <f t="shared" si="85"/>
        <v>1657708.1579999814</v>
      </c>
      <c r="E5508" s="30">
        <v>25000531796</v>
      </c>
    </row>
    <row r="5509" spans="1:5">
      <c r="B5509" s="21">
        <v>-141468.60999999999</v>
      </c>
      <c r="C5509" s="21"/>
      <c r="D5509" s="11">
        <f t="shared" si="85"/>
        <v>1516239.5479999813</v>
      </c>
      <c r="E5509" s="30">
        <v>25000536327</v>
      </c>
    </row>
    <row r="5510" spans="1:5">
      <c r="B5510" s="21">
        <v>-10124.030000000001</v>
      </c>
      <c r="C5510" s="21"/>
      <c r="D5510" s="11">
        <f t="shared" ref="D5510:D5573" si="86">D5509+B5510+C5510</f>
        <v>1506115.5179999813</v>
      </c>
      <c r="E5510" s="30">
        <v>25000538519</v>
      </c>
    </row>
    <row r="5511" spans="1:5">
      <c r="B5511" s="21">
        <v>-115885.83</v>
      </c>
      <c r="D5511" s="11">
        <f t="shared" si="86"/>
        <v>1390229.6879999812</v>
      </c>
      <c r="E5511" s="30">
        <v>25000537798</v>
      </c>
    </row>
    <row r="5512" spans="1:5">
      <c r="B5512" s="21">
        <v>-218805.52</v>
      </c>
      <c r="D5512" s="11">
        <f t="shared" si="86"/>
        <v>1171424.1679999812</v>
      </c>
      <c r="E5512" s="30">
        <v>25000538533</v>
      </c>
    </row>
    <row r="5513" spans="1:5">
      <c r="B5513" s="21">
        <v>-76357.67</v>
      </c>
      <c r="D5513" s="11">
        <f t="shared" si="86"/>
        <v>1095066.4979999813</v>
      </c>
      <c r="E5513" s="30">
        <v>25000538569</v>
      </c>
    </row>
    <row r="5514" spans="1:5">
      <c r="B5514" s="21">
        <v>-100714.28</v>
      </c>
      <c r="D5514" s="11">
        <f t="shared" si="86"/>
        <v>994352.21799998125</v>
      </c>
      <c r="E5514" s="30">
        <v>25000538971</v>
      </c>
    </row>
    <row r="5515" spans="1:5">
      <c r="A5515" s="19">
        <v>43091</v>
      </c>
      <c r="B5515" s="21">
        <v>-135.9</v>
      </c>
      <c r="D5515" s="11">
        <f t="shared" si="86"/>
        <v>994216.31799998123</v>
      </c>
      <c r="E5515" s="30">
        <v>25000538907</v>
      </c>
    </row>
    <row r="5516" spans="1:5">
      <c r="B5516" s="21">
        <v>-210.41</v>
      </c>
      <c r="D5516" s="11">
        <f t="shared" si="86"/>
        <v>994005.90799998119</v>
      </c>
      <c r="E5516" s="30">
        <v>25000538921</v>
      </c>
    </row>
    <row r="5517" spans="1:5">
      <c r="B5517" s="21">
        <v>0</v>
      </c>
      <c r="C5517" s="21">
        <v>326615.64</v>
      </c>
      <c r="D5517" s="11">
        <f t="shared" si="86"/>
        <v>1320621.5479999813</v>
      </c>
      <c r="E5517" s="30" t="s">
        <v>1726</v>
      </c>
    </row>
    <row r="5518" spans="1:5">
      <c r="B5518" s="21">
        <v>0</v>
      </c>
      <c r="C5518" s="21">
        <v>141865.84</v>
      </c>
      <c r="D5518" s="11">
        <f t="shared" si="86"/>
        <v>1462487.3879999814</v>
      </c>
      <c r="E5518" s="30">
        <v>314729</v>
      </c>
    </row>
    <row r="5519" spans="1:5">
      <c r="B5519" s="21">
        <v>0</v>
      </c>
      <c r="C5519" s="21">
        <v>372740.92</v>
      </c>
      <c r="D5519" s="11">
        <f t="shared" si="86"/>
        <v>1835228.3079999813</v>
      </c>
      <c r="E5519" s="30" t="s">
        <v>1727</v>
      </c>
    </row>
    <row r="5520" spans="1:5">
      <c r="B5520" s="21">
        <v>0</v>
      </c>
      <c r="C5520" s="21">
        <v>105890.34</v>
      </c>
      <c r="D5520" s="11">
        <f t="shared" si="86"/>
        <v>1941118.6479999814</v>
      </c>
      <c r="E5520" s="30" t="s">
        <v>1728</v>
      </c>
    </row>
    <row r="5521" spans="1:5">
      <c r="B5521" s="21">
        <v>-324457.77</v>
      </c>
      <c r="C5521" s="21"/>
      <c r="D5521" s="11">
        <f t="shared" si="86"/>
        <v>1616660.8779999814</v>
      </c>
      <c r="E5521" s="30">
        <v>25000538945</v>
      </c>
    </row>
    <row r="5522" spans="1:5">
      <c r="B5522" s="21">
        <v>-133922.01999999999</v>
      </c>
      <c r="C5522" s="21"/>
      <c r="D5522" s="11">
        <f t="shared" si="86"/>
        <v>1482738.8579999814</v>
      </c>
      <c r="E5522" s="30">
        <v>25000538545</v>
      </c>
    </row>
    <row r="5523" spans="1:5">
      <c r="B5523" s="21">
        <v>-361908.29</v>
      </c>
      <c r="C5523" s="21"/>
      <c r="D5523" s="11">
        <f t="shared" si="86"/>
        <v>1120830.5679999813</v>
      </c>
      <c r="E5523" s="30">
        <v>25000535675</v>
      </c>
    </row>
    <row r="5524" spans="1:5">
      <c r="B5524" s="21">
        <v>-100527.42</v>
      </c>
      <c r="C5524" s="21"/>
      <c r="D5524" s="11">
        <f t="shared" si="86"/>
        <v>1020303.1479999813</v>
      </c>
      <c r="E5524" s="30">
        <v>25000538957</v>
      </c>
    </row>
    <row r="5525" spans="1:5">
      <c r="B5525" s="21">
        <v>-22771.33</v>
      </c>
      <c r="C5525" s="21"/>
      <c r="D5525" s="11">
        <f t="shared" si="86"/>
        <v>997531.81799998134</v>
      </c>
      <c r="E5525" s="30">
        <v>25000536339</v>
      </c>
    </row>
    <row r="5526" spans="1:5">
      <c r="B5526" s="21">
        <v>-93949.65</v>
      </c>
      <c r="C5526" s="21"/>
      <c r="D5526" s="11">
        <f t="shared" si="86"/>
        <v>903582.16799998132</v>
      </c>
      <c r="E5526" s="30">
        <v>25000538969</v>
      </c>
    </row>
    <row r="5527" spans="1:5">
      <c r="B5527" s="21">
        <v>-133888.03</v>
      </c>
      <c r="C5527" s="21"/>
      <c r="D5527" s="11">
        <f t="shared" si="86"/>
        <v>769694.13799998129</v>
      </c>
      <c r="E5527" s="30">
        <v>25000538571</v>
      </c>
    </row>
    <row r="5528" spans="1:5">
      <c r="B5528" s="21">
        <v>-34406.239999999998</v>
      </c>
      <c r="C5528" s="21"/>
      <c r="D5528" s="11">
        <f t="shared" si="86"/>
        <v>735287.8979999813</v>
      </c>
      <c r="E5528" s="30">
        <v>25000535663</v>
      </c>
    </row>
    <row r="5529" spans="1:5">
      <c r="B5529" s="21">
        <v>-33734.22</v>
      </c>
      <c r="C5529" s="21"/>
      <c r="D5529" s="11">
        <f t="shared" si="86"/>
        <v>701553.67799998133</v>
      </c>
      <c r="E5529" s="30">
        <v>25000536303</v>
      </c>
    </row>
    <row r="5530" spans="1:5">
      <c r="B5530" s="21">
        <v>-136366.01999999999</v>
      </c>
      <c r="C5530" s="21"/>
      <c r="D5530" s="11">
        <f t="shared" si="86"/>
        <v>565187.65799998131</v>
      </c>
      <c r="E5530" s="30">
        <v>25000518618</v>
      </c>
    </row>
    <row r="5531" spans="1:5">
      <c r="B5531" s="21">
        <v>-344359.15</v>
      </c>
      <c r="D5531" s="11">
        <f t="shared" si="86"/>
        <v>220828.50799998129</v>
      </c>
      <c r="E5531" s="30">
        <v>25000528035</v>
      </c>
    </row>
    <row r="5532" spans="1:5">
      <c r="A5532" s="19">
        <v>43095</v>
      </c>
      <c r="B5532" s="21">
        <v>-101221.99</v>
      </c>
      <c r="C5532" s="21"/>
      <c r="D5532" s="11">
        <f t="shared" si="86"/>
        <v>119606.51799998128</v>
      </c>
      <c r="E5532" s="30">
        <v>25000538983</v>
      </c>
    </row>
    <row r="5533" spans="1:5">
      <c r="B5533" s="21">
        <v>-317892.27</v>
      </c>
      <c r="C5533" s="21"/>
      <c r="D5533" s="11">
        <f t="shared" si="86"/>
        <v>-198285.75200001872</v>
      </c>
      <c r="E5533" s="30">
        <v>25000538802</v>
      </c>
    </row>
    <row r="5534" spans="1:5">
      <c r="B5534" s="21">
        <v>0</v>
      </c>
      <c r="C5534" s="21">
        <v>112261.81</v>
      </c>
      <c r="D5534" s="11">
        <f t="shared" si="86"/>
        <v>-86023.942000018724</v>
      </c>
      <c r="E5534" s="30" t="s">
        <v>1729</v>
      </c>
    </row>
    <row r="5535" spans="1:5">
      <c r="B5535" s="21">
        <v>-106300.94</v>
      </c>
      <c r="C5535" s="21"/>
      <c r="D5535" s="11">
        <f t="shared" si="86"/>
        <v>-192324.88200001873</v>
      </c>
      <c r="E5535" s="30">
        <v>25000538995</v>
      </c>
    </row>
    <row r="5536" spans="1:5">
      <c r="B5536" s="21">
        <v>-34139.31</v>
      </c>
      <c r="C5536" s="21"/>
      <c r="D5536" s="11">
        <f t="shared" si="86"/>
        <v>-226464.19200001872</v>
      </c>
      <c r="E5536" s="30">
        <v>25000539009</v>
      </c>
    </row>
    <row r="5537" spans="1:5">
      <c r="B5537" s="21">
        <v>0</v>
      </c>
      <c r="C5537" s="21">
        <v>106888.9</v>
      </c>
      <c r="D5537" s="11">
        <f t="shared" si="86"/>
        <v>-119575.29200001873</v>
      </c>
      <c r="E5537" s="30" t="s">
        <v>1730</v>
      </c>
    </row>
    <row r="5538" spans="1:5">
      <c r="B5538" s="21">
        <v>0</v>
      </c>
      <c r="C5538" s="21">
        <v>330675.13</v>
      </c>
      <c r="D5538" s="11">
        <f t="shared" si="86"/>
        <v>211099.83799998128</v>
      </c>
      <c r="E5538" s="32" t="s">
        <v>1731</v>
      </c>
    </row>
    <row r="5539" spans="1:5">
      <c r="B5539" s="21">
        <v>-145.83000000000001</v>
      </c>
      <c r="C5539" s="21"/>
      <c r="D5539" s="11">
        <f t="shared" si="86"/>
        <v>210954.00799998129</v>
      </c>
      <c r="E5539" s="30">
        <v>25000540835</v>
      </c>
    </row>
    <row r="5540" spans="1:5">
      <c r="B5540" s="21">
        <v>0</v>
      </c>
      <c r="C5540" s="22">
        <v>2000000</v>
      </c>
      <c r="D5540" s="11">
        <f t="shared" si="86"/>
        <v>2210954.0079999813</v>
      </c>
      <c r="E5540" s="24" t="s">
        <v>56</v>
      </c>
    </row>
    <row r="5541" spans="1:5">
      <c r="B5541" s="21">
        <v>-98405.17</v>
      </c>
      <c r="C5541" s="21"/>
      <c r="D5541" s="11">
        <f t="shared" si="86"/>
        <v>2112548.8379999814</v>
      </c>
      <c r="E5541" s="30">
        <v>25000541270</v>
      </c>
    </row>
    <row r="5542" spans="1:5">
      <c r="B5542" s="21">
        <v>-59927.97</v>
      </c>
      <c r="C5542" s="21"/>
      <c r="D5542" s="11">
        <f t="shared" si="86"/>
        <v>2052620.8679999814</v>
      </c>
      <c r="E5542" s="30">
        <v>25000541420</v>
      </c>
    </row>
    <row r="5543" spans="1:5">
      <c r="B5543" s="21">
        <v>-193.04</v>
      </c>
      <c r="C5543" s="21"/>
      <c r="D5543" s="11">
        <f t="shared" si="86"/>
        <v>2052427.8279999814</v>
      </c>
      <c r="E5543" s="30">
        <v>25000541999</v>
      </c>
    </row>
    <row r="5544" spans="1:5">
      <c r="B5544" s="21">
        <v>-139.47</v>
      </c>
      <c r="C5544" s="21"/>
      <c r="D5544" s="11">
        <f t="shared" si="86"/>
        <v>2052288.3579999814</v>
      </c>
      <c r="E5544" s="30">
        <v>25000541282</v>
      </c>
    </row>
    <row r="5545" spans="1:5">
      <c r="A5545" s="19">
        <v>43096</v>
      </c>
      <c r="B5545" s="21">
        <v>-58039.48</v>
      </c>
      <c r="C5545" s="21"/>
      <c r="D5545" s="11">
        <f t="shared" si="86"/>
        <v>1994248.8779999814</v>
      </c>
      <c r="E5545" s="30">
        <v>25000531865</v>
      </c>
    </row>
    <row r="5546" spans="1:5">
      <c r="B5546" s="21">
        <v>-165.34</v>
      </c>
      <c r="C5546" s="21"/>
      <c r="D5546" s="11">
        <f t="shared" si="86"/>
        <v>1994083.5379999813</v>
      </c>
      <c r="E5546" s="30">
        <v>25000540778</v>
      </c>
    </row>
    <row r="5547" spans="1:5">
      <c r="B5547" s="21">
        <v>-322.44</v>
      </c>
      <c r="C5547" s="21"/>
      <c r="D5547" s="11">
        <f t="shared" si="86"/>
        <v>1993761.0979999814</v>
      </c>
      <c r="E5547" s="30">
        <v>25000538521</v>
      </c>
    </row>
    <row r="5548" spans="1:5">
      <c r="B5548" s="21">
        <v>-224778.59</v>
      </c>
      <c r="C5548" s="21"/>
      <c r="D5548" s="11">
        <f t="shared" si="86"/>
        <v>1768982.5079999813</v>
      </c>
      <c r="E5548" s="30">
        <v>25000530587</v>
      </c>
    </row>
    <row r="5549" spans="1:5">
      <c r="B5549" s="21">
        <v>-246866.64</v>
      </c>
      <c r="C5549" s="21"/>
      <c r="D5549" s="11">
        <f t="shared" si="86"/>
        <v>1522115.8679999812</v>
      </c>
      <c r="E5549" s="30">
        <v>25000518644</v>
      </c>
    </row>
    <row r="5550" spans="1:5">
      <c r="B5550" s="21">
        <v>-101733.79</v>
      </c>
      <c r="C5550" s="21"/>
      <c r="D5550" s="11">
        <f t="shared" si="86"/>
        <v>1420382.0779999811</v>
      </c>
      <c r="E5550" s="30">
        <v>25000538888</v>
      </c>
    </row>
    <row r="5551" spans="1:5">
      <c r="B5551" s="21">
        <v>-63891.63</v>
      </c>
      <c r="D5551" s="11">
        <f t="shared" si="86"/>
        <v>1356490.4479999812</v>
      </c>
      <c r="E5551" s="30">
        <v>25000538933</v>
      </c>
    </row>
    <row r="5552" spans="1:5">
      <c r="B5552" s="21">
        <v>-34391.870000000003</v>
      </c>
      <c r="D5552" s="11">
        <f t="shared" si="86"/>
        <v>1322098.5779999811</v>
      </c>
      <c r="E5552" s="30">
        <v>25000528554</v>
      </c>
    </row>
    <row r="5553" spans="2:5">
      <c r="B5553" s="21">
        <v>-73577.31</v>
      </c>
      <c r="D5553" s="11">
        <f t="shared" si="86"/>
        <v>1248521.2679999811</v>
      </c>
      <c r="E5553" s="30">
        <v>25000541256</v>
      </c>
    </row>
    <row r="5554" spans="2:5">
      <c r="B5554" s="21">
        <v>-140798.15</v>
      </c>
      <c r="D5554" s="11">
        <f t="shared" si="86"/>
        <v>1107723.1179999812</v>
      </c>
      <c r="E5554" s="30">
        <v>25000541975</v>
      </c>
    </row>
    <row r="5555" spans="2:5">
      <c r="B5555" s="21">
        <v>0</v>
      </c>
      <c r="C5555" s="21">
        <v>62756.49</v>
      </c>
      <c r="D5555" s="11">
        <f t="shared" si="86"/>
        <v>1170479.6079999811</v>
      </c>
      <c r="E5555" s="30">
        <v>314629</v>
      </c>
    </row>
    <row r="5556" spans="2:5">
      <c r="B5556" s="21">
        <v>0</v>
      </c>
      <c r="C5556" s="21">
        <v>161479.23000000001</v>
      </c>
      <c r="D5556" s="11">
        <f t="shared" si="86"/>
        <v>1331958.8379999811</v>
      </c>
      <c r="E5556" s="30" t="s">
        <v>1732</v>
      </c>
    </row>
    <row r="5557" spans="2:5">
      <c r="B5557" s="21">
        <v>0</v>
      </c>
      <c r="C5557" s="21">
        <v>105002.96</v>
      </c>
      <c r="D5557" s="11">
        <f t="shared" si="86"/>
        <v>1436961.7979999811</v>
      </c>
      <c r="E5557" s="30" t="s">
        <v>1733</v>
      </c>
    </row>
    <row r="5558" spans="2:5">
      <c r="B5558" s="21">
        <v>0</v>
      </c>
      <c r="C5558" s="21">
        <v>20876810.359999999</v>
      </c>
      <c r="D5558" s="11">
        <f t="shared" si="86"/>
        <v>22313772.157999981</v>
      </c>
      <c r="E5558" s="30" t="s">
        <v>1734</v>
      </c>
    </row>
    <row r="5559" spans="2:5">
      <c r="B5559" s="21">
        <v>0</v>
      </c>
      <c r="C5559" s="21">
        <v>150661.47</v>
      </c>
      <c r="D5559" s="11">
        <f t="shared" si="86"/>
        <v>22464433.62799998</v>
      </c>
      <c r="E5559" s="30" t="s">
        <v>1735</v>
      </c>
    </row>
    <row r="5560" spans="2:5">
      <c r="B5560" s="21">
        <v>0</v>
      </c>
      <c r="C5560" s="21">
        <v>78452.7</v>
      </c>
      <c r="D5560" s="11">
        <f t="shared" si="86"/>
        <v>22542886.327999979</v>
      </c>
      <c r="E5560" s="30" t="s">
        <v>1736</v>
      </c>
    </row>
    <row r="5561" spans="2:5">
      <c r="B5561" s="21">
        <v>0</v>
      </c>
      <c r="C5561" s="21">
        <v>35044.019999999997</v>
      </c>
      <c r="D5561" s="11">
        <f t="shared" si="86"/>
        <v>22577930.347999979</v>
      </c>
      <c r="E5561" s="30" t="s">
        <v>1737</v>
      </c>
    </row>
    <row r="5562" spans="2:5">
      <c r="B5562" s="21">
        <v>0</v>
      </c>
      <c r="C5562" s="21">
        <v>64105.7</v>
      </c>
      <c r="D5562" s="11">
        <f t="shared" si="86"/>
        <v>22642036.047999978</v>
      </c>
      <c r="E5562" s="30">
        <v>314773</v>
      </c>
    </row>
    <row r="5563" spans="2:5">
      <c r="B5563" s="21">
        <v>0</v>
      </c>
      <c r="C5563" s="21">
        <v>108791.11</v>
      </c>
      <c r="D5563" s="11">
        <f t="shared" si="86"/>
        <v>22750827.157999977</v>
      </c>
      <c r="E5563" s="30" t="s">
        <v>1738</v>
      </c>
    </row>
    <row r="5564" spans="2:5">
      <c r="B5564" s="21">
        <v>0</v>
      </c>
      <c r="C5564" s="21">
        <v>4435.5</v>
      </c>
      <c r="D5564" s="11">
        <f t="shared" si="86"/>
        <v>22755262.657999977</v>
      </c>
      <c r="E5564" s="30" t="s">
        <v>1739</v>
      </c>
    </row>
    <row r="5565" spans="2:5">
      <c r="B5565" s="21">
        <v>-4504.21</v>
      </c>
      <c r="C5565" s="21"/>
      <c r="D5565" s="11">
        <f t="shared" si="86"/>
        <v>22750758.447999977</v>
      </c>
      <c r="E5565" s="30">
        <v>25000541987</v>
      </c>
    </row>
    <row r="5566" spans="2:5">
      <c r="B5566" s="21">
        <v>0</v>
      </c>
      <c r="C5566" s="21">
        <v>22623.55</v>
      </c>
      <c r="D5566" s="11">
        <f t="shared" si="86"/>
        <v>22773381.997999977</v>
      </c>
      <c r="E5566" s="30">
        <v>25000541537</v>
      </c>
    </row>
    <row r="5567" spans="2:5">
      <c r="B5567" s="21">
        <v>-20001.61</v>
      </c>
      <c r="C5567" s="21"/>
      <c r="D5567" s="11">
        <f t="shared" si="86"/>
        <v>22753380.387999978</v>
      </c>
      <c r="E5567" s="30">
        <v>25000542172</v>
      </c>
    </row>
    <row r="5568" spans="2:5">
      <c r="B5568" s="21">
        <v>-390.6</v>
      </c>
      <c r="C5568" s="21"/>
      <c r="D5568" s="11">
        <f t="shared" si="86"/>
        <v>22752989.787999976</v>
      </c>
      <c r="E5568" s="30">
        <v>25000537786</v>
      </c>
    </row>
    <row r="5569" spans="1:5">
      <c r="A5569" s="19">
        <v>43097</v>
      </c>
      <c r="B5569" s="21">
        <v>-3.5</v>
      </c>
      <c r="C5569" s="21"/>
      <c r="D5569" s="11">
        <f t="shared" si="86"/>
        <v>22752986.287999976</v>
      </c>
      <c r="E5569" s="14" t="s">
        <v>24</v>
      </c>
    </row>
    <row r="5570" spans="1:5">
      <c r="B5570" s="21">
        <v>-152191.85</v>
      </c>
      <c r="C5570" s="21"/>
      <c r="D5570" s="11">
        <f t="shared" si="86"/>
        <v>22600794.437999975</v>
      </c>
      <c r="E5570" s="30">
        <v>25000543367</v>
      </c>
    </row>
    <row r="5571" spans="1:5">
      <c r="B5571" s="21">
        <v>-20209257.710000001</v>
      </c>
      <c r="C5571" s="21"/>
      <c r="D5571" s="11">
        <f t="shared" si="86"/>
        <v>2391536.727999974</v>
      </c>
      <c r="E5571" s="30">
        <v>25000541456</v>
      </c>
    </row>
    <row r="5572" spans="1:5">
      <c r="B5572" s="21">
        <v>0</v>
      </c>
      <c r="C5572" s="21">
        <v>359928.72</v>
      </c>
      <c r="D5572" s="11">
        <f t="shared" si="86"/>
        <v>2751465.4479999738</v>
      </c>
      <c r="E5572" s="32" t="s">
        <v>1740</v>
      </c>
    </row>
    <row r="5573" spans="1:5">
      <c r="B5573" s="21">
        <v>0</v>
      </c>
      <c r="C5573" s="21">
        <v>4284.49</v>
      </c>
      <c r="D5573" s="11">
        <f t="shared" si="86"/>
        <v>2755749.937999974</v>
      </c>
      <c r="E5573" s="30" t="s">
        <v>1741</v>
      </c>
    </row>
    <row r="5574" spans="1:5">
      <c r="B5574" s="21">
        <v>-327169.38</v>
      </c>
      <c r="C5574" s="21"/>
      <c r="D5574" s="11">
        <f t="shared" ref="D5574:D5637" si="87">D5573+B5574+C5574</f>
        <v>2428580.5579999741</v>
      </c>
      <c r="E5574" s="30">
        <v>25000538783</v>
      </c>
    </row>
    <row r="5575" spans="1:5">
      <c r="B5575" s="21">
        <v>-351052.7</v>
      </c>
      <c r="C5575" s="21"/>
      <c r="D5575" s="11">
        <f t="shared" si="87"/>
        <v>2077527.8579999742</v>
      </c>
      <c r="E5575" s="30">
        <v>25000538864</v>
      </c>
    </row>
    <row r="5576" spans="1:5">
      <c r="B5576" s="21">
        <v>-4322.37</v>
      </c>
      <c r="C5576" s="21"/>
      <c r="D5576" s="11">
        <f t="shared" si="87"/>
        <v>2073205.4879999741</v>
      </c>
      <c r="E5576" s="30">
        <v>25000542708</v>
      </c>
    </row>
    <row r="5577" spans="1:5">
      <c r="A5577" s="19">
        <v>43098</v>
      </c>
      <c r="B5577" s="21">
        <v>0</v>
      </c>
      <c r="C5577" s="21">
        <v>35142.57</v>
      </c>
      <c r="D5577" s="11">
        <f t="shared" si="87"/>
        <v>2108348.0579999741</v>
      </c>
      <c r="E5577" s="30" t="s">
        <v>1742</v>
      </c>
    </row>
    <row r="5578" spans="1:5">
      <c r="B5578" s="21">
        <v>0</v>
      </c>
      <c r="C5578" s="21">
        <v>42970.41</v>
      </c>
      <c r="D5578" s="11">
        <f t="shared" si="87"/>
        <v>2151318.4679999743</v>
      </c>
      <c r="E5578" s="30">
        <v>193177</v>
      </c>
    </row>
    <row r="5579" spans="1:5">
      <c r="B5579" s="21">
        <v>0</v>
      </c>
      <c r="C5579" s="21">
        <v>55186.62</v>
      </c>
      <c r="D5579" s="11">
        <f t="shared" si="87"/>
        <v>2206505.0879999744</v>
      </c>
      <c r="E5579" s="30" t="s">
        <v>1743</v>
      </c>
    </row>
    <row r="5580" spans="1:5">
      <c r="B5580" s="21">
        <v>0</v>
      </c>
      <c r="C5580" s="21">
        <v>147408.53</v>
      </c>
      <c r="D5580" s="11">
        <f t="shared" si="87"/>
        <v>2353913.6179999742</v>
      </c>
      <c r="E5580" s="30" t="s">
        <v>1744</v>
      </c>
    </row>
    <row r="5581" spans="1:5">
      <c r="B5581" s="21">
        <v>0</v>
      </c>
      <c r="C5581" s="21">
        <v>10662.56</v>
      </c>
      <c r="D5581" s="11">
        <f t="shared" si="87"/>
        <v>2364576.1779999742</v>
      </c>
      <c r="E5581" s="32" t="s">
        <v>1745</v>
      </c>
    </row>
    <row r="5582" spans="1:5">
      <c r="B5582" s="21">
        <v>0</v>
      </c>
      <c r="C5582" s="21">
        <v>26677.54</v>
      </c>
      <c r="D5582" s="11">
        <f t="shared" si="87"/>
        <v>2391253.7179999743</v>
      </c>
      <c r="E5582" s="30" t="s">
        <v>1746</v>
      </c>
    </row>
    <row r="5583" spans="1:5">
      <c r="B5583" s="21">
        <v>0</v>
      </c>
      <c r="C5583" s="21">
        <v>189644.87</v>
      </c>
      <c r="D5583" s="11">
        <f t="shared" si="87"/>
        <v>2580898.5879999744</v>
      </c>
      <c r="E5583" s="30">
        <v>784</v>
      </c>
    </row>
    <row r="5584" spans="1:5">
      <c r="B5584" s="21">
        <v>0</v>
      </c>
      <c r="C5584" s="21">
        <v>76568.100000000006</v>
      </c>
      <c r="D5584" s="11">
        <f t="shared" si="87"/>
        <v>2657466.6879999745</v>
      </c>
      <c r="E5584" s="30" t="s">
        <v>1747</v>
      </c>
    </row>
    <row r="5585" spans="1:5">
      <c r="B5585" s="21">
        <v>0</v>
      </c>
      <c r="C5585" s="21">
        <v>32859.65</v>
      </c>
      <c r="D5585" s="11">
        <f t="shared" si="87"/>
        <v>2690326.3379999744</v>
      </c>
      <c r="E5585" s="30" t="s">
        <v>1748</v>
      </c>
    </row>
    <row r="5586" spans="1:5">
      <c r="B5586" s="21">
        <v>-180793.83</v>
      </c>
      <c r="C5586" s="21"/>
      <c r="D5586" s="11">
        <f t="shared" si="87"/>
        <v>2509532.5079999743</v>
      </c>
      <c r="E5586" s="30">
        <v>25000539261</v>
      </c>
    </row>
    <row r="5587" spans="1:5">
      <c r="B5587" s="21">
        <v>-272325.99</v>
      </c>
      <c r="C5587" s="21"/>
      <c r="D5587" s="11">
        <f t="shared" si="87"/>
        <v>2237206.5179999741</v>
      </c>
      <c r="E5587" s="30">
        <v>25000523066</v>
      </c>
    </row>
    <row r="5588" spans="1:5">
      <c r="B5588" s="21">
        <v>-160767.26</v>
      </c>
      <c r="C5588" s="21"/>
      <c r="D5588" s="11">
        <f t="shared" si="87"/>
        <v>2076439.2579999741</v>
      </c>
      <c r="E5588" s="30">
        <v>25000523680</v>
      </c>
    </row>
    <row r="5589" spans="1:5">
      <c r="B5589" s="21">
        <v>-144878.6</v>
      </c>
      <c r="C5589" s="21"/>
      <c r="D5589" s="11">
        <f t="shared" si="87"/>
        <v>1931560.657999974</v>
      </c>
      <c r="E5589" s="30">
        <v>25000543343</v>
      </c>
    </row>
    <row r="5590" spans="1:5">
      <c r="B5590" s="21">
        <v>-54401.27</v>
      </c>
      <c r="C5590" s="21"/>
      <c r="D5590" s="11">
        <f t="shared" si="87"/>
        <v>1877159.387999974</v>
      </c>
      <c r="E5590" s="30">
        <v>25000541268</v>
      </c>
    </row>
    <row r="5591" spans="1:5">
      <c r="B5591" s="21">
        <v>-40956.800000000003</v>
      </c>
      <c r="C5591" s="21"/>
      <c r="D5591" s="11">
        <f t="shared" si="87"/>
        <v>1836202.5879999739</v>
      </c>
      <c r="E5591" s="30">
        <v>25000542184</v>
      </c>
    </row>
    <row r="5592" spans="1:5">
      <c r="B5592" s="21">
        <v>-116692.26</v>
      </c>
      <c r="C5592" s="21"/>
      <c r="D5592" s="11">
        <f t="shared" si="87"/>
        <v>1719510.3279999739</v>
      </c>
      <c r="E5592" s="30">
        <v>25000542558</v>
      </c>
    </row>
    <row r="5593" spans="1:5">
      <c r="B5593" s="21">
        <v>-138638.07</v>
      </c>
      <c r="C5593" s="21"/>
      <c r="D5593" s="11">
        <f t="shared" si="87"/>
        <v>1580872.2579999738</v>
      </c>
      <c r="E5593" s="30">
        <v>25000538771</v>
      </c>
    </row>
    <row r="5594" spans="1:5">
      <c r="B5594" s="21">
        <v>-193311.59</v>
      </c>
      <c r="C5594" s="21"/>
      <c r="D5594" s="11">
        <f t="shared" si="87"/>
        <v>1387560.6679999738</v>
      </c>
      <c r="E5594" s="30">
        <v>25000541294</v>
      </c>
    </row>
    <row r="5595" spans="1:5">
      <c r="B5595" s="21">
        <v>-28436.959999999999</v>
      </c>
      <c r="C5595" s="21"/>
      <c r="D5595" s="11">
        <f t="shared" si="87"/>
        <v>1359123.7079999738</v>
      </c>
      <c r="E5595" s="30">
        <v>25000542560</v>
      </c>
    </row>
    <row r="5596" spans="1:5">
      <c r="B5596" s="21">
        <v>-73983</v>
      </c>
      <c r="C5596" s="21"/>
      <c r="D5596" s="11">
        <f t="shared" si="87"/>
        <v>1285140.7079999738</v>
      </c>
      <c r="E5596" s="30">
        <v>25000542603</v>
      </c>
    </row>
    <row r="5597" spans="1:5">
      <c r="B5597" s="21">
        <v>-25482.32</v>
      </c>
      <c r="C5597" s="21"/>
      <c r="D5597" s="11">
        <f t="shared" si="87"/>
        <v>1259658.3879999737</v>
      </c>
      <c r="E5597" s="30">
        <v>25000542627</v>
      </c>
    </row>
    <row r="5598" spans="1:5">
      <c r="B5598" s="21">
        <v>-10710.6</v>
      </c>
      <c r="C5598" s="21"/>
      <c r="D5598" s="11">
        <f t="shared" si="87"/>
        <v>1248947.7879999736</v>
      </c>
      <c r="E5598" s="30">
        <v>25000542134</v>
      </c>
    </row>
    <row r="5599" spans="1:5">
      <c r="A5599" s="19">
        <v>43102</v>
      </c>
      <c r="B5599" s="21">
        <v>0</v>
      </c>
      <c r="C5599" s="21">
        <v>197779.81</v>
      </c>
      <c r="D5599" s="11">
        <f t="shared" si="87"/>
        <v>1446727.5979999737</v>
      </c>
      <c r="E5599" s="30">
        <v>30317</v>
      </c>
    </row>
    <row r="5600" spans="1:5">
      <c r="B5600" s="21">
        <v>0</v>
      </c>
      <c r="C5600" s="21">
        <v>109105.95</v>
      </c>
      <c r="D5600" s="11">
        <f t="shared" si="87"/>
        <v>1555833.5479999736</v>
      </c>
      <c r="E5600" s="30">
        <v>314907</v>
      </c>
    </row>
    <row r="5601" spans="1:5">
      <c r="B5601" s="21">
        <v>0</v>
      </c>
      <c r="C5601">
        <v>48811.41</v>
      </c>
      <c r="D5601" s="11">
        <f t="shared" si="87"/>
        <v>1604644.9579999736</v>
      </c>
      <c r="E5601" s="30">
        <v>314917</v>
      </c>
    </row>
    <row r="5602" spans="1:5">
      <c r="B5602" s="21">
        <v>0</v>
      </c>
      <c r="C5602" s="21">
        <v>118153.39</v>
      </c>
      <c r="D5602" s="11">
        <f t="shared" si="87"/>
        <v>1722798.3479999735</v>
      </c>
      <c r="E5602" s="30" t="s">
        <v>1749</v>
      </c>
    </row>
    <row r="5603" spans="1:5">
      <c r="B5603" s="21">
        <v>0</v>
      </c>
      <c r="C5603" s="21">
        <v>53381.45</v>
      </c>
      <c r="D5603" s="11">
        <f t="shared" si="87"/>
        <v>1776179.7979999734</v>
      </c>
      <c r="E5603" s="30" t="s">
        <v>1750</v>
      </c>
    </row>
    <row r="5604" spans="1:5">
      <c r="B5604" s="21">
        <v>-187675.51999999999</v>
      </c>
      <c r="C5604" s="21"/>
      <c r="D5604" s="11">
        <f t="shared" si="87"/>
        <v>1588504.2779999734</v>
      </c>
      <c r="E5604" s="30">
        <v>25000541313</v>
      </c>
    </row>
    <row r="5605" spans="1:5">
      <c r="B5605" s="21">
        <v>-103044.32</v>
      </c>
      <c r="C5605" s="21"/>
      <c r="D5605" s="11">
        <f t="shared" si="87"/>
        <v>1485459.9579999733</v>
      </c>
      <c r="E5605" s="30">
        <v>25000543717</v>
      </c>
    </row>
    <row r="5606" spans="1:5">
      <c r="B5606" s="21">
        <v>-46247.78</v>
      </c>
      <c r="C5606" s="21"/>
      <c r="D5606" s="11">
        <f t="shared" si="87"/>
        <v>1439212.1779999733</v>
      </c>
      <c r="E5606" s="30">
        <v>25000543729</v>
      </c>
    </row>
    <row r="5607" spans="1:5">
      <c r="B5607" s="21">
        <v>-50727.92</v>
      </c>
      <c r="C5607" s="21"/>
      <c r="D5607" s="11">
        <f t="shared" si="87"/>
        <v>1388484.2579999734</v>
      </c>
      <c r="E5607" s="30">
        <v>25000542639</v>
      </c>
    </row>
    <row r="5608" spans="1:5">
      <c r="B5608" s="21">
        <v>-113964.81</v>
      </c>
      <c r="C5608" s="21"/>
      <c r="D5608" s="11">
        <f t="shared" si="87"/>
        <v>1274519.4479999733</v>
      </c>
      <c r="E5608" s="30">
        <v>25000542689</v>
      </c>
    </row>
    <row r="5609" spans="1:5">
      <c r="B5609" s="21">
        <v>-90460.76</v>
      </c>
      <c r="C5609" s="21"/>
      <c r="D5609" s="11">
        <f t="shared" si="87"/>
        <v>1184058.6879999733</v>
      </c>
      <c r="E5609" s="30">
        <v>25000536260</v>
      </c>
    </row>
    <row r="5610" spans="1:5">
      <c r="B5610" s="21">
        <v>-11406.04</v>
      </c>
      <c r="C5610" s="21"/>
      <c r="D5610" s="11">
        <f t="shared" si="87"/>
        <v>1172652.6479999733</v>
      </c>
      <c r="E5610" s="30">
        <v>25000538490</v>
      </c>
    </row>
    <row r="5611" spans="1:5">
      <c r="A5611" s="19">
        <v>43103</v>
      </c>
      <c r="B5611" s="21">
        <v>-213.79</v>
      </c>
      <c r="C5611" s="21"/>
      <c r="D5611" s="11">
        <f t="shared" si="87"/>
        <v>1172438.8579999732</v>
      </c>
      <c r="E5611" s="30">
        <v>25000542546</v>
      </c>
    </row>
    <row r="5612" spans="1:5">
      <c r="B5612" s="21">
        <v>-327.48</v>
      </c>
      <c r="C5612" s="21"/>
      <c r="D5612" s="11">
        <f t="shared" si="87"/>
        <v>1172111.3779999733</v>
      </c>
      <c r="E5612" s="30">
        <v>25000542615</v>
      </c>
    </row>
    <row r="5613" spans="1:5">
      <c r="B5613" s="21">
        <v>-335.94</v>
      </c>
      <c r="C5613" s="21"/>
      <c r="D5613" s="11">
        <f t="shared" si="87"/>
        <v>1171775.4379999733</v>
      </c>
      <c r="E5613" s="30">
        <v>25000542160</v>
      </c>
    </row>
    <row r="5614" spans="1:5">
      <c r="B5614" s="21">
        <v>-11045.1</v>
      </c>
      <c r="C5614" s="21"/>
      <c r="D5614" s="11">
        <f t="shared" si="87"/>
        <v>1160730.3379999732</v>
      </c>
      <c r="E5614" s="30">
        <v>25000542584</v>
      </c>
    </row>
    <row r="5615" spans="1:5">
      <c r="B5615" s="21">
        <v>0</v>
      </c>
      <c r="C5615" s="21">
        <v>332952.74</v>
      </c>
      <c r="D5615" s="11">
        <f t="shared" si="87"/>
        <v>1493683.0779999732</v>
      </c>
      <c r="E5615" s="32" t="s">
        <v>1751</v>
      </c>
    </row>
    <row r="5616" spans="1:5">
      <c r="B5616" s="21">
        <v>-56959.59</v>
      </c>
      <c r="C5616" s="21"/>
      <c r="D5616" s="11">
        <f t="shared" si="87"/>
        <v>1436723.4879999731</v>
      </c>
      <c r="E5616" s="30">
        <v>25000544788</v>
      </c>
    </row>
    <row r="5617" spans="1:5">
      <c r="A5617" s="19">
        <v>43104</v>
      </c>
      <c r="B5617" s="21">
        <v>0</v>
      </c>
      <c r="C5617" s="21">
        <v>21893.71</v>
      </c>
      <c r="D5617" s="11">
        <f t="shared" si="87"/>
        <v>1458617.1979999731</v>
      </c>
      <c r="E5617" s="30" t="s">
        <v>1752</v>
      </c>
    </row>
    <row r="5618" spans="1:5">
      <c r="B5618" s="21">
        <v>0</v>
      </c>
      <c r="C5618" s="21">
        <v>5176.08</v>
      </c>
      <c r="D5618" s="11">
        <f t="shared" si="87"/>
        <v>1463793.2779999732</v>
      </c>
      <c r="E5618" s="30">
        <v>314628</v>
      </c>
    </row>
    <row r="5619" spans="1:5">
      <c r="B5619" s="21">
        <v>0</v>
      </c>
      <c r="C5619" s="21">
        <v>289997.77</v>
      </c>
      <c r="D5619" s="11">
        <f t="shared" si="87"/>
        <v>1753791.0479999732</v>
      </c>
      <c r="E5619" s="32" t="s">
        <v>1753</v>
      </c>
    </row>
    <row r="5620" spans="1:5">
      <c r="B5620" s="21">
        <v>0</v>
      </c>
      <c r="C5620" s="21">
        <v>146647.60999999999</v>
      </c>
      <c r="D5620" s="11">
        <f t="shared" si="87"/>
        <v>1900438.6579999733</v>
      </c>
      <c r="E5620" s="30">
        <v>314923</v>
      </c>
    </row>
    <row r="5621" spans="1:5">
      <c r="B5621" s="21">
        <v>-20980.75</v>
      </c>
      <c r="C5621" s="21"/>
      <c r="D5621" s="11">
        <f t="shared" si="87"/>
        <v>1879457.9079999733</v>
      </c>
      <c r="E5621" s="30">
        <v>25000541301</v>
      </c>
    </row>
    <row r="5622" spans="1:5">
      <c r="B5622" s="21">
        <v>-5200.0200000000004</v>
      </c>
      <c r="C5622" s="21"/>
      <c r="D5622" s="11">
        <f t="shared" si="87"/>
        <v>1874257.8879999733</v>
      </c>
      <c r="E5622" s="30">
        <v>25000543705</v>
      </c>
    </row>
    <row r="5623" spans="1:5">
      <c r="B5623" s="21">
        <v>-278929.02</v>
      </c>
      <c r="C5623" s="21"/>
      <c r="D5623" s="11">
        <f t="shared" si="87"/>
        <v>1595328.8679999732</v>
      </c>
      <c r="E5623" s="30">
        <v>25000542146</v>
      </c>
    </row>
    <row r="5624" spans="1:5">
      <c r="B5624" s="21">
        <v>-82395.8</v>
      </c>
      <c r="C5624" s="21"/>
      <c r="D5624" s="11">
        <f t="shared" si="87"/>
        <v>1512933.0679999732</v>
      </c>
      <c r="E5624" s="30">
        <v>25000545404</v>
      </c>
    </row>
    <row r="5625" spans="1:5">
      <c r="B5625" s="21">
        <v>-145844.79999999999</v>
      </c>
      <c r="C5625" s="21"/>
      <c r="D5625" s="11">
        <f t="shared" si="87"/>
        <v>1367088.2679999731</v>
      </c>
      <c r="E5625" s="30">
        <v>25000546013</v>
      </c>
    </row>
    <row r="5626" spans="1:5">
      <c r="B5626" s="21">
        <v>-65271.360000000001</v>
      </c>
      <c r="C5626" s="21"/>
      <c r="D5626" s="11">
        <f t="shared" si="87"/>
        <v>1301816.907999973</v>
      </c>
      <c r="E5626" s="30">
        <v>25000546025</v>
      </c>
    </row>
    <row r="5627" spans="1:5">
      <c r="B5627" s="21">
        <v>-52966.92</v>
      </c>
      <c r="C5627" s="21"/>
      <c r="D5627" s="11">
        <f t="shared" si="87"/>
        <v>1248849.9879999731</v>
      </c>
      <c r="E5627" s="30">
        <v>25000545428</v>
      </c>
    </row>
    <row r="5628" spans="1:5">
      <c r="B5628" s="21">
        <v>-5036.0600000000004</v>
      </c>
      <c r="C5628" s="21"/>
      <c r="D5628" s="11">
        <f t="shared" si="87"/>
        <v>1243813.9279999731</v>
      </c>
      <c r="E5628" s="30">
        <v>25000545397</v>
      </c>
    </row>
    <row r="5629" spans="1:5">
      <c r="B5629" s="21">
        <v>-549</v>
      </c>
      <c r="C5629" s="21"/>
      <c r="D5629" s="11">
        <f t="shared" si="87"/>
        <v>1243264.9279999731</v>
      </c>
      <c r="E5629" s="30">
        <v>25000545147</v>
      </c>
    </row>
    <row r="5630" spans="1:5">
      <c r="B5630" s="21">
        <v>-213.14</v>
      </c>
      <c r="C5630" s="21"/>
      <c r="D5630" s="11">
        <f t="shared" si="87"/>
        <v>1243051.7879999732</v>
      </c>
      <c r="E5630" s="30">
        <v>25000544776</v>
      </c>
    </row>
    <row r="5631" spans="1:5">
      <c r="A5631" s="19">
        <v>43105</v>
      </c>
      <c r="B5631" s="21">
        <v>0</v>
      </c>
      <c r="C5631" s="21">
        <v>54667.14</v>
      </c>
      <c r="D5631" s="11">
        <f t="shared" si="87"/>
        <v>1297718.9279999731</v>
      </c>
      <c r="E5631" s="30">
        <v>30227</v>
      </c>
    </row>
    <row r="5632" spans="1:5">
      <c r="B5632" s="21">
        <v>0</v>
      </c>
      <c r="C5632" s="21">
        <v>20584.060000000001</v>
      </c>
      <c r="D5632" s="11">
        <f t="shared" si="87"/>
        <v>1318302.9879999731</v>
      </c>
      <c r="E5632" s="30" t="s">
        <v>1754</v>
      </c>
    </row>
    <row r="5633" spans="2:5">
      <c r="B5633" s="21">
        <v>0</v>
      </c>
      <c r="C5633" s="21">
        <v>5113.05</v>
      </c>
      <c r="D5633" s="11">
        <f t="shared" si="87"/>
        <v>1323416.0379999732</v>
      </c>
      <c r="E5633" s="30" t="s">
        <v>1755</v>
      </c>
    </row>
    <row r="5634" spans="2:5">
      <c r="B5634" s="21">
        <v>0</v>
      </c>
      <c r="C5634" s="21">
        <v>95431.360000000001</v>
      </c>
      <c r="D5634" s="11">
        <f t="shared" si="87"/>
        <v>1418847.3979999733</v>
      </c>
      <c r="E5634" s="30">
        <v>30353</v>
      </c>
    </row>
    <row r="5635" spans="2:5">
      <c r="B5635" s="21">
        <v>0</v>
      </c>
      <c r="C5635" s="21">
        <v>254132.35</v>
      </c>
      <c r="D5635" s="11">
        <f t="shared" si="87"/>
        <v>1672979.7479999734</v>
      </c>
      <c r="E5635" s="32" t="s">
        <v>1756</v>
      </c>
    </row>
    <row r="5636" spans="2:5">
      <c r="B5636" s="21">
        <v>0</v>
      </c>
      <c r="C5636" s="21">
        <v>222151.55</v>
      </c>
      <c r="D5636" s="11">
        <f t="shared" si="87"/>
        <v>1895131.2979999734</v>
      </c>
      <c r="E5636" s="32" t="s">
        <v>1757</v>
      </c>
    </row>
    <row r="5637" spans="2:5">
      <c r="B5637" s="21">
        <v>0</v>
      </c>
      <c r="C5637" s="21">
        <v>174034.76</v>
      </c>
      <c r="D5637" s="11">
        <f t="shared" si="87"/>
        <v>2069166.0579999734</v>
      </c>
      <c r="E5637" s="30" t="s">
        <v>1758</v>
      </c>
    </row>
    <row r="5638" spans="2:5">
      <c r="B5638" s="21">
        <v>0</v>
      </c>
      <c r="C5638" s="21">
        <v>144055.29999999999</v>
      </c>
      <c r="D5638" s="11">
        <f t="shared" ref="D5638:D5701" si="88">D5637+B5638+C5638</f>
        <v>2213221.3579999735</v>
      </c>
      <c r="E5638" s="30">
        <v>197901</v>
      </c>
    </row>
    <row r="5639" spans="2:5">
      <c r="B5639" s="21">
        <v>0</v>
      </c>
      <c r="C5639" s="21">
        <v>132028.44</v>
      </c>
      <c r="D5639" s="11">
        <f t="shared" si="88"/>
        <v>2345249.7979999734</v>
      </c>
      <c r="E5639" s="30">
        <v>197908</v>
      </c>
    </row>
    <row r="5640" spans="2:5">
      <c r="B5640" s="21">
        <v>0</v>
      </c>
      <c r="C5640" s="21">
        <v>89215.22</v>
      </c>
      <c r="D5640" s="11">
        <f t="shared" si="88"/>
        <v>2434465.0179999736</v>
      </c>
      <c r="E5640" s="32" t="s">
        <v>1759</v>
      </c>
    </row>
    <row r="5641" spans="2:5">
      <c r="B5641" s="21">
        <v>0</v>
      </c>
      <c r="C5641" s="21">
        <v>26753.27</v>
      </c>
      <c r="D5641" s="11">
        <f t="shared" si="88"/>
        <v>2461218.2879999736</v>
      </c>
      <c r="E5641" s="30">
        <v>193191</v>
      </c>
    </row>
    <row r="5642" spans="2:5">
      <c r="B5642" s="21">
        <v>0</v>
      </c>
      <c r="C5642" s="21">
        <v>196172.21</v>
      </c>
      <c r="D5642" s="11">
        <f t="shared" si="88"/>
        <v>2657390.4979999736</v>
      </c>
      <c r="E5642" s="30" t="s">
        <v>1760</v>
      </c>
    </row>
    <row r="5643" spans="2:5">
      <c r="B5643" s="21">
        <v>0</v>
      </c>
      <c r="C5643" s="21">
        <v>65496.74</v>
      </c>
      <c r="D5643" s="11">
        <f t="shared" si="88"/>
        <v>2722887.2379999738</v>
      </c>
      <c r="E5643" s="30">
        <v>314969</v>
      </c>
    </row>
    <row r="5644" spans="2:5">
      <c r="B5644" s="21">
        <v>0</v>
      </c>
      <c r="C5644" s="21">
        <v>4808.32</v>
      </c>
      <c r="D5644" s="11">
        <f t="shared" si="88"/>
        <v>2727695.5579999737</v>
      </c>
      <c r="E5644" s="30" t="s">
        <v>1761</v>
      </c>
    </row>
    <row r="5645" spans="2:5">
      <c r="B5645" s="21">
        <v>-53125.49</v>
      </c>
      <c r="C5645" s="21"/>
      <c r="D5645" s="11">
        <f t="shared" si="88"/>
        <v>2674570.0679999734</v>
      </c>
      <c r="E5645" s="30">
        <v>25000536246</v>
      </c>
    </row>
    <row r="5646" spans="2:5">
      <c r="B5646" s="21">
        <v>-20315.27</v>
      </c>
      <c r="C5646" s="21"/>
      <c r="D5646" s="11">
        <f t="shared" si="88"/>
        <v>2654254.7979999734</v>
      </c>
      <c r="E5646" s="30">
        <v>25000536272</v>
      </c>
    </row>
    <row r="5647" spans="2:5">
      <c r="B5647" s="21">
        <v>-5188.1400000000003</v>
      </c>
      <c r="C5647" s="21"/>
      <c r="D5647" s="11">
        <f t="shared" si="88"/>
        <v>2649066.6579999733</v>
      </c>
      <c r="E5647" s="30">
        <v>25000545385</v>
      </c>
    </row>
    <row r="5648" spans="2:5">
      <c r="B5648" s="21">
        <v>-90697.78</v>
      </c>
      <c r="C5648" s="21"/>
      <c r="D5648" s="11">
        <f t="shared" si="88"/>
        <v>2558368.8779999735</v>
      </c>
      <c r="E5648" s="30">
        <v>25000545547</v>
      </c>
    </row>
    <row r="5649" spans="1:5">
      <c r="B5649" s="21">
        <v>-242658.85</v>
      </c>
      <c r="C5649" s="21"/>
      <c r="D5649" s="11">
        <f t="shared" si="88"/>
        <v>2315710.0279999734</v>
      </c>
      <c r="E5649" s="30">
        <v>25000538852</v>
      </c>
    </row>
    <row r="5650" spans="1:5">
      <c r="B5650" s="21">
        <v>-212144.91</v>
      </c>
      <c r="C5650" s="21"/>
      <c r="D5650" s="11">
        <f t="shared" si="88"/>
        <v>2103565.1179999732</v>
      </c>
      <c r="E5650" s="30">
        <v>25000538826</v>
      </c>
    </row>
    <row r="5651" spans="1:5">
      <c r="B5651" s="21">
        <v>-161698.23999999999</v>
      </c>
      <c r="D5651" s="11">
        <f t="shared" si="88"/>
        <v>1941866.8779999733</v>
      </c>
      <c r="E5651" s="30">
        <v>25000545373</v>
      </c>
    </row>
    <row r="5652" spans="1:5">
      <c r="B5652" s="21">
        <v>-137121.51999999999</v>
      </c>
      <c r="D5652" s="11">
        <f t="shared" si="88"/>
        <v>1804745.3579999732</v>
      </c>
      <c r="E5652" s="30">
        <v>25000542653</v>
      </c>
    </row>
    <row r="5653" spans="1:5">
      <c r="B5653" s="21">
        <v>-125688.81</v>
      </c>
      <c r="D5653" s="11">
        <f t="shared" si="88"/>
        <v>1679056.5479999732</v>
      </c>
      <c r="E5653" s="30">
        <v>25000542665</v>
      </c>
    </row>
    <row r="5654" spans="1:5">
      <c r="B5654" s="21">
        <v>-85305.95</v>
      </c>
      <c r="D5654" s="11">
        <f t="shared" si="88"/>
        <v>1593750.5979999732</v>
      </c>
      <c r="E5654" s="30">
        <v>25000538795</v>
      </c>
    </row>
    <row r="5655" spans="1:5">
      <c r="B5655" s="21">
        <v>-25612.45</v>
      </c>
      <c r="D5655" s="11">
        <f t="shared" si="88"/>
        <v>1568138.1479999733</v>
      </c>
      <c r="E5655" s="30">
        <v>25000544871</v>
      </c>
    </row>
    <row r="5656" spans="1:5">
      <c r="B5656" s="21">
        <v>-400041.81</v>
      </c>
      <c r="D5656" s="11">
        <f t="shared" si="88"/>
        <v>1168096.3379999732</v>
      </c>
      <c r="E5656" s="30">
        <v>25000539011</v>
      </c>
    </row>
    <row r="5657" spans="1:5">
      <c r="B5657" s="21">
        <v>-51252.800000000003</v>
      </c>
      <c r="D5657" s="11">
        <f t="shared" si="88"/>
        <v>1116843.5379999732</v>
      </c>
      <c r="E5657" s="30">
        <v>25000546401</v>
      </c>
    </row>
    <row r="5658" spans="1:5">
      <c r="B5658" s="21">
        <v>-42057.27</v>
      </c>
      <c r="D5658" s="11">
        <f t="shared" si="88"/>
        <v>1074786.2679999731</v>
      </c>
      <c r="E5658" s="30">
        <v>25000542572</v>
      </c>
    </row>
    <row r="5659" spans="1:5">
      <c r="B5659" s="21">
        <v>-252985.35</v>
      </c>
      <c r="D5659" s="11">
        <f t="shared" si="88"/>
        <v>821800.91799997317</v>
      </c>
      <c r="E5659" s="30">
        <v>25000533469</v>
      </c>
    </row>
    <row r="5660" spans="1:5">
      <c r="B5660" s="21">
        <v>-244026.44</v>
      </c>
      <c r="D5660" s="11">
        <f t="shared" si="88"/>
        <v>577774.47799997311</v>
      </c>
      <c r="E5660" s="30">
        <v>25000533033</v>
      </c>
    </row>
    <row r="5661" spans="1:5">
      <c r="A5661" s="19">
        <v>43108</v>
      </c>
      <c r="B5661" s="21">
        <v>0</v>
      </c>
      <c r="C5661" s="21">
        <v>101935.48</v>
      </c>
      <c r="D5661" s="11">
        <f t="shared" si="88"/>
        <v>679709.95799997309</v>
      </c>
      <c r="E5661" s="30">
        <v>314936</v>
      </c>
    </row>
    <row r="5662" spans="1:5">
      <c r="B5662" s="21">
        <v>0</v>
      </c>
      <c r="C5662" s="21">
        <v>601811.42000000004</v>
      </c>
      <c r="D5662" s="11">
        <f t="shared" si="88"/>
        <v>1281521.377999973</v>
      </c>
      <c r="E5662" s="32" t="s">
        <v>1762</v>
      </c>
    </row>
    <row r="5663" spans="1:5">
      <c r="B5663" s="21">
        <v>0</v>
      </c>
      <c r="C5663" s="21">
        <v>71822.63</v>
      </c>
      <c r="D5663" s="11">
        <f t="shared" si="88"/>
        <v>1353344.0079999729</v>
      </c>
      <c r="E5663" s="32" t="s">
        <v>1763</v>
      </c>
    </row>
    <row r="5664" spans="1:5">
      <c r="B5664" s="21">
        <v>0</v>
      </c>
      <c r="C5664" s="21">
        <v>154305.76</v>
      </c>
      <c r="D5664" s="11">
        <f t="shared" si="88"/>
        <v>1507649.7679999729</v>
      </c>
      <c r="E5664" s="32" t="s">
        <v>1764</v>
      </c>
    </row>
    <row r="5665" spans="1:5">
      <c r="B5665" s="21">
        <v>0</v>
      </c>
      <c r="C5665" s="21">
        <v>154566.45000000001</v>
      </c>
      <c r="D5665" s="11">
        <f t="shared" si="88"/>
        <v>1662216.2179999729</v>
      </c>
      <c r="E5665" s="30">
        <v>198284</v>
      </c>
    </row>
    <row r="5666" spans="1:5">
      <c r="B5666" s="21">
        <v>0</v>
      </c>
      <c r="C5666" s="21">
        <v>324879.81</v>
      </c>
      <c r="D5666" s="11">
        <f t="shared" si="88"/>
        <v>1987096.0279999729</v>
      </c>
      <c r="E5666" s="30" t="s">
        <v>1765</v>
      </c>
    </row>
    <row r="5667" spans="1:5">
      <c r="B5667" s="21">
        <v>0</v>
      </c>
      <c r="C5667" s="21">
        <v>1648959.2</v>
      </c>
      <c r="D5667" s="11">
        <f t="shared" si="88"/>
        <v>3636055.2279999731</v>
      </c>
      <c r="E5667" s="30" t="s">
        <v>1766</v>
      </c>
    </row>
    <row r="5668" spans="1:5">
      <c r="B5668" s="21">
        <v>0</v>
      </c>
      <c r="C5668" s="21">
        <v>915747.25</v>
      </c>
      <c r="D5668" s="11">
        <f t="shared" si="88"/>
        <v>4551802.4779999731</v>
      </c>
      <c r="E5668" s="30" t="s">
        <v>1767</v>
      </c>
    </row>
    <row r="5669" spans="1:5">
      <c r="B5669" s="21">
        <v>0</v>
      </c>
      <c r="C5669" s="21">
        <v>144754.66</v>
      </c>
      <c r="D5669" s="11">
        <f t="shared" si="88"/>
        <v>4696557.1379999733</v>
      </c>
      <c r="E5669" s="32" t="s">
        <v>1768</v>
      </c>
    </row>
    <row r="5670" spans="1:5">
      <c r="B5670" s="21">
        <v>-96271.01</v>
      </c>
      <c r="C5670" s="21"/>
      <c r="D5670" s="11">
        <f t="shared" si="88"/>
        <v>4600286.1279999735</v>
      </c>
      <c r="E5670" s="30">
        <v>25000542641</v>
      </c>
    </row>
    <row r="5671" spans="1:5">
      <c r="B5671" s="21">
        <v>-578689.06999999995</v>
      </c>
      <c r="C5671" s="21"/>
      <c r="D5671" s="11">
        <f t="shared" si="88"/>
        <v>4021597.0579999737</v>
      </c>
      <c r="E5671" s="30">
        <v>25000538321</v>
      </c>
    </row>
    <row r="5672" spans="1:5">
      <c r="B5672" s="21">
        <v>-68892.289999999994</v>
      </c>
      <c r="C5672" s="21"/>
      <c r="D5672" s="11">
        <f t="shared" si="88"/>
        <v>3952704.7679999736</v>
      </c>
      <c r="E5672" s="30">
        <v>25000542158</v>
      </c>
    </row>
    <row r="5673" spans="1:5">
      <c r="B5673" s="21">
        <v>-147774.57999999999</v>
      </c>
      <c r="C5673" s="21"/>
      <c r="D5673" s="11">
        <f t="shared" si="88"/>
        <v>3804930.1879999735</v>
      </c>
      <c r="E5673" s="30">
        <v>25000538838</v>
      </c>
    </row>
    <row r="5674" spans="1:5">
      <c r="B5674" s="21">
        <v>-147113.42000000001</v>
      </c>
      <c r="C5674" s="21"/>
      <c r="D5674" s="11">
        <f t="shared" si="88"/>
        <v>3657816.7679999736</v>
      </c>
      <c r="E5674" s="30">
        <v>25000542677</v>
      </c>
    </row>
    <row r="5675" spans="1:5">
      <c r="B5675" s="21">
        <v>-313488.7</v>
      </c>
      <c r="C5675" s="21"/>
      <c r="D5675" s="11">
        <f t="shared" si="88"/>
        <v>3344328.0679999734</v>
      </c>
      <c r="E5675" s="30">
        <v>25000542596</v>
      </c>
    </row>
    <row r="5676" spans="1:5">
      <c r="B5676" s="21">
        <v>-20089.16</v>
      </c>
      <c r="C5676" s="21"/>
      <c r="D5676" s="11">
        <f t="shared" si="88"/>
        <v>3324238.9079999733</v>
      </c>
      <c r="E5676" s="30">
        <v>25000545466</v>
      </c>
    </row>
    <row r="5677" spans="1:5">
      <c r="B5677" s="21">
        <v>-2553369.2400000002</v>
      </c>
      <c r="C5677" s="21"/>
      <c r="D5677" s="11">
        <f t="shared" si="88"/>
        <v>770869.66799997305</v>
      </c>
      <c r="E5677" s="30">
        <v>25000547391</v>
      </c>
    </row>
    <row r="5678" spans="1:5">
      <c r="A5678" s="19">
        <v>43109</v>
      </c>
      <c r="B5678" s="21">
        <v>0</v>
      </c>
      <c r="C5678" s="21">
        <v>118064.45</v>
      </c>
      <c r="D5678" s="11">
        <f t="shared" si="88"/>
        <v>888934.11799997301</v>
      </c>
      <c r="E5678" s="30" t="s">
        <v>1769</v>
      </c>
    </row>
    <row r="5679" spans="1:5">
      <c r="B5679" s="21">
        <v>-113879.15</v>
      </c>
      <c r="C5679" s="21"/>
      <c r="D5679" s="11">
        <f t="shared" si="88"/>
        <v>775054.96799997299</v>
      </c>
      <c r="E5679" s="30">
        <v>25000545478</v>
      </c>
    </row>
    <row r="5680" spans="1:5">
      <c r="B5680" s="21">
        <v>-197242.43</v>
      </c>
      <c r="C5680" s="21"/>
      <c r="D5680" s="11">
        <f t="shared" si="88"/>
        <v>577812.53799997293</v>
      </c>
      <c r="E5680" s="30">
        <v>25000545480</v>
      </c>
    </row>
    <row r="5681" spans="1:5">
      <c r="B5681" s="21">
        <v>-173.89</v>
      </c>
      <c r="D5681" s="11">
        <f t="shared" si="88"/>
        <v>577638.64799997292</v>
      </c>
      <c r="E5681" s="30">
        <v>25000546944</v>
      </c>
    </row>
    <row r="5682" spans="1:5">
      <c r="B5682" s="21">
        <v>-230769</v>
      </c>
      <c r="D5682" s="11">
        <f t="shared" si="88"/>
        <v>346869.64799997292</v>
      </c>
      <c r="E5682" s="24" t="s">
        <v>1265</v>
      </c>
    </row>
    <row r="5683" spans="1:5">
      <c r="B5683" s="21">
        <v>-206.5</v>
      </c>
      <c r="D5683" s="11">
        <f t="shared" si="88"/>
        <v>346663.14799997292</v>
      </c>
      <c r="E5683" s="30">
        <v>25000548150</v>
      </c>
    </row>
    <row r="5684" spans="1:5">
      <c r="B5684" s="21">
        <v>-163.65</v>
      </c>
      <c r="D5684" s="11">
        <f t="shared" si="88"/>
        <v>346499.4979999729</v>
      </c>
      <c r="E5684" s="30">
        <v>25000539916</v>
      </c>
    </row>
    <row r="5685" spans="1:5">
      <c r="A5685" s="19">
        <v>43110</v>
      </c>
      <c r="B5685" s="21">
        <v>-95045.19</v>
      </c>
      <c r="D5685" s="11">
        <f t="shared" si="88"/>
        <v>251454.30799997289</v>
      </c>
      <c r="E5685" s="30">
        <v>25000548124</v>
      </c>
    </row>
    <row r="5686" spans="1:5">
      <c r="A5686" s="19">
        <v>43111</v>
      </c>
      <c r="B5686" s="21">
        <v>-79978.03</v>
      </c>
      <c r="D5686" s="11">
        <f t="shared" si="88"/>
        <v>171476.2779999729</v>
      </c>
      <c r="E5686" s="24" t="s">
        <v>24</v>
      </c>
    </row>
    <row r="5687" spans="1:5">
      <c r="B5687" s="21">
        <v>-5661921.9900000002</v>
      </c>
      <c r="D5687" s="11">
        <f t="shared" si="88"/>
        <v>-5490445.7120000273</v>
      </c>
      <c r="E5687" s="30">
        <v>25000545347</v>
      </c>
    </row>
    <row r="5688" spans="1:5">
      <c r="B5688" s="21">
        <v>-14182367.630000001</v>
      </c>
      <c r="D5688" s="11">
        <f t="shared" si="88"/>
        <v>-19672813.34200003</v>
      </c>
      <c r="E5688" s="30">
        <v>25000545359</v>
      </c>
    </row>
    <row r="5689" spans="1:5">
      <c r="B5689" s="21">
        <v>-31404.71</v>
      </c>
      <c r="D5689" s="11">
        <f t="shared" si="88"/>
        <v>-19704218.052000031</v>
      </c>
      <c r="E5689" s="30">
        <v>25000547484</v>
      </c>
    </row>
    <row r="5690" spans="1:5">
      <c r="B5690" s="21">
        <v>-20340.12</v>
      </c>
      <c r="D5690" s="11">
        <f t="shared" si="88"/>
        <v>-19724558.172000032</v>
      </c>
      <c r="E5690" s="30">
        <v>25000548100</v>
      </c>
    </row>
    <row r="5691" spans="1:5">
      <c r="B5691" s="21">
        <v>-59402.85</v>
      </c>
      <c r="D5691" s="11">
        <f t="shared" si="88"/>
        <v>-19783961.022000033</v>
      </c>
      <c r="E5691" s="30">
        <v>25000548136</v>
      </c>
    </row>
    <row r="5692" spans="1:5">
      <c r="B5692" s="21">
        <v>-178.68</v>
      </c>
      <c r="D5692" s="11">
        <f t="shared" si="88"/>
        <v>-19784139.702000033</v>
      </c>
      <c r="E5692" s="30">
        <v>25000548205</v>
      </c>
    </row>
    <row r="5693" spans="1:5">
      <c r="B5693" s="21">
        <v>-105163.67</v>
      </c>
      <c r="D5693" s="11">
        <f t="shared" si="88"/>
        <v>-19889303.372000035</v>
      </c>
      <c r="E5693" s="30">
        <v>25000549345</v>
      </c>
    </row>
    <row r="5694" spans="1:5">
      <c r="B5694" s="21">
        <v>-126741.82</v>
      </c>
      <c r="D5694" s="11">
        <f t="shared" si="88"/>
        <v>-20016045.192000035</v>
      </c>
      <c r="E5694" s="30">
        <v>25000545430</v>
      </c>
    </row>
    <row r="5695" spans="1:5">
      <c r="B5695" s="21">
        <v>-32655.27</v>
      </c>
      <c r="D5695" s="11">
        <f t="shared" si="88"/>
        <v>-20048700.462000035</v>
      </c>
      <c r="E5695" s="30">
        <v>25000546037</v>
      </c>
    </row>
    <row r="5696" spans="1:5">
      <c r="B5696" s="21">
        <v>-64176.36</v>
      </c>
      <c r="D5696" s="11">
        <f t="shared" si="88"/>
        <v>-20112876.822000034</v>
      </c>
      <c r="E5696" s="30">
        <v>25000548174</v>
      </c>
    </row>
    <row r="5697" spans="1:5">
      <c r="B5697" s="21">
        <v>-149696.95999999999</v>
      </c>
      <c r="D5697" s="11">
        <f t="shared" si="88"/>
        <v>-20262573.782000035</v>
      </c>
      <c r="E5697" s="30">
        <v>25000545361</v>
      </c>
    </row>
    <row r="5698" spans="1:5">
      <c r="B5698" s="21">
        <v>-308826.96000000002</v>
      </c>
      <c r="D5698" s="11">
        <f t="shared" si="88"/>
        <v>-20571400.742000036</v>
      </c>
      <c r="E5698" s="30">
        <v>25000548198</v>
      </c>
    </row>
    <row r="5699" spans="1:5">
      <c r="B5699" s="21">
        <v>-36288.93</v>
      </c>
      <c r="D5699" s="11">
        <f t="shared" si="88"/>
        <v>-20607689.672000036</v>
      </c>
      <c r="E5699" s="30">
        <v>25000546001</v>
      </c>
    </row>
    <row r="5700" spans="1:5">
      <c r="B5700" s="21">
        <v>0</v>
      </c>
      <c r="C5700" s="21">
        <v>155168.82</v>
      </c>
      <c r="D5700" s="11">
        <f t="shared" si="88"/>
        <v>-20452520.852000035</v>
      </c>
      <c r="E5700" s="32" t="s">
        <v>1770</v>
      </c>
    </row>
    <row r="5701" spans="1:5">
      <c r="B5701" s="21">
        <v>0</v>
      </c>
      <c r="C5701" s="21">
        <v>32613.31</v>
      </c>
      <c r="D5701" s="11">
        <f t="shared" si="88"/>
        <v>-20419907.542000037</v>
      </c>
      <c r="E5701" s="30">
        <v>315000</v>
      </c>
    </row>
    <row r="5702" spans="1:5">
      <c r="B5702" s="21">
        <v>0</v>
      </c>
      <c r="C5702" s="21">
        <v>108837.45</v>
      </c>
      <c r="D5702" s="11">
        <f t="shared" ref="D5702:D5765" si="89">D5701+B5702+C5702</f>
        <v>-20311070.092000037</v>
      </c>
      <c r="E5702" s="30" t="s">
        <v>1771</v>
      </c>
    </row>
    <row r="5703" spans="1:5">
      <c r="B5703" s="21">
        <v>0</v>
      </c>
      <c r="C5703" s="21">
        <v>323481.28000000003</v>
      </c>
      <c r="D5703" s="11">
        <f t="shared" si="89"/>
        <v>-19987588.812000036</v>
      </c>
      <c r="E5703" s="32" t="s">
        <v>1772</v>
      </c>
    </row>
    <row r="5704" spans="1:5">
      <c r="B5704" s="21">
        <v>0</v>
      </c>
      <c r="C5704" s="21">
        <v>38241.370000000003</v>
      </c>
      <c r="D5704" s="11">
        <f t="shared" si="89"/>
        <v>-19949347.442000035</v>
      </c>
      <c r="E5704" s="30">
        <v>314999</v>
      </c>
    </row>
    <row r="5705" spans="1:5">
      <c r="B5705" s="21">
        <v>0</v>
      </c>
      <c r="C5705" s="21">
        <v>20503817.379999999</v>
      </c>
      <c r="D5705" s="11">
        <f t="shared" si="89"/>
        <v>554469.93799996376</v>
      </c>
      <c r="E5705" s="30" t="s">
        <v>1773</v>
      </c>
    </row>
    <row r="5706" spans="1:5">
      <c r="B5706" s="21">
        <v>0</v>
      </c>
      <c r="C5706" s="21">
        <v>131345.47</v>
      </c>
      <c r="D5706" s="11">
        <f t="shared" si="89"/>
        <v>685815.40799996373</v>
      </c>
      <c r="E5706" s="32" t="s">
        <v>1774</v>
      </c>
    </row>
    <row r="5707" spans="1:5">
      <c r="B5707" s="21">
        <v>0</v>
      </c>
      <c r="C5707" s="21">
        <v>66886</v>
      </c>
      <c r="D5707" s="11">
        <f t="shared" si="89"/>
        <v>752701.40799996373</v>
      </c>
      <c r="E5707" s="32" t="s">
        <v>1775</v>
      </c>
    </row>
    <row r="5708" spans="1:5">
      <c r="B5708" s="21">
        <v>0</v>
      </c>
      <c r="C5708" s="21">
        <v>21184.78</v>
      </c>
      <c r="D5708" s="11">
        <f t="shared" si="89"/>
        <v>773886.18799996376</v>
      </c>
      <c r="E5708" s="30" t="s">
        <v>1776</v>
      </c>
    </row>
    <row r="5709" spans="1:5">
      <c r="B5709" s="21">
        <v>0</v>
      </c>
      <c r="C5709" s="21">
        <v>420639.11</v>
      </c>
      <c r="D5709" s="11">
        <f t="shared" si="89"/>
        <v>1194525.2979999636</v>
      </c>
      <c r="E5709" s="30">
        <v>197541</v>
      </c>
    </row>
    <row r="5710" spans="1:5">
      <c r="A5710" s="19">
        <v>43112</v>
      </c>
      <c r="B5710" s="21">
        <v>0</v>
      </c>
      <c r="C5710" s="21">
        <v>110704.69</v>
      </c>
      <c r="D5710" s="11">
        <f t="shared" si="89"/>
        <v>1305229.9879999636</v>
      </c>
      <c r="E5710" s="30" t="s">
        <v>1777</v>
      </c>
    </row>
    <row r="5711" spans="1:5">
      <c r="B5711" s="21">
        <v>0</v>
      </c>
      <c r="C5711" s="21">
        <v>98033.279999999999</v>
      </c>
      <c r="D5711" s="11">
        <f t="shared" si="89"/>
        <v>1403263.2679999636</v>
      </c>
      <c r="E5711" s="30">
        <v>315067</v>
      </c>
    </row>
    <row r="5712" spans="1:5">
      <c r="B5712" s="21">
        <v>0</v>
      </c>
      <c r="C5712" s="21">
        <v>105444.36</v>
      </c>
      <c r="D5712" s="11">
        <f t="shared" si="89"/>
        <v>1508707.6279999637</v>
      </c>
      <c r="E5712" s="30" t="s">
        <v>1778</v>
      </c>
    </row>
    <row r="5713" spans="2:5">
      <c r="B5713" s="21">
        <v>0</v>
      </c>
      <c r="C5713" s="21">
        <v>35568.06</v>
      </c>
      <c r="D5713" s="11">
        <f t="shared" si="89"/>
        <v>1544275.6879999638</v>
      </c>
      <c r="E5713" s="30" t="s">
        <v>1779</v>
      </c>
    </row>
    <row r="5714" spans="2:5">
      <c r="B5714" s="21">
        <v>0</v>
      </c>
      <c r="C5714" s="21">
        <v>65217.53</v>
      </c>
      <c r="D5714" s="11">
        <f t="shared" si="89"/>
        <v>1609493.2179999638</v>
      </c>
      <c r="E5714" s="30">
        <v>314998</v>
      </c>
    </row>
    <row r="5715" spans="2:5">
      <c r="B5715" s="21">
        <v>0</v>
      </c>
      <c r="C5715" s="21">
        <v>119736.6</v>
      </c>
      <c r="D5715" s="11">
        <f t="shared" si="89"/>
        <v>1729229.8179999639</v>
      </c>
      <c r="E5715" s="30" t="s">
        <v>1780</v>
      </c>
    </row>
    <row r="5716" spans="2:5">
      <c r="B5716" s="21">
        <v>0</v>
      </c>
      <c r="C5716" s="21">
        <v>199233.54</v>
      </c>
      <c r="D5716" s="11">
        <f t="shared" si="89"/>
        <v>1928463.3579999639</v>
      </c>
      <c r="E5716" s="30" t="s">
        <v>1781</v>
      </c>
    </row>
    <row r="5717" spans="2:5">
      <c r="B5717" s="21">
        <v>0</v>
      </c>
      <c r="C5717" s="21">
        <v>108739.69</v>
      </c>
      <c r="D5717" s="11">
        <f t="shared" si="89"/>
        <v>2037203.0479999639</v>
      </c>
      <c r="E5717" s="30" t="s">
        <v>1782</v>
      </c>
    </row>
    <row r="5718" spans="2:5">
      <c r="B5718" s="21">
        <v>0</v>
      </c>
      <c r="C5718" s="21">
        <v>42531.839999999997</v>
      </c>
      <c r="D5718" s="11">
        <f t="shared" si="89"/>
        <v>2079734.8879999639</v>
      </c>
      <c r="E5718" s="30" t="s">
        <v>1783</v>
      </c>
    </row>
    <row r="5719" spans="2:5">
      <c r="B5719" s="21">
        <v>-10357.85</v>
      </c>
      <c r="C5719" s="21"/>
      <c r="D5719" s="11">
        <f t="shared" si="89"/>
        <v>2069377.0379999639</v>
      </c>
      <c r="E5719" s="30">
        <v>25000548162</v>
      </c>
    </row>
    <row r="5720" spans="2:5">
      <c r="B5720" s="21">
        <v>-93780.72</v>
      </c>
      <c r="C5720" s="21"/>
      <c r="D5720" s="11">
        <f t="shared" si="89"/>
        <v>1975596.3179999639</v>
      </c>
      <c r="E5720" s="30">
        <v>25000545416</v>
      </c>
    </row>
    <row r="5721" spans="2:5">
      <c r="B5721" s="21">
        <v>-92592.65</v>
      </c>
      <c r="C5721" s="21"/>
      <c r="D5721" s="11">
        <f t="shared" si="89"/>
        <v>1883003.667999964</v>
      </c>
      <c r="E5721" s="30">
        <v>25000548798</v>
      </c>
    </row>
    <row r="5722" spans="2:5">
      <c r="B5722" s="21">
        <v>-98611.32</v>
      </c>
      <c r="C5722" s="21"/>
      <c r="D5722" s="11">
        <f t="shared" si="89"/>
        <v>1784392.3479999639</v>
      </c>
      <c r="E5722" s="30">
        <v>25000545511</v>
      </c>
    </row>
    <row r="5723" spans="2:5">
      <c r="B5723" s="21">
        <v>-37548.699999999997</v>
      </c>
      <c r="C5723" s="21"/>
      <c r="D5723" s="11">
        <f t="shared" si="89"/>
        <v>1746843.647999964</v>
      </c>
      <c r="E5723" s="30">
        <v>25000542534</v>
      </c>
    </row>
    <row r="5724" spans="2:5">
      <c r="B5724" s="21">
        <v>-64994.42</v>
      </c>
      <c r="C5724" s="21"/>
      <c r="D5724" s="11">
        <f t="shared" si="89"/>
        <v>1681849.227999964</v>
      </c>
      <c r="E5724" s="30">
        <v>25000545997</v>
      </c>
    </row>
    <row r="5725" spans="2:5">
      <c r="B5725" s="21">
        <v>-115489.44</v>
      </c>
      <c r="C5725" s="21"/>
      <c r="D5725" s="11">
        <f t="shared" si="89"/>
        <v>1566359.7879999641</v>
      </c>
      <c r="E5725" s="30">
        <v>25000548231</v>
      </c>
    </row>
    <row r="5726" spans="2:5">
      <c r="B5726" s="21">
        <v>-159.22</v>
      </c>
      <c r="C5726" s="21"/>
      <c r="D5726" s="11">
        <f t="shared" si="89"/>
        <v>1566200.5679999641</v>
      </c>
      <c r="E5726" s="30">
        <v>25000535051</v>
      </c>
    </row>
    <row r="5727" spans="2:5">
      <c r="B5727" s="21">
        <v>-187.29</v>
      </c>
      <c r="C5727" s="21"/>
      <c r="D5727" s="11">
        <f t="shared" si="89"/>
        <v>1566013.2779999641</v>
      </c>
      <c r="E5727" s="30">
        <v>25000535063</v>
      </c>
    </row>
    <row r="5728" spans="2:5">
      <c r="B5728" s="21">
        <v>-210168.78</v>
      </c>
      <c r="C5728" s="21"/>
      <c r="D5728" s="11">
        <f t="shared" si="89"/>
        <v>1355844.497999964</v>
      </c>
      <c r="E5728" s="30">
        <v>25000535487</v>
      </c>
    </row>
    <row r="5729" spans="1:9">
      <c r="B5729" s="21">
        <v>-351949.49</v>
      </c>
      <c r="C5729" s="21"/>
      <c r="D5729" s="11">
        <f t="shared" si="89"/>
        <v>1003895.0079999641</v>
      </c>
      <c r="E5729" s="30">
        <v>25000537417</v>
      </c>
    </row>
    <row r="5730" spans="1:9">
      <c r="B5730" s="21">
        <v>-141777.1</v>
      </c>
      <c r="C5730" s="21"/>
      <c r="D5730" s="11">
        <f t="shared" si="89"/>
        <v>862117.90799996408</v>
      </c>
      <c r="E5730" s="30">
        <v>25000530563</v>
      </c>
    </row>
    <row r="5731" spans="1:9">
      <c r="A5731" s="19">
        <v>43115</v>
      </c>
      <c r="B5731" s="21">
        <v>-193294.44</v>
      </c>
      <c r="C5731" s="21"/>
      <c r="D5731" s="11">
        <f t="shared" si="89"/>
        <v>668823.46799996402</v>
      </c>
      <c r="E5731" s="30">
        <v>25000527602</v>
      </c>
    </row>
    <row r="5732" spans="1:9">
      <c r="B5732" s="21">
        <v>-201.35</v>
      </c>
      <c r="C5732" s="21"/>
      <c r="D5732" s="11">
        <f t="shared" si="89"/>
        <v>668622.11799996404</v>
      </c>
      <c r="E5732" s="30">
        <v>25000550488</v>
      </c>
    </row>
    <row r="5733" spans="1:9">
      <c r="B5733" s="21">
        <v>0</v>
      </c>
      <c r="C5733" s="21">
        <v>316806.33</v>
      </c>
      <c r="D5733" s="11">
        <f t="shared" si="89"/>
        <v>985428.447999964</v>
      </c>
      <c r="E5733" s="32" t="s">
        <v>1784</v>
      </c>
    </row>
    <row r="5734" spans="1:9">
      <c r="B5734" s="21">
        <v>0</v>
      </c>
      <c r="C5734" s="21">
        <v>27086.51</v>
      </c>
      <c r="D5734" s="11">
        <f t="shared" si="89"/>
        <v>1012514.957999964</v>
      </c>
      <c r="E5734" s="32" t="s">
        <v>1785</v>
      </c>
    </row>
    <row r="5735" spans="1:9">
      <c r="B5735" s="21">
        <v>0</v>
      </c>
      <c r="C5735" s="21">
        <v>138613.63</v>
      </c>
      <c r="D5735" s="11">
        <f t="shared" si="89"/>
        <v>1151128.5879999641</v>
      </c>
      <c r="E5735" s="30" t="s">
        <v>1786</v>
      </c>
    </row>
    <row r="5736" spans="1:9">
      <c r="B5736" s="21">
        <v>0</v>
      </c>
      <c r="C5736" s="21">
        <v>15792.24</v>
      </c>
      <c r="D5736" s="11">
        <f t="shared" si="89"/>
        <v>1166920.8279999641</v>
      </c>
      <c r="E5736" s="30" t="s">
        <v>1787</v>
      </c>
    </row>
    <row r="5737" spans="1:9">
      <c r="B5737" s="21">
        <v>0</v>
      </c>
      <c r="C5737" s="21">
        <v>23010</v>
      </c>
      <c r="D5737" s="11">
        <f t="shared" si="89"/>
        <v>1189930.8279999641</v>
      </c>
      <c r="E5737" s="30" t="s">
        <v>1788</v>
      </c>
    </row>
    <row r="5738" spans="1:9">
      <c r="B5738" s="21">
        <v>-170391.22</v>
      </c>
      <c r="C5738" s="21"/>
      <c r="D5738" s="11">
        <f t="shared" si="89"/>
        <v>1019539.6079999642</v>
      </c>
      <c r="E5738" s="30">
        <v>25000548148</v>
      </c>
    </row>
    <row r="5739" spans="1:9">
      <c r="B5739" s="21">
        <v>-310599.27</v>
      </c>
      <c r="C5739" s="21"/>
      <c r="D5739" s="11">
        <f t="shared" si="89"/>
        <v>708940.33799996413</v>
      </c>
      <c r="E5739" s="30">
        <v>25000538814</v>
      </c>
    </row>
    <row r="5740" spans="1:9">
      <c r="B5740" s="21">
        <v>-26813.86</v>
      </c>
      <c r="C5740" s="21"/>
      <c r="D5740" s="11">
        <f t="shared" si="89"/>
        <v>682126.47799996415</v>
      </c>
      <c r="E5740" s="30">
        <v>25000538876</v>
      </c>
    </row>
    <row r="5741" spans="1:9">
      <c r="B5741" s="21">
        <v>-131245.35</v>
      </c>
      <c r="C5741" s="21"/>
      <c r="D5741" s="11">
        <f t="shared" si="89"/>
        <v>550881.12799996417</v>
      </c>
      <c r="E5741" s="30">
        <v>25000548805</v>
      </c>
    </row>
    <row r="5742" spans="1:9">
      <c r="B5742" s="21">
        <v>-15247.37</v>
      </c>
      <c r="C5742" s="21"/>
      <c r="D5742" s="11">
        <f t="shared" si="89"/>
        <v>535633.75799996417</v>
      </c>
      <c r="E5742" s="30">
        <v>25000548817</v>
      </c>
    </row>
    <row r="5743" spans="1:9">
      <c r="A5743" s="19">
        <v>43116</v>
      </c>
      <c r="B5743" s="21">
        <v>-247524.97</v>
      </c>
      <c r="C5743" s="21"/>
      <c r="D5743" s="11">
        <f t="shared" si="89"/>
        <v>288108.7879999642</v>
      </c>
      <c r="E5743" s="30">
        <v>25000536634</v>
      </c>
      <c r="I5743" s="17"/>
    </row>
    <row r="5744" spans="1:9">
      <c r="B5744" s="21">
        <v>-212925.26</v>
      </c>
      <c r="C5744" s="21"/>
      <c r="D5744" s="11">
        <f t="shared" si="89"/>
        <v>75183.527999964193</v>
      </c>
      <c r="E5744" s="30">
        <v>25000537405</v>
      </c>
    </row>
    <row r="5745" spans="1:9">
      <c r="B5745" s="21">
        <v>-32115.81</v>
      </c>
      <c r="C5745" s="21"/>
      <c r="D5745" s="11">
        <f t="shared" si="89"/>
        <v>43067.717999964196</v>
      </c>
      <c r="E5745" s="30">
        <v>25000548093</v>
      </c>
    </row>
    <row r="5746" spans="1:9">
      <c r="B5746" s="21">
        <v>0</v>
      </c>
      <c r="C5746" s="22">
        <v>1000000</v>
      </c>
      <c r="D5746" s="11">
        <f t="shared" si="89"/>
        <v>1043067.7179999643</v>
      </c>
      <c r="E5746" s="24" t="s">
        <v>56</v>
      </c>
    </row>
    <row r="5747" spans="1:9">
      <c r="B5747" s="21">
        <v>-3.5</v>
      </c>
      <c r="C5747" s="21"/>
      <c r="D5747" s="11">
        <f t="shared" si="89"/>
        <v>1043064.2179999643</v>
      </c>
      <c r="E5747" s="30" t="s">
        <v>1789</v>
      </c>
    </row>
    <row r="5748" spans="1:9">
      <c r="B5748" s="21">
        <v>0</v>
      </c>
      <c r="C5748" s="22">
        <v>79921.649999999994</v>
      </c>
      <c r="D5748" s="11">
        <f t="shared" si="89"/>
        <v>1122985.8679999642</v>
      </c>
      <c r="E5748" s="24" t="s">
        <v>24</v>
      </c>
      <c r="I5748" s="17"/>
    </row>
    <row r="5749" spans="1:9">
      <c r="B5749" s="21">
        <v>-816.69</v>
      </c>
      <c r="C5749" s="21"/>
      <c r="D5749" s="11">
        <f t="shared" si="89"/>
        <v>1122169.1779999642</v>
      </c>
      <c r="E5749" s="30">
        <v>25000528766</v>
      </c>
    </row>
    <row r="5750" spans="1:9">
      <c r="B5750" s="21">
        <v>-184373.42</v>
      </c>
      <c r="C5750" s="21"/>
      <c r="D5750" s="11">
        <f t="shared" si="89"/>
        <v>937795.75799996417</v>
      </c>
      <c r="E5750" s="30">
        <v>25000539223</v>
      </c>
    </row>
    <row r="5751" spans="1:9">
      <c r="B5751" s="21">
        <v>-421083.16</v>
      </c>
      <c r="D5751" s="11">
        <f t="shared" si="89"/>
        <v>516712.5979999642</v>
      </c>
      <c r="E5751" s="30">
        <v>25000540211</v>
      </c>
    </row>
    <row r="5752" spans="1:9">
      <c r="A5752" s="19">
        <v>43117</v>
      </c>
      <c r="B5752" s="21">
        <v>0</v>
      </c>
      <c r="C5752" s="21">
        <v>326691.13</v>
      </c>
      <c r="D5752" s="11">
        <f t="shared" si="89"/>
        <v>843403.72799996426</v>
      </c>
      <c r="E5752" s="30" t="s">
        <v>1790</v>
      </c>
    </row>
    <row r="5753" spans="1:9">
      <c r="B5753" s="21">
        <v>0</v>
      </c>
      <c r="C5753" s="21">
        <v>53677.58</v>
      </c>
      <c r="D5753" s="11">
        <f t="shared" si="89"/>
        <v>897081.30799996422</v>
      </c>
      <c r="E5753" s="30" t="s">
        <v>1791</v>
      </c>
    </row>
    <row r="5754" spans="1:9">
      <c r="B5754" s="21">
        <v>0</v>
      </c>
      <c r="C5754" s="21">
        <v>101684.1</v>
      </c>
      <c r="D5754" s="11">
        <f t="shared" si="89"/>
        <v>998765.4079999642</v>
      </c>
      <c r="E5754" s="30" t="s">
        <v>1792</v>
      </c>
    </row>
    <row r="5755" spans="1:9">
      <c r="B5755" s="21">
        <v>0</v>
      </c>
      <c r="C5755" s="21">
        <v>95400.47</v>
      </c>
      <c r="D5755" s="11">
        <f t="shared" si="89"/>
        <v>1094165.8779999642</v>
      </c>
      <c r="E5755" s="30" t="s">
        <v>1793</v>
      </c>
    </row>
    <row r="5756" spans="1:9">
      <c r="B5756" s="21">
        <v>0</v>
      </c>
      <c r="C5756" s="21">
        <v>19993.7</v>
      </c>
      <c r="D5756" s="11">
        <f t="shared" si="89"/>
        <v>1114159.5779999641</v>
      </c>
      <c r="E5756" s="30" t="s">
        <v>1794</v>
      </c>
    </row>
    <row r="5757" spans="1:9">
      <c r="B5757" s="21">
        <v>0</v>
      </c>
      <c r="C5757" s="21">
        <v>31500.240000000002</v>
      </c>
      <c r="D5757" s="11">
        <f t="shared" si="89"/>
        <v>1145659.8179999641</v>
      </c>
      <c r="E5757" s="30">
        <v>193205</v>
      </c>
    </row>
    <row r="5758" spans="1:9">
      <c r="B5758" s="21">
        <v>0</v>
      </c>
      <c r="C5758" s="21">
        <v>104190.84</v>
      </c>
      <c r="D5758" s="11">
        <f t="shared" si="89"/>
        <v>1249850.6579999642</v>
      </c>
      <c r="E5758" s="30" t="s">
        <v>1795</v>
      </c>
    </row>
    <row r="5759" spans="1:9">
      <c r="B5759" s="21">
        <v>0</v>
      </c>
      <c r="C5759" s="21">
        <v>208833.82</v>
      </c>
      <c r="D5759" s="11">
        <f t="shared" si="89"/>
        <v>1458684.4779999643</v>
      </c>
      <c r="E5759" s="32" t="s">
        <v>1796</v>
      </c>
    </row>
    <row r="5760" spans="1:9">
      <c r="B5760" s="21">
        <v>0</v>
      </c>
      <c r="C5760" s="21">
        <v>40658.97</v>
      </c>
      <c r="D5760" s="11">
        <f t="shared" si="89"/>
        <v>1499343.4479999642</v>
      </c>
      <c r="E5760" s="30" t="s">
        <v>1797</v>
      </c>
    </row>
    <row r="5761" spans="2:5">
      <c r="B5761" s="21">
        <v>0</v>
      </c>
      <c r="C5761" s="21">
        <v>31171.25</v>
      </c>
      <c r="D5761" s="11">
        <f t="shared" si="89"/>
        <v>1530514.6979999642</v>
      </c>
      <c r="E5761" s="30" t="s">
        <v>1798</v>
      </c>
    </row>
    <row r="5762" spans="2:5">
      <c r="B5762" s="21">
        <v>0</v>
      </c>
      <c r="C5762" s="21">
        <v>65836.25</v>
      </c>
      <c r="D5762" s="11">
        <f t="shared" si="89"/>
        <v>1596350.9479999642</v>
      </c>
      <c r="E5762" s="30" t="s">
        <v>1799</v>
      </c>
    </row>
    <row r="5763" spans="2:5">
      <c r="B5763" s="21">
        <v>0</v>
      </c>
      <c r="C5763" s="21">
        <v>60291.87</v>
      </c>
      <c r="D5763" s="11">
        <f t="shared" si="89"/>
        <v>1656642.8179999643</v>
      </c>
      <c r="E5763" s="30" t="s">
        <v>1800</v>
      </c>
    </row>
    <row r="5764" spans="2:5">
      <c r="B5764" s="21">
        <v>-88977.33</v>
      </c>
      <c r="C5764" s="21"/>
      <c r="D5764" s="11">
        <f t="shared" si="89"/>
        <v>1567665.4879999643</v>
      </c>
      <c r="E5764" s="30">
        <v>25000548229</v>
      </c>
    </row>
    <row r="5765" spans="2:5">
      <c r="B5765" s="21">
        <v>-71256.62</v>
      </c>
      <c r="C5765" s="21"/>
      <c r="D5765" s="11">
        <f t="shared" si="89"/>
        <v>1496408.8679999644</v>
      </c>
      <c r="E5765" s="30">
        <v>25000551378</v>
      </c>
    </row>
    <row r="5766" spans="2:5">
      <c r="B5766" s="21">
        <v>-70436</v>
      </c>
      <c r="C5766" s="21"/>
      <c r="D5766" s="11">
        <f t="shared" ref="D5766:D5829" si="90">D5765+B5766+C5766</f>
        <v>1425972.8679999644</v>
      </c>
      <c r="E5766" s="30">
        <v>25000548217</v>
      </c>
    </row>
    <row r="5767" spans="2:5">
      <c r="B5767" s="21">
        <v>-96802.96</v>
      </c>
      <c r="C5767" s="21"/>
      <c r="D5767" s="11">
        <f t="shared" si="90"/>
        <v>1329169.9079999644</v>
      </c>
      <c r="E5767" s="30">
        <v>25000549969</v>
      </c>
    </row>
    <row r="5768" spans="2:5">
      <c r="B5768" s="21">
        <v>-319627.14</v>
      </c>
      <c r="C5768" s="21"/>
      <c r="D5768" s="11">
        <f t="shared" si="90"/>
        <v>1009542.7679999644</v>
      </c>
      <c r="E5768" s="30">
        <v>25000548829</v>
      </c>
    </row>
    <row r="5769" spans="2:5">
      <c r="B5769" s="21">
        <v>-53610.71</v>
      </c>
      <c r="C5769" s="21"/>
      <c r="D5769" s="11">
        <f t="shared" si="90"/>
        <v>955932.05799996445</v>
      </c>
      <c r="E5769" s="30">
        <v>25000548831</v>
      </c>
    </row>
    <row r="5770" spans="2:5">
      <c r="B5770" s="21">
        <v>-19108.95</v>
      </c>
      <c r="C5770" s="21"/>
      <c r="D5770" s="11">
        <f t="shared" si="90"/>
        <v>936823.1079999645</v>
      </c>
      <c r="E5770" s="30">
        <v>25000550676</v>
      </c>
    </row>
    <row r="5771" spans="2:5">
      <c r="B5771" s="21">
        <v>-90833.72</v>
      </c>
      <c r="C5771" s="21"/>
      <c r="D5771" s="11">
        <f t="shared" si="90"/>
        <v>845989.38799996453</v>
      </c>
      <c r="E5771" s="30">
        <v>25000550664</v>
      </c>
    </row>
    <row r="5772" spans="2:5">
      <c r="B5772" s="21">
        <v>-204819.38</v>
      </c>
      <c r="C5772" s="21"/>
      <c r="D5772" s="11">
        <f t="shared" si="90"/>
        <v>641170.00799996452</v>
      </c>
      <c r="E5772" s="30">
        <v>25000548186</v>
      </c>
    </row>
    <row r="5773" spans="2:5">
      <c r="B5773" s="21">
        <v>-37976.18</v>
      </c>
      <c r="C5773" s="21"/>
      <c r="D5773" s="11">
        <f t="shared" si="90"/>
        <v>603193.82799996447</v>
      </c>
      <c r="E5773" s="30">
        <v>25000550688</v>
      </c>
    </row>
    <row r="5774" spans="2:5">
      <c r="B5774" s="21">
        <v>-29182.69</v>
      </c>
      <c r="C5774" s="21"/>
      <c r="D5774" s="11">
        <f t="shared" si="90"/>
        <v>574011.13799996453</v>
      </c>
      <c r="E5774" s="30">
        <v>25000548112</v>
      </c>
    </row>
    <row r="5775" spans="2:5">
      <c r="B5775" s="21">
        <v>-96883.89</v>
      </c>
      <c r="C5775" s="21"/>
      <c r="D5775" s="11">
        <f t="shared" si="90"/>
        <v>477127.24799996451</v>
      </c>
      <c r="E5775" s="30">
        <v>25000549971</v>
      </c>
    </row>
    <row r="5776" spans="2:5">
      <c r="B5776" s="21">
        <v>-30104.05</v>
      </c>
      <c r="C5776" s="21"/>
      <c r="D5776" s="11">
        <f t="shared" si="90"/>
        <v>447023.19799996453</v>
      </c>
      <c r="E5776" s="30">
        <v>25000550652</v>
      </c>
    </row>
    <row r="5777" spans="1:5">
      <c r="B5777" s="21">
        <v>-63995.82</v>
      </c>
      <c r="C5777" s="21"/>
      <c r="D5777" s="11">
        <f t="shared" si="90"/>
        <v>383027.37799996452</v>
      </c>
      <c r="E5777" s="30">
        <v>25000551859</v>
      </c>
    </row>
    <row r="5778" spans="1:5">
      <c r="B5778" s="21">
        <v>-201.09</v>
      </c>
      <c r="C5778" s="21"/>
      <c r="D5778" s="11">
        <f t="shared" si="90"/>
        <v>382826.28799996449</v>
      </c>
      <c r="E5778" s="30">
        <v>25000550476</v>
      </c>
    </row>
    <row r="5779" spans="1:5">
      <c r="A5779" s="19">
        <v>43118</v>
      </c>
      <c r="B5779" s="21">
        <v>0</v>
      </c>
      <c r="C5779" s="22">
        <v>2000000</v>
      </c>
      <c r="D5779" s="11">
        <f t="shared" si="90"/>
        <v>2382826.2879999643</v>
      </c>
      <c r="E5779" s="24" t="s">
        <v>56</v>
      </c>
    </row>
    <row r="5780" spans="1:5">
      <c r="B5780" s="21">
        <v>0</v>
      </c>
      <c r="C5780" s="21">
        <v>42162.28</v>
      </c>
      <c r="D5780" s="11">
        <f t="shared" si="90"/>
        <v>2424988.5679999641</v>
      </c>
      <c r="E5780" s="30">
        <v>30437</v>
      </c>
    </row>
    <row r="5781" spans="1:5">
      <c r="B5781" s="21">
        <v>0</v>
      </c>
      <c r="C5781" s="21">
        <v>52949.74</v>
      </c>
      <c r="D5781" s="11">
        <f t="shared" si="90"/>
        <v>2477938.3079999643</v>
      </c>
      <c r="E5781" s="30">
        <v>30432</v>
      </c>
    </row>
    <row r="5782" spans="1:5">
      <c r="B5782" s="21">
        <v>0</v>
      </c>
      <c r="C5782" s="21">
        <v>107011.39</v>
      </c>
      <c r="D5782" s="11">
        <f t="shared" si="90"/>
        <v>2584949.6979999645</v>
      </c>
      <c r="E5782" s="30">
        <v>30435</v>
      </c>
    </row>
    <row r="5783" spans="1:5">
      <c r="B5783" s="21">
        <v>0</v>
      </c>
      <c r="C5783" s="21">
        <v>128134.09</v>
      </c>
      <c r="D5783" s="11">
        <f t="shared" si="90"/>
        <v>2713083.7879999643</v>
      </c>
      <c r="E5783" s="30">
        <v>30408</v>
      </c>
    </row>
    <row r="5784" spans="1:5">
      <c r="B5784" s="21">
        <v>-216.52</v>
      </c>
      <c r="C5784" s="21"/>
      <c r="D5784" s="11">
        <f t="shared" si="90"/>
        <v>2712867.2679999643</v>
      </c>
      <c r="E5784" s="30">
        <v>25000550440</v>
      </c>
    </row>
    <row r="5785" spans="1:5">
      <c r="B5785" s="21">
        <v>-41371.599999999999</v>
      </c>
      <c r="C5785" s="21"/>
      <c r="D5785" s="11">
        <f t="shared" si="90"/>
        <v>2671495.6679999642</v>
      </c>
      <c r="E5785" s="30">
        <v>25000542691</v>
      </c>
    </row>
    <row r="5786" spans="1:5">
      <c r="B5786" s="21">
        <v>-49901.06</v>
      </c>
      <c r="C5786" s="21"/>
      <c r="D5786" s="11">
        <f t="shared" si="90"/>
        <v>2621594.6079999642</v>
      </c>
      <c r="E5786" s="30">
        <v>25000550052</v>
      </c>
    </row>
    <row r="5787" spans="1:5">
      <c r="B5787" s="21">
        <v>-100562.98</v>
      </c>
      <c r="C5787" s="21"/>
      <c r="D5787" s="11">
        <f t="shared" si="90"/>
        <v>2521031.6279999642</v>
      </c>
      <c r="E5787" s="30">
        <v>25000550064</v>
      </c>
    </row>
    <row r="5788" spans="1:5">
      <c r="B5788" s="21">
        <v>-120370.93</v>
      </c>
      <c r="C5788" s="21"/>
      <c r="D5788" s="11">
        <f t="shared" si="90"/>
        <v>2400660.697999964</v>
      </c>
      <c r="E5788" s="30">
        <v>25000550076</v>
      </c>
    </row>
    <row r="5789" spans="1:5">
      <c r="B5789" s="21">
        <v>-92791.35</v>
      </c>
      <c r="C5789" s="21"/>
      <c r="D5789" s="11">
        <f t="shared" si="90"/>
        <v>2307869.3479999639</v>
      </c>
      <c r="E5789" s="30">
        <v>25000549983</v>
      </c>
    </row>
    <row r="5790" spans="1:5">
      <c r="B5790" s="21">
        <v>-221858.01</v>
      </c>
      <c r="C5790" s="21"/>
      <c r="D5790" s="11">
        <f t="shared" si="90"/>
        <v>2086011.3379999639</v>
      </c>
      <c r="E5790" s="30">
        <v>25000549357</v>
      </c>
    </row>
    <row r="5791" spans="1:5">
      <c r="A5791" s="19">
        <v>43119</v>
      </c>
      <c r="B5791" s="21">
        <v>-148.41</v>
      </c>
      <c r="C5791" s="21"/>
      <c r="D5791" s="11">
        <f t="shared" si="90"/>
        <v>2085862.927999964</v>
      </c>
      <c r="E5791" s="30">
        <v>25000551885</v>
      </c>
    </row>
    <row r="5792" spans="1:5">
      <c r="B5792" s="21">
        <v>0</v>
      </c>
      <c r="C5792" s="21">
        <v>167411.74</v>
      </c>
      <c r="D5792" s="11">
        <f t="shared" si="90"/>
        <v>2253274.6679999642</v>
      </c>
      <c r="E5792" s="30">
        <v>315156</v>
      </c>
    </row>
    <row r="5793" spans="1:5">
      <c r="B5793" s="21">
        <v>0</v>
      </c>
      <c r="C5793" s="21">
        <v>66897.48</v>
      </c>
      <c r="D5793" s="11">
        <f t="shared" si="90"/>
        <v>2320172.1479999642</v>
      </c>
      <c r="E5793" s="32" t="s">
        <v>1801</v>
      </c>
    </row>
    <row r="5794" spans="1:5">
      <c r="B5794" s="21">
        <v>-157999.16</v>
      </c>
      <c r="C5794" s="21"/>
      <c r="D5794" s="11">
        <f t="shared" si="90"/>
        <v>2162172.987999964</v>
      </c>
      <c r="E5794" s="30">
        <v>25000551730</v>
      </c>
    </row>
    <row r="5795" spans="1:5">
      <c r="B5795" s="21">
        <v>-64660.08</v>
      </c>
      <c r="C5795" s="21"/>
      <c r="D5795" s="11">
        <f t="shared" si="90"/>
        <v>2097512.907999964</v>
      </c>
      <c r="E5795" s="30">
        <v>25000551354</v>
      </c>
    </row>
    <row r="5796" spans="1:5">
      <c r="A5796" s="19">
        <v>43122</v>
      </c>
      <c r="B5796" s="21">
        <v>0</v>
      </c>
      <c r="C5796" s="21">
        <v>276235.86</v>
      </c>
      <c r="D5796" s="11">
        <f t="shared" si="90"/>
        <v>2373748.7679999638</v>
      </c>
      <c r="E5796" s="30">
        <v>30384</v>
      </c>
    </row>
    <row r="5797" spans="1:5">
      <c r="B5797" s="21">
        <v>0</v>
      </c>
      <c r="C5797" s="21">
        <v>74414.42</v>
      </c>
      <c r="D5797" s="11">
        <f t="shared" si="90"/>
        <v>2448163.1879999638</v>
      </c>
      <c r="E5797" s="30" t="s">
        <v>1802</v>
      </c>
    </row>
    <row r="5798" spans="1:5">
      <c r="B5798" s="21">
        <v>0</v>
      </c>
      <c r="C5798" s="21">
        <v>51605.19</v>
      </c>
      <c r="D5798" s="11">
        <f t="shared" si="90"/>
        <v>2499768.3779999637</v>
      </c>
      <c r="E5798" s="30" t="s">
        <v>1803</v>
      </c>
    </row>
    <row r="5799" spans="1:5">
      <c r="B5799" s="21">
        <v>0</v>
      </c>
      <c r="C5799" s="21">
        <v>234147.31</v>
      </c>
      <c r="D5799" s="11">
        <f t="shared" si="90"/>
        <v>2733915.6879999638</v>
      </c>
      <c r="E5799" s="32" t="s">
        <v>1804</v>
      </c>
    </row>
    <row r="5800" spans="1:5">
      <c r="B5800" s="21">
        <v>0</v>
      </c>
      <c r="C5800" s="21">
        <v>196220.23</v>
      </c>
      <c r="D5800" s="11">
        <f t="shared" si="90"/>
        <v>2930135.9179999637</v>
      </c>
      <c r="E5800" s="30" t="s">
        <v>1805</v>
      </c>
    </row>
    <row r="5801" spans="1:5">
      <c r="B5801" s="21">
        <v>0</v>
      </c>
      <c r="C5801" s="21">
        <v>137253.76000000001</v>
      </c>
      <c r="D5801" s="11">
        <f t="shared" si="90"/>
        <v>3067389.677999964</v>
      </c>
      <c r="E5801" s="30" t="s">
        <v>1806</v>
      </c>
    </row>
    <row r="5802" spans="1:5">
      <c r="B5802" s="21">
        <v>-192076</v>
      </c>
      <c r="C5802" s="21"/>
      <c r="D5802" s="11">
        <f t="shared" si="90"/>
        <v>2875313.677999964</v>
      </c>
      <c r="E5802" s="30">
        <v>25000551823</v>
      </c>
    </row>
    <row r="5803" spans="1:5">
      <c r="B5803" s="21">
        <v>-44330.46</v>
      </c>
      <c r="C5803" s="21"/>
      <c r="D5803" s="11">
        <f t="shared" si="90"/>
        <v>2830983.217999964</v>
      </c>
      <c r="E5803" s="30">
        <v>25000552751</v>
      </c>
    </row>
    <row r="5804" spans="1:5">
      <c r="B5804" s="21">
        <v>-116314.47</v>
      </c>
      <c r="C5804" s="21"/>
      <c r="D5804" s="11">
        <f t="shared" si="90"/>
        <v>2714668.7479999638</v>
      </c>
      <c r="E5804" s="30">
        <v>25000551835</v>
      </c>
    </row>
    <row r="5805" spans="1:5">
      <c r="B5805" s="21">
        <v>-266461.31</v>
      </c>
      <c r="C5805" s="21"/>
      <c r="D5805" s="11">
        <f t="shared" si="90"/>
        <v>2448207.4379999638</v>
      </c>
      <c r="E5805" s="30">
        <v>25000551392</v>
      </c>
    </row>
    <row r="5806" spans="1:5">
      <c r="B5806" s="21">
        <v>-225308</v>
      </c>
      <c r="C5806" s="21"/>
      <c r="D5806" s="11">
        <f t="shared" si="90"/>
        <v>2222899.4379999638</v>
      </c>
      <c r="E5806" s="30">
        <v>25000551330</v>
      </c>
    </row>
    <row r="5807" spans="1:5">
      <c r="B5807" s="21">
        <v>-231328.12</v>
      </c>
      <c r="C5807" s="21"/>
      <c r="D5807" s="11">
        <f t="shared" si="90"/>
        <v>1991571.3179999636</v>
      </c>
      <c r="E5807" s="30">
        <v>25000540473</v>
      </c>
    </row>
    <row r="5808" spans="1:5">
      <c r="B5808" s="21">
        <v>-283849.53999999998</v>
      </c>
      <c r="C5808" s="21"/>
      <c r="D5808" s="11">
        <f t="shared" si="90"/>
        <v>1707721.7779999636</v>
      </c>
      <c r="E5808" s="30">
        <v>25000530670</v>
      </c>
    </row>
    <row r="5809" spans="1:5">
      <c r="B5809" s="21">
        <v>-62060.83</v>
      </c>
      <c r="C5809" s="21"/>
      <c r="D5809" s="11">
        <f t="shared" si="90"/>
        <v>1645660.9479999635</v>
      </c>
      <c r="E5809" s="30">
        <v>25000554224</v>
      </c>
    </row>
    <row r="5810" spans="1:5">
      <c r="B5810" s="21">
        <v>-63794.35</v>
      </c>
      <c r="C5810" s="21"/>
      <c r="D5810" s="11">
        <f t="shared" si="90"/>
        <v>1581866.5979999634</v>
      </c>
      <c r="E5810" s="30">
        <v>25000552749</v>
      </c>
    </row>
    <row r="5811" spans="1:5">
      <c r="A5811" s="19">
        <v>43123</v>
      </c>
      <c r="B5811" s="21">
        <v>0</v>
      </c>
      <c r="C5811" s="21">
        <v>114488.88</v>
      </c>
      <c r="D5811" s="11">
        <f t="shared" si="90"/>
        <v>1696355.4779999633</v>
      </c>
      <c r="E5811" s="30">
        <v>25000552325</v>
      </c>
    </row>
    <row r="5812" spans="1:5">
      <c r="B5812" s="21">
        <v>0</v>
      </c>
      <c r="C5812" s="21">
        <v>32587.83</v>
      </c>
      <c r="D5812" s="11">
        <f t="shared" si="90"/>
        <v>1728943.3079999634</v>
      </c>
      <c r="E5812" s="30">
        <v>25000552270</v>
      </c>
    </row>
    <row r="5813" spans="1:5">
      <c r="B5813" s="21">
        <v>-26371.13</v>
      </c>
      <c r="C5813" s="21"/>
      <c r="D5813" s="11">
        <f t="shared" si="90"/>
        <v>1702572.1779999635</v>
      </c>
      <c r="E5813" s="30">
        <v>25000549310</v>
      </c>
    </row>
    <row r="5814" spans="1:5">
      <c r="B5814" s="21">
        <v>-40328.74</v>
      </c>
      <c r="C5814" s="21"/>
      <c r="D5814" s="11">
        <f t="shared" si="90"/>
        <v>1662243.4379999635</v>
      </c>
      <c r="E5814" s="30">
        <v>25000549170</v>
      </c>
    </row>
    <row r="5815" spans="1:5">
      <c r="B5815" s="21">
        <v>-110435.88</v>
      </c>
      <c r="C5815" s="21"/>
      <c r="D5815" s="11">
        <f t="shared" si="90"/>
        <v>1551807.5579999634</v>
      </c>
      <c r="E5815" s="30">
        <v>25000552818</v>
      </c>
    </row>
    <row r="5816" spans="1:5">
      <c r="B5816" s="21">
        <v>-24374.91</v>
      </c>
      <c r="C5816" s="21"/>
      <c r="D5816" s="11">
        <f t="shared" si="90"/>
        <v>1527432.6479999635</v>
      </c>
      <c r="E5816" s="30">
        <v>25000550210</v>
      </c>
    </row>
    <row r="5817" spans="1:5">
      <c r="A5817" s="19">
        <v>43124</v>
      </c>
      <c r="B5817" s="21">
        <v>-17787.439999999999</v>
      </c>
      <c r="C5817" s="21"/>
      <c r="D5817" s="11">
        <f t="shared" si="90"/>
        <v>1509645.2079999635</v>
      </c>
      <c r="E5817" s="30">
        <v>25000551873</v>
      </c>
    </row>
    <row r="5818" spans="1:5">
      <c r="B5818" s="21">
        <v>-46268.57</v>
      </c>
      <c r="C5818" s="21"/>
      <c r="D5818" s="11">
        <f t="shared" si="90"/>
        <v>1463376.6379999635</v>
      </c>
      <c r="E5818" s="30">
        <v>25000554393</v>
      </c>
    </row>
    <row r="5819" spans="1:5">
      <c r="B5819" s="21">
        <v>-26013.03</v>
      </c>
      <c r="C5819" s="21"/>
      <c r="D5819" s="11">
        <f t="shared" si="90"/>
        <v>1437363.6079999635</v>
      </c>
      <c r="E5819" s="30">
        <v>25000554355</v>
      </c>
    </row>
    <row r="5820" spans="1:5">
      <c r="B5820" s="21">
        <v>-96423.95</v>
      </c>
      <c r="C5820" s="21"/>
      <c r="D5820" s="11">
        <f t="shared" si="90"/>
        <v>1340939.6579999635</v>
      </c>
      <c r="E5820" s="30">
        <v>25000554379</v>
      </c>
    </row>
    <row r="5821" spans="1:5">
      <c r="B5821" s="21">
        <v>-49790.29</v>
      </c>
      <c r="D5821" s="11">
        <f t="shared" si="90"/>
        <v>1291149.3679999635</v>
      </c>
      <c r="E5821" s="30">
        <v>25000554236</v>
      </c>
    </row>
    <row r="5822" spans="1:5">
      <c r="B5822" s="21">
        <v>-24982.49</v>
      </c>
      <c r="D5822" s="11">
        <f t="shared" si="90"/>
        <v>1266166.8779999635</v>
      </c>
      <c r="E5822" s="30">
        <v>25000554274</v>
      </c>
    </row>
    <row r="5823" spans="1:5">
      <c r="B5823" s="21">
        <v>-179201.73</v>
      </c>
      <c r="D5823" s="11">
        <f t="shared" si="90"/>
        <v>1086965.1479999635</v>
      </c>
      <c r="E5823" s="30">
        <v>25000553196</v>
      </c>
    </row>
    <row r="5824" spans="1:5">
      <c r="B5824" s="21">
        <v>-50192.92</v>
      </c>
      <c r="D5824" s="11">
        <f t="shared" si="90"/>
        <v>1036772.2279999634</v>
      </c>
      <c r="E5824" s="30">
        <v>25000554250</v>
      </c>
    </row>
    <row r="5825" spans="1:5">
      <c r="B5825" s="21">
        <v>-67063.92</v>
      </c>
      <c r="D5825" s="11">
        <f t="shared" si="90"/>
        <v>969708.30799996341</v>
      </c>
      <c r="E5825" s="30">
        <v>25000554943</v>
      </c>
    </row>
    <row r="5826" spans="1:5">
      <c r="B5826" s="21">
        <v>0</v>
      </c>
      <c r="C5826" s="21">
        <v>54404.86</v>
      </c>
      <c r="D5826" s="11">
        <f t="shared" si="90"/>
        <v>1024113.1679999634</v>
      </c>
      <c r="E5826" s="30" t="s">
        <v>1807</v>
      </c>
    </row>
    <row r="5827" spans="1:5">
      <c r="B5827" s="21">
        <v>0</v>
      </c>
      <c r="C5827" s="21">
        <v>27333.55</v>
      </c>
      <c r="D5827" s="11">
        <f t="shared" si="90"/>
        <v>1051446.7179999633</v>
      </c>
      <c r="E5827" s="30">
        <v>315178</v>
      </c>
    </row>
    <row r="5828" spans="1:5">
      <c r="B5828" s="21">
        <v>0</v>
      </c>
      <c r="C5828" s="21">
        <v>102097.72</v>
      </c>
      <c r="D5828" s="11">
        <f t="shared" si="90"/>
        <v>1153544.4379999633</v>
      </c>
      <c r="E5828" s="30">
        <v>315225</v>
      </c>
    </row>
    <row r="5829" spans="1:5">
      <c r="B5829" s="21">
        <v>0</v>
      </c>
      <c r="C5829" s="21">
        <v>52118.03</v>
      </c>
      <c r="D5829" s="11">
        <f t="shared" si="90"/>
        <v>1205662.4679999633</v>
      </c>
      <c r="E5829" s="30" t="s">
        <v>1808</v>
      </c>
    </row>
    <row r="5830" spans="1:5">
      <c r="B5830" s="21">
        <v>0</v>
      </c>
      <c r="C5830" s="21">
        <v>28931.78</v>
      </c>
      <c r="D5830" s="11">
        <f t="shared" ref="D5830:D5893" si="91">D5829+B5830+C5830</f>
        <v>1234594.2479999634</v>
      </c>
      <c r="E5830" s="30" t="s">
        <v>1809</v>
      </c>
    </row>
    <row r="5831" spans="1:5">
      <c r="B5831" s="21">
        <v>0</v>
      </c>
      <c r="C5831" s="21">
        <v>181852.19</v>
      </c>
      <c r="D5831" s="11">
        <f t="shared" si="91"/>
        <v>1416446.4379999633</v>
      </c>
      <c r="E5831" s="30" t="s">
        <v>1810</v>
      </c>
    </row>
    <row r="5832" spans="1:5">
      <c r="B5832" s="21">
        <v>0</v>
      </c>
      <c r="C5832" s="21">
        <v>52582.39</v>
      </c>
      <c r="D5832" s="11">
        <f t="shared" si="91"/>
        <v>1469028.8279999632</v>
      </c>
      <c r="E5832" s="30" t="s">
        <v>1811</v>
      </c>
    </row>
    <row r="5833" spans="1:5">
      <c r="B5833" s="21">
        <v>0</v>
      </c>
      <c r="C5833" s="21">
        <v>61386.47</v>
      </c>
      <c r="D5833" s="11">
        <f t="shared" si="91"/>
        <v>1530415.2979999632</v>
      </c>
      <c r="E5833" s="30" t="s">
        <v>1812</v>
      </c>
    </row>
    <row r="5834" spans="1:5">
      <c r="B5834" s="21">
        <v>-158219.47</v>
      </c>
      <c r="C5834" s="21"/>
      <c r="D5834" s="11">
        <f t="shared" si="91"/>
        <v>1372195.8279999632</v>
      </c>
      <c r="E5834" s="30">
        <v>25000539592</v>
      </c>
    </row>
    <row r="5835" spans="1:5">
      <c r="B5835" s="21">
        <v>-248128.21</v>
      </c>
      <c r="C5835" s="21"/>
      <c r="D5835" s="11">
        <f t="shared" si="91"/>
        <v>1124067.6179999632</v>
      </c>
      <c r="E5835" s="30">
        <v>25000539647</v>
      </c>
    </row>
    <row r="5836" spans="1:5">
      <c r="B5836" s="21">
        <v>-57786.83</v>
      </c>
      <c r="C5836" s="21"/>
      <c r="D5836" s="11">
        <f t="shared" si="91"/>
        <v>1066280.7879999632</v>
      </c>
      <c r="E5836" s="30">
        <v>25000554981</v>
      </c>
    </row>
    <row r="5837" spans="1:5">
      <c r="A5837" s="19">
        <v>43125</v>
      </c>
      <c r="B5837" s="21">
        <v>-3.5</v>
      </c>
      <c r="C5837" s="21"/>
      <c r="D5837" s="11">
        <f t="shared" si="91"/>
        <v>1066277.2879999632</v>
      </c>
      <c r="E5837" s="24" t="s">
        <v>24</v>
      </c>
    </row>
    <row r="5838" spans="1:5">
      <c r="B5838" s="21">
        <v>0</v>
      </c>
      <c r="C5838" s="21">
        <v>5640.94</v>
      </c>
      <c r="D5838" s="11">
        <f t="shared" si="91"/>
        <v>1071918.2279999631</v>
      </c>
      <c r="E5838" s="30" t="s">
        <v>1813</v>
      </c>
    </row>
    <row r="5839" spans="1:5">
      <c r="B5839" s="21">
        <v>0</v>
      </c>
      <c r="C5839" s="21">
        <v>41622.080000000002</v>
      </c>
      <c r="D5839" s="11">
        <f t="shared" si="91"/>
        <v>1113540.3079999632</v>
      </c>
      <c r="E5839" s="30" t="s">
        <v>1814</v>
      </c>
    </row>
    <row r="5840" spans="1:5">
      <c r="B5840" s="21">
        <v>0</v>
      </c>
      <c r="C5840" s="21">
        <v>88864.13</v>
      </c>
      <c r="D5840" s="11">
        <f t="shared" si="91"/>
        <v>1202404.4379999633</v>
      </c>
      <c r="E5840" s="30" t="s">
        <v>1815</v>
      </c>
    </row>
    <row r="5841" spans="1:5">
      <c r="B5841" s="21">
        <v>0</v>
      </c>
      <c r="C5841" s="21">
        <v>156079.01</v>
      </c>
      <c r="D5841" s="11">
        <f t="shared" si="91"/>
        <v>1358483.4479999633</v>
      </c>
      <c r="E5841" s="32" t="s">
        <v>1816</v>
      </c>
    </row>
    <row r="5842" spans="1:5">
      <c r="B5842" s="21">
        <v>0</v>
      </c>
      <c r="C5842" s="21">
        <v>64933.67</v>
      </c>
      <c r="D5842" s="11">
        <f t="shared" si="91"/>
        <v>1423417.1179999632</v>
      </c>
      <c r="E5842" s="30" t="s">
        <v>1817</v>
      </c>
    </row>
    <row r="5843" spans="1:5">
      <c r="B5843" s="21">
        <v>0</v>
      </c>
      <c r="C5843" s="21">
        <v>96324.14</v>
      </c>
      <c r="D5843" s="11">
        <f t="shared" si="91"/>
        <v>1519741.2579999631</v>
      </c>
      <c r="E5843" s="30" t="s">
        <v>1818</v>
      </c>
    </row>
    <row r="5844" spans="1:5">
      <c r="B5844" s="21">
        <v>-5209.74</v>
      </c>
      <c r="C5844" s="21"/>
      <c r="D5844" s="11">
        <f t="shared" si="91"/>
        <v>1514531.5179999631</v>
      </c>
      <c r="E5844" s="30">
        <v>25000554262</v>
      </c>
    </row>
    <row r="5845" spans="1:5">
      <c r="B5845" s="21">
        <v>-39794</v>
      </c>
      <c r="C5845" s="21"/>
      <c r="D5845" s="11">
        <f t="shared" si="91"/>
        <v>1474737.5179999631</v>
      </c>
      <c r="E5845" s="30">
        <v>25000554848</v>
      </c>
    </row>
    <row r="5846" spans="1:5">
      <c r="B5846" s="21">
        <v>-81602.509999999995</v>
      </c>
      <c r="C5846" s="21"/>
      <c r="D5846" s="11">
        <f t="shared" si="91"/>
        <v>1393135.0079999631</v>
      </c>
      <c r="E5846" s="30">
        <v>25000554967</v>
      </c>
    </row>
    <row r="5847" spans="1:5">
      <c r="B5847" s="21">
        <v>-149879.63</v>
      </c>
      <c r="C5847" s="21"/>
      <c r="D5847" s="11">
        <f t="shared" si="91"/>
        <v>1243255.3779999632</v>
      </c>
      <c r="E5847" s="30">
        <v>25000554824</v>
      </c>
    </row>
    <row r="5848" spans="1:5">
      <c r="B5848" s="21">
        <v>-368884.75</v>
      </c>
      <c r="C5848" s="21"/>
      <c r="D5848" s="11">
        <f t="shared" si="91"/>
        <v>874370.62799996324</v>
      </c>
      <c r="E5848" s="30">
        <v>25000535475</v>
      </c>
    </row>
    <row r="5849" spans="1:5">
      <c r="A5849" s="19">
        <v>43126</v>
      </c>
      <c r="B5849" s="21">
        <v>-67247.210000000006</v>
      </c>
      <c r="C5849" s="21"/>
      <c r="D5849" s="11">
        <f t="shared" si="91"/>
        <v>807123.41799996328</v>
      </c>
      <c r="E5849" s="30">
        <v>25000554400</v>
      </c>
    </row>
    <row r="5850" spans="1:5">
      <c r="B5850" s="21">
        <v>-99670.27</v>
      </c>
      <c r="C5850" s="21"/>
      <c r="D5850" s="11">
        <f t="shared" si="91"/>
        <v>707453.14799996326</v>
      </c>
      <c r="E5850" s="30">
        <v>25000554955</v>
      </c>
    </row>
    <row r="5851" spans="1:5">
      <c r="B5851" s="21">
        <v>-84589.61</v>
      </c>
      <c r="D5851" s="11">
        <f t="shared" si="91"/>
        <v>622863.53799996327</v>
      </c>
      <c r="E5851" s="30">
        <v>25000555019</v>
      </c>
    </row>
    <row r="5852" spans="1:5">
      <c r="B5852" s="21">
        <v>-44942.1</v>
      </c>
      <c r="D5852" s="11">
        <f t="shared" si="91"/>
        <v>577921.43799996329</v>
      </c>
      <c r="E5852" s="30">
        <v>25000554905</v>
      </c>
    </row>
    <row r="5853" spans="1:5">
      <c r="B5853" s="21">
        <v>-11769.87</v>
      </c>
      <c r="D5853" s="11">
        <f t="shared" si="91"/>
        <v>566151.5679999633</v>
      </c>
      <c r="E5853" s="30">
        <v>25000554929</v>
      </c>
    </row>
    <row r="5854" spans="1:5">
      <c r="B5854" s="21">
        <v>-355293.83</v>
      </c>
      <c r="D5854" s="11">
        <f t="shared" si="91"/>
        <v>210857.73799996328</v>
      </c>
      <c r="E5854" s="30">
        <v>25000540435</v>
      </c>
    </row>
    <row r="5855" spans="1:5">
      <c r="B5855" s="21">
        <v>0</v>
      </c>
      <c r="C5855" s="21">
        <v>64765.32</v>
      </c>
      <c r="D5855" s="11">
        <f t="shared" si="91"/>
        <v>275623.05799996329</v>
      </c>
      <c r="E5855" s="30" t="s">
        <v>1819</v>
      </c>
    </row>
    <row r="5856" spans="1:5">
      <c r="B5856" s="21">
        <v>0</v>
      </c>
      <c r="C5856" s="21">
        <v>55030.559999999998</v>
      </c>
      <c r="D5856" s="11">
        <f t="shared" si="91"/>
        <v>330653.61799996329</v>
      </c>
      <c r="E5856" s="30" t="s">
        <v>1820</v>
      </c>
    </row>
    <row r="5857" spans="1:5">
      <c r="B5857" s="21">
        <v>0</v>
      </c>
      <c r="C5857" s="21">
        <v>74651.38</v>
      </c>
      <c r="D5857" s="11">
        <f t="shared" si="91"/>
        <v>405304.99799996329</v>
      </c>
      <c r="E5857" s="30">
        <v>30453</v>
      </c>
    </row>
    <row r="5858" spans="1:5">
      <c r="B5858" s="21">
        <v>0</v>
      </c>
      <c r="C5858" s="21">
        <v>65284.63</v>
      </c>
      <c r="D5858" s="11">
        <f t="shared" si="91"/>
        <v>470589.6279999633</v>
      </c>
      <c r="E5858" s="30">
        <v>30438</v>
      </c>
    </row>
    <row r="5859" spans="1:5">
      <c r="B5859" s="21">
        <v>0</v>
      </c>
      <c r="C5859" s="21">
        <v>145129.35999999999</v>
      </c>
      <c r="D5859" s="11">
        <f t="shared" si="91"/>
        <v>615718.98799996334</v>
      </c>
      <c r="E5859" s="30" t="s">
        <v>1821</v>
      </c>
    </row>
    <row r="5860" spans="1:5">
      <c r="B5860" s="21">
        <v>0</v>
      </c>
      <c r="C5860" s="21">
        <v>59102.559999999998</v>
      </c>
      <c r="D5860" s="11">
        <f t="shared" si="91"/>
        <v>674821.5479999634</v>
      </c>
      <c r="E5860" s="30">
        <v>315208</v>
      </c>
    </row>
    <row r="5861" spans="1:5">
      <c r="B5861" s="21">
        <v>0</v>
      </c>
      <c r="C5861" s="21">
        <v>101290.58</v>
      </c>
      <c r="D5861" s="11">
        <f t="shared" si="91"/>
        <v>776112.12799996336</v>
      </c>
      <c r="E5861" s="30">
        <v>315224</v>
      </c>
    </row>
    <row r="5862" spans="1:5">
      <c r="B5862" s="21">
        <v>0</v>
      </c>
      <c r="C5862" s="21">
        <v>95646.19</v>
      </c>
      <c r="D5862" s="11">
        <f t="shared" si="91"/>
        <v>871758.31799996342</v>
      </c>
      <c r="E5862" s="30">
        <v>30426</v>
      </c>
    </row>
    <row r="5863" spans="1:5">
      <c r="B5863" s="21">
        <v>0</v>
      </c>
      <c r="C5863" s="21">
        <v>25219.23</v>
      </c>
      <c r="D5863" s="11">
        <f t="shared" si="91"/>
        <v>896977.5479999634</v>
      </c>
      <c r="E5863" s="30" t="s">
        <v>1822</v>
      </c>
    </row>
    <row r="5864" spans="1:5">
      <c r="B5864" s="21">
        <v>-64550.14</v>
      </c>
      <c r="C5864" s="21"/>
      <c r="D5864" s="11">
        <f t="shared" si="91"/>
        <v>832427.40799996338</v>
      </c>
      <c r="E5864" s="30">
        <v>25000548843</v>
      </c>
    </row>
    <row r="5865" spans="1:5">
      <c r="B5865" s="21">
        <v>-53662.5</v>
      </c>
      <c r="C5865" s="21"/>
      <c r="D5865" s="11">
        <f t="shared" si="91"/>
        <v>778764.90799996338</v>
      </c>
      <c r="E5865" s="30">
        <v>25000551847</v>
      </c>
    </row>
    <row r="5866" spans="1:5">
      <c r="B5866" s="21">
        <v>-71997.8</v>
      </c>
      <c r="C5866" s="21"/>
      <c r="D5866" s="11">
        <f t="shared" si="91"/>
        <v>706767.10799996334</v>
      </c>
      <c r="E5866" s="30">
        <v>25000550040</v>
      </c>
    </row>
    <row r="5867" spans="1:5">
      <c r="B5867" s="21">
        <v>-63877.36</v>
      </c>
      <c r="C5867" s="21"/>
      <c r="D5867" s="11">
        <f t="shared" si="91"/>
        <v>642889.74799996335</v>
      </c>
      <c r="E5867" s="30">
        <v>25000550026</v>
      </c>
    </row>
    <row r="5868" spans="1:5">
      <c r="B5868" s="21">
        <v>-139531.09</v>
      </c>
      <c r="C5868" s="21"/>
      <c r="D5868" s="11">
        <f t="shared" si="91"/>
        <v>503358.65799996338</v>
      </c>
      <c r="E5868" s="30">
        <v>25000552737</v>
      </c>
    </row>
    <row r="5869" spans="1:5">
      <c r="B5869" s="21">
        <v>-58281.09</v>
      </c>
      <c r="C5869" s="21"/>
      <c r="D5869" s="11">
        <f t="shared" si="91"/>
        <v>445077.56799996342</v>
      </c>
      <c r="E5869" s="30">
        <v>25000555607</v>
      </c>
    </row>
    <row r="5870" spans="1:5">
      <c r="B5870" s="21">
        <v>-97773.22</v>
      </c>
      <c r="C5870" s="21"/>
      <c r="D5870" s="11">
        <f t="shared" si="91"/>
        <v>347304.34799996344</v>
      </c>
      <c r="E5870" s="30">
        <v>25000554381</v>
      </c>
    </row>
    <row r="5871" spans="1:5">
      <c r="B5871" s="21">
        <v>-89905.17</v>
      </c>
      <c r="D5871" s="11">
        <f t="shared" si="91"/>
        <v>257399.17799996346</v>
      </c>
      <c r="E5871" s="30">
        <v>25000554179</v>
      </c>
    </row>
    <row r="5872" spans="1:5">
      <c r="A5872" s="19">
        <v>43129</v>
      </c>
      <c r="B5872" s="21">
        <v>0</v>
      </c>
      <c r="C5872" s="21">
        <v>183615.77</v>
      </c>
      <c r="D5872" s="11">
        <f t="shared" si="91"/>
        <v>441014.94799996342</v>
      </c>
      <c r="E5872" s="30" t="s">
        <v>1823</v>
      </c>
    </row>
    <row r="5873" spans="1:5">
      <c r="B5873" s="21">
        <v>0</v>
      </c>
      <c r="C5873" s="21">
        <v>110770.98</v>
      </c>
      <c r="D5873" s="11">
        <f t="shared" si="91"/>
        <v>551785.9279999634</v>
      </c>
      <c r="E5873" s="30" t="s">
        <v>1824</v>
      </c>
    </row>
    <row r="5874" spans="1:5">
      <c r="B5874" s="21">
        <v>-164984.25</v>
      </c>
      <c r="C5874" s="21"/>
      <c r="D5874" s="11">
        <f t="shared" si="91"/>
        <v>386801.6779999634</v>
      </c>
      <c r="E5874" s="30">
        <v>25000554979</v>
      </c>
    </row>
    <row r="5875" spans="1:5">
      <c r="B5875" s="21">
        <v>-105435.2</v>
      </c>
      <c r="C5875" s="21"/>
      <c r="D5875" s="11">
        <f t="shared" si="91"/>
        <v>281366.47799996339</v>
      </c>
      <c r="E5875" s="30">
        <v>25000554836</v>
      </c>
    </row>
    <row r="5876" spans="1:5">
      <c r="B5876" s="21">
        <v>-289.89</v>
      </c>
      <c r="C5876" s="21"/>
      <c r="D5876" s="11">
        <f t="shared" si="91"/>
        <v>281076.58799996338</v>
      </c>
      <c r="E5876" s="30">
        <v>25000554448</v>
      </c>
    </row>
    <row r="5877" spans="1:5">
      <c r="B5877" s="21">
        <v>0</v>
      </c>
      <c r="C5877" s="22">
        <v>2000000</v>
      </c>
      <c r="D5877" s="11">
        <f t="shared" si="91"/>
        <v>2281076.5879999632</v>
      </c>
      <c r="E5877" s="24" t="s">
        <v>56</v>
      </c>
    </row>
    <row r="5878" spans="1:5">
      <c r="A5878" s="19">
        <v>43130</v>
      </c>
      <c r="B5878" s="21">
        <v>-96311.42</v>
      </c>
      <c r="D5878" s="11">
        <f t="shared" si="91"/>
        <v>2184765.1679999633</v>
      </c>
      <c r="E5878" s="30">
        <v>25000554424</v>
      </c>
    </row>
    <row r="5879" spans="1:5">
      <c r="B5879" s="21">
        <v>-103656.59</v>
      </c>
      <c r="D5879" s="11">
        <f t="shared" si="91"/>
        <v>2081108.5779999632</v>
      </c>
      <c r="E5879" s="30">
        <v>25000555283</v>
      </c>
    </row>
    <row r="5880" spans="1:5">
      <c r="B5880" s="21">
        <v>-22073.74</v>
      </c>
      <c r="D5880" s="11">
        <f t="shared" si="91"/>
        <v>2059034.8379999632</v>
      </c>
      <c r="E5880" s="30">
        <v>25000555302</v>
      </c>
    </row>
    <row r="5881" spans="1:5">
      <c r="B5881" s="21">
        <v>-49309.42</v>
      </c>
      <c r="D5881" s="11">
        <f t="shared" si="91"/>
        <v>2009725.4179999633</v>
      </c>
      <c r="E5881" s="30">
        <v>25000555314</v>
      </c>
    </row>
    <row r="5882" spans="1:5">
      <c r="B5882" s="21">
        <v>-104484.34</v>
      </c>
      <c r="D5882" s="11">
        <f t="shared" si="91"/>
        <v>1905241.0779999632</v>
      </c>
      <c r="E5882" s="30">
        <v>25000555326</v>
      </c>
    </row>
    <row r="5883" spans="1:5">
      <c r="B5883" s="21">
        <v>-307320.81</v>
      </c>
      <c r="D5883" s="11">
        <f t="shared" si="91"/>
        <v>1597920.2679999631</v>
      </c>
      <c r="E5883" s="30">
        <v>25000554898</v>
      </c>
    </row>
    <row r="5884" spans="1:5">
      <c r="B5884" s="21">
        <v>-80595.740000000005</v>
      </c>
      <c r="D5884" s="11">
        <f t="shared" si="91"/>
        <v>1517324.5279999631</v>
      </c>
      <c r="E5884" s="30">
        <v>25000554436</v>
      </c>
    </row>
    <row r="5885" spans="1:5">
      <c r="B5885" s="21">
        <v>-96724.35</v>
      </c>
      <c r="D5885" s="11">
        <f t="shared" si="91"/>
        <v>1420600.1779999631</v>
      </c>
      <c r="E5885" s="30">
        <v>25000551861</v>
      </c>
    </row>
    <row r="5886" spans="1:5">
      <c r="B5886" s="21">
        <v>-95833.1</v>
      </c>
      <c r="D5886" s="11">
        <f t="shared" si="91"/>
        <v>1324767.077999963</v>
      </c>
      <c r="E5886" s="30">
        <v>25000555257</v>
      </c>
    </row>
    <row r="5887" spans="1:5">
      <c r="B5887" s="21">
        <v>-16161.33</v>
      </c>
      <c r="D5887" s="11">
        <f t="shared" si="91"/>
        <v>1308605.7479999629</v>
      </c>
      <c r="E5887" s="30">
        <v>25000555269</v>
      </c>
    </row>
    <row r="5888" spans="1:5">
      <c r="B5888" s="21">
        <v>-292387.62</v>
      </c>
      <c r="D5888" s="11">
        <f t="shared" si="91"/>
        <v>1016218.1279999629</v>
      </c>
      <c r="E5888" s="30">
        <v>25000556935</v>
      </c>
    </row>
    <row r="5889" spans="2:5">
      <c r="B5889" s="21">
        <v>0</v>
      </c>
      <c r="C5889" s="21">
        <v>96764.13</v>
      </c>
      <c r="D5889" s="11">
        <f t="shared" si="91"/>
        <v>1112982.2579999629</v>
      </c>
      <c r="E5889" s="30" t="s">
        <v>1825</v>
      </c>
    </row>
    <row r="5890" spans="2:5">
      <c r="B5890" s="21">
        <v>0</v>
      </c>
      <c r="C5890" s="21">
        <v>107397.03</v>
      </c>
      <c r="D5890" s="11">
        <f t="shared" si="91"/>
        <v>1220379.2879999629</v>
      </c>
      <c r="E5890" s="30">
        <v>315292</v>
      </c>
    </row>
    <row r="5891" spans="2:5">
      <c r="B5891" s="21">
        <v>0</v>
      </c>
      <c r="C5891" s="21">
        <v>22536.400000000001</v>
      </c>
      <c r="D5891" s="11">
        <f t="shared" si="91"/>
        <v>1242915.6879999628</v>
      </c>
      <c r="E5891" s="30">
        <v>315291</v>
      </c>
    </row>
    <row r="5892" spans="2:5">
      <c r="B5892" s="21">
        <v>0</v>
      </c>
      <c r="C5892" s="21">
        <v>50702.09</v>
      </c>
      <c r="D5892" s="11">
        <f t="shared" si="91"/>
        <v>1293617.7779999629</v>
      </c>
      <c r="E5892" s="30">
        <v>315290</v>
      </c>
    </row>
    <row r="5893" spans="2:5">
      <c r="B5893" s="21">
        <v>0</v>
      </c>
      <c r="C5893" s="21">
        <v>107727.96</v>
      </c>
      <c r="D5893" s="11">
        <f t="shared" si="91"/>
        <v>1401345.7379999629</v>
      </c>
      <c r="E5893" s="30">
        <v>315296</v>
      </c>
    </row>
    <row r="5894" spans="2:5">
      <c r="B5894" s="21">
        <v>0</v>
      </c>
      <c r="C5894" s="21">
        <v>323500.40000000002</v>
      </c>
      <c r="D5894" s="11">
        <f t="shared" ref="D5894:D5957" si="92">D5893+B5894+C5894</f>
        <v>1724846.137999963</v>
      </c>
      <c r="E5894" s="32" t="s">
        <v>1826</v>
      </c>
    </row>
    <row r="5895" spans="2:5">
      <c r="B5895" s="21">
        <v>0</v>
      </c>
      <c r="C5895" s="21">
        <v>80920.460000000006</v>
      </c>
      <c r="D5895" s="11">
        <f t="shared" si="92"/>
        <v>1805766.597999963</v>
      </c>
      <c r="E5895" s="30" t="s">
        <v>1827</v>
      </c>
    </row>
    <row r="5896" spans="2:5">
      <c r="B5896" s="21">
        <v>0</v>
      </c>
      <c r="C5896" s="21">
        <v>97159.89</v>
      </c>
      <c r="D5896" s="11">
        <f t="shared" si="92"/>
        <v>1902926.4879999629</v>
      </c>
      <c r="E5896" s="30" t="s">
        <v>1828</v>
      </c>
    </row>
    <row r="5897" spans="2:5">
      <c r="B5897" s="21">
        <v>0</v>
      </c>
      <c r="C5897" s="21">
        <v>98312.78</v>
      </c>
      <c r="D5897" s="11">
        <f t="shared" si="92"/>
        <v>2001239.2679999629</v>
      </c>
      <c r="E5897" s="30" t="s">
        <v>1829</v>
      </c>
    </row>
    <row r="5898" spans="2:5">
      <c r="B5898" s="21">
        <v>0</v>
      </c>
      <c r="C5898" s="21">
        <v>15963.1</v>
      </c>
      <c r="D5898" s="11">
        <f t="shared" si="92"/>
        <v>2017202.367999963</v>
      </c>
      <c r="E5898" s="30" t="s">
        <v>1830</v>
      </c>
    </row>
    <row r="5899" spans="2:5">
      <c r="B5899" s="21">
        <v>0</v>
      </c>
      <c r="C5899" s="21">
        <v>300379.06</v>
      </c>
      <c r="D5899" s="11">
        <f t="shared" si="92"/>
        <v>2317581.4279999631</v>
      </c>
      <c r="E5899" s="32" t="s">
        <v>1831</v>
      </c>
    </row>
    <row r="5900" spans="2:5">
      <c r="B5900" s="21">
        <v>0</v>
      </c>
      <c r="C5900" s="21">
        <v>144928.04</v>
      </c>
      <c r="D5900" s="11">
        <f t="shared" si="92"/>
        <v>2462509.4679999631</v>
      </c>
      <c r="E5900" s="32" t="s">
        <v>1832</v>
      </c>
    </row>
    <row r="5901" spans="2:5">
      <c r="B5901" s="21">
        <v>0</v>
      </c>
      <c r="C5901" s="21">
        <v>209233.69</v>
      </c>
      <c r="D5901" s="11">
        <f t="shared" si="92"/>
        <v>2671743.157999963</v>
      </c>
      <c r="E5901" s="32" t="s">
        <v>1833</v>
      </c>
    </row>
    <row r="5902" spans="2:5">
      <c r="B5902" s="21">
        <v>-161200.12</v>
      </c>
      <c r="C5902" s="21"/>
      <c r="D5902" s="11">
        <f t="shared" si="92"/>
        <v>2510543.0379999629</v>
      </c>
      <c r="E5902" s="30">
        <v>25000540411</v>
      </c>
    </row>
    <row r="5903" spans="2:5">
      <c r="B5903" s="21">
        <v>-199003.48</v>
      </c>
      <c r="C5903" s="21"/>
      <c r="D5903" s="11">
        <f t="shared" si="92"/>
        <v>2311539.5579999629</v>
      </c>
      <c r="E5903" s="30">
        <v>25000540423</v>
      </c>
    </row>
    <row r="5904" spans="2:5">
      <c r="B5904" s="21">
        <v>-139550.37</v>
      </c>
      <c r="C5904" s="21"/>
      <c r="D5904" s="11">
        <f t="shared" si="92"/>
        <v>2171989.1879999628</v>
      </c>
      <c r="E5904" s="30">
        <v>25000556923</v>
      </c>
    </row>
    <row r="5905" spans="1:5">
      <c r="B5905" s="21">
        <v>-201240.7</v>
      </c>
      <c r="C5905" s="21"/>
      <c r="D5905" s="11">
        <f t="shared" si="92"/>
        <v>1970748.4879999629</v>
      </c>
      <c r="E5905" s="30">
        <v>25000557568</v>
      </c>
    </row>
    <row r="5906" spans="1:5">
      <c r="A5906" s="19">
        <v>43131</v>
      </c>
      <c r="B5906" s="21">
        <v>0</v>
      </c>
      <c r="C5906" s="21">
        <v>5246.66</v>
      </c>
      <c r="D5906" s="11">
        <f t="shared" si="92"/>
        <v>1975995.1479999628</v>
      </c>
      <c r="E5906" s="30" t="s">
        <v>1834</v>
      </c>
    </row>
    <row r="5907" spans="1:5">
      <c r="B5907" s="21">
        <v>0</v>
      </c>
      <c r="C5907" s="21">
        <v>214509.64</v>
      </c>
      <c r="D5907" s="11">
        <f t="shared" si="92"/>
        <v>2190504.7879999629</v>
      </c>
      <c r="E5907" s="30">
        <v>315213</v>
      </c>
    </row>
    <row r="5908" spans="1:5">
      <c r="B5908" s="21">
        <v>0</v>
      </c>
      <c r="C5908" s="21">
        <v>131841.98000000001</v>
      </c>
      <c r="D5908" s="11">
        <f t="shared" si="92"/>
        <v>2322346.7679999629</v>
      </c>
      <c r="E5908" s="32" t="s">
        <v>1835</v>
      </c>
    </row>
    <row r="5909" spans="1:5">
      <c r="B5909" s="21">
        <v>0</v>
      </c>
      <c r="C5909" s="21">
        <v>129018.72</v>
      </c>
      <c r="D5909" s="11">
        <f t="shared" si="92"/>
        <v>2451365.4879999631</v>
      </c>
      <c r="E5909" s="32" t="s">
        <v>1836</v>
      </c>
    </row>
    <row r="5910" spans="1:5">
      <c r="B5910" s="21">
        <v>0</v>
      </c>
      <c r="C5910" s="21">
        <v>70516.800000000003</v>
      </c>
      <c r="D5910" s="11">
        <f t="shared" si="92"/>
        <v>2521882.2879999629</v>
      </c>
      <c r="E5910" s="30">
        <v>315107</v>
      </c>
    </row>
    <row r="5911" spans="1:5">
      <c r="B5911" s="21">
        <v>0</v>
      </c>
      <c r="C5911" s="21">
        <v>215439.89</v>
      </c>
      <c r="D5911" s="11">
        <f t="shared" si="92"/>
        <v>2737322.1779999631</v>
      </c>
      <c r="E5911" s="30">
        <v>315177</v>
      </c>
    </row>
    <row r="5912" spans="1:5">
      <c r="B5912" s="21">
        <v>0</v>
      </c>
      <c r="C5912" s="21">
        <v>22181.55</v>
      </c>
      <c r="D5912" s="11">
        <f t="shared" si="92"/>
        <v>2759503.7279999629</v>
      </c>
      <c r="E5912" s="32" t="s">
        <v>1837</v>
      </c>
    </row>
    <row r="5913" spans="1:5">
      <c r="B5913" s="21">
        <v>0</v>
      </c>
      <c r="C5913" s="21">
        <v>323427.75</v>
      </c>
      <c r="D5913" s="11">
        <f t="shared" si="92"/>
        <v>3082931.4779999629</v>
      </c>
      <c r="E5913" s="32" t="s">
        <v>1838</v>
      </c>
    </row>
    <row r="5914" spans="1:5">
      <c r="B5914" s="21">
        <v>0</v>
      </c>
      <c r="C5914" s="21">
        <v>139081.78</v>
      </c>
      <c r="D5914" s="11">
        <f t="shared" si="92"/>
        <v>3222013.2579999627</v>
      </c>
      <c r="E5914" s="30">
        <v>315327</v>
      </c>
    </row>
    <row r="5915" spans="1:5">
      <c r="B5915" s="21">
        <v>-161330.21</v>
      </c>
      <c r="C5915" s="21"/>
      <c r="D5915" s="11">
        <f t="shared" si="92"/>
        <v>3060683.0479999627</v>
      </c>
      <c r="E5915" s="30">
        <v>25000539647</v>
      </c>
    </row>
    <row r="5916" spans="1:5">
      <c r="B5916" s="21">
        <v>-196393.63</v>
      </c>
      <c r="C5916" s="21"/>
      <c r="D5916" s="11">
        <f t="shared" si="92"/>
        <v>2864289.4179999628</v>
      </c>
      <c r="E5916" s="30">
        <v>25000539730</v>
      </c>
    </row>
    <row r="5917" spans="1:5">
      <c r="B5917" s="21">
        <v>-112113.65</v>
      </c>
      <c r="C5917" s="21"/>
      <c r="D5917" s="11">
        <f t="shared" si="92"/>
        <v>2752175.7679999629</v>
      </c>
      <c r="E5917" s="30">
        <v>25000541951</v>
      </c>
    </row>
    <row r="5918" spans="1:5">
      <c r="B5918" s="21">
        <v>-231709.88</v>
      </c>
      <c r="C5918" s="21"/>
      <c r="D5918" s="11">
        <f t="shared" si="92"/>
        <v>2520465.887999963</v>
      </c>
      <c r="E5918" s="30">
        <v>25000542015</v>
      </c>
    </row>
    <row r="5919" spans="1:5">
      <c r="B5919" s="21">
        <v>-5281.7</v>
      </c>
      <c r="C5919" s="21"/>
      <c r="D5919" s="11">
        <f t="shared" si="92"/>
        <v>2515184.1879999628</v>
      </c>
      <c r="E5919" s="30">
        <v>25000557582</v>
      </c>
    </row>
    <row r="5920" spans="1:5">
      <c r="B5920" s="21">
        <v>-206055.45</v>
      </c>
      <c r="C5920" s="21"/>
      <c r="D5920" s="11">
        <f t="shared" si="92"/>
        <v>2309128.7379999626</v>
      </c>
      <c r="E5920" s="30">
        <v>25000555588</v>
      </c>
    </row>
    <row r="5921" spans="1:5">
      <c r="B5921" s="21">
        <v>-127220.23</v>
      </c>
      <c r="C5921" s="21"/>
      <c r="D5921" s="11">
        <f t="shared" si="92"/>
        <v>2181908.5079999627</v>
      </c>
      <c r="E5921" s="30">
        <v>25000554993</v>
      </c>
    </row>
    <row r="5922" spans="1:5">
      <c r="B5922" s="21">
        <v>-124499.86</v>
      </c>
      <c r="C5922" s="21"/>
      <c r="D5922" s="11">
        <f t="shared" si="92"/>
        <v>2057408.6479999626</v>
      </c>
      <c r="E5922" s="30">
        <v>25000557570</v>
      </c>
    </row>
    <row r="5923" spans="1:5">
      <c r="B5923" s="21">
        <v>-67873.19</v>
      </c>
      <c r="C5923" s="21"/>
      <c r="D5923" s="11">
        <f t="shared" si="92"/>
        <v>1989535.4579999626</v>
      </c>
      <c r="E5923" s="30">
        <v>25000550321</v>
      </c>
    </row>
    <row r="5924" spans="1:5">
      <c r="B5924" s="21">
        <v>-206818.64</v>
      </c>
      <c r="C5924" s="21"/>
      <c r="D5924" s="11">
        <f t="shared" si="92"/>
        <v>1782716.8179999627</v>
      </c>
      <c r="E5924" s="30">
        <v>25000554343</v>
      </c>
    </row>
    <row r="5925" spans="1:5">
      <c r="B5925" s="21">
        <v>-21637.61</v>
      </c>
      <c r="C5925" s="21"/>
      <c r="D5925" s="11">
        <f t="shared" si="92"/>
        <v>1761079.2079999626</v>
      </c>
      <c r="E5925" s="30">
        <v>25000558072</v>
      </c>
    </row>
    <row r="5926" spans="1:5">
      <c r="B5926" s="21">
        <v>-311124.42</v>
      </c>
      <c r="C5926" s="21"/>
      <c r="D5926" s="11">
        <f t="shared" si="92"/>
        <v>1449954.7879999627</v>
      </c>
      <c r="E5926" s="30">
        <v>25000558084</v>
      </c>
    </row>
    <row r="5927" spans="1:5">
      <c r="B5927" s="21">
        <v>-133603.06</v>
      </c>
      <c r="C5927" s="21"/>
      <c r="D5927" s="11">
        <f t="shared" si="92"/>
        <v>1316351.7279999626</v>
      </c>
      <c r="E5927" s="30">
        <v>25000558646</v>
      </c>
    </row>
    <row r="5928" spans="1:5">
      <c r="A5928" s="19">
        <v>43132</v>
      </c>
      <c r="B5928" s="21">
        <v>-3.5</v>
      </c>
      <c r="C5928" s="21"/>
      <c r="D5928" s="11">
        <f t="shared" si="92"/>
        <v>1316348.2279999626</v>
      </c>
      <c r="E5928" s="14" t="s">
        <v>24</v>
      </c>
    </row>
    <row r="5929" spans="1:5">
      <c r="B5929" s="21">
        <v>0</v>
      </c>
      <c r="C5929" s="21">
        <v>118461.71</v>
      </c>
      <c r="D5929" s="11">
        <f t="shared" si="92"/>
        <v>1434809.9379999626</v>
      </c>
      <c r="E5929" s="30" t="s">
        <v>1839</v>
      </c>
    </row>
    <row r="5930" spans="1:5">
      <c r="B5930" s="21">
        <v>0</v>
      </c>
      <c r="C5930" s="21">
        <v>58879.96</v>
      </c>
      <c r="D5930" s="11">
        <f t="shared" si="92"/>
        <v>1493689.8979999626</v>
      </c>
      <c r="E5930" s="30" t="s">
        <v>1840</v>
      </c>
    </row>
    <row r="5931" spans="1:5">
      <c r="B5931" s="21">
        <v>-114200.7</v>
      </c>
      <c r="D5931" s="11">
        <f t="shared" si="92"/>
        <v>1379489.1979999626</v>
      </c>
      <c r="E5931" s="30">
        <v>25000558139</v>
      </c>
    </row>
    <row r="5932" spans="1:5">
      <c r="B5932" s="21">
        <v>-56905.99</v>
      </c>
      <c r="D5932" s="11">
        <f t="shared" si="92"/>
        <v>1322583.2079999626</v>
      </c>
      <c r="E5932" s="30">
        <v>25000558103</v>
      </c>
    </row>
    <row r="5933" spans="1:5">
      <c r="B5933" s="21">
        <v>-256159.68</v>
      </c>
      <c r="D5933" s="11">
        <f t="shared" si="92"/>
        <v>1066423.5279999627</v>
      </c>
      <c r="E5933" s="30">
        <v>25000544007</v>
      </c>
    </row>
    <row r="5934" spans="1:5">
      <c r="A5934" s="19">
        <v>43133</v>
      </c>
      <c r="B5934" s="21">
        <v>-1036.78</v>
      </c>
      <c r="D5934" s="11">
        <f t="shared" si="92"/>
        <v>1065386.7479999627</v>
      </c>
      <c r="E5934" s="30">
        <v>25000538719</v>
      </c>
    </row>
    <row r="5935" spans="1:5">
      <c r="B5935" s="21">
        <v>-795.7</v>
      </c>
      <c r="D5935" s="11">
        <f t="shared" si="92"/>
        <v>1064591.0479999627</v>
      </c>
      <c r="E5935" s="30">
        <v>25000537855</v>
      </c>
    </row>
    <row r="5936" spans="1:5">
      <c r="B5936" s="21">
        <v>-350266.78</v>
      </c>
      <c r="D5936" s="11">
        <f t="shared" si="92"/>
        <v>714324.26799996267</v>
      </c>
      <c r="E5936" s="30">
        <v>25000538721</v>
      </c>
    </row>
    <row r="5937" spans="2:5">
      <c r="B5937" s="21">
        <v>0</v>
      </c>
      <c r="C5937" s="21">
        <v>11037.52</v>
      </c>
      <c r="D5937" s="11">
        <f t="shared" si="92"/>
        <v>725361.78799996269</v>
      </c>
      <c r="E5937" s="30" t="s">
        <v>1841</v>
      </c>
    </row>
    <row r="5938" spans="2:5">
      <c r="B5938" s="21">
        <v>0</v>
      </c>
      <c r="C5938" s="21">
        <v>428252.21</v>
      </c>
      <c r="D5938" s="11">
        <f t="shared" si="92"/>
        <v>1153613.9979999627</v>
      </c>
      <c r="E5938" s="30">
        <v>315221</v>
      </c>
    </row>
    <row r="5939" spans="2:5">
      <c r="B5939" s="21">
        <v>0</v>
      </c>
      <c r="C5939" s="21">
        <v>345787.06</v>
      </c>
      <c r="D5939" s="11">
        <f t="shared" si="92"/>
        <v>1499401.0579999627</v>
      </c>
      <c r="E5939" s="32" t="s">
        <v>1842</v>
      </c>
    </row>
    <row r="5940" spans="2:5">
      <c r="B5940" s="21">
        <v>0</v>
      </c>
      <c r="C5940" s="21">
        <v>15940.5</v>
      </c>
      <c r="D5940" s="11">
        <f t="shared" si="92"/>
        <v>1515341.5579999627</v>
      </c>
      <c r="E5940" s="30">
        <v>30576</v>
      </c>
    </row>
    <row r="5941" spans="2:5">
      <c r="B5941" s="21">
        <v>0</v>
      </c>
      <c r="C5941" s="21">
        <v>27656.799999999999</v>
      </c>
      <c r="D5941" s="11">
        <f t="shared" si="92"/>
        <v>1542998.3579999628</v>
      </c>
      <c r="E5941" s="30">
        <v>315382</v>
      </c>
    </row>
    <row r="5942" spans="2:5">
      <c r="B5942" s="21">
        <v>0</v>
      </c>
      <c r="C5942" s="21">
        <v>74361.649999999994</v>
      </c>
      <c r="D5942" s="11">
        <f t="shared" si="92"/>
        <v>1617360.0079999627</v>
      </c>
      <c r="E5942" s="30">
        <v>315297</v>
      </c>
    </row>
    <row r="5943" spans="2:5">
      <c r="B5943" s="21">
        <v>0</v>
      </c>
      <c r="C5943" s="21">
        <v>96193.41</v>
      </c>
      <c r="D5943" s="11">
        <f t="shared" si="92"/>
        <v>1713553.4179999626</v>
      </c>
      <c r="E5943" s="30">
        <v>315263</v>
      </c>
    </row>
    <row r="5944" spans="2:5">
      <c r="B5944" s="21">
        <v>0</v>
      </c>
      <c r="C5944" s="21">
        <v>107801.06</v>
      </c>
      <c r="D5944" s="11">
        <f t="shared" si="92"/>
        <v>1821354.4779999626</v>
      </c>
      <c r="E5944" s="30">
        <v>315358</v>
      </c>
    </row>
    <row r="5945" spans="2:5">
      <c r="B5945" s="21">
        <v>0</v>
      </c>
      <c r="C5945" s="21">
        <v>210575.89</v>
      </c>
      <c r="D5945" s="11">
        <f t="shared" si="92"/>
        <v>2031930.3679999625</v>
      </c>
      <c r="E5945" s="30" t="s">
        <v>1843</v>
      </c>
    </row>
    <row r="5946" spans="2:5">
      <c r="B5946" s="21">
        <v>-375.08</v>
      </c>
      <c r="C5946" s="21"/>
      <c r="D5946" s="11">
        <f t="shared" si="92"/>
        <v>2031555.2879999625</v>
      </c>
      <c r="E5946" s="30">
        <v>25000558589</v>
      </c>
    </row>
    <row r="5947" spans="2:5">
      <c r="B5947" s="21">
        <v>-292.13</v>
      </c>
      <c r="C5947" s="21"/>
      <c r="D5947" s="11">
        <f t="shared" si="92"/>
        <v>2031263.1579999626</v>
      </c>
      <c r="E5947" s="30">
        <v>25000555271</v>
      </c>
    </row>
    <row r="5948" spans="2:5">
      <c r="B5948" s="21">
        <v>-260.13</v>
      </c>
      <c r="C5948" s="21"/>
      <c r="D5948" s="11">
        <f t="shared" si="92"/>
        <v>2031003.0279999627</v>
      </c>
      <c r="E5948" s="30">
        <v>25000557594</v>
      </c>
    </row>
    <row r="5949" spans="2:5">
      <c r="B5949" s="21">
        <v>-10378.84</v>
      </c>
      <c r="C5949" s="21"/>
      <c r="D5949" s="11">
        <f t="shared" si="92"/>
        <v>2020624.1879999626</v>
      </c>
      <c r="E5949" s="30">
        <v>25000558115</v>
      </c>
    </row>
    <row r="5950" spans="2:5">
      <c r="B5950" s="21">
        <v>-406777.01</v>
      </c>
      <c r="C5950" s="21"/>
      <c r="D5950" s="11">
        <f t="shared" si="92"/>
        <v>1613847.1779999626</v>
      </c>
      <c r="E5950" s="30">
        <v>25000555590</v>
      </c>
    </row>
    <row r="5951" spans="2:5">
      <c r="B5951" s="21">
        <v>-328481.24</v>
      </c>
      <c r="D5951" s="11">
        <f t="shared" si="92"/>
        <v>1285365.9379999626</v>
      </c>
      <c r="E5951" s="30">
        <v>25000558060</v>
      </c>
    </row>
    <row r="5952" spans="2:5">
      <c r="B5952" s="21">
        <v>-15658.09</v>
      </c>
      <c r="D5952" s="11">
        <f t="shared" si="92"/>
        <v>1269707.8479999625</v>
      </c>
      <c r="E5952" s="30">
        <v>25000558377</v>
      </c>
    </row>
    <row r="5953" spans="1:5">
      <c r="B5953" s="21">
        <v>-27026.06</v>
      </c>
      <c r="D5953" s="11">
        <f t="shared" si="92"/>
        <v>1242681.7879999625</v>
      </c>
      <c r="E5953" s="30">
        <v>25000558658</v>
      </c>
    </row>
    <row r="5954" spans="1:5">
      <c r="B5954" s="21">
        <v>-70289.259999999995</v>
      </c>
      <c r="D5954" s="11">
        <f t="shared" si="92"/>
        <v>1172392.5279999624</v>
      </c>
      <c r="E5954" s="30">
        <v>25000558622</v>
      </c>
    </row>
    <row r="5955" spans="1:5">
      <c r="B5955" s="21">
        <v>-90859.3</v>
      </c>
      <c r="D5955" s="11">
        <f t="shared" si="92"/>
        <v>1081533.2279999624</v>
      </c>
      <c r="E5955" s="30">
        <v>25000558634</v>
      </c>
    </row>
    <row r="5956" spans="1:5">
      <c r="B5956" s="21">
        <v>-103537.59</v>
      </c>
      <c r="D5956" s="11">
        <f t="shared" si="92"/>
        <v>977995.63799996243</v>
      </c>
      <c r="E5956" s="30">
        <v>25000558660</v>
      </c>
    </row>
    <row r="5957" spans="1:5">
      <c r="B5957" s="21">
        <v>-197603.43</v>
      </c>
      <c r="D5957" s="11">
        <f t="shared" si="92"/>
        <v>780392.20799996238</v>
      </c>
      <c r="E5957" s="30">
        <v>25000558189</v>
      </c>
    </row>
    <row r="5958" spans="1:5">
      <c r="B5958" s="21">
        <v>-77469.34</v>
      </c>
      <c r="D5958" s="11">
        <f t="shared" ref="D5958:D6021" si="93">D5957+B5958+C5958</f>
        <v>702922.86799996241</v>
      </c>
      <c r="E5958" s="30">
        <v>25000558141</v>
      </c>
    </row>
    <row r="5959" spans="1:5">
      <c r="B5959" s="21">
        <v>-58565.279999999999</v>
      </c>
      <c r="D5959" s="11">
        <f t="shared" si="93"/>
        <v>644357.58799996239</v>
      </c>
      <c r="E5959" s="30">
        <v>25000558153</v>
      </c>
    </row>
    <row r="5960" spans="1:5">
      <c r="B5960" s="21">
        <v>-66797.16</v>
      </c>
      <c r="D5960" s="11">
        <f t="shared" si="93"/>
        <v>577560.42799996235</v>
      </c>
      <c r="E5960" s="30">
        <v>25000558591</v>
      </c>
    </row>
    <row r="5961" spans="1:5">
      <c r="A5961" s="19">
        <v>43136</v>
      </c>
      <c r="B5961" s="21">
        <v>0</v>
      </c>
      <c r="C5961" s="21">
        <v>89510.35</v>
      </c>
      <c r="D5961" s="11">
        <f t="shared" si="93"/>
        <v>667070.77799996233</v>
      </c>
      <c r="E5961" s="30" t="s">
        <v>1844</v>
      </c>
    </row>
    <row r="5962" spans="1:5">
      <c r="B5962" s="21">
        <v>-86243.9</v>
      </c>
      <c r="C5962" s="21"/>
      <c r="D5962" s="11">
        <f t="shared" si="93"/>
        <v>580826.87799996231</v>
      </c>
      <c r="E5962" s="30">
        <v>25000554248</v>
      </c>
    </row>
    <row r="5963" spans="1:5">
      <c r="A5963" s="19">
        <v>43137</v>
      </c>
      <c r="B5963" s="21">
        <v>0</v>
      </c>
      <c r="C5963" s="21">
        <v>66878.11</v>
      </c>
      <c r="D5963" s="11">
        <f t="shared" si="93"/>
        <v>647704.98799996229</v>
      </c>
      <c r="E5963" s="30">
        <v>193241</v>
      </c>
    </row>
    <row r="5964" spans="1:5">
      <c r="B5964" s="21">
        <v>0</v>
      </c>
      <c r="C5964" s="21">
        <v>362314.73</v>
      </c>
      <c r="D5964" s="11">
        <f t="shared" si="93"/>
        <v>1010019.7179999623</v>
      </c>
      <c r="E5964" s="30" t="s">
        <v>1845</v>
      </c>
    </row>
    <row r="5965" spans="1:5">
      <c r="B5965" s="21">
        <v>0</v>
      </c>
      <c r="C5965" s="22">
        <v>4000000</v>
      </c>
      <c r="D5965" s="11">
        <f t="shared" si="93"/>
        <v>5010019.7179999622</v>
      </c>
      <c r="E5965" s="24" t="s">
        <v>56</v>
      </c>
    </row>
    <row r="5966" spans="1:5">
      <c r="B5966" s="21">
        <v>-64320.68</v>
      </c>
      <c r="C5966" s="21"/>
      <c r="D5966" s="11">
        <f t="shared" si="93"/>
        <v>4945699.0379999625</v>
      </c>
      <c r="E5966" s="30">
        <v>25000558165</v>
      </c>
    </row>
    <row r="5967" spans="1:5">
      <c r="B5967" s="21">
        <v>-356828.48</v>
      </c>
      <c r="C5967" s="21"/>
      <c r="D5967" s="11">
        <f t="shared" si="93"/>
        <v>4588870.5579999629</v>
      </c>
      <c r="E5967" s="30">
        <v>25000559924</v>
      </c>
    </row>
    <row r="5968" spans="1:5">
      <c r="B5968" s="21">
        <v>-77020</v>
      </c>
      <c r="C5968" s="21"/>
      <c r="D5968" s="11">
        <f t="shared" si="93"/>
        <v>4511850.5579999629</v>
      </c>
      <c r="E5968" s="30">
        <v>25000559748</v>
      </c>
    </row>
    <row r="5969" spans="1:5">
      <c r="A5969" s="19">
        <v>43138</v>
      </c>
      <c r="B5969" s="21">
        <v>-215129.7</v>
      </c>
      <c r="C5969" s="21"/>
      <c r="D5969" s="11">
        <f t="shared" si="93"/>
        <v>4296720.8579999628</v>
      </c>
      <c r="E5969" s="30">
        <v>25000528766</v>
      </c>
    </row>
    <row r="5970" spans="1:5">
      <c r="B5970" s="21">
        <v>-214.71</v>
      </c>
      <c r="C5970" s="21"/>
      <c r="D5970" s="11">
        <f t="shared" si="93"/>
        <v>4296506.1479999628</v>
      </c>
      <c r="E5970" s="30">
        <v>25000560112</v>
      </c>
    </row>
    <row r="5971" spans="1:5">
      <c r="B5971" s="21">
        <v>-47022.8</v>
      </c>
      <c r="D5971" s="11">
        <f t="shared" si="93"/>
        <v>4249483.347999963</v>
      </c>
      <c r="E5971" s="30">
        <v>25000560148</v>
      </c>
    </row>
    <row r="5972" spans="1:5">
      <c r="B5972" s="21">
        <v>-62595.95</v>
      </c>
      <c r="D5972" s="11">
        <f t="shared" si="93"/>
        <v>4186887.3979999628</v>
      </c>
      <c r="E5972" s="30">
        <v>25000561052</v>
      </c>
    </row>
    <row r="5973" spans="1:5">
      <c r="B5973" s="21">
        <v>0</v>
      </c>
      <c r="C5973" s="21">
        <v>16367.06</v>
      </c>
      <c r="D5973" s="11">
        <f t="shared" si="93"/>
        <v>4203254.4579999624</v>
      </c>
      <c r="E5973" s="30" t="s">
        <v>1846</v>
      </c>
    </row>
    <row r="5974" spans="1:5">
      <c r="B5974" s="21">
        <v>0</v>
      </c>
      <c r="C5974" s="21">
        <v>396866.76</v>
      </c>
      <c r="D5974" s="11">
        <f t="shared" si="93"/>
        <v>4600121.2179999622</v>
      </c>
      <c r="E5974" s="32" t="s">
        <v>1847</v>
      </c>
    </row>
    <row r="5975" spans="1:5">
      <c r="B5975" s="21">
        <v>0</v>
      </c>
      <c r="C5975" s="21">
        <v>90397.45</v>
      </c>
      <c r="D5975" s="11">
        <f t="shared" si="93"/>
        <v>4690518.6679999623</v>
      </c>
      <c r="E5975" s="30" t="s">
        <v>1848</v>
      </c>
    </row>
    <row r="5976" spans="1:5">
      <c r="B5976" s="21">
        <v>0</v>
      </c>
      <c r="C5976" s="21">
        <v>75042.23</v>
      </c>
      <c r="D5976" s="11">
        <f t="shared" si="93"/>
        <v>4765560.8979999628</v>
      </c>
      <c r="E5976" s="30" t="s">
        <v>1849</v>
      </c>
    </row>
    <row r="5977" spans="1:5">
      <c r="B5977" s="21">
        <v>0</v>
      </c>
      <c r="C5977" s="21">
        <v>142228.46</v>
      </c>
      <c r="D5977" s="11">
        <f t="shared" si="93"/>
        <v>4907789.3579999628</v>
      </c>
      <c r="E5977" s="30" t="s">
        <v>1850</v>
      </c>
    </row>
    <row r="5978" spans="1:5">
      <c r="B5978" s="21">
        <v>0</v>
      </c>
      <c r="C5978" s="21">
        <v>27670.83</v>
      </c>
      <c r="D5978" s="11">
        <f t="shared" si="93"/>
        <v>4935460.1879999628</v>
      </c>
      <c r="E5978" s="30">
        <v>315313</v>
      </c>
    </row>
    <row r="5979" spans="1:5">
      <c r="B5979" s="21">
        <v>0</v>
      </c>
      <c r="C5979" s="21">
        <v>193956.83</v>
      </c>
      <c r="D5979" s="11">
        <f t="shared" si="93"/>
        <v>5129417.0179999629</v>
      </c>
      <c r="E5979" s="30">
        <v>315307</v>
      </c>
    </row>
    <row r="5980" spans="1:5">
      <c r="B5980" s="21">
        <v>0</v>
      </c>
      <c r="C5980" s="21">
        <v>173243.09</v>
      </c>
      <c r="D5980" s="11">
        <f t="shared" si="93"/>
        <v>5302660.1079999628</v>
      </c>
      <c r="E5980" s="30">
        <v>315341</v>
      </c>
    </row>
    <row r="5981" spans="1:5">
      <c r="B5981" s="21">
        <v>0</v>
      </c>
      <c r="C5981" s="21">
        <v>9171.43</v>
      </c>
      <c r="D5981" s="11">
        <f t="shared" si="93"/>
        <v>5311831.5379999625</v>
      </c>
      <c r="E5981" s="30">
        <v>315356</v>
      </c>
    </row>
    <row r="5982" spans="1:5">
      <c r="B5982" s="21">
        <v>0</v>
      </c>
      <c r="C5982" s="21">
        <v>35633.14</v>
      </c>
      <c r="D5982" s="11">
        <f t="shared" si="93"/>
        <v>5347464.6779999621</v>
      </c>
      <c r="E5982" s="30" t="s">
        <v>1851</v>
      </c>
    </row>
    <row r="5983" spans="1:5">
      <c r="B5983" s="21">
        <v>0</v>
      </c>
      <c r="C5983" s="21">
        <v>119535.77</v>
      </c>
      <c r="D5983" s="11">
        <f t="shared" si="93"/>
        <v>5467000.4479999617</v>
      </c>
      <c r="E5983" s="30" t="s">
        <v>1852</v>
      </c>
    </row>
    <row r="5984" spans="1:5">
      <c r="B5984" s="21">
        <v>0</v>
      </c>
      <c r="C5984" s="21">
        <v>32601.32</v>
      </c>
      <c r="D5984" s="11">
        <f t="shared" si="93"/>
        <v>5499601.767999962</v>
      </c>
      <c r="E5984" s="30" t="s">
        <v>1853</v>
      </c>
    </row>
    <row r="5985" spans="1:5">
      <c r="B5985" s="21">
        <v>-14981.45</v>
      </c>
      <c r="C5985" s="21"/>
      <c r="D5985" s="11">
        <f t="shared" si="93"/>
        <v>5484620.3179999618</v>
      </c>
      <c r="E5985" s="30">
        <v>25000558127</v>
      </c>
    </row>
    <row r="5986" spans="1:5">
      <c r="B5986" s="21">
        <v>-390116.56</v>
      </c>
      <c r="C5986" s="21"/>
      <c r="D5986" s="11">
        <f t="shared" si="93"/>
        <v>5094503.7579999622</v>
      </c>
      <c r="E5986" s="30">
        <v>25000560079</v>
      </c>
    </row>
    <row r="5987" spans="1:5">
      <c r="B5987" s="21">
        <v>-81763.3</v>
      </c>
      <c r="C5987" s="21"/>
      <c r="D5987" s="11">
        <f t="shared" si="93"/>
        <v>5012740.4579999624</v>
      </c>
      <c r="E5987" s="30">
        <v>25000560081</v>
      </c>
    </row>
    <row r="5988" spans="1:5">
      <c r="B5988" s="21">
        <v>-68949.179999999993</v>
      </c>
      <c r="C5988" s="21"/>
      <c r="D5988" s="11">
        <f t="shared" si="93"/>
        <v>4943791.2779999627</v>
      </c>
      <c r="E5988" s="30">
        <v>25000561076</v>
      </c>
    </row>
    <row r="5989" spans="1:5">
      <c r="B5989" s="21">
        <v>-129826.14</v>
      </c>
      <c r="C5989" s="21"/>
      <c r="D5989" s="11">
        <f t="shared" si="93"/>
        <v>4813965.137999963</v>
      </c>
      <c r="E5989" s="30">
        <v>25000561088</v>
      </c>
    </row>
    <row r="5990" spans="1:5">
      <c r="B5990" s="21">
        <v>-26519.47</v>
      </c>
      <c r="C5990" s="21"/>
      <c r="D5990" s="11">
        <f t="shared" si="93"/>
        <v>4787445.6679999633</v>
      </c>
      <c r="E5990" s="30">
        <v>25000557849</v>
      </c>
    </row>
    <row r="5991" spans="1:5">
      <c r="B5991" s="21">
        <v>-184330.39</v>
      </c>
      <c r="D5991" s="11">
        <f t="shared" si="93"/>
        <v>4603115.2779999636</v>
      </c>
      <c r="E5991" s="30">
        <v>25000557851</v>
      </c>
    </row>
    <row r="5992" spans="1:5">
      <c r="B5992" s="21">
        <v>-164664.32000000001</v>
      </c>
      <c r="D5992" s="11">
        <f t="shared" si="93"/>
        <v>4438450.9579999633</v>
      </c>
      <c r="E5992" s="30">
        <v>25000558577</v>
      </c>
    </row>
    <row r="5993" spans="1:5">
      <c r="B5993" s="21">
        <v>-8977.68</v>
      </c>
      <c r="D5993" s="11">
        <f t="shared" si="93"/>
        <v>4429473.2779999636</v>
      </c>
      <c r="E5993" s="30">
        <v>25000558672</v>
      </c>
    </row>
    <row r="5994" spans="1:5">
      <c r="B5994" s="21">
        <v>-31608.29</v>
      </c>
      <c r="D5994" s="11">
        <f t="shared" si="93"/>
        <v>4397864.9879999636</v>
      </c>
      <c r="E5994" s="30">
        <v>25000561507</v>
      </c>
    </row>
    <row r="5995" spans="1:5">
      <c r="B5995" s="21">
        <v>-116482.23</v>
      </c>
      <c r="D5995" s="11">
        <f t="shared" si="93"/>
        <v>4281382.7579999631</v>
      </c>
      <c r="E5995" s="30">
        <v>25000561533</v>
      </c>
    </row>
    <row r="5996" spans="1:5">
      <c r="B5996" s="21">
        <v>-31961.46</v>
      </c>
      <c r="D5996" s="11">
        <f t="shared" si="93"/>
        <v>4249421.2979999632</v>
      </c>
      <c r="E5996" s="30">
        <v>25000561545</v>
      </c>
    </row>
    <row r="5997" spans="1:5">
      <c r="A5997" s="19">
        <v>43139</v>
      </c>
      <c r="B5997" s="21">
        <v>-3.5</v>
      </c>
      <c r="D5997" s="11">
        <f t="shared" si="93"/>
        <v>4249417.7979999632</v>
      </c>
      <c r="E5997" s="14" t="s">
        <v>24</v>
      </c>
    </row>
    <row r="5998" spans="1:5">
      <c r="B5998" s="21">
        <v>-190605.78</v>
      </c>
      <c r="D5998" s="11">
        <f t="shared" si="93"/>
        <v>4058812.0179999634</v>
      </c>
      <c r="E5998" s="30">
        <v>25000540461</v>
      </c>
    </row>
    <row r="5999" spans="1:5">
      <c r="B5999" s="21">
        <v>-347559.07</v>
      </c>
      <c r="D5999" s="11">
        <f t="shared" si="93"/>
        <v>3711252.9479999635</v>
      </c>
      <c r="E5999" s="30">
        <v>25000541349</v>
      </c>
    </row>
    <row r="6000" spans="1:5">
      <c r="B6000" s="21">
        <v>0</v>
      </c>
      <c r="C6000" s="21">
        <v>27200</v>
      </c>
      <c r="D6000" s="11">
        <f t="shared" si="93"/>
        <v>3738452.9479999635</v>
      </c>
      <c r="E6000" s="30" t="s">
        <v>1854</v>
      </c>
    </row>
    <row r="6001" spans="2:5">
      <c r="B6001" s="21">
        <v>0</v>
      </c>
      <c r="C6001" s="21">
        <v>80845.039999999994</v>
      </c>
      <c r="D6001" s="11">
        <f t="shared" si="93"/>
        <v>3819297.9879999636</v>
      </c>
      <c r="E6001" s="30" t="s">
        <v>1855</v>
      </c>
    </row>
    <row r="6002" spans="2:5">
      <c r="B6002" s="21">
        <v>0</v>
      </c>
      <c r="C6002" s="21">
        <v>33164.39</v>
      </c>
      <c r="D6002" s="11">
        <f t="shared" si="93"/>
        <v>3852462.3779999637</v>
      </c>
      <c r="E6002" s="30" t="s">
        <v>1856</v>
      </c>
    </row>
    <row r="6003" spans="2:5">
      <c r="B6003" s="21">
        <v>0</v>
      </c>
      <c r="C6003" s="21">
        <v>94053.82</v>
      </c>
      <c r="D6003" s="11">
        <f t="shared" si="93"/>
        <v>3946516.1979999635</v>
      </c>
      <c r="E6003" s="30" t="s">
        <v>1857</v>
      </c>
    </row>
    <row r="6004" spans="2:5">
      <c r="B6004" s="21">
        <v>0</v>
      </c>
      <c r="C6004" s="21">
        <v>96894.87</v>
      </c>
      <c r="D6004" s="11">
        <f t="shared" si="93"/>
        <v>4043411.0679999636</v>
      </c>
      <c r="E6004" s="30" t="s">
        <v>1858</v>
      </c>
    </row>
    <row r="6005" spans="2:5">
      <c r="B6005" s="21">
        <v>0</v>
      </c>
      <c r="C6005" s="21">
        <v>114968.37</v>
      </c>
      <c r="D6005" s="11">
        <f t="shared" si="93"/>
        <v>4158379.4379999638</v>
      </c>
      <c r="E6005" s="30" t="s">
        <v>1859</v>
      </c>
    </row>
    <row r="6006" spans="2:5">
      <c r="B6006" s="21">
        <v>0</v>
      </c>
      <c r="C6006" s="21">
        <v>83224.52</v>
      </c>
      <c r="D6006" s="11">
        <f t="shared" si="93"/>
        <v>4241603.9579999633</v>
      </c>
      <c r="E6006" s="30" t="s">
        <v>1860</v>
      </c>
    </row>
    <row r="6007" spans="2:5">
      <c r="B6007" s="21">
        <v>0</v>
      </c>
      <c r="C6007" s="21">
        <v>114470.77</v>
      </c>
      <c r="D6007" s="11">
        <f t="shared" si="93"/>
        <v>4356074.7279999629</v>
      </c>
      <c r="E6007" s="30">
        <v>30546</v>
      </c>
    </row>
    <row r="6008" spans="2:5">
      <c r="B6008" s="21">
        <v>0</v>
      </c>
      <c r="C6008" s="21">
        <v>21386.73</v>
      </c>
      <c r="D6008" s="11">
        <f t="shared" si="93"/>
        <v>4377461.4579999633</v>
      </c>
      <c r="E6008" s="30" t="s">
        <v>1861</v>
      </c>
    </row>
    <row r="6009" spans="2:5">
      <c r="B6009" s="21">
        <v>0</v>
      </c>
      <c r="C6009" s="21">
        <v>75051.77</v>
      </c>
      <c r="D6009" s="11">
        <f t="shared" si="93"/>
        <v>4452513.2279999629</v>
      </c>
      <c r="E6009" s="30" t="s">
        <v>1862</v>
      </c>
    </row>
    <row r="6010" spans="2:5">
      <c r="B6010" s="21">
        <v>0</v>
      </c>
      <c r="C6010" s="21">
        <v>131970.34</v>
      </c>
      <c r="D6010" s="11">
        <f t="shared" si="93"/>
        <v>4584483.5679999627</v>
      </c>
      <c r="E6010" s="30">
        <v>315412</v>
      </c>
    </row>
    <row r="6011" spans="2:5">
      <c r="B6011" s="21">
        <v>-564501.81000000006</v>
      </c>
      <c r="C6011" s="21"/>
      <c r="D6011" s="11">
        <f t="shared" si="93"/>
        <v>4019981.7579999627</v>
      </c>
      <c r="E6011" s="30">
        <v>25000548786</v>
      </c>
    </row>
    <row r="6012" spans="2:5">
      <c r="B6012" s="21">
        <v>-24819.07</v>
      </c>
      <c r="C6012" s="21"/>
      <c r="D6012" s="11">
        <f t="shared" si="93"/>
        <v>3995162.6879999628</v>
      </c>
      <c r="E6012" s="30">
        <v>25000561090</v>
      </c>
    </row>
    <row r="6013" spans="2:5">
      <c r="B6013" s="21">
        <v>-80501.97</v>
      </c>
      <c r="C6013" s="21"/>
      <c r="D6013" s="11">
        <f t="shared" si="93"/>
        <v>3914660.7179999626</v>
      </c>
      <c r="E6013" s="30">
        <v>25000558610</v>
      </c>
    </row>
    <row r="6014" spans="2:5">
      <c r="B6014" s="21">
        <v>-30783.81</v>
      </c>
      <c r="C6014" s="21"/>
      <c r="D6014" s="11">
        <f t="shared" si="93"/>
        <v>3883876.9079999626</v>
      </c>
      <c r="E6014" s="30">
        <v>25000561490</v>
      </c>
    </row>
    <row r="6015" spans="2:5">
      <c r="B6015" s="21">
        <v>-91690.5</v>
      </c>
      <c r="C6015" s="21"/>
      <c r="D6015" s="11">
        <f t="shared" si="93"/>
        <v>3792186.4079999626</v>
      </c>
      <c r="E6015" s="30">
        <v>25000561519</v>
      </c>
    </row>
    <row r="6016" spans="2:5">
      <c r="B6016" s="21">
        <v>-96442.28</v>
      </c>
      <c r="C6016" s="21"/>
      <c r="D6016" s="11">
        <f t="shared" si="93"/>
        <v>3695744.1279999628</v>
      </c>
      <c r="E6016" s="30">
        <v>25000558608</v>
      </c>
    </row>
    <row r="6017" spans="1:5">
      <c r="B6017" s="21">
        <v>-111351.05</v>
      </c>
      <c r="C6017" s="21"/>
      <c r="D6017" s="11">
        <f t="shared" si="93"/>
        <v>3584393.077999963</v>
      </c>
      <c r="E6017" s="30">
        <v>25000562073</v>
      </c>
    </row>
    <row r="6018" spans="1:5">
      <c r="B6018" s="21">
        <v>-80663.48</v>
      </c>
      <c r="C6018" s="21"/>
      <c r="D6018" s="11">
        <f t="shared" si="93"/>
        <v>3503729.597999963</v>
      </c>
      <c r="E6018" s="30">
        <v>25000562085</v>
      </c>
    </row>
    <row r="6019" spans="1:5">
      <c r="B6019" s="21">
        <v>-110845.3</v>
      </c>
      <c r="C6019" s="21"/>
      <c r="D6019" s="11">
        <f t="shared" si="93"/>
        <v>3392884.2979999632</v>
      </c>
      <c r="E6019" s="30">
        <v>25000562035</v>
      </c>
    </row>
    <row r="6020" spans="1:5">
      <c r="B6020" s="21">
        <v>-19849.34</v>
      </c>
      <c r="C6020" s="21"/>
      <c r="D6020" s="11">
        <f t="shared" si="93"/>
        <v>3373034.9579999633</v>
      </c>
      <c r="E6020" s="30">
        <v>25000561907</v>
      </c>
    </row>
    <row r="6021" spans="1:5">
      <c r="B6021" s="21">
        <v>-68957.91</v>
      </c>
      <c r="D6021" s="11">
        <f t="shared" si="93"/>
        <v>3304077.0479999632</v>
      </c>
      <c r="E6021" s="30">
        <v>25000561919</v>
      </c>
    </row>
    <row r="6022" spans="1:5">
      <c r="B6022" s="21">
        <v>-129592.26</v>
      </c>
      <c r="D6022" s="11">
        <f t="shared" ref="D6022:D6085" si="94">D6021+B6022+C6022</f>
        <v>3174484.7879999634</v>
      </c>
      <c r="E6022" s="30">
        <v>25000560536</v>
      </c>
    </row>
    <row r="6023" spans="1:5">
      <c r="A6023" s="19">
        <v>43140</v>
      </c>
      <c r="B6023" s="21">
        <v>0</v>
      </c>
      <c r="C6023" s="21">
        <v>52618.55</v>
      </c>
      <c r="D6023" s="11">
        <f t="shared" si="94"/>
        <v>3227103.3379999632</v>
      </c>
      <c r="E6023" s="30" t="s">
        <v>1863</v>
      </c>
    </row>
    <row r="6024" spans="1:5">
      <c r="B6024" s="21">
        <v>0</v>
      </c>
      <c r="C6024" s="21">
        <v>157808.60999999999</v>
      </c>
      <c r="D6024" s="11">
        <f t="shared" si="94"/>
        <v>3384911.9479999631</v>
      </c>
      <c r="E6024" s="30" t="s">
        <v>1864</v>
      </c>
    </row>
    <row r="6025" spans="1:5">
      <c r="B6025" s="21">
        <v>0</v>
      </c>
      <c r="C6025" s="21">
        <v>182331.17</v>
      </c>
      <c r="D6025" s="11">
        <f t="shared" si="94"/>
        <v>3567243.117999963</v>
      </c>
      <c r="E6025" s="30" t="s">
        <v>1865</v>
      </c>
    </row>
    <row r="6026" spans="1:5">
      <c r="B6026" s="21">
        <v>0</v>
      </c>
      <c r="C6026" s="21">
        <v>81402.36</v>
      </c>
      <c r="D6026" s="11">
        <f t="shared" si="94"/>
        <v>3648645.4779999629</v>
      </c>
      <c r="E6026" s="30" t="s">
        <v>1866</v>
      </c>
    </row>
    <row r="6027" spans="1:5">
      <c r="B6027" s="21">
        <v>0</v>
      </c>
      <c r="C6027" s="21">
        <v>214838.62</v>
      </c>
      <c r="D6027" s="11">
        <f t="shared" si="94"/>
        <v>3863484.097999963</v>
      </c>
      <c r="E6027" s="30" t="s">
        <v>1867</v>
      </c>
    </row>
    <row r="6028" spans="1:5">
      <c r="B6028" s="21">
        <v>0</v>
      </c>
      <c r="C6028" s="21">
        <v>214838.62</v>
      </c>
      <c r="D6028" s="11">
        <f t="shared" si="94"/>
        <v>4078322.7179999631</v>
      </c>
      <c r="E6028" s="30" t="s">
        <v>1868</v>
      </c>
    </row>
    <row r="6029" spans="1:5">
      <c r="B6029" s="21">
        <v>0</v>
      </c>
      <c r="C6029" s="21">
        <v>103651</v>
      </c>
      <c r="D6029" s="11">
        <f t="shared" si="94"/>
        <v>4181973.7179999631</v>
      </c>
      <c r="E6029" s="30" t="s">
        <v>1869</v>
      </c>
    </row>
    <row r="6030" spans="1:5">
      <c r="B6030" s="21">
        <v>0</v>
      </c>
      <c r="C6030" s="21">
        <v>21163.86</v>
      </c>
      <c r="D6030" s="11">
        <f t="shared" si="94"/>
        <v>4203137.5779999634</v>
      </c>
      <c r="E6030" s="30" t="s">
        <v>1870</v>
      </c>
    </row>
    <row r="6031" spans="1:5">
      <c r="B6031" s="21">
        <v>0</v>
      </c>
      <c r="C6031" s="21">
        <v>91220.83</v>
      </c>
      <c r="D6031" s="11">
        <f t="shared" si="94"/>
        <v>4294358.4079999635</v>
      </c>
      <c r="E6031" s="30">
        <v>193222</v>
      </c>
    </row>
    <row r="6032" spans="1:5">
      <c r="B6032" s="21">
        <v>-200920.73</v>
      </c>
      <c r="C6032" s="21"/>
      <c r="D6032" s="11">
        <f t="shared" si="94"/>
        <v>4093437.6779999635</v>
      </c>
      <c r="E6032" s="30">
        <v>25000537855</v>
      </c>
    </row>
    <row r="6033" spans="1:5">
      <c r="B6033" s="21">
        <v>-268166.28999999998</v>
      </c>
      <c r="C6033" s="21"/>
      <c r="D6033" s="11">
        <f t="shared" si="94"/>
        <v>3825271.3879999635</v>
      </c>
      <c r="E6033" s="30">
        <v>25000538719</v>
      </c>
    </row>
    <row r="6034" spans="1:5">
      <c r="B6034" s="21">
        <v>-416496.08</v>
      </c>
      <c r="C6034" s="21"/>
      <c r="D6034" s="11">
        <f t="shared" si="94"/>
        <v>3408775.3079999634</v>
      </c>
      <c r="E6034" s="30">
        <v>25000546213</v>
      </c>
    </row>
    <row r="6035" spans="1:5">
      <c r="B6035" s="21">
        <v>-430078.4</v>
      </c>
      <c r="C6035" s="21"/>
      <c r="D6035" s="11">
        <f t="shared" si="94"/>
        <v>2978696.9079999635</v>
      </c>
      <c r="E6035" s="30">
        <v>25000546237</v>
      </c>
    </row>
    <row r="6036" spans="1:5">
      <c r="B6036" s="21">
        <v>-50350.73</v>
      </c>
      <c r="C6036" s="21"/>
      <c r="D6036" s="11">
        <f t="shared" si="94"/>
        <v>2928346.1779999635</v>
      </c>
      <c r="E6036" s="30">
        <v>25000560093</v>
      </c>
    </row>
    <row r="6037" spans="1:5">
      <c r="B6037" s="21">
        <v>-141827.26999999999</v>
      </c>
      <c r="C6037" s="21"/>
      <c r="D6037" s="11">
        <f t="shared" si="94"/>
        <v>2786518.9079999635</v>
      </c>
      <c r="E6037" s="30">
        <v>25000561864</v>
      </c>
    </row>
    <row r="6038" spans="1:5">
      <c r="B6038" s="21">
        <v>-174060.1</v>
      </c>
      <c r="C6038" s="21"/>
      <c r="D6038" s="11">
        <f t="shared" si="94"/>
        <v>2612458.8079999634</v>
      </c>
      <c r="E6038" s="30">
        <v>25000561064</v>
      </c>
    </row>
    <row r="6039" spans="1:5">
      <c r="B6039" s="21">
        <v>-79382.25</v>
      </c>
      <c r="C6039" s="21"/>
      <c r="D6039" s="11">
        <f t="shared" si="94"/>
        <v>2533076.5579999634</v>
      </c>
      <c r="E6039" s="30">
        <v>25000561521</v>
      </c>
    </row>
    <row r="6040" spans="1:5">
      <c r="B6040" s="21">
        <v>-209038.47</v>
      </c>
      <c r="C6040" s="21"/>
      <c r="D6040" s="11">
        <f t="shared" si="94"/>
        <v>2324038.0879999632</v>
      </c>
      <c r="E6040" s="30">
        <v>25000562097</v>
      </c>
    </row>
    <row r="6041" spans="1:5">
      <c r="B6041" s="21">
        <v>-209038.47</v>
      </c>
      <c r="D6041" s="11">
        <f t="shared" si="94"/>
        <v>2114999.617999963</v>
      </c>
      <c r="E6041" s="30">
        <v>25000562104</v>
      </c>
    </row>
    <row r="6042" spans="1:5">
      <c r="B6042" s="21">
        <v>-94662.16</v>
      </c>
      <c r="D6042" s="11">
        <f t="shared" si="94"/>
        <v>2020337.4579999631</v>
      </c>
      <c r="E6042" s="30">
        <v>25000561888</v>
      </c>
    </row>
    <row r="6043" spans="1:5">
      <c r="B6043" s="21">
        <v>-19380.849999999999</v>
      </c>
      <c r="D6043" s="11">
        <f t="shared" si="94"/>
        <v>2000956.607999963</v>
      </c>
      <c r="E6043" s="30">
        <v>25000561983</v>
      </c>
    </row>
    <row r="6044" spans="1:5">
      <c r="B6044" s="21">
        <v>-6105.64</v>
      </c>
      <c r="D6044" s="11">
        <f t="shared" si="94"/>
        <v>1994850.9679999631</v>
      </c>
      <c r="E6044" s="30">
        <v>25000562047</v>
      </c>
    </row>
    <row r="6045" spans="1:5">
      <c r="B6045" s="21">
        <v>-162983.82</v>
      </c>
      <c r="D6045" s="11">
        <f t="shared" si="94"/>
        <v>1831867.147999963</v>
      </c>
      <c r="E6045" s="30">
        <v>25000562447</v>
      </c>
    </row>
    <row r="6046" spans="1:5">
      <c r="B6046" s="21">
        <v>-28077.4</v>
      </c>
      <c r="D6046" s="11">
        <f t="shared" si="94"/>
        <v>1803789.7479999631</v>
      </c>
      <c r="E6046" s="30">
        <v>25000564146</v>
      </c>
    </row>
    <row r="6047" spans="1:5">
      <c r="A6047" s="19">
        <v>43143</v>
      </c>
      <c r="B6047" s="21">
        <v>-169982.25</v>
      </c>
      <c r="D6047" s="11">
        <f t="shared" si="94"/>
        <v>1633807.4979999631</v>
      </c>
      <c r="E6047" s="30">
        <v>25000549052</v>
      </c>
    </row>
    <row r="6048" spans="1:5">
      <c r="B6048" s="21">
        <v>-177637.6</v>
      </c>
      <c r="D6048" s="11">
        <f t="shared" si="94"/>
        <v>1456169.897999963</v>
      </c>
      <c r="E6048" s="30">
        <v>25000549907</v>
      </c>
    </row>
    <row r="6049" spans="2:5">
      <c r="B6049" s="21">
        <v>-129006.76</v>
      </c>
      <c r="D6049" s="11">
        <f t="shared" si="94"/>
        <v>1327163.137999963</v>
      </c>
      <c r="E6049" s="30">
        <v>25000554167</v>
      </c>
    </row>
    <row r="6050" spans="2:5">
      <c r="B6050" s="21">
        <v>-408732.68</v>
      </c>
      <c r="D6050" s="11">
        <f t="shared" si="94"/>
        <v>918430.45799996308</v>
      </c>
      <c r="E6050" s="30">
        <v>25000543462</v>
      </c>
    </row>
    <row r="6051" spans="2:5">
      <c r="B6051" s="21">
        <v>-156419.57</v>
      </c>
      <c r="D6051" s="11">
        <f t="shared" si="94"/>
        <v>762010.88799996302</v>
      </c>
      <c r="E6051" s="30">
        <v>25000543474</v>
      </c>
    </row>
    <row r="6052" spans="2:5">
      <c r="B6052" s="21">
        <v>0</v>
      </c>
      <c r="C6052" s="21">
        <v>18410.5</v>
      </c>
      <c r="D6052" s="11">
        <f t="shared" si="94"/>
        <v>780421.38799996302</v>
      </c>
      <c r="E6052" s="30" t="s">
        <v>1871</v>
      </c>
    </row>
    <row r="6053" spans="2:5">
      <c r="B6053" s="21">
        <v>0</v>
      </c>
      <c r="C6053" s="21">
        <v>146955.44</v>
      </c>
      <c r="D6053" s="11">
        <f t="shared" si="94"/>
        <v>927376.82799996296</v>
      </c>
      <c r="E6053" s="30">
        <v>315394</v>
      </c>
    </row>
    <row r="6054" spans="2:5">
      <c r="B6054" s="21">
        <v>0</v>
      </c>
      <c r="C6054" s="21">
        <v>100522.12</v>
      </c>
      <c r="D6054" s="11">
        <f t="shared" si="94"/>
        <v>1027898.947999963</v>
      </c>
      <c r="E6054" s="30" t="s">
        <v>1872</v>
      </c>
    </row>
    <row r="6055" spans="2:5">
      <c r="B6055" s="21">
        <v>0</v>
      </c>
      <c r="C6055" s="21">
        <v>112116.53</v>
      </c>
      <c r="D6055" s="11">
        <f t="shared" si="94"/>
        <v>1140015.4779999629</v>
      </c>
      <c r="E6055" s="30" t="s">
        <v>1873</v>
      </c>
    </row>
    <row r="6056" spans="2:5">
      <c r="B6056" s="21">
        <v>0</v>
      </c>
      <c r="C6056" s="21">
        <v>11449.13</v>
      </c>
      <c r="D6056" s="11">
        <f t="shared" si="94"/>
        <v>1151464.6079999628</v>
      </c>
      <c r="E6056" s="30" t="s">
        <v>1874</v>
      </c>
    </row>
    <row r="6057" spans="2:5">
      <c r="B6057" s="21">
        <v>0</v>
      </c>
      <c r="C6057" s="21">
        <v>54242.87</v>
      </c>
      <c r="D6057" s="11">
        <f t="shared" si="94"/>
        <v>1205707.4779999629</v>
      </c>
      <c r="E6057" s="30" t="s">
        <v>1875</v>
      </c>
    </row>
    <row r="6058" spans="2:5">
      <c r="B6058" s="21">
        <v>0</v>
      </c>
      <c r="C6058" s="21">
        <v>35060.239999999998</v>
      </c>
      <c r="D6058" s="11">
        <f t="shared" si="94"/>
        <v>1240767.7179999629</v>
      </c>
      <c r="E6058" s="30" t="s">
        <v>1876</v>
      </c>
    </row>
    <row r="6059" spans="2:5">
      <c r="B6059" s="21">
        <v>0</v>
      </c>
      <c r="C6059" s="21">
        <v>84250.08</v>
      </c>
      <c r="D6059" s="11">
        <f t="shared" si="94"/>
        <v>1325017.7979999629</v>
      </c>
      <c r="E6059" s="30">
        <v>55510551</v>
      </c>
    </row>
    <row r="6060" spans="2:5">
      <c r="B6060" s="21">
        <v>-96065.66</v>
      </c>
      <c r="C6060" s="21"/>
      <c r="D6060" s="11">
        <f t="shared" si="94"/>
        <v>1228952.137999963</v>
      </c>
      <c r="E6060" s="30">
        <v>25000561876</v>
      </c>
    </row>
    <row r="6061" spans="2:5">
      <c r="B6061" s="21">
        <v>-33712.370000000003</v>
      </c>
      <c r="C6061" s="21"/>
      <c r="D6061" s="11">
        <f t="shared" si="94"/>
        <v>1195239.7679999629</v>
      </c>
      <c r="E6061" s="30">
        <v>25000561933</v>
      </c>
    </row>
    <row r="6062" spans="2:5">
      <c r="B6062" s="21">
        <v>-107119.37</v>
      </c>
      <c r="C6062" s="21"/>
      <c r="D6062" s="11">
        <f t="shared" si="94"/>
        <v>1088120.3979999628</v>
      </c>
      <c r="E6062" s="30">
        <v>25000561945</v>
      </c>
    </row>
    <row r="6063" spans="2:5">
      <c r="B6063" s="21">
        <v>-17956</v>
      </c>
      <c r="C6063" s="21"/>
      <c r="D6063" s="11">
        <f t="shared" si="94"/>
        <v>1070164.3979999628</v>
      </c>
      <c r="E6063" s="30">
        <v>25000561969</v>
      </c>
    </row>
    <row r="6064" spans="2:5">
      <c r="B6064" s="21">
        <v>-48926.75</v>
      </c>
      <c r="C6064" s="21"/>
      <c r="D6064" s="11">
        <f t="shared" si="94"/>
        <v>1021237.6479999628</v>
      </c>
      <c r="E6064" s="30">
        <v>25000561921</v>
      </c>
    </row>
    <row r="6065" spans="1:5">
      <c r="B6065" s="21">
        <v>-143110.20000000001</v>
      </c>
      <c r="C6065" s="21"/>
      <c r="D6065" s="11">
        <f t="shared" si="94"/>
        <v>878127.44799996284</v>
      </c>
      <c r="E6065" s="30">
        <v>25000560524</v>
      </c>
    </row>
    <row r="6066" spans="1:5">
      <c r="B6066" s="21">
        <v>-84084.02</v>
      </c>
      <c r="C6066" s="21"/>
      <c r="D6066" s="11">
        <f t="shared" si="94"/>
        <v>794043.42799996282</v>
      </c>
      <c r="E6066" s="30">
        <v>25000562061</v>
      </c>
    </row>
    <row r="6067" spans="1:5">
      <c r="B6067" s="21">
        <v>-339.18</v>
      </c>
      <c r="C6067" s="21"/>
      <c r="D6067" s="11">
        <f t="shared" si="94"/>
        <v>793704.24799996277</v>
      </c>
      <c r="E6067" s="30">
        <v>25000561557</v>
      </c>
    </row>
    <row r="6068" spans="1:5">
      <c r="B6068" s="21">
        <v>-249.62</v>
      </c>
      <c r="C6068" s="21"/>
      <c r="D6068" s="11">
        <f t="shared" si="94"/>
        <v>793454.62799996277</v>
      </c>
      <c r="E6068" s="30">
        <v>25000561971</v>
      </c>
    </row>
    <row r="6069" spans="1:5">
      <c r="B6069" s="21">
        <v>-11230.49</v>
      </c>
      <c r="C6069" s="21"/>
      <c r="D6069" s="11">
        <f t="shared" si="94"/>
        <v>782224.13799996278</v>
      </c>
      <c r="E6069" s="30">
        <v>25000561957</v>
      </c>
    </row>
    <row r="6070" spans="1:5">
      <c r="A6070" s="19">
        <v>43144</v>
      </c>
      <c r="B6070" s="21">
        <v>0</v>
      </c>
      <c r="C6070" s="22">
        <v>2000000</v>
      </c>
      <c r="D6070" s="11">
        <f t="shared" si="94"/>
        <v>2782224.137999963</v>
      </c>
      <c r="E6070" s="14" t="s">
        <v>56</v>
      </c>
    </row>
    <row r="6071" spans="1:5">
      <c r="B6071" s="21">
        <v>0</v>
      </c>
      <c r="C6071" s="21">
        <v>202049.91</v>
      </c>
      <c r="D6071" s="11">
        <f t="shared" si="94"/>
        <v>2984274.0479999632</v>
      </c>
      <c r="E6071" s="30">
        <v>25000562423</v>
      </c>
    </row>
    <row r="6072" spans="1:5">
      <c r="B6072" s="21">
        <v>0</v>
      </c>
      <c r="C6072" s="21">
        <v>126738.62</v>
      </c>
      <c r="D6072" s="11">
        <f t="shared" si="94"/>
        <v>3111012.6679999633</v>
      </c>
      <c r="E6072" s="30">
        <v>25000564239</v>
      </c>
    </row>
    <row r="6073" spans="1:5">
      <c r="B6073" s="21">
        <v>-116904.3</v>
      </c>
      <c r="C6073" s="21"/>
      <c r="D6073" s="11">
        <f t="shared" si="94"/>
        <v>2994108.3679999635</v>
      </c>
      <c r="E6073" s="30">
        <v>25000562423</v>
      </c>
    </row>
    <row r="6074" spans="1:5">
      <c r="B6074" s="21">
        <v>-196358.75</v>
      </c>
      <c r="C6074" s="21"/>
      <c r="D6074" s="11">
        <f t="shared" si="94"/>
        <v>2797749.6179999635</v>
      </c>
      <c r="E6074" s="30">
        <v>25000561145</v>
      </c>
    </row>
    <row r="6075" spans="1:5">
      <c r="B6075" s="21">
        <v>-92647.99</v>
      </c>
      <c r="C6075" s="21"/>
      <c r="D6075" s="11">
        <f t="shared" si="94"/>
        <v>2705101.6279999632</v>
      </c>
      <c r="E6075" s="30">
        <v>25000561133</v>
      </c>
    </row>
    <row r="6076" spans="1:5">
      <c r="B6076" s="21">
        <v>-103803.57</v>
      </c>
      <c r="C6076" s="21"/>
      <c r="D6076" s="11">
        <f t="shared" si="94"/>
        <v>2601298.0579999634</v>
      </c>
      <c r="E6076" s="30">
        <v>25000554862</v>
      </c>
    </row>
    <row r="6077" spans="1:5">
      <c r="B6077" s="21">
        <v>-36087.25</v>
      </c>
      <c r="C6077" s="21"/>
      <c r="D6077" s="11">
        <f t="shared" si="94"/>
        <v>2565210.8079999634</v>
      </c>
      <c r="E6077" s="30">
        <v>25000558177</v>
      </c>
    </row>
    <row r="6078" spans="1:5">
      <c r="B6078" s="21">
        <v>-63145.88</v>
      </c>
      <c r="C6078" s="21"/>
      <c r="D6078" s="11">
        <f t="shared" si="94"/>
        <v>2502064.9279999635</v>
      </c>
      <c r="E6078" s="30">
        <v>25000554886</v>
      </c>
    </row>
    <row r="6079" spans="1:5">
      <c r="B6079" s="21">
        <v>-56261.98</v>
      </c>
      <c r="C6079" s="21"/>
      <c r="D6079" s="11">
        <f t="shared" si="94"/>
        <v>2445802.9479999635</v>
      </c>
      <c r="E6079" s="30">
        <v>25000550896</v>
      </c>
    </row>
    <row r="6080" spans="1:5">
      <c r="B6080" s="21">
        <v>-9290.3799999999992</v>
      </c>
      <c r="C6080" s="21"/>
      <c r="D6080" s="11">
        <f t="shared" si="94"/>
        <v>2436512.5679999636</v>
      </c>
      <c r="E6080" s="30">
        <v>25000554850</v>
      </c>
    </row>
    <row r="6081" spans="1:5">
      <c r="B6081" s="21">
        <v>-9310.32</v>
      </c>
      <c r="C6081" s="21"/>
      <c r="D6081" s="11">
        <f t="shared" si="94"/>
        <v>2427202.2479999638</v>
      </c>
      <c r="E6081" s="30">
        <v>25000561121</v>
      </c>
    </row>
    <row r="6082" spans="1:5">
      <c r="A6082" s="19">
        <v>43145</v>
      </c>
      <c r="B6082" s="21">
        <v>-125129.84</v>
      </c>
      <c r="C6082" s="21"/>
      <c r="D6082" s="11">
        <f t="shared" si="94"/>
        <v>2302072.407999964</v>
      </c>
      <c r="E6082" s="30">
        <v>25000542984</v>
      </c>
    </row>
    <row r="6083" spans="1:5">
      <c r="B6083" s="21">
        <v>-191466.49</v>
      </c>
      <c r="C6083" s="21"/>
      <c r="D6083" s="11">
        <f t="shared" si="94"/>
        <v>2110605.9179999642</v>
      </c>
      <c r="E6083" s="30">
        <v>25000550826</v>
      </c>
    </row>
    <row r="6084" spans="1:5">
      <c r="B6084" s="21">
        <v>-146442.01999999999</v>
      </c>
      <c r="C6084" s="21"/>
      <c r="D6084" s="11">
        <f t="shared" si="94"/>
        <v>1964163.8979999642</v>
      </c>
      <c r="E6084" s="30">
        <v>25000550814</v>
      </c>
    </row>
    <row r="6085" spans="1:5">
      <c r="B6085" s="21">
        <v>-233090.01</v>
      </c>
      <c r="C6085" s="21"/>
      <c r="D6085" s="11">
        <f t="shared" si="94"/>
        <v>1731073.8879999642</v>
      </c>
      <c r="E6085" s="30">
        <v>25000547408</v>
      </c>
    </row>
    <row r="6086" spans="1:5">
      <c r="B6086" s="21">
        <v>0</v>
      </c>
      <c r="C6086" s="21">
        <v>72480.3</v>
      </c>
      <c r="D6086" s="11">
        <f t="shared" ref="D6086:D6149" si="95">D6085+B6086+C6086</f>
        <v>1803554.1879999642</v>
      </c>
      <c r="E6086" s="30" t="s">
        <v>1877</v>
      </c>
    </row>
    <row r="6087" spans="1:5">
      <c r="B6087" s="21">
        <v>0</v>
      </c>
      <c r="C6087" s="21">
        <v>50801.73</v>
      </c>
      <c r="D6087" s="11">
        <f t="shared" si="95"/>
        <v>1854355.9179999642</v>
      </c>
      <c r="E6087" s="30">
        <v>315488</v>
      </c>
    </row>
    <row r="6088" spans="1:5">
      <c r="B6088" s="21">
        <v>0</v>
      </c>
      <c r="C6088" s="21">
        <v>152466.96</v>
      </c>
      <c r="D6088" s="11">
        <f t="shared" si="95"/>
        <v>2006822.8779999642</v>
      </c>
      <c r="E6088" s="30">
        <v>315487</v>
      </c>
    </row>
    <row r="6089" spans="1:5">
      <c r="B6089" s="21">
        <v>0</v>
      </c>
      <c r="C6089" s="21">
        <v>250355.31</v>
      </c>
      <c r="D6089" s="11">
        <f t="shared" si="95"/>
        <v>2257178.1879999642</v>
      </c>
      <c r="E6089" s="30">
        <v>315123</v>
      </c>
    </row>
    <row r="6090" spans="1:5">
      <c r="B6090" s="21">
        <v>0</v>
      </c>
      <c r="C6090" s="21">
        <v>107251.15</v>
      </c>
      <c r="D6090" s="11">
        <f t="shared" si="95"/>
        <v>2364429.3379999641</v>
      </c>
      <c r="E6090" s="30" t="s">
        <v>1878</v>
      </c>
    </row>
    <row r="6091" spans="1:5">
      <c r="B6091" s="21">
        <v>0</v>
      </c>
      <c r="C6091" s="21">
        <v>50040.72</v>
      </c>
      <c r="D6091" s="11">
        <f t="shared" si="95"/>
        <v>2414470.0579999643</v>
      </c>
      <c r="E6091" s="30" t="s">
        <v>1879</v>
      </c>
    </row>
    <row r="6092" spans="1:5">
      <c r="B6092" s="21">
        <v>0</v>
      </c>
      <c r="C6092" s="21">
        <v>55159.24</v>
      </c>
      <c r="D6092" s="11">
        <f t="shared" si="95"/>
        <v>2469629.2979999646</v>
      </c>
      <c r="E6092" s="30" t="s">
        <v>1880</v>
      </c>
    </row>
    <row r="6093" spans="1:5">
      <c r="B6093" s="21">
        <v>0</v>
      </c>
      <c r="C6093" s="21">
        <v>593601.5</v>
      </c>
      <c r="D6093" s="11">
        <f t="shared" si="95"/>
        <v>3063230.7979999646</v>
      </c>
      <c r="E6093" s="30">
        <v>315075</v>
      </c>
    </row>
    <row r="6094" spans="1:5">
      <c r="B6094" s="21">
        <v>0</v>
      </c>
      <c r="C6094" s="21">
        <v>9327.0300000000007</v>
      </c>
      <c r="D6094" s="11">
        <f t="shared" si="95"/>
        <v>3072557.8279999644</v>
      </c>
      <c r="E6094" s="30">
        <v>30534</v>
      </c>
    </row>
    <row r="6095" spans="1:5">
      <c r="B6095" s="21">
        <v>0</v>
      </c>
      <c r="C6095" s="21">
        <v>65426.5</v>
      </c>
      <c r="D6095" s="11">
        <f t="shared" si="95"/>
        <v>3137984.3279999644</v>
      </c>
      <c r="E6095" s="30">
        <v>30498</v>
      </c>
    </row>
    <row r="6096" spans="1:5">
      <c r="B6096" s="21">
        <v>0</v>
      </c>
      <c r="C6096" s="21">
        <v>57422.27</v>
      </c>
      <c r="D6096" s="11">
        <f t="shared" si="95"/>
        <v>3195406.5979999644</v>
      </c>
      <c r="E6096" s="30">
        <v>30548</v>
      </c>
    </row>
    <row r="6097" spans="1:5">
      <c r="B6097" s="21">
        <v>0</v>
      </c>
      <c r="C6097" s="21">
        <v>37894.120000000003</v>
      </c>
      <c r="D6097" s="11">
        <f t="shared" si="95"/>
        <v>3233300.7179999645</v>
      </c>
      <c r="E6097" s="30">
        <v>30543</v>
      </c>
    </row>
    <row r="6098" spans="1:5">
      <c r="B6098" s="21">
        <v>-112837.8</v>
      </c>
      <c r="C6098" s="21"/>
      <c r="D6098" s="11">
        <f t="shared" si="95"/>
        <v>3120462.9179999647</v>
      </c>
      <c r="E6098" s="30">
        <v>25000564596</v>
      </c>
    </row>
    <row r="6099" spans="1:5">
      <c r="B6099" s="21">
        <v>-78940</v>
      </c>
      <c r="C6099" s="21"/>
      <c r="D6099" s="11">
        <f t="shared" si="95"/>
        <v>3041522.9179999647</v>
      </c>
      <c r="E6099" s="30">
        <v>25000563868</v>
      </c>
    </row>
    <row r="6100" spans="1:5">
      <c r="B6100" s="21">
        <v>-65731.91</v>
      </c>
      <c r="C6100" s="21"/>
      <c r="D6100" s="11">
        <f t="shared" si="95"/>
        <v>2975791.0079999645</v>
      </c>
      <c r="E6100" s="30">
        <v>25000562435</v>
      </c>
    </row>
    <row r="6101" spans="1:5">
      <c r="B6101" s="21">
        <v>-48926.78</v>
      </c>
      <c r="C6101" s="21"/>
      <c r="D6101" s="11">
        <f t="shared" si="95"/>
        <v>2926864.2279999647</v>
      </c>
      <c r="E6101" s="30">
        <v>25000564572</v>
      </c>
    </row>
    <row r="6102" spans="1:5">
      <c r="B6102" s="21">
        <v>-146360.79999999999</v>
      </c>
      <c r="C6102" s="21"/>
      <c r="D6102" s="11">
        <f t="shared" si="95"/>
        <v>2780503.4279999649</v>
      </c>
      <c r="E6102" s="30">
        <v>25000564584</v>
      </c>
    </row>
    <row r="6103" spans="1:5">
      <c r="B6103" s="21">
        <v>-238171.24</v>
      </c>
      <c r="C6103" s="21"/>
      <c r="D6103" s="11">
        <f t="shared" si="95"/>
        <v>2542332.1879999647</v>
      </c>
      <c r="E6103" s="30">
        <v>25000551728</v>
      </c>
    </row>
    <row r="6104" spans="1:5">
      <c r="B6104" s="21">
        <v>-96966.52</v>
      </c>
      <c r="C6104" s="21"/>
      <c r="D6104" s="11">
        <f t="shared" si="95"/>
        <v>2445365.6679999647</v>
      </c>
      <c r="E6104" s="30">
        <v>25000564158</v>
      </c>
    </row>
    <row r="6105" spans="1:5">
      <c r="B6105" s="21">
        <v>-46966.12</v>
      </c>
      <c r="C6105" s="21"/>
      <c r="D6105" s="11">
        <f t="shared" si="95"/>
        <v>2398399.5479999646</v>
      </c>
      <c r="E6105" s="30">
        <v>25000564160</v>
      </c>
    </row>
    <row r="6106" spans="1:5">
      <c r="B6106" s="21">
        <v>-51734.559999999998</v>
      </c>
      <c r="C6106" s="21"/>
      <c r="D6106" s="11">
        <f t="shared" si="95"/>
        <v>2346664.9879999645</v>
      </c>
      <c r="E6106" s="30">
        <v>25000564172</v>
      </c>
    </row>
    <row r="6107" spans="1:5">
      <c r="A6107" s="19">
        <v>43146</v>
      </c>
      <c r="B6107" s="21">
        <v>0</v>
      </c>
      <c r="C6107" s="21">
        <v>41840.300000000003</v>
      </c>
      <c r="D6107" s="11">
        <f t="shared" si="95"/>
        <v>2388505.2879999643</v>
      </c>
      <c r="E6107" s="30">
        <v>25000563713</v>
      </c>
    </row>
    <row r="6108" spans="1:5">
      <c r="B6108" s="21">
        <v>0</v>
      </c>
      <c r="C6108" s="21">
        <v>24586194.949999999</v>
      </c>
      <c r="D6108" s="11">
        <f t="shared" si="95"/>
        <v>26974700.237999965</v>
      </c>
      <c r="E6108" s="30">
        <v>25000566883</v>
      </c>
    </row>
    <row r="6109" spans="1:5">
      <c r="B6109" s="21">
        <v>0</v>
      </c>
      <c r="C6109" s="21">
        <v>142092.1</v>
      </c>
      <c r="D6109" s="11">
        <f t="shared" si="95"/>
        <v>27116792.337999966</v>
      </c>
      <c r="E6109" s="30">
        <v>25000561371</v>
      </c>
    </row>
    <row r="6110" spans="1:5">
      <c r="B6110" s="21">
        <v>0</v>
      </c>
      <c r="C6110" s="21">
        <v>194589.62</v>
      </c>
      <c r="D6110" s="11">
        <f t="shared" si="95"/>
        <v>27311381.957999967</v>
      </c>
      <c r="E6110" s="30">
        <v>25000563618</v>
      </c>
    </row>
    <row r="6111" spans="1:5">
      <c r="B6111" s="21">
        <v>0</v>
      </c>
      <c r="C6111" s="21">
        <v>209511.02</v>
      </c>
      <c r="D6111" s="11">
        <f t="shared" si="95"/>
        <v>27520892.977999967</v>
      </c>
      <c r="E6111" s="30">
        <v>25000564203</v>
      </c>
    </row>
    <row r="6112" spans="1:5">
      <c r="B6112" s="21">
        <v>0</v>
      </c>
      <c r="C6112" s="21">
        <v>54164.26</v>
      </c>
      <c r="D6112" s="11">
        <f t="shared" si="95"/>
        <v>27575057.237999968</v>
      </c>
      <c r="E6112" s="30">
        <v>25000563749</v>
      </c>
    </row>
    <row r="6113" spans="1:5">
      <c r="B6113" s="21">
        <v>0</v>
      </c>
      <c r="C6113" s="21">
        <v>94057.29</v>
      </c>
      <c r="D6113" s="11">
        <f t="shared" si="95"/>
        <v>27669114.527999967</v>
      </c>
      <c r="E6113" s="30">
        <v>25000564241</v>
      </c>
    </row>
    <row r="6114" spans="1:5">
      <c r="B6114" s="21">
        <v>-261899.85</v>
      </c>
      <c r="C6114" s="21"/>
      <c r="D6114" s="11">
        <f t="shared" si="95"/>
        <v>27407214.677999966</v>
      </c>
      <c r="E6114" s="30">
        <v>25000544007</v>
      </c>
    </row>
    <row r="6115" spans="1:5">
      <c r="B6115" s="21">
        <v>-37066.31</v>
      </c>
      <c r="C6115" s="21"/>
      <c r="D6115" s="11">
        <f t="shared" si="95"/>
        <v>27370148.367999967</v>
      </c>
      <c r="E6115" s="30">
        <v>25000566102</v>
      </c>
    </row>
    <row r="6116" spans="1:5">
      <c r="B6116" s="21">
        <v>-135088.9</v>
      </c>
      <c r="C6116" s="21"/>
      <c r="D6116" s="11">
        <f t="shared" si="95"/>
        <v>27235059.467999969</v>
      </c>
      <c r="E6116" s="30">
        <v>25000564827</v>
      </c>
    </row>
    <row r="6117" spans="1:5">
      <c r="B6117" s="21">
        <v>-190110.71</v>
      </c>
      <c r="C6117" s="21"/>
      <c r="D6117" s="11">
        <f t="shared" si="95"/>
        <v>27044948.757999968</v>
      </c>
      <c r="E6117" s="30">
        <v>25000566152</v>
      </c>
    </row>
    <row r="6118" spans="1:5">
      <c r="B6118" s="21">
        <v>-204506.04</v>
      </c>
      <c r="C6118" s="21"/>
      <c r="D6118" s="11">
        <f t="shared" si="95"/>
        <v>26840442.717999969</v>
      </c>
      <c r="E6118" s="30">
        <v>25000558684</v>
      </c>
    </row>
    <row r="6119" spans="1:5">
      <c r="B6119" s="21">
        <v>-90871.58</v>
      </c>
      <c r="C6119" s="21"/>
      <c r="D6119" s="11">
        <f t="shared" si="95"/>
        <v>26749571.13799997</v>
      </c>
      <c r="E6119" s="30">
        <v>25000562059</v>
      </c>
    </row>
    <row r="6120" spans="1:5">
      <c r="B6120" s="21">
        <v>-22325787.16</v>
      </c>
      <c r="C6120" s="21"/>
      <c r="D6120" s="11">
        <f t="shared" si="95"/>
        <v>4423783.9779999703</v>
      </c>
      <c r="E6120" s="30">
        <v>25000564639</v>
      </c>
    </row>
    <row r="6121" spans="1:5">
      <c r="B6121" s="21">
        <v>-52622.559999999998</v>
      </c>
      <c r="C6121" s="21"/>
      <c r="D6121" s="11">
        <f t="shared" si="95"/>
        <v>4371161.4179999707</v>
      </c>
      <c r="E6121" s="30">
        <v>25000565705</v>
      </c>
    </row>
    <row r="6122" spans="1:5">
      <c r="B6122" s="21">
        <v>-550</v>
      </c>
      <c r="C6122" s="21"/>
      <c r="D6122" s="11">
        <f t="shared" si="95"/>
        <v>4370611.4179999707</v>
      </c>
      <c r="E6122" s="30">
        <v>25000565036</v>
      </c>
    </row>
    <row r="6123" spans="1:5">
      <c r="B6123" s="21">
        <v>-116</v>
      </c>
      <c r="C6123" s="21"/>
      <c r="D6123" s="11">
        <f t="shared" si="95"/>
        <v>4370495.4179999707</v>
      </c>
      <c r="E6123" s="30" t="s">
        <v>1881</v>
      </c>
    </row>
    <row r="6124" spans="1:5">
      <c r="B6124" s="21">
        <v>-132</v>
      </c>
      <c r="C6124" s="21"/>
      <c r="D6124" s="11">
        <f t="shared" si="95"/>
        <v>4370363.4179999707</v>
      </c>
      <c r="E6124" s="30" t="s">
        <v>1882</v>
      </c>
    </row>
    <row r="6125" spans="1:5">
      <c r="A6125" s="19">
        <v>43150</v>
      </c>
      <c r="B6125" s="21">
        <v>0</v>
      </c>
      <c r="C6125" s="21">
        <v>51209.4</v>
      </c>
      <c r="D6125" s="11">
        <f t="shared" si="95"/>
        <v>4421572.8179999711</v>
      </c>
      <c r="E6125" s="30">
        <v>55510557</v>
      </c>
    </row>
    <row r="6126" spans="1:5">
      <c r="B6126" s="21">
        <v>0</v>
      </c>
      <c r="C6126" s="21">
        <v>156247.20000000001</v>
      </c>
      <c r="D6126" s="11">
        <f t="shared" si="95"/>
        <v>4577820.0179999713</v>
      </c>
      <c r="E6126" s="30" t="s">
        <v>1883</v>
      </c>
    </row>
    <row r="6127" spans="1:5">
      <c r="B6127" s="21">
        <v>0</v>
      </c>
      <c r="C6127" s="21">
        <v>38551.21</v>
      </c>
      <c r="D6127" s="11">
        <f t="shared" si="95"/>
        <v>4616371.2279999712</v>
      </c>
      <c r="E6127" s="30">
        <v>193255</v>
      </c>
    </row>
    <row r="6128" spans="1:5">
      <c r="B6128" s="21">
        <v>0</v>
      </c>
      <c r="C6128" s="21">
        <v>12112.42</v>
      </c>
      <c r="D6128" s="11">
        <f t="shared" si="95"/>
        <v>4628483.6479999712</v>
      </c>
      <c r="E6128" s="30">
        <v>315569</v>
      </c>
    </row>
    <row r="6129" spans="2:5">
      <c r="B6129" s="21">
        <v>0</v>
      </c>
      <c r="C6129" s="21">
        <v>38007.32</v>
      </c>
      <c r="D6129" s="11">
        <f t="shared" si="95"/>
        <v>4666490.9679999715</v>
      </c>
      <c r="E6129" s="30" t="s">
        <v>1884</v>
      </c>
    </row>
    <row r="6130" spans="2:5">
      <c r="B6130" s="21">
        <v>0</v>
      </c>
      <c r="C6130" s="21">
        <v>60915.4</v>
      </c>
      <c r="D6130" s="11">
        <f t="shared" si="95"/>
        <v>4727406.3679999718</v>
      </c>
      <c r="E6130" s="30" t="s">
        <v>1885</v>
      </c>
    </row>
    <row r="6131" spans="2:5">
      <c r="B6131" s="21">
        <v>0</v>
      </c>
      <c r="C6131" s="21">
        <v>279384.94</v>
      </c>
      <c r="D6131" s="11">
        <f t="shared" si="95"/>
        <v>5006791.3079999723</v>
      </c>
      <c r="E6131" s="30">
        <v>2419</v>
      </c>
    </row>
    <row r="6132" spans="2:5">
      <c r="B6132" s="21">
        <v>0</v>
      </c>
      <c r="C6132" s="21">
        <v>154284.94</v>
      </c>
      <c r="D6132" s="11">
        <f t="shared" si="95"/>
        <v>5161076.2479999727</v>
      </c>
      <c r="E6132" s="30">
        <v>2390</v>
      </c>
    </row>
    <row r="6133" spans="2:5">
      <c r="B6133" s="21">
        <v>0</v>
      </c>
      <c r="C6133" s="21">
        <v>110907.67</v>
      </c>
      <c r="D6133" s="11">
        <f t="shared" si="95"/>
        <v>5271983.9179999726</v>
      </c>
      <c r="E6133" s="30" t="s">
        <v>1886</v>
      </c>
    </row>
    <row r="6134" spans="2:5">
      <c r="B6134" s="21">
        <v>0</v>
      </c>
      <c r="C6134" s="21">
        <v>166046</v>
      </c>
      <c r="D6134" s="11">
        <f t="shared" si="95"/>
        <v>5438029.9179999726</v>
      </c>
      <c r="E6134" s="30">
        <v>315483</v>
      </c>
    </row>
    <row r="6135" spans="2:5">
      <c r="B6135" s="21">
        <v>0</v>
      </c>
      <c r="C6135" s="21">
        <v>757309.33</v>
      </c>
      <c r="D6135" s="11">
        <f t="shared" si="95"/>
        <v>6195339.2479999727</v>
      </c>
      <c r="E6135" s="30" t="s">
        <v>1887</v>
      </c>
    </row>
    <row r="6136" spans="2:5">
      <c r="B6136" s="21">
        <v>0</v>
      </c>
      <c r="C6136" s="21">
        <v>1325717</v>
      </c>
      <c r="D6136" s="11">
        <f t="shared" si="95"/>
        <v>7521056.2479999727</v>
      </c>
      <c r="E6136" s="30" t="s">
        <v>1888</v>
      </c>
    </row>
    <row r="6137" spans="2:5">
      <c r="B6137" s="21">
        <v>-51222.8</v>
      </c>
      <c r="C6137" s="21"/>
      <c r="D6137" s="11">
        <f t="shared" si="95"/>
        <v>7469833.4479999729</v>
      </c>
      <c r="E6137" s="30">
        <v>25000564841</v>
      </c>
    </row>
    <row r="6138" spans="2:5">
      <c r="B6138" s="21">
        <v>-141164.39000000001</v>
      </c>
      <c r="C6138" s="21"/>
      <c r="D6138" s="11">
        <f t="shared" si="95"/>
        <v>7328669.0579999732</v>
      </c>
      <c r="E6138" s="30">
        <v>25000565612</v>
      </c>
    </row>
    <row r="6139" spans="2:5">
      <c r="B6139" s="21">
        <v>-11950.54</v>
      </c>
      <c r="C6139" s="21"/>
      <c r="D6139" s="11">
        <f t="shared" si="95"/>
        <v>7316718.5179999731</v>
      </c>
      <c r="E6139" s="30">
        <v>25000566057</v>
      </c>
    </row>
    <row r="6140" spans="2:5">
      <c r="B6140" s="21">
        <v>-35238.39</v>
      </c>
      <c r="C6140" s="21"/>
      <c r="D6140" s="11">
        <f t="shared" si="95"/>
        <v>7281480.1279999735</v>
      </c>
      <c r="E6140" s="30">
        <v>25000566114</v>
      </c>
    </row>
    <row r="6141" spans="2:5">
      <c r="B6141" s="21">
        <v>-56309.5</v>
      </c>
      <c r="C6141" s="21"/>
      <c r="D6141" s="11">
        <f t="shared" si="95"/>
        <v>7225170.6279999735</v>
      </c>
      <c r="E6141" s="30">
        <v>25000566138</v>
      </c>
    </row>
    <row r="6142" spans="2:5">
      <c r="B6142" s="21">
        <v>-265108.52</v>
      </c>
      <c r="C6142" s="21"/>
      <c r="D6142" s="11">
        <f t="shared" si="95"/>
        <v>6960062.107999973</v>
      </c>
      <c r="E6142" s="30">
        <v>25000565624</v>
      </c>
    </row>
    <row r="6143" spans="2:5">
      <c r="B6143" s="21">
        <v>-146483.29</v>
      </c>
      <c r="C6143" s="21"/>
      <c r="D6143" s="11">
        <f t="shared" si="95"/>
        <v>6813578.817999973</v>
      </c>
      <c r="E6143" s="30">
        <v>25000565686</v>
      </c>
    </row>
    <row r="6144" spans="2:5">
      <c r="B6144" s="21">
        <v>-108087.83</v>
      </c>
      <c r="C6144" s="21"/>
      <c r="D6144" s="11">
        <f t="shared" si="95"/>
        <v>6705490.9879999729</v>
      </c>
      <c r="E6144" s="30">
        <v>25000566095</v>
      </c>
    </row>
    <row r="6145" spans="1:5">
      <c r="B6145" s="21">
        <v>-161674.14000000001</v>
      </c>
      <c r="C6145" s="21"/>
      <c r="D6145" s="11">
        <f t="shared" si="95"/>
        <v>6543816.8479999732</v>
      </c>
      <c r="E6145" s="30">
        <v>25000564603</v>
      </c>
    </row>
    <row r="6146" spans="1:5">
      <c r="B6146" s="21">
        <v>-214062.98</v>
      </c>
      <c r="C6146" s="21"/>
      <c r="D6146" s="11">
        <f t="shared" si="95"/>
        <v>6329753.8679999728</v>
      </c>
      <c r="E6146" s="30">
        <v>25000551780</v>
      </c>
    </row>
    <row r="6147" spans="1:5">
      <c r="A6147" s="19">
        <v>43151</v>
      </c>
      <c r="B6147" s="21">
        <v>-37196.33</v>
      </c>
      <c r="C6147" s="21"/>
      <c r="D6147" s="11">
        <f t="shared" si="95"/>
        <v>6292557.5379999727</v>
      </c>
      <c r="E6147" s="30">
        <v>25000565662</v>
      </c>
    </row>
    <row r="6148" spans="1:5">
      <c r="B6148" s="21">
        <v>-123867.12</v>
      </c>
      <c r="C6148" s="21"/>
      <c r="D6148" s="11">
        <f t="shared" si="95"/>
        <v>6168690.4179999726</v>
      </c>
      <c r="E6148" s="30">
        <v>25000567547</v>
      </c>
    </row>
    <row r="6149" spans="1:5">
      <c r="B6149" s="21">
        <v>-30746.73</v>
      </c>
      <c r="C6149" s="21"/>
      <c r="D6149" s="11">
        <f t="shared" si="95"/>
        <v>6137943.6879999721</v>
      </c>
      <c r="E6149" s="30">
        <v>25000566140</v>
      </c>
    </row>
    <row r="6150" spans="1:5">
      <c r="B6150" s="21">
        <v>-87009.68</v>
      </c>
      <c r="C6150" s="21"/>
      <c r="D6150" s="11">
        <f t="shared" ref="D6150:D6213" si="96">D6149+B6150+C6150</f>
        <v>6050934.0079999724</v>
      </c>
      <c r="E6150" s="30">
        <v>25000567854</v>
      </c>
    </row>
    <row r="6151" spans="1:5">
      <c r="B6151" s="21">
        <v>-197559.2</v>
      </c>
      <c r="D6151" s="11">
        <f t="shared" si="96"/>
        <v>5853374.8079999723</v>
      </c>
      <c r="E6151" s="30">
        <v>25000565448</v>
      </c>
    </row>
    <row r="6152" spans="1:5">
      <c r="B6152" s="21">
        <v>-238355.09</v>
      </c>
      <c r="D6152" s="11">
        <f t="shared" si="96"/>
        <v>5615019.7179999724</v>
      </c>
      <c r="E6152" s="30">
        <v>25000553546</v>
      </c>
    </row>
    <row r="6153" spans="1:5">
      <c r="B6153" s="21">
        <v>-213626.43</v>
      </c>
      <c r="D6153" s="11">
        <f t="shared" si="96"/>
        <v>5401393.2879999727</v>
      </c>
      <c r="E6153" s="30">
        <v>25000553172</v>
      </c>
    </row>
    <row r="6154" spans="1:5">
      <c r="B6154" s="21">
        <v>-2409670.61</v>
      </c>
      <c r="D6154" s="11">
        <f t="shared" si="96"/>
        <v>2991722.6779999728</v>
      </c>
      <c r="E6154" s="30">
        <v>25000567935</v>
      </c>
    </row>
    <row r="6155" spans="1:5">
      <c r="A6155" s="19">
        <v>43152</v>
      </c>
      <c r="B6155" s="21">
        <v>-26003.55</v>
      </c>
      <c r="D6155" s="11">
        <f t="shared" si="96"/>
        <v>2965719.127999973</v>
      </c>
      <c r="E6155" s="30">
        <v>25000567842</v>
      </c>
    </row>
    <row r="6156" spans="1:5">
      <c r="B6156" s="21">
        <v>-152.84</v>
      </c>
      <c r="D6156" s="11">
        <f t="shared" si="96"/>
        <v>2965566.2879999732</v>
      </c>
      <c r="E6156" s="30">
        <v>25000561852</v>
      </c>
    </row>
    <row r="6157" spans="1:5">
      <c r="B6157" s="21">
        <v>-249.38</v>
      </c>
      <c r="D6157" s="11">
        <f t="shared" si="96"/>
        <v>2965316.9079999733</v>
      </c>
      <c r="E6157" s="30">
        <v>25000561840</v>
      </c>
    </row>
    <row r="6158" spans="1:5">
      <c r="B6158" s="21">
        <v>0</v>
      </c>
      <c r="C6158" s="21">
        <v>10545.3</v>
      </c>
      <c r="D6158" s="11">
        <f t="shared" si="96"/>
        <v>2975862.2079999731</v>
      </c>
      <c r="E6158" s="30" t="s">
        <v>1889</v>
      </c>
    </row>
    <row r="6159" spans="1:5">
      <c r="B6159" s="21">
        <v>0</v>
      </c>
      <c r="C6159" s="21">
        <v>5379.24</v>
      </c>
      <c r="D6159" s="11">
        <f t="shared" si="96"/>
        <v>2981241.4479999733</v>
      </c>
      <c r="E6159" s="30" t="s">
        <v>1890</v>
      </c>
    </row>
    <row r="6160" spans="1:5">
      <c r="B6160" s="21">
        <v>0</v>
      </c>
      <c r="C6160" s="21">
        <v>38571.870000000003</v>
      </c>
      <c r="D6160" s="11">
        <f t="shared" si="96"/>
        <v>3019813.3179999734</v>
      </c>
      <c r="E6160" s="30" t="s">
        <v>1891</v>
      </c>
    </row>
    <row r="6161" spans="1:5">
      <c r="B6161" s="21">
        <v>0</v>
      </c>
      <c r="C6161" s="21">
        <v>214038.99</v>
      </c>
      <c r="D6161" s="11">
        <f t="shared" si="96"/>
        <v>3233852.3079999732</v>
      </c>
      <c r="E6161" s="30" t="s">
        <v>1892</v>
      </c>
    </row>
    <row r="6162" spans="1:5">
      <c r="B6162" s="21">
        <v>0</v>
      </c>
      <c r="C6162" s="21">
        <v>111438.09</v>
      </c>
      <c r="D6162" s="11">
        <f t="shared" si="96"/>
        <v>3345290.397999973</v>
      </c>
      <c r="E6162" s="30" t="s">
        <v>1893</v>
      </c>
    </row>
    <row r="6163" spans="1:5">
      <c r="B6163" s="21">
        <v>0</v>
      </c>
      <c r="C6163" s="21">
        <v>134690.94</v>
      </c>
      <c r="D6163" s="11">
        <f t="shared" si="96"/>
        <v>3479981.337999973</v>
      </c>
      <c r="E6163" s="30">
        <v>30678</v>
      </c>
    </row>
    <row r="6164" spans="1:5">
      <c r="B6164" s="21">
        <v>0</v>
      </c>
      <c r="C6164" s="21">
        <v>445589.07</v>
      </c>
      <c r="D6164" s="11">
        <f t="shared" si="96"/>
        <v>3925570.4079999728</v>
      </c>
      <c r="E6164" s="30">
        <v>315545</v>
      </c>
    </row>
    <row r="6165" spans="1:5">
      <c r="B6165" s="21">
        <v>0</v>
      </c>
      <c r="C6165" s="21">
        <v>435425.04</v>
      </c>
      <c r="D6165" s="11">
        <f t="shared" si="96"/>
        <v>4360995.4479999729</v>
      </c>
      <c r="E6165" s="30" t="s">
        <v>1894</v>
      </c>
    </row>
    <row r="6166" spans="1:5">
      <c r="B6166" s="21">
        <v>-9814.1200000000008</v>
      </c>
      <c r="C6166" s="21"/>
      <c r="D6166" s="11">
        <f t="shared" si="96"/>
        <v>4351181.3279999727</v>
      </c>
      <c r="E6166" s="30">
        <v>25000565600</v>
      </c>
    </row>
    <row r="6167" spans="1:5">
      <c r="B6167" s="21">
        <v>-5226.72</v>
      </c>
      <c r="C6167" s="21"/>
      <c r="D6167" s="11">
        <f t="shared" si="96"/>
        <v>4345954.607999973</v>
      </c>
      <c r="E6167" s="30">
        <v>25000565636</v>
      </c>
    </row>
    <row r="6168" spans="1:5">
      <c r="B6168" s="21">
        <v>-37216.120000000003</v>
      </c>
      <c r="C6168" s="21"/>
      <c r="D6168" s="11">
        <f t="shared" si="96"/>
        <v>4308738.4879999729</v>
      </c>
      <c r="E6168" s="30">
        <v>25000565743</v>
      </c>
    </row>
    <row r="6169" spans="1:5">
      <c r="B6169" s="21">
        <v>-212083.49</v>
      </c>
      <c r="C6169" s="21"/>
      <c r="D6169" s="11">
        <f t="shared" si="96"/>
        <v>4096654.9979999727</v>
      </c>
      <c r="E6169" s="30">
        <v>25000567054</v>
      </c>
    </row>
    <row r="6170" spans="1:5">
      <c r="B6170" s="21">
        <v>-110508.53</v>
      </c>
      <c r="C6170" s="21"/>
      <c r="D6170" s="11">
        <f t="shared" si="96"/>
        <v>3986146.4679999729</v>
      </c>
      <c r="E6170" s="30">
        <v>25000567066</v>
      </c>
    </row>
    <row r="6171" spans="1:5">
      <c r="B6171" s="21">
        <v>-130968.83</v>
      </c>
      <c r="C6171" s="21"/>
      <c r="D6171" s="11">
        <f t="shared" si="96"/>
        <v>3855177.6379999728</v>
      </c>
      <c r="E6171" s="30">
        <v>25000564853</v>
      </c>
    </row>
    <row r="6172" spans="1:5">
      <c r="B6172" s="21">
        <v>-432753.53</v>
      </c>
      <c r="C6172" s="21"/>
      <c r="D6172" s="11">
        <f t="shared" si="96"/>
        <v>3422424.107999973</v>
      </c>
      <c r="E6172" s="30">
        <v>25000566045</v>
      </c>
    </row>
    <row r="6173" spans="1:5">
      <c r="B6173" s="21">
        <v>-266609.98</v>
      </c>
      <c r="C6173" s="21"/>
      <c r="D6173" s="11">
        <f t="shared" si="96"/>
        <v>3155814.127999973</v>
      </c>
      <c r="E6173" s="30">
        <v>25000568120</v>
      </c>
    </row>
    <row r="6174" spans="1:5">
      <c r="B6174" s="21">
        <v>-234275.87</v>
      </c>
      <c r="C6174" s="21"/>
      <c r="D6174" s="11">
        <f t="shared" si="96"/>
        <v>2921538.2579999729</v>
      </c>
      <c r="E6174" s="30">
        <v>25000546201</v>
      </c>
    </row>
    <row r="6175" spans="1:5">
      <c r="A6175" s="19">
        <v>43153</v>
      </c>
      <c r="B6175" s="21">
        <v>0</v>
      </c>
      <c r="C6175" s="22">
        <v>128.5</v>
      </c>
      <c r="D6175" s="11">
        <f t="shared" si="96"/>
        <v>2921666.7579999729</v>
      </c>
      <c r="E6175" s="24" t="s">
        <v>24</v>
      </c>
    </row>
    <row r="6176" spans="1:5">
      <c r="B6176" s="21">
        <v>0</v>
      </c>
      <c r="C6176" s="21">
        <v>319421.26</v>
      </c>
      <c r="D6176" s="11">
        <f t="shared" si="96"/>
        <v>3241088.0179999731</v>
      </c>
      <c r="E6176" s="30">
        <v>315449</v>
      </c>
    </row>
    <row r="6177" spans="1:5">
      <c r="B6177" s="21">
        <v>0</v>
      </c>
      <c r="C6177" s="21">
        <v>18200.900000000001</v>
      </c>
      <c r="D6177" s="11">
        <f t="shared" si="96"/>
        <v>3259288.9179999731</v>
      </c>
      <c r="E6177" s="30">
        <v>315558</v>
      </c>
    </row>
    <row r="6178" spans="1:5">
      <c r="B6178" s="21">
        <v>-305897.37</v>
      </c>
      <c r="C6178" s="21"/>
      <c r="D6178" s="11">
        <f t="shared" si="96"/>
        <v>2953391.5479999729</v>
      </c>
      <c r="E6178" s="30">
        <v>25000562459</v>
      </c>
    </row>
    <row r="6179" spans="1:5">
      <c r="B6179" s="21">
        <v>-17855.98</v>
      </c>
      <c r="C6179" s="21"/>
      <c r="D6179" s="11">
        <f t="shared" si="96"/>
        <v>2935535.567999973</v>
      </c>
      <c r="E6179" s="30">
        <v>25000566021</v>
      </c>
    </row>
    <row r="6180" spans="1:5">
      <c r="B6180" s="21">
        <v>-69077.53</v>
      </c>
      <c r="C6180" s="21"/>
      <c r="D6180" s="11">
        <f t="shared" si="96"/>
        <v>2866458.0379999732</v>
      </c>
      <c r="E6180" s="30">
        <v>25000568118</v>
      </c>
    </row>
    <row r="6181" spans="1:5">
      <c r="B6181" s="21">
        <v>-190589.26</v>
      </c>
      <c r="D6181" s="11">
        <f t="shared" si="96"/>
        <v>2675868.7779999729</v>
      </c>
      <c r="E6181" s="30">
        <v>25000568201</v>
      </c>
    </row>
    <row r="6182" spans="1:5">
      <c r="B6182" s="21">
        <v>-53132.94</v>
      </c>
      <c r="D6182" s="11">
        <f t="shared" si="96"/>
        <v>2622735.837999973</v>
      </c>
      <c r="E6182" s="30">
        <v>25000568225</v>
      </c>
    </row>
    <row r="6183" spans="1:5">
      <c r="B6183" s="21">
        <v>-98422.9</v>
      </c>
      <c r="D6183" s="11">
        <f t="shared" si="96"/>
        <v>2524312.9379999731</v>
      </c>
      <c r="E6183" s="30">
        <v>25000568318</v>
      </c>
    </row>
    <row r="6184" spans="1:5">
      <c r="B6184" s="21">
        <v>-137440.57999999999</v>
      </c>
      <c r="D6184" s="11">
        <f t="shared" si="96"/>
        <v>2386872.357999973</v>
      </c>
      <c r="E6184" s="30">
        <v>25000568944</v>
      </c>
    </row>
    <row r="6185" spans="1:5">
      <c r="A6185" s="19">
        <v>43154</v>
      </c>
      <c r="B6185" s="21">
        <v>0</v>
      </c>
      <c r="C6185" s="21">
        <v>21995.59</v>
      </c>
      <c r="D6185" s="11">
        <f t="shared" si="96"/>
        <v>2408867.9479999729</v>
      </c>
      <c r="E6185" s="30">
        <v>25000566776</v>
      </c>
    </row>
    <row r="6186" spans="1:5">
      <c r="B6186" s="21">
        <v>0</v>
      </c>
      <c r="C6186" s="21">
        <v>18357.38</v>
      </c>
      <c r="D6186" s="11">
        <f t="shared" si="96"/>
        <v>2427225.3279999727</v>
      </c>
      <c r="E6186" s="30">
        <v>25000568782</v>
      </c>
    </row>
    <row r="6187" spans="1:5">
      <c r="B6187" s="21">
        <v>0</v>
      </c>
      <c r="C6187" s="21">
        <v>114168.47</v>
      </c>
      <c r="D6187" s="11">
        <f t="shared" si="96"/>
        <v>2541393.7979999729</v>
      </c>
      <c r="E6187" s="30">
        <v>25000568863</v>
      </c>
    </row>
    <row r="6188" spans="1:5">
      <c r="B6188" s="21">
        <v>0</v>
      </c>
      <c r="C6188" s="21">
        <v>239718.23</v>
      </c>
      <c r="D6188" s="11">
        <f t="shared" si="96"/>
        <v>2781112.0279999729</v>
      </c>
      <c r="E6188" s="30">
        <v>25000569191</v>
      </c>
    </row>
    <row r="6189" spans="1:5">
      <c r="B6189" s="21">
        <v>0</v>
      </c>
      <c r="C6189" s="21">
        <v>131553.63</v>
      </c>
      <c r="D6189" s="11">
        <f t="shared" si="96"/>
        <v>2912665.6579999728</v>
      </c>
      <c r="E6189" s="30">
        <v>25000568920</v>
      </c>
    </row>
    <row r="6190" spans="1:5">
      <c r="B6190" s="21">
        <v>0</v>
      </c>
      <c r="C6190" s="21">
        <v>53945.120000000003</v>
      </c>
      <c r="D6190" s="11">
        <f t="shared" si="96"/>
        <v>2966610.7779999729</v>
      </c>
      <c r="E6190" s="30">
        <v>25000569208</v>
      </c>
    </row>
    <row r="6191" spans="1:5">
      <c r="B6191" s="21">
        <v>0</v>
      </c>
      <c r="C6191" s="21">
        <v>94765.67</v>
      </c>
      <c r="D6191" s="11">
        <f t="shared" si="96"/>
        <v>3061376.4479999729</v>
      </c>
      <c r="E6191" s="30">
        <v>25000560405</v>
      </c>
    </row>
    <row r="6192" spans="1:5">
      <c r="B6192" s="21">
        <v>0</v>
      </c>
      <c r="C6192" s="21">
        <v>105247.28</v>
      </c>
      <c r="D6192" s="11">
        <f t="shared" si="96"/>
        <v>3166623.7279999726</v>
      </c>
      <c r="E6192" s="30">
        <v>25000561369</v>
      </c>
    </row>
    <row r="6193" spans="2:5">
      <c r="B6193" s="21">
        <v>0</v>
      </c>
      <c r="C6193" s="21">
        <v>165864.87</v>
      </c>
      <c r="D6193" s="11">
        <f t="shared" si="96"/>
        <v>3332488.5979999728</v>
      </c>
      <c r="E6193" s="30">
        <v>25000568918</v>
      </c>
    </row>
    <row r="6194" spans="2:5">
      <c r="B6194" s="21">
        <v>0</v>
      </c>
      <c r="C6194" s="21">
        <v>76893</v>
      </c>
      <c r="D6194" s="11">
        <f t="shared" si="96"/>
        <v>3409381.5979999728</v>
      </c>
      <c r="E6194" s="30">
        <v>25000568851</v>
      </c>
    </row>
    <row r="6195" spans="2:5">
      <c r="B6195" s="21">
        <v>0</v>
      </c>
      <c r="C6195" s="21">
        <v>280968.34999999998</v>
      </c>
      <c r="D6195" s="11">
        <f t="shared" si="96"/>
        <v>3690349.9479999729</v>
      </c>
      <c r="E6195" s="30">
        <v>25000567585</v>
      </c>
    </row>
    <row r="6196" spans="2:5">
      <c r="B6196" s="21">
        <v>0</v>
      </c>
      <c r="C6196" s="21">
        <v>65822.55</v>
      </c>
      <c r="D6196" s="11">
        <f t="shared" si="96"/>
        <v>3756172.4979999727</v>
      </c>
      <c r="E6196" s="30">
        <v>25000568906</v>
      </c>
    </row>
    <row r="6197" spans="2:5">
      <c r="B6197" s="21">
        <v>0</v>
      </c>
      <c r="C6197" s="21">
        <v>66203.95</v>
      </c>
      <c r="D6197" s="11">
        <f t="shared" si="96"/>
        <v>3822376.4479999729</v>
      </c>
      <c r="E6197" s="30">
        <v>25000567597</v>
      </c>
    </row>
    <row r="6198" spans="2:5">
      <c r="B6198" s="21">
        <v>0</v>
      </c>
      <c r="C6198" s="21">
        <v>96221.97</v>
      </c>
      <c r="D6198" s="11">
        <f t="shared" si="96"/>
        <v>3918598.4179999731</v>
      </c>
      <c r="E6198" s="30">
        <v>25000568875</v>
      </c>
    </row>
    <row r="6199" spans="2:5">
      <c r="B6199" s="21">
        <v>-87989.15</v>
      </c>
      <c r="C6199" s="21"/>
      <c r="D6199" s="11">
        <f t="shared" si="96"/>
        <v>3830609.2679999731</v>
      </c>
      <c r="E6199" s="30">
        <v>25000568144</v>
      </c>
    </row>
    <row r="6200" spans="2:5">
      <c r="B6200" s="21">
        <v>-85733.51</v>
      </c>
      <c r="C6200" s="21"/>
      <c r="D6200" s="11">
        <f t="shared" si="96"/>
        <v>3744875.7579999734</v>
      </c>
      <c r="E6200" s="30">
        <v>25000568637</v>
      </c>
    </row>
    <row r="6201" spans="2:5">
      <c r="B6201" s="21">
        <v>-42902.19</v>
      </c>
      <c r="C6201" s="21"/>
      <c r="D6201" s="11">
        <f t="shared" si="96"/>
        <v>3701973.5679999734</v>
      </c>
      <c r="E6201" s="30">
        <v>25000562116</v>
      </c>
    </row>
    <row r="6202" spans="2:5">
      <c r="B6202" s="21">
        <v>-61173.97</v>
      </c>
      <c r="C6202" s="21"/>
      <c r="D6202" s="11">
        <f t="shared" si="96"/>
        <v>3640799.5979999732</v>
      </c>
      <c r="E6202" s="30">
        <v>25000568699</v>
      </c>
    </row>
    <row r="6203" spans="2:5">
      <c r="B6203" s="21">
        <v>-92804.47</v>
      </c>
      <c r="C6203" s="21"/>
      <c r="D6203" s="11">
        <f t="shared" si="96"/>
        <v>3547995.127999973</v>
      </c>
      <c r="E6203" s="30">
        <v>25000568499</v>
      </c>
    </row>
    <row r="6204" spans="2:5">
      <c r="B6204" s="21">
        <v>-74548</v>
      </c>
      <c r="C6204" s="21"/>
      <c r="D6204" s="11">
        <f t="shared" si="96"/>
        <v>3473447.127999973</v>
      </c>
      <c r="E6204" s="30">
        <v>25000568182</v>
      </c>
    </row>
    <row r="6205" spans="2:5">
      <c r="B6205" s="21">
        <v>-162029.60999999999</v>
      </c>
      <c r="C6205" s="21"/>
      <c r="D6205" s="11">
        <f t="shared" si="96"/>
        <v>3311417.5179999731</v>
      </c>
      <c r="E6205" s="30">
        <v>25000568601</v>
      </c>
    </row>
    <row r="6206" spans="2:5">
      <c r="B6206" s="21">
        <v>-62683.53</v>
      </c>
      <c r="C6206" s="21"/>
      <c r="D6206" s="11">
        <f t="shared" si="96"/>
        <v>3248733.9879999734</v>
      </c>
      <c r="E6206" s="30">
        <v>25000568556</v>
      </c>
    </row>
    <row r="6207" spans="2:5">
      <c r="B6207" s="21">
        <v>-126664.94</v>
      </c>
      <c r="C6207" s="21"/>
      <c r="D6207" s="11">
        <f t="shared" si="96"/>
        <v>3122069.0479999734</v>
      </c>
      <c r="E6207" s="30">
        <v>25000568518</v>
      </c>
    </row>
    <row r="6208" spans="2:5">
      <c r="B6208" s="21">
        <v>-110577.77</v>
      </c>
      <c r="C6208" s="21"/>
      <c r="D6208" s="11">
        <f t="shared" si="96"/>
        <v>3011491.2779999734</v>
      </c>
      <c r="E6208" s="30">
        <v>25000568213</v>
      </c>
    </row>
    <row r="6209" spans="1:5">
      <c r="B6209" s="21">
        <v>-20510.62</v>
      </c>
      <c r="C6209" s="21"/>
      <c r="D6209" s="11">
        <f t="shared" si="96"/>
        <v>2990980.6579999733</v>
      </c>
      <c r="E6209" s="30">
        <v>25000568687</v>
      </c>
    </row>
    <row r="6210" spans="1:5">
      <c r="B6210" s="21">
        <v>-17688.13</v>
      </c>
      <c r="C6210" s="21"/>
      <c r="D6210" s="11">
        <f t="shared" si="96"/>
        <v>2973292.5279999734</v>
      </c>
      <c r="E6210" s="30">
        <v>25000566071</v>
      </c>
    </row>
    <row r="6211" spans="1:5">
      <c r="B6211" s="21">
        <v>-232945.92000000001</v>
      </c>
      <c r="C6211" s="21"/>
      <c r="D6211" s="11">
        <f t="shared" si="96"/>
        <v>2740346.6079999735</v>
      </c>
      <c r="E6211" s="30">
        <v>25000568582</v>
      </c>
    </row>
    <row r="6212" spans="1:5">
      <c r="B6212" s="21">
        <v>-50662.22</v>
      </c>
      <c r="C6212" s="21"/>
      <c r="D6212" s="11">
        <f t="shared" si="96"/>
        <v>2689684.3879999733</v>
      </c>
      <c r="E6212" s="30">
        <v>25000568625</v>
      </c>
    </row>
    <row r="6213" spans="1:5">
      <c r="B6213" s="21">
        <v>-271858.93</v>
      </c>
      <c r="C6213" s="21"/>
      <c r="D6213" s="11">
        <f t="shared" si="96"/>
        <v>2417825.4579999731</v>
      </c>
      <c r="E6213" s="30">
        <v>25000568251</v>
      </c>
    </row>
    <row r="6214" spans="1:5">
      <c r="B6214" s="21">
        <v>-332928.25</v>
      </c>
      <c r="C6214" s="21"/>
      <c r="D6214" s="11">
        <f t="shared" ref="D6214:D6277" si="97">D6213+B6214+C6214</f>
        <v>2084897.2079999731</v>
      </c>
      <c r="E6214" s="30">
        <v>25000568106</v>
      </c>
    </row>
    <row r="6215" spans="1:5">
      <c r="B6215" s="21">
        <v>-87741.1</v>
      </c>
      <c r="C6215" s="21"/>
      <c r="D6215" s="11">
        <f t="shared" si="97"/>
        <v>1997156.107999973</v>
      </c>
      <c r="E6215" s="30">
        <v>25000568275</v>
      </c>
    </row>
    <row r="6216" spans="1:5">
      <c r="B6216" s="21">
        <v>-139076.06</v>
      </c>
      <c r="C6216" s="21"/>
      <c r="D6216" s="11">
        <f t="shared" si="97"/>
        <v>1858080.0479999729</v>
      </c>
      <c r="E6216" s="30">
        <v>25000568594</v>
      </c>
    </row>
    <row r="6217" spans="1:5">
      <c r="A6217" s="19">
        <v>43157</v>
      </c>
      <c r="B6217" s="21">
        <v>0</v>
      </c>
      <c r="C6217" s="21">
        <v>11750.78</v>
      </c>
      <c r="D6217" s="11">
        <f t="shared" si="97"/>
        <v>1869830.827999973</v>
      </c>
      <c r="E6217" s="30" t="s">
        <v>1895</v>
      </c>
    </row>
    <row r="6218" spans="1:5">
      <c r="B6218" s="21">
        <v>0</v>
      </c>
      <c r="C6218" s="21">
        <v>96122.2</v>
      </c>
      <c r="D6218" s="11">
        <f t="shared" si="97"/>
        <v>1965953.0279999729</v>
      </c>
      <c r="E6218" s="30" t="s">
        <v>1896</v>
      </c>
    </row>
    <row r="6219" spans="1:5">
      <c r="B6219" s="21">
        <v>0</v>
      </c>
      <c r="C6219" s="21">
        <v>282641.24</v>
      </c>
      <c r="D6219" s="11">
        <f t="shared" si="97"/>
        <v>2248594.2679999731</v>
      </c>
      <c r="E6219" s="30" t="s">
        <v>1897</v>
      </c>
    </row>
    <row r="6220" spans="1:5">
      <c r="B6220" s="21">
        <v>0</v>
      </c>
      <c r="C6220" s="21">
        <v>91091.42</v>
      </c>
      <c r="D6220" s="11">
        <f t="shared" si="97"/>
        <v>2339685.6879999731</v>
      </c>
      <c r="E6220" s="30" t="s">
        <v>1898</v>
      </c>
    </row>
    <row r="6221" spans="1:5">
      <c r="B6221" s="21">
        <v>0</v>
      </c>
      <c r="C6221" s="21">
        <v>198026.1</v>
      </c>
      <c r="D6221" s="11">
        <f t="shared" si="97"/>
        <v>2537711.7879999732</v>
      </c>
      <c r="E6221" s="32" t="s">
        <v>1899</v>
      </c>
    </row>
    <row r="6222" spans="1:5">
      <c r="B6222" s="21">
        <v>0</v>
      </c>
      <c r="C6222" s="21">
        <v>162527</v>
      </c>
      <c r="D6222" s="11">
        <f t="shared" si="97"/>
        <v>2700238.7879999732</v>
      </c>
      <c r="E6222" s="30" t="s">
        <v>1900</v>
      </c>
    </row>
    <row r="6223" spans="1:5">
      <c r="B6223" s="21">
        <v>0</v>
      </c>
      <c r="C6223" s="21">
        <v>207802.53</v>
      </c>
      <c r="D6223" s="11">
        <f t="shared" si="97"/>
        <v>2908041.317999973</v>
      </c>
      <c r="E6223" s="30" t="s">
        <v>1901</v>
      </c>
    </row>
    <row r="6224" spans="1:5">
      <c r="B6224" s="21">
        <v>0</v>
      </c>
      <c r="C6224" s="21">
        <v>54988.15</v>
      </c>
      <c r="D6224" s="11">
        <f t="shared" si="97"/>
        <v>2963029.4679999729</v>
      </c>
      <c r="E6224" s="32" t="s">
        <v>1902</v>
      </c>
    </row>
    <row r="6225" spans="2:5">
      <c r="B6225" s="21">
        <v>0</v>
      </c>
      <c r="C6225" s="21">
        <v>227255.81</v>
      </c>
      <c r="D6225" s="11">
        <f t="shared" si="97"/>
        <v>3190285.2779999729</v>
      </c>
      <c r="E6225" s="30" t="s">
        <v>1903</v>
      </c>
    </row>
    <row r="6226" spans="2:5">
      <c r="B6226" s="21">
        <v>0</v>
      </c>
      <c r="C6226" s="21">
        <v>18362.48</v>
      </c>
      <c r="D6226" s="11">
        <f t="shared" si="97"/>
        <v>3208647.7579999729</v>
      </c>
      <c r="E6226" s="30" t="s">
        <v>1904</v>
      </c>
    </row>
    <row r="6227" spans="2:5">
      <c r="B6227" s="21">
        <v>0</v>
      </c>
      <c r="C6227" s="21">
        <v>5352.76</v>
      </c>
      <c r="D6227" s="11">
        <f t="shared" si="97"/>
        <v>3214000.5179999727</v>
      </c>
      <c r="E6227" s="30" t="s">
        <v>1905</v>
      </c>
    </row>
    <row r="6228" spans="2:5">
      <c r="B6228" s="21">
        <v>0</v>
      </c>
      <c r="C6228" s="21">
        <v>76314.44</v>
      </c>
      <c r="D6228" s="11">
        <f t="shared" si="97"/>
        <v>3290314.9579999726</v>
      </c>
      <c r="E6228" s="30" t="s">
        <v>1906</v>
      </c>
    </row>
    <row r="6229" spans="2:5">
      <c r="B6229" s="21">
        <v>0</v>
      </c>
      <c r="C6229" s="21">
        <v>173678.82</v>
      </c>
      <c r="D6229" s="11">
        <f t="shared" si="97"/>
        <v>3463993.7779999725</v>
      </c>
      <c r="E6229" s="30" t="s">
        <v>1907</v>
      </c>
    </row>
    <row r="6230" spans="2:5">
      <c r="B6230" s="21">
        <v>0</v>
      </c>
      <c r="C6230" s="21">
        <v>157582.88</v>
      </c>
      <c r="D6230" s="11">
        <f t="shared" si="97"/>
        <v>3621576.6579999723</v>
      </c>
      <c r="E6230" s="30" t="s">
        <v>1908</v>
      </c>
    </row>
    <row r="6231" spans="2:5">
      <c r="B6231" s="21">
        <v>0</v>
      </c>
      <c r="C6231" s="21">
        <v>22260.84</v>
      </c>
      <c r="D6231" s="11">
        <f t="shared" si="97"/>
        <v>3643837.4979999722</v>
      </c>
      <c r="E6231" s="30" t="s">
        <v>1909</v>
      </c>
    </row>
    <row r="6232" spans="2:5">
      <c r="B6232" s="21">
        <v>0</v>
      </c>
      <c r="C6232" s="21">
        <v>43298.5</v>
      </c>
      <c r="D6232" s="11">
        <f t="shared" si="97"/>
        <v>3687135.9979999722</v>
      </c>
      <c r="E6232" s="30" t="s">
        <v>1910</v>
      </c>
    </row>
    <row r="6233" spans="2:5">
      <c r="B6233" s="21">
        <v>0</v>
      </c>
      <c r="C6233" s="21">
        <v>42932.23</v>
      </c>
      <c r="D6233" s="11">
        <f t="shared" si="97"/>
        <v>3730068.2279999722</v>
      </c>
      <c r="E6233" s="30" t="s">
        <v>1911</v>
      </c>
    </row>
    <row r="6234" spans="2:5">
      <c r="B6234" s="21">
        <v>0</v>
      </c>
      <c r="C6234" s="21">
        <v>324979.62</v>
      </c>
      <c r="D6234" s="11">
        <f t="shared" si="97"/>
        <v>4055047.8479999723</v>
      </c>
      <c r="E6234" s="30">
        <v>315543</v>
      </c>
    </row>
    <row r="6235" spans="2:5">
      <c r="B6235" s="21">
        <v>0</v>
      </c>
      <c r="C6235" s="21">
        <v>173636.46</v>
      </c>
      <c r="D6235" s="11">
        <f t="shared" si="97"/>
        <v>4228684.3079999723</v>
      </c>
      <c r="E6235" s="30" t="s">
        <v>1912</v>
      </c>
    </row>
    <row r="6236" spans="2:5">
      <c r="B6236" s="21">
        <v>0</v>
      </c>
      <c r="C6236" s="21">
        <v>108896.61</v>
      </c>
      <c r="D6236" s="11">
        <f t="shared" si="97"/>
        <v>4337580.9179999726</v>
      </c>
      <c r="E6236" s="30" t="s">
        <v>1913</v>
      </c>
    </row>
    <row r="6237" spans="2:5">
      <c r="B6237" s="21">
        <v>0</v>
      </c>
      <c r="C6237" s="21">
        <v>185666.39</v>
      </c>
      <c r="D6237" s="11">
        <f t="shared" si="97"/>
        <v>4523247.3079999723</v>
      </c>
      <c r="E6237" s="30" t="s">
        <v>1914</v>
      </c>
    </row>
    <row r="6238" spans="2:5">
      <c r="B6238" s="21">
        <v>0</v>
      </c>
      <c r="C6238" s="21">
        <v>23861.86</v>
      </c>
      <c r="D6238" s="11">
        <f t="shared" si="97"/>
        <v>4547109.1679999726</v>
      </c>
      <c r="E6238" s="30">
        <v>315555</v>
      </c>
    </row>
    <row r="6239" spans="2:5">
      <c r="B6239" s="21">
        <v>0</v>
      </c>
      <c r="C6239" s="21">
        <v>331327.39</v>
      </c>
      <c r="D6239" s="11">
        <f t="shared" si="97"/>
        <v>4878436.5579999723</v>
      </c>
      <c r="E6239" s="30">
        <v>315614</v>
      </c>
    </row>
    <row r="6240" spans="2:5">
      <c r="B6240" s="21">
        <v>0</v>
      </c>
      <c r="C6240" s="21">
        <v>17818.84</v>
      </c>
      <c r="D6240" s="11">
        <f t="shared" si="97"/>
        <v>4896255.3979999721</v>
      </c>
      <c r="E6240" s="30" t="s">
        <v>1915</v>
      </c>
    </row>
    <row r="6241" spans="2:5">
      <c r="B6241" s="21">
        <v>0</v>
      </c>
      <c r="C6241" s="21">
        <v>167727.84</v>
      </c>
      <c r="D6241" s="11">
        <f t="shared" si="97"/>
        <v>5063983.237999972</v>
      </c>
      <c r="E6241" s="30" t="s">
        <v>1916</v>
      </c>
    </row>
    <row r="6242" spans="2:5">
      <c r="B6242" s="21">
        <v>-10608.29</v>
      </c>
      <c r="C6242" s="21"/>
      <c r="D6242" s="11">
        <f t="shared" si="97"/>
        <v>5053374.9479999719</v>
      </c>
      <c r="E6242" s="30">
        <v>25000568663</v>
      </c>
    </row>
    <row r="6243" spans="2:5">
      <c r="B6243" s="21">
        <v>-94768.18</v>
      </c>
      <c r="C6243" s="21"/>
      <c r="D6243" s="11">
        <f t="shared" si="97"/>
        <v>4958606.7679999722</v>
      </c>
      <c r="E6243" s="30">
        <v>25000570789</v>
      </c>
    </row>
    <row r="6244" spans="2:5">
      <c r="B6244" s="21">
        <v>-32903.599999999999</v>
      </c>
      <c r="C6244" s="21"/>
      <c r="D6244" s="11">
        <f t="shared" si="97"/>
        <v>4925703.1679999726</v>
      </c>
      <c r="E6244" s="30">
        <v>25000568170</v>
      </c>
    </row>
    <row r="6245" spans="2:5">
      <c r="B6245" s="21">
        <v>-224047.84</v>
      </c>
      <c r="C6245" s="21"/>
      <c r="D6245" s="11">
        <f t="shared" si="97"/>
        <v>4701655.3279999727</v>
      </c>
      <c r="E6245" s="30">
        <v>25000568099</v>
      </c>
    </row>
    <row r="6246" spans="2:5">
      <c r="B6246" s="21">
        <v>-17953.28</v>
      </c>
      <c r="C6246" s="21"/>
      <c r="D6246" s="11">
        <f t="shared" si="97"/>
        <v>4683702.0479999725</v>
      </c>
      <c r="E6246" s="30">
        <v>25000568168</v>
      </c>
    </row>
    <row r="6247" spans="2:5">
      <c r="B6247" s="21">
        <v>-5484.08</v>
      </c>
      <c r="C6247" s="21"/>
      <c r="D6247" s="11">
        <f t="shared" si="97"/>
        <v>4678217.9679999724</v>
      </c>
      <c r="E6247" s="30">
        <v>25000568649</v>
      </c>
    </row>
    <row r="6248" spans="2:5">
      <c r="B6248" s="21">
        <v>-74437.42</v>
      </c>
      <c r="C6248" s="21"/>
      <c r="D6248" s="11">
        <f t="shared" si="97"/>
        <v>4603780.5479999725</v>
      </c>
      <c r="E6248" s="30">
        <v>25000568651</v>
      </c>
    </row>
    <row r="6249" spans="2:5">
      <c r="B6249" s="21">
        <v>-145310.68</v>
      </c>
      <c r="C6249" s="21"/>
      <c r="D6249" s="11">
        <f t="shared" si="97"/>
        <v>4458469.8679999728</v>
      </c>
      <c r="E6249" s="30">
        <v>25000565648</v>
      </c>
    </row>
    <row r="6250" spans="2:5">
      <c r="B6250" s="21">
        <v>-162738.28</v>
      </c>
      <c r="C6250" s="21"/>
      <c r="D6250" s="11">
        <f t="shared" si="97"/>
        <v>4295731.5879999725</v>
      </c>
      <c r="E6250" s="30">
        <v>25000568299</v>
      </c>
    </row>
    <row r="6251" spans="2:5">
      <c r="B6251" s="21">
        <v>-21471.03</v>
      </c>
      <c r="C6251" s="21"/>
      <c r="D6251" s="11">
        <f t="shared" si="97"/>
        <v>4274260.5579999723</v>
      </c>
      <c r="E6251" s="30">
        <v>25000568156</v>
      </c>
    </row>
    <row r="6252" spans="2:5">
      <c r="B6252" s="21">
        <v>-41950.54</v>
      </c>
      <c r="C6252" s="21"/>
      <c r="D6252" s="11">
        <f t="shared" si="97"/>
        <v>4232310.0179999722</v>
      </c>
      <c r="E6252" s="30">
        <v>25000568194</v>
      </c>
    </row>
    <row r="6253" spans="2:5">
      <c r="B6253" s="21">
        <v>-41496.85</v>
      </c>
      <c r="C6253" s="21"/>
      <c r="D6253" s="11">
        <f t="shared" si="97"/>
        <v>4190813.1679999721</v>
      </c>
      <c r="E6253" s="30">
        <v>25000567830</v>
      </c>
    </row>
    <row r="6254" spans="2:5">
      <c r="B6254" s="21">
        <v>-307178.21999999997</v>
      </c>
      <c r="C6254" s="21"/>
      <c r="D6254" s="11">
        <f t="shared" si="97"/>
        <v>3883634.9479999719</v>
      </c>
      <c r="E6254" s="30">
        <v>25000566083</v>
      </c>
    </row>
    <row r="6255" spans="2:5">
      <c r="B6255" s="21">
        <v>-162523.66</v>
      </c>
      <c r="C6255" s="21"/>
      <c r="D6255" s="11">
        <f t="shared" si="97"/>
        <v>3721111.2879999718</v>
      </c>
      <c r="E6255" s="30">
        <v>25000568568</v>
      </c>
    </row>
    <row r="6256" spans="2:5">
      <c r="B6256" s="21">
        <v>-94407.34</v>
      </c>
      <c r="C6256" s="21"/>
      <c r="D6256" s="11">
        <f t="shared" si="97"/>
        <v>3626703.9479999719</v>
      </c>
      <c r="E6256" s="30">
        <v>25000568132</v>
      </c>
    </row>
    <row r="6257" spans="1:5">
      <c r="B6257" s="21">
        <v>-178646.62</v>
      </c>
      <c r="C6257" s="21"/>
      <c r="D6257" s="11">
        <f t="shared" si="97"/>
        <v>3448057.3279999718</v>
      </c>
      <c r="E6257" s="30">
        <v>25000568237</v>
      </c>
    </row>
    <row r="6258" spans="1:5">
      <c r="B6258" s="21">
        <v>-22793.79</v>
      </c>
      <c r="C6258" s="21"/>
      <c r="D6258" s="11">
        <f t="shared" si="97"/>
        <v>3425263.5379999718</v>
      </c>
      <c r="E6258" s="30">
        <v>25000566069</v>
      </c>
    </row>
    <row r="6259" spans="1:5">
      <c r="B6259" s="21">
        <v>-318756.7</v>
      </c>
      <c r="C6259" s="21"/>
      <c r="D6259" s="11">
        <f t="shared" si="97"/>
        <v>3106506.8379999716</v>
      </c>
      <c r="E6259" s="30">
        <v>25000568613</v>
      </c>
    </row>
    <row r="6260" spans="1:5">
      <c r="B6260" s="21">
        <v>-16936.73</v>
      </c>
      <c r="D6260" s="11">
        <f t="shared" si="97"/>
        <v>3089570.1079999716</v>
      </c>
      <c r="E6260" s="30">
        <v>25000568263</v>
      </c>
    </row>
    <row r="6261" spans="1:5">
      <c r="B6261" s="21">
        <v>-157168.45000000001</v>
      </c>
      <c r="D6261" s="11">
        <f t="shared" si="97"/>
        <v>2932401.6579999714</v>
      </c>
      <c r="E6261" s="30">
        <v>25000568249</v>
      </c>
    </row>
    <row r="6262" spans="1:5">
      <c r="A6262" s="19">
        <v>43158</v>
      </c>
      <c r="B6262" s="21">
        <v>0</v>
      </c>
      <c r="C6262" s="21">
        <v>99873.85</v>
      </c>
      <c r="D6262" s="11">
        <f t="shared" si="97"/>
        <v>3032275.5079999715</v>
      </c>
      <c r="E6262" s="30" t="s">
        <v>1917</v>
      </c>
    </row>
    <row r="6263" spans="1:5">
      <c r="B6263" s="21">
        <v>-105627.42</v>
      </c>
      <c r="C6263" s="21"/>
      <c r="D6263" s="11">
        <f t="shared" si="97"/>
        <v>2926648.0879999716</v>
      </c>
      <c r="E6263" s="30">
        <v>25000569858</v>
      </c>
    </row>
    <row r="6264" spans="1:5">
      <c r="B6264" s="21">
        <v>-54660.46</v>
      </c>
      <c r="C6264" s="21"/>
      <c r="D6264" s="11">
        <f t="shared" si="97"/>
        <v>2871987.6279999716</v>
      </c>
      <c r="E6264" s="30">
        <v>25000569846</v>
      </c>
    </row>
    <row r="6265" spans="1:5">
      <c r="A6265" s="19"/>
      <c r="B6265" s="21">
        <v>0</v>
      </c>
      <c r="C6265" s="22">
        <v>1000000</v>
      </c>
      <c r="D6265" s="11">
        <f t="shared" si="97"/>
        <v>3871987.6279999716</v>
      </c>
      <c r="E6265" s="24" t="s">
        <v>56</v>
      </c>
    </row>
    <row r="6266" spans="1:5">
      <c r="A6266" s="19">
        <v>43159</v>
      </c>
      <c r="B6266" s="21">
        <v>-39913.42</v>
      </c>
      <c r="D6266" s="11">
        <f t="shared" si="97"/>
        <v>3832074.2079999717</v>
      </c>
      <c r="E6266" s="30">
        <v>25000570189</v>
      </c>
    </row>
    <row r="6267" spans="1:5">
      <c r="B6267" s="21">
        <v>-22980.93</v>
      </c>
      <c r="D6267" s="11">
        <f t="shared" si="97"/>
        <v>3809093.2779999715</v>
      </c>
      <c r="E6267" s="30">
        <v>25000570753</v>
      </c>
    </row>
    <row r="6268" spans="1:5">
      <c r="B6268" s="21">
        <v>-147729.67000000001</v>
      </c>
      <c r="D6268" s="11">
        <f t="shared" si="97"/>
        <v>3661363.6079999716</v>
      </c>
      <c r="E6268" s="30">
        <v>25000570810</v>
      </c>
    </row>
    <row r="6269" spans="1:5">
      <c r="B6269" s="21">
        <v>-22751.38</v>
      </c>
      <c r="D6269" s="11">
        <f t="shared" si="97"/>
        <v>3638612.2279999717</v>
      </c>
      <c r="E6269" s="30">
        <v>25000570434</v>
      </c>
    </row>
    <row r="6270" spans="1:5">
      <c r="B6270" s="21">
        <v>-56150.29</v>
      </c>
      <c r="D6270" s="11">
        <f t="shared" si="97"/>
        <v>3582461.9379999717</v>
      </c>
      <c r="E6270" s="30">
        <v>25000570422</v>
      </c>
    </row>
    <row r="6271" spans="1:5">
      <c r="B6271" s="21">
        <v>-84289.23</v>
      </c>
      <c r="D6271" s="11">
        <f t="shared" si="97"/>
        <v>3498172.7079999717</v>
      </c>
      <c r="E6271" s="30">
        <v>25000570408</v>
      </c>
    </row>
    <row r="6272" spans="1:5">
      <c r="B6272" s="21">
        <v>-190874.52</v>
      </c>
      <c r="D6272" s="11">
        <f t="shared" si="97"/>
        <v>3307298.1879999717</v>
      </c>
      <c r="E6272" s="30">
        <v>25000570446</v>
      </c>
    </row>
    <row r="6273" spans="1:5">
      <c r="B6273" s="21">
        <v>-87347.18</v>
      </c>
      <c r="D6273" s="11">
        <f t="shared" si="97"/>
        <v>3219951.0079999715</v>
      </c>
      <c r="E6273" s="30">
        <v>25000568532</v>
      </c>
    </row>
    <row r="6274" spans="1:5">
      <c r="B6274" s="21">
        <v>-219816.94</v>
      </c>
      <c r="D6274" s="11">
        <f t="shared" si="97"/>
        <v>3000134.0679999716</v>
      </c>
      <c r="E6274" s="30">
        <v>25000570777</v>
      </c>
    </row>
    <row r="6275" spans="1:5">
      <c r="B6275" s="21">
        <v>-74993.600000000006</v>
      </c>
      <c r="D6275" s="11">
        <f t="shared" si="97"/>
        <v>2925140.4679999715</v>
      </c>
      <c r="E6275" s="30">
        <v>25000570739</v>
      </c>
    </row>
    <row r="6276" spans="1:5">
      <c r="B6276" s="21">
        <v>-178644.75</v>
      </c>
      <c r="D6276" s="11">
        <f t="shared" si="97"/>
        <v>2746495.7179999715</v>
      </c>
      <c r="E6276" s="30">
        <v>25000571456</v>
      </c>
    </row>
    <row r="6277" spans="1:5">
      <c r="B6277" s="21">
        <v>-110120.17</v>
      </c>
      <c r="D6277" s="11">
        <f t="shared" si="97"/>
        <v>2636375.5479999715</v>
      </c>
      <c r="E6277" s="30">
        <v>25000571081</v>
      </c>
    </row>
    <row r="6278" spans="1:5">
      <c r="B6278" s="21">
        <v>-131040.23</v>
      </c>
      <c r="D6278" s="11">
        <f t="shared" ref="D6278:D6341" si="98">D6277+B6278+C6278</f>
        <v>2505335.3179999716</v>
      </c>
      <c r="E6278" s="30">
        <v>25000570791</v>
      </c>
    </row>
    <row r="6279" spans="1:5">
      <c r="B6279" s="21">
        <v>-185488.93</v>
      </c>
      <c r="D6279" s="11">
        <f t="shared" si="98"/>
        <v>2319846.3879999714</v>
      </c>
      <c r="E6279" s="30">
        <v>25000568544</v>
      </c>
    </row>
    <row r="6280" spans="1:5">
      <c r="B6280" s="21">
        <v>0</v>
      </c>
      <c r="C6280" s="21">
        <v>23934.49</v>
      </c>
      <c r="D6280" s="11">
        <f t="shared" si="98"/>
        <v>2343780.8779999716</v>
      </c>
      <c r="E6280" s="30" t="s">
        <v>1918</v>
      </c>
    </row>
    <row r="6281" spans="1:5">
      <c r="B6281" s="21">
        <v>0</v>
      </c>
      <c r="C6281" s="21">
        <v>159123.63</v>
      </c>
      <c r="D6281" s="11">
        <f t="shared" si="98"/>
        <v>2502904.5079999715</v>
      </c>
      <c r="E6281" s="30">
        <v>315682</v>
      </c>
    </row>
    <row r="6282" spans="1:5">
      <c r="B6282" s="21">
        <v>0</v>
      </c>
      <c r="C6282" s="21">
        <v>23657.3</v>
      </c>
      <c r="D6282" s="11">
        <f t="shared" si="98"/>
        <v>2526561.8079999713</v>
      </c>
      <c r="E6282" s="30" t="s">
        <v>1919</v>
      </c>
    </row>
    <row r="6283" spans="1:5">
      <c r="B6283" s="21">
        <v>0</v>
      </c>
      <c r="C6283" s="21">
        <v>58894.68</v>
      </c>
      <c r="D6283" s="11">
        <f t="shared" si="98"/>
        <v>2585456.4879999715</v>
      </c>
      <c r="E6283" s="30" t="s">
        <v>1920</v>
      </c>
    </row>
    <row r="6284" spans="1:5">
      <c r="B6284" s="21">
        <v>0</v>
      </c>
      <c r="C6284" s="21">
        <v>88574.42</v>
      </c>
      <c r="D6284" s="11">
        <f t="shared" si="98"/>
        <v>2674030.9079999714</v>
      </c>
      <c r="E6284" s="30" t="s">
        <v>1921</v>
      </c>
    </row>
    <row r="6285" spans="1:5">
      <c r="B6285" s="21">
        <v>0</v>
      </c>
      <c r="C6285" s="21">
        <v>200886.32</v>
      </c>
      <c r="D6285" s="11">
        <f t="shared" si="98"/>
        <v>2874917.2279999712</v>
      </c>
      <c r="E6285" s="30" t="s">
        <v>1922</v>
      </c>
    </row>
    <row r="6286" spans="1:5">
      <c r="B6286" s="21">
        <v>0</v>
      </c>
      <c r="C6286" s="21">
        <v>78795.929999999993</v>
      </c>
      <c r="D6286" s="11">
        <f t="shared" si="98"/>
        <v>2953713.1579999714</v>
      </c>
      <c r="E6286" s="30" t="s">
        <v>1923</v>
      </c>
    </row>
    <row r="6287" spans="1:5">
      <c r="B6287" s="21">
        <v>0</v>
      </c>
      <c r="C6287" s="21">
        <v>185751.7</v>
      </c>
      <c r="D6287" s="11">
        <f t="shared" si="98"/>
        <v>3139464.8579999716</v>
      </c>
      <c r="E6287" s="30" t="s">
        <v>1924</v>
      </c>
    </row>
    <row r="6288" spans="1:5">
      <c r="A6288" s="19"/>
      <c r="B6288" s="21">
        <v>-3.5</v>
      </c>
      <c r="C6288" s="21"/>
      <c r="D6288" s="11">
        <f t="shared" si="98"/>
        <v>3139461.3579999716</v>
      </c>
      <c r="E6288" s="24" t="s">
        <v>24</v>
      </c>
    </row>
    <row r="6289" spans="1:5">
      <c r="A6289" s="19">
        <v>43160</v>
      </c>
      <c r="B6289" s="21">
        <v>-1600000</v>
      </c>
      <c r="C6289" s="21"/>
      <c r="D6289" s="11">
        <f t="shared" si="98"/>
        <v>1539461.3579999716</v>
      </c>
      <c r="E6289" s="24" t="s">
        <v>54</v>
      </c>
    </row>
    <row r="6290" spans="1:5">
      <c r="B6290" s="21">
        <v>0</v>
      </c>
      <c r="C6290" s="21">
        <v>77830.25</v>
      </c>
      <c r="D6290" s="11">
        <f t="shared" si="98"/>
        <v>1617291.6079999716</v>
      </c>
      <c r="E6290" s="30" t="s">
        <v>1925</v>
      </c>
    </row>
    <row r="6291" spans="1:5">
      <c r="B6291" s="21">
        <v>0</v>
      </c>
      <c r="C6291" s="21">
        <v>19189.25</v>
      </c>
      <c r="D6291" s="11">
        <f t="shared" si="98"/>
        <v>1636480.8579999716</v>
      </c>
      <c r="E6291" s="30" t="s">
        <v>1926</v>
      </c>
    </row>
    <row r="6292" spans="1:5">
      <c r="B6292" s="21">
        <v>0</v>
      </c>
      <c r="C6292" s="21">
        <v>172979.59</v>
      </c>
      <c r="D6292" s="11">
        <f t="shared" si="98"/>
        <v>1809460.4479999717</v>
      </c>
      <c r="E6292" s="30" t="s">
        <v>1927</v>
      </c>
    </row>
    <row r="6293" spans="1:5">
      <c r="B6293" s="21">
        <v>0</v>
      </c>
      <c r="C6293" s="21">
        <v>51288.39</v>
      </c>
      <c r="D6293" s="11">
        <f t="shared" si="98"/>
        <v>1860748.8379999716</v>
      </c>
      <c r="E6293" s="30">
        <v>193279</v>
      </c>
    </row>
    <row r="6294" spans="1:5">
      <c r="B6294" s="21">
        <v>0</v>
      </c>
      <c r="C6294" s="21">
        <v>137430.95000000001</v>
      </c>
      <c r="D6294" s="11">
        <f t="shared" si="98"/>
        <v>1998179.7879999715</v>
      </c>
      <c r="E6294" s="30" t="s">
        <v>1928</v>
      </c>
    </row>
    <row r="6295" spans="1:5">
      <c r="B6295" s="21">
        <v>0</v>
      </c>
      <c r="C6295" s="21">
        <v>108471.08</v>
      </c>
      <c r="D6295" s="11">
        <f t="shared" si="98"/>
        <v>2106650.8679999714</v>
      </c>
      <c r="E6295" s="30" t="s">
        <v>1929</v>
      </c>
    </row>
    <row r="6296" spans="1:5">
      <c r="B6296" s="21">
        <v>0</v>
      </c>
      <c r="C6296" s="21">
        <v>119855.91</v>
      </c>
      <c r="D6296" s="11">
        <f t="shared" si="98"/>
        <v>2226506.7779999715</v>
      </c>
      <c r="E6296" s="30">
        <v>30637</v>
      </c>
    </row>
    <row r="6297" spans="1:5">
      <c r="B6297" s="21">
        <v>-67221.14</v>
      </c>
      <c r="C6297" s="21"/>
      <c r="D6297" s="11">
        <f t="shared" si="98"/>
        <v>2159285.6379999714</v>
      </c>
      <c r="E6297" s="30">
        <v>25000571431</v>
      </c>
    </row>
    <row r="6298" spans="1:5">
      <c r="B6298" s="21">
        <v>-16875.64</v>
      </c>
      <c r="C6298" s="21"/>
      <c r="D6298" s="11">
        <f t="shared" si="98"/>
        <v>2142409.9979999713</v>
      </c>
      <c r="E6298" s="30">
        <v>25000570410</v>
      </c>
    </row>
    <row r="6299" spans="1:5">
      <c r="B6299" s="21">
        <v>-171434.66</v>
      </c>
      <c r="C6299" s="21"/>
      <c r="D6299" s="11">
        <f t="shared" si="98"/>
        <v>1970975.3379999714</v>
      </c>
      <c r="E6299" s="30">
        <v>25000570834</v>
      </c>
    </row>
    <row r="6300" spans="1:5">
      <c r="B6300" s="21">
        <v>-47790.71</v>
      </c>
      <c r="C6300" s="21"/>
      <c r="D6300" s="11">
        <f t="shared" si="98"/>
        <v>1923184.6279999714</v>
      </c>
      <c r="E6300" s="30">
        <v>25000571031</v>
      </c>
    </row>
    <row r="6301" spans="1:5">
      <c r="B6301" s="21">
        <v>-135992.70000000001</v>
      </c>
      <c r="D6301" s="11">
        <f t="shared" si="98"/>
        <v>1787191.9279999714</v>
      </c>
      <c r="E6301" s="30">
        <v>25000570765</v>
      </c>
    </row>
    <row r="6302" spans="1:5">
      <c r="B6302" s="21">
        <v>-116568.68</v>
      </c>
      <c r="D6302" s="11">
        <f t="shared" si="98"/>
        <v>1670623.2479999715</v>
      </c>
      <c r="E6302" s="30">
        <v>25000570391</v>
      </c>
    </row>
    <row r="6303" spans="1:5">
      <c r="A6303" s="19">
        <v>43161</v>
      </c>
      <c r="B6303" s="21">
        <v>0</v>
      </c>
      <c r="C6303" s="22">
        <v>700000</v>
      </c>
      <c r="D6303" s="11">
        <f t="shared" si="98"/>
        <v>2370623.2479999717</v>
      </c>
      <c r="E6303" s="24" t="s">
        <v>1930</v>
      </c>
    </row>
    <row r="6304" spans="1:5">
      <c r="B6304" s="21">
        <v>-25</v>
      </c>
      <c r="C6304" s="21"/>
      <c r="D6304" s="11">
        <f t="shared" si="98"/>
        <v>2370598.2479999717</v>
      </c>
      <c r="E6304" s="24" t="s">
        <v>22</v>
      </c>
    </row>
    <row r="6305" spans="1:5">
      <c r="B6305" s="21">
        <v>-26761</v>
      </c>
      <c r="C6305" s="21"/>
      <c r="D6305" s="11">
        <f t="shared" si="98"/>
        <v>2343837.2479999717</v>
      </c>
      <c r="E6305" s="30">
        <v>25000571348</v>
      </c>
    </row>
    <row r="6306" spans="1:5">
      <c r="B6306" s="21">
        <v>-20121</v>
      </c>
      <c r="C6306" s="21"/>
      <c r="D6306" s="11">
        <f t="shared" si="98"/>
        <v>2323716.2479999717</v>
      </c>
      <c r="E6306" s="30">
        <v>25000571362</v>
      </c>
    </row>
    <row r="6307" spans="1:5">
      <c r="B6307" s="21">
        <v>-106245.01</v>
      </c>
      <c r="C6307" s="21"/>
      <c r="D6307" s="11">
        <f t="shared" si="98"/>
        <v>2217471.237999972</v>
      </c>
      <c r="E6307" s="30">
        <v>25000571148</v>
      </c>
    </row>
    <row r="6308" spans="1:5">
      <c r="A6308" s="19">
        <v>43164</v>
      </c>
      <c r="B6308" s="21">
        <v>-1885937.5</v>
      </c>
      <c r="C6308" s="21"/>
      <c r="D6308" s="11">
        <f t="shared" si="98"/>
        <v>331533.73799997196</v>
      </c>
      <c r="E6308" s="24" t="s">
        <v>61</v>
      </c>
    </row>
    <row r="6309" spans="1:5">
      <c r="A6309" s="19"/>
      <c r="B6309" s="21">
        <v>0</v>
      </c>
      <c r="C6309" s="23">
        <v>25394.75</v>
      </c>
      <c r="D6309" s="11">
        <f t="shared" si="98"/>
        <v>356928.48799997196</v>
      </c>
      <c r="E6309" s="30" t="s">
        <v>1931</v>
      </c>
    </row>
    <row r="6310" spans="1:5">
      <c r="B6310" s="21">
        <v>0</v>
      </c>
      <c r="C6310" s="23">
        <v>25310.5</v>
      </c>
      <c r="D6310" s="11">
        <f t="shared" si="98"/>
        <v>382238.98799997196</v>
      </c>
      <c r="E6310" s="30" t="s">
        <v>1932</v>
      </c>
    </row>
    <row r="6311" spans="1:5">
      <c r="B6311" s="21">
        <v>0</v>
      </c>
      <c r="C6311" s="23">
        <v>50777.25</v>
      </c>
      <c r="D6311" s="11">
        <f t="shared" si="98"/>
        <v>433016.23799997196</v>
      </c>
      <c r="E6311" s="30" t="s">
        <v>1933</v>
      </c>
    </row>
    <row r="6312" spans="1:5">
      <c r="B6312" s="21">
        <v>0</v>
      </c>
      <c r="C6312" s="23">
        <v>36387.949999999997</v>
      </c>
      <c r="D6312" s="11">
        <f t="shared" si="98"/>
        <v>469404.18799997197</v>
      </c>
      <c r="E6312" s="30" t="s">
        <v>1934</v>
      </c>
    </row>
    <row r="6313" spans="1:5">
      <c r="B6313" s="21">
        <v>0</v>
      </c>
      <c r="C6313" s="23">
        <v>507806</v>
      </c>
      <c r="D6313" s="11">
        <f t="shared" si="98"/>
        <v>977210.18799997191</v>
      </c>
      <c r="E6313" s="30">
        <v>315729</v>
      </c>
    </row>
    <row r="6314" spans="1:5">
      <c r="B6314" s="21">
        <v>0</v>
      </c>
      <c r="C6314" s="23">
        <v>78155.25</v>
      </c>
      <c r="D6314" s="11">
        <f t="shared" si="98"/>
        <v>1055365.4379999719</v>
      </c>
      <c r="E6314" s="30" t="s">
        <v>1935</v>
      </c>
    </row>
    <row r="6315" spans="1:5">
      <c r="B6315" s="21">
        <v>0</v>
      </c>
      <c r="C6315" s="23">
        <v>83899.26</v>
      </c>
      <c r="D6315" s="11">
        <f t="shared" si="98"/>
        <v>1139264.6979999719</v>
      </c>
      <c r="E6315" s="30" t="s">
        <v>1936</v>
      </c>
    </row>
    <row r="6316" spans="1:5">
      <c r="B6316" s="21">
        <v>0</v>
      </c>
      <c r="C6316" s="23">
        <v>227255.81</v>
      </c>
      <c r="D6316" s="11">
        <f t="shared" si="98"/>
        <v>1366520.507999972</v>
      </c>
      <c r="E6316" s="30" t="s">
        <v>1937</v>
      </c>
    </row>
    <row r="6317" spans="1:5">
      <c r="B6317" s="21">
        <v>0</v>
      </c>
      <c r="C6317" s="23">
        <v>80601.240000000005</v>
      </c>
      <c r="D6317" s="11">
        <f t="shared" si="98"/>
        <v>1447121.747999972</v>
      </c>
      <c r="E6317" s="30">
        <v>315735</v>
      </c>
    </row>
    <row r="6318" spans="1:5">
      <c r="B6318" s="21">
        <v>0</v>
      </c>
      <c r="C6318" s="23">
        <v>113424.99</v>
      </c>
      <c r="D6318" s="11">
        <f t="shared" si="98"/>
        <v>1560546.737999972</v>
      </c>
      <c r="E6318" s="30" t="s">
        <v>1938</v>
      </c>
    </row>
    <row r="6319" spans="1:5">
      <c r="B6319" s="21">
        <v>0</v>
      </c>
      <c r="C6319" s="23">
        <v>117984.01</v>
      </c>
      <c r="D6319" s="11">
        <f t="shared" si="98"/>
        <v>1678530.747999972</v>
      </c>
      <c r="E6319" s="30" t="s">
        <v>1939</v>
      </c>
    </row>
    <row r="6320" spans="1:5">
      <c r="B6320" s="21">
        <v>-22237.19</v>
      </c>
      <c r="C6320" s="23"/>
      <c r="D6320" s="11">
        <f t="shared" si="98"/>
        <v>1656293.557999972</v>
      </c>
      <c r="E6320" s="30">
        <v>25000571017</v>
      </c>
    </row>
    <row r="6321" spans="1:5">
      <c r="B6321" s="21">
        <v>-22593</v>
      </c>
      <c r="C6321" s="23"/>
      <c r="D6321" s="11">
        <f t="shared" si="98"/>
        <v>1633700.557999972</v>
      </c>
      <c r="E6321" s="30">
        <v>25000571029</v>
      </c>
    </row>
    <row r="6322" spans="1:5">
      <c r="B6322" s="21">
        <v>-45003.74</v>
      </c>
      <c r="C6322" s="23"/>
      <c r="D6322" s="11">
        <f t="shared" si="98"/>
        <v>1588696.817999972</v>
      </c>
      <c r="E6322" s="30">
        <v>25000571005</v>
      </c>
    </row>
    <row r="6323" spans="1:5">
      <c r="B6323" s="21">
        <v>-35300.160000000003</v>
      </c>
      <c r="C6323" s="23"/>
      <c r="D6323" s="11">
        <f t="shared" si="98"/>
        <v>1553396.6579999721</v>
      </c>
      <c r="E6323" s="30">
        <v>25000571055</v>
      </c>
    </row>
    <row r="6324" spans="1:5">
      <c r="B6324" s="21">
        <v>-488443.16</v>
      </c>
      <c r="C6324" s="23"/>
      <c r="D6324" s="11">
        <f t="shared" si="98"/>
        <v>1064953.4979999722</v>
      </c>
      <c r="E6324" s="30">
        <v>25000571374</v>
      </c>
    </row>
    <row r="6325" spans="1:5">
      <c r="B6325" s="21">
        <v>-70929.95</v>
      </c>
      <c r="C6325" s="23"/>
      <c r="D6325" s="11">
        <f t="shared" si="98"/>
        <v>994023.54799997224</v>
      </c>
      <c r="E6325" s="30">
        <v>25000571398</v>
      </c>
    </row>
    <row r="6326" spans="1:5">
      <c r="B6326" s="21">
        <v>-83093.179999999993</v>
      </c>
      <c r="C6326" s="23"/>
      <c r="D6326" s="11">
        <f t="shared" si="98"/>
        <v>910930.36799997231</v>
      </c>
      <c r="E6326" s="30">
        <v>25000571405</v>
      </c>
    </row>
    <row r="6327" spans="1:5">
      <c r="B6327" s="21">
        <v>-224047.84</v>
      </c>
      <c r="C6327" s="23"/>
      <c r="D6327" s="11">
        <f t="shared" si="98"/>
        <v>686882.52799997234</v>
      </c>
      <c r="E6327" s="30">
        <v>25000571150</v>
      </c>
    </row>
    <row r="6328" spans="1:5">
      <c r="B6328" s="21">
        <v>-78430.399999999994</v>
      </c>
      <c r="C6328" s="23"/>
      <c r="D6328" s="11">
        <f t="shared" si="98"/>
        <v>608452.12799997232</v>
      </c>
      <c r="E6328" s="30">
        <v>25000571336</v>
      </c>
    </row>
    <row r="6329" spans="1:5">
      <c r="B6329" s="21">
        <v>-198.43</v>
      </c>
      <c r="C6329" s="23"/>
      <c r="D6329" s="11">
        <f t="shared" si="98"/>
        <v>608253.69799997227</v>
      </c>
      <c r="E6329" s="30">
        <v>25000571443</v>
      </c>
    </row>
    <row r="6330" spans="1:5">
      <c r="B6330" s="21">
        <v>-184.3</v>
      </c>
      <c r="C6330" s="23"/>
      <c r="D6330" s="11">
        <f t="shared" si="98"/>
        <v>608069.39799997222</v>
      </c>
      <c r="E6330" s="30">
        <v>25000571174</v>
      </c>
    </row>
    <row r="6331" spans="1:5">
      <c r="B6331" s="21">
        <v>-183.3</v>
      </c>
      <c r="C6331" s="23"/>
      <c r="D6331" s="11">
        <f t="shared" si="98"/>
        <v>607886.09799997217</v>
      </c>
      <c r="E6331" s="30">
        <v>25000571162</v>
      </c>
    </row>
    <row r="6332" spans="1:5">
      <c r="B6332" s="21">
        <v>-183.26</v>
      </c>
      <c r="C6332" s="23"/>
      <c r="D6332" s="11">
        <f t="shared" si="98"/>
        <v>607702.83799997217</v>
      </c>
      <c r="E6332" s="30">
        <v>25000571186</v>
      </c>
    </row>
    <row r="6333" spans="1:5">
      <c r="B6333" s="21">
        <v>-184.92</v>
      </c>
      <c r="C6333" s="23"/>
      <c r="D6333" s="11">
        <f t="shared" si="98"/>
        <v>607517.91799997212</v>
      </c>
      <c r="E6333" s="30">
        <v>25000571136</v>
      </c>
    </row>
    <row r="6334" spans="1:5">
      <c r="A6334" s="19"/>
      <c r="B6334" s="21">
        <v>0</v>
      </c>
      <c r="C6334" s="22">
        <v>2000000</v>
      </c>
      <c r="D6334" s="11">
        <f t="shared" si="98"/>
        <v>2607517.9179999721</v>
      </c>
      <c r="E6334" s="24" t="s">
        <v>1930</v>
      </c>
    </row>
    <row r="6335" spans="1:5">
      <c r="B6335" s="21">
        <v>-25</v>
      </c>
      <c r="D6335" s="11">
        <f t="shared" si="98"/>
        <v>2607492.9179999721</v>
      </c>
      <c r="E6335" s="24" t="s">
        <v>22</v>
      </c>
    </row>
    <row r="6336" spans="1:5">
      <c r="A6336" s="19">
        <v>43165</v>
      </c>
      <c r="B6336" s="21">
        <v>-41484.69</v>
      </c>
      <c r="D6336" s="11">
        <f t="shared" si="98"/>
        <v>2566008.2279999722</v>
      </c>
      <c r="E6336" s="30">
        <v>25000571093</v>
      </c>
    </row>
    <row r="6337" spans="1:5">
      <c r="B6337" s="21">
        <v>-421227.28</v>
      </c>
      <c r="D6337" s="11">
        <f t="shared" si="98"/>
        <v>2144780.9479999719</v>
      </c>
      <c r="E6337" s="30">
        <v>25000573130</v>
      </c>
    </row>
    <row r="6338" spans="1:5">
      <c r="B6338" s="21">
        <v>-11130.51</v>
      </c>
      <c r="D6338" s="11">
        <f t="shared" si="98"/>
        <v>2133650.4379999721</v>
      </c>
      <c r="E6338" s="30">
        <v>25000573285</v>
      </c>
    </row>
    <row r="6339" spans="1:5">
      <c r="B6339" s="21">
        <v>-112270.24</v>
      </c>
      <c r="D6339" s="11">
        <f t="shared" si="98"/>
        <v>2021380.1979999722</v>
      </c>
      <c r="E6339" s="30">
        <v>25000571386</v>
      </c>
    </row>
    <row r="6340" spans="1:5">
      <c r="B6340" s="21">
        <v>-231.04</v>
      </c>
      <c r="D6340" s="11">
        <f t="shared" si="98"/>
        <v>2021149.1579999721</v>
      </c>
      <c r="E6340" s="30">
        <v>25000571124</v>
      </c>
    </row>
    <row r="6341" spans="1:5">
      <c r="B6341" s="21">
        <v>-29524.94</v>
      </c>
      <c r="D6341" s="11">
        <f t="shared" si="98"/>
        <v>1991624.2179999722</v>
      </c>
      <c r="E6341" s="30">
        <v>25000571043</v>
      </c>
    </row>
    <row r="6342" spans="1:5">
      <c r="B6342" s="21">
        <v>-83484.490000000005</v>
      </c>
      <c r="D6342" s="11">
        <f t="shared" ref="D6342:D6405" si="99">D6341+B6342+C6342</f>
        <v>1908139.7279999722</v>
      </c>
      <c r="E6342" s="30">
        <v>25000573128</v>
      </c>
    </row>
    <row r="6343" spans="1:5">
      <c r="B6343" s="21">
        <v>-11642.34</v>
      </c>
      <c r="D6343" s="11">
        <f t="shared" si="99"/>
        <v>1896497.3879999721</v>
      </c>
      <c r="E6343" s="30">
        <v>25000570989</v>
      </c>
    </row>
    <row r="6344" spans="1:5">
      <c r="B6344" s="21">
        <v>-69244.58</v>
      </c>
      <c r="D6344" s="11">
        <f t="shared" si="99"/>
        <v>1827252.807999972</v>
      </c>
      <c r="E6344" s="30">
        <v>25000570991</v>
      </c>
    </row>
    <row r="6345" spans="1:5">
      <c r="B6345" s="21">
        <v>-227214.93</v>
      </c>
      <c r="D6345" s="11">
        <f t="shared" si="99"/>
        <v>1600037.8779999721</v>
      </c>
      <c r="E6345" s="30">
        <v>25000571429</v>
      </c>
    </row>
    <row r="6346" spans="1:5">
      <c r="B6346" s="21">
        <v>0</v>
      </c>
      <c r="C6346" s="21">
        <v>30581</v>
      </c>
      <c r="D6346" s="11">
        <f t="shared" si="99"/>
        <v>1630618.8779999721</v>
      </c>
      <c r="E6346" s="30" t="s">
        <v>1940</v>
      </c>
    </row>
    <row r="6347" spans="1:5">
      <c r="B6347" s="21">
        <v>0</v>
      </c>
      <c r="C6347" s="21">
        <v>87450.64</v>
      </c>
      <c r="D6347" s="11">
        <f t="shared" si="99"/>
        <v>1718069.517999972</v>
      </c>
      <c r="E6347" s="30" t="s">
        <v>1941</v>
      </c>
    </row>
    <row r="6348" spans="1:5">
      <c r="B6348" s="21">
        <v>0</v>
      </c>
      <c r="C6348" s="21">
        <v>11848.45</v>
      </c>
      <c r="D6348" s="11">
        <f t="shared" si="99"/>
        <v>1729917.9679999719</v>
      </c>
      <c r="E6348" s="30" t="s">
        <v>1942</v>
      </c>
    </row>
    <row r="6349" spans="1:5">
      <c r="B6349" s="21">
        <v>0</v>
      </c>
      <c r="C6349" s="21">
        <v>72058.97</v>
      </c>
      <c r="D6349" s="11">
        <f t="shared" si="99"/>
        <v>1801976.9379999719</v>
      </c>
      <c r="E6349" s="30" t="s">
        <v>1943</v>
      </c>
    </row>
    <row r="6350" spans="1:5">
      <c r="B6350" s="21">
        <v>0</v>
      </c>
      <c r="C6350" s="21">
        <v>239214.22</v>
      </c>
      <c r="D6350" s="11">
        <f t="shared" si="99"/>
        <v>2041191.1579999719</v>
      </c>
      <c r="E6350" s="30" t="s">
        <v>1944</v>
      </c>
    </row>
    <row r="6351" spans="1:5">
      <c r="A6351" s="19">
        <v>43166</v>
      </c>
      <c r="B6351" s="21">
        <v>0</v>
      </c>
      <c r="C6351" s="21">
        <v>244080.95</v>
      </c>
      <c r="D6351" s="11">
        <f t="shared" si="99"/>
        <v>2285272.1079999721</v>
      </c>
      <c r="E6351" s="30">
        <v>30699</v>
      </c>
    </row>
    <row r="6352" spans="1:5">
      <c r="B6352" s="21">
        <v>0</v>
      </c>
      <c r="C6352" s="21">
        <v>200312.07</v>
      </c>
      <c r="D6352" s="11">
        <f t="shared" si="99"/>
        <v>2485584.1779999719</v>
      </c>
      <c r="E6352" s="30" t="s">
        <v>1945</v>
      </c>
    </row>
    <row r="6353" spans="1:5">
      <c r="B6353" s="21">
        <v>0</v>
      </c>
      <c r="C6353" s="21">
        <v>32081.81</v>
      </c>
      <c r="D6353" s="11">
        <f t="shared" si="99"/>
        <v>2517665.987999972</v>
      </c>
      <c r="E6353" s="30" t="s">
        <v>1946</v>
      </c>
    </row>
    <row r="6354" spans="1:5">
      <c r="B6354" s="21">
        <v>0</v>
      </c>
      <c r="C6354" s="21">
        <v>130385.43</v>
      </c>
      <c r="D6354" s="11">
        <f t="shared" si="99"/>
        <v>2648051.4179999721</v>
      </c>
      <c r="E6354" s="30" t="s">
        <v>1947</v>
      </c>
    </row>
    <row r="6355" spans="1:5">
      <c r="B6355" s="21">
        <v>0</v>
      </c>
      <c r="C6355" s="21">
        <v>288005.34999999998</v>
      </c>
      <c r="D6355" s="11">
        <f t="shared" si="99"/>
        <v>2936056.7679999722</v>
      </c>
      <c r="E6355" s="30" t="s">
        <v>1948</v>
      </c>
    </row>
    <row r="6356" spans="1:5">
      <c r="B6356" s="21">
        <v>0</v>
      </c>
      <c r="C6356" s="21">
        <v>191830.3</v>
      </c>
      <c r="D6356" s="11">
        <f t="shared" si="99"/>
        <v>3127887.067999972</v>
      </c>
      <c r="E6356" s="30" t="s">
        <v>1949</v>
      </c>
    </row>
    <row r="6357" spans="1:5">
      <c r="B6357" s="21">
        <v>0</v>
      </c>
      <c r="C6357" s="21">
        <v>110379.59</v>
      </c>
      <c r="D6357" s="11">
        <f t="shared" si="99"/>
        <v>3238266.6579999719</v>
      </c>
      <c r="E6357" s="30" t="s">
        <v>1950</v>
      </c>
    </row>
    <row r="6358" spans="1:5">
      <c r="B6358" s="21">
        <v>0</v>
      </c>
      <c r="C6358" s="21">
        <v>11156.52</v>
      </c>
      <c r="D6358" s="11">
        <f t="shared" si="99"/>
        <v>3249423.1779999719</v>
      </c>
      <c r="E6358" s="30">
        <v>30730</v>
      </c>
    </row>
    <row r="6359" spans="1:5">
      <c r="B6359" s="21">
        <v>0</v>
      </c>
      <c r="C6359" s="21">
        <v>441278.39</v>
      </c>
      <c r="D6359" s="11">
        <f t="shared" si="99"/>
        <v>3690701.567999972</v>
      </c>
      <c r="E6359" s="30" t="s">
        <v>1951</v>
      </c>
    </row>
    <row r="6360" spans="1:5">
      <c r="B6360" s="21">
        <v>-237450.6</v>
      </c>
      <c r="C6360" s="21"/>
      <c r="D6360" s="11">
        <f t="shared" si="99"/>
        <v>3453250.9679999719</v>
      </c>
      <c r="E6360" s="30">
        <v>25000570389</v>
      </c>
    </row>
    <row r="6361" spans="1:5">
      <c r="B6361" s="21">
        <v>-193390.06</v>
      </c>
      <c r="C6361" s="21"/>
      <c r="D6361" s="11">
        <f t="shared" si="99"/>
        <v>3259860.9079999719</v>
      </c>
      <c r="E6361" s="30">
        <v>25000571986</v>
      </c>
    </row>
    <row r="6362" spans="1:5">
      <c r="B6362" s="21">
        <v>-29115.01</v>
      </c>
      <c r="C6362" s="21"/>
      <c r="D6362" s="11">
        <f t="shared" si="99"/>
        <v>3230745.8979999721</v>
      </c>
      <c r="E6362" s="30">
        <v>25000573154</v>
      </c>
    </row>
    <row r="6363" spans="1:5">
      <c r="B6363" s="21">
        <v>-115600.07</v>
      </c>
      <c r="C6363" s="21"/>
      <c r="D6363" s="11">
        <f t="shared" si="99"/>
        <v>3115145.8279999723</v>
      </c>
      <c r="E6363" s="30">
        <v>25000571417</v>
      </c>
    </row>
    <row r="6364" spans="1:5">
      <c r="B6364" s="21">
        <v>-277693.46999999997</v>
      </c>
      <c r="C6364" s="21"/>
      <c r="D6364" s="11">
        <f t="shared" si="99"/>
        <v>2837452.3579999721</v>
      </c>
      <c r="E6364" s="30">
        <v>25000573097</v>
      </c>
    </row>
    <row r="6365" spans="1:5">
      <c r="B6365" s="21">
        <v>-183215.4</v>
      </c>
      <c r="C6365" s="21"/>
      <c r="D6365" s="11">
        <f t="shared" si="99"/>
        <v>2654236.9579999722</v>
      </c>
      <c r="E6365" s="30">
        <v>25000573142</v>
      </c>
    </row>
    <row r="6366" spans="1:5">
      <c r="B6366" s="21">
        <v>-108110.68</v>
      </c>
      <c r="C6366" s="21"/>
      <c r="D6366" s="11">
        <f t="shared" si="99"/>
        <v>2546126.277999972</v>
      </c>
      <c r="E6366" s="30">
        <v>25000573247</v>
      </c>
    </row>
    <row r="6367" spans="1:5">
      <c r="B6367" s="21">
        <v>-121</v>
      </c>
      <c r="C6367" s="21"/>
      <c r="D6367" s="11">
        <f t="shared" si="99"/>
        <v>2546005.277999972</v>
      </c>
      <c r="E6367" s="24" t="s">
        <v>24</v>
      </c>
    </row>
    <row r="6368" spans="1:5">
      <c r="A6368" s="19">
        <v>43167</v>
      </c>
      <c r="B6368" s="21">
        <v>-239807.69</v>
      </c>
      <c r="C6368" s="21"/>
      <c r="D6368" s="11">
        <f t="shared" si="99"/>
        <v>2306197.587999972</v>
      </c>
      <c r="E6368" s="30">
        <v>25000573235</v>
      </c>
    </row>
    <row r="6369" spans="1:5">
      <c r="B6369" s="21">
        <v>-57653.22</v>
      </c>
      <c r="C6369" s="21"/>
      <c r="D6369" s="11">
        <f t="shared" si="99"/>
        <v>2248544.3679999718</v>
      </c>
      <c r="E6369" s="30">
        <v>25000571079</v>
      </c>
    </row>
    <row r="6370" spans="1:5">
      <c r="B6370" s="21">
        <v>-212159.29</v>
      </c>
      <c r="C6370" s="21"/>
      <c r="D6370" s="11">
        <f t="shared" si="99"/>
        <v>2036385.0779999718</v>
      </c>
      <c r="E6370" s="30">
        <v>25000574256</v>
      </c>
    </row>
    <row r="6371" spans="1:5">
      <c r="B6371" s="21">
        <v>0</v>
      </c>
      <c r="C6371" s="21">
        <v>240782.37</v>
      </c>
      <c r="D6371" s="11">
        <f t="shared" si="99"/>
        <v>2277167.4479999719</v>
      </c>
      <c r="E6371" s="30" t="s">
        <v>1952</v>
      </c>
    </row>
    <row r="6372" spans="1:5">
      <c r="B6372" s="21">
        <v>0</v>
      </c>
      <c r="C6372" s="21">
        <v>59940.73</v>
      </c>
      <c r="D6372" s="11">
        <f t="shared" si="99"/>
        <v>2337108.1779999719</v>
      </c>
      <c r="E6372" s="30" t="s">
        <v>1953</v>
      </c>
    </row>
    <row r="6373" spans="1:5">
      <c r="B6373" s="21">
        <v>0</v>
      </c>
      <c r="C6373" s="21">
        <v>222165.57</v>
      </c>
      <c r="D6373" s="11">
        <f t="shared" si="99"/>
        <v>2559273.7479999717</v>
      </c>
      <c r="E6373" s="30">
        <v>2444</v>
      </c>
    </row>
    <row r="6374" spans="1:5">
      <c r="A6374" s="19">
        <v>43168</v>
      </c>
      <c r="B6374" s="21">
        <v>0</v>
      </c>
      <c r="C6374" s="21">
        <v>89179.17</v>
      </c>
      <c r="D6374" s="11">
        <f t="shared" si="99"/>
        <v>2648452.9179999717</v>
      </c>
      <c r="E6374" s="30" t="s">
        <v>1954</v>
      </c>
    </row>
    <row r="6375" spans="1:5">
      <c r="B6375" s="21">
        <v>0</v>
      </c>
      <c r="C6375" s="21">
        <v>82856.23</v>
      </c>
      <c r="D6375" s="11">
        <f t="shared" si="99"/>
        <v>2731309.1479999716</v>
      </c>
      <c r="E6375" s="30" t="s">
        <v>1955</v>
      </c>
    </row>
    <row r="6376" spans="1:5">
      <c r="B6376" s="21">
        <v>0</v>
      </c>
      <c r="C6376" s="21">
        <v>87376.99</v>
      </c>
      <c r="D6376" s="11">
        <f t="shared" si="99"/>
        <v>2818686.1379999719</v>
      </c>
      <c r="E6376" s="30">
        <v>30672</v>
      </c>
    </row>
    <row r="6377" spans="1:5">
      <c r="B6377" s="21">
        <v>0</v>
      </c>
      <c r="C6377" s="21">
        <v>144324.92000000001</v>
      </c>
      <c r="D6377" s="11">
        <f t="shared" si="99"/>
        <v>2963011.0579999718</v>
      </c>
      <c r="E6377" s="30">
        <v>2448</v>
      </c>
    </row>
    <row r="6378" spans="1:5">
      <c r="B6378" s="21">
        <v>0</v>
      </c>
      <c r="C6378" s="21">
        <v>124557.39</v>
      </c>
      <c r="D6378" s="11">
        <f t="shared" si="99"/>
        <v>3087568.4479999719</v>
      </c>
      <c r="E6378" s="30" t="s">
        <v>1956</v>
      </c>
    </row>
    <row r="6379" spans="1:5">
      <c r="B6379" s="21">
        <v>0</v>
      </c>
      <c r="C6379" s="21">
        <v>334885.84000000003</v>
      </c>
      <c r="D6379" s="11">
        <f t="shared" si="99"/>
        <v>3422454.2879999718</v>
      </c>
      <c r="E6379" s="30" t="s">
        <v>1957</v>
      </c>
    </row>
    <row r="6380" spans="1:5">
      <c r="B6380" s="21">
        <v>0</v>
      </c>
      <c r="C6380" s="21">
        <v>446758.74</v>
      </c>
      <c r="D6380" s="11">
        <f t="shared" si="99"/>
        <v>3869213.027999972</v>
      </c>
      <c r="E6380" s="32" t="s">
        <v>1958</v>
      </c>
    </row>
    <row r="6381" spans="1:5">
      <c r="B6381" s="21">
        <v>0</v>
      </c>
      <c r="C6381" s="21">
        <v>222690.99</v>
      </c>
      <c r="D6381" s="11">
        <f t="shared" si="99"/>
        <v>4091904.0179999722</v>
      </c>
      <c r="E6381" s="32" t="s">
        <v>1959</v>
      </c>
    </row>
    <row r="6382" spans="1:5">
      <c r="B6382" s="21">
        <v>0</v>
      </c>
      <c r="C6382" s="21">
        <v>34970.31</v>
      </c>
      <c r="D6382" s="11">
        <f t="shared" si="99"/>
        <v>4126874.3279999723</v>
      </c>
      <c r="E6382" s="30">
        <v>315734</v>
      </c>
    </row>
    <row r="6383" spans="1:5">
      <c r="B6383" s="21">
        <v>0</v>
      </c>
      <c r="C6383" s="21">
        <v>100809.38</v>
      </c>
      <c r="D6383" s="11">
        <f t="shared" si="99"/>
        <v>4227683.7079999726</v>
      </c>
      <c r="E6383" s="30">
        <v>30728</v>
      </c>
    </row>
    <row r="6384" spans="1:5">
      <c r="B6384" s="21">
        <v>0</v>
      </c>
      <c r="C6384" s="21">
        <v>390174.54</v>
      </c>
      <c r="D6384" s="11">
        <f t="shared" si="99"/>
        <v>4617858.2479999727</v>
      </c>
      <c r="E6384" s="30" t="s">
        <v>1960</v>
      </c>
    </row>
    <row r="6385" spans="2:5">
      <c r="B6385" s="21">
        <v>-160111.35999999999</v>
      </c>
      <c r="C6385" s="21"/>
      <c r="D6385" s="11">
        <f t="shared" si="99"/>
        <v>4457746.8879999723</v>
      </c>
      <c r="E6385" s="30">
        <v>25000574694</v>
      </c>
    </row>
    <row r="6386" spans="2:5">
      <c r="B6386" s="21">
        <v>-84844.17</v>
      </c>
      <c r="C6386" s="21"/>
      <c r="D6386" s="11">
        <f t="shared" si="99"/>
        <v>4372902.7179999724</v>
      </c>
      <c r="E6386" s="30">
        <v>25000573166</v>
      </c>
    </row>
    <row r="6387" spans="2:5">
      <c r="B6387" s="21">
        <v>-78118.34</v>
      </c>
      <c r="C6387" s="21"/>
      <c r="D6387" s="11">
        <f t="shared" si="99"/>
        <v>4294784.3779999726</v>
      </c>
      <c r="E6387" s="30">
        <v>25000574406</v>
      </c>
    </row>
    <row r="6388" spans="2:5">
      <c r="B6388" s="21">
        <v>-85038.87</v>
      </c>
      <c r="C6388" s="21"/>
      <c r="D6388" s="11">
        <f t="shared" si="99"/>
        <v>4209745.5079999724</v>
      </c>
      <c r="E6388" s="30">
        <v>25000573754</v>
      </c>
    </row>
    <row r="6389" spans="2:5">
      <c r="B6389" s="21">
        <v>-137038.76</v>
      </c>
      <c r="C6389" s="21"/>
      <c r="D6389" s="11">
        <f t="shared" si="99"/>
        <v>4072706.7479999727</v>
      </c>
      <c r="E6389" s="30">
        <v>25000574268</v>
      </c>
    </row>
    <row r="6390" spans="2:5">
      <c r="B6390" s="21">
        <v>-123496.64</v>
      </c>
      <c r="C6390" s="21"/>
      <c r="D6390" s="11">
        <f t="shared" si="99"/>
        <v>3949210.1079999725</v>
      </c>
      <c r="E6390" s="30">
        <v>25000574937</v>
      </c>
    </row>
    <row r="6391" spans="2:5">
      <c r="B6391" s="21">
        <v>-322865.49</v>
      </c>
      <c r="C6391" s="21"/>
      <c r="D6391" s="11">
        <f t="shared" si="99"/>
        <v>3626344.6179999728</v>
      </c>
      <c r="E6391" s="30">
        <v>25000574270</v>
      </c>
    </row>
    <row r="6392" spans="2:5">
      <c r="B6392" s="21">
        <v>-430747.83</v>
      </c>
      <c r="C6392" s="21"/>
      <c r="D6392" s="11">
        <f t="shared" si="99"/>
        <v>3195596.7879999727</v>
      </c>
      <c r="E6392" s="30">
        <v>25000574349</v>
      </c>
    </row>
    <row r="6393" spans="2:5">
      <c r="B6393" s="21">
        <v>-214798.72</v>
      </c>
      <c r="C6393" s="21"/>
      <c r="D6393" s="11">
        <f t="shared" si="99"/>
        <v>2980798.0679999725</v>
      </c>
      <c r="E6393" s="30">
        <v>25000574351</v>
      </c>
    </row>
    <row r="6394" spans="2:5">
      <c r="B6394" s="21">
        <v>-34188.29</v>
      </c>
      <c r="C6394" s="21"/>
      <c r="D6394" s="11">
        <f t="shared" si="99"/>
        <v>2946609.7779999725</v>
      </c>
      <c r="E6394" s="30">
        <v>25000574668</v>
      </c>
    </row>
    <row r="6395" spans="2:5">
      <c r="B6395" s="21">
        <v>-98077.7</v>
      </c>
      <c r="C6395" s="21"/>
      <c r="D6395" s="11">
        <f t="shared" si="99"/>
        <v>2848532.0779999723</v>
      </c>
      <c r="E6395" s="30">
        <v>25000575196</v>
      </c>
    </row>
    <row r="6396" spans="2:5">
      <c r="B6396" s="21">
        <v>-371657.15</v>
      </c>
      <c r="C6396" s="21"/>
      <c r="D6396" s="11">
        <f t="shared" si="99"/>
        <v>2476874.9279999724</v>
      </c>
      <c r="E6396" s="30">
        <v>25000571067</v>
      </c>
    </row>
    <row r="6397" spans="2:5">
      <c r="B6397" s="21">
        <v>-51997.87</v>
      </c>
      <c r="C6397" s="21"/>
      <c r="D6397" s="11">
        <f t="shared" si="99"/>
        <v>2424877.0579999723</v>
      </c>
      <c r="E6397" s="30">
        <v>25000574244</v>
      </c>
    </row>
    <row r="6398" spans="2:5">
      <c r="B6398" s="21">
        <v>-106020.96</v>
      </c>
      <c r="C6398" s="21"/>
      <c r="D6398" s="11">
        <f t="shared" si="99"/>
        <v>2318856.0979999723</v>
      </c>
      <c r="E6398" s="30">
        <v>25000574725</v>
      </c>
    </row>
    <row r="6399" spans="2:5">
      <c r="B6399" s="21">
        <v>-223.83</v>
      </c>
      <c r="C6399" s="21"/>
      <c r="D6399" s="11">
        <f t="shared" si="99"/>
        <v>2318632.2679999722</v>
      </c>
      <c r="E6399" s="30">
        <v>25000574137</v>
      </c>
    </row>
    <row r="6400" spans="2:5">
      <c r="B6400" s="21">
        <v>-562</v>
      </c>
      <c r="C6400" s="21"/>
      <c r="D6400" s="11">
        <f t="shared" si="99"/>
        <v>2318070.2679999722</v>
      </c>
      <c r="E6400" s="30">
        <v>25000574325</v>
      </c>
    </row>
    <row r="6401" spans="1:5">
      <c r="A6401" s="19">
        <v>43171</v>
      </c>
      <c r="B6401" s="21">
        <v>0</v>
      </c>
      <c r="C6401" s="21">
        <v>119457.83</v>
      </c>
      <c r="D6401" s="11">
        <f t="shared" si="99"/>
        <v>2437528.0979999723</v>
      </c>
      <c r="E6401" s="30">
        <v>30675</v>
      </c>
    </row>
    <row r="6402" spans="1:5">
      <c r="B6402" s="21">
        <v>0</v>
      </c>
      <c r="C6402" s="21">
        <v>60267.62</v>
      </c>
      <c r="D6402" s="11">
        <f t="shared" si="99"/>
        <v>2497795.7179999724</v>
      </c>
      <c r="E6402" s="30" t="s">
        <v>1961</v>
      </c>
    </row>
    <row r="6403" spans="1:5">
      <c r="B6403" s="21">
        <v>0</v>
      </c>
      <c r="C6403" s="21">
        <v>103023.55</v>
      </c>
      <c r="D6403" s="11">
        <f t="shared" si="99"/>
        <v>2600819.2679999722</v>
      </c>
      <c r="E6403" s="30" t="s">
        <v>1962</v>
      </c>
    </row>
    <row r="6404" spans="1:5">
      <c r="B6404" s="21">
        <v>0</v>
      </c>
      <c r="C6404" s="21">
        <v>119832.4</v>
      </c>
      <c r="D6404" s="11">
        <f t="shared" si="99"/>
        <v>2720651.6679999721</v>
      </c>
      <c r="E6404" s="30">
        <v>30773</v>
      </c>
    </row>
    <row r="6405" spans="1:5">
      <c r="B6405" s="21">
        <v>0</v>
      </c>
      <c r="C6405" s="21">
        <v>107117.63</v>
      </c>
      <c r="D6405" s="11">
        <f t="shared" si="99"/>
        <v>2827769.297999972</v>
      </c>
      <c r="E6405" s="30" t="s">
        <v>1963</v>
      </c>
    </row>
    <row r="6406" spans="1:5">
      <c r="B6406" s="21">
        <v>0</v>
      </c>
      <c r="C6406" s="21">
        <v>94955.92</v>
      </c>
      <c r="D6406" s="11">
        <f t="shared" ref="D6406:D6469" si="100">D6405+B6406+C6406</f>
        <v>2922725.2179999719</v>
      </c>
      <c r="E6406" s="30" t="s">
        <v>1964</v>
      </c>
    </row>
    <row r="6407" spans="1:5">
      <c r="B6407" s="21">
        <v>0</v>
      </c>
      <c r="C6407" s="21">
        <v>5848.79</v>
      </c>
      <c r="D6407" s="11">
        <f t="shared" si="100"/>
        <v>2928574.007999972</v>
      </c>
      <c r="E6407" s="30" t="s">
        <v>1965</v>
      </c>
    </row>
    <row r="6408" spans="1:5">
      <c r="B6408" s="21">
        <v>0</v>
      </c>
      <c r="C6408" s="21">
        <v>11697.46</v>
      </c>
      <c r="D6408" s="11">
        <f t="shared" si="100"/>
        <v>2940271.4679999719</v>
      </c>
      <c r="E6408" s="30" t="s">
        <v>1966</v>
      </c>
    </row>
    <row r="6409" spans="1:5">
      <c r="B6409" s="21">
        <v>0</v>
      </c>
      <c r="C6409" s="21">
        <v>53418.239999999998</v>
      </c>
      <c r="D6409" s="11">
        <f t="shared" si="100"/>
        <v>2993689.7079999722</v>
      </c>
      <c r="E6409" s="30" t="s">
        <v>1967</v>
      </c>
    </row>
    <row r="6410" spans="1:5">
      <c r="B6410" s="21">
        <v>0</v>
      </c>
      <c r="C6410" s="21">
        <v>58935.38</v>
      </c>
      <c r="D6410" s="11">
        <f t="shared" si="100"/>
        <v>3052625.087999972</v>
      </c>
      <c r="E6410" s="30" t="s">
        <v>1968</v>
      </c>
    </row>
    <row r="6411" spans="1:5">
      <c r="B6411" s="21">
        <v>0</v>
      </c>
      <c r="C6411" s="21">
        <v>36510.160000000003</v>
      </c>
      <c r="D6411" s="11">
        <f t="shared" si="100"/>
        <v>3089135.2479999722</v>
      </c>
      <c r="E6411" s="30">
        <v>315767</v>
      </c>
    </row>
    <row r="6412" spans="1:5">
      <c r="B6412" s="21">
        <v>0</v>
      </c>
      <c r="C6412" s="21">
        <v>90166.52</v>
      </c>
      <c r="D6412" s="11">
        <f t="shared" si="100"/>
        <v>3179301.7679999722</v>
      </c>
      <c r="E6412" s="30">
        <v>315804</v>
      </c>
    </row>
    <row r="6413" spans="1:5">
      <c r="B6413" s="21">
        <v>-117244.31</v>
      </c>
      <c r="C6413" s="21"/>
      <c r="D6413" s="11">
        <f t="shared" si="100"/>
        <v>3062057.4579999722</v>
      </c>
      <c r="E6413" s="30">
        <v>25000570496</v>
      </c>
    </row>
    <row r="6414" spans="1:5">
      <c r="B6414" s="21">
        <v>-57892.14</v>
      </c>
      <c r="C6414" s="21"/>
      <c r="D6414" s="11">
        <f t="shared" si="100"/>
        <v>3004165.317999972</v>
      </c>
      <c r="E6414" s="30">
        <v>25000573104</v>
      </c>
    </row>
    <row r="6415" spans="1:5">
      <c r="B6415" s="21">
        <v>-93271.16</v>
      </c>
      <c r="C6415" s="21"/>
      <c r="D6415" s="11">
        <f t="shared" si="100"/>
        <v>2910894.1579999719</v>
      </c>
      <c r="E6415" s="30">
        <v>25000573730</v>
      </c>
    </row>
    <row r="6416" spans="1:5">
      <c r="B6416" s="21">
        <v>-114492.1</v>
      </c>
      <c r="C6416" s="21"/>
      <c r="D6416" s="11">
        <f t="shared" si="100"/>
        <v>2796402.0579999718</v>
      </c>
      <c r="E6416" s="30">
        <v>25000573742</v>
      </c>
    </row>
    <row r="6417" spans="1:5">
      <c r="B6417" s="21">
        <v>-102805.87</v>
      </c>
      <c r="C6417" s="21"/>
      <c r="D6417" s="11">
        <f t="shared" si="100"/>
        <v>2693596.1879999717</v>
      </c>
      <c r="E6417" s="30">
        <v>25000574363</v>
      </c>
    </row>
    <row r="6418" spans="1:5">
      <c r="B6418" s="21">
        <v>-91980.83</v>
      </c>
      <c r="C6418" s="21"/>
      <c r="D6418" s="11">
        <f t="shared" si="100"/>
        <v>2601615.3579999716</v>
      </c>
      <c r="E6418" s="30">
        <v>25000574375</v>
      </c>
    </row>
    <row r="6419" spans="1:5">
      <c r="B6419" s="21">
        <v>-5951.81</v>
      </c>
      <c r="C6419" s="21"/>
      <c r="D6419" s="11">
        <f t="shared" si="100"/>
        <v>2595663.5479999715</v>
      </c>
      <c r="E6419" s="30">
        <v>25000574387</v>
      </c>
    </row>
    <row r="6420" spans="1:5">
      <c r="B6420" s="21">
        <v>-11597.04</v>
      </c>
      <c r="C6420" s="21"/>
      <c r="D6420" s="11">
        <f t="shared" si="100"/>
        <v>2584066.5079999715</v>
      </c>
      <c r="E6420" s="30">
        <v>25000574399</v>
      </c>
    </row>
    <row r="6421" spans="1:5">
      <c r="B6421" s="21">
        <v>-52424.01</v>
      </c>
      <c r="C6421" s="21"/>
      <c r="D6421" s="11">
        <f t="shared" si="100"/>
        <v>2531642.4979999717</v>
      </c>
      <c r="E6421" s="30">
        <v>25000574713</v>
      </c>
    </row>
    <row r="6422" spans="1:5">
      <c r="B6422" s="21">
        <v>-56683.32</v>
      </c>
      <c r="C6422" s="21"/>
      <c r="D6422" s="11">
        <f t="shared" si="100"/>
        <v>2474959.1779999719</v>
      </c>
      <c r="E6422" s="30">
        <v>25000574418</v>
      </c>
    </row>
    <row r="6423" spans="1:5">
      <c r="B6423" s="21">
        <v>-34090.89</v>
      </c>
      <c r="C6423" s="21"/>
      <c r="D6423" s="11">
        <f t="shared" si="100"/>
        <v>2440868.2879999718</v>
      </c>
      <c r="E6423" s="30">
        <v>25000574632</v>
      </c>
    </row>
    <row r="6424" spans="1:5">
      <c r="B6424" s="21">
        <v>-85360.07</v>
      </c>
      <c r="C6424" s="21"/>
      <c r="D6424" s="11">
        <f t="shared" si="100"/>
        <v>2355508.2179999719</v>
      </c>
      <c r="E6424" s="30">
        <v>25000574670</v>
      </c>
    </row>
    <row r="6425" spans="1:5">
      <c r="B6425" s="21">
        <v>-257.48</v>
      </c>
      <c r="C6425" s="21"/>
      <c r="D6425" s="11">
        <f t="shared" si="100"/>
        <v>2355250.737999972</v>
      </c>
      <c r="E6425" s="30">
        <v>25000573728</v>
      </c>
    </row>
    <row r="6426" spans="1:5">
      <c r="B6426" s="21">
        <v>-94656.34</v>
      </c>
      <c r="C6426" s="21"/>
      <c r="D6426" s="11">
        <f t="shared" si="100"/>
        <v>2260594.3979999721</v>
      </c>
      <c r="E6426" s="30">
        <v>25000576824</v>
      </c>
    </row>
    <row r="6427" spans="1:5">
      <c r="B6427" s="21">
        <v>-63916.05</v>
      </c>
      <c r="C6427" s="21"/>
      <c r="D6427" s="11">
        <f t="shared" si="100"/>
        <v>2196678.3479999723</v>
      </c>
      <c r="E6427" s="30">
        <v>25000574125</v>
      </c>
    </row>
    <row r="6428" spans="1:5">
      <c r="B6428" s="21">
        <v>-31819.86</v>
      </c>
      <c r="C6428" s="21"/>
      <c r="D6428" s="11">
        <f t="shared" si="100"/>
        <v>2164858.4879999724</v>
      </c>
      <c r="E6428" s="30">
        <v>25000577071</v>
      </c>
    </row>
    <row r="6429" spans="1:5">
      <c r="B6429" s="21">
        <v>-356595.16</v>
      </c>
      <c r="C6429" s="21"/>
      <c r="D6429" s="11">
        <f t="shared" si="100"/>
        <v>1808263.3279999725</v>
      </c>
      <c r="E6429" s="30">
        <v>25000561026</v>
      </c>
    </row>
    <row r="6430" spans="1:5">
      <c r="A6430" s="19">
        <v>43172</v>
      </c>
      <c r="B6430" s="21">
        <v>-176452.84</v>
      </c>
      <c r="C6430" s="21"/>
      <c r="D6430" s="11">
        <f t="shared" si="100"/>
        <v>1631810.4879999724</v>
      </c>
      <c r="E6430" s="30">
        <v>25000574644</v>
      </c>
    </row>
    <row r="6431" spans="1:5">
      <c r="B6431" s="21">
        <v>-422097.17</v>
      </c>
      <c r="D6431" s="11">
        <f t="shared" si="100"/>
        <v>1209713.3179999725</v>
      </c>
      <c r="E6431" s="30">
        <v>25000574656</v>
      </c>
    </row>
    <row r="6432" spans="1:5">
      <c r="B6432" s="21">
        <v>-63561.13</v>
      </c>
      <c r="D6432" s="11">
        <f t="shared" si="100"/>
        <v>1146152.1879999726</v>
      </c>
      <c r="E6432" s="30">
        <v>25000576486</v>
      </c>
    </row>
    <row r="6433" spans="2:5">
      <c r="B6433" s="21">
        <v>-284247.73</v>
      </c>
      <c r="D6433" s="11">
        <f t="shared" si="100"/>
        <v>861904.45799997263</v>
      </c>
      <c r="E6433" s="30">
        <v>25000573178</v>
      </c>
    </row>
    <row r="6434" spans="2:5">
      <c r="B6434" s="21">
        <v>-91025.57</v>
      </c>
      <c r="D6434" s="11">
        <f t="shared" si="100"/>
        <v>770878.88799997256</v>
      </c>
      <c r="E6434" s="30">
        <v>25000576729</v>
      </c>
    </row>
    <row r="6435" spans="2:5">
      <c r="B6435" s="21">
        <v>0</v>
      </c>
      <c r="C6435" s="21">
        <v>185572.15</v>
      </c>
      <c r="D6435" s="11">
        <f t="shared" si="100"/>
        <v>956451.03799997258</v>
      </c>
      <c r="E6435" s="30">
        <v>315805</v>
      </c>
    </row>
    <row r="6436" spans="2:5">
      <c r="B6436" s="21">
        <v>0</v>
      </c>
      <c r="C6436" s="21">
        <v>444230.89</v>
      </c>
      <c r="D6436" s="11">
        <f t="shared" si="100"/>
        <v>1400681.9279999726</v>
      </c>
      <c r="E6436" s="30">
        <v>315854</v>
      </c>
    </row>
    <row r="6437" spans="2:5">
      <c r="B6437" s="21">
        <v>0</v>
      </c>
      <c r="C6437" s="21">
        <v>65135.5</v>
      </c>
      <c r="D6437" s="11">
        <f t="shared" si="100"/>
        <v>1465817.4279999726</v>
      </c>
      <c r="E6437" s="30">
        <v>30601</v>
      </c>
    </row>
    <row r="6438" spans="2:5">
      <c r="B6438" s="21">
        <v>0</v>
      </c>
      <c r="C6438" s="21">
        <v>293438.07</v>
      </c>
      <c r="D6438" s="11">
        <f t="shared" si="100"/>
        <v>1759255.4979999727</v>
      </c>
      <c r="E6438" s="30" t="s">
        <v>1969</v>
      </c>
    </row>
    <row r="6439" spans="2:5">
      <c r="B6439" s="21">
        <v>0</v>
      </c>
      <c r="C6439" s="21">
        <v>96163.93</v>
      </c>
      <c r="D6439" s="11">
        <f t="shared" si="100"/>
        <v>1855419.4279999726</v>
      </c>
      <c r="E6439" s="30">
        <v>315910</v>
      </c>
    </row>
    <row r="6440" spans="2:5">
      <c r="B6440" s="21">
        <v>0</v>
      </c>
      <c r="C6440" s="21">
        <v>109634</v>
      </c>
      <c r="D6440" s="11">
        <f t="shared" si="100"/>
        <v>1965053.4279999726</v>
      </c>
      <c r="E6440" s="30">
        <v>30517</v>
      </c>
    </row>
    <row r="6441" spans="2:5">
      <c r="B6441" s="21">
        <v>0</v>
      </c>
      <c r="C6441" s="21">
        <v>9514.0400000000009</v>
      </c>
      <c r="D6441" s="11">
        <f t="shared" si="100"/>
        <v>1974567.4679999726</v>
      </c>
      <c r="E6441" s="30">
        <v>30598</v>
      </c>
    </row>
    <row r="6442" spans="2:5">
      <c r="B6442" s="21">
        <v>-232281.86</v>
      </c>
      <c r="C6442" s="21"/>
      <c r="D6442" s="11">
        <f t="shared" si="100"/>
        <v>1742285.6079999725</v>
      </c>
      <c r="E6442" s="30">
        <v>25000563432</v>
      </c>
    </row>
    <row r="6443" spans="2:5">
      <c r="B6443" s="21">
        <v>-356351.66</v>
      </c>
      <c r="C6443" s="21"/>
      <c r="D6443" s="11">
        <f t="shared" si="100"/>
        <v>1385933.9479999726</v>
      </c>
      <c r="E6443" s="30">
        <v>25000558884</v>
      </c>
    </row>
    <row r="6444" spans="2:5">
      <c r="B6444" s="21">
        <v>-119956.36</v>
      </c>
      <c r="C6444" s="21"/>
      <c r="D6444" s="11">
        <f t="shared" si="100"/>
        <v>1265977.5879999725</v>
      </c>
      <c r="E6444" s="30">
        <v>25000573273</v>
      </c>
    </row>
    <row r="6445" spans="2:5">
      <c r="B6445" s="21">
        <v>-83726.67</v>
      </c>
      <c r="C6445" s="21"/>
      <c r="D6445" s="11">
        <f t="shared" si="100"/>
        <v>1182250.9179999726</v>
      </c>
      <c r="E6445" s="30">
        <v>25000570460</v>
      </c>
    </row>
    <row r="6446" spans="2:5">
      <c r="B6446" s="21">
        <v>-49067.96</v>
      </c>
      <c r="C6446" s="21"/>
      <c r="D6446" s="11">
        <f t="shared" si="100"/>
        <v>1133182.9579999726</v>
      </c>
      <c r="E6446" s="30">
        <v>25000573259</v>
      </c>
    </row>
    <row r="6447" spans="2:5">
      <c r="B6447" s="21">
        <v>-69776.13</v>
      </c>
      <c r="C6447" s="21"/>
      <c r="D6447" s="11">
        <f t="shared" si="100"/>
        <v>1063406.8279999727</v>
      </c>
      <c r="E6447" s="30">
        <v>25000573261</v>
      </c>
    </row>
    <row r="6448" spans="2:5">
      <c r="B6448" s="21">
        <v>-24677.31</v>
      </c>
      <c r="C6448" s="21"/>
      <c r="D6448" s="11">
        <f t="shared" si="100"/>
        <v>1038729.5179999727</v>
      </c>
      <c r="E6448" s="30">
        <v>25000573766</v>
      </c>
    </row>
    <row r="6449" spans="1:5">
      <c r="B6449" s="21">
        <v>-59947.61</v>
      </c>
      <c r="C6449" s="21"/>
      <c r="D6449" s="11">
        <f t="shared" si="100"/>
        <v>978781.9079999727</v>
      </c>
      <c r="E6449" s="30">
        <v>25000577083</v>
      </c>
    </row>
    <row r="6450" spans="1:5">
      <c r="B6450" s="21">
        <v>-28453.08</v>
      </c>
      <c r="C6450" s="21"/>
      <c r="D6450" s="11">
        <f t="shared" si="100"/>
        <v>950328.82799997274</v>
      </c>
      <c r="E6450" s="30">
        <v>25000570503</v>
      </c>
    </row>
    <row r="6451" spans="1:5">
      <c r="A6451" s="19">
        <v>43173</v>
      </c>
      <c r="B6451" s="21">
        <v>0</v>
      </c>
      <c r="C6451" s="21">
        <v>142191.32</v>
      </c>
      <c r="D6451" s="11">
        <f t="shared" si="100"/>
        <v>1092520.1479999728</v>
      </c>
      <c r="E6451" s="30" t="s">
        <v>1970</v>
      </c>
    </row>
    <row r="6452" spans="1:5">
      <c r="B6452" s="21">
        <v>0</v>
      </c>
      <c r="C6452" s="21">
        <v>11613.97</v>
      </c>
      <c r="D6452" s="11">
        <f t="shared" si="100"/>
        <v>1104134.1179999728</v>
      </c>
      <c r="E6452" s="30" t="s">
        <v>1971</v>
      </c>
    </row>
    <row r="6453" spans="1:5">
      <c r="B6453" s="21">
        <v>0</v>
      </c>
      <c r="C6453" s="21">
        <v>159450.13</v>
      </c>
      <c r="D6453" s="11">
        <f t="shared" si="100"/>
        <v>1263584.2479999727</v>
      </c>
      <c r="E6453" s="30" t="s">
        <v>1972</v>
      </c>
    </row>
    <row r="6454" spans="1:5">
      <c r="B6454" s="21">
        <v>0</v>
      </c>
      <c r="C6454" s="21">
        <v>37157.050000000003</v>
      </c>
      <c r="D6454" s="11">
        <f t="shared" si="100"/>
        <v>1300741.2979999727</v>
      </c>
      <c r="E6454" s="30" t="s">
        <v>1973</v>
      </c>
    </row>
    <row r="6455" spans="1:5">
      <c r="B6455" s="21">
        <v>0</v>
      </c>
      <c r="C6455" s="21">
        <v>5406.57</v>
      </c>
      <c r="D6455" s="11">
        <f t="shared" si="100"/>
        <v>1306147.8679999728</v>
      </c>
      <c r="E6455" s="30" t="s">
        <v>1974</v>
      </c>
    </row>
    <row r="6456" spans="1:5">
      <c r="B6456" s="21">
        <v>0</v>
      </c>
      <c r="C6456" s="21">
        <v>68119.990000000005</v>
      </c>
      <c r="D6456" s="11">
        <f t="shared" si="100"/>
        <v>1374267.8579999728</v>
      </c>
      <c r="E6456" s="30">
        <v>193313</v>
      </c>
    </row>
    <row r="6457" spans="1:5">
      <c r="B6457" s="21">
        <v>0</v>
      </c>
      <c r="C6457" s="21">
        <v>17150.25</v>
      </c>
      <c r="D6457" s="11">
        <f t="shared" si="100"/>
        <v>1391418.1079999728</v>
      </c>
      <c r="E6457" s="30">
        <v>193305</v>
      </c>
    </row>
    <row r="6458" spans="1:5">
      <c r="B6458" s="21">
        <v>0</v>
      </c>
      <c r="C6458" s="21">
        <v>240782.37</v>
      </c>
      <c r="D6458" s="11">
        <f t="shared" si="100"/>
        <v>1632200.4779999726</v>
      </c>
      <c r="E6458" s="30" t="s">
        <v>1975</v>
      </c>
    </row>
    <row r="6459" spans="1:5">
      <c r="B6459" s="21">
        <v>0</v>
      </c>
      <c r="C6459" s="21">
        <v>32431.82</v>
      </c>
      <c r="D6459" s="11">
        <f t="shared" si="100"/>
        <v>1664632.2979999727</v>
      </c>
      <c r="E6459" s="30" t="s">
        <v>1976</v>
      </c>
    </row>
    <row r="6460" spans="1:5">
      <c r="B6460" s="21">
        <v>0</v>
      </c>
      <c r="C6460" s="21">
        <v>108669.41</v>
      </c>
      <c r="D6460" s="11">
        <f t="shared" si="100"/>
        <v>1773301.7079999726</v>
      </c>
      <c r="E6460" s="30" t="s">
        <v>1977</v>
      </c>
    </row>
    <row r="6461" spans="1:5">
      <c r="B6461" s="21">
        <v>0</v>
      </c>
      <c r="C6461" s="21">
        <v>62086.77</v>
      </c>
      <c r="D6461" s="11">
        <f t="shared" si="100"/>
        <v>1835388.4779999726</v>
      </c>
      <c r="E6461" s="32" t="s">
        <v>1978</v>
      </c>
    </row>
    <row r="6462" spans="1:5">
      <c r="B6462" s="21">
        <v>0</v>
      </c>
      <c r="C6462" s="21">
        <v>20523.099999999999</v>
      </c>
      <c r="D6462" s="11">
        <f t="shared" si="100"/>
        <v>1855911.5779999727</v>
      </c>
      <c r="E6462" s="30">
        <v>315688</v>
      </c>
    </row>
    <row r="6463" spans="1:5">
      <c r="B6463" s="21">
        <v>-134889.44</v>
      </c>
      <c r="C6463" s="21"/>
      <c r="D6463" s="11">
        <f t="shared" si="100"/>
        <v>1721022.1379999728</v>
      </c>
      <c r="E6463" s="30">
        <v>25000576498</v>
      </c>
    </row>
    <row r="6464" spans="1:5">
      <c r="B6464" s="21">
        <v>-12237.86</v>
      </c>
      <c r="C6464" s="21"/>
      <c r="D6464" s="11">
        <f t="shared" si="100"/>
        <v>1708784.2779999727</v>
      </c>
      <c r="E6464" s="30">
        <v>25000577045</v>
      </c>
    </row>
    <row r="6465" spans="1:5">
      <c r="B6465" s="21">
        <v>-152925.66</v>
      </c>
      <c r="C6465" s="21"/>
      <c r="D6465" s="11">
        <f t="shared" si="100"/>
        <v>1555858.6179999728</v>
      </c>
      <c r="E6465" s="30">
        <v>25000577069</v>
      </c>
    </row>
    <row r="6466" spans="1:5">
      <c r="B6466" s="21">
        <v>-36948.559999999998</v>
      </c>
      <c r="C6466" s="21"/>
      <c r="D6466" s="11">
        <f t="shared" si="100"/>
        <v>1518910.0579999727</v>
      </c>
      <c r="E6466" s="30">
        <v>25000574282</v>
      </c>
    </row>
    <row r="6467" spans="1:5">
      <c r="B6467" s="21">
        <v>-5647.38</v>
      </c>
      <c r="C6467" s="21"/>
      <c r="D6467" s="11">
        <f t="shared" si="100"/>
        <v>1513262.6779999728</v>
      </c>
      <c r="E6467" s="30">
        <v>25000574294</v>
      </c>
    </row>
    <row r="6468" spans="1:5">
      <c r="B6468" s="21">
        <v>-65476.86</v>
      </c>
      <c r="C6468" s="21"/>
      <c r="D6468" s="11">
        <f t="shared" si="100"/>
        <v>1447785.8179999727</v>
      </c>
      <c r="E6468" s="30">
        <v>25000574301</v>
      </c>
    </row>
    <row r="6469" spans="1:5">
      <c r="B6469" s="21">
        <v>-16175.82</v>
      </c>
      <c r="C6469" s="21"/>
      <c r="D6469" s="11">
        <f t="shared" si="100"/>
        <v>1431609.9979999727</v>
      </c>
      <c r="E6469" s="30">
        <v>25000574337</v>
      </c>
    </row>
    <row r="6470" spans="1:5">
      <c r="B6470" s="21">
        <v>-239807.69</v>
      </c>
      <c r="D6470" s="11">
        <f t="shared" ref="D6470:D6533" si="101">D6469+B6470+C6470</f>
        <v>1191802.3079999727</v>
      </c>
      <c r="E6470" s="30">
        <v>25000576531</v>
      </c>
    </row>
    <row r="6471" spans="1:5">
      <c r="B6471" s="21">
        <v>0</v>
      </c>
      <c r="C6471" s="14">
        <v>100</v>
      </c>
      <c r="D6471" s="11">
        <f t="shared" si="101"/>
        <v>1191902.3079999727</v>
      </c>
      <c r="E6471" s="24" t="s">
        <v>24</v>
      </c>
    </row>
    <row r="6472" spans="1:5">
      <c r="A6472" s="19">
        <v>43174</v>
      </c>
      <c r="B6472" s="21">
        <v>0</v>
      </c>
      <c r="C6472" s="22">
        <v>2000000</v>
      </c>
      <c r="D6472" s="11">
        <f t="shared" si="101"/>
        <v>3191902.3079999727</v>
      </c>
      <c r="E6472" s="24" t="s">
        <v>56</v>
      </c>
    </row>
    <row r="6473" spans="1:5">
      <c r="B6473" s="21">
        <v>0</v>
      </c>
      <c r="C6473" s="21">
        <v>117592.8</v>
      </c>
      <c r="D6473" s="11">
        <f t="shared" si="101"/>
        <v>3309495.1079999725</v>
      </c>
      <c r="E6473" s="30">
        <v>193302</v>
      </c>
    </row>
    <row r="6474" spans="1:5">
      <c r="B6474" s="21">
        <v>0</v>
      </c>
      <c r="C6474" s="21">
        <v>126817.66</v>
      </c>
      <c r="D6474" s="11">
        <f t="shared" si="101"/>
        <v>3436312.7679999727</v>
      </c>
      <c r="E6474" s="30">
        <v>30712</v>
      </c>
    </row>
    <row r="6475" spans="1:5">
      <c r="B6475" s="21">
        <v>0</v>
      </c>
      <c r="C6475" s="21">
        <v>58554.43</v>
      </c>
      <c r="D6475" s="11">
        <f t="shared" si="101"/>
        <v>3494867.1979999729</v>
      </c>
      <c r="E6475" s="30" t="s">
        <v>1979</v>
      </c>
    </row>
    <row r="6476" spans="1:5">
      <c r="B6476" s="21">
        <v>0</v>
      </c>
      <c r="C6476" s="21">
        <v>332212.7</v>
      </c>
      <c r="D6476" s="11">
        <f t="shared" si="101"/>
        <v>3827079.897999973</v>
      </c>
      <c r="E6476" s="30">
        <v>315737</v>
      </c>
    </row>
    <row r="6477" spans="1:5">
      <c r="B6477" s="21">
        <v>0</v>
      </c>
      <c r="C6477" s="21">
        <v>40795.1</v>
      </c>
      <c r="D6477" s="11">
        <f t="shared" si="101"/>
        <v>3867874.9979999731</v>
      </c>
      <c r="E6477" s="30" t="s">
        <v>1980</v>
      </c>
    </row>
    <row r="6478" spans="1:5">
      <c r="B6478" s="21">
        <v>-114101.12</v>
      </c>
      <c r="C6478" s="21"/>
      <c r="D6478" s="11">
        <f t="shared" si="101"/>
        <v>3753773.877999973</v>
      </c>
      <c r="E6478" s="30">
        <v>25000574313</v>
      </c>
    </row>
    <row r="6479" spans="1:5">
      <c r="B6479" s="21">
        <v>-55294.04</v>
      </c>
      <c r="C6479" s="21"/>
      <c r="D6479" s="11">
        <f t="shared" si="101"/>
        <v>3698479.837999973</v>
      </c>
      <c r="E6479" s="30">
        <v>25000577590</v>
      </c>
    </row>
    <row r="6480" spans="1:5">
      <c r="A6480" s="19"/>
      <c r="B6480" s="21">
        <v>-324321.68</v>
      </c>
      <c r="C6480" s="21"/>
      <c r="D6480" s="11">
        <f t="shared" si="101"/>
        <v>3374158.1579999728</v>
      </c>
      <c r="E6480" s="30">
        <v>25000577990</v>
      </c>
    </row>
    <row r="6481" spans="1:5">
      <c r="B6481" s="21">
        <v>-38971.339999999997</v>
      </c>
      <c r="D6481" s="11">
        <f t="shared" si="101"/>
        <v>3335186.817999973</v>
      </c>
      <c r="E6481" s="30">
        <v>25000577764</v>
      </c>
    </row>
    <row r="6482" spans="1:5">
      <c r="B6482" s="21">
        <v>-227.66</v>
      </c>
      <c r="D6482" s="11">
        <f t="shared" si="101"/>
        <v>3334959.1579999728</v>
      </c>
      <c r="E6482" s="30">
        <v>25000576886</v>
      </c>
    </row>
    <row r="6483" spans="1:5">
      <c r="B6483" s="21">
        <v>-275.70999999999998</v>
      </c>
      <c r="D6483" s="11">
        <f t="shared" si="101"/>
        <v>3334683.4479999729</v>
      </c>
      <c r="E6483" s="30">
        <v>25000577095</v>
      </c>
    </row>
    <row r="6484" spans="1:5">
      <c r="B6484" s="21">
        <v>-132</v>
      </c>
      <c r="D6484" s="11">
        <f t="shared" si="101"/>
        <v>3334551.4479999729</v>
      </c>
      <c r="E6484" s="30">
        <v>25000570741</v>
      </c>
    </row>
    <row r="6485" spans="1:5">
      <c r="A6485" s="19">
        <v>43175</v>
      </c>
      <c r="B6485" s="21">
        <v>-231213.76</v>
      </c>
      <c r="C6485" s="21"/>
      <c r="D6485" s="11">
        <f t="shared" si="101"/>
        <v>3103337.6879999731</v>
      </c>
      <c r="E6485" s="30" t="s">
        <v>1265</v>
      </c>
    </row>
    <row r="6486" spans="1:5">
      <c r="B6486" s="21">
        <v>0</v>
      </c>
      <c r="C6486" s="21">
        <v>239588.65</v>
      </c>
      <c r="D6486" s="11">
        <f t="shared" si="101"/>
        <v>3342926.337999973</v>
      </c>
      <c r="E6486" s="30" t="s">
        <v>1981</v>
      </c>
    </row>
    <row r="6487" spans="1:5">
      <c r="B6487" s="21">
        <v>0</v>
      </c>
      <c r="C6487" s="21">
        <v>185568.76</v>
      </c>
      <c r="D6487" s="11">
        <f t="shared" si="101"/>
        <v>3528495.0979999732</v>
      </c>
      <c r="E6487" s="30" t="s">
        <v>1982</v>
      </c>
    </row>
    <row r="6488" spans="1:5">
      <c r="B6488" s="21">
        <v>0</v>
      </c>
      <c r="C6488" s="21">
        <v>125963.81</v>
      </c>
      <c r="D6488" s="11">
        <f t="shared" si="101"/>
        <v>3654458.9079999733</v>
      </c>
      <c r="E6488" s="30" t="s">
        <v>1983</v>
      </c>
    </row>
    <row r="6489" spans="1:5">
      <c r="B6489" s="21">
        <v>0</v>
      </c>
      <c r="C6489" s="21">
        <v>47769.97</v>
      </c>
      <c r="D6489" s="11">
        <f t="shared" si="101"/>
        <v>3702228.8779999735</v>
      </c>
      <c r="E6489" s="30" t="s">
        <v>1984</v>
      </c>
    </row>
    <row r="6490" spans="1:5">
      <c r="B6490" s="21">
        <v>0</v>
      </c>
      <c r="C6490" s="21">
        <v>61144.02</v>
      </c>
      <c r="D6490" s="11">
        <f t="shared" si="101"/>
        <v>3763372.8979999735</v>
      </c>
      <c r="E6490" s="30">
        <v>315971</v>
      </c>
    </row>
    <row r="6491" spans="1:5">
      <c r="B6491" s="21">
        <v>0</v>
      </c>
      <c r="C6491" s="21">
        <v>136719.75</v>
      </c>
      <c r="D6491" s="11">
        <f t="shared" si="101"/>
        <v>3900092.6479999735</v>
      </c>
      <c r="E6491" s="32" t="s">
        <v>1985</v>
      </c>
    </row>
    <row r="6492" spans="1:5">
      <c r="B6492" s="21">
        <v>0</v>
      </c>
      <c r="C6492" s="21">
        <v>128157.26</v>
      </c>
      <c r="D6492" s="11">
        <f t="shared" si="101"/>
        <v>4028249.9079999733</v>
      </c>
      <c r="E6492" s="30" t="s">
        <v>1986</v>
      </c>
    </row>
    <row r="6493" spans="1:5">
      <c r="B6493" s="21">
        <v>0</v>
      </c>
      <c r="C6493" s="21">
        <v>71481.25</v>
      </c>
      <c r="D6493" s="11">
        <f t="shared" si="101"/>
        <v>4099731.1579999733</v>
      </c>
      <c r="E6493" s="30" t="s">
        <v>1987</v>
      </c>
    </row>
    <row r="6494" spans="1:5">
      <c r="B6494" s="21">
        <v>-226545.99</v>
      </c>
      <c r="C6494" s="21"/>
      <c r="D6494" s="11">
        <f t="shared" si="101"/>
        <v>3873185.1679999735</v>
      </c>
      <c r="E6494" s="30">
        <v>25000577726</v>
      </c>
    </row>
    <row r="6495" spans="1:5">
      <c r="B6495" s="21">
        <v>-175515.65</v>
      </c>
      <c r="C6495" s="21"/>
      <c r="D6495" s="11">
        <f t="shared" si="101"/>
        <v>3697669.5179999736</v>
      </c>
      <c r="E6495" s="30">
        <v>25000577738</v>
      </c>
    </row>
    <row r="6496" spans="1:5">
      <c r="B6496" s="21">
        <v>-120855.21</v>
      </c>
      <c r="C6496" s="21"/>
      <c r="D6496" s="11">
        <f t="shared" si="101"/>
        <v>3576814.3079999737</v>
      </c>
      <c r="E6496" s="30">
        <v>25000578761</v>
      </c>
    </row>
    <row r="6497" spans="1:5">
      <c r="B6497" s="21">
        <v>-45998.58</v>
      </c>
      <c r="C6497" s="21"/>
      <c r="D6497" s="11">
        <f t="shared" si="101"/>
        <v>3530815.7279999736</v>
      </c>
      <c r="E6497" s="30">
        <v>25000578828</v>
      </c>
    </row>
    <row r="6498" spans="1:5">
      <c r="B6498" s="21">
        <v>-59328.54</v>
      </c>
      <c r="C6498" s="21"/>
      <c r="D6498" s="11">
        <f t="shared" si="101"/>
        <v>3471487.1879999735</v>
      </c>
      <c r="E6498" s="30">
        <v>25000578004</v>
      </c>
    </row>
    <row r="6499" spans="1:5">
      <c r="B6499" s="21">
        <v>-134184.79</v>
      </c>
      <c r="C6499" s="21"/>
      <c r="D6499" s="11">
        <f t="shared" si="101"/>
        <v>3337302.3979999735</v>
      </c>
      <c r="E6499" s="30">
        <v>25000573716</v>
      </c>
    </row>
    <row r="6500" spans="1:5">
      <c r="B6500" s="21">
        <v>-127562.88</v>
      </c>
      <c r="C6500" s="21"/>
      <c r="D6500" s="11">
        <f t="shared" si="101"/>
        <v>3209739.5179999736</v>
      </c>
      <c r="E6500" s="30">
        <v>25000574701</v>
      </c>
    </row>
    <row r="6501" spans="1:5">
      <c r="B6501" s="21">
        <v>-61761</v>
      </c>
      <c r="D6501" s="11">
        <f t="shared" si="101"/>
        <v>3147978.5179999736</v>
      </c>
      <c r="E6501" s="30">
        <v>25000578773</v>
      </c>
    </row>
    <row r="6502" spans="1:5">
      <c r="B6502" s="21">
        <v>-72038.789999999994</v>
      </c>
      <c r="D6502" s="11">
        <f t="shared" si="101"/>
        <v>3075939.7279999736</v>
      </c>
      <c r="E6502" s="30">
        <v>25000573778</v>
      </c>
    </row>
    <row r="6503" spans="1:5">
      <c r="A6503" s="19">
        <v>43178</v>
      </c>
      <c r="B6503" s="21">
        <v>0</v>
      </c>
      <c r="C6503" s="21">
        <v>202486.84</v>
      </c>
      <c r="D6503" s="11">
        <f t="shared" si="101"/>
        <v>3278426.5679999734</v>
      </c>
      <c r="E6503" s="30">
        <v>25000580087</v>
      </c>
    </row>
    <row r="6504" spans="1:5">
      <c r="B6504" s="21">
        <v>0</v>
      </c>
      <c r="C6504" s="21">
        <v>40758.07</v>
      </c>
      <c r="D6504" s="11">
        <f t="shared" si="101"/>
        <v>3319184.6379999733</v>
      </c>
      <c r="E6504" s="30">
        <v>25000580049</v>
      </c>
    </row>
    <row r="6505" spans="1:5">
      <c r="B6505" s="21">
        <v>0</v>
      </c>
      <c r="C6505" s="21">
        <v>63240.800000000003</v>
      </c>
      <c r="D6505" s="11">
        <f t="shared" si="101"/>
        <v>3382425.4379999731</v>
      </c>
      <c r="E6505" s="30">
        <v>25000580037</v>
      </c>
    </row>
    <row r="6506" spans="1:5">
      <c r="B6506" s="21">
        <v>0</v>
      </c>
      <c r="C6506" s="21">
        <v>114922.85</v>
      </c>
      <c r="D6506" s="11">
        <f t="shared" si="101"/>
        <v>3497348.2879999732</v>
      </c>
      <c r="E6506" s="30">
        <v>25000580075</v>
      </c>
    </row>
    <row r="6507" spans="1:5">
      <c r="B6507" s="21">
        <v>0</v>
      </c>
      <c r="C6507" s="21">
        <v>172729.78</v>
      </c>
      <c r="D6507" s="11">
        <f t="shared" si="101"/>
        <v>3670078.067999973</v>
      </c>
      <c r="E6507" s="30">
        <v>25000580025</v>
      </c>
    </row>
    <row r="6508" spans="1:5">
      <c r="B6508" s="21">
        <v>0</v>
      </c>
      <c r="C6508" s="21">
        <v>103023.55</v>
      </c>
      <c r="D6508" s="11">
        <f t="shared" si="101"/>
        <v>3773101.6179999728</v>
      </c>
      <c r="E6508" s="30">
        <v>25000580001</v>
      </c>
    </row>
    <row r="6509" spans="1:5">
      <c r="B6509" s="21">
        <v>0</v>
      </c>
      <c r="C6509" s="21">
        <v>137669.31</v>
      </c>
      <c r="D6509" s="11">
        <f t="shared" si="101"/>
        <v>3910770.9279999728</v>
      </c>
      <c r="E6509" s="30">
        <v>25000580013</v>
      </c>
    </row>
    <row r="6510" spans="1:5">
      <c r="B6510" s="21">
        <v>0</v>
      </c>
      <c r="C6510" s="21">
        <v>35600.6</v>
      </c>
      <c r="D6510" s="11">
        <f t="shared" si="101"/>
        <v>3946371.5279999729</v>
      </c>
      <c r="E6510" s="30">
        <v>25000575815</v>
      </c>
    </row>
    <row r="6511" spans="1:5">
      <c r="B6511" s="21">
        <v>-62482.83</v>
      </c>
      <c r="C6511" s="21"/>
      <c r="D6511" s="11">
        <f t="shared" si="101"/>
        <v>3883888.6979999729</v>
      </c>
      <c r="E6511" s="30">
        <v>25000576070</v>
      </c>
    </row>
    <row r="6512" spans="1:5">
      <c r="B6512" s="21">
        <v>-161882.76999999999</v>
      </c>
      <c r="C6512" s="21"/>
      <c r="D6512" s="11">
        <f t="shared" si="101"/>
        <v>3722005.9279999728</v>
      </c>
      <c r="E6512" s="30">
        <v>25000577740</v>
      </c>
    </row>
    <row r="6513" spans="1:5">
      <c r="B6513" s="21">
        <v>-59685.760000000002</v>
      </c>
      <c r="C6513" s="21"/>
      <c r="D6513" s="11">
        <f t="shared" si="101"/>
        <v>3662320.1679999731</v>
      </c>
      <c r="E6513" s="30">
        <v>25000577671</v>
      </c>
    </row>
    <row r="6514" spans="1:5">
      <c r="B6514" s="21">
        <v>-112551.95</v>
      </c>
      <c r="C6514" s="21"/>
      <c r="D6514" s="11">
        <f t="shared" si="101"/>
        <v>3549768.2179999729</v>
      </c>
      <c r="E6514" s="30">
        <v>25000577776</v>
      </c>
    </row>
    <row r="6515" spans="1:5">
      <c r="B6515" s="21">
        <v>-129035.11</v>
      </c>
      <c r="C6515" s="21"/>
      <c r="D6515" s="11">
        <f t="shared" si="101"/>
        <v>3420733.107999973</v>
      </c>
      <c r="E6515" s="30">
        <v>25000577752</v>
      </c>
    </row>
    <row r="6516" spans="1:5">
      <c r="B6516" s="21">
        <v>-35032.44</v>
      </c>
      <c r="C6516" s="21"/>
      <c r="D6516" s="11">
        <f t="shared" si="101"/>
        <v>3385700.6679999731</v>
      </c>
      <c r="E6516" s="30">
        <v>25000578804</v>
      </c>
    </row>
    <row r="6517" spans="1:5">
      <c r="B6517" s="21">
        <v>-192379.2</v>
      </c>
      <c r="C6517" s="21"/>
      <c r="D6517" s="11">
        <f t="shared" si="101"/>
        <v>3193321.4679999729</v>
      </c>
      <c r="E6517" s="30">
        <v>25000576190</v>
      </c>
    </row>
    <row r="6518" spans="1:5">
      <c r="B6518" s="21">
        <v>-40170.03</v>
      </c>
      <c r="C6518" s="21"/>
      <c r="D6518" s="11">
        <f t="shared" si="101"/>
        <v>3153151.4379999731</v>
      </c>
      <c r="E6518" s="30">
        <v>25000577683</v>
      </c>
    </row>
    <row r="6519" spans="1:5">
      <c r="B6519" s="21">
        <v>-93271.16</v>
      </c>
      <c r="C6519" s="21"/>
      <c r="D6519" s="11">
        <f t="shared" si="101"/>
        <v>3059880.2779999729</v>
      </c>
      <c r="E6519" s="30">
        <v>25000580782</v>
      </c>
    </row>
    <row r="6520" spans="1:5">
      <c r="B6520" s="21">
        <v>0</v>
      </c>
      <c r="C6520" s="21">
        <v>5959.35</v>
      </c>
      <c r="D6520" s="11">
        <f t="shared" si="101"/>
        <v>3065839.627999973</v>
      </c>
      <c r="E6520" s="30" t="s">
        <v>1988</v>
      </c>
    </row>
    <row r="6521" spans="1:5">
      <c r="B6521" s="21">
        <v>0</v>
      </c>
      <c r="C6521" s="21">
        <v>5936.35</v>
      </c>
      <c r="D6521" s="11">
        <f t="shared" si="101"/>
        <v>3071775.9779999731</v>
      </c>
      <c r="E6521" s="30" t="s">
        <v>1989</v>
      </c>
    </row>
    <row r="6522" spans="1:5">
      <c r="B6522" s="21">
        <v>-5640.72</v>
      </c>
      <c r="C6522" s="21"/>
      <c r="D6522" s="11">
        <f t="shared" si="101"/>
        <v>3066135.2579999729</v>
      </c>
      <c r="E6522" s="30">
        <v>25000577695</v>
      </c>
    </row>
    <row r="6523" spans="1:5">
      <c r="B6523" s="21">
        <v>-6077.55</v>
      </c>
      <c r="C6523" s="21"/>
      <c r="D6523" s="11">
        <f t="shared" si="101"/>
        <v>3060057.7079999731</v>
      </c>
      <c r="E6523" s="30">
        <v>25000578785</v>
      </c>
    </row>
    <row r="6524" spans="1:5">
      <c r="A6524" s="19">
        <v>43179</v>
      </c>
      <c r="B6524" s="21">
        <v>0</v>
      </c>
      <c r="C6524" s="21">
        <v>64815.65</v>
      </c>
      <c r="D6524" s="11">
        <f t="shared" si="101"/>
        <v>3124873.357999973</v>
      </c>
      <c r="E6524" s="30" t="s">
        <v>1990</v>
      </c>
    </row>
    <row r="6525" spans="1:5">
      <c r="B6525" s="21">
        <v>0</v>
      </c>
      <c r="C6525" s="21">
        <v>119529.32</v>
      </c>
      <c r="D6525" s="11">
        <f t="shared" si="101"/>
        <v>3244402.6779999728</v>
      </c>
      <c r="E6525" s="30" t="s">
        <v>1991</v>
      </c>
    </row>
    <row r="6526" spans="1:5">
      <c r="B6526" s="21">
        <v>0</v>
      </c>
      <c r="C6526" s="21">
        <v>165903.35999999999</v>
      </c>
      <c r="D6526" s="11">
        <f t="shared" si="101"/>
        <v>3410306.0379999727</v>
      </c>
      <c r="E6526" s="30">
        <v>315720</v>
      </c>
    </row>
    <row r="6527" spans="1:5">
      <c r="B6527" s="21">
        <v>-63316.32</v>
      </c>
      <c r="C6527" s="21"/>
      <c r="D6527" s="11">
        <f t="shared" si="101"/>
        <v>3346989.7179999729</v>
      </c>
      <c r="E6527" s="30">
        <v>25000577702</v>
      </c>
    </row>
    <row r="6528" spans="1:5">
      <c r="B6528" s="21">
        <v>-110610.94</v>
      </c>
      <c r="C6528" s="21"/>
      <c r="D6528" s="11">
        <f t="shared" si="101"/>
        <v>3236378.7779999729</v>
      </c>
      <c r="E6528" s="30">
        <v>25000581060</v>
      </c>
    </row>
    <row r="6529" spans="1:5">
      <c r="B6529" s="21">
        <v>-205.3</v>
      </c>
      <c r="C6529" s="21"/>
      <c r="D6529" s="11">
        <f t="shared" si="101"/>
        <v>3236173.4779999731</v>
      </c>
      <c r="E6529" s="30">
        <v>25000578797</v>
      </c>
    </row>
    <row r="6530" spans="1:5">
      <c r="B6530" s="21">
        <v>-171.98</v>
      </c>
      <c r="C6530" s="21"/>
      <c r="D6530" s="11">
        <f t="shared" si="101"/>
        <v>3236001.4979999731</v>
      </c>
      <c r="E6530" s="30">
        <v>25000576874</v>
      </c>
    </row>
    <row r="6531" spans="1:5">
      <c r="B6531" s="21">
        <v>-550</v>
      </c>
      <c r="D6531" s="11">
        <f t="shared" si="101"/>
        <v>3235451.4979999731</v>
      </c>
      <c r="E6531" s="30">
        <v>25000579144</v>
      </c>
    </row>
    <row r="6532" spans="1:5">
      <c r="A6532" s="19">
        <v>43180</v>
      </c>
      <c r="B6532" s="21">
        <v>-287777.71999999997</v>
      </c>
      <c r="D6532" s="11">
        <f t="shared" si="101"/>
        <v>2947673.7779999729</v>
      </c>
      <c r="E6532" s="30">
        <v>25000569434</v>
      </c>
    </row>
    <row r="6533" spans="1:5">
      <c r="B6533" s="21">
        <v>-288353.05</v>
      </c>
      <c r="D6533" s="11">
        <f t="shared" si="101"/>
        <v>2659320.7279999731</v>
      </c>
      <c r="E6533" s="30">
        <v>25000566314</v>
      </c>
    </row>
    <row r="6534" spans="1:5">
      <c r="B6534" s="21">
        <v>0</v>
      </c>
      <c r="C6534" s="21">
        <v>23609.48</v>
      </c>
      <c r="D6534" s="11">
        <f t="shared" ref="D6534:D6597" si="102">D6533+B6534+C6534</f>
        <v>2682930.2079999731</v>
      </c>
      <c r="E6534" s="30">
        <v>316010</v>
      </c>
    </row>
    <row r="6535" spans="1:5">
      <c r="B6535" s="21">
        <v>0</v>
      </c>
      <c r="C6535" s="21">
        <v>17983.38</v>
      </c>
      <c r="D6535" s="11">
        <f t="shared" si="102"/>
        <v>2700913.587999973</v>
      </c>
      <c r="E6535" s="30" t="s">
        <v>1992</v>
      </c>
    </row>
    <row r="6536" spans="1:5">
      <c r="B6536" s="21">
        <v>0</v>
      </c>
      <c r="C6536" s="21">
        <v>17262.009999999998</v>
      </c>
      <c r="D6536" s="11">
        <f t="shared" si="102"/>
        <v>2718175.5979999728</v>
      </c>
      <c r="E6536" s="30">
        <v>30867</v>
      </c>
    </row>
    <row r="6537" spans="1:5">
      <c r="B6537" s="21">
        <v>0</v>
      </c>
      <c r="C6537" s="21">
        <v>17895.89</v>
      </c>
      <c r="D6537" s="11">
        <f t="shared" si="102"/>
        <v>2736071.4879999729</v>
      </c>
      <c r="E6537" s="30">
        <v>30786</v>
      </c>
    </row>
    <row r="6538" spans="1:5">
      <c r="B6538" s="21">
        <v>0</v>
      </c>
      <c r="C6538" s="21">
        <v>89748.42</v>
      </c>
      <c r="D6538" s="11">
        <f t="shared" si="102"/>
        <v>2825819.9079999728</v>
      </c>
      <c r="E6538" s="30">
        <v>30830</v>
      </c>
    </row>
    <row r="6539" spans="1:5">
      <c r="B6539" s="21">
        <v>0</v>
      </c>
      <c r="C6539" s="21">
        <v>114918.28</v>
      </c>
      <c r="D6539" s="11">
        <f t="shared" si="102"/>
        <v>2940738.1879999726</v>
      </c>
      <c r="E6539" s="30">
        <v>316056</v>
      </c>
    </row>
    <row r="6540" spans="1:5">
      <c r="B6540" s="21">
        <v>0</v>
      </c>
      <c r="C6540" s="21">
        <v>25930</v>
      </c>
      <c r="D6540" s="11">
        <f t="shared" si="102"/>
        <v>2966668.1879999726</v>
      </c>
      <c r="E6540" s="30" t="s">
        <v>1993</v>
      </c>
    </row>
    <row r="6541" spans="1:5">
      <c r="B6541" s="21">
        <v>0</v>
      </c>
      <c r="C6541" s="21">
        <v>109712.87</v>
      </c>
      <c r="D6541" s="11">
        <f t="shared" si="102"/>
        <v>3076381.0579999727</v>
      </c>
      <c r="E6541" s="30">
        <v>316029</v>
      </c>
    </row>
    <row r="6542" spans="1:5">
      <c r="B6542" s="21">
        <v>0</v>
      </c>
      <c r="C6542" s="21">
        <v>46282.9</v>
      </c>
      <c r="D6542" s="11">
        <f t="shared" si="102"/>
        <v>3122663.9579999726</v>
      </c>
      <c r="E6542" s="30">
        <v>193262</v>
      </c>
    </row>
    <row r="6543" spans="1:5">
      <c r="B6543" s="21">
        <v>-22555.68</v>
      </c>
      <c r="C6543" s="21"/>
      <c r="D6543" s="11">
        <f t="shared" si="102"/>
        <v>3100108.2779999725</v>
      </c>
      <c r="E6543" s="30">
        <v>25000578842</v>
      </c>
    </row>
    <row r="6544" spans="1:5">
      <c r="B6544" s="21">
        <v>-16462.349999999999</v>
      </c>
      <c r="C6544" s="21"/>
      <c r="D6544" s="11">
        <f t="shared" si="102"/>
        <v>3083645.9279999724</v>
      </c>
      <c r="E6544" s="30">
        <v>25000581608</v>
      </c>
    </row>
    <row r="6545" spans="1:5">
      <c r="B6545" s="21">
        <v>-17050.3</v>
      </c>
      <c r="C6545" s="21"/>
      <c r="D6545" s="11">
        <f t="shared" si="102"/>
        <v>3066595.6279999726</v>
      </c>
      <c r="E6545" s="30">
        <v>25000581610</v>
      </c>
    </row>
    <row r="6546" spans="1:5">
      <c r="B6546" s="21">
        <v>-17664.89</v>
      </c>
      <c r="C6546" s="21"/>
      <c r="D6546" s="11">
        <f t="shared" si="102"/>
        <v>3048930.7379999724</v>
      </c>
      <c r="E6546" s="30">
        <v>25000581646</v>
      </c>
    </row>
    <row r="6547" spans="1:5">
      <c r="B6547" s="21">
        <v>-87341</v>
      </c>
      <c r="C6547" s="21"/>
      <c r="D6547" s="11">
        <f t="shared" si="102"/>
        <v>2961589.7379999724</v>
      </c>
      <c r="E6547" s="30">
        <v>25000581660</v>
      </c>
    </row>
    <row r="6548" spans="1:5">
      <c r="B6548" s="21">
        <v>-108742.02</v>
      </c>
      <c r="C6548" s="21"/>
      <c r="D6548" s="11">
        <f t="shared" si="102"/>
        <v>2852847.7179999724</v>
      </c>
      <c r="E6548" s="30">
        <v>25000581884</v>
      </c>
    </row>
    <row r="6549" spans="1:5">
      <c r="B6549" s="21">
        <v>-23272.35</v>
      </c>
      <c r="C6549" s="21"/>
      <c r="D6549" s="11">
        <f t="shared" si="102"/>
        <v>2829575.3679999723</v>
      </c>
      <c r="E6549" s="30">
        <v>25000578816</v>
      </c>
    </row>
    <row r="6550" spans="1:5">
      <c r="B6550" s="21">
        <v>-107661.2</v>
      </c>
      <c r="C6550" s="21"/>
      <c r="D6550" s="11">
        <f t="shared" si="102"/>
        <v>2721914.1679999721</v>
      </c>
      <c r="E6550" s="30">
        <v>25000581096</v>
      </c>
    </row>
    <row r="6551" spans="1:5">
      <c r="B6551" s="21">
        <v>-43155.19</v>
      </c>
      <c r="D6551" s="11">
        <f t="shared" si="102"/>
        <v>2678758.9779999722</v>
      </c>
      <c r="E6551" s="30">
        <v>25000581591</v>
      </c>
    </row>
    <row r="6552" spans="1:5">
      <c r="B6552" s="21">
        <v>-10716.8</v>
      </c>
      <c r="D6552" s="11">
        <f t="shared" si="102"/>
        <v>2668042.1779999724</v>
      </c>
      <c r="E6552" s="30">
        <v>25000582467</v>
      </c>
    </row>
    <row r="6553" spans="1:5">
      <c r="B6553" s="21">
        <v>-115798.23</v>
      </c>
      <c r="D6553" s="11">
        <f t="shared" si="102"/>
        <v>2552243.9479999724</v>
      </c>
      <c r="E6553" s="30">
        <v>25000582455</v>
      </c>
    </row>
    <row r="6554" spans="1:5">
      <c r="B6554" s="21">
        <v>-210607.17</v>
      </c>
      <c r="D6554" s="11">
        <f t="shared" si="102"/>
        <v>2341636.7779999725</v>
      </c>
      <c r="E6554" s="30">
        <v>25000582443</v>
      </c>
    </row>
    <row r="6555" spans="1:5">
      <c r="B6555" s="21">
        <v>0</v>
      </c>
      <c r="C6555" s="14">
        <v>71.5</v>
      </c>
      <c r="D6555" s="11">
        <f t="shared" si="102"/>
        <v>2341708.2779999725</v>
      </c>
      <c r="E6555" s="24" t="s">
        <v>24</v>
      </c>
    </row>
    <row r="6556" spans="1:5">
      <c r="A6556" s="19">
        <v>43181</v>
      </c>
      <c r="B6556" s="21">
        <v>0</v>
      </c>
      <c r="C6556" s="21">
        <v>11141.14</v>
      </c>
      <c r="D6556" s="11">
        <f t="shared" si="102"/>
        <v>2352849.4179999726</v>
      </c>
      <c r="E6556" s="30">
        <v>2580</v>
      </c>
    </row>
    <row r="6557" spans="1:5">
      <c r="B6557" s="21">
        <v>0</v>
      </c>
      <c r="C6557" s="21">
        <v>123264.73</v>
      </c>
      <c r="D6557" s="11">
        <f t="shared" si="102"/>
        <v>2476114.1479999726</v>
      </c>
      <c r="E6557" s="30">
        <v>2553</v>
      </c>
    </row>
    <row r="6558" spans="1:5">
      <c r="B6558" s="21">
        <v>0</v>
      </c>
      <c r="C6558" s="21">
        <v>221576.79</v>
      </c>
      <c r="D6558" s="11">
        <f t="shared" si="102"/>
        <v>2697690.9379999726</v>
      </c>
      <c r="E6558" s="30">
        <v>2562</v>
      </c>
    </row>
    <row r="6559" spans="1:5">
      <c r="B6559" s="21">
        <v>0</v>
      </c>
      <c r="C6559" s="21">
        <v>12852.28</v>
      </c>
      <c r="D6559" s="11">
        <f t="shared" si="102"/>
        <v>2710543.2179999724</v>
      </c>
      <c r="E6559" s="30" t="s">
        <v>1994</v>
      </c>
    </row>
    <row r="6560" spans="1:5">
      <c r="B6560" s="21">
        <v>0</v>
      </c>
      <c r="C6560" s="21">
        <v>181358.35</v>
      </c>
      <c r="D6560" s="11">
        <f t="shared" si="102"/>
        <v>2891901.5679999725</v>
      </c>
      <c r="E6560" s="30" t="s">
        <v>1995</v>
      </c>
    </row>
    <row r="6561" spans="1:5">
      <c r="B6561" s="21">
        <v>0</v>
      </c>
      <c r="C6561" s="21">
        <v>223665.65</v>
      </c>
      <c r="D6561" s="11">
        <f t="shared" si="102"/>
        <v>3115567.2179999724</v>
      </c>
      <c r="E6561" s="32" t="s">
        <v>1996</v>
      </c>
    </row>
    <row r="6562" spans="1:5">
      <c r="B6562" s="21">
        <v>-12584.15</v>
      </c>
      <c r="C6562" s="21"/>
      <c r="D6562" s="11">
        <f t="shared" si="102"/>
        <v>3102983.0679999725</v>
      </c>
      <c r="E6562" s="30">
        <v>25000573116</v>
      </c>
    </row>
    <row r="6563" spans="1:5">
      <c r="B6563" s="21">
        <v>-181397.4</v>
      </c>
      <c r="C6563" s="21"/>
      <c r="D6563" s="11">
        <f t="shared" si="102"/>
        <v>2921585.6679999726</v>
      </c>
      <c r="E6563" s="30">
        <v>25000570808</v>
      </c>
    </row>
    <row r="6564" spans="1:5">
      <c r="B6564" s="21">
        <v>-215738.03</v>
      </c>
      <c r="C6564" s="21"/>
      <c r="D6564" s="11">
        <f t="shared" si="102"/>
        <v>2705847.6379999728</v>
      </c>
      <c r="E6564" s="30">
        <v>25000577657</v>
      </c>
    </row>
    <row r="6565" spans="1:5">
      <c r="B6565" s="21">
        <v>-1245611.19</v>
      </c>
      <c r="C6565" s="21"/>
      <c r="D6565" s="11">
        <f t="shared" si="102"/>
        <v>1460236.4479999729</v>
      </c>
      <c r="E6565" s="30">
        <v>25000583719</v>
      </c>
    </row>
    <row r="6566" spans="1:5">
      <c r="B6566" s="21">
        <v>-131224.01999999999</v>
      </c>
      <c r="C6566" s="21"/>
      <c r="D6566" s="11">
        <f t="shared" si="102"/>
        <v>1329012.4279999728</v>
      </c>
      <c r="E6566" s="30">
        <v>25000578830</v>
      </c>
    </row>
    <row r="6567" spans="1:5">
      <c r="A6567" s="19">
        <v>43182</v>
      </c>
      <c r="B6567" s="21">
        <v>-55105.98</v>
      </c>
      <c r="C6567" s="21"/>
      <c r="D6567" s="11">
        <f t="shared" si="102"/>
        <v>1273906.4479999729</v>
      </c>
      <c r="E6567" s="30">
        <v>25000581577</v>
      </c>
    </row>
    <row r="6568" spans="1:5">
      <c r="B6568" s="21">
        <v>-40221.69</v>
      </c>
      <c r="C6568" s="21"/>
      <c r="D6568" s="11">
        <f t="shared" si="102"/>
        <v>1233684.7579999729</v>
      </c>
      <c r="E6568" s="30">
        <v>25000581565</v>
      </c>
    </row>
    <row r="6569" spans="1:5">
      <c r="B6569" s="21">
        <v>-136554.51</v>
      </c>
      <c r="C6569" s="21"/>
      <c r="D6569" s="11">
        <f t="shared" si="102"/>
        <v>1097130.2479999729</v>
      </c>
      <c r="E6569" s="30">
        <v>25000582136</v>
      </c>
    </row>
    <row r="6570" spans="1:5">
      <c r="B6570" s="21">
        <v>-74023.94</v>
      </c>
      <c r="C6570" s="21"/>
      <c r="D6570" s="11">
        <f t="shared" si="102"/>
        <v>1023106.307999973</v>
      </c>
      <c r="E6570" s="30">
        <v>25000583121</v>
      </c>
    </row>
    <row r="6571" spans="1:5">
      <c r="B6571" s="21">
        <v>-58023.49</v>
      </c>
      <c r="D6571" s="11">
        <f t="shared" si="102"/>
        <v>965082.81799997296</v>
      </c>
      <c r="E6571" s="30">
        <v>25000583107</v>
      </c>
    </row>
    <row r="6572" spans="1:5">
      <c r="B6572" s="21">
        <v>-111942.2</v>
      </c>
      <c r="D6572" s="11">
        <f t="shared" si="102"/>
        <v>853140.61799997301</v>
      </c>
      <c r="E6572" s="30">
        <v>25000582562</v>
      </c>
    </row>
    <row r="6573" spans="1:5">
      <c r="B6573" s="21">
        <v>-113707.67</v>
      </c>
      <c r="D6573" s="11">
        <f t="shared" si="102"/>
        <v>739432.94799997297</v>
      </c>
      <c r="E6573" s="30">
        <v>25000581715</v>
      </c>
    </row>
    <row r="6574" spans="1:5">
      <c r="B6574" s="21">
        <v>-216279.95</v>
      </c>
      <c r="D6574" s="11">
        <f t="shared" si="102"/>
        <v>523152.99799997295</v>
      </c>
      <c r="E6574" s="30">
        <v>25000583090</v>
      </c>
    </row>
    <row r="6575" spans="1:5">
      <c r="B6575" s="21">
        <v>-64706.44</v>
      </c>
      <c r="D6575" s="11">
        <f t="shared" si="102"/>
        <v>458446.55799997295</v>
      </c>
      <c r="E6575" s="30">
        <v>25000581046</v>
      </c>
    </row>
    <row r="6576" spans="1:5">
      <c r="B6576" s="21">
        <v>-63893.52</v>
      </c>
      <c r="D6576" s="11">
        <f t="shared" si="102"/>
        <v>394553.03799997293</v>
      </c>
      <c r="E6576" s="30">
        <v>25000577633</v>
      </c>
    </row>
    <row r="6577" spans="2:5">
      <c r="B6577" s="21">
        <v>-35142.53</v>
      </c>
      <c r="D6577" s="11">
        <f t="shared" si="102"/>
        <v>359410.50799997291</v>
      </c>
      <c r="E6577" s="30">
        <v>25000581058</v>
      </c>
    </row>
    <row r="6578" spans="2:5">
      <c r="B6578" s="21">
        <v>-23209.89</v>
      </c>
      <c r="D6578" s="11">
        <f t="shared" si="102"/>
        <v>336200.61799997289</v>
      </c>
      <c r="E6578" s="30">
        <v>25000583076</v>
      </c>
    </row>
    <row r="6579" spans="2:5">
      <c r="B6579" s="21">
        <v>-16606.37</v>
      </c>
      <c r="D6579" s="11">
        <f t="shared" si="102"/>
        <v>319594.2479999729</v>
      </c>
      <c r="E6579" s="30">
        <v>25000581589</v>
      </c>
    </row>
    <row r="6580" spans="2:5">
      <c r="B6580" s="21">
        <v>-10795.54</v>
      </c>
      <c r="D6580" s="11">
        <f t="shared" si="102"/>
        <v>308798.70799997292</v>
      </c>
      <c r="E6580" s="30">
        <v>25000577714</v>
      </c>
    </row>
    <row r="6581" spans="2:5">
      <c r="B6581" s="21">
        <v>-106062.19</v>
      </c>
      <c r="D6581" s="11">
        <f t="shared" si="102"/>
        <v>202736.51799997292</v>
      </c>
      <c r="E6581" s="30">
        <v>25000582493</v>
      </c>
    </row>
    <row r="6582" spans="2:5">
      <c r="B6582" s="21">
        <v>-490184.19</v>
      </c>
      <c r="D6582" s="11">
        <f t="shared" si="102"/>
        <v>-287447.67200002709</v>
      </c>
      <c r="E6582" s="30">
        <v>25000561002</v>
      </c>
    </row>
    <row r="6583" spans="2:5">
      <c r="B6583" s="21">
        <v>0</v>
      </c>
      <c r="C6583" s="21">
        <v>65147.5</v>
      </c>
      <c r="D6583" s="11">
        <f t="shared" si="102"/>
        <v>-222300.17200002709</v>
      </c>
      <c r="E6583" s="30" t="s">
        <v>1997</v>
      </c>
    </row>
    <row r="6584" spans="2:5">
      <c r="B6584" s="21">
        <v>0</v>
      </c>
      <c r="C6584" s="21">
        <v>116105.11</v>
      </c>
      <c r="D6584" s="11">
        <f t="shared" si="102"/>
        <v>-106195.06200002709</v>
      </c>
      <c r="E6584" s="30" t="s">
        <v>1998</v>
      </c>
    </row>
    <row r="6585" spans="2:5">
      <c r="B6585" s="21">
        <v>0</v>
      </c>
      <c r="C6585" s="21">
        <v>221113.1</v>
      </c>
      <c r="D6585" s="11">
        <f t="shared" si="102"/>
        <v>114918.03799997292</v>
      </c>
      <c r="E6585" s="30" t="s">
        <v>1999</v>
      </c>
    </row>
    <row r="6586" spans="2:5">
      <c r="B6586" s="21">
        <v>0</v>
      </c>
      <c r="C6586" s="21">
        <v>71587.929999999993</v>
      </c>
      <c r="D6586" s="11">
        <f t="shared" si="102"/>
        <v>186505.96799997293</v>
      </c>
      <c r="E6586" s="30" t="s">
        <v>2000</v>
      </c>
    </row>
    <row r="6587" spans="2:5">
      <c r="B6587" s="21">
        <v>0</v>
      </c>
      <c r="C6587" s="21">
        <v>36246.53</v>
      </c>
      <c r="D6587" s="11">
        <f t="shared" si="102"/>
        <v>222752.49799997293</v>
      </c>
      <c r="E6587" s="30">
        <v>193339</v>
      </c>
    </row>
    <row r="6588" spans="2:5">
      <c r="B6588" s="21">
        <v>0</v>
      </c>
      <c r="C6588" s="21">
        <v>23807.58</v>
      </c>
      <c r="D6588" s="11">
        <f t="shared" si="102"/>
        <v>246560.07799997291</v>
      </c>
      <c r="E6588" s="30" t="s">
        <v>2001</v>
      </c>
    </row>
    <row r="6589" spans="2:5">
      <c r="B6589" s="21">
        <v>0</v>
      </c>
      <c r="C6589" s="21">
        <v>17199.03</v>
      </c>
      <c r="D6589" s="11">
        <f t="shared" si="102"/>
        <v>263759.10799997288</v>
      </c>
      <c r="E6589" s="30" t="s">
        <v>2002</v>
      </c>
    </row>
    <row r="6590" spans="2:5">
      <c r="B6590" s="21">
        <v>0</v>
      </c>
      <c r="C6590" s="21">
        <v>117497.32</v>
      </c>
      <c r="D6590" s="11">
        <f t="shared" si="102"/>
        <v>381256.42799997289</v>
      </c>
      <c r="E6590" s="30" t="s">
        <v>2003</v>
      </c>
    </row>
    <row r="6591" spans="2:5">
      <c r="B6591" s="21">
        <v>0</v>
      </c>
      <c r="C6591" s="21">
        <v>76051.63</v>
      </c>
      <c r="D6591" s="11">
        <f t="shared" si="102"/>
        <v>457308.05799997289</v>
      </c>
      <c r="E6591" s="30">
        <v>30749</v>
      </c>
    </row>
    <row r="6592" spans="2:5">
      <c r="B6592" s="21">
        <v>0</v>
      </c>
      <c r="C6592" s="21">
        <v>25378.77</v>
      </c>
      <c r="D6592" s="11">
        <f t="shared" si="102"/>
        <v>482686.82799997291</v>
      </c>
      <c r="E6592" s="30">
        <v>30753</v>
      </c>
    </row>
    <row r="6593" spans="1:5">
      <c r="B6593" s="21">
        <v>0</v>
      </c>
      <c r="C6593" s="21">
        <v>66464.679999999993</v>
      </c>
      <c r="D6593" s="11">
        <f t="shared" si="102"/>
        <v>549151.50799997291</v>
      </c>
      <c r="E6593" s="30">
        <v>25000580051</v>
      </c>
    </row>
    <row r="6594" spans="1:5">
      <c r="B6594" s="21">
        <v>0</v>
      </c>
      <c r="C6594" s="21">
        <v>118820.8</v>
      </c>
      <c r="D6594" s="11">
        <f t="shared" si="102"/>
        <v>667972.30799997295</v>
      </c>
      <c r="E6594" s="30">
        <v>25000583371</v>
      </c>
    </row>
    <row r="6595" spans="1:5">
      <c r="B6595" s="21">
        <v>0</v>
      </c>
      <c r="C6595" s="21">
        <v>77064.210000000006</v>
      </c>
      <c r="D6595" s="11">
        <f t="shared" si="102"/>
        <v>745036.51799997292</v>
      </c>
      <c r="E6595" s="30">
        <v>25000581208</v>
      </c>
    </row>
    <row r="6596" spans="1:5">
      <c r="B6596" s="21">
        <v>-305510.89</v>
      </c>
      <c r="C6596" s="21"/>
      <c r="D6596" s="11">
        <f t="shared" si="102"/>
        <v>439525.6279999729</v>
      </c>
      <c r="E6596" s="30">
        <v>25000561319</v>
      </c>
    </row>
    <row r="6597" spans="1:5">
      <c r="B6597" s="21">
        <v>0</v>
      </c>
      <c r="C6597" s="21">
        <v>10633.63</v>
      </c>
      <c r="D6597" s="11">
        <f t="shared" si="102"/>
        <v>450159.25799997291</v>
      </c>
      <c r="E6597" s="30">
        <v>25000580063</v>
      </c>
    </row>
    <row r="6598" spans="1:5">
      <c r="A6598" s="19">
        <v>43185</v>
      </c>
      <c r="B6598" s="21">
        <v>0</v>
      </c>
      <c r="C6598" s="23">
        <v>150273.64000000001</v>
      </c>
      <c r="D6598" s="11">
        <f t="shared" ref="D6598:D6661" si="103">D6597+B6598+C6598</f>
        <v>600432.89799997292</v>
      </c>
      <c r="E6598" s="30">
        <v>30808</v>
      </c>
    </row>
    <row r="6599" spans="1:5">
      <c r="B6599" s="21">
        <v>0</v>
      </c>
      <c r="C6599" s="21">
        <v>41635.21</v>
      </c>
      <c r="D6599" s="11">
        <f t="shared" si="103"/>
        <v>642068.10799997288</v>
      </c>
      <c r="E6599" s="30" t="s">
        <v>2004</v>
      </c>
    </row>
    <row r="6600" spans="1:5">
      <c r="B6600" s="21">
        <v>0</v>
      </c>
      <c r="C6600" s="21">
        <v>5740.61</v>
      </c>
      <c r="D6600" s="11">
        <f t="shared" si="103"/>
        <v>647808.71799997287</v>
      </c>
      <c r="E6600" s="30" t="s">
        <v>2005</v>
      </c>
    </row>
    <row r="6601" spans="1:5">
      <c r="B6601" s="21">
        <v>0</v>
      </c>
      <c r="C6601" s="21">
        <v>221829.17</v>
      </c>
      <c r="D6601" s="11">
        <f t="shared" si="103"/>
        <v>869637.88799997291</v>
      </c>
      <c r="E6601" s="32" t="s">
        <v>2006</v>
      </c>
    </row>
    <row r="6602" spans="1:5">
      <c r="B6602" s="21">
        <v>0</v>
      </c>
      <c r="C6602" s="21">
        <v>35864.82</v>
      </c>
      <c r="D6602" s="11">
        <f t="shared" si="103"/>
        <v>905502.70799997286</v>
      </c>
      <c r="E6602" s="30" t="s">
        <v>2007</v>
      </c>
    </row>
    <row r="6603" spans="1:5">
      <c r="B6603" s="21">
        <v>0</v>
      </c>
      <c r="C6603" s="21">
        <v>89892.94</v>
      </c>
      <c r="D6603" s="11">
        <f t="shared" si="103"/>
        <v>995395.6479999728</v>
      </c>
      <c r="E6603" s="30" t="s">
        <v>2008</v>
      </c>
    </row>
    <row r="6604" spans="1:5">
      <c r="B6604" s="21">
        <v>0</v>
      </c>
      <c r="C6604" s="21">
        <v>17574.79</v>
      </c>
      <c r="D6604" s="11">
        <f t="shared" si="103"/>
        <v>1012970.4379999728</v>
      </c>
      <c r="E6604" s="30" t="s">
        <v>2009</v>
      </c>
    </row>
    <row r="6605" spans="1:5">
      <c r="B6605" s="21">
        <v>-143250.93</v>
      </c>
      <c r="C6605" s="21"/>
      <c r="D6605" s="11">
        <f t="shared" si="103"/>
        <v>869719.50799997291</v>
      </c>
      <c r="E6605" s="30">
        <v>25000581684</v>
      </c>
    </row>
    <row r="6606" spans="1:5">
      <c r="B6606" s="21">
        <v>-39223.21</v>
      </c>
      <c r="C6606" s="21"/>
      <c r="D6606" s="11">
        <f t="shared" si="103"/>
        <v>830496.29799997294</v>
      </c>
      <c r="E6606" s="30">
        <v>25000582479</v>
      </c>
    </row>
    <row r="6607" spans="1:5">
      <c r="B6607" s="21">
        <v>-5669.57</v>
      </c>
      <c r="C6607" s="21"/>
      <c r="D6607" s="11">
        <f t="shared" si="103"/>
        <v>824826.72799997299</v>
      </c>
      <c r="E6607" s="30">
        <v>25000582481</v>
      </c>
    </row>
    <row r="6608" spans="1:5">
      <c r="B6608" s="21">
        <v>-209309.75</v>
      </c>
      <c r="C6608" s="21"/>
      <c r="D6608" s="11">
        <f t="shared" si="103"/>
        <v>615516.97799997299</v>
      </c>
      <c r="E6608" s="30">
        <v>25000582500</v>
      </c>
    </row>
    <row r="6609" spans="1:5">
      <c r="B6609" s="21">
        <v>-35226.82</v>
      </c>
      <c r="C6609" s="21"/>
      <c r="D6609" s="11">
        <f t="shared" si="103"/>
        <v>580290.15799997305</v>
      </c>
      <c r="E6609" s="30">
        <v>25000582512</v>
      </c>
    </row>
    <row r="6610" spans="1:5">
      <c r="B6610" s="21">
        <v>-87856.36</v>
      </c>
      <c r="C6610" s="21"/>
      <c r="D6610" s="11">
        <f t="shared" si="103"/>
        <v>492433.79799997306</v>
      </c>
      <c r="E6610" s="30">
        <v>25000582536</v>
      </c>
    </row>
    <row r="6611" spans="1:5">
      <c r="B6611" s="21">
        <v>-16885.669999999998</v>
      </c>
      <c r="C6611" s="21"/>
      <c r="D6611" s="11">
        <f t="shared" si="103"/>
        <v>475548.12799997308</v>
      </c>
      <c r="E6611" s="30">
        <v>25000582550</v>
      </c>
    </row>
    <row r="6612" spans="1:5">
      <c r="A6612" s="19">
        <v>43186</v>
      </c>
      <c r="B6612" s="21">
        <v>0</v>
      </c>
      <c r="C6612" s="22">
        <v>3000000</v>
      </c>
      <c r="D6612" s="11">
        <f t="shared" si="103"/>
        <v>3475548.127999973</v>
      </c>
      <c r="E6612" s="24" t="s">
        <v>54</v>
      </c>
    </row>
    <row r="6613" spans="1:5">
      <c r="B6613" s="21">
        <v>0</v>
      </c>
      <c r="C6613" s="21">
        <v>102467.74</v>
      </c>
      <c r="D6613" s="11">
        <f t="shared" si="103"/>
        <v>3578015.8679999732</v>
      </c>
      <c r="E6613" s="30">
        <v>25000584116</v>
      </c>
    </row>
    <row r="6614" spans="1:5">
      <c r="B6614" s="21">
        <v>0</v>
      </c>
      <c r="C6614" s="21">
        <v>45575.25</v>
      </c>
      <c r="D6614" s="11">
        <f t="shared" si="103"/>
        <v>3623591.1179999732</v>
      </c>
      <c r="E6614" s="30">
        <v>25000584659</v>
      </c>
    </row>
    <row r="6615" spans="1:5">
      <c r="B6615" s="21">
        <v>0</v>
      </c>
      <c r="C6615" s="21">
        <v>51242.3</v>
      </c>
      <c r="D6615" s="11">
        <f t="shared" si="103"/>
        <v>3674833.4179999731</v>
      </c>
      <c r="E6615" s="30">
        <v>25000584635</v>
      </c>
    </row>
    <row r="6616" spans="1:5">
      <c r="B6616" s="21">
        <v>0</v>
      </c>
      <c r="C6616" s="21">
        <v>227255.81</v>
      </c>
      <c r="D6616" s="11">
        <f t="shared" si="103"/>
        <v>3902089.2279999731</v>
      </c>
      <c r="E6616" s="30">
        <v>25000584059</v>
      </c>
    </row>
    <row r="6617" spans="1:5">
      <c r="B6617" s="21">
        <v>0</v>
      </c>
      <c r="C6617" s="21">
        <v>70086.240000000005</v>
      </c>
      <c r="D6617" s="11">
        <f t="shared" si="103"/>
        <v>3972175.4679999733</v>
      </c>
      <c r="E6617" s="30">
        <v>25000584647</v>
      </c>
    </row>
    <row r="6618" spans="1:5">
      <c r="B6618" s="21">
        <v>0</v>
      </c>
      <c r="C6618" s="21">
        <v>209917.94</v>
      </c>
      <c r="D6618" s="11">
        <f t="shared" si="103"/>
        <v>4182093.4079999733</v>
      </c>
      <c r="E6618" s="30">
        <v>25000584130</v>
      </c>
    </row>
    <row r="6619" spans="1:5">
      <c r="B6619" s="21">
        <v>-1946661.41</v>
      </c>
      <c r="C6619" s="21"/>
      <c r="D6619" s="11">
        <f t="shared" si="103"/>
        <v>2235431.9979999736</v>
      </c>
      <c r="E6619" s="30">
        <v>25000583676</v>
      </c>
    </row>
    <row r="6620" spans="1:5">
      <c r="B6620" s="21">
        <v>-95205.04</v>
      </c>
      <c r="C6620" s="21"/>
      <c r="D6620" s="11">
        <f t="shared" si="103"/>
        <v>2140226.9579999736</v>
      </c>
      <c r="E6620" s="30">
        <v>25000582774</v>
      </c>
    </row>
    <row r="6621" spans="1:5">
      <c r="B6621" s="21">
        <v>-68235.12</v>
      </c>
      <c r="C6621" s="21"/>
      <c r="D6621" s="11">
        <f t="shared" si="103"/>
        <v>2071991.8379999734</v>
      </c>
      <c r="E6621" s="30">
        <v>25000582876</v>
      </c>
    </row>
    <row r="6622" spans="1:5">
      <c r="B6622" s="21">
        <v>-224047.84</v>
      </c>
      <c r="C6622" s="21"/>
      <c r="D6622" s="11">
        <f t="shared" si="103"/>
        <v>1847943.9979999734</v>
      </c>
      <c r="E6622" s="30">
        <v>25000576529</v>
      </c>
    </row>
    <row r="6623" spans="1:5">
      <c r="B6623" s="21">
        <v>-40678.04</v>
      </c>
      <c r="C6623" s="21"/>
      <c r="D6623" s="11">
        <f t="shared" si="103"/>
        <v>1807265.9579999733</v>
      </c>
      <c r="E6623" s="30">
        <v>25000583119</v>
      </c>
    </row>
    <row r="6624" spans="1:5">
      <c r="B6624" s="21">
        <v>-51240.6</v>
      </c>
      <c r="C6624" s="21"/>
      <c r="D6624" s="11">
        <f t="shared" si="103"/>
        <v>1756025.3579999732</v>
      </c>
      <c r="E6624" s="30">
        <v>25000583888</v>
      </c>
    </row>
    <row r="6625" spans="1:5">
      <c r="B6625" s="21">
        <v>-74691.72</v>
      </c>
      <c r="C6625" s="21"/>
      <c r="D6625" s="11">
        <f t="shared" si="103"/>
        <v>1681333.6379999733</v>
      </c>
      <c r="E6625" s="30">
        <v>25000585894</v>
      </c>
    </row>
    <row r="6626" spans="1:5">
      <c r="B6626" s="21">
        <v>-203087.79</v>
      </c>
      <c r="C6626" s="21"/>
      <c r="D6626" s="11">
        <f t="shared" si="103"/>
        <v>1478245.8479999732</v>
      </c>
      <c r="E6626" s="30">
        <v>25000584766</v>
      </c>
    </row>
    <row r="6627" spans="1:5">
      <c r="A6627" s="19">
        <v>43187</v>
      </c>
      <c r="B6627" s="21">
        <v>0</v>
      </c>
      <c r="C6627" s="21">
        <v>94466.49</v>
      </c>
      <c r="D6627" s="11">
        <f t="shared" si="103"/>
        <v>1572712.3379999732</v>
      </c>
      <c r="E6627" s="30" t="s">
        <v>2010</v>
      </c>
    </row>
    <row r="6628" spans="1:5">
      <c r="B6628" s="21">
        <v>0</v>
      </c>
      <c r="C6628" s="21">
        <v>11697.71</v>
      </c>
      <c r="D6628" s="11">
        <f t="shared" si="103"/>
        <v>1584410.0479999732</v>
      </c>
      <c r="E6628" s="30" t="s">
        <v>2011</v>
      </c>
    </row>
    <row r="6629" spans="1:5">
      <c r="B6629" s="21">
        <v>0</v>
      </c>
      <c r="C6629" s="21">
        <v>28351385.309999999</v>
      </c>
      <c r="D6629" s="11">
        <f t="shared" si="103"/>
        <v>29935795.357999973</v>
      </c>
      <c r="E6629" s="30" t="s">
        <v>2012</v>
      </c>
    </row>
    <row r="6630" spans="1:5">
      <c r="B6630" s="21">
        <v>0</v>
      </c>
      <c r="C6630" s="21">
        <v>233845.93</v>
      </c>
      <c r="D6630" s="11">
        <f t="shared" si="103"/>
        <v>30169641.287999973</v>
      </c>
      <c r="E6630" s="30" t="s">
        <v>2013</v>
      </c>
    </row>
    <row r="6631" spans="1:5">
      <c r="B6631" s="21">
        <v>0</v>
      </c>
      <c r="C6631" s="21">
        <v>470867.95</v>
      </c>
      <c r="D6631" s="11">
        <f t="shared" si="103"/>
        <v>30640509.237999972</v>
      </c>
      <c r="E6631" s="30" t="s">
        <v>2014</v>
      </c>
    </row>
    <row r="6632" spans="1:5">
      <c r="B6632" s="21">
        <v>-22233.69</v>
      </c>
      <c r="C6632" s="21"/>
      <c r="D6632" s="11">
        <f t="shared" si="103"/>
        <v>30618275.547999971</v>
      </c>
      <c r="E6632" s="30">
        <v>25000586065</v>
      </c>
    </row>
    <row r="6633" spans="1:5">
      <c r="B6633" s="21">
        <v>-206240.57</v>
      </c>
      <c r="C6633" s="21"/>
      <c r="D6633" s="11">
        <f t="shared" si="103"/>
        <v>30412034.97799997</v>
      </c>
      <c r="E6633" s="30">
        <v>25000586172</v>
      </c>
    </row>
    <row r="6634" spans="1:5">
      <c r="B6634" s="21">
        <v>-111953.41</v>
      </c>
      <c r="C6634" s="21"/>
      <c r="D6634" s="11">
        <f t="shared" si="103"/>
        <v>30300081.56799997</v>
      </c>
      <c r="E6634" s="30">
        <v>25000585418</v>
      </c>
    </row>
    <row r="6635" spans="1:5">
      <c r="B6635" s="21">
        <v>-22565032.789999999</v>
      </c>
      <c r="C6635" s="21"/>
      <c r="D6635" s="11">
        <f t="shared" si="103"/>
        <v>7735048.7779999711</v>
      </c>
      <c r="E6635" s="30">
        <v>25000584273</v>
      </c>
    </row>
    <row r="6636" spans="1:5">
      <c r="B6636" s="21">
        <v>-83209.77</v>
      </c>
      <c r="C6636" s="21"/>
      <c r="D6636" s="11">
        <f t="shared" si="103"/>
        <v>7651839.0079999715</v>
      </c>
      <c r="E6636" s="30">
        <v>25000585256</v>
      </c>
    </row>
    <row r="6637" spans="1:5">
      <c r="B6637" s="21">
        <v>-51081.89</v>
      </c>
      <c r="C6637" s="21"/>
      <c r="D6637" s="11">
        <f t="shared" si="103"/>
        <v>7600757.1179999718</v>
      </c>
      <c r="E6637" s="30">
        <v>25000586122</v>
      </c>
    </row>
    <row r="6638" spans="1:5">
      <c r="B6638" s="21">
        <v>-68972.95</v>
      </c>
      <c r="C6638" s="21"/>
      <c r="D6638" s="11">
        <f t="shared" si="103"/>
        <v>7531784.1679999717</v>
      </c>
      <c r="E6638" s="30">
        <v>25000586134</v>
      </c>
    </row>
    <row r="6639" spans="1:5">
      <c r="B6639" s="21">
        <v>-111953.41</v>
      </c>
      <c r="C6639" s="21"/>
      <c r="D6639" s="11">
        <f t="shared" si="103"/>
        <v>7419830.7579999715</v>
      </c>
      <c r="E6639" s="30">
        <v>25000585406</v>
      </c>
    </row>
    <row r="6640" spans="1:5">
      <c r="B6640" s="21">
        <v>-133029.12</v>
      </c>
      <c r="C6640" s="21"/>
      <c r="D6640" s="11">
        <f t="shared" si="103"/>
        <v>7286801.6379999714</v>
      </c>
      <c r="E6640" s="30">
        <v>25000569377</v>
      </c>
    </row>
    <row r="6641" spans="1:5">
      <c r="B6641" s="21">
        <v>-223293.88</v>
      </c>
      <c r="D6641" s="11">
        <f t="shared" si="103"/>
        <v>7063507.7579999715</v>
      </c>
      <c r="E6641" s="30">
        <v>25000585399</v>
      </c>
    </row>
    <row r="6642" spans="1:5">
      <c r="B6642" s="21">
        <v>-10805.24</v>
      </c>
      <c r="D6642" s="11">
        <f t="shared" si="103"/>
        <v>7052702.5179999713</v>
      </c>
      <c r="E6642" s="30">
        <v>25000585270</v>
      </c>
    </row>
    <row r="6643" spans="1:5">
      <c r="B6643" s="21">
        <v>-248.31</v>
      </c>
      <c r="D6643" s="11">
        <f t="shared" si="103"/>
        <v>7052454.2079999717</v>
      </c>
      <c r="E6643" s="24" t="s">
        <v>2015</v>
      </c>
    </row>
    <row r="6644" spans="1:5">
      <c r="B6644" s="21">
        <v>-60.5</v>
      </c>
      <c r="D6644" s="11">
        <f t="shared" si="103"/>
        <v>7052393.7079999717</v>
      </c>
      <c r="E6644" s="24" t="s">
        <v>24</v>
      </c>
    </row>
    <row r="6645" spans="1:5">
      <c r="A6645" s="19">
        <v>43188</v>
      </c>
      <c r="B6645" s="21">
        <v>0</v>
      </c>
      <c r="C6645" s="40">
        <v>35540.15</v>
      </c>
      <c r="D6645" s="11">
        <f t="shared" si="103"/>
        <v>7087933.8579999721</v>
      </c>
      <c r="E6645" s="30">
        <v>30792</v>
      </c>
    </row>
    <row r="6646" spans="1:5">
      <c r="B6646" s="21">
        <v>0</v>
      </c>
      <c r="C6646" s="40">
        <v>109420.29</v>
      </c>
      <c r="D6646" s="11">
        <f t="shared" si="103"/>
        <v>7197354.1479999721</v>
      </c>
      <c r="E6646" s="30" t="s">
        <v>2016</v>
      </c>
    </row>
    <row r="6647" spans="1:5">
      <c r="B6647" s="21">
        <v>0</v>
      </c>
      <c r="C6647" s="40">
        <v>99583.78</v>
      </c>
      <c r="D6647" s="11">
        <f t="shared" si="103"/>
        <v>7296937.9279999724</v>
      </c>
      <c r="E6647" s="30" t="s">
        <v>2017</v>
      </c>
    </row>
    <row r="6648" spans="1:5">
      <c r="B6648" s="21">
        <v>0</v>
      </c>
      <c r="C6648" s="40">
        <v>167348.31</v>
      </c>
      <c r="D6648" s="11">
        <f t="shared" si="103"/>
        <v>7464286.237999972</v>
      </c>
      <c r="E6648" s="30" t="s">
        <v>2018</v>
      </c>
    </row>
    <row r="6649" spans="1:5">
      <c r="B6649" s="21">
        <v>0</v>
      </c>
      <c r="C6649" s="40">
        <v>84056.67</v>
      </c>
      <c r="D6649" s="11">
        <f t="shared" si="103"/>
        <v>7548342.9079999719</v>
      </c>
      <c r="E6649" s="30" t="s">
        <v>2019</v>
      </c>
    </row>
    <row r="6650" spans="1:5">
      <c r="B6650" s="21">
        <v>0</v>
      </c>
      <c r="C6650" s="40">
        <v>227255.81</v>
      </c>
      <c r="D6650" s="11">
        <f t="shared" si="103"/>
        <v>7775598.7179999715</v>
      </c>
      <c r="E6650" s="30" t="s">
        <v>2020</v>
      </c>
    </row>
    <row r="6651" spans="1:5">
      <c r="B6651" s="21">
        <v>0</v>
      </c>
      <c r="C6651" s="40">
        <v>165771.01</v>
      </c>
      <c r="D6651" s="11">
        <f t="shared" si="103"/>
        <v>7941369.7279999712</v>
      </c>
      <c r="E6651" s="30" t="s">
        <v>2021</v>
      </c>
    </row>
    <row r="6652" spans="1:5">
      <c r="B6652" s="21">
        <v>0</v>
      </c>
      <c r="C6652" s="40">
        <v>219633.51</v>
      </c>
      <c r="D6652" s="11">
        <f t="shared" si="103"/>
        <v>8161003.237999971</v>
      </c>
      <c r="E6652" s="30">
        <v>316247</v>
      </c>
    </row>
    <row r="6653" spans="1:5">
      <c r="B6653" s="21">
        <v>0</v>
      </c>
      <c r="C6653" s="40">
        <v>224113.05</v>
      </c>
      <c r="D6653" s="11">
        <f t="shared" si="103"/>
        <v>8385116.2879999708</v>
      </c>
      <c r="E6653" s="32" t="s">
        <v>2022</v>
      </c>
    </row>
    <row r="6654" spans="1:5">
      <c r="B6654" s="21">
        <v>0</v>
      </c>
      <c r="C6654" s="40">
        <v>43738.52</v>
      </c>
      <c r="D6654" s="11">
        <f t="shared" si="103"/>
        <v>8428854.8079999704</v>
      </c>
      <c r="E6654" s="30" t="s">
        <v>2023</v>
      </c>
    </row>
    <row r="6655" spans="1:5">
      <c r="B6655" s="21">
        <v>0</v>
      </c>
      <c r="C6655" s="40">
        <v>116067.82</v>
      </c>
      <c r="D6655" s="11">
        <f t="shared" si="103"/>
        <v>8544922.6279999707</v>
      </c>
      <c r="E6655" s="30">
        <v>316055</v>
      </c>
    </row>
    <row r="6656" spans="1:5">
      <c r="B6656" s="21">
        <v>0</v>
      </c>
      <c r="C6656" s="40">
        <v>54208.59</v>
      </c>
      <c r="D6656" s="11">
        <f t="shared" si="103"/>
        <v>8599131.2179999705</v>
      </c>
      <c r="E6656" s="30">
        <v>316188</v>
      </c>
    </row>
    <row r="6657" spans="2:5">
      <c r="B6657" s="21">
        <v>0</v>
      </c>
      <c r="C6657" s="40">
        <v>1433634.2</v>
      </c>
      <c r="D6657" s="11">
        <f t="shared" si="103"/>
        <v>10032765.41799997</v>
      </c>
      <c r="E6657" s="30" t="s">
        <v>2024</v>
      </c>
    </row>
    <row r="6658" spans="2:5">
      <c r="B6658" s="21">
        <v>0</v>
      </c>
      <c r="C6658" s="40">
        <v>818971.4</v>
      </c>
      <c r="D6658" s="11">
        <f t="shared" si="103"/>
        <v>10851736.81799997</v>
      </c>
      <c r="E6658" s="30" t="s">
        <v>2025</v>
      </c>
    </row>
    <row r="6659" spans="2:5">
      <c r="B6659" s="21">
        <v>0</v>
      </c>
      <c r="C6659" s="40">
        <v>218573.19</v>
      </c>
      <c r="D6659" s="11">
        <f t="shared" si="103"/>
        <v>11070310.00799997</v>
      </c>
      <c r="E6659" s="32" t="s">
        <v>2026</v>
      </c>
    </row>
    <row r="6660" spans="2:5">
      <c r="B6660" s="21">
        <v>0</v>
      </c>
      <c r="C6660" s="40">
        <v>121700.29</v>
      </c>
      <c r="D6660" s="11">
        <f t="shared" si="103"/>
        <v>11192010.297999969</v>
      </c>
      <c r="E6660" s="30" t="s">
        <v>2027</v>
      </c>
    </row>
    <row r="6661" spans="2:5">
      <c r="B6661" s="21">
        <v>0</v>
      </c>
      <c r="C6661" s="40">
        <v>121700.29</v>
      </c>
      <c r="D6661" s="11">
        <f t="shared" si="103"/>
        <v>11313710.587999968</v>
      </c>
      <c r="E6661" s="30" t="s">
        <v>2028</v>
      </c>
    </row>
    <row r="6662" spans="2:5">
      <c r="B6662" s="21">
        <v>0</v>
      </c>
      <c r="C6662" s="40">
        <v>81116.19</v>
      </c>
      <c r="D6662" s="11">
        <f t="shared" ref="D6662:D6725" si="104">D6661+B6662+C6662</f>
        <v>11394826.777999967</v>
      </c>
      <c r="E6662" s="30" t="s">
        <v>2029</v>
      </c>
    </row>
    <row r="6663" spans="2:5">
      <c r="B6663" s="21">
        <v>0</v>
      </c>
      <c r="C6663" s="40">
        <v>70201.06</v>
      </c>
      <c r="D6663" s="11">
        <f t="shared" si="104"/>
        <v>11465027.837999968</v>
      </c>
      <c r="E6663" s="30">
        <v>193353</v>
      </c>
    </row>
    <row r="6664" spans="2:5">
      <c r="B6664" s="21">
        <v>-91454.22</v>
      </c>
      <c r="C6664" s="40"/>
      <c r="D6664" s="11">
        <f t="shared" si="104"/>
        <v>11373573.617999967</v>
      </c>
      <c r="E6664" s="30">
        <v>25000585325</v>
      </c>
    </row>
    <row r="6665" spans="2:5">
      <c r="B6665" s="21">
        <v>-34423.94</v>
      </c>
      <c r="C6665" s="40"/>
      <c r="D6665" s="11">
        <f t="shared" si="104"/>
        <v>11339149.677999968</v>
      </c>
      <c r="E6665" s="30">
        <v>25000581622</v>
      </c>
    </row>
    <row r="6666" spans="2:5">
      <c r="B6666" s="21">
        <v>-164696.54999999999</v>
      </c>
      <c r="C6666" s="40"/>
      <c r="D6666" s="11">
        <f t="shared" si="104"/>
        <v>11174453.127999967</v>
      </c>
      <c r="E6666" s="30">
        <v>25000585082</v>
      </c>
    </row>
    <row r="6667" spans="2:5">
      <c r="B6667" s="21">
        <v>-81177.39</v>
      </c>
      <c r="C6667" s="40"/>
      <c r="D6667" s="11">
        <f t="shared" si="104"/>
        <v>11093275.737999966</v>
      </c>
      <c r="E6667" s="30">
        <v>25000586108</v>
      </c>
    </row>
    <row r="6668" spans="2:5">
      <c r="B6668" s="21">
        <v>-2423232.5699999998</v>
      </c>
      <c r="C6668" s="40"/>
      <c r="D6668" s="11">
        <f t="shared" si="104"/>
        <v>8670043.1679999661</v>
      </c>
      <c r="E6668" s="30">
        <v>25000583321</v>
      </c>
    </row>
    <row r="6669" spans="2:5">
      <c r="B6669" s="21">
        <v>-28370.1</v>
      </c>
      <c r="C6669" s="40"/>
      <c r="D6669" s="11">
        <f t="shared" si="104"/>
        <v>8641673.0679999664</v>
      </c>
      <c r="E6669" s="30">
        <v>25000577340</v>
      </c>
    </row>
    <row r="6670" spans="2:5">
      <c r="B6670" s="21">
        <v>-155474.98000000001</v>
      </c>
      <c r="C6670" s="40"/>
      <c r="D6670" s="11">
        <f t="shared" si="104"/>
        <v>8486198.087999966</v>
      </c>
      <c r="E6670" s="30">
        <v>25000586427</v>
      </c>
    </row>
    <row r="6671" spans="2:5">
      <c r="B6671" s="21">
        <v>-52634.35</v>
      </c>
      <c r="C6671" s="40"/>
      <c r="D6671" s="11">
        <f t="shared" si="104"/>
        <v>8433563.7379999664</v>
      </c>
      <c r="E6671" s="30">
        <v>25000586453</v>
      </c>
    </row>
    <row r="6672" spans="2:5">
      <c r="B6672" s="21">
        <v>-21539.71</v>
      </c>
      <c r="C6672" s="40"/>
      <c r="D6672" s="11">
        <f t="shared" si="104"/>
        <v>8412024.0279999655</v>
      </c>
      <c r="E6672" s="30">
        <v>25000585337</v>
      </c>
    </row>
    <row r="6673" spans="1:5">
      <c r="B6673" s="21">
        <v>-293777.28000000003</v>
      </c>
      <c r="C6673" s="40"/>
      <c r="D6673" s="11">
        <f t="shared" si="104"/>
        <v>8118246.7479999652</v>
      </c>
      <c r="E6673" s="30">
        <v>25000585294</v>
      </c>
    </row>
    <row r="6674" spans="1:5">
      <c r="B6674" s="21">
        <v>-105720.87</v>
      </c>
      <c r="C6674" s="40"/>
      <c r="D6674" s="11">
        <f t="shared" si="104"/>
        <v>8012525.8779999651</v>
      </c>
      <c r="E6674" s="30">
        <v>25000583088</v>
      </c>
    </row>
    <row r="6675" spans="1:5">
      <c r="B6675" s="21">
        <v>-113885.77</v>
      </c>
      <c r="C6675" s="40"/>
      <c r="D6675" s="11">
        <f t="shared" si="104"/>
        <v>7898640.1079999655</v>
      </c>
      <c r="E6675" s="30">
        <v>25000586441</v>
      </c>
    </row>
    <row r="6676" spans="1:5">
      <c r="B6676" s="21">
        <v>-208855.4</v>
      </c>
      <c r="C6676" s="40"/>
      <c r="D6676" s="11">
        <f t="shared" si="104"/>
        <v>7689784.7079999652</v>
      </c>
      <c r="E6676" s="30">
        <v>25000582548</v>
      </c>
    </row>
    <row r="6677" spans="1:5">
      <c r="B6677" s="21">
        <v>-224047.84</v>
      </c>
      <c r="C6677" s="40"/>
      <c r="D6677" s="11">
        <f t="shared" si="104"/>
        <v>7465736.8679999653</v>
      </c>
      <c r="E6677" s="30">
        <v>25000585925</v>
      </c>
    </row>
    <row r="6678" spans="1:5">
      <c r="B6678" s="21">
        <v>-211462.59</v>
      </c>
      <c r="C6678" s="40"/>
      <c r="D6678" s="11">
        <f t="shared" si="104"/>
        <v>7254274.2779999655</v>
      </c>
      <c r="E6678" s="30">
        <v>25000586160</v>
      </c>
    </row>
    <row r="6679" spans="1:5">
      <c r="B6679" s="21">
        <v>-86348.21</v>
      </c>
      <c r="C6679" s="40"/>
      <c r="D6679" s="11">
        <f t="shared" si="104"/>
        <v>7167926.0679999655</v>
      </c>
      <c r="E6679" s="30">
        <v>25000586415</v>
      </c>
    </row>
    <row r="6680" spans="1:5">
      <c r="B6680" s="21">
        <v>-207240.05</v>
      </c>
      <c r="C6680" s="40"/>
      <c r="D6680" s="11">
        <f t="shared" si="104"/>
        <v>6960686.0179999657</v>
      </c>
      <c r="E6680" s="30">
        <v>25000586158</v>
      </c>
    </row>
    <row r="6681" spans="1:5">
      <c r="B6681" s="21">
        <v>-42519.95</v>
      </c>
      <c r="C6681" s="40"/>
      <c r="D6681" s="11">
        <f t="shared" si="104"/>
        <v>6918166.0679999655</v>
      </c>
      <c r="E6681" s="30">
        <v>25000586360</v>
      </c>
    </row>
    <row r="6682" spans="1:5">
      <c r="B6682" s="21">
        <v>-71147.28</v>
      </c>
      <c r="C6682" s="40"/>
      <c r="D6682" s="11">
        <f t="shared" si="104"/>
        <v>6847018.7879999653</v>
      </c>
      <c r="E6682" s="30">
        <v>25000586203</v>
      </c>
    </row>
    <row r="6683" spans="1:5">
      <c r="B6683" s="21">
        <v>-191877.75</v>
      </c>
      <c r="C6683" s="40"/>
      <c r="D6683" s="11">
        <f t="shared" si="104"/>
        <v>6655141.0379999653</v>
      </c>
      <c r="E6683" s="30">
        <v>25000585937</v>
      </c>
    </row>
    <row r="6684" spans="1:5">
      <c r="B6684" s="21">
        <v>-10936.55</v>
      </c>
      <c r="C6684" s="40"/>
      <c r="D6684" s="11">
        <f t="shared" si="104"/>
        <v>6644204.4879999654</v>
      </c>
      <c r="E6684" s="30">
        <v>25000586184</v>
      </c>
    </row>
    <row r="6685" spans="1:5">
      <c r="B6685" s="21">
        <v>0</v>
      </c>
      <c r="C6685" s="40">
        <v>89938.39</v>
      </c>
      <c r="D6685" s="11">
        <f t="shared" si="104"/>
        <v>6734142.8779999651</v>
      </c>
      <c r="E6685" s="30">
        <v>25000586265</v>
      </c>
    </row>
    <row r="6686" spans="1:5">
      <c r="A6686" s="19">
        <v>43192</v>
      </c>
      <c r="B6686" s="21">
        <v>-37896.14</v>
      </c>
      <c r="C6686" s="21"/>
      <c r="D6686" s="11">
        <f t="shared" si="104"/>
        <v>6696246.7379999654</v>
      </c>
      <c r="E6686" s="30">
        <v>25000585070</v>
      </c>
    </row>
    <row r="6687" spans="1:5">
      <c r="B6687" s="21">
        <v>-182801.37</v>
      </c>
      <c r="C6687" s="21"/>
      <c r="D6687" s="11">
        <f t="shared" si="104"/>
        <v>6513445.3679999653</v>
      </c>
      <c r="E6687" s="30">
        <v>25000585949</v>
      </c>
    </row>
    <row r="6688" spans="1:5">
      <c r="B6688" s="21">
        <v>0</v>
      </c>
      <c r="C6688" s="21">
        <v>1944623.61</v>
      </c>
      <c r="D6688" s="11">
        <f t="shared" si="104"/>
        <v>8458068.9779999647</v>
      </c>
      <c r="E6688" s="30" t="s">
        <v>2030</v>
      </c>
    </row>
    <row r="6689" spans="1:5">
      <c r="B6689" s="21">
        <v>0</v>
      </c>
      <c r="C6689" s="21">
        <v>88283.13</v>
      </c>
      <c r="D6689" s="11">
        <f t="shared" si="104"/>
        <v>8546352.1079999655</v>
      </c>
      <c r="E6689" s="30" t="s">
        <v>2031</v>
      </c>
    </row>
    <row r="6690" spans="1:5">
      <c r="B6690" s="21">
        <v>0</v>
      </c>
      <c r="C6690" s="21">
        <v>52485.37</v>
      </c>
      <c r="D6690" s="11">
        <f t="shared" si="104"/>
        <v>8598837.4779999647</v>
      </c>
      <c r="E6690" s="30">
        <v>193352</v>
      </c>
    </row>
    <row r="6691" spans="1:5">
      <c r="B6691" s="21">
        <v>0</v>
      </c>
      <c r="C6691" s="21">
        <v>40028.89</v>
      </c>
      <c r="D6691" s="11">
        <f t="shared" si="104"/>
        <v>8638866.3679999653</v>
      </c>
      <c r="E6691" s="30" t="s">
        <v>2032</v>
      </c>
    </row>
    <row r="6692" spans="1:5">
      <c r="B6692" s="21">
        <v>0</v>
      </c>
      <c r="C6692" s="21">
        <v>18764680</v>
      </c>
      <c r="D6692" s="11">
        <f t="shared" si="104"/>
        <v>27403546.367999963</v>
      </c>
      <c r="E6692" s="30" t="s">
        <v>1552</v>
      </c>
    </row>
    <row r="6693" spans="1:5">
      <c r="B6693" s="21">
        <v>0</v>
      </c>
      <c r="C6693" s="21">
        <v>70982.149999999994</v>
      </c>
      <c r="D6693" s="11">
        <f t="shared" si="104"/>
        <v>27474528.517999962</v>
      </c>
      <c r="E6693" s="30">
        <v>25000572238</v>
      </c>
    </row>
    <row r="6694" spans="1:5">
      <c r="B6694" s="21">
        <v>0</v>
      </c>
      <c r="C6694" s="21">
        <v>85617.85</v>
      </c>
      <c r="D6694" s="11">
        <f t="shared" si="104"/>
        <v>27560146.367999963</v>
      </c>
      <c r="E6694" s="30">
        <v>25000572145</v>
      </c>
    </row>
    <row r="6695" spans="1:5">
      <c r="A6695" s="19">
        <v>43193</v>
      </c>
      <c r="B6695" s="21">
        <v>-432546.61</v>
      </c>
      <c r="C6695" s="21"/>
      <c r="D6695" s="11">
        <f t="shared" si="104"/>
        <v>27127599.757999964</v>
      </c>
      <c r="E6695" s="30">
        <v>25000566302</v>
      </c>
    </row>
    <row r="6696" spans="1:5">
      <c r="B6696" s="21">
        <v>-17079302.870000001</v>
      </c>
      <c r="C6696" s="21"/>
      <c r="D6696" s="11">
        <f t="shared" si="104"/>
        <v>10048296.887999963</v>
      </c>
      <c r="E6696" s="30">
        <v>25000577340</v>
      </c>
    </row>
    <row r="6697" spans="1:5">
      <c r="B6697" s="21">
        <v>-76527.27</v>
      </c>
      <c r="C6697" s="21"/>
      <c r="D6697" s="11">
        <f t="shared" si="104"/>
        <v>9971769.6179999635</v>
      </c>
      <c r="E6697" s="30">
        <v>25000586091</v>
      </c>
    </row>
    <row r="6698" spans="1:5">
      <c r="B6698" s="21">
        <v>-30714.13</v>
      </c>
      <c r="C6698" s="21"/>
      <c r="D6698" s="11">
        <f t="shared" si="104"/>
        <v>9941055.4879999626</v>
      </c>
      <c r="E6698" s="30">
        <v>25000586089</v>
      </c>
    </row>
    <row r="6699" spans="1:5">
      <c r="B6699" s="21">
        <v>-52238.13</v>
      </c>
      <c r="C6699" s="21"/>
      <c r="D6699" s="11">
        <f t="shared" si="104"/>
        <v>9888817.3579999618</v>
      </c>
      <c r="E6699" s="30">
        <v>25000586372</v>
      </c>
    </row>
    <row r="6700" spans="1:5">
      <c r="B6700" s="21">
        <v>-24749.48</v>
      </c>
      <c r="C6700" s="21"/>
      <c r="D6700" s="11">
        <f t="shared" si="104"/>
        <v>9864067.8779999614</v>
      </c>
      <c r="E6700" s="30">
        <v>25000587931</v>
      </c>
    </row>
    <row r="6701" spans="1:5">
      <c r="B6701" s="21">
        <v>-28618.400000000001</v>
      </c>
      <c r="C6701" s="21"/>
      <c r="D6701" s="11">
        <f t="shared" si="104"/>
        <v>9835449.477999961</v>
      </c>
      <c r="E6701" s="30">
        <v>25000585901</v>
      </c>
    </row>
    <row r="6702" spans="1:5">
      <c r="B6702" s="21">
        <v>-57801.54</v>
      </c>
      <c r="C6702" s="21"/>
      <c r="D6702" s="11">
        <f t="shared" si="104"/>
        <v>9777647.9379999619</v>
      </c>
      <c r="E6702" s="30">
        <v>25000586358</v>
      </c>
    </row>
    <row r="6703" spans="1:5">
      <c r="B6703" s="21">
        <v>-123196.98</v>
      </c>
      <c r="C6703" s="21"/>
      <c r="D6703" s="11">
        <f t="shared" si="104"/>
        <v>9654450.9579999615</v>
      </c>
      <c r="E6703" s="30">
        <v>25000586396</v>
      </c>
    </row>
    <row r="6704" spans="1:5">
      <c r="B6704" s="21">
        <v>-150993.43</v>
      </c>
      <c r="C6704" s="21"/>
      <c r="D6704" s="11">
        <f t="shared" si="104"/>
        <v>9503457.5279999617</v>
      </c>
      <c r="E6704" s="30">
        <v>25000583064</v>
      </c>
    </row>
    <row r="6705" spans="1:5">
      <c r="B6705" s="21">
        <v>-614810.43999999994</v>
      </c>
      <c r="C6705" s="21"/>
      <c r="D6705" s="11">
        <f t="shared" si="104"/>
        <v>8888647.0879999623</v>
      </c>
      <c r="E6705" s="30">
        <v>25000586196</v>
      </c>
    </row>
    <row r="6706" spans="1:5">
      <c r="B6706" s="21">
        <v>-132466.38</v>
      </c>
      <c r="C6706" s="21"/>
      <c r="D6706" s="11">
        <f t="shared" si="104"/>
        <v>8756180.7079999615</v>
      </c>
      <c r="E6706" s="30">
        <v>25000586146</v>
      </c>
    </row>
    <row r="6707" spans="1:5">
      <c r="B6707" s="21">
        <v>0</v>
      </c>
      <c r="C6707" s="21">
        <v>80413</v>
      </c>
      <c r="D6707" s="11">
        <f t="shared" si="104"/>
        <v>8836593.7079999615</v>
      </c>
      <c r="E6707" s="30" t="s">
        <v>2033</v>
      </c>
    </row>
    <row r="6708" spans="1:5">
      <c r="B6708" s="21">
        <v>0</v>
      </c>
      <c r="C6708" s="21">
        <v>33249.019999999997</v>
      </c>
      <c r="D6708" s="11">
        <f t="shared" si="104"/>
        <v>8869842.727999961</v>
      </c>
      <c r="E6708" s="30" t="s">
        <v>2034</v>
      </c>
    </row>
    <row r="6709" spans="1:5">
      <c r="B6709" s="21">
        <v>0</v>
      </c>
      <c r="C6709" s="21">
        <v>53949.77</v>
      </c>
      <c r="D6709" s="11">
        <f t="shared" si="104"/>
        <v>8923792.4979999606</v>
      </c>
      <c r="E6709" s="30" t="s">
        <v>2035</v>
      </c>
    </row>
    <row r="6710" spans="1:5">
      <c r="B6710" s="21">
        <v>0</v>
      </c>
      <c r="C6710" s="21">
        <v>24563.16</v>
      </c>
      <c r="D6710" s="11">
        <f t="shared" si="104"/>
        <v>8948355.6579999607</v>
      </c>
      <c r="E6710" s="30" t="s">
        <v>2036</v>
      </c>
    </row>
    <row r="6711" spans="1:5">
      <c r="B6711" s="21">
        <v>0</v>
      </c>
      <c r="C6711" s="21">
        <v>29193.23</v>
      </c>
      <c r="D6711" s="11">
        <f t="shared" si="104"/>
        <v>8977548.8879999612</v>
      </c>
      <c r="E6711" s="30">
        <v>30870</v>
      </c>
    </row>
    <row r="6712" spans="1:5">
      <c r="B6712" s="21">
        <v>0</v>
      </c>
      <c r="C6712" s="21">
        <v>59726.68</v>
      </c>
      <c r="D6712" s="11">
        <f t="shared" si="104"/>
        <v>9037275.5679999609</v>
      </c>
      <c r="E6712" s="30" t="s">
        <v>2037</v>
      </c>
    </row>
    <row r="6713" spans="1:5">
      <c r="B6713" s="21">
        <v>0</v>
      </c>
      <c r="C6713" s="21">
        <v>126674.13</v>
      </c>
      <c r="D6713" s="11">
        <f t="shared" si="104"/>
        <v>9163949.6979999617</v>
      </c>
      <c r="E6713" s="30" t="s">
        <v>2038</v>
      </c>
    </row>
    <row r="6714" spans="1:5">
      <c r="B6714" s="21">
        <v>0</v>
      </c>
      <c r="C6714" s="21">
        <v>173206.1</v>
      </c>
      <c r="D6714" s="11">
        <f t="shared" si="104"/>
        <v>9337155.7979999613</v>
      </c>
      <c r="E6714" s="30">
        <v>316291</v>
      </c>
    </row>
    <row r="6715" spans="1:5">
      <c r="B6715" s="21">
        <v>0</v>
      </c>
      <c r="C6715" s="21">
        <v>11843.61</v>
      </c>
      <c r="D6715" s="11">
        <f t="shared" si="104"/>
        <v>9348999.4079999607</v>
      </c>
      <c r="E6715" s="30" t="s">
        <v>2039</v>
      </c>
    </row>
    <row r="6716" spans="1:5">
      <c r="B6716" s="21">
        <v>0</v>
      </c>
      <c r="C6716" s="21">
        <v>23343.279999999999</v>
      </c>
      <c r="D6716" s="11">
        <f t="shared" si="104"/>
        <v>9372342.68799996</v>
      </c>
      <c r="E6716" s="30">
        <v>30860</v>
      </c>
    </row>
    <row r="6717" spans="1:5">
      <c r="B6717" s="21">
        <v>-172885.07</v>
      </c>
      <c r="C6717" s="21"/>
      <c r="D6717" s="11">
        <f t="shared" si="104"/>
        <v>9199457.6179999597</v>
      </c>
      <c r="E6717" s="30">
        <v>25000588069</v>
      </c>
    </row>
    <row r="6718" spans="1:5">
      <c r="A6718" s="19">
        <v>43194</v>
      </c>
      <c r="B6718" s="21">
        <v>-4000000</v>
      </c>
      <c r="C6718" s="21"/>
      <c r="D6718" s="11">
        <f t="shared" si="104"/>
        <v>5199457.6179999597</v>
      </c>
      <c r="E6718" s="24" t="s">
        <v>47</v>
      </c>
    </row>
    <row r="6719" spans="1:5">
      <c r="B6719" s="21">
        <v>0</v>
      </c>
      <c r="C6719" s="21">
        <v>192612.5</v>
      </c>
      <c r="D6719" s="11">
        <f t="shared" si="104"/>
        <v>5392070.1179999597</v>
      </c>
      <c r="E6719" s="30">
        <v>25000588188</v>
      </c>
    </row>
    <row r="6720" spans="1:5">
      <c r="B6720" s="21">
        <v>0</v>
      </c>
      <c r="C6720" s="21">
        <v>72371.88</v>
      </c>
      <c r="D6720" s="11">
        <f t="shared" si="104"/>
        <v>5464441.9979999596</v>
      </c>
      <c r="E6720" s="30">
        <v>25000586310</v>
      </c>
    </row>
    <row r="6721" spans="1:5">
      <c r="B6721" s="21">
        <v>0</v>
      </c>
      <c r="C6721" s="21">
        <v>208546.49</v>
      </c>
      <c r="D6721" s="11">
        <f t="shared" si="104"/>
        <v>5672988.4879999598</v>
      </c>
      <c r="E6721" s="30">
        <v>25000586877</v>
      </c>
    </row>
    <row r="6722" spans="1:5">
      <c r="B6722" s="21">
        <v>-58296.88</v>
      </c>
      <c r="C6722" s="21"/>
      <c r="D6722" s="11">
        <f t="shared" si="104"/>
        <v>5614691.60799996</v>
      </c>
      <c r="E6722" s="30">
        <v>25000585913</v>
      </c>
    </row>
    <row r="6723" spans="1:5">
      <c r="B6723" s="21">
        <v>-73787.199999999997</v>
      </c>
      <c r="C6723" s="21"/>
      <c r="D6723" s="11">
        <f t="shared" si="104"/>
        <v>5540904.4079999598</v>
      </c>
      <c r="E6723" s="30">
        <v>2500058790</v>
      </c>
    </row>
    <row r="6724" spans="1:5">
      <c r="B6724" s="21">
        <v>-182290.23</v>
      </c>
      <c r="C6724" s="21"/>
      <c r="D6724" s="11">
        <f t="shared" si="104"/>
        <v>5358614.1779999593</v>
      </c>
      <c r="E6724" s="30">
        <v>25000588845</v>
      </c>
    </row>
    <row r="6725" spans="1:5">
      <c r="B6725" s="21">
        <v>-2556373.9</v>
      </c>
      <c r="C6725" s="21"/>
      <c r="D6725" s="11">
        <f t="shared" si="104"/>
        <v>2802240.2779999594</v>
      </c>
      <c r="E6725" s="30">
        <v>25000587650</v>
      </c>
    </row>
    <row r="6726" spans="1:5">
      <c r="B6726" s="21">
        <v>-224810.94</v>
      </c>
      <c r="C6726" s="21"/>
      <c r="D6726" s="11">
        <f t="shared" ref="D6726:D6789" si="105">D6725+B6726+C6726</f>
        <v>2577429.3379999595</v>
      </c>
      <c r="E6726" s="30">
        <v>25000589816</v>
      </c>
    </row>
    <row r="6727" spans="1:5">
      <c r="B6727" s="21">
        <v>-60940.15</v>
      </c>
      <c r="C6727" s="21"/>
      <c r="D6727" s="11">
        <f t="shared" si="105"/>
        <v>2516489.1879999596</v>
      </c>
      <c r="E6727" s="30">
        <v>25000588821</v>
      </c>
    </row>
    <row r="6728" spans="1:5">
      <c r="B6728" s="21">
        <v>-174545.04</v>
      </c>
      <c r="C6728" s="21"/>
      <c r="D6728" s="11">
        <f t="shared" si="105"/>
        <v>2341944.1479999595</v>
      </c>
      <c r="E6728" s="30">
        <v>25000589185</v>
      </c>
    </row>
    <row r="6729" spans="1:5">
      <c r="B6729" s="21">
        <v>-201279.14</v>
      </c>
      <c r="C6729" s="21"/>
      <c r="D6729" s="11">
        <f t="shared" si="105"/>
        <v>2140665.0079999594</v>
      </c>
      <c r="E6729" s="30">
        <v>25000589197</v>
      </c>
    </row>
    <row r="6730" spans="1:5">
      <c r="B6730" s="21">
        <v>-56035.06</v>
      </c>
      <c r="C6730" s="21"/>
      <c r="D6730" s="11">
        <f t="shared" si="105"/>
        <v>2084629.9479999593</v>
      </c>
      <c r="E6730" s="30">
        <v>25000588738</v>
      </c>
    </row>
    <row r="6731" spans="1:5">
      <c r="B6731" s="21">
        <v>-200581.5</v>
      </c>
      <c r="C6731" s="21"/>
      <c r="D6731" s="11">
        <f t="shared" si="105"/>
        <v>1884048.4479999593</v>
      </c>
      <c r="E6731" s="30">
        <v>25000588869</v>
      </c>
    </row>
    <row r="6732" spans="1:5">
      <c r="B6732" s="21">
        <v>-60.5</v>
      </c>
      <c r="C6732" s="21"/>
      <c r="D6732" s="11">
        <f t="shared" si="105"/>
        <v>1883987.9479999593</v>
      </c>
      <c r="E6732" s="24" t="s">
        <v>24</v>
      </c>
    </row>
    <row r="6733" spans="1:5">
      <c r="A6733" s="19">
        <v>43195</v>
      </c>
      <c r="B6733" s="21">
        <v>0</v>
      </c>
      <c r="C6733" s="21">
        <v>49900.28</v>
      </c>
      <c r="D6733" s="11">
        <f t="shared" si="105"/>
        <v>1933888.2279999594</v>
      </c>
      <c r="E6733" s="30">
        <v>25000588176</v>
      </c>
    </row>
    <row r="6734" spans="1:5">
      <c r="B6734" s="21">
        <v>0</v>
      </c>
      <c r="C6734" s="21">
        <v>127701.52</v>
      </c>
      <c r="D6734" s="11">
        <f t="shared" si="105"/>
        <v>2061589.7479999594</v>
      </c>
      <c r="E6734" s="30">
        <v>25000589404</v>
      </c>
    </row>
    <row r="6735" spans="1:5">
      <c r="B6735" s="21">
        <v>0</v>
      </c>
      <c r="C6735" s="21">
        <v>113303.85</v>
      </c>
      <c r="D6735" s="11">
        <f t="shared" si="105"/>
        <v>2174893.5979999593</v>
      </c>
      <c r="E6735" s="30">
        <v>25000589323</v>
      </c>
    </row>
    <row r="6736" spans="1:5">
      <c r="B6736" s="21">
        <v>0</v>
      </c>
      <c r="C6736" s="21">
        <v>142957.49</v>
      </c>
      <c r="D6736" s="11">
        <f t="shared" si="105"/>
        <v>2317851.0879999595</v>
      </c>
      <c r="E6736" s="30">
        <v>25000582700</v>
      </c>
    </row>
    <row r="6737" spans="2:5">
      <c r="B6737" s="21">
        <v>0</v>
      </c>
      <c r="C6737" s="21">
        <v>26013.75</v>
      </c>
      <c r="D6737" s="11">
        <f t="shared" si="105"/>
        <v>2343864.8379999595</v>
      </c>
      <c r="E6737" s="30">
        <v>25000589359</v>
      </c>
    </row>
    <row r="6738" spans="2:5">
      <c r="B6738" s="21">
        <v>0</v>
      </c>
      <c r="C6738" s="21">
        <v>76392.52</v>
      </c>
      <c r="D6738" s="11">
        <f t="shared" si="105"/>
        <v>2420257.3579999595</v>
      </c>
      <c r="E6738" s="30">
        <v>25000589430</v>
      </c>
    </row>
    <row r="6739" spans="2:5">
      <c r="B6739" s="21">
        <v>0</v>
      </c>
      <c r="C6739" s="21">
        <v>96064.81</v>
      </c>
      <c r="D6739" s="11">
        <f t="shared" si="105"/>
        <v>2516322.1679999596</v>
      </c>
      <c r="E6739" s="30">
        <v>25000588245</v>
      </c>
    </row>
    <row r="6740" spans="2:5">
      <c r="B6740" s="21">
        <v>0</v>
      </c>
      <c r="C6740" s="21">
        <v>49566.3</v>
      </c>
      <c r="D6740" s="11">
        <f t="shared" si="105"/>
        <v>2565888.4679999594</v>
      </c>
      <c r="E6740" s="30">
        <v>25000589292</v>
      </c>
    </row>
    <row r="6741" spans="2:5">
      <c r="B6741" s="21">
        <v>0</v>
      </c>
      <c r="C6741" s="21">
        <v>18455.8</v>
      </c>
      <c r="D6741" s="11">
        <f t="shared" si="105"/>
        <v>2584344.2679999592</v>
      </c>
      <c r="E6741" s="30">
        <v>25000589361</v>
      </c>
    </row>
    <row r="6742" spans="2:5">
      <c r="B6742" s="21">
        <v>0</v>
      </c>
      <c r="C6742" s="21">
        <v>191758.96</v>
      </c>
      <c r="D6742" s="11">
        <f t="shared" si="105"/>
        <v>2776103.2279999591</v>
      </c>
      <c r="E6742" s="30">
        <v>25000588233</v>
      </c>
    </row>
    <row r="6743" spans="2:5">
      <c r="B6743" s="21">
        <v>0</v>
      </c>
      <c r="C6743" s="21">
        <v>39136.25</v>
      </c>
      <c r="D6743" s="11">
        <f t="shared" si="105"/>
        <v>2815239.4779999591</v>
      </c>
      <c r="E6743" s="30">
        <v>25000589309</v>
      </c>
    </row>
    <row r="6744" spans="2:5">
      <c r="B6744" s="21">
        <v>0</v>
      </c>
      <c r="C6744" s="21">
        <v>221929.03</v>
      </c>
      <c r="D6744" s="11">
        <f t="shared" si="105"/>
        <v>3037168.5079999589</v>
      </c>
      <c r="E6744" s="30">
        <v>25000589442</v>
      </c>
    </row>
    <row r="6745" spans="2:5">
      <c r="B6745" s="21">
        <v>0</v>
      </c>
      <c r="C6745" s="21">
        <v>100330.63</v>
      </c>
      <c r="D6745" s="11">
        <f t="shared" si="105"/>
        <v>3137499.1379999588</v>
      </c>
      <c r="E6745" s="30">
        <v>25000589311</v>
      </c>
    </row>
    <row r="6746" spans="2:5">
      <c r="B6746" s="21">
        <v>-48571.3</v>
      </c>
      <c r="C6746" s="21"/>
      <c r="D6746" s="11">
        <f t="shared" si="105"/>
        <v>3088927.837999959</v>
      </c>
      <c r="E6746" s="30">
        <v>25000585313</v>
      </c>
    </row>
    <row r="6747" spans="2:5">
      <c r="B6747" s="21">
        <v>-98034.48</v>
      </c>
      <c r="C6747" s="21"/>
      <c r="D6747" s="11">
        <f t="shared" si="105"/>
        <v>2990893.357999959</v>
      </c>
      <c r="E6747" s="30">
        <v>25000587929</v>
      </c>
    </row>
    <row r="6748" spans="2:5">
      <c r="B6748" s="21">
        <v>-18663.580000000002</v>
      </c>
      <c r="C6748" s="21"/>
      <c r="D6748" s="11">
        <f t="shared" si="105"/>
        <v>2972229.777999959</v>
      </c>
      <c r="E6748" s="30">
        <v>25000588833</v>
      </c>
    </row>
    <row r="6749" spans="2:5">
      <c r="B6749" s="21">
        <v>-90184.4</v>
      </c>
      <c r="C6749" s="21"/>
      <c r="D6749" s="11">
        <f t="shared" si="105"/>
        <v>2882045.377999959</v>
      </c>
      <c r="E6749" s="30">
        <v>25000589135</v>
      </c>
    </row>
    <row r="6750" spans="2:5">
      <c r="B6750" s="21">
        <v>-48163.6</v>
      </c>
      <c r="C6750" s="21"/>
      <c r="D6750" s="11">
        <f t="shared" si="105"/>
        <v>2833881.777999959</v>
      </c>
      <c r="E6750" s="30">
        <v>25000584504</v>
      </c>
    </row>
    <row r="6751" spans="2:5">
      <c r="B6751" s="21">
        <v>-209403.87</v>
      </c>
      <c r="C6751" s="21"/>
      <c r="D6751" s="11">
        <f t="shared" si="105"/>
        <v>2624477.9079999588</v>
      </c>
      <c r="E6751" s="30">
        <v>25000588871</v>
      </c>
    </row>
    <row r="6752" spans="2:5">
      <c r="B6752" s="21">
        <v>-109437.06</v>
      </c>
      <c r="C6752" s="21"/>
      <c r="D6752" s="11">
        <f t="shared" si="105"/>
        <v>2515040.8479999588</v>
      </c>
      <c r="E6752" s="30">
        <v>25000589159</v>
      </c>
    </row>
    <row r="6753" spans="1:5">
      <c r="B6753" s="21">
        <v>-34973.089999999997</v>
      </c>
      <c r="C6753" s="21"/>
      <c r="D6753" s="11">
        <f t="shared" si="105"/>
        <v>2480067.7579999589</v>
      </c>
      <c r="E6753" s="30">
        <v>25000589161</v>
      </c>
    </row>
    <row r="6754" spans="1:5">
      <c r="B6754" s="21">
        <v>-127513.42</v>
      </c>
      <c r="C6754" s="21"/>
      <c r="D6754" s="11">
        <f t="shared" si="105"/>
        <v>2352554.337999959</v>
      </c>
      <c r="E6754" s="30">
        <v>25000589216</v>
      </c>
    </row>
    <row r="6755" spans="1:5">
      <c r="B6755" s="21">
        <v>-71774.929999999993</v>
      </c>
      <c r="C6755" s="21"/>
      <c r="D6755" s="11">
        <f t="shared" si="105"/>
        <v>2280779.4079999588</v>
      </c>
      <c r="E6755" s="30">
        <v>25000589173</v>
      </c>
    </row>
    <row r="6756" spans="1:5">
      <c r="B6756" s="21">
        <v>-23346.55</v>
      </c>
      <c r="C6756" s="21"/>
      <c r="D6756" s="11">
        <f t="shared" si="105"/>
        <v>2257432.857999959</v>
      </c>
      <c r="E6756" s="30">
        <v>25000586403</v>
      </c>
    </row>
    <row r="6757" spans="1:5">
      <c r="B6757" s="21">
        <v>-5955.04</v>
      </c>
      <c r="C6757" s="21"/>
      <c r="D6757" s="11">
        <f t="shared" si="105"/>
        <v>2251477.817999959</v>
      </c>
      <c r="E6757" s="30">
        <v>25000586384</v>
      </c>
    </row>
    <row r="6758" spans="1:5">
      <c r="B6758" s="21">
        <v>-11799.11</v>
      </c>
      <c r="C6758" s="21"/>
      <c r="D6758" s="11">
        <f t="shared" si="105"/>
        <v>2239678.7079999591</v>
      </c>
      <c r="E6758" s="30">
        <v>25000588071</v>
      </c>
    </row>
    <row r="6759" spans="1:5">
      <c r="B6759" s="21">
        <v>-11925.09</v>
      </c>
      <c r="C6759" s="21"/>
      <c r="D6759" s="11">
        <f t="shared" si="105"/>
        <v>2227753.6179999593</v>
      </c>
      <c r="E6759" s="30">
        <v>25000588752</v>
      </c>
    </row>
    <row r="6760" spans="1:5">
      <c r="B6760" s="21">
        <v>0</v>
      </c>
      <c r="C6760" s="21">
        <v>5890.58</v>
      </c>
      <c r="D6760" s="11">
        <f t="shared" si="105"/>
        <v>2233644.1979999593</v>
      </c>
      <c r="E6760" s="30" t="s">
        <v>2040</v>
      </c>
    </row>
    <row r="6761" spans="1:5">
      <c r="B6761" s="21">
        <v>0</v>
      </c>
      <c r="C6761" s="21">
        <v>11906.81</v>
      </c>
      <c r="D6761" s="11">
        <f t="shared" si="105"/>
        <v>2245551.0079999594</v>
      </c>
      <c r="E6761" s="30">
        <v>316180</v>
      </c>
    </row>
    <row r="6762" spans="1:5">
      <c r="B6762" s="21">
        <v>0</v>
      </c>
      <c r="C6762" s="21">
        <v>11975.92</v>
      </c>
      <c r="D6762" s="11">
        <f t="shared" si="105"/>
        <v>2257526.9279999593</v>
      </c>
      <c r="E6762" s="30">
        <v>30887</v>
      </c>
    </row>
    <row r="6763" spans="1:5">
      <c r="A6763" s="19">
        <v>43196</v>
      </c>
      <c r="B6763" s="21">
        <v>0</v>
      </c>
      <c r="C6763" s="21">
        <v>33941.75</v>
      </c>
      <c r="D6763" s="11">
        <f t="shared" si="105"/>
        <v>2291468.6779999593</v>
      </c>
      <c r="E6763" s="30">
        <v>316327</v>
      </c>
    </row>
    <row r="6764" spans="1:5">
      <c r="B6764" s="21">
        <v>0</v>
      </c>
      <c r="C6764" s="21">
        <v>35380.559999999998</v>
      </c>
      <c r="D6764" s="11">
        <f t="shared" si="105"/>
        <v>2326849.2379999594</v>
      </c>
      <c r="E6764" s="30">
        <v>30967</v>
      </c>
    </row>
    <row r="6765" spans="1:5">
      <c r="B6765" s="21">
        <v>0</v>
      </c>
      <c r="C6765" s="21">
        <v>63929.8</v>
      </c>
      <c r="D6765" s="11">
        <f t="shared" si="105"/>
        <v>2390779.0379999592</v>
      </c>
      <c r="E6765" s="30">
        <v>316371</v>
      </c>
    </row>
    <row r="6766" spans="1:5">
      <c r="B6766" s="21">
        <v>0</v>
      </c>
      <c r="C6766" s="21">
        <v>120301.56</v>
      </c>
      <c r="D6766" s="11">
        <f t="shared" si="105"/>
        <v>2511080.5979999593</v>
      </c>
      <c r="E6766" s="30">
        <v>193370</v>
      </c>
    </row>
    <row r="6767" spans="1:5">
      <c r="B6767" s="21">
        <v>0</v>
      </c>
      <c r="C6767" s="21">
        <v>63859.02</v>
      </c>
      <c r="D6767" s="11">
        <f t="shared" si="105"/>
        <v>2574939.6179999593</v>
      </c>
      <c r="E6767" s="30" t="s">
        <v>2041</v>
      </c>
    </row>
    <row r="6768" spans="1:5">
      <c r="B6768" s="21">
        <v>0</v>
      </c>
      <c r="C6768" s="21">
        <v>220278.79</v>
      </c>
      <c r="D6768" s="11">
        <f t="shared" si="105"/>
        <v>2795218.4079999593</v>
      </c>
      <c r="E6768" s="30">
        <v>2561</v>
      </c>
    </row>
    <row r="6769" spans="1:5">
      <c r="B6769" s="21">
        <v>-31712.33</v>
      </c>
      <c r="C6769" s="21"/>
      <c r="D6769" s="11">
        <f t="shared" si="105"/>
        <v>2763506.0779999592</v>
      </c>
      <c r="E6769" s="30">
        <v>25000589228</v>
      </c>
    </row>
    <row r="6770" spans="1:5">
      <c r="B6770" s="21">
        <v>-33538.28</v>
      </c>
      <c r="C6770" s="21"/>
      <c r="D6770" s="11">
        <f t="shared" si="105"/>
        <v>2729967.7979999594</v>
      </c>
      <c r="E6770" s="30">
        <v>25000588740</v>
      </c>
    </row>
    <row r="6771" spans="1:5">
      <c r="B6771" s="21">
        <v>-63948.11</v>
      </c>
      <c r="C6771" s="21"/>
      <c r="D6771" s="11">
        <f t="shared" si="105"/>
        <v>2666019.6879999596</v>
      </c>
      <c r="E6771" s="30">
        <v>25000589230</v>
      </c>
    </row>
    <row r="6772" spans="1:5">
      <c r="B6772" s="21">
        <v>-116669.48</v>
      </c>
      <c r="C6772" s="21"/>
      <c r="D6772" s="11">
        <f t="shared" si="105"/>
        <v>2549350.2079999596</v>
      </c>
      <c r="E6772" s="30">
        <v>25000588857</v>
      </c>
    </row>
    <row r="6773" spans="1:5">
      <c r="B6773" s="21">
        <v>-62144.68</v>
      </c>
      <c r="C6773" s="21"/>
      <c r="D6773" s="11">
        <f t="shared" si="105"/>
        <v>2487205.5279999594</v>
      </c>
      <c r="E6773" s="30">
        <v>25000587905</v>
      </c>
    </row>
    <row r="6774" spans="1:5">
      <c r="A6774" s="19">
        <v>43199</v>
      </c>
      <c r="B6774" s="21">
        <v>0</v>
      </c>
      <c r="C6774" s="21">
        <v>207971.94</v>
      </c>
      <c r="D6774" s="11">
        <f t="shared" si="105"/>
        <v>2695177.4679999594</v>
      </c>
      <c r="E6774" s="30" t="s">
        <v>2042</v>
      </c>
    </row>
    <row r="6775" spans="1:5">
      <c r="B6775" s="21">
        <v>0</v>
      </c>
      <c r="C6775" s="21">
        <v>1367667.12</v>
      </c>
      <c r="D6775" s="11">
        <f t="shared" si="105"/>
        <v>4062844.5879999595</v>
      </c>
      <c r="E6775" s="30" t="s">
        <v>2043</v>
      </c>
    </row>
    <row r="6776" spans="1:5">
      <c r="B6776" s="21">
        <v>-185921.41</v>
      </c>
      <c r="C6776" s="21"/>
      <c r="D6776" s="11">
        <f t="shared" si="105"/>
        <v>3876923.1779999593</v>
      </c>
      <c r="E6776" s="30">
        <v>25000589804</v>
      </c>
    </row>
    <row r="6777" spans="1:5">
      <c r="B6777" s="21">
        <v>-53693.97</v>
      </c>
      <c r="C6777" s="21"/>
      <c r="D6777" s="11">
        <f t="shared" si="105"/>
        <v>3823229.2079999591</v>
      </c>
      <c r="E6777" s="30">
        <v>25000589828</v>
      </c>
    </row>
    <row r="6778" spans="1:5">
      <c r="B6778" s="21">
        <v>-203387.83</v>
      </c>
      <c r="C6778" s="21"/>
      <c r="D6778" s="11">
        <f t="shared" si="105"/>
        <v>3619841.377999959</v>
      </c>
      <c r="E6778" s="30">
        <v>25000589830</v>
      </c>
    </row>
    <row r="6779" spans="1:5">
      <c r="B6779" s="21">
        <v>-10936.08</v>
      </c>
      <c r="C6779" s="21"/>
      <c r="D6779" s="11">
        <f t="shared" si="105"/>
        <v>3608905.297999959</v>
      </c>
      <c r="E6779" s="30">
        <v>25000589842</v>
      </c>
    </row>
    <row r="6780" spans="1:5">
      <c r="B6780" s="21">
        <v>-39048.300000000003</v>
      </c>
      <c r="C6780" s="21"/>
      <c r="D6780" s="11">
        <f t="shared" si="105"/>
        <v>3569856.9979999592</v>
      </c>
      <c r="E6780" s="30">
        <v>25000589854</v>
      </c>
    </row>
    <row r="6781" spans="1:5">
      <c r="B6781" s="21">
        <v>-90860.74</v>
      </c>
      <c r="D6781" s="11">
        <f t="shared" si="105"/>
        <v>3478996.2579999589</v>
      </c>
      <c r="E6781" s="30">
        <v>25000589878</v>
      </c>
    </row>
    <row r="6782" spans="1:5">
      <c r="A6782" s="19">
        <v>43200</v>
      </c>
      <c r="B6782" s="21">
        <v>-248508.74</v>
      </c>
      <c r="D6782" s="11">
        <f t="shared" si="105"/>
        <v>3230487.5179999592</v>
      </c>
      <c r="E6782" s="30">
        <v>25000577102</v>
      </c>
    </row>
    <row r="6783" spans="1:5">
      <c r="B6783" s="21">
        <v>-260140.86</v>
      </c>
      <c r="D6783" s="11">
        <f t="shared" si="105"/>
        <v>2970346.6579999593</v>
      </c>
      <c r="E6783" s="30">
        <v>25000575508</v>
      </c>
    </row>
    <row r="6784" spans="1:5">
      <c r="B6784" s="21">
        <v>-562</v>
      </c>
      <c r="D6784" s="11">
        <f t="shared" si="105"/>
        <v>2969784.6579999593</v>
      </c>
      <c r="E6784" s="30">
        <v>25000591037</v>
      </c>
    </row>
    <row r="6785" spans="1:5">
      <c r="B6785" s="21">
        <v>0</v>
      </c>
      <c r="C6785" s="21">
        <v>127949.36</v>
      </c>
      <c r="D6785" s="11">
        <f t="shared" si="105"/>
        <v>3097734.0179999592</v>
      </c>
      <c r="E6785" s="30" t="s">
        <v>2044</v>
      </c>
    </row>
    <row r="6786" spans="1:5">
      <c r="B6786" s="21">
        <v>0</v>
      </c>
      <c r="C6786" s="21">
        <v>25796.9</v>
      </c>
      <c r="D6786" s="11">
        <f t="shared" si="105"/>
        <v>3123530.9179999591</v>
      </c>
      <c r="E6786" s="30" t="s">
        <v>2045</v>
      </c>
    </row>
    <row r="6787" spans="1:5">
      <c r="B6787" s="21">
        <v>0</v>
      </c>
      <c r="C6787" s="21">
        <v>99835.04</v>
      </c>
      <c r="D6787" s="11">
        <f t="shared" si="105"/>
        <v>3223365.9579999591</v>
      </c>
      <c r="E6787" s="30" t="s">
        <v>2046</v>
      </c>
    </row>
    <row r="6788" spans="1:5">
      <c r="B6788" s="21">
        <v>0</v>
      </c>
      <c r="C6788" s="21">
        <v>72148.56</v>
      </c>
      <c r="D6788" s="11">
        <f t="shared" si="105"/>
        <v>3295514.5179999592</v>
      </c>
      <c r="E6788" s="30" t="s">
        <v>2047</v>
      </c>
    </row>
    <row r="6789" spans="1:5">
      <c r="B6789" s="21">
        <v>0</v>
      </c>
      <c r="C6789" s="21">
        <v>50237.48</v>
      </c>
      <c r="D6789" s="11">
        <f t="shared" si="105"/>
        <v>3345751.9979999592</v>
      </c>
      <c r="E6789" s="30">
        <v>193376</v>
      </c>
    </row>
    <row r="6790" spans="1:5">
      <c r="B6790" s="21">
        <v>0</v>
      </c>
      <c r="C6790" s="21">
        <v>28740.81</v>
      </c>
      <c r="D6790" s="11">
        <f t="shared" ref="D6790:D6853" si="106">D6789+B6790+C6790</f>
        <v>3374492.8079999592</v>
      </c>
      <c r="E6790" s="30">
        <v>30622</v>
      </c>
    </row>
    <row r="6791" spans="1:5">
      <c r="B6791" s="21">
        <v>0</v>
      </c>
      <c r="C6791" s="21">
        <v>180792.46</v>
      </c>
      <c r="D6791" s="11">
        <f t="shared" si="106"/>
        <v>3555285.2679999592</v>
      </c>
      <c r="E6791" s="30" t="s">
        <v>2048</v>
      </c>
    </row>
    <row r="6792" spans="1:5">
      <c r="B6792" s="21">
        <v>0</v>
      </c>
      <c r="C6792" s="21">
        <v>1367677.12</v>
      </c>
      <c r="D6792" s="11">
        <f t="shared" si="106"/>
        <v>4922962.3879999593</v>
      </c>
      <c r="E6792" s="30" t="s">
        <v>2049</v>
      </c>
    </row>
    <row r="6793" spans="1:5">
      <c r="B6793" s="21">
        <v>-120308.75</v>
      </c>
      <c r="C6793" s="21"/>
      <c r="D6793" s="11">
        <f t="shared" si="106"/>
        <v>4802653.6379999593</v>
      </c>
      <c r="E6793" s="30">
        <v>25000587955</v>
      </c>
    </row>
    <row r="6794" spans="1:5">
      <c r="B6794" s="21">
        <v>-25632.07</v>
      </c>
      <c r="C6794" s="21"/>
      <c r="D6794" s="11">
        <f t="shared" si="106"/>
        <v>4777021.567999959</v>
      </c>
      <c r="E6794" s="30">
        <v>25000588819</v>
      </c>
    </row>
    <row r="6795" spans="1:5">
      <c r="B6795" s="21">
        <v>-65466.83</v>
      </c>
      <c r="C6795" s="21"/>
      <c r="D6795" s="11">
        <f t="shared" si="106"/>
        <v>4711554.7379999589</v>
      </c>
      <c r="E6795" s="30">
        <v>25000587379</v>
      </c>
    </row>
    <row r="6796" spans="1:5">
      <c r="B6796" s="21">
        <v>-96477.81</v>
      </c>
      <c r="C6796" s="21"/>
      <c r="D6796" s="11">
        <f t="shared" si="106"/>
        <v>4615076.9279999593</v>
      </c>
      <c r="E6796" s="30">
        <v>25000589147</v>
      </c>
    </row>
    <row r="6797" spans="1:5">
      <c r="B6797" s="21">
        <v>-49707.37</v>
      </c>
      <c r="C6797" s="21"/>
      <c r="D6797" s="11">
        <f t="shared" si="106"/>
        <v>4565369.5579999592</v>
      </c>
      <c r="E6797" s="30">
        <v>25000591475</v>
      </c>
    </row>
    <row r="6798" spans="1:5">
      <c r="B6798" s="21">
        <v>-226600.03</v>
      </c>
      <c r="C6798" s="21"/>
      <c r="D6798" s="11">
        <f t="shared" si="106"/>
        <v>4338769.527999959</v>
      </c>
      <c r="E6798" s="30">
        <v>25000592189</v>
      </c>
    </row>
    <row r="6799" spans="1:5">
      <c r="B6799" s="21">
        <v>-128158.76</v>
      </c>
      <c r="C6799" s="21"/>
      <c r="D6799" s="11">
        <f t="shared" si="106"/>
        <v>4210610.7679999592</v>
      </c>
      <c r="E6799" s="30">
        <v>25000589204</v>
      </c>
    </row>
    <row r="6800" spans="1:5">
      <c r="A6800" s="19">
        <v>43201</v>
      </c>
      <c r="B6800" s="21">
        <v>-254552.82</v>
      </c>
      <c r="C6800" s="21"/>
      <c r="D6800" s="11">
        <f t="shared" si="106"/>
        <v>3956057.9479999593</v>
      </c>
      <c r="E6800" s="30">
        <v>25000580906</v>
      </c>
    </row>
    <row r="6801" spans="2:5">
      <c r="B6801" s="21">
        <v>0</v>
      </c>
      <c r="C6801" s="21">
        <v>22367.22</v>
      </c>
      <c r="D6801" s="11">
        <f t="shared" si="106"/>
        <v>3978425.1679999596</v>
      </c>
      <c r="E6801" s="30" t="s">
        <v>2050</v>
      </c>
    </row>
    <row r="6802" spans="2:5">
      <c r="B6802" s="21">
        <v>0</v>
      </c>
      <c r="C6802" s="21">
        <v>267771.99</v>
      </c>
      <c r="D6802" s="11">
        <f t="shared" si="106"/>
        <v>4246197.1579999598</v>
      </c>
      <c r="E6802" s="30" t="s">
        <v>2051</v>
      </c>
    </row>
    <row r="6803" spans="2:5">
      <c r="B6803" s="21">
        <v>0</v>
      </c>
      <c r="C6803" s="21">
        <v>62743.88</v>
      </c>
      <c r="D6803" s="11">
        <f t="shared" si="106"/>
        <v>4308941.0379999597</v>
      </c>
      <c r="E6803" s="30">
        <v>30905</v>
      </c>
    </row>
    <row r="6804" spans="2:5">
      <c r="B6804" s="21">
        <v>0</v>
      </c>
      <c r="C6804" s="21">
        <v>108773.89</v>
      </c>
      <c r="D6804" s="11">
        <f t="shared" si="106"/>
        <v>4417714.9279999593</v>
      </c>
      <c r="E6804" s="30" t="s">
        <v>2052</v>
      </c>
    </row>
    <row r="6805" spans="2:5">
      <c r="B6805" s="21">
        <v>0</v>
      </c>
      <c r="C6805" s="21">
        <v>59985.06</v>
      </c>
      <c r="D6805" s="11">
        <f t="shared" si="106"/>
        <v>4477699.9879999589</v>
      </c>
      <c r="E6805" s="30">
        <v>30626</v>
      </c>
    </row>
    <row r="6806" spans="2:5">
      <c r="B6806" s="21">
        <v>0</v>
      </c>
      <c r="C6806" s="21">
        <v>62479.72</v>
      </c>
      <c r="D6806" s="11">
        <f t="shared" si="106"/>
        <v>4540179.7079999587</v>
      </c>
      <c r="E6806" s="30" t="s">
        <v>2053</v>
      </c>
    </row>
    <row r="6807" spans="2:5">
      <c r="B6807" s="21">
        <v>-21423.119999999999</v>
      </c>
      <c r="C6807" s="21"/>
      <c r="D6807" s="11">
        <f t="shared" si="106"/>
        <v>4518756.5879999585</v>
      </c>
      <c r="E6807" s="30">
        <v>25000591506</v>
      </c>
    </row>
    <row r="6808" spans="2:5">
      <c r="B6808" s="21">
        <v>-253349.97</v>
      </c>
      <c r="C6808" s="21"/>
      <c r="D6808" s="11">
        <f t="shared" si="106"/>
        <v>4265406.6179999588</v>
      </c>
      <c r="E6808" s="30">
        <v>25000592258</v>
      </c>
    </row>
    <row r="6809" spans="2:5">
      <c r="B6809" s="21">
        <v>-58394.559999999998</v>
      </c>
      <c r="C6809" s="21"/>
      <c r="D6809" s="11">
        <f t="shared" si="106"/>
        <v>4207012.0579999592</v>
      </c>
      <c r="E6809" s="30">
        <v>25000588776</v>
      </c>
    </row>
    <row r="6810" spans="2:5">
      <c r="B6810" s="21">
        <v>-100084.13</v>
      </c>
      <c r="C6810" s="21"/>
      <c r="D6810" s="11">
        <f t="shared" si="106"/>
        <v>4106927.9279999593</v>
      </c>
      <c r="E6810" s="30">
        <v>25000589561</v>
      </c>
    </row>
    <row r="6811" spans="2:5">
      <c r="B6811" s="21">
        <v>-21493.360000000001</v>
      </c>
      <c r="D6811" s="11">
        <f t="shared" si="106"/>
        <v>4085434.5679999595</v>
      </c>
      <c r="E6811" s="30">
        <v>25000592834</v>
      </c>
    </row>
    <row r="6812" spans="2:5">
      <c r="B6812" s="21">
        <v>-20853.21</v>
      </c>
      <c r="D6812" s="11">
        <f t="shared" si="106"/>
        <v>4064581.3579999595</v>
      </c>
      <c r="E6812" s="30">
        <v>25000593079</v>
      </c>
    </row>
    <row r="6813" spans="2:5">
      <c r="B6813" s="21">
        <v>-35038.89</v>
      </c>
      <c r="D6813" s="11">
        <f t="shared" si="106"/>
        <v>4029542.4679999594</v>
      </c>
      <c r="E6813" s="30">
        <v>25000592965</v>
      </c>
    </row>
    <row r="6814" spans="2:5">
      <c r="B6814" s="21">
        <v>-208926.8</v>
      </c>
      <c r="D6814" s="11">
        <f t="shared" si="106"/>
        <v>3820615.6679999596</v>
      </c>
      <c r="E6814" s="30">
        <v>25000587917</v>
      </c>
    </row>
    <row r="6815" spans="2:5">
      <c r="B6815" s="21">
        <v>-119498.95</v>
      </c>
      <c r="D6815" s="11">
        <f t="shared" si="106"/>
        <v>3701116.7179999594</v>
      </c>
      <c r="E6815" s="30">
        <v>25000593043</v>
      </c>
    </row>
    <row r="6816" spans="2:5">
      <c r="B6816" s="21">
        <v>-49977.120000000003</v>
      </c>
      <c r="D6816" s="11">
        <f t="shared" si="106"/>
        <v>3651139.5979999593</v>
      </c>
      <c r="E6816" s="30">
        <v>25000591463</v>
      </c>
    </row>
    <row r="6817" spans="1:5">
      <c r="B6817" s="21">
        <v>-148257</v>
      </c>
      <c r="D6817" s="11">
        <f t="shared" si="106"/>
        <v>3502882.5979999593</v>
      </c>
      <c r="E6817" s="30">
        <v>25000592927</v>
      </c>
    </row>
    <row r="6818" spans="1:5">
      <c r="B6818" s="21">
        <v>-10045.42</v>
      </c>
      <c r="D6818" s="11">
        <f t="shared" si="106"/>
        <v>3492837.1779999593</v>
      </c>
      <c r="E6818" s="30">
        <v>25000593067</v>
      </c>
    </row>
    <row r="6819" spans="1:5">
      <c r="A6819" s="19">
        <v>43202</v>
      </c>
      <c r="B6819" s="21">
        <v>-224866.99</v>
      </c>
      <c r="D6819" s="11">
        <f t="shared" si="106"/>
        <v>3267970.1879999591</v>
      </c>
      <c r="E6819" s="24" t="s">
        <v>24</v>
      </c>
    </row>
    <row r="6820" spans="1:5">
      <c r="B6820" s="21">
        <v>0</v>
      </c>
      <c r="C6820" s="21">
        <v>5863.26</v>
      </c>
      <c r="D6820" s="11">
        <f t="shared" si="106"/>
        <v>3273833.4479999589</v>
      </c>
      <c r="E6820" s="30">
        <v>30851</v>
      </c>
    </row>
    <row r="6821" spans="1:5">
      <c r="B6821" s="21">
        <v>0</v>
      </c>
      <c r="C6821" s="21">
        <v>65777.789999999994</v>
      </c>
      <c r="D6821" s="11">
        <f t="shared" si="106"/>
        <v>3339611.2379999589</v>
      </c>
      <c r="E6821" s="30">
        <v>30859</v>
      </c>
    </row>
    <row r="6822" spans="1:5">
      <c r="B6822" s="21">
        <v>0</v>
      </c>
      <c r="C6822" s="21">
        <v>429597.88</v>
      </c>
      <c r="D6822" s="11">
        <f t="shared" si="106"/>
        <v>3769209.1179999588</v>
      </c>
      <c r="E6822" s="30">
        <v>316419</v>
      </c>
    </row>
    <row r="6823" spans="1:5">
      <c r="B6823" s="21">
        <v>0</v>
      </c>
      <c r="C6823" s="21">
        <v>23108.1</v>
      </c>
      <c r="D6823" s="11">
        <f t="shared" si="106"/>
        <v>3792317.2179999589</v>
      </c>
      <c r="E6823" s="30" t="s">
        <v>2054</v>
      </c>
    </row>
    <row r="6824" spans="1:5">
      <c r="B6824" s="21">
        <v>0</v>
      </c>
      <c r="C6824" s="21">
        <v>156307.84</v>
      </c>
      <c r="D6824" s="11">
        <f t="shared" si="106"/>
        <v>3948625.0579999587</v>
      </c>
      <c r="E6824" s="30" t="s">
        <v>2055</v>
      </c>
    </row>
    <row r="6825" spans="1:5">
      <c r="B6825" s="21">
        <v>0</v>
      </c>
      <c r="C6825" s="21">
        <v>10294.790000000001</v>
      </c>
      <c r="D6825" s="11">
        <f t="shared" si="106"/>
        <v>3958919.8479999588</v>
      </c>
      <c r="E6825" s="30">
        <v>2657</v>
      </c>
    </row>
    <row r="6826" spans="1:5">
      <c r="B6826" s="21">
        <v>-47425.919999999998</v>
      </c>
      <c r="C6826" s="21"/>
      <c r="D6826" s="11">
        <f t="shared" si="106"/>
        <v>3911493.9279999589</v>
      </c>
      <c r="E6826" s="30">
        <v>25000591520</v>
      </c>
    </row>
    <row r="6827" spans="1:5">
      <c r="B6827" s="21">
        <v>-93377.5</v>
      </c>
      <c r="C6827" s="21"/>
      <c r="D6827" s="11">
        <f t="shared" si="106"/>
        <v>3818116.4279999589</v>
      </c>
      <c r="E6827" s="30">
        <v>25000591532</v>
      </c>
    </row>
    <row r="6828" spans="1:5">
      <c r="B6828" s="21">
        <v>-84125.57</v>
      </c>
      <c r="C6828" s="21"/>
      <c r="D6828" s="11">
        <f t="shared" si="106"/>
        <v>3733990.857999959</v>
      </c>
      <c r="E6828" s="30">
        <v>25000591487</v>
      </c>
    </row>
    <row r="6829" spans="1:5">
      <c r="B6829" s="21">
        <v>-5817.68</v>
      </c>
      <c r="C6829" s="21"/>
      <c r="D6829" s="11">
        <f t="shared" si="106"/>
        <v>3728173.1779999589</v>
      </c>
      <c r="E6829" s="30">
        <v>25000588764</v>
      </c>
    </row>
    <row r="6830" spans="1:5">
      <c r="B6830" s="21">
        <v>-64089.51</v>
      </c>
      <c r="C6830" s="21"/>
      <c r="D6830" s="11">
        <f t="shared" si="106"/>
        <v>3664083.6679999591</v>
      </c>
      <c r="E6830" s="30">
        <v>25000588788</v>
      </c>
    </row>
    <row r="6831" spans="1:5">
      <c r="B6831" s="21">
        <v>-405382.79</v>
      </c>
      <c r="D6831" s="11">
        <f t="shared" si="106"/>
        <v>3258700.877999959</v>
      </c>
      <c r="E6831" s="30">
        <v>25000592339</v>
      </c>
    </row>
    <row r="6832" spans="1:5">
      <c r="B6832" s="21">
        <v>-227988.58</v>
      </c>
      <c r="D6832" s="11">
        <f t="shared" si="106"/>
        <v>3030712.297999959</v>
      </c>
      <c r="E6832" s="30">
        <v>25000593774</v>
      </c>
    </row>
    <row r="6833" spans="1:5">
      <c r="B6833" s="21">
        <v>-302484.28000000003</v>
      </c>
      <c r="D6833" s="11">
        <f t="shared" si="106"/>
        <v>2728228.0179999592</v>
      </c>
      <c r="E6833" s="30">
        <v>25000577576</v>
      </c>
    </row>
    <row r="6834" spans="1:5">
      <c r="B6834" s="21">
        <v>-334641.5</v>
      </c>
      <c r="D6834" s="11">
        <f t="shared" si="106"/>
        <v>2393586.5179999592</v>
      </c>
      <c r="E6834" s="30">
        <v>25000580918</v>
      </c>
    </row>
    <row r="6835" spans="1:5">
      <c r="A6835" s="19">
        <v>43203</v>
      </c>
      <c r="B6835" s="21">
        <v>0</v>
      </c>
      <c r="C6835" s="21">
        <v>126212.33</v>
      </c>
      <c r="D6835" s="11">
        <f t="shared" si="106"/>
        <v>2519798.8479999593</v>
      </c>
      <c r="E6835" s="30" t="s">
        <v>2056</v>
      </c>
    </row>
    <row r="6836" spans="1:5">
      <c r="B6836" s="21">
        <v>0</v>
      </c>
      <c r="C6836" s="21">
        <v>35669.82</v>
      </c>
      <c r="D6836" s="11">
        <f t="shared" si="106"/>
        <v>2555468.6679999591</v>
      </c>
      <c r="E6836" s="30" t="s">
        <v>2057</v>
      </c>
    </row>
    <row r="6837" spans="1:5">
      <c r="B6837" s="21">
        <v>0</v>
      </c>
      <c r="C6837" s="21">
        <v>126014.92</v>
      </c>
      <c r="D6837" s="11">
        <f t="shared" si="106"/>
        <v>2681483.587999959</v>
      </c>
      <c r="E6837" s="30" t="s">
        <v>2058</v>
      </c>
    </row>
    <row r="6838" spans="1:5">
      <c r="B6838" s="21">
        <v>0</v>
      </c>
      <c r="C6838" s="21">
        <v>24327.88</v>
      </c>
      <c r="D6838" s="11">
        <f t="shared" si="106"/>
        <v>2705811.4679999589</v>
      </c>
      <c r="E6838" s="30" t="s">
        <v>2059</v>
      </c>
    </row>
    <row r="6839" spans="1:5">
      <c r="B6839" s="21">
        <v>0</v>
      </c>
      <c r="C6839" s="21">
        <v>410825.36</v>
      </c>
      <c r="D6839" s="11">
        <f t="shared" si="106"/>
        <v>3116636.8279999588</v>
      </c>
      <c r="E6839" s="30">
        <v>2671</v>
      </c>
    </row>
    <row r="6840" spans="1:5">
      <c r="B6840" s="21">
        <v>0</v>
      </c>
      <c r="C6840" s="21">
        <v>35671.86</v>
      </c>
      <c r="D6840" s="11">
        <f t="shared" si="106"/>
        <v>3152308.6879999586</v>
      </c>
      <c r="E6840" s="30" t="s">
        <v>2060</v>
      </c>
    </row>
    <row r="6841" spans="1:5">
      <c r="B6841" s="21">
        <v>0</v>
      </c>
      <c r="C6841" s="21">
        <v>122745.74</v>
      </c>
      <c r="D6841" s="11">
        <f t="shared" si="106"/>
        <v>3275054.4279999589</v>
      </c>
      <c r="E6841" s="30" t="s">
        <v>2061</v>
      </c>
    </row>
    <row r="6842" spans="1:5">
      <c r="B6842" s="21">
        <v>0</v>
      </c>
      <c r="C6842" s="21">
        <v>21703.55</v>
      </c>
      <c r="D6842" s="11">
        <f t="shared" si="106"/>
        <v>3296757.9779999587</v>
      </c>
      <c r="E6842" s="30">
        <v>2684</v>
      </c>
    </row>
    <row r="6843" spans="1:5">
      <c r="B6843" s="21">
        <v>-115250.84</v>
      </c>
      <c r="C6843" s="21"/>
      <c r="D6843" s="11">
        <f t="shared" si="106"/>
        <v>3181507.1379999588</v>
      </c>
      <c r="E6843" s="30">
        <v>25000593017</v>
      </c>
    </row>
    <row r="6844" spans="1:5">
      <c r="B6844" s="21">
        <v>-35036.910000000003</v>
      </c>
      <c r="C6844" s="21"/>
      <c r="D6844" s="11">
        <f t="shared" si="106"/>
        <v>3146470.2279999587</v>
      </c>
      <c r="E6844" s="30">
        <v>25000592953</v>
      </c>
    </row>
    <row r="6845" spans="1:5">
      <c r="B6845" s="21">
        <v>-115073.67</v>
      </c>
      <c r="C6845" s="21"/>
      <c r="D6845" s="11">
        <f t="shared" si="106"/>
        <v>3031396.5579999587</v>
      </c>
      <c r="E6845" s="30">
        <v>25000593005</v>
      </c>
    </row>
    <row r="6846" spans="1:5">
      <c r="B6846" s="21">
        <v>-23901.07</v>
      </c>
      <c r="C6846" s="21"/>
      <c r="D6846" s="11">
        <f t="shared" si="106"/>
        <v>3007495.4879999589</v>
      </c>
      <c r="E6846" s="30">
        <v>25000593029</v>
      </c>
    </row>
    <row r="6847" spans="1:5">
      <c r="B6847" s="21">
        <v>-389404.25</v>
      </c>
      <c r="C6847" s="21"/>
      <c r="D6847" s="11">
        <f t="shared" si="106"/>
        <v>2618091.2379999589</v>
      </c>
      <c r="E6847" s="30">
        <v>25000593055</v>
      </c>
    </row>
    <row r="6848" spans="1:5">
      <c r="B6848" s="21">
        <v>-102187.41</v>
      </c>
      <c r="C6848" s="21"/>
      <c r="D6848" s="11">
        <f t="shared" si="106"/>
        <v>2515903.8279999588</v>
      </c>
      <c r="E6848" s="30">
        <v>25000593374</v>
      </c>
    </row>
    <row r="6849" spans="1:5">
      <c r="A6849" s="19">
        <v>43206</v>
      </c>
      <c r="B6849" s="21">
        <v>-123576.3</v>
      </c>
      <c r="C6849" s="21"/>
      <c r="D6849" s="11">
        <f t="shared" si="106"/>
        <v>2392327.527999959</v>
      </c>
      <c r="E6849" s="30">
        <v>25000592941</v>
      </c>
    </row>
    <row r="6850" spans="1:5">
      <c r="B6850" s="21">
        <v>-92329.96</v>
      </c>
      <c r="C6850" s="21"/>
      <c r="D6850" s="11">
        <f t="shared" si="106"/>
        <v>2299997.567999959</v>
      </c>
      <c r="E6850" s="30">
        <v>25000592903</v>
      </c>
    </row>
    <row r="6851" spans="1:5">
      <c r="B6851" s="21">
        <v>-43342.559999999998</v>
      </c>
      <c r="C6851" s="21"/>
      <c r="D6851" s="11">
        <f t="shared" si="106"/>
        <v>2256655.0079999589</v>
      </c>
      <c r="E6851" s="30">
        <v>25000592896</v>
      </c>
    </row>
    <row r="6852" spans="1:5">
      <c r="B6852" s="21">
        <v>-20509.009999999998</v>
      </c>
      <c r="C6852" s="21"/>
      <c r="D6852" s="11">
        <f t="shared" si="106"/>
        <v>2236145.9979999592</v>
      </c>
      <c r="E6852" s="30">
        <v>25000593500</v>
      </c>
    </row>
    <row r="6853" spans="1:5">
      <c r="B6853" s="21">
        <v>-225009.74</v>
      </c>
      <c r="C6853" s="21"/>
      <c r="D6853" s="11">
        <f t="shared" si="106"/>
        <v>2011136.2579999592</v>
      </c>
      <c r="E6853" s="30">
        <v>25000589123</v>
      </c>
    </row>
    <row r="6854" spans="1:5">
      <c r="B6854" s="21">
        <v>0</v>
      </c>
      <c r="C6854" s="21">
        <v>50481.8</v>
      </c>
      <c r="D6854" s="11">
        <f t="shared" ref="D6854:D6917" si="107">D6853+B6854+C6854</f>
        <v>2061618.0579999592</v>
      </c>
      <c r="E6854" s="30">
        <v>193383</v>
      </c>
    </row>
    <row r="6855" spans="1:5">
      <c r="B6855" s="21">
        <v>0</v>
      </c>
      <c r="C6855" s="21">
        <v>233029.42</v>
      </c>
      <c r="D6855" s="11">
        <f t="shared" si="107"/>
        <v>2294647.4779999591</v>
      </c>
      <c r="E6855" s="30">
        <v>316288</v>
      </c>
    </row>
    <row r="6856" spans="1:5">
      <c r="A6856" s="19">
        <v>43207</v>
      </c>
      <c r="B6856" s="21">
        <v>-562</v>
      </c>
      <c r="C6856" s="21"/>
      <c r="D6856" s="11">
        <f t="shared" si="107"/>
        <v>2294085.4779999591</v>
      </c>
      <c r="E6856" s="30">
        <v>25000594638</v>
      </c>
    </row>
    <row r="6857" spans="1:5">
      <c r="B6857" s="21">
        <v>-120526.38</v>
      </c>
      <c r="C6857" s="21"/>
      <c r="D6857" s="11">
        <f t="shared" si="107"/>
        <v>2173559.0979999593</v>
      </c>
      <c r="E6857" s="30">
        <v>25000593112</v>
      </c>
    </row>
    <row r="6858" spans="1:5">
      <c r="B6858" s="21">
        <v>-102187.41</v>
      </c>
      <c r="C6858" s="21"/>
      <c r="D6858" s="11">
        <f t="shared" si="107"/>
        <v>2071371.6879999593</v>
      </c>
      <c r="E6858" s="30">
        <v>25000595528</v>
      </c>
    </row>
    <row r="6859" spans="1:5">
      <c r="B6859" s="21">
        <v>-100747.45</v>
      </c>
      <c r="C6859" s="21"/>
      <c r="D6859" s="11">
        <f t="shared" si="107"/>
        <v>1970624.2379999594</v>
      </c>
      <c r="E6859" s="30">
        <v>25000595009</v>
      </c>
    </row>
    <row r="6860" spans="1:5">
      <c r="B6860" s="21">
        <v>-97205.47</v>
      </c>
      <c r="C6860" s="21"/>
      <c r="D6860" s="11">
        <f t="shared" si="107"/>
        <v>1873418.7679999594</v>
      </c>
      <c r="E6860" s="30">
        <v>25000592191</v>
      </c>
    </row>
    <row r="6861" spans="1:5">
      <c r="B6861" s="21">
        <v>-104237.63</v>
      </c>
      <c r="C6861" s="21"/>
      <c r="D6861" s="11">
        <f t="shared" si="107"/>
        <v>1769181.1379999593</v>
      </c>
      <c r="E6861" s="30">
        <v>25000595011</v>
      </c>
    </row>
    <row r="6862" spans="1:5">
      <c r="B6862" s="21">
        <v>-200221.57</v>
      </c>
      <c r="C6862" s="21"/>
      <c r="D6862" s="11">
        <f t="shared" si="107"/>
        <v>1568959.5679999592</v>
      </c>
      <c r="E6862" s="30">
        <v>25000595516</v>
      </c>
    </row>
    <row r="6863" spans="1:5">
      <c r="B6863" s="21">
        <v>-97268.71</v>
      </c>
      <c r="C6863" s="21"/>
      <c r="D6863" s="11">
        <f t="shared" si="107"/>
        <v>1471690.8579999593</v>
      </c>
      <c r="E6863" s="30">
        <v>25000588807</v>
      </c>
    </row>
    <row r="6864" spans="1:5">
      <c r="A6864" s="19">
        <v>43208</v>
      </c>
      <c r="B6864" s="21">
        <v>-12790116.99</v>
      </c>
      <c r="C6864" s="21"/>
      <c r="D6864" s="11">
        <f t="shared" si="107"/>
        <v>-11318426.13200004</v>
      </c>
      <c r="E6864" s="30">
        <v>25000597508</v>
      </c>
    </row>
    <row r="6865" spans="2:5">
      <c r="B6865" s="21">
        <v>0</v>
      </c>
      <c r="C6865" s="21">
        <v>15119448</v>
      </c>
      <c r="D6865" s="11">
        <f t="shared" si="107"/>
        <v>3801021.8679999597</v>
      </c>
      <c r="E6865" s="30">
        <v>38856</v>
      </c>
    </row>
    <row r="6866" spans="2:5">
      <c r="B6866" s="21">
        <v>0</v>
      </c>
      <c r="C6866" s="21">
        <v>313097.87</v>
      </c>
      <c r="D6866" s="11">
        <f t="shared" si="107"/>
        <v>4114119.7379999598</v>
      </c>
      <c r="E6866" s="30" t="s">
        <v>2062</v>
      </c>
    </row>
    <row r="6867" spans="2:5">
      <c r="B6867" s="21">
        <v>0</v>
      </c>
      <c r="C6867" s="21">
        <v>126296.56</v>
      </c>
      <c r="D6867" s="11">
        <f t="shared" si="107"/>
        <v>4240416.2979999594</v>
      </c>
      <c r="E6867" s="30" t="s">
        <v>2063</v>
      </c>
    </row>
    <row r="6868" spans="2:5">
      <c r="B6868" s="21">
        <v>0</v>
      </c>
      <c r="C6868" s="21">
        <v>178708.98</v>
      </c>
      <c r="D6868" s="11">
        <f t="shared" si="107"/>
        <v>4419125.2779999599</v>
      </c>
      <c r="E6868" s="30">
        <v>316441</v>
      </c>
    </row>
    <row r="6869" spans="2:5">
      <c r="B6869" s="21">
        <v>0</v>
      </c>
      <c r="C6869" s="21">
        <v>48417.53</v>
      </c>
      <c r="D6869" s="11">
        <f t="shared" si="107"/>
        <v>4467542.8079999601</v>
      </c>
      <c r="E6869" s="30">
        <v>193387</v>
      </c>
    </row>
    <row r="6870" spans="2:5">
      <c r="B6870" s="21">
        <v>0</v>
      </c>
      <c r="C6870" s="21">
        <v>107621.49</v>
      </c>
      <c r="D6870" s="11">
        <f t="shared" si="107"/>
        <v>4575164.2979999604</v>
      </c>
      <c r="E6870" s="30" t="s">
        <v>2064</v>
      </c>
    </row>
    <row r="6871" spans="2:5">
      <c r="B6871" s="21">
        <v>0</v>
      </c>
      <c r="C6871" s="21">
        <v>59249.48</v>
      </c>
      <c r="D6871" s="11">
        <f t="shared" si="107"/>
        <v>4634413.7779999608</v>
      </c>
      <c r="E6871" s="30">
        <v>193390</v>
      </c>
    </row>
    <row r="6872" spans="2:5">
      <c r="B6872" s="21">
        <v>0</v>
      </c>
      <c r="C6872" s="21">
        <v>6134.32</v>
      </c>
      <c r="D6872" s="11">
        <f t="shared" si="107"/>
        <v>4640548.0979999611</v>
      </c>
      <c r="E6872" s="30">
        <v>193386</v>
      </c>
    </row>
    <row r="6873" spans="2:5">
      <c r="B6873" s="21">
        <v>-296193.89</v>
      </c>
      <c r="C6873" s="21"/>
      <c r="D6873" s="11">
        <f t="shared" si="107"/>
        <v>4344354.2079999615</v>
      </c>
      <c r="E6873" s="30">
        <v>25000591499</v>
      </c>
    </row>
    <row r="6874" spans="2:5">
      <c r="B6874" s="21">
        <v>-115327.6</v>
      </c>
      <c r="C6874" s="21"/>
      <c r="D6874" s="11">
        <f t="shared" si="107"/>
        <v>4229026.6079999618</v>
      </c>
      <c r="E6874" s="30">
        <v>25000592989</v>
      </c>
    </row>
    <row r="6875" spans="2:5">
      <c r="B6875" s="21">
        <v>-175389.22</v>
      </c>
      <c r="C6875" s="21"/>
      <c r="D6875" s="11">
        <f t="shared" si="107"/>
        <v>4053637.3879999616</v>
      </c>
      <c r="E6875" s="30">
        <v>25000593136</v>
      </c>
    </row>
    <row r="6876" spans="2:5">
      <c r="B6876" s="21">
        <v>-45764.78</v>
      </c>
      <c r="C6876" s="21"/>
      <c r="D6876" s="11">
        <f t="shared" si="107"/>
        <v>4007872.6079999618</v>
      </c>
      <c r="E6876" s="30">
        <v>25000592915</v>
      </c>
    </row>
    <row r="6877" spans="2:5">
      <c r="B6877" s="21">
        <v>-98500.09</v>
      </c>
      <c r="C6877" s="21"/>
      <c r="D6877" s="11">
        <f t="shared" si="107"/>
        <v>3909372.517999962</v>
      </c>
      <c r="E6877" s="30">
        <v>25000594583</v>
      </c>
    </row>
    <row r="6878" spans="2:5">
      <c r="B6878" s="21">
        <v>-57856.32</v>
      </c>
      <c r="C6878" s="21"/>
      <c r="D6878" s="11">
        <f t="shared" si="107"/>
        <v>3851516.1979999621</v>
      </c>
      <c r="E6878" s="30">
        <v>25000595061</v>
      </c>
    </row>
    <row r="6879" spans="2:5">
      <c r="B6879" s="21">
        <v>-6285.49</v>
      </c>
      <c r="C6879" s="21"/>
      <c r="D6879" s="11">
        <f t="shared" si="107"/>
        <v>3845230.7079999619</v>
      </c>
      <c r="E6879" s="30">
        <v>25000595073</v>
      </c>
    </row>
    <row r="6880" spans="2:5">
      <c r="B6880" s="21">
        <v>-3197.25</v>
      </c>
      <c r="C6880" s="21"/>
      <c r="D6880" s="11">
        <f t="shared" si="107"/>
        <v>3842033.4579999619</v>
      </c>
      <c r="E6880" s="30">
        <v>25000597508</v>
      </c>
    </row>
    <row r="6881" spans="1:5">
      <c r="B6881" s="21">
        <v>0</v>
      </c>
      <c r="C6881" s="22">
        <v>227863.99</v>
      </c>
      <c r="D6881" s="11">
        <f t="shared" si="107"/>
        <v>4069897.4479999617</v>
      </c>
      <c r="E6881" s="24" t="s">
        <v>24</v>
      </c>
    </row>
    <row r="6882" spans="1:5">
      <c r="A6882" s="19">
        <v>43209</v>
      </c>
      <c r="B6882" s="21">
        <v>0</v>
      </c>
      <c r="C6882" s="23">
        <v>13847626.050000001</v>
      </c>
      <c r="D6882" s="11">
        <f t="shared" si="107"/>
        <v>17917523.497999962</v>
      </c>
      <c r="E6882" s="33">
        <v>25000592458</v>
      </c>
    </row>
    <row r="6883" spans="1:5">
      <c r="B6883" s="21">
        <v>-12000000</v>
      </c>
      <c r="C6883" s="21"/>
      <c r="D6883" s="11">
        <f t="shared" si="107"/>
        <v>5917523.4979999624</v>
      </c>
      <c r="E6883" s="24" t="s">
        <v>47</v>
      </c>
    </row>
    <row r="6884" spans="1:5">
      <c r="B6884" s="21">
        <v>0</v>
      </c>
      <c r="C6884" s="21">
        <v>26985.18</v>
      </c>
      <c r="D6884" s="11">
        <f t="shared" si="107"/>
        <v>5944508.6779999621</v>
      </c>
      <c r="E6884" s="30">
        <v>25000595180</v>
      </c>
    </row>
    <row r="6885" spans="1:5">
      <c r="B6885" s="21">
        <v>0</v>
      </c>
      <c r="C6885" s="21">
        <v>123292.84</v>
      </c>
      <c r="D6885" s="11">
        <f t="shared" si="107"/>
        <v>6067801.517999962</v>
      </c>
      <c r="E6885" s="30">
        <v>25000596187</v>
      </c>
    </row>
    <row r="6886" spans="1:5">
      <c r="B6886" s="21">
        <v>0</v>
      </c>
      <c r="C6886" s="21">
        <v>50798.32</v>
      </c>
      <c r="D6886" s="11">
        <f t="shared" si="107"/>
        <v>6118599.8379999623</v>
      </c>
      <c r="E6886" s="30">
        <v>25000570577</v>
      </c>
    </row>
    <row r="6887" spans="1:5">
      <c r="B6887" s="21">
        <v>0</v>
      </c>
      <c r="C6887" s="21">
        <v>74576.44</v>
      </c>
      <c r="D6887" s="11">
        <f t="shared" si="107"/>
        <v>6193176.2779999627</v>
      </c>
      <c r="E6887" s="30">
        <v>25000595211</v>
      </c>
    </row>
    <row r="6888" spans="1:5">
      <c r="B6888" s="21">
        <v>0</v>
      </c>
      <c r="C6888" s="21">
        <v>174388.38</v>
      </c>
      <c r="D6888" s="11">
        <f t="shared" si="107"/>
        <v>6367564.6579999626</v>
      </c>
      <c r="E6888" s="30">
        <v>25000596206</v>
      </c>
    </row>
    <row r="6889" spans="1:5">
      <c r="B6889" s="21">
        <v>0</v>
      </c>
      <c r="C6889" s="21">
        <v>101277.99</v>
      </c>
      <c r="D6889" s="11">
        <f t="shared" si="107"/>
        <v>6468842.6479999628</v>
      </c>
      <c r="E6889" s="30">
        <v>25000589347</v>
      </c>
    </row>
    <row r="6890" spans="1:5">
      <c r="B6890" s="21">
        <v>0</v>
      </c>
      <c r="C6890" s="21">
        <v>125209</v>
      </c>
      <c r="D6890" s="11">
        <f t="shared" si="107"/>
        <v>6594051.6479999628</v>
      </c>
      <c r="E6890" s="30">
        <v>25000595209</v>
      </c>
    </row>
    <row r="6891" spans="1:5">
      <c r="B6891" s="21">
        <v>0</v>
      </c>
      <c r="C6891" s="21">
        <v>42528.42</v>
      </c>
      <c r="D6891" s="11">
        <f t="shared" si="107"/>
        <v>6636580.0679999627</v>
      </c>
      <c r="E6891" s="30">
        <v>25000596125</v>
      </c>
    </row>
    <row r="6892" spans="1:5">
      <c r="B6892" s="21">
        <v>0</v>
      </c>
      <c r="C6892" s="21">
        <v>174569.9</v>
      </c>
      <c r="D6892" s="11">
        <f t="shared" si="107"/>
        <v>6811149.9679999631</v>
      </c>
      <c r="E6892" s="30">
        <v>25000591663</v>
      </c>
    </row>
    <row r="6893" spans="1:5">
      <c r="B6893" s="21">
        <v>0</v>
      </c>
      <c r="C6893" s="21">
        <v>102957.99</v>
      </c>
      <c r="D6893" s="11">
        <f t="shared" si="107"/>
        <v>6914107.9579999633</v>
      </c>
      <c r="E6893" s="30">
        <v>25000596218</v>
      </c>
    </row>
    <row r="6894" spans="1:5">
      <c r="B6894" s="21">
        <v>-73306.16</v>
      </c>
      <c r="C6894" s="21"/>
      <c r="D6894" s="11">
        <f t="shared" si="107"/>
        <v>6840801.7979999632</v>
      </c>
      <c r="E6894" s="30">
        <v>25000595942</v>
      </c>
    </row>
    <row r="6895" spans="1:5">
      <c r="B6895" s="21">
        <v>-26301.98</v>
      </c>
      <c r="C6895" s="21"/>
      <c r="D6895" s="11">
        <f t="shared" si="107"/>
        <v>6814499.8179999627</v>
      </c>
      <c r="E6895" s="30">
        <v>25000596020</v>
      </c>
    </row>
    <row r="6896" spans="1:5">
      <c r="B6896" s="21">
        <v>-120030.75</v>
      </c>
      <c r="C6896" s="21"/>
      <c r="D6896" s="11">
        <f t="shared" si="107"/>
        <v>6694469.0679999627</v>
      </c>
      <c r="E6896" s="30">
        <v>25000595754</v>
      </c>
    </row>
    <row r="6897" spans="1:5">
      <c r="B6897" s="21">
        <v>-167455.73000000001</v>
      </c>
      <c r="C6897" s="21"/>
      <c r="D6897" s="11">
        <f t="shared" si="107"/>
        <v>6527013.3379999623</v>
      </c>
      <c r="E6897" s="30">
        <v>25000591518</v>
      </c>
    </row>
    <row r="6898" spans="1:5">
      <c r="B6898" s="21">
        <v>-122938.3</v>
      </c>
      <c r="C6898" s="21"/>
      <c r="D6898" s="11">
        <f t="shared" si="107"/>
        <v>6404075.0379999625</v>
      </c>
      <c r="E6898" s="30">
        <v>25000595930</v>
      </c>
    </row>
    <row r="6899" spans="1:5">
      <c r="B6899" s="21">
        <v>-41610.44</v>
      </c>
      <c r="C6899" s="21"/>
      <c r="D6899" s="11">
        <f t="shared" si="107"/>
        <v>6362464.597999962</v>
      </c>
      <c r="E6899" s="30">
        <v>25000596751</v>
      </c>
    </row>
    <row r="6900" spans="1:5">
      <c r="B6900" s="21">
        <v>-167422.42000000001</v>
      </c>
      <c r="C6900" s="21"/>
      <c r="D6900" s="11">
        <f t="shared" si="107"/>
        <v>6195042.1779999621</v>
      </c>
      <c r="E6900" s="30">
        <v>25000596018</v>
      </c>
    </row>
    <row r="6901" spans="1:5">
      <c r="B6901" s="21">
        <v>-96360.16</v>
      </c>
      <c r="C6901" s="21"/>
      <c r="D6901" s="11">
        <f t="shared" si="107"/>
        <v>6098682.017999962</v>
      </c>
      <c r="E6901" s="30">
        <v>25000596537</v>
      </c>
    </row>
    <row r="6902" spans="1:5">
      <c r="B6902" s="21">
        <v>-94240.73</v>
      </c>
      <c r="C6902" s="21"/>
      <c r="D6902" s="11">
        <f t="shared" si="107"/>
        <v>6004441.2879999615</v>
      </c>
      <c r="E6902" s="30">
        <v>25000596549</v>
      </c>
    </row>
    <row r="6903" spans="1:5">
      <c r="B6903" s="21">
        <v>-84115.37</v>
      </c>
      <c r="C6903" s="21"/>
      <c r="D6903" s="11">
        <f t="shared" si="107"/>
        <v>5920325.9179999614</v>
      </c>
      <c r="E6903" s="30">
        <v>25000596670</v>
      </c>
    </row>
    <row r="6904" spans="1:5">
      <c r="B6904" s="21">
        <v>-28732.799999999999</v>
      </c>
      <c r="C6904" s="21"/>
      <c r="D6904" s="11">
        <f t="shared" si="107"/>
        <v>5891593.1179999616</v>
      </c>
      <c r="E6904" s="30">
        <v>25000595809</v>
      </c>
    </row>
    <row r="6905" spans="1:5">
      <c r="B6905" s="21">
        <v>-81693.52</v>
      </c>
      <c r="C6905" s="21"/>
      <c r="D6905" s="11">
        <f t="shared" si="107"/>
        <v>5809899.597999962</v>
      </c>
      <c r="E6905" s="30">
        <v>25000596525</v>
      </c>
    </row>
    <row r="6906" spans="1:5">
      <c r="B6906" s="21">
        <v>-31</v>
      </c>
      <c r="C6906" s="21"/>
      <c r="D6906" s="11">
        <f t="shared" si="107"/>
        <v>5809868.597999962</v>
      </c>
      <c r="E6906" s="30">
        <v>25000591518</v>
      </c>
    </row>
    <row r="6907" spans="1:5">
      <c r="A6907" s="19">
        <v>43210</v>
      </c>
      <c r="B6907" s="21">
        <v>0</v>
      </c>
      <c r="C6907" s="21">
        <v>6045.4</v>
      </c>
      <c r="D6907" s="11">
        <f t="shared" si="107"/>
        <v>5815913.9979999624</v>
      </c>
      <c r="E6907" s="30" t="s">
        <v>2065</v>
      </c>
    </row>
    <row r="6908" spans="1:5">
      <c r="B6908" s="21">
        <v>0</v>
      </c>
      <c r="C6908" s="21">
        <v>128038.74</v>
      </c>
      <c r="D6908" s="11">
        <f t="shared" si="107"/>
        <v>5943952.7379999626</v>
      </c>
      <c r="E6908" s="30" t="s">
        <v>2066</v>
      </c>
    </row>
    <row r="6909" spans="1:5">
      <c r="B6909" s="21">
        <v>0</v>
      </c>
      <c r="C6909" s="21">
        <v>75287.240000000005</v>
      </c>
      <c r="D6909" s="11">
        <f t="shared" si="107"/>
        <v>6019239.9779999629</v>
      </c>
      <c r="E6909" s="30" t="s">
        <v>2067</v>
      </c>
    </row>
    <row r="6910" spans="1:5">
      <c r="B6910" s="21">
        <v>0</v>
      </c>
      <c r="C6910" s="21">
        <v>135590.91</v>
      </c>
      <c r="D6910" s="11">
        <f t="shared" si="107"/>
        <v>6154830.887999963</v>
      </c>
      <c r="E6910" s="30" t="s">
        <v>2068</v>
      </c>
    </row>
    <row r="6911" spans="1:5">
      <c r="B6911" s="21">
        <v>0</v>
      </c>
      <c r="C6911" s="21">
        <v>93559.24</v>
      </c>
      <c r="D6911" s="11">
        <f t="shared" si="107"/>
        <v>6248390.1279999632</v>
      </c>
      <c r="E6911" s="30" t="s">
        <v>2069</v>
      </c>
    </row>
    <row r="6912" spans="1:5">
      <c r="B6912" s="21">
        <v>0</v>
      </c>
      <c r="C6912" s="21">
        <v>62774.6</v>
      </c>
      <c r="D6912" s="11">
        <f t="shared" si="107"/>
        <v>6311164.7279999629</v>
      </c>
      <c r="E6912" s="30" t="s">
        <v>2070</v>
      </c>
    </row>
    <row r="6913" spans="2:5">
      <c r="B6913" s="21">
        <v>0</v>
      </c>
      <c r="C6913" s="21">
        <v>12442.52</v>
      </c>
      <c r="D6913" s="11">
        <f t="shared" si="107"/>
        <v>6323607.2479999624</v>
      </c>
      <c r="E6913" s="30" t="s">
        <v>2071</v>
      </c>
    </row>
    <row r="6914" spans="2:5">
      <c r="B6914" s="21">
        <v>0</v>
      </c>
      <c r="C6914" s="21">
        <v>122379.14</v>
      </c>
      <c r="D6914" s="11">
        <f t="shared" si="107"/>
        <v>6445986.3879999621</v>
      </c>
      <c r="E6914" s="30" t="s">
        <v>2072</v>
      </c>
    </row>
    <row r="6915" spans="2:5">
      <c r="B6915" s="21">
        <v>0</v>
      </c>
      <c r="C6915" s="21">
        <v>119117.55</v>
      </c>
      <c r="D6915" s="11">
        <f t="shared" si="107"/>
        <v>6565103.9379999619</v>
      </c>
      <c r="E6915" s="30">
        <v>316347</v>
      </c>
    </row>
    <row r="6916" spans="2:5">
      <c r="B6916" s="21">
        <v>0</v>
      </c>
      <c r="C6916" s="21">
        <v>6145.64</v>
      </c>
      <c r="D6916" s="11">
        <f t="shared" si="107"/>
        <v>6571249.5779999616</v>
      </c>
      <c r="E6916" s="30" t="s">
        <v>2073</v>
      </c>
    </row>
    <row r="6917" spans="2:5">
      <c r="B6917" s="21">
        <v>0</v>
      </c>
      <c r="C6917" s="21">
        <v>161723.44</v>
      </c>
      <c r="D6917" s="11">
        <f t="shared" si="107"/>
        <v>6732973.017999962</v>
      </c>
      <c r="E6917" s="30" t="s">
        <v>2074</v>
      </c>
    </row>
    <row r="6918" spans="2:5">
      <c r="B6918" s="21">
        <v>0</v>
      </c>
      <c r="C6918" s="21">
        <v>149423.85</v>
      </c>
      <c r="D6918" s="11">
        <f t="shared" ref="D6918:D6981" si="108">D6917+B6918+C6918</f>
        <v>6882396.8679999616</v>
      </c>
      <c r="E6918" s="30">
        <v>316408</v>
      </c>
    </row>
    <row r="6919" spans="2:5">
      <c r="B6919" s="21">
        <v>-6151.83</v>
      </c>
      <c r="C6919" s="21"/>
      <c r="D6919" s="11">
        <f t="shared" si="108"/>
        <v>6876245.0379999615</v>
      </c>
      <c r="E6919" s="30">
        <v>25000595730</v>
      </c>
    </row>
    <row r="6920" spans="2:5">
      <c r="B6920" s="21">
        <v>-113139.54</v>
      </c>
      <c r="C6920" s="21"/>
      <c r="D6920" s="11">
        <f t="shared" si="108"/>
        <v>6763105.4979999615</v>
      </c>
      <c r="E6920" s="30">
        <v>25000595966</v>
      </c>
    </row>
    <row r="6921" spans="2:5">
      <c r="B6921" s="21">
        <v>-71537.3</v>
      </c>
      <c r="C6921" s="21"/>
      <c r="D6921" s="11">
        <f t="shared" si="108"/>
        <v>6691568.1979999617</v>
      </c>
      <c r="E6921" s="30">
        <v>25000595047</v>
      </c>
    </row>
    <row r="6922" spans="2:5">
      <c r="B6922" s="21">
        <v>-122934.3</v>
      </c>
      <c r="C6922" s="21"/>
      <c r="D6922" s="11">
        <f t="shared" si="108"/>
        <v>6568633.8979999619</v>
      </c>
      <c r="E6922" s="30">
        <v>25000595954</v>
      </c>
    </row>
    <row r="6923" spans="2:5">
      <c r="B6923" s="21">
        <v>-88051.78</v>
      </c>
      <c r="C6923" s="21"/>
      <c r="D6923" s="11">
        <f t="shared" si="108"/>
        <v>6480582.1179999616</v>
      </c>
      <c r="E6923" s="30">
        <v>25000595980</v>
      </c>
    </row>
    <row r="6924" spans="2:5">
      <c r="B6924" s="21">
        <v>-59702.43</v>
      </c>
      <c r="C6924" s="21"/>
      <c r="D6924" s="11">
        <f t="shared" si="108"/>
        <v>6420879.6879999619</v>
      </c>
      <c r="E6924" s="30">
        <v>25000595742</v>
      </c>
    </row>
    <row r="6925" spans="2:5">
      <c r="B6925" s="21">
        <v>-12096.67</v>
      </c>
      <c r="C6925" s="21"/>
      <c r="D6925" s="11">
        <f t="shared" si="108"/>
        <v>6408783.017999962</v>
      </c>
      <c r="E6925" s="30">
        <v>25000595059</v>
      </c>
    </row>
    <row r="6926" spans="2:5">
      <c r="B6926" s="21">
        <v>-112549.86</v>
      </c>
      <c r="C6926" s="21"/>
      <c r="D6926" s="11">
        <f t="shared" si="108"/>
        <v>6296233.1579999616</v>
      </c>
      <c r="E6926" s="30">
        <v>25000595085</v>
      </c>
    </row>
    <row r="6927" spans="2:5">
      <c r="B6927" s="21">
        <v>-111779.97</v>
      </c>
      <c r="C6927" s="21"/>
      <c r="D6927" s="11">
        <f t="shared" si="108"/>
        <v>6184453.1879999619</v>
      </c>
      <c r="E6927" s="30">
        <v>25000595342</v>
      </c>
    </row>
    <row r="6928" spans="2:5">
      <c r="B6928" s="21">
        <v>-6302.55</v>
      </c>
      <c r="C6928" s="21"/>
      <c r="D6928" s="11">
        <f t="shared" si="108"/>
        <v>6178150.6379999621</v>
      </c>
      <c r="E6928" s="30">
        <v>25000595792</v>
      </c>
    </row>
    <row r="6929" spans="1:5">
      <c r="B6929" s="21">
        <v>-156959.14000000001</v>
      </c>
      <c r="C6929" s="21"/>
      <c r="D6929" s="11">
        <f t="shared" si="108"/>
        <v>6021191.4979999624</v>
      </c>
      <c r="E6929" s="30">
        <v>25000595992</v>
      </c>
    </row>
    <row r="6930" spans="1:5">
      <c r="B6930" s="21">
        <v>-141166.64000000001</v>
      </c>
      <c r="C6930" s="21"/>
      <c r="D6930" s="11">
        <f t="shared" si="108"/>
        <v>5880024.8579999628</v>
      </c>
      <c r="E6930" s="30">
        <v>25000596032</v>
      </c>
    </row>
    <row r="6931" spans="1:5">
      <c r="B6931" s="21">
        <v>-150989.29</v>
      </c>
      <c r="C6931" s="21"/>
      <c r="D6931" s="11">
        <f t="shared" si="108"/>
        <v>5729035.5679999627</v>
      </c>
      <c r="E6931" s="30">
        <v>25000596701</v>
      </c>
    </row>
    <row r="6932" spans="1:5">
      <c r="B6932" s="21">
        <v>-127539.3</v>
      </c>
      <c r="C6932" s="21"/>
      <c r="D6932" s="11">
        <f t="shared" si="108"/>
        <v>5601496.2679999629</v>
      </c>
      <c r="E6932" s="30">
        <v>25000596632</v>
      </c>
    </row>
    <row r="6933" spans="1:5">
      <c r="B6933" s="21">
        <v>-5600.86</v>
      </c>
      <c r="C6933" s="21"/>
      <c r="D6933" s="11">
        <f t="shared" si="108"/>
        <v>5595895.4079999626</v>
      </c>
      <c r="E6933" s="30">
        <v>25000595097</v>
      </c>
    </row>
    <row r="6934" spans="1:5">
      <c r="B6934" s="21">
        <v>-131880.5</v>
      </c>
      <c r="C6934" s="21"/>
      <c r="D6934" s="11">
        <f t="shared" si="108"/>
        <v>5464014.9079999626</v>
      </c>
      <c r="E6934" s="30">
        <v>25000595928</v>
      </c>
    </row>
    <row r="6935" spans="1:5">
      <c r="B6935" s="21">
        <v>-39651.74</v>
      </c>
      <c r="C6935" s="21"/>
      <c r="D6935" s="11">
        <f t="shared" si="108"/>
        <v>5424363.1679999623</v>
      </c>
      <c r="E6935" s="30">
        <v>25000592977</v>
      </c>
    </row>
    <row r="6936" spans="1:5">
      <c r="B6936" s="21">
        <v>-114943.55</v>
      </c>
      <c r="C6936" s="21"/>
      <c r="D6936" s="11">
        <f t="shared" si="108"/>
        <v>5309419.6179999625</v>
      </c>
      <c r="E6936" s="30">
        <v>25000592939</v>
      </c>
    </row>
    <row r="6937" spans="1:5">
      <c r="A6937" s="19">
        <v>43213</v>
      </c>
      <c r="B6937" s="21">
        <v>-122819.63</v>
      </c>
      <c r="C6937" s="21"/>
      <c r="D6937" s="11">
        <f t="shared" si="108"/>
        <v>5186599.9879999626</v>
      </c>
      <c r="E6937" s="30">
        <v>25000596725</v>
      </c>
    </row>
    <row r="6938" spans="1:5">
      <c r="B6938" s="21">
        <v>-101019.24</v>
      </c>
      <c r="C6938" s="21"/>
      <c r="D6938" s="11">
        <f t="shared" si="108"/>
        <v>5085580.7479999624</v>
      </c>
      <c r="E6938" s="30">
        <v>25000596749</v>
      </c>
    </row>
    <row r="6939" spans="1:5">
      <c r="B6939" s="21">
        <v>-20319.7</v>
      </c>
      <c r="C6939" s="21"/>
      <c r="D6939" s="11">
        <f t="shared" si="108"/>
        <v>5065261.0479999622</v>
      </c>
      <c r="E6939" s="30">
        <v>25000596575</v>
      </c>
    </row>
    <row r="6940" spans="1:5">
      <c r="B6940" s="21">
        <v>-102349.07</v>
      </c>
      <c r="C6940" s="21"/>
      <c r="D6940" s="11">
        <f t="shared" si="108"/>
        <v>4962911.9779999619</v>
      </c>
      <c r="E6940" s="30">
        <v>25000598062</v>
      </c>
    </row>
    <row r="6941" spans="1:5">
      <c r="B6941" s="21">
        <v>0</v>
      </c>
      <c r="C6941" s="21">
        <v>136726.57</v>
      </c>
      <c r="D6941" s="11">
        <f t="shared" si="108"/>
        <v>5099638.5479999622</v>
      </c>
      <c r="E6941" s="30" t="s">
        <v>2075</v>
      </c>
    </row>
    <row r="6942" spans="1:5">
      <c r="B6942" s="21">
        <v>0</v>
      </c>
      <c r="C6942" s="21">
        <v>112421.64</v>
      </c>
      <c r="D6942" s="11">
        <f t="shared" si="108"/>
        <v>5212060.1879999619</v>
      </c>
      <c r="E6942" s="30" t="s">
        <v>2076</v>
      </c>
    </row>
    <row r="6943" spans="1:5">
      <c r="A6943" s="19">
        <v>43214</v>
      </c>
      <c r="B6943" s="21">
        <v>-4500000</v>
      </c>
      <c r="C6943" s="21"/>
      <c r="D6943" s="11">
        <f t="shared" si="108"/>
        <v>712060.1879999619</v>
      </c>
      <c r="E6943" s="24" t="s">
        <v>47</v>
      </c>
    </row>
    <row r="6944" spans="1:5">
      <c r="B6944" s="21">
        <v>-907.97</v>
      </c>
      <c r="C6944" s="21"/>
      <c r="D6944" s="11">
        <f t="shared" si="108"/>
        <v>711152.21799996193</v>
      </c>
      <c r="E6944" s="30">
        <v>25000574951</v>
      </c>
    </row>
    <row r="6945" spans="2:5">
      <c r="B6945" s="21">
        <v>-804.23</v>
      </c>
      <c r="C6945" s="21"/>
      <c r="D6945" s="11">
        <f t="shared" si="108"/>
        <v>710347.98799996194</v>
      </c>
      <c r="E6945" s="30">
        <v>25000574894</v>
      </c>
    </row>
    <row r="6946" spans="2:5">
      <c r="B6946" s="21">
        <v>-811.37</v>
      </c>
      <c r="C6946" s="21"/>
      <c r="D6946" s="11">
        <f t="shared" si="108"/>
        <v>709536.61799996195</v>
      </c>
      <c r="E6946" s="30">
        <v>25000574868</v>
      </c>
    </row>
    <row r="6947" spans="2:5">
      <c r="B6947" s="21">
        <v>-804.49</v>
      </c>
      <c r="C6947" s="21"/>
      <c r="D6947" s="11">
        <f t="shared" si="108"/>
        <v>708732.12799996196</v>
      </c>
      <c r="E6947" s="30">
        <v>25000574882</v>
      </c>
    </row>
    <row r="6948" spans="2:5">
      <c r="B6948" s="21">
        <v>-815.61</v>
      </c>
      <c r="C6948" s="21"/>
      <c r="D6948" s="11">
        <f t="shared" si="108"/>
        <v>707916.51799996197</v>
      </c>
      <c r="E6948" s="30">
        <v>25000574913</v>
      </c>
    </row>
    <row r="6949" spans="2:5">
      <c r="B6949" s="21">
        <v>0</v>
      </c>
      <c r="C6949" s="21">
        <v>125303.15</v>
      </c>
      <c r="D6949" s="11">
        <f t="shared" si="108"/>
        <v>833219.667999962</v>
      </c>
      <c r="E6949" s="30" t="s">
        <v>2077</v>
      </c>
    </row>
    <row r="6950" spans="2:5">
      <c r="B6950" s="21">
        <v>0</v>
      </c>
      <c r="C6950" s="21">
        <v>53901.2</v>
      </c>
      <c r="D6950" s="11">
        <f t="shared" si="108"/>
        <v>887120.86799996195</v>
      </c>
      <c r="E6950" s="30" t="s">
        <v>2078</v>
      </c>
    </row>
    <row r="6951" spans="2:5">
      <c r="B6951" s="21">
        <v>0</v>
      </c>
      <c r="C6951" s="21">
        <v>57511.16</v>
      </c>
      <c r="D6951" s="11">
        <f t="shared" si="108"/>
        <v>944632.02799996198</v>
      </c>
      <c r="E6951" s="30">
        <v>193408</v>
      </c>
    </row>
    <row r="6952" spans="2:5">
      <c r="B6952" s="21">
        <v>0</v>
      </c>
      <c r="C6952" s="21">
        <v>25024.76</v>
      </c>
      <c r="D6952" s="11">
        <f t="shared" si="108"/>
        <v>969656.78799996199</v>
      </c>
      <c r="E6952" s="30" t="s">
        <v>2079</v>
      </c>
    </row>
    <row r="6953" spans="2:5">
      <c r="B6953" s="21">
        <v>0</v>
      </c>
      <c r="C6953" s="21">
        <v>43587.56</v>
      </c>
      <c r="D6953" s="11">
        <f t="shared" si="108"/>
        <v>1013244.347999962</v>
      </c>
      <c r="E6953" s="30" t="s">
        <v>2080</v>
      </c>
    </row>
    <row r="6954" spans="2:5">
      <c r="B6954" s="21">
        <v>0</v>
      </c>
      <c r="C6954" s="21">
        <v>177498.97</v>
      </c>
      <c r="D6954" s="11">
        <f t="shared" si="108"/>
        <v>1190743.317999962</v>
      </c>
      <c r="E6954" s="30" t="s">
        <v>2081</v>
      </c>
    </row>
    <row r="6955" spans="2:5">
      <c r="B6955" s="21">
        <v>0</v>
      </c>
      <c r="C6955" s="21">
        <v>65658.679999999993</v>
      </c>
      <c r="D6955" s="11">
        <f t="shared" si="108"/>
        <v>1256401.997999962</v>
      </c>
      <c r="E6955" s="30" t="s">
        <v>2082</v>
      </c>
    </row>
    <row r="6956" spans="2:5">
      <c r="B6956" s="21">
        <v>0</v>
      </c>
      <c r="C6956" s="21">
        <v>206736.39</v>
      </c>
      <c r="D6956" s="11">
        <f t="shared" si="108"/>
        <v>1463138.3879999621</v>
      </c>
      <c r="E6956" s="30" t="s">
        <v>2083</v>
      </c>
    </row>
    <row r="6957" spans="2:5">
      <c r="B6957" s="21">
        <v>0</v>
      </c>
      <c r="C6957" s="21">
        <v>107326.1</v>
      </c>
      <c r="D6957" s="11">
        <f t="shared" si="108"/>
        <v>1570464.4879999622</v>
      </c>
      <c r="E6957" s="30" t="s">
        <v>2084</v>
      </c>
    </row>
    <row r="6958" spans="2:5">
      <c r="B6958" s="21">
        <v>0</v>
      </c>
      <c r="C6958" s="21">
        <v>107326.1</v>
      </c>
      <c r="D6958" s="11">
        <f t="shared" si="108"/>
        <v>1677790.5879999623</v>
      </c>
      <c r="E6958" s="30" t="s">
        <v>2085</v>
      </c>
    </row>
    <row r="6959" spans="2:5">
      <c r="B6959" s="21">
        <v>0</v>
      </c>
      <c r="C6959" s="21">
        <v>104718.25</v>
      </c>
      <c r="D6959" s="11">
        <f t="shared" si="108"/>
        <v>1782508.8379999623</v>
      </c>
      <c r="E6959" s="30" t="s">
        <v>2086</v>
      </c>
    </row>
    <row r="6960" spans="2:5">
      <c r="B6960" s="21">
        <v>0</v>
      </c>
      <c r="C6960" s="21">
        <v>94276.21</v>
      </c>
      <c r="D6960" s="11">
        <f t="shared" si="108"/>
        <v>1876785.0479999622</v>
      </c>
      <c r="E6960" s="30">
        <v>65501728</v>
      </c>
    </row>
    <row r="6961" spans="1:5">
      <c r="B6961" s="21">
        <v>-117848.91</v>
      </c>
      <c r="C6961" s="21"/>
      <c r="D6961" s="11">
        <f t="shared" si="108"/>
        <v>1758936.1379999623</v>
      </c>
      <c r="E6961" s="30">
        <v>25000595978</v>
      </c>
    </row>
    <row r="6962" spans="1:5">
      <c r="B6962" s="21">
        <v>-49041.19</v>
      </c>
      <c r="C6962" s="21"/>
      <c r="D6962" s="11">
        <f t="shared" si="108"/>
        <v>1709894.9479999624</v>
      </c>
      <c r="E6962" s="30">
        <v>25000596587</v>
      </c>
    </row>
    <row r="6963" spans="1:5">
      <c r="B6963" s="21">
        <v>-55924.89</v>
      </c>
      <c r="C6963" s="21"/>
      <c r="D6963" s="11">
        <f t="shared" si="108"/>
        <v>1653970.0579999625</v>
      </c>
      <c r="E6963" s="30">
        <v>25000596694</v>
      </c>
    </row>
    <row r="6964" spans="1:5">
      <c r="B6964" s="21">
        <v>-23997.37</v>
      </c>
      <c r="C6964" s="21"/>
      <c r="D6964" s="11">
        <f t="shared" si="108"/>
        <v>1629972.6879999624</v>
      </c>
      <c r="E6964" s="30">
        <v>25000596713</v>
      </c>
    </row>
    <row r="6965" spans="1:5">
      <c r="B6965" s="21">
        <v>-39915.39</v>
      </c>
      <c r="C6965" s="21"/>
      <c r="D6965" s="11">
        <f t="shared" si="108"/>
        <v>1590057.2979999625</v>
      </c>
      <c r="E6965" s="30">
        <v>25000596737</v>
      </c>
    </row>
    <row r="6966" spans="1:5">
      <c r="B6966" s="21">
        <v>-163139.57</v>
      </c>
      <c r="C6966" s="21"/>
      <c r="D6966" s="11">
        <f t="shared" si="108"/>
        <v>1426917.7279999624</v>
      </c>
      <c r="E6966" s="30">
        <v>25000596775</v>
      </c>
    </row>
    <row r="6967" spans="1:5">
      <c r="B6967" s="21">
        <v>-194958.28</v>
      </c>
      <c r="C6967" s="21"/>
      <c r="D6967" s="11">
        <f t="shared" si="108"/>
        <v>1231959.4479999624</v>
      </c>
      <c r="E6967" s="30">
        <v>25000598024</v>
      </c>
    </row>
    <row r="6968" spans="1:5">
      <c r="B6968" s="21">
        <v>-64183.65</v>
      </c>
      <c r="C6968" s="21"/>
      <c r="D6968" s="11">
        <f t="shared" si="108"/>
        <v>1167775.7979999625</v>
      </c>
      <c r="E6968" s="30">
        <v>25000598086</v>
      </c>
    </row>
    <row r="6969" spans="1:5">
      <c r="A6969" s="19">
        <v>43215</v>
      </c>
      <c r="B6969" s="21">
        <v>0</v>
      </c>
      <c r="C6969" s="21">
        <v>217665.04</v>
      </c>
      <c r="D6969" s="11">
        <f t="shared" si="108"/>
        <v>1385440.8379999625</v>
      </c>
      <c r="E6969" s="30" t="s">
        <v>2087</v>
      </c>
    </row>
    <row r="6970" spans="1:5">
      <c r="B6970" s="21">
        <v>0</v>
      </c>
      <c r="C6970" s="21">
        <v>15244.82</v>
      </c>
      <c r="D6970" s="11">
        <f t="shared" si="108"/>
        <v>1400685.6579999626</v>
      </c>
      <c r="E6970" s="30">
        <v>30815</v>
      </c>
    </row>
    <row r="6971" spans="1:5">
      <c r="B6971" s="21">
        <v>0</v>
      </c>
      <c r="C6971" s="21">
        <v>47068.05</v>
      </c>
      <c r="D6971" s="11">
        <f t="shared" si="108"/>
        <v>1447753.7079999626</v>
      </c>
      <c r="E6971" s="30" t="s">
        <v>2088</v>
      </c>
    </row>
    <row r="6972" spans="1:5">
      <c r="B6972" s="21">
        <v>0</v>
      </c>
      <c r="C6972" s="21">
        <v>114983.71</v>
      </c>
      <c r="D6972" s="11">
        <f t="shared" si="108"/>
        <v>1562737.4179999626</v>
      </c>
      <c r="E6972" s="30">
        <v>316585</v>
      </c>
    </row>
    <row r="6973" spans="1:5">
      <c r="B6973" s="21">
        <v>0</v>
      </c>
      <c r="C6973" s="21">
        <v>121727.34</v>
      </c>
      <c r="D6973" s="11">
        <f t="shared" si="108"/>
        <v>1684464.7579999627</v>
      </c>
      <c r="E6973" s="30">
        <v>316580</v>
      </c>
    </row>
    <row r="6974" spans="1:5">
      <c r="B6974" s="21">
        <v>0</v>
      </c>
      <c r="C6974" s="21">
        <v>67746.759999999995</v>
      </c>
      <c r="D6974" s="11">
        <f t="shared" si="108"/>
        <v>1752211.5179999627</v>
      </c>
      <c r="E6974" s="30" t="s">
        <v>2089</v>
      </c>
    </row>
    <row r="6975" spans="1:5">
      <c r="B6975" s="21">
        <v>0</v>
      </c>
      <c r="C6975" s="21">
        <v>86344.66</v>
      </c>
      <c r="D6975" s="11">
        <f t="shared" si="108"/>
        <v>1838556.1779999626</v>
      </c>
      <c r="E6975" s="30" t="s">
        <v>2090</v>
      </c>
    </row>
    <row r="6976" spans="1:5">
      <c r="B6976" s="21">
        <v>-205980.52</v>
      </c>
      <c r="C6976" s="21"/>
      <c r="D6976" s="11">
        <f t="shared" si="108"/>
        <v>1632575.6579999626</v>
      </c>
      <c r="E6976" s="30">
        <v>25000598555</v>
      </c>
    </row>
    <row r="6977" spans="1:5">
      <c r="B6977" s="21">
        <v>-14958.95</v>
      </c>
      <c r="C6977" s="21"/>
      <c r="D6977" s="11">
        <f t="shared" si="108"/>
        <v>1617616.7079999626</v>
      </c>
      <c r="E6977" s="30">
        <v>25000581634</v>
      </c>
    </row>
    <row r="6978" spans="1:5">
      <c r="B6978" s="21">
        <v>-45149.8</v>
      </c>
      <c r="C6978" s="21"/>
      <c r="D6978" s="11">
        <f t="shared" si="108"/>
        <v>1572466.9079999626</v>
      </c>
      <c r="E6978" s="30">
        <v>25000596006</v>
      </c>
    </row>
    <row r="6979" spans="1:5">
      <c r="B6979" s="21">
        <v>-114832.76</v>
      </c>
      <c r="C6979" s="21"/>
      <c r="D6979" s="11">
        <f t="shared" si="108"/>
        <v>1457634.1479999626</v>
      </c>
      <c r="E6979" s="30">
        <v>25000596551</v>
      </c>
    </row>
    <row r="6980" spans="1:5">
      <c r="B6980" s="21">
        <v>-119524.91</v>
      </c>
      <c r="C6980" s="21"/>
      <c r="D6980" s="11">
        <f t="shared" si="108"/>
        <v>1338109.2379999626</v>
      </c>
      <c r="E6980" s="30">
        <v>25000596563</v>
      </c>
    </row>
    <row r="6981" spans="1:5">
      <c r="B6981" s="21">
        <v>-66618.77</v>
      </c>
      <c r="C6981" s="21"/>
      <c r="D6981" s="11">
        <f t="shared" si="108"/>
        <v>1271490.4679999626</v>
      </c>
      <c r="E6981" s="30">
        <v>25000596599</v>
      </c>
    </row>
    <row r="6982" spans="1:5">
      <c r="B6982" s="21">
        <v>0</v>
      </c>
      <c r="C6982" s="22">
        <v>3686</v>
      </c>
      <c r="D6982" s="11">
        <f t="shared" ref="D6982:D7045" si="109">D6981+B6982+C6982</f>
        <v>1275176.4679999626</v>
      </c>
      <c r="E6982" s="24" t="s">
        <v>24</v>
      </c>
    </row>
    <row r="6983" spans="1:5">
      <c r="A6983" s="19">
        <v>43216</v>
      </c>
      <c r="B6983" s="21">
        <v>0</v>
      </c>
      <c r="C6983" s="21">
        <v>35015.519999999997</v>
      </c>
      <c r="D6983" s="11">
        <f t="shared" si="109"/>
        <v>1310191.9879999626</v>
      </c>
      <c r="E6983" s="30">
        <v>31004</v>
      </c>
    </row>
    <row r="6984" spans="1:5">
      <c r="B6984" s="21">
        <v>0</v>
      </c>
      <c r="C6984" s="21">
        <v>14313978.76</v>
      </c>
      <c r="D6984" s="11">
        <f t="shared" si="109"/>
        <v>15624170.747999962</v>
      </c>
      <c r="E6984" s="30">
        <v>20780</v>
      </c>
    </row>
    <row r="6985" spans="1:5">
      <c r="B6985" s="21">
        <v>0</v>
      </c>
      <c r="C6985" s="21">
        <v>12721</v>
      </c>
      <c r="D6985" s="11">
        <f t="shared" si="109"/>
        <v>15636891.747999962</v>
      </c>
      <c r="E6985" s="30">
        <v>30994</v>
      </c>
    </row>
    <row r="6986" spans="1:5">
      <c r="B6986" s="21">
        <v>0</v>
      </c>
      <c r="C6986" s="21">
        <v>30624.76</v>
      </c>
      <c r="D6986" s="11">
        <f t="shared" si="109"/>
        <v>15667516.507999962</v>
      </c>
      <c r="E6986" s="30" t="s">
        <v>2091</v>
      </c>
    </row>
    <row r="6987" spans="1:5">
      <c r="B6987" s="21">
        <v>0</v>
      </c>
      <c r="C6987" s="21">
        <v>50043.64</v>
      </c>
      <c r="D6987" s="11">
        <f t="shared" si="109"/>
        <v>15717560.147999963</v>
      </c>
      <c r="E6987" s="30" t="s">
        <v>2092</v>
      </c>
    </row>
    <row r="6988" spans="1:5">
      <c r="B6988" s="21">
        <v>0</v>
      </c>
      <c r="C6988" s="21">
        <v>56471.56</v>
      </c>
      <c r="D6988" s="11">
        <f t="shared" si="109"/>
        <v>15774031.707999963</v>
      </c>
      <c r="E6988" s="30" t="s">
        <v>2093</v>
      </c>
    </row>
    <row r="6989" spans="1:5">
      <c r="B6989" s="21">
        <v>0</v>
      </c>
      <c r="C6989" s="21">
        <v>26564.959999999999</v>
      </c>
      <c r="D6989" s="11">
        <f t="shared" si="109"/>
        <v>15800596.667999964</v>
      </c>
      <c r="E6989" s="30" t="s">
        <v>2094</v>
      </c>
    </row>
    <row r="6990" spans="1:5">
      <c r="B6990" s="21">
        <v>0</v>
      </c>
      <c r="C6990" s="21">
        <v>70456.990000000005</v>
      </c>
      <c r="D6990" s="11">
        <f t="shared" si="109"/>
        <v>15871053.657999964</v>
      </c>
      <c r="E6990" s="30" t="s">
        <v>2095</v>
      </c>
    </row>
    <row r="6991" spans="1:5">
      <c r="B6991" s="21">
        <v>0</v>
      </c>
      <c r="C6991" s="21">
        <v>98986.47</v>
      </c>
      <c r="D6991" s="11">
        <f t="shared" si="109"/>
        <v>15970040.127999965</v>
      </c>
      <c r="E6991" s="30" t="s">
        <v>2096</v>
      </c>
    </row>
    <row r="6992" spans="1:5">
      <c r="B6992" s="21">
        <v>0</v>
      </c>
      <c r="C6992" s="21">
        <v>109665.01</v>
      </c>
      <c r="D6992" s="11">
        <f t="shared" si="109"/>
        <v>16079705.137999965</v>
      </c>
      <c r="E6992" s="30" t="s">
        <v>2097</v>
      </c>
    </row>
    <row r="6993" spans="2:5">
      <c r="B6993" s="21">
        <v>0</v>
      </c>
      <c r="C6993" s="21">
        <v>111240.55</v>
      </c>
      <c r="D6993" s="11">
        <f t="shared" si="109"/>
        <v>16190945.687999966</v>
      </c>
      <c r="E6993" s="30" t="s">
        <v>2098</v>
      </c>
    </row>
    <row r="6994" spans="2:5">
      <c r="B6994" s="21">
        <v>0</v>
      </c>
      <c r="C6994" s="21">
        <v>24976.6</v>
      </c>
      <c r="D6994" s="11">
        <f t="shared" si="109"/>
        <v>16215922.287999965</v>
      </c>
      <c r="E6994" s="30" t="s">
        <v>2099</v>
      </c>
    </row>
    <row r="6995" spans="2:5">
      <c r="B6995" s="21">
        <v>0</v>
      </c>
      <c r="C6995" s="21">
        <v>257108.2</v>
      </c>
      <c r="D6995" s="11">
        <f t="shared" si="109"/>
        <v>16473030.487999965</v>
      </c>
      <c r="E6995" s="30">
        <v>31020</v>
      </c>
    </row>
    <row r="6996" spans="2:5">
      <c r="B6996" s="21">
        <v>0</v>
      </c>
      <c r="C6996" s="21">
        <v>170727.4</v>
      </c>
      <c r="D6996" s="11">
        <f t="shared" si="109"/>
        <v>16643757.887999965</v>
      </c>
      <c r="E6996" s="30" t="s">
        <v>2100</v>
      </c>
    </row>
    <row r="6997" spans="2:5">
      <c r="B6997" s="21">
        <v>0</v>
      </c>
      <c r="C6997" s="21">
        <v>145367.15</v>
      </c>
      <c r="D6997" s="11">
        <f t="shared" si="109"/>
        <v>16789125.037999965</v>
      </c>
      <c r="E6997" s="30">
        <v>31068</v>
      </c>
    </row>
    <row r="6998" spans="2:5">
      <c r="B6998" s="21">
        <v>0</v>
      </c>
      <c r="C6998" s="21">
        <v>84471.74</v>
      </c>
      <c r="D6998" s="11">
        <f t="shared" si="109"/>
        <v>16873596.777999964</v>
      </c>
      <c r="E6998" s="30" t="s">
        <v>2101</v>
      </c>
    </row>
    <row r="6999" spans="2:5">
      <c r="B6999" s="21">
        <v>0</v>
      </c>
      <c r="C6999" s="21">
        <v>107028.05</v>
      </c>
      <c r="D6999" s="11">
        <f t="shared" si="109"/>
        <v>16980624.827999964</v>
      </c>
      <c r="E6999" s="30">
        <v>316657</v>
      </c>
    </row>
    <row r="7000" spans="2:5">
      <c r="B7000" s="21">
        <v>0</v>
      </c>
      <c r="C7000" s="21">
        <v>4310148.5999999996</v>
      </c>
      <c r="D7000" s="11">
        <f t="shared" si="109"/>
        <v>21290773.427999966</v>
      </c>
      <c r="E7000" s="30" t="s">
        <v>2102</v>
      </c>
    </row>
    <row r="7001" spans="2:5">
      <c r="B7001" s="21">
        <v>0</v>
      </c>
      <c r="C7001" s="21">
        <v>60663.47</v>
      </c>
      <c r="D7001" s="11">
        <f t="shared" si="109"/>
        <v>21351436.897999965</v>
      </c>
      <c r="E7001" s="30" t="s">
        <v>2103</v>
      </c>
    </row>
    <row r="7002" spans="2:5">
      <c r="B7002" s="21">
        <v>0</v>
      </c>
      <c r="C7002" s="21">
        <v>30778.84</v>
      </c>
      <c r="D7002" s="11">
        <f t="shared" si="109"/>
        <v>21382215.737999965</v>
      </c>
      <c r="E7002" s="30" t="s">
        <v>2104</v>
      </c>
    </row>
    <row r="7003" spans="2:5">
      <c r="B7003" s="21">
        <v>0</v>
      </c>
      <c r="C7003" s="21">
        <v>68207.3</v>
      </c>
      <c r="D7003" s="11">
        <f t="shared" si="109"/>
        <v>21450423.037999965</v>
      </c>
      <c r="E7003" s="30" t="s">
        <v>2105</v>
      </c>
    </row>
    <row r="7004" spans="2:5">
      <c r="B7004" s="21">
        <v>0</v>
      </c>
      <c r="C7004" s="21">
        <v>56216.38</v>
      </c>
      <c r="D7004" s="11">
        <f t="shared" si="109"/>
        <v>21506639.417999964</v>
      </c>
      <c r="E7004" s="30" t="s">
        <v>2106</v>
      </c>
    </row>
    <row r="7005" spans="2:5">
      <c r="B7005" s="21">
        <v>0</v>
      </c>
      <c r="C7005" s="21">
        <v>59580.97</v>
      </c>
      <c r="D7005" s="11">
        <f t="shared" si="109"/>
        <v>21566220.387999963</v>
      </c>
      <c r="E7005" s="30">
        <v>30886</v>
      </c>
    </row>
    <row r="7006" spans="2:5">
      <c r="B7006" s="21">
        <v>0</v>
      </c>
      <c r="C7006" s="21">
        <v>14350887.949999999</v>
      </c>
      <c r="D7006" s="11">
        <f t="shared" si="109"/>
        <v>35917108.337999962</v>
      </c>
      <c r="E7006" s="30" t="s">
        <v>2107</v>
      </c>
    </row>
    <row r="7007" spans="2:5">
      <c r="B7007" s="21">
        <v>0</v>
      </c>
      <c r="C7007" s="21">
        <v>247755.17</v>
      </c>
      <c r="D7007" s="11">
        <f t="shared" si="109"/>
        <v>36164863.507999964</v>
      </c>
      <c r="E7007" s="30" t="s">
        <v>2108</v>
      </c>
    </row>
    <row r="7008" spans="2:5">
      <c r="B7008" s="21">
        <v>0</v>
      </c>
      <c r="C7008" s="21">
        <v>101211.99</v>
      </c>
      <c r="D7008" s="11">
        <f t="shared" si="109"/>
        <v>36266075.497999966</v>
      </c>
      <c r="E7008" s="30" t="s">
        <v>2109</v>
      </c>
    </row>
    <row r="7009" spans="2:5">
      <c r="B7009" s="21">
        <v>0</v>
      </c>
      <c r="C7009" s="21">
        <v>112100.95</v>
      </c>
      <c r="D7009" s="11">
        <f t="shared" si="109"/>
        <v>36378176.447999969</v>
      </c>
      <c r="E7009" s="30" t="s">
        <v>2110</v>
      </c>
    </row>
    <row r="7010" spans="2:5">
      <c r="B7010" s="21">
        <v>-61859.93</v>
      </c>
      <c r="C7010" s="21"/>
      <c r="D7010" s="11">
        <f t="shared" si="109"/>
        <v>36316316.517999969</v>
      </c>
      <c r="E7010" s="30">
        <v>25000596644</v>
      </c>
    </row>
    <row r="7011" spans="2:5">
      <c r="B7011" s="21">
        <v>-164279.79</v>
      </c>
      <c r="C7011" s="21"/>
      <c r="D7011" s="11">
        <f t="shared" si="109"/>
        <v>36152036.72799997</v>
      </c>
      <c r="E7011" s="30">
        <v>25000598074</v>
      </c>
    </row>
    <row r="7012" spans="2:5">
      <c r="B7012" s="21">
        <v>-4146546.74</v>
      </c>
      <c r="C7012" s="21"/>
      <c r="D7012" s="11">
        <f t="shared" si="109"/>
        <v>32005489.987999968</v>
      </c>
      <c r="E7012" s="30">
        <v>25000599407</v>
      </c>
    </row>
    <row r="7013" spans="2:5">
      <c r="B7013" s="21">
        <v>-13750584.57</v>
      </c>
      <c r="C7013" s="21"/>
      <c r="D7013" s="11">
        <f t="shared" si="109"/>
        <v>18254905.417999968</v>
      </c>
      <c r="E7013" s="30">
        <v>25000599419</v>
      </c>
    </row>
    <row r="7014" spans="2:5">
      <c r="B7014" s="21">
        <v>-100880.67</v>
      </c>
      <c r="C7014" s="21"/>
      <c r="D7014" s="11">
        <f t="shared" si="109"/>
        <v>18154024.747999966</v>
      </c>
      <c r="E7014" s="30">
        <v>25000599433</v>
      </c>
    </row>
    <row r="7015" spans="2:5">
      <c r="B7015" s="21">
        <v>-63475.49</v>
      </c>
      <c r="C7015" s="21"/>
      <c r="D7015" s="11">
        <f t="shared" si="109"/>
        <v>18090549.257999968</v>
      </c>
      <c r="E7015" s="30">
        <v>25000595728</v>
      </c>
    </row>
    <row r="7016" spans="2:5">
      <c r="B7016" s="21">
        <v>-50746.31</v>
      </c>
      <c r="C7016" s="21"/>
      <c r="D7016" s="11">
        <f t="shared" si="109"/>
        <v>18039802.947999969</v>
      </c>
      <c r="E7016" s="30">
        <v>25000596606</v>
      </c>
    </row>
    <row r="7017" spans="2:5">
      <c r="B7017" s="21">
        <v>-25470.38</v>
      </c>
      <c r="C7017" s="21"/>
      <c r="D7017" s="11">
        <f t="shared" si="109"/>
        <v>18014332.56799997</v>
      </c>
      <c r="E7017" s="30">
        <v>25000596618</v>
      </c>
    </row>
    <row r="7018" spans="2:5">
      <c r="B7018" s="21">
        <v>-58975.72</v>
      </c>
      <c r="C7018" s="21"/>
      <c r="D7018" s="11">
        <f t="shared" si="109"/>
        <v>17955356.847999971</v>
      </c>
      <c r="E7018" s="30">
        <v>25000596668</v>
      </c>
    </row>
    <row r="7019" spans="2:5">
      <c r="B7019" s="21">
        <v>-31165.61</v>
      </c>
      <c r="C7019" s="21"/>
      <c r="D7019" s="11">
        <f t="shared" si="109"/>
        <v>17924191.237999972</v>
      </c>
      <c r="E7019" s="30">
        <v>25000596620</v>
      </c>
    </row>
    <row r="7020" spans="2:5">
      <c r="B7020" s="21">
        <v>-96908.77</v>
      </c>
      <c r="C7020" s="21"/>
      <c r="D7020" s="11">
        <f t="shared" si="109"/>
        <v>17827282.467999972</v>
      </c>
      <c r="E7020" s="30">
        <v>25000596656</v>
      </c>
    </row>
    <row r="7021" spans="2:5">
      <c r="B7021" s="21">
        <v>-49412.58</v>
      </c>
      <c r="C7021" s="21"/>
      <c r="D7021" s="11">
        <f t="shared" si="109"/>
        <v>17777869.887999974</v>
      </c>
      <c r="E7021" s="30">
        <v>25000600365</v>
      </c>
    </row>
    <row r="7022" spans="2:5">
      <c r="B7022" s="21">
        <v>-32745.84</v>
      </c>
      <c r="C7022" s="21"/>
      <c r="D7022" s="11">
        <f t="shared" si="109"/>
        <v>17745124.047999974</v>
      </c>
      <c r="E7022" s="30">
        <v>25000600496</v>
      </c>
    </row>
    <row r="7023" spans="2:5">
      <c r="B7023" s="21">
        <v>-118298.59</v>
      </c>
      <c r="C7023" s="21"/>
      <c r="D7023" s="11">
        <f t="shared" si="109"/>
        <v>17626825.457999974</v>
      </c>
      <c r="E7023" s="30">
        <v>25000599364</v>
      </c>
    </row>
    <row r="7024" spans="2:5">
      <c r="B7024" s="21">
        <v>-12545.59</v>
      </c>
      <c r="C7024" s="21"/>
      <c r="D7024" s="11">
        <f t="shared" si="109"/>
        <v>17614279.867999975</v>
      </c>
      <c r="E7024" s="30">
        <v>25000600484</v>
      </c>
    </row>
    <row r="7025" spans="1:5">
      <c r="B7025" s="21">
        <v>-240059.75</v>
      </c>
      <c r="C7025" s="21"/>
      <c r="D7025" s="11">
        <f t="shared" si="109"/>
        <v>17374220.117999975</v>
      </c>
      <c r="E7025" s="30">
        <v>25000600458</v>
      </c>
    </row>
    <row r="7026" spans="1:5">
      <c r="B7026" s="21">
        <v>-30935.27</v>
      </c>
      <c r="C7026" s="21"/>
      <c r="D7026" s="11">
        <f t="shared" si="109"/>
        <v>17343284.847999975</v>
      </c>
      <c r="E7026" s="30">
        <v>25000600127</v>
      </c>
    </row>
    <row r="7027" spans="1:5">
      <c r="B7027" s="21">
        <v>-136840.43</v>
      </c>
      <c r="C7027" s="21"/>
      <c r="D7027" s="11">
        <f t="shared" si="109"/>
        <v>17206444.417999975</v>
      </c>
      <c r="E7027" s="30">
        <v>25000600539</v>
      </c>
    </row>
    <row r="7028" spans="1:5">
      <c r="B7028" s="21">
        <v>-57072.33</v>
      </c>
      <c r="C7028" s="21"/>
      <c r="D7028" s="11">
        <f t="shared" si="109"/>
        <v>17149372.087999977</v>
      </c>
      <c r="E7028" s="30">
        <v>25000600472</v>
      </c>
    </row>
    <row r="7029" spans="1:5">
      <c r="B7029" s="21">
        <v>-74112.34</v>
      </c>
      <c r="C7029" s="21"/>
      <c r="D7029" s="11">
        <f t="shared" si="109"/>
        <v>17075259.747999977</v>
      </c>
      <c r="E7029" s="30">
        <v>25000600353</v>
      </c>
    </row>
    <row r="7030" spans="1:5">
      <c r="B7030" s="21">
        <v>-55107.23</v>
      </c>
      <c r="C7030" s="21"/>
      <c r="D7030" s="11">
        <f t="shared" si="109"/>
        <v>17020152.517999977</v>
      </c>
      <c r="E7030" s="30">
        <v>25000600141</v>
      </c>
    </row>
    <row r="7031" spans="1:5">
      <c r="B7031" s="21">
        <v>-24595.64</v>
      </c>
      <c r="D7031" s="11">
        <f t="shared" si="109"/>
        <v>16995556.877999976</v>
      </c>
      <c r="E7031" s="30">
        <v>25000600115</v>
      </c>
    </row>
    <row r="7032" spans="1:5">
      <c r="B7032" s="21">
        <v>-241826.27</v>
      </c>
      <c r="D7032" s="11">
        <f t="shared" si="109"/>
        <v>16753730.607999977</v>
      </c>
      <c r="E7032" s="30">
        <v>25000600515</v>
      </c>
    </row>
    <row r="7033" spans="1:5">
      <c r="B7033" s="21">
        <v>-12439393.810000001</v>
      </c>
      <c r="C7033" s="21"/>
      <c r="D7033" s="11">
        <f t="shared" si="109"/>
        <v>4314336.7979999762</v>
      </c>
      <c r="E7033" s="30">
        <v>25000600460</v>
      </c>
    </row>
    <row r="7034" spans="1:5">
      <c r="B7034" s="21">
        <v>-102630.64</v>
      </c>
      <c r="C7034" s="21"/>
      <c r="D7034" s="11">
        <f t="shared" si="109"/>
        <v>4211706.1579999765</v>
      </c>
      <c r="E7034" s="30">
        <v>25000599871</v>
      </c>
    </row>
    <row r="7035" spans="1:5">
      <c r="B7035" s="21">
        <v>0</v>
      </c>
      <c r="C7035" s="21">
        <v>24195462.780000001</v>
      </c>
      <c r="D7035" s="11">
        <f t="shared" si="109"/>
        <v>28407168.937999979</v>
      </c>
      <c r="E7035" s="30" t="s">
        <v>1552</v>
      </c>
    </row>
    <row r="7036" spans="1:5">
      <c r="A7036" s="19">
        <v>43217</v>
      </c>
      <c r="B7036" s="21">
        <v>-207241.17</v>
      </c>
      <c r="C7036" s="21"/>
      <c r="D7036" s="11">
        <f t="shared" si="109"/>
        <v>28199927.767999977</v>
      </c>
      <c r="E7036" s="30">
        <v>25000574951</v>
      </c>
    </row>
    <row r="7037" spans="1:5">
      <c r="B7037" s="21">
        <v>-182958.71</v>
      </c>
      <c r="C7037" s="21"/>
      <c r="D7037" s="11">
        <f t="shared" si="109"/>
        <v>28016969.057999976</v>
      </c>
      <c r="E7037" s="30">
        <v>25000574894</v>
      </c>
    </row>
    <row r="7038" spans="1:5">
      <c r="B7038" s="21">
        <v>-184629.52</v>
      </c>
      <c r="C7038" s="21"/>
      <c r="D7038" s="11">
        <f t="shared" si="109"/>
        <v>27832339.537999976</v>
      </c>
      <c r="E7038" s="30">
        <v>25000574868</v>
      </c>
    </row>
    <row r="7039" spans="1:5">
      <c r="B7039" s="21">
        <v>-183019.63</v>
      </c>
      <c r="C7039" s="21"/>
      <c r="D7039" s="11">
        <f t="shared" si="109"/>
        <v>27649319.907999977</v>
      </c>
      <c r="E7039" s="30">
        <v>25000574882</v>
      </c>
    </row>
    <row r="7040" spans="1:5">
      <c r="B7040" s="21">
        <v>-185621.57</v>
      </c>
      <c r="C7040" s="21"/>
      <c r="D7040" s="11">
        <f t="shared" si="109"/>
        <v>27463698.337999977</v>
      </c>
      <c r="E7040" s="30">
        <v>25000574913</v>
      </c>
    </row>
    <row r="7041" spans="2:5">
      <c r="B7041" s="21">
        <v>-165425.28</v>
      </c>
      <c r="C7041" s="21"/>
      <c r="D7041" s="11">
        <f t="shared" si="109"/>
        <v>27298273.057999976</v>
      </c>
      <c r="E7041" s="30">
        <v>25000583183</v>
      </c>
    </row>
    <row r="7042" spans="2:5">
      <c r="B7042" s="21">
        <v>-21563219.870000001</v>
      </c>
      <c r="C7042" s="21"/>
      <c r="D7042" s="11">
        <f t="shared" si="109"/>
        <v>5735053.1879999749</v>
      </c>
      <c r="E7042" s="30">
        <v>25000593712</v>
      </c>
    </row>
    <row r="7043" spans="2:5">
      <c r="B7043" s="21">
        <v>0</v>
      </c>
      <c r="C7043" s="21">
        <v>101507.9</v>
      </c>
      <c r="D7043" s="11">
        <f t="shared" si="109"/>
        <v>5836561.0879999753</v>
      </c>
      <c r="E7043" s="30" t="s">
        <v>2111</v>
      </c>
    </row>
    <row r="7044" spans="2:5">
      <c r="B7044" s="21">
        <v>0</v>
      </c>
      <c r="C7044" s="21">
        <v>180923.92</v>
      </c>
      <c r="D7044" s="11">
        <f t="shared" si="109"/>
        <v>6017485.0079999752</v>
      </c>
      <c r="E7044" s="30" t="s">
        <v>2112</v>
      </c>
    </row>
    <row r="7045" spans="2:5">
      <c r="B7045" s="21">
        <v>0</v>
      </c>
      <c r="C7045" s="21">
        <v>178422.33</v>
      </c>
      <c r="D7045" s="11">
        <f t="shared" si="109"/>
        <v>6195907.3379999753</v>
      </c>
      <c r="E7045" s="30" t="s">
        <v>2113</v>
      </c>
    </row>
    <row r="7046" spans="2:5">
      <c r="B7046" s="21">
        <v>0</v>
      </c>
      <c r="C7046" s="21">
        <v>102934.63</v>
      </c>
      <c r="D7046" s="11">
        <f t="shared" ref="D7046:D7109" si="110">D7045+B7046+C7046</f>
        <v>6298841.9679999752</v>
      </c>
      <c r="E7046" s="30" t="s">
        <v>2114</v>
      </c>
    </row>
    <row r="7047" spans="2:5">
      <c r="B7047" s="21">
        <v>0</v>
      </c>
      <c r="C7047" s="21">
        <v>136579.60999999999</v>
      </c>
      <c r="D7047" s="11">
        <f t="shared" si="110"/>
        <v>6435421.5779999755</v>
      </c>
      <c r="E7047" s="30" t="s">
        <v>2115</v>
      </c>
    </row>
    <row r="7048" spans="2:5">
      <c r="B7048" s="21">
        <v>0</v>
      </c>
      <c r="C7048" s="21">
        <v>169141.49</v>
      </c>
      <c r="D7048" s="11">
        <f t="shared" si="110"/>
        <v>6604563.0679999758</v>
      </c>
      <c r="E7048" s="30" t="s">
        <v>2116</v>
      </c>
    </row>
    <row r="7049" spans="2:5">
      <c r="B7049" s="21">
        <v>0</v>
      </c>
      <c r="C7049" s="21">
        <v>99035.61</v>
      </c>
      <c r="D7049" s="11">
        <f t="shared" si="110"/>
        <v>6703598.6779999761</v>
      </c>
      <c r="E7049" s="30" t="s">
        <v>2117</v>
      </c>
    </row>
    <row r="7050" spans="2:5">
      <c r="B7050" s="21">
        <v>0</v>
      </c>
      <c r="C7050" s="21">
        <v>29326.19</v>
      </c>
      <c r="D7050" s="11">
        <f t="shared" si="110"/>
        <v>6732924.8679999765</v>
      </c>
      <c r="E7050" s="30" t="s">
        <v>2118</v>
      </c>
    </row>
    <row r="7051" spans="2:5">
      <c r="B7051" s="21">
        <v>0</v>
      </c>
      <c r="C7051" s="21">
        <v>12589.5</v>
      </c>
      <c r="D7051" s="11">
        <f t="shared" si="110"/>
        <v>6745514.3679999765</v>
      </c>
      <c r="E7051" s="30" t="s">
        <v>2119</v>
      </c>
    </row>
    <row r="7052" spans="2:5">
      <c r="B7052" s="21">
        <v>0</v>
      </c>
      <c r="C7052" s="21">
        <v>6169.29</v>
      </c>
      <c r="D7052" s="11">
        <f t="shared" si="110"/>
        <v>6751683.6579999765</v>
      </c>
      <c r="E7052" s="30" t="s">
        <v>2120</v>
      </c>
    </row>
    <row r="7053" spans="2:5">
      <c r="B7053" s="21">
        <v>0</v>
      </c>
      <c r="C7053" s="21">
        <v>12332.98</v>
      </c>
      <c r="D7053" s="11">
        <f t="shared" si="110"/>
        <v>6764016.637999977</v>
      </c>
      <c r="E7053" s="30" t="s">
        <v>2121</v>
      </c>
    </row>
    <row r="7054" spans="2:5">
      <c r="B7054" s="21">
        <v>0</v>
      </c>
      <c r="C7054" s="21">
        <v>99746.89</v>
      </c>
      <c r="D7054" s="11">
        <f t="shared" si="110"/>
        <v>6863763.5279999766</v>
      </c>
      <c r="E7054" s="30" t="s">
        <v>2122</v>
      </c>
    </row>
    <row r="7055" spans="2:5">
      <c r="B7055" s="21">
        <v>0</v>
      </c>
      <c r="C7055" s="21">
        <v>85955.87</v>
      </c>
      <c r="D7055" s="11">
        <f t="shared" si="110"/>
        <v>6949719.3979999768</v>
      </c>
      <c r="E7055" s="30" t="s">
        <v>2123</v>
      </c>
    </row>
    <row r="7056" spans="2:5">
      <c r="B7056" s="21">
        <v>-337.56</v>
      </c>
      <c r="C7056" s="21"/>
      <c r="D7056" s="11">
        <f t="shared" si="110"/>
        <v>6949381.8379999772</v>
      </c>
      <c r="E7056" s="30">
        <v>25000600046</v>
      </c>
    </row>
    <row r="7057" spans="2:5">
      <c r="B7057" s="21">
        <v>-28675.62</v>
      </c>
      <c r="C7057" s="21"/>
      <c r="D7057" s="11">
        <f t="shared" si="110"/>
        <v>6920706.2179999771</v>
      </c>
      <c r="E7057" s="30">
        <v>25000600222</v>
      </c>
    </row>
    <row r="7058" spans="2:5">
      <c r="B7058" s="21">
        <v>-84454.86</v>
      </c>
      <c r="C7058" s="21"/>
      <c r="D7058" s="11">
        <f t="shared" si="110"/>
        <v>6836251.3579999767</v>
      </c>
      <c r="E7058" s="30">
        <v>25000601031</v>
      </c>
    </row>
    <row r="7059" spans="2:5">
      <c r="B7059" s="21">
        <v>-97278.13</v>
      </c>
      <c r="C7059" s="21"/>
      <c r="D7059" s="11">
        <f t="shared" si="110"/>
        <v>6738973.2279999768</v>
      </c>
      <c r="E7059" s="30">
        <v>25000601043</v>
      </c>
    </row>
    <row r="7060" spans="2:5">
      <c r="B7060" s="21">
        <v>-96566.9</v>
      </c>
      <c r="C7060" s="21"/>
      <c r="D7060" s="11">
        <f t="shared" si="110"/>
        <v>6642406.3279999765</v>
      </c>
      <c r="E7060" s="30">
        <v>25000601081</v>
      </c>
    </row>
    <row r="7061" spans="2:5">
      <c r="B7061" s="21">
        <v>-158998.76</v>
      </c>
      <c r="C7061" s="21"/>
      <c r="D7061" s="11">
        <f t="shared" si="110"/>
        <v>6483407.5679999767</v>
      </c>
      <c r="E7061" s="30">
        <v>25000601100</v>
      </c>
    </row>
    <row r="7062" spans="2:5">
      <c r="B7062" s="21">
        <v>-4378.08</v>
      </c>
      <c r="C7062" s="21"/>
      <c r="D7062" s="11">
        <f t="shared" si="110"/>
        <v>6479029.4879999766</v>
      </c>
      <c r="E7062" s="30">
        <v>25000600153</v>
      </c>
    </row>
    <row r="7063" spans="2:5">
      <c r="B7063" s="21">
        <v>-34435.440000000002</v>
      </c>
      <c r="C7063" s="21"/>
      <c r="D7063" s="11">
        <f t="shared" si="110"/>
        <v>6444594.0479999762</v>
      </c>
      <c r="E7063" s="30">
        <v>25000600260</v>
      </c>
    </row>
    <row r="7064" spans="2:5">
      <c r="B7064" s="21">
        <v>-5567.04</v>
      </c>
      <c r="C7064" s="21"/>
      <c r="D7064" s="11">
        <f t="shared" si="110"/>
        <v>6439027.0079999762</v>
      </c>
      <c r="E7064" s="30">
        <v>25000600941</v>
      </c>
    </row>
    <row r="7065" spans="2:5">
      <c r="B7065" s="21">
        <v>-69969.63</v>
      </c>
      <c r="C7065" s="21"/>
      <c r="D7065" s="11">
        <f t="shared" si="110"/>
        <v>6369057.3779999763</v>
      </c>
      <c r="E7065" s="30">
        <v>25000600927</v>
      </c>
    </row>
    <row r="7066" spans="2:5">
      <c r="B7066" s="21">
        <v>-155712.38</v>
      </c>
      <c r="C7066" s="21"/>
      <c r="D7066" s="11">
        <f t="shared" si="110"/>
        <v>6213344.9979999764</v>
      </c>
      <c r="E7066" s="30">
        <v>25000601067</v>
      </c>
    </row>
    <row r="7067" spans="2:5">
      <c r="B7067" s="21">
        <v>-196488.9</v>
      </c>
      <c r="C7067" s="21"/>
      <c r="D7067" s="11">
        <f t="shared" si="110"/>
        <v>6016856.097999976</v>
      </c>
      <c r="E7067" s="30">
        <v>25000600058</v>
      </c>
    </row>
    <row r="7068" spans="2:5">
      <c r="B7068" s="21">
        <v>-48503.32</v>
      </c>
      <c r="C7068" s="21"/>
      <c r="D7068" s="11">
        <f t="shared" si="110"/>
        <v>5968352.7779999757</v>
      </c>
      <c r="E7068" s="30">
        <v>25000600939</v>
      </c>
    </row>
    <row r="7069" spans="2:5">
      <c r="B7069" s="21">
        <v>-113826.84</v>
      </c>
      <c r="C7069" s="21"/>
      <c r="D7069" s="11">
        <f t="shared" si="110"/>
        <v>5854525.9379999759</v>
      </c>
      <c r="E7069" s="30">
        <v>25000600096</v>
      </c>
    </row>
    <row r="7070" spans="2:5">
      <c r="B7070" s="21">
        <v>-117171.21</v>
      </c>
      <c r="C7070" s="21"/>
      <c r="D7070" s="11">
        <f t="shared" si="110"/>
        <v>5737354.7279999759</v>
      </c>
      <c r="E7070" s="30">
        <v>25000600084</v>
      </c>
    </row>
    <row r="7071" spans="2:5">
      <c r="B7071" s="21">
        <v>-11993.07</v>
      </c>
      <c r="C7071" s="21"/>
      <c r="D7071" s="11">
        <f t="shared" si="110"/>
        <v>5725361.6579999756</v>
      </c>
      <c r="E7071" s="30">
        <v>25000600034</v>
      </c>
    </row>
    <row r="7072" spans="2:5">
      <c r="B7072" s="21">
        <v>-6272.11</v>
      </c>
      <c r="C7072" s="21"/>
      <c r="D7072" s="11">
        <f t="shared" si="110"/>
        <v>5719089.5479999753</v>
      </c>
      <c r="E7072" s="30">
        <v>25000600072</v>
      </c>
    </row>
    <row r="7073" spans="1:5">
      <c r="B7073" s="21">
        <v>-11943.9</v>
      </c>
      <c r="C7073" s="21"/>
      <c r="D7073" s="11">
        <f t="shared" si="110"/>
        <v>5707145.6479999749</v>
      </c>
      <c r="E7073" s="30">
        <v>25000600139</v>
      </c>
    </row>
    <row r="7074" spans="1:5">
      <c r="B7074" s="21">
        <v>-174498.33</v>
      </c>
      <c r="C7074" s="21"/>
      <c r="D7074" s="11">
        <f t="shared" si="110"/>
        <v>5532647.3179999748</v>
      </c>
      <c r="E7074" s="30">
        <v>25000600210</v>
      </c>
    </row>
    <row r="7075" spans="1:5">
      <c r="B7075" s="21">
        <v>-97824.66</v>
      </c>
      <c r="C7075" s="21"/>
      <c r="D7075" s="11">
        <f t="shared" si="110"/>
        <v>5434822.6579999747</v>
      </c>
      <c r="E7075" s="30">
        <v>25000599390</v>
      </c>
    </row>
    <row r="7076" spans="1:5">
      <c r="A7076" s="19">
        <v>43220</v>
      </c>
      <c r="B7076" s="21">
        <v>0</v>
      </c>
      <c r="C7076" s="21">
        <v>161500.85</v>
      </c>
      <c r="D7076" s="11">
        <f t="shared" si="110"/>
        <v>5596323.5079999743</v>
      </c>
      <c r="E7076" s="32" t="s">
        <v>2124</v>
      </c>
    </row>
    <row r="7077" spans="1:5">
      <c r="B7077" s="21">
        <v>0</v>
      </c>
      <c r="C7077" s="21">
        <v>6199.6</v>
      </c>
      <c r="D7077" s="11">
        <f t="shared" si="110"/>
        <v>5602523.1079999739</v>
      </c>
      <c r="E7077" s="30">
        <v>193398</v>
      </c>
    </row>
    <row r="7078" spans="1:5">
      <c r="B7078" s="21">
        <v>0</v>
      </c>
      <c r="C7078" s="21">
        <v>6170.72</v>
      </c>
      <c r="D7078" s="11">
        <f t="shared" si="110"/>
        <v>5608693.8279999737</v>
      </c>
      <c r="E7078" s="30" t="s">
        <v>2125</v>
      </c>
    </row>
    <row r="7079" spans="1:5">
      <c r="B7079" s="21">
        <v>0</v>
      </c>
      <c r="C7079" s="21">
        <v>66969.23</v>
      </c>
      <c r="D7079" s="11">
        <f t="shared" si="110"/>
        <v>5675663.0579999741</v>
      </c>
      <c r="E7079" s="30">
        <v>316710</v>
      </c>
    </row>
    <row r="7080" spans="1:5">
      <c r="B7080" s="21">
        <v>0</v>
      </c>
      <c r="C7080" s="21">
        <v>81792.77</v>
      </c>
      <c r="D7080" s="11">
        <f t="shared" si="110"/>
        <v>5757455.8279999737</v>
      </c>
      <c r="E7080" s="30" t="s">
        <v>2126</v>
      </c>
    </row>
    <row r="7081" spans="1:5">
      <c r="B7081" s="21">
        <v>0</v>
      </c>
      <c r="C7081" s="21">
        <v>161622.44</v>
      </c>
      <c r="D7081" s="11">
        <f t="shared" si="110"/>
        <v>5919078.2679999741</v>
      </c>
      <c r="E7081" s="30" t="s">
        <v>2127</v>
      </c>
    </row>
    <row r="7082" spans="1:5">
      <c r="B7082" s="21">
        <v>0</v>
      </c>
      <c r="C7082" s="21">
        <v>124906.68</v>
      </c>
      <c r="D7082" s="11">
        <f t="shared" si="110"/>
        <v>6043984.9479999738</v>
      </c>
      <c r="E7082" s="30" t="s">
        <v>2128</v>
      </c>
    </row>
    <row r="7083" spans="1:5">
      <c r="B7083" s="21">
        <v>-157256.91</v>
      </c>
      <c r="C7083" s="21"/>
      <c r="D7083" s="11">
        <f t="shared" si="110"/>
        <v>5886728.0379999736</v>
      </c>
      <c r="E7083" s="30">
        <v>25000598567</v>
      </c>
    </row>
    <row r="7084" spans="1:5">
      <c r="B7084" s="21">
        <v>-6428.04</v>
      </c>
      <c r="C7084" s="21"/>
      <c r="D7084" s="11">
        <f t="shared" si="110"/>
        <v>5880299.9979999736</v>
      </c>
      <c r="E7084" s="30">
        <v>25000599421</v>
      </c>
    </row>
    <row r="7085" spans="1:5">
      <c r="B7085" s="21">
        <v>-6273.5</v>
      </c>
      <c r="C7085" s="21"/>
      <c r="D7085" s="11">
        <f t="shared" si="110"/>
        <v>5874026.4979999736</v>
      </c>
      <c r="E7085" s="30">
        <v>25000600165</v>
      </c>
    </row>
    <row r="7086" spans="1:5">
      <c r="B7086" s="21">
        <v>-65177.81</v>
      </c>
      <c r="C7086" s="21"/>
      <c r="D7086" s="11">
        <f t="shared" si="110"/>
        <v>5808848.687999974</v>
      </c>
      <c r="E7086" s="30">
        <v>25000600258</v>
      </c>
    </row>
    <row r="7087" spans="1:5">
      <c r="B7087" s="21">
        <v>-77341.289999999994</v>
      </c>
      <c r="C7087" s="21"/>
      <c r="D7087" s="11">
        <f t="shared" si="110"/>
        <v>5731507.397999974</v>
      </c>
      <c r="E7087" s="30">
        <v>25000601093</v>
      </c>
    </row>
    <row r="7088" spans="1:5">
      <c r="B7088" s="21">
        <v>-156861.28</v>
      </c>
      <c r="C7088" s="21"/>
      <c r="D7088" s="11">
        <f t="shared" si="110"/>
        <v>5574646.1179999737</v>
      </c>
      <c r="E7088" s="30">
        <v>25000601124</v>
      </c>
    </row>
    <row r="7089" spans="1:5">
      <c r="B7089" s="21">
        <v>-151</v>
      </c>
      <c r="C7089" s="21"/>
      <c r="D7089" s="11">
        <f t="shared" si="110"/>
        <v>5574495.1179999737</v>
      </c>
      <c r="E7089" s="30" t="s">
        <v>2129</v>
      </c>
    </row>
    <row r="7090" spans="1:5">
      <c r="A7090" s="19"/>
      <c r="B7090" s="21">
        <v>-2000000</v>
      </c>
      <c r="C7090" s="21"/>
      <c r="D7090" s="11">
        <f t="shared" si="110"/>
        <v>3574495.1179999737</v>
      </c>
      <c r="E7090" s="24" t="s">
        <v>47</v>
      </c>
    </row>
    <row r="7091" spans="1:5">
      <c r="A7091" s="19">
        <v>43222</v>
      </c>
      <c r="B7091" s="21">
        <v>0</v>
      </c>
      <c r="C7091" s="21">
        <v>187884.57</v>
      </c>
      <c r="D7091" s="11">
        <f t="shared" si="110"/>
        <v>3762379.6879999735</v>
      </c>
      <c r="E7091" s="30" t="s">
        <v>2130</v>
      </c>
    </row>
    <row r="7092" spans="1:5">
      <c r="B7092" s="21">
        <v>0</v>
      </c>
      <c r="C7092" s="21">
        <v>42758.46</v>
      </c>
      <c r="D7092" s="11">
        <f t="shared" si="110"/>
        <v>3805138.1479999735</v>
      </c>
      <c r="E7092" s="30" t="s">
        <v>2131</v>
      </c>
    </row>
    <row r="7093" spans="1:5">
      <c r="B7093" s="21">
        <v>0</v>
      </c>
      <c r="C7093" s="21">
        <v>20010.25</v>
      </c>
      <c r="D7093" s="11">
        <f t="shared" si="110"/>
        <v>3825148.3979999735</v>
      </c>
      <c r="E7093" s="30">
        <v>316702</v>
      </c>
    </row>
    <row r="7094" spans="1:5">
      <c r="B7094" s="21">
        <v>0</v>
      </c>
      <c r="C7094" s="21">
        <v>87554.23</v>
      </c>
      <c r="D7094" s="11">
        <f t="shared" si="110"/>
        <v>3912702.6279999735</v>
      </c>
      <c r="E7094" s="30" t="s">
        <v>2132</v>
      </c>
    </row>
    <row r="7095" spans="1:5">
      <c r="B7095" s="21">
        <v>0</v>
      </c>
      <c r="C7095" s="21">
        <v>18798.28</v>
      </c>
      <c r="D7095" s="11">
        <f t="shared" si="110"/>
        <v>3931500.9079999733</v>
      </c>
      <c r="E7095" s="30" t="s">
        <v>2133</v>
      </c>
    </row>
    <row r="7096" spans="1:5">
      <c r="B7096" s="21">
        <v>0</v>
      </c>
      <c r="C7096" s="21">
        <v>69144.28</v>
      </c>
      <c r="D7096" s="11">
        <f t="shared" si="110"/>
        <v>4000645.1879999731</v>
      </c>
      <c r="E7096" s="30" t="s">
        <v>2134</v>
      </c>
    </row>
    <row r="7097" spans="1:5">
      <c r="B7097" s="21">
        <v>0</v>
      </c>
      <c r="C7097" s="21">
        <v>68811.88</v>
      </c>
      <c r="D7097" s="11">
        <f t="shared" si="110"/>
        <v>4069457.067999973</v>
      </c>
      <c r="E7097" s="30" t="s">
        <v>2135</v>
      </c>
    </row>
    <row r="7098" spans="1:5">
      <c r="B7098" s="21">
        <v>0</v>
      </c>
      <c r="C7098" s="21">
        <v>56629.9</v>
      </c>
      <c r="D7098" s="11">
        <f t="shared" si="110"/>
        <v>4126086.9679999729</v>
      </c>
      <c r="E7098" s="30">
        <v>30956</v>
      </c>
    </row>
    <row r="7099" spans="1:5">
      <c r="B7099" s="21">
        <v>0</v>
      </c>
      <c r="C7099" s="21">
        <v>52104.5</v>
      </c>
      <c r="D7099" s="11">
        <f t="shared" si="110"/>
        <v>4178191.4679999729</v>
      </c>
      <c r="E7099" s="30">
        <v>31102</v>
      </c>
    </row>
    <row r="7100" spans="1:5">
      <c r="B7100" s="21">
        <v>0</v>
      </c>
      <c r="C7100" s="21">
        <v>230640.38</v>
      </c>
      <c r="D7100" s="11">
        <f t="shared" si="110"/>
        <v>4408831.8479999732</v>
      </c>
      <c r="E7100" s="30" t="s">
        <v>2136</v>
      </c>
    </row>
    <row r="7101" spans="1:5">
      <c r="B7101" s="21">
        <v>0</v>
      </c>
      <c r="C7101" s="21">
        <v>125290.07</v>
      </c>
      <c r="D7101" s="11">
        <f t="shared" si="110"/>
        <v>4534121.9179999735</v>
      </c>
      <c r="E7101" s="30" t="s">
        <v>2137</v>
      </c>
    </row>
    <row r="7102" spans="1:5">
      <c r="B7102" s="21">
        <v>0</v>
      </c>
      <c r="C7102" s="21">
        <v>12285.4</v>
      </c>
      <c r="D7102" s="11">
        <f t="shared" si="110"/>
        <v>4546407.3179999739</v>
      </c>
      <c r="E7102" s="30" t="s">
        <v>2138</v>
      </c>
    </row>
    <row r="7103" spans="1:5">
      <c r="B7103" s="21">
        <v>0</v>
      </c>
      <c r="C7103" s="21">
        <v>161984.44</v>
      </c>
      <c r="D7103" s="11">
        <f t="shared" si="110"/>
        <v>4708391.7579999743</v>
      </c>
      <c r="E7103" s="30" t="s">
        <v>2139</v>
      </c>
    </row>
    <row r="7104" spans="1:5">
      <c r="B7104" s="21">
        <v>0</v>
      </c>
      <c r="C7104" s="21">
        <v>118820.83</v>
      </c>
      <c r="D7104" s="11">
        <f t="shared" si="110"/>
        <v>4827212.5879999744</v>
      </c>
      <c r="E7104" s="30" t="s">
        <v>2140</v>
      </c>
    </row>
    <row r="7105" spans="2:5">
      <c r="B7105" s="21">
        <v>0</v>
      </c>
      <c r="C7105" s="21">
        <v>104825.84</v>
      </c>
      <c r="D7105" s="11">
        <f t="shared" si="110"/>
        <v>4932038.4279999742</v>
      </c>
      <c r="E7105" s="30">
        <v>905</v>
      </c>
    </row>
    <row r="7106" spans="2:5">
      <c r="B7106" s="21">
        <v>0</v>
      </c>
      <c r="C7106" s="21">
        <v>108499.54</v>
      </c>
      <c r="D7106" s="11">
        <f t="shared" si="110"/>
        <v>5040537.9679999743</v>
      </c>
      <c r="E7106" s="30">
        <v>904</v>
      </c>
    </row>
    <row r="7107" spans="2:5">
      <c r="B7107" s="21">
        <v>-198494.67</v>
      </c>
      <c r="C7107" s="21"/>
      <c r="D7107" s="11">
        <f t="shared" si="110"/>
        <v>4842043.2979999743</v>
      </c>
      <c r="E7107" s="30">
        <v>25000601112</v>
      </c>
    </row>
    <row r="7108" spans="2:5">
      <c r="B7108" s="21">
        <v>-36428</v>
      </c>
      <c r="C7108" s="21"/>
      <c r="D7108" s="11">
        <f t="shared" si="110"/>
        <v>4805615.2979999743</v>
      </c>
      <c r="E7108" s="30">
        <v>25000602395</v>
      </c>
    </row>
    <row r="7109" spans="2:5">
      <c r="B7109" s="21">
        <v>-181688.37</v>
      </c>
      <c r="C7109" s="21"/>
      <c r="D7109" s="11">
        <f t="shared" si="110"/>
        <v>4623926.9279999742</v>
      </c>
      <c r="E7109" s="30">
        <v>25000601079</v>
      </c>
    </row>
    <row r="7110" spans="2:5">
      <c r="B7110" s="21">
        <v>-39895.360000000001</v>
      </c>
      <c r="C7110" s="21"/>
      <c r="D7110" s="11">
        <f t="shared" ref="D7110:D7173" si="111">D7109+B7110+C7110</f>
        <v>4584031.5679999739</v>
      </c>
      <c r="E7110" s="30">
        <v>25000600060</v>
      </c>
    </row>
    <row r="7111" spans="2:5">
      <c r="B7111" s="21">
        <v>-19410.41</v>
      </c>
      <c r="D7111" s="11">
        <f t="shared" si="111"/>
        <v>4564621.1579999737</v>
      </c>
      <c r="E7111" s="30">
        <v>25000600246</v>
      </c>
    </row>
    <row r="7112" spans="2:5">
      <c r="B7112" s="21">
        <v>-86386.26</v>
      </c>
      <c r="D7112" s="11">
        <f t="shared" si="111"/>
        <v>4478234.897999974</v>
      </c>
      <c r="E7112" s="30">
        <v>25000600284</v>
      </c>
    </row>
    <row r="7113" spans="2:5">
      <c r="B7113" s="21">
        <v>-18767.689999999999</v>
      </c>
      <c r="D7113" s="11">
        <f t="shared" si="111"/>
        <v>4459467.2079999736</v>
      </c>
      <c r="E7113" s="30">
        <v>25000600296</v>
      </c>
    </row>
    <row r="7114" spans="2:5">
      <c r="B7114" s="21">
        <v>-68274.59</v>
      </c>
      <c r="D7114" s="11">
        <f t="shared" si="111"/>
        <v>4391192.6179999737</v>
      </c>
      <c r="E7114" s="30">
        <v>25000600389</v>
      </c>
    </row>
    <row r="7115" spans="2:5">
      <c r="B7115" s="21">
        <v>-67947.73</v>
      </c>
      <c r="D7115" s="11">
        <f t="shared" si="111"/>
        <v>4323244.8879999733</v>
      </c>
      <c r="E7115" s="30">
        <v>25000600272</v>
      </c>
    </row>
    <row r="7116" spans="2:5">
      <c r="B7116" s="21">
        <v>-54652.99</v>
      </c>
      <c r="D7116" s="11">
        <f t="shared" si="111"/>
        <v>4268591.897999973</v>
      </c>
      <c r="E7116" s="30">
        <v>25000600503</v>
      </c>
    </row>
    <row r="7117" spans="2:5">
      <c r="B7117" s="21">
        <v>-50194.21</v>
      </c>
      <c r="D7117" s="11">
        <f t="shared" si="111"/>
        <v>4218397.6879999731</v>
      </c>
      <c r="E7117" s="30">
        <v>25000600177</v>
      </c>
    </row>
    <row r="7118" spans="2:5">
      <c r="B7118" s="21">
        <v>-220688.37</v>
      </c>
      <c r="D7118" s="11">
        <f t="shared" si="111"/>
        <v>3997709.317999973</v>
      </c>
      <c r="E7118" s="30">
        <v>25000601962</v>
      </c>
    </row>
    <row r="7119" spans="2:5">
      <c r="B7119" s="21">
        <v>-126676.43</v>
      </c>
      <c r="D7119" s="11">
        <f t="shared" si="111"/>
        <v>3871032.8879999728</v>
      </c>
      <c r="E7119" s="30">
        <v>25000600303</v>
      </c>
    </row>
    <row r="7120" spans="2:5">
      <c r="B7120" s="21">
        <v>-12672.42</v>
      </c>
      <c r="D7120" s="11">
        <f t="shared" si="111"/>
        <v>3858360.4679999729</v>
      </c>
      <c r="E7120" s="30">
        <v>25000600315</v>
      </c>
    </row>
    <row r="7121" spans="1:5">
      <c r="B7121" s="21">
        <v>-148942.14000000001</v>
      </c>
      <c r="D7121" s="11">
        <f t="shared" si="111"/>
        <v>3709418.3279999727</v>
      </c>
      <c r="E7121" s="30">
        <v>25000600434</v>
      </c>
    </row>
    <row r="7122" spans="1:5">
      <c r="B7122" s="21">
        <v>-66502.490000000005</v>
      </c>
      <c r="D7122" s="11">
        <f t="shared" si="111"/>
        <v>3642915.8379999725</v>
      </c>
      <c r="E7122" s="30">
        <v>25000603316</v>
      </c>
    </row>
    <row r="7123" spans="1:5">
      <c r="B7123" s="21">
        <v>-95826.47</v>
      </c>
      <c r="D7123" s="11">
        <f t="shared" si="111"/>
        <v>3547089.3679999723</v>
      </c>
      <c r="E7123" s="30">
        <v>25000603342</v>
      </c>
    </row>
    <row r="7124" spans="1:5">
      <c r="B7124" s="21">
        <v>-12167</v>
      </c>
      <c r="D7124" s="11">
        <f t="shared" si="111"/>
        <v>3534922.3679999723</v>
      </c>
      <c r="E7124" s="30">
        <v>25000602769</v>
      </c>
    </row>
    <row r="7125" spans="1:5">
      <c r="A7125" s="19">
        <v>43223</v>
      </c>
      <c r="B7125" s="21">
        <v>-60.5</v>
      </c>
      <c r="C7125" s="21"/>
      <c r="D7125" s="11">
        <f t="shared" si="111"/>
        <v>3534861.8679999723</v>
      </c>
      <c r="E7125" s="24" t="s">
        <v>24</v>
      </c>
    </row>
    <row r="7126" spans="1:5">
      <c r="B7126" s="21">
        <v>0</v>
      </c>
      <c r="C7126" s="21">
        <v>18622.36</v>
      </c>
      <c r="D7126" s="11">
        <f t="shared" si="111"/>
        <v>3553484.2279999722</v>
      </c>
      <c r="E7126" s="30" t="s">
        <v>2141</v>
      </c>
    </row>
    <row r="7127" spans="1:5">
      <c r="B7127" s="21">
        <v>0</v>
      </c>
      <c r="C7127" s="21">
        <v>34299.35</v>
      </c>
      <c r="D7127" s="11">
        <f t="shared" si="111"/>
        <v>3587783.5779999723</v>
      </c>
      <c r="E7127" s="30">
        <v>31022</v>
      </c>
    </row>
    <row r="7128" spans="1:5">
      <c r="B7128" s="21">
        <v>0</v>
      </c>
      <c r="C7128" s="21">
        <v>30794.68</v>
      </c>
      <c r="D7128" s="11">
        <f t="shared" si="111"/>
        <v>3618578.2579999724</v>
      </c>
      <c r="E7128" s="30" t="s">
        <v>2142</v>
      </c>
    </row>
    <row r="7129" spans="1:5">
      <c r="B7129" s="21">
        <v>0</v>
      </c>
      <c r="C7129" s="21">
        <v>62709.93</v>
      </c>
      <c r="D7129" s="11">
        <f t="shared" si="111"/>
        <v>3681288.1879999726</v>
      </c>
      <c r="E7129" s="30" t="s">
        <v>2143</v>
      </c>
    </row>
    <row r="7130" spans="1:5">
      <c r="B7130" s="21">
        <v>0</v>
      </c>
      <c r="C7130" s="21">
        <v>55911.83</v>
      </c>
      <c r="D7130" s="11">
        <f t="shared" si="111"/>
        <v>3737200.0179999727</v>
      </c>
      <c r="E7130" s="30">
        <v>316619</v>
      </c>
    </row>
    <row r="7131" spans="1:5">
      <c r="B7131" s="21">
        <v>0</v>
      </c>
      <c r="C7131" s="21">
        <v>335080.68</v>
      </c>
      <c r="D7131" s="11">
        <f t="shared" si="111"/>
        <v>4072280.6979999729</v>
      </c>
      <c r="E7131" s="30" t="s">
        <v>2144</v>
      </c>
    </row>
    <row r="7132" spans="1:5">
      <c r="B7132" s="21">
        <v>0</v>
      </c>
      <c r="C7132" s="21">
        <v>349771.43</v>
      </c>
      <c r="D7132" s="11">
        <f t="shared" si="111"/>
        <v>4422052.1279999726</v>
      </c>
      <c r="E7132" s="32" t="s">
        <v>2145</v>
      </c>
    </row>
    <row r="7133" spans="1:5">
      <c r="B7133" s="21">
        <v>0</v>
      </c>
      <c r="C7133" s="21">
        <v>26077.24</v>
      </c>
      <c r="D7133" s="11">
        <f t="shared" si="111"/>
        <v>4448129.3679999728</v>
      </c>
      <c r="E7133" s="30">
        <v>316667</v>
      </c>
    </row>
    <row r="7134" spans="1:5">
      <c r="B7134" s="21">
        <v>-91011.63</v>
      </c>
      <c r="C7134" s="21"/>
      <c r="D7134" s="11">
        <f t="shared" si="111"/>
        <v>4357117.7379999729</v>
      </c>
      <c r="E7134" s="30">
        <v>25000603273</v>
      </c>
    </row>
    <row r="7135" spans="1:5">
      <c r="B7135" s="21">
        <v>-18828.439999999999</v>
      </c>
      <c r="C7135" s="21"/>
      <c r="D7135" s="11">
        <f t="shared" si="111"/>
        <v>4338289.2979999725</v>
      </c>
      <c r="E7135" s="30">
        <v>25000600103</v>
      </c>
    </row>
    <row r="7136" spans="1:5">
      <c r="B7136" s="21">
        <v>-32520.880000000001</v>
      </c>
      <c r="C7136" s="21"/>
      <c r="D7136" s="11">
        <f t="shared" si="111"/>
        <v>4305768.4179999726</v>
      </c>
      <c r="E7136" s="30">
        <v>25000600208</v>
      </c>
    </row>
    <row r="7137" spans="1:5">
      <c r="B7137" s="21">
        <v>-30435.52</v>
      </c>
      <c r="C7137" s="21"/>
      <c r="D7137" s="11">
        <f t="shared" si="111"/>
        <v>4275332.897999973</v>
      </c>
      <c r="E7137" s="30">
        <v>25000601055</v>
      </c>
    </row>
    <row r="7138" spans="1:5">
      <c r="B7138" s="21">
        <v>-53011.31</v>
      </c>
      <c r="C7138" s="21"/>
      <c r="D7138" s="11">
        <f t="shared" si="111"/>
        <v>4222321.5879999734</v>
      </c>
      <c r="E7138" s="30">
        <v>25000602890</v>
      </c>
    </row>
    <row r="7139" spans="1:5">
      <c r="B7139" s="21">
        <v>-320522.02</v>
      </c>
      <c r="C7139" s="21"/>
      <c r="D7139" s="11">
        <f t="shared" si="111"/>
        <v>3901799.5679999734</v>
      </c>
      <c r="E7139" s="30">
        <v>25000603330</v>
      </c>
    </row>
    <row r="7140" spans="1:5">
      <c r="B7140" s="21">
        <v>-6389.49</v>
      </c>
      <c r="C7140" s="21"/>
      <c r="D7140" s="11">
        <f t="shared" si="111"/>
        <v>3895410.0779999732</v>
      </c>
      <c r="E7140" s="30">
        <v>25000604399</v>
      </c>
    </row>
    <row r="7141" spans="1:5">
      <c r="B7141" s="21">
        <v>-113840.72</v>
      </c>
      <c r="D7141" s="11">
        <f t="shared" si="111"/>
        <v>3781569.357999973</v>
      </c>
      <c r="E7141" s="30">
        <v>25000604406</v>
      </c>
    </row>
    <row r="7142" spans="1:5">
      <c r="B7142" s="21">
        <v>-60211.81</v>
      </c>
      <c r="D7142" s="11">
        <f t="shared" si="111"/>
        <v>3721357.5479999729</v>
      </c>
      <c r="E7142" s="30">
        <v>25000596763</v>
      </c>
    </row>
    <row r="7143" spans="1:5">
      <c r="B7143" s="21">
        <v>-63992.72</v>
      </c>
      <c r="D7143" s="11">
        <f t="shared" si="111"/>
        <v>3657364.8279999727</v>
      </c>
      <c r="E7143" s="30">
        <v>25000604268</v>
      </c>
    </row>
    <row r="7144" spans="1:5">
      <c r="B7144" s="21">
        <v>-557</v>
      </c>
      <c r="D7144" s="11">
        <f t="shared" si="111"/>
        <v>3656807.8279999727</v>
      </c>
      <c r="E7144" s="30">
        <v>25000604137</v>
      </c>
    </row>
    <row r="7145" spans="1:5">
      <c r="A7145" s="19">
        <v>43224</v>
      </c>
      <c r="B7145" s="21">
        <v>0</v>
      </c>
      <c r="C7145" s="21">
        <v>28615535.829999998</v>
      </c>
      <c r="D7145" s="11">
        <f t="shared" si="111"/>
        <v>32272343.65799997</v>
      </c>
      <c r="E7145" s="30" t="s">
        <v>2146</v>
      </c>
    </row>
    <row r="7146" spans="1:5">
      <c r="B7146" s="21">
        <v>0</v>
      </c>
      <c r="C7146" s="21">
        <v>124443.28</v>
      </c>
      <c r="D7146" s="11">
        <f t="shared" si="111"/>
        <v>32396786.937999971</v>
      </c>
      <c r="E7146" s="30" t="s">
        <v>2147</v>
      </c>
    </row>
    <row r="7147" spans="1:5">
      <c r="B7147" s="21">
        <v>0</v>
      </c>
      <c r="C7147" s="21">
        <v>57288.25</v>
      </c>
      <c r="D7147" s="11">
        <f t="shared" si="111"/>
        <v>32454075.187999971</v>
      </c>
      <c r="E7147" s="30">
        <v>316656</v>
      </c>
    </row>
    <row r="7148" spans="1:5">
      <c r="B7148" s="21">
        <v>0</v>
      </c>
      <c r="C7148" s="21">
        <v>13977.85</v>
      </c>
      <c r="D7148" s="11">
        <f t="shared" si="111"/>
        <v>32468053.037999973</v>
      </c>
      <c r="E7148" s="30" t="s">
        <v>2148</v>
      </c>
    </row>
    <row r="7149" spans="1:5">
      <c r="B7149" s="21">
        <v>0</v>
      </c>
      <c r="C7149" s="21">
        <v>56861.17</v>
      </c>
      <c r="D7149" s="11">
        <f t="shared" si="111"/>
        <v>32524914.207999974</v>
      </c>
      <c r="E7149" s="30" t="s">
        <v>2149</v>
      </c>
    </row>
    <row r="7150" spans="1:5">
      <c r="B7150" s="21">
        <v>0</v>
      </c>
      <c r="C7150" s="21">
        <v>126344.47</v>
      </c>
      <c r="D7150" s="11">
        <f t="shared" si="111"/>
        <v>32651258.677999973</v>
      </c>
      <c r="E7150" s="30">
        <v>316814</v>
      </c>
    </row>
    <row r="7151" spans="1:5">
      <c r="B7151" s="21">
        <v>0</v>
      </c>
      <c r="C7151" s="21">
        <v>37619.72</v>
      </c>
      <c r="D7151" s="11">
        <f t="shared" si="111"/>
        <v>32688878.397999972</v>
      </c>
      <c r="E7151" s="30">
        <v>30908</v>
      </c>
    </row>
    <row r="7152" spans="1:5">
      <c r="B7152" s="21">
        <v>0</v>
      </c>
      <c r="C7152" s="21">
        <v>106378.11</v>
      </c>
      <c r="D7152" s="11">
        <f t="shared" si="111"/>
        <v>32795256.507999972</v>
      </c>
      <c r="E7152" s="30" t="s">
        <v>2150</v>
      </c>
    </row>
    <row r="7153" spans="2:5">
      <c r="B7153" s="21">
        <v>0</v>
      </c>
      <c r="C7153" s="21">
        <v>65776.320000000007</v>
      </c>
      <c r="D7153" s="11">
        <f t="shared" si="111"/>
        <v>32861032.827999972</v>
      </c>
      <c r="E7153" s="30">
        <v>316837</v>
      </c>
    </row>
    <row r="7154" spans="2:5">
      <c r="B7154" s="21">
        <v>-124651.97</v>
      </c>
      <c r="C7154" s="21"/>
      <c r="D7154" s="11">
        <f t="shared" si="111"/>
        <v>32736380.857999973</v>
      </c>
      <c r="E7154" s="30">
        <v>25000604082</v>
      </c>
    </row>
    <row r="7155" spans="2:5">
      <c r="B7155" s="21">
        <v>-160253.84</v>
      </c>
      <c r="C7155" s="21"/>
      <c r="D7155" s="11">
        <f t="shared" si="111"/>
        <v>32576127.017999973</v>
      </c>
      <c r="E7155" s="30">
        <v>25000604070</v>
      </c>
    </row>
    <row r="7156" spans="2:5">
      <c r="B7156" s="21">
        <v>-25002686.190000001</v>
      </c>
      <c r="C7156" s="21"/>
      <c r="D7156" s="11">
        <f t="shared" si="111"/>
        <v>7573440.8279999718</v>
      </c>
      <c r="E7156" s="30">
        <v>25000603180</v>
      </c>
    </row>
    <row r="7157" spans="2:5">
      <c r="B7157" s="21">
        <v>-118079.75</v>
      </c>
      <c r="C7157" s="21"/>
      <c r="D7157" s="11">
        <f t="shared" si="111"/>
        <v>7455361.0779999718</v>
      </c>
      <c r="E7157" s="30">
        <v>25000603304</v>
      </c>
    </row>
    <row r="7158" spans="2:5">
      <c r="B7158" s="21">
        <v>-56377.15</v>
      </c>
      <c r="C7158" s="21"/>
      <c r="D7158" s="11">
        <f t="shared" si="111"/>
        <v>7398983.9279999714</v>
      </c>
      <c r="E7158" s="30">
        <v>25000603392</v>
      </c>
    </row>
    <row r="7159" spans="2:5">
      <c r="B7159" s="21">
        <v>-12491.98</v>
      </c>
      <c r="C7159" s="21"/>
      <c r="D7159" s="11">
        <f t="shared" si="111"/>
        <v>7386491.947999971</v>
      </c>
      <c r="E7159" s="30">
        <v>25000600341</v>
      </c>
    </row>
    <row r="7160" spans="2:5">
      <c r="B7160" s="21">
        <v>-52590.12</v>
      </c>
      <c r="C7160" s="21"/>
      <c r="D7160" s="11">
        <f t="shared" si="111"/>
        <v>7333901.8279999709</v>
      </c>
      <c r="E7160" s="30">
        <v>25000602783</v>
      </c>
    </row>
    <row r="7161" spans="2:5">
      <c r="B7161" s="21">
        <v>-35152.720000000001</v>
      </c>
      <c r="D7161" s="11">
        <f t="shared" si="111"/>
        <v>7298749.1079999711</v>
      </c>
      <c r="E7161" s="30">
        <v>25000603942</v>
      </c>
    </row>
    <row r="7162" spans="2:5">
      <c r="B7162" s="21">
        <v>-110996.87</v>
      </c>
      <c r="D7162" s="11">
        <f t="shared" si="111"/>
        <v>7187752.237999971</v>
      </c>
      <c r="E7162" s="30">
        <v>25000603409</v>
      </c>
    </row>
    <row r="7163" spans="2:5">
      <c r="B7163" s="21">
        <v>-70446.210000000006</v>
      </c>
      <c r="D7163" s="11">
        <f t="shared" si="111"/>
        <v>7117306.0279999711</v>
      </c>
      <c r="E7163" s="30">
        <v>25000604113</v>
      </c>
    </row>
    <row r="7164" spans="2:5">
      <c r="B7164" s="21">
        <v>-125347.79</v>
      </c>
      <c r="D7164" s="11">
        <f t="shared" si="111"/>
        <v>6991958.237999971</v>
      </c>
      <c r="E7164" s="30">
        <v>25000604149</v>
      </c>
    </row>
    <row r="7165" spans="2:5">
      <c r="B7165" s="21">
        <v>-133470.39999999999</v>
      </c>
      <c r="D7165" s="11">
        <f t="shared" si="111"/>
        <v>6858487.8379999707</v>
      </c>
      <c r="E7165" s="30">
        <v>25000604325</v>
      </c>
    </row>
    <row r="7166" spans="2:5">
      <c r="B7166" s="21">
        <v>-27143.59</v>
      </c>
      <c r="D7166" s="11">
        <f t="shared" si="111"/>
        <v>6831344.2479999708</v>
      </c>
      <c r="E7166" s="30">
        <v>25000604018</v>
      </c>
    </row>
    <row r="7167" spans="2:5">
      <c r="B7167" s="21">
        <v>-202.34</v>
      </c>
      <c r="D7167" s="11">
        <f t="shared" si="111"/>
        <v>6831141.907999971</v>
      </c>
      <c r="E7167" s="30">
        <v>25000604301</v>
      </c>
    </row>
    <row r="7168" spans="2:5">
      <c r="B7168" s="21">
        <v>-226.17</v>
      </c>
      <c r="D7168" s="11">
        <f t="shared" si="111"/>
        <v>6830915.737999971</v>
      </c>
      <c r="E7168" s="30">
        <v>25000604125</v>
      </c>
    </row>
    <row r="7169" spans="1:5">
      <c r="A7169" s="19">
        <v>43227</v>
      </c>
      <c r="B7169" s="21">
        <v>0</v>
      </c>
      <c r="C7169" s="21">
        <v>6145.64</v>
      </c>
      <c r="D7169" s="11">
        <f t="shared" si="111"/>
        <v>6837061.3779999707</v>
      </c>
      <c r="E7169" s="30" t="s">
        <v>2151</v>
      </c>
    </row>
    <row r="7170" spans="1:5">
      <c r="B7170" s="21">
        <v>0</v>
      </c>
      <c r="C7170" s="21">
        <v>33304.25</v>
      </c>
      <c r="D7170" s="11">
        <f t="shared" si="111"/>
        <v>6870365.6279999707</v>
      </c>
      <c r="E7170" s="30">
        <v>316836</v>
      </c>
    </row>
    <row r="7171" spans="1:5">
      <c r="B7171" s="21">
        <v>0</v>
      </c>
      <c r="C7171" s="21">
        <v>242408.63</v>
      </c>
      <c r="D7171" s="11">
        <f t="shared" si="111"/>
        <v>7112774.2579999706</v>
      </c>
      <c r="E7171" s="30">
        <v>316782</v>
      </c>
    </row>
    <row r="7172" spans="1:5">
      <c r="B7172" s="21">
        <v>0</v>
      </c>
      <c r="C7172" s="21">
        <v>117803.09</v>
      </c>
      <c r="D7172" s="11">
        <f t="shared" si="111"/>
        <v>7230577.3479999704</v>
      </c>
      <c r="E7172" s="30" t="s">
        <v>2152</v>
      </c>
    </row>
    <row r="7173" spans="1:5">
      <c r="B7173" s="21">
        <v>0</v>
      </c>
      <c r="C7173" s="21">
        <v>17621408</v>
      </c>
      <c r="D7173" s="11">
        <f t="shared" si="111"/>
        <v>24851985.347999971</v>
      </c>
      <c r="E7173" s="30" t="s">
        <v>2153</v>
      </c>
    </row>
    <row r="7174" spans="1:5">
      <c r="B7174" s="21">
        <v>0</v>
      </c>
      <c r="C7174" s="21">
        <v>112576.34</v>
      </c>
      <c r="D7174" s="11">
        <f t="shared" ref="D7174:D7237" si="112">D7173+B7174+C7174</f>
        <v>24964561.687999971</v>
      </c>
      <c r="E7174" s="30" t="s">
        <v>2154</v>
      </c>
    </row>
    <row r="7175" spans="1:5">
      <c r="B7175" s="21">
        <v>0</v>
      </c>
      <c r="C7175" s="21">
        <v>5527.44</v>
      </c>
      <c r="D7175" s="11">
        <f t="shared" si="112"/>
        <v>24970089.127999973</v>
      </c>
      <c r="E7175" s="30" t="s">
        <v>2155</v>
      </c>
    </row>
    <row r="7176" spans="1:5">
      <c r="B7176" s="21">
        <v>0</v>
      </c>
      <c r="C7176" s="21">
        <v>50778.92</v>
      </c>
      <c r="D7176" s="11">
        <f t="shared" si="112"/>
        <v>25020868.047999974</v>
      </c>
      <c r="E7176" s="30" t="s">
        <v>2156</v>
      </c>
    </row>
    <row r="7177" spans="1:5">
      <c r="B7177" s="21">
        <v>0</v>
      </c>
      <c r="C7177" s="21">
        <v>73402.720000000001</v>
      </c>
      <c r="D7177" s="11">
        <f t="shared" si="112"/>
        <v>25094270.767999973</v>
      </c>
      <c r="E7177" s="30" t="s">
        <v>2157</v>
      </c>
    </row>
    <row r="7178" spans="1:5">
      <c r="B7178" s="21">
        <v>0</v>
      </c>
      <c r="C7178" s="21">
        <v>124284.79</v>
      </c>
      <c r="D7178" s="11">
        <f t="shared" si="112"/>
        <v>25218555.557999972</v>
      </c>
      <c r="E7178" s="30" t="s">
        <v>2158</v>
      </c>
    </row>
    <row r="7179" spans="1:5">
      <c r="B7179" s="21">
        <v>0</v>
      </c>
      <c r="C7179" s="21">
        <v>201295.69</v>
      </c>
      <c r="D7179" s="11">
        <f t="shared" si="112"/>
        <v>25419851.247999974</v>
      </c>
      <c r="E7179" s="30" t="s">
        <v>2159</v>
      </c>
    </row>
    <row r="7180" spans="1:5">
      <c r="B7180" s="21">
        <v>0</v>
      </c>
      <c r="C7180" s="21">
        <v>6210.28</v>
      </c>
      <c r="D7180" s="11">
        <f t="shared" si="112"/>
        <v>25426061.527999975</v>
      </c>
      <c r="E7180" s="30" t="s">
        <v>2160</v>
      </c>
    </row>
    <row r="7181" spans="1:5">
      <c r="B7181" s="21">
        <v>-13497.98</v>
      </c>
      <c r="C7181" s="21"/>
      <c r="D7181" s="11">
        <f t="shared" si="112"/>
        <v>25412563.547999974</v>
      </c>
      <c r="E7181" s="30">
        <v>25000604020</v>
      </c>
    </row>
    <row r="7182" spans="1:5">
      <c r="B7182" s="21">
        <v>-138127.10999999999</v>
      </c>
      <c r="C7182" s="21"/>
      <c r="D7182" s="11">
        <f t="shared" si="112"/>
        <v>25274436.437999975</v>
      </c>
      <c r="E7182" s="30">
        <v>25000604351</v>
      </c>
    </row>
    <row r="7183" spans="1:5">
      <c r="B7183" s="21">
        <v>-6257.48</v>
      </c>
      <c r="C7183" s="21"/>
      <c r="D7183" s="11">
        <f t="shared" si="112"/>
        <v>25268178.957999974</v>
      </c>
      <c r="E7183" s="30">
        <v>25000604387</v>
      </c>
    </row>
    <row r="7184" spans="1:5">
      <c r="B7184" s="21">
        <v>-29448.98</v>
      </c>
      <c r="C7184" s="21"/>
      <c r="D7184" s="11">
        <f t="shared" si="112"/>
        <v>25238729.977999974</v>
      </c>
      <c r="E7184" s="30">
        <v>25000604270</v>
      </c>
    </row>
    <row r="7185" spans="1:5">
      <c r="B7185" s="21">
        <v>-232215.36</v>
      </c>
      <c r="C7185" s="21"/>
      <c r="D7185" s="11">
        <f t="shared" si="112"/>
        <v>25006514.617999975</v>
      </c>
      <c r="E7185" s="30">
        <v>25000604282</v>
      </c>
    </row>
    <row r="7186" spans="1:5">
      <c r="B7186" s="21">
        <v>-114673.07</v>
      </c>
      <c r="C7186" s="21"/>
      <c r="D7186" s="11">
        <f t="shared" si="112"/>
        <v>24891841.547999974</v>
      </c>
      <c r="E7186" s="30">
        <v>25000605241</v>
      </c>
    </row>
    <row r="7187" spans="1:5">
      <c r="B7187" s="21">
        <v>-103928.46</v>
      </c>
      <c r="C7187" s="21"/>
      <c r="D7187" s="11">
        <f t="shared" si="112"/>
        <v>24787913.087999973</v>
      </c>
      <c r="E7187" s="30">
        <v>25000600189</v>
      </c>
    </row>
    <row r="7188" spans="1:5">
      <c r="B7188" s="21">
        <v>-20885.37</v>
      </c>
      <c r="C7188" s="21"/>
      <c r="D7188" s="11">
        <f t="shared" si="112"/>
        <v>24767027.717999972</v>
      </c>
      <c r="E7188" s="30">
        <v>25000600191</v>
      </c>
    </row>
    <row r="7189" spans="1:5">
      <c r="B7189" s="21">
        <v>-16972209.48</v>
      </c>
      <c r="C7189" s="21"/>
      <c r="D7189" s="11">
        <f t="shared" si="112"/>
        <v>7794818.237999972</v>
      </c>
      <c r="E7189" s="30">
        <v>25000606329</v>
      </c>
    </row>
    <row r="7190" spans="1:5">
      <c r="A7190" s="19">
        <v>43228</v>
      </c>
      <c r="B7190" s="21">
        <v>-102177.03</v>
      </c>
      <c r="C7190" s="21"/>
      <c r="D7190" s="11">
        <f t="shared" si="112"/>
        <v>7692641.2079999717</v>
      </c>
      <c r="E7190" s="30">
        <v>25000604868</v>
      </c>
    </row>
    <row r="7191" spans="1:5">
      <c r="B7191" s="21">
        <v>-5460.8</v>
      </c>
      <c r="D7191" s="11">
        <f t="shared" si="112"/>
        <v>7687180.4079999719</v>
      </c>
      <c r="E7191" s="30">
        <v>25000604870</v>
      </c>
    </row>
    <row r="7192" spans="1:5">
      <c r="B7192" s="21">
        <v>-185918.07999999999</v>
      </c>
      <c r="D7192" s="11">
        <f t="shared" si="112"/>
        <v>7501262.3279999718</v>
      </c>
      <c r="E7192" s="30">
        <v>25000604349</v>
      </c>
    </row>
    <row r="7193" spans="1:5">
      <c r="B7193" s="21">
        <v>-20654</v>
      </c>
      <c r="D7193" s="11">
        <f t="shared" si="112"/>
        <v>7480608.3279999718</v>
      </c>
      <c r="E7193" s="30">
        <v>25000604313</v>
      </c>
    </row>
    <row r="7194" spans="1:5">
      <c r="B7194" s="21">
        <v>-61350.400000000001</v>
      </c>
      <c r="D7194" s="11">
        <f t="shared" si="112"/>
        <v>7419257.9279999714</v>
      </c>
      <c r="E7194" s="30">
        <v>25000604032</v>
      </c>
    </row>
    <row r="7195" spans="1:5">
      <c r="B7195" s="21">
        <v>-11784.67</v>
      </c>
      <c r="D7195" s="11">
        <f t="shared" si="112"/>
        <v>7407473.2579999715</v>
      </c>
      <c r="E7195" s="30">
        <v>25000604337</v>
      </c>
    </row>
    <row r="7196" spans="1:5">
      <c r="B7196" s="21">
        <v>-78943</v>
      </c>
      <c r="D7196" s="11">
        <f t="shared" si="112"/>
        <v>7328530.2579999715</v>
      </c>
      <c r="E7196" s="30">
        <v>25000606212</v>
      </c>
    </row>
    <row r="7197" spans="1:5">
      <c r="B7197" s="21">
        <v>-318.48</v>
      </c>
      <c r="D7197" s="11">
        <f t="shared" si="112"/>
        <v>7328211.7779999711</v>
      </c>
      <c r="E7197" s="30">
        <v>25000605803</v>
      </c>
    </row>
    <row r="7198" spans="1:5">
      <c r="B7198" s="21">
        <v>-55798.45</v>
      </c>
      <c r="D7198" s="11">
        <f t="shared" si="112"/>
        <v>7272413.3279999709</v>
      </c>
      <c r="E7198" s="30">
        <v>25000603954</v>
      </c>
    </row>
    <row r="7199" spans="1:5">
      <c r="B7199" s="21">
        <v>-167909.46</v>
      </c>
      <c r="D7199" s="11">
        <f t="shared" si="112"/>
        <v>7104503.8679999709</v>
      </c>
      <c r="E7199" s="30">
        <v>25000604044</v>
      </c>
    </row>
    <row r="7200" spans="1:5">
      <c r="B7200" s="21">
        <v>-124862.14</v>
      </c>
      <c r="D7200" s="11">
        <f t="shared" si="112"/>
        <v>6979641.7279999712</v>
      </c>
      <c r="E7200" s="30">
        <v>25000604056</v>
      </c>
    </row>
    <row r="7201" spans="1:5">
      <c r="B7201" s="21">
        <v>-78028.5</v>
      </c>
      <c r="D7201" s="11">
        <f t="shared" si="112"/>
        <v>6901613.2279999712</v>
      </c>
      <c r="E7201" s="30">
        <v>25000604094</v>
      </c>
    </row>
    <row r="7202" spans="1:5">
      <c r="B7202" s="21">
        <v>-112386.22</v>
      </c>
      <c r="D7202" s="11">
        <f t="shared" si="112"/>
        <v>6789227.0079999715</v>
      </c>
      <c r="E7202" s="30">
        <v>25000605839</v>
      </c>
    </row>
    <row r="7203" spans="1:5">
      <c r="B7203" s="21">
        <v>-49194.35</v>
      </c>
      <c r="D7203" s="11">
        <f t="shared" si="112"/>
        <v>6740032.6579999719</v>
      </c>
      <c r="E7203" s="30">
        <v>25000605841</v>
      </c>
    </row>
    <row r="7204" spans="1:5">
      <c r="B7204" s="21">
        <v>0</v>
      </c>
      <c r="C7204" s="21">
        <v>59939.43</v>
      </c>
      <c r="D7204" s="11">
        <f t="shared" si="112"/>
        <v>6799972.0879999716</v>
      </c>
      <c r="E7204" s="30">
        <v>31091</v>
      </c>
    </row>
    <row r="7205" spans="1:5">
      <c r="B7205" s="21">
        <v>0</v>
      </c>
      <c r="C7205" s="21">
        <v>184373.9</v>
      </c>
      <c r="D7205" s="11">
        <f t="shared" si="112"/>
        <v>6984345.987999972</v>
      </c>
      <c r="E7205" s="30" t="s">
        <v>2161</v>
      </c>
    </row>
    <row r="7206" spans="1:5">
      <c r="B7206" s="21">
        <v>0</v>
      </c>
      <c r="C7206" s="21">
        <v>126633.37</v>
      </c>
      <c r="D7206" s="11">
        <f t="shared" si="112"/>
        <v>7110979.3579999721</v>
      </c>
      <c r="E7206" s="30" t="s">
        <v>2162</v>
      </c>
    </row>
    <row r="7207" spans="1:5">
      <c r="B7207" s="21">
        <v>0</v>
      </c>
      <c r="C7207" s="21">
        <v>78070.11</v>
      </c>
      <c r="D7207" s="11">
        <f t="shared" si="112"/>
        <v>7189049.4679999724</v>
      </c>
      <c r="E7207" s="30" t="s">
        <v>2163</v>
      </c>
    </row>
    <row r="7208" spans="1:5">
      <c r="B7208" s="21">
        <v>0</v>
      </c>
      <c r="C7208" s="21">
        <v>49115.32</v>
      </c>
      <c r="D7208" s="11">
        <f t="shared" si="112"/>
        <v>7238164.7879999727</v>
      </c>
      <c r="E7208" s="30" t="s">
        <v>2164</v>
      </c>
    </row>
    <row r="7209" spans="1:5">
      <c r="B7209" s="21">
        <v>0</v>
      </c>
      <c r="C7209" s="21">
        <v>123070.13</v>
      </c>
      <c r="D7209" s="11">
        <f t="shared" si="112"/>
        <v>7361234.9179999726</v>
      </c>
      <c r="E7209" s="30" t="s">
        <v>2165</v>
      </c>
    </row>
    <row r="7210" spans="1:5">
      <c r="B7210" s="21">
        <v>0</v>
      </c>
      <c r="C7210" s="21">
        <v>4348.3500000000004</v>
      </c>
      <c r="D7210" s="11">
        <f t="shared" si="112"/>
        <v>7365583.2679999722</v>
      </c>
      <c r="E7210" s="30">
        <v>193414</v>
      </c>
    </row>
    <row r="7211" spans="1:5">
      <c r="B7211" s="21">
        <v>0</v>
      </c>
      <c r="C7211" s="21">
        <v>1936841</v>
      </c>
      <c r="D7211" s="11">
        <f t="shared" si="112"/>
        <v>9302424.2679999731</v>
      </c>
      <c r="E7211" s="30" t="s">
        <v>2166</v>
      </c>
    </row>
    <row r="7212" spans="1:5">
      <c r="B7212" s="21">
        <v>0</v>
      </c>
      <c r="C7212" s="21">
        <v>37491</v>
      </c>
      <c r="D7212" s="11">
        <f t="shared" si="112"/>
        <v>9339915.2679999731</v>
      </c>
      <c r="E7212" s="30" t="s">
        <v>2167</v>
      </c>
    </row>
    <row r="7213" spans="1:5">
      <c r="B7213" s="21">
        <v>0</v>
      </c>
      <c r="C7213" s="21">
        <v>1756691</v>
      </c>
      <c r="D7213" s="11">
        <f t="shared" si="112"/>
        <v>11096606.267999973</v>
      </c>
      <c r="E7213" s="30" t="s">
        <v>2168</v>
      </c>
    </row>
    <row r="7214" spans="1:5">
      <c r="B7214" s="21">
        <v>-219128.97</v>
      </c>
      <c r="C7214" s="21"/>
      <c r="D7214" s="11">
        <f t="shared" si="112"/>
        <v>10877477.297999972</v>
      </c>
      <c r="E7214" s="30">
        <v>25000583252</v>
      </c>
    </row>
    <row r="7215" spans="1:5">
      <c r="A7215" s="19">
        <v>43229</v>
      </c>
      <c r="B7215" s="21">
        <v>-40668.19</v>
      </c>
      <c r="C7215" s="21"/>
      <c r="D7215" s="11">
        <f t="shared" si="112"/>
        <v>10836809.107999973</v>
      </c>
      <c r="E7215" s="30">
        <v>25000605815</v>
      </c>
    </row>
    <row r="7216" spans="1:5">
      <c r="B7216" s="21">
        <v>-58606.6</v>
      </c>
      <c r="C7216" s="21"/>
      <c r="D7216" s="11">
        <f t="shared" si="112"/>
        <v>10778202.507999973</v>
      </c>
      <c r="E7216" s="30">
        <v>25000605239</v>
      </c>
    </row>
    <row r="7217" spans="1:5">
      <c r="B7217" s="21">
        <v>-95051.97</v>
      </c>
      <c r="C7217" s="21"/>
      <c r="D7217" s="11">
        <f t="shared" si="112"/>
        <v>10683150.537999973</v>
      </c>
      <c r="E7217" s="30">
        <v>25000605853</v>
      </c>
    </row>
    <row r="7218" spans="1:5">
      <c r="B7218" s="21">
        <v>-107112.74</v>
      </c>
      <c r="C7218" s="21"/>
      <c r="D7218" s="11">
        <f t="shared" si="112"/>
        <v>10576037.797999972</v>
      </c>
      <c r="E7218" s="30">
        <v>25000605215</v>
      </c>
    </row>
    <row r="7219" spans="1:5">
      <c r="B7219" s="21">
        <v>-107843.96</v>
      </c>
      <c r="C7219" s="21"/>
      <c r="D7219" s="11">
        <f t="shared" si="112"/>
        <v>10468193.837999972</v>
      </c>
      <c r="E7219" s="30">
        <v>25000603978</v>
      </c>
    </row>
    <row r="7220" spans="1:5">
      <c r="B7220" s="21">
        <v>-195.2</v>
      </c>
      <c r="C7220" s="21"/>
      <c r="D7220" s="11">
        <f t="shared" si="112"/>
        <v>10467998.637999972</v>
      </c>
      <c r="E7220" s="30">
        <v>25000605227</v>
      </c>
    </row>
    <row r="7221" spans="1:5">
      <c r="B7221" s="21">
        <v>-112995.44</v>
      </c>
      <c r="C7221" s="21"/>
      <c r="D7221" s="11">
        <f t="shared" si="112"/>
        <v>10355003.197999973</v>
      </c>
      <c r="E7221" s="30">
        <v>25000606581</v>
      </c>
    </row>
    <row r="7222" spans="1:5">
      <c r="B7222" s="21">
        <v>-41641.71</v>
      </c>
      <c r="C7222" s="21"/>
      <c r="D7222" s="11">
        <f t="shared" si="112"/>
        <v>10313361.487999972</v>
      </c>
      <c r="E7222" s="30">
        <v>25000600327</v>
      </c>
    </row>
    <row r="7223" spans="1:5">
      <c r="B7223" s="21">
        <v>0</v>
      </c>
      <c r="C7223" s="21">
        <v>116163.51</v>
      </c>
      <c r="D7223" s="11">
        <f t="shared" si="112"/>
        <v>10429524.997999972</v>
      </c>
      <c r="E7223" s="30">
        <v>31088</v>
      </c>
    </row>
    <row r="7224" spans="1:5">
      <c r="B7224" s="21">
        <v>0</v>
      </c>
      <c r="C7224" s="21">
        <v>121725.73</v>
      </c>
      <c r="D7224" s="11">
        <f t="shared" si="112"/>
        <v>10551250.727999972</v>
      </c>
      <c r="E7224" s="30">
        <v>31036</v>
      </c>
    </row>
    <row r="7225" spans="1:5">
      <c r="A7225" s="19">
        <v>43230</v>
      </c>
      <c r="B7225" s="21">
        <v>-48260.800000000003</v>
      </c>
      <c r="C7225" s="21"/>
      <c r="D7225" s="11">
        <f t="shared" si="112"/>
        <v>10502989.927999971</v>
      </c>
      <c r="E7225" s="24" t="s">
        <v>24</v>
      </c>
    </row>
    <row r="7226" spans="1:5">
      <c r="B7226" s="21">
        <v>0</v>
      </c>
      <c r="C7226" s="21">
        <v>246623.69</v>
      </c>
      <c r="D7226" s="11">
        <f t="shared" si="112"/>
        <v>10749613.617999971</v>
      </c>
      <c r="E7226" s="30" t="s">
        <v>2169</v>
      </c>
    </row>
    <row r="7227" spans="1:5">
      <c r="B7227" s="21">
        <v>0</v>
      </c>
      <c r="C7227" s="21">
        <v>322182.74</v>
      </c>
      <c r="D7227" s="11">
        <f t="shared" si="112"/>
        <v>11071796.357999971</v>
      </c>
      <c r="E7227" s="30" t="s">
        <v>2170</v>
      </c>
    </row>
    <row r="7228" spans="1:5">
      <c r="B7228" s="21">
        <v>0</v>
      </c>
      <c r="C7228" s="21">
        <v>107519.48</v>
      </c>
      <c r="D7228" s="11">
        <f t="shared" si="112"/>
        <v>11179315.837999972</v>
      </c>
      <c r="E7228" s="30">
        <v>30912</v>
      </c>
    </row>
    <row r="7229" spans="1:5">
      <c r="B7229" s="21">
        <v>0</v>
      </c>
      <c r="C7229" s="21">
        <v>19965</v>
      </c>
      <c r="D7229" s="11">
        <f t="shared" si="112"/>
        <v>11199280.837999972</v>
      </c>
      <c r="E7229" s="30">
        <v>316926</v>
      </c>
    </row>
    <row r="7230" spans="1:5">
      <c r="B7230" s="21">
        <v>0</v>
      </c>
      <c r="C7230" s="21">
        <v>190081.75</v>
      </c>
      <c r="D7230" s="11">
        <f t="shared" si="112"/>
        <v>11389362.587999972</v>
      </c>
      <c r="E7230" s="30">
        <v>31138</v>
      </c>
    </row>
    <row r="7231" spans="1:5">
      <c r="B7231" s="21">
        <v>0</v>
      </c>
      <c r="C7231" s="21">
        <v>44652.62</v>
      </c>
      <c r="D7231" s="11">
        <f t="shared" si="112"/>
        <v>11434015.207999971</v>
      </c>
      <c r="E7231" s="30">
        <v>31109</v>
      </c>
    </row>
    <row r="7232" spans="1:5">
      <c r="B7232" s="21">
        <v>0</v>
      </c>
      <c r="C7232" s="21">
        <v>183364.4</v>
      </c>
      <c r="D7232" s="11">
        <f t="shared" si="112"/>
        <v>11617379.607999971</v>
      </c>
      <c r="E7232" s="30" t="s">
        <v>2171</v>
      </c>
    </row>
    <row r="7233" spans="1:5">
      <c r="B7233" s="21">
        <v>-48260.800000000003</v>
      </c>
      <c r="C7233" s="21"/>
      <c r="D7233" s="11">
        <f t="shared" si="112"/>
        <v>11569118.80799997</v>
      </c>
      <c r="E7233" s="30">
        <v>25000606274</v>
      </c>
    </row>
    <row r="7234" spans="1:5">
      <c r="B7234" s="21">
        <v>-232682.93</v>
      </c>
      <c r="C7234" s="21"/>
      <c r="D7234" s="11">
        <f t="shared" si="112"/>
        <v>11336435.877999971</v>
      </c>
      <c r="E7234" s="30">
        <v>25000604375</v>
      </c>
    </row>
    <row r="7235" spans="1:5">
      <c r="B7235" s="21">
        <v>-305429.95</v>
      </c>
      <c r="C7235" s="21"/>
      <c r="D7235" s="11">
        <f t="shared" si="112"/>
        <v>11031005.927999971</v>
      </c>
      <c r="E7235" s="30">
        <v>25000606593</v>
      </c>
    </row>
    <row r="7236" spans="1:5">
      <c r="B7236" s="21">
        <v>-101313.49</v>
      </c>
      <c r="C7236" s="21"/>
      <c r="D7236" s="11">
        <f t="shared" si="112"/>
        <v>10929692.437999971</v>
      </c>
      <c r="E7236" s="30">
        <v>25000602771</v>
      </c>
    </row>
    <row r="7237" spans="1:5">
      <c r="B7237" s="21">
        <v>-17763.79</v>
      </c>
      <c r="C7237" s="21"/>
      <c r="D7237" s="11">
        <f t="shared" si="112"/>
        <v>10911928.647999972</v>
      </c>
      <c r="E7237" s="30">
        <v>25000606036</v>
      </c>
    </row>
    <row r="7238" spans="1:5">
      <c r="B7238" s="21">
        <v>-178849.85</v>
      </c>
      <c r="C7238" s="21"/>
      <c r="D7238" s="11">
        <f t="shared" ref="D7238:D7301" si="113">D7237+B7238+C7238</f>
        <v>10733078.797999972</v>
      </c>
      <c r="E7238" s="30">
        <v>25000607586</v>
      </c>
    </row>
    <row r="7239" spans="1:5">
      <c r="B7239" s="21">
        <v>-42256.94</v>
      </c>
      <c r="C7239" s="21"/>
      <c r="D7239" s="11">
        <f t="shared" si="113"/>
        <v>10690821.857999973</v>
      </c>
      <c r="E7239" s="30">
        <v>25000607540</v>
      </c>
    </row>
    <row r="7240" spans="1:5">
      <c r="B7240" s="21">
        <v>-5043</v>
      </c>
      <c r="C7240" s="21"/>
      <c r="D7240" s="11">
        <f t="shared" si="113"/>
        <v>10685778.857999973</v>
      </c>
      <c r="E7240" s="30">
        <v>25000607021</v>
      </c>
    </row>
    <row r="7241" spans="1:5">
      <c r="A7241" s="19">
        <v>43231</v>
      </c>
      <c r="B7241" s="21">
        <v>-126</v>
      </c>
      <c r="C7241" s="21"/>
      <c r="D7241" s="11">
        <f t="shared" si="113"/>
        <v>10685652.857999973</v>
      </c>
      <c r="E7241" s="30" t="s">
        <v>2172</v>
      </c>
    </row>
    <row r="7242" spans="1:5">
      <c r="B7242" s="21">
        <v>0</v>
      </c>
      <c r="C7242" s="21">
        <v>59895.64</v>
      </c>
      <c r="D7242" s="11">
        <f t="shared" si="113"/>
        <v>10745548.497999974</v>
      </c>
      <c r="E7242" s="30" t="s">
        <v>2173</v>
      </c>
    </row>
    <row r="7243" spans="1:5">
      <c r="B7243" s="21">
        <v>0</v>
      </c>
      <c r="C7243" s="21">
        <v>133394.95000000001</v>
      </c>
      <c r="D7243" s="11">
        <f t="shared" si="113"/>
        <v>10878943.447999973</v>
      </c>
      <c r="E7243" s="30">
        <v>193451</v>
      </c>
    </row>
    <row r="7244" spans="1:5">
      <c r="B7244" s="21">
        <v>0</v>
      </c>
      <c r="C7244" s="21">
        <v>156330.38</v>
      </c>
      <c r="D7244" s="11">
        <f t="shared" si="113"/>
        <v>11035273.827999974</v>
      </c>
      <c r="E7244" s="30" t="s">
        <v>2174</v>
      </c>
    </row>
    <row r="7245" spans="1:5">
      <c r="B7245" s="21">
        <v>0</v>
      </c>
      <c r="C7245" s="21">
        <v>121579.31</v>
      </c>
      <c r="D7245" s="11">
        <f t="shared" si="113"/>
        <v>11156853.137999974</v>
      </c>
      <c r="E7245" s="30">
        <v>193419</v>
      </c>
    </row>
    <row r="7246" spans="1:5">
      <c r="B7246" s="21">
        <v>0</v>
      </c>
      <c r="C7246" s="21">
        <v>18287.45</v>
      </c>
      <c r="D7246" s="11">
        <f t="shared" si="113"/>
        <v>11175140.587999973</v>
      </c>
      <c r="E7246" s="30">
        <v>193438</v>
      </c>
    </row>
    <row r="7247" spans="1:5">
      <c r="B7247" s="21">
        <v>0</v>
      </c>
      <c r="C7247" s="21">
        <v>19366.5</v>
      </c>
      <c r="D7247" s="11">
        <f t="shared" si="113"/>
        <v>11194507.087999973</v>
      </c>
      <c r="E7247" s="30" t="s">
        <v>2175</v>
      </c>
    </row>
    <row r="7248" spans="1:5">
      <c r="B7248" s="21">
        <v>0</v>
      </c>
      <c r="C7248" s="21">
        <v>63421.599999999999</v>
      </c>
      <c r="D7248" s="11">
        <f t="shared" si="113"/>
        <v>11257928.687999973</v>
      </c>
      <c r="E7248" s="30" t="s">
        <v>2176</v>
      </c>
    </row>
    <row r="7249" spans="2:5">
      <c r="B7249" s="21">
        <v>-47109.56</v>
      </c>
      <c r="C7249" s="21"/>
      <c r="D7249" s="11">
        <f t="shared" si="113"/>
        <v>11210819.127999973</v>
      </c>
      <c r="E7249" s="30">
        <v>25000607388</v>
      </c>
    </row>
    <row r="7250" spans="2:5">
      <c r="B7250" s="21">
        <v>-520231.88</v>
      </c>
      <c r="C7250" s="21"/>
      <c r="D7250" s="11">
        <f t="shared" si="113"/>
        <v>10690587.247999972</v>
      </c>
      <c r="E7250" s="30">
        <v>25000607433</v>
      </c>
    </row>
    <row r="7251" spans="2:5">
      <c r="B7251" s="21">
        <v>-277890.63</v>
      </c>
      <c r="C7251" s="21"/>
      <c r="D7251" s="11">
        <f t="shared" si="113"/>
        <v>10412696.617999971</v>
      </c>
      <c r="E7251" s="30">
        <v>25000607564</v>
      </c>
    </row>
    <row r="7252" spans="2:5">
      <c r="B7252" s="21">
        <v>-243062.21</v>
      </c>
      <c r="C7252" s="21"/>
      <c r="D7252" s="11">
        <f t="shared" si="113"/>
        <v>10169634.40799997</v>
      </c>
      <c r="E7252" s="30">
        <v>25000607669</v>
      </c>
    </row>
    <row r="7253" spans="2:5">
      <c r="B7253" s="21">
        <v>-32592.9</v>
      </c>
      <c r="C7253" s="21"/>
      <c r="D7253" s="11">
        <f t="shared" si="113"/>
        <v>10137041.50799997</v>
      </c>
      <c r="E7253" s="30">
        <v>25000607419</v>
      </c>
    </row>
    <row r="7254" spans="2:5">
      <c r="B7254" s="21">
        <v>-275446.58</v>
      </c>
      <c r="C7254" s="21"/>
      <c r="D7254" s="11">
        <f t="shared" si="113"/>
        <v>9861594.9279999696</v>
      </c>
      <c r="E7254" s="30">
        <v>25000606579</v>
      </c>
    </row>
    <row r="7255" spans="2:5">
      <c r="B7255" s="21">
        <v>-39310.43</v>
      </c>
      <c r="C7255" s="21"/>
      <c r="D7255" s="11">
        <f t="shared" si="113"/>
        <v>9822284.4979999699</v>
      </c>
      <c r="E7255" s="30">
        <v>25000603930</v>
      </c>
    </row>
    <row r="7256" spans="2:5">
      <c r="B7256" s="21">
        <v>-271442.11</v>
      </c>
      <c r="C7256" s="21"/>
      <c r="D7256" s="11">
        <f t="shared" si="113"/>
        <v>9550842.3879999705</v>
      </c>
      <c r="E7256" s="30">
        <v>25000606567</v>
      </c>
    </row>
    <row r="7257" spans="2:5">
      <c r="B7257" s="21">
        <v>-41577.89</v>
      </c>
      <c r="C7257" s="21"/>
      <c r="D7257" s="11">
        <f t="shared" si="113"/>
        <v>9509264.4979999699</v>
      </c>
      <c r="E7257" s="30">
        <v>25000606600</v>
      </c>
    </row>
    <row r="7258" spans="2:5">
      <c r="B7258" s="21">
        <v>-53172.15</v>
      </c>
      <c r="C7258" s="21"/>
      <c r="D7258" s="11">
        <f t="shared" si="113"/>
        <v>9456092.3479999695</v>
      </c>
      <c r="E7258" s="30">
        <v>25000607407</v>
      </c>
    </row>
    <row r="7259" spans="2:5">
      <c r="B7259" s="21">
        <v>-113954.89</v>
      </c>
      <c r="C7259" s="21"/>
      <c r="D7259" s="11">
        <f t="shared" si="113"/>
        <v>9342137.4579999689</v>
      </c>
      <c r="E7259" s="30">
        <v>25000607421</v>
      </c>
    </row>
    <row r="7260" spans="2:5">
      <c r="B7260" s="21">
        <v>-151667.23000000001</v>
      </c>
      <c r="C7260" s="21"/>
      <c r="D7260" s="11">
        <f t="shared" si="113"/>
        <v>9190470.2279999685</v>
      </c>
      <c r="E7260" s="30">
        <v>25000607657</v>
      </c>
    </row>
    <row r="7261" spans="2:5">
      <c r="B7261" s="21">
        <v>-120027.32</v>
      </c>
      <c r="D7261" s="11">
        <f t="shared" si="113"/>
        <v>9070442.9079999682</v>
      </c>
      <c r="E7261" s="30">
        <v>25000604101</v>
      </c>
    </row>
    <row r="7262" spans="2:5">
      <c r="B7262" s="21">
        <v>-17282.919999999998</v>
      </c>
      <c r="D7262" s="11">
        <f t="shared" si="113"/>
        <v>9053159.9879999682</v>
      </c>
      <c r="E7262" s="30">
        <v>25000605827</v>
      </c>
    </row>
    <row r="7263" spans="2:5">
      <c r="B7263" s="21">
        <v>-17515.52</v>
      </c>
      <c r="D7263" s="11">
        <f t="shared" si="113"/>
        <v>9035644.4679999687</v>
      </c>
      <c r="E7263" s="30">
        <v>25000606543</v>
      </c>
    </row>
    <row r="7264" spans="2:5">
      <c r="B7264" s="21">
        <v>-53592.86</v>
      </c>
      <c r="D7264" s="11">
        <f t="shared" si="113"/>
        <v>8982051.6079999693</v>
      </c>
      <c r="E7264" s="30">
        <v>25000608016</v>
      </c>
    </row>
    <row r="7265" spans="1:5">
      <c r="B7265" s="21">
        <v>-46232.39</v>
      </c>
      <c r="D7265" s="11">
        <f t="shared" si="113"/>
        <v>8935819.2179999687</v>
      </c>
      <c r="E7265" s="30">
        <v>25000603992</v>
      </c>
    </row>
    <row r="7266" spans="1:5">
      <c r="B7266" s="21">
        <v>-357965.09</v>
      </c>
      <c r="D7266" s="11">
        <f t="shared" si="113"/>
        <v>8577854.1279999688</v>
      </c>
      <c r="E7266" s="30">
        <v>25000603285</v>
      </c>
    </row>
    <row r="7267" spans="1:5">
      <c r="B7267" s="21">
        <v>-3552311.72</v>
      </c>
      <c r="D7267" s="11">
        <f t="shared" si="113"/>
        <v>5025542.4079999682</v>
      </c>
      <c r="E7267" s="30">
        <v>25000610601</v>
      </c>
    </row>
    <row r="7268" spans="1:5">
      <c r="A7268" s="19">
        <v>43234</v>
      </c>
      <c r="B7268" s="21">
        <v>0</v>
      </c>
      <c r="C7268" s="21">
        <v>6198.42</v>
      </c>
      <c r="D7268" s="11">
        <f t="shared" si="113"/>
        <v>5031740.8279999681</v>
      </c>
      <c r="E7268" s="30">
        <v>25000609794</v>
      </c>
    </row>
    <row r="7269" spans="1:5">
      <c r="B7269" s="21">
        <v>0</v>
      </c>
      <c r="C7269" s="21">
        <v>223713.71</v>
      </c>
      <c r="D7269" s="11">
        <f t="shared" si="113"/>
        <v>5255454.537999968</v>
      </c>
      <c r="E7269" s="30">
        <v>25000609813</v>
      </c>
    </row>
    <row r="7270" spans="1:5">
      <c r="B7270" s="21">
        <v>0</v>
      </c>
      <c r="C7270" s="21">
        <v>130205.05</v>
      </c>
      <c r="D7270" s="11">
        <f t="shared" si="113"/>
        <v>5385659.5879999679</v>
      </c>
      <c r="E7270" s="30">
        <v>25000609801</v>
      </c>
    </row>
    <row r="7271" spans="1:5">
      <c r="B7271" s="21">
        <v>0</v>
      </c>
      <c r="C7271" s="21">
        <v>40748.559999999998</v>
      </c>
      <c r="D7271" s="11">
        <f t="shared" si="113"/>
        <v>5426408.1479999674</v>
      </c>
      <c r="E7271" s="30">
        <v>25000609782</v>
      </c>
    </row>
    <row r="7272" spans="1:5">
      <c r="B7272" s="21">
        <v>-560</v>
      </c>
      <c r="C7272" s="21"/>
      <c r="D7272" s="11">
        <f t="shared" si="113"/>
        <v>5425848.1479999674</v>
      </c>
      <c r="E7272" s="30">
        <v>25000608416</v>
      </c>
    </row>
    <row r="7273" spans="1:5">
      <c r="B7273" s="21">
        <v>-37669.949999999997</v>
      </c>
      <c r="C7273" s="21"/>
      <c r="D7273" s="11">
        <f t="shared" si="113"/>
        <v>5388178.1979999673</v>
      </c>
      <c r="E7273" s="30">
        <v>25000609437</v>
      </c>
    </row>
    <row r="7274" spans="1:5">
      <c r="B7274" s="21">
        <v>-117542.45</v>
      </c>
      <c r="C7274" s="21"/>
      <c r="D7274" s="11">
        <f t="shared" si="113"/>
        <v>5270635.7479999671</v>
      </c>
      <c r="E7274" s="30">
        <v>25000607514</v>
      </c>
    </row>
    <row r="7275" spans="1:5">
      <c r="B7275" s="21">
        <v>-210448.62</v>
      </c>
      <c r="C7275" s="21"/>
      <c r="D7275" s="11">
        <f t="shared" si="113"/>
        <v>5060187.127999967</v>
      </c>
      <c r="E7275" s="30">
        <v>25000607538</v>
      </c>
    </row>
    <row r="7276" spans="1:5">
      <c r="B7276" s="21">
        <v>-6534.72</v>
      </c>
      <c r="C7276" s="21"/>
      <c r="D7276" s="11">
        <f t="shared" si="113"/>
        <v>5053652.4079999672</v>
      </c>
      <c r="E7276" s="30">
        <v>25000608030</v>
      </c>
    </row>
    <row r="7277" spans="1:5">
      <c r="B7277" s="21">
        <v>-444461.54</v>
      </c>
      <c r="C7277" s="21"/>
      <c r="D7277" s="11">
        <f t="shared" si="113"/>
        <v>4609190.8679999672</v>
      </c>
      <c r="E7277" s="30">
        <v>25000607483</v>
      </c>
    </row>
    <row r="7278" spans="1:5">
      <c r="B7278" s="21">
        <v>-57169.09</v>
      </c>
      <c r="C7278" s="21"/>
      <c r="D7278" s="11">
        <f t="shared" si="113"/>
        <v>4552021.7779999673</v>
      </c>
      <c r="E7278" s="30">
        <v>25000607940</v>
      </c>
    </row>
    <row r="7279" spans="1:5">
      <c r="B7279" s="21">
        <v>-159174.88</v>
      </c>
      <c r="C7279" s="21"/>
      <c r="D7279" s="11">
        <f t="shared" si="113"/>
        <v>4392846.8979999674</v>
      </c>
      <c r="E7279" s="30">
        <v>25000607607</v>
      </c>
    </row>
    <row r="7280" spans="1:5">
      <c r="B7280" s="21">
        <v>-20466.189999999999</v>
      </c>
      <c r="C7280" s="21"/>
      <c r="D7280" s="11">
        <f t="shared" si="113"/>
        <v>4372380.707999967</v>
      </c>
      <c r="E7280" s="30">
        <v>25000607621</v>
      </c>
    </row>
    <row r="7281" spans="1:5">
      <c r="B7281" s="21">
        <v>-118361.01</v>
      </c>
      <c r="C7281" s="21"/>
      <c r="D7281" s="11">
        <f t="shared" si="113"/>
        <v>4254019.6979999673</v>
      </c>
      <c r="E7281" s="30">
        <v>25000607619</v>
      </c>
    </row>
    <row r="7282" spans="1:5">
      <c r="B7282" s="21">
        <v>-159406.59</v>
      </c>
      <c r="C7282" s="21"/>
      <c r="D7282" s="11">
        <f t="shared" si="113"/>
        <v>4094613.1079999674</v>
      </c>
      <c r="E7282" s="30">
        <v>25000608028</v>
      </c>
    </row>
    <row r="7283" spans="1:5">
      <c r="B7283" s="21">
        <v>-117368.07</v>
      </c>
      <c r="C7283" s="21"/>
      <c r="D7283" s="11">
        <f t="shared" si="113"/>
        <v>3977245.0379999676</v>
      </c>
      <c r="E7283" s="30">
        <v>25000607590</v>
      </c>
    </row>
    <row r="7284" spans="1:5">
      <c r="B7284" s="21">
        <v>-67144.7</v>
      </c>
      <c r="C7284" s="21"/>
      <c r="D7284" s="11">
        <f t="shared" si="113"/>
        <v>3910100.3379999674</v>
      </c>
      <c r="E7284" s="30">
        <v>25000607576</v>
      </c>
    </row>
    <row r="7285" spans="1:5">
      <c r="B7285" s="21">
        <v>-268640.59000000003</v>
      </c>
      <c r="C7285" s="21"/>
      <c r="D7285" s="11">
        <f t="shared" si="113"/>
        <v>3641459.7479999675</v>
      </c>
      <c r="E7285" s="30">
        <v>25000607952</v>
      </c>
    </row>
    <row r="7286" spans="1:5">
      <c r="B7286" s="21">
        <v>-133276.16</v>
      </c>
      <c r="C7286" s="21"/>
      <c r="D7286" s="11">
        <f t="shared" si="113"/>
        <v>3508183.5879999674</v>
      </c>
      <c r="E7286" s="30">
        <v>25000607976</v>
      </c>
    </row>
    <row r="7287" spans="1:5">
      <c r="B7287" s="21">
        <v>-148044.56</v>
      </c>
      <c r="C7287" s="21"/>
      <c r="D7287" s="11">
        <f t="shared" si="113"/>
        <v>3360139.0279999673</v>
      </c>
      <c r="E7287" s="30">
        <v>25000607964</v>
      </c>
    </row>
    <row r="7288" spans="1:5">
      <c r="A7288" s="19">
        <v>43235</v>
      </c>
      <c r="B7288" s="21">
        <v>0</v>
      </c>
      <c r="C7288" s="21">
        <v>102128.92</v>
      </c>
      <c r="D7288" s="11">
        <f t="shared" si="113"/>
        <v>3462267.9479999673</v>
      </c>
      <c r="E7288" s="30">
        <v>31228</v>
      </c>
    </row>
    <row r="7289" spans="1:5">
      <c r="B7289" s="21">
        <v>0</v>
      </c>
      <c r="C7289" s="21">
        <v>111197.11</v>
      </c>
      <c r="D7289" s="11">
        <f t="shared" si="113"/>
        <v>3573465.0579999671</v>
      </c>
      <c r="E7289" s="30" t="s">
        <v>2177</v>
      </c>
    </row>
    <row r="7290" spans="1:5">
      <c r="B7290" s="21">
        <v>0</v>
      </c>
      <c r="C7290" s="21">
        <v>110889.8</v>
      </c>
      <c r="D7290" s="11">
        <f t="shared" si="113"/>
        <v>3684354.8579999669</v>
      </c>
      <c r="E7290" s="30" t="s">
        <v>2178</v>
      </c>
    </row>
    <row r="7291" spans="1:5">
      <c r="B7291" s="21">
        <v>0</v>
      </c>
      <c r="C7291" s="21">
        <v>35517.24</v>
      </c>
      <c r="D7291" s="11">
        <f t="shared" si="113"/>
        <v>3719872.0979999672</v>
      </c>
      <c r="E7291" s="30" t="s">
        <v>2179</v>
      </c>
    </row>
    <row r="7292" spans="1:5">
      <c r="B7292" s="21">
        <v>0</v>
      </c>
      <c r="C7292" s="21">
        <v>166098.93</v>
      </c>
      <c r="D7292" s="11">
        <f t="shared" si="113"/>
        <v>3885971.0279999673</v>
      </c>
      <c r="E7292" s="30" t="s">
        <v>2180</v>
      </c>
    </row>
    <row r="7293" spans="1:5">
      <c r="B7293" s="21">
        <v>-329286.45</v>
      </c>
      <c r="C7293" s="21"/>
      <c r="D7293" s="11">
        <f t="shared" si="113"/>
        <v>3556684.5779999672</v>
      </c>
      <c r="E7293" s="30">
        <v>25000611672</v>
      </c>
    </row>
    <row r="7294" spans="1:5">
      <c r="B7294" s="21">
        <v>-98042</v>
      </c>
      <c r="C7294" s="21"/>
      <c r="D7294" s="11">
        <f t="shared" si="113"/>
        <v>3458642.5779999672</v>
      </c>
      <c r="E7294" s="30">
        <v>25000607526</v>
      </c>
    </row>
    <row r="7295" spans="1:5">
      <c r="B7295" s="21">
        <v>-100700.7</v>
      </c>
      <c r="C7295" s="21"/>
      <c r="D7295" s="11">
        <f t="shared" si="113"/>
        <v>3357941.877999967</v>
      </c>
      <c r="E7295" s="30">
        <v>25000610168</v>
      </c>
    </row>
    <row r="7296" spans="1:5">
      <c r="B7296" s="21">
        <v>-100423.03</v>
      </c>
      <c r="C7296" s="21"/>
      <c r="D7296" s="11">
        <f t="shared" si="113"/>
        <v>3257518.8479999672</v>
      </c>
      <c r="E7296" s="30">
        <v>25000607633</v>
      </c>
    </row>
    <row r="7297" spans="1:5">
      <c r="B7297" s="21">
        <v>-31264.67</v>
      </c>
      <c r="C7297" s="21"/>
      <c r="D7297" s="11">
        <f t="shared" si="113"/>
        <v>3226254.1779999672</v>
      </c>
      <c r="E7297" s="30">
        <v>25000607988</v>
      </c>
    </row>
    <row r="7298" spans="1:5">
      <c r="B7298" s="21">
        <v>-140000.53</v>
      </c>
      <c r="C7298" s="21"/>
      <c r="D7298" s="11">
        <f t="shared" si="113"/>
        <v>3086253.6479999674</v>
      </c>
      <c r="E7298" s="30">
        <v>25000608004</v>
      </c>
    </row>
    <row r="7299" spans="1:5">
      <c r="A7299" s="19">
        <v>43236</v>
      </c>
      <c r="B7299" s="21">
        <v>-101906.95</v>
      </c>
      <c r="C7299" s="21"/>
      <c r="D7299" s="11">
        <f t="shared" si="113"/>
        <v>2984346.6979999673</v>
      </c>
      <c r="E7299" s="30">
        <v>25000609425</v>
      </c>
    </row>
    <row r="7300" spans="1:5">
      <c r="B7300" s="21">
        <v>-133092.53</v>
      </c>
      <c r="C7300" s="21"/>
      <c r="D7300" s="11">
        <f t="shared" si="113"/>
        <v>2851254.1679999675</v>
      </c>
      <c r="E7300" s="30">
        <v>25000609413</v>
      </c>
    </row>
    <row r="7301" spans="1:5">
      <c r="B7301" s="21">
        <v>-54022.47</v>
      </c>
      <c r="C7301" s="21"/>
      <c r="D7301" s="11">
        <f t="shared" si="113"/>
        <v>2797231.6979999673</v>
      </c>
      <c r="E7301" s="30">
        <v>25000607390</v>
      </c>
    </row>
    <row r="7302" spans="1:5">
      <c r="B7302" s="21">
        <v>-380079.57</v>
      </c>
      <c r="C7302" s="21"/>
      <c r="D7302" s="11">
        <f t="shared" ref="D7302:D7365" si="114">D7301+B7302+C7302</f>
        <v>2417152.1279999674</v>
      </c>
      <c r="E7302" s="30">
        <v>25000610170</v>
      </c>
    </row>
    <row r="7303" spans="1:5">
      <c r="B7303" s="21">
        <v>0</v>
      </c>
      <c r="C7303" s="21">
        <v>57616.5</v>
      </c>
      <c r="D7303" s="11">
        <f t="shared" si="114"/>
        <v>2474768.6279999674</v>
      </c>
      <c r="E7303" s="30" t="s">
        <v>2181</v>
      </c>
    </row>
    <row r="7304" spans="1:5">
      <c r="B7304" s="21">
        <v>0</v>
      </c>
      <c r="C7304" s="21">
        <v>410241.27</v>
      </c>
      <c r="D7304" s="11">
        <f t="shared" si="114"/>
        <v>2885009.8979999674</v>
      </c>
      <c r="E7304" s="30" t="s">
        <v>2182</v>
      </c>
    </row>
    <row r="7305" spans="1:5">
      <c r="B7305" s="21">
        <v>0</v>
      </c>
      <c r="C7305" s="21">
        <v>107316.22</v>
      </c>
      <c r="D7305" s="11">
        <f t="shared" si="114"/>
        <v>2992326.1179999677</v>
      </c>
      <c r="E7305" s="30" t="s">
        <v>2183</v>
      </c>
    </row>
    <row r="7306" spans="1:5">
      <c r="B7306" s="21">
        <v>0</v>
      </c>
      <c r="C7306" s="21">
        <v>50524.38</v>
      </c>
      <c r="D7306" s="11">
        <f t="shared" si="114"/>
        <v>3042850.4979999675</v>
      </c>
      <c r="E7306" s="30" t="s">
        <v>2184</v>
      </c>
    </row>
    <row r="7307" spans="1:5">
      <c r="B7307" s="21">
        <v>0</v>
      </c>
      <c r="C7307" s="21">
        <v>5316.96</v>
      </c>
      <c r="D7307" s="11">
        <f t="shared" si="114"/>
        <v>3048167.4579999675</v>
      </c>
      <c r="E7307" s="30" t="s">
        <v>2185</v>
      </c>
    </row>
    <row r="7308" spans="1:5">
      <c r="B7308" s="21">
        <v>0</v>
      </c>
      <c r="C7308" s="22">
        <v>48386.8</v>
      </c>
      <c r="D7308" s="11">
        <f t="shared" si="114"/>
        <v>3096554.2579999673</v>
      </c>
      <c r="E7308" s="24" t="s">
        <v>24</v>
      </c>
    </row>
    <row r="7309" spans="1:5">
      <c r="A7309" s="19">
        <v>43237</v>
      </c>
      <c r="B7309" s="21">
        <v>-65143</v>
      </c>
      <c r="C7309" s="21"/>
      <c r="D7309" s="11">
        <f t="shared" si="114"/>
        <v>3031411.2579999673</v>
      </c>
      <c r="E7309" s="30">
        <v>25000610794</v>
      </c>
    </row>
    <row r="7310" spans="1:5">
      <c r="B7310" s="21">
        <v>-60841.32</v>
      </c>
      <c r="C7310" s="21"/>
      <c r="D7310" s="11">
        <f t="shared" si="114"/>
        <v>2970569.9379999675</v>
      </c>
      <c r="E7310" s="30">
        <v>25000603980</v>
      </c>
    </row>
    <row r="7311" spans="1:5">
      <c r="B7311" s="21">
        <v>-72563.97</v>
      </c>
      <c r="C7311" s="21"/>
      <c r="D7311" s="11">
        <f t="shared" si="114"/>
        <v>2898005.9679999673</v>
      </c>
      <c r="E7311" s="30">
        <v>25000604418</v>
      </c>
    </row>
    <row r="7312" spans="1:5">
      <c r="B7312" s="21">
        <v>-30733.84</v>
      </c>
      <c r="C7312" s="21"/>
      <c r="D7312" s="11">
        <f t="shared" si="114"/>
        <v>2867272.1279999674</v>
      </c>
      <c r="E7312" s="30">
        <v>25000606048</v>
      </c>
    </row>
    <row r="7313" spans="2:5">
      <c r="B7313" s="21">
        <v>-111126.75</v>
      </c>
      <c r="C7313" s="21"/>
      <c r="D7313" s="11">
        <f t="shared" si="114"/>
        <v>2756145.3779999674</v>
      </c>
      <c r="E7313" s="30">
        <v>25000610782</v>
      </c>
    </row>
    <row r="7314" spans="2:5">
      <c r="B7314" s="21">
        <v>-111043.39</v>
      </c>
      <c r="C7314" s="21"/>
      <c r="D7314" s="11">
        <f t="shared" si="114"/>
        <v>2645101.9879999673</v>
      </c>
      <c r="E7314" s="30">
        <v>25000611327</v>
      </c>
    </row>
    <row r="7315" spans="2:5">
      <c r="B7315" s="21">
        <v>-70182.320000000007</v>
      </c>
      <c r="C7315" s="21"/>
      <c r="D7315" s="11">
        <f t="shared" si="114"/>
        <v>2574919.6679999675</v>
      </c>
      <c r="E7315" s="30">
        <v>25000608042</v>
      </c>
    </row>
    <row r="7316" spans="2:5">
      <c r="B7316" s="21">
        <v>-200416.69</v>
      </c>
      <c r="C7316" s="21"/>
      <c r="D7316" s="11">
        <f t="shared" si="114"/>
        <v>2374502.9779999675</v>
      </c>
      <c r="E7316" s="30">
        <v>25000610756</v>
      </c>
    </row>
    <row r="7317" spans="2:5">
      <c r="B7317" s="21">
        <v>-110918.39999999999</v>
      </c>
      <c r="C7317" s="21"/>
      <c r="D7317" s="11">
        <f t="shared" si="114"/>
        <v>2263584.5779999676</v>
      </c>
      <c r="E7317" s="30">
        <v>25000611539</v>
      </c>
    </row>
    <row r="7318" spans="2:5">
      <c r="B7318" s="21">
        <v>-269917</v>
      </c>
      <c r="C7318" s="21"/>
      <c r="D7318" s="11">
        <f t="shared" si="114"/>
        <v>1993667.5779999676</v>
      </c>
      <c r="E7318" s="30">
        <v>25000611365</v>
      </c>
    </row>
    <row r="7319" spans="2:5">
      <c r="B7319" s="21">
        <v>-24858.14</v>
      </c>
      <c r="C7319" s="21"/>
      <c r="D7319" s="11">
        <f t="shared" si="114"/>
        <v>1968809.4379999677</v>
      </c>
      <c r="E7319" s="30">
        <v>25000611765</v>
      </c>
    </row>
    <row r="7320" spans="2:5">
      <c r="B7320" s="21">
        <v>-63309.15</v>
      </c>
      <c r="C7320" s="21"/>
      <c r="D7320" s="11">
        <f t="shared" si="114"/>
        <v>1905500.2879999678</v>
      </c>
      <c r="E7320" s="30">
        <v>25000611810</v>
      </c>
    </row>
    <row r="7321" spans="2:5">
      <c r="B7321" s="21">
        <v>0</v>
      </c>
      <c r="C7321" s="21">
        <v>62830.96</v>
      </c>
      <c r="D7321" s="11">
        <f t="shared" si="114"/>
        <v>1968331.2479999678</v>
      </c>
      <c r="E7321" s="30" t="s">
        <v>2186</v>
      </c>
    </row>
    <row r="7322" spans="2:5">
      <c r="B7322" s="21">
        <v>0</v>
      </c>
      <c r="C7322" s="21">
        <v>75642.740000000005</v>
      </c>
      <c r="D7322" s="11">
        <f t="shared" si="114"/>
        <v>2043973.9879999678</v>
      </c>
      <c r="E7322" s="30" t="s">
        <v>2187</v>
      </c>
    </row>
    <row r="7323" spans="2:5">
      <c r="B7323" s="21">
        <v>0</v>
      </c>
      <c r="C7323" s="21">
        <v>32126.85</v>
      </c>
      <c r="D7323" s="11">
        <f t="shared" si="114"/>
        <v>2076100.8379999679</v>
      </c>
      <c r="E7323" s="30">
        <v>316925</v>
      </c>
    </row>
    <row r="7324" spans="2:5">
      <c r="B7324" s="21">
        <v>0</v>
      </c>
      <c r="C7324" s="21">
        <v>114153.38</v>
      </c>
      <c r="D7324" s="11">
        <f t="shared" si="114"/>
        <v>2190254.2179999677</v>
      </c>
      <c r="E7324" s="30" t="s">
        <v>2188</v>
      </c>
    </row>
    <row r="7325" spans="2:5">
      <c r="B7325" s="21">
        <v>0</v>
      </c>
      <c r="C7325" s="21">
        <v>111184.25</v>
      </c>
      <c r="D7325" s="11">
        <f t="shared" si="114"/>
        <v>2301438.4679999677</v>
      </c>
      <c r="E7325" s="30" t="s">
        <v>2189</v>
      </c>
    </row>
    <row r="7326" spans="2:5">
      <c r="B7326" s="21">
        <v>0</v>
      </c>
      <c r="C7326" s="21">
        <v>79803.5</v>
      </c>
      <c r="D7326" s="11">
        <f t="shared" si="114"/>
        <v>2381241.9679999677</v>
      </c>
      <c r="E7326" s="30">
        <v>316959</v>
      </c>
    </row>
    <row r="7327" spans="2:5">
      <c r="B7327" s="21">
        <v>0</v>
      </c>
      <c r="C7327" s="21">
        <v>216084.99</v>
      </c>
      <c r="D7327" s="11">
        <f t="shared" si="114"/>
        <v>2597326.957999968</v>
      </c>
      <c r="E7327" s="30" t="s">
        <v>2190</v>
      </c>
    </row>
    <row r="7328" spans="2:5">
      <c r="B7328" s="21">
        <v>0</v>
      </c>
      <c r="C7328" s="21">
        <v>114402.12</v>
      </c>
      <c r="D7328" s="11">
        <f t="shared" si="114"/>
        <v>2711729.0779999681</v>
      </c>
      <c r="E7328" s="30" t="s">
        <v>2191</v>
      </c>
    </row>
    <row r="7329" spans="1:5">
      <c r="B7329" s="21">
        <v>0</v>
      </c>
      <c r="C7329" s="21">
        <v>291260.79999999999</v>
      </c>
      <c r="D7329" s="11">
        <f t="shared" si="114"/>
        <v>3002989.8779999679</v>
      </c>
      <c r="E7329" s="30" t="s">
        <v>2192</v>
      </c>
    </row>
    <row r="7330" spans="1:5">
      <c r="B7330" s="21">
        <v>0</v>
      </c>
      <c r="C7330" s="21">
        <v>26230.41</v>
      </c>
      <c r="D7330" s="11">
        <f t="shared" si="114"/>
        <v>3029220.287999968</v>
      </c>
      <c r="E7330" s="30" t="s">
        <v>2193</v>
      </c>
    </row>
    <row r="7331" spans="1:5">
      <c r="B7331" s="21">
        <v>0</v>
      </c>
      <c r="C7331" s="21">
        <v>67253.259999999995</v>
      </c>
      <c r="D7331" s="11">
        <f t="shared" si="114"/>
        <v>3096473.5479999678</v>
      </c>
      <c r="E7331" s="30">
        <v>317142</v>
      </c>
    </row>
    <row r="7332" spans="1:5">
      <c r="A7332" s="19">
        <v>43238</v>
      </c>
      <c r="B7332" s="21">
        <v>0</v>
      </c>
      <c r="C7332" s="21">
        <v>10648.21</v>
      </c>
      <c r="D7332" s="11">
        <f t="shared" si="114"/>
        <v>3107121.7579999678</v>
      </c>
      <c r="E7332" s="30" t="s">
        <v>2194</v>
      </c>
    </row>
    <row r="7333" spans="1:5">
      <c r="B7333" s="21">
        <v>0</v>
      </c>
      <c r="C7333" s="21">
        <v>89866.4</v>
      </c>
      <c r="D7333" s="11">
        <f t="shared" si="114"/>
        <v>3196988.1579999677</v>
      </c>
      <c r="E7333" s="30">
        <v>55511124</v>
      </c>
    </row>
    <row r="7334" spans="1:5">
      <c r="B7334" s="21">
        <v>0</v>
      </c>
      <c r="C7334" s="21">
        <v>32155.25</v>
      </c>
      <c r="D7334" s="11">
        <f t="shared" si="114"/>
        <v>3229143.4079999677</v>
      </c>
      <c r="E7334" s="30" t="s">
        <v>2195</v>
      </c>
    </row>
    <row r="7335" spans="1:5">
      <c r="B7335" s="21">
        <v>0</v>
      </c>
      <c r="C7335" s="21">
        <v>222075.97</v>
      </c>
      <c r="D7335" s="11">
        <f t="shared" si="114"/>
        <v>3451219.3779999679</v>
      </c>
      <c r="E7335" s="30">
        <v>31171</v>
      </c>
    </row>
    <row r="7336" spans="1:5">
      <c r="B7336" s="21">
        <v>0</v>
      </c>
      <c r="C7336" s="21">
        <v>71595.75</v>
      </c>
      <c r="D7336" s="11">
        <f t="shared" si="114"/>
        <v>3522815.1279999679</v>
      </c>
      <c r="E7336" s="30" t="s">
        <v>2196</v>
      </c>
    </row>
    <row r="7337" spans="1:5">
      <c r="B7337" s="21">
        <v>0</v>
      </c>
      <c r="C7337" s="21">
        <v>65008.75</v>
      </c>
      <c r="D7337" s="11">
        <f t="shared" si="114"/>
        <v>3587823.8779999679</v>
      </c>
      <c r="E7337" s="30" t="s">
        <v>2197</v>
      </c>
    </row>
    <row r="7338" spans="1:5">
      <c r="B7338" s="21">
        <v>0</v>
      </c>
      <c r="C7338" s="21">
        <v>24651132.710000001</v>
      </c>
      <c r="D7338" s="11">
        <f t="shared" si="114"/>
        <v>28238956.58799997</v>
      </c>
      <c r="E7338" s="30" t="s">
        <v>2198</v>
      </c>
    </row>
    <row r="7339" spans="1:5">
      <c r="B7339" s="21">
        <v>-29646.06</v>
      </c>
      <c r="C7339" s="21"/>
      <c r="D7339" s="11">
        <f t="shared" si="114"/>
        <v>28209310.527999971</v>
      </c>
      <c r="E7339" s="30">
        <v>25000611377</v>
      </c>
    </row>
    <row r="7340" spans="1:5">
      <c r="B7340" s="21">
        <v>-79791.259999999995</v>
      </c>
      <c r="C7340" s="21"/>
      <c r="D7340" s="11">
        <f t="shared" si="114"/>
        <v>28129519.267999969</v>
      </c>
      <c r="E7340" s="30">
        <v>25000611789</v>
      </c>
    </row>
    <row r="7341" spans="1:5">
      <c r="B7341" s="21">
        <v>-38784.54</v>
      </c>
      <c r="C7341" s="21"/>
      <c r="D7341" s="11">
        <f t="shared" si="114"/>
        <v>28090734.72799997</v>
      </c>
      <c r="E7341" s="30">
        <v>25000611715</v>
      </c>
    </row>
    <row r="7342" spans="1:5">
      <c r="B7342" s="21">
        <v>-148133.19</v>
      </c>
      <c r="C7342" s="21"/>
      <c r="D7342" s="11">
        <f t="shared" si="114"/>
        <v>27942601.537999969</v>
      </c>
      <c r="E7342" s="30">
        <v>25000611727</v>
      </c>
    </row>
    <row r="7343" spans="1:5">
      <c r="B7343" s="21">
        <v>-10787.43</v>
      </c>
      <c r="C7343" s="21"/>
      <c r="D7343" s="11">
        <f t="shared" si="114"/>
        <v>27931814.107999969</v>
      </c>
      <c r="E7343" s="30">
        <v>25000604068</v>
      </c>
    </row>
    <row r="7344" spans="1:5">
      <c r="B7344" s="21">
        <v>-88327.67</v>
      </c>
      <c r="C7344" s="21"/>
      <c r="D7344" s="11">
        <f t="shared" si="114"/>
        <v>27843486.437999967</v>
      </c>
      <c r="E7344" s="30">
        <v>25000611096</v>
      </c>
    </row>
    <row r="7345" spans="1:5">
      <c r="B7345" s="21">
        <v>-29860.67</v>
      </c>
      <c r="C7345" s="21"/>
      <c r="D7345" s="11">
        <f t="shared" si="114"/>
        <v>27813625.767999966</v>
      </c>
      <c r="E7345" s="30">
        <v>25000611315</v>
      </c>
    </row>
    <row r="7346" spans="1:5">
      <c r="B7346" s="21">
        <v>-213181.66</v>
      </c>
      <c r="C7346" s="21"/>
      <c r="D7346" s="11">
        <f t="shared" si="114"/>
        <v>27600444.107999966</v>
      </c>
      <c r="E7346" s="30">
        <v>25000611503</v>
      </c>
    </row>
    <row r="7347" spans="1:5">
      <c r="B7347" s="21">
        <v>-65292.21</v>
      </c>
      <c r="C7347" s="21"/>
      <c r="D7347" s="11">
        <f t="shared" si="114"/>
        <v>27535151.897999965</v>
      </c>
      <c r="E7347" s="30">
        <v>25000611703</v>
      </c>
    </row>
    <row r="7348" spans="1:5">
      <c r="B7348" s="21">
        <v>-59304.86</v>
      </c>
      <c r="C7348" s="21"/>
      <c r="D7348" s="11">
        <f t="shared" si="114"/>
        <v>27475847.037999965</v>
      </c>
      <c r="E7348" s="30">
        <v>25000611696</v>
      </c>
    </row>
    <row r="7349" spans="1:5">
      <c r="B7349" s="21">
        <v>-7154665.0800000001</v>
      </c>
      <c r="C7349" s="21"/>
      <c r="D7349" s="11">
        <f t="shared" si="114"/>
        <v>20321181.957999967</v>
      </c>
      <c r="E7349" s="30">
        <v>25000611341</v>
      </c>
    </row>
    <row r="7350" spans="1:5">
      <c r="B7350" s="21">
        <v>-16298685.189999999</v>
      </c>
      <c r="C7350" s="21"/>
      <c r="D7350" s="11">
        <f t="shared" si="114"/>
        <v>4022496.7679999676</v>
      </c>
      <c r="E7350" s="30">
        <v>25000611353</v>
      </c>
    </row>
    <row r="7351" spans="1:5">
      <c r="B7351" s="21">
        <v>-24962.45</v>
      </c>
      <c r="D7351" s="11">
        <f t="shared" si="114"/>
        <v>3997534.3179999674</v>
      </c>
      <c r="E7351" s="30">
        <v>25000611808</v>
      </c>
    </row>
    <row r="7352" spans="1:5">
      <c r="B7352" s="21">
        <v>-204250.91</v>
      </c>
      <c r="D7352" s="11">
        <f t="shared" si="114"/>
        <v>3793283.4079999672</v>
      </c>
      <c r="E7352" s="30">
        <v>25000611684</v>
      </c>
    </row>
    <row r="7353" spans="1:5">
      <c r="B7353" s="21">
        <v>-211068.88</v>
      </c>
      <c r="D7353" s="11">
        <f t="shared" si="114"/>
        <v>3582214.5279999673</v>
      </c>
      <c r="E7353" s="30">
        <v>25000611791</v>
      </c>
    </row>
    <row r="7354" spans="1:5">
      <c r="B7354" s="21">
        <v>-91095.76</v>
      </c>
      <c r="D7354" s="11">
        <f t="shared" si="114"/>
        <v>3491118.7679999676</v>
      </c>
      <c r="E7354" s="30">
        <v>25000611339</v>
      </c>
    </row>
    <row r="7355" spans="1:5">
      <c r="B7355" s="21">
        <v>-7048.03</v>
      </c>
      <c r="D7355" s="11">
        <f t="shared" si="114"/>
        <v>3484070.7379999678</v>
      </c>
      <c r="E7355" s="30">
        <v>25000611822</v>
      </c>
    </row>
    <row r="7356" spans="1:5">
      <c r="A7356" s="19">
        <v>43241</v>
      </c>
      <c r="B7356" s="21">
        <v>0</v>
      </c>
      <c r="C7356" s="21">
        <v>114914.47</v>
      </c>
      <c r="D7356" s="11">
        <f t="shared" si="114"/>
        <v>3598985.207999968</v>
      </c>
      <c r="E7356" s="30">
        <v>31173</v>
      </c>
    </row>
    <row r="7357" spans="1:5">
      <c r="B7357" s="21">
        <v>0</v>
      </c>
      <c r="C7357" s="21">
        <v>179649.6</v>
      </c>
      <c r="D7357" s="11">
        <f t="shared" si="114"/>
        <v>3778634.8079999681</v>
      </c>
      <c r="E7357" s="30" t="s">
        <v>2199</v>
      </c>
    </row>
    <row r="7358" spans="1:5">
      <c r="B7358" s="21">
        <v>-106850.47</v>
      </c>
      <c r="C7358" s="21"/>
      <c r="D7358" s="11">
        <f t="shared" si="114"/>
        <v>3671784.3379999679</v>
      </c>
      <c r="E7358" s="30">
        <v>25000611739</v>
      </c>
    </row>
    <row r="7359" spans="1:5">
      <c r="B7359" s="21">
        <v>-232442.7</v>
      </c>
      <c r="C7359" s="21"/>
      <c r="D7359" s="11">
        <f t="shared" si="114"/>
        <v>3439341.6379999677</v>
      </c>
      <c r="E7359" s="30">
        <v>25000611777</v>
      </c>
    </row>
    <row r="7360" spans="1:5">
      <c r="B7360" s="21">
        <v>-52431.51</v>
      </c>
      <c r="C7360" s="21"/>
      <c r="D7360" s="11">
        <f t="shared" si="114"/>
        <v>3386910.1279999679</v>
      </c>
      <c r="E7360" s="30">
        <v>25000611553</v>
      </c>
    </row>
    <row r="7361" spans="1:5">
      <c r="B7361" s="21">
        <v>-110548.98</v>
      </c>
      <c r="C7361" s="21"/>
      <c r="D7361" s="11">
        <f t="shared" si="114"/>
        <v>3276361.1479999679</v>
      </c>
      <c r="E7361" s="30">
        <v>25000611565</v>
      </c>
    </row>
    <row r="7362" spans="1:5">
      <c r="B7362" s="21">
        <v>-151479.76999999999</v>
      </c>
      <c r="C7362" s="21"/>
      <c r="D7362" s="11">
        <f t="shared" si="114"/>
        <v>3124881.3779999679</v>
      </c>
      <c r="E7362" s="30">
        <v>25000613371</v>
      </c>
    </row>
    <row r="7363" spans="1:5">
      <c r="A7363" s="19">
        <v>43242</v>
      </c>
      <c r="B7363" s="21">
        <v>0</v>
      </c>
      <c r="C7363" s="21">
        <v>52142.15</v>
      </c>
      <c r="D7363" s="11">
        <f t="shared" si="114"/>
        <v>3177023.5279999678</v>
      </c>
      <c r="E7363" s="30">
        <v>316868</v>
      </c>
    </row>
    <row r="7364" spans="1:5">
      <c r="B7364" s="21">
        <v>0</v>
      </c>
      <c r="C7364" s="21">
        <v>105437.04</v>
      </c>
      <c r="D7364" s="11">
        <f t="shared" si="114"/>
        <v>3282460.5679999678</v>
      </c>
      <c r="E7364" s="30" t="s">
        <v>2200</v>
      </c>
    </row>
    <row r="7365" spans="1:5">
      <c r="B7365" s="21">
        <v>0</v>
      </c>
      <c r="C7365" s="21">
        <v>110197.72</v>
      </c>
      <c r="D7365" s="11">
        <f t="shared" si="114"/>
        <v>3392658.287999968</v>
      </c>
      <c r="E7365" s="30" t="s">
        <v>2201</v>
      </c>
    </row>
    <row r="7366" spans="1:5">
      <c r="B7366" s="21">
        <v>0</v>
      </c>
      <c r="C7366" s="21">
        <v>119709.23</v>
      </c>
      <c r="D7366" s="11">
        <f t="shared" ref="D7366:D7429" si="115">D7365+B7366+C7366</f>
        <v>3512367.517999968</v>
      </c>
      <c r="E7366" s="30" t="s">
        <v>2202</v>
      </c>
    </row>
    <row r="7367" spans="1:5">
      <c r="B7367" s="21">
        <v>0</v>
      </c>
      <c r="C7367" s="21">
        <v>49994.48</v>
      </c>
      <c r="D7367" s="11">
        <f t="shared" si="115"/>
        <v>3562361.997999968</v>
      </c>
      <c r="E7367" s="30" t="s">
        <v>2203</v>
      </c>
    </row>
    <row r="7368" spans="1:5">
      <c r="B7368" s="21">
        <v>0</v>
      </c>
      <c r="C7368" s="21">
        <v>168595.9</v>
      </c>
      <c r="D7368" s="11">
        <f t="shared" si="115"/>
        <v>3730957.8979999679</v>
      </c>
      <c r="E7368" s="30" t="s">
        <v>2204</v>
      </c>
    </row>
    <row r="7369" spans="1:5">
      <c r="B7369" s="21">
        <v>0</v>
      </c>
      <c r="C7369" s="21">
        <v>121467.37</v>
      </c>
      <c r="D7369" s="11">
        <f t="shared" si="115"/>
        <v>3852425.267999968</v>
      </c>
      <c r="E7369" s="30">
        <v>52512</v>
      </c>
    </row>
    <row r="7370" spans="1:5">
      <c r="B7370" s="21">
        <v>0</v>
      </c>
      <c r="C7370" s="21">
        <v>77931.399999999994</v>
      </c>
      <c r="D7370" s="11">
        <f t="shared" si="115"/>
        <v>3930356.6679999679</v>
      </c>
      <c r="E7370" s="30" t="s">
        <v>2205</v>
      </c>
    </row>
    <row r="7371" spans="1:5">
      <c r="B7371" s="21">
        <v>0</v>
      </c>
      <c r="C7371" s="21">
        <v>16017178</v>
      </c>
      <c r="D7371" s="11">
        <f t="shared" si="115"/>
        <v>19947534.667999968</v>
      </c>
      <c r="E7371" s="30" t="s">
        <v>2206</v>
      </c>
    </row>
    <row r="7372" spans="1:5">
      <c r="B7372" s="21">
        <v>0</v>
      </c>
      <c r="C7372" s="21">
        <v>111453.47</v>
      </c>
      <c r="D7372" s="11">
        <f t="shared" si="115"/>
        <v>20058988.137999967</v>
      </c>
      <c r="E7372" s="30" t="s">
        <v>2207</v>
      </c>
    </row>
    <row r="7373" spans="1:5">
      <c r="B7373" s="21">
        <v>0</v>
      </c>
      <c r="C7373" s="21">
        <v>117502</v>
      </c>
      <c r="D7373" s="11">
        <f t="shared" si="115"/>
        <v>20176490.137999967</v>
      </c>
      <c r="E7373" s="30" t="s">
        <v>2208</v>
      </c>
    </row>
    <row r="7374" spans="1:5">
      <c r="B7374" s="21">
        <v>0</v>
      </c>
      <c r="C7374" s="21">
        <v>48112.23</v>
      </c>
      <c r="D7374" s="11">
        <f t="shared" si="115"/>
        <v>20224602.367999967</v>
      </c>
      <c r="E7374" s="32" t="s">
        <v>2209</v>
      </c>
    </row>
    <row r="7375" spans="1:5">
      <c r="B7375" s="21">
        <v>0</v>
      </c>
      <c r="C7375" s="21">
        <v>186810.7</v>
      </c>
      <c r="D7375" s="11">
        <f t="shared" si="115"/>
        <v>20411413.067999966</v>
      </c>
      <c r="E7375" s="32" t="s">
        <v>2210</v>
      </c>
    </row>
    <row r="7376" spans="1:5">
      <c r="B7376" s="21">
        <v>0</v>
      </c>
      <c r="C7376" s="21">
        <v>100677.4</v>
      </c>
      <c r="D7376" s="11">
        <f t="shared" si="115"/>
        <v>20512090.467999965</v>
      </c>
      <c r="E7376" s="30" t="s">
        <v>2211</v>
      </c>
    </row>
    <row r="7377" spans="2:5">
      <c r="B7377" s="21">
        <v>0</v>
      </c>
      <c r="C7377" s="21">
        <v>100271.4</v>
      </c>
      <c r="D7377" s="11">
        <f t="shared" si="115"/>
        <v>20612361.867999963</v>
      </c>
      <c r="E7377" s="30" t="s">
        <v>2212</v>
      </c>
    </row>
    <row r="7378" spans="2:5">
      <c r="B7378" s="21">
        <v>0</v>
      </c>
      <c r="C7378" s="21">
        <v>78018.33</v>
      </c>
      <c r="D7378" s="11">
        <f t="shared" si="115"/>
        <v>20690380.197999962</v>
      </c>
      <c r="E7378" s="30" t="s">
        <v>2213</v>
      </c>
    </row>
    <row r="7379" spans="2:5">
      <c r="B7379" s="21">
        <v>-117863.71</v>
      </c>
      <c r="C7379" s="21"/>
      <c r="D7379" s="11">
        <f t="shared" si="115"/>
        <v>20572516.487999961</v>
      </c>
      <c r="E7379" s="30">
        <v>25000613333</v>
      </c>
    </row>
    <row r="7380" spans="2:5">
      <c r="B7380" s="21">
        <v>-130395.12</v>
      </c>
      <c r="C7380" s="21"/>
      <c r="D7380" s="11">
        <f t="shared" si="115"/>
        <v>20442121.36799996</v>
      </c>
      <c r="E7380" s="30">
        <v>25000613345</v>
      </c>
    </row>
    <row r="7381" spans="2:5">
      <c r="B7381" s="21">
        <v>-100810.81</v>
      </c>
      <c r="C7381" s="21"/>
      <c r="D7381" s="11">
        <f t="shared" si="115"/>
        <v>20341310.557999961</v>
      </c>
      <c r="E7381" s="30">
        <v>25000613357</v>
      </c>
    </row>
    <row r="7382" spans="2:5">
      <c r="B7382" s="21">
        <v>-50530.720000000001</v>
      </c>
      <c r="C7382" s="21"/>
      <c r="D7382" s="11">
        <f t="shared" si="115"/>
        <v>20290779.837999962</v>
      </c>
      <c r="E7382" s="30">
        <v>25000604294</v>
      </c>
    </row>
    <row r="7383" spans="2:5">
      <c r="B7383" s="21">
        <v>-90423.49</v>
      </c>
      <c r="C7383" s="21"/>
      <c r="D7383" s="11">
        <f t="shared" si="115"/>
        <v>20200356.347999964</v>
      </c>
      <c r="E7383" s="30">
        <v>25000610801</v>
      </c>
    </row>
    <row r="7384" spans="2:5">
      <c r="B7384" s="21">
        <v>-94496.8</v>
      </c>
      <c r="C7384" s="21"/>
      <c r="D7384" s="11">
        <f t="shared" si="115"/>
        <v>20105859.547999963</v>
      </c>
      <c r="E7384" s="30">
        <v>25000610813</v>
      </c>
    </row>
    <row r="7385" spans="2:5">
      <c r="B7385" s="21">
        <v>-113556.95</v>
      </c>
      <c r="C7385" s="21"/>
      <c r="D7385" s="11">
        <f t="shared" si="115"/>
        <v>19992302.597999964</v>
      </c>
      <c r="E7385" s="30">
        <v>25000611496</v>
      </c>
    </row>
    <row r="7386" spans="2:5">
      <c r="B7386" s="21">
        <v>-165742.26</v>
      </c>
      <c r="C7386" s="21"/>
      <c r="D7386" s="11">
        <f t="shared" si="115"/>
        <v>19826560.337999962</v>
      </c>
      <c r="E7386" s="30">
        <v>25000611741</v>
      </c>
    </row>
    <row r="7387" spans="2:5">
      <c r="B7387" s="21">
        <v>-115348.63</v>
      </c>
      <c r="C7387" s="21"/>
      <c r="D7387" s="11">
        <f t="shared" si="115"/>
        <v>19711211.707999963</v>
      </c>
      <c r="E7387" s="30">
        <v>25000611834</v>
      </c>
    </row>
    <row r="7388" spans="2:5">
      <c r="B7388" s="21">
        <v>-66894.36</v>
      </c>
      <c r="C7388" s="21"/>
      <c r="D7388" s="11">
        <f t="shared" si="115"/>
        <v>19644317.347999964</v>
      </c>
      <c r="E7388" s="30">
        <v>25000613369</v>
      </c>
    </row>
    <row r="7389" spans="2:5">
      <c r="B7389" s="21">
        <v>-15428367.99</v>
      </c>
      <c r="C7389" s="21"/>
      <c r="D7389" s="11">
        <f t="shared" si="115"/>
        <v>4215949.3579999637</v>
      </c>
      <c r="E7389" s="30">
        <v>25000613383</v>
      </c>
    </row>
    <row r="7390" spans="2:5">
      <c r="B7390" s="21">
        <v>-108503.33</v>
      </c>
      <c r="C7390" s="21"/>
      <c r="D7390" s="11">
        <f t="shared" si="115"/>
        <v>4107446.0279999636</v>
      </c>
      <c r="E7390" s="30">
        <v>25000614061</v>
      </c>
    </row>
    <row r="7391" spans="2:5">
      <c r="B7391" s="21">
        <v>-108418.92</v>
      </c>
      <c r="C7391" s="21"/>
      <c r="D7391" s="11">
        <f t="shared" si="115"/>
        <v>3999027.1079999637</v>
      </c>
      <c r="E7391" s="30">
        <v>25000614073</v>
      </c>
    </row>
    <row r="7392" spans="2:5">
      <c r="B7392" s="21">
        <v>-68296.86</v>
      </c>
      <c r="C7392" s="21"/>
      <c r="D7392" s="11">
        <f t="shared" si="115"/>
        <v>3930730.2479999638</v>
      </c>
      <c r="E7392" s="30">
        <v>25000611660</v>
      </c>
    </row>
    <row r="7393" spans="1:5">
      <c r="B7393" s="21">
        <v>-42793.26</v>
      </c>
      <c r="C7393" s="21"/>
      <c r="D7393" s="11">
        <f t="shared" si="115"/>
        <v>3887936.987999964</v>
      </c>
      <c r="E7393" s="30">
        <v>25000611541</v>
      </c>
    </row>
    <row r="7394" spans="1:5">
      <c r="A7394" s="19">
        <v>43243</v>
      </c>
      <c r="B7394" s="21">
        <v>0</v>
      </c>
      <c r="C7394" s="21">
        <v>221113.8</v>
      </c>
      <c r="D7394" s="11">
        <f t="shared" si="115"/>
        <v>4109050.7879999639</v>
      </c>
      <c r="E7394" s="30" t="s">
        <v>2214</v>
      </c>
    </row>
    <row r="7395" spans="1:5">
      <c r="B7395" s="21">
        <v>0</v>
      </c>
      <c r="C7395" s="21">
        <v>44185.02</v>
      </c>
      <c r="D7395" s="11">
        <f t="shared" si="115"/>
        <v>4153235.8079999639</v>
      </c>
      <c r="E7395" s="30" t="s">
        <v>2215</v>
      </c>
    </row>
    <row r="7396" spans="1:5">
      <c r="B7396" s="21">
        <v>0</v>
      </c>
      <c r="C7396" s="21">
        <v>12069.94</v>
      </c>
      <c r="D7396" s="11">
        <f t="shared" si="115"/>
        <v>4165305.7479999638</v>
      </c>
      <c r="E7396" s="30" t="s">
        <v>2216</v>
      </c>
    </row>
    <row r="7397" spans="1:5">
      <c r="B7397" s="21">
        <v>0</v>
      </c>
      <c r="C7397" s="21">
        <v>447731.94</v>
      </c>
      <c r="D7397" s="11">
        <f t="shared" si="115"/>
        <v>4613037.6879999638</v>
      </c>
      <c r="E7397" s="30" t="s">
        <v>2217</v>
      </c>
    </row>
    <row r="7398" spans="1:5">
      <c r="B7398" s="21">
        <v>0</v>
      </c>
      <c r="C7398" s="21">
        <v>259166.92</v>
      </c>
      <c r="D7398" s="11">
        <f t="shared" si="115"/>
        <v>4872204.6079999637</v>
      </c>
      <c r="E7398" s="30" t="s">
        <v>2218</v>
      </c>
    </row>
    <row r="7399" spans="1:5">
      <c r="B7399" s="21">
        <v>0</v>
      </c>
      <c r="C7399" s="21">
        <v>116631.78</v>
      </c>
      <c r="D7399" s="11">
        <f t="shared" si="115"/>
        <v>4988836.3879999639</v>
      </c>
      <c r="E7399" s="30" t="s">
        <v>2219</v>
      </c>
    </row>
    <row r="7400" spans="1:5">
      <c r="B7400" s="21">
        <v>0</v>
      </c>
      <c r="C7400" s="21">
        <v>108196.36</v>
      </c>
      <c r="D7400" s="11">
        <f t="shared" si="115"/>
        <v>5097032.7479999643</v>
      </c>
      <c r="E7400" s="30" t="s">
        <v>2220</v>
      </c>
    </row>
    <row r="7401" spans="1:5">
      <c r="B7401" s="21">
        <v>0</v>
      </c>
      <c r="C7401" s="21">
        <v>127278.49</v>
      </c>
      <c r="D7401" s="11">
        <f t="shared" si="115"/>
        <v>5224311.2379999645</v>
      </c>
      <c r="E7401" s="30">
        <v>317182</v>
      </c>
    </row>
    <row r="7402" spans="1:5">
      <c r="B7402" s="21">
        <v>-41316.730000000003</v>
      </c>
      <c r="C7402" s="21"/>
      <c r="D7402" s="11">
        <f t="shared" si="115"/>
        <v>5182994.5079999641</v>
      </c>
      <c r="E7402" s="30">
        <v>25000604432</v>
      </c>
    </row>
    <row r="7403" spans="1:5">
      <c r="B7403" s="21">
        <v>-12303.33</v>
      </c>
      <c r="C7403" s="21"/>
      <c r="D7403" s="11">
        <f t="shared" si="115"/>
        <v>5170691.177999964</v>
      </c>
      <c r="E7403" s="30">
        <v>25000614097</v>
      </c>
    </row>
    <row r="7404" spans="1:5">
      <c r="B7404" s="21">
        <v>-433953.33</v>
      </c>
      <c r="C7404" s="21"/>
      <c r="D7404" s="11">
        <f t="shared" si="115"/>
        <v>4736737.8479999639</v>
      </c>
      <c r="E7404" s="30">
        <v>25000611527</v>
      </c>
    </row>
    <row r="7405" spans="1:5">
      <c r="B7405" s="21">
        <v>-239320.75</v>
      </c>
      <c r="C7405" s="21"/>
      <c r="D7405" s="11">
        <f t="shared" si="115"/>
        <v>4497417.0979999639</v>
      </c>
      <c r="E7405" s="30">
        <v>25000614085</v>
      </c>
    </row>
    <row r="7406" spans="1:5">
      <c r="B7406" s="21">
        <v>-214911.78</v>
      </c>
      <c r="C7406" s="21"/>
      <c r="D7406" s="11">
        <f t="shared" si="115"/>
        <v>4282505.3179999636</v>
      </c>
      <c r="E7406" s="30">
        <v>25000604420</v>
      </c>
    </row>
    <row r="7407" spans="1:5">
      <c r="B7407" s="21">
        <v>-173825.69</v>
      </c>
      <c r="C7407" s="21"/>
      <c r="D7407" s="11">
        <f t="shared" si="115"/>
        <v>4108679.6279999637</v>
      </c>
      <c r="E7407" s="30">
        <v>25000615525</v>
      </c>
    </row>
    <row r="7408" spans="1:5">
      <c r="B7408" s="21">
        <v>-44980.480000000003</v>
      </c>
      <c r="C7408" s="21"/>
      <c r="D7408" s="11">
        <f t="shared" si="115"/>
        <v>4063699.1479999637</v>
      </c>
      <c r="E7408" s="30">
        <v>25000615513</v>
      </c>
    </row>
    <row r="7409" spans="1:5">
      <c r="B7409" s="21">
        <v>-97146.18</v>
      </c>
      <c r="C7409" s="21"/>
      <c r="D7409" s="11">
        <f t="shared" si="115"/>
        <v>3966552.9679999636</v>
      </c>
      <c r="E7409" s="30">
        <v>25000615632</v>
      </c>
    </row>
    <row r="7410" spans="1:5">
      <c r="B7410" s="21">
        <v>-97460.49</v>
      </c>
      <c r="C7410" s="21"/>
      <c r="D7410" s="11">
        <f t="shared" si="115"/>
        <v>3869092.4779999633</v>
      </c>
      <c r="E7410" s="30">
        <v>25000614778</v>
      </c>
    </row>
    <row r="7411" spans="1:5">
      <c r="B7411" s="21">
        <v>-98408.6</v>
      </c>
      <c r="C7411" s="21"/>
      <c r="D7411" s="11">
        <f t="shared" si="115"/>
        <v>3770683.8779999632</v>
      </c>
      <c r="E7411" s="30">
        <v>25000614766</v>
      </c>
    </row>
    <row r="7412" spans="1:5">
      <c r="B7412" s="21">
        <v>-119575.61</v>
      </c>
      <c r="C7412" s="21"/>
      <c r="D7412" s="11">
        <f t="shared" si="115"/>
        <v>3651108.2679999634</v>
      </c>
      <c r="E7412" s="30">
        <v>25000614780</v>
      </c>
    </row>
    <row r="7413" spans="1:5">
      <c r="B7413" s="21">
        <v>-196202.05</v>
      </c>
      <c r="C7413" s="21"/>
      <c r="D7413" s="11">
        <f t="shared" si="115"/>
        <v>3454906.2179999636</v>
      </c>
      <c r="E7413" s="30">
        <v>25000616291</v>
      </c>
    </row>
    <row r="7414" spans="1:5">
      <c r="A7414" s="19">
        <v>43244</v>
      </c>
      <c r="B7414" s="21">
        <v>-238002.97</v>
      </c>
      <c r="C7414" s="21"/>
      <c r="D7414" s="11">
        <f t="shared" si="115"/>
        <v>3216903.2479999634</v>
      </c>
      <c r="E7414" s="30">
        <v>25000614647</v>
      </c>
    </row>
    <row r="7415" spans="1:5">
      <c r="B7415" s="21">
        <v>-75936.42</v>
      </c>
      <c r="C7415" s="21"/>
      <c r="D7415" s="11">
        <f t="shared" si="115"/>
        <v>3140966.8279999634</v>
      </c>
      <c r="E7415" s="30">
        <v>25000614635</v>
      </c>
    </row>
    <row r="7416" spans="1:5">
      <c r="B7416" s="21">
        <v>0</v>
      </c>
      <c r="C7416" s="21">
        <v>190828.62</v>
      </c>
      <c r="D7416" s="11">
        <f t="shared" si="115"/>
        <v>3331795.4479999635</v>
      </c>
      <c r="E7416" s="30" t="s">
        <v>2221</v>
      </c>
    </row>
    <row r="7417" spans="1:5">
      <c r="B7417" s="21">
        <v>0</v>
      </c>
      <c r="C7417" s="21">
        <v>238548.78</v>
      </c>
      <c r="D7417" s="11">
        <f t="shared" si="115"/>
        <v>3570344.2279999633</v>
      </c>
      <c r="E7417" s="30" t="s">
        <v>2222</v>
      </c>
    </row>
    <row r="7418" spans="1:5">
      <c r="B7418" s="21">
        <v>0</v>
      </c>
      <c r="C7418" s="21">
        <v>190828.62</v>
      </c>
      <c r="D7418" s="11">
        <f t="shared" si="115"/>
        <v>3761172.8479999634</v>
      </c>
      <c r="E7418" s="30" t="s">
        <v>2223</v>
      </c>
    </row>
    <row r="7419" spans="1:5">
      <c r="B7419" s="21">
        <v>0</v>
      </c>
      <c r="C7419" s="21">
        <v>33572.71</v>
      </c>
      <c r="D7419" s="11">
        <f t="shared" si="115"/>
        <v>3794745.5579999634</v>
      </c>
      <c r="E7419" s="30">
        <v>317246</v>
      </c>
    </row>
    <row r="7420" spans="1:5">
      <c r="B7420" s="21">
        <v>0</v>
      </c>
      <c r="C7420" s="21">
        <v>178388.25</v>
      </c>
      <c r="D7420" s="11">
        <f t="shared" si="115"/>
        <v>3973133.8079999634</v>
      </c>
      <c r="E7420" s="30" t="s">
        <v>2224</v>
      </c>
    </row>
    <row r="7421" spans="1:5">
      <c r="B7421" s="21">
        <v>0</v>
      </c>
      <c r="C7421" s="21">
        <v>131775.64000000001</v>
      </c>
      <c r="D7421" s="11">
        <f t="shared" si="115"/>
        <v>4104909.4479999635</v>
      </c>
      <c r="E7421" s="30" t="s">
        <v>2225</v>
      </c>
    </row>
    <row r="7422" spans="1:5">
      <c r="B7422" s="21">
        <v>0</v>
      </c>
      <c r="C7422" s="21">
        <v>6508.13</v>
      </c>
      <c r="D7422" s="11">
        <f t="shared" si="115"/>
        <v>4111417.5779999634</v>
      </c>
      <c r="E7422" s="30" t="s">
        <v>2226</v>
      </c>
    </row>
    <row r="7423" spans="1:5">
      <c r="B7423" s="21">
        <v>0</v>
      </c>
      <c r="C7423" s="21">
        <v>64084.08</v>
      </c>
      <c r="D7423" s="11">
        <f t="shared" si="115"/>
        <v>4175501.6579999635</v>
      </c>
      <c r="E7423" s="30" t="s">
        <v>2227</v>
      </c>
    </row>
    <row r="7424" spans="1:5">
      <c r="B7424" s="21">
        <v>0</v>
      </c>
      <c r="C7424" s="21">
        <v>67099</v>
      </c>
      <c r="D7424" s="11">
        <f t="shared" si="115"/>
        <v>4242600.6579999635</v>
      </c>
      <c r="E7424" s="30" t="s">
        <v>2228</v>
      </c>
    </row>
    <row r="7425" spans="1:5">
      <c r="B7425" s="21">
        <v>0</v>
      </c>
      <c r="C7425" s="21">
        <v>111468.89</v>
      </c>
      <c r="D7425" s="11">
        <f t="shared" si="115"/>
        <v>4354069.5479999632</v>
      </c>
      <c r="E7425" s="30">
        <v>925</v>
      </c>
    </row>
    <row r="7426" spans="1:5">
      <c r="B7426" s="21">
        <v>-189275.13</v>
      </c>
      <c r="C7426" s="21"/>
      <c r="D7426" s="11">
        <f t="shared" si="115"/>
        <v>4164794.4179999633</v>
      </c>
      <c r="E7426" s="30">
        <v>25000614047</v>
      </c>
    </row>
    <row r="7427" spans="1:5">
      <c r="B7427" s="21">
        <v>-236554.66</v>
      </c>
      <c r="C7427" s="21"/>
      <c r="D7427" s="11">
        <f t="shared" si="115"/>
        <v>3928239.7579999631</v>
      </c>
      <c r="E7427" s="30">
        <v>25000615351</v>
      </c>
    </row>
    <row r="7428" spans="1:5">
      <c r="B7428" s="21">
        <v>-189275.13</v>
      </c>
      <c r="C7428" s="21"/>
      <c r="D7428" s="11">
        <f t="shared" si="115"/>
        <v>3738964.6279999632</v>
      </c>
      <c r="E7428" s="30">
        <v>25000615363</v>
      </c>
    </row>
    <row r="7429" spans="1:5">
      <c r="B7429" s="21">
        <v>-31767.040000000001</v>
      </c>
      <c r="C7429" s="21"/>
      <c r="D7429" s="11">
        <f t="shared" si="115"/>
        <v>3707197.5879999632</v>
      </c>
      <c r="E7429" s="30">
        <v>25000615644</v>
      </c>
    </row>
    <row r="7430" spans="1:5">
      <c r="B7430" s="21">
        <v>-150417.76</v>
      </c>
      <c r="C7430" s="21"/>
      <c r="D7430" s="11">
        <f t="shared" ref="D7430:D7493" si="116">D7429+B7430+C7430</f>
        <v>3556779.8279999634</v>
      </c>
      <c r="E7430" s="30">
        <v>25000614704</v>
      </c>
    </row>
    <row r="7431" spans="1:5">
      <c r="B7431" s="21">
        <v>-123235.94</v>
      </c>
      <c r="C7431" s="21"/>
      <c r="D7431" s="11">
        <f t="shared" si="116"/>
        <v>3433543.8879999635</v>
      </c>
      <c r="E7431" s="30">
        <v>25000615549</v>
      </c>
    </row>
    <row r="7432" spans="1:5">
      <c r="B7432" s="21">
        <v>-6388.08</v>
      </c>
      <c r="C7432" s="21"/>
      <c r="D7432" s="11">
        <f t="shared" si="116"/>
        <v>3427155.8079999634</v>
      </c>
      <c r="E7432" s="30">
        <v>25000615713</v>
      </c>
    </row>
    <row r="7433" spans="1:5">
      <c r="B7433" s="21">
        <v>-60308.41</v>
      </c>
      <c r="C7433" s="21"/>
      <c r="D7433" s="11">
        <f t="shared" si="116"/>
        <v>3366847.3979999633</v>
      </c>
      <c r="E7433" s="30">
        <v>25000615725</v>
      </c>
    </row>
    <row r="7434" spans="1:5">
      <c r="B7434" s="21">
        <v>-65663.86</v>
      </c>
      <c r="C7434" s="21"/>
      <c r="D7434" s="11">
        <f t="shared" si="116"/>
        <v>3301183.5379999634</v>
      </c>
      <c r="E7434" s="30">
        <v>25000616289</v>
      </c>
    </row>
    <row r="7435" spans="1:5">
      <c r="A7435" s="19">
        <v>43245</v>
      </c>
      <c r="B7435" s="21">
        <v>0</v>
      </c>
      <c r="C7435" s="21">
        <v>51525.41</v>
      </c>
      <c r="D7435" s="11">
        <f t="shared" si="116"/>
        <v>3352708.9479999635</v>
      </c>
      <c r="E7435" s="30" t="s">
        <v>2229</v>
      </c>
    </row>
    <row r="7436" spans="1:5">
      <c r="B7436" s="21">
        <v>0</v>
      </c>
      <c r="C7436" s="21">
        <v>133835.95000000001</v>
      </c>
      <c r="D7436" s="11">
        <f t="shared" si="116"/>
        <v>3486544.8979999637</v>
      </c>
      <c r="E7436" s="30">
        <v>31169</v>
      </c>
    </row>
    <row r="7437" spans="1:5">
      <c r="B7437" s="21">
        <v>0</v>
      </c>
      <c r="C7437" s="21">
        <v>30778.6</v>
      </c>
      <c r="D7437" s="11">
        <f t="shared" si="116"/>
        <v>3517323.4979999638</v>
      </c>
      <c r="E7437" s="30">
        <v>31276</v>
      </c>
    </row>
    <row r="7438" spans="1:5">
      <c r="B7438" s="21">
        <v>0</v>
      </c>
      <c r="C7438" s="21">
        <v>341469.46</v>
      </c>
      <c r="D7438" s="11">
        <f t="shared" si="116"/>
        <v>3858792.9579999638</v>
      </c>
      <c r="E7438" s="30">
        <v>2816</v>
      </c>
    </row>
    <row r="7439" spans="1:5">
      <c r="B7439" s="21">
        <v>0</v>
      </c>
      <c r="C7439" s="21">
        <v>486462.81</v>
      </c>
      <c r="D7439" s="11">
        <f t="shared" si="116"/>
        <v>4345255.7679999638</v>
      </c>
      <c r="E7439" s="30">
        <v>2872</v>
      </c>
    </row>
    <row r="7440" spans="1:5">
      <c r="B7440" s="21">
        <v>0</v>
      </c>
      <c r="C7440" s="21">
        <v>465070.51</v>
      </c>
      <c r="D7440" s="11">
        <f t="shared" si="116"/>
        <v>4810326.2779999636</v>
      </c>
      <c r="E7440" s="30">
        <v>317209</v>
      </c>
    </row>
    <row r="7441" spans="2:5">
      <c r="B7441" s="21">
        <v>0</v>
      </c>
      <c r="C7441" s="21">
        <v>28682604.609999999</v>
      </c>
      <c r="D7441" s="11">
        <f t="shared" si="116"/>
        <v>33492930.887999963</v>
      </c>
      <c r="E7441" s="30" t="s">
        <v>2230</v>
      </c>
    </row>
    <row r="7442" spans="2:5">
      <c r="B7442" s="21">
        <v>0</v>
      </c>
      <c r="C7442" s="21">
        <v>62520.4</v>
      </c>
      <c r="D7442" s="11">
        <f t="shared" si="116"/>
        <v>33555451.287999965</v>
      </c>
      <c r="E7442" s="30" t="s">
        <v>2231</v>
      </c>
    </row>
    <row r="7443" spans="2:5">
      <c r="B7443" s="21">
        <v>0</v>
      </c>
      <c r="C7443" s="21">
        <v>87199.1</v>
      </c>
      <c r="D7443" s="11">
        <f t="shared" si="116"/>
        <v>33642650.387999967</v>
      </c>
      <c r="E7443" s="30">
        <v>55511188</v>
      </c>
    </row>
    <row r="7444" spans="2:5">
      <c r="B7444" s="21">
        <v>0</v>
      </c>
      <c r="C7444" s="21">
        <v>882777.21</v>
      </c>
      <c r="D7444" s="11">
        <f t="shared" si="116"/>
        <v>34525427.597999968</v>
      </c>
      <c r="E7444" s="30" t="s">
        <v>2232</v>
      </c>
    </row>
    <row r="7445" spans="2:5">
      <c r="B7445" s="21">
        <v>-59473.23</v>
      </c>
      <c r="C7445" s="21"/>
      <c r="D7445" s="11">
        <f t="shared" si="116"/>
        <v>34465954.367999971</v>
      </c>
      <c r="E7445" s="30">
        <v>25000615301</v>
      </c>
    </row>
    <row r="7446" spans="2:5">
      <c r="B7446" s="21">
        <v>-179281.86</v>
      </c>
      <c r="C7446" s="21"/>
      <c r="D7446" s="11">
        <f t="shared" si="116"/>
        <v>34286672.507999972</v>
      </c>
      <c r="E7446" s="30">
        <v>25000606555</v>
      </c>
    </row>
    <row r="7447" spans="2:5">
      <c r="B7447" s="21">
        <v>-49495.97</v>
      </c>
      <c r="C7447" s="21"/>
      <c r="D7447" s="11">
        <f t="shared" si="116"/>
        <v>34237176.537999973</v>
      </c>
      <c r="E7447" s="30">
        <v>25000615763</v>
      </c>
    </row>
    <row r="7448" spans="2:5">
      <c r="B7448" s="21">
        <v>-132160.5</v>
      </c>
      <c r="C7448" s="21"/>
      <c r="D7448" s="11">
        <f t="shared" si="116"/>
        <v>34105016.037999973</v>
      </c>
      <c r="E7448" s="30">
        <v>25000615232</v>
      </c>
    </row>
    <row r="7449" spans="2:5">
      <c r="B7449" s="21">
        <v>-241877.5</v>
      </c>
      <c r="C7449" s="21"/>
      <c r="D7449" s="11">
        <f t="shared" si="116"/>
        <v>33863138.537999973</v>
      </c>
      <c r="E7449" s="30">
        <v>25000615787</v>
      </c>
    </row>
    <row r="7450" spans="2:5">
      <c r="B7450" s="21">
        <v>-42716.79</v>
      </c>
      <c r="C7450" s="21"/>
      <c r="D7450" s="11">
        <f t="shared" si="116"/>
        <v>33820421.747999974</v>
      </c>
      <c r="E7450" s="30">
        <v>25000615337</v>
      </c>
    </row>
    <row r="7451" spans="2:5">
      <c r="B7451" s="21">
        <v>-246417.77</v>
      </c>
      <c r="C7451" s="21"/>
      <c r="D7451" s="11">
        <f t="shared" si="116"/>
        <v>33574003.97799997</v>
      </c>
      <c r="E7451" s="30">
        <v>25000615349</v>
      </c>
    </row>
    <row r="7452" spans="2:5">
      <c r="B7452" s="21">
        <v>-50824.43</v>
      </c>
      <c r="C7452" s="21"/>
      <c r="D7452" s="11">
        <f t="shared" si="116"/>
        <v>33523179.547999971</v>
      </c>
      <c r="E7452" s="30">
        <v>25000611303</v>
      </c>
    </row>
    <row r="7453" spans="2:5">
      <c r="B7453" s="21">
        <v>-123612.5</v>
      </c>
      <c r="C7453" s="21"/>
      <c r="D7453" s="11">
        <f t="shared" si="116"/>
        <v>33399567.047999971</v>
      </c>
      <c r="E7453" s="30">
        <v>25000614661</v>
      </c>
    </row>
    <row r="7454" spans="2:5">
      <c r="B7454" s="21">
        <v>-28697.25</v>
      </c>
      <c r="C7454" s="21"/>
      <c r="D7454" s="11">
        <f t="shared" si="116"/>
        <v>33370869.797999971</v>
      </c>
      <c r="E7454" s="30">
        <v>25000615256</v>
      </c>
    </row>
    <row r="7455" spans="2:5">
      <c r="B7455" s="21">
        <v>-334614.76</v>
      </c>
      <c r="C7455" s="21"/>
      <c r="D7455" s="11">
        <f t="shared" si="116"/>
        <v>33036255.037999969</v>
      </c>
      <c r="E7455" s="30">
        <v>25000615537</v>
      </c>
    </row>
    <row r="7456" spans="2:5">
      <c r="B7456" s="21">
        <v>-476617.85</v>
      </c>
      <c r="C7456" s="21"/>
      <c r="D7456" s="11">
        <f t="shared" si="116"/>
        <v>32559637.187999967</v>
      </c>
      <c r="E7456" s="30">
        <v>25000615551</v>
      </c>
    </row>
    <row r="7457" spans="1:5">
      <c r="B7457" s="21">
        <v>-440833.5</v>
      </c>
      <c r="C7457" s="21"/>
      <c r="D7457" s="11">
        <f t="shared" si="116"/>
        <v>32118803.687999967</v>
      </c>
      <c r="E7457" s="30">
        <v>25000615668</v>
      </c>
    </row>
    <row r="7458" spans="1:5">
      <c r="B7458" s="21">
        <v>-24884524.25</v>
      </c>
      <c r="C7458" s="21"/>
      <c r="D7458" s="11">
        <f t="shared" si="116"/>
        <v>7234279.4379999675</v>
      </c>
      <c r="E7458" s="30">
        <v>25000614992</v>
      </c>
    </row>
    <row r="7459" spans="1:5">
      <c r="B7459" s="21">
        <v>-53440.29</v>
      </c>
      <c r="C7459" s="21"/>
      <c r="D7459" s="11">
        <f t="shared" si="116"/>
        <v>7180839.1479999674</v>
      </c>
      <c r="E7459" s="30">
        <v>25000615375</v>
      </c>
    </row>
    <row r="7460" spans="1:5">
      <c r="B7460" s="21">
        <v>-86145.51</v>
      </c>
      <c r="C7460" s="21"/>
      <c r="D7460" s="11">
        <f t="shared" si="116"/>
        <v>7094693.6379999677</v>
      </c>
      <c r="E7460" s="30">
        <v>25000616308</v>
      </c>
    </row>
    <row r="7461" spans="1:5">
      <c r="A7461" s="19">
        <v>43248</v>
      </c>
      <c r="B7461" s="21">
        <v>-429428.75</v>
      </c>
      <c r="D7461" s="11">
        <f t="shared" si="116"/>
        <v>6665264.8879999677</v>
      </c>
      <c r="E7461" s="30">
        <v>25000603704</v>
      </c>
    </row>
    <row r="7462" spans="1:5">
      <c r="B7462" s="21">
        <v>-221662.3</v>
      </c>
      <c r="D7462" s="11">
        <f t="shared" si="116"/>
        <v>6443602.5879999679</v>
      </c>
      <c r="E7462" s="30">
        <v>25000614485</v>
      </c>
    </row>
    <row r="7463" spans="1:5">
      <c r="B7463" s="21">
        <v>-41366.78</v>
      </c>
      <c r="D7463" s="11">
        <f t="shared" si="116"/>
        <v>6402235.8079999676</v>
      </c>
      <c r="E7463" s="30">
        <v>25000615313</v>
      </c>
    </row>
    <row r="7464" spans="1:5">
      <c r="B7464" s="21">
        <v>-163390.04999999999</v>
      </c>
      <c r="D7464" s="11">
        <f t="shared" si="116"/>
        <v>6238845.7579999678</v>
      </c>
      <c r="E7464" s="30">
        <v>25000615325</v>
      </c>
    </row>
    <row r="7465" spans="1:5">
      <c r="B7465" s="21">
        <v>-88951.53</v>
      </c>
      <c r="D7465" s="11">
        <f t="shared" si="116"/>
        <v>6149894.2279999675</v>
      </c>
      <c r="E7465" s="30">
        <v>25000615694</v>
      </c>
    </row>
    <row r="7466" spans="1:5">
      <c r="B7466" s="21">
        <v>-18370.62</v>
      </c>
      <c r="D7466" s="11">
        <f t="shared" si="116"/>
        <v>6131523.6079999674</v>
      </c>
      <c r="E7466" s="30">
        <v>25000615751</v>
      </c>
    </row>
    <row r="7467" spans="1:5">
      <c r="B7467" s="21">
        <v>-176820.76</v>
      </c>
      <c r="D7467" s="11">
        <f t="shared" si="116"/>
        <v>5954702.8479999676</v>
      </c>
      <c r="E7467" s="30">
        <v>25000615244</v>
      </c>
    </row>
    <row r="7468" spans="1:5">
      <c r="B7468" s="21">
        <v>-122830.54</v>
      </c>
      <c r="D7468" s="11">
        <f t="shared" si="116"/>
        <v>5831872.3079999676</v>
      </c>
      <c r="E7468" s="30">
        <v>25000615620</v>
      </c>
    </row>
    <row r="7469" spans="1:5">
      <c r="B7469" s="21">
        <v>0</v>
      </c>
      <c r="C7469" s="21">
        <v>226755.44</v>
      </c>
      <c r="D7469" s="11">
        <f t="shared" si="116"/>
        <v>6058627.747999968</v>
      </c>
      <c r="E7469" s="30">
        <v>52501</v>
      </c>
    </row>
    <row r="7470" spans="1:5">
      <c r="B7470" s="21">
        <v>0</v>
      </c>
      <c r="C7470" s="21">
        <v>45622.75</v>
      </c>
      <c r="D7470" s="11">
        <f t="shared" si="116"/>
        <v>6104250.497999968</v>
      </c>
      <c r="E7470" s="30">
        <v>31388</v>
      </c>
    </row>
    <row r="7471" spans="1:5">
      <c r="B7471" s="21">
        <v>0</v>
      </c>
      <c r="C7471" s="21">
        <v>181083.2</v>
      </c>
      <c r="D7471" s="11">
        <f t="shared" si="116"/>
        <v>6285333.6979999682</v>
      </c>
      <c r="E7471" s="30">
        <v>31426</v>
      </c>
    </row>
    <row r="7472" spans="1:5">
      <c r="B7472" s="21">
        <v>0</v>
      </c>
      <c r="C7472" s="21">
        <v>97642.17</v>
      </c>
      <c r="D7472" s="11">
        <f t="shared" si="116"/>
        <v>6382975.8679999681</v>
      </c>
      <c r="E7472" s="30" t="s">
        <v>2233</v>
      </c>
    </row>
    <row r="7473" spans="1:5">
      <c r="B7473" s="21">
        <v>0</v>
      </c>
      <c r="C7473" s="21">
        <v>19385.580000000002</v>
      </c>
      <c r="D7473" s="11">
        <f t="shared" si="116"/>
        <v>6402361.4479999682</v>
      </c>
      <c r="E7473" s="30" t="s">
        <v>2234</v>
      </c>
    </row>
    <row r="7474" spans="1:5">
      <c r="B7474" s="21">
        <v>0</v>
      </c>
      <c r="C7474" s="21">
        <v>184430.54</v>
      </c>
      <c r="D7474" s="11">
        <f t="shared" si="116"/>
        <v>6586791.9879999682</v>
      </c>
      <c r="E7474" s="30">
        <v>31227</v>
      </c>
    </row>
    <row r="7475" spans="1:5">
      <c r="B7475" s="21">
        <v>0</v>
      </c>
      <c r="C7475" s="21">
        <v>131341.46</v>
      </c>
      <c r="D7475" s="11">
        <f t="shared" si="116"/>
        <v>6718133.4479999682</v>
      </c>
      <c r="E7475" s="30" t="s">
        <v>2235</v>
      </c>
    </row>
    <row r="7476" spans="1:5">
      <c r="A7476" s="19">
        <v>43250</v>
      </c>
      <c r="B7476" s="21">
        <v>-91140.84</v>
      </c>
      <c r="C7476" s="21"/>
      <c r="D7476" s="11">
        <f t="shared" si="116"/>
        <v>6626992.6079999683</v>
      </c>
      <c r="E7476" s="30">
        <v>25000617486</v>
      </c>
    </row>
    <row r="7477" spans="1:5">
      <c r="B7477" s="21">
        <v>-2508088.7400000002</v>
      </c>
      <c r="C7477" s="21"/>
      <c r="D7477" s="11">
        <f t="shared" si="116"/>
        <v>4118903.8679999681</v>
      </c>
      <c r="E7477" s="30">
        <v>25000616160</v>
      </c>
    </row>
    <row r="7478" spans="1:5">
      <c r="A7478" s="19">
        <v>43251</v>
      </c>
      <c r="B7478" s="21">
        <v>-39668.43</v>
      </c>
      <c r="C7478" s="21"/>
      <c r="D7478" s="11">
        <f t="shared" si="116"/>
        <v>4079235.437999968</v>
      </c>
      <c r="E7478" s="30">
        <v>25000612312</v>
      </c>
    </row>
    <row r="7479" spans="1:5">
      <c r="B7479" s="21">
        <v>0</v>
      </c>
      <c r="C7479" s="21">
        <v>180852.82</v>
      </c>
      <c r="D7479" s="11">
        <f t="shared" si="116"/>
        <v>4260088.2579999678</v>
      </c>
      <c r="E7479" s="30">
        <v>31372</v>
      </c>
    </row>
    <row r="7480" spans="1:5">
      <c r="B7480" s="21">
        <v>0</v>
      </c>
      <c r="C7480" s="21">
        <v>242046.22</v>
      </c>
      <c r="D7480" s="11">
        <f t="shared" si="116"/>
        <v>4502134.4779999675</v>
      </c>
      <c r="E7480" s="30">
        <v>31357</v>
      </c>
    </row>
    <row r="7481" spans="1:5">
      <c r="B7481" s="21">
        <v>0</v>
      </c>
      <c r="C7481" s="21">
        <v>46019.1</v>
      </c>
      <c r="D7481" s="11">
        <f t="shared" si="116"/>
        <v>4548153.5779999672</v>
      </c>
      <c r="E7481" s="30" t="s">
        <v>2236</v>
      </c>
    </row>
    <row r="7482" spans="1:5">
      <c r="B7482" s="21">
        <v>0</v>
      </c>
      <c r="C7482" s="21">
        <v>131262.39000000001</v>
      </c>
      <c r="D7482" s="11">
        <f t="shared" si="116"/>
        <v>4679415.9679999668</v>
      </c>
      <c r="E7482" s="30" t="s">
        <v>2237</v>
      </c>
    </row>
    <row r="7483" spans="1:5">
      <c r="B7483" s="21">
        <v>0</v>
      </c>
      <c r="C7483" s="21">
        <v>179017.84</v>
      </c>
      <c r="D7483" s="11">
        <f t="shared" si="116"/>
        <v>4858433.8079999667</v>
      </c>
      <c r="E7483" s="30">
        <v>193475</v>
      </c>
    </row>
    <row r="7484" spans="1:5">
      <c r="B7484" s="21">
        <v>0</v>
      </c>
      <c r="C7484" s="21">
        <v>230782.78</v>
      </c>
      <c r="D7484" s="11">
        <f t="shared" si="116"/>
        <v>5089216.5879999669</v>
      </c>
      <c r="E7484" s="30" t="s">
        <v>2238</v>
      </c>
    </row>
    <row r="7485" spans="1:5">
      <c r="B7485" s="21">
        <v>0</v>
      </c>
      <c r="C7485" s="21">
        <v>98452.6</v>
      </c>
      <c r="D7485" s="11">
        <f t="shared" si="116"/>
        <v>5187669.1879999666</v>
      </c>
      <c r="E7485" s="30" t="s">
        <v>2239</v>
      </c>
    </row>
    <row r="7486" spans="1:5">
      <c r="B7486" s="21">
        <v>0</v>
      </c>
      <c r="C7486" s="21">
        <v>107264.04</v>
      </c>
      <c r="D7486" s="11">
        <f t="shared" si="116"/>
        <v>5294933.2279999666</v>
      </c>
      <c r="E7486" s="30" t="s">
        <v>2240</v>
      </c>
    </row>
    <row r="7487" spans="1:5">
      <c r="B7487" s="21">
        <v>0</v>
      </c>
      <c r="C7487" s="21">
        <v>58201.08</v>
      </c>
      <c r="D7487" s="11">
        <f t="shared" si="116"/>
        <v>5353134.3079999667</v>
      </c>
      <c r="E7487" s="30" t="s">
        <v>2241</v>
      </c>
    </row>
    <row r="7488" spans="1:5">
      <c r="B7488" s="21">
        <v>0</v>
      </c>
      <c r="C7488" s="21">
        <v>128921.11</v>
      </c>
      <c r="D7488" s="11">
        <f t="shared" si="116"/>
        <v>5482055.417999967</v>
      </c>
      <c r="E7488" s="30" t="s">
        <v>2242</v>
      </c>
    </row>
    <row r="7489" spans="2:5">
      <c r="B7489" s="21">
        <v>0</v>
      </c>
      <c r="C7489" s="21">
        <v>164708.65</v>
      </c>
      <c r="D7489" s="11">
        <f t="shared" si="116"/>
        <v>5646764.0679999674</v>
      </c>
      <c r="E7489" s="30">
        <v>31283</v>
      </c>
    </row>
    <row r="7490" spans="2:5">
      <c r="B7490" s="21">
        <v>0</v>
      </c>
      <c r="C7490" s="21">
        <v>44703.74</v>
      </c>
      <c r="D7490" s="11">
        <f t="shared" si="116"/>
        <v>5691467.8079999676</v>
      </c>
      <c r="E7490" s="30">
        <v>52544</v>
      </c>
    </row>
    <row r="7491" spans="2:5">
      <c r="B7491" s="21">
        <v>0</v>
      </c>
      <c r="C7491" s="21">
        <v>256612.45</v>
      </c>
      <c r="D7491" s="11">
        <f t="shared" si="116"/>
        <v>5948080.2579999678</v>
      </c>
      <c r="E7491" s="30" t="s">
        <v>2243</v>
      </c>
    </row>
    <row r="7492" spans="2:5">
      <c r="B7492" s="21">
        <v>0</v>
      </c>
      <c r="C7492" s="21">
        <v>18634.38</v>
      </c>
      <c r="D7492" s="11">
        <f t="shared" si="116"/>
        <v>5966714.6379999677</v>
      </c>
      <c r="E7492" s="30">
        <v>52561</v>
      </c>
    </row>
    <row r="7493" spans="2:5">
      <c r="B7493" s="21">
        <v>0</v>
      </c>
      <c r="C7493" s="21">
        <v>1848435.2</v>
      </c>
      <c r="D7493" s="11">
        <f t="shared" si="116"/>
        <v>7815149.8379999679</v>
      </c>
      <c r="E7493" s="30" t="s">
        <v>2244</v>
      </c>
    </row>
    <row r="7494" spans="2:5">
      <c r="B7494" s="21">
        <v>0</v>
      </c>
      <c r="C7494" s="21">
        <v>135803.17000000001</v>
      </c>
      <c r="D7494" s="11">
        <f t="shared" ref="D7494:D7557" si="117">D7493+B7494+C7494</f>
        <v>7950953.0079999678</v>
      </c>
      <c r="E7494" s="30">
        <v>928</v>
      </c>
    </row>
    <row r="7495" spans="2:5">
      <c r="B7495" s="21">
        <v>0</v>
      </c>
      <c r="C7495" s="21">
        <v>104893</v>
      </c>
      <c r="D7495" s="11">
        <f t="shared" si="117"/>
        <v>8055846.0079999678</v>
      </c>
      <c r="E7495" s="30">
        <v>924</v>
      </c>
    </row>
    <row r="7496" spans="2:5">
      <c r="B7496" s="21">
        <v>-105865.83</v>
      </c>
      <c r="C7496" s="21"/>
      <c r="D7496" s="11">
        <f t="shared" si="117"/>
        <v>7949980.1779999677</v>
      </c>
      <c r="E7496" s="30">
        <v>25000618283</v>
      </c>
    </row>
    <row r="7497" spans="2:5">
      <c r="B7497" s="21">
        <v>-21079.97</v>
      </c>
      <c r="C7497" s="21"/>
      <c r="D7497" s="11">
        <f t="shared" si="117"/>
        <v>7928900.207999968</v>
      </c>
      <c r="E7497" s="30">
        <v>25000618390</v>
      </c>
    </row>
    <row r="7498" spans="2:5">
      <c r="B7498" s="21">
        <v>-166942.38</v>
      </c>
      <c r="C7498" s="21"/>
      <c r="D7498" s="11">
        <f t="shared" si="117"/>
        <v>7761957.8279999681</v>
      </c>
      <c r="E7498" s="30">
        <v>25000615270</v>
      </c>
    </row>
    <row r="7499" spans="2:5">
      <c r="B7499" s="21">
        <v>-223337.06</v>
      </c>
      <c r="C7499" s="21"/>
      <c r="D7499" s="11">
        <f t="shared" si="117"/>
        <v>7538620.7679999685</v>
      </c>
      <c r="E7499" s="30">
        <v>25000615282</v>
      </c>
    </row>
    <row r="7500" spans="2:5">
      <c r="B7500" s="21">
        <v>-41241.57</v>
      </c>
      <c r="C7500" s="21"/>
      <c r="D7500" s="11">
        <f t="shared" si="117"/>
        <v>7497379.1979999682</v>
      </c>
      <c r="E7500" s="30">
        <v>25000614673</v>
      </c>
    </row>
    <row r="7501" spans="2:5">
      <c r="B7501" s="21">
        <v>-116005.47</v>
      </c>
      <c r="C7501" s="21"/>
      <c r="D7501" s="11">
        <f t="shared" si="117"/>
        <v>7381373.7279999685</v>
      </c>
      <c r="E7501" s="30">
        <v>25000615575</v>
      </c>
    </row>
    <row r="7502" spans="2:5">
      <c r="B7502" s="21">
        <v>-166644.12</v>
      </c>
      <c r="C7502" s="21"/>
      <c r="D7502" s="11">
        <f t="shared" si="117"/>
        <v>7214729.6079999683</v>
      </c>
      <c r="E7502" s="30">
        <v>25000615599</v>
      </c>
    </row>
    <row r="7503" spans="2:5">
      <c r="B7503" s="21">
        <v>-219108.69</v>
      </c>
      <c r="C7503" s="21"/>
      <c r="D7503" s="11">
        <f t="shared" si="117"/>
        <v>6995620.9179999679</v>
      </c>
      <c r="E7503" s="30">
        <v>25000615606</v>
      </c>
    </row>
    <row r="7504" spans="2:5">
      <c r="B7504" s="21">
        <v>-87065.45</v>
      </c>
      <c r="C7504" s="21"/>
      <c r="D7504" s="11">
        <f t="shared" si="117"/>
        <v>6908555.4679999677</v>
      </c>
      <c r="E7504" s="30">
        <v>25000615618</v>
      </c>
    </row>
    <row r="7505" spans="1:5">
      <c r="B7505" s="21">
        <v>-98988.23</v>
      </c>
      <c r="C7505" s="21"/>
      <c r="D7505" s="11">
        <f t="shared" si="117"/>
        <v>6809567.2379999673</v>
      </c>
      <c r="E7505" s="30">
        <v>25000615656</v>
      </c>
    </row>
    <row r="7506" spans="1:5">
      <c r="B7506" s="21">
        <v>-52085.919999999998</v>
      </c>
      <c r="C7506" s="21"/>
      <c r="D7506" s="11">
        <f t="shared" si="117"/>
        <v>6757481.3179999674</v>
      </c>
      <c r="E7506" s="30">
        <v>25000615737</v>
      </c>
    </row>
    <row r="7507" spans="1:5">
      <c r="B7507" s="21">
        <v>-118937.64</v>
      </c>
      <c r="C7507" s="21"/>
      <c r="D7507" s="11">
        <f t="shared" si="117"/>
        <v>6638543.6779999677</v>
      </c>
      <c r="E7507" s="30">
        <v>25000615749</v>
      </c>
    </row>
    <row r="7508" spans="1:5">
      <c r="B7508" s="21">
        <v>-158437.16</v>
      </c>
      <c r="C7508" s="21"/>
      <c r="D7508" s="11">
        <f t="shared" si="117"/>
        <v>6480106.5179999676</v>
      </c>
      <c r="E7508" s="30">
        <v>25000617474</v>
      </c>
    </row>
    <row r="7509" spans="1:5">
      <c r="B7509" s="21">
        <v>-43891.06</v>
      </c>
      <c r="C7509" s="21"/>
      <c r="D7509" s="11">
        <f t="shared" si="117"/>
        <v>6436215.457999968</v>
      </c>
      <c r="E7509" s="30">
        <v>25000617717</v>
      </c>
    </row>
    <row r="7510" spans="1:5">
      <c r="B7510" s="21">
        <v>-48091</v>
      </c>
      <c r="C7510" s="21"/>
      <c r="D7510" s="11">
        <f t="shared" si="117"/>
        <v>6388124.457999968</v>
      </c>
      <c r="E7510" s="30">
        <v>25000603966</v>
      </c>
    </row>
    <row r="7511" spans="1:5">
      <c r="B7511" s="21">
        <v>-122873.66</v>
      </c>
      <c r="C7511" s="21"/>
      <c r="D7511" s="11">
        <f t="shared" si="117"/>
        <v>6265250.7979999678</v>
      </c>
      <c r="E7511" s="30">
        <v>25000614659</v>
      </c>
    </row>
    <row r="7512" spans="1:5">
      <c r="B7512" s="21">
        <v>-5502.43</v>
      </c>
      <c r="C7512" s="21"/>
      <c r="D7512" s="11">
        <f t="shared" si="117"/>
        <v>6259748.3679999681</v>
      </c>
      <c r="E7512" s="30">
        <v>25000611515</v>
      </c>
    </row>
    <row r="7513" spans="1:5">
      <c r="B7513" s="21">
        <v>-68767.55</v>
      </c>
      <c r="C7513" s="21"/>
      <c r="D7513" s="11">
        <f t="shared" si="117"/>
        <v>6190980.8179999683</v>
      </c>
      <c r="E7513" s="30">
        <v>25000607502</v>
      </c>
    </row>
    <row r="7514" spans="1:5">
      <c r="B7514" s="21">
        <v>-37834.47</v>
      </c>
      <c r="C7514" s="21"/>
      <c r="D7514" s="11">
        <f t="shared" si="117"/>
        <v>6153146.3479999686</v>
      </c>
      <c r="E7514" s="30">
        <v>25000610156</v>
      </c>
    </row>
    <row r="7515" spans="1:5">
      <c r="B7515" s="21">
        <v>-106978.66</v>
      </c>
      <c r="C7515" s="21"/>
      <c r="D7515" s="11">
        <f t="shared" si="117"/>
        <v>6046167.6879999684</v>
      </c>
      <c r="E7515" s="30">
        <v>25000607495</v>
      </c>
    </row>
    <row r="7516" spans="1:5">
      <c r="B7516" s="21">
        <v>-240816.57</v>
      </c>
      <c r="C7516" s="21"/>
      <c r="D7516" s="11">
        <f t="shared" si="117"/>
        <v>5805351.1179999681</v>
      </c>
      <c r="E7516" s="30">
        <v>25000618419</v>
      </c>
    </row>
    <row r="7517" spans="1:5">
      <c r="B7517" s="21">
        <v>-18460.14</v>
      </c>
      <c r="C7517" s="21"/>
      <c r="D7517" s="11">
        <f t="shared" si="117"/>
        <v>5786890.9779999685</v>
      </c>
      <c r="E7517" s="30">
        <v>25000618457</v>
      </c>
    </row>
    <row r="7518" spans="1:5">
      <c r="B7518" s="21">
        <v>-196788.77</v>
      </c>
      <c r="C7518" s="21"/>
      <c r="D7518" s="11">
        <f t="shared" si="117"/>
        <v>5590102.2079999689</v>
      </c>
      <c r="E7518" s="30">
        <v>25000615775</v>
      </c>
    </row>
    <row r="7519" spans="1:5">
      <c r="B7519" s="21">
        <v>-198978.11</v>
      </c>
      <c r="C7519" s="21"/>
      <c r="D7519" s="11">
        <f t="shared" si="117"/>
        <v>5391124.0979999686</v>
      </c>
      <c r="E7519" s="30">
        <v>25000617505</v>
      </c>
    </row>
    <row r="7520" spans="1:5">
      <c r="A7520" s="19">
        <v>43252</v>
      </c>
      <c r="B7520" s="21">
        <v>0</v>
      </c>
      <c r="C7520" s="21">
        <v>21914.69</v>
      </c>
      <c r="D7520" s="11">
        <f t="shared" si="117"/>
        <v>5413038.787999969</v>
      </c>
      <c r="E7520" s="30" t="s">
        <v>2245</v>
      </c>
    </row>
    <row r="7521" spans="2:5">
      <c r="B7521" s="21">
        <v>0</v>
      </c>
      <c r="C7521" s="21">
        <v>245041.44</v>
      </c>
      <c r="D7521" s="11">
        <f t="shared" si="117"/>
        <v>5658080.2279999694</v>
      </c>
      <c r="E7521" s="30">
        <v>193480</v>
      </c>
    </row>
    <row r="7522" spans="2:5">
      <c r="B7522" s="21">
        <v>0</v>
      </c>
      <c r="C7522" s="21">
        <v>35413.06</v>
      </c>
      <c r="D7522" s="11">
        <f t="shared" si="117"/>
        <v>5693493.287999969</v>
      </c>
      <c r="E7522" s="30" t="s">
        <v>2246</v>
      </c>
    </row>
    <row r="7523" spans="2:5">
      <c r="B7523" s="21">
        <v>0</v>
      </c>
      <c r="C7523" s="21">
        <v>464983.14</v>
      </c>
      <c r="D7523" s="11">
        <f t="shared" si="117"/>
        <v>6158476.4279999686</v>
      </c>
      <c r="E7523" s="30">
        <v>317335</v>
      </c>
    </row>
    <row r="7524" spans="2:5">
      <c r="B7524" s="21">
        <v>0</v>
      </c>
      <c r="C7524" s="21">
        <v>453545.93</v>
      </c>
      <c r="D7524" s="11">
        <f t="shared" si="117"/>
        <v>6612022.3579999683</v>
      </c>
      <c r="E7524" s="30">
        <v>2900</v>
      </c>
    </row>
    <row r="7525" spans="2:5">
      <c r="B7525" s="21">
        <v>0</v>
      </c>
      <c r="C7525" s="21">
        <v>113476.2</v>
      </c>
      <c r="D7525" s="11">
        <f t="shared" si="117"/>
        <v>6725498.5579999685</v>
      </c>
      <c r="E7525" s="30" t="s">
        <v>2247</v>
      </c>
    </row>
    <row r="7526" spans="2:5">
      <c r="B7526" s="21">
        <v>0</v>
      </c>
      <c r="C7526" s="21">
        <v>99963.27</v>
      </c>
      <c r="D7526" s="11">
        <f t="shared" si="117"/>
        <v>6825461.8279999681</v>
      </c>
      <c r="E7526" s="30">
        <v>317055</v>
      </c>
    </row>
    <row r="7527" spans="2:5">
      <c r="B7527" s="21">
        <v>-20643.13</v>
      </c>
      <c r="C7527" s="21"/>
      <c r="D7527" s="11">
        <f t="shared" si="117"/>
        <v>6804818.6979999682</v>
      </c>
      <c r="E7527" s="30">
        <v>25000607990</v>
      </c>
    </row>
    <row r="7528" spans="2:5">
      <c r="B7528" s="21">
        <v>-228005.19</v>
      </c>
      <c r="C7528" s="21"/>
      <c r="D7528" s="11">
        <f t="shared" si="117"/>
        <v>6576813.5079999678</v>
      </c>
      <c r="E7528" s="30">
        <v>25000618138</v>
      </c>
    </row>
    <row r="7529" spans="2:5">
      <c r="B7529" s="21">
        <v>-31173.89</v>
      </c>
      <c r="C7529" s="21"/>
      <c r="D7529" s="11">
        <f t="shared" si="117"/>
        <v>6545639.6179999681</v>
      </c>
      <c r="E7529" s="30">
        <v>25000618421</v>
      </c>
    </row>
    <row r="7530" spans="2:5">
      <c r="B7530" s="21">
        <v>-440750.71</v>
      </c>
      <c r="C7530" s="21"/>
      <c r="D7530" s="11">
        <f t="shared" si="117"/>
        <v>6104888.9079999682</v>
      </c>
      <c r="E7530" s="30">
        <v>25000618445</v>
      </c>
    </row>
    <row r="7531" spans="2:5">
      <c r="B7531" s="21">
        <v>-404415.01</v>
      </c>
      <c r="C7531" s="21"/>
      <c r="D7531" s="11">
        <f t="shared" si="117"/>
        <v>5700473.8979999684</v>
      </c>
      <c r="E7531" s="30">
        <v>25000619185</v>
      </c>
    </row>
    <row r="7532" spans="2:5">
      <c r="B7532" s="21">
        <v>-110468.76</v>
      </c>
      <c r="C7532" s="21"/>
      <c r="D7532" s="11">
        <f t="shared" si="117"/>
        <v>5590005.1379999686</v>
      </c>
      <c r="E7532" s="30">
        <v>25000619230</v>
      </c>
    </row>
    <row r="7533" spans="2:5">
      <c r="B7533" s="21">
        <v>-377429.51</v>
      </c>
      <c r="C7533" s="21"/>
      <c r="D7533" s="11">
        <f t="shared" si="117"/>
        <v>5212575.6279999688</v>
      </c>
      <c r="E7533" s="30">
        <v>25000618140</v>
      </c>
    </row>
    <row r="7534" spans="2:5">
      <c r="B7534" s="21">
        <v>-566363.17000000004</v>
      </c>
      <c r="C7534" s="21"/>
      <c r="D7534" s="11">
        <f t="shared" si="117"/>
        <v>4646212.4579999689</v>
      </c>
      <c r="E7534" s="30">
        <v>25000618376</v>
      </c>
    </row>
    <row r="7535" spans="2:5">
      <c r="B7535" s="21">
        <v>-102884.9</v>
      </c>
      <c r="C7535" s="21"/>
      <c r="D7535" s="11">
        <f t="shared" si="117"/>
        <v>4543327.5579999685</v>
      </c>
      <c r="E7535" s="30">
        <v>25000619442</v>
      </c>
    </row>
    <row r="7536" spans="2:5">
      <c r="B7536" s="21">
        <v>0</v>
      </c>
      <c r="C7536" s="21">
        <v>130473.3</v>
      </c>
      <c r="D7536" s="11">
        <f t="shared" si="117"/>
        <v>4673800.8579999683</v>
      </c>
      <c r="E7536" s="30" t="s">
        <v>2248</v>
      </c>
    </row>
    <row r="7537" spans="1:5">
      <c r="A7537" s="19">
        <v>43255</v>
      </c>
      <c r="B7537" s="21">
        <v>-32598.799999999999</v>
      </c>
      <c r="C7537" s="21"/>
      <c r="D7537" s="11">
        <f t="shared" si="117"/>
        <v>4641202.0579999685</v>
      </c>
      <c r="E7537" s="30">
        <v>25000618271</v>
      </c>
    </row>
    <row r="7538" spans="1:5">
      <c r="B7538" s="21">
        <v>-37321.199999999997</v>
      </c>
      <c r="C7538" s="21"/>
      <c r="D7538" s="11">
        <f t="shared" si="117"/>
        <v>4603880.8579999683</v>
      </c>
      <c r="E7538" s="30">
        <v>25000618433</v>
      </c>
    </row>
    <row r="7539" spans="1:5">
      <c r="B7539" s="21">
        <v>-121482.51</v>
      </c>
      <c r="C7539" s="21"/>
      <c r="D7539" s="11">
        <f t="shared" si="117"/>
        <v>4482398.3479999686</v>
      </c>
      <c r="E7539" s="30">
        <v>25000619161</v>
      </c>
    </row>
    <row r="7540" spans="1:5">
      <c r="B7540" s="21">
        <v>-205395.15</v>
      </c>
      <c r="C7540" s="21"/>
      <c r="D7540" s="11">
        <f t="shared" si="117"/>
        <v>4277003.1979999682</v>
      </c>
      <c r="E7540" s="30">
        <v>25000619216</v>
      </c>
    </row>
    <row r="7541" spans="1:5">
      <c r="B7541" s="21">
        <v>-122675.95</v>
      </c>
      <c r="D7541" s="11">
        <f t="shared" si="117"/>
        <v>4154327.247999968</v>
      </c>
      <c r="E7541" s="30">
        <v>25000619254</v>
      </c>
    </row>
    <row r="7542" spans="1:5">
      <c r="B7542" s="21">
        <v>-85972.11</v>
      </c>
      <c r="D7542" s="11">
        <f t="shared" si="117"/>
        <v>4068355.1379999681</v>
      </c>
      <c r="E7542" s="30">
        <v>25000619404</v>
      </c>
    </row>
    <row r="7543" spans="1:5">
      <c r="B7543" s="21">
        <v>-319070.52</v>
      </c>
      <c r="D7543" s="11">
        <f t="shared" si="117"/>
        <v>3749284.6179999681</v>
      </c>
      <c r="E7543" s="30">
        <v>25000619466</v>
      </c>
    </row>
    <row r="7544" spans="1:5">
      <c r="B7544" s="21">
        <v>-135695.85999999999</v>
      </c>
      <c r="D7544" s="11">
        <f t="shared" si="117"/>
        <v>3613588.7579999682</v>
      </c>
      <c r="E7544" s="30">
        <v>25000619278</v>
      </c>
    </row>
    <row r="7545" spans="1:5">
      <c r="B7545" s="21">
        <v>-41932</v>
      </c>
      <c r="D7545" s="11">
        <f t="shared" si="117"/>
        <v>3571656.7579999682</v>
      </c>
      <c r="E7545" s="30">
        <v>25000621487</v>
      </c>
    </row>
    <row r="7546" spans="1:5">
      <c r="B7546" s="21">
        <v>-36784</v>
      </c>
      <c r="D7546" s="11">
        <f t="shared" si="117"/>
        <v>3534872.7579999682</v>
      </c>
      <c r="E7546" s="30">
        <v>25000621475</v>
      </c>
    </row>
    <row r="7547" spans="1:5">
      <c r="B7547" s="21">
        <v>-56464.639999999999</v>
      </c>
      <c r="D7547" s="11">
        <f t="shared" si="117"/>
        <v>3478408.1179999681</v>
      </c>
      <c r="E7547" s="30">
        <v>25000620761</v>
      </c>
    </row>
    <row r="7548" spans="1:5">
      <c r="B7548" s="21">
        <v>0</v>
      </c>
      <c r="C7548" s="21">
        <v>33353.599999999999</v>
      </c>
      <c r="D7548" s="11">
        <f t="shared" si="117"/>
        <v>3511761.7179999682</v>
      </c>
      <c r="E7548" s="30" t="s">
        <v>2249</v>
      </c>
    </row>
    <row r="7549" spans="1:5">
      <c r="B7549" s="21">
        <v>0</v>
      </c>
      <c r="C7549" s="21">
        <v>42468.2</v>
      </c>
      <c r="D7549" s="11">
        <f t="shared" si="117"/>
        <v>3554229.9179999684</v>
      </c>
      <c r="E7549" s="30" t="s">
        <v>2250</v>
      </c>
    </row>
    <row r="7550" spans="1:5">
      <c r="B7550" s="21">
        <v>0</v>
      </c>
      <c r="C7550" s="21">
        <v>141440.41</v>
      </c>
      <c r="D7550" s="11">
        <f t="shared" si="117"/>
        <v>3695670.3279999685</v>
      </c>
      <c r="E7550" s="30" t="s">
        <v>2251</v>
      </c>
    </row>
    <row r="7551" spans="1:5">
      <c r="B7551" s="21">
        <v>0</v>
      </c>
      <c r="C7551" s="21">
        <v>226874.29</v>
      </c>
      <c r="D7551" s="11">
        <f t="shared" si="117"/>
        <v>3922544.6179999686</v>
      </c>
      <c r="E7551" s="32" t="s">
        <v>2252</v>
      </c>
    </row>
    <row r="7552" spans="1:5">
      <c r="B7552" s="21">
        <v>0</v>
      </c>
      <c r="C7552" s="21">
        <v>131108.76999999999</v>
      </c>
      <c r="D7552" s="11">
        <f t="shared" si="117"/>
        <v>4053653.3879999686</v>
      </c>
      <c r="E7552" s="30">
        <v>31333</v>
      </c>
    </row>
    <row r="7553" spans="1:5">
      <c r="B7553" s="21">
        <v>0</v>
      </c>
      <c r="C7553" s="21">
        <v>91798.92</v>
      </c>
      <c r="D7553" s="11">
        <f t="shared" si="117"/>
        <v>4145452.3079999685</v>
      </c>
      <c r="E7553" s="30">
        <v>31319</v>
      </c>
    </row>
    <row r="7554" spans="1:5">
      <c r="B7554" s="21">
        <v>0</v>
      </c>
      <c r="C7554" s="21">
        <v>325555.01</v>
      </c>
      <c r="D7554" s="11">
        <f t="shared" si="117"/>
        <v>4471007.3179999683</v>
      </c>
      <c r="E7554" s="30">
        <v>317327</v>
      </c>
    </row>
    <row r="7555" spans="1:5">
      <c r="A7555" s="19">
        <v>43256</v>
      </c>
      <c r="B7555" s="21">
        <v>-85678.18</v>
      </c>
      <c r="C7555" s="21"/>
      <c r="D7555" s="11">
        <f t="shared" si="117"/>
        <v>4385329.1379999686</v>
      </c>
      <c r="E7555" s="30">
        <v>25000619430</v>
      </c>
    </row>
    <row r="7556" spans="1:5">
      <c r="B7556" s="21">
        <v>-179615.32</v>
      </c>
      <c r="C7556" s="21"/>
      <c r="D7556" s="11">
        <f t="shared" si="117"/>
        <v>4205713.8179999683</v>
      </c>
      <c r="E7556" s="30">
        <v>25000615587</v>
      </c>
    </row>
    <row r="7557" spans="1:5">
      <c r="B7557" s="21">
        <v>-63371.41</v>
      </c>
      <c r="C7557" s="21"/>
      <c r="D7557" s="11">
        <f t="shared" si="117"/>
        <v>4142342.4079999682</v>
      </c>
      <c r="E7557" s="30">
        <v>25000615563</v>
      </c>
    </row>
    <row r="7558" spans="1:5">
      <c r="B7558" s="21">
        <v>-47393.94</v>
      </c>
      <c r="C7558" s="21"/>
      <c r="D7558" s="11">
        <f t="shared" ref="D7558:D7621" si="118">D7557+B7558+C7558</f>
        <v>4094948.4679999682</v>
      </c>
      <c r="E7558" s="30">
        <v>25000619173</v>
      </c>
    </row>
    <row r="7559" spans="1:5">
      <c r="B7559" s="21">
        <v>0</v>
      </c>
      <c r="C7559" s="21">
        <v>91519.12</v>
      </c>
      <c r="D7559" s="11">
        <f t="shared" si="118"/>
        <v>4186467.5879999683</v>
      </c>
      <c r="E7559" s="30">
        <v>31441</v>
      </c>
    </row>
    <row r="7560" spans="1:5">
      <c r="B7560" s="21">
        <v>0</v>
      </c>
      <c r="C7560" s="21">
        <v>42092</v>
      </c>
      <c r="D7560" s="11">
        <f t="shared" si="118"/>
        <v>4228559.5879999679</v>
      </c>
      <c r="E7560" s="30" t="s">
        <v>2253</v>
      </c>
    </row>
    <row r="7561" spans="1:5">
      <c r="B7561" s="21">
        <v>0</v>
      </c>
      <c r="C7561" s="21">
        <v>48032</v>
      </c>
      <c r="D7561" s="11">
        <f t="shared" si="118"/>
        <v>4276591.5879999679</v>
      </c>
      <c r="E7561" s="30" t="s">
        <v>2254</v>
      </c>
    </row>
    <row r="7562" spans="1:5">
      <c r="B7562" s="21">
        <v>0</v>
      </c>
      <c r="C7562" s="21">
        <v>193041.13</v>
      </c>
      <c r="D7562" s="11">
        <f t="shared" si="118"/>
        <v>4469632.7179999677</v>
      </c>
      <c r="E7562" s="32" t="s">
        <v>2255</v>
      </c>
    </row>
    <row r="7563" spans="1:5">
      <c r="B7563" s="21">
        <v>-25432.35</v>
      </c>
      <c r="C7563" s="21"/>
      <c r="D7563" s="11">
        <f t="shared" si="118"/>
        <v>4444200.3679999681</v>
      </c>
      <c r="E7563" s="30" t="s">
        <v>2256</v>
      </c>
    </row>
    <row r="7564" spans="1:5">
      <c r="A7564" s="19">
        <v>43257</v>
      </c>
      <c r="B7564" s="21">
        <v>0</v>
      </c>
      <c r="C7564" s="21">
        <v>38992</v>
      </c>
      <c r="D7564" s="11">
        <f t="shared" si="118"/>
        <v>4483192.3679999681</v>
      </c>
      <c r="E7564" s="30" t="s">
        <v>2257</v>
      </c>
    </row>
    <row r="7565" spans="1:5">
      <c r="B7565" s="21">
        <v>0</v>
      </c>
      <c r="C7565" s="21">
        <v>116025.4</v>
      </c>
      <c r="D7565" s="11">
        <f t="shared" si="118"/>
        <v>4599217.7679999685</v>
      </c>
      <c r="E7565" s="30" t="s">
        <v>2258</v>
      </c>
    </row>
    <row r="7566" spans="1:5">
      <c r="B7566" s="21">
        <v>0</v>
      </c>
      <c r="C7566" s="21">
        <v>94886.13</v>
      </c>
      <c r="D7566" s="11">
        <f t="shared" si="118"/>
        <v>4694103.8979999684</v>
      </c>
      <c r="E7566" s="30">
        <v>52597</v>
      </c>
    </row>
    <row r="7567" spans="1:5">
      <c r="B7567" s="21">
        <v>0</v>
      </c>
      <c r="C7567" s="21">
        <v>258875.83</v>
      </c>
      <c r="D7567" s="11">
        <f t="shared" si="118"/>
        <v>4952979.7279999685</v>
      </c>
      <c r="E7567" s="30" t="s">
        <v>2259</v>
      </c>
    </row>
    <row r="7568" spans="1:5">
      <c r="B7568" s="21">
        <v>0</v>
      </c>
      <c r="C7568" s="21">
        <v>32223.57</v>
      </c>
      <c r="D7568" s="11">
        <f t="shared" si="118"/>
        <v>4985203.2979999688</v>
      </c>
      <c r="E7568" s="30" t="s">
        <v>2260</v>
      </c>
    </row>
    <row r="7569" spans="2:5">
      <c r="B7569" s="21">
        <v>0</v>
      </c>
      <c r="C7569" s="21">
        <v>119334.33</v>
      </c>
      <c r="D7569" s="11">
        <f t="shared" si="118"/>
        <v>5104537.6279999688</v>
      </c>
      <c r="E7569" s="30" t="s">
        <v>2261</v>
      </c>
    </row>
    <row r="7570" spans="2:5">
      <c r="B7570" s="21">
        <v>0</v>
      </c>
      <c r="C7570" s="21">
        <v>97852.34</v>
      </c>
      <c r="D7570" s="11">
        <f t="shared" si="118"/>
        <v>5202389.9679999687</v>
      </c>
      <c r="E7570" s="30" t="s">
        <v>2262</v>
      </c>
    </row>
    <row r="7571" spans="2:5">
      <c r="B7571" s="21">
        <v>0</v>
      </c>
      <c r="C7571" s="21">
        <v>98865.51</v>
      </c>
      <c r="D7571" s="11">
        <f t="shared" si="118"/>
        <v>5301255.4779999685</v>
      </c>
      <c r="E7571" s="30" t="s">
        <v>2263</v>
      </c>
    </row>
    <row r="7572" spans="2:5">
      <c r="B7572" s="21">
        <v>0</v>
      </c>
      <c r="C7572" s="21">
        <v>99970.22</v>
      </c>
      <c r="D7572" s="11">
        <f t="shared" si="118"/>
        <v>5401225.6979999682</v>
      </c>
      <c r="E7572" s="30" t="s">
        <v>2264</v>
      </c>
    </row>
    <row r="7573" spans="2:5">
      <c r="B7573" s="21">
        <v>0</v>
      </c>
      <c r="C7573" s="21">
        <v>52563.28</v>
      </c>
      <c r="D7573" s="11">
        <f t="shared" si="118"/>
        <v>5453788.9779999685</v>
      </c>
      <c r="E7573" s="30">
        <v>31469</v>
      </c>
    </row>
    <row r="7574" spans="2:5">
      <c r="B7574" s="21">
        <v>0</v>
      </c>
      <c r="C7574" s="21">
        <v>88091.67</v>
      </c>
      <c r="D7574" s="11">
        <f t="shared" si="118"/>
        <v>5541880.6479999684</v>
      </c>
      <c r="E7574" s="30">
        <v>55511269</v>
      </c>
    </row>
    <row r="7575" spans="2:5">
      <c r="B7575" s="21">
        <v>0</v>
      </c>
      <c r="C7575" s="21">
        <v>109502.79</v>
      </c>
      <c r="D7575" s="11">
        <f t="shared" si="118"/>
        <v>5651383.4379999684</v>
      </c>
      <c r="E7575" s="30">
        <v>31106</v>
      </c>
    </row>
    <row r="7576" spans="2:5">
      <c r="B7576" s="21">
        <v>0</v>
      </c>
      <c r="C7576" s="21">
        <v>49053.07</v>
      </c>
      <c r="D7576" s="11">
        <f t="shared" si="118"/>
        <v>5700436.5079999687</v>
      </c>
      <c r="E7576" s="30">
        <v>31038</v>
      </c>
    </row>
    <row r="7577" spans="2:5">
      <c r="B7577" s="21">
        <v>0</v>
      </c>
      <c r="C7577" s="21">
        <v>106059.29</v>
      </c>
      <c r="D7577" s="11">
        <f t="shared" si="118"/>
        <v>5806495.7979999688</v>
      </c>
      <c r="E7577" s="30">
        <v>30985</v>
      </c>
    </row>
    <row r="7578" spans="2:5">
      <c r="B7578" s="21">
        <v>0</v>
      </c>
      <c r="C7578" s="21">
        <v>21046.66</v>
      </c>
      <c r="D7578" s="11">
        <f t="shared" si="118"/>
        <v>5827542.4579999689</v>
      </c>
      <c r="E7578" s="30">
        <v>31040</v>
      </c>
    </row>
    <row r="7579" spans="2:5">
      <c r="B7579" s="21">
        <v>-123311.55</v>
      </c>
      <c r="C7579" s="21"/>
      <c r="D7579" s="11">
        <f t="shared" si="118"/>
        <v>5704230.9079999691</v>
      </c>
      <c r="E7579" s="30">
        <v>25000620135</v>
      </c>
    </row>
    <row r="7580" spans="2:5">
      <c r="B7580" s="21">
        <v>-5363</v>
      </c>
      <c r="C7580" s="21"/>
      <c r="D7580" s="11">
        <f t="shared" si="118"/>
        <v>5698867.9079999691</v>
      </c>
      <c r="E7580" s="30">
        <v>25000620759</v>
      </c>
    </row>
    <row r="7581" spans="2:5">
      <c r="B7581" s="21">
        <v>-33614.6</v>
      </c>
      <c r="C7581" s="21"/>
      <c r="D7581" s="11">
        <f t="shared" si="118"/>
        <v>5665253.3079999695</v>
      </c>
      <c r="E7581" s="30">
        <v>25000619228</v>
      </c>
    </row>
    <row r="7582" spans="2:5">
      <c r="B7582" s="21">
        <v>-99483.04</v>
      </c>
      <c r="C7582" s="21"/>
      <c r="D7582" s="11">
        <f t="shared" si="118"/>
        <v>5565770.2679999694</v>
      </c>
      <c r="E7582" s="30">
        <v>25000619323</v>
      </c>
    </row>
    <row r="7583" spans="2:5">
      <c r="B7583" s="21">
        <v>-92861.53</v>
      </c>
      <c r="C7583" s="21"/>
      <c r="D7583" s="11">
        <f t="shared" si="118"/>
        <v>5472908.7379999692</v>
      </c>
      <c r="E7583" s="30">
        <v>25000619454</v>
      </c>
    </row>
    <row r="7584" spans="2:5">
      <c r="B7584" s="21">
        <v>-245903.88</v>
      </c>
      <c r="C7584" s="21"/>
      <c r="D7584" s="11">
        <f t="shared" si="118"/>
        <v>5227004.8579999693</v>
      </c>
      <c r="E7584" s="30">
        <v>25000617498</v>
      </c>
    </row>
    <row r="7585" spans="1:7">
      <c r="B7585" s="21">
        <v>-28960.85</v>
      </c>
      <c r="C7585" s="21"/>
      <c r="D7585" s="11">
        <f t="shared" si="118"/>
        <v>5198044.0079999696</v>
      </c>
      <c r="E7585" s="30">
        <v>25000619204</v>
      </c>
    </row>
    <row r="7586" spans="1:7">
      <c r="B7586" s="21">
        <v>-101770.82</v>
      </c>
      <c r="C7586" s="21"/>
      <c r="D7586" s="11">
        <f t="shared" si="118"/>
        <v>5096273.1879999693</v>
      </c>
      <c r="E7586" s="30">
        <v>25000619242</v>
      </c>
    </row>
    <row r="7587" spans="1:7">
      <c r="B7587" s="21">
        <v>-95781.94</v>
      </c>
      <c r="C7587" s="21"/>
      <c r="D7587" s="11">
        <f t="shared" si="118"/>
        <v>5000491.2479999689</v>
      </c>
      <c r="E7587" s="30">
        <v>25000619311</v>
      </c>
    </row>
    <row r="7588" spans="1:7">
      <c r="B7588" s="21">
        <v>-96771.02</v>
      </c>
      <c r="C7588" s="21"/>
      <c r="D7588" s="11">
        <f t="shared" si="118"/>
        <v>4903720.2279999694</v>
      </c>
      <c r="E7588" s="30">
        <v>25000619335</v>
      </c>
    </row>
    <row r="7589" spans="1:7">
      <c r="B7589" s="21">
        <v>-97849.45</v>
      </c>
      <c r="C7589" s="21"/>
      <c r="D7589" s="11">
        <f t="shared" si="118"/>
        <v>4805870.7779999692</v>
      </c>
      <c r="E7589" s="30">
        <v>25000619347</v>
      </c>
    </row>
    <row r="7590" spans="1:7">
      <c r="B7590" s="21">
        <v>-49952.82</v>
      </c>
      <c r="C7590" s="21"/>
      <c r="D7590" s="11">
        <f t="shared" si="118"/>
        <v>4755917.9579999689</v>
      </c>
      <c r="E7590" s="30">
        <v>25000619385</v>
      </c>
    </row>
    <row r="7591" spans="1:7">
      <c r="B7591" s="21">
        <v>-87029.66</v>
      </c>
      <c r="C7591" s="21"/>
      <c r="D7591" s="11">
        <f t="shared" si="118"/>
        <v>4668888.2979999688</v>
      </c>
      <c r="E7591" s="30">
        <v>25000620123</v>
      </c>
    </row>
    <row r="7592" spans="1:7">
      <c r="B7592" s="21">
        <v>-75487.61</v>
      </c>
      <c r="C7592" s="21"/>
      <c r="D7592" s="11">
        <f t="shared" si="118"/>
        <v>4593400.6879999684</v>
      </c>
      <c r="E7592" s="30">
        <v>25000619197</v>
      </c>
    </row>
    <row r="7593" spans="1:7">
      <c r="A7593" s="19">
        <v>43258</v>
      </c>
      <c r="B7593" s="21">
        <v>0</v>
      </c>
      <c r="C7593" s="22">
        <v>30635349.41</v>
      </c>
      <c r="D7593" s="11">
        <f t="shared" si="118"/>
        <v>35228750.097999968</v>
      </c>
      <c r="E7593" s="24" t="s">
        <v>1552</v>
      </c>
      <c r="G7593" s="41"/>
    </row>
    <row r="7594" spans="1:7">
      <c r="B7594" s="21">
        <v>0</v>
      </c>
      <c r="C7594" s="22">
        <v>11300.69</v>
      </c>
      <c r="D7594" s="11">
        <f t="shared" si="118"/>
        <v>35240050.787999965</v>
      </c>
      <c r="E7594" s="24" t="s">
        <v>24</v>
      </c>
    </row>
    <row r="7595" spans="1:7">
      <c r="A7595" s="19"/>
      <c r="B7595" s="21">
        <v>-26518296.23</v>
      </c>
      <c r="C7595" s="21"/>
      <c r="D7595" s="11">
        <f t="shared" si="118"/>
        <v>8721754.5579999648</v>
      </c>
      <c r="E7595" s="30">
        <v>25000612312</v>
      </c>
    </row>
    <row r="7596" spans="1:7">
      <c r="B7596" s="21">
        <v>-19197.689999999999</v>
      </c>
      <c r="C7596" s="21"/>
      <c r="D7596" s="11">
        <f t="shared" si="118"/>
        <v>8702556.8679999653</v>
      </c>
      <c r="E7596" s="30">
        <v>25000619428</v>
      </c>
    </row>
    <row r="7597" spans="1:7">
      <c r="B7597" s="21">
        <v>-54940.5</v>
      </c>
      <c r="C7597" s="21"/>
      <c r="D7597" s="11">
        <f t="shared" si="118"/>
        <v>8647616.3679999653</v>
      </c>
      <c r="E7597" s="30">
        <v>25000622258</v>
      </c>
    </row>
    <row r="7598" spans="1:7">
      <c r="B7598" s="21">
        <v>-254162.34</v>
      </c>
      <c r="C7598" s="21"/>
      <c r="D7598" s="11">
        <f t="shared" si="118"/>
        <v>8393454.0279999655</v>
      </c>
      <c r="E7598" s="30">
        <v>25000622260</v>
      </c>
    </row>
    <row r="7599" spans="1:7">
      <c r="B7599" s="21">
        <v>-236554.66</v>
      </c>
      <c r="C7599" s="21"/>
      <c r="D7599" s="11">
        <f t="shared" si="118"/>
        <v>8156899.3679999653</v>
      </c>
      <c r="E7599" s="30">
        <v>25000622303</v>
      </c>
    </row>
    <row r="7600" spans="1:7">
      <c r="B7600" s="21">
        <v>-112353.88</v>
      </c>
      <c r="C7600" s="21"/>
      <c r="D7600" s="11">
        <f t="shared" si="118"/>
        <v>8044545.4879999654</v>
      </c>
      <c r="E7600" s="30">
        <v>25000622315</v>
      </c>
    </row>
    <row r="7601" spans="2:5">
      <c r="B7601" s="21">
        <v>-113068.13</v>
      </c>
      <c r="C7601" s="21"/>
      <c r="D7601" s="11">
        <f t="shared" si="118"/>
        <v>7931477.3579999655</v>
      </c>
      <c r="E7601" s="30">
        <v>25000622327</v>
      </c>
    </row>
    <row r="7602" spans="2:5">
      <c r="B7602" s="21">
        <v>-161131.56</v>
      </c>
      <c r="C7602" s="21"/>
      <c r="D7602" s="11">
        <f t="shared" si="118"/>
        <v>7770345.797999966</v>
      </c>
      <c r="E7602" s="30">
        <v>25000622541</v>
      </c>
    </row>
    <row r="7603" spans="2:5">
      <c r="B7603" s="21">
        <v>-289124.78999999998</v>
      </c>
      <c r="C7603" s="21"/>
      <c r="D7603" s="11">
        <f t="shared" si="118"/>
        <v>7481221.0079999659</v>
      </c>
      <c r="E7603" s="30">
        <v>25000622610</v>
      </c>
    </row>
    <row r="7604" spans="2:5">
      <c r="B7604" s="21">
        <v>-166804.68</v>
      </c>
      <c r="C7604" s="21"/>
      <c r="D7604" s="11">
        <f t="shared" si="118"/>
        <v>7314416.3279999662</v>
      </c>
      <c r="E7604" s="30">
        <v>25000622353</v>
      </c>
    </row>
    <row r="7605" spans="2:5">
      <c r="B7605" s="21">
        <v>-85670.16</v>
      </c>
      <c r="C7605" s="21"/>
      <c r="D7605" s="11">
        <f t="shared" si="118"/>
        <v>7228746.1679999661</v>
      </c>
      <c r="E7605" s="30">
        <v>25000622589</v>
      </c>
    </row>
    <row r="7606" spans="2:5">
      <c r="B7606" s="21">
        <v>-77812.09</v>
      </c>
      <c r="C7606" s="21"/>
      <c r="D7606" s="11">
        <f t="shared" si="118"/>
        <v>7150934.0779999662</v>
      </c>
      <c r="E7606" s="30">
        <v>25000621499</v>
      </c>
    </row>
    <row r="7607" spans="2:5">
      <c r="B7607" s="21">
        <v>-62743.02</v>
      </c>
      <c r="C7607" s="21"/>
      <c r="D7607" s="11">
        <f t="shared" si="118"/>
        <v>7088191.0579999667</v>
      </c>
      <c r="E7607" s="30">
        <v>25000622591</v>
      </c>
    </row>
    <row r="7608" spans="2:5">
      <c r="B7608" s="21">
        <v>-86125.119999999995</v>
      </c>
      <c r="C7608" s="21"/>
      <c r="D7608" s="11">
        <f t="shared" si="118"/>
        <v>7002065.9379999666</v>
      </c>
      <c r="E7608" s="30">
        <v>25000622377</v>
      </c>
    </row>
    <row r="7609" spans="2:5">
      <c r="B7609" s="21">
        <v>-16784.23</v>
      </c>
      <c r="C7609" s="21"/>
      <c r="D7609" s="11">
        <f t="shared" si="118"/>
        <v>6985281.7079999661</v>
      </c>
      <c r="E7609" s="30">
        <v>25000622341</v>
      </c>
    </row>
    <row r="7610" spans="2:5">
      <c r="B7610" s="21">
        <v>0</v>
      </c>
      <c r="C7610" s="21">
        <v>19252.23</v>
      </c>
      <c r="D7610" s="11">
        <f t="shared" si="118"/>
        <v>7004533.9379999666</v>
      </c>
      <c r="E7610" s="30" t="s">
        <v>2265</v>
      </c>
    </row>
    <row r="7611" spans="2:5">
      <c r="B7611" s="21">
        <v>0</v>
      </c>
      <c r="C7611" s="21">
        <v>58740.88</v>
      </c>
      <c r="D7611" s="11">
        <f t="shared" si="118"/>
        <v>7063274.8179999664</v>
      </c>
      <c r="E7611" s="30" t="s">
        <v>2266</v>
      </c>
    </row>
    <row r="7612" spans="2:5">
      <c r="B7612" s="21">
        <v>0</v>
      </c>
      <c r="C7612">
        <v>278262.39</v>
      </c>
      <c r="D7612" s="11">
        <f t="shared" si="118"/>
        <v>7341537.2079999661</v>
      </c>
      <c r="E7612" s="30" t="s">
        <v>2267</v>
      </c>
    </row>
    <row r="7613" spans="2:5">
      <c r="B7613" s="21">
        <v>0</v>
      </c>
      <c r="C7613" s="21">
        <v>238548.78</v>
      </c>
      <c r="D7613" s="11">
        <f t="shared" si="118"/>
        <v>7580085.9879999664</v>
      </c>
      <c r="E7613" s="30" t="s">
        <v>2268</v>
      </c>
    </row>
    <row r="7614" spans="2:5">
      <c r="B7614" s="21">
        <v>0</v>
      </c>
      <c r="C7614" s="21">
        <v>115913.68</v>
      </c>
      <c r="D7614" s="11">
        <f t="shared" si="118"/>
        <v>7695999.6679999661</v>
      </c>
      <c r="E7614" s="30" t="s">
        <v>2269</v>
      </c>
    </row>
    <row r="7615" spans="2:5">
      <c r="B7615" s="21">
        <v>0</v>
      </c>
      <c r="C7615" s="21">
        <v>116651.91</v>
      </c>
      <c r="D7615" s="11">
        <f t="shared" si="118"/>
        <v>7812651.5779999662</v>
      </c>
      <c r="E7615" s="30" t="s">
        <v>2270</v>
      </c>
    </row>
    <row r="7616" spans="2:5">
      <c r="B7616" s="21">
        <v>0</v>
      </c>
      <c r="C7616" s="21">
        <v>166093</v>
      </c>
      <c r="D7616" s="11">
        <f t="shared" si="118"/>
        <v>7978744.5779999662</v>
      </c>
      <c r="E7616" s="30">
        <v>52640</v>
      </c>
    </row>
    <row r="7617" spans="1:5">
      <c r="B7617" s="21">
        <v>0</v>
      </c>
      <c r="C7617" s="21">
        <v>308131.37</v>
      </c>
      <c r="D7617" s="11">
        <f t="shared" si="118"/>
        <v>8286875.9479999663</v>
      </c>
      <c r="E7617" s="30" t="s">
        <v>2271</v>
      </c>
    </row>
    <row r="7618" spans="1:5">
      <c r="B7618" s="21">
        <v>0</v>
      </c>
      <c r="C7618" s="21">
        <v>176171.33</v>
      </c>
      <c r="D7618" s="11">
        <f t="shared" si="118"/>
        <v>8463047.2779999655</v>
      </c>
      <c r="E7618" s="30">
        <v>31397</v>
      </c>
    </row>
    <row r="7619" spans="1:5">
      <c r="B7619" s="21">
        <v>0</v>
      </c>
      <c r="C7619" s="21">
        <v>90852.63</v>
      </c>
      <c r="D7619" s="11">
        <f t="shared" si="118"/>
        <v>8553899.9079999663</v>
      </c>
      <c r="E7619" s="30">
        <v>31488</v>
      </c>
    </row>
    <row r="7620" spans="1:5">
      <c r="A7620" s="19">
        <v>43259</v>
      </c>
      <c r="B7620" s="21">
        <v>0</v>
      </c>
      <c r="C7620" s="21">
        <v>51766.96</v>
      </c>
      <c r="D7620" s="11">
        <f t="shared" si="118"/>
        <v>8605666.8679999672</v>
      </c>
      <c r="E7620" s="30" t="s">
        <v>2272</v>
      </c>
    </row>
    <row r="7621" spans="1:5">
      <c r="B7621" s="21">
        <v>0</v>
      </c>
      <c r="C7621" s="21">
        <v>128721.68</v>
      </c>
      <c r="D7621" s="11">
        <f t="shared" si="118"/>
        <v>8734388.5479999669</v>
      </c>
      <c r="E7621" s="30" t="s">
        <v>2273</v>
      </c>
    </row>
    <row r="7622" spans="1:5">
      <c r="B7622" s="21">
        <v>0</v>
      </c>
      <c r="C7622" s="21">
        <v>99315</v>
      </c>
      <c r="D7622" s="11">
        <f t="shared" ref="D7622:D7685" si="119">D7621+B7622+C7622</f>
        <v>8833703.5479999669</v>
      </c>
      <c r="E7622" s="30">
        <v>31280</v>
      </c>
    </row>
    <row r="7623" spans="1:5">
      <c r="B7623" s="21">
        <v>0</v>
      </c>
      <c r="C7623" s="21">
        <v>87409.81</v>
      </c>
      <c r="D7623" s="11">
        <f t="shared" si="119"/>
        <v>8921113.3579999674</v>
      </c>
      <c r="E7623" s="30">
        <v>317463</v>
      </c>
    </row>
    <row r="7624" spans="1:5">
      <c r="B7624" s="21">
        <v>0</v>
      </c>
      <c r="C7624" s="21">
        <v>320591.62</v>
      </c>
      <c r="D7624" s="11">
        <f t="shared" si="119"/>
        <v>9241704.9779999666</v>
      </c>
      <c r="E7624" s="30" t="s">
        <v>2274</v>
      </c>
    </row>
    <row r="7625" spans="1:5">
      <c r="B7625" s="21">
        <v>0</v>
      </c>
      <c r="C7625" s="21">
        <v>230926.9</v>
      </c>
      <c r="D7625" s="11">
        <f t="shared" si="119"/>
        <v>9472631.877999967</v>
      </c>
      <c r="E7625" s="30" t="s">
        <v>2275</v>
      </c>
    </row>
    <row r="7626" spans="1:5">
      <c r="B7626" s="21">
        <v>0</v>
      </c>
      <c r="C7626" s="21">
        <v>189523.34</v>
      </c>
      <c r="D7626" s="11">
        <f t="shared" si="119"/>
        <v>9662155.2179999668</v>
      </c>
      <c r="E7626" s="30">
        <v>31364</v>
      </c>
    </row>
    <row r="7627" spans="1:5">
      <c r="B7627" s="21">
        <v>0</v>
      </c>
      <c r="C7627" s="21">
        <v>80305.600000000006</v>
      </c>
      <c r="D7627" s="11">
        <f t="shared" si="119"/>
        <v>9742460.8179999664</v>
      </c>
      <c r="E7627" s="30">
        <v>317403</v>
      </c>
    </row>
    <row r="7628" spans="1:5">
      <c r="B7628" s="21">
        <v>0</v>
      </c>
      <c r="C7628" s="21">
        <v>67862.8</v>
      </c>
      <c r="D7628" s="11">
        <f t="shared" si="119"/>
        <v>9810323.6179999672</v>
      </c>
      <c r="E7628" s="30" t="s">
        <v>2276</v>
      </c>
    </row>
    <row r="7629" spans="1:5">
      <c r="B7629" s="21">
        <v>-8680.41</v>
      </c>
      <c r="C7629" s="21"/>
      <c r="D7629" s="11">
        <f t="shared" si="119"/>
        <v>9801643.207999967</v>
      </c>
      <c r="E7629" s="30">
        <v>25000622408</v>
      </c>
    </row>
    <row r="7630" spans="1:5">
      <c r="B7630" s="21">
        <v>-6936.52</v>
      </c>
      <c r="C7630" s="21"/>
      <c r="D7630" s="11">
        <f t="shared" si="119"/>
        <v>9794706.6879999675</v>
      </c>
      <c r="E7630" s="30">
        <v>25000622553</v>
      </c>
    </row>
    <row r="7631" spans="1:5">
      <c r="B7631" s="21">
        <v>-103097.99</v>
      </c>
      <c r="C7631" s="21"/>
      <c r="D7631" s="11">
        <f t="shared" si="119"/>
        <v>9691608.6979999673</v>
      </c>
      <c r="E7631" s="30">
        <v>25000622672</v>
      </c>
    </row>
    <row r="7632" spans="1:5">
      <c r="B7632" s="21">
        <v>-220687.9</v>
      </c>
      <c r="C7632" s="21"/>
      <c r="D7632" s="11">
        <f t="shared" si="119"/>
        <v>9470920.7979999669</v>
      </c>
      <c r="E7632" s="30">
        <v>25000622658</v>
      </c>
    </row>
    <row r="7633" spans="1:5">
      <c r="B7633" s="21">
        <v>-59305.55</v>
      </c>
      <c r="C7633" s="21"/>
      <c r="D7633" s="11">
        <f t="shared" si="119"/>
        <v>9411615.2479999661</v>
      </c>
      <c r="E7633" s="30">
        <v>25000622410</v>
      </c>
    </row>
    <row r="7634" spans="1:5">
      <c r="B7634" s="21">
        <v>-6468.08</v>
      </c>
      <c r="C7634" s="21"/>
      <c r="D7634" s="11">
        <f t="shared" si="119"/>
        <v>9405147.1679999661</v>
      </c>
      <c r="E7634" s="30">
        <v>25000622391</v>
      </c>
    </row>
    <row r="7635" spans="1:5">
      <c r="B7635" s="21">
        <v>-85245.35</v>
      </c>
      <c r="C7635" s="21"/>
      <c r="D7635" s="11">
        <f t="shared" si="119"/>
        <v>9319901.8179999664</v>
      </c>
      <c r="E7635" s="30">
        <v>25000622577</v>
      </c>
    </row>
    <row r="7636" spans="1:5">
      <c r="B7636" s="21">
        <v>-49376.47</v>
      </c>
      <c r="C7636" s="21"/>
      <c r="D7636" s="11">
        <f t="shared" si="119"/>
        <v>9270525.3479999658</v>
      </c>
      <c r="E7636" s="30">
        <v>25000622208</v>
      </c>
    </row>
    <row r="7637" spans="1:5">
      <c r="B7637" s="21">
        <v>-122416.61</v>
      </c>
      <c r="C7637" s="21"/>
      <c r="D7637" s="11">
        <f t="shared" si="119"/>
        <v>9148108.7379999664</v>
      </c>
      <c r="E7637" s="30">
        <v>25000622284</v>
      </c>
    </row>
    <row r="7638" spans="1:5">
      <c r="B7638" s="21">
        <v>-95637.05</v>
      </c>
      <c r="C7638" s="21"/>
      <c r="D7638" s="11">
        <f t="shared" si="119"/>
        <v>9052471.6879999656</v>
      </c>
      <c r="E7638" s="30">
        <v>25000622365</v>
      </c>
    </row>
    <row r="7639" spans="1:5">
      <c r="B7639" s="21">
        <v>-82191.570000000007</v>
      </c>
      <c r="C7639" s="21"/>
      <c r="D7639" s="11">
        <f t="shared" si="119"/>
        <v>8970280.1179999653</v>
      </c>
      <c r="E7639" s="30">
        <v>25000623631</v>
      </c>
    </row>
    <row r="7640" spans="1:5">
      <c r="B7640" s="21">
        <v>-311222.53999999998</v>
      </c>
      <c r="C7640" s="21"/>
      <c r="D7640" s="11">
        <f t="shared" si="119"/>
        <v>8659057.5779999662</v>
      </c>
      <c r="E7640" s="30">
        <v>25000622646</v>
      </c>
    </row>
    <row r="7641" spans="1:5">
      <c r="B7641" s="21">
        <v>-177217.99</v>
      </c>
      <c r="C7641" s="21"/>
      <c r="D7641" s="11">
        <f t="shared" si="119"/>
        <v>8481839.587999966</v>
      </c>
      <c r="E7641" s="30">
        <v>25000622339</v>
      </c>
    </row>
    <row r="7642" spans="1:5">
      <c r="B7642" s="21">
        <v>-75533.03</v>
      </c>
      <c r="C7642" s="21"/>
      <c r="D7642" s="11">
        <f t="shared" si="119"/>
        <v>8406306.5579999667</v>
      </c>
      <c r="E7642" s="30">
        <v>25000622634</v>
      </c>
    </row>
    <row r="7643" spans="1:5">
      <c r="B7643" s="21">
        <v>-213450.4</v>
      </c>
      <c r="C7643" s="21"/>
      <c r="D7643" s="11">
        <f t="shared" si="119"/>
        <v>8192856.1579999663</v>
      </c>
      <c r="E7643" s="30">
        <v>25000622191</v>
      </c>
    </row>
    <row r="7644" spans="1:5">
      <c r="B7644" s="21">
        <v>-93220</v>
      </c>
      <c r="C7644" s="21"/>
      <c r="D7644" s="11">
        <f t="shared" si="119"/>
        <v>8099636.1579999663</v>
      </c>
      <c r="E7644" s="30">
        <v>25000624040</v>
      </c>
    </row>
    <row r="7645" spans="1:5">
      <c r="B7645" s="21">
        <v>-65661.070000000007</v>
      </c>
      <c r="C7645" s="21"/>
      <c r="D7645" s="11">
        <f t="shared" si="119"/>
        <v>8033975.087999966</v>
      </c>
      <c r="E7645" s="30">
        <v>25000625342</v>
      </c>
    </row>
    <row r="7646" spans="1:5">
      <c r="A7646" s="19">
        <v>43262</v>
      </c>
      <c r="B7646" s="21">
        <v>-4000000</v>
      </c>
      <c r="C7646" s="21"/>
      <c r="D7646" s="11">
        <f t="shared" si="119"/>
        <v>4033975.087999966</v>
      </c>
      <c r="E7646" s="24" t="s">
        <v>47</v>
      </c>
    </row>
    <row r="7647" spans="1:5">
      <c r="B7647" s="21">
        <v>-124386.19</v>
      </c>
      <c r="C7647" s="21"/>
      <c r="D7647" s="11">
        <f t="shared" si="119"/>
        <v>3909588.8979999661</v>
      </c>
      <c r="E7647" s="30">
        <v>25000624321</v>
      </c>
    </row>
    <row r="7648" spans="1:5">
      <c r="B7648" s="21">
        <v>-123701.67</v>
      </c>
      <c r="C7648" s="21"/>
      <c r="D7648" s="11">
        <f t="shared" si="119"/>
        <v>3785887.2279999661</v>
      </c>
      <c r="E7648" s="30">
        <v>25000624333</v>
      </c>
    </row>
    <row r="7649" spans="2:5">
      <c r="B7649" s="21">
        <v>-29468.17</v>
      </c>
      <c r="C7649" s="21"/>
      <c r="D7649" s="11">
        <f t="shared" si="119"/>
        <v>3756419.0579999662</v>
      </c>
      <c r="E7649" s="30">
        <v>25000622222</v>
      </c>
    </row>
    <row r="7650" spans="2:5">
      <c r="B7650" s="21">
        <v>-6336.39</v>
      </c>
      <c r="C7650" s="21"/>
      <c r="D7650" s="11">
        <f t="shared" si="119"/>
        <v>3750082.6679999661</v>
      </c>
      <c r="E7650" s="30">
        <v>25000622234</v>
      </c>
    </row>
    <row r="7651" spans="2:5">
      <c r="B7651" s="21">
        <v>-71140.56</v>
      </c>
      <c r="C7651" s="21"/>
      <c r="D7651" s="11">
        <f t="shared" si="119"/>
        <v>3678942.107999966</v>
      </c>
      <c r="E7651" s="30">
        <v>25000622272</v>
      </c>
    </row>
    <row r="7652" spans="2:5">
      <c r="B7652" s="21">
        <v>-121838.68</v>
      </c>
      <c r="C7652" s="21"/>
      <c r="D7652" s="11">
        <f t="shared" si="119"/>
        <v>3557103.4279999658</v>
      </c>
      <c r="E7652" s="30">
        <v>25000615670</v>
      </c>
    </row>
    <row r="7653" spans="2:5">
      <c r="B7653" s="21">
        <v>-60831.46</v>
      </c>
      <c r="C7653" s="21"/>
      <c r="D7653" s="11">
        <f t="shared" si="119"/>
        <v>3496271.9679999659</v>
      </c>
      <c r="E7653" s="30">
        <v>25000615662</v>
      </c>
    </row>
    <row r="7654" spans="2:5">
      <c r="B7654" s="21">
        <v>-17204.38</v>
      </c>
      <c r="C7654" s="21"/>
      <c r="D7654" s="11">
        <f t="shared" si="119"/>
        <v>3479067.587999966</v>
      </c>
      <c r="E7654" s="30">
        <v>25000621675</v>
      </c>
    </row>
    <row r="7655" spans="2:5">
      <c r="B7655" s="21">
        <v>-329562.75</v>
      </c>
      <c r="C7655" s="21"/>
      <c r="D7655" s="11">
        <f t="shared" si="119"/>
        <v>3149504.837999966</v>
      </c>
      <c r="E7655" s="30">
        <v>25000622210</v>
      </c>
    </row>
    <row r="7656" spans="2:5">
      <c r="B7656" s="21">
        <v>-5884.23</v>
      </c>
      <c r="C7656" s="21"/>
      <c r="D7656" s="11">
        <f t="shared" si="119"/>
        <v>3143620.607999966</v>
      </c>
      <c r="E7656" s="30">
        <v>25000622246</v>
      </c>
    </row>
    <row r="7657" spans="2:5">
      <c r="B7657" s="21">
        <v>-28341.57</v>
      </c>
      <c r="C7657" s="21"/>
      <c r="D7657" s="11">
        <f t="shared" si="119"/>
        <v>3115279.0379999662</v>
      </c>
      <c r="E7657" s="30">
        <v>25000622389</v>
      </c>
    </row>
    <row r="7658" spans="2:5">
      <c r="B7658" s="21">
        <v>-14227.38</v>
      </c>
      <c r="C7658" s="21"/>
      <c r="D7658" s="11">
        <f t="shared" si="119"/>
        <v>3101051.6579999663</v>
      </c>
      <c r="E7658" s="30">
        <v>25000625273</v>
      </c>
    </row>
    <row r="7659" spans="2:5">
      <c r="B7659" s="21">
        <v>-70404.56</v>
      </c>
      <c r="C7659" s="21"/>
      <c r="D7659" s="11">
        <f t="shared" si="119"/>
        <v>3030647.0979999662</v>
      </c>
      <c r="E7659" s="30">
        <v>25000625285</v>
      </c>
    </row>
    <row r="7660" spans="2:5">
      <c r="B7660" s="21">
        <v>0</v>
      </c>
      <c r="C7660" s="21">
        <v>31539.95</v>
      </c>
      <c r="D7660" s="11">
        <f t="shared" si="119"/>
        <v>3062187.0479999664</v>
      </c>
      <c r="E7660" s="30" t="s">
        <v>2277</v>
      </c>
    </row>
    <row r="7661" spans="2:5">
      <c r="B7661" s="21">
        <v>0</v>
      </c>
      <c r="C7661" s="21">
        <v>6385.79</v>
      </c>
      <c r="D7661" s="11">
        <f t="shared" si="119"/>
        <v>3068572.8379999665</v>
      </c>
      <c r="E7661" s="30" t="s">
        <v>2278</v>
      </c>
    </row>
    <row r="7662" spans="2:5">
      <c r="B7662" s="21">
        <v>0</v>
      </c>
      <c r="C7662" s="21">
        <v>77652.240000000005</v>
      </c>
      <c r="D7662" s="11">
        <f t="shared" si="119"/>
        <v>3146225.0779999667</v>
      </c>
      <c r="E7662" s="30" t="s">
        <v>2279</v>
      </c>
    </row>
    <row r="7663" spans="2:5">
      <c r="B7663" s="21">
        <v>0</v>
      </c>
      <c r="C7663" s="21">
        <v>125752.83</v>
      </c>
      <c r="D7663" s="11">
        <f t="shared" si="119"/>
        <v>3271977.9079999668</v>
      </c>
      <c r="E7663" s="30" t="s">
        <v>2280</v>
      </c>
    </row>
    <row r="7664" spans="2:5">
      <c r="B7664" s="21">
        <v>0</v>
      </c>
      <c r="C7664" s="21">
        <v>65207.02</v>
      </c>
      <c r="D7664" s="11">
        <f t="shared" si="119"/>
        <v>3337184.9279999668</v>
      </c>
      <c r="E7664" s="30" t="s">
        <v>2281</v>
      </c>
    </row>
    <row r="7665" spans="1:5">
      <c r="B7665" s="21">
        <v>0</v>
      </c>
      <c r="C7665" s="21">
        <v>19326.39</v>
      </c>
      <c r="D7665" s="11">
        <f t="shared" si="119"/>
        <v>3356511.3179999669</v>
      </c>
      <c r="E7665" s="30">
        <v>317399</v>
      </c>
    </row>
    <row r="7666" spans="1:5">
      <c r="B7666" s="21">
        <v>0</v>
      </c>
      <c r="C7666" s="21">
        <v>352498.7</v>
      </c>
      <c r="D7666" s="11">
        <f t="shared" si="119"/>
        <v>3709010.0179999671</v>
      </c>
      <c r="E7666" s="30" t="s">
        <v>2282</v>
      </c>
    </row>
    <row r="7667" spans="1:5">
      <c r="B7667" s="21">
        <v>0</v>
      </c>
      <c r="C7667" s="21">
        <v>6093.9</v>
      </c>
      <c r="D7667" s="11">
        <f t="shared" si="119"/>
        <v>3715103.917999967</v>
      </c>
      <c r="E7667" s="30" t="s">
        <v>2283</v>
      </c>
    </row>
    <row r="7668" spans="1:5">
      <c r="B7668" s="21">
        <v>0</v>
      </c>
      <c r="C7668" s="21">
        <v>29174.5</v>
      </c>
      <c r="D7668" s="11">
        <f t="shared" si="119"/>
        <v>3744278.417999967</v>
      </c>
      <c r="E7668" s="30">
        <v>31316</v>
      </c>
    </row>
    <row r="7669" spans="1:5">
      <c r="B7669" s="21">
        <v>0</v>
      </c>
      <c r="C7669" s="21">
        <v>87088.45</v>
      </c>
      <c r="D7669" s="11">
        <f t="shared" si="119"/>
        <v>3831366.8679999672</v>
      </c>
      <c r="E7669" s="30">
        <v>52630</v>
      </c>
    </row>
    <row r="7670" spans="1:5">
      <c r="B7670" s="21">
        <v>0</v>
      </c>
      <c r="C7670" s="21">
        <v>84486.48</v>
      </c>
      <c r="D7670" s="11">
        <f t="shared" si="119"/>
        <v>3915853.3479999672</v>
      </c>
      <c r="E7670" s="30" t="s">
        <v>2284</v>
      </c>
    </row>
    <row r="7671" spans="1:5">
      <c r="B7671" s="21">
        <v>0</v>
      </c>
      <c r="C7671" s="21">
        <v>125808.68</v>
      </c>
      <c r="D7671" s="11">
        <f t="shared" si="119"/>
        <v>4041662.0279999673</v>
      </c>
      <c r="E7671" s="30">
        <v>31343</v>
      </c>
    </row>
    <row r="7672" spans="1:5">
      <c r="B7672" s="21">
        <v>0</v>
      </c>
      <c r="C7672" s="21">
        <v>110469.25</v>
      </c>
      <c r="D7672" s="11">
        <f t="shared" si="119"/>
        <v>4152131.2779999673</v>
      </c>
      <c r="E7672" s="30" t="s">
        <v>2285</v>
      </c>
    </row>
    <row r="7673" spans="1:5">
      <c r="B7673" s="21">
        <v>0</v>
      </c>
      <c r="C7673" s="21">
        <v>6520.61</v>
      </c>
      <c r="D7673" s="11">
        <f t="shared" si="119"/>
        <v>4158651.8879999672</v>
      </c>
      <c r="E7673" s="30">
        <v>31534</v>
      </c>
    </row>
    <row r="7674" spans="1:5">
      <c r="A7674" s="19">
        <v>43263</v>
      </c>
      <c r="B7674" s="21">
        <v>0</v>
      </c>
      <c r="C7674" s="21">
        <v>177561.44</v>
      </c>
      <c r="D7674" s="11">
        <f t="shared" si="119"/>
        <v>4336213.3279999672</v>
      </c>
      <c r="E7674" s="30">
        <v>31335</v>
      </c>
    </row>
    <row r="7675" spans="1:5">
      <c r="B7675" s="21">
        <v>0</v>
      </c>
      <c r="C7675" s="21">
        <v>182390.08</v>
      </c>
      <c r="D7675" s="11">
        <f t="shared" si="119"/>
        <v>4518603.4079999672</v>
      </c>
      <c r="E7675" s="30" t="s">
        <v>2286</v>
      </c>
    </row>
    <row r="7676" spans="1:5">
      <c r="B7676" s="21">
        <v>0</v>
      </c>
      <c r="C7676" s="21">
        <v>33970.25</v>
      </c>
      <c r="D7676" s="11">
        <f t="shared" si="119"/>
        <v>4552573.6579999672</v>
      </c>
      <c r="E7676" s="30" t="s">
        <v>2287</v>
      </c>
    </row>
    <row r="7677" spans="1:5">
      <c r="B7677" s="21">
        <v>0</v>
      </c>
      <c r="C7677" s="21">
        <v>218428.7</v>
      </c>
      <c r="D7677" s="11">
        <f t="shared" si="119"/>
        <v>4771002.3579999674</v>
      </c>
      <c r="E7677" s="30">
        <v>2952</v>
      </c>
    </row>
    <row r="7678" spans="1:5">
      <c r="B7678" s="21">
        <v>0</v>
      </c>
      <c r="C7678" s="21">
        <v>127749.95</v>
      </c>
      <c r="D7678" s="11">
        <f t="shared" si="119"/>
        <v>4898752.3079999676</v>
      </c>
      <c r="E7678" s="30" t="s">
        <v>2288</v>
      </c>
    </row>
    <row r="7679" spans="1:5">
      <c r="B7679" s="21">
        <v>0</v>
      </c>
      <c r="C7679" s="21">
        <v>142041.69</v>
      </c>
      <c r="D7679" s="11">
        <f t="shared" si="119"/>
        <v>5040793.997999968</v>
      </c>
      <c r="E7679" s="30" t="s">
        <v>2289</v>
      </c>
    </row>
    <row r="7680" spans="1:5">
      <c r="B7680" s="21">
        <v>0</v>
      </c>
      <c r="C7680" s="21">
        <v>64596.65</v>
      </c>
      <c r="D7680" s="11">
        <f t="shared" si="119"/>
        <v>5105390.6479999684</v>
      </c>
      <c r="E7680" s="30" t="s">
        <v>2290</v>
      </c>
    </row>
    <row r="7681" spans="1:5">
      <c r="B7681" s="21">
        <v>0</v>
      </c>
      <c r="C7681" s="21">
        <v>38518.26</v>
      </c>
      <c r="D7681" s="11">
        <f t="shared" si="119"/>
        <v>5143908.9079999682</v>
      </c>
      <c r="E7681" s="30">
        <v>31211</v>
      </c>
    </row>
    <row r="7682" spans="1:5">
      <c r="B7682" s="21">
        <v>0</v>
      </c>
      <c r="C7682" s="21">
        <v>49833.63</v>
      </c>
      <c r="D7682" s="11">
        <f t="shared" si="119"/>
        <v>5193742.537999968</v>
      </c>
      <c r="E7682" s="30" t="s">
        <v>2291</v>
      </c>
    </row>
    <row r="7683" spans="1:5">
      <c r="B7683" s="21">
        <v>0</v>
      </c>
      <c r="C7683" s="21">
        <v>70290.600000000006</v>
      </c>
      <c r="D7683" s="11">
        <f t="shared" si="119"/>
        <v>5264033.1379999677</v>
      </c>
      <c r="E7683" s="30">
        <v>31207</v>
      </c>
    </row>
    <row r="7684" spans="1:5">
      <c r="B7684" s="21">
        <v>0</v>
      </c>
      <c r="C7684" s="21">
        <v>97468.82</v>
      </c>
      <c r="D7684" s="11">
        <f t="shared" si="119"/>
        <v>5361501.957999968</v>
      </c>
      <c r="E7684" s="30">
        <v>317448</v>
      </c>
    </row>
    <row r="7685" spans="1:5">
      <c r="B7685" s="21">
        <v>0</v>
      </c>
      <c r="C7685" s="21">
        <v>75461.5</v>
      </c>
      <c r="D7685" s="11">
        <f t="shared" si="119"/>
        <v>5436963.457999968</v>
      </c>
      <c r="E7685" s="30" t="s">
        <v>2292</v>
      </c>
    </row>
    <row r="7686" spans="1:5">
      <c r="B7686" s="21">
        <v>0</v>
      </c>
      <c r="C7686" s="21">
        <v>49132.49</v>
      </c>
      <c r="D7686" s="11">
        <f t="shared" ref="D7686:D7749" si="120">D7685+B7686+C7686</f>
        <v>5486095.9479999682</v>
      </c>
      <c r="E7686" s="30">
        <v>55511234</v>
      </c>
    </row>
    <row r="7687" spans="1:5">
      <c r="B7687" s="21">
        <v>-155117.53</v>
      </c>
      <c r="C7687" s="21"/>
      <c r="D7687" s="11">
        <f t="shared" si="120"/>
        <v>5330978.4179999679</v>
      </c>
      <c r="E7687" s="30">
        <v>25000625047</v>
      </c>
    </row>
    <row r="7688" spans="1:5">
      <c r="B7688" s="21">
        <v>-169114.93</v>
      </c>
      <c r="C7688" s="21"/>
      <c r="D7688" s="11">
        <f t="shared" si="120"/>
        <v>5161863.4879999682</v>
      </c>
      <c r="E7688" s="30">
        <v>25000625223</v>
      </c>
    </row>
    <row r="7689" spans="1:5">
      <c r="B7689" s="21">
        <v>-33029.57</v>
      </c>
      <c r="C7689" s="21"/>
      <c r="D7689" s="11">
        <f t="shared" si="120"/>
        <v>5128833.9179999679</v>
      </c>
      <c r="E7689" s="30">
        <v>25000622660</v>
      </c>
    </row>
    <row r="7690" spans="1:5">
      <c r="B7690" s="21">
        <v>-202770.55</v>
      </c>
      <c r="C7690" s="21"/>
      <c r="D7690" s="11">
        <f t="shared" si="120"/>
        <v>4926063.3679999681</v>
      </c>
      <c r="E7690" s="30">
        <v>25000625023</v>
      </c>
    </row>
    <row r="7691" spans="1:5">
      <c r="B7691" s="21">
        <v>-115629.35</v>
      </c>
      <c r="C7691" s="21"/>
      <c r="D7691" s="11">
        <f t="shared" si="120"/>
        <v>4810434.0179999685</v>
      </c>
      <c r="E7691" s="30">
        <v>25000625235</v>
      </c>
    </row>
    <row r="7692" spans="1:5">
      <c r="B7692" s="21">
        <v>-126714.45</v>
      </c>
      <c r="C7692" s="21"/>
      <c r="D7692" s="11">
        <f t="shared" si="120"/>
        <v>4683719.5679999683</v>
      </c>
      <c r="E7692" s="30">
        <v>25000625247</v>
      </c>
    </row>
    <row r="7693" spans="1:5">
      <c r="B7693" s="21">
        <v>-60788.44</v>
      </c>
      <c r="C7693" s="21"/>
      <c r="D7693" s="11">
        <f t="shared" si="120"/>
        <v>4622931.1279999679</v>
      </c>
      <c r="E7693" s="30">
        <v>25000625259</v>
      </c>
    </row>
    <row r="7694" spans="1:5">
      <c r="B7694" s="21">
        <v>-78385.09</v>
      </c>
      <c r="C7694" s="21"/>
      <c r="D7694" s="11">
        <f t="shared" si="120"/>
        <v>4544546.037999968</v>
      </c>
      <c r="E7694" s="30">
        <v>25000615268</v>
      </c>
    </row>
    <row r="7695" spans="1:5">
      <c r="B7695" s="21">
        <v>-30366.91</v>
      </c>
      <c r="C7695" s="21"/>
      <c r="D7695" s="11">
        <f t="shared" si="120"/>
        <v>4514179.1279999679</v>
      </c>
      <c r="E7695" s="30">
        <v>25000625085</v>
      </c>
    </row>
    <row r="7696" spans="1:5">
      <c r="A7696" s="19">
        <v>43264</v>
      </c>
      <c r="B7696" s="21">
        <v>-85195.83</v>
      </c>
      <c r="C7696" s="21"/>
      <c r="D7696" s="11">
        <f t="shared" si="120"/>
        <v>4428983.2979999678</v>
      </c>
      <c r="E7696" s="30">
        <v>25000625261</v>
      </c>
    </row>
    <row r="7697" spans="2:5">
      <c r="B7697" s="21">
        <v>-13138.92</v>
      </c>
      <c r="C7697" s="21"/>
      <c r="D7697" s="11">
        <f t="shared" si="120"/>
        <v>4415844.3779999679</v>
      </c>
      <c r="E7697" s="30">
        <v>25000625061</v>
      </c>
    </row>
    <row r="7698" spans="2:5">
      <c r="B7698" s="21">
        <v>-24540.73</v>
      </c>
      <c r="C7698" s="21"/>
      <c r="D7698" s="11">
        <f t="shared" si="120"/>
        <v>4391303.6479999674</v>
      </c>
      <c r="E7698" s="30">
        <v>25000625059</v>
      </c>
    </row>
    <row r="7699" spans="2:5">
      <c r="B7699" s="21">
        <v>-68682.36</v>
      </c>
      <c r="C7699" s="21"/>
      <c r="D7699" s="11">
        <f t="shared" si="120"/>
        <v>4322621.2879999671</v>
      </c>
      <c r="E7699" s="30">
        <v>25000625297</v>
      </c>
    </row>
    <row r="7700" spans="2:5">
      <c r="B7700" s="21">
        <v>-336596.44</v>
      </c>
      <c r="C7700" s="21"/>
      <c r="D7700" s="11">
        <f t="shared" si="120"/>
        <v>3986024.8479999672</v>
      </c>
      <c r="E7700" s="30">
        <v>25000625316</v>
      </c>
    </row>
    <row r="7701" spans="2:5">
      <c r="B7701" s="21">
        <v>-249157.5</v>
      </c>
      <c r="C7701" s="21"/>
      <c r="D7701" s="11">
        <f t="shared" si="120"/>
        <v>3736867.3479999672</v>
      </c>
      <c r="E7701" s="30">
        <v>25000625304</v>
      </c>
    </row>
    <row r="7702" spans="2:5">
      <c r="B7702" s="21">
        <v>-211756.06</v>
      </c>
      <c r="C7702" s="21"/>
      <c r="D7702" s="11">
        <f t="shared" si="120"/>
        <v>3525111.2879999671</v>
      </c>
      <c r="E7702" s="30">
        <v>25000625328</v>
      </c>
    </row>
    <row r="7703" spans="2:5">
      <c r="B7703" s="21">
        <v>-522705.97</v>
      </c>
      <c r="C7703" s="21"/>
      <c r="D7703" s="11">
        <f t="shared" si="120"/>
        <v>3002405.3179999674</v>
      </c>
      <c r="E7703" s="30">
        <v>25000625011</v>
      </c>
    </row>
    <row r="7704" spans="2:5">
      <c r="B7704" s="21">
        <v>-429628.02</v>
      </c>
      <c r="C7704" s="21"/>
      <c r="D7704" s="11">
        <f t="shared" si="120"/>
        <v>2572777.2979999674</v>
      </c>
      <c r="E7704" s="30">
        <v>25000625992</v>
      </c>
    </row>
    <row r="7705" spans="2:5">
      <c r="B7705" s="21">
        <v>-79304.649999999994</v>
      </c>
      <c r="C7705" s="21"/>
      <c r="D7705" s="11">
        <f t="shared" si="120"/>
        <v>2493472.6479999674</v>
      </c>
      <c r="E7705" s="30">
        <v>25000625885</v>
      </c>
    </row>
    <row r="7706" spans="2:5">
      <c r="B7706" s="21">
        <v>-166126.51999999999</v>
      </c>
      <c r="C7706" s="21"/>
      <c r="D7706" s="11">
        <f t="shared" si="120"/>
        <v>2327346.1279999674</v>
      </c>
      <c r="E7706" s="30">
        <v>25000626082</v>
      </c>
    </row>
    <row r="7707" spans="2:5">
      <c r="B7707" s="21">
        <v>-30495.71</v>
      </c>
      <c r="C7707" s="21"/>
      <c r="D7707" s="11">
        <f t="shared" si="120"/>
        <v>2296850.4179999675</v>
      </c>
      <c r="E7707" s="30">
        <v>25000626094</v>
      </c>
    </row>
    <row r="7708" spans="2:5">
      <c r="B7708" s="21">
        <v>-30562.59</v>
      </c>
      <c r="C7708" s="21"/>
      <c r="D7708" s="11">
        <f t="shared" si="120"/>
        <v>2266287.8279999676</v>
      </c>
      <c r="E7708" s="30">
        <v>25000626101</v>
      </c>
    </row>
    <row r="7709" spans="2:5">
      <c r="B7709" s="21">
        <v>-326746.55</v>
      </c>
      <c r="C7709" s="21"/>
      <c r="D7709" s="11">
        <f t="shared" si="120"/>
        <v>1939541.2779999676</v>
      </c>
      <c r="E7709" s="30">
        <v>25000626113</v>
      </c>
    </row>
    <row r="7710" spans="2:5">
      <c r="B7710" s="21">
        <v>-101684.52</v>
      </c>
      <c r="C7710" s="21"/>
      <c r="D7710" s="11">
        <f t="shared" si="120"/>
        <v>1837856.7579999676</v>
      </c>
      <c r="E7710" s="30">
        <v>25000622422</v>
      </c>
    </row>
    <row r="7711" spans="2:5">
      <c r="B7711" s="21">
        <v>-549</v>
      </c>
      <c r="D7711" s="11">
        <f t="shared" si="120"/>
        <v>1837307.7579999676</v>
      </c>
      <c r="E7711" s="30">
        <v>25000624676</v>
      </c>
    </row>
    <row r="7712" spans="2:5">
      <c r="B7712" s="21">
        <v>0</v>
      </c>
      <c r="C7712" s="21">
        <v>463812.91</v>
      </c>
      <c r="D7712" s="11">
        <f t="shared" si="120"/>
        <v>2301120.6679999675</v>
      </c>
      <c r="E7712" s="32" t="s">
        <v>2293</v>
      </c>
    </row>
    <row r="7713" spans="1:5">
      <c r="B7713" s="21">
        <v>0</v>
      </c>
      <c r="C7713" s="21">
        <v>61694</v>
      </c>
      <c r="D7713" s="11">
        <f t="shared" si="120"/>
        <v>2362814.6679999675</v>
      </c>
      <c r="E7713" s="30" t="s">
        <v>2294</v>
      </c>
    </row>
    <row r="7714" spans="1:5">
      <c r="B7714" s="21">
        <v>0</v>
      </c>
      <c r="C7714" s="21">
        <v>82307.490000000005</v>
      </c>
      <c r="D7714" s="11">
        <f t="shared" si="120"/>
        <v>2445122.1579999677</v>
      </c>
      <c r="E7714" s="30">
        <v>31400</v>
      </c>
    </row>
    <row r="7715" spans="1:5">
      <c r="B7715" s="21">
        <v>0</v>
      </c>
      <c r="C7715" s="21">
        <v>170133.14</v>
      </c>
      <c r="D7715" s="11">
        <f t="shared" si="120"/>
        <v>2615255.2979999678</v>
      </c>
      <c r="E7715" s="30" t="s">
        <v>2295</v>
      </c>
    </row>
    <row r="7716" spans="1:5">
      <c r="B7716" s="21">
        <v>0</v>
      </c>
      <c r="C7716" s="21">
        <v>32250.18</v>
      </c>
      <c r="D7716" s="11">
        <f t="shared" si="120"/>
        <v>2647505.477999968</v>
      </c>
      <c r="E7716" s="30" t="s">
        <v>2296</v>
      </c>
    </row>
    <row r="7717" spans="1:5">
      <c r="B7717" s="21">
        <v>0</v>
      </c>
      <c r="C7717" s="21">
        <v>32131.88</v>
      </c>
      <c r="D7717" s="11">
        <f t="shared" si="120"/>
        <v>2679637.3579999679</v>
      </c>
      <c r="E7717" s="30" t="s">
        <v>2297</v>
      </c>
    </row>
    <row r="7718" spans="1:5">
      <c r="B7718" s="21">
        <v>0</v>
      </c>
      <c r="C7718" s="21">
        <v>346068.81</v>
      </c>
      <c r="D7718" s="11">
        <f t="shared" si="120"/>
        <v>3025706.1679999679</v>
      </c>
      <c r="E7718" s="30" t="s">
        <v>2298</v>
      </c>
    </row>
    <row r="7719" spans="1:5">
      <c r="B7719" s="21">
        <v>0</v>
      </c>
      <c r="C7719" s="21">
        <v>119220</v>
      </c>
      <c r="D7719" s="11">
        <f t="shared" si="120"/>
        <v>3144926.1679999679</v>
      </c>
      <c r="E7719" s="30" t="s">
        <v>2299</v>
      </c>
    </row>
    <row r="7720" spans="1:5">
      <c r="B7720" s="21">
        <v>0</v>
      </c>
      <c r="C7720" s="21">
        <v>64338.62</v>
      </c>
      <c r="D7720" s="11">
        <f t="shared" si="120"/>
        <v>3209264.787999968</v>
      </c>
      <c r="E7720" s="30" t="s">
        <v>2300</v>
      </c>
    </row>
    <row r="7721" spans="1:5">
      <c r="B7721" s="21">
        <v>0</v>
      </c>
      <c r="C7721" s="21">
        <v>14033.2</v>
      </c>
      <c r="D7721" s="11">
        <f t="shared" si="120"/>
        <v>3223297.9879999682</v>
      </c>
      <c r="E7721" s="30">
        <v>89909000</v>
      </c>
    </row>
    <row r="7722" spans="1:5">
      <c r="B7722" s="21">
        <v>-64454.33</v>
      </c>
      <c r="C7722" s="21"/>
      <c r="D7722" s="11">
        <f t="shared" si="120"/>
        <v>3158843.6579999682</v>
      </c>
      <c r="E7722" s="24" t="s">
        <v>24</v>
      </c>
    </row>
    <row r="7723" spans="1:5">
      <c r="A7723" s="19">
        <v>43265</v>
      </c>
      <c r="B7723" s="21">
        <v>0</v>
      </c>
      <c r="C7723" s="21">
        <v>87584.89</v>
      </c>
      <c r="D7723" s="11">
        <f t="shared" si="120"/>
        <v>3246428.5479999683</v>
      </c>
      <c r="E7723" s="30" t="s">
        <v>2301</v>
      </c>
    </row>
    <row r="7724" spans="1:5">
      <c r="B7724" s="21">
        <v>0</v>
      </c>
      <c r="C7724" s="21">
        <v>241047.22</v>
      </c>
      <c r="D7724" s="11">
        <f t="shared" si="120"/>
        <v>3487475.7679999685</v>
      </c>
      <c r="E7724" s="30" t="s">
        <v>2302</v>
      </c>
    </row>
    <row r="7725" spans="1:5">
      <c r="B7725" s="21">
        <v>0</v>
      </c>
      <c r="C7725" s="21">
        <v>187326.91</v>
      </c>
      <c r="D7725" s="11">
        <f t="shared" si="120"/>
        <v>3674802.6779999686</v>
      </c>
      <c r="E7725" s="30">
        <v>52651</v>
      </c>
    </row>
    <row r="7726" spans="1:5">
      <c r="B7726" s="21">
        <v>0</v>
      </c>
      <c r="C7726" s="21">
        <v>218947.32</v>
      </c>
      <c r="D7726" s="11">
        <f t="shared" si="120"/>
        <v>3893749.9979999685</v>
      </c>
      <c r="E7726" s="30">
        <v>2978</v>
      </c>
    </row>
    <row r="7727" spans="1:5">
      <c r="B7727" s="21">
        <v>0</v>
      </c>
      <c r="C7727" s="21">
        <v>124445.94</v>
      </c>
      <c r="D7727" s="11">
        <f t="shared" si="120"/>
        <v>4018195.9379999684</v>
      </c>
      <c r="E7727" s="30">
        <v>2948</v>
      </c>
    </row>
    <row r="7728" spans="1:5">
      <c r="B7728" s="21">
        <v>0</v>
      </c>
      <c r="C7728" s="21">
        <v>34425.360000000001</v>
      </c>
      <c r="D7728" s="11">
        <f t="shared" si="120"/>
        <v>4052621.2979999683</v>
      </c>
      <c r="E7728" s="30">
        <v>31492</v>
      </c>
    </row>
    <row r="7729" spans="1:5">
      <c r="B7729" s="21">
        <v>0</v>
      </c>
      <c r="C7729" s="21">
        <v>236058.47</v>
      </c>
      <c r="D7729" s="11">
        <f t="shared" si="120"/>
        <v>4288679.7679999685</v>
      </c>
      <c r="E7729" s="30" t="s">
        <v>2303</v>
      </c>
    </row>
    <row r="7730" spans="1:5">
      <c r="B7730" s="21">
        <v>0</v>
      </c>
      <c r="C7730" s="21">
        <v>77403.929999999993</v>
      </c>
      <c r="D7730" s="11">
        <f t="shared" si="120"/>
        <v>4366083.6979999682</v>
      </c>
      <c r="E7730" s="30" t="s">
        <v>2304</v>
      </c>
    </row>
    <row r="7731" spans="1:5">
      <c r="B7731" s="21">
        <v>0</v>
      </c>
      <c r="C7731" s="21">
        <v>686511.62</v>
      </c>
      <c r="D7731" s="11">
        <f t="shared" si="120"/>
        <v>5052595.3179999683</v>
      </c>
      <c r="E7731" s="30" t="s">
        <v>2305</v>
      </c>
    </row>
    <row r="7732" spans="1:5">
      <c r="B7732" s="21">
        <v>0</v>
      </c>
      <c r="C7732" s="21">
        <v>1793521</v>
      </c>
      <c r="D7732" s="11">
        <f t="shared" si="120"/>
        <v>6846116.3179999683</v>
      </c>
      <c r="E7732" s="30" t="s">
        <v>2306</v>
      </c>
    </row>
    <row r="7733" spans="1:5">
      <c r="B7733" s="21">
        <v>0</v>
      </c>
      <c r="C7733" s="21">
        <v>84758.83</v>
      </c>
      <c r="D7733" s="11">
        <f t="shared" si="120"/>
        <v>6930875.1479999684</v>
      </c>
      <c r="E7733" s="30">
        <v>31355</v>
      </c>
    </row>
    <row r="7734" spans="1:5">
      <c r="B7734" s="21">
        <v>-64397.33</v>
      </c>
      <c r="C7734" s="21"/>
      <c r="D7734" s="11">
        <f t="shared" si="120"/>
        <v>6866477.8179999683</v>
      </c>
      <c r="E7734" s="30">
        <v>25000625897</v>
      </c>
    </row>
    <row r="7735" spans="1:5">
      <c r="B7735" s="21">
        <v>-84945.76</v>
      </c>
      <c r="C7735" s="21"/>
      <c r="D7735" s="11">
        <f t="shared" si="120"/>
        <v>6781532.0579999685</v>
      </c>
      <c r="E7735" s="30">
        <v>25000626694</v>
      </c>
    </row>
    <row r="7736" spans="1:5">
      <c r="B7736" s="21">
        <v>-236554.66</v>
      </c>
      <c r="C7736" s="21"/>
      <c r="D7736" s="11">
        <f t="shared" si="120"/>
        <v>6544977.3979999684</v>
      </c>
      <c r="E7736" s="30">
        <v>25000626701</v>
      </c>
    </row>
    <row r="7737" spans="1:5">
      <c r="B7737" s="21">
        <v>-181703.43</v>
      </c>
      <c r="C7737" s="21"/>
      <c r="D7737" s="11">
        <f t="shared" si="120"/>
        <v>6363273.9679999687</v>
      </c>
      <c r="E7737" s="30">
        <v>25000626894</v>
      </c>
    </row>
    <row r="7738" spans="1:5">
      <c r="B7738" s="21">
        <v>-203251.55</v>
      </c>
      <c r="C7738" s="21"/>
      <c r="D7738" s="11">
        <f t="shared" si="120"/>
        <v>6160022.4179999689</v>
      </c>
      <c r="E7738" s="30">
        <v>25000626606</v>
      </c>
    </row>
    <row r="7739" spans="1:5">
      <c r="B7739" s="21">
        <v>-122095.5</v>
      </c>
      <c r="C7739" s="21"/>
      <c r="D7739" s="11">
        <f t="shared" si="120"/>
        <v>6037926.9179999689</v>
      </c>
      <c r="E7739" s="30">
        <v>25000626618</v>
      </c>
    </row>
    <row r="7740" spans="1:5">
      <c r="B7740" s="21">
        <v>-30299.72</v>
      </c>
      <c r="C7740" s="21"/>
      <c r="D7740" s="11">
        <f t="shared" si="120"/>
        <v>6007627.1979999691</v>
      </c>
      <c r="E7740" s="30">
        <v>25000626751</v>
      </c>
    </row>
    <row r="7741" spans="1:5">
      <c r="B7741" s="21">
        <v>-219981.91</v>
      </c>
      <c r="C7741" s="21"/>
      <c r="D7741" s="11">
        <f t="shared" si="120"/>
        <v>5787645.287999969</v>
      </c>
      <c r="E7741" s="30">
        <v>25000626656</v>
      </c>
    </row>
    <row r="7742" spans="1:5">
      <c r="B7742" s="21">
        <v>-73690.899999999994</v>
      </c>
      <c r="C7742" s="21"/>
      <c r="D7742" s="11">
        <f t="shared" si="120"/>
        <v>5713954.3879999686</v>
      </c>
      <c r="E7742" s="30">
        <v>25000626668</v>
      </c>
    </row>
    <row r="7743" spans="1:5">
      <c r="A7743" s="19">
        <v>43269</v>
      </c>
      <c r="B7743" s="21">
        <v>-4157552.02</v>
      </c>
      <c r="C7743" s="21"/>
      <c r="D7743" s="11">
        <f t="shared" si="120"/>
        <v>1556402.3679999686</v>
      </c>
      <c r="E7743" s="30">
        <v>25000628212</v>
      </c>
    </row>
    <row r="7744" spans="1:5">
      <c r="B7744" s="21">
        <v>-159715.03</v>
      </c>
      <c r="C7744" s="21"/>
      <c r="D7744" s="11">
        <f t="shared" si="120"/>
        <v>1396687.3379999686</v>
      </c>
      <c r="E7744" s="30">
        <v>25000625873</v>
      </c>
    </row>
    <row r="7745" spans="2:5">
      <c r="B7745" s="21">
        <v>-128922.02</v>
      </c>
      <c r="C7745" s="21"/>
      <c r="D7745" s="11">
        <f t="shared" si="120"/>
        <v>1267765.3179999685</v>
      </c>
      <c r="E7745" s="30">
        <v>25000626725</v>
      </c>
    </row>
    <row r="7746" spans="2:5">
      <c r="B7746" s="21">
        <v>-25954.38</v>
      </c>
      <c r="C7746" s="21"/>
      <c r="D7746" s="11">
        <f t="shared" si="120"/>
        <v>1241810.9379999686</v>
      </c>
      <c r="E7746" s="30">
        <v>25000626749</v>
      </c>
    </row>
    <row r="7747" spans="2:5">
      <c r="B7747" s="21">
        <v>-8895.07</v>
      </c>
      <c r="C7747" s="21"/>
      <c r="D7747" s="11">
        <f t="shared" si="120"/>
        <v>1232915.8679999686</v>
      </c>
      <c r="E7747" s="30">
        <v>25000626737</v>
      </c>
    </row>
    <row r="7748" spans="2:5">
      <c r="B7748" s="21">
        <v>-214358.99</v>
      </c>
      <c r="C7748" s="21"/>
      <c r="D7748" s="11">
        <f t="shared" si="120"/>
        <v>1018556.8779999686</v>
      </c>
      <c r="E7748" s="30">
        <v>25000611753</v>
      </c>
    </row>
    <row r="7749" spans="2:5">
      <c r="B7749" s="21">
        <v>-10781.12</v>
      </c>
      <c r="C7749" s="21"/>
      <c r="D7749" s="11">
        <f t="shared" si="120"/>
        <v>1007775.7579999686</v>
      </c>
      <c r="E7749" s="30">
        <v>25000615701</v>
      </c>
    </row>
    <row r="7750" spans="2:5">
      <c r="B7750" s="21">
        <v>-135191.62</v>
      </c>
      <c r="C7750" s="21"/>
      <c r="D7750" s="11">
        <f t="shared" ref="D7750:D7813" si="121">D7749+B7750+C7750</f>
        <v>872584.1379999686</v>
      </c>
      <c r="E7750" s="30">
        <v>25000618388</v>
      </c>
    </row>
    <row r="7751" spans="2:5">
      <c r="B7751" s="21">
        <v>-122386.78</v>
      </c>
      <c r="C7751" s="21"/>
      <c r="D7751" s="11">
        <f t="shared" si="121"/>
        <v>750197.35799996858</v>
      </c>
      <c r="E7751" s="30">
        <v>25000626587</v>
      </c>
    </row>
    <row r="7752" spans="2:5">
      <c r="B7752" s="21">
        <v>-90094.04</v>
      </c>
      <c r="C7752" s="21"/>
      <c r="D7752" s="11">
        <f t="shared" si="121"/>
        <v>660103.31799996854</v>
      </c>
      <c r="E7752" s="30">
        <v>25000626620</v>
      </c>
    </row>
    <row r="7753" spans="2:5">
      <c r="B7753" s="21">
        <v>-157025.76</v>
      </c>
      <c r="C7753" s="21"/>
      <c r="D7753" s="11">
        <f t="shared" si="121"/>
        <v>503077.55799996853</v>
      </c>
      <c r="E7753" s="30">
        <v>25000626632</v>
      </c>
    </row>
    <row r="7754" spans="2:5">
      <c r="B7754" s="21">
        <v>-67577.33</v>
      </c>
      <c r="C7754" s="21"/>
      <c r="D7754" s="11">
        <f t="shared" si="121"/>
        <v>435500.22799996851</v>
      </c>
      <c r="E7754" s="30">
        <v>25000626644</v>
      </c>
    </row>
    <row r="7755" spans="2:5">
      <c r="B7755" s="21">
        <v>-149789.6</v>
      </c>
      <c r="C7755" s="21"/>
      <c r="D7755" s="11">
        <f t="shared" si="121"/>
        <v>285710.62799996848</v>
      </c>
      <c r="E7755" s="30">
        <v>25000628098</v>
      </c>
    </row>
    <row r="7756" spans="2:5">
      <c r="B7756" s="21">
        <v>-112288.03</v>
      </c>
      <c r="C7756" s="21"/>
      <c r="D7756" s="11">
        <f t="shared" si="121"/>
        <v>173422.59799996848</v>
      </c>
      <c r="E7756" s="30">
        <v>25000628062</v>
      </c>
    </row>
    <row r="7757" spans="2:5">
      <c r="B7757" s="21">
        <v>-112468.13</v>
      </c>
      <c r="C7757" s="21"/>
      <c r="D7757" s="11">
        <f t="shared" si="121"/>
        <v>60954.467999968474</v>
      </c>
      <c r="E7757" s="30">
        <v>25000628074</v>
      </c>
    </row>
    <row r="7758" spans="2:5">
      <c r="B7758" s="21">
        <v>0</v>
      </c>
      <c r="C7758" s="21">
        <v>223476.53</v>
      </c>
      <c r="D7758" s="11">
        <f t="shared" si="121"/>
        <v>284430.99799996847</v>
      </c>
      <c r="E7758" s="30" t="s">
        <v>2307</v>
      </c>
    </row>
    <row r="7759" spans="2:5">
      <c r="B7759" s="21">
        <v>0</v>
      </c>
      <c r="C7759" s="21">
        <v>10850.24</v>
      </c>
      <c r="D7759" s="11">
        <f t="shared" si="121"/>
        <v>295281.23799996846</v>
      </c>
      <c r="E7759" s="30" t="s">
        <v>2308</v>
      </c>
    </row>
    <row r="7760" spans="2:5">
      <c r="B7760" s="21">
        <v>0</v>
      </c>
      <c r="C7760" s="21">
        <v>134315.62</v>
      </c>
      <c r="D7760" s="11">
        <f t="shared" si="121"/>
        <v>429596.85799996846</v>
      </c>
      <c r="E7760" s="30" t="s">
        <v>2309</v>
      </c>
    </row>
    <row r="7761" spans="1:5">
      <c r="B7761" s="21">
        <v>0</v>
      </c>
      <c r="C7761" s="21">
        <v>207022.51</v>
      </c>
      <c r="D7761" s="11">
        <f t="shared" si="121"/>
        <v>636619.36799996847</v>
      </c>
      <c r="E7761" s="30">
        <v>193477</v>
      </c>
    </row>
    <row r="7762" spans="1:5">
      <c r="B7762" s="21">
        <v>0</v>
      </c>
      <c r="C7762" s="21">
        <v>130757.99</v>
      </c>
      <c r="D7762" s="11">
        <f t="shared" si="121"/>
        <v>767377.35799996846</v>
      </c>
      <c r="E7762" s="30" t="s">
        <v>2310</v>
      </c>
    </row>
    <row r="7763" spans="1:5">
      <c r="B7763" s="21">
        <v>0</v>
      </c>
      <c r="C7763" s="21">
        <v>97339.93</v>
      </c>
      <c r="D7763" s="11">
        <f t="shared" si="121"/>
        <v>864717.28799996851</v>
      </c>
      <c r="E7763" s="30" t="s">
        <v>2311</v>
      </c>
    </row>
    <row r="7764" spans="1:5">
      <c r="B7764" s="21">
        <v>0</v>
      </c>
      <c r="C7764" s="21">
        <v>167838.79</v>
      </c>
      <c r="D7764" s="11">
        <f t="shared" si="121"/>
        <v>1032556.0779999685</v>
      </c>
      <c r="E7764" s="30" t="s">
        <v>2312</v>
      </c>
    </row>
    <row r="7765" spans="1:5">
      <c r="B7765" s="21">
        <v>0</v>
      </c>
      <c r="C7765" s="21">
        <v>72943.92</v>
      </c>
      <c r="D7765" s="11">
        <f t="shared" si="121"/>
        <v>1105499.9979999685</v>
      </c>
      <c r="E7765" s="30" t="s">
        <v>2313</v>
      </c>
    </row>
    <row r="7766" spans="1:5">
      <c r="B7766" s="21">
        <v>0</v>
      </c>
      <c r="C7766" s="21">
        <v>31504.3</v>
      </c>
      <c r="D7766" s="11">
        <f t="shared" si="121"/>
        <v>1137004.2979999685</v>
      </c>
      <c r="E7766" s="30" t="s">
        <v>2314</v>
      </c>
    </row>
    <row r="7767" spans="1:5">
      <c r="A7767" s="19">
        <v>43270</v>
      </c>
      <c r="B7767" s="21">
        <v>-382884</v>
      </c>
      <c r="C7767" s="21"/>
      <c r="D7767" s="11">
        <f t="shared" si="121"/>
        <v>754120.29799996852</v>
      </c>
      <c r="E7767" s="30" t="s">
        <v>2315</v>
      </c>
    </row>
    <row r="7768" spans="1:5">
      <c r="B7768" s="21">
        <v>-150436.88</v>
      </c>
      <c r="C7768" s="21"/>
      <c r="D7768" s="11">
        <f t="shared" si="121"/>
        <v>603683.41799996851</v>
      </c>
      <c r="E7768" s="30">
        <v>25000628086</v>
      </c>
    </row>
    <row r="7769" spans="1:5">
      <c r="B7769" s="21">
        <v>-112913.45</v>
      </c>
      <c r="C7769" s="21"/>
      <c r="D7769" s="11">
        <f t="shared" si="121"/>
        <v>490769.9679999685</v>
      </c>
      <c r="E7769" s="30">
        <v>25000624802</v>
      </c>
    </row>
    <row r="7770" spans="1:5">
      <c r="B7770" s="21">
        <v>-236554.66</v>
      </c>
      <c r="C7770" s="21"/>
      <c r="D7770" s="11">
        <f t="shared" si="121"/>
        <v>254215.3079999685</v>
      </c>
      <c r="E7770" s="30">
        <v>25000626713</v>
      </c>
    </row>
    <row r="7771" spans="1:5">
      <c r="B7771" s="21">
        <v>0</v>
      </c>
      <c r="C7771" s="21">
        <v>115401.17</v>
      </c>
      <c r="D7771" s="11">
        <f t="shared" si="121"/>
        <v>369616.47799996851</v>
      </c>
      <c r="E7771" s="30" t="s">
        <v>2316</v>
      </c>
    </row>
    <row r="7772" spans="1:5">
      <c r="B7772" s="21">
        <v>0</v>
      </c>
      <c r="C7772" s="21">
        <v>241047.22</v>
      </c>
      <c r="D7772" s="11">
        <f t="shared" si="121"/>
        <v>610663.69799996854</v>
      </c>
      <c r="E7772" s="30" t="s">
        <v>2317</v>
      </c>
    </row>
    <row r="7773" spans="1:5">
      <c r="B7773" s="21">
        <v>0</v>
      </c>
      <c r="C7773" s="21">
        <v>2060421</v>
      </c>
      <c r="D7773" s="11">
        <f t="shared" si="121"/>
        <v>2671084.6979999687</v>
      </c>
      <c r="E7773" s="30" t="s">
        <v>2318</v>
      </c>
    </row>
    <row r="7774" spans="1:5">
      <c r="B7774" s="21">
        <v>0</v>
      </c>
      <c r="C7774" s="21">
        <v>21800.78</v>
      </c>
      <c r="D7774" s="11">
        <f t="shared" si="121"/>
        <v>2692885.4779999685</v>
      </c>
      <c r="E7774" s="30" t="s">
        <v>2319</v>
      </c>
    </row>
    <row r="7775" spans="1:5">
      <c r="A7775" s="19">
        <v>43271</v>
      </c>
      <c r="B7775" s="21">
        <v>0</v>
      </c>
      <c r="C7775" s="21">
        <v>14159.93</v>
      </c>
      <c r="D7775" s="11">
        <f t="shared" si="121"/>
        <v>2707045.4079999686</v>
      </c>
      <c r="E7775" s="30">
        <v>31515</v>
      </c>
    </row>
    <row r="7776" spans="1:5">
      <c r="B7776" s="21">
        <v>0</v>
      </c>
      <c r="C7776" s="21">
        <v>42535.34</v>
      </c>
      <c r="D7776" s="11">
        <f t="shared" si="121"/>
        <v>2749580.7479999685</v>
      </c>
      <c r="E7776" s="30" t="s">
        <v>2320</v>
      </c>
    </row>
    <row r="7777" spans="1:8">
      <c r="B7777" s="21">
        <v>0</v>
      </c>
      <c r="C7777" s="21">
        <v>484846.11</v>
      </c>
      <c r="D7777" s="11">
        <f t="shared" si="121"/>
        <v>3234426.8579999683</v>
      </c>
      <c r="E7777" s="30">
        <v>2970</v>
      </c>
    </row>
    <row r="7778" spans="1:8">
      <c r="B7778" s="21">
        <v>0</v>
      </c>
      <c r="C7778" s="21">
        <v>169348.76</v>
      </c>
      <c r="D7778" s="11">
        <f t="shared" si="121"/>
        <v>3403775.6179999681</v>
      </c>
      <c r="E7778" s="30">
        <v>31592</v>
      </c>
    </row>
    <row r="7779" spans="1:8">
      <c r="B7779" s="21">
        <v>0</v>
      </c>
      <c r="C7779" s="21">
        <v>39419.040000000001</v>
      </c>
      <c r="D7779" s="11">
        <f t="shared" si="121"/>
        <v>3443194.6579999682</v>
      </c>
      <c r="E7779" s="30">
        <v>317679</v>
      </c>
    </row>
    <row r="7780" spans="1:8">
      <c r="B7780" s="21">
        <v>0</v>
      </c>
      <c r="C7780" s="21">
        <v>204841.58</v>
      </c>
      <c r="D7780" s="11">
        <f t="shared" si="121"/>
        <v>3648036.2379999682</v>
      </c>
      <c r="E7780" s="30">
        <v>193467</v>
      </c>
    </row>
    <row r="7781" spans="1:8">
      <c r="B7781" s="21">
        <v>-134945.28</v>
      </c>
      <c r="C7781" s="21"/>
      <c r="D7781" s="11">
        <f t="shared" si="121"/>
        <v>3513090.9579999684</v>
      </c>
      <c r="E7781" s="30">
        <v>25000629271</v>
      </c>
    </row>
    <row r="7782" spans="1:8">
      <c r="B7782" s="21">
        <v>-25937.86</v>
      </c>
      <c r="C7782" s="21"/>
      <c r="D7782" s="11">
        <f t="shared" si="121"/>
        <v>3487153.0979999686</v>
      </c>
      <c r="E7782" s="30">
        <v>25000629295</v>
      </c>
    </row>
    <row r="7783" spans="1:8">
      <c r="B7783" s="21">
        <v>-56548.08</v>
      </c>
      <c r="C7783" s="21"/>
      <c r="D7783" s="11">
        <f t="shared" si="121"/>
        <v>3430605.0179999685</v>
      </c>
      <c r="E7783" s="30">
        <v>25000629314</v>
      </c>
    </row>
    <row r="7784" spans="1:8">
      <c r="B7784" s="21">
        <v>-93683.97</v>
      </c>
      <c r="C7784" s="21"/>
      <c r="D7784" s="11">
        <f t="shared" si="121"/>
        <v>3336921.0479999683</v>
      </c>
      <c r="E7784" s="30">
        <v>25000628050</v>
      </c>
    </row>
    <row r="7785" spans="1:8">
      <c r="B7785" s="21">
        <v>-13833.03</v>
      </c>
      <c r="C7785" s="21"/>
      <c r="D7785" s="11">
        <f t="shared" si="121"/>
        <v>3323088.0179999685</v>
      </c>
      <c r="E7785" s="30">
        <v>25000629069</v>
      </c>
    </row>
    <row r="7786" spans="1:8">
      <c r="B7786" s="21">
        <v>-38667.769999999997</v>
      </c>
      <c r="C7786" s="21"/>
      <c r="D7786" s="11">
        <f t="shared" si="121"/>
        <v>3284420.2479999685</v>
      </c>
      <c r="E7786" s="30">
        <v>25000629302</v>
      </c>
    </row>
    <row r="7787" spans="1:8">
      <c r="B7787" s="21">
        <v>-454328.79</v>
      </c>
      <c r="C7787" s="21"/>
      <c r="D7787" s="11">
        <f t="shared" si="121"/>
        <v>2830091.4579999684</v>
      </c>
      <c r="E7787" s="30">
        <v>25000629007</v>
      </c>
    </row>
    <row r="7788" spans="1:8">
      <c r="B7788" s="21">
        <v>-162893.24</v>
      </c>
      <c r="C7788" s="21"/>
      <c r="D7788" s="11">
        <f t="shared" si="121"/>
        <v>2667198.2179999687</v>
      </c>
      <c r="E7788" s="30">
        <v>25000629071</v>
      </c>
    </row>
    <row r="7789" spans="1:8">
      <c r="B7789" s="21">
        <v>-39596.879999999997</v>
      </c>
      <c r="C7789" s="21"/>
      <c r="D7789" s="11">
        <f t="shared" si="121"/>
        <v>2627601.3379999688</v>
      </c>
      <c r="E7789" s="30">
        <v>25000629483</v>
      </c>
    </row>
    <row r="7790" spans="1:8">
      <c r="B7790" s="21">
        <v>0</v>
      </c>
      <c r="C7790" s="22">
        <v>64340.33</v>
      </c>
      <c r="D7790" s="11">
        <f t="shared" si="121"/>
        <v>2691941.6679999689</v>
      </c>
      <c r="E7790" s="24" t="s">
        <v>24</v>
      </c>
      <c r="H7790" s="17"/>
    </row>
    <row r="7791" spans="1:8">
      <c r="A7791" s="19">
        <v>43272</v>
      </c>
      <c r="B7791" s="21">
        <v>0</v>
      </c>
      <c r="C7791" s="21">
        <v>441847.02</v>
      </c>
      <c r="D7791" s="11">
        <f t="shared" si="121"/>
        <v>3133788.6879999689</v>
      </c>
      <c r="E7791" s="30">
        <v>2933</v>
      </c>
    </row>
    <row r="7792" spans="1:8">
      <c r="B7792" s="21">
        <v>0</v>
      </c>
      <c r="C7792" s="21">
        <v>65028.12</v>
      </c>
      <c r="D7792" s="11">
        <f t="shared" si="121"/>
        <v>3198816.807999969</v>
      </c>
      <c r="E7792" s="30" t="s">
        <v>2321</v>
      </c>
    </row>
    <row r="7793" spans="1:5">
      <c r="B7793" s="21">
        <v>-416082.97</v>
      </c>
      <c r="C7793" s="21"/>
      <c r="D7793" s="11">
        <f t="shared" si="121"/>
        <v>2782733.8379999688</v>
      </c>
      <c r="E7793" s="30">
        <v>25000626670</v>
      </c>
    </row>
    <row r="7794" spans="1:5">
      <c r="A7794" s="19">
        <v>43273</v>
      </c>
      <c r="B7794" s="21">
        <v>-216018.85</v>
      </c>
      <c r="C7794" s="21"/>
      <c r="D7794" s="11">
        <f t="shared" si="121"/>
        <v>2566714.9879999687</v>
      </c>
      <c r="E7794" s="30">
        <v>25000607257</v>
      </c>
    </row>
    <row r="7795" spans="1:5">
      <c r="B7795" s="21">
        <v>-254320.34</v>
      </c>
      <c r="C7795" s="21"/>
      <c r="D7795" s="11">
        <f t="shared" si="121"/>
        <v>2312394.6479999688</v>
      </c>
      <c r="E7795" s="30">
        <v>25000607245</v>
      </c>
    </row>
    <row r="7796" spans="1:5">
      <c r="B7796" s="21">
        <v>-605.52</v>
      </c>
      <c r="C7796" s="21"/>
      <c r="D7796" s="11">
        <f t="shared" si="121"/>
        <v>2311789.1279999688</v>
      </c>
      <c r="E7796" s="30">
        <v>25000629926</v>
      </c>
    </row>
    <row r="7797" spans="1:5">
      <c r="B7797" s="21">
        <v>-560</v>
      </c>
      <c r="C7797" s="21"/>
      <c r="D7797" s="11">
        <f t="shared" si="121"/>
        <v>2311229.1279999688</v>
      </c>
      <c r="E7797" s="30">
        <v>25000629726</v>
      </c>
    </row>
    <row r="7798" spans="1:5">
      <c r="B7798" s="21">
        <v>-97861.4</v>
      </c>
      <c r="C7798" s="21"/>
      <c r="D7798" s="11">
        <f t="shared" si="121"/>
        <v>2213367.7279999689</v>
      </c>
      <c r="E7798" s="30">
        <v>25000629495</v>
      </c>
    </row>
    <row r="7799" spans="1:5">
      <c r="B7799" s="21">
        <v>-275532.59999999998</v>
      </c>
      <c r="C7799" s="21"/>
      <c r="D7799" s="11">
        <f t="shared" si="121"/>
        <v>1937835.1279999688</v>
      </c>
      <c r="E7799" s="30">
        <v>25000629740</v>
      </c>
    </row>
    <row r="7800" spans="1:5">
      <c r="B7800" s="21">
        <v>-75878.28</v>
      </c>
      <c r="C7800" s="21"/>
      <c r="D7800" s="11">
        <f t="shared" si="121"/>
        <v>1861956.8479999688</v>
      </c>
      <c r="E7800" s="30">
        <v>25000629738</v>
      </c>
    </row>
    <row r="7801" spans="1:5">
      <c r="B7801" s="21">
        <v>-177461.25</v>
      </c>
      <c r="D7801" s="11">
        <f t="shared" si="121"/>
        <v>1684495.5979999688</v>
      </c>
      <c r="E7801" s="30">
        <v>25000629976</v>
      </c>
    </row>
    <row r="7802" spans="1:5">
      <c r="B7802" s="21">
        <v>-57688</v>
      </c>
      <c r="D7802" s="11">
        <f t="shared" si="121"/>
        <v>1626807.5979999688</v>
      </c>
      <c r="E7802" s="30">
        <v>25000630433</v>
      </c>
    </row>
    <row r="7803" spans="1:5">
      <c r="B7803" s="21">
        <v>-125024.41</v>
      </c>
      <c r="D7803" s="11">
        <f t="shared" si="121"/>
        <v>1501783.1879999689</v>
      </c>
      <c r="E7803" s="30">
        <v>25000626599</v>
      </c>
    </row>
    <row r="7804" spans="1:5">
      <c r="B7804" s="21">
        <v>-259237.48</v>
      </c>
      <c r="D7804" s="11">
        <f t="shared" si="121"/>
        <v>1242545.7079999689</v>
      </c>
      <c r="E7804" s="30">
        <v>25000629283</v>
      </c>
    </row>
    <row r="7805" spans="1:5">
      <c r="B7805" s="21">
        <v>-337122.41</v>
      </c>
      <c r="D7805" s="11">
        <f t="shared" si="121"/>
        <v>905423.29799996899</v>
      </c>
      <c r="E7805" s="30">
        <v>25000629752</v>
      </c>
    </row>
    <row r="7806" spans="1:5">
      <c r="B7806" s="21">
        <v>-66680.740000000005</v>
      </c>
      <c r="D7806" s="11">
        <f t="shared" si="121"/>
        <v>838742.55799996899</v>
      </c>
      <c r="E7806" s="30">
        <v>25000629776</v>
      </c>
    </row>
    <row r="7807" spans="1:5">
      <c r="B7807" s="21">
        <v>-22729.97</v>
      </c>
      <c r="D7807" s="11">
        <f t="shared" si="121"/>
        <v>816012.58799996902</v>
      </c>
      <c r="E7807" s="30">
        <v>25000630245</v>
      </c>
    </row>
    <row r="7808" spans="1:5">
      <c r="B7808" s="21">
        <v>-107096.21</v>
      </c>
      <c r="D7808" s="11">
        <f t="shared" si="121"/>
        <v>708916.37799996906</v>
      </c>
      <c r="E7808" s="30">
        <v>25000630314</v>
      </c>
    </row>
    <row r="7809" spans="1:5">
      <c r="B7809" s="21">
        <v>0</v>
      </c>
      <c r="C7809" s="21">
        <v>72398.25</v>
      </c>
      <c r="D7809" s="11">
        <f t="shared" si="121"/>
        <v>781314.62799996906</v>
      </c>
      <c r="E7809" s="30" t="s">
        <v>2322</v>
      </c>
    </row>
    <row r="7810" spans="1:5">
      <c r="B7810" s="21">
        <v>0</v>
      </c>
      <c r="C7810" s="21">
        <v>60998</v>
      </c>
      <c r="D7810" s="11">
        <f t="shared" si="121"/>
        <v>842312.62799996906</v>
      </c>
      <c r="E7810" s="30" t="s">
        <v>2323</v>
      </c>
    </row>
    <row r="7811" spans="1:5">
      <c r="B7811" s="21">
        <v>0</v>
      </c>
      <c r="C7811" s="21">
        <v>131108.94</v>
      </c>
      <c r="D7811" s="11">
        <f t="shared" si="121"/>
        <v>973421.567999969</v>
      </c>
      <c r="E7811" s="32" t="s">
        <v>2324</v>
      </c>
    </row>
    <row r="7812" spans="1:5">
      <c r="B7812" s="21">
        <v>0</v>
      </c>
      <c r="C7812" s="21">
        <v>279735.08</v>
      </c>
      <c r="D7812" s="11">
        <f t="shared" si="121"/>
        <v>1253156.6479999691</v>
      </c>
      <c r="E7812" s="30" t="s">
        <v>2325</v>
      </c>
    </row>
    <row r="7813" spans="1:5">
      <c r="B7813" s="21">
        <v>0</v>
      </c>
      <c r="C7813" s="21">
        <v>353964.97</v>
      </c>
      <c r="D7813" s="11">
        <f t="shared" si="121"/>
        <v>1607121.6179999691</v>
      </c>
      <c r="E7813" s="32" t="s">
        <v>2326</v>
      </c>
    </row>
    <row r="7814" spans="1:5">
      <c r="B7814" s="21">
        <v>0</v>
      </c>
      <c r="C7814" s="21">
        <v>190804.44</v>
      </c>
      <c r="D7814" s="11">
        <f t="shared" ref="D7814:D7877" si="122">D7813+B7814+C7814</f>
        <v>1797926.057999969</v>
      </c>
      <c r="E7814" s="30">
        <v>31575</v>
      </c>
    </row>
    <row r="7815" spans="1:5">
      <c r="B7815" s="21">
        <v>0</v>
      </c>
      <c r="C7815" s="21">
        <v>116020.33</v>
      </c>
      <c r="D7815" s="11">
        <f t="shared" si="122"/>
        <v>1913946.3879999691</v>
      </c>
      <c r="E7815" s="30" t="s">
        <v>2327</v>
      </c>
    </row>
    <row r="7816" spans="1:5">
      <c r="B7816" s="21">
        <v>0</v>
      </c>
      <c r="C7816" s="21">
        <v>1778472.81</v>
      </c>
      <c r="D7816" s="11">
        <f t="shared" si="122"/>
        <v>3692419.1979999691</v>
      </c>
      <c r="E7816" s="30" t="s">
        <v>2328</v>
      </c>
    </row>
    <row r="7817" spans="1:5">
      <c r="B7817" s="21">
        <v>0</v>
      </c>
      <c r="C7817" s="21">
        <v>24214.240000000002</v>
      </c>
      <c r="D7817" s="11">
        <f t="shared" si="122"/>
        <v>3716633.4379999693</v>
      </c>
      <c r="E7817" s="30">
        <v>25000630495</v>
      </c>
    </row>
    <row r="7818" spans="1:5">
      <c r="B7818" s="21">
        <v>-192805.47</v>
      </c>
      <c r="C7818" s="21"/>
      <c r="D7818" s="11">
        <f t="shared" si="122"/>
        <v>3523827.9679999691</v>
      </c>
      <c r="E7818" s="30">
        <v>25000631878</v>
      </c>
    </row>
    <row r="7819" spans="1:5">
      <c r="A7819" s="19">
        <v>43276</v>
      </c>
      <c r="B7819" s="21">
        <v>-54247.96</v>
      </c>
      <c r="C7819" s="21"/>
      <c r="D7819" s="11">
        <f t="shared" si="122"/>
        <v>3469580.0079999692</v>
      </c>
      <c r="E7819" s="30">
        <v>25000630271</v>
      </c>
    </row>
    <row r="7820" spans="1:5">
      <c r="B7820" s="21">
        <v>-71207.38</v>
      </c>
      <c r="C7820" s="21"/>
      <c r="D7820" s="11">
        <f t="shared" si="122"/>
        <v>3398372.6279999693</v>
      </c>
      <c r="E7820" s="30">
        <v>25000630340</v>
      </c>
    </row>
    <row r="7821" spans="1:5">
      <c r="B7821" s="21">
        <v>-64298.239999999998</v>
      </c>
      <c r="C7821" s="21"/>
      <c r="D7821" s="11">
        <f t="shared" si="122"/>
        <v>3334074.3879999691</v>
      </c>
      <c r="E7821" s="30">
        <v>25000630326</v>
      </c>
    </row>
    <row r="7822" spans="1:5">
      <c r="B7822" s="21">
        <v>-217111.41</v>
      </c>
      <c r="C7822" s="21"/>
      <c r="D7822" s="11">
        <f t="shared" si="122"/>
        <v>3116962.9779999689</v>
      </c>
      <c r="E7822" s="30">
        <v>25000629952</v>
      </c>
    </row>
    <row r="7823" spans="1:5">
      <c r="B7823" s="21">
        <v>-64230.05</v>
      </c>
      <c r="C7823" s="21"/>
      <c r="D7823" s="11">
        <f t="shared" si="122"/>
        <v>3052732.9279999691</v>
      </c>
      <c r="E7823" s="30">
        <v>25000629940</v>
      </c>
    </row>
    <row r="7824" spans="1:5">
      <c r="B7824" s="21">
        <v>-377099.85</v>
      </c>
      <c r="C7824" s="21"/>
      <c r="D7824" s="11">
        <f t="shared" si="122"/>
        <v>2675633.077999969</v>
      </c>
      <c r="E7824" s="30">
        <v>25000630283</v>
      </c>
    </row>
    <row r="7825" spans="2:5">
      <c r="B7825" s="21">
        <v>-189234.56</v>
      </c>
      <c r="C7825" s="21"/>
      <c r="D7825" s="11">
        <f t="shared" si="122"/>
        <v>2486398.517999969</v>
      </c>
      <c r="E7825" s="30">
        <v>25000629019</v>
      </c>
    </row>
    <row r="7826" spans="2:5">
      <c r="B7826" s="21">
        <v>-109959.88</v>
      </c>
      <c r="C7826" s="21"/>
      <c r="D7826" s="11">
        <f t="shared" si="122"/>
        <v>2376438.6379999691</v>
      </c>
      <c r="E7826" s="30">
        <v>25000629990</v>
      </c>
    </row>
    <row r="7827" spans="2:5">
      <c r="B7827" s="21">
        <v>-180269.5</v>
      </c>
      <c r="C7827" s="21"/>
      <c r="D7827" s="11">
        <f t="shared" si="122"/>
        <v>2196169.1379999691</v>
      </c>
      <c r="E7827" s="30">
        <v>25000630007</v>
      </c>
    </row>
    <row r="7828" spans="2:5">
      <c r="B7828" s="21">
        <v>-6338.9</v>
      </c>
      <c r="C7828" s="21"/>
      <c r="D7828" s="11">
        <f t="shared" si="122"/>
        <v>2189830.2379999692</v>
      </c>
      <c r="E7828" s="30">
        <v>25000629338</v>
      </c>
    </row>
    <row r="7829" spans="2:5">
      <c r="B7829" s="21">
        <v>-123314.99</v>
      </c>
      <c r="C7829" s="21"/>
      <c r="D7829" s="11">
        <f t="shared" si="122"/>
        <v>2066515.2479999692</v>
      </c>
      <c r="E7829" s="30">
        <v>25000629021</v>
      </c>
    </row>
    <row r="7830" spans="2:5">
      <c r="B7830" s="21">
        <v>-103791.53</v>
      </c>
      <c r="C7830" s="21"/>
      <c r="D7830" s="11">
        <f t="shared" si="122"/>
        <v>1962723.7179999691</v>
      </c>
      <c r="E7830" s="30">
        <v>25000629988</v>
      </c>
    </row>
    <row r="7831" spans="2:5">
      <c r="B7831" s="21">
        <v>-6368.39</v>
      </c>
      <c r="D7831" s="11">
        <f t="shared" si="122"/>
        <v>1956355.3279999692</v>
      </c>
      <c r="E7831" s="30">
        <v>25000629914</v>
      </c>
    </row>
    <row r="7832" spans="2:5">
      <c r="B7832" s="21">
        <v>-251273.9</v>
      </c>
      <c r="D7832" s="11">
        <f t="shared" si="122"/>
        <v>1705081.4279999693</v>
      </c>
      <c r="E7832" s="30">
        <v>25000630302</v>
      </c>
    </row>
    <row r="7833" spans="2:5">
      <c r="B7833" s="21">
        <v>-18165.66</v>
      </c>
      <c r="D7833" s="11">
        <f t="shared" si="122"/>
        <v>1686915.7679999694</v>
      </c>
      <c r="E7833" s="30">
        <v>25000630376</v>
      </c>
    </row>
    <row r="7834" spans="2:5">
      <c r="B7834" s="21">
        <v>-123064.77</v>
      </c>
      <c r="D7834" s="11">
        <f t="shared" si="122"/>
        <v>1563850.9979999694</v>
      </c>
      <c r="E7834" s="30">
        <v>25000629033</v>
      </c>
    </row>
    <row r="7835" spans="2:5">
      <c r="B7835" s="21">
        <v>-18448.47</v>
      </c>
      <c r="D7835" s="11">
        <f t="shared" si="122"/>
        <v>1545402.5279999694</v>
      </c>
      <c r="E7835" s="30">
        <v>25000629057</v>
      </c>
    </row>
    <row r="7836" spans="2:5">
      <c r="B7836" s="21">
        <v>-47170.47</v>
      </c>
      <c r="D7836" s="11">
        <f t="shared" si="122"/>
        <v>1498232.0579999695</v>
      </c>
      <c r="E7836" s="30">
        <v>25000629964</v>
      </c>
    </row>
    <row r="7837" spans="2:5">
      <c r="B7837" s="21">
        <v>-243527.07</v>
      </c>
      <c r="D7837" s="11">
        <f t="shared" si="122"/>
        <v>1254704.9879999694</v>
      </c>
      <c r="E7837" s="30">
        <v>25000629871</v>
      </c>
    </row>
    <row r="7838" spans="2:5">
      <c r="B7838" s="21">
        <v>-17643.59</v>
      </c>
      <c r="D7838" s="11">
        <f t="shared" si="122"/>
        <v>1237061.3979999693</v>
      </c>
      <c r="E7838" s="30">
        <v>25000629938</v>
      </c>
    </row>
    <row r="7839" spans="2:5">
      <c r="B7839" s="21">
        <v>0</v>
      </c>
      <c r="C7839" s="21">
        <v>132249.65</v>
      </c>
      <c r="D7839" s="11">
        <f t="shared" si="122"/>
        <v>1369311.0479999692</v>
      </c>
      <c r="E7839" s="30" t="s">
        <v>2329</v>
      </c>
    </row>
    <row r="7840" spans="2:5">
      <c r="B7840" s="21">
        <v>0</v>
      </c>
      <c r="C7840" s="21">
        <v>107063.71</v>
      </c>
      <c r="D7840" s="11">
        <f t="shared" si="122"/>
        <v>1476374.7579999692</v>
      </c>
      <c r="E7840" s="30" t="s">
        <v>2330</v>
      </c>
    </row>
    <row r="7841" spans="1:5">
      <c r="B7841" s="21">
        <v>0</v>
      </c>
      <c r="C7841" s="21">
        <v>199094.49</v>
      </c>
      <c r="D7841" s="11">
        <f t="shared" si="122"/>
        <v>1675469.2479999692</v>
      </c>
      <c r="E7841" s="30" t="s">
        <v>2331</v>
      </c>
    </row>
    <row r="7842" spans="1:5">
      <c r="B7842" s="21">
        <v>0</v>
      </c>
      <c r="C7842" s="21">
        <v>6482.93</v>
      </c>
      <c r="D7842" s="11">
        <f t="shared" si="122"/>
        <v>1681952.1779999691</v>
      </c>
      <c r="E7842" s="30">
        <v>31496</v>
      </c>
    </row>
    <row r="7843" spans="1:5">
      <c r="B7843" s="21">
        <v>0</v>
      </c>
      <c r="C7843" s="21">
        <v>271503.74</v>
      </c>
      <c r="D7843" s="11">
        <f t="shared" si="122"/>
        <v>1953455.9179999691</v>
      </c>
      <c r="E7843" s="30" t="s">
        <v>2332</v>
      </c>
    </row>
    <row r="7844" spans="1:5">
      <c r="B7844" s="21">
        <v>0</v>
      </c>
      <c r="C7844" s="21">
        <v>19084.189999999999</v>
      </c>
      <c r="D7844" s="11">
        <f t="shared" si="122"/>
        <v>1972540.107999969</v>
      </c>
      <c r="E7844" s="30" t="s">
        <v>2333</v>
      </c>
    </row>
    <row r="7845" spans="1:5">
      <c r="B7845" s="21">
        <v>0</v>
      </c>
      <c r="C7845" s="21">
        <v>113034.03</v>
      </c>
      <c r="D7845" s="11">
        <f t="shared" si="122"/>
        <v>2085574.1379999691</v>
      </c>
      <c r="E7845" s="30" t="s">
        <v>2334</v>
      </c>
    </row>
    <row r="7846" spans="1:5">
      <c r="B7846" s="21">
        <v>0</v>
      </c>
      <c r="C7846" s="21">
        <v>133044.91</v>
      </c>
      <c r="D7846" s="11">
        <f t="shared" si="122"/>
        <v>2218619.0479999692</v>
      </c>
      <c r="E7846" s="30" t="s">
        <v>2335</v>
      </c>
    </row>
    <row r="7847" spans="1:5">
      <c r="B7847" s="21">
        <v>0</v>
      </c>
      <c r="C7847" s="21">
        <v>19659.509999999998</v>
      </c>
      <c r="D7847" s="11">
        <f t="shared" si="122"/>
        <v>2238278.557999969</v>
      </c>
      <c r="E7847" s="30" t="s">
        <v>2336</v>
      </c>
    </row>
    <row r="7848" spans="1:5">
      <c r="B7848" s="21">
        <v>0</v>
      </c>
      <c r="C7848" s="21">
        <v>184807.37</v>
      </c>
      <c r="D7848" s="11">
        <f t="shared" si="122"/>
        <v>2423085.9279999691</v>
      </c>
      <c r="E7848" s="30" t="s">
        <v>2337</v>
      </c>
    </row>
    <row r="7849" spans="1:5">
      <c r="B7849" s="21">
        <v>0</v>
      </c>
      <c r="C7849" s="21">
        <v>255510.81</v>
      </c>
      <c r="D7849" s="11">
        <f t="shared" si="122"/>
        <v>2678596.7379999692</v>
      </c>
      <c r="E7849" s="30">
        <v>317728</v>
      </c>
    </row>
    <row r="7850" spans="1:5">
      <c r="B7850" s="21">
        <v>0</v>
      </c>
      <c r="C7850" s="21">
        <v>18680.12</v>
      </c>
      <c r="D7850" s="11">
        <f t="shared" si="122"/>
        <v>2697276.8579999693</v>
      </c>
      <c r="E7850" s="30">
        <v>31392</v>
      </c>
    </row>
    <row r="7851" spans="1:5">
      <c r="B7851" s="21">
        <v>0</v>
      </c>
      <c r="C7851" s="21">
        <v>6910.46</v>
      </c>
      <c r="D7851" s="11">
        <f t="shared" si="122"/>
        <v>2704187.3179999692</v>
      </c>
      <c r="E7851" s="30" t="s">
        <v>2338</v>
      </c>
    </row>
    <row r="7852" spans="1:5">
      <c r="B7852" s="21">
        <v>0</v>
      </c>
      <c r="C7852" s="21">
        <v>48805.88</v>
      </c>
      <c r="D7852" s="11">
        <f t="shared" si="122"/>
        <v>2752993.1979999691</v>
      </c>
      <c r="E7852" s="30">
        <v>31491</v>
      </c>
    </row>
    <row r="7853" spans="1:5">
      <c r="B7853" s="21">
        <v>0</v>
      </c>
      <c r="C7853" s="21">
        <v>1778482.81</v>
      </c>
      <c r="D7853" s="11">
        <f t="shared" si="122"/>
        <v>4531476.0079999696</v>
      </c>
      <c r="E7853" s="30" t="s">
        <v>2339</v>
      </c>
    </row>
    <row r="7854" spans="1:5">
      <c r="A7854" s="19">
        <v>43277</v>
      </c>
      <c r="B7854" s="21">
        <v>0</v>
      </c>
      <c r="C7854" s="21">
        <v>6572.82</v>
      </c>
      <c r="D7854" s="11">
        <f t="shared" si="122"/>
        <v>4538048.8279999699</v>
      </c>
      <c r="E7854" s="30" t="s">
        <v>2340</v>
      </c>
    </row>
    <row r="7855" spans="1:5">
      <c r="B7855" s="21">
        <v>0</v>
      </c>
      <c r="C7855" s="21">
        <v>68360.52</v>
      </c>
      <c r="D7855" s="11">
        <f t="shared" si="122"/>
        <v>4606409.3479999695</v>
      </c>
      <c r="E7855" s="30" t="s">
        <v>2341</v>
      </c>
    </row>
    <row r="7856" spans="1:5">
      <c r="B7856" s="21">
        <v>0</v>
      </c>
      <c r="C7856" s="21">
        <v>183729.07</v>
      </c>
      <c r="D7856" s="11">
        <f t="shared" si="122"/>
        <v>4790138.4179999698</v>
      </c>
      <c r="E7856" s="30" t="s">
        <v>2342</v>
      </c>
    </row>
    <row r="7857" spans="2:5">
      <c r="B7857" s="21">
        <v>0</v>
      </c>
      <c r="C7857" s="21">
        <v>115859.7</v>
      </c>
      <c r="D7857" s="11">
        <f t="shared" si="122"/>
        <v>4905998.11799997</v>
      </c>
      <c r="E7857" s="30" t="s">
        <v>2343</v>
      </c>
    </row>
    <row r="7858" spans="2:5">
      <c r="B7858" s="21">
        <v>0</v>
      </c>
      <c r="C7858" s="21">
        <v>10749.44</v>
      </c>
      <c r="D7858" s="11">
        <f t="shared" si="122"/>
        <v>4916747.5579999704</v>
      </c>
      <c r="E7858" s="30">
        <v>31346</v>
      </c>
    </row>
    <row r="7859" spans="2:5">
      <c r="B7859" s="21">
        <v>0</v>
      </c>
      <c r="C7859" s="21">
        <v>117663.78</v>
      </c>
      <c r="D7859" s="11">
        <f t="shared" si="122"/>
        <v>5034411.3379999707</v>
      </c>
      <c r="E7859" s="30" t="s">
        <v>2344</v>
      </c>
    </row>
    <row r="7860" spans="2:5">
      <c r="B7860" s="21">
        <v>0</v>
      </c>
      <c r="C7860" s="21">
        <v>232406.02</v>
      </c>
      <c r="D7860" s="11">
        <f t="shared" si="122"/>
        <v>5266817.3579999702</v>
      </c>
      <c r="E7860" s="30" t="s">
        <v>2345</v>
      </c>
    </row>
    <row r="7861" spans="2:5">
      <c r="B7861" s="21">
        <v>0</v>
      </c>
      <c r="C7861" s="21">
        <v>211715.86</v>
      </c>
      <c r="D7861" s="11">
        <f t="shared" si="122"/>
        <v>5478533.2179999705</v>
      </c>
      <c r="E7861" s="30" t="s">
        <v>2346</v>
      </c>
    </row>
    <row r="7862" spans="2:5">
      <c r="B7862" s="21">
        <v>0</v>
      </c>
      <c r="C7862" s="21">
        <v>481634.04</v>
      </c>
      <c r="D7862" s="11">
        <f t="shared" si="122"/>
        <v>5960167.2579999706</v>
      </c>
      <c r="E7862" s="30">
        <v>2986</v>
      </c>
    </row>
    <row r="7863" spans="2:5">
      <c r="B7863" s="21">
        <v>0</v>
      </c>
      <c r="C7863" s="21">
        <v>25233.27</v>
      </c>
      <c r="D7863" s="11">
        <f t="shared" si="122"/>
        <v>5985400.5279999701</v>
      </c>
      <c r="E7863" s="30" t="s">
        <v>2347</v>
      </c>
    </row>
    <row r="7864" spans="2:5">
      <c r="B7864" s="21">
        <v>0</v>
      </c>
      <c r="C7864" s="21">
        <v>77548.320000000007</v>
      </c>
      <c r="D7864" s="11">
        <f t="shared" si="122"/>
        <v>6062948.8479999704</v>
      </c>
      <c r="E7864" s="30">
        <v>52667</v>
      </c>
    </row>
    <row r="7865" spans="2:5">
      <c r="B7865" s="21">
        <v>0</v>
      </c>
      <c r="C7865" s="21">
        <v>204749.64</v>
      </c>
      <c r="D7865" s="11">
        <f t="shared" si="122"/>
        <v>6267698.4879999701</v>
      </c>
      <c r="E7865" s="30" t="s">
        <v>2348</v>
      </c>
    </row>
    <row r="7866" spans="2:5">
      <c r="B7866" s="21">
        <v>0</v>
      </c>
      <c r="C7866" s="21">
        <v>14136.09</v>
      </c>
      <c r="D7866" s="11">
        <f t="shared" si="122"/>
        <v>6281834.5779999699</v>
      </c>
      <c r="E7866" s="30" t="s">
        <v>2349</v>
      </c>
    </row>
    <row r="7867" spans="2:5">
      <c r="B7867" s="21">
        <v>0</v>
      </c>
      <c r="C7867" s="21">
        <v>19601.93</v>
      </c>
      <c r="D7867" s="11">
        <f t="shared" si="122"/>
        <v>6301436.5079999696</v>
      </c>
      <c r="E7867" s="30" t="s">
        <v>2350</v>
      </c>
    </row>
    <row r="7868" spans="2:5">
      <c r="B7868" s="21">
        <v>0</v>
      </c>
      <c r="C7868" s="21">
        <v>111671.44</v>
      </c>
      <c r="D7868" s="11">
        <f t="shared" si="122"/>
        <v>6413107.9479999701</v>
      </c>
      <c r="E7868" s="30" t="s">
        <v>2351</v>
      </c>
    </row>
    <row r="7869" spans="2:5">
      <c r="B7869" s="21">
        <v>0</v>
      </c>
      <c r="C7869" s="21">
        <v>88243.61</v>
      </c>
      <c r="D7869" s="11">
        <f t="shared" si="122"/>
        <v>6501351.5579999704</v>
      </c>
      <c r="E7869" s="30" t="s">
        <v>2352</v>
      </c>
    </row>
    <row r="7870" spans="2:5">
      <c r="B7870" s="21">
        <v>0</v>
      </c>
      <c r="C7870" s="21">
        <v>14434.54</v>
      </c>
      <c r="D7870" s="11">
        <f t="shared" si="122"/>
        <v>6515786.0979999704</v>
      </c>
      <c r="E7870" s="30" t="s">
        <v>2353</v>
      </c>
    </row>
    <row r="7871" spans="2:5">
      <c r="B7871" s="21">
        <v>0</v>
      </c>
      <c r="C7871" s="21">
        <v>73017.820000000007</v>
      </c>
      <c r="D7871" s="11">
        <f t="shared" si="122"/>
        <v>6588803.9179999707</v>
      </c>
      <c r="E7871" s="30" t="s">
        <v>2354</v>
      </c>
    </row>
    <row r="7872" spans="2:5">
      <c r="B7872" s="21">
        <v>0</v>
      </c>
      <c r="C7872" s="21">
        <v>134134.71</v>
      </c>
      <c r="D7872" s="11">
        <f t="shared" si="122"/>
        <v>6722938.6279999707</v>
      </c>
      <c r="E7872" s="30">
        <v>929</v>
      </c>
    </row>
    <row r="7873" spans="2:5">
      <c r="B7873" s="21">
        <v>0</v>
      </c>
      <c r="C7873" s="21">
        <v>5308.99</v>
      </c>
      <c r="D7873" s="11">
        <f t="shared" si="122"/>
        <v>6728247.6179999709</v>
      </c>
      <c r="E7873" s="30">
        <v>31284</v>
      </c>
    </row>
    <row r="7874" spans="2:5">
      <c r="B7874" s="21">
        <v>-162397.10999999999</v>
      </c>
      <c r="C7874" s="21"/>
      <c r="D7874" s="11">
        <f t="shared" si="122"/>
        <v>6565850.5079999706</v>
      </c>
      <c r="E7874" s="30">
        <v>25000631373</v>
      </c>
    </row>
    <row r="7875" spans="2:5">
      <c r="B7875" s="21">
        <v>-162871.65</v>
      </c>
      <c r="C7875" s="21"/>
      <c r="D7875" s="11">
        <f t="shared" si="122"/>
        <v>6402978.8579999702</v>
      </c>
      <c r="E7875" s="30">
        <v>25000631385</v>
      </c>
    </row>
    <row r="7876" spans="2:5">
      <c r="B7876" s="21">
        <v>-124848.28</v>
      </c>
      <c r="C7876" s="21"/>
      <c r="D7876" s="11">
        <f t="shared" si="122"/>
        <v>6278130.5779999699</v>
      </c>
      <c r="E7876" s="30">
        <v>25000631397</v>
      </c>
    </row>
    <row r="7877" spans="2:5">
      <c r="B7877" s="21">
        <v>-6481.45</v>
      </c>
      <c r="C7877" s="21"/>
      <c r="D7877" s="11">
        <f t="shared" si="122"/>
        <v>6271649.1279999698</v>
      </c>
      <c r="E7877" s="30">
        <v>25000629807</v>
      </c>
    </row>
    <row r="7878" spans="2:5">
      <c r="B7878" s="21">
        <v>-64264.7</v>
      </c>
      <c r="C7878" s="21"/>
      <c r="D7878" s="11">
        <f t="shared" ref="D7878:D7941" si="123">D7877+B7878+C7878</f>
        <v>6207384.4279999696</v>
      </c>
      <c r="E7878" s="30">
        <v>25000629819</v>
      </c>
    </row>
    <row r="7879" spans="2:5">
      <c r="B7879" s="21">
        <v>-166285.43</v>
      </c>
      <c r="C7879" s="21"/>
      <c r="D7879" s="11">
        <f t="shared" si="123"/>
        <v>6041098.9979999699</v>
      </c>
      <c r="E7879" s="30">
        <v>25000629821</v>
      </c>
    </row>
    <row r="7880" spans="2:5">
      <c r="B7880" s="21">
        <v>-108835.62</v>
      </c>
      <c r="C7880" s="21"/>
      <c r="D7880" s="11">
        <f t="shared" si="123"/>
        <v>5932263.3779999698</v>
      </c>
      <c r="E7880" s="30">
        <v>25000630364</v>
      </c>
    </row>
    <row r="7881" spans="2:5">
      <c r="B7881" s="21">
        <v>-10799.17</v>
      </c>
      <c r="C7881" s="21"/>
      <c r="D7881" s="11">
        <f t="shared" si="123"/>
        <v>5921464.2079999698</v>
      </c>
      <c r="E7881" s="30">
        <v>25000615294</v>
      </c>
    </row>
    <row r="7882" spans="2:5">
      <c r="B7882" s="21">
        <v>-112036.48</v>
      </c>
      <c r="C7882" s="21"/>
      <c r="D7882" s="11">
        <f t="shared" si="123"/>
        <v>5809427.7279999694</v>
      </c>
      <c r="E7882" s="30">
        <v>25000625073</v>
      </c>
    </row>
    <row r="7883" spans="2:5">
      <c r="B7883" s="21">
        <v>-222256.11</v>
      </c>
      <c r="C7883" s="21"/>
      <c r="D7883" s="11">
        <f t="shared" si="123"/>
        <v>5587171.6179999691</v>
      </c>
      <c r="E7883" s="30">
        <v>25000629083</v>
      </c>
    </row>
    <row r="7884" spans="2:5">
      <c r="B7884" s="21">
        <v>-202496.09</v>
      </c>
      <c r="C7884" s="21"/>
      <c r="D7884" s="11">
        <f t="shared" si="123"/>
        <v>5384675.5279999692</v>
      </c>
      <c r="E7884" s="30">
        <v>25000629095</v>
      </c>
    </row>
    <row r="7885" spans="2:5">
      <c r="B7885" s="21">
        <v>-446900.17</v>
      </c>
      <c r="C7885" s="21"/>
      <c r="D7885" s="11">
        <f t="shared" si="123"/>
        <v>4937775.3579999693</v>
      </c>
      <c r="E7885" s="30">
        <v>25000629764</v>
      </c>
    </row>
    <row r="7886" spans="2:5">
      <c r="B7886" s="21">
        <v>-23492.45</v>
      </c>
      <c r="C7886" s="21"/>
      <c r="D7886" s="11">
        <f t="shared" si="123"/>
        <v>4914282.9079999691</v>
      </c>
      <c r="E7886" s="30">
        <v>25000629788</v>
      </c>
    </row>
    <row r="7887" spans="2:5">
      <c r="B7887" s="21">
        <v>-75347.17</v>
      </c>
      <c r="C7887" s="21"/>
      <c r="D7887" s="11">
        <f t="shared" si="123"/>
        <v>4838935.7379999692</v>
      </c>
      <c r="E7887" s="30">
        <v>25000629857</v>
      </c>
    </row>
    <row r="7888" spans="2:5">
      <c r="B7888" s="21">
        <v>-200543.28</v>
      </c>
      <c r="C7888" s="21"/>
      <c r="D7888" s="11">
        <f t="shared" si="123"/>
        <v>4638392.4579999689</v>
      </c>
      <c r="E7888" s="30">
        <v>25000630269</v>
      </c>
    </row>
    <row r="7889" spans="1:5">
      <c r="B7889" s="21">
        <v>-13035.36</v>
      </c>
      <c r="C7889" s="21"/>
      <c r="D7889" s="11">
        <f t="shared" si="123"/>
        <v>4625357.0979999686</v>
      </c>
      <c r="E7889" s="30">
        <v>25000630295</v>
      </c>
    </row>
    <row r="7890" spans="1:5">
      <c r="B7890" s="21">
        <v>-18753.61</v>
      </c>
      <c r="C7890" s="21"/>
      <c r="D7890" s="11">
        <f t="shared" si="123"/>
        <v>4606603.4879999682</v>
      </c>
      <c r="E7890" s="30">
        <v>25000630338</v>
      </c>
    </row>
    <row r="7891" spans="1:5">
      <c r="B7891" s="21">
        <v>-104645.32</v>
      </c>
      <c r="C7891" s="21"/>
      <c r="D7891" s="11">
        <f t="shared" si="123"/>
        <v>4501958.1679999679</v>
      </c>
      <c r="E7891" s="30">
        <v>25000630352</v>
      </c>
    </row>
    <row r="7892" spans="1:5">
      <c r="A7892" s="19">
        <v>43278</v>
      </c>
      <c r="B7892" s="21">
        <v>0</v>
      </c>
      <c r="C7892" s="22">
        <v>3000000</v>
      </c>
      <c r="D7892" s="11">
        <f t="shared" si="123"/>
        <v>7501958.1679999679</v>
      </c>
      <c r="E7892" s="24" t="s">
        <v>56</v>
      </c>
    </row>
    <row r="7893" spans="1:5">
      <c r="B7893" s="21">
        <v>-560</v>
      </c>
      <c r="C7893" s="21"/>
      <c r="D7893" s="11">
        <f t="shared" si="123"/>
        <v>7501398.1679999679</v>
      </c>
      <c r="E7893" s="30">
        <v>25000632368</v>
      </c>
    </row>
    <row r="7894" spans="1:5">
      <c r="B7894" s="21">
        <v>0</v>
      </c>
      <c r="C7894" s="21">
        <v>102455.91</v>
      </c>
      <c r="D7894" s="11">
        <f t="shared" si="123"/>
        <v>7603854.0779999681</v>
      </c>
      <c r="E7894" s="30">
        <v>31524</v>
      </c>
    </row>
    <row r="7895" spans="1:5">
      <c r="B7895" s="21">
        <v>0</v>
      </c>
      <c r="C7895" s="21">
        <v>65866.759999999995</v>
      </c>
      <c r="D7895" s="11">
        <f t="shared" si="123"/>
        <v>7669720.8379999679</v>
      </c>
      <c r="E7895" s="30">
        <v>31165</v>
      </c>
    </row>
    <row r="7896" spans="1:5">
      <c r="B7896" s="21">
        <v>0</v>
      </c>
      <c r="C7896" s="21">
        <v>124988.12</v>
      </c>
      <c r="D7896" s="11">
        <f t="shared" si="123"/>
        <v>7794708.957999968</v>
      </c>
      <c r="E7896" s="30" t="s">
        <v>2355</v>
      </c>
    </row>
    <row r="7897" spans="1:5">
      <c r="B7897" s="21">
        <v>0</v>
      </c>
      <c r="C7897" s="21">
        <v>475148.61</v>
      </c>
      <c r="D7897" s="11">
        <f t="shared" si="123"/>
        <v>8269857.5679999683</v>
      </c>
      <c r="E7897" s="30">
        <v>317697</v>
      </c>
    </row>
    <row r="7898" spans="1:5">
      <c r="B7898" s="21">
        <v>0</v>
      </c>
      <c r="C7898" s="21">
        <v>70162.22</v>
      </c>
      <c r="D7898" s="11">
        <f t="shared" si="123"/>
        <v>8340019.787999968</v>
      </c>
      <c r="E7898" s="30">
        <v>317752</v>
      </c>
    </row>
    <row r="7899" spans="1:5">
      <c r="B7899" s="21">
        <v>0</v>
      </c>
      <c r="C7899" s="21">
        <v>385892</v>
      </c>
      <c r="D7899" s="11">
        <f t="shared" si="123"/>
        <v>8725911.787999969</v>
      </c>
      <c r="E7899" s="30">
        <v>317821</v>
      </c>
    </row>
    <row r="7900" spans="1:5">
      <c r="B7900" s="21">
        <v>0</v>
      </c>
      <c r="C7900" s="21">
        <v>169104.62</v>
      </c>
      <c r="D7900" s="11">
        <f t="shared" si="123"/>
        <v>8895016.4079999682</v>
      </c>
      <c r="E7900" s="30" t="s">
        <v>2356</v>
      </c>
    </row>
    <row r="7901" spans="1:5">
      <c r="B7901" s="21">
        <v>-53299.26</v>
      </c>
      <c r="C7901" s="21"/>
      <c r="D7901" s="11">
        <f t="shared" si="123"/>
        <v>8841717.1479999684</v>
      </c>
      <c r="E7901" s="30">
        <v>25000631892</v>
      </c>
    </row>
    <row r="7902" spans="1:5">
      <c r="B7902" s="21">
        <v>-95417.19</v>
      </c>
      <c r="C7902" s="21"/>
      <c r="D7902" s="11">
        <f t="shared" si="123"/>
        <v>8746299.9579999689</v>
      </c>
      <c r="E7902" s="30">
        <v>25000629902</v>
      </c>
    </row>
    <row r="7903" spans="1:5">
      <c r="B7903" s="21">
        <v>-60731.44</v>
      </c>
      <c r="C7903" s="21"/>
      <c r="D7903" s="11">
        <f t="shared" si="123"/>
        <v>8685568.5179999694</v>
      </c>
      <c r="E7903" s="30">
        <v>25000631911</v>
      </c>
    </row>
    <row r="7904" spans="1:5">
      <c r="B7904" s="21">
        <v>-110702.87</v>
      </c>
      <c r="C7904" s="21"/>
      <c r="D7904" s="11">
        <f t="shared" si="123"/>
        <v>8574865.6479999702</v>
      </c>
      <c r="E7904" s="30">
        <v>25000630257</v>
      </c>
    </row>
    <row r="7905" spans="1:5">
      <c r="B7905" s="21">
        <v>-455519.32</v>
      </c>
      <c r="C7905" s="21"/>
      <c r="D7905" s="11">
        <f t="shared" si="123"/>
        <v>8119346.3279999699</v>
      </c>
      <c r="E7905" s="30">
        <v>25000629869</v>
      </c>
    </row>
    <row r="7906" spans="1:5">
      <c r="B7906" s="21">
        <v>-70485.22</v>
      </c>
      <c r="C7906" s="21"/>
      <c r="D7906" s="11">
        <f t="shared" si="123"/>
        <v>8048861.1079999702</v>
      </c>
      <c r="E7906" s="30">
        <v>25000629883</v>
      </c>
    </row>
    <row r="7907" spans="1:5">
      <c r="B7907" s="21">
        <v>-341495.74</v>
      </c>
      <c r="C7907" s="21"/>
      <c r="D7907" s="11">
        <f t="shared" si="123"/>
        <v>7707365.36799997</v>
      </c>
      <c r="E7907" s="30">
        <v>25000632106</v>
      </c>
    </row>
    <row r="7908" spans="1:5">
      <c r="B7908" s="21">
        <v>-156365.47</v>
      </c>
      <c r="C7908" s="21"/>
      <c r="D7908" s="11">
        <f t="shared" si="123"/>
        <v>7550999.8979999702</v>
      </c>
      <c r="E7908" s="30">
        <v>25000632532</v>
      </c>
    </row>
    <row r="7909" spans="1:5">
      <c r="B7909" s="21">
        <v>-3391264.59</v>
      </c>
      <c r="C7909" s="21"/>
      <c r="D7909" s="11">
        <f t="shared" si="123"/>
        <v>4159735.3079999704</v>
      </c>
      <c r="E7909" s="30">
        <v>25000633084</v>
      </c>
    </row>
    <row r="7910" spans="1:5">
      <c r="B7910" s="21">
        <v>-3.5</v>
      </c>
      <c r="C7910" s="21"/>
      <c r="D7910" s="11">
        <f t="shared" si="123"/>
        <v>4159731.8079999704</v>
      </c>
      <c r="E7910" s="24" t="s">
        <v>24</v>
      </c>
    </row>
    <row r="7911" spans="1:5">
      <c r="A7911" s="19">
        <v>43279</v>
      </c>
      <c r="B7911" s="21">
        <v>-204567.43</v>
      </c>
      <c r="C7911" s="21"/>
      <c r="D7911" s="11">
        <f t="shared" si="123"/>
        <v>3955164.3779999702</v>
      </c>
      <c r="E7911" s="30">
        <v>25000609401</v>
      </c>
    </row>
    <row r="7912" spans="1:5">
      <c r="B7912" s="21">
        <v>-242012.27</v>
      </c>
      <c r="C7912" s="21"/>
      <c r="D7912" s="11">
        <f t="shared" si="123"/>
        <v>3713152.1079999702</v>
      </c>
      <c r="E7912" s="30">
        <v>25000608785</v>
      </c>
    </row>
    <row r="7913" spans="1:5">
      <c r="B7913" s="21">
        <v>0</v>
      </c>
      <c r="C7913" s="21">
        <v>86123.22</v>
      </c>
      <c r="D7913" s="11">
        <f t="shared" si="123"/>
        <v>3799275.3279999704</v>
      </c>
      <c r="E7913" s="30" t="s">
        <v>2357</v>
      </c>
    </row>
    <row r="7914" spans="1:5">
      <c r="B7914" s="21">
        <v>0</v>
      </c>
      <c r="C7914" s="21">
        <v>77319.839999999997</v>
      </c>
      <c r="D7914" s="11">
        <f t="shared" si="123"/>
        <v>3876595.1679999703</v>
      </c>
      <c r="E7914" s="30">
        <v>31522</v>
      </c>
    </row>
    <row r="7915" spans="1:5">
      <c r="B7915" s="21">
        <v>0</v>
      </c>
      <c r="C7915" s="21">
        <v>83784.2</v>
      </c>
      <c r="D7915" s="11">
        <f t="shared" si="123"/>
        <v>3960379.3679999704</v>
      </c>
      <c r="E7915" s="30" t="s">
        <v>2358</v>
      </c>
    </row>
    <row r="7916" spans="1:5">
      <c r="B7916" s="21">
        <v>0</v>
      </c>
      <c r="C7916" s="21">
        <v>190497.55</v>
      </c>
      <c r="D7916" s="11">
        <f t="shared" si="123"/>
        <v>4150876.9179999703</v>
      </c>
      <c r="E7916" s="30" t="s">
        <v>2359</v>
      </c>
    </row>
    <row r="7917" spans="1:5">
      <c r="B7917" s="21">
        <v>0</v>
      </c>
      <c r="C7917" s="21">
        <v>153633.72</v>
      </c>
      <c r="D7917" s="11">
        <f t="shared" si="123"/>
        <v>4304510.6379999705</v>
      </c>
      <c r="E7917" s="30">
        <v>958</v>
      </c>
    </row>
    <row r="7918" spans="1:5">
      <c r="B7918" s="21">
        <v>0</v>
      </c>
      <c r="C7918" s="21">
        <v>194937.01</v>
      </c>
      <c r="D7918" s="11">
        <f t="shared" si="123"/>
        <v>4499447.6479999702</v>
      </c>
      <c r="E7918" s="32" t="s">
        <v>2360</v>
      </c>
    </row>
    <row r="7919" spans="1:5">
      <c r="B7919" s="21">
        <v>-41575.43</v>
      </c>
      <c r="C7919" s="21"/>
      <c r="D7919" s="11">
        <f t="shared" si="123"/>
        <v>4457872.2179999705</v>
      </c>
      <c r="E7919" s="32">
        <v>25000632099</v>
      </c>
    </row>
    <row r="7920" spans="1:5">
      <c r="B7920" s="21">
        <v>-76345.47</v>
      </c>
      <c r="C7920" s="21"/>
      <c r="D7920" s="11">
        <f t="shared" si="123"/>
        <v>4381526.7479999708</v>
      </c>
      <c r="E7920" s="32">
        <v>25000629790</v>
      </c>
    </row>
    <row r="7921" spans="1:5">
      <c r="B7921" s="21">
        <v>-72426.61</v>
      </c>
      <c r="C7921" s="21"/>
      <c r="D7921" s="11">
        <f t="shared" si="123"/>
        <v>4309100.1379999705</v>
      </c>
      <c r="E7921" s="32">
        <v>25000632675</v>
      </c>
    </row>
    <row r="7922" spans="1:5">
      <c r="B7922" s="21">
        <v>-80493.69</v>
      </c>
      <c r="C7922" s="21"/>
      <c r="D7922" s="11">
        <f t="shared" si="123"/>
        <v>4228606.4479999701</v>
      </c>
      <c r="E7922" s="32">
        <v>25000618407</v>
      </c>
    </row>
    <row r="7923" spans="1:5">
      <c r="B7923" s="21">
        <v>-179270.22</v>
      </c>
      <c r="C7923" s="21"/>
      <c r="D7923" s="11">
        <f t="shared" si="123"/>
        <v>4049336.2279999699</v>
      </c>
      <c r="E7923" s="32">
        <v>25000632520</v>
      </c>
    </row>
    <row r="7924" spans="1:5">
      <c r="B7924" s="21">
        <v>-11581.99</v>
      </c>
      <c r="C7924" s="21"/>
      <c r="D7924" s="11">
        <f t="shared" si="123"/>
        <v>4037754.2379999696</v>
      </c>
      <c r="E7924" s="32">
        <v>25000632544</v>
      </c>
    </row>
    <row r="7925" spans="1:5">
      <c r="A7925" s="19">
        <v>43280</v>
      </c>
      <c r="B7925" s="21">
        <v>-887500</v>
      </c>
      <c r="C7925" s="21"/>
      <c r="D7925" s="11">
        <f t="shared" si="123"/>
        <v>3150254.2379999696</v>
      </c>
      <c r="E7925" s="24" t="s">
        <v>2361</v>
      </c>
    </row>
    <row r="7926" spans="1:5">
      <c r="B7926" s="21">
        <v>-107</v>
      </c>
      <c r="C7926" s="21"/>
      <c r="D7926" s="11">
        <f t="shared" si="123"/>
        <v>3150147.2379999696</v>
      </c>
      <c r="E7926" s="30">
        <v>193521</v>
      </c>
    </row>
    <row r="7927" spans="1:5">
      <c r="B7927" s="21">
        <v>0</v>
      </c>
      <c r="C7927" s="21">
        <v>475133.5</v>
      </c>
      <c r="D7927" s="11">
        <f t="shared" si="123"/>
        <v>3625280.7379999696</v>
      </c>
      <c r="E7927" s="30">
        <v>317835</v>
      </c>
    </row>
    <row r="7928" spans="1:5">
      <c r="B7928" s="21">
        <v>0</v>
      </c>
      <c r="C7928" s="21">
        <v>12737.55</v>
      </c>
      <c r="D7928" s="11">
        <f t="shared" si="123"/>
        <v>3638018.2879999694</v>
      </c>
      <c r="E7928" s="30">
        <v>52668</v>
      </c>
    </row>
    <row r="7929" spans="1:5">
      <c r="B7929" s="21">
        <v>0</v>
      </c>
      <c r="C7929" s="21">
        <v>134560.04</v>
      </c>
      <c r="D7929" s="11">
        <f t="shared" si="123"/>
        <v>3772578.3279999695</v>
      </c>
      <c r="E7929" s="30">
        <v>957</v>
      </c>
    </row>
    <row r="7930" spans="1:5">
      <c r="B7930" s="21">
        <v>-13656.54</v>
      </c>
      <c r="C7930" s="21"/>
      <c r="D7930" s="11">
        <f t="shared" si="123"/>
        <v>3758921.7879999694</v>
      </c>
      <c r="E7930" s="30">
        <v>25000632663</v>
      </c>
    </row>
    <row r="7931" spans="1:5">
      <c r="B7931" s="21">
        <v>-134730.59</v>
      </c>
      <c r="C7931" s="21"/>
      <c r="D7931" s="11">
        <f t="shared" si="123"/>
        <v>3624191.1979999696</v>
      </c>
      <c r="E7931" s="30">
        <v>25000633577</v>
      </c>
    </row>
    <row r="7932" spans="1:5">
      <c r="B7932" s="21">
        <v>-263556.34000000003</v>
      </c>
      <c r="C7932" s="21"/>
      <c r="D7932" s="11">
        <f t="shared" si="123"/>
        <v>3360634.8579999697</v>
      </c>
      <c r="E7932" s="30">
        <v>25000633527</v>
      </c>
    </row>
    <row r="7933" spans="1:5">
      <c r="B7933" s="21">
        <v>-13533.54</v>
      </c>
      <c r="C7933" s="21"/>
      <c r="D7933" s="11">
        <f t="shared" si="123"/>
        <v>3347101.3179999697</v>
      </c>
      <c r="E7933" s="30">
        <v>25000633541</v>
      </c>
    </row>
    <row r="7934" spans="1:5">
      <c r="B7934" s="21">
        <v>-460632.01</v>
      </c>
      <c r="C7934" s="21"/>
      <c r="D7934" s="11">
        <f t="shared" si="123"/>
        <v>2886469.3079999695</v>
      </c>
      <c r="E7934" s="30">
        <v>25000632887</v>
      </c>
    </row>
    <row r="7935" spans="1:5">
      <c r="B7935" s="21">
        <v>-12630.7</v>
      </c>
      <c r="C7935" s="21"/>
      <c r="D7935" s="11">
        <f t="shared" si="123"/>
        <v>2873838.6079999693</v>
      </c>
      <c r="E7935" s="30">
        <v>25000633741</v>
      </c>
    </row>
    <row r="7936" spans="1:5">
      <c r="B7936" s="21">
        <v>-30</v>
      </c>
      <c r="C7936" s="21"/>
      <c r="D7936" s="11">
        <f t="shared" si="123"/>
        <v>2873808.6079999693</v>
      </c>
      <c r="E7936" s="24" t="s">
        <v>24</v>
      </c>
    </row>
    <row r="7937" spans="1:5">
      <c r="B7937" s="21">
        <v>-27</v>
      </c>
      <c r="C7937" s="21"/>
      <c r="D7937" s="11">
        <f t="shared" si="123"/>
        <v>2873781.6079999693</v>
      </c>
      <c r="E7937" s="24" t="s">
        <v>24</v>
      </c>
    </row>
    <row r="7938" spans="1:5">
      <c r="A7938" s="19">
        <v>43283</v>
      </c>
      <c r="B7938" s="21">
        <v>0</v>
      </c>
      <c r="C7938" s="21">
        <v>27035.95</v>
      </c>
      <c r="D7938" s="11">
        <f t="shared" si="123"/>
        <v>2900817.5579999695</v>
      </c>
      <c r="E7938" s="30">
        <v>31429</v>
      </c>
    </row>
    <row r="7939" spans="1:5">
      <c r="B7939" s="21">
        <v>0</v>
      </c>
      <c r="C7939" s="21">
        <v>347757.22</v>
      </c>
      <c r="D7939" s="11">
        <f t="shared" si="123"/>
        <v>3248574.7779999692</v>
      </c>
      <c r="E7939" s="30" t="s">
        <v>2362</v>
      </c>
    </row>
    <row r="7940" spans="1:5">
      <c r="B7940" s="21">
        <v>0</v>
      </c>
      <c r="C7940" s="21">
        <v>449582.93</v>
      </c>
      <c r="D7940" s="11">
        <f t="shared" si="123"/>
        <v>3698157.7079999694</v>
      </c>
      <c r="E7940" s="30">
        <v>317811</v>
      </c>
    </row>
    <row r="7941" spans="1:5">
      <c r="B7941" s="21">
        <v>0</v>
      </c>
      <c r="C7941" s="21">
        <v>10174.23</v>
      </c>
      <c r="D7941" s="11">
        <f t="shared" si="123"/>
        <v>3708331.9379999693</v>
      </c>
      <c r="E7941" s="30">
        <v>317864</v>
      </c>
    </row>
    <row r="7942" spans="1:5">
      <c r="B7942" s="21">
        <v>0</v>
      </c>
      <c r="C7942" s="21">
        <v>148591.16</v>
      </c>
      <c r="D7942" s="11">
        <f t="shared" ref="D7942:D8005" si="124">D7941+B7942+C7942</f>
        <v>3856923.0979999695</v>
      </c>
      <c r="E7942" s="30">
        <v>52745</v>
      </c>
    </row>
    <row r="7943" spans="1:5">
      <c r="B7943" s="21">
        <v>0</v>
      </c>
      <c r="C7943" s="21">
        <v>122633.79</v>
      </c>
      <c r="D7943" s="11">
        <f t="shared" si="124"/>
        <v>3979556.8879999695</v>
      </c>
      <c r="E7943" s="30">
        <v>317854</v>
      </c>
    </row>
    <row r="7944" spans="1:5">
      <c r="B7944" s="21">
        <v>0</v>
      </c>
      <c r="C7944" s="21">
        <v>91761.24</v>
      </c>
      <c r="D7944" s="11">
        <f t="shared" si="124"/>
        <v>4071318.1279999698</v>
      </c>
      <c r="E7944" s="30">
        <v>317867</v>
      </c>
    </row>
    <row r="7945" spans="1:5">
      <c r="B7945" s="21">
        <v>0</v>
      </c>
      <c r="C7945" s="21">
        <v>877497.76</v>
      </c>
      <c r="D7945" s="11">
        <f t="shared" si="124"/>
        <v>4948815.8879999695</v>
      </c>
      <c r="E7945" s="30">
        <v>317906</v>
      </c>
    </row>
    <row r="7946" spans="1:5">
      <c r="B7946" s="21">
        <v>0</v>
      </c>
      <c r="C7946" s="21">
        <v>38514.71</v>
      </c>
      <c r="D7946" s="11">
        <f t="shared" si="124"/>
        <v>4987330.5979999695</v>
      </c>
      <c r="E7946" s="30">
        <v>31596</v>
      </c>
    </row>
    <row r="7947" spans="1:5">
      <c r="B7947" s="21">
        <v>-117894.21</v>
      </c>
      <c r="C7947" s="21"/>
      <c r="D7947" s="11">
        <f t="shared" si="124"/>
        <v>4869436.3879999695</v>
      </c>
      <c r="E7947" s="30">
        <v>25000633458</v>
      </c>
    </row>
    <row r="7948" spans="1:5">
      <c r="B7948" s="21">
        <v>-224757.99</v>
      </c>
      <c r="C7948" s="21"/>
      <c r="D7948" s="11">
        <f t="shared" si="124"/>
        <v>4644678.3979999693</v>
      </c>
      <c r="E7948" s="30">
        <v>25000633553</v>
      </c>
    </row>
    <row r="7949" spans="1:5">
      <c r="B7949" s="21">
        <v>-25381.82</v>
      </c>
      <c r="C7949" s="21"/>
      <c r="D7949" s="11">
        <f t="shared" si="124"/>
        <v>4619296.577999969</v>
      </c>
      <c r="E7949" s="30">
        <v>25000631909</v>
      </c>
    </row>
    <row r="7950" spans="1:5">
      <c r="B7950" s="21">
        <v>-340276.12</v>
      </c>
      <c r="C7950" s="21"/>
      <c r="D7950" s="11">
        <f t="shared" si="124"/>
        <v>4279020.4579999689</v>
      </c>
      <c r="E7950" s="30">
        <v>25000634481</v>
      </c>
    </row>
    <row r="7951" spans="1:5">
      <c r="B7951" s="21">
        <v>-427346.55</v>
      </c>
      <c r="C7951" s="21"/>
      <c r="D7951" s="11">
        <f t="shared" si="124"/>
        <v>3851673.9079999691</v>
      </c>
      <c r="E7951" s="30">
        <v>25000634312</v>
      </c>
    </row>
    <row r="7952" spans="1:5">
      <c r="B7952" s="21">
        <v>-9932.81</v>
      </c>
      <c r="C7952" s="21"/>
      <c r="D7952" s="11">
        <f t="shared" si="124"/>
        <v>3841741.097999969</v>
      </c>
      <c r="E7952" s="30">
        <v>25000634362</v>
      </c>
    </row>
    <row r="7953" spans="1:5">
      <c r="B7953" s="21">
        <v>-144173.42000000001</v>
      </c>
      <c r="C7953" s="21"/>
      <c r="D7953" s="11">
        <f t="shared" si="124"/>
        <v>3697567.6779999691</v>
      </c>
      <c r="E7953" s="30">
        <v>25000633765</v>
      </c>
    </row>
    <row r="7954" spans="1:5">
      <c r="B7954" s="21">
        <v>-116992.53</v>
      </c>
      <c r="C7954" s="21"/>
      <c r="D7954" s="11">
        <f t="shared" si="124"/>
        <v>3580575.1479999693</v>
      </c>
      <c r="E7954" s="30">
        <v>25000634348</v>
      </c>
    </row>
    <row r="7955" spans="1:5">
      <c r="B7955" s="21">
        <v>-87589.28</v>
      </c>
      <c r="C7955" s="21"/>
      <c r="D7955" s="11">
        <f t="shared" si="124"/>
        <v>3492985.8679999695</v>
      </c>
      <c r="E7955" s="30">
        <v>25000634350</v>
      </c>
    </row>
    <row r="7956" spans="1:5">
      <c r="B7956" s="21">
        <v>-826573.36</v>
      </c>
      <c r="C7956" s="21"/>
      <c r="D7956" s="11">
        <f t="shared" si="124"/>
        <v>2666412.5079999696</v>
      </c>
      <c r="E7956" s="30">
        <v>25000634081</v>
      </c>
    </row>
    <row r="7957" spans="1:5">
      <c r="B7957" s="21">
        <v>-36682.78</v>
      </c>
      <c r="C7957" s="21"/>
      <c r="D7957" s="11">
        <f t="shared" si="124"/>
        <v>2629729.7279999699</v>
      </c>
      <c r="E7957" s="30">
        <v>25000632651</v>
      </c>
    </row>
    <row r="7958" spans="1:5">
      <c r="A7958" s="19">
        <v>43284</v>
      </c>
      <c r="B7958" s="21">
        <v>-102534.35</v>
      </c>
      <c r="C7958" s="21"/>
      <c r="D7958" s="11">
        <f t="shared" si="124"/>
        <v>2527195.3779999698</v>
      </c>
      <c r="E7958" s="30">
        <v>25000634762</v>
      </c>
    </row>
    <row r="7959" spans="1:5">
      <c r="B7959" s="21">
        <v>-122625.4</v>
      </c>
      <c r="C7959" s="21"/>
      <c r="D7959" s="11">
        <f t="shared" si="124"/>
        <v>2404569.9779999699</v>
      </c>
      <c r="E7959" s="30">
        <v>25000633622</v>
      </c>
    </row>
    <row r="7960" spans="1:5">
      <c r="B7960" s="21">
        <v>-232902.98</v>
      </c>
      <c r="C7960" s="21"/>
      <c r="D7960" s="11">
        <f t="shared" si="124"/>
        <v>2171666.9979999699</v>
      </c>
      <c r="E7960" s="30">
        <v>25000633591</v>
      </c>
    </row>
    <row r="7961" spans="1:5">
      <c r="B7961" s="21">
        <v>-51302</v>
      </c>
      <c r="C7961" s="21"/>
      <c r="D7961" s="11">
        <f t="shared" si="124"/>
        <v>2120364.9979999699</v>
      </c>
      <c r="E7961" s="30">
        <v>25000636659</v>
      </c>
    </row>
    <row r="7962" spans="1:5">
      <c r="B7962" s="21">
        <v>0</v>
      </c>
      <c r="C7962" s="21">
        <v>130583.05</v>
      </c>
      <c r="D7962" s="11">
        <f t="shared" si="124"/>
        <v>2250948.0479999697</v>
      </c>
      <c r="E7962" s="30" t="s">
        <v>2363</v>
      </c>
    </row>
    <row r="7963" spans="1:5">
      <c r="B7963" s="21">
        <v>0</v>
      </c>
      <c r="C7963" s="21">
        <v>248189.97</v>
      </c>
      <c r="D7963" s="11">
        <f t="shared" si="124"/>
        <v>2499138.0179999699</v>
      </c>
      <c r="E7963" s="30" t="s">
        <v>2364</v>
      </c>
    </row>
    <row r="7964" spans="1:5">
      <c r="A7964" s="19">
        <v>43285</v>
      </c>
      <c r="B7964" s="21">
        <v>0</v>
      </c>
      <c r="C7964" s="21">
        <v>106256.41</v>
      </c>
      <c r="D7964" s="11">
        <f t="shared" si="124"/>
        <v>2605394.42799997</v>
      </c>
      <c r="E7964" s="30">
        <v>25000635345</v>
      </c>
    </row>
    <row r="7965" spans="1:5">
      <c r="B7965" s="21">
        <v>0</v>
      </c>
      <c r="C7965" s="21">
        <v>48527.55</v>
      </c>
      <c r="D7965" s="11">
        <f t="shared" si="124"/>
        <v>2653921.9779999699</v>
      </c>
      <c r="E7965" s="30">
        <v>25000634693</v>
      </c>
    </row>
    <row r="7966" spans="1:5">
      <c r="B7966" s="21">
        <v>0</v>
      </c>
      <c r="C7966" s="21">
        <v>154299.9</v>
      </c>
      <c r="D7966" s="11">
        <f t="shared" si="124"/>
        <v>2808221.8779999698</v>
      </c>
      <c r="E7966" s="30">
        <v>25000619678</v>
      </c>
    </row>
    <row r="7967" spans="1:5">
      <c r="B7967" s="21">
        <v>0</v>
      </c>
      <c r="C7967" s="21">
        <v>163801.68</v>
      </c>
      <c r="D7967" s="11">
        <f t="shared" si="124"/>
        <v>2972023.5579999699</v>
      </c>
      <c r="E7967" s="30">
        <v>25000634712</v>
      </c>
    </row>
    <row r="7968" spans="1:5">
      <c r="B7968" s="21">
        <v>0</v>
      </c>
      <c r="C7968" s="21">
        <v>33946.449999999997</v>
      </c>
      <c r="D7968" s="11">
        <f t="shared" si="124"/>
        <v>3005970.0079999701</v>
      </c>
      <c r="E7968" s="30">
        <v>25000636261</v>
      </c>
    </row>
    <row r="7969" spans="2:5">
      <c r="B7969" s="21">
        <v>0</v>
      </c>
      <c r="C7969" s="21">
        <v>54272.49</v>
      </c>
      <c r="D7969" s="11">
        <f t="shared" si="124"/>
        <v>3060242.4979999703</v>
      </c>
      <c r="E7969" s="30">
        <v>25000636316</v>
      </c>
    </row>
    <row r="7970" spans="2:5">
      <c r="B7970" s="21">
        <v>0</v>
      </c>
      <c r="C7970" s="21">
        <v>163586.23000000001</v>
      </c>
      <c r="D7970" s="11">
        <f t="shared" si="124"/>
        <v>3223828.7279999703</v>
      </c>
      <c r="E7970" s="30">
        <v>25000635395</v>
      </c>
    </row>
    <row r="7971" spans="2:5">
      <c r="B7971" s="21">
        <v>0</v>
      </c>
      <c r="C7971" s="21">
        <v>306544.45</v>
      </c>
      <c r="D7971" s="11">
        <f t="shared" si="124"/>
        <v>3530373.1779999705</v>
      </c>
      <c r="E7971" s="30">
        <v>25000635383</v>
      </c>
    </row>
    <row r="7972" spans="2:5">
      <c r="B7972" s="21">
        <v>0</v>
      </c>
      <c r="C7972" s="21">
        <v>184450.76</v>
      </c>
      <c r="D7972" s="11">
        <f t="shared" si="124"/>
        <v>3714823.9379999703</v>
      </c>
      <c r="E7972" s="30">
        <v>25000634724</v>
      </c>
    </row>
    <row r="7973" spans="2:5">
      <c r="B7973" s="21">
        <v>0</v>
      </c>
      <c r="C7973" s="21">
        <v>68455.34</v>
      </c>
      <c r="D7973" s="11">
        <f t="shared" si="124"/>
        <v>3783279.2779999701</v>
      </c>
      <c r="E7973" s="30">
        <v>25000635402</v>
      </c>
    </row>
    <row r="7974" spans="2:5">
      <c r="B7974" s="21">
        <v>0</v>
      </c>
      <c r="C7974" s="21">
        <v>33875.22</v>
      </c>
      <c r="D7974" s="11">
        <f t="shared" si="124"/>
        <v>3817154.4979999703</v>
      </c>
      <c r="E7974" s="30">
        <v>25000636285</v>
      </c>
    </row>
    <row r="7975" spans="2:5">
      <c r="B7975" s="21">
        <v>0</v>
      </c>
      <c r="C7975" s="21">
        <v>189703.42</v>
      </c>
      <c r="D7975" s="11">
        <f t="shared" si="124"/>
        <v>4006857.9179999703</v>
      </c>
      <c r="E7975" s="30">
        <v>25000636304</v>
      </c>
    </row>
    <row r="7976" spans="2:5">
      <c r="B7976" s="21">
        <v>0</v>
      </c>
      <c r="C7976" s="21">
        <v>61334.16</v>
      </c>
      <c r="D7976" s="11">
        <f t="shared" si="124"/>
        <v>4068192.0779999704</v>
      </c>
      <c r="E7976" s="30">
        <v>25000635414</v>
      </c>
    </row>
    <row r="7977" spans="2:5">
      <c r="B7977" s="21">
        <v>0</v>
      </c>
      <c r="C7977" s="21">
        <v>33958.239999999998</v>
      </c>
      <c r="D7977" s="11">
        <f t="shared" si="124"/>
        <v>4102150.3179999706</v>
      </c>
      <c r="E7977" s="30">
        <v>25000636297</v>
      </c>
    </row>
    <row r="7978" spans="2:5">
      <c r="B7978" s="21">
        <v>-49990.879999999997</v>
      </c>
      <c r="C7978" s="21"/>
      <c r="D7978" s="11">
        <f t="shared" si="124"/>
        <v>4052159.4379999707</v>
      </c>
      <c r="E7978" s="30">
        <v>25000635771</v>
      </c>
    </row>
    <row r="7979" spans="2:5">
      <c r="B7979" s="21">
        <v>-64813.79</v>
      </c>
      <c r="C7979" s="21"/>
      <c r="D7979" s="11">
        <f t="shared" si="124"/>
        <v>3987345.6479999707</v>
      </c>
      <c r="E7979" s="30">
        <v>25000635969</v>
      </c>
    </row>
    <row r="7980" spans="2:5">
      <c r="B7980" s="21">
        <v>-153787.9</v>
      </c>
      <c r="C7980" s="21"/>
      <c r="D7980" s="11">
        <f t="shared" si="124"/>
        <v>3833557.7479999708</v>
      </c>
      <c r="E7980" s="30">
        <v>25000636073</v>
      </c>
    </row>
    <row r="7981" spans="2:5">
      <c r="B7981" s="21">
        <v>-31725.11</v>
      </c>
      <c r="C7981" s="21"/>
      <c r="D7981" s="11">
        <f t="shared" si="124"/>
        <v>3801832.6379999709</v>
      </c>
      <c r="E7981" s="30">
        <v>25000633503</v>
      </c>
    </row>
    <row r="7982" spans="2:5">
      <c r="B7982" s="21">
        <v>-45937.53</v>
      </c>
      <c r="C7982" s="21"/>
      <c r="D7982" s="11">
        <f t="shared" si="124"/>
        <v>3755895.1079999711</v>
      </c>
      <c r="E7982" s="30">
        <v>25000635769</v>
      </c>
    </row>
    <row r="7983" spans="2:5">
      <c r="B7983" s="21">
        <v>-33509.68</v>
      </c>
      <c r="C7983" s="21"/>
      <c r="D7983" s="11">
        <f t="shared" si="124"/>
        <v>3722385.427999971</v>
      </c>
      <c r="E7983" s="30">
        <v>25000636009</v>
      </c>
    </row>
    <row r="7984" spans="2:5">
      <c r="B7984" s="21">
        <v>-56753.760000000002</v>
      </c>
      <c r="C7984" s="21"/>
      <c r="D7984" s="11">
        <f t="shared" si="124"/>
        <v>3665631.6679999712</v>
      </c>
      <c r="E7984" s="30">
        <v>25000636047</v>
      </c>
    </row>
    <row r="7985" spans="1:5">
      <c r="B7985" s="21">
        <v>-33498.160000000003</v>
      </c>
      <c r="C7985" s="21"/>
      <c r="D7985" s="11">
        <f t="shared" si="124"/>
        <v>3632133.507999971</v>
      </c>
      <c r="E7985" s="30">
        <v>25000636011</v>
      </c>
    </row>
    <row r="7986" spans="1:5">
      <c r="B7986" s="21">
        <v>-155645.76000000001</v>
      </c>
      <c r="C7986" s="21"/>
      <c r="D7986" s="11">
        <f t="shared" si="124"/>
        <v>3476487.7479999708</v>
      </c>
      <c r="E7986" s="30">
        <v>25000636104</v>
      </c>
    </row>
    <row r="7987" spans="1:5">
      <c r="B7987" s="21">
        <v>-173150.1</v>
      </c>
      <c r="C7987" s="21"/>
      <c r="D7987" s="11">
        <f t="shared" si="124"/>
        <v>3303337.6479999707</v>
      </c>
      <c r="E7987" s="30">
        <v>25000636061</v>
      </c>
    </row>
    <row r="7988" spans="1:5">
      <c r="B7988" s="21">
        <v>-179246.78</v>
      </c>
      <c r="C7988" s="21"/>
      <c r="D7988" s="11">
        <f t="shared" si="124"/>
        <v>3124090.8679999709</v>
      </c>
      <c r="E7988" s="30">
        <v>25000635971</v>
      </c>
    </row>
    <row r="7989" spans="1:5">
      <c r="B7989" s="21">
        <v>-98101.74</v>
      </c>
      <c r="C7989" s="21"/>
      <c r="D7989" s="11">
        <f t="shared" si="124"/>
        <v>3025989.1279999707</v>
      </c>
      <c r="E7989" s="30">
        <v>25000636035</v>
      </c>
    </row>
    <row r="7990" spans="1:5">
      <c r="B7990" s="21">
        <v>-294408.17</v>
      </c>
      <c r="C7990" s="21"/>
      <c r="D7990" s="11">
        <f t="shared" si="124"/>
        <v>2731580.9579999708</v>
      </c>
      <c r="E7990" s="30">
        <v>25000636085</v>
      </c>
    </row>
    <row r="7991" spans="1:5">
      <c r="A7991" s="19"/>
      <c r="B7991" s="21">
        <v>0</v>
      </c>
      <c r="C7991" s="23">
        <v>13090.87</v>
      </c>
      <c r="D7991" s="11">
        <f t="shared" si="124"/>
        <v>2744671.8279999709</v>
      </c>
      <c r="E7991" s="33" t="s">
        <v>2365</v>
      </c>
    </row>
    <row r="7992" spans="1:5">
      <c r="B7992" s="21">
        <v>0</v>
      </c>
      <c r="C7992" s="21">
        <v>12370.45</v>
      </c>
      <c r="D7992" s="11">
        <f t="shared" si="124"/>
        <v>2757042.2779999711</v>
      </c>
      <c r="E7992" s="30">
        <v>317973</v>
      </c>
    </row>
    <row r="7993" spans="1:5">
      <c r="B7993" s="21">
        <v>0</v>
      </c>
      <c r="C7993" s="21">
        <v>13507.17</v>
      </c>
      <c r="D7993" s="11">
        <f t="shared" si="124"/>
        <v>2770549.447999971</v>
      </c>
      <c r="E7993" s="30">
        <v>31641</v>
      </c>
    </row>
    <row r="7994" spans="1:5">
      <c r="B7994" s="21">
        <v>-12894.41</v>
      </c>
      <c r="C7994" s="21"/>
      <c r="D7994" s="11">
        <f t="shared" si="124"/>
        <v>2757655.0379999708</v>
      </c>
      <c r="E7994" s="30">
        <v>25000633472</v>
      </c>
    </row>
    <row r="7995" spans="1:5">
      <c r="B7995" s="21">
        <v>-12550.92</v>
      </c>
      <c r="C7995" s="21"/>
      <c r="D7995" s="11">
        <f t="shared" si="124"/>
        <v>2745104.1179999709</v>
      </c>
      <c r="E7995" s="30">
        <v>25000636059</v>
      </c>
    </row>
    <row r="7996" spans="1:5">
      <c r="B7996" s="21">
        <v>-11868.13</v>
      </c>
      <c r="C7996" s="21"/>
      <c r="D7996" s="11">
        <f t="shared" si="124"/>
        <v>2733235.987999971</v>
      </c>
      <c r="E7996" s="30">
        <v>25000636904</v>
      </c>
    </row>
    <row r="7997" spans="1:5">
      <c r="A7997" s="19">
        <v>43286</v>
      </c>
      <c r="B7997" s="21">
        <v>-77337</v>
      </c>
      <c r="C7997" s="21"/>
      <c r="D7997" s="11">
        <f t="shared" si="124"/>
        <v>2655898.987999971</v>
      </c>
      <c r="E7997" s="30">
        <v>25000637294</v>
      </c>
    </row>
    <row r="7998" spans="1:5">
      <c r="B7998" s="21">
        <v>-106444.41</v>
      </c>
      <c r="C7998" s="21"/>
      <c r="D7998" s="11">
        <f t="shared" si="124"/>
        <v>2549454.5779999709</v>
      </c>
      <c r="E7998" s="30">
        <v>25000635119</v>
      </c>
    </row>
    <row r="7999" spans="1:5">
      <c r="B7999" s="21">
        <v>-361480.08</v>
      </c>
      <c r="C7999" s="21"/>
      <c r="D7999" s="11">
        <f t="shared" si="124"/>
        <v>2187974.4979999708</v>
      </c>
      <c r="E7999" s="30">
        <v>25000635945</v>
      </c>
    </row>
    <row r="8000" spans="1:5">
      <c r="B8000" s="21">
        <v>-264143.5</v>
      </c>
      <c r="C8000" s="21"/>
      <c r="D8000" s="11">
        <f t="shared" si="124"/>
        <v>1923830.9979999708</v>
      </c>
      <c r="E8000" s="30">
        <v>25000635795</v>
      </c>
    </row>
    <row r="8001" spans="1:5">
      <c r="B8001" s="21">
        <v>-68858.149999999994</v>
      </c>
      <c r="D8001" s="11">
        <f t="shared" si="124"/>
        <v>1854972.8479999709</v>
      </c>
      <c r="E8001" s="30">
        <v>25000636097</v>
      </c>
    </row>
    <row r="8002" spans="1:5">
      <c r="B8002" s="21">
        <v>-93312.65</v>
      </c>
      <c r="D8002" s="11">
        <f t="shared" si="124"/>
        <v>1761660.197999971</v>
      </c>
      <c r="E8002" s="30">
        <v>25000637399</v>
      </c>
    </row>
    <row r="8003" spans="1:5">
      <c r="B8003" s="21">
        <v>-120170.78</v>
      </c>
      <c r="D8003" s="11">
        <f t="shared" si="124"/>
        <v>1641489.417999971</v>
      </c>
      <c r="E8003" s="30">
        <v>25000637670</v>
      </c>
    </row>
    <row r="8004" spans="1:5">
      <c r="B8004" s="21">
        <v>-197591.82</v>
      </c>
      <c r="D8004" s="11">
        <f t="shared" si="124"/>
        <v>1443897.5979999709</v>
      </c>
      <c r="E8004" s="30">
        <v>25000636635</v>
      </c>
    </row>
    <row r="8005" spans="1:5">
      <c r="B8005" s="21">
        <v>-173451.88</v>
      </c>
      <c r="D8005" s="11">
        <f t="shared" si="124"/>
        <v>1270445.717999971</v>
      </c>
      <c r="E8005" s="30">
        <v>25000637587</v>
      </c>
    </row>
    <row r="8006" spans="1:5">
      <c r="A8006" s="19">
        <v>43287</v>
      </c>
      <c r="B8006" s="21">
        <v>-115232.36</v>
      </c>
      <c r="D8006" s="11">
        <f t="shared" ref="D8006:D8069" si="125">D8005+B8006+C8006</f>
        <v>1155213.3579999709</v>
      </c>
      <c r="E8006" s="30">
        <v>25000637337</v>
      </c>
    </row>
    <row r="8007" spans="1:5">
      <c r="B8007" s="21">
        <v>-66500.42</v>
      </c>
      <c r="D8007" s="11">
        <f t="shared" si="125"/>
        <v>1088712.937999971</v>
      </c>
      <c r="E8007" s="30">
        <v>25000637325</v>
      </c>
    </row>
    <row r="8008" spans="1:5">
      <c r="B8008" s="21">
        <v>-114398.58</v>
      </c>
      <c r="D8008" s="11">
        <f t="shared" si="125"/>
        <v>974314.35799997102</v>
      </c>
      <c r="E8008" s="30">
        <v>25000636916</v>
      </c>
    </row>
    <row r="8009" spans="1:5">
      <c r="B8009" s="21">
        <v>-99336.44</v>
      </c>
      <c r="D8009" s="11">
        <f t="shared" si="125"/>
        <v>874977.91799997096</v>
      </c>
      <c r="E8009" s="30">
        <v>25000637444</v>
      </c>
    </row>
    <row r="8010" spans="1:5">
      <c r="B8010" s="21">
        <v>-278090.5</v>
      </c>
      <c r="D8010" s="11">
        <f t="shared" si="125"/>
        <v>596887.41799997096</v>
      </c>
      <c r="E8010" s="30">
        <v>25000636685</v>
      </c>
    </row>
    <row r="8011" spans="1:5">
      <c r="B8011" s="21">
        <v>-66084.36</v>
      </c>
      <c r="D8011" s="11">
        <f t="shared" si="125"/>
        <v>530803.05799997097</v>
      </c>
      <c r="E8011" s="30">
        <v>25000636661</v>
      </c>
    </row>
    <row r="8012" spans="1:5">
      <c r="B8012" s="21">
        <v>0</v>
      </c>
      <c r="C8012" s="21">
        <v>61493.14</v>
      </c>
      <c r="D8012" s="11">
        <f t="shared" si="125"/>
        <v>592296.19799997099</v>
      </c>
      <c r="E8012" s="30" t="s">
        <v>2366</v>
      </c>
    </row>
    <row r="8013" spans="1:5">
      <c r="B8013" s="21">
        <v>0</v>
      </c>
      <c r="C8013" s="21">
        <v>110562.34</v>
      </c>
      <c r="D8013" s="11">
        <f t="shared" si="125"/>
        <v>702858.53799997095</v>
      </c>
      <c r="E8013" s="30">
        <v>3027</v>
      </c>
    </row>
    <row r="8014" spans="1:5">
      <c r="B8014" s="21">
        <v>0</v>
      </c>
      <c r="C8014" s="21">
        <v>485617.6</v>
      </c>
      <c r="D8014" s="11">
        <f t="shared" si="125"/>
        <v>1188476.1379999709</v>
      </c>
      <c r="E8014" s="30">
        <v>2974</v>
      </c>
    </row>
    <row r="8015" spans="1:5">
      <c r="B8015" s="21">
        <v>0</v>
      </c>
      <c r="C8015" s="21">
        <v>167841.21</v>
      </c>
      <c r="D8015" s="11">
        <f t="shared" si="125"/>
        <v>1356317.3479999709</v>
      </c>
      <c r="E8015" s="30" t="s">
        <v>2367</v>
      </c>
    </row>
    <row r="8016" spans="1:5">
      <c r="B8016" s="21">
        <v>0</v>
      </c>
      <c r="C8016" s="21">
        <v>247270.59</v>
      </c>
      <c r="D8016" s="11">
        <f t="shared" si="125"/>
        <v>1603587.937999971</v>
      </c>
      <c r="E8016" s="30" t="s">
        <v>2368</v>
      </c>
    </row>
    <row r="8017" spans="2:5">
      <c r="B8017" s="21">
        <v>0</v>
      </c>
      <c r="C8017" s="21">
        <v>95263.1</v>
      </c>
      <c r="D8017" s="11">
        <f t="shared" si="125"/>
        <v>1698851.0379999711</v>
      </c>
      <c r="E8017" s="30">
        <v>31652</v>
      </c>
    </row>
    <row r="8018" spans="2:5">
      <c r="B8018" s="21">
        <v>0</v>
      </c>
      <c r="C8018" s="21">
        <v>919689.6</v>
      </c>
      <c r="D8018" s="11">
        <f t="shared" si="125"/>
        <v>2618540.6379999709</v>
      </c>
      <c r="E8018" s="30">
        <v>317960</v>
      </c>
    </row>
    <row r="8019" spans="2:5">
      <c r="B8019" s="21">
        <v>0</v>
      </c>
      <c r="C8019" s="21">
        <v>108595.2</v>
      </c>
      <c r="D8019" s="11">
        <f t="shared" si="125"/>
        <v>2727135.8379999711</v>
      </c>
      <c r="E8019" s="30" t="s">
        <v>2369</v>
      </c>
    </row>
    <row r="8020" spans="2:5">
      <c r="B8020" s="21">
        <v>0</v>
      </c>
      <c r="C8020" s="21">
        <v>102141.06</v>
      </c>
      <c r="D8020" s="11">
        <f t="shared" si="125"/>
        <v>2829276.8979999712</v>
      </c>
      <c r="E8020" s="30" t="s">
        <v>2370</v>
      </c>
    </row>
    <row r="8021" spans="2:5">
      <c r="B8021" s="21">
        <v>0</v>
      </c>
      <c r="C8021" s="21">
        <v>131618.62</v>
      </c>
      <c r="D8021" s="11">
        <f t="shared" si="125"/>
        <v>2960895.5179999713</v>
      </c>
      <c r="E8021" s="30" t="s">
        <v>2371</v>
      </c>
    </row>
    <row r="8022" spans="2:5">
      <c r="B8022" s="21">
        <v>0</v>
      </c>
      <c r="C8022" s="21">
        <v>206126.32</v>
      </c>
      <c r="D8022" s="11">
        <f t="shared" si="125"/>
        <v>3167021.8379999711</v>
      </c>
      <c r="E8022" s="30" t="s">
        <v>2372</v>
      </c>
    </row>
    <row r="8023" spans="2:5">
      <c r="B8023" s="21">
        <v>0</v>
      </c>
      <c r="C8023" s="21">
        <v>468825.61</v>
      </c>
      <c r="D8023" s="11">
        <f t="shared" si="125"/>
        <v>3635847.447999971</v>
      </c>
      <c r="E8023" s="32" t="s">
        <v>2373</v>
      </c>
    </row>
    <row r="8024" spans="2:5">
      <c r="B8024" s="21">
        <v>-28511.42</v>
      </c>
      <c r="C8024" s="21"/>
      <c r="D8024" s="11">
        <f t="shared" si="125"/>
        <v>3607336.0279999711</v>
      </c>
      <c r="E8024" s="30">
        <v>25000639674</v>
      </c>
    </row>
    <row r="8025" spans="2:5">
      <c r="B8025" s="21">
        <v>-58528.59</v>
      </c>
      <c r="C8025" s="21"/>
      <c r="D8025" s="11">
        <f t="shared" si="125"/>
        <v>3548807.4379999712</v>
      </c>
      <c r="E8025" s="30">
        <v>25000635145</v>
      </c>
    </row>
    <row r="8026" spans="2:5">
      <c r="B8026" s="21">
        <v>-104319.13</v>
      </c>
      <c r="C8026" s="21"/>
      <c r="D8026" s="11">
        <f t="shared" si="125"/>
        <v>3444488.3079999713</v>
      </c>
      <c r="E8026" s="30">
        <v>25000637418</v>
      </c>
    </row>
    <row r="8027" spans="2:5">
      <c r="B8027" s="21">
        <v>-450581.32</v>
      </c>
      <c r="C8027" s="21"/>
      <c r="D8027" s="11">
        <f t="shared" si="125"/>
        <v>2993906.9879999715</v>
      </c>
      <c r="E8027" s="30">
        <v>25000637406</v>
      </c>
    </row>
    <row r="8028" spans="2:5">
      <c r="B8028" s="21">
        <v>-161042.45000000001</v>
      </c>
      <c r="C8028" s="21"/>
      <c r="D8028" s="11">
        <f t="shared" si="125"/>
        <v>2832864.5379999713</v>
      </c>
      <c r="E8028" s="30">
        <v>25000625330</v>
      </c>
    </row>
    <row r="8029" spans="2:5">
      <c r="B8029" s="21">
        <v>-236996.43</v>
      </c>
      <c r="C8029" s="21"/>
      <c r="D8029" s="11">
        <f t="shared" si="125"/>
        <v>2595868.1079999711</v>
      </c>
      <c r="E8029" s="30">
        <v>25000636647</v>
      </c>
    </row>
    <row r="8030" spans="2:5">
      <c r="B8030" s="21">
        <v>-91743.89</v>
      </c>
      <c r="C8030" s="21"/>
      <c r="D8030" s="11">
        <f t="shared" si="125"/>
        <v>2504124.217999971</v>
      </c>
      <c r="E8030" s="30">
        <v>25000636673</v>
      </c>
    </row>
    <row r="8031" spans="2:5">
      <c r="B8031" s="21">
        <v>-859344.87</v>
      </c>
      <c r="D8031" s="11">
        <f t="shared" si="125"/>
        <v>1644779.3479999709</v>
      </c>
      <c r="E8031" s="30">
        <v>25000636928</v>
      </c>
    </row>
    <row r="8032" spans="2:5">
      <c r="B8032" s="21">
        <v>-99780.79</v>
      </c>
      <c r="D8032" s="11">
        <f t="shared" si="125"/>
        <v>1544998.5579999709</v>
      </c>
      <c r="E8032" s="30">
        <v>25000637432</v>
      </c>
    </row>
    <row r="8033" spans="1:5">
      <c r="A8033" s="19">
        <v>43290</v>
      </c>
      <c r="B8033" s="21">
        <v>0</v>
      </c>
      <c r="C8033" s="21">
        <v>486207.09</v>
      </c>
      <c r="D8033" s="11">
        <f t="shared" si="125"/>
        <v>2031205.6479999709</v>
      </c>
      <c r="E8033" s="32" t="s">
        <v>2374</v>
      </c>
    </row>
    <row r="8034" spans="1:5">
      <c r="B8034" s="21">
        <v>0</v>
      </c>
      <c r="C8034" s="21">
        <v>196134.12</v>
      </c>
      <c r="D8034" s="11">
        <f t="shared" si="125"/>
        <v>2227339.7679999708</v>
      </c>
      <c r="E8034" s="30">
        <v>318007</v>
      </c>
    </row>
    <row r="8035" spans="1:5">
      <c r="B8035" s="21">
        <v>0</v>
      </c>
      <c r="C8035" s="21">
        <v>6447.07</v>
      </c>
      <c r="D8035" s="11">
        <f t="shared" si="125"/>
        <v>2233786.8379999707</v>
      </c>
      <c r="E8035" s="30">
        <v>317725</v>
      </c>
    </row>
    <row r="8036" spans="1:5">
      <c r="B8036" s="21">
        <v>0</v>
      </c>
      <c r="C8036" s="21">
        <v>460005.47</v>
      </c>
      <c r="D8036" s="11">
        <f t="shared" si="125"/>
        <v>2693792.3079999704</v>
      </c>
      <c r="E8036" s="30">
        <v>318046</v>
      </c>
    </row>
    <row r="8037" spans="1:5">
      <c r="B8037" s="21">
        <v>0</v>
      </c>
      <c r="C8037" s="21">
        <v>12209.58</v>
      </c>
      <c r="D8037" s="11">
        <f t="shared" si="125"/>
        <v>2706001.8879999705</v>
      </c>
      <c r="E8037" s="30">
        <v>317974</v>
      </c>
    </row>
    <row r="8038" spans="1:5">
      <c r="B8038" s="21">
        <v>0</v>
      </c>
      <c r="C8038" s="21">
        <v>525952.39</v>
      </c>
      <c r="D8038" s="11">
        <f t="shared" si="125"/>
        <v>3231954.2779999706</v>
      </c>
      <c r="E8038" s="30">
        <v>318027</v>
      </c>
    </row>
    <row r="8039" spans="1:5">
      <c r="B8039" s="21">
        <v>0</v>
      </c>
      <c r="C8039" s="21">
        <v>72545.48</v>
      </c>
      <c r="D8039" s="11">
        <f t="shared" si="125"/>
        <v>3304499.7579999706</v>
      </c>
      <c r="E8039" s="30">
        <v>31440</v>
      </c>
    </row>
    <row r="8040" spans="1:5">
      <c r="B8040" s="21">
        <v>0</v>
      </c>
      <c r="C8040" s="21">
        <v>6918.67</v>
      </c>
      <c r="D8040" s="11">
        <f t="shared" si="125"/>
        <v>3311418.4279999705</v>
      </c>
      <c r="E8040" s="30">
        <v>317855</v>
      </c>
    </row>
    <row r="8041" spans="1:5">
      <c r="B8041" s="21">
        <v>0</v>
      </c>
      <c r="C8041" s="21">
        <v>222248.19</v>
      </c>
      <c r="D8041" s="11">
        <f t="shared" si="125"/>
        <v>3533666.6179999704</v>
      </c>
      <c r="E8041" s="30">
        <v>317853</v>
      </c>
    </row>
    <row r="8042" spans="1:5">
      <c r="B8042" s="21">
        <v>0</v>
      </c>
      <c r="C8042" s="21">
        <v>67437.289999999994</v>
      </c>
      <c r="D8042" s="11">
        <f t="shared" si="125"/>
        <v>3601103.9079999705</v>
      </c>
      <c r="E8042" s="30" t="s">
        <v>2375</v>
      </c>
    </row>
    <row r="8043" spans="1:5">
      <c r="B8043" s="21">
        <v>0</v>
      </c>
      <c r="C8043" s="21">
        <v>157917.32</v>
      </c>
      <c r="D8043" s="11">
        <f t="shared" si="125"/>
        <v>3759021.2279999703</v>
      </c>
      <c r="E8043" s="30">
        <v>317957</v>
      </c>
    </row>
    <row r="8044" spans="1:5">
      <c r="B8044" s="21">
        <v>0</v>
      </c>
      <c r="C8044" s="21">
        <v>276015.56</v>
      </c>
      <c r="D8044" s="11">
        <f t="shared" si="125"/>
        <v>4035036.7879999704</v>
      </c>
      <c r="E8044" s="30">
        <v>318032</v>
      </c>
    </row>
    <row r="8045" spans="1:5">
      <c r="B8045" s="21">
        <v>-28413.9</v>
      </c>
      <c r="C8045" s="21"/>
      <c r="D8045" s="11">
        <f t="shared" si="125"/>
        <v>4006622.8879999705</v>
      </c>
      <c r="E8045" s="30">
        <v>25000636023</v>
      </c>
    </row>
    <row r="8046" spans="1:5">
      <c r="B8046" s="21">
        <v>-462994.44</v>
      </c>
      <c r="C8046" s="21"/>
      <c r="D8046" s="11">
        <f t="shared" si="125"/>
        <v>3543628.4479999705</v>
      </c>
      <c r="E8046" s="30">
        <v>25000637387</v>
      </c>
    </row>
    <row r="8047" spans="1:5">
      <c r="B8047" s="21">
        <v>-181568.69</v>
      </c>
      <c r="C8047" s="21"/>
      <c r="D8047" s="11">
        <f t="shared" si="125"/>
        <v>3362059.7579999706</v>
      </c>
      <c r="E8047" s="30">
        <v>25000637456</v>
      </c>
    </row>
    <row r="8048" spans="1:5">
      <c r="B8048" s="21">
        <v>-6753.42</v>
      </c>
      <c r="C8048" s="21"/>
      <c r="D8048" s="11">
        <f t="shared" si="125"/>
        <v>3355306.3379999707</v>
      </c>
      <c r="E8048" s="30">
        <v>25000637468</v>
      </c>
    </row>
    <row r="8049" spans="1:5">
      <c r="B8049" s="21">
        <v>-424702.6</v>
      </c>
      <c r="C8049" s="21"/>
      <c r="D8049" s="11">
        <f t="shared" si="125"/>
        <v>2930603.7379999706</v>
      </c>
      <c r="E8049" s="30">
        <v>25000638322</v>
      </c>
    </row>
    <row r="8050" spans="1:5">
      <c r="B8050" s="21">
        <v>-11902.19</v>
      </c>
      <c r="C8050" s="21"/>
      <c r="D8050" s="11">
        <f t="shared" si="125"/>
        <v>2918701.5479999706</v>
      </c>
      <c r="E8050" s="30">
        <v>25000637482</v>
      </c>
    </row>
    <row r="8051" spans="1:5">
      <c r="B8051" s="21">
        <v>-499963.09</v>
      </c>
      <c r="C8051" s="21"/>
      <c r="D8051" s="11">
        <f t="shared" si="125"/>
        <v>2418738.4579999708</v>
      </c>
      <c r="E8051" s="30">
        <v>25000638291</v>
      </c>
    </row>
    <row r="8052" spans="1:5">
      <c r="B8052" s="21">
        <v>-67972.399999999994</v>
      </c>
      <c r="C8052" s="21"/>
      <c r="D8052" s="11">
        <f t="shared" si="125"/>
        <v>2350766.0579999709</v>
      </c>
      <c r="E8052" s="30">
        <v>25000637313</v>
      </c>
    </row>
    <row r="8053" spans="1:5">
      <c r="B8053" s="21">
        <v>-7232.67</v>
      </c>
      <c r="C8053" s="21"/>
      <c r="D8053" s="11">
        <f t="shared" si="125"/>
        <v>2343533.3879999709</v>
      </c>
      <c r="E8053" s="30">
        <v>25000634324</v>
      </c>
    </row>
    <row r="8054" spans="1:5">
      <c r="B8054" s="21">
        <v>-213179.85</v>
      </c>
      <c r="C8054" s="21"/>
      <c r="D8054" s="11">
        <f t="shared" si="125"/>
        <v>2130353.5379999708</v>
      </c>
      <c r="E8054" s="30">
        <v>25000634336</v>
      </c>
    </row>
    <row r="8055" spans="1:5">
      <c r="B8055" s="21">
        <v>-66574.09</v>
      </c>
      <c r="C8055" s="21"/>
      <c r="D8055" s="11">
        <f t="shared" si="125"/>
        <v>2063779.4479999708</v>
      </c>
      <c r="E8055" s="30">
        <v>25000635121</v>
      </c>
    </row>
    <row r="8056" spans="1:5">
      <c r="B8056" s="21">
        <v>-148057.94</v>
      </c>
      <c r="C8056" s="21"/>
      <c r="D8056" s="11">
        <f t="shared" si="125"/>
        <v>1915721.5079999708</v>
      </c>
      <c r="E8056" s="30">
        <v>25000638310</v>
      </c>
    </row>
    <row r="8057" spans="1:5">
      <c r="B8057" s="21">
        <v>-156181.41</v>
      </c>
      <c r="C8057" s="21"/>
      <c r="D8057" s="11">
        <f t="shared" si="125"/>
        <v>1759540.0979999709</v>
      </c>
      <c r="E8057" s="30">
        <v>25000639662</v>
      </c>
    </row>
    <row r="8058" spans="1:5">
      <c r="B8058" s="21">
        <v>-258630.5</v>
      </c>
      <c r="C8058" s="21"/>
      <c r="D8058" s="11">
        <f t="shared" si="125"/>
        <v>1500909.5979999709</v>
      </c>
      <c r="E8058" s="30">
        <v>25000638334</v>
      </c>
    </row>
    <row r="8059" spans="1:5">
      <c r="A8059" s="19">
        <v>43291</v>
      </c>
      <c r="B8059" s="21">
        <v>0</v>
      </c>
      <c r="C8059" s="22">
        <v>1500000</v>
      </c>
      <c r="D8059" s="11">
        <f t="shared" si="125"/>
        <v>3000909.5979999709</v>
      </c>
      <c r="E8059" s="24" t="s">
        <v>56</v>
      </c>
    </row>
    <row r="8060" spans="1:5">
      <c r="A8060" s="19"/>
      <c r="B8060" s="21">
        <v>0</v>
      </c>
      <c r="C8060" s="21">
        <v>81038.06</v>
      </c>
      <c r="D8060" s="11">
        <f t="shared" si="125"/>
        <v>3081947.657999971</v>
      </c>
      <c r="E8060" s="30" t="s">
        <v>2376</v>
      </c>
    </row>
    <row r="8061" spans="1:5">
      <c r="B8061" s="21">
        <v>0</v>
      </c>
      <c r="C8061" s="21">
        <v>184808.37</v>
      </c>
      <c r="D8061" s="11">
        <f t="shared" si="125"/>
        <v>3266756.0279999711</v>
      </c>
      <c r="E8061" s="30" t="s">
        <v>2377</v>
      </c>
    </row>
    <row r="8062" spans="1:5">
      <c r="B8062" s="21">
        <v>0</v>
      </c>
      <c r="C8062" s="21">
        <v>176124.34</v>
      </c>
      <c r="D8062" s="11">
        <f t="shared" si="125"/>
        <v>3442880.3679999709</v>
      </c>
      <c r="E8062" s="30" t="s">
        <v>2378</v>
      </c>
    </row>
    <row r="8063" spans="1:5">
      <c r="B8063" s="21">
        <v>0</v>
      </c>
      <c r="C8063" s="21">
        <v>83602.92</v>
      </c>
      <c r="D8063" s="11">
        <f t="shared" si="125"/>
        <v>3526483.2879999708</v>
      </c>
      <c r="E8063" s="30" t="s">
        <v>2379</v>
      </c>
    </row>
    <row r="8064" spans="1:5">
      <c r="B8064" s="21">
        <v>0</v>
      </c>
      <c r="C8064" s="21">
        <v>82498.14</v>
      </c>
      <c r="D8064" s="11">
        <f t="shared" si="125"/>
        <v>3608981.427999971</v>
      </c>
      <c r="E8064" s="30" t="s">
        <v>2380</v>
      </c>
    </row>
    <row r="8065" spans="1:5">
      <c r="B8065" s="21">
        <v>0</v>
      </c>
      <c r="C8065" s="21">
        <v>9958.01</v>
      </c>
      <c r="D8065" s="11">
        <f t="shared" si="125"/>
        <v>3618939.4379999707</v>
      </c>
      <c r="E8065" s="32" t="s">
        <v>2381</v>
      </c>
    </row>
    <row r="8066" spans="1:5">
      <c r="B8066" s="21">
        <v>0</v>
      </c>
      <c r="C8066" s="21">
        <v>6283.73</v>
      </c>
      <c r="D8066" s="11">
        <f t="shared" si="125"/>
        <v>3625223.1679999707</v>
      </c>
      <c r="E8066" s="30" t="s">
        <v>2382</v>
      </c>
    </row>
    <row r="8067" spans="1:5">
      <c r="B8067" s="21">
        <v>0</v>
      </c>
      <c r="C8067" s="21">
        <v>122769.37</v>
      </c>
      <c r="D8067" s="11">
        <f t="shared" si="125"/>
        <v>3747992.5379999708</v>
      </c>
      <c r="E8067" s="30" t="s">
        <v>2383</v>
      </c>
    </row>
    <row r="8068" spans="1:5">
      <c r="B8068" s="21">
        <v>0</v>
      </c>
      <c r="C8068" s="21">
        <v>175761.68</v>
      </c>
      <c r="D8068" s="11">
        <f t="shared" si="125"/>
        <v>3923754.217999971</v>
      </c>
      <c r="E8068" s="30">
        <v>966</v>
      </c>
    </row>
    <row r="8069" spans="1:5">
      <c r="B8069" s="21">
        <v>0</v>
      </c>
      <c r="C8069" s="21">
        <v>176276.16</v>
      </c>
      <c r="D8069" s="11">
        <f t="shared" si="125"/>
        <v>4100030.3779999712</v>
      </c>
      <c r="E8069" s="30">
        <v>967</v>
      </c>
    </row>
    <row r="8070" spans="1:5">
      <c r="A8070" s="19"/>
      <c r="B8070" s="21">
        <v>0</v>
      </c>
      <c r="C8070" s="21">
        <v>108287.2</v>
      </c>
      <c r="D8070" s="11">
        <f t="shared" ref="D8070:D8133" si="126">D8069+B8070+C8070</f>
        <v>4208317.5779999709</v>
      </c>
      <c r="E8070" s="30" t="s">
        <v>2384</v>
      </c>
    </row>
    <row r="8071" spans="1:5">
      <c r="B8071" s="21">
        <v>0</v>
      </c>
      <c r="C8071" s="21">
        <v>184808.37</v>
      </c>
      <c r="D8071" s="11">
        <f t="shared" si="126"/>
        <v>4393125.947999971</v>
      </c>
      <c r="E8071" s="30" t="s">
        <v>2385</v>
      </c>
    </row>
    <row r="8072" spans="1:5">
      <c r="B8072" s="21">
        <v>-271874.89</v>
      </c>
      <c r="C8072" s="21"/>
      <c r="D8072" s="11">
        <f t="shared" si="126"/>
        <v>4121251.0579999709</v>
      </c>
      <c r="E8072" s="30">
        <v>25000640098</v>
      </c>
    </row>
    <row r="8073" spans="1:5">
      <c r="B8073" s="21">
        <v>-104253.92</v>
      </c>
      <c r="C8073" s="21"/>
      <c r="D8073" s="11">
        <f t="shared" si="126"/>
        <v>4016997.1379999709</v>
      </c>
      <c r="E8073" s="30">
        <v>25000640236</v>
      </c>
    </row>
    <row r="8074" spans="1:5">
      <c r="B8074" s="21">
        <v>-230099.22</v>
      </c>
      <c r="C8074" s="21"/>
      <c r="D8074" s="11">
        <f t="shared" si="126"/>
        <v>3786897.9179999707</v>
      </c>
      <c r="E8074" s="30">
        <v>25000640248</v>
      </c>
    </row>
    <row r="8075" spans="1:5">
      <c r="B8075" s="21">
        <v>-71828.61</v>
      </c>
      <c r="C8075" s="21"/>
      <c r="D8075" s="11">
        <f t="shared" si="126"/>
        <v>3715069.3079999709</v>
      </c>
      <c r="E8075" s="30">
        <v>25000635995</v>
      </c>
    </row>
    <row r="8076" spans="1:5">
      <c r="B8076" s="21">
        <v>-180268.5</v>
      </c>
      <c r="C8076" s="21"/>
      <c r="D8076" s="11">
        <f t="shared" si="126"/>
        <v>3534800.8079999709</v>
      </c>
      <c r="E8076" s="30">
        <v>25000638877</v>
      </c>
    </row>
    <row r="8077" spans="1:5">
      <c r="B8077" s="21">
        <v>-105349.5</v>
      </c>
      <c r="C8077" s="21"/>
      <c r="D8077" s="11">
        <f t="shared" si="126"/>
        <v>3429451.3079999709</v>
      </c>
      <c r="E8077" s="30">
        <v>25000638889</v>
      </c>
    </row>
    <row r="8078" spans="1:5">
      <c r="B8078" s="21">
        <v>-180268.5</v>
      </c>
      <c r="C8078" s="21"/>
      <c r="D8078" s="11">
        <f t="shared" si="126"/>
        <v>3249182.8079999709</v>
      </c>
      <c r="E8078" s="30">
        <v>25000638891</v>
      </c>
    </row>
    <row r="8079" spans="1:5">
      <c r="B8079" s="21">
        <v>-167938.18</v>
      </c>
      <c r="C8079" s="21"/>
      <c r="D8079" s="11">
        <f t="shared" si="126"/>
        <v>3081244.6279999707</v>
      </c>
      <c r="E8079" s="30">
        <v>25000636623</v>
      </c>
    </row>
    <row r="8080" spans="1:5">
      <c r="B8080" s="21">
        <v>-71135.8</v>
      </c>
      <c r="C8080" s="21"/>
      <c r="D8080" s="11">
        <f t="shared" si="126"/>
        <v>3010108.8279999709</v>
      </c>
      <c r="E8080" s="30">
        <v>25000637301</v>
      </c>
    </row>
    <row r="8081" spans="1:5">
      <c r="B8081" s="21">
        <v>-79191.5</v>
      </c>
      <c r="C8081" s="21"/>
      <c r="D8081" s="11">
        <f t="shared" si="126"/>
        <v>2930917.3279999709</v>
      </c>
      <c r="E8081" s="30">
        <v>25000638865</v>
      </c>
    </row>
    <row r="8082" spans="1:5">
      <c r="A8082" s="19">
        <v>43292</v>
      </c>
      <c r="B8082" s="21">
        <v>-47194.52</v>
      </c>
      <c r="C8082" s="21"/>
      <c r="D8082" s="11">
        <f t="shared" si="126"/>
        <v>2883722.8079999709</v>
      </c>
      <c r="E8082" s="30">
        <v>25000639086</v>
      </c>
    </row>
    <row r="8083" spans="1:5">
      <c r="B8083" s="21">
        <v>-69651.66</v>
      </c>
      <c r="C8083" s="21"/>
      <c r="D8083" s="11">
        <f t="shared" si="126"/>
        <v>2814071.1479999707</v>
      </c>
      <c r="E8083" s="30">
        <v>25000638308</v>
      </c>
    </row>
    <row r="8084" spans="1:5">
      <c r="B8084" s="21">
        <v>0</v>
      </c>
      <c r="C8084" s="21">
        <v>66845.75</v>
      </c>
      <c r="D8084" s="11">
        <f t="shared" si="126"/>
        <v>2880916.8979999707</v>
      </c>
      <c r="E8084" s="30" t="s">
        <v>2386</v>
      </c>
    </row>
    <row r="8085" spans="1:5">
      <c r="B8085" s="21">
        <v>0</v>
      </c>
      <c r="C8085" s="21">
        <v>331659.40999999997</v>
      </c>
      <c r="D8085" s="11">
        <f t="shared" si="126"/>
        <v>3212576.3079999709</v>
      </c>
      <c r="E8085" s="30">
        <v>318008</v>
      </c>
    </row>
    <row r="8086" spans="1:5">
      <c r="B8086" s="21">
        <v>0</v>
      </c>
      <c r="C8086" s="21">
        <v>110932.86</v>
      </c>
      <c r="D8086" s="11">
        <f t="shared" si="126"/>
        <v>3323509.1679999707</v>
      </c>
      <c r="E8086" s="32" t="s">
        <v>2387</v>
      </c>
    </row>
    <row r="8087" spans="1:5">
      <c r="B8087" s="21">
        <v>0</v>
      </c>
      <c r="C8087" s="21">
        <v>162514.67000000001</v>
      </c>
      <c r="D8087" s="11">
        <f t="shared" si="126"/>
        <v>3486023.8379999707</v>
      </c>
      <c r="E8087" s="30">
        <v>318045</v>
      </c>
    </row>
    <row r="8088" spans="1:5">
      <c r="B8088" s="21">
        <v>0</v>
      </c>
      <c r="C8088" s="21">
        <v>175346.39</v>
      </c>
      <c r="D8088" s="11">
        <f t="shared" si="126"/>
        <v>3661370.2279999708</v>
      </c>
      <c r="E8088" s="32" t="s">
        <v>2388</v>
      </c>
    </row>
    <row r="8089" spans="1:5">
      <c r="B8089" s="21">
        <v>-7678.25</v>
      </c>
      <c r="C8089" s="21"/>
      <c r="D8089" s="11">
        <f t="shared" si="126"/>
        <v>3653691.9779999708</v>
      </c>
      <c r="E8089" s="30">
        <v>25000639486</v>
      </c>
    </row>
    <row r="8090" spans="1:5">
      <c r="B8090" s="21">
        <v>-63830.97</v>
      </c>
      <c r="C8090" s="21"/>
      <c r="D8090" s="11">
        <f t="shared" si="126"/>
        <v>3589861.0079999706</v>
      </c>
      <c r="E8090" s="30">
        <v>25000637420</v>
      </c>
    </row>
    <row r="8091" spans="1:5">
      <c r="B8091" s="21">
        <v>-329770.83</v>
      </c>
      <c r="C8091" s="21"/>
      <c r="D8091" s="11">
        <f t="shared" si="126"/>
        <v>3260090.1779999705</v>
      </c>
      <c r="E8091" s="30">
        <v>25000639650</v>
      </c>
    </row>
    <row r="8092" spans="1:5">
      <c r="B8092" s="21">
        <v>-108202</v>
      </c>
      <c r="C8092" s="21"/>
      <c r="D8092" s="11">
        <f t="shared" si="126"/>
        <v>3151888.1779999705</v>
      </c>
      <c r="E8092" s="30">
        <v>25000640917</v>
      </c>
    </row>
    <row r="8093" spans="1:5">
      <c r="B8093" s="21">
        <v>-252113.55</v>
      </c>
      <c r="C8093" s="21"/>
      <c r="D8093" s="11">
        <f t="shared" si="126"/>
        <v>2899774.6279999707</v>
      </c>
      <c r="E8093" s="30">
        <v>25000640648</v>
      </c>
    </row>
    <row r="8094" spans="1:5">
      <c r="B8094" s="21">
        <v>-40733.4</v>
      </c>
      <c r="C8094" s="21"/>
      <c r="D8094" s="11">
        <f t="shared" si="126"/>
        <v>2859041.2279999708</v>
      </c>
      <c r="E8094" s="30">
        <v>25000640836</v>
      </c>
    </row>
    <row r="8095" spans="1:5">
      <c r="B8095" s="21">
        <v>-10013.73</v>
      </c>
      <c r="C8095" s="21"/>
      <c r="D8095" s="11">
        <f t="shared" si="126"/>
        <v>2849027.4979999708</v>
      </c>
      <c r="E8095" s="30">
        <v>25000640905</v>
      </c>
    </row>
    <row r="8096" spans="1:5">
      <c r="B8096" s="21">
        <v>-11471.57</v>
      </c>
      <c r="C8096" s="21"/>
      <c r="D8096" s="11">
        <f t="shared" si="126"/>
        <v>2837555.927999971</v>
      </c>
      <c r="E8096" s="30">
        <v>25000640779</v>
      </c>
    </row>
    <row r="8097" spans="1:5">
      <c r="B8097" s="21">
        <v>-3.5</v>
      </c>
      <c r="C8097" s="21"/>
      <c r="D8097" s="11">
        <f t="shared" si="126"/>
        <v>2837552.427999971</v>
      </c>
      <c r="E8097" s="24" t="s">
        <v>24</v>
      </c>
    </row>
    <row r="8098" spans="1:5">
      <c r="A8098" s="19">
        <v>43293</v>
      </c>
      <c r="B8098" s="21">
        <v>-139658.65</v>
      </c>
      <c r="C8098" s="21"/>
      <c r="D8098" s="11">
        <f t="shared" si="126"/>
        <v>2697893.7779999711</v>
      </c>
      <c r="E8098" s="30">
        <v>25000634774</v>
      </c>
    </row>
    <row r="8099" spans="1:5">
      <c r="B8099" s="21">
        <v>-246041.45</v>
      </c>
      <c r="C8099" s="21"/>
      <c r="D8099" s="11">
        <f t="shared" si="126"/>
        <v>2451852.3279999709</v>
      </c>
      <c r="E8099" s="30">
        <v>25000640143</v>
      </c>
    </row>
    <row r="8100" spans="1:5">
      <c r="B8100" s="21">
        <v>-180268.5</v>
      </c>
      <c r="C8100" s="21"/>
      <c r="D8100" s="11">
        <f t="shared" si="126"/>
        <v>2271583.8279999709</v>
      </c>
      <c r="E8100" s="30">
        <v>25000640074</v>
      </c>
    </row>
    <row r="8101" spans="1:5">
      <c r="B8101" s="21">
        <v>-148735.63</v>
      </c>
      <c r="D8101" s="11">
        <f t="shared" si="126"/>
        <v>2122848.197999971</v>
      </c>
      <c r="E8101" s="30">
        <v>25000640781</v>
      </c>
    </row>
    <row r="8102" spans="1:5">
      <c r="B8102" s="21">
        <v>-11681.21</v>
      </c>
      <c r="D8102" s="11">
        <f t="shared" si="126"/>
        <v>2111166.987999971</v>
      </c>
      <c r="E8102" s="30">
        <v>25000640793</v>
      </c>
    </row>
    <row r="8103" spans="1:5">
      <c r="B8103" s="21">
        <v>-77214.61</v>
      </c>
      <c r="D8103" s="11">
        <f t="shared" si="126"/>
        <v>2033952.3779999709</v>
      </c>
      <c r="E8103" s="30">
        <v>25000640812</v>
      </c>
    </row>
    <row r="8104" spans="1:5">
      <c r="B8104" s="21">
        <v>0</v>
      </c>
      <c r="C8104" s="21">
        <v>266270.63</v>
      </c>
      <c r="D8104" s="11">
        <f t="shared" si="126"/>
        <v>2300223.007999971</v>
      </c>
      <c r="E8104" s="30" t="s">
        <v>2389</v>
      </c>
    </row>
    <row r="8105" spans="1:5">
      <c r="B8105" s="21">
        <v>0</v>
      </c>
      <c r="C8105" s="21">
        <v>184808.37</v>
      </c>
      <c r="D8105" s="11">
        <f t="shared" si="126"/>
        <v>2485031.3779999712</v>
      </c>
      <c r="E8105" s="30" t="s">
        <v>2390</v>
      </c>
    </row>
    <row r="8106" spans="1:5">
      <c r="B8106" s="21">
        <v>0</v>
      </c>
      <c r="C8106" s="21">
        <v>260664.57</v>
      </c>
      <c r="D8106" s="11">
        <f t="shared" si="126"/>
        <v>2745695.947999971</v>
      </c>
      <c r="E8106" s="30" t="s">
        <v>2391</v>
      </c>
    </row>
    <row r="8107" spans="1:5">
      <c r="B8107" s="21">
        <v>0</v>
      </c>
      <c r="C8107" s="21">
        <v>47737.22</v>
      </c>
      <c r="D8107" s="11">
        <f t="shared" si="126"/>
        <v>2793433.1679999712</v>
      </c>
      <c r="E8107" s="30" t="s">
        <v>2392</v>
      </c>
    </row>
    <row r="8108" spans="1:5">
      <c r="B8108" s="21">
        <v>0</v>
      </c>
      <c r="C8108" s="21">
        <v>117991.59</v>
      </c>
      <c r="D8108" s="11">
        <f t="shared" si="126"/>
        <v>2911424.757999971</v>
      </c>
      <c r="E8108" s="30" t="s">
        <v>2393</v>
      </c>
    </row>
    <row r="8109" spans="1:5">
      <c r="B8109" s="21">
        <v>0</v>
      </c>
      <c r="C8109" s="21">
        <v>158545.06</v>
      </c>
      <c r="D8109" s="11">
        <f t="shared" si="126"/>
        <v>3069969.8179999711</v>
      </c>
      <c r="E8109" s="30">
        <v>31617</v>
      </c>
    </row>
    <row r="8110" spans="1:5">
      <c r="B8110" s="21">
        <v>0</v>
      </c>
      <c r="C8110" s="21">
        <v>12133.54</v>
      </c>
      <c r="D8110" s="11">
        <f t="shared" si="126"/>
        <v>3082103.3579999711</v>
      </c>
      <c r="E8110" s="30">
        <v>31616</v>
      </c>
    </row>
    <row r="8111" spans="1:5">
      <c r="B8111" s="21">
        <v>0</v>
      </c>
      <c r="C8111" s="21">
        <v>82185.05</v>
      </c>
      <c r="D8111" s="11">
        <f t="shared" si="126"/>
        <v>3164288.407999971</v>
      </c>
      <c r="E8111" s="30">
        <v>31628</v>
      </c>
    </row>
    <row r="8112" spans="1:5">
      <c r="B8112" s="21">
        <v>0</v>
      </c>
      <c r="C8112" s="21">
        <v>52180755.950000003</v>
      </c>
      <c r="D8112" s="11">
        <f t="shared" si="126"/>
        <v>55345044.357999973</v>
      </c>
      <c r="E8112" s="30" t="s">
        <v>1552</v>
      </c>
    </row>
    <row r="8113" spans="1:5">
      <c r="A8113" s="19">
        <v>43294</v>
      </c>
      <c r="B8113" s="21">
        <v>-27142.89</v>
      </c>
      <c r="C8113" s="21"/>
      <c r="D8113" s="11">
        <f t="shared" si="126"/>
        <v>55317901.467999972</v>
      </c>
      <c r="E8113" s="30">
        <v>25000640686</v>
      </c>
    </row>
    <row r="8114" spans="1:5">
      <c r="B8114" s="21">
        <v>-6313.6</v>
      </c>
      <c r="C8114" s="21"/>
      <c r="D8114" s="11">
        <f t="shared" si="126"/>
        <v>55311587.867999971</v>
      </c>
      <c r="E8114" s="30">
        <v>25000640636</v>
      </c>
    </row>
    <row r="8115" spans="1:5">
      <c r="B8115" s="21">
        <v>-102096.47</v>
      </c>
      <c r="C8115" s="21"/>
      <c r="D8115" s="11">
        <f t="shared" si="126"/>
        <v>55209491.397999972</v>
      </c>
      <c r="E8115" s="30">
        <v>25000640062</v>
      </c>
    </row>
    <row r="8116" spans="1:5">
      <c r="B8116" s="21">
        <v>-58488.03</v>
      </c>
      <c r="C8116" s="21"/>
      <c r="D8116" s="11">
        <f t="shared" si="126"/>
        <v>55151003.367999971</v>
      </c>
      <c r="E8116" s="30">
        <v>25000640131</v>
      </c>
    </row>
    <row r="8117" spans="1:5">
      <c r="B8117" s="21">
        <v>-120347.66</v>
      </c>
      <c r="C8117" s="21"/>
      <c r="D8117" s="11">
        <f t="shared" si="126"/>
        <v>55030655.707999974</v>
      </c>
      <c r="E8117" s="30">
        <v>25000640650</v>
      </c>
    </row>
    <row r="8118" spans="1:5">
      <c r="B8118" s="21">
        <v>-506993.17</v>
      </c>
      <c r="C8118" s="21"/>
      <c r="D8118" s="11">
        <f t="shared" si="126"/>
        <v>54523662.537999973</v>
      </c>
      <c r="E8118" s="30">
        <v>25000639686</v>
      </c>
    </row>
    <row r="8119" spans="1:5">
      <c r="B8119" s="21">
        <v>-206581.59</v>
      </c>
      <c r="C8119" s="21"/>
      <c r="D8119" s="11">
        <f t="shared" si="126"/>
        <v>54317080.947999969</v>
      </c>
      <c r="E8119" s="30">
        <v>25000643075</v>
      </c>
    </row>
    <row r="8120" spans="1:5">
      <c r="B8120" s="21">
        <v>-41850.199999999997</v>
      </c>
      <c r="C8120" s="21"/>
      <c r="D8120" s="11">
        <f t="shared" si="126"/>
        <v>54275230.747999966</v>
      </c>
      <c r="E8120" s="30">
        <v>25000643156</v>
      </c>
    </row>
    <row r="8121" spans="1:5">
      <c r="B8121" s="21">
        <v>0</v>
      </c>
      <c r="C8121" s="21">
        <v>6536.36</v>
      </c>
      <c r="D8121" s="11">
        <f t="shared" si="126"/>
        <v>54281767.107999966</v>
      </c>
      <c r="E8121" s="30">
        <v>318056</v>
      </c>
    </row>
    <row r="8122" spans="1:5">
      <c r="B8122" s="21">
        <v>0</v>
      </c>
      <c r="C8122" s="21">
        <v>104230.37</v>
      </c>
      <c r="D8122" s="11">
        <f t="shared" si="126"/>
        <v>54385997.477999963</v>
      </c>
      <c r="E8122" s="30" t="s">
        <v>2394</v>
      </c>
    </row>
    <row r="8123" spans="1:5">
      <c r="B8123" s="21">
        <v>0</v>
      </c>
      <c r="C8123" s="21">
        <v>60698.78</v>
      </c>
      <c r="D8123" s="11">
        <f t="shared" si="126"/>
        <v>54446696.257999964</v>
      </c>
      <c r="E8123" s="32" t="s">
        <v>2395</v>
      </c>
    </row>
    <row r="8124" spans="1:5">
      <c r="B8124" s="21">
        <v>0</v>
      </c>
      <c r="C8124" s="21">
        <v>127305.49</v>
      </c>
      <c r="D8124" s="11">
        <f t="shared" si="126"/>
        <v>54574001.747999966</v>
      </c>
      <c r="E8124" s="30" t="s">
        <v>2396</v>
      </c>
    </row>
    <row r="8125" spans="1:5">
      <c r="B8125" s="21">
        <v>0</v>
      </c>
      <c r="C8125" s="21">
        <v>273479.18</v>
      </c>
      <c r="D8125" s="11">
        <f t="shared" si="126"/>
        <v>54847480.927999966</v>
      </c>
      <c r="E8125" s="30" t="s">
        <v>2397</v>
      </c>
    </row>
    <row r="8126" spans="1:5">
      <c r="B8126" s="21">
        <v>-20547958.219999999</v>
      </c>
      <c r="C8126" s="21"/>
      <c r="D8126" s="11">
        <f t="shared" si="126"/>
        <v>34299522.707999967</v>
      </c>
      <c r="E8126" s="30">
        <v>25000632594</v>
      </c>
    </row>
    <row r="8127" spans="1:5">
      <c r="B8127" s="21">
        <v>-27497686.98</v>
      </c>
      <c r="C8127" s="21"/>
      <c r="D8127" s="11">
        <f t="shared" si="126"/>
        <v>6801835.7279999666</v>
      </c>
      <c r="E8127" s="30">
        <v>25000635602</v>
      </c>
    </row>
    <row r="8128" spans="1:5">
      <c r="A8128" s="19">
        <v>43297</v>
      </c>
      <c r="B8128" s="21">
        <v>0</v>
      </c>
      <c r="C8128" s="21">
        <v>88671.55</v>
      </c>
      <c r="D8128" s="11">
        <f t="shared" si="126"/>
        <v>6890507.2779999664</v>
      </c>
      <c r="E8128" s="30">
        <v>31523</v>
      </c>
    </row>
    <row r="8129" spans="1:5">
      <c r="B8129" s="21">
        <v>0</v>
      </c>
      <c r="C8129" s="21">
        <v>137371</v>
      </c>
      <c r="D8129" s="11">
        <f t="shared" si="126"/>
        <v>7027878.2779999664</v>
      </c>
      <c r="E8129" s="30">
        <v>193552</v>
      </c>
    </row>
    <row r="8130" spans="1:5">
      <c r="B8130" s="21">
        <v>0</v>
      </c>
      <c r="C8130" s="21">
        <v>5509.64</v>
      </c>
      <c r="D8130" s="11">
        <f t="shared" si="126"/>
        <v>7033387.9179999661</v>
      </c>
      <c r="E8130" s="30" t="s">
        <v>2398</v>
      </c>
    </row>
    <row r="8131" spans="1:5">
      <c r="B8131" s="21">
        <v>0</v>
      </c>
      <c r="C8131" s="21">
        <v>54251.27</v>
      </c>
      <c r="D8131" s="11">
        <f t="shared" si="126"/>
        <v>7087639.1879999656</v>
      </c>
      <c r="E8131" s="30">
        <v>193553</v>
      </c>
    </row>
    <row r="8132" spans="1:5">
      <c r="B8132" s="21">
        <v>-81735.72</v>
      </c>
      <c r="C8132" s="21"/>
      <c r="D8132" s="11">
        <f t="shared" si="126"/>
        <v>7005903.4679999659</v>
      </c>
      <c r="E8132" s="30">
        <v>25000640824</v>
      </c>
    </row>
    <row r="8133" spans="1:5">
      <c r="B8133" s="21">
        <v>-53096.85</v>
      </c>
      <c r="C8133" s="21"/>
      <c r="D8133" s="11">
        <f t="shared" si="126"/>
        <v>6952806.6179999663</v>
      </c>
      <c r="E8133" s="30">
        <v>25000640705</v>
      </c>
    </row>
    <row r="8134" spans="1:5">
      <c r="B8134" s="21">
        <v>-92779.1</v>
      </c>
      <c r="C8134" s="21"/>
      <c r="D8134" s="11">
        <f t="shared" ref="D8134:D8197" si="127">D8133+B8134+C8134</f>
        <v>6860027.5179999666</v>
      </c>
      <c r="E8134" s="30">
        <v>25000640717</v>
      </c>
    </row>
    <row r="8135" spans="1:5">
      <c r="B8135" s="21">
        <v>-127748.49</v>
      </c>
      <c r="C8135" s="21"/>
      <c r="D8135" s="11">
        <f t="shared" si="127"/>
        <v>6732279.0279999664</v>
      </c>
      <c r="E8135" s="30">
        <v>25000640767</v>
      </c>
    </row>
    <row r="8136" spans="1:5">
      <c r="B8136" s="21">
        <v>-50593.51</v>
      </c>
      <c r="C8136" s="21"/>
      <c r="D8136" s="11">
        <f t="shared" si="127"/>
        <v>6681685.5179999666</v>
      </c>
      <c r="E8136" s="30">
        <v>25000640743</v>
      </c>
    </row>
    <row r="8137" spans="1:5">
      <c r="B8137" s="21">
        <v>-13666.08</v>
      </c>
      <c r="C8137" s="21"/>
      <c r="D8137" s="11">
        <f t="shared" si="127"/>
        <v>6668019.4379999666</v>
      </c>
      <c r="E8137" s="30">
        <v>25000640698</v>
      </c>
    </row>
    <row r="8138" spans="1:5">
      <c r="A8138" s="19">
        <v>43298</v>
      </c>
      <c r="B8138" s="21">
        <v>0</v>
      </c>
      <c r="C8138" s="21">
        <v>87165.1</v>
      </c>
      <c r="D8138" s="11">
        <f t="shared" si="127"/>
        <v>6755184.5379999662</v>
      </c>
      <c r="E8138" s="30">
        <v>318134</v>
      </c>
    </row>
    <row r="8139" spans="1:5">
      <c r="B8139" s="21">
        <v>0</v>
      </c>
      <c r="C8139" s="21">
        <v>6690.94</v>
      </c>
      <c r="D8139" s="11">
        <f t="shared" si="127"/>
        <v>6761875.4779999666</v>
      </c>
      <c r="E8139" s="30" t="s">
        <v>2399</v>
      </c>
    </row>
    <row r="8140" spans="1:5">
      <c r="B8140" s="21">
        <v>0</v>
      </c>
      <c r="C8140" s="21">
        <v>12085.61</v>
      </c>
      <c r="D8140" s="11">
        <f t="shared" si="127"/>
        <v>6773961.0879999669</v>
      </c>
      <c r="E8140" s="30">
        <v>3066</v>
      </c>
    </row>
    <row r="8141" spans="1:5">
      <c r="B8141" s="21">
        <v>-82283.55</v>
      </c>
      <c r="C8141" s="21"/>
      <c r="D8141" s="11">
        <f t="shared" si="127"/>
        <v>6691677.5379999671</v>
      </c>
      <c r="E8141" s="30">
        <v>25000640624</v>
      </c>
    </row>
    <row r="8142" spans="1:5">
      <c r="B8142" s="21">
        <v>-6585.52</v>
      </c>
      <c r="C8142" s="21"/>
      <c r="D8142" s="11">
        <f t="shared" si="127"/>
        <v>6685092.0179999676</v>
      </c>
      <c r="E8142" s="30">
        <v>25000640662</v>
      </c>
    </row>
    <row r="8143" spans="1:5">
      <c r="B8143" s="21">
        <v>-82554.19</v>
      </c>
      <c r="C8143" s="21"/>
      <c r="D8143" s="11">
        <f t="shared" si="127"/>
        <v>6602537.8279999672</v>
      </c>
      <c r="E8143" s="30">
        <v>25000640086</v>
      </c>
    </row>
    <row r="8144" spans="1:5">
      <c r="B8144" s="21">
        <v>-5573.49</v>
      </c>
      <c r="C8144" s="21"/>
      <c r="D8144" s="11">
        <f t="shared" si="127"/>
        <v>6596964.3379999669</v>
      </c>
      <c r="E8144" s="30">
        <v>25000629326</v>
      </c>
    </row>
    <row r="8145" spans="1:5">
      <c r="B8145" s="21">
        <v>-53917</v>
      </c>
      <c r="C8145" s="21"/>
      <c r="D8145" s="11">
        <f t="shared" si="127"/>
        <v>6543047.3379999669</v>
      </c>
      <c r="E8145" s="30">
        <v>25000643849</v>
      </c>
    </row>
    <row r="8146" spans="1:5">
      <c r="A8146" s="19">
        <v>43299</v>
      </c>
      <c r="B8146" s="21">
        <v>-4000000</v>
      </c>
      <c r="C8146" s="21"/>
      <c r="D8146" s="11">
        <f t="shared" si="127"/>
        <v>2543047.3379999669</v>
      </c>
      <c r="E8146" s="14" t="s">
        <v>47</v>
      </c>
    </row>
    <row r="8147" spans="1:5">
      <c r="B8147" s="21">
        <v>0</v>
      </c>
      <c r="C8147" s="21">
        <v>475263.41</v>
      </c>
      <c r="D8147" s="11">
        <f t="shared" si="127"/>
        <v>3018310.7479999671</v>
      </c>
      <c r="E8147" s="30">
        <v>3114</v>
      </c>
    </row>
    <row r="8148" spans="1:5">
      <c r="B8148" s="21">
        <v>0</v>
      </c>
      <c r="C8148" s="21">
        <v>213500.41</v>
      </c>
      <c r="D8148" s="11">
        <f t="shared" si="127"/>
        <v>3231811.1579999672</v>
      </c>
      <c r="E8148" s="30">
        <v>318146</v>
      </c>
    </row>
    <row r="8149" spans="1:5">
      <c r="B8149" s="21">
        <v>0</v>
      </c>
      <c r="C8149" s="21">
        <v>34846.769999999997</v>
      </c>
      <c r="D8149" s="11">
        <f t="shared" si="127"/>
        <v>3266657.9279999672</v>
      </c>
      <c r="E8149" s="30">
        <v>318194</v>
      </c>
    </row>
    <row r="8150" spans="1:5">
      <c r="B8150" s="21">
        <v>-67789.77</v>
      </c>
      <c r="C8150" s="21"/>
      <c r="D8150" s="11">
        <f t="shared" si="127"/>
        <v>3198868.1579999672</v>
      </c>
      <c r="E8150" s="30">
        <v>25000643370</v>
      </c>
    </row>
    <row r="8151" spans="1:5">
      <c r="B8151" s="21">
        <v>-447734.13</v>
      </c>
      <c r="C8151" s="21"/>
      <c r="D8151" s="11">
        <f t="shared" si="127"/>
        <v>2751134.0279999673</v>
      </c>
      <c r="E8151" s="30">
        <v>25000643087</v>
      </c>
    </row>
    <row r="8152" spans="1:5">
      <c r="B8152" s="21">
        <v>-197629.37</v>
      </c>
      <c r="C8152" s="21"/>
      <c r="D8152" s="11">
        <f t="shared" si="127"/>
        <v>2553504.6579999672</v>
      </c>
      <c r="E8152" s="30">
        <v>25000644072</v>
      </c>
    </row>
    <row r="8153" spans="1:5">
      <c r="B8153" s="21">
        <v>-32462.91</v>
      </c>
      <c r="C8153" s="21"/>
      <c r="D8153" s="11">
        <f t="shared" si="127"/>
        <v>2521041.7479999671</v>
      </c>
      <c r="E8153" s="30">
        <v>25000644084</v>
      </c>
    </row>
    <row r="8154" spans="1:5">
      <c r="B8154" s="21">
        <v>-30519.39</v>
      </c>
      <c r="C8154" s="21"/>
      <c r="D8154" s="11">
        <f t="shared" si="127"/>
        <v>2490522.3579999669</v>
      </c>
      <c r="E8154" s="30">
        <v>25000640674</v>
      </c>
    </row>
    <row r="8155" spans="1:5">
      <c r="B8155" s="21">
        <v>-77</v>
      </c>
      <c r="C8155" s="21"/>
      <c r="D8155" s="11">
        <f t="shared" si="127"/>
        <v>2490445.3579999669</v>
      </c>
      <c r="E8155" s="24" t="s">
        <v>24</v>
      </c>
    </row>
    <row r="8156" spans="1:5">
      <c r="A8156" s="19">
        <v>43300</v>
      </c>
      <c r="B8156" s="21">
        <v>0</v>
      </c>
      <c r="C8156" s="21">
        <v>20569.18</v>
      </c>
      <c r="D8156" s="11">
        <f t="shared" si="127"/>
        <v>2511014.5379999671</v>
      </c>
      <c r="E8156" s="30">
        <v>31736</v>
      </c>
    </row>
    <row r="8157" spans="1:5">
      <c r="B8157" s="21">
        <v>0</v>
      </c>
      <c r="C8157" s="21">
        <v>6721.53</v>
      </c>
      <c r="D8157" s="11">
        <f t="shared" si="127"/>
        <v>2517736.0679999669</v>
      </c>
      <c r="E8157" s="30">
        <v>318165</v>
      </c>
    </row>
    <row r="8158" spans="1:5">
      <c r="B8158" s="21">
        <v>0</v>
      </c>
      <c r="C8158" s="21">
        <v>112569.53</v>
      </c>
      <c r="D8158" s="11">
        <f t="shared" si="127"/>
        <v>2630305.5979999667</v>
      </c>
      <c r="E8158" s="30">
        <v>318244</v>
      </c>
    </row>
    <row r="8159" spans="1:5">
      <c r="B8159" s="21">
        <v>0</v>
      </c>
      <c r="C8159" s="21">
        <v>30231</v>
      </c>
      <c r="D8159" s="11">
        <f t="shared" si="127"/>
        <v>2660536.5979999667</v>
      </c>
      <c r="E8159" s="30" t="s">
        <v>2400</v>
      </c>
    </row>
    <row r="8160" spans="1:5">
      <c r="B8160" s="21">
        <v>0</v>
      </c>
      <c r="C8160" s="21">
        <v>212015.51</v>
      </c>
      <c r="D8160" s="11">
        <f t="shared" si="127"/>
        <v>2872552.1079999665</v>
      </c>
      <c r="E8160" s="32" t="s">
        <v>2401</v>
      </c>
    </row>
    <row r="8161" spans="1:5">
      <c r="B8161" s="21">
        <v>-75458.399999999994</v>
      </c>
      <c r="C8161" s="21"/>
      <c r="D8161" s="11">
        <f t="shared" si="127"/>
        <v>2797093.7079999666</v>
      </c>
      <c r="E8161" s="30">
        <v>25000643851</v>
      </c>
    </row>
    <row r="8162" spans="1:5">
      <c r="B8162" s="21">
        <v>-19572.62</v>
      </c>
      <c r="C8162" s="21"/>
      <c r="D8162" s="11">
        <f t="shared" si="127"/>
        <v>2777521.0879999665</v>
      </c>
      <c r="E8162" s="30">
        <v>25000643144</v>
      </c>
    </row>
    <row r="8163" spans="1:5">
      <c r="B8163" s="21">
        <v>-7028.46</v>
      </c>
      <c r="C8163" s="21"/>
      <c r="D8163" s="11">
        <f t="shared" si="127"/>
        <v>2770492.6279999665</v>
      </c>
      <c r="E8163" s="30">
        <v>25000644096</v>
      </c>
    </row>
    <row r="8164" spans="1:5">
      <c r="B8164" s="21">
        <v>-105599.9</v>
      </c>
      <c r="C8164" s="21"/>
      <c r="D8164" s="11">
        <f t="shared" si="127"/>
        <v>2664892.7279999666</v>
      </c>
      <c r="E8164" s="30">
        <v>25000644777</v>
      </c>
    </row>
    <row r="8165" spans="1:5">
      <c r="B8165" s="21">
        <v>-67299.899999999994</v>
      </c>
      <c r="C8165" s="21"/>
      <c r="D8165" s="11">
        <f t="shared" si="127"/>
        <v>2597592.8279999667</v>
      </c>
      <c r="E8165" s="30">
        <v>25000644703</v>
      </c>
    </row>
    <row r="8166" spans="1:5">
      <c r="A8166" s="19">
        <v>43301</v>
      </c>
      <c r="B8166" s="21">
        <v>0</v>
      </c>
      <c r="C8166" s="21">
        <v>82407.94</v>
      </c>
      <c r="D8166" s="11">
        <f t="shared" si="127"/>
        <v>2680000.7679999666</v>
      </c>
      <c r="E8166" s="30" t="s">
        <v>2402</v>
      </c>
    </row>
    <row r="8167" spans="1:5">
      <c r="B8167" s="21">
        <v>0</v>
      </c>
      <c r="C8167" s="21">
        <v>267405.46999999997</v>
      </c>
      <c r="D8167" s="11">
        <f t="shared" si="127"/>
        <v>2947406.2379999664</v>
      </c>
      <c r="E8167" s="30" t="s">
        <v>2403</v>
      </c>
    </row>
    <row r="8168" spans="1:5">
      <c r="B8168" s="21">
        <v>0</v>
      </c>
      <c r="C8168" s="21">
        <v>34756.379999999997</v>
      </c>
      <c r="D8168" s="11">
        <f t="shared" si="127"/>
        <v>2982162.6179999663</v>
      </c>
      <c r="E8168" s="30">
        <v>318239</v>
      </c>
    </row>
    <row r="8169" spans="1:5">
      <c r="B8169" s="21">
        <v>0</v>
      </c>
      <c r="C8169" s="21">
        <v>51488.69</v>
      </c>
      <c r="D8169" s="11">
        <f t="shared" si="127"/>
        <v>3033651.3079999662</v>
      </c>
      <c r="E8169" s="30" t="s">
        <v>2404</v>
      </c>
    </row>
    <row r="8170" spans="1:5">
      <c r="B8170" s="21">
        <v>0</v>
      </c>
      <c r="C8170" s="21">
        <v>103005.28</v>
      </c>
      <c r="D8170" s="11">
        <f t="shared" si="127"/>
        <v>3136656.587999966</v>
      </c>
      <c r="E8170" s="30" t="s">
        <v>2405</v>
      </c>
    </row>
    <row r="8171" spans="1:5">
      <c r="B8171" s="21">
        <v>0</v>
      </c>
      <c r="C8171" s="21">
        <v>77773.070000000007</v>
      </c>
      <c r="D8171" s="11">
        <f t="shared" si="127"/>
        <v>3214429.6579999658</v>
      </c>
      <c r="E8171" s="30">
        <v>193556</v>
      </c>
    </row>
    <row r="8172" spans="1:5">
      <c r="B8172" s="21">
        <v>0</v>
      </c>
      <c r="C8172" s="21">
        <v>184808.37</v>
      </c>
      <c r="D8172" s="11">
        <f t="shared" si="127"/>
        <v>3399238.0279999659</v>
      </c>
      <c r="E8172" s="30" t="s">
        <v>2406</v>
      </c>
    </row>
    <row r="8173" spans="1:5">
      <c r="B8173" s="21">
        <v>0</v>
      </c>
      <c r="C8173" s="21">
        <v>71625.710000000006</v>
      </c>
      <c r="D8173" s="11">
        <f t="shared" si="127"/>
        <v>3470863.7379999659</v>
      </c>
      <c r="E8173" s="30" t="s">
        <v>2407</v>
      </c>
    </row>
    <row r="8174" spans="1:5">
      <c r="B8174" s="21">
        <v>0</v>
      </c>
      <c r="C8174" s="21">
        <v>176255.3</v>
      </c>
      <c r="D8174" s="11">
        <f t="shared" si="127"/>
        <v>3647119.0379999657</v>
      </c>
      <c r="E8174" s="30" t="s">
        <v>2408</v>
      </c>
    </row>
    <row r="8175" spans="1:5">
      <c r="B8175" s="21">
        <v>0</v>
      </c>
      <c r="C8175" s="21">
        <v>216594.81</v>
      </c>
      <c r="D8175" s="11">
        <f t="shared" si="127"/>
        <v>3863713.8479999658</v>
      </c>
      <c r="E8175" s="30" t="s">
        <v>2409</v>
      </c>
    </row>
    <row r="8176" spans="1:5">
      <c r="B8176" s="21">
        <v>0</v>
      </c>
      <c r="C8176" s="21">
        <v>61383</v>
      </c>
      <c r="D8176" s="11">
        <f t="shared" si="127"/>
        <v>3925096.8479999658</v>
      </c>
      <c r="E8176" s="30" t="s">
        <v>2410</v>
      </c>
    </row>
    <row r="8177" spans="2:5">
      <c r="B8177" s="21">
        <v>0</v>
      </c>
      <c r="C8177" s="21">
        <v>115099.42</v>
      </c>
      <c r="D8177" s="11">
        <f t="shared" si="127"/>
        <v>4040196.2679999657</v>
      </c>
      <c r="E8177" s="30">
        <v>981</v>
      </c>
    </row>
    <row r="8178" spans="2:5">
      <c r="B8178" s="21">
        <v>0</v>
      </c>
      <c r="C8178" s="21">
        <v>42714.78</v>
      </c>
      <c r="D8178" s="11">
        <f t="shared" si="127"/>
        <v>4082911.0479999655</v>
      </c>
      <c r="E8178" s="30">
        <v>31594</v>
      </c>
    </row>
    <row r="8179" spans="2:5">
      <c r="B8179" s="21">
        <v>0</v>
      </c>
      <c r="C8179" s="21">
        <v>29267.91</v>
      </c>
      <c r="D8179" s="11">
        <f t="shared" si="127"/>
        <v>4112178.9579999656</v>
      </c>
      <c r="E8179" s="30" t="s">
        <v>2411</v>
      </c>
    </row>
    <row r="8180" spans="2:5">
      <c r="B8180" s="21">
        <v>-549</v>
      </c>
      <c r="C8180" s="21"/>
      <c r="D8180" s="11">
        <f t="shared" si="127"/>
        <v>4111629.9579999656</v>
      </c>
      <c r="E8180" s="30">
        <v>25000645867</v>
      </c>
    </row>
    <row r="8181" spans="2:5">
      <c r="B8181" s="21">
        <v>-556</v>
      </c>
      <c r="C8181" s="21"/>
      <c r="D8181" s="11">
        <f t="shared" si="127"/>
        <v>4111073.9579999656</v>
      </c>
      <c r="E8181" s="30">
        <v>25000646571</v>
      </c>
    </row>
    <row r="8182" spans="2:5">
      <c r="B8182" s="21">
        <v>-363805.01</v>
      </c>
      <c r="C8182" s="21"/>
      <c r="D8182" s="11">
        <f t="shared" si="127"/>
        <v>3747268.9479999654</v>
      </c>
      <c r="E8182" s="30">
        <v>25000644941</v>
      </c>
    </row>
    <row r="8183" spans="2:5">
      <c r="B8183" s="21">
        <v>-45688.42</v>
      </c>
      <c r="C8183" s="21"/>
      <c r="D8183" s="11">
        <f t="shared" si="127"/>
        <v>3701580.5279999655</v>
      </c>
      <c r="E8183" s="30">
        <v>25000644739</v>
      </c>
    </row>
    <row r="8184" spans="2:5">
      <c r="B8184" s="21">
        <v>-7327.86</v>
      </c>
      <c r="C8184" s="21"/>
      <c r="D8184" s="11">
        <f t="shared" si="127"/>
        <v>3694252.6679999656</v>
      </c>
      <c r="E8184" s="30">
        <v>25000644753</v>
      </c>
    </row>
    <row r="8185" spans="2:5">
      <c r="B8185" s="21">
        <v>-42538.96</v>
      </c>
      <c r="C8185" s="21"/>
      <c r="D8185" s="11">
        <f t="shared" si="127"/>
        <v>3651713.7079999656</v>
      </c>
      <c r="E8185" s="30">
        <v>25000644741</v>
      </c>
    </row>
    <row r="8186" spans="2:5">
      <c r="B8186" s="21">
        <v>-96004.45</v>
      </c>
      <c r="C8186" s="21"/>
      <c r="D8186" s="11">
        <f t="shared" si="127"/>
        <v>3555709.2579999655</v>
      </c>
      <c r="E8186" s="30">
        <v>25000644472</v>
      </c>
    </row>
    <row r="8187" spans="2:5">
      <c r="B8187" s="21">
        <v>-130567.89</v>
      </c>
      <c r="C8187" s="21"/>
      <c r="D8187" s="11">
        <f t="shared" si="127"/>
        <v>3425141.3679999653</v>
      </c>
      <c r="E8187" s="30">
        <v>25000644553</v>
      </c>
    </row>
    <row r="8188" spans="2:5">
      <c r="B8188" s="21">
        <v>-74717.899999999994</v>
      </c>
      <c r="C8188" s="21"/>
      <c r="D8188" s="11">
        <f t="shared" si="127"/>
        <v>3350423.4679999654</v>
      </c>
      <c r="E8188" s="30">
        <v>25000643663</v>
      </c>
    </row>
    <row r="8189" spans="2:5">
      <c r="B8189" s="21">
        <v>-241906.13</v>
      </c>
      <c r="C8189" s="21"/>
      <c r="D8189" s="11">
        <f t="shared" si="127"/>
        <v>3108517.3379999655</v>
      </c>
      <c r="E8189" s="30">
        <v>25000643687</v>
      </c>
    </row>
    <row r="8190" spans="2:5">
      <c r="B8190" s="21">
        <v>-32379.42</v>
      </c>
      <c r="C8190" s="21"/>
      <c r="D8190" s="11">
        <f t="shared" si="127"/>
        <v>3076137.9179999656</v>
      </c>
      <c r="E8190" s="30">
        <v>25000644765</v>
      </c>
    </row>
    <row r="8191" spans="2:5">
      <c r="B8191" s="21">
        <v>-50747.92</v>
      </c>
      <c r="C8191" s="21"/>
      <c r="D8191" s="11">
        <f t="shared" si="127"/>
        <v>3025389.9979999657</v>
      </c>
      <c r="E8191" s="30">
        <v>25000640729</v>
      </c>
    </row>
    <row r="8192" spans="2:5">
      <c r="B8192" s="21">
        <v>-101313.71</v>
      </c>
      <c r="C8192" s="21"/>
      <c r="D8192" s="11">
        <f t="shared" si="127"/>
        <v>2924076.2879999657</v>
      </c>
      <c r="E8192" s="30">
        <v>25000640731</v>
      </c>
    </row>
    <row r="8193" spans="1:5">
      <c r="B8193" s="21">
        <v>-76697.88</v>
      </c>
      <c r="C8193" s="21"/>
      <c r="D8193" s="11">
        <f t="shared" si="127"/>
        <v>2847378.4079999658</v>
      </c>
      <c r="E8193" s="30">
        <v>25000640755</v>
      </c>
    </row>
    <row r="8194" spans="1:5">
      <c r="B8194" s="21">
        <v>-180268.5</v>
      </c>
      <c r="C8194" s="21"/>
      <c r="D8194" s="11">
        <f t="shared" si="127"/>
        <v>2667109.9079999658</v>
      </c>
      <c r="E8194" s="30">
        <v>25000644496</v>
      </c>
    </row>
    <row r="8195" spans="1:5">
      <c r="B8195" s="21">
        <v>-67402.039999999994</v>
      </c>
      <c r="C8195" s="21"/>
      <c r="D8195" s="11">
        <f t="shared" si="127"/>
        <v>2599707.8679999658</v>
      </c>
      <c r="E8195" s="30">
        <v>25000644527</v>
      </c>
    </row>
    <row r="8196" spans="1:5">
      <c r="B8196" s="21">
        <v>-165498.21</v>
      </c>
      <c r="C8196" s="21"/>
      <c r="D8196" s="11">
        <f t="shared" si="127"/>
        <v>2434209.6579999658</v>
      </c>
      <c r="E8196" s="30">
        <v>25000644539</v>
      </c>
    </row>
    <row r="8197" spans="1:5">
      <c r="B8197" s="21">
        <v>-213620.12</v>
      </c>
      <c r="C8197" s="21"/>
      <c r="D8197" s="11">
        <f t="shared" si="127"/>
        <v>2220589.5379999657</v>
      </c>
      <c r="E8197" s="30">
        <v>25000645374</v>
      </c>
    </row>
    <row r="8198" spans="1:5">
      <c r="A8198" s="19">
        <v>43304</v>
      </c>
      <c r="B8198" s="21">
        <v>0</v>
      </c>
      <c r="C8198" s="21">
        <v>287685.94</v>
      </c>
      <c r="D8198" s="11">
        <f t="shared" ref="D8198:D8261" si="128">D8197+B8198+C8198</f>
        <v>2508275.4779999657</v>
      </c>
      <c r="E8198" s="32" t="s">
        <v>2412</v>
      </c>
    </row>
    <row r="8199" spans="1:5">
      <c r="B8199" s="21">
        <v>0</v>
      </c>
      <c r="C8199" s="21">
        <v>40434.959999999999</v>
      </c>
      <c r="D8199" s="11">
        <f t="shared" si="128"/>
        <v>2548710.4379999656</v>
      </c>
      <c r="E8199" s="30" t="s">
        <v>2413</v>
      </c>
    </row>
    <row r="8200" spans="1:5">
      <c r="B8200" s="21">
        <v>0</v>
      </c>
      <c r="C8200" s="21">
        <v>6495.27</v>
      </c>
      <c r="D8200" s="11">
        <f t="shared" si="128"/>
        <v>2555205.7079999656</v>
      </c>
      <c r="E8200" s="30" t="s">
        <v>2414</v>
      </c>
    </row>
    <row r="8201" spans="1:5">
      <c r="B8201" s="21">
        <v>0</v>
      </c>
      <c r="C8201" s="21">
        <v>62574.14</v>
      </c>
      <c r="D8201" s="11">
        <f t="shared" si="128"/>
        <v>2617779.8479999658</v>
      </c>
      <c r="E8201" s="30">
        <v>318176</v>
      </c>
    </row>
    <row r="8202" spans="1:5">
      <c r="B8202" s="21">
        <v>0</v>
      </c>
      <c r="C8202" s="21">
        <v>104969.11</v>
      </c>
      <c r="D8202" s="11">
        <f t="shared" si="128"/>
        <v>2722748.9579999656</v>
      </c>
      <c r="E8202" s="30" t="s">
        <v>2415</v>
      </c>
    </row>
    <row r="8203" spans="1:5">
      <c r="B8203" s="21">
        <v>0</v>
      </c>
      <c r="C8203" s="21">
        <v>13638246.5</v>
      </c>
      <c r="D8203" s="11">
        <f t="shared" si="128"/>
        <v>16360995.457999965</v>
      </c>
      <c r="E8203" s="30">
        <v>40009</v>
      </c>
    </row>
    <row r="8204" spans="1:5">
      <c r="B8204" s="21">
        <v>0</v>
      </c>
      <c r="C8204" s="21">
        <v>109141.3</v>
      </c>
      <c r="D8204" s="11">
        <f t="shared" si="128"/>
        <v>16470136.757999966</v>
      </c>
      <c r="E8204" s="30" t="s">
        <v>2416</v>
      </c>
    </row>
    <row r="8205" spans="1:5">
      <c r="B8205" s="21">
        <v>0</v>
      </c>
      <c r="C8205" s="21">
        <v>16678399</v>
      </c>
      <c r="D8205" s="11">
        <f t="shared" si="128"/>
        <v>33148535.757999964</v>
      </c>
      <c r="E8205" s="30" t="s">
        <v>2417</v>
      </c>
    </row>
    <row r="8206" spans="1:5">
      <c r="B8206" s="21">
        <v>-16687623.220000001</v>
      </c>
      <c r="C8206" s="21"/>
      <c r="D8206" s="11">
        <f t="shared" si="128"/>
        <v>16460912.537999963</v>
      </c>
      <c r="E8206" s="30">
        <v>25000648187</v>
      </c>
    </row>
    <row r="8207" spans="1:5">
      <c r="B8207" s="21">
        <v>-78654.320000000007</v>
      </c>
      <c r="C8207" s="21"/>
      <c r="D8207" s="11">
        <f t="shared" si="128"/>
        <v>16382258.217999963</v>
      </c>
      <c r="E8207" s="30">
        <v>25000644715</v>
      </c>
    </row>
    <row r="8208" spans="1:5">
      <c r="B8208" s="21">
        <v>-111851.76</v>
      </c>
      <c r="C8208" s="21"/>
      <c r="D8208" s="11">
        <f t="shared" si="128"/>
        <v>16270406.457999963</v>
      </c>
      <c r="E8208" s="30">
        <v>25000645431</v>
      </c>
    </row>
    <row r="8209" spans="1:5">
      <c r="B8209" s="21">
        <v>-218425.91</v>
      </c>
      <c r="C8209" s="21"/>
      <c r="D8209" s="11">
        <f t="shared" si="128"/>
        <v>16051980.547999963</v>
      </c>
      <c r="E8209" s="30">
        <v>25000646688</v>
      </c>
    </row>
    <row r="8210" spans="1:5">
      <c r="B8210" s="21">
        <v>-195202.18</v>
      </c>
      <c r="C8210" s="21"/>
      <c r="D8210" s="11">
        <f t="shared" si="128"/>
        <v>15856778.367999963</v>
      </c>
      <c r="E8210" s="30">
        <v>25000646719</v>
      </c>
    </row>
    <row r="8211" spans="1:5">
      <c r="B8211" s="21">
        <v>-245891.14</v>
      </c>
      <c r="C8211" s="21"/>
      <c r="D8211" s="11">
        <f t="shared" si="128"/>
        <v>15610887.227999963</v>
      </c>
      <c r="E8211" s="30">
        <v>25000646745</v>
      </c>
    </row>
    <row r="8212" spans="1:5">
      <c r="B8212" s="21">
        <v>-276309.48</v>
      </c>
      <c r="C8212" s="21"/>
      <c r="D8212" s="11">
        <f t="shared" si="128"/>
        <v>15334577.747999962</v>
      </c>
      <c r="E8212" s="30">
        <v>25000644541</v>
      </c>
    </row>
    <row r="8213" spans="1:5">
      <c r="B8213" s="21">
        <v>-38243.01</v>
      </c>
      <c r="C8213" s="21"/>
      <c r="D8213" s="11">
        <f t="shared" si="128"/>
        <v>15296334.737999963</v>
      </c>
      <c r="E8213" s="30">
        <v>25000644577</v>
      </c>
    </row>
    <row r="8214" spans="1:5">
      <c r="B8214" s="21">
        <v>-5731.18</v>
      </c>
      <c r="C8214" s="21"/>
      <c r="D8214" s="11">
        <f t="shared" si="128"/>
        <v>15290603.557999963</v>
      </c>
      <c r="E8214" s="30">
        <v>25000644727</v>
      </c>
    </row>
    <row r="8215" spans="1:5">
      <c r="B8215" s="21">
        <v>-58685.24</v>
      </c>
      <c r="C8215" s="21"/>
      <c r="D8215" s="11">
        <f t="shared" si="128"/>
        <v>15231918.317999963</v>
      </c>
      <c r="E8215" s="30">
        <v>25000644789</v>
      </c>
    </row>
    <row r="8216" spans="1:5">
      <c r="B8216" s="21">
        <v>-102818.52</v>
      </c>
      <c r="C8216" s="21"/>
      <c r="D8216" s="11">
        <f t="shared" si="128"/>
        <v>15129099.797999963</v>
      </c>
      <c r="E8216" s="30">
        <v>25000644503</v>
      </c>
    </row>
    <row r="8217" spans="1:5">
      <c r="B8217" s="21">
        <v>-106896.47</v>
      </c>
      <c r="C8217" s="21"/>
      <c r="D8217" s="11">
        <f t="shared" si="128"/>
        <v>15022203.327999962</v>
      </c>
      <c r="E8217" s="30">
        <v>25000644515</v>
      </c>
    </row>
    <row r="8218" spans="1:5">
      <c r="A8218" s="19">
        <v>43305</v>
      </c>
      <c r="B8218" s="21">
        <v>0</v>
      </c>
      <c r="C8218" s="21">
        <v>75637.240000000005</v>
      </c>
      <c r="D8218" s="11">
        <f t="shared" si="128"/>
        <v>15097840.567999963</v>
      </c>
      <c r="E8218" s="30">
        <v>193564</v>
      </c>
    </row>
    <row r="8219" spans="1:5">
      <c r="B8219" s="21">
        <v>0</v>
      </c>
      <c r="C8219" s="21">
        <v>11801.39</v>
      </c>
      <c r="D8219" s="11">
        <f t="shared" si="128"/>
        <v>15109641.957999963</v>
      </c>
      <c r="E8219" s="30">
        <v>31734</v>
      </c>
    </row>
    <row r="8220" spans="1:5">
      <c r="B8220" s="21">
        <v>0</v>
      </c>
      <c r="C8220" s="21">
        <v>117298.57</v>
      </c>
      <c r="D8220" s="11">
        <f t="shared" si="128"/>
        <v>15226940.527999964</v>
      </c>
      <c r="E8220" s="30">
        <v>31706</v>
      </c>
    </row>
    <row r="8221" spans="1:5">
      <c r="B8221" s="21">
        <v>0</v>
      </c>
      <c r="C8221" s="21">
        <v>68404</v>
      </c>
      <c r="D8221" s="11">
        <f t="shared" si="128"/>
        <v>15295344.527999964</v>
      </c>
      <c r="E8221" s="30" t="s">
        <v>2418</v>
      </c>
    </row>
    <row r="8222" spans="1:5">
      <c r="B8222" s="21">
        <v>-13149336.119999999</v>
      </c>
      <c r="C8222" s="21"/>
      <c r="D8222" s="11">
        <f t="shared" si="128"/>
        <v>2146008.4079999644</v>
      </c>
      <c r="E8222" s="30">
        <v>25000645855</v>
      </c>
    </row>
    <row r="8223" spans="1:5">
      <c r="B8223" s="21">
        <v>-65338.82</v>
      </c>
      <c r="C8223" s="21"/>
      <c r="D8223" s="11">
        <f t="shared" si="128"/>
        <v>2080669.5879999644</v>
      </c>
      <c r="E8223" s="30">
        <v>25000646690</v>
      </c>
    </row>
    <row r="8224" spans="1:5">
      <c r="B8224" s="21">
        <v>-232231.82</v>
      </c>
      <c r="C8224" s="21"/>
      <c r="D8224" s="11">
        <f t="shared" si="128"/>
        <v>1848437.7679999643</v>
      </c>
      <c r="E8224" s="30">
        <v>25000646733</v>
      </c>
    </row>
    <row r="8225" spans="1:5">
      <c r="B8225" s="21">
        <v>-103407.94</v>
      </c>
      <c r="C8225" s="21"/>
      <c r="D8225" s="11">
        <f t="shared" si="128"/>
        <v>1745029.8279999644</v>
      </c>
      <c r="E8225" s="30">
        <v>25000646252</v>
      </c>
    </row>
    <row r="8226" spans="1:5">
      <c r="B8226" s="21">
        <v>-235051.07</v>
      </c>
      <c r="C8226" s="21"/>
      <c r="D8226" s="11">
        <f t="shared" si="128"/>
        <v>1509978.7579999643</v>
      </c>
      <c r="E8226" s="30">
        <v>25000646264</v>
      </c>
    </row>
    <row r="8227" spans="1:5">
      <c r="B8227" s="21">
        <v>-70428.58</v>
      </c>
      <c r="C8227" s="21"/>
      <c r="D8227" s="11">
        <f t="shared" si="128"/>
        <v>1439550.1779999642</v>
      </c>
      <c r="E8227" s="30">
        <v>25000644565</v>
      </c>
    </row>
    <row r="8228" spans="1:5">
      <c r="B8228" s="21">
        <v>-11676.04</v>
      </c>
      <c r="C8228" s="21"/>
      <c r="D8228" s="11">
        <f t="shared" si="128"/>
        <v>1427874.1379999642</v>
      </c>
      <c r="E8228" s="30">
        <v>25000644610</v>
      </c>
    </row>
    <row r="8229" spans="1:5">
      <c r="B8229" s="21">
        <v>-112905.42</v>
      </c>
      <c r="C8229" s="21"/>
      <c r="D8229" s="11">
        <f t="shared" si="128"/>
        <v>1314968.7179999643</v>
      </c>
      <c r="E8229" s="30">
        <v>25000644622</v>
      </c>
    </row>
    <row r="8230" spans="1:5">
      <c r="B8230" s="21">
        <v>-74114.09</v>
      </c>
      <c r="C8230" s="21"/>
      <c r="D8230" s="11">
        <f t="shared" si="128"/>
        <v>1240854.6279999642</v>
      </c>
      <c r="E8230" s="30">
        <v>25000647366</v>
      </c>
    </row>
    <row r="8231" spans="1:5">
      <c r="B8231" s="21">
        <v>-11910.7</v>
      </c>
      <c r="C8231" s="21"/>
      <c r="D8231" s="11">
        <f t="shared" si="128"/>
        <v>1228943.9279999642</v>
      </c>
      <c r="E8231" s="30">
        <v>25000647285</v>
      </c>
    </row>
    <row r="8232" spans="1:5">
      <c r="B8232" s="21">
        <v>-519</v>
      </c>
      <c r="C8232" s="21"/>
      <c r="D8232" s="11">
        <f t="shared" si="128"/>
        <v>1228424.9279999642</v>
      </c>
      <c r="E8232" s="30">
        <v>25000646438</v>
      </c>
    </row>
    <row r="8233" spans="1:5">
      <c r="A8233" s="19">
        <v>43306</v>
      </c>
      <c r="B8233" s="21">
        <v>0</v>
      </c>
      <c r="C8233" s="21">
        <v>39654.28</v>
      </c>
      <c r="D8233" s="11">
        <f t="shared" si="128"/>
        <v>1268079.2079999642</v>
      </c>
      <c r="E8233" s="30">
        <v>31716</v>
      </c>
    </row>
    <row r="8234" spans="1:5">
      <c r="B8234" s="21">
        <v>0</v>
      </c>
      <c r="C8234" s="21">
        <v>40861.21</v>
      </c>
      <c r="D8234" s="11">
        <f t="shared" si="128"/>
        <v>1308940.4179999642</v>
      </c>
      <c r="E8234" s="30" t="s">
        <v>2419</v>
      </c>
    </row>
    <row r="8235" spans="1:5">
      <c r="B8235" s="21">
        <v>0</v>
      </c>
      <c r="C8235" s="21">
        <v>34730.730000000003</v>
      </c>
      <c r="D8235" s="11">
        <f t="shared" si="128"/>
        <v>1343671.1479999642</v>
      </c>
      <c r="E8235" s="30">
        <v>31687</v>
      </c>
    </row>
    <row r="8236" spans="1:5">
      <c r="B8236" s="21">
        <v>0</v>
      </c>
      <c r="C8236" s="21">
        <v>345795.92</v>
      </c>
      <c r="D8236" s="11">
        <f t="shared" si="128"/>
        <v>1689467.0679999641</v>
      </c>
      <c r="E8236" s="30" t="s">
        <v>2420</v>
      </c>
    </row>
    <row r="8237" spans="1:5">
      <c r="B8237" s="21">
        <v>-37145.35</v>
      </c>
      <c r="C8237" s="21"/>
      <c r="D8237" s="11">
        <f t="shared" si="128"/>
        <v>1652321.717999964</v>
      </c>
      <c r="E8237" s="30">
        <v>25000644484</v>
      </c>
    </row>
    <row r="8238" spans="1:5">
      <c r="B8238" s="21">
        <v>-38547.769999999997</v>
      </c>
      <c r="C8238" s="21"/>
      <c r="D8238" s="11">
        <f t="shared" si="128"/>
        <v>1613773.947999964</v>
      </c>
      <c r="E8238" s="30">
        <v>25000644591</v>
      </c>
    </row>
    <row r="8239" spans="1:5">
      <c r="B8239" s="21">
        <v>-33668.480000000003</v>
      </c>
      <c r="C8239" s="21"/>
      <c r="D8239" s="11">
        <f t="shared" si="128"/>
        <v>1580105.467999964</v>
      </c>
      <c r="E8239" s="30">
        <v>25000644608</v>
      </c>
    </row>
    <row r="8240" spans="1:5">
      <c r="B8240" s="21">
        <v>-328025.86</v>
      </c>
      <c r="C8240" s="21"/>
      <c r="D8240" s="11">
        <f t="shared" si="128"/>
        <v>1252079.6079999642</v>
      </c>
      <c r="E8240" s="30">
        <v>25000646238</v>
      </c>
    </row>
    <row r="8241" spans="1:5">
      <c r="B8241" s="21">
        <v>-98799.73</v>
      </c>
      <c r="C8241" s="21"/>
      <c r="D8241" s="11">
        <f t="shared" si="128"/>
        <v>1153279.8779999642</v>
      </c>
      <c r="E8241" s="30">
        <v>25000649089</v>
      </c>
    </row>
    <row r="8242" spans="1:5">
      <c r="B8242" s="21">
        <v>-232753.78</v>
      </c>
      <c r="C8242" s="21"/>
      <c r="D8242" s="11">
        <f t="shared" si="128"/>
        <v>920526.09799996414</v>
      </c>
      <c r="E8242" s="30">
        <v>25000649091</v>
      </c>
    </row>
    <row r="8243" spans="1:5">
      <c r="B8243" s="21">
        <v>0</v>
      </c>
      <c r="C8243" s="22">
        <v>1000</v>
      </c>
      <c r="D8243" s="11">
        <f t="shared" si="128"/>
        <v>921526.09799996414</v>
      </c>
      <c r="E8243" s="24" t="s">
        <v>24</v>
      </c>
    </row>
    <row r="8244" spans="1:5">
      <c r="A8244" s="19">
        <v>43307</v>
      </c>
      <c r="B8244" s="21">
        <v>0</v>
      </c>
      <c r="C8244" s="21">
        <v>139848.01999999999</v>
      </c>
      <c r="D8244" s="11">
        <f t="shared" si="128"/>
        <v>1061374.1179999642</v>
      </c>
      <c r="E8244" s="32" t="s">
        <v>2421</v>
      </c>
    </row>
    <row r="8245" spans="1:5">
      <c r="B8245" s="21">
        <v>0</v>
      </c>
      <c r="C8245" s="21">
        <v>30925440.510000002</v>
      </c>
      <c r="D8245" s="11">
        <f t="shared" si="128"/>
        <v>31986814.627999965</v>
      </c>
      <c r="E8245" s="30" t="s">
        <v>2422</v>
      </c>
    </row>
    <row r="8246" spans="1:5">
      <c r="B8246" s="21">
        <v>0</v>
      </c>
      <c r="C8246" s="21">
        <v>521874.41</v>
      </c>
      <c r="D8246" s="11">
        <f t="shared" si="128"/>
        <v>32508689.037999965</v>
      </c>
      <c r="E8246" s="30" t="s">
        <v>2423</v>
      </c>
    </row>
    <row r="8247" spans="1:5">
      <c r="B8247" s="21">
        <v>0</v>
      </c>
      <c r="C8247" s="21">
        <v>12046.05</v>
      </c>
      <c r="D8247" s="11">
        <f t="shared" si="128"/>
        <v>32520735.087999966</v>
      </c>
      <c r="E8247" s="30">
        <v>31566</v>
      </c>
    </row>
    <row r="8248" spans="1:5">
      <c r="B8248" s="21">
        <v>0</v>
      </c>
      <c r="C8248" s="21">
        <v>82080.789999999994</v>
      </c>
      <c r="D8248" s="11">
        <f t="shared" si="128"/>
        <v>32602815.877999965</v>
      </c>
      <c r="E8248" s="30" t="s">
        <v>2424</v>
      </c>
    </row>
    <row r="8249" spans="1:5">
      <c r="B8249" s="21">
        <v>0</v>
      </c>
      <c r="C8249" s="21">
        <v>112350.69</v>
      </c>
      <c r="D8249" s="11">
        <f t="shared" si="128"/>
        <v>32715166.567999966</v>
      </c>
      <c r="E8249" s="30" t="s">
        <v>2425</v>
      </c>
    </row>
    <row r="8250" spans="1:5">
      <c r="B8250" s="21">
        <v>-134428.03</v>
      </c>
      <c r="C8250" s="21"/>
      <c r="D8250" s="11">
        <f t="shared" si="128"/>
        <v>32580738.537999965</v>
      </c>
      <c r="E8250" s="30">
        <v>25000647330</v>
      </c>
    </row>
    <row r="8251" spans="1:5">
      <c r="B8251" s="21">
        <v>-28007113.760000002</v>
      </c>
      <c r="C8251" s="21"/>
      <c r="D8251" s="11">
        <f t="shared" si="128"/>
        <v>4573624.7779999636</v>
      </c>
      <c r="E8251" s="30">
        <v>25000647128</v>
      </c>
    </row>
    <row r="8252" spans="1:5">
      <c r="A8252" s="19"/>
      <c r="B8252" s="21">
        <v>0</v>
      </c>
      <c r="C8252" s="22">
        <v>1500000</v>
      </c>
      <c r="D8252" s="11">
        <f t="shared" si="128"/>
        <v>6073624.7779999636</v>
      </c>
      <c r="E8252" s="24" t="s">
        <v>56</v>
      </c>
    </row>
    <row r="8253" spans="1:5">
      <c r="A8253" s="19">
        <v>43308</v>
      </c>
      <c r="B8253" s="21">
        <v>0</v>
      </c>
      <c r="C8253" s="21">
        <v>377997.7</v>
      </c>
      <c r="D8253" s="11">
        <f t="shared" si="128"/>
        <v>6451622.4779999638</v>
      </c>
      <c r="E8253" s="30" t="s">
        <v>2426</v>
      </c>
    </row>
    <row r="8254" spans="1:5">
      <c r="B8254" s="21">
        <v>0</v>
      </c>
      <c r="C8254" s="21">
        <v>257398.57</v>
      </c>
      <c r="D8254" s="11">
        <f t="shared" si="128"/>
        <v>6709021.0479999641</v>
      </c>
      <c r="E8254" s="30" t="s">
        <v>2427</v>
      </c>
    </row>
    <row r="8255" spans="1:5">
      <c r="B8255" s="21">
        <v>0</v>
      </c>
      <c r="C8255" s="21">
        <v>12229.92</v>
      </c>
      <c r="D8255" s="11">
        <f t="shared" si="128"/>
        <v>6721250.967999964</v>
      </c>
      <c r="E8255" s="30" t="s">
        <v>2428</v>
      </c>
    </row>
    <row r="8256" spans="1:5">
      <c r="B8256" s="21">
        <v>0</v>
      </c>
      <c r="C8256" s="21">
        <v>12259.06</v>
      </c>
      <c r="D8256" s="11">
        <f t="shared" si="128"/>
        <v>6733510.0279999636</v>
      </c>
      <c r="E8256" s="30" t="s">
        <v>2429</v>
      </c>
    </row>
    <row r="8257" spans="2:5">
      <c r="B8257" s="21">
        <v>0</v>
      </c>
      <c r="C8257" s="21">
        <v>68162.66</v>
      </c>
      <c r="D8257" s="11">
        <f t="shared" si="128"/>
        <v>6801672.6879999638</v>
      </c>
      <c r="E8257" s="30">
        <v>318270</v>
      </c>
    </row>
    <row r="8258" spans="2:5">
      <c r="B8258" s="21">
        <v>0</v>
      </c>
      <c r="C8258" s="21">
        <v>36456.129999999997</v>
      </c>
      <c r="D8258" s="11">
        <f t="shared" si="128"/>
        <v>6838128.8179999636</v>
      </c>
      <c r="E8258" s="30" t="s">
        <v>2430</v>
      </c>
    </row>
    <row r="8259" spans="2:5">
      <c r="B8259" s="21">
        <v>0</v>
      </c>
      <c r="C8259" s="21">
        <v>809434.75</v>
      </c>
      <c r="D8259" s="11">
        <f t="shared" si="128"/>
        <v>7647563.5679999636</v>
      </c>
      <c r="E8259" s="30" t="s">
        <v>2431</v>
      </c>
    </row>
    <row r="8260" spans="2:5">
      <c r="B8260" s="21">
        <v>0</v>
      </c>
      <c r="C8260" s="21">
        <v>2014611</v>
      </c>
      <c r="D8260" s="11">
        <f t="shared" si="128"/>
        <v>9662174.5679999627</v>
      </c>
      <c r="E8260" s="30" t="s">
        <v>2432</v>
      </c>
    </row>
    <row r="8261" spans="2:5">
      <c r="B8261" s="21">
        <v>0</v>
      </c>
      <c r="C8261" s="21">
        <v>87114.44</v>
      </c>
      <c r="D8261" s="11">
        <f t="shared" si="128"/>
        <v>9749289.0079999622</v>
      </c>
      <c r="E8261" s="30" t="s">
        <v>2433</v>
      </c>
    </row>
    <row r="8262" spans="2:5">
      <c r="B8262" s="21">
        <v>0</v>
      </c>
      <c r="C8262" s="21">
        <v>117032.49</v>
      </c>
      <c r="D8262" s="11">
        <f t="shared" ref="D8262:D8325" si="129">D8261+B8262+C8262</f>
        <v>9866321.4979999624</v>
      </c>
      <c r="E8262" s="30" t="s">
        <v>2434</v>
      </c>
    </row>
    <row r="8263" spans="2:5">
      <c r="B8263" s="21">
        <v>0</v>
      </c>
      <c r="C8263" s="21">
        <v>266278.56</v>
      </c>
      <c r="D8263" s="11">
        <f t="shared" si="129"/>
        <v>10132600.057999963</v>
      </c>
      <c r="E8263" s="30" t="s">
        <v>2435</v>
      </c>
    </row>
    <row r="8264" spans="2:5">
      <c r="B8264" s="21">
        <v>0</v>
      </c>
      <c r="C8264" s="21">
        <v>1709421</v>
      </c>
      <c r="D8264" s="11">
        <f t="shared" si="129"/>
        <v>11842021.057999963</v>
      </c>
      <c r="E8264" s="30" t="s">
        <v>2436</v>
      </c>
    </row>
    <row r="8265" spans="2:5">
      <c r="B8265" s="21">
        <v>-79549.649999999994</v>
      </c>
      <c r="C8265" s="21"/>
      <c r="D8265" s="11">
        <f t="shared" si="129"/>
        <v>11762471.407999963</v>
      </c>
      <c r="E8265" s="30">
        <v>25000648832</v>
      </c>
    </row>
    <row r="8266" spans="2:5">
      <c r="B8266" s="21">
        <v>-40573.379999999997</v>
      </c>
      <c r="C8266" s="21"/>
      <c r="D8266" s="11">
        <f t="shared" si="129"/>
        <v>11721898.027999962</v>
      </c>
      <c r="E8266" s="30">
        <v>25000647261</v>
      </c>
    </row>
    <row r="8267" spans="2:5">
      <c r="B8267" s="21">
        <v>-40751.550000000003</v>
      </c>
      <c r="C8267" s="21"/>
      <c r="D8267" s="11">
        <f t="shared" si="129"/>
        <v>11681146.477999961</v>
      </c>
      <c r="E8267" s="30">
        <v>25000648232</v>
      </c>
    </row>
    <row r="8268" spans="2:5">
      <c r="B8268" s="21">
        <v>-355931.91</v>
      </c>
      <c r="C8268" s="21"/>
      <c r="D8268" s="11">
        <f t="shared" si="129"/>
        <v>11325214.567999961</v>
      </c>
      <c r="E8268" s="30">
        <v>25000648294</v>
      </c>
    </row>
    <row r="8269" spans="2:5">
      <c r="B8269" s="21">
        <v>-236259.71</v>
      </c>
      <c r="C8269" s="21"/>
      <c r="D8269" s="11">
        <f t="shared" si="129"/>
        <v>11088954.85799996</v>
      </c>
      <c r="E8269" s="30">
        <v>25000647328</v>
      </c>
    </row>
    <row r="8270" spans="2:5">
      <c r="B8270" s="21">
        <v>-23583.63</v>
      </c>
      <c r="C8270" s="21"/>
      <c r="D8270" s="11">
        <f t="shared" si="129"/>
        <v>11065371.227999959</v>
      </c>
      <c r="E8270" s="30">
        <v>25000646969</v>
      </c>
    </row>
    <row r="8271" spans="2:5">
      <c r="B8271" s="21">
        <v>-68240.44</v>
      </c>
      <c r="C8271" s="21"/>
      <c r="D8271" s="11">
        <f t="shared" si="129"/>
        <v>10997130.78799996</v>
      </c>
      <c r="E8271" s="30">
        <v>25000646707</v>
      </c>
    </row>
    <row r="8272" spans="2:5">
      <c r="B8272" s="21">
        <v>-34608.83</v>
      </c>
      <c r="C8272" s="21"/>
      <c r="D8272" s="11">
        <f t="shared" si="129"/>
        <v>10962521.95799996</v>
      </c>
      <c r="E8272" s="30">
        <v>25000648301</v>
      </c>
    </row>
    <row r="8273" spans="1:8">
      <c r="B8273" s="21">
        <v>-60582</v>
      </c>
      <c r="C8273" s="21"/>
      <c r="D8273" s="11">
        <f t="shared" si="129"/>
        <v>10901939.95799996</v>
      </c>
      <c r="E8273" s="30">
        <v>25000650172</v>
      </c>
    </row>
    <row r="8274" spans="1:8">
      <c r="A8274" s="19">
        <v>43311</v>
      </c>
      <c r="B8274" s="21">
        <v>-114134.28</v>
      </c>
      <c r="C8274" s="21"/>
      <c r="D8274" s="11">
        <f t="shared" si="129"/>
        <v>10787805.67799996</v>
      </c>
      <c r="E8274" s="30">
        <v>25000648244</v>
      </c>
    </row>
    <row r="8275" spans="1:8">
      <c r="B8275" s="21">
        <v>-92048.43</v>
      </c>
      <c r="C8275" s="21"/>
      <c r="D8275" s="11">
        <f t="shared" si="129"/>
        <v>10695757.247999961</v>
      </c>
      <c r="E8275" s="30">
        <v>25000648313</v>
      </c>
    </row>
    <row r="8276" spans="1:8">
      <c r="B8276" s="21">
        <v>-40100.769999999997</v>
      </c>
      <c r="C8276" s="21"/>
      <c r="D8276" s="11">
        <f t="shared" si="129"/>
        <v>10655656.477999961</v>
      </c>
      <c r="E8276" s="30">
        <v>25000648632</v>
      </c>
    </row>
    <row r="8277" spans="1:8">
      <c r="B8277" s="21">
        <v>-344794.58</v>
      </c>
      <c r="C8277" s="21"/>
      <c r="D8277" s="11">
        <f t="shared" si="129"/>
        <v>10310861.897999961</v>
      </c>
      <c r="E8277" s="30">
        <v>25000648620</v>
      </c>
    </row>
    <row r="8278" spans="1:8">
      <c r="B8278" s="21">
        <v>-131820.09</v>
      </c>
      <c r="C8278" s="21"/>
      <c r="D8278" s="11">
        <f t="shared" si="129"/>
        <v>10179041.807999961</v>
      </c>
      <c r="E8278" s="30">
        <v>25000648406</v>
      </c>
    </row>
    <row r="8279" spans="1:8">
      <c r="B8279" s="21">
        <v>-197841.71</v>
      </c>
      <c r="C8279" s="21"/>
      <c r="D8279" s="11">
        <f t="shared" si="129"/>
        <v>9981200.0979999602</v>
      </c>
      <c r="E8279" s="30">
        <v>25000648682</v>
      </c>
    </row>
    <row r="8280" spans="1:8">
      <c r="B8280" s="21">
        <v>-113853.82</v>
      </c>
      <c r="C8280" s="21"/>
      <c r="D8280" s="11">
        <f t="shared" si="129"/>
        <v>9867346.2779999599</v>
      </c>
      <c r="E8280" s="30">
        <v>25000648337</v>
      </c>
    </row>
    <row r="8281" spans="1:8">
      <c r="B8281" s="21">
        <v>-2713176.99</v>
      </c>
      <c r="D8281" s="11">
        <f t="shared" si="129"/>
        <v>7154169.2879999597</v>
      </c>
      <c r="E8281" s="30">
        <v>25000649160</v>
      </c>
    </row>
    <row r="8282" spans="1:8">
      <c r="A8282" s="19">
        <v>43312</v>
      </c>
      <c r="B8282" s="21">
        <v>-1578999.32</v>
      </c>
      <c r="D8282" s="11">
        <f t="shared" si="129"/>
        <v>5575169.9679999594</v>
      </c>
      <c r="E8282" s="30">
        <v>25000648175</v>
      </c>
      <c r="H8282" s="17"/>
    </row>
    <row r="8283" spans="1:8">
      <c r="B8283" s="21">
        <v>-3.5</v>
      </c>
      <c r="D8283" s="11">
        <f t="shared" si="129"/>
        <v>5575166.4679999594</v>
      </c>
      <c r="E8283" s="24" t="s">
        <v>24</v>
      </c>
    </row>
    <row r="8284" spans="1:8">
      <c r="A8284" s="19">
        <v>43313</v>
      </c>
      <c r="B8284" s="21">
        <v>-3383469.05</v>
      </c>
      <c r="C8284" s="21"/>
      <c r="D8284" s="11">
        <f t="shared" si="129"/>
        <v>2191697.4179999596</v>
      </c>
      <c r="E8284" s="30">
        <v>25000650089</v>
      </c>
    </row>
    <row r="8285" spans="1:8">
      <c r="B8285" s="21">
        <v>0</v>
      </c>
      <c r="C8285" s="21">
        <v>6460.5</v>
      </c>
      <c r="D8285" s="11">
        <f t="shared" si="129"/>
        <v>2198157.9179999596</v>
      </c>
      <c r="E8285" s="30" t="s">
        <v>2437</v>
      </c>
    </row>
    <row r="8286" spans="1:8">
      <c r="B8286" s="21">
        <v>0</v>
      </c>
      <c r="C8286" s="21">
        <v>249846.1</v>
      </c>
      <c r="D8286" s="11">
        <f t="shared" si="129"/>
        <v>2448004.0179999596</v>
      </c>
      <c r="E8286" s="30" t="s">
        <v>2438</v>
      </c>
    </row>
    <row r="8287" spans="1:8">
      <c r="B8287" s="21">
        <v>0</v>
      </c>
      <c r="C8287" s="21">
        <v>172989.39</v>
      </c>
      <c r="D8287" s="11">
        <f t="shared" si="129"/>
        <v>2620993.4079999598</v>
      </c>
      <c r="E8287" s="30" t="s">
        <v>2439</v>
      </c>
    </row>
    <row r="8288" spans="1:8">
      <c r="B8288" s="21">
        <v>0</v>
      </c>
      <c r="C8288" s="21">
        <v>486321.93</v>
      </c>
      <c r="D8288" s="11">
        <f t="shared" si="129"/>
        <v>3107315.3379999599</v>
      </c>
      <c r="E8288" s="30" t="s">
        <v>2440</v>
      </c>
    </row>
    <row r="8289" spans="2:5">
      <c r="B8289" s="21">
        <v>0</v>
      </c>
      <c r="C8289" s="21">
        <v>62569.67</v>
      </c>
      <c r="D8289" s="11">
        <f t="shared" si="129"/>
        <v>3169885.0079999599</v>
      </c>
      <c r="E8289" s="30" t="s">
        <v>2441</v>
      </c>
    </row>
    <row r="8290" spans="2:5">
      <c r="B8290" s="21">
        <v>0</v>
      </c>
      <c r="C8290" s="21">
        <v>89547.61</v>
      </c>
      <c r="D8290" s="11">
        <f t="shared" si="129"/>
        <v>3259432.6179999597</v>
      </c>
      <c r="E8290" s="30">
        <v>318206</v>
      </c>
    </row>
    <row r="8291" spans="2:5">
      <c r="B8291" s="21">
        <v>0</v>
      </c>
      <c r="C8291" s="21">
        <v>190792.99</v>
      </c>
      <c r="D8291" s="11">
        <f t="shared" si="129"/>
        <v>3450225.60799996</v>
      </c>
      <c r="E8291" s="30">
        <v>318352</v>
      </c>
    </row>
    <row r="8292" spans="2:5">
      <c r="B8292" s="21">
        <v>0</v>
      </c>
      <c r="C8292" s="21">
        <v>40421.57</v>
      </c>
      <c r="D8292" s="11">
        <f t="shared" si="129"/>
        <v>3490647.1779999598</v>
      </c>
      <c r="E8292" s="30">
        <v>318349</v>
      </c>
    </row>
    <row r="8293" spans="2:5">
      <c r="B8293" s="21">
        <v>0</v>
      </c>
      <c r="C8293" s="21">
        <v>482884.26</v>
      </c>
      <c r="D8293" s="11">
        <f t="shared" si="129"/>
        <v>3973531.43799996</v>
      </c>
      <c r="E8293" s="30">
        <v>318421</v>
      </c>
    </row>
    <row r="8294" spans="2:5">
      <c r="B8294" s="21">
        <v>0</v>
      </c>
      <c r="C8294" s="21">
        <v>6661.22</v>
      </c>
      <c r="D8294" s="11">
        <f t="shared" si="129"/>
        <v>3980192.6579999602</v>
      </c>
      <c r="E8294" s="30">
        <v>318422</v>
      </c>
    </row>
    <row r="8295" spans="2:5">
      <c r="B8295" s="21">
        <v>0</v>
      </c>
      <c r="C8295" s="21">
        <v>465089.63</v>
      </c>
      <c r="D8295" s="11">
        <f t="shared" si="129"/>
        <v>4445282.2879999606</v>
      </c>
      <c r="E8295" s="30">
        <v>318267</v>
      </c>
    </row>
    <row r="8296" spans="2:5">
      <c r="B8296" s="21">
        <v>0</v>
      </c>
      <c r="C8296" s="21">
        <v>355799.73</v>
      </c>
      <c r="D8296" s="11">
        <f t="shared" si="129"/>
        <v>4801082.0179999601</v>
      </c>
      <c r="E8296" s="30">
        <v>3128</v>
      </c>
    </row>
    <row r="8297" spans="2:5">
      <c r="B8297" s="21">
        <v>0</v>
      </c>
      <c r="C8297" s="21">
        <v>418866.25</v>
      </c>
      <c r="D8297" s="11">
        <f t="shared" si="129"/>
        <v>5219948.2679999601</v>
      </c>
      <c r="E8297" s="30">
        <v>318124</v>
      </c>
    </row>
    <row r="8298" spans="2:5">
      <c r="B8298" s="21">
        <v>0</v>
      </c>
      <c r="C8298" s="21">
        <v>1930783</v>
      </c>
      <c r="D8298" s="11">
        <f t="shared" si="129"/>
        <v>7150731.2679999601</v>
      </c>
      <c r="E8298" s="30" t="s">
        <v>2442</v>
      </c>
    </row>
    <row r="8299" spans="2:5">
      <c r="B8299" s="21">
        <v>0</v>
      </c>
      <c r="C8299" s="21">
        <v>1616919.92</v>
      </c>
      <c r="D8299" s="11">
        <f t="shared" si="129"/>
        <v>8767651.18799996</v>
      </c>
      <c r="E8299" s="30" t="s">
        <v>2443</v>
      </c>
    </row>
    <row r="8300" spans="2:5">
      <c r="B8300" s="21">
        <v>0</v>
      </c>
      <c r="C8300" s="21">
        <v>85498.28</v>
      </c>
      <c r="D8300" s="11">
        <f t="shared" si="129"/>
        <v>8853149.4679999594</v>
      </c>
      <c r="E8300" s="30" t="s">
        <v>2444</v>
      </c>
    </row>
    <row r="8301" spans="2:5">
      <c r="B8301" s="21">
        <v>-119497.07</v>
      </c>
      <c r="C8301" s="21"/>
      <c r="D8301" s="11">
        <f t="shared" si="129"/>
        <v>8733652.3979999591</v>
      </c>
      <c r="E8301" s="30">
        <v>25000648618</v>
      </c>
    </row>
    <row r="8302" spans="2:5">
      <c r="B8302" s="21">
        <v>-457875.07</v>
      </c>
      <c r="C8302" s="21"/>
      <c r="D8302" s="11">
        <f t="shared" si="129"/>
        <v>8275777.3279999588</v>
      </c>
      <c r="E8302" s="30">
        <v>25000648282</v>
      </c>
    </row>
    <row r="8303" spans="2:5">
      <c r="B8303" s="21">
        <v>-39939.46</v>
      </c>
      <c r="C8303" s="21"/>
      <c r="D8303" s="11">
        <f t="shared" si="129"/>
        <v>8235837.8679999588</v>
      </c>
      <c r="E8303" s="30">
        <v>25000648701</v>
      </c>
    </row>
    <row r="8304" spans="2:5">
      <c r="B8304" s="21">
        <v>-153499.45000000001</v>
      </c>
      <c r="C8304" s="21"/>
      <c r="D8304" s="11">
        <f t="shared" si="129"/>
        <v>8082338.4179999586</v>
      </c>
      <c r="E8304" s="30">
        <v>25000652607</v>
      </c>
    </row>
    <row r="8305" spans="1:5">
      <c r="B8305" s="21">
        <v>-57515.19</v>
      </c>
      <c r="C8305" s="21"/>
      <c r="D8305" s="11">
        <f t="shared" si="129"/>
        <v>8024823.2279999582</v>
      </c>
      <c r="E8305" s="30">
        <v>25000648444</v>
      </c>
    </row>
    <row r="8306" spans="1:5">
      <c r="B8306" s="21">
        <v>-464499.21</v>
      </c>
      <c r="C8306" s="21"/>
      <c r="D8306" s="11">
        <f t="shared" si="129"/>
        <v>7560324.0179999582</v>
      </c>
      <c r="E8306" s="30">
        <v>25000648713</v>
      </c>
    </row>
    <row r="8307" spans="1:5">
      <c r="B8307" s="21">
        <v>-335235.09999999998</v>
      </c>
      <c r="C8307" s="21"/>
      <c r="D8307" s="11">
        <f t="shared" si="129"/>
        <v>7225088.9179999586</v>
      </c>
      <c r="E8307" s="30">
        <v>25000648418</v>
      </c>
    </row>
    <row r="8308" spans="1:5">
      <c r="B8308" s="21">
        <v>-167883.44</v>
      </c>
      <c r="C8308" s="21"/>
      <c r="D8308" s="11">
        <f t="shared" si="129"/>
        <v>7057205.4779999582</v>
      </c>
      <c r="E8308" s="30">
        <v>25000648349</v>
      </c>
    </row>
    <row r="8309" spans="1:5">
      <c r="B8309" s="21">
        <v>-187608.8</v>
      </c>
      <c r="C8309" s="21"/>
      <c r="D8309" s="11">
        <f t="shared" si="129"/>
        <v>6869596.6779999584</v>
      </c>
      <c r="E8309" s="30">
        <v>25000648694</v>
      </c>
    </row>
    <row r="8310" spans="1:5">
      <c r="B8310" s="21">
        <v>-434838.85</v>
      </c>
      <c r="C8310" s="21"/>
      <c r="D8310" s="11">
        <f t="shared" si="129"/>
        <v>6434757.8279999588</v>
      </c>
      <c r="E8310" s="30">
        <v>25000646757</v>
      </c>
    </row>
    <row r="8311" spans="1:5">
      <c r="B8311" s="21">
        <v>-179653.94</v>
      </c>
      <c r="D8311" s="11">
        <f t="shared" si="129"/>
        <v>6255103.8879999584</v>
      </c>
      <c r="E8311" s="30">
        <v>25000652271</v>
      </c>
    </row>
    <row r="8312" spans="1:5">
      <c r="B8312" s="21">
        <v>-220543.73</v>
      </c>
      <c r="D8312" s="11">
        <f t="shared" si="129"/>
        <v>6034560.1579999579</v>
      </c>
      <c r="E8312" s="30">
        <v>25000652364</v>
      </c>
    </row>
    <row r="8313" spans="1:5">
      <c r="B8313" s="21">
        <v>-20191.16</v>
      </c>
      <c r="D8313" s="11">
        <f t="shared" si="129"/>
        <v>6014368.9979999578</v>
      </c>
      <c r="E8313" s="30">
        <v>25000651648</v>
      </c>
    </row>
    <row r="8314" spans="1:5">
      <c r="B8314" s="21">
        <v>-234168.15</v>
      </c>
      <c r="D8314" s="11">
        <f t="shared" si="129"/>
        <v>5780200.8479999574</v>
      </c>
      <c r="E8314" s="30">
        <v>25000644589</v>
      </c>
    </row>
    <row r="8315" spans="1:5">
      <c r="B8315" s="21">
        <v>-391495.07</v>
      </c>
      <c r="D8315" s="11">
        <f t="shared" si="129"/>
        <v>5388705.7779999571</v>
      </c>
      <c r="E8315" s="30">
        <v>25000648587</v>
      </c>
    </row>
    <row r="8316" spans="1:5">
      <c r="B8316" s="21">
        <v>-88149.46</v>
      </c>
      <c r="D8316" s="11">
        <f t="shared" si="129"/>
        <v>5300556.3179999571</v>
      </c>
      <c r="E8316" s="30">
        <v>25000648606</v>
      </c>
    </row>
    <row r="8317" spans="1:5">
      <c r="B8317" s="21">
        <v>-6441.94</v>
      </c>
      <c r="D8317" s="11">
        <f t="shared" si="129"/>
        <v>5294114.3779999567</v>
      </c>
      <c r="E8317" s="30">
        <v>25000643699</v>
      </c>
    </row>
    <row r="8318" spans="1:5">
      <c r="B8318" s="21">
        <v>-6675.87</v>
      </c>
      <c r="D8318" s="11">
        <f t="shared" si="129"/>
        <v>5287438.5079999566</v>
      </c>
      <c r="E8318" s="30">
        <v>25000648725</v>
      </c>
    </row>
    <row r="8319" spans="1:5">
      <c r="A8319" s="19">
        <v>43314</v>
      </c>
      <c r="B8319" s="21">
        <v>-162495.26</v>
      </c>
      <c r="C8319" s="21"/>
      <c r="D8319" s="11">
        <f t="shared" si="129"/>
        <v>5124943.2479999568</v>
      </c>
      <c r="E8319" s="24" t="s">
        <v>2445</v>
      </c>
    </row>
    <row r="8320" spans="1:5">
      <c r="B8320" s="21">
        <v>0</v>
      </c>
      <c r="C8320" s="40">
        <v>263674.08</v>
      </c>
      <c r="D8320" s="11">
        <f t="shared" si="129"/>
        <v>5388617.3279999569</v>
      </c>
      <c r="E8320" s="30">
        <v>25000649758</v>
      </c>
    </row>
    <row r="8321" spans="2:5">
      <c r="B8321" s="21">
        <v>0</v>
      </c>
      <c r="C8321" s="40">
        <v>61075.32</v>
      </c>
      <c r="D8321" s="11">
        <f t="shared" si="129"/>
        <v>5449692.6479999572</v>
      </c>
      <c r="E8321" s="30">
        <v>25000649710</v>
      </c>
    </row>
    <row r="8322" spans="2:5">
      <c r="B8322" s="21">
        <v>0</v>
      </c>
      <c r="C8322" s="40">
        <v>47798.21</v>
      </c>
      <c r="D8322" s="11">
        <f t="shared" si="129"/>
        <v>5497490.8579999572</v>
      </c>
      <c r="E8322" s="30">
        <v>25000649722</v>
      </c>
    </row>
    <row r="8323" spans="2:5">
      <c r="B8323" s="21">
        <v>0</v>
      </c>
      <c r="C8323" s="40">
        <v>108163.29</v>
      </c>
      <c r="D8323" s="11">
        <f t="shared" si="129"/>
        <v>5605654.1479999572</v>
      </c>
      <c r="E8323" s="30">
        <v>25000649803</v>
      </c>
    </row>
    <row r="8324" spans="2:5">
      <c r="B8324" s="21">
        <v>0</v>
      </c>
      <c r="C8324" s="40">
        <v>34084.080000000002</v>
      </c>
      <c r="D8324" s="11">
        <f t="shared" si="129"/>
        <v>5639738.2279999573</v>
      </c>
      <c r="E8324" s="30">
        <v>25000647728</v>
      </c>
    </row>
    <row r="8325" spans="2:5">
      <c r="B8325" s="21">
        <v>0</v>
      </c>
      <c r="C8325" s="40">
        <v>19619.330000000002</v>
      </c>
      <c r="D8325" s="11">
        <f t="shared" si="129"/>
        <v>5659357.5579999574</v>
      </c>
      <c r="E8325" s="30">
        <v>25000650534</v>
      </c>
    </row>
    <row r="8326" spans="2:5">
      <c r="B8326" s="21">
        <v>-45339.32</v>
      </c>
      <c r="C8326" s="40"/>
      <c r="D8326" s="11">
        <f t="shared" ref="D8326:D8389" si="130">D8325+B8326+C8326</f>
        <v>5614018.2379999571</v>
      </c>
      <c r="E8326" s="30">
        <v>25000648670</v>
      </c>
    </row>
    <row r="8327" spans="2:5">
      <c r="B8327" s="21">
        <v>-57856.29</v>
      </c>
      <c r="C8327" s="40"/>
      <c r="D8327" s="11">
        <f t="shared" si="130"/>
        <v>5556161.947999957</v>
      </c>
      <c r="E8327" s="30">
        <v>25000648656</v>
      </c>
    </row>
    <row r="8328" spans="2:5">
      <c r="B8328" s="21">
        <v>-32410.35</v>
      </c>
      <c r="C8328" s="40"/>
      <c r="D8328" s="11">
        <f t="shared" si="130"/>
        <v>5523751.5979999574</v>
      </c>
      <c r="E8328" s="30">
        <v>25000648668</v>
      </c>
    </row>
    <row r="8329" spans="2:5">
      <c r="B8329" s="21">
        <v>-18684.18</v>
      </c>
      <c r="C8329" s="40"/>
      <c r="D8329" s="11">
        <f t="shared" si="130"/>
        <v>5505067.4179999577</v>
      </c>
      <c r="E8329" s="30">
        <v>25000648420</v>
      </c>
    </row>
    <row r="8330" spans="2:5">
      <c r="B8330" s="21">
        <v>-71151.820000000007</v>
      </c>
      <c r="C8330" s="40"/>
      <c r="D8330" s="11">
        <f t="shared" si="130"/>
        <v>5433915.5979999574</v>
      </c>
      <c r="E8330" s="30">
        <v>25000652164</v>
      </c>
    </row>
    <row r="8331" spans="2:5">
      <c r="B8331" s="21">
        <v>-63141.599999999999</v>
      </c>
      <c r="C8331" s="40"/>
      <c r="D8331" s="11">
        <f t="shared" si="130"/>
        <v>5370773.9979999578</v>
      </c>
      <c r="E8331" s="30">
        <v>25000652302</v>
      </c>
    </row>
    <row r="8332" spans="2:5">
      <c r="B8332" s="21">
        <v>-84956.76</v>
      </c>
      <c r="C8332" s="40"/>
      <c r="D8332" s="11">
        <f t="shared" si="130"/>
        <v>5285817.237999958</v>
      </c>
      <c r="E8332" s="30">
        <v>25000649453</v>
      </c>
    </row>
    <row r="8333" spans="2:5">
      <c r="B8333" s="21">
        <v>-115369.36</v>
      </c>
      <c r="C8333" s="40"/>
      <c r="D8333" s="11">
        <f t="shared" si="130"/>
        <v>5170447.8779999577</v>
      </c>
      <c r="E8333" s="30">
        <v>25000648325</v>
      </c>
    </row>
    <row r="8334" spans="2:5">
      <c r="B8334" s="21">
        <v>-185333.48</v>
      </c>
      <c r="C8334" s="40"/>
      <c r="D8334" s="11">
        <f t="shared" si="130"/>
        <v>4985114.3979999572</v>
      </c>
      <c r="E8334" s="30">
        <v>25000651448</v>
      </c>
    </row>
    <row r="8335" spans="2:5">
      <c r="B8335" s="21">
        <v>-1567848.89</v>
      </c>
      <c r="C8335" s="40"/>
      <c r="D8335" s="11">
        <f t="shared" si="130"/>
        <v>3417265.5079999575</v>
      </c>
      <c r="E8335" s="30">
        <v>25000652019</v>
      </c>
    </row>
    <row r="8336" spans="2:5">
      <c r="B8336" s="21">
        <v>-276271.33</v>
      </c>
      <c r="C8336" s="40"/>
      <c r="D8336" s="11">
        <f t="shared" si="130"/>
        <v>3140994.1779999575</v>
      </c>
      <c r="E8336" s="30">
        <v>25000651705</v>
      </c>
    </row>
    <row r="8337" spans="1:5">
      <c r="B8337" s="21">
        <v>-198986.75</v>
      </c>
      <c r="C8337" s="40"/>
      <c r="D8337" s="11">
        <f t="shared" si="130"/>
        <v>2942007.4279999575</v>
      </c>
      <c r="E8337" s="30">
        <v>25000651612</v>
      </c>
    </row>
    <row r="8338" spans="1:5">
      <c r="B8338" s="21">
        <v>-135262.35</v>
      </c>
      <c r="C8338" s="40"/>
      <c r="D8338" s="11">
        <f t="shared" si="130"/>
        <v>2806745.0779999574</v>
      </c>
      <c r="E8338" s="30">
        <v>25000651717</v>
      </c>
    </row>
    <row r="8339" spans="1:5">
      <c r="B8339" s="21">
        <v>-40931.1</v>
      </c>
      <c r="C8339" s="40"/>
      <c r="D8339" s="11">
        <f t="shared" si="130"/>
        <v>2765813.9779999573</v>
      </c>
      <c r="E8339" s="30">
        <v>25000652152</v>
      </c>
    </row>
    <row r="8340" spans="1:5">
      <c r="B8340" s="21">
        <v>-61457</v>
      </c>
      <c r="C8340" s="40"/>
      <c r="D8340" s="11">
        <f t="shared" si="130"/>
        <v>2704356.9779999573</v>
      </c>
      <c r="E8340" s="30">
        <v>25000651505</v>
      </c>
    </row>
    <row r="8341" spans="1:5">
      <c r="B8341" s="21">
        <v>-83845.62</v>
      </c>
      <c r="C8341" s="40"/>
      <c r="D8341" s="11">
        <f t="shared" si="130"/>
        <v>2620511.3579999572</v>
      </c>
      <c r="E8341" s="30">
        <v>25000652314</v>
      </c>
    </row>
    <row r="8342" spans="1:5">
      <c r="B8342" s="21">
        <v>-41481.550000000003</v>
      </c>
      <c r="C8342" s="40"/>
      <c r="D8342" s="11">
        <f t="shared" si="130"/>
        <v>2579029.8079999574</v>
      </c>
      <c r="E8342" s="30">
        <v>25000652495</v>
      </c>
    </row>
    <row r="8343" spans="1:5">
      <c r="B8343" s="21">
        <v>-11549.02</v>
      </c>
      <c r="C8343" s="40"/>
      <c r="D8343" s="11">
        <f t="shared" si="130"/>
        <v>2567480.7879999573</v>
      </c>
      <c r="E8343" s="30">
        <v>25000651036</v>
      </c>
    </row>
    <row r="8344" spans="1:5">
      <c r="A8344" s="19">
        <v>43315</v>
      </c>
      <c r="B8344" s="21">
        <v>0</v>
      </c>
      <c r="C8344" s="21">
        <v>6419.2</v>
      </c>
      <c r="D8344" s="11">
        <f t="shared" si="130"/>
        <v>2573899.9879999575</v>
      </c>
      <c r="E8344" s="30" t="s">
        <v>2446</v>
      </c>
    </row>
    <row r="8345" spans="1:5">
      <c r="B8345" s="21">
        <v>0</v>
      </c>
      <c r="C8345" s="21">
        <v>136456.66</v>
      </c>
      <c r="D8345" s="11">
        <f t="shared" si="130"/>
        <v>2710356.6479999577</v>
      </c>
      <c r="E8345" s="30" t="s">
        <v>2447</v>
      </c>
    </row>
    <row r="8346" spans="1:5">
      <c r="B8346" s="21">
        <v>0</v>
      </c>
      <c r="C8346" s="21">
        <v>128471.71</v>
      </c>
      <c r="D8346" s="11">
        <f t="shared" si="130"/>
        <v>2838828.3579999576</v>
      </c>
      <c r="E8346" s="30" t="s">
        <v>2448</v>
      </c>
    </row>
    <row r="8347" spans="1:5">
      <c r="B8347" s="21">
        <v>0</v>
      </c>
      <c r="C8347" s="21">
        <v>20734.89</v>
      </c>
      <c r="D8347" s="11">
        <f t="shared" si="130"/>
        <v>2859563.2479999578</v>
      </c>
      <c r="E8347" s="30" t="s">
        <v>2449</v>
      </c>
    </row>
    <row r="8348" spans="1:5">
      <c r="B8348" s="21">
        <v>0</v>
      </c>
      <c r="C8348" s="21">
        <v>45866.98</v>
      </c>
      <c r="D8348" s="11">
        <f t="shared" si="130"/>
        <v>2905430.2279999577</v>
      </c>
      <c r="E8348" s="30">
        <v>31769</v>
      </c>
    </row>
    <row r="8349" spans="1:5">
      <c r="B8349" s="21">
        <v>0</v>
      </c>
      <c r="C8349" s="21">
        <v>12052.24</v>
      </c>
      <c r="D8349" s="11">
        <f t="shared" si="130"/>
        <v>2917482.467999958</v>
      </c>
      <c r="E8349" s="30">
        <v>318372</v>
      </c>
    </row>
    <row r="8350" spans="1:5">
      <c r="B8350" s="21">
        <v>0</v>
      </c>
      <c r="C8350" s="21">
        <v>6396.26</v>
      </c>
      <c r="D8350" s="11">
        <f t="shared" si="130"/>
        <v>2923878.7279999577</v>
      </c>
      <c r="E8350" s="30" t="s">
        <v>2450</v>
      </c>
    </row>
    <row r="8351" spans="1:5">
      <c r="B8351" s="21">
        <v>0</v>
      </c>
      <c r="C8351" s="21">
        <v>191662.09</v>
      </c>
      <c r="D8351" s="11">
        <f t="shared" si="130"/>
        <v>3115540.8179999576</v>
      </c>
      <c r="E8351" s="30" t="s">
        <v>2451</v>
      </c>
    </row>
    <row r="8352" spans="1:5">
      <c r="B8352" s="21">
        <v>0</v>
      </c>
      <c r="C8352" s="21">
        <v>117410.88</v>
      </c>
      <c r="D8352" s="11">
        <f t="shared" si="130"/>
        <v>3232951.6979999575</v>
      </c>
      <c r="E8352" s="30" t="s">
        <v>2452</v>
      </c>
    </row>
    <row r="8353" spans="2:5">
      <c r="B8353" s="21">
        <v>0</v>
      </c>
      <c r="C8353" s="21">
        <v>74417.59</v>
      </c>
      <c r="D8353" s="11">
        <f t="shared" si="130"/>
        <v>3307369.2879999573</v>
      </c>
      <c r="E8353" s="30" t="s">
        <v>2453</v>
      </c>
    </row>
    <row r="8354" spans="2:5">
      <c r="B8354" s="21">
        <v>0</v>
      </c>
      <c r="C8354" s="21">
        <v>133602.98000000001</v>
      </c>
      <c r="D8354" s="11">
        <f t="shared" si="130"/>
        <v>3440972.2679999573</v>
      </c>
      <c r="E8354" s="30">
        <v>193544</v>
      </c>
    </row>
    <row r="8355" spans="2:5">
      <c r="B8355" s="21">
        <v>0</v>
      </c>
      <c r="C8355" s="21">
        <v>234959.29</v>
      </c>
      <c r="D8355" s="11">
        <f t="shared" si="130"/>
        <v>3675931.5579999574</v>
      </c>
      <c r="E8355" s="30" t="s">
        <v>2454</v>
      </c>
    </row>
    <row r="8356" spans="2:5">
      <c r="B8356" s="21">
        <v>-113907.75</v>
      </c>
      <c r="C8356" s="21"/>
      <c r="D8356" s="11">
        <f t="shared" si="130"/>
        <v>3562023.8079999574</v>
      </c>
      <c r="E8356" s="30">
        <v>25000648375</v>
      </c>
    </row>
    <row r="8357" spans="2:5">
      <c r="B8357" s="21">
        <v>-72190.350000000006</v>
      </c>
      <c r="C8357" s="21"/>
      <c r="D8357" s="11">
        <f t="shared" si="130"/>
        <v>3489833.4579999573</v>
      </c>
      <c r="E8357" s="30">
        <v>25000652564</v>
      </c>
    </row>
    <row r="8358" spans="2:5">
      <c r="B8358" s="21">
        <v>-49086.97</v>
      </c>
      <c r="C8358" s="21"/>
      <c r="D8358" s="11">
        <f t="shared" si="130"/>
        <v>3440746.4879999571</v>
      </c>
      <c r="E8358" s="30">
        <v>25000652514</v>
      </c>
    </row>
    <row r="8359" spans="2:5">
      <c r="B8359" s="21">
        <v>-249335.03</v>
      </c>
      <c r="C8359" s="21"/>
      <c r="D8359" s="11">
        <f t="shared" si="130"/>
        <v>3191411.4579999573</v>
      </c>
      <c r="E8359" s="30">
        <v>25000652140</v>
      </c>
    </row>
    <row r="8360" spans="2:5">
      <c r="B8360" s="21">
        <v>-81548.800000000003</v>
      </c>
      <c r="C8360" s="21"/>
      <c r="D8360" s="11">
        <f t="shared" si="130"/>
        <v>3109862.6579999574</v>
      </c>
      <c r="E8360" s="30">
        <v>25000651698</v>
      </c>
    </row>
    <row r="8361" spans="2:5">
      <c r="B8361" s="21">
        <v>-197436.67</v>
      </c>
      <c r="C8361" s="21"/>
      <c r="D8361" s="11">
        <f t="shared" si="130"/>
        <v>2912425.9879999575</v>
      </c>
      <c r="E8361" s="30">
        <v>25000651624</v>
      </c>
    </row>
    <row r="8362" spans="2:5">
      <c r="B8362" s="21">
        <v>-6335.63</v>
      </c>
      <c r="C8362" s="21"/>
      <c r="D8362" s="11">
        <f t="shared" si="130"/>
        <v>2906090.3579999576</v>
      </c>
      <c r="E8362" s="30">
        <v>25000652352</v>
      </c>
    </row>
    <row r="8363" spans="2:5">
      <c r="B8363" s="21">
        <v>-134424.07</v>
      </c>
      <c r="C8363" s="21"/>
      <c r="D8363" s="11">
        <f t="shared" si="130"/>
        <v>2771666.2879999578</v>
      </c>
      <c r="E8363" s="30">
        <v>25000652219</v>
      </c>
    </row>
    <row r="8364" spans="2:5">
      <c r="B8364" s="21">
        <v>-102210.73</v>
      </c>
      <c r="C8364" s="21"/>
      <c r="D8364" s="11">
        <f t="shared" si="130"/>
        <v>2669455.5579999578</v>
      </c>
      <c r="E8364" s="30">
        <v>25000652233</v>
      </c>
    </row>
    <row r="8365" spans="2:5">
      <c r="B8365" s="21">
        <v>-5284.14</v>
      </c>
      <c r="C8365" s="21"/>
      <c r="D8365" s="11">
        <f t="shared" si="130"/>
        <v>2664171.4179999577</v>
      </c>
      <c r="E8365" s="30">
        <v>25000652221</v>
      </c>
    </row>
    <row r="8366" spans="2:5">
      <c r="B8366" s="21">
        <v>-44349.69</v>
      </c>
      <c r="C8366" s="21"/>
      <c r="D8366" s="11">
        <f t="shared" si="130"/>
        <v>2619821.7279999577</v>
      </c>
      <c r="E8366" s="30">
        <v>25000652188</v>
      </c>
    </row>
    <row r="8367" spans="2:5">
      <c r="B8367" s="21">
        <v>-6314.15</v>
      </c>
      <c r="C8367" s="21"/>
      <c r="D8367" s="11">
        <f t="shared" si="130"/>
        <v>2613507.5779999578</v>
      </c>
      <c r="E8367" s="30">
        <v>25000647316</v>
      </c>
    </row>
    <row r="8368" spans="2:5">
      <c r="B8368" s="21">
        <v>-120957.43</v>
      </c>
      <c r="C8368" s="21"/>
      <c r="D8368" s="11">
        <f t="shared" si="130"/>
        <v>2492550.1479999577</v>
      </c>
      <c r="E8368" s="30">
        <v>25000648644</v>
      </c>
    </row>
    <row r="8369" spans="1:5">
      <c r="B8369" s="21">
        <v>-102542.39</v>
      </c>
      <c r="C8369" s="21"/>
      <c r="D8369" s="11">
        <f t="shared" si="130"/>
        <v>2390007.7579999575</v>
      </c>
      <c r="E8369" s="30">
        <v>25000651674</v>
      </c>
    </row>
    <row r="8370" spans="1:5">
      <c r="B8370" s="21">
        <v>-68557.13</v>
      </c>
      <c r="C8370" s="21"/>
      <c r="D8370" s="11">
        <f t="shared" si="130"/>
        <v>2321450.6279999577</v>
      </c>
      <c r="E8370" s="30">
        <v>25000651686</v>
      </c>
    </row>
    <row r="8371" spans="1:5">
      <c r="A8371" s="19">
        <v>43318</v>
      </c>
      <c r="B8371" s="21">
        <v>0</v>
      </c>
      <c r="C8371" s="21">
        <v>224061.69</v>
      </c>
      <c r="D8371" s="11">
        <f t="shared" si="130"/>
        <v>2545512.3179999576</v>
      </c>
      <c r="E8371" s="30">
        <v>31676</v>
      </c>
    </row>
    <row r="8372" spans="1:5">
      <c r="B8372" s="21">
        <v>0</v>
      </c>
      <c r="C8372" s="21">
        <v>110979.75</v>
      </c>
      <c r="D8372" s="11">
        <f t="shared" si="130"/>
        <v>2656492.0679999576</v>
      </c>
      <c r="E8372" s="30" t="s">
        <v>2455</v>
      </c>
    </row>
    <row r="8373" spans="1:5">
      <c r="B8373" s="21">
        <v>0</v>
      </c>
      <c r="C8373" s="21">
        <v>66549.7</v>
      </c>
      <c r="D8373" s="11">
        <f t="shared" si="130"/>
        <v>2723041.7679999578</v>
      </c>
      <c r="E8373" s="30" t="s">
        <v>2456</v>
      </c>
    </row>
    <row r="8374" spans="1:5">
      <c r="B8374" s="21">
        <v>0</v>
      </c>
      <c r="C8374" s="21">
        <v>20593.740000000002</v>
      </c>
      <c r="D8374" s="11">
        <f t="shared" si="130"/>
        <v>2743635.507999958</v>
      </c>
      <c r="E8374" s="30">
        <v>193578</v>
      </c>
    </row>
    <row r="8375" spans="1:5">
      <c r="B8375" s="21">
        <v>0</v>
      </c>
      <c r="C8375" s="21">
        <v>53157.279999999999</v>
      </c>
      <c r="D8375" s="11">
        <f t="shared" si="130"/>
        <v>2796792.7879999578</v>
      </c>
      <c r="E8375" s="30">
        <v>31783</v>
      </c>
    </row>
    <row r="8376" spans="1:5">
      <c r="B8376" s="21">
        <v>0</v>
      </c>
      <c r="C8376" s="21">
        <v>6659.75</v>
      </c>
      <c r="D8376" s="11">
        <f t="shared" si="130"/>
        <v>2803452.5379999578</v>
      </c>
      <c r="E8376" s="30" t="s">
        <v>2457</v>
      </c>
    </row>
    <row r="8377" spans="1:5">
      <c r="B8377" s="21">
        <v>0</v>
      </c>
      <c r="C8377" s="21">
        <v>47758.64</v>
      </c>
      <c r="D8377" s="11">
        <f t="shared" si="130"/>
        <v>2851211.1779999579</v>
      </c>
      <c r="E8377" s="30" t="s">
        <v>2458</v>
      </c>
    </row>
    <row r="8378" spans="1:5">
      <c r="B8378" s="21">
        <v>0</v>
      </c>
      <c r="C8378" s="21">
        <v>283226.55</v>
      </c>
      <c r="D8378" s="11">
        <f t="shared" si="130"/>
        <v>3134437.7279999577</v>
      </c>
      <c r="E8378" s="30" t="s">
        <v>2459</v>
      </c>
    </row>
    <row r="8379" spans="1:5">
      <c r="B8379" s="21">
        <v>0</v>
      </c>
      <c r="C8379" s="21">
        <v>83621.81</v>
      </c>
      <c r="D8379" s="11">
        <f t="shared" si="130"/>
        <v>3218059.5379999578</v>
      </c>
      <c r="E8379" s="30" t="s">
        <v>2460</v>
      </c>
    </row>
    <row r="8380" spans="1:5">
      <c r="B8380" s="21">
        <v>-177430.85</v>
      </c>
      <c r="C8380" s="21"/>
      <c r="D8380" s="11">
        <f t="shared" si="130"/>
        <v>3040628.6879999577</v>
      </c>
      <c r="E8380" s="30">
        <v>25000652390</v>
      </c>
    </row>
    <row r="8381" spans="1:5">
      <c r="B8381" s="21">
        <v>-215422.52</v>
      </c>
      <c r="C8381" s="21"/>
      <c r="D8381" s="11">
        <f t="shared" si="130"/>
        <v>2825206.1679999577</v>
      </c>
      <c r="E8381" s="30">
        <v>25000647297</v>
      </c>
    </row>
    <row r="8382" spans="1:5">
      <c r="B8382" s="21">
        <v>-108693.39</v>
      </c>
      <c r="C8382" s="21"/>
      <c r="D8382" s="11">
        <f t="shared" si="130"/>
        <v>2716512.7779999576</v>
      </c>
      <c r="E8382" s="30">
        <v>25000651498</v>
      </c>
    </row>
    <row r="8383" spans="1:5">
      <c r="B8383" s="21">
        <v>-62762.96</v>
      </c>
      <c r="C8383" s="21"/>
      <c r="D8383" s="11">
        <f t="shared" si="130"/>
        <v>2653749.8179999576</v>
      </c>
      <c r="E8383" s="30">
        <v>25000648432</v>
      </c>
    </row>
    <row r="8384" spans="1:5">
      <c r="B8384" s="21">
        <v>-20095.75</v>
      </c>
      <c r="C8384" s="21"/>
      <c r="D8384" s="11">
        <f t="shared" si="130"/>
        <v>2633654.0679999576</v>
      </c>
      <c r="E8384" s="30">
        <v>25000650841</v>
      </c>
    </row>
    <row r="8385" spans="1:5">
      <c r="B8385" s="21">
        <v>-50218.39</v>
      </c>
      <c r="C8385" s="21"/>
      <c r="D8385" s="11">
        <f t="shared" si="130"/>
        <v>2583435.6779999575</v>
      </c>
      <c r="E8385" s="30">
        <v>25000650865</v>
      </c>
    </row>
    <row r="8386" spans="1:5">
      <c r="B8386" s="21">
        <v>-6556.12</v>
      </c>
      <c r="C8386" s="21"/>
      <c r="D8386" s="11">
        <f t="shared" si="130"/>
        <v>2576879.5579999574</v>
      </c>
      <c r="E8386" s="30">
        <v>25000651636</v>
      </c>
    </row>
    <row r="8387" spans="1:5">
      <c r="A8387" s="19">
        <v>43319</v>
      </c>
      <c r="B8387" s="21">
        <v>0</v>
      </c>
      <c r="C8387" s="21">
        <v>344004.39</v>
      </c>
      <c r="D8387" s="11">
        <f t="shared" si="130"/>
        <v>2920883.9479999575</v>
      </c>
      <c r="E8387" s="30">
        <v>318461</v>
      </c>
    </row>
    <row r="8388" spans="1:5">
      <c r="B8388" s="21">
        <v>0</v>
      </c>
      <c r="C8388" s="21">
        <v>6876.54</v>
      </c>
      <c r="D8388" s="11">
        <f t="shared" si="130"/>
        <v>2927760.4879999575</v>
      </c>
      <c r="E8388" s="30" t="s">
        <v>2461</v>
      </c>
    </row>
    <row r="8389" spans="1:5">
      <c r="B8389" s="21">
        <v>0</v>
      </c>
      <c r="C8389" s="21">
        <v>48309.93</v>
      </c>
      <c r="D8389" s="11">
        <f t="shared" si="130"/>
        <v>2976070.4179999577</v>
      </c>
      <c r="E8389" s="30" t="s">
        <v>2462</v>
      </c>
    </row>
    <row r="8390" spans="1:5">
      <c r="B8390" s="21">
        <v>0</v>
      </c>
      <c r="C8390" s="21">
        <v>354501.69</v>
      </c>
      <c r="D8390" s="11">
        <f t="shared" ref="D8390:D8453" si="131">D8389+B8390+C8390</f>
        <v>3330572.1079999576</v>
      </c>
      <c r="E8390" s="30">
        <v>318327</v>
      </c>
    </row>
    <row r="8391" spans="1:5">
      <c r="B8391" s="21">
        <v>0</v>
      </c>
      <c r="C8391" s="21">
        <v>82965.73</v>
      </c>
      <c r="D8391" s="11">
        <f t="shared" si="131"/>
        <v>3413537.8379999576</v>
      </c>
      <c r="E8391" s="30" t="s">
        <v>2463</v>
      </c>
    </row>
    <row r="8392" spans="1:5">
      <c r="B8392" s="21">
        <v>0</v>
      </c>
      <c r="C8392" s="21">
        <v>219576.2</v>
      </c>
      <c r="D8392" s="11">
        <f t="shared" si="131"/>
        <v>3633114.0379999578</v>
      </c>
      <c r="E8392" s="30">
        <v>31707</v>
      </c>
    </row>
    <row r="8393" spans="1:5">
      <c r="B8393" s="21">
        <v>0</v>
      </c>
      <c r="C8393" s="21">
        <v>1708805.72</v>
      </c>
      <c r="D8393" s="11">
        <f t="shared" si="131"/>
        <v>5341919.7579999575</v>
      </c>
      <c r="E8393" s="30" t="s">
        <v>2464</v>
      </c>
    </row>
    <row r="8394" spans="1:5">
      <c r="B8394" s="21">
        <v>0</v>
      </c>
      <c r="C8394" s="21">
        <v>83191.009999999995</v>
      </c>
      <c r="D8394" s="11">
        <f t="shared" si="131"/>
        <v>5425110.7679999573</v>
      </c>
      <c r="E8394" s="30" t="s">
        <v>2465</v>
      </c>
    </row>
    <row r="8395" spans="1:5">
      <c r="B8395" s="21">
        <v>0</v>
      </c>
      <c r="C8395" s="21">
        <v>138960.84</v>
      </c>
      <c r="D8395" s="11">
        <f t="shared" si="131"/>
        <v>5564071.6079999572</v>
      </c>
      <c r="E8395" s="30" t="s">
        <v>2466</v>
      </c>
    </row>
    <row r="8396" spans="1:5">
      <c r="B8396" s="21">
        <v>0</v>
      </c>
      <c r="C8396" s="21">
        <v>103311.17</v>
      </c>
      <c r="D8396" s="11">
        <f t="shared" si="131"/>
        <v>5667382.7779999571</v>
      </c>
      <c r="E8396" s="30">
        <v>31724</v>
      </c>
    </row>
    <row r="8397" spans="1:5">
      <c r="B8397" s="21">
        <v>0</v>
      </c>
      <c r="C8397" s="21">
        <v>16927.919999999998</v>
      </c>
      <c r="D8397" s="11">
        <f t="shared" si="131"/>
        <v>5684310.697999957</v>
      </c>
      <c r="E8397" s="30" t="s">
        <v>2467</v>
      </c>
    </row>
    <row r="8398" spans="1:5">
      <c r="B8398" s="21">
        <v>-398098.47</v>
      </c>
      <c r="C8398" s="21"/>
      <c r="D8398" s="11">
        <f t="shared" si="131"/>
        <v>5286212.2279999573</v>
      </c>
      <c r="E8398" s="30">
        <v>25000652576</v>
      </c>
    </row>
    <row r="8399" spans="1:5">
      <c r="B8399" s="21">
        <v>-324639.87</v>
      </c>
      <c r="C8399" s="21"/>
      <c r="D8399" s="11">
        <f t="shared" si="131"/>
        <v>4961572.3579999572</v>
      </c>
      <c r="E8399" s="30">
        <v>25000651048</v>
      </c>
    </row>
    <row r="8400" spans="1:5">
      <c r="B8400" s="21">
        <v>-127462.26</v>
      </c>
      <c r="C8400" s="21"/>
      <c r="D8400" s="11">
        <f t="shared" si="131"/>
        <v>4834110.0979999574</v>
      </c>
      <c r="E8400" s="30">
        <v>25000652257</v>
      </c>
    </row>
    <row r="8401" spans="1:5">
      <c r="B8401" s="21">
        <v>-7079.83</v>
      </c>
      <c r="C8401" s="21"/>
      <c r="D8401" s="11">
        <f t="shared" si="131"/>
        <v>4827030.2679999573</v>
      </c>
      <c r="E8401" s="30">
        <v>25000652540</v>
      </c>
    </row>
    <row r="8402" spans="1:5">
      <c r="B8402" s="21">
        <v>-45593.279999999999</v>
      </c>
      <c r="C8402" s="21"/>
      <c r="D8402" s="11">
        <f t="shared" si="131"/>
        <v>4781436.9879999571</v>
      </c>
      <c r="E8402" s="30">
        <v>25000652526</v>
      </c>
    </row>
    <row r="8403" spans="1:5">
      <c r="B8403" s="21">
        <v>-81328.570000000007</v>
      </c>
      <c r="C8403" s="21"/>
      <c r="D8403" s="11">
        <f t="shared" si="131"/>
        <v>4700108.4179999568</v>
      </c>
      <c r="E8403" s="30">
        <v>25000651650</v>
      </c>
    </row>
    <row r="8404" spans="1:5">
      <c r="B8404" s="21">
        <v>-16889.669999999998</v>
      </c>
      <c r="C8404" s="21"/>
      <c r="D8404" s="11">
        <f t="shared" si="131"/>
        <v>4683218.7479999568</v>
      </c>
      <c r="E8404" s="30">
        <v>25000651729</v>
      </c>
    </row>
    <row r="8405" spans="1:5">
      <c r="B8405" s="21">
        <v>-205900.68</v>
      </c>
      <c r="C8405" s="21"/>
      <c r="D8405" s="11">
        <f t="shared" si="131"/>
        <v>4477318.0679999571</v>
      </c>
      <c r="E8405" s="30">
        <v>25000652190</v>
      </c>
    </row>
    <row r="8406" spans="1:5">
      <c r="B8406" s="21">
        <v>-96209.5</v>
      </c>
      <c r="C8406" s="21"/>
      <c r="D8406" s="11">
        <f t="shared" si="131"/>
        <v>4381108.5679999571</v>
      </c>
      <c r="E8406" s="30">
        <v>25000650889</v>
      </c>
    </row>
    <row r="8407" spans="1:5">
      <c r="B8407" s="21">
        <v>-334558.89</v>
      </c>
      <c r="C8407" s="21"/>
      <c r="D8407" s="11">
        <f t="shared" si="131"/>
        <v>4046549.677999957</v>
      </c>
      <c r="E8407" s="30">
        <v>25000648599</v>
      </c>
    </row>
    <row r="8408" spans="1:5">
      <c r="A8408" s="19">
        <v>43320</v>
      </c>
      <c r="B8408" s="21">
        <v>-249528.07</v>
      </c>
      <c r="C8408" s="21"/>
      <c r="D8408" s="11">
        <f t="shared" si="131"/>
        <v>3797021.6079999572</v>
      </c>
      <c r="E8408" s="30">
        <v>25000652340</v>
      </c>
    </row>
    <row r="8409" spans="1:5">
      <c r="B8409" s="21">
        <v>-488432.3</v>
      </c>
      <c r="C8409" s="21"/>
      <c r="D8409" s="11">
        <f t="shared" si="131"/>
        <v>3308589.3079999574</v>
      </c>
      <c r="E8409" s="30">
        <v>25000652338</v>
      </c>
    </row>
    <row r="8410" spans="1:5">
      <c r="B8410" s="21">
        <v>-263557.59999999998</v>
      </c>
      <c r="C8410" s="21"/>
      <c r="D8410" s="11">
        <f t="shared" si="131"/>
        <v>3045031.7079999573</v>
      </c>
      <c r="E8410" s="30">
        <v>25000648387</v>
      </c>
    </row>
    <row r="8411" spans="1:5">
      <c r="B8411" s="21">
        <v>-107699.45</v>
      </c>
      <c r="C8411" s="21"/>
      <c r="D8411" s="11">
        <f t="shared" si="131"/>
        <v>2937332.2579999571</v>
      </c>
      <c r="E8411" s="30">
        <v>25000652590</v>
      </c>
    </row>
    <row r="8412" spans="1:5">
      <c r="B8412" s="21">
        <v>-14544.55</v>
      </c>
      <c r="C8412" s="21"/>
      <c r="D8412" s="11">
        <f t="shared" si="131"/>
        <v>2922787.7079999573</v>
      </c>
      <c r="E8412" s="30">
        <v>25000652502</v>
      </c>
    </row>
    <row r="8413" spans="1:5">
      <c r="B8413" s="21">
        <v>-358390.75</v>
      </c>
      <c r="C8413" s="21"/>
      <c r="D8413" s="11">
        <f t="shared" si="131"/>
        <v>2564396.9579999573</v>
      </c>
      <c r="E8413" s="30">
        <v>25000654267</v>
      </c>
    </row>
    <row r="8414" spans="1:5">
      <c r="B8414" s="21">
        <v>-176678.08</v>
      </c>
      <c r="C8414" s="21"/>
      <c r="D8414" s="11">
        <f t="shared" si="131"/>
        <v>2387718.8779999572</v>
      </c>
      <c r="E8414" s="30">
        <v>25000650891</v>
      </c>
    </row>
    <row r="8415" spans="1:5">
      <c r="B8415" s="21">
        <v>-55524.6</v>
      </c>
      <c r="C8415" s="21"/>
      <c r="D8415" s="11">
        <f t="shared" si="131"/>
        <v>2332194.2779999571</v>
      </c>
      <c r="E8415" s="30">
        <v>25000652207</v>
      </c>
    </row>
    <row r="8416" spans="1:5">
      <c r="B8416" s="21">
        <v>-195843.35</v>
      </c>
      <c r="C8416" s="21"/>
      <c r="D8416" s="11">
        <f t="shared" si="131"/>
        <v>2136350.927999957</v>
      </c>
      <c r="E8416" s="30">
        <v>25000652295</v>
      </c>
    </row>
    <row r="8417" spans="2:5">
      <c r="B8417" s="21">
        <v>-108098.79</v>
      </c>
      <c r="C8417" s="21"/>
      <c r="D8417" s="11">
        <f t="shared" si="131"/>
        <v>2028252.137999957</v>
      </c>
      <c r="E8417" s="30">
        <v>25000652283</v>
      </c>
    </row>
    <row r="8418" spans="2:5">
      <c r="B8418" s="21">
        <v>-435185.06</v>
      </c>
      <c r="C8418" s="21"/>
      <c r="D8418" s="11">
        <f t="shared" si="131"/>
        <v>1593067.0779999569</v>
      </c>
      <c r="E8418" s="30">
        <v>25000651024</v>
      </c>
    </row>
    <row r="8419" spans="2:5">
      <c r="B8419" s="21">
        <v>-460524.43</v>
      </c>
      <c r="C8419" s="21"/>
      <c r="D8419" s="11">
        <f t="shared" si="131"/>
        <v>1132542.647999957</v>
      </c>
      <c r="E8419" s="30">
        <v>25000656174</v>
      </c>
    </row>
    <row r="8420" spans="2:5">
      <c r="B8420" s="21">
        <v>0</v>
      </c>
      <c r="C8420" s="21">
        <v>192691.66</v>
      </c>
      <c r="D8420" s="11">
        <f t="shared" si="131"/>
        <v>1325234.3079999569</v>
      </c>
      <c r="E8420" s="30">
        <v>31700</v>
      </c>
    </row>
    <row r="8421" spans="2:5">
      <c r="B8421" s="21">
        <v>0</v>
      </c>
      <c r="C8421" s="21">
        <v>58808.61</v>
      </c>
      <c r="D8421" s="11">
        <f t="shared" si="131"/>
        <v>1384042.917999957</v>
      </c>
      <c r="E8421" s="30">
        <v>31864</v>
      </c>
    </row>
    <row r="8422" spans="2:5">
      <c r="B8422" s="21">
        <v>0</v>
      </c>
      <c r="C8422" s="21">
        <v>216437.03</v>
      </c>
      <c r="D8422" s="11">
        <f t="shared" si="131"/>
        <v>1600479.947999957</v>
      </c>
      <c r="E8422" s="30" t="s">
        <v>2468</v>
      </c>
    </row>
    <row r="8423" spans="2:5">
      <c r="B8423" s="21">
        <v>0</v>
      </c>
      <c r="C8423" s="21">
        <v>115902</v>
      </c>
      <c r="D8423" s="11">
        <f t="shared" si="131"/>
        <v>1716381.947999957</v>
      </c>
      <c r="E8423" s="30" t="s">
        <v>2469</v>
      </c>
    </row>
    <row r="8424" spans="2:5">
      <c r="B8424" s="21">
        <v>0</v>
      </c>
      <c r="C8424" s="21">
        <v>234311.64</v>
      </c>
      <c r="D8424" s="11">
        <f t="shared" si="131"/>
        <v>1950693.5879999571</v>
      </c>
      <c r="E8424" s="30" t="s">
        <v>2470</v>
      </c>
    </row>
    <row r="8425" spans="2:5">
      <c r="B8425" s="21">
        <v>0</v>
      </c>
      <c r="C8425" s="21">
        <v>465460</v>
      </c>
      <c r="D8425" s="11">
        <f t="shared" si="131"/>
        <v>2416153.5879999571</v>
      </c>
      <c r="E8425" s="30">
        <v>318448</v>
      </c>
    </row>
    <row r="8426" spans="2:5">
      <c r="B8426" s="21">
        <v>0</v>
      </c>
      <c r="C8426" s="21">
        <v>115973.22</v>
      </c>
      <c r="D8426" s="11">
        <f t="shared" si="131"/>
        <v>2532126.8079999574</v>
      </c>
      <c r="E8426" s="30" t="s">
        <v>2471</v>
      </c>
    </row>
    <row r="8427" spans="2:5">
      <c r="B8427" s="21">
        <v>0</v>
      </c>
      <c r="C8427" s="21">
        <v>142947.09</v>
      </c>
      <c r="D8427" s="11">
        <f t="shared" si="131"/>
        <v>2675073.8979999572</v>
      </c>
      <c r="E8427" s="30">
        <v>31646</v>
      </c>
    </row>
    <row r="8428" spans="2:5">
      <c r="B8428" s="21">
        <v>0</v>
      </c>
      <c r="C8428" s="21">
        <v>154047.85999999999</v>
      </c>
      <c r="D8428" s="11">
        <f t="shared" si="131"/>
        <v>2829121.7579999571</v>
      </c>
      <c r="E8428" s="30">
        <v>31757</v>
      </c>
    </row>
    <row r="8429" spans="2:5">
      <c r="B8429" s="21">
        <v>0</v>
      </c>
      <c r="C8429" s="21">
        <v>68278.2</v>
      </c>
      <c r="D8429" s="11">
        <f t="shared" si="131"/>
        <v>2897399.9579999573</v>
      </c>
      <c r="E8429" s="30" t="s">
        <v>2472</v>
      </c>
    </row>
    <row r="8430" spans="2:5">
      <c r="B8430" s="21">
        <v>0</v>
      </c>
      <c r="C8430" s="21">
        <v>163086.99</v>
      </c>
      <c r="D8430" s="11">
        <f t="shared" si="131"/>
        <v>3060486.947999957</v>
      </c>
      <c r="E8430" s="30" t="s">
        <v>2473</v>
      </c>
    </row>
    <row r="8431" spans="2:5">
      <c r="B8431" s="21">
        <v>-107513.53</v>
      </c>
      <c r="C8431" s="21"/>
      <c r="D8431" s="11">
        <f t="shared" si="131"/>
        <v>2952973.4179999572</v>
      </c>
      <c r="E8431" s="30">
        <v>25000652269</v>
      </c>
    </row>
    <row r="8432" spans="2:5">
      <c r="B8432" s="21">
        <v>-221340.99</v>
      </c>
      <c r="C8432" s="21"/>
      <c r="D8432" s="11">
        <f t="shared" si="131"/>
        <v>2731632.4279999575</v>
      </c>
      <c r="E8432" s="30">
        <v>25000654699</v>
      </c>
    </row>
    <row r="8433" spans="1:5">
      <c r="B8433" s="21">
        <v>-144855.12</v>
      </c>
      <c r="C8433" s="21"/>
      <c r="D8433" s="11">
        <f t="shared" si="131"/>
        <v>2586777.3079999574</v>
      </c>
      <c r="E8433" s="30">
        <v>25000655315</v>
      </c>
    </row>
    <row r="8434" spans="1:5">
      <c r="B8434" s="21">
        <v>-135163.26</v>
      </c>
      <c r="C8434" s="21"/>
      <c r="D8434" s="11">
        <f t="shared" si="131"/>
        <v>2451614.0479999576</v>
      </c>
      <c r="E8434" s="30">
        <v>25000655527</v>
      </c>
    </row>
    <row r="8435" spans="1:5">
      <c r="B8435" s="21">
        <v>-132956.67000000001</v>
      </c>
      <c r="C8435" s="21"/>
      <c r="D8435" s="11">
        <f t="shared" si="131"/>
        <v>2318657.3779999577</v>
      </c>
      <c r="E8435" s="30">
        <v>25000655339</v>
      </c>
    </row>
    <row r="8436" spans="1:5">
      <c r="B8436" s="21">
        <v>-7351.35</v>
      </c>
      <c r="C8436" s="21"/>
      <c r="D8436" s="11">
        <f t="shared" si="131"/>
        <v>2311306.0279999576</v>
      </c>
      <c r="E8436" s="30">
        <v>25000656100</v>
      </c>
    </row>
    <row r="8437" spans="1:5">
      <c r="A8437" s="19">
        <v>43322</v>
      </c>
      <c r="B8437" s="21">
        <v>0</v>
      </c>
      <c r="C8437" s="21">
        <v>117860.24</v>
      </c>
      <c r="D8437" s="11">
        <f t="shared" si="131"/>
        <v>2429166.2679999578</v>
      </c>
      <c r="E8437" s="30">
        <v>31668</v>
      </c>
    </row>
    <row r="8438" spans="1:5">
      <c r="B8438" s="21">
        <v>0</v>
      </c>
      <c r="C8438" s="21">
        <v>200830.22</v>
      </c>
      <c r="D8438" s="11">
        <f t="shared" si="131"/>
        <v>2629996.487999958</v>
      </c>
      <c r="E8438" s="30" t="s">
        <v>2474</v>
      </c>
    </row>
    <row r="8439" spans="1:5">
      <c r="B8439" s="21">
        <v>0</v>
      </c>
      <c r="C8439" s="21">
        <v>85090.23</v>
      </c>
      <c r="D8439" s="11">
        <f t="shared" si="131"/>
        <v>2715086.717999958</v>
      </c>
      <c r="E8439" s="30">
        <v>193579</v>
      </c>
    </row>
    <row r="8440" spans="1:5">
      <c r="B8440" s="21">
        <v>0</v>
      </c>
      <c r="C8440" s="21">
        <v>6559.3</v>
      </c>
      <c r="D8440" s="11">
        <f t="shared" si="131"/>
        <v>2721646.0179999578</v>
      </c>
      <c r="E8440" s="30" t="s">
        <v>2475</v>
      </c>
    </row>
    <row r="8441" spans="1:5">
      <c r="B8441" s="21">
        <v>0</v>
      </c>
      <c r="C8441" s="21">
        <v>6716.02</v>
      </c>
      <c r="D8441" s="11">
        <f t="shared" si="131"/>
        <v>2728362.0379999578</v>
      </c>
      <c r="E8441" s="30">
        <v>31938</v>
      </c>
    </row>
    <row r="8442" spans="1:5">
      <c r="B8442" s="21">
        <v>0</v>
      </c>
      <c r="C8442" s="21">
        <v>6859.66</v>
      </c>
      <c r="D8442" s="11">
        <f t="shared" si="131"/>
        <v>2735221.6979999579</v>
      </c>
      <c r="E8442" s="30">
        <v>318265</v>
      </c>
    </row>
    <row r="8443" spans="1:5">
      <c r="B8443" s="21">
        <v>0</v>
      </c>
      <c r="C8443" s="21">
        <v>6877.48</v>
      </c>
      <c r="D8443" s="11">
        <f t="shared" si="131"/>
        <v>2742099.1779999579</v>
      </c>
      <c r="E8443" s="30">
        <v>318238</v>
      </c>
    </row>
    <row r="8444" spans="1:5">
      <c r="B8444" s="21">
        <v>0</v>
      </c>
      <c r="C8444" s="21">
        <v>110696.59</v>
      </c>
      <c r="D8444" s="11">
        <f t="shared" si="131"/>
        <v>2852795.7679999578</v>
      </c>
      <c r="E8444" s="30">
        <v>31866</v>
      </c>
    </row>
    <row r="8445" spans="1:5">
      <c r="B8445" s="21">
        <v>0</v>
      </c>
      <c r="C8445" s="21">
        <v>175648.25</v>
      </c>
      <c r="D8445" s="11">
        <f t="shared" si="131"/>
        <v>3028444.0179999578</v>
      </c>
      <c r="E8445" s="30">
        <v>31774</v>
      </c>
    </row>
    <row r="8446" spans="1:5">
      <c r="B8446" s="21">
        <v>0</v>
      </c>
      <c r="C8446" s="21">
        <v>229830.25</v>
      </c>
      <c r="D8446" s="11">
        <f t="shared" si="131"/>
        <v>3258274.2679999578</v>
      </c>
      <c r="E8446" s="30" t="s">
        <v>2476</v>
      </c>
    </row>
    <row r="8447" spans="1:5">
      <c r="B8447" s="21">
        <v>0</v>
      </c>
      <c r="C8447" s="21">
        <v>309301.57</v>
      </c>
      <c r="D8447" s="11">
        <f t="shared" si="131"/>
        <v>3567575.8379999576</v>
      </c>
      <c r="E8447" s="30">
        <v>3227</v>
      </c>
    </row>
    <row r="8448" spans="1:5">
      <c r="B8448" s="21">
        <v>0</v>
      </c>
      <c r="C8448" s="21">
        <v>11434.39</v>
      </c>
      <c r="D8448" s="11">
        <f t="shared" si="131"/>
        <v>3579010.2279999577</v>
      </c>
      <c r="E8448" s="30">
        <v>31830</v>
      </c>
    </row>
    <row r="8449" spans="2:5">
      <c r="B8449" s="21">
        <v>0</v>
      </c>
      <c r="C8449" s="21">
        <v>487463.25</v>
      </c>
      <c r="D8449" s="11">
        <f t="shared" si="131"/>
        <v>4066473.4779999577</v>
      </c>
      <c r="E8449" s="30" t="s">
        <v>2477</v>
      </c>
    </row>
    <row r="8450" spans="2:5">
      <c r="B8450" s="21">
        <v>-147180.04</v>
      </c>
      <c r="C8450" s="21"/>
      <c r="D8450" s="11">
        <f t="shared" si="131"/>
        <v>3919293.4379999577</v>
      </c>
      <c r="E8450" s="30">
        <v>25000655658</v>
      </c>
    </row>
    <row r="8451" spans="2:5">
      <c r="B8451" s="21">
        <v>-148654.35999999999</v>
      </c>
      <c r="C8451" s="21"/>
      <c r="D8451" s="11">
        <f t="shared" si="131"/>
        <v>3770639.0779999578</v>
      </c>
      <c r="E8451" s="30">
        <v>25000655303</v>
      </c>
    </row>
    <row r="8452" spans="2:5">
      <c r="B8452" s="21">
        <v>-153032.6</v>
      </c>
      <c r="C8452" s="21"/>
      <c r="D8452" s="11">
        <f t="shared" si="131"/>
        <v>3617606.4779999577</v>
      </c>
      <c r="E8452" s="30">
        <v>25000654394</v>
      </c>
    </row>
    <row r="8453" spans="2:5">
      <c r="B8453" s="21">
        <v>-66629.59</v>
      </c>
      <c r="C8453" s="21"/>
      <c r="D8453" s="11">
        <f t="shared" si="131"/>
        <v>3550976.8879999579</v>
      </c>
      <c r="E8453" s="30">
        <v>25000655503</v>
      </c>
    </row>
    <row r="8454" spans="2:5">
      <c r="B8454" s="21">
        <v>-110853.56</v>
      </c>
      <c r="C8454" s="21"/>
      <c r="D8454" s="11">
        <f t="shared" ref="D8454:D8517" si="132">D8453+B8454+C8454</f>
        <v>3440123.3279999578</v>
      </c>
      <c r="E8454" s="30">
        <v>25000655515</v>
      </c>
    </row>
    <row r="8455" spans="2:5">
      <c r="B8455" s="21">
        <v>-227798.19</v>
      </c>
      <c r="C8455" s="21"/>
      <c r="D8455" s="11">
        <f t="shared" si="132"/>
        <v>3212325.1379999579</v>
      </c>
      <c r="E8455" s="30">
        <v>25000651486</v>
      </c>
    </row>
    <row r="8456" spans="2:5">
      <c r="B8456" s="21">
        <v>-77322.289999999994</v>
      </c>
      <c r="C8456" s="21"/>
      <c r="D8456" s="11">
        <f t="shared" si="132"/>
        <v>3135002.8479999579</v>
      </c>
      <c r="E8456" s="30">
        <v>25000655577</v>
      </c>
    </row>
    <row r="8457" spans="2:5">
      <c r="B8457" s="21">
        <v>-78907.62</v>
      </c>
      <c r="C8457" s="21"/>
      <c r="D8457" s="11">
        <f t="shared" si="132"/>
        <v>3056095.2279999577</v>
      </c>
      <c r="E8457" s="30">
        <v>25000656124</v>
      </c>
    </row>
    <row r="8458" spans="2:5">
      <c r="B8458" s="21">
        <v>-220730.66</v>
      </c>
      <c r="C8458" s="21"/>
      <c r="D8458" s="11">
        <f t="shared" si="132"/>
        <v>2835364.5679999576</v>
      </c>
      <c r="E8458" s="30">
        <v>25000656186</v>
      </c>
    </row>
    <row r="8459" spans="2:5">
      <c r="B8459" s="21">
        <v>-229477.96</v>
      </c>
      <c r="C8459" s="21"/>
      <c r="D8459" s="11">
        <f t="shared" si="132"/>
        <v>2605886.6079999576</v>
      </c>
      <c r="E8459" s="30">
        <v>25000656148</v>
      </c>
    </row>
    <row r="8460" spans="2:5">
      <c r="B8460" s="21">
        <v>-12472.74</v>
      </c>
      <c r="C8460" s="21"/>
      <c r="D8460" s="11">
        <f t="shared" si="132"/>
        <v>2593413.8679999574</v>
      </c>
      <c r="E8460" s="30">
        <v>25000656112</v>
      </c>
    </row>
    <row r="8461" spans="2:5">
      <c r="B8461" s="21">
        <v>-29241.63</v>
      </c>
      <c r="C8461" s="21"/>
      <c r="D8461" s="11">
        <f t="shared" si="132"/>
        <v>2564172.2379999575</v>
      </c>
      <c r="E8461" s="30">
        <v>25000656150</v>
      </c>
    </row>
    <row r="8462" spans="2:5">
      <c r="B8462" s="21">
        <v>-82232.5</v>
      </c>
      <c r="C8462" s="21"/>
      <c r="D8462" s="11">
        <f t="shared" si="132"/>
        <v>2481939.7379999575</v>
      </c>
      <c r="E8462" s="30">
        <v>25000652538</v>
      </c>
    </row>
    <row r="8463" spans="2:5">
      <c r="B8463" s="21">
        <v>-6249.32</v>
      </c>
      <c r="C8463" s="21"/>
      <c r="D8463" s="11">
        <f t="shared" si="132"/>
        <v>2475690.4179999577</v>
      </c>
      <c r="E8463" s="30">
        <v>25000656198</v>
      </c>
    </row>
    <row r="8464" spans="2:5">
      <c r="B8464" s="21">
        <v>-6535.46</v>
      </c>
      <c r="C8464" s="21"/>
      <c r="D8464" s="11">
        <f t="shared" si="132"/>
        <v>2469154.9579999577</v>
      </c>
      <c r="E8464" s="30">
        <v>25000655341</v>
      </c>
    </row>
    <row r="8465" spans="2:5">
      <c r="B8465" s="21">
        <v>-6612.22</v>
      </c>
      <c r="C8465" s="21"/>
      <c r="D8465" s="11">
        <f t="shared" si="132"/>
        <v>2462542.7379999575</v>
      </c>
      <c r="E8465" s="30">
        <v>25000646769</v>
      </c>
    </row>
    <row r="8466" spans="2:5">
      <c r="B8466" s="21">
        <v>-6628.68</v>
      </c>
      <c r="C8466" s="21"/>
      <c r="D8466" s="11">
        <f t="shared" si="132"/>
        <v>2455914.0579999574</v>
      </c>
      <c r="E8466" s="30">
        <v>25000652483</v>
      </c>
    </row>
    <row r="8467" spans="2:5">
      <c r="B8467" s="21">
        <v>-106041.29</v>
      </c>
      <c r="C8467" s="21"/>
      <c r="D8467" s="11">
        <f t="shared" si="132"/>
        <v>2349872.7679999573</v>
      </c>
      <c r="E8467" s="30">
        <v>25000656136</v>
      </c>
    </row>
    <row r="8468" spans="2:5">
      <c r="B8468" s="21">
        <v>-168940.94</v>
      </c>
      <c r="C8468" s="21"/>
      <c r="D8468" s="11">
        <f t="shared" si="132"/>
        <v>2180931.8279999574</v>
      </c>
      <c r="E8468" s="30">
        <v>25000655327</v>
      </c>
    </row>
    <row r="8469" spans="2:5">
      <c r="B8469" s="21">
        <v>-227798.19</v>
      </c>
      <c r="C8469" s="21"/>
      <c r="D8469" s="11">
        <f t="shared" si="132"/>
        <v>1953133.6379999574</v>
      </c>
      <c r="E8469" s="30">
        <v>25000654275</v>
      </c>
    </row>
    <row r="8470" spans="2:5">
      <c r="B8470" s="21">
        <v>-289959.14</v>
      </c>
      <c r="C8470" s="21"/>
      <c r="D8470" s="11">
        <f t="shared" si="132"/>
        <v>1663174.4979999573</v>
      </c>
      <c r="E8470" s="30">
        <v>25000656324</v>
      </c>
    </row>
    <row r="8471" spans="2:5">
      <c r="B8471" s="21">
        <v>-227975.95</v>
      </c>
      <c r="C8471" s="21"/>
      <c r="D8471" s="11">
        <f t="shared" si="132"/>
        <v>1435198.5479999573</v>
      </c>
      <c r="E8471" s="30">
        <v>25000656348</v>
      </c>
    </row>
    <row r="8472" spans="2:5">
      <c r="B8472" s="21">
        <v>0</v>
      </c>
      <c r="C8472" s="21">
        <v>229790.25</v>
      </c>
      <c r="D8472" s="11">
        <f t="shared" si="132"/>
        <v>1664988.7979999573</v>
      </c>
      <c r="E8472" s="30">
        <v>25000654851</v>
      </c>
    </row>
    <row r="8473" spans="2:5">
      <c r="B8473" s="21">
        <v>0</v>
      </c>
      <c r="C8473" s="21">
        <v>85323.54</v>
      </c>
      <c r="D8473" s="11">
        <f t="shared" si="132"/>
        <v>1750312.3379999574</v>
      </c>
      <c r="E8473" s="30">
        <v>25000654794</v>
      </c>
    </row>
    <row r="8474" spans="2:5">
      <c r="B8474" s="21">
        <v>0</v>
      </c>
      <c r="C8474" s="21">
        <v>244780.03</v>
      </c>
      <c r="D8474" s="11">
        <f t="shared" si="132"/>
        <v>1995092.3679999574</v>
      </c>
      <c r="E8474" s="30">
        <v>25000656681</v>
      </c>
    </row>
    <row r="8475" spans="2:5">
      <c r="B8475" s="21">
        <v>0</v>
      </c>
      <c r="C8475" s="21">
        <v>82310.58</v>
      </c>
      <c r="D8475" s="11">
        <f t="shared" si="132"/>
        <v>2077402.9479999575</v>
      </c>
      <c r="E8475" s="30">
        <v>25000656750</v>
      </c>
    </row>
    <row r="8476" spans="2:5">
      <c r="B8476" s="21">
        <v>0</v>
      </c>
      <c r="C8476" s="21">
        <v>69145.13</v>
      </c>
      <c r="D8476" s="11">
        <f t="shared" si="132"/>
        <v>2146548.0779999574</v>
      </c>
      <c r="E8476" s="30">
        <v>25000655741</v>
      </c>
    </row>
    <row r="8477" spans="2:5">
      <c r="B8477" s="21">
        <v>0</v>
      </c>
      <c r="C8477" s="21">
        <v>79187.81</v>
      </c>
      <c r="D8477" s="11">
        <f t="shared" si="132"/>
        <v>2225735.8879999574</v>
      </c>
      <c r="E8477" s="30">
        <v>25000654906</v>
      </c>
    </row>
    <row r="8478" spans="2:5">
      <c r="B8478" s="21">
        <v>0</v>
      </c>
      <c r="C8478" s="21">
        <v>30833.91</v>
      </c>
      <c r="D8478" s="11">
        <f t="shared" si="132"/>
        <v>2256569.7979999576</v>
      </c>
      <c r="E8478" s="30">
        <v>25000656693</v>
      </c>
    </row>
    <row r="8479" spans="2:5">
      <c r="B8479" s="21">
        <v>0</v>
      </c>
      <c r="C8479" s="21">
        <v>231661.65</v>
      </c>
      <c r="D8479" s="11">
        <f t="shared" si="132"/>
        <v>2488231.4479999575</v>
      </c>
      <c r="E8479" s="30">
        <v>25000655696</v>
      </c>
    </row>
    <row r="8480" spans="2:5">
      <c r="B8480" s="21">
        <v>0</v>
      </c>
      <c r="C8480" s="21">
        <v>72994.210000000006</v>
      </c>
      <c r="D8480" s="11">
        <f t="shared" si="132"/>
        <v>2561225.6579999574</v>
      </c>
      <c r="E8480" s="30">
        <v>25000653654</v>
      </c>
    </row>
    <row r="8481" spans="1:5">
      <c r="B8481" s="21">
        <v>0</v>
      </c>
      <c r="C8481" s="21">
        <v>104626.75</v>
      </c>
      <c r="D8481" s="11">
        <f t="shared" si="132"/>
        <v>2665852.4079999574</v>
      </c>
      <c r="E8481" s="30">
        <v>25000657438</v>
      </c>
    </row>
    <row r="8482" spans="1:5">
      <c r="B8482" s="21">
        <v>0</v>
      </c>
      <c r="C8482" s="21">
        <v>202862.01</v>
      </c>
      <c r="D8482" s="11">
        <f t="shared" si="132"/>
        <v>2868714.4179999577</v>
      </c>
      <c r="E8482" s="30">
        <v>25000651836</v>
      </c>
    </row>
    <row r="8483" spans="1:5">
      <c r="B8483" s="21">
        <v>0</v>
      </c>
      <c r="C8483" s="21">
        <v>89314.65</v>
      </c>
      <c r="D8483" s="11">
        <f t="shared" si="132"/>
        <v>2958029.0679999576</v>
      </c>
      <c r="E8483" s="30">
        <v>25000654825</v>
      </c>
    </row>
    <row r="8484" spans="1:5">
      <c r="A8484" s="19">
        <v>43325</v>
      </c>
      <c r="B8484" s="21">
        <v>-560</v>
      </c>
      <c r="C8484" s="21"/>
      <c r="D8484" s="11">
        <f t="shared" si="132"/>
        <v>2957469.0679999576</v>
      </c>
      <c r="E8484" s="30">
        <v>25000653478</v>
      </c>
    </row>
    <row r="8485" spans="1:5">
      <c r="B8485" s="21">
        <v>0</v>
      </c>
      <c r="C8485" s="21">
        <v>106706.83</v>
      </c>
      <c r="D8485" s="11">
        <f t="shared" si="132"/>
        <v>3064175.8979999577</v>
      </c>
      <c r="E8485" s="30" t="s">
        <v>2478</v>
      </c>
    </row>
    <row r="8486" spans="1:5">
      <c r="B8486" s="21">
        <v>0</v>
      </c>
      <c r="C8486" s="21">
        <v>46621.93</v>
      </c>
      <c r="D8486" s="11">
        <f t="shared" si="132"/>
        <v>3110797.8279999578</v>
      </c>
      <c r="E8486" s="30" t="s">
        <v>2479</v>
      </c>
    </row>
    <row r="8487" spans="1:5">
      <c r="B8487" s="21">
        <v>0</v>
      </c>
      <c r="C8487" s="21">
        <v>20501.37</v>
      </c>
      <c r="D8487" s="11">
        <f t="shared" si="132"/>
        <v>3131299.1979999579</v>
      </c>
      <c r="E8487" s="30" t="s">
        <v>2480</v>
      </c>
    </row>
    <row r="8488" spans="1:5">
      <c r="B8488" s="21">
        <v>0</v>
      </c>
      <c r="C8488" s="21">
        <v>192039.93</v>
      </c>
      <c r="D8488" s="11">
        <f t="shared" si="132"/>
        <v>3323339.1279999581</v>
      </c>
      <c r="E8488" s="30" t="s">
        <v>2481</v>
      </c>
    </row>
    <row r="8489" spans="1:5">
      <c r="B8489" s="21">
        <v>0</v>
      </c>
      <c r="C8489" s="21">
        <v>110681.65</v>
      </c>
      <c r="D8489" s="11">
        <f t="shared" si="132"/>
        <v>3434020.777999958</v>
      </c>
      <c r="E8489" s="30" t="s">
        <v>2482</v>
      </c>
    </row>
    <row r="8490" spans="1:5">
      <c r="B8490" s="21">
        <v>0</v>
      </c>
      <c r="C8490" s="21">
        <v>67160.800000000003</v>
      </c>
      <c r="D8490" s="11">
        <f t="shared" si="132"/>
        <v>3501181.5779999578</v>
      </c>
      <c r="E8490" s="30" t="s">
        <v>2483</v>
      </c>
    </row>
    <row r="8491" spans="1:5">
      <c r="B8491" s="21">
        <v>0</v>
      </c>
      <c r="C8491" s="21">
        <v>48618.23</v>
      </c>
      <c r="D8491" s="11">
        <f t="shared" si="132"/>
        <v>3549799.8079999578</v>
      </c>
      <c r="E8491" s="30" t="s">
        <v>2484</v>
      </c>
    </row>
    <row r="8492" spans="1:5">
      <c r="B8492" s="21">
        <v>0</v>
      </c>
      <c r="C8492" s="21">
        <v>68377.210000000006</v>
      </c>
      <c r="D8492" s="11">
        <f t="shared" si="132"/>
        <v>3618177.0179999578</v>
      </c>
      <c r="E8492" s="30" t="s">
        <v>2485</v>
      </c>
    </row>
    <row r="8493" spans="1:5">
      <c r="B8493" s="21">
        <v>0</v>
      </c>
      <c r="C8493" s="21">
        <v>9931.9699999999993</v>
      </c>
      <c r="D8493" s="11">
        <f t="shared" si="132"/>
        <v>3628108.987999958</v>
      </c>
      <c r="E8493" s="30">
        <v>318549</v>
      </c>
    </row>
    <row r="8494" spans="1:5">
      <c r="B8494" s="21">
        <v>0</v>
      </c>
      <c r="C8494" s="21">
        <v>136356.56</v>
      </c>
      <c r="D8494" s="11">
        <f t="shared" si="132"/>
        <v>3764465.547999958</v>
      </c>
      <c r="E8494" s="30" t="s">
        <v>2486</v>
      </c>
    </row>
    <row r="8495" spans="1:5">
      <c r="B8495" s="21">
        <v>-13455.99</v>
      </c>
      <c r="C8495" s="21"/>
      <c r="D8495" s="11">
        <f t="shared" si="132"/>
        <v>3751009.5579999578</v>
      </c>
      <c r="E8495" s="30">
        <v>25000656524</v>
      </c>
    </row>
    <row r="8496" spans="1:5">
      <c r="B8496" s="21">
        <v>-477489.52</v>
      </c>
      <c r="C8496" s="21"/>
      <c r="D8496" s="11">
        <f t="shared" si="132"/>
        <v>3273520.0379999578</v>
      </c>
      <c r="E8496" s="30">
        <v>25000652588</v>
      </c>
    </row>
    <row r="8497" spans="1:5">
      <c r="B8497" s="21">
        <v>-104516.98</v>
      </c>
      <c r="C8497" s="21"/>
      <c r="D8497" s="11">
        <f t="shared" si="132"/>
        <v>3169003.0579999578</v>
      </c>
      <c r="E8497" s="30">
        <v>25000656093</v>
      </c>
    </row>
    <row r="8498" spans="1:5">
      <c r="B8498" s="21">
        <v>-43019.39</v>
      </c>
      <c r="C8498" s="21"/>
      <c r="D8498" s="11">
        <f t="shared" si="132"/>
        <v>3125983.6679999577</v>
      </c>
      <c r="E8498" s="30">
        <v>25000656229</v>
      </c>
    </row>
    <row r="8499" spans="1:5">
      <c r="B8499" s="21">
        <v>-19471.580000000002</v>
      </c>
      <c r="C8499" s="21"/>
      <c r="D8499" s="11">
        <f t="shared" si="132"/>
        <v>3106512.0879999576</v>
      </c>
      <c r="E8499" s="30">
        <v>25000656231</v>
      </c>
    </row>
    <row r="8500" spans="1:5">
      <c r="B8500" s="21">
        <v>-180007.69</v>
      </c>
      <c r="C8500" s="21"/>
      <c r="D8500" s="11">
        <f t="shared" si="132"/>
        <v>2926504.3979999577</v>
      </c>
      <c r="E8500" s="30">
        <v>25000656255</v>
      </c>
    </row>
    <row r="8501" spans="1:5">
      <c r="B8501" s="21">
        <v>-106767.67</v>
      </c>
      <c r="C8501" s="21"/>
      <c r="D8501" s="11">
        <f t="shared" si="132"/>
        <v>2819736.7279999577</v>
      </c>
      <c r="E8501" s="30">
        <v>25000656512</v>
      </c>
    </row>
    <row r="8502" spans="1:5">
      <c r="B8502" s="21">
        <v>-63336.73</v>
      </c>
      <c r="C8502" s="21"/>
      <c r="D8502" s="11">
        <f t="shared" si="132"/>
        <v>2756399.9979999578</v>
      </c>
      <c r="E8502" s="30">
        <v>25000656548</v>
      </c>
    </row>
    <row r="8503" spans="1:5">
      <c r="B8503" s="21">
        <v>-44752.2</v>
      </c>
      <c r="C8503" s="21"/>
      <c r="D8503" s="11">
        <f t="shared" si="132"/>
        <v>2711647.7979999576</v>
      </c>
      <c r="E8503" s="30">
        <v>25000656162</v>
      </c>
    </row>
    <row r="8504" spans="1:5">
      <c r="B8504" s="21">
        <v>-67884.27</v>
      </c>
      <c r="C8504" s="21"/>
      <c r="D8504" s="11">
        <f t="shared" si="132"/>
        <v>2643763.5279999576</v>
      </c>
      <c r="E8504" s="30">
        <v>25000656536</v>
      </c>
    </row>
    <row r="8505" spans="1:5">
      <c r="B8505" s="21">
        <v>-9656.9500000000007</v>
      </c>
      <c r="C8505" s="21"/>
      <c r="D8505" s="11">
        <f t="shared" si="132"/>
        <v>2634106.5779999574</v>
      </c>
      <c r="E8505" s="30">
        <v>25000655553</v>
      </c>
    </row>
    <row r="8506" spans="1:5">
      <c r="A8506" s="19">
        <v>43326</v>
      </c>
      <c r="B8506" s="21">
        <v>-101667.32</v>
      </c>
      <c r="C8506" s="21"/>
      <c r="D8506" s="11">
        <f t="shared" si="132"/>
        <v>2532439.2579999575</v>
      </c>
      <c r="E8506" s="30">
        <v>25000657395</v>
      </c>
    </row>
    <row r="8507" spans="1:5">
      <c r="B8507" s="21">
        <v>-14085.92</v>
      </c>
      <c r="C8507" s="21"/>
      <c r="D8507" s="11">
        <f t="shared" si="132"/>
        <v>2518353.3379999576</v>
      </c>
      <c r="E8507" s="30">
        <v>25000656281</v>
      </c>
    </row>
    <row r="8508" spans="1:5">
      <c r="B8508" s="21">
        <v>-35507.050000000003</v>
      </c>
      <c r="C8508" s="21"/>
      <c r="D8508" s="11">
        <f t="shared" si="132"/>
        <v>2482846.2879999578</v>
      </c>
      <c r="E8508" s="30">
        <v>25000656417</v>
      </c>
    </row>
    <row r="8509" spans="1:5">
      <c r="B8509" s="21">
        <v>-166280.76</v>
      </c>
      <c r="C8509" s="21"/>
      <c r="D8509" s="11">
        <f t="shared" si="132"/>
        <v>2316565.527999958</v>
      </c>
      <c r="E8509" s="30">
        <v>25000656481</v>
      </c>
    </row>
    <row r="8510" spans="1:5">
      <c r="A8510" s="19">
        <v>43327</v>
      </c>
      <c r="B8510" s="21">
        <v>0</v>
      </c>
      <c r="C8510" s="21">
        <v>69041.25</v>
      </c>
      <c r="D8510" s="11">
        <f t="shared" si="132"/>
        <v>2385606.777999958</v>
      </c>
      <c r="E8510" s="30">
        <v>318538</v>
      </c>
    </row>
    <row r="8511" spans="1:5">
      <c r="B8511" s="21">
        <v>0</v>
      </c>
      <c r="C8511" s="21">
        <v>6816.46</v>
      </c>
      <c r="D8511" s="11">
        <f t="shared" si="132"/>
        <v>2392423.237999958</v>
      </c>
      <c r="E8511" s="30">
        <v>318560</v>
      </c>
    </row>
    <row r="8512" spans="1:5">
      <c r="B8512" s="21">
        <v>0</v>
      </c>
      <c r="C8512" s="21">
        <v>120186.86</v>
      </c>
      <c r="D8512" s="11">
        <f t="shared" si="132"/>
        <v>2512610.0979999579</v>
      </c>
      <c r="E8512" s="30" t="s">
        <v>2487</v>
      </c>
    </row>
    <row r="8513" spans="1:5">
      <c r="B8513" s="21">
        <v>0</v>
      </c>
      <c r="C8513" s="21">
        <v>121283.11</v>
      </c>
      <c r="D8513" s="11">
        <f t="shared" si="132"/>
        <v>2633893.2079999577</v>
      </c>
      <c r="E8513" s="30" t="s">
        <v>2488</v>
      </c>
    </row>
    <row r="8514" spans="1:5">
      <c r="B8514" s="21">
        <v>0</v>
      </c>
      <c r="C8514" s="21">
        <v>208689.97</v>
      </c>
      <c r="D8514" s="11">
        <f t="shared" si="132"/>
        <v>2842583.1779999579</v>
      </c>
      <c r="E8514" s="30" t="s">
        <v>2489</v>
      </c>
    </row>
    <row r="8515" spans="1:5">
      <c r="B8515" s="21">
        <v>-816397.88</v>
      </c>
      <c r="C8515" s="21"/>
      <c r="D8515" s="11">
        <f t="shared" si="132"/>
        <v>2026185.297999958</v>
      </c>
      <c r="E8515" s="30">
        <v>25000632568</v>
      </c>
    </row>
    <row r="8516" spans="1:5">
      <c r="B8516" s="21">
        <v>-113314.41</v>
      </c>
      <c r="C8516" s="21"/>
      <c r="D8516" s="11">
        <f t="shared" si="132"/>
        <v>1912870.8879999581</v>
      </c>
      <c r="E8516" s="30">
        <v>25000656493</v>
      </c>
    </row>
    <row r="8517" spans="1:5">
      <c r="B8517" s="21">
        <v>-69508.83</v>
      </c>
      <c r="C8517" s="21"/>
      <c r="D8517" s="11">
        <f t="shared" si="132"/>
        <v>1843362.0579999581</v>
      </c>
      <c r="E8517" s="30">
        <v>25000655390</v>
      </c>
    </row>
    <row r="8518" spans="1:5">
      <c r="B8518" s="21">
        <v>-124586.46</v>
      </c>
      <c r="C8518" s="21"/>
      <c r="D8518" s="11">
        <f t="shared" ref="D8518:D8581" si="133">D8517+B8518+C8518</f>
        <v>1718775.5979999581</v>
      </c>
      <c r="E8518" s="30">
        <v>25000659018</v>
      </c>
    </row>
    <row r="8519" spans="1:5">
      <c r="B8519" s="21">
        <v>-47972.639999999999</v>
      </c>
      <c r="C8519" s="21"/>
      <c r="D8519" s="11">
        <f t="shared" si="133"/>
        <v>1670802.9579999582</v>
      </c>
      <c r="E8519" s="30">
        <v>25000659244</v>
      </c>
    </row>
    <row r="8520" spans="1:5">
      <c r="B8520" s="21">
        <v>-81267.33</v>
      </c>
      <c r="C8520" s="21"/>
      <c r="D8520" s="11">
        <f t="shared" si="133"/>
        <v>1589535.6279999581</v>
      </c>
      <c r="E8520" s="30">
        <v>25000658847</v>
      </c>
    </row>
    <row r="8521" spans="1:5">
      <c r="B8521" s="21">
        <v>-57898.36</v>
      </c>
      <c r="C8521" s="21"/>
      <c r="D8521" s="11">
        <f t="shared" si="133"/>
        <v>1531637.267999958</v>
      </c>
      <c r="E8521" s="30">
        <v>25000658897</v>
      </c>
    </row>
    <row r="8522" spans="1:5">
      <c r="B8522" s="21">
        <v>-114345.94</v>
      </c>
      <c r="C8522" s="21"/>
      <c r="D8522" s="11">
        <f t="shared" si="133"/>
        <v>1417291.3279999581</v>
      </c>
      <c r="E8522" s="30">
        <v>25000659187</v>
      </c>
    </row>
    <row r="8523" spans="1:5">
      <c r="B8523" s="21">
        <v>-6968.41</v>
      </c>
      <c r="C8523" s="21"/>
      <c r="D8523" s="11">
        <f t="shared" si="133"/>
        <v>1410322.9179999582</v>
      </c>
      <c r="E8523" s="30">
        <v>25000656479</v>
      </c>
    </row>
    <row r="8524" spans="1:5">
      <c r="B8524" s="21">
        <v>-382696.04</v>
      </c>
      <c r="C8524" s="21"/>
      <c r="D8524" s="11">
        <f t="shared" si="133"/>
        <v>1027626.8779999581</v>
      </c>
      <c r="E8524" s="24" t="s">
        <v>24</v>
      </c>
    </row>
    <row r="8525" spans="1:5">
      <c r="A8525" s="19">
        <v>43328</v>
      </c>
      <c r="B8525" s="21">
        <v>0</v>
      </c>
      <c r="C8525" s="21">
        <v>258257.37</v>
      </c>
      <c r="D8525" s="11">
        <f t="shared" si="133"/>
        <v>1285884.2479999582</v>
      </c>
      <c r="E8525" s="30">
        <v>25000656679</v>
      </c>
    </row>
    <row r="8526" spans="1:5">
      <c r="B8526" s="21">
        <v>0</v>
      </c>
      <c r="C8526" s="21">
        <v>160936.76</v>
      </c>
      <c r="D8526" s="11">
        <f t="shared" si="133"/>
        <v>1446821.0079999582</v>
      </c>
      <c r="E8526" s="30">
        <v>25000660220</v>
      </c>
    </row>
    <row r="8527" spans="1:5">
      <c r="B8527" s="21">
        <v>0</v>
      </c>
      <c r="C8527" s="21">
        <v>243381.76000000001</v>
      </c>
      <c r="D8527" s="11">
        <f t="shared" si="133"/>
        <v>1690202.7679999582</v>
      </c>
      <c r="E8527" s="30">
        <v>25000659470</v>
      </c>
    </row>
    <row r="8528" spans="1:5">
      <c r="B8528" s="21">
        <v>0</v>
      </c>
      <c r="C8528" s="21">
        <v>61671.65</v>
      </c>
      <c r="D8528" s="11">
        <f t="shared" si="133"/>
        <v>1751874.4179999582</v>
      </c>
      <c r="E8528" s="30">
        <v>25000659351</v>
      </c>
    </row>
    <row r="8529" spans="2:5">
      <c r="B8529" s="21">
        <v>0</v>
      </c>
      <c r="C8529" s="21">
        <v>61555.95</v>
      </c>
      <c r="D8529" s="11">
        <f t="shared" si="133"/>
        <v>1813430.3679999581</v>
      </c>
      <c r="E8529" s="30">
        <v>25000660268</v>
      </c>
    </row>
    <row r="8530" spans="2:5">
      <c r="B8530" s="21">
        <v>0</v>
      </c>
      <c r="C8530" s="21">
        <v>136472.82999999999</v>
      </c>
      <c r="D8530" s="11">
        <f t="shared" si="133"/>
        <v>1949903.1979999582</v>
      </c>
      <c r="E8530" s="30">
        <v>25000659468</v>
      </c>
    </row>
    <row r="8531" spans="2:5">
      <c r="B8531" s="21">
        <v>0</v>
      </c>
      <c r="C8531" s="21">
        <v>61594.5</v>
      </c>
      <c r="D8531" s="11">
        <f t="shared" si="133"/>
        <v>2011497.6979999582</v>
      </c>
      <c r="E8531" s="30">
        <v>25000659444</v>
      </c>
    </row>
    <row r="8532" spans="2:5">
      <c r="B8532" s="21">
        <v>0</v>
      </c>
      <c r="C8532" s="21">
        <v>278046.98</v>
      </c>
      <c r="D8532" s="11">
        <f t="shared" si="133"/>
        <v>2289544.6779999584</v>
      </c>
      <c r="E8532" s="30">
        <v>25000659456</v>
      </c>
    </row>
    <row r="8533" spans="2:5">
      <c r="B8533" s="21">
        <v>0</v>
      </c>
      <c r="C8533" s="21">
        <v>129122.55</v>
      </c>
      <c r="D8533" s="11">
        <f t="shared" si="133"/>
        <v>2418667.2279999582</v>
      </c>
      <c r="E8533" s="30">
        <v>25000659418</v>
      </c>
    </row>
    <row r="8534" spans="2:5">
      <c r="B8534" s="21">
        <v>0</v>
      </c>
      <c r="C8534" s="21">
        <v>118485.75</v>
      </c>
      <c r="D8534" s="11">
        <f t="shared" si="133"/>
        <v>2537152.9779999582</v>
      </c>
      <c r="E8534" s="30">
        <v>25000658104</v>
      </c>
    </row>
    <row r="8535" spans="2:5">
      <c r="B8535" s="21">
        <v>0</v>
      </c>
      <c r="C8535" s="21">
        <v>30934733.780000001</v>
      </c>
      <c r="D8535" s="11">
        <f t="shared" si="133"/>
        <v>33471886.75799996</v>
      </c>
      <c r="E8535" s="30">
        <v>25000660244</v>
      </c>
    </row>
    <row r="8536" spans="2:5">
      <c r="B8536" s="21">
        <v>0</v>
      </c>
      <c r="C8536" s="21">
        <v>88706.04</v>
      </c>
      <c r="D8536" s="11">
        <f t="shared" si="133"/>
        <v>33560592.797999963</v>
      </c>
      <c r="E8536" s="30">
        <v>25000659482</v>
      </c>
    </row>
    <row r="8537" spans="2:5">
      <c r="B8537" s="21">
        <v>0</v>
      </c>
      <c r="C8537" s="21">
        <v>55020.92</v>
      </c>
      <c r="D8537" s="11">
        <f t="shared" si="133"/>
        <v>33615613.717999965</v>
      </c>
      <c r="E8537" s="30">
        <v>25000659363</v>
      </c>
    </row>
    <row r="8538" spans="2:5">
      <c r="B8538" s="21">
        <v>0</v>
      </c>
      <c r="C8538" s="21">
        <v>95547.6</v>
      </c>
      <c r="D8538" s="11">
        <f t="shared" si="133"/>
        <v>33711161.317999966</v>
      </c>
      <c r="E8538" s="30">
        <v>25000659432</v>
      </c>
    </row>
    <row r="8539" spans="2:5">
      <c r="B8539" s="21">
        <v>0</v>
      </c>
      <c r="C8539" s="21">
        <v>68813.440000000002</v>
      </c>
      <c r="D8539" s="11">
        <f t="shared" si="133"/>
        <v>33779974.757999964</v>
      </c>
      <c r="E8539" s="30">
        <v>25000659375</v>
      </c>
    </row>
    <row r="8540" spans="2:5">
      <c r="B8540" s="21">
        <v>0</v>
      </c>
      <c r="C8540" s="21">
        <v>178039.93</v>
      </c>
      <c r="D8540" s="11">
        <f t="shared" si="133"/>
        <v>33958014.687999964</v>
      </c>
      <c r="E8540" s="30">
        <v>25000659349</v>
      </c>
    </row>
    <row r="8541" spans="2:5">
      <c r="B8541" s="21">
        <v>0</v>
      </c>
      <c r="C8541" s="21">
        <v>370749.08</v>
      </c>
      <c r="D8541" s="11">
        <f t="shared" si="133"/>
        <v>34328763.767999962</v>
      </c>
      <c r="E8541" s="30">
        <v>25000659325</v>
      </c>
    </row>
    <row r="8542" spans="2:5">
      <c r="B8542" s="21">
        <v>0</v>
      </c>
      <c r="C8542" s="21">
        <v>51983.24</v>
      </c>
      <c r="D8542" s="11">
        <f t="shared" si="133"/>
        <v>34380747.007999964</v>
      </c>
      <c r="E8542" s="30">
        <v>25000659399</v>
      </c>
    </row>
    <row r="8543" spans="2:5">
      <c r="B8543" s="21">
        <v>0</v>
      </c>
      <c r="C8543" s="21">
        <v>54947.75</v>
      </c>
      <c r="D8543" s="11">
        <f t="shared" si="133"/>
        <v>34435694.757999964</v>
      </c>
      <c r="E8543" s="30">
        <v>25000660282</v>
      </c>
    </row>
    <row r="8544" spans="2:5">
      <c r="B8544" s="21">
        <v>0</v>
      </c>
      <c r="C8544" s="21">
        <v>10553.57</v>
      </c>
      <c r="D8544" s="11">
        <f t="shared" si="133"/>
        <v>34446248.327999964</v>
      </c>
      <c r="E8544" s="30">
        <v>25000659337</v>
      </c>
    </row>
    <row r="8545" spans="2:5">
      <c r="B8545" s="21">
        <v>-113535.61</v>
      </c>
      <c r="C8545" s="21"/>
      <c r="D8545" s="11">
        <f t="shared" si="133"/>
        <v>34332712.717999965</v>
      </c>
      <c r="E8545" s="30">
        <v>25000658859</v>
      </c>
    </row>
    <row r="8546" spans="2:5">
      <c r="B8546" s="21">
        <v>-40791.25</v>
      </c>
      <c r="C8546" s="21"/>
      <c r="D8546" s="11">
        <f t="shared" si="133"/>
        <v>34291921.467999965</v>
      </c>
      <c r="E8546" s="30">
        <v>25000659006</v>
      </c>
    </row>
    <row r="8547" spans="2:5">
      <c r="B8547" s="21">
        <v>-114630.46</v>
      </c>
      <c r="C8547" s="21"/>
      <c r="D8547" s="11">
        <f t="shared" si="133"/>
        <v>34177291.007999964</v>
      </c>
      <c r="E8547" s="30">
        <v>25000658861</v>
      </c>
    </row>
    <row r="8548" spans="2:5">
      <c r="B8548" s="21">
        <v>-114172.03</v>
      </c>
      <c r="C8548" s="21"/>
      <c r="D8548" s="11">
        <f t="shared" si="133"/>
        <v>34063118.977999963</v>
      </c>
      <c r="E8548" s="30">
        <v>25000658873</v>
      </c>
    </row>
    <row r="8549" spans="2:5">
      <c r="B8549" s="21">
        <v>-28020562.34</v>
      </c>
      <c r="C8549" s="21"/>
      <c r="D8549" s="11">
        <f t="shared" si="133"/>
        <v>6042556.637999963</v>
      </c>
      <c r="E8549" s="30">
        <v>25000658297</v>
      </c>
    </row>
    <row r="8550" spans="2:5">
      <c r="B8550" s="21">
        <v>-355480.94</v>
      </c>
      <c r="C8550" s="21"/>
      <c r="D8550" s="11">
        <f t="shared" si="133"/>
        <v>5687075.6979999626</v>
      </c>
      <c r="E8550" s="30">
        <v>25000658885</v>
      </c>
    </row>
    <row r="8551" spans="2:5">
      <c r="B8551" s="21">
        <v>-236647.1</v>
      </c>
      <c r="C8551" s="21"/>
      <c r="D8551" s="11">
        <f t="shared" si="133"/>
        <v>5450428.597999963</v>
      </c>
      <c r="E8551" s="30">
        <v>25000658966</v>
      </c>
    </row>
    <row r="8552" spans="2:5">
      <c r="B8552" s="21">
        <v>-66495.839999999997</v>
      </c>
      <c r="C8552" s="21"/>
      <c r="D8552" s="11">
        <f t="shared" si="133"/>
        <v>5383932.7579999631</v>
      </c>
      <c r="E8552" s="30">
        <v>25000656300</v>
      </c>
    </row>
    <row r="8553" spans="2:5">
      <c r="B8553" s="21">
        <v>-165882.79</v>
      </c>
      <c r="C8553" s="21"/>
      <c r="D8553" s="11">
        <f t="shared" si="133"/>
        <v>5218049.9679999631</v>
      </c>
      <c r="E8553" s="30">
        <v>25000656550</v>
      </c>
    </row>
    <row r="8554" spans="2:5">
      <c r="B8554" s="21">
        <v>-145371.81</v>
      </c>
      <c r="C8554" s="21"/>
      <c r="D8554" s="11">
        <f t="shared" si="133"/>
        <v>5072678.1579999635</v>
      </c>
      <c r="E8554" s="30">
        <v>25000659787</v>
      </c>
    </row>
    <row r="8555" spans="2:5">
      <c r="B8555" s="21">
        <v>-270327.28000000003</v>
      </c>
      <c r="C8555" s="21"/>
      <c r="D8555" s="11">
        <f t="shared" si="133"/>
        <v>4802350.8779999632</v>
      </c>
      <c r="E8555" s="30">
        <v>25000658992</v>
      </c>
    </row>
    <row r="8556" spans="2:5">
      <c r="B8556" s="21">
        <v>-125884.94</v>
      </c>
      <c r="C8556" s="21"/>
      <c r="D8556" s="11">
        <f t="shared" si="133"/>
        <v>4676465.9379999628</v>
      </c>
      <c r="E8556" s="30">
        <v>25000658928</v>
      </c>
    </row>
    <row r="8557" spans="2:5">
      <c r="B8557" s="21">
        <v>-111599.57</v>
      </c>
      <c r="C8557" s="21"/>
      <c r="D8557" s="11">
        <f t="shared" si="133"/>
        <v>4564866.3679999625</v>
      </c>
      <c r="E8557" s="30">
        <v>25000658823</v>
      </c>
    </row>
    <row r="8558" spans="2:5">
      <c r="B8558" s="21">
        <v>-53223.79</v>
      </c>
      <c r="C8558" s="21"/>
      <c r="D8558" s="11">
        <f t="shared" si="133"/>
        <v>4511642.5779999625</v>
      </c>
      <c r="E8558" s="30">
        <v>25000656312</v>
      </c>
    </row>
    <row r="8559" spans="2:5">
      <c r="B8559" s="21">
        <v>-60788.6</v>
      </c>
      <c r="C8559" s="21"/>
      <c r="D8559" s="11">
        <f t="shared" si="133"/>
        <v>4450853.9779999629</v>
      </c>
      <c r="E8559" s="30">
        <v>25000655541</v>
      </c>
    </row>
    <row r="8560" spans="2:5">
      <c r="B8560" s="21">
        <v>-178742.45</v>
      </c>
      <c r="C8560" s="21"/>
      <c r="D8560" s="11">
        <f t="shared" si="133"/>
        <v>4272111.5279999627</v>
      </c>
      <c r="E8560" s="30">
        <v>25000659999</v>
      </c>
    </row>
    <row r="8561" spans="1:5">
      <c r="B8561" s="21">
        <v>-53011.9</v>
      </c>
      <c r="C8561" s="21"/>
      <c r="D8561" s="11">
        <f t="shared" si="133"/>
        <v>4219099.6279999623</v>
      </c>
      <c r="E8561" s="30">
        <v>25000659256</v>
      </c>
    </row>
    <row r="8562" spans="1:5">
      <c r="B8562" s="21">
        <v>-59091.39</v>
      </c>
      <c r="C8562" s="21"/>
      <c r="D8562" s="11">
        <f t="shared" si="133"/>
        <v>4160008.2379999622</v>
      </c>
      <c r="E8562" s="30">
        <v>25000659901</v>
      </c>
    </row>
    <row r="8563" spans="1:5">
      <c r="B8563" s="21">
        <v>-10485.8</v>
      </c>
      <c r="C8563" s="21"/>
      <c r="D8563" s="11">
        <f t="shared" si="133"/>
        <v>4149522.4379999624</v>
      </c>
      <c r="E8563" s="30">
        <v>25000656336</v>
      </c>
    </row>
    <row r="8564" spans="1:5">
      <c r="A8564" s="19">
        <v>43329</v>
      </c>
      <c r="B8564" s="21">
        <v>0</v>
      </c>
      <c r="C8564" s="21">
        <v>139058.23000000001</v>
      </c>
      <c r="D8564" s="11">
        <f t="shared" si="133"/>
        <v>4288580.6679999623</v>
      </c>
      <c r="E8564" s="30">
        <v>193574</v>
      </c>
    </row>
    <row r="8565" spans="1:5">
      <c r="B8565" s="21">
        <v>0</v>
      </c>
      <c r="C8565" s="21">
        <v>6851.54</v>
      </c>
      <c r="D8565" s="11">
        <f t="shared" si="133"/>
        <v>4295432.2079999624</v>
      </c>
      <c r="E8565" s="30" t="s">
        <v>2490</v>
      </c>
    </row>
    <row r="8566" spans="1:5">
      <c r="B8566" s="21">
        <v>0</v>
      </c>
      <c r="C8566" s="21">
        <v>74056.990000000005</v>
      </c>
      <c r="D8566" s="11">
        <f t="shared" si="133"/>
        <v>4369489.1979999626</v>
      </c>
      <c r="E8566" s="30" t="s">
        <v>2491</v>
      </c>
    </row>
    <row r="8567" spans="1:5">
      <c r="B8567" s="21">
        <v>0</v>
      </c>
      <c r="C8567" s="21">
        <v>98890.39</v>
      </c>
      <c r="D8567" s="11">
        <f t="shared" si="133"/>
        <v>4468379.5879999623</v>
      </c>
      <c r="E8567" s="30">
        <v>31784</v>
      </c>
    </row>
    <row r="8568" spans="1:5">
      <c r="B8568" s="21">
        <v>0</v>
      </c>
      <c r="C8568" s="21">
        <v>139520.68</v>
      </c>
      <c r="D8568" s="11">
        <f t="shared" si="133"/>
        <v>4607900.267999962</v>
      </c>
      <c r="E8568" s="30">
        <v>193575</v>
      </c>
    </row>
    <row r="8569" spans="1:5">
      <c r="B8569" s="21">
        <v>-50325.52</v>
      </c>
      <c r="C8569" s="21"/>
      <c r="D8569" s="11">
        <f t="shared" si="133"/>
        <v>4557574.7479999624</v>
      </c>
      <c r="E8569" s="30">
        <v>25000659894</v>
      </c>
    </row>
    <row r="8570" spans="1:5">
      <c r="B8570" s="21">
        <v>-6874.67</v>
      </c>
      <c r="C8570" s="21"/>
      <c r="D8570" s="11">
        <f t="shared" si="133"/>
        <v>4550700.0779999625</v>
      </c>
      <c r="E8570" s="30">
        <v>25000659270</v>
      </c>
    </row>
    <row r="8571" spans="1:5">
      <c r="B8571" s="21">
        <v>-138152.71</v>
      </c>
      <c r="D8571" s="11">
        <f t="shared" si="133"/>
        <v>4412547.3679999625</v>
      </c>
      <c r="E8571" s="30">
        <v>25000656279</v>
      </c>
    </row>
    <row r="8572" spans="1:5">
      <c r="B8572" s="21">
        <v>-37378.99</v>
      </c>
      <c r="D8572" s="11">
        <f t="shared" si="133"/>
        <v>4375168.3779999623</v>
      </c>
      <c r="E8572" s="30">
        <v>25000659763</v>
      </c>
    </row>
    <row r="8573" spans="1:5">
      <c r="B8573" s="21">
        <v>-329854.96999999997</v>
      </c>
      <c r="D8573" s="11">
        <f t="shared" si="133"/>
        <v>4045313.4079999626</v>
      </c>
      <c r="E8573" s="30">
        <v>25000657890</v>
      </c>
    </row>
    <row r="8574" spans="1:5">
      <c r="B8574" s="21">
        <v>-81891.83</v>
      </c>
      <c r="D8574" s="11">
        <f t="shared" si="133"/>
        <v>3963421.5779999625</v>
      </c>
      <c r="E8574" s="30">
        <v>25000658916</v>
      </c>
    </row>
    <row r="8575" spans="1:5">
      <c r="B8575" s="21">
        <v>-280608.13</v>
      </c>
      <c r="D8575" s="11">
        <f t="shared" si="133"/>
        <v>3682813.4479999626</v>
      </c>
      <c r="E8575" s="30">
        <v>25000648363</v>
      </c>
    </row>
    <row r="8576" spans="1:5">
      <c r="A8576" s="19">
        <v>43332</v>
      </c>
      <c r="B8576" s="21">
        <v>-136108.5</v>
      </c>
      <c r="D8576" s="11">
        <f t="shared" si="133"/>
        <v>3546704.9479999626</v>
      </c>
      <c r="E8576" s="30">
        <v>25000660882</v>
      </c>
    </row>
    <row r="8577" spans="1:5">
      <c r="B8577" s="21">
        <v>-87103.02</v>
      </c>
      <c r="D8577" s="11">
        <f t="shared" si="133"/>
        <v>3459601.9279999626</v>
      </c>
      <c r="E8577" s="30">
        <v>25000659818</v>
      </c>
    </row>
    <row r="8578" spans="1:5">
      <c r="B8578" s="21">
        <v>-31461.13</v>
      </c>
      <c r="D8578" s="11">
        <f t="shared" si="133"/>
        <v>3428140.7979999627</v>
      </c>
      <c r="E8578" s="30">
        <v>25000659820</v>
      </c>
    </row>
    <row r="8579" spans="1:5">
      <c r="B8579" s="21">
        <v>-128089.87</v>
      </c>
      <c r="D8579" s="11">
        <f t="shared" si="133"/>
        <v>3300050.9279999626</v>
      </c>
      <c r="E8579" s="30">
        <v>25000659294</v>
      </c>
    </row>
    <row r="8580" spans="1:5">
      <c r="B8580" s="21">
        <v>-227798.19</v>
      </c>
      <c r="D8580" s="11">
        <f t="shared" si="133"/>
        <v>3072252.7379999626</v>
      </c>
      <c r="E8580" s="30">
        <v>25000658835</v>
      </c>
    </row>
    <row r="8581" spans="1:5">
      <c r="B8581" s="21">
        <v>-343508.85</v>
      </c>
      <c r="D8581" s="11">
        <f t="shared" si="133"/>
        <v>2728743.8879999625</v>
      </c>
      <c r="E8581" s="30">
        <v>25000659882</v>
      </c>
    </row>
    <row r="8582" spans="1:5">
      <c r="B8582" s="21">
        <v>-47842.43</v>
      </c>
      <c r="D8582" s="11">
        <f t="shared" ref="D8582:D8645" si="134">D8581+B8582+C8582</f>
        <v>2680901.4579999624</v>
      </c>
      <c r="E8582" s="30">
        <v>25000659913</v>
      </c>
    </row>
    <row r="8583" spans="1:5">
      <c r="B8583" s="21">
        <v>0</v>
      </c>
      <c r="C8583" s="21">
        <v>24358</v>
      </c>
      <c r="D8583" s="11">
        <f t="shared" si="134"/>
        <v>2705259.4579999624</v>
      </c>
      <c r="E8583" s="30" t="s">
        <v>2492</v>
      </c>
    </row>
    <row r="8584" spans="1:5">
      <c r="B8584" s="21">
        <v>0</v>
      </c>
      <c r="C8584" s="21">
        <v>146443.04999999999</v>
      </c>
      <c r="D8584" s="11">
        <f t="shared" si="134"/>
        <v>2851702.5079999622</v>
      </c>
      <c r="E8584" s="30" t="s">
        <v>2493</v>
      </c>
    </row>
    <row r="8585" spans="1:5">
      <c r="B8585" s="21">
        <v>0</v>
      </c>
      <c r="C8585" s="21">
        <v>89282.18</v>
      </c>
      <c r="D8585" s="11">
        <f t="shared" si="134"/>
        <v>2940984.6879999624</v>
      </c>
      <c r="E8585" s="30">
        <v>7046408</v>
      </c>
    </row>
    <row r="8586" spans="1:5">
      <c r="B8586" s="21">
        <v>0</v>
      </c>
      <c r="C8586" s="21">
        <v>34089.53</v>
      </c>
      <c r="D8586" s="11">
        <f t="shared" si="134"/>
        <v>2975074.2179999622</v>
      </c>
      <c r="E8586" s="30" t="s">
        <v>2494</v>
      </c>
    </row>
    <row r="8587" spans="1:5">
      <c r="B8587" s="21">
        <v>0</v>
      </c>
      <c r="C8587" s="21">
        <v>131199.79</v>
      </c>
      <c r="D8587" s="11">
        <f t="shared" si="134"/>
        <v>3106274.0079999622</v>
      </c>
      <c r="E8587" s="30">
        <v>318725</v>
      </c>
    </row>
    <row r="8588" spans="1:5">
      <c r="B8588" s="21">
        <v>0</v>
      </c>
      <c r="C8588" s="21">
        <v>229790.25</v>
      </c>
      <c r="D8588" s="11">
        <f t="shared" si="134"/>
        <v>3336064.2579999622</v>
      </c>
      <c r="E8588" s="30" t="s">
        <v>2495</v>
      </c>
    </row>
    <row r="8589" spans="1:5">
      <c r="A8589" s="19">
        <v>43333</v>
      </c>
      <c r="B8589" s="21">
        <v>0</v>
      </c>
      <c r="C8589" s="21">
        <v>40953.61</v>
      </c>
      <c r="D8589" s="11">
        <f t="shared" si="134"/>
        <v>3377017.8679999621</v>
      </c>
      <c r="E8589" s="30">
        <v>25000662212</v>
      </c>
    </row>
    <row r="8590" spans="1:5">
      <c r="B8590" s="21">
        <v>0</v>
      </c>
      <c r="C8590" s="21">
        <v>37931.99</v>
      </c>
      <c r="D8590" s="11">
        <f t="shared" si="134"/>
        <v>3414949.8579999623</v>
      </c>
      <c r="E8590" s="30">
        <v>25000662250</v>
      </c>
    </row>
    <row r="8591" spans="1:5">
      <c r="B8591" s="21">
        <v>0</v>
      </c>
      <c r="C8591" s="21">
        <v>231204.86</v>
      </c>
      <c r="D8591" s="11">
        <f t="shared" si="134"/>
        <v>3646154.7179999622</v>
      </c>
      <c r="E8591" s="30">
        <v>25000662167</v>
      </c>
    </row>
    <row r="8592" spans="1:5">
      <c r="B8592" s="21">
        <v>0</v>
      </c>
      <c r="C8592" s="21">
        <v>141755</v>
      </c>
      <c r="D8592" s="11">
        <f t="shared" si="134"/>
        <v>3787909.7179999622</v>
      </c>
      <c r="E8592" s="30">
        <v>25000662262</v>
      </c>
    </row>
    <row r="8593" spans="2:5">
      <c r="B8593" s="21">
        <v>0</v>
      </c>
      <c r="C8593" s="21">
        <v>189399.69</v>
      </c>
      <c r="D8593" s="11">
        <f t="shared" si="134"/>
        <v>3977309.4079999621</v>
      </c>
      <c r="E8593" s="30">
        <v>25000662274</v>
      </c>
    </row>
    <row r="8594" spans="2:5">
      <c r="B8594" s="21">
        <v>0</v>
      </c>
      <c r="C8594" s="21">
        <v>68579.740000000005</v>
      </c>
      <c r="D8594" s="11">
        <f t="shared" si="134"/>
        <v>4045889.1479999623</v>
      </c>
      <c r="E8594" s="30">
        <v>25000661310</v>
      </c>
    </row>
    <row r="8595" spans="2:5">
      <c r="B8595" s="21">
        <v>0</v>
      </c>
      <c r="C8595" s="21">
        <v>68421.320000000007</v>
      </c>
      <c r="D8595" s="11">
        <f t="shared" si="134"/>
        <v>4114310.4679999622</v>
      </c>
      <c r="E8595" s="30">
        <v>25000639050</v>
      </c>
    </row>
    <row r="8596" spans="2:5">
      <c r="B8596" s="21">
        <v>0</v>
      </c>
      <c r="C8596" s="21">
        <v>130856.91</v>
      </c>
      <c r="D8596" s="11">
        <f t="shared" si="134"/>
        <v>4245167.3779999623</v>
      </c>
      <c r="E8596" s="30">
        <v>25000662298</v>
      </c>
    </row>
    <row r="8597" spans="2:5">
      <c r="B8597" s="21">
        <v>0</v>
      </c>
      <c r="C8597" s="21">
        <v>347716.32</v>
      </c>
      <c r="D8597" s="11">
        <f t="shared" si="134"/>
        <v>4592883.6979999626</v>
      </c>
      <c r="E8597" s="30">
        <v>25000660270</v>
      </c>
    </row>
    <row r="8598" spans="2:5">
      <c r="B8598" s="21">
        <v>0</v>
      </c>
      <c r="C8598" s="21">
        <v>268932.13</v>
      </c>
      <c r="D8598" s="11">
        <f t="shared" si="134"/>
        <v>4861815.8279999625</v>
      </c>
      <c r="E8598" s="30">
        <v>25000662236</v>
      </c>
    </row>
    <row r="8599" spans="2:5">
      <c r="B8599" s="21">
        <v>-185083.08</v>
      </c>
      <c r="C8599" s="21"/>
      <c r="D8599" s="11">
        <f t="shared" si="134"/>
        <v>4676732.7479999624</v>
      </c>
      <c r="E8599" s="30">
        <v>25000665205</v>
      </c>
    </row>
    <row r="8600" spans="2:5">
      <c r="B8600" s="21">
        <v>-265322.33</v>
      </c>
      <c r="C8600" s="21"/>
      <c r="D8600" s="11">
        <f t="shared" si="134"/>
        <v>4411410.4179999623</v>
      </c>
      <c r="E8600" s="30">
        <v>25000658978</v>
      </c>
    </row>
    <row r="8601" spans="2:5">
      <c r="B8601" s="21">
        <v>-178392.64</v>
      </c>
      <c r="C8601" s="21"/>
      <c r="D8601" s="11">
        <f t="shared" si="134"/>
        <v>4233017.7779999627</v>
      </c>
      <c r="E8601" s="30">
        <v>25000658980</v>
      </c>
    </row>
    <row r="8602" spans="2:5">
      <c r="B8602" s="21">
        <v>0</v>
      </c>
      <c r="C8602" s="21">
        <v>214558.64</v>
      </c>
      <c r="D8602" s="11">
        <f t="shared" si="134"/>
        <v>4447576.4179999623</v>
      </c>
      <c r="E8602" s="30">
        <v>25000662248</v>
      </c>
    </row>
    <row r="8603" spans="2:5">
      <c r="B8603" s="21">
        <v>0</v>
      </c>
      <c r="C8603" s="21">
        <v>127708.7</v>
      </c>
      <c r="D8603" s="11">
        <f t="shared" si="134"/>
        <v>4575285.1179999625</v>
      </c>
      <c r="E8603" s="30">
        <v>25000662286</v>
      </c>
    </row>
    <row r="8604" spans="2:5">
      <c r="B8604" s="21">
        <v>0</v>
      </c>
      <c r="C8604" s="21">
        <v>231227.84</v>
      </c>
      <c r="D8604" s="11">
        <f t="shared" si="134"/>
        <v>4806512.9579999624</v>
      </c>
      <c r="E8604" s="30">
        <v>25000662179</v>
      </c>
    </row>
    <row r="8605" spans="2:5">
      <c r="B8605" s="21">
        <v>0</v>
      </c>
      <c r="C8605" s="21">
        <v>572553.86</v>
      </c>
      <c r="D8605" s="11">
        <f t="shared" si="134"/>
        <v>5379066.8179999627</v>
      </c>
      <c r="E8605" s="30">
        <v>25000658128</v>
      </c>
    </row>
    <row r="8606" spans="2:5">
      <c r="B8606" s="21">
        <v>-35547.980000000003</v>
      </c>
      <c r="C8606" s="21"/>
      <c r="D8606" s="11">
        <f t="shared" si="134"/>
        <v>5343518.8379999623</v>
      </c>
      <c r="E8606" s="30">
        <v>25000658811</v>
      </c>
    </row>
    <row r="8607" spans="2:5">
      <c r="B8607" s="21">
        <v>-38074.910000000003</v>
      </c>
      <c r="C8607" s="21"/>
      <c r="D8607" s="11">
        <f t="shared" si="134"/>
        <v>5305443.9279999621</v>
      </c>
      <c r="E8607" s="30">
        <v>25000659856</v>
      </c>
    </row>
    <row r="8608" spans="2:5">
      <c r="B8608" s="21">
        <v>-536569.44999999995</v>
      </c>
      <c r="C8608" s="21"/>
      <c r="D8608" s="11">
        <f t="shared" si="134"/>
        <v>4768874.4779999619</v>
      </c>
      <c r="E8608" s="30">
        <v>25000661796</v>
      </c>
    </row>
    <row r="8609" spans="1:7">
      <c r="B8609" s="21">
        <v>0</v>
      </c>
      <c r="C8609" s="21">
        <v>180754.45</v>
      </c>
      <c r="D8609" s="11">
        <f t="shared" si="134"/>
        <v>4949628.9279999621</v>
      </c>
      <c r="E8609" s="30">
        <v>25000662224</v>
      </c>
    </row>
    <row r="8610" spans="1:7">
      <c r="B8610" s="21">
        <v>0</v>
      </c>
      <c r="C8610" s="21">
        <v>165135.97</v>
      </c>
      <c r="D8610" s="11">
        <f t="shared" si="134"/>
        <v>5114764.8979999619</v>
      </c>
      <c r="E8610" s="30">
        <v>25000662181</v>
      </c>
    </row>
    <row r="8611" spans="1:7">
      <c r="B8611" s="21">
        <v>-130068.91</v>
      </c>
      <c r="C8611" s="21"/>
      <c r="D8611" s="11">
        <f t="shared" si="134"/>
        <v>4984695.9879999617</v>
      </c>
      <c r="E8611" s="30">
        <v>25000660032</v>
      </c>
    </row>
    <row r="8612" spans="1:7">
      <c r="B8612" s="21">
        <v>-214084.15</v>
      </c>
      <c r="C8612" s="21"/>
      <c r="D8612" s="11">
        <f t="shared" si="134"/>
        <v>4770611.8379999613</v>
      </c>
      <c r="E8612" s="30">
        <v>25000659799</v>
      </c>
    </row>
    <row r="8613" spans="1:7">
      <c r="B8613" s="21">
        <v>-64345.2</v>
      </c>
      <c r="C8613" s="21"/>
      <c r="D8613" s="11">
        <f t="shared" si="134"/>
        <v>4706266.6379999612</v>
      </c>
      <c r="E8613" s="30">
        <v>25000661841</v>
      </c>
    </row>
    <row r="8614" spans="1:7">
      <c r="B8614" s="21">
        <v>-230102.49</v>
      </c>
      <c r="C8614" s="21"/>
      <c r="D8614" s="11">
        <f t="shared" si="134"/>
        <v>4476164.1479999609</v>
      </c>
      <c r="E8614" s="30">
        <v>25000659868</v>
      </c>
    </row>
    <row r="8615" spans="1:7">
      <c r="B8615" s="21">
        <v>-183982.85</v>
      </c>
      <c r="C8615" s="21"/>
      <c r="D8615" s="11">
        <f t="shared" si="134"/>
        <v>4292181.2979999613</v>
      </c>
      <c r="E8615" s="30">
        <v>25000659775</v>
      </c>
    </row>
    <row r="8616" spans="1:7">
      <c r="B8616" s="21">
        <v>-214062.91</v>
      </c>
      <c r="C8616" s="21"/>
      <c r="D8616" s="11">
        <f t="shared" si="134"/>
        <v>4078118.3879999612</v>
      </c>
      <c r="E8616" s="30">
        <v>25000659806</v>
      </c>
    </row>
    <row r="8617" spans="1:7">
      <c r="B8617" s="21">
        <v>-342294</v>
      </c>
      <c r="C8617" s="21"/>
      <c r="D8617" s="11">
        <f t="shared" si="134"/>
        <v>3735824.3879999612</v>
      </c>
      <c r="E8617" s="30">
        <v>25000661839</v>
      </c>
    </row>
    <row r="8618" spans="1:7">
      <c r="B8618" s="21">
        <v>-127755.63</v>
      </c>
      <c r="C8618" s="21"/>
      <c r="D8618" s="11">
        <f t="shared" si="134"/>
        <v>3608068.7579999613</v>
      </c>
      <c r="E8618" s="30">
        <v>25000660056</v>
      </c>
    </row>
    <row r="8619" spans="1:7">
      <c r="B8619" s="21">
        <v>-144379.14000000001</v>
      </c>
      <c r="C8619" s="21"/>
      <c r="D8619" s="11">
        <f t="shared" si="134"/>
        <v>3463689.6179999611</v>
      </c>
      <c r="E8619" s="30">
        <v>25000659925</v>
      </c>
    </row>
    <row r="8620" spans="1:7">
      <c r="B8620" s="21">
        <v>0</v>
      </c>
      <c r="C8620" s="21">
        <v>6655.32</v>
      </c>
      <c r="D8620" s="11">
        <f t="shared" si="134"/>
        <v>3470344.937999961</v>
      </c>
      <c r="E8620" s="30">
        <v>25000661360</v>
      </c>
    </row>
    <row r="8621" spans="1:7">
      <c r="B8621" s="21">
        <v>0</v>
      </c>
      <c r="C8621" s="21">
        <v>13622.82</v>
      </c>
      <c r="D8621" s="11">
        <f t="shared" si="134"/>
        <v>3483967.7579999608</v>
      </c>
      <c r="E8621" s="30">
        <v>25000662200</v>
      </c>
    </row>
    <row r="8622" spans="1:7">
      <c r="B8622" s="21">
        <v>-6909.07</v>
      </c>
      <c r="C8622" s="21"/>
      <c r="D8622" s="11">
        <f t="shared" si="134"/>
        <v>3477058.687999961</v>
      </c>
      <c r="E8622" s="30">
        <v>25000659163</v>
      </c>
    </row>
    <row r="8623" spans="1:7">
      <c r="B8623" s="21">
        <v>-13039.35</v>
      </c>
      <c r="C8623" s="21"/>
      <c r="D8623" s="11">
        <f t="shared" si="134"/>
        <v>3464019.3379999609</v>
      </c>
      <c r="E8623" s="30">
        <v>25000659844</v>
      </c>
    </row>
    <row r="8624" spans="1:7">
      <c r="A8624" s="19">
        <v>43335</v>
      </c>
      <c r="B8624" s="21">
        <v>0</v>
      </c>
      <c r="C8624" s="22">
        <v>16074448</v>
      </c>
      <c r="D8624" s="11">
        <f t="shared" si="134"/>
        <v>19538467.337999962</v>
      </c>
      <c r="E8624" s="24" t="s">
        <v>2496</v>
      </c>
      <c r="G8624" s="17"/>
    </row>
    <row r="8625" spans="1:5">
      <c r="A8625" s="19"/>
      <c r="B8625" s="21">
        <v>0</v>
      </c>
      <c r="C8625" s="22">
        <v>383095.85</v>
      </c>
      <c r="D8625" s="11">
        <f t="shared" si="134"/>
        <v>19921563.187999964</v>
      </c>
      <c r="E8625" s="24" t="s">
        <v>24</v>
      </c>
    </row>
    <row r="8626" spans="1:5">
      <c r="B8626" s="21">
        <v>-2800000</v>
      </c>
      <c r="C8626" s="21"/>
      <c r="D8626" s="11">
        <f t="shared" si="134"/>
        <v>17121563.187999964</v>
      </c>
      <c r="E8626" s="24" t="s">
        <v>2497</v>
      </c>
    </row>
    <row r="8627" spans="1:5">
      <c r="B8627" s="21">
        <v>-77889.509999999995</v>
      </c>
      <c r="C8627" s="21"/>
      <c r="D8627" s="11">
        <f t="shared" si="134"/>
        <v>17043673.677999962</v>
      </c>
      <c r="E8627" s="30">
        <v>25000661996</v>
      </c>
    </row>
    <row r="8628" spans="1:5">
      <c r="B8628" s="21">
        <v>-22403.24</v>
      </c>
      <c r="C8628" s="21"/>
      <c r="D8628" s="11">
        <f t="shared" si="134"/>
        <v>17021270.437999964</v>
      </c>
      <c r="E8628" s="30">
        <v>25000662000</v>
      </c>
    </row>
    <row r="8629" spans="1:5">
      <c r="B8629" s="21">
        <v>-159648.38</v>
      </c>
      <c r="C8629" s="21"/>
      <c r="D8629" s="11">
        <f t="shared" si="134"/>
        <v>16861622.057999965</v>
      </c>
      <c r="E8629" s="30">
        <v>25000658930</v>
      </c>
    </row>
    <row r="8630" spans="1:5">
      <c r="B8630" s="21">
        <v>-36697.51</v>
      </c>
      <c r="C8630" s="21"/>
      <c r="D8630" s="11">
        <f t="shared" si="134"/>
        <v>16824924.547999963</v>
      </c>
      <c r="E8630" s="30">
        <v>25000662024</v>
      </c>
    </row>
    <row r="8631" spans="1:5">
      <c r="B8631" s="21">
        <v>-217967.97</v>
      </c>
      <c r="C8631" s="21"/>
      <c r="D8631" s="11">
        <f t="shared" si="134"/>
        <v>16606956.577999962</v>
      </c>
      <c r="E8631" s="30">
        <v>25000662600</v>
      </c>
    </row>
    <row r="8632" spans="1:5">
      <c r="B8632" s="21">
        <v>-138783.85</v>
      </c>
      <c r="C8632" s="21"/>
      <c r="D8632" s="11">
        <f t="shared" si="134"/>
        <v>16468172.727999963</v>
      </c>
      <c r="E8632" s="30">
        <v>25000659175</v>
      </c>
    </row>
    <row r="8633" spans="1:5">
      <c r="B8633" s="21">
        <v>0</v>
      </c>
      <c r="C8633" s="21">
        <v>135483.93</v>
      </c>
      <c r="D8633" s="11">
        <f t="shared" si="134"/>
        <v>16603656.657999963</v>
      </c>
      <c r="E8633" s="30">
        <v>25000662905</v>
      </c>
    </row>
    <row r="8634" spans="1:5">
      <c r="B8634" s="21">
        <v>0</v>
      </c>
      <c r="C8634" s="21">
        <v>69041.899999999994</v>
      </c>
      <c r="D8634" s="11">
        <f t="shared" si="134"/>
        <v>16672698.557999963</v>
      </c>
      <c r="E8634" s="30">
        <v>25000662317</v>
      </c>
    </row>
    <row r="8635" spans="1:5">
      <c r="B8635" s="21">
        <v>0</v>
      </c>
      <c r="C8635" s="21">
        <v>74436.539999999994</v>
      </c>
      <c r="D8635" s="11">
        <f t="shared" si="134"/>
        <v>16747135.097999962</v>
      </c>
      <c r="E8635" s="30">
        <v>25000662931</v>
      </c>
    </row>
    <row r="8636" spans="1:5">
      <c r="B8636" s="21">
        <v>-50853.279999999999</v>
      </c>
      <c r="C8636" s="21"/>
      <c r="D8636" s="11">
        <f t="shared" si="134"/>
        <v>16696281.817999963</v>
      </c>
      <c r="E8636" s="30">
        <v>25000658942</v>
      </c>
    </row>
    <row r="8637" spans="1:5">
      <c r="B8637" s="21">
        <v>-62554.3</v>
      </c>
      <c r="C8637" s="21"/>
      <c r="D8637" s="11">
        <f t="shared" si="134"/>
        <v>16633727.517999962</v>
      </c>
      <c r="E8637" s="30">
        <v>25000662612</v>
      </c>
    </row>
    <row r="8638" spans="1:5">
      <c r="B8638" s="21">
        <v>0</v>
      </c>
      <c r="C8638" s="21">
        <v>228758.82</v>
      </c>
      <c r="D8638" s="11">
        <f t="shared" si="134"/>
        <v>16862486.337999962</v>
      </c>
      <c r="E8638" s="30">
        <v>25000662143</v>
      </c>
    </row>
    <row r="8639" spans="1:5">
      <c r="B8639" s="21">
        <v>0</v>
      </c>
      <c r="C8639" s="21">
        <v>55141.63</v>
      </c>
      <c r="D8639" s="11">
        <f t="shared" si="134"/>
        <v>16917627.967999961</v>
      </c>
      <c r="E8639" s="30">
        <v>25000662874</v>
      </c>
    </row>
    <row r="8640" spans="1:5">
      <c r="B8640" s="21">
        <v>-286739.78000000003</v>
      </c>
      <c r="C8640" s="21"/>
      <c r="D8640" s="11">
        <f t="shared" si="134"/>
        <v>16630888.187999962</v>
      </c>
      <c r="E8640" s="30">
        <v>25000659206</v>
      </c>
    </row>
    <row r="8641" spans="2:5">
      <c r="B8641" s="21">
        <v>0</v>
      </c>
      <c r="C8641" s="21">
        <v>205784.18</v>
      </c>
      <c r="D8641" s="11">
        <f t="shared" si="134"/>
        <v>16836672.367999963</v>
      </c>
      <c r="E8641" s="30">
        <v>25000662886</v>
      </c>
    </row>
    <row r="8642" spans="2:5">
      <c r="B8642" s="21">
        <v>-189129.88</v>
      </c>
      <c r="C8642" s="21"/>
      <c r="D8642" s="11">
        <f t="shared" si="134"/>
        <v>16647542.487999963</v>
      </c>
      <c r="E8642" s="30">
        <v>25000658954</v>
      </c>
    </row>
    <row r="8643" spans="2:5">
      <c r="B8643" s="21">
        <v>-68871.16</v>
      </c>
      <c r="C8643" s="21"/>
      <c r="D8643" s="11">
        <f t="shared" si="134"/>
        <v>16578671.327999962</v>
      </c>
      <c r="E8643" s="30">
        <v>25000655565</v>
      </c>
    </row>
    <row r="8644" spans="2:5">
      <c r="B8644" s="21">
        <v>0</v>
      </c>
      <c r="C8644" s="21">
        <v>73707.740000000005</v>
      </c>
      <c r="D8644" s="11">
        <f t="shared" si="134"/>
        <v>16652379.067999963</v>
      </c>
      <c r="E8644" s="30">
        <v>25000663588</v>
      </c>
    </row>
    <row r="8645" spans="2:5">
      <c r="B8645" s="21">
        <v>-33723.71</v>
      </c>
      <c r="C8645" s="21"/>
      <c r="D8645" s="11">
        <f t="shared" si="134"/>
        <v>16618655.357999962</v>
      </c>
      <c r="E8645" s="30">
        <v>25000663233</v>
      </c>
    </row>
    <row r="8646" spans="2:5">
      <c r="B8646" s="21">
        <v>-75945.66</v>
      </c>
      <c r="C8646" s="21"/>
      <c r="D8646" s="11">
        <f t="shared" ref="D8646:D8709" si="135">D8645+B8646+C8646</f>
        <v>16542709.697999962</v>
      </c>
      <c r="E8646" s="30">
        <v>25000663269</v>
      </c>
    </row>
    <row r="8647" spans="2:5">
      <c r="B8647" s="21">
        <v>0</v>
      </c>
      <c r="C8647" s="21">
        <v>46699.199999999997</v>
      </c>
      <c r="D8647" s="11">
        <f t="shared" si="135"/>
        <v>16589408.897999961</v>
      </c>
      <c r="E8647" s="30">
        <v>25000663502</v>
      </c>
    </row>
    <row r="8648" spans="2:5">
      <c r="B8648" s="21">
        <v>0</v>
      </c>
      <c r="C8648" s="21">
        <v>173673.74</v>
      </c>
      <c r="D8648" s="11">
        <f t="shared" si="135"/>
        <v>16763082.637999961</v>
      </c>
      <c r="E8648" s="30">
        <v>25000662898</v>
      </c>
    </row>
    <row r="8649" spans="2:5">
      <c r="B8649" s="21">
        <v>0</v>
      </c>
      <c r="C8649" s="21">
        <v>68078.02</v>
      </c>
      <c r="D8649" s="11">
        <f t="shared" si="135"/>
        <v>16831160.657999963</v>
      </c>
      <c r="E8649" s="30">
        <v>25000662155</v>
      </c>
    </row>
    <row r="8650" spans="2:5">
      <c r="B8650" s="21">
        <v>0</v>
      </c>
      <c r="C8650" s="21">
        <v>289082.96999999997</v>
      </c>
      <c r="D8650" s="11">
        <f t="shared" si="135"/>
        <v>17120243.627999961</v>
      </c>
      <c r="E8650" s="30">
        <v>25000662329</v>
      </c>
    </row>
    <row r="8651" spans="2:5">
      <c r="B8651" s="21">
        <v>-45446.76</v>
      </c>
      <c r="C8651" s="21"/>
      <c r="D8651" s="11">
        <f t="shared" si="135"/>
        <v>17074796.86799996</v>
      </c>
      <c r="E8651" s="30">
        <v>25000659937</v>
      </c>
    </row>
    <row r="8652" spans="2:5">
      <c r="B8652" s="21">
        <v>-72465.320000000007</v>
      </c>
      <c r="C8652" s="21"/>
      <c r="D8652" s="11">
        <f t="shared" si="135"/>
        <v>17002331.547999959</v>
      </c>
      <c r="E8652" s="30">
        <v>25000663388</v>
      </c>
    </row>
    <row r="8653" spans="2:5">
      <c r="B8653" s="21">
        <v>-14895792.310000001</v>
      </c>
      <c r="C8653" s="21"/>
      <c r="D8653" s="11">
        <f t="shared" si="135"/>
        <v>2106539.2379999589</v>
      </c>
      <c r="E8653" s="30">
        <v>25000659701</v>
      </c>
    </row>
    <row r="8654" spans="2:5">
      <c r="B8654" s="21">
        <v>-197.62</v>
      </c>
      <c r="C8654" s="21"/>
      <c r="D8654" s="11">
        <f t="shared" si="135"/>
        <v>2106341.6179999588</v>
      </c>
      <c r="E8654" s="30">
        <v>25000663976</v>
      </c>
    </row>
    <row r="8655" spans="2:5">
      <c r="B8655" s="21">
        <v>0</v>
      </c>
      <c r="C8655" s="21">
        <v>6671.34</v>
      </c>
      <c r="D8655" s="11">
        <f t="shared" si="135"/>
        <v>2113012.9579999587</v>
      </c>
      <c r="E8655" s="30">
        <v>25000662929</v>
      </c>
    </row>
    <row r="8656" spans="2:5">
      <c r="B8656" s="21">
        <v>-6864.3</v>
      </c>
      <c r="C8656" s="21"/>
      <c r="D8656" s="11">
        <f t="shared" si="135"/>
        <v>2106148.6579999588</v>
      </c>
      <c r="E8656" s="30">
        <v>25000662636</v>
      </c>
    </row>
    <row r="8657" spans="1:5">
      <c r="A8657" s="19">
        <v>43336</v>
      </c>
      <c r="B8657" s="21">
        <v>-105887.24</v>
      </c>
      <c r="C8657" s="21"/>
      <c r="D8657" s="11">
        <f t="shared" si="135"/>
        <v>2000261.4179999589</v>
      </c>
      <c r="E8657" s="30">
        <v>25000661827</v>
      </c>
    </row>
    <row r="8658" spans="1:5">
      <c r="B8658" s="21">
        <v>-13827.8</v>
      </c>
      <c r="C8658" s="21"/>
      <c r="D8658" s="11">
        <f t="shared" si="135"/>
        <v>1986433.6179999588</v>
      </c>
      <c r="E8658" s="30">
        <v>25000659199</v>
      </c>
    </row>
    <row r="8659" spans="1:5">
      <c r="B8659" s="21">
        <v>-85109.05</v>
      </c>
      <c r="C8659" s="21"/>
      <c r="D8659" s="11">
        <f t="shared" si="135"/>
        <v>1901324.5679999588</v>
      </c>
      <c r="E8659" s="30">
        <v>25000659832</v>
      </c>
    </row>
    <row r="8660" spans="1:5">
      <c r="B8660" s="21">
        <v>-70326.7</v>
      </c>
      <c r="C8660" s="21"/>
      <c r="D8660" s="11">
        <f t="shared" si="135"/>
        <v>1830997.8679999588</v>
      </c>
      <c r="E8660" s="30">
        <v>25000660044</v>
      </c>
    </row>
    <row r="8661" spans="1:5">
      <c r="B8661" s="21">
        <v>-188544.27</v>
      </c>
      <c r="D8661" s="11">
        <f t="shared" si="135"/>
        <v>1642453.5979999588</v>
      </c>
      <c r="E8661" s="30">
        <v>25000662767</v>
      </c>
    </row>
    <row r="8662" spans="1:5">
      <c r="B8662" s="21">
        <v>-38494.71</v>
      </c>
      <c r="D8662" s="11">
        <f t="shared" si="135"/>
        <v>1603958.8879999588</v>
      </c>
      <c r="E8662" s="30">
        <v>25000663271</v>
      </c>
    </row>
    <row r="8663" spans="1:5">
      <c r="B8663" s="21">
        <v>-123871.96</v>
      </c>
      <c r="D8663" s="11">
        <f t="shared" si="135"/>
        <v>1480086.9279999589</v>
      </c>
      <c r="E8663" s="30">
        <v>25000663364</v>
      </c>
    </row>
    <row r="8664" spans="1:5">
      <c r="B8664" s="21">
        <v>-310890.31</v>
      </c>
      <c r="D8664" s="11">
        <f t="shared" si="135"/>
        <v>1169196.6179999588</v>
      </c>
      <c r="E8664" s="30">
        <v>25000663407</v>
      </c>
    </row>
    <row r="8665" spans="1:5">
      <c r="B8665" s="21">
        <v>0</v>
      </c>
      <c r="C8665" s="21">
        <v>108108.75</v>
      </c>
      <c r="D8665" s="11">
        <f t="shared" si="135"/>
        <v>1277305.3679999588</v>
      </c>
      <c r="E8665" s="30" t="s">
        <v>2498</v>
      </c>
    </row>
    <row r="8666" spans="1:5">
      <c r="B8666" s="21">
        <v>0</v>
      </c>
      <c r="C8666" s="21">
        <v>14739.94</v>
      </c>
      <c r="D8666" s="11">
        <f t="shared" si="135"/>
        <v>1292045.3079999587</v>
      </c>
      <c r="E8666" s="30" t="s">
        <v>2499</v>
      </c>
    </row>
    <row r="8667" spans="1:5">
      <c r="B8667" s="21">
        <v>0</v>
      </c>
      <c r="C8667" s="21">
        <v>88578.58</v>
      </c>
      <c r="D8667" s="11">
        <f t="shared" si="135"/>
        <v>1380623.8879999588</v>
      </c>
      <c r="E8667" s="30" t="s">
        <v>2500</v>
      </c>
    </row>
    <row r="8668" spans="1:5">
      <c r="B8668" s="21">
        <v>0</v>
      </c>
      <c r="C8668" s="21">
        <v>71996.160000000003</v>
      </c>
      <c r="D8668" s="11">
        <f t="shared" si="135"/>
        <v>1452620.0479999587</v>
      </c>
      <c r="E8668" s="30">
        <v>318724</v>
      </c>
    </row>
    <row r="8669" spans="1:5">
      <c r="B8669" s="21">
        <v>0</v>
      </c>
      <c r="C8669" s="21">
        <v>189585.48</v>
      </c>
      <c r="D8669" s="11">
        <f t="shared" si="135"/>
        <v>1642205.5279999587</v>
      </c>
      <c r="E8669" s="30">
        <v>318883</v>
      </c>
    </row>
    <row r="8670" spans="1:5">
      <c r="B8670" s="21">
        <v>0</v>
      </c>
      <c r="C8670" s="21">
        <v>40691.480000000003</v>
      </c>
      <c r="D8670" s="11">
        <f t="shared" si="135"/>
        <v>1682897.0079999587</v>
      </c>
      <c r="E8670" s="30">
        <v>31983</v>
      </c>
    </row>
    <row r="8671" spans="1:5">
      <c r="B8671" s="21">
        <v>0</v>
      </c>
      <c r="C8671" s="21">
        <v>131724.69</v>
      </c>
      <c r="D8671" s="11">
        <f t="shared" si="135"/>
        <v>1814621.6979999586</v>
      </c>
      <c r="E8671" s="30" t="s">
        <v>2501</v>
      </c>
    </row>
    <row r="8672" spans="1:5">
      <c r="B8672" s="21">
        <v>0</v>
      </c>
      <c r="C8672" s="21">
        <v>331050.7</v>
      </c>
      <c r="D8672" s="11">
        <f t="shared" si="135"/>
        <v>2145672.3979999586</v>
      </c>
      <c r="E8672" s="30" t="s">
        <v>2502</v>
      </c>
    </row>
    <row r="8673" spans="1:5">
      <c r="B8673" s="21">
        <v>0</v>
      </c>
      <c r="C8673" s="22">
        <v>1152791</v>
      </c>
      <c r="D8673" s="11">
        <f t="shared" si="135"/>
        <v>3298463.3979999586</v>
      </c>
      <c r="E8673" s="24" t="s">
        <v>2503</v>
      </c>
    </row>
    <row r="8674" spans="1:5">
      <c r="A8674" s="19">
        <v>43339</v>
      </c>
      <c r="B8674" s="21">
        <v>-96013.72</v>
      </c>
      <c r="C8674" s="21"/>
      <c r="D8674" s="11">
        <f t="shared" si="135"/>
        <v>3202449.6779999584</v>
      </c>
      <c r="E8674" s="30">
        <v>25000663190</v>
      </c>
    </row>
    <row r="8675" spans="1:5">
      <c r="B8675" s="21">
        <v>-61574.38</v>
      </c>
      <c r="C8675" s="21"/>
      <c r="D8675" s="11">
        <f t="shared" si="135"/>
        <v>3140875.2979999585</v>
      </c>
      <c r="E8675" s="30">
        <v>25000663752</v>
      </c>
    </row>
    <row r="8676" spans="1:5">
      <c r="B8676" s="21">
        <v>-113977.87</v>
      </c>
      <c r="C8676" s="21"/>
      <c r="D8676" s="11">
        <f t="shared" si="135"/>
        <v>3026897.4279999584</v>
      </c>
      <c r="E8676" s="30">
        <v>25000659870</v>
      </c>
    </row>
    <row r="8677" spans="1:5">
      <c r="B8677" s="21">
        <v>0</v>
      </c>
      <c r="C8677" s="21">
        <v>60312.56</v>
      </c>
      <c r="D8677" s="11">
        <f t="shared" si="135"/>
        <v>3087209.9879999585</v>
      </c>
      <c r="E8677" s="30">
        <v>318884</v>
      </c>
    </row>
    <row r="8678" spans="1:5">
      <c r="B8678" s="21">
        <v>0</v>
      </c>
      <c r="C8678" s="22">
        <v>1024621</v>
      </c>
      <c r="D8678" s="11">
        <f t="shared" si="135"/>
        <v>4111830.9879999585</v>
      </c>
      <c r="E8678" s="24" t="s">
        <v>2504</v>
      </c>
    </row>
    <row r="8679" spans="1:5">
      <c r="B8679" s="21">
        <v>0</v>
      </c>
      <c r="C8679" s="21">
        <v>185602.89</v>
      </c>
      <c r="D8679" s="11">
        <f t="shared" si="135"/>
        <v>4297433.8779999586</v>
      </c>
      <c r="E8679" s="30">
        <v>193590</v>
      </c>
    </row>
    <row r="8680" spans="1:5">
      <c r="B8680" s="21">
        <v>0</v>
      </c>
      <c r="C8680" s="21">
        <v>137523.07999999999</v>
      </c>
      <c r="D8680" s="11">
        <f t="shared" si="135"/>
        <v>4434956.9579999587</v>
      </c>
      <c r="E8680" s="30">
        <v>31862</v>
      </c>
    </row>
    <row r="8681" spans="1:5">
      <c r="B8681" s="21">
        <v>0</v>
      </c>
      <c r="C8681" s="21">
        <v>115537.05</v>
      </c>
      <c r="D8681" s="11">
        <f t="shared" si="135"/>
        <v>4550494.0079999585</v>
      </c>
      <c r="E8681" s="30" t="s">
        <v>2505</v>
      </c>
    </row>
    <row r="8682" spans="1:5">
      <c r="B8682" s="21">
        <v>0</v>
      </c>
      <c r="C8682" s="21">
        <v>41318.980000000003</v>
      </c>
      <c r="D8682" s="11">
        <f t="shared" si="135"/>
        <v>4591812.9879999589</v>
      </c>
      <c r="E8682" s="30">
        <v>31785</v>
      </c>
    </row>
    <row r="8683" spans="1:5">
      <c r="B8683" s="21">
        <v>0</v>
      </c>
      <c r="C8683" s="21">
        <v>5156.91</v>
      </c>
      <c r="D8683" s="11">
        <f t="shared" si="135"/>
        <v>4596969.8979999591</v>
      </c>
      <c r="E8683" s="30">
        <v>31863</v>
      </c>
    </row>
    <row r="8684" spans="1:5">
      <c r="A8684" s="19">
        <v>43340</v>
      </c>
      <c r="B8684" s="21">
        <v>-12412.1</v>
      </c>
      <c r="C8684" s="21"/>
      <c r="D8684" s="11">
        <f t="shared" si="135"/>
        <v>4584557.7979999594</v>
      </c>
      <c r="E8684" s="30">
        <v>25000662012</v>
      </c>
    </row>
    <row r="8685" spans="1:5">
      <c r="B8685" s="21">
        <v>-134965.70000000001</v>
      </c>
      <c r="C8685" s="21"/>
      <c r="D8685" s="11">
        <f t="shared" si="135"/>
        <v>4449592.0979999593</v>
      </c>
      <c r="E8685" s="30">
        <v>25000663207</v>
      </c>
    </row>
    <row r="8686" spans="1:5">
      <c r="B8686" s="21">
        <v>-294877.23</v>
      </c>
      <c r="C8686" s="21"/>
      <c r="D8686" s="11">
        <f t="shared" si="135"/>
        <v>4154714.8679999593</v>
      </c>
      <c r="E8686" s="30">
        <v>25000663245</v>
      </c>
    </row>
    <row r="8687" spans="1:5">
      <c r="B8687" s="21">
        <v>-94626.66</v>
      </c>
      <c r="C8687" s="21"/>
      <c r="D8687" s="11">
        <f t="shared" si="135"/>
        <v>4060088.2079999591</v>
      </c>
      <c r="E8687" s="30">
        <v>25000663283</v>
      </c>
    </row>
    <row r="8688" spans="1:5">
      <c r="B8688" s="21">
        <v>0</v>
      </c>
      <c r="C8688" s="21">
        <v>12944.69</v>
      </c>
      <c r="D8688" s="11">
        <f t="shared" si="135"/>
        <v>4073032.8979999591</v>
      </c>
      <c r="E8688" s="30" t="s">
        <v>2506</v>
      </c>
    </row>
    <row r="8689" spans="1:5">
      <c r="B8689" s="21">
        <v>0</v>
      </c>
      <c r="C8689" s="21">
        <v>149283.66</v>
      </c>
      <c r="D8689" s="11">
        <f t="shared" si="135"/>
        <v>4222316.5579999592</v>
      </c>
      <c r="E8689" s="30">
        <v>193625</v>
      </c>
    </row>
    <row r="8690" spans="1:5">
      <c r="B8690" s="21">
        <v>0</v>
      </c>
      <c r="C8690" s="21">
        <v>302247.21000000002</v>
      </c>
      <c r="D8690" s="11">
        <f t="shared" si="135"/>
        <v>4524563.7679999592</v>
      </c>
      <c r="E8690" s="30">
        <v>31860</v>
      </c>
    </row>
    <row r="8691" spans="1:5">
      <c r="B8691" s="21">
        <v>0</v>
      </c>
      <c r="C8691" s="21">
        <v>97132.21</v>
      </c>
      <c r="D8691" s="11">
        <f t="shared" si="135"/>
        <v>4621695.9779999591</v>
      </c>
      <c r="E8691" s="30" t="s">
        <v>2507</v>
      </c>
    </row>
    <row r="8692" spans="1:5">
      <c r="B8692" s="21">
        <v>0</v>
      </c>
      <c r="C8692" s="21">
        <v>257029.64</v>
      </c>
      <c r="D8692" s="11">
        <f t="shared" si="135"/>
        <v>4878725.6179999588</v>
      </c>
      <c r="E8692" s="30" t="s">
        <v>2508</v>
      </c>
    </row>
    <row r="8693" spans="1:5">
      <c r="B8693" s="21">
        <v>0</v>
      </c>
      <c r="C8693" s="22">
        <v>68571</v>
      </c>
      <c r="D8693" s="11">
        <f t="shared" si="135"/>
        <v>4947296.6179999588</v>
      </c>
      <c r="E8693" s="24" t="s">
        <v>2509</v>
      </c>
    </row>
    <row r="8694" spans="1:5">
      <c r="B8694" s="21">
        <v>0</v>
      </c>
      <c r="C8694" s="22">
        <v>2610011</v>
      </c>
      <c r="D8694" s="11">
        <f t="shared" si="135"/>
        <v>7557307.6179999588</v>
      </c>
      <c r="E8694" s="24" t="s">
        <v>2510</v>
      </c>
    </row>
    <row r="8695" spans="1:5">
      <c r="A8695" s="19">
        <v>43341</v>
      </c>
      <c r="B8695" s="21">
        <v>0</v>
      </c>
      <c r="C8695" s="22">
        <v>6999985</v>
      </c>
      <c r="D8695" s="11">
        <f t="shared" si="135"/>
        <v>14557292.61799996</v>
      </c>
      <c r="E8695" s="14" t="s">
        <v>54</v>
      </c>
    </row>
    <row r="8696" spans="1:5">
      <c r="B8696" s="21">
        <v>0</v>
      </c>
      <c r="C8696" s="21">
        <v>43178.18</v>
      </c>
      <c r="D8696" s="11">
        <f t="shared" si="135"/>
        <v>14600470.797999959</v>
      </c>
      <c r="E8696" s="30">
        <v>318845</v>
      </c>
    </row>
    <row r="8697" spans="1:5">
      <c r="B8697" s="21">
        <v>0</v>
      </c>
      <c r="C8697" s="21">
        <v>7094.17</v>
      </c>
      <c r="D8697" s="11">
        <f t="shared" si="135"/>
        <v>14607564.967999959</v>
      </c>
      <c r="E8697" s="30">
        <v>318952</v>
      </c>
    </row>
    <row r="8698" spans="1:5">
      <c r="B8698" s="21">
        <v>0</v>
      </c>
      <c r="C8698" s="21">
        <v>55743.08</v>
      </c>
      <c r="D8698" s="11">
        <f t="shared" si="135"/>
        <v>14663308.047999959</v>
      </c>
      <c r="E8698" s="30" t="s">
        <v>2511</v>
      </c>
    </row>
    <row r="8699" spans="1:5">
      <c r="B8699" s="21">
        <v>-191927.89</v>
      </c>
      <c r="C8699" s="21"/>
      <c r="D8699" s="11">
        <f t="shared" si="135"/>
        <v>14471380.157999959</v>
      </c>
      <c r="E8699" s="30">
        <v>25000664361</v>
      </c>
    </row>
    <row r="8700" spans="1:5">
      <c r="B8700" s="21">
        <v>-119000.34</v>
      </c>
      <c r="C8700" s="21"/>
      <c r="D8700" s="11">
        <f t="shared" si="135"/>
        <v>14352379.817999959</v>
      </c>
      <c r="E8700" s="30">
        <v>25000664692</v>
      </c>
    </row>
    <row r="8701" spans="1:5">
      <c r="B8701" s="21">
        <v>-24649.23</v>
      </c>
      <c r="C8701" s="21"/>
      <c r="D8701" s="11">
        <f t="shared" si="135"/>
        <v>14327730.587999959</v>
      </c>
      <c r="E8701" s="30">
        <v>25000666234</v>
      </c>
    </row>
    <row r="8702" spans="1:5">
      <c r="B8702" s="21">
        <v>-111576.92</v>
      </c>
      <c r="C8702" s="21"/>
      <c r="D8702" s="11">
        <f t="shared" si="135"/>
        <v>14216153.667999959</v>
      </c>
      <c r="E8702" s="30">
        <v>25000663257</v>
      </c>
    </row>
    <row r="8703" spans="1:5">
      <c r="B8703" s="21">
        <v>-42312.93</v>
      </c>
      <c r="C8703" s="21"/>
      <c r="D8703" s="11">
        <f t="shared" si="135"/>
        <v>14173840.737999959</v>
      </c>
      <c r="E8703" s="30">
        <v>25000663738</v>
      </c>
    </row>
    <row r="8704" spans="1:5">
      <c r="B8704" s="21">
        <v>-7226.39</v>
      </c>
      <c r="C8704" s="21"/>
      <c r="D8704" s="11">
        <f t="shared" si="135"/>
        <v>14166614.347999958</v>
      </c>
      <c r="E8704" s="30">
        <v>25000663740</v>
      </c>
    </row>
    <row r="8705" spans="1:5">
      <c r="B8705" s="21">
        <v>-54160.13</v>
      </c>
      <c r="C8705" s="21"/>
      <c r="D8705" s="11">
        <f t="shared" si="135"/>
        <v>14112454.217999958</v>
      </c>
      <c r="E8705" s="30">
        <v>25000666608</v>
      </c>
    </row>
    <row r="8706" spans="1:5">
      <c r="B8706" s="21">
        <v>-115827.79</v>
      </c>
      <c r="C8706" s="21"/>
      <c r="D8706" s="11">
        <f t="shared" si="135"/>
        <v>13996626.427999958</v>
      </c>
      <c r="E8706" s="30">
        <v>25000666127</v>
      </c>
    </row>
    <row r="8707" spans="1:5">
      <c r="B8707" s="21">
        <v>-22052</v>
      </c>
      <c r="C8707" s="22"/>
      <c r="D8707" s="11">
        <f t="shared" si="135"/>
        <v>13974574.427999958</v>
      </c>
      <c r="E8707" s="30">
        <v>25000666177</v>
      </c>
    </row>
    <row r="8708" spans="1:5">
      <c r="A8708" s="19">
        <v>43342</v>
      </c>
      <c r="B8708" s="21">
        <v>-60.5</v>
      </c>
      <c r="C8708" s="22"/>
      <c r="D8708" s="11">
        <f t="shared" si="135"/>
        <v>13974513.927999958</v>
      </c>
      <c r="E8708" s="24" t="s">
        <v>24</v>
      </c>
    </row>
    <row r="8709" spans="1:5">
      <c r="B8709" s="21">
        <v>-6834375</v>
      </c>
      <c r="C8709" s="22"/>
      <c r="D8709" s="11">
        <f t="shared" si="135"/>
        <v>7140138.9279999584</v>
      </c>
      <c r="E8709" s="24" t="s">
        <v>61</v>
      </c>
    </row>
    <row r="8710" spans="1:5">
      <c r="B8710" s="21">
        <v>-226836.34</v>
      </c>
      <c r="C8710" s="22"/>
      <c r="D8710" s="11">
        <f t="shared" ref="D8710:D8773" si="136">D8709+B8710+C8710</f>
        <v>6913302.5879999585</v>
      </c>
      <c r="E8710" s="30">
        <v>25000665251</v>
      </c>
    </row>
    <row r="8711" spans="1:5">
      <c r="B8711" s="21">
        <v>-192588.39</v>
      </c>
      <c r="C8711" s="21"/>
      <c r="D8711" s="11">
        <f t="shared" si="136"/>
        <v>6720714.1979999589</v>
      </c>
      <c r="E8711" s="30">
        <v>25000664642</v>
      </c>
    </row>
    <row r="8712" spans="1:5">
      <c r="B8712" s="21">
        <v>-34075.480000000003</v>
      </c>
      <c r="C8712" s="21"/>
      <c r="D8712" s="11">
        <f t="shared" si="136"/>
        <v>6686638.7179999584</v>
      </c>
      <c r="E8712" s="30">
        <v>25000665463</v>
      </c>
    </row>
    <row r="8713" spans="1:5">
      <c r="B8713" s="21">
        <v>-78247.600000000006</v>
      </c>
      <c r="C8713" s="21"/>
      <c r="D8713" s="11">
        <f t="shared" si="136"/>
        <v>6608391.1179999588</v>
      </c>
      <c r="E8713" s="30">
        <v>25000659282</v>
      </c>
    </row>
    <row r="8714" spans="1:5">
      <c r="B8714" s="21">
        <v>-56391.05</v>
      </c>
      <c r="C8714" s="21"/>
      <c r="D8714" s="11">
        <f t="shared" si="136"/>
        <v>6552000.067999959</v>
      </c>
      <c r="E8714" s="30">
        <v>25000662755</v>
      </c>
    </row>
    <row r="8715" spans="1:5">
      <c r="B8715" s="21">
        <v>-66688.820000000007</v>
      </c>
      <c r="C8715" s="21"/>
      <c r="D8715" s="11">
        <f t="shared" si="136"/>
        <v>6485311.2479999587</v>
      </c>
      <c r="E8715" s="30">
        <v>25000666472</v>
      </c>
    </row>
    <row r="8716" spans="1:5">
      <c r="B8716" s="21">
        <v>-201249.43</v>
      </c>
      <c r="C8716" s="21"/>
      <c r="D8716" s="11">
        <f t="shared" si="136"/>
        <v>6284061.817999959</v>
      </c>
      <c r="E8716" s="30">
        <v>25000666484</v>
      </c>
    </row>
    <row r="8717" spans="1:5">
      <c r="B8717" s="21">
        <v>-22701.71</v>
      </c>
      <c r="C8717" s="21"/>
      <c r="D8717" s="11">
        <f t="shared" si="136"/>
        <v>6261360.107999959</v>
      </c>
      <c r="E8717" s="30">
        <v>25000664678</v>
      </c>
    </row>
    <row r="8718" spans="1:5">
      <c r="B8718" s="21">
        <v>-229714.17</v>
      </c>
      <c r="C8718" s="21"/>
      <c r="D8718" s="11">
        <f t="shared" si="136"/>
        <v>6031645.9379999591</v>
      </c>
      <c r="E8718" s="30">
        <v>25000664709</v>
      </c>
    </row>
    <row r="8719" spans="1:5">
      <c r="B8719" s="21">
        <v>-116890.29</v>
      </c>
      <c r="C8719" s="21"/>
      <c r="D8719" s="11">
        <f t="shared" si="136"/>
        <v>5914755.6479999591</v>
      </c>
      <c r="E8719" s="30">
        <v>25000664680</v>
      </c>
    </row>
    <row r="8720" spans="1:5">
      <c r="B8720" s="21">
        <v>0</v>
      </c>
      <c r="C8720" s="21">
        <v>196083.26</v>
      </c>
      <c r="D8720" s="11">
        <f t="shared" si="136"/>
        <v>6110838.9079999588</v>
      </c>
      <c r="E8720" s="30" t="s">
        <v>2512</v>
      </c>
    </row>
    <row r="8721" spans="1:5">
      <c r="B8721" s="21">
        <v>0</v>
      </c>
      <c r="C8721" s="21">
        <v>34381.15</v>
      </c>
      <c r="D8721" s="11">
        <f t="shared" si="136"/>
        <v>6145220.0579999592</v>
      </c>
      <c r="E8721" s="30">
        <v>31979</v>
      </c>
    </row>
    <row r="8722" spans="1:5">
      <c r="B8722" s="21">
        <v>0</v>
      </c>
      <c r="C8722" s="21">
        <v>77924.600000000006</v>
      </c>
      <c r="D8722" s="11">
        <f t="shared" si="136"/>
        <v>6223144.6579999588</v>
      </c>
      <c r="E8722" s="30">
        <v>318666</v>
      </c>
    </row>
    <row r="8723" spans="1:5">
      <c r="B8723" s="21">
        <v>0</v>
      </c>
      <c r="C8723" s="21">
        <v>56495.37</v>
      </c>
      <c r="D8723" s="11">
        <f t="shared" si="136"/>
        <v>6279640.027999959</v>
      </c>
      <c r="E8723" s="30">
        <v>318800</v>
      </c>
    </row>
    <row r="8724" spans="1:5">
      <c r="B8724" s="21">
        <v>0</v>
      </c>
      <c r="C8724" s="21">
        <v>67132.88</v>
      </c>
      <c r="D8724" s="11">
        <f t="shared" si="136"/>
        <v>6346772.9079999588</v>
      </c>
      <c r="E8724" s="30" t="s">
        <v>2513</v>
      </c>
    </row>
    <row r="8725" spans="1:5">
      <c r="B8725" s="21">
        <v>0</v>
      </c>
      <c r="C8725" s="21">
        <v>203110.69</v>
      </c>
      <c r="D8725" s="11">
        <f t="shared" si="136"/>
        <v>6549883.5979999593</v>
      </c>
      <c r="E8725" s="30" t="s">
        <v>2514</v>
      </c>
    </row>
    <row r="8726" spans="1:5">
      <c r="B8726" s="21">
        <v>0</v>
      </c>
      <c r="C8726" s="21">
        <v>122575.78</v>
      </c>
      <c r="D8726" s="11">
        <f t="shared" si="136"/>
        <v>6672459.3779999595</v>
      </c>
      <c r="E8726" s="30" t="s">
        <v>2515</v>
      </c>
    </row>
    <row r="8727" spans="1:5">
      <c r="A8727" s="19">
        <v>43343</v>
      </c>
      <c r="B8727" s="21">
        <v>-192419.88</v>
      </c>
      <c r="C8727" s="21"/>
      <c r="D8727" s="11">
        <f t="shared" si="136"/>
        <v>6480039.4979999596</v>
      </c>
      <c r="E8727" s="30">
        <v>25000665720</v>
      </c>
    </row>
    <row r="8728" spans="1:5">
      <c r="B8728" s="21">
        <v>-135519.60999999999</v>
      </c>
      <c r="C8728" s="21"/>
      <c r="D8728" s="11">
        <f t="shared" si="136"/>
        <v>6344519.8879999593</v>
      </c>
      <c r="E8728" s="30">
        <v>25000665568</v>
      </c>
    </row>
    <row r="8729" spans="1:5">
      <c r="B8729" s="21">
        <v>-116156.79</v>
      </c>
      <c r="C8729" s="21"/>
      <c r="D8729" s="11">
        <f t="shared" si="136"/>
        <v>6228363.0979999593</v>
      </c>
      <c r="E8729" s="30">
        <v>25000666103</v>
      </c>
    </row>
    <row r="8730" spans="1:5">
      <c r="B8730" s="21">
        <v>-115214.54</v>
      </c>
      <c r="C8730" s="21"/>
      <c r="D8730" s="11">
        <f t="shared" si="136"/>
        <v>6113148.5579999592</v>
      </c>
      <c r="E8730" s="30">
        <v>25000666189</v>
      </c>
    </row>
    <row r="8731" spans="1:5">
      <c r="B8731" s="21">
        <v>-331328.95</v>
      </c>
      <c r="C8731" s="21"/>
      <c r="D8731" s="11">
        <f t="shared" si="136"/>
        <v>5781819.607999959</v>
      </c>
      <c r="E8731" s="30">
        <v>25000666153</v>
      </c>
    </row>
    <row r="8732" spans="1:5">
      <c r="B8732" s="21">
        <v>-113306.45</v>
      </c>
      <c r="C8732" s="21"/>
      <c r="D8732" s="11">
        <f t="shared" si="136"/>
        <v>5668513.1579999588</v>
      </c>
      <c r="E8732" s="30">
        <v>25000666165</v>
      </c>
    </row>
    <row r="8733" spans="1:5">
      <c r="B8733" s="21">
        <v>-157892.51</v>
      </c>
      <c r="C8733" s="21"/>
      <c r="D8733" s="11">
        <f t="shared" si="136"/>
        <v>5510620.6479999591</v>
      </c>
      <c r="E8733" s="30">
        <v>25000666208</v>
      </c>
    </row>
    <row r="8734" spans="1:5">
      <c r="B8734" s="21">
        <v>-214163.73</v>
      </c>
      <c r="C8734" s="21"/>
      <c r="D8734" s="11">
        <f t="shared" si="136"/>
        <v>5296456.9179999586</v>
      </c>
      <c r="E8734" s="30">
        <v>25000666222</v>
      </c>
    </row>
    <row r="8735" spans="1:5">
      <c r="B8735" s="21">
        <v>-30873.4</v>
      </c>
      <c r="C8735" s="21"/>
      <c r="D8735" s="11">
        <f t="shared" si="136"/>
        <v>5265583.5179999582</v>
      </c>
      <c r="E8735" s="30">
        <v>25000666246</v>
      </c>
    </row>
    <row r="8736" spans="1:5">
      <c r="B8736" s="21">
        <v>-89997.56</v>
      </c>
      <c r="C8736" s="21"/>
      <c r="D8736" s="11">
        <f t="shared" si="136"/>
        <v>5175585.9579999587</v>
      </c>
      <c r="E8736" s="30">
        <v>25000666258</v>
      </c>
    </row>
    <row r="8737" spans="2:5">
      <c r="B8737" s="21">
        <v>-417471.92</v>
      </c>
      <c r="C8737" s="21"/>
      <c r="D8737" s="11">
        <f t="shared" si="136"/>
        <v>4758114.0379999587</v>
      </c>
      <c r="E8737" s="30">
        <v>25000666260</v>
      </c>
    </row>
    <row r="8738" spans="2:5">
      <c r="B8738" s="21">
        <v>-155323.29999999999</v>
      </c>
      <c r="C8738" s="21"/>
      <c r="D8738" s="11">
        <f t="shared" si="136"/>
        <v>4602790.7379999589</v>
      </c>
      <c r="E8738" s="30">
        <v>25000666272</v>
      </c>
    </row>
    <row r="8739" spans="2:5">
      <c r="B8739" s="21">
        <v>-13545.9</v>
      </c>
      <c r="C8739" s="21"/>
      <c r="D8739" s="11">
        <f t="shared" si="136"/>
        <v>4589244.8379999585</v>
      </c>
      <c r="E8739" s="30">
        <v>25000666315</v>
      </c>
    </row>
    <row r="8740" spans="2:5">
      <c r="B8740" s="21">
        <v>-26953.02</v>
      </c>
      <c r="C8740" s="21"/>
      <c r="D8740" s="11">
        <f t="shared" si="136"/>
        <v>4562291.817999959</v>
      </c>
      <c r="E8740" s="30">
        <v>25000666539</v>
      </c>
    </row>
    <row r="8741" spans="2:5">
      <c r="B8741" s="21">
        <v>-76603.75</v>
      </c>
      <c r="C8741" s="21"/>
      <c r="D8741" s="11">
        <f t="shared" si="136"/>
        <v>4485688.067999959</v>
      </c>
      <c r="E8741" s="30">
        <v>25000666451</v>
      </c>
    </row>
    <row r="8742" spans="2:5">
      <c r="B8742" s="21">
        <v>-208680.97</v>
      </c>
      <c r="C8742" s="21"/>
      <c r="D8742" s="11">
        <f t="shared" si="136"/>
        <v>4277007.0979999593</v>
      </c>
      <c r="E8742" s="30">
        <v>25000666591</v>
      </c>
    </row>
    <row r="8743" spans="2:5">
      <c r="B8743" s="21">
        <v>-47219.12</v>
      </c>
      <c r="C8743" s="21"/>
      <c r="D8743" s="11">
        <f t="shared" si="136"/>
        <v>4229787.9779999591</v>
      </c>
      <c r="E8743" s="30">
        <v>25000666622</v>
      </c>
    </row>
    <row r="8744" spans="2:5">
      <c r="B8744" s="21">
        <v>-100700.72</v>
      </c>
      <c r="C8744" s="21"/>
      <c r="D8744" s="11">
        <f t="shared" si="136"/>
        <v>4129087.2579999589</v>
      </c>
      <c r="E8744" s="30">
        <v>25000666703</v>
      </c>
    </row>
    <row r="8745" spans="2:5">
      <c r="B8745" s="21">
        <v>-99361.88</v>
      </c>
      <c r="C8745" s="21"/>
      <c r="D8745" s="11">
        <f t="shared" si="136"/>
        <v>4029725.377999959</v>
      </c>
      <c r="E8745" s="30">
        <v>25000666527</v>
      </c>
    </row>
    <row r="8746" spans="2:5">
      <c r="B8746" s="21">
        <v>0</v>
      </c>
      <c r="C8746" s="21">
        <v>352676.33</v>
      </c>
      <c r="D8746" s="11">
        <f t="shared" si="136"/>
        <v>4382401.7079999587</v>
      </c>
      <c r="E8746" s="30">
        <v>31973</v>
      </c>
    </row>
    <row r="8747" spans="2:5">
      <c r="B8747" s="21">
        <v>0</v>
      </c>
      <c r="C8747" s="21">
        <v>120442.79</v>
      </c>
      <c r="D8747" s="11">
        <f t="shared" si="136"/>
        <v>4502844.4979999587</v>
      </c>
      <c r="E8747" s="30">
        <v>31976</v>
      </c>
    </row>
    <row r="8748" spans="2:5">
      <c r="B8748" s="21">
        <v>0</v>
      </c>
      <c r="C8748" s="21">
        <v>155046.99</v>
      </c>
      <c r="D8748" s="11">
        <f t="shared" si="136"/>
        <v>4657891.4879999589</v>
      </c>
      <c r="E8748" s="30">
        <v>32007</v>
      </c>
    </row>
    <row r="8749" spans="2:5">
      <c r="B8749" s="21">
        <v>0</v>
      </c>
      <c r="C8749" s="21">
        <v>237212.05</v>
      </c>
      <c r="D8749" s="11">
        <f t="shared" si="136"/>
        <v>4895103.5379999587</v>
      </c>
      <c r="E8749" s="30" t="s">
        <v>2516</v>
      </c>
    </row>
    <row r="8750" spans="2:5">
      <c r="B8750" s="21">
        <v>0</v>
      </c>
      <c r="C8750" s="21">
        <v>33060.89</v>
      </c>
      <c r="D8750" s="11">
        <f t="shared" si="136"/>
        <v>4928164.4279999584</v>
      </c>
      <c r="E8750" s="30" t="s">
        <v>2517</v>
      </c>
    </row>
    <row r="8751" spans="2:5">
      <c r="B8751" s="21">
        <v>0</v>
      </c>
      <c r="C8751" s="21">
        <v>99538.75</v>
      </c>
      <c r="D8751" s="11">
        <f t="shared" si="136"/>
        <v>5027703.1779999584</v>
      </c>
      <c r="E8751" s="30" t="s">
        <v>2518</v>
      </c>
    </row>
    <row r="8752" spans="2:5">
      <c r="B8752" s="21">
        <v>0</v>
      </c>
      <c r="C8752" s="21">
        <v>425317.82</v>
      </c>
      <c r="D8752" s="11">
        <f t="shared" si="136"/>
        <v>5453020.9979999587</v>
      </c>
      <c r="E8752" s="30" t="s">
        <v>2519</v>
      </c>
    </row>
    <row r="8753" spans="1:8">
      <c r="B8753" s="21">
        <v>0</v>
      </c>
      <c r="C8753" s="21">
        <v>156148.81</v>
      </c>
      <c r="D8753" s="11">
        <f t="shared" si="136"/>
        <v>5609169.8079999583</v>
      </c>
      <c r="E8753" s="30">
        <v>193650</v>
      </c>
    </row>
    <row r="8754" spans="1:8">
      <c r="B8754" s="21">
        <v>0</v>
      </c>
      <c r="C8754" s="21">
        <v>13472.34</v>
      </c>
      <c r="D8754" s="11">
        <f t="shared" si="136"/>
        <v>5622642.1479999581</v>
      </c>
      <c r="E8754" s="30" t="s">
        <v>2520</v>
      </c>
    </row>
    <row r="8755" spans="1:8">
      <c r="B8755" s="21">
        <v>0</v>
      </c>
      <c r="C8755" s="21">
        <v>26933.24</v>
      </c>
      <c r="D8755" s="11">
        <f t="shared" si="136"/>
        <v>5649575.3879999584</v>
      </c>
      <c r="E8755" s="30" t="s">
        <v>2521</v>
      </c>
    </row>
    <row r="8756" spans="1:8">
      <c r="B8756" s="21">
        <v>0</v>
      </c>
      <c r="C8756" s="21">
        <v>74696.88</v>
      </c>
      <c r="D8756" s="11">
        <f t="shared" si="136"/>
        <v>5724272.2679999582</v>
      </c>
      <c r="E8756" s="30" t="s">
        <v>2522</v>
      </c>
    </row>
    <row r="8757" spans="1:8">
      <c r="B8757" s="21">
        <v>0</v>
      </c>
      <c r="C8757" s="21">
        <v>203808.98</v>
      </c>
      <c r="D8757" s="11">
        <f t="shared" si="136"/>
        <v>5928081.2479999587</v>
      </c>
      <c r="E8757" s="30" t="s">
        <v>2523</v>
      </c>
    </row>
    <row r="8758" spans="1:8">
      <c r="B8758" s="21">
        <v>0</v>
      </c>
      <c r="C8758" s="21">
        <v>46174.8</v>
      </c>
      <c r="D8758" s="11">
        <f t="shared" si="136"/>
        <v>5974256.0479999585</v>
      </c>
      <c r="E8758" s="30">
        <v>319052</v>
      </c>
    </row>
    <row r="8759" spans="1:8">
      <c r="B8759" s="21">
        <v>0</v>
      </c>
      <c r="C8759" s="21">
        <v>108289.81</v>
      </c>
      <c r="D8759" s="11">
        <f t="shared" si="136"/>
        <v>6082545.8579999581</v>
      </c>
      <c r="E8759" s="30" t="s">
        <v>2524</v>
      </c>
    </row>
    <row r="8760" spans="1:8">
      <c r="B8760" s="21">
        <v>0</v>
      </c>
      <c r="C8760" s="21">
        <v>100162.55</v>
      </c>
      <c r="D8760" s="11">
        <f t="shared" si="136"/>
        <v>6182708.4079999579</v>
      </c>
      <c r="E8760" s="30" t="s">
        <v>2525</v>
      </c>
    </row>
    <row r="8761" spans="1:8">
      <c r="B8761" s="21">
        <v>0</v>
      </c>
      <c r="C8761" s="21">
        <v>206590.62</v>
      </c>
      <c r="D8761" s="11">
        <f t="shared" si="136"/>
        <v>6389299.027999958</v>
      </c>
      <c r="E8761" s="30" t="s">
        <v>2526</v>
      </c>
    </row>
    <row r="8762" spans="1:8">
      <c r="B8762" s="21">
        <v>0</v>
      </c>
      <c r="C8762" s="21">
        <v>115111.97</v>
      </c>
      <c r="D8762" s="11">
        <f t="shared" si="136"/>
        <v>6504410.9979999578</v>
      </c>
      <c r="E8762" s="30">
        <v>31892</v>
      </c>
    </row>
    <row r="8763" spans="1:8">
      <c r="B8763" s="21">
        <v>0</v>
      </c>
      <c r="C8763" s="21">
        <v>27010.13</v>
      </c>
      <c r="D8763" s="11">
        <f t="shared" si="136"/>
        <v>6531421.1279999577</v>
      </c>
      <c r="E8763" s="30" t="s">
        <v>2527</v>
      </c>
      <c r="H8763" s="17"/>
    </row>
    <row r="8764" spans="1:8">
      <c r="B8764" s="21">
        <v>-57</v>
      </c>
      <c r="C8764" s="21"/>
      <c r="D8764" s="11">
        <f t="shared" si="136"/>
        <v>6531364.1279999577</v>
      </c>
      <c r="E8764" s="24" t="s">
        <v>24</v>
      </c>
    </row>
    <row r="8765" spans="1:8">
      <c r="A8765" s="19">
        <v>43346</v>
      </c>
      <c r="B8765" s="21">
        <v>-37149.78</v>
      </c>
      <c r="C8765" s="21"/>
      <c r="D8765" s="11">
        <f t="shared" si="136"/>
        <v>6494214.3479999574</v>
      </c>
      <c r="E8765" s="30">
        <v>25000666191</v>
      </c>
    </row>
    <row r="8766" spans="1:8">
      <c r="B8766" s="21">
        <v>-6903.73</v>
      </c>
      <c r="C8766" s="21"/>
      <c r="D8766" s="11">
        <f t="shared" si="136"/>
        <v>6487310.6179999569</v>
      </c>
      <c r="E8766" s="30">
        <v>25000666303</v>
      </c>
    </row>
    <row r="8767" spans="1:8">
      <c r="B8767" s="21">
        <v>-67309.41</v>
      </c>
      <c r="C8767" s="21"/>
      <c r="D8767" s="11">
        <f t="shared" si="136"/>
        <v>6420001.2079999568</v>
      </c>
      <c r="E8767" s="30">
        <v>25000666327</v>
      </c>
    </row>
    <row r="8768" spans="1:8">
      <c r="B8768" s="21">
        <v>-118476.3</v>
      </c>
      <c r="C8768" s="21"/>
      <c r="D8768" s="11">
        <f t="shared" si="136"/>
        <v>6301524.907999957</v>
      </c>
      <c r="E8768" s="30">
        <v>25000668090</v>
      </c>
    </row>
    <row r="8769" spans="1:5">
      <c r="B8769" s="21">
        <v>-162434.79</v>
      </c>
      <c r="C8769" s="21"/>
      <c r="D8769" s="11">
        <f t="shared" si="136"/>
        <v>6139090.1179999569</v>
      </c>
      <c r="E8769" s="30">
        <v>25000668107</v>
      </c>
    </row>
    <row r="8770" spans="1:5">
      <c r="B8770" s="21">
        <v>0</v>
      </c>
      <c r="C8770" s="21">
        <v>39258.36</v>
      </c>
      <c r="D8770" s="11">
        <f t="shared" si="136"/>
        <v>6178348.4779999573</v>
      </c>
      <c r="E8770" s="30">
        <v>32001</v>
      </c>
    </row>
    <row r="8771" spans="1:5">
      <c r="B8771" s="21">
        <v>0</v>
      </c>
      <c r="C8771" s="21">
        <v>6726.38</v>
      </c>
      <c r="D8771" s="11">
        <f t="shared" si="136"/>
        <v>6185074.8579999572</v>
      </c>
      <c r="E8771" s="30" t="s">
        <v>2528</v>
      </c>
    </row>
    <row r="8772" spans="1:5">
      <c r="B8772" s="21">
        <v>0</v>
      </c>
      <c r="C8772" s="21">
        <v>70444.210000000006</v>
      </c>
      <c r="D8772" s="11">
        <f t="shared" si="136"/>
        <v>6255519.0679999571</v>
      </c>
      <c r="E8772" s="30" t="s">
        <v>2529</v>
      </c>
    </row>
    <row r="8773" spans="1:5">
      <c r="B8773" s="21">
        <v>0</v>
      </c>
      <c r="C8773" s="21">
        <v>128428.68</v>
      </c>
      <c r="D8773" s="11">
        <f t="shared" si="136"/>
        <v>6383947.7479999568</v>
      </c>
      <c r="E8773" s="30" t="s">
        <v>2530</v>
      </c>
    </row>
    <row r="8774" spans="1:5">
      <c r="B8774" s="21">
        <v>0</v>
      </c>
      <c r="C8774" s="21">
        <v>177142.17</v>
      </c>
      <c r="D8774" s="11">
        <f t="shared" ref="D8774:D8837" si="137">D8773+B8774+C8774</f>
        <v>6561089.9179999568</v>
      </c>
      <c r="E8774" s="30" t="s">
        <v>2531</v>
      </c>
    </row>
    <row r="8775" spans="1:5">
      <c r="A8775" s="19">
        <v>43347</v>
      </c>
      <c r="B8775" s="21">
        <v>-560</v>
      </c>
      <c r="C8775" s="21"/>
      <c r="D8775" s="11">
        <f t="shared" si="137"/>
        <v>6560529.9179999568</v>
      </c>
      <c r="E8775" s="30">
        <v>25000666139</v>
      </c>
    </row>
    <row r="8776" spans="1:5">
      <c r="B8776" s="21">
        <v>-14080.2</v>
      </c>
      <c r="C8776" s="21"/>
      <c r="D8776" s="11">
        <f t="shared" si="137"/>
        <v>6546449.7179999566</v>
      </c>
      <c r="E8776" s="30">
        <v>25000666284</v>
      </c>
    </row>
    <row r="8777" spans="1:5">
      <c r="B8777" s="21">
        <v>-230717.33</v>
      </c>
      <c r="C8777" s="21"/>
      <c r="D8777" s="11">
        <f t="shared" si="137"/>
        <v>6315732.3879999565</v>
      </c>
      <c r="E8777" s="30">
        <v>25000666115</v>
      </c>
    </row>
    <row r="8778" spans="1:5">
      <c r="B8778" s="21">
        <v>-23162.1</v>
      </c>
      <c r="C8778" s="21"/>
      <c r="D8778" s="11">
        <f t="shared" si="137"/>
        <v>6292570.2879999569</v>
      </c>
      <c r="E8778" s="30">
        <v>25000668014</v>
      </c>
    </row>
    <row r="8779" spans="1:5">
      <c r="B8779" s="21">
        <v>-59416.45</v>
      </c>
      <c r="C8779" s="21"/>
      <c r="D8779" s="11">
        <f t="shared" si="137"/>
        <v>6233153.8379999567</v>
      </c>
      <c r="E8779" s="30">
        <v>25000666460</v>
      </c>
    </row>
    <row r="8780" spans="1:5">
      <c r="B8780" s="21">
        <v>-112471.91</v>
      </c>
      <c r="C8780" s="21"/>
      <c r="D8780" s="11">
        <f t="shared" si="137"/>
        <v>6120681.9279999565</v>
      </c>
      <c r="E8780" s="30">
        <v>25000666610</v>
      </c>
    </row>
    <row r="8781" spans="1:5">
      <c r="B8781" s="21">
        <v>-65996.66</v>
      </c>
      <c r="C8781" s="21"/>
      <c r="D8781" s="11">
        <f t="shared" si="137"/>
        <v>6054685.2679999564</v>
      </c>
      <c r="E8781" s="30">
        <v>25000666496</v>
      </c>
    </row>
    <row r="8782" spans="1:5">
      <c r="B8782" s="21">
        <v>-24032</v>
      </c>
      <c r="C8782" s="21"/>
      <c r="D8782" s="11">
        <f t="shared" si="137"/>
        <v>6030653.2679999564</v>
      </c>
      <c r="E8782" s="30">
        <v>25000668690</v>
      </c>
    </row>
    <row r="8783" spans="1:5">
      <c r="B8783" s="21">
        <v>-22417</v>
      </c>
      <c r="C8783" s="21"/>
      <c r="D8783" s="11">
        <f t="shared" si="137"/>
        <v>6008236.2679999564</v>
      </c>
      <c r="E8783" s="30">
        <v>25000668707</v>
      </c>
    </row>
    <row r="8784" spans="1:5">
      <c r="B8784" s="21">
        <v>-227798.19</v>
      </c>
      <c r="C8784" s="21"/>
      <c r="D8784" s="11">
        <f t="shared" si="137"/>
        <v>5780438.077999956</v>
      </c>
      <c r="E8784" s="30">
        <v>25000668733</v>
      </c>
    </row>
    <row r="8785" spans="1:5">
      <c r="B8785" s="21">
        <v>-102014.42</v>
      </c>
      <c r="C8785" s="21"/>
      <c r="D8785" s="11">
        <f t="shared" si="137"/>
        <v>5678423.657999956</v>
      </c>
      <c r="E8785" s="30">
        <v>25000668745</v>
      </c>
    </row>
    <row r="8786" spans="1:5">
      <c r="B8786" s="21">
        <v>-82495.009999999995</v>
      </c>
      <c r="C8786" s="21"/>
      <c r="D8786" s="11">
        <f t="shared" si="137"/>
        <v>5595928.6479999563</v>
      </c>
      <c r="E8786" s="30">
        <v>25000669542</v>
      </c>
    </row>
    <row r="8787" spans="1:5">
      <c r="B8787" s="21">
        <v>-79888.61</v>
      </c>
      <c r="C8787" s="21"/>
      <c r="D8787" s="11">
        <f t="shared" si="137"/>
        <v>5516040.0379999559</v>
      </c>
      <c r="E8787" s="30">
        <v>25000668757</v>
      </c>
    </row>
    <row r="8788" spans="1:5">
      <c r="A8788" s="19">
        <v>43348</v>
      </c>
      <c r="B8788" s="21">
        <v>0</v>
      </c>
      <c r="C8788" s="21">
        <v>84162.71</v>
      </c>
      <c r="D8788" s="11">
        <f t="shared" si="137"/>
        <v>5600202.7479999559</v>
      </c>
      <c r="E8788" s="30">
        <v>31701</v>
      </c>
    </row>
    <row r="8789" spans="1:5">
      <c r="B8789" s="21">
        <v>0</v>
      </c>
      <c r="C8789" s="21">
        <v>94595.76</v>
      </c>
      <c r="D8789" s="11">
        <f t="shared" si="137"/>
        <v>5694798.5079999557</v>
      </c>
      <c r="E8789" s="30" t="s">
        <v>2532</v>
      </c>
    </row>
    <row r="8790" spans="1:5">
      <c r="B8790" s="21">
        <v>0</v>
      </c>
      <c r="C8790" s="21">
        <v>226017.59</v>
      </c>
      <c r="D8790" s="11">
        <f t="shared" si="137"/>
        <v>5920816.0979999555</v>
      </c>
      <c r="E8790" s="30" t="s">
        <v>2533</v>
      </c>
    </row>
    <row r="8791" spans="1:5">
      <c r="B8791" s="21">
        <v>0</v>
      </c>
      <c r="C8791" s="21">
        <v>104518.95</v>
      </c>
      <c r="D8791" s="11">
        <f t="shared" si="137"/>
        <v>6025335.0479999557</v>
      </c>
      <c r="E8791" s="30">
        <v>31867</v>
      </c>
    </row>
    <row r="8792" spans="1:5">
      <c r="B8792" s="21">
        <v>0</v>
      </c>
      <c r="C8792" s="21">
        <v>11690.23</v>
      </c>
      <c r="D8792" s="11">
        <f t="shared" si="137"/>
        <v>6037025.2779999562</v>
      </c>
      <c r="E8792" s="30">
        <v>3328</v>
      </c>
    </row>
    <row r="8793" spans="1:5">
      <c r="B8793" s="21">
        <v>0</v>
      </c>
      <c r="C8793" s="21">
        <v>94763.24</v>
      </c>
      <c r="D8793" s="11">
        <f t="shared" si="137"/>
        <v>6131788.5179999564</v>
      </c>
      <c r="E8793" s="30" t="s">
        <v>2534</v>
      </c>
    </row>
    <row r="8794" spans="1:5">
      <c r="B8794" s="21">
        <v>0</v>
      </c>
      <c r="C8794" s="21">
        <v>178797.12</v>
      </c>
      <c r="D8794" s="11">
        <f t="shared" si="137"/>
        <v>6310585.6379999565</v>
      </c>
      <c r="E8794" s="30" t="s">
        <v>2535</v>
      </c>
    </row>
    <row r="8795" spans="1:5">
      <c r="B8795" s="21">
        <v>0</v>
      </c>
      <c r="C8795" s="21">
        <v>67746.039999999994</v>
      </c>
      <c r="D8795" s="11">
        <f t="shared" si="137"/>
        <v>6378331.6779999565</v>
      </c>
      <c r="E8795" s="30" t="s">
        <v>2536</v>
      </c>
    </row>
    <row r="8796" spans="1:5">
      <c r="B8796" s="21">
        <v>0</v>
      </c>
      <c r="C8796" s="21">
        <v>162995.26999999999</v>
      </c>
      <c r="D8796" s="11">
        <f t="shared" si="137"/>
        <v>6541326.9479999561</v>
      </c>
      <c r="E8796" s="30" t="s">
        <v>2537</v>
      </c>
    </row>
    <row r="8797" spans="1:5">
      <c r="B8797" s="21">
        <v>0</v>
      </c>
      <c r="C8797" s="21">
        <v>89640.4</v>
      </c>
      <c r="D8797" s="11">
        <f t="shared" si="137"/>
        <v>6630967.3479999565</v>
      </c>
      <c r="E8797" s="30" t="s">
        <v>2538</v>
      </c>
    </row>
    <row r="8798" spans="1:5">
      <c r="B8798" s="21">
        <v>0</v>
      </c>
      <c r="C8798" s="21">
        <v>82350.37</v>
      </c>
      <c r="D8798" s="11">
        <f t="shared" si="137"/>
        <v>6713317.7179999566</v>
      </c>
      <c r="E8798" s="30">
        <v>31876</v>
      </c>
    </row>
    <row r="8799" spans="1:5">
      <c r="B8799" s="21">
        <v>0</v>
      </c>
      <c r="C8799" s="21">
        <v>23138.79</v>
      </c>
      <c r="D8799" s="11">
        <f t="shared" si="137"/>
        <v>6736456.5079999566</v>
      </c>
      <c r="E8799" s="30" t="s">
        <v>2539</v>
      </c>
    </row>
    <row r="8800" spans="1:5">
      <c r="B8800" s="21">
        <v>0</v>
      </c>
      <c r="C8800" s="21">
        <v>13422.37</v>
      </c>
      <c r="D8800" s="11">
        <f t="shared" si="137"/>
        <v>6749878.8779999567</v>
      </c>
      <c r="E8800" s="30" t="s">
        <v>2540</v>
      </c>
    </row>
    <row r="8801" spans="2:5">
      <c r="B8801" s="21">
        <v>0</v>
      </c>
      <c r="C8801" s="21">
        <v>214692.07</v>
      </c>
      <c r="D8801" s="11">
        <f t="shared" si="137"/>
        <v>6964570.947999957</v>
      </c>
      <c r="E8801" s="30" t="s">
        <v>2541</v>
      </c>
    </row>
    <row r="8802" spans="2:5">
      <c r="B8802" s="21">
        <v>0</v>
      </c>
      <c r="C8802" s="21">
        <v>40670.86</v>
      </c>
      <c r="D8802" s="11">
        <f t="shared" si="137"/>
        <v>7005241.8079999574</v>
      </c>
      <c r="E8802" s="30">
        <v>193604</v>
      </c>
    </row>
    <row r="8803" spans="2:5">
      <c r="B8803" s="21">
        <v>0</v>
      </c>
      <c r="C8803" s="21">
        <v>11646.02</v>
      </c>
      <c r="D8803" s="11">
        <f t="shared" si="137"/>
        <v>7016887.8279999569</v>
      </c>
      <c r="E8803" s="30">
        <v>32072</v>
      </c>
    </row>
    <row r="8804" spans="2:5">
      <c r="B8804" s="21">
        <v>0</v>
      </c>
      <c r="C8804" s="21">
        <v>135491.88</v>
      </c>
      <c r="D8804" s="11">
        <f t="shared" si="137"/>
        <v>7152379.7079999568</v>
      </c>
      <c r="E8804" s="30" t="s">
        <v>2542</v>
      </c>
    </row>
    <row r="8805" spans="2:5">
      <c r="B8805" s="21">
        <v>-137981.71</v>
      </c>
      <c r="C8805" s="21"/>
      <c r="D8805" s="11">
        <f t="shared" si="137"/>
        <v>7014397.9979999568</v>
      </c>
      <c r="E8805" s="30">
        <v>25000662593</v>
      </c>
    </row>
    <row r="8806" spans="2:5">
      <c r="B8806" s="21">
        <v>-12189.13</v>
      </c>
      <c r="C8806" s="21"/>
      <c r="D8806" s="11">
        <f t="shared" si="137"/>
        <v>7002208.8679999569</v>
      </c>
      <c r="E8806" s="30">
        <v>25000664666</v>
      </c>
    </row>
    <row r="8807" spans="2:5">
      <c r="B8807" s="21">
        <v>-153964.34</v>
      </c>
      <c r="C8807" s="21"/>
      <c r="D8807" s="11">
        <f t="shared" si="137"/>
        <v>6848244.5279999571</v>
      </c>
      <c r="E8807" s="30">
        <v>25000666589</v>
      </c>
    </row>
    <row r="8808" spans="2:5">
      <c r="B8808" s="21">
        <v>-11283.28</v>
      </c>
      <c r="C8808" s="21"/>
      <c r="D8808" s="11">
        <f t="shared" si="137"/>
        <v>6836961.2479999568</v>
      </c>
      <c r="E8808" s="30">
        <v>25000668769</v>
      </c>
    </row>
    <row r="8809" spans="2:5">
      <c r="B8809" s="21">
        <v>-225796.94</v>
      </c>
      <c r="C8809" s="21"/>
      <c r="D8809" s="11">
        <f t="shared" si="137"/>
        <v>6611164.3079999564</v>
      </c>
      <c r="E8809" s="30">
        <v>25000668719</v>
      </c>
    </row>
    <row r="8810" spans="2:5">
      <c r="B8810" s="21">
        <v>-178267.25</v>
      </c>
      <c r="C8810" s="21"/>
      <c r="D8810" s="11">
        <f t="shared" si="137"/>
        <v>6432897.0579999564</v>
      </c>
      <c r="E8810" s="30">
        <v>25000668721</v>
      </c>
    </row>
    <row r="8811" spans="2:5">
      <c r="B8811" s="21">
        <v>-205632.26</v>
      </c>
      <c r="C8811" s="21"/>
      <c r="D8811" s="11">
        <f t="shared" si="137"/>
        <v>6227264.7979999566</v>
      </c>
      <c r="E8811" s="30">
        <v>25000666503</v>
      </c>
    </row>
    <row r="8812" spans="2:5">
      <c r="B8812" s="21">
        <v>-12880.05</v>
      </c>
      <c r="C8812" s="21"/>
      <c r="D8812" s="11">
        <f t="shared" si="137"/>
        <v>6214384.7479999568</v>
      </c>
      <c r="E8812" s="30">
        <v>25000668119</v>
      </c>
    </row>
    <row r="8813" spans="2:5">
      <c r="B8813" s="21">
        <v>-90281.41</v>
      </c>
      <c r="C8813" s="21"/>
      <c r="D8813" s="11">
        <f t="shared" si="137"/>
        <v>6124103.3379999567</v>
      </c>
      <c r="E8813" s="30">
        <v>25000666339</v>
      </c>
    </row>
    <row r="8814" spans="2:5">
      <c r="B8814" s="21">
        <v>-97126.22</v>
      </c>
      <c r="C8814" s="21"/>
      <c r="D8814" s="11">
        <f t="shared" si="137"/>
        <v>6026977.1179999569</v>
      </c>
      <c r="E8814" s="30">
        <v>25000666553</v>
      </c>
    </row>
    <row r="8815" spans="2:5">
      <c r="B8815" s="21">
        <v>-139794.72</v>
      </c>
      <c r="C8815" s="21"/>
      <c r="D8815" s="11">
        <f t="shared" si="137"/>
        <v>5887182.3979999572</v>
      </c>
      <c r="E8815" s="30">
        <v>25000670178</v>
      </c>
    </row>
    <row r="8816" spans="2:5">
      <c r="B8816" s="21">
        <v>-225695.73</v>
      </c>
      <c r="C8816" s="21"/>
      <c r="D8816" s="11">
        <f t="shared" si="137"/>
        <v>5661486.6679999568</v>
      </c>
      <c r="E8816" s="30">
        <v>25000668507</v>
      </c>
    </row>
    <row r="8817" spans="1:5">
      <c r="B8817" s="21">
        <v>-4385870.0599999996</v>
      </c>
      <c r="C8817" s="21"/>
      <c r="D8817" s="11">
        <f t="shared" si="137"/>
        <v>1275616.6079999572</v>
      </c>
      <c r="E8817" s="30">
        <v>25000671470</v>
      </c>
    </row>
    <row r="8818" spans="1:5">
      <c r="B8818" s="21">
        <v>-13545.9</v>
      </c>
      <c r="C8818" s="21"/>
      <c r="D8818" s="11">
        <f t="shared" si="137"/>
        <v>1262070.7079999573</v>
      </c>
      <c r="E8818" s="30">
        <v>25000666515</v>
      </c>
    </row>
    <row r="8819" spans="1:5">
      <c r="A8819" s="19">
        <v>43349</v>
      </c>
      <c r="B8819" s="21">
        <v>-50569.33</v>
      </c>
      <c r="C8819" s="21"/>
      <c r="D8819" s="11">
        <f t="shared" si="137"/>
        <v>1211501.3779999572</v>
      </c>
      <c r="E8819" s="30">
        <v>25000666515</v>
      </c>
    </row>
    <row r="8820" spans="1:5">
      <c r="B8820" s="21">
        <v>0</v>
      </c>
      <c r="C8820" s="21">
        <v>143241.85</v>
      </c>
      <c r="D8820" s="11">
        <f t="shared" si="137"/>
        <v>1354743.2279999573</v>
      </c>
      <c r="E8820" s="30" t="s">
        <v>2543</v>
      </c>
    </row>
    <row r="8821" spans="1:5">
      <c r="B8821" s="21">
        <v>0</v>
      </c>
      <c r="C8821" s="21">
        <v>472067.99</v>
      </c>
      <c r="D8821" s="11">
        <f t="shared" si="137"/>
        <v>1826811.2179999573</v>
      </c>
      <c r="E8821" s="30" t="s">
        <v>2544</v>
      </c>
    </row>
    <row r="8822" spans="1:5">
      <c r="B8822" s="21">
        <v>0</v>
      </c>
      <c r="C8822" s="21">
        <v>263125.46999999997</v>
      </c>
      <c r="D8822" s="11">
        <f t="shared" si="137"/>
        <v>2089936.6879999572</v>
      </c>
      <c r="E8822" s="30">
        <v>319196</v>
      </c>
    </row>
    <row r="8823" spans="1:5">
      <c r="B8823" s="21">
        <v>0</v>
      </c>
      <c r="C8823" s="21">
        <v>108531.14</v>
      </c>
      <c r="D8823" s="11">
        <f t="shared" si="137"/>
        <v>2198467.8279999574</v>
      </c>
      <c r="E8823" s="30" t="s">
        <v>2545</v>
      </c>
    </row>
    <row r="8824" spans="1:5">
      <c r="B8824" s="21">
        <v>0</v>
      </c>
      <c r="C8824" s="21">
        <v>385525.11</v>
      </c>
      <c r="D8824" s="11">
        <f t="shared" si="137"/>
        <v>2583992.9379999572</v>
      </c>
      <c r="E8824" s="30">
        <v>3315</v>
      </c>
    </row>
    <row r="8825" spans="1:5">
      <c r="B8825" s="21">
        <v>0</v>
      </c>
      <c r="C8825" s="21">
        <v>24897.56</v>
      </c>
      <c r="D8825" s="11">
        <f t="shared" si="137"/>
        <v>2608890.4979999573</v>
      </c>
      <c r="E8825" s="30" t="s">
        <v>2546</v>
      </c>
    </row>
    <row r="8826" spans="1:5">
      <c r="B8826" s="21">
        <v>0</v>
      </c>
      <c r="C8826" s="21">
        <v>47832.87</v>
      </c>
      <c r="D8826" s="11">
        <f t="shared" si="137"/>
        <v>2656723.3679999574</v>
      </c>
      <c r="E8826" s="30">
        <v>3332</v>
      </c>
    </row>
    <row r="8827" spans="1:5">
      <c r="B8827" s="21">
        <v>0</v>
      </c>
      <c r="C8827" s="21">
        <v>229790.25</v>
      </c>
      <c r="D8827" s="11">
        <f t="shared" si="137"/>
        <v>2886513.6179999574</v>
      </c>
      <c r="E8827" s="30" t="s">
        <v>2547</v>
      </c>
    </row>
    <row r="8828" spans="1:5">
      <c r="B8828" s="21">
        <v>0</v>
      </c>
      <c r="C8828" s="21">
        <v>104146.43</v>
      </c>
      <c r="D8828" s="11">
        <f t="shared" si="137"/>
        <v>2990660.0479999576</v>
      </c>
      <c r="E8828" s="30" t="s">
        <v>2548</v>
      </c>
    </row>
    <row r="8829" spans="1:5">
      <c r="B8829" s="21">
        <v>0</v>
      </c>
      <c r="C8829" s="21">
        <v>189096.72</v>
      </c>
      <c r="D8829" s="11">
        <f t="shared" si="137"/>
        <v>3179756.7679999578</v>
      </c>
      <c r="E8829" s="30">
        <v>32021</v>
      </c>
    </row>
    <row r="8830" spans="1:5">
      <c r="B8830" s="21">
        <v>0</v>
      </c>
      <c r="C8830" s="21">
        <v>58911.74</v>
      </c>
      <c r="D8830" s="11">
        <f t="shared" si="137"/>
        <v>3238668.507999958</v>
      </c>
      <c r="E8830" s="30" t="s">
        <v>2549</v>
      </c>
    </row>
    <row r="8831" spans="1:5">
      <c r="B8831" s="21">
        <v>0</v>
      </c>
      <c r="C8831" s="21">
        <v>36630.65</v>
      </c>
      <c r="D8831" s="11">
        <f t="shared" si="137"/>
        <v>3275299.1579999579</v>
      </c>
      <c r="E8831" s="30" t="s">
        <v>2550</v>
      </c>
    </row>
    <row r="8832" spans="1:5">
      <c r="B8832" s="21">
        <v>0</v>
      </c>
      <c r="C8832" s="21">
        <v>35670.29</v>
      </c>
      <c r="D8832" s="11">
        <f t="shared" si="137"/>
        <v>3310969.4479999579</v>
      </c>
      <c r="E8832" s="30" t="s">
        <v>2551</v>
      </c>
    </row>
    <row r="8833" spans="1:5">
      <c r="B8833" s="21">
        <v>0</v>
      </c>
      <c r="C8833" s="21">
        <v>162920.45000000001</v>
      </c>
      <c r="D8833" s="11">
        <f t="shared" si="137"/>
        <v>3473889.8979999581</v>
      </c>
      <c r="E8833" s="30" t="s">
        <v>2552</v>
      </c>
    </row>
    <row r="8834" spans="1:5">
      <c r="B8834" s="21">
        <v>-91298.75</v>
      </c>
      <c r="C8834" s="21"/>
      <c r="D8834" s="11">
        <f t="shared" si="137"/>
        <v>3382591.1479999581</v>
      </c>
      <c r="E8834" s="30">
        <v>25000669530</v>
      </c>
    </row>
    <row r="8835" spans="1:5">
      <c r="B8835" s="21">
        <v>-379294.54</v>
      </c>
      <c r="C8835" s="21"/>
      <c r="D8835" s="11">
        <f t="shared" si="137"/>
        <v>3003296.6079999581</v>
      </c>
      <c r="E8835" s="30">
        <v>25000666353</v>
      </c>
    </row>
    <row r="8836" spans="1:5">
      <c r="B8836" s="21">
        <v>-23879.41</v>
      </c>
      <c r="C8836" s="21"/>
      <c r="D8836" s="11">
        <f t="shared" si="137"/>
        <v>2979417.1979999579</v>
      </c>
      <c r="E8836" s="30">
        <v>25000666565</v>
      </c>
    </row>
    <row r="8837" spans="1:5">
      <c r="B8837" s="21">
        <v>-445984.73</v>
      </c>
      <c r="C8837" s="21"/>
      <c r="D8837" s="11">
        <f t="shared" si="137"/>
        <v>2533432.467999958</v>
      </c>
      <c r="E8837" s="30">
        <v>25000666296</v>
      </c>
    </row>
    <row r="8838" spans="1:5">
      <c r="B8838" s="21">
        <v>-238301.94</v>
      </c>
      <c r="C8838" s="21"/>
      <c r="D8838" s="11">
        <f t="shared" ref="D8838:D8901" si="138">D8837+B8838+C8838</f>
        <v>2295130.527999958</v>
      </c>
      <c r="E8838" s="30">
        <v>25000669778</v>
      </c>
    </row>
    <row r="8839" spans="1:5">
      <c r="B8839" s="21">
        <v>-177892.4</v>
      </c>
      <c r="C8839" s="21"/>
      <c r="D8839" s="11">
        <f t="shared" si="138"/>
        <v>2117238.1279999581</v>
      </c>
      <c r="E8839" s="30">
        <v>25000670166</v>
      </c>
    </row>
    <row r="8840" spans="1:5">
      <c r="B8840" s="21">
        <v>-47288.81</v>
      </c>
      <c r="C8840" s="21"/>
      <c r="D8840" s="11">
        <f t="shared" si="138"/>
        <v>2069949.3179999581</v>
      </c>
      <c r="E8840" s="30">
        <v>25000666341</v>
      </c>
    </row>
    <row r="8841" spans="1:5">
      <c r="B8841" s="21">
        <v>-104716.66</v>
      </c>
      <c r="C8841" s="21"/>
      <c r="D8841" s="11">
        <f t="shared" si="138"/>
        <v>1965232.6579999581</v>
      </c>
      <c r="E8841" s="30">
        <v>25000670473</v>
      </c>
    </row>
    <row r="8842" spans="1:5">
      <c r="B8842" s="21">
        <v>-156936.28</v>
      </c>
      <c r="C8842" s="21"/>
      <c r="D8842" s="11">
        <f t="shared" si="138"/>
        <v>1808296.3779999581</v>
      </c>
      <c r="E8842" s="30">
        <v>25000670380</v>
      </c>
    </row>
    <row r="8843" spans="1:5">
      <c r="B8843" s="21">
        <v>-57598.32</v>
      </c>
      <c r="C8843" s="21"/>
      <c r="D8843" s="11">
        <f t="shared" si="138"/>
        <v>1750698.0579999581</v>
      </c>
      <c r="E8843" s="30">
        <v>25000667198</v>
      </c>
    </row>
    <row r="8844" spans="1:5">
      <c r="A8844" s="19">
        <v>43350</v>
      </c>
      <c r="B8844" s="21">
        <v>-60577</v>
      </c>
      <c r="C8844" s="21"/>
      <c r="D8844" s="11">
        <f t="shared" si="138"/>
        <v>1690121.0579999581</v>
      </c>
      <c r="E8844" s="30">
        <v>25000670180</v>
      </c>
    </row>
    <row r="8845" spans="1:5">
      <c r="B8845" s="21">
        <v>-58562</v>
      </c>
      <c r="C8845" s="21"/>
      <c r="D8845" s="11">
        <f t="shared" si="138"/>
        <v>1631559.0579999581</v>
      </c>
      <c r="E8845" s="30">
        <v>25000670192</v>
      </c>
    </row>
    <row r="8846" spans="1:5">
      <c r="B8846" s="21">
        <v>0</v>
      </c>
      <c r="C8846" s="21">
        <v>67955.91</v>
      </c>
      <c r="D8846" s="11">
        <f t="shared" si="138"/>
        <v>1699514.967999958</v>
      </c>
      <c r="E8846" s="30">
        <v>318716</v>
      </c>
    </row>
    <row r="8847" spans="1:5">
      <c r="B8847" s="21">
        <v>0</v>
      </c>
      <c r="C8847" s="21">
        <v>68220.11</v>
      </c>
      <c r="D8847" s="11">
        <f t="shared" si="138"/>
        <v>1767735.0779999581</v>
      </c>
      <c r="E8847" s="30">
        <v>318799</v>
      </c>
    </row>
    <row r="8848" spans="1:5">
      <c r="B8848" s="21">
        <v>0</v>
      </c>
      <c r="C8848" s="21">
        <v>311853.33</v>
      </c>
      <c r="D8848" s="11">
        <f t="shared" si="138"/>
        <v>2079588.4079999581</v>
      </c>
      <c r="E8848" s="32" t="s">
        <v>2553</v>
      </c>
    </row>
    <row r="8849" spans="1:5">
      <c r="B8849" s="21">
        <v>0</v>
      </c>
      <c r="C8849" s="21">
        <v>165970.25</v>
      </c>
      <c r="D8849" s="11">
        <f t="shared" si="138"/>
        <v>2245558.6579999579</v>
      </c>
      <c r="E8849" s="30" t="s">
        <v>2554</v>
      </c>
    </row>
    <row r="8850" spans="1:5">
      <c r="B8850" s="21">
        <v>0</v>
      </c>
      <c r="C8850" s="21">
        <v>13509.01</v>
      </c>
      <c r="D8850" s="11">
        <f t="shared" si="138"/>
        <v>2259067.6679999577</v>
      </c>
      <c r="E8850" s="30" t="s">
        <v>2555</v>
      </c>
    </row>
    <row r="8851" spans="1:5">
      <c r="B8851" s="21">
        <v>0</v>
      </c>
      <c r="C8851" s="21">
        <v>132057.85999999999</v>
      </c>
      <c r="D8851" s="11">
        <f t="shared" si="138"/>
        <v>2391125.5279999576</v>
      </c>
      <c r="E8851" s="30">
        <v>319156</v>
      </c>
    </row>
    <row r="8852" spans="1:5">
      <c r="B8852" s="21">
        <v>0</v>
      </c>
      <c r="C8852" s="21">
        <v>12071.05</v>
      </c>
      <c r="D8852" s="11">
        <f t="shared" si="138"/>
        <v>2403196.5779999574</v>
      </c>
      <c r="E8852" s="30">
        <v>32049</v>
      </c>
    </row>
    <row r="8853" spans="1:5">
      <c r="B8853" s="21">
        <v>0</v>
      </c>
      <c r="C8853" s="22">
        <v>1512760.54</v>
      </c>
      <c r="D8853" s="11">
        <f t="shared" si="138"/>
        <v>3915957.1179999574</v>
      </c>
      <c r="E8853" s="24" t="s">
        <v>2556</v>
      </c>
    </row>
    <row r="8854" spans="1:5">
      <c r="B8854" s="21">
        <v>0</v>
      </c>
      <c r="C8854" s="21">
        <v>198773.93</v>
      </c>
      <c r="D8854" s="11">
        <f t="shared" si="138"/>
        <v>4114731.0479999576</v>
      </c>
      <c r="E8854" s="30" t="s">
        <v>2557</v>
      </c>
    </row>
    <row r="8855" spans="1:5">
      <c r="B8855" s="21">
        <v>-67789.039999999994</v>
      </c>
      <c r="C8855" s="21"/>
      <c r="D8855" s="11">
        <f t="shared" si="138"/>
        <v>4046942.0079999575</v>
      </c>
      <c r="E8855" s="30">
        <v>25000663352</v>
      </c>
    </row>
    <row r="8856" spans="1:5">
      <c r="B8856" s="21">
        <v>-68687.02</v>
      </c>
      <c r="C8856" s="21"/>
      <c r="D8856" s="11">
        <f t="shared" si="138"/>
        <v>3978254.9879999575</v>
      </c>
      <c r="E8856" s="30">
        <v>25000664959</v>
      </c>
    </row>
    <row r="8857" spans="1:5">
      <c r="B8857" s="21">
        <v>-303934.13</v>
      </c>
      <c r="C8857" s="21"/>
      <c r="D8857" s="11">
        <f t="shared" si="138"/>
        <v>3674320.8579999576</v>
      </c>
      <c r="E8857" s="30">
        <v>25000665449</v>
      </c>
    </row>
    <row r="8858" spans="1:5">
      <c r="B8858" s="21">
        <v>-158202.41</v>
      </c>
      <c r="C8858" s="21"/>
      <c r="D8858" s="11">
        <f t="shared" si="138"/>
        <v>3516118.4479999575</v>
      </c>
      <c r="E8858" s="30">
        <v>25000670392</v>
      </c>
    </row>
    <row r="8859" spans="1:5">
      <c r="B8859" s="21">
        <v>-13534.69</v>
      </c>
      <c r="C8859" s="21"/>
      <c r="D8859" s="11">
        <f t="shared" si="138"/>
        <v>3502583.7579999575</v>
      </c>
      <c r="E8859" s="30">
        <v>25000670459</v>
      </c>
    </row>
    <row r="8860" spans="1:5">
      <c r="B8860" s="21">
        <v>-134490.51</v>
      </c>
      <c r="C8860" s="21"/>
      <c r="D8860" s="11">
        <f t="shared" si="138"/>
        <v>3368093.2479999578</v>
      </c>
      <c r="E8860" s="30">
        <v>25000670623</v>
      </c>
    </row>
    <row r="8861" spans="1:5">
      <c r="B8861" s="21">
        <v>-11648.94</v>
      </c>
      <c r="C8861" s="21"/>
      <c r="D8861" s="11">
        <f t="shared" si="138"/>
        <v>3356444.3079999578</v>
      </c>
      <c r="E8861" s="30">
        <v>25000671070</v>
      </c>
    </row>
    <row r="8862" spans="1:5">
      <c r="B8862" s="21">
        <v>-51089.4</v>
      </c>
      <c r="C8862" s="21"/>
      <c r="D8862" s="11">
        <f t="shared" si="138"/>
        <v>3305354.9079999579</v>
      </c>
      <c r="E8862" s="30">
        <v>25000671844</v>
      </c>
    </row>
    <row r="8863" spans="1:5">
      <c r="A8863" s="19">
        <v>43353</v>
      </c>
      <c r="B8863" s="21">
        <v>0</v>
      </c>
      <c r="C8863" s="21">
        <v>6537.41</v>
      </c>
      <c r="D8863" s="11">
        <f t="shared" si="138"/>
        <v>3311892.3179999581</v>
      </c>
      <c r="E8863" s="30" t="s">
        <v>2558</v>
      </c>
    </row>
    <row r="8864" spans="1:5">
      <c r="B8864" s="21">
        <v>0</v>
      </c>
      <c r="C8864" s="21">
        <v>24455.97</v>
      </c>
      <c r="D8864" s="11">
        <f t="shared" si="138"/>
        <v>3336348.2879999583</v>
      </c>
      <c r="E8864" s="30" t="s">
        <v>2559</v>
      </c>
    </row>
    <row r="8865" spans="1:5">
      <c r="B8865" s="21">
        <v>0</v>
      </c>
      <c r="C8865" s="21">
        <v>59130.75</v>
      </c>
      <c r="D8865" s="11">
        <f t="shared" si="138"/>
        <v>3395479.0379999583</v>
      </c>
      <c r="E8865" s="30" t="s">
        <v>2560</v>
      </c>
    </row>
    <row r="8866" spans="1:5">
      <c r="B8866" s="21">
        <v>-60121.599999999999</v>
      </c>
      <c r="C8866" s="21"/>
      <c r="D8866" s="11">
        <f t="shared" si="138"/>
        <v>3335357.4379999582</v>
      </c>
      <c r="E8866" s="30">
        <v>25000670209</v>
      </c>
    </row>
    <row r="8867" spans="1:5">
      <c r="B8867" s="21">
        <v>-6717.66</v>
      </c>
      <c r="C8867" s="21"/>
      <c r="D8867" s="11">
        <f t="shared" si="138"/>
        <v>3328639.777999958</v>
      </c>
      <c r="E8867" s="30">
        <v>25000670354</v>
      </c>
    </row>
    <row r="8868" spans="1:5">
      <c r="B8868" s="21">
        <v>-23666.7</v>
      </c>
      <c r="C8868" s="21"/>
      <c r="D8868" s="11">
        <f t="shared" si="138"/>
        <v>3304973.0779999578</v>
      </c>
      <c r="E8868" s="30">
        <v>25000670366</v>
      </c>
    </row>
    <row r="8869" spans="1:5">
      <c r="B8869" s="21">
        <v>-1611172.71</v>
      </c>
      <c r="C8869" s="21"/>
      <c r="D8869" s="11">
        <f t="shared" si="138"/>
        <v>1693800.3679999579</v>
      </c>
      <c r="E8869" s="30">
        <v>25000672134</v>
      </c>
    </row>
    <row r="8870" spans="1:5">
      <c r="B8870" s="21">
        <v>-138917.41</v>
      </c>
      <c r="C8870" s="21"/>
      <c r="D8870" s="11">
        <f t="shared" si="138"/>
        <v>1554882.957999958</v>
      </c>
      <c r="E8870" s="30">
        <v>25000673050</v>
      </c>
    </row>
    <row r="8871" spans="1:5">
      <c r="B8871" s="21">
        <v>-504853.01</v>
      </c>
      <c r="C8871" s="21"/>
      <c r="D8871" s="11">
        <f t="shared" si="138"/>
        <v>1050029.9479999579</v>
      </c>
      <c r="E8871" s="30">
        <v>25000673086</v>
      </c>
    </row>
    <row r="8872" spans="1:5">
      <c r="B8872" s="21">
        <v>-107223.55</v>
      </c>
      <c r="C8872" s="21"/>
      <c r="D8872" s="11">
        <f t="shared" si="138"/>
        <v>942806.3979999579</v>
      </c>
      <c r="E8872" s="30">
        <v>25000673048</v>
      </c>
    </row>
    <row r="8873" spans="1:5">
      <c r="A8873" s="19">
        <v>43354</v>
      </c>
      <c r="B8873" s="21">
        <v>0</v>
      </c>
      <c r="C8873" s="21">
        <v>185347.37</v>
      </c>
      <c r="D8873" s="11">
        <f t="shared" si="138"/>
        <v>1128153.7679999578</v>
      </c>
      <c r="E8873" s="30" t="s">
        <v>2561</v>
      </c>
    </row>
    <row r="8874" spans="1:5">
      <c r="B8874" s="21">
        <v>0</v>
      </c>
      <c r="C8874" s="21">
        <v>82937.13</v>
      </c>
      <c r="D8874" s="11">
        <f t="shared" si="138"/>
        <v>1211090.8979999577</v>
      </c>
      <c r="E8874" s="30" t="s">
        <v>2562</v>
      </c>
    </row>
    <row r="8875" spans="1:5">
      <c r="B8875" s="21">
        <v>0</v>
      </c>
      <c r="C8875" s="21">
        <v>120153.8</v>
      </c>
      <c r="D8875" s="11">
        <f t="shared" si="138"/>
        <v>1331244.6979999577</v>
      </c>
      <c r="E8875" s="30" t="s">
        <v>2563</v>
      </c>
    </row>
    <row r="8876" spans="1:5">
      <c r="B8876" s="21">
        <v>0</v>
      </c>
      <c r="C8876" s="21">
        <v>20062.64</v>
      </c>
      <c r="D8876" s="11">
        <f t="shared" si="138"/>
        <v>1351307.3379999576</v>
      </c>
      <c r="E8876" s="30" t="s">
        <v>2564</v>
      </c>
    </row>
    <row r="8877" spans="1:5">
      <c r="B8877" s="21">
        <v>0</v>
      </c>
      <c r="C8877" s="21">
        <v>102311.89</v>
      </c>
      <c r="D8877" s="11">
        <f t="shared" si="138"/>
        <v>1453619.2279999575</v>
      </c>
      <c r="E8877" s="30">
        <v>193637</v>
      </c>
    </row>
    <row r="8878" spans="1:5">
      <c r="B8878" s="21">
        <v>0</v>
      </c>
      <c r="C8878" s="21">
        <v>13468.2</v>
      </c>
      <c r="D8878" s="11">
        <f t="shared" si="138"/>
        <v>1467087.4279999575</v>
      </c>
      <c r="E8878" s="30" t="s">
        <v>2565</v>
      </c>
    </row>
    <row r="8879" spans="1:5">
      <c r="B8879" s="21">
        <v>0</v>
      </c>
      <c r="C8879" s="21">
        <v>91049.78</v>
      </c>
      <c r="D8879" s="11">
        <f t="shared" si="138"/>
        <v>1558137.2079999575</v>
      </c>
      <c r="E8879" s="30" t="s">
        <v>2566</v>
      </c>
    </row>
    <row r="8880" spans="1:5">
      <c r="B8880" s="21">
        <v>0</v>
      </c>
      <c r="C8880" s="21">
        <v>39669.879999999997</v>
      </c>
      <c r="D8880" s="11">
        <f t="shared" si="138"/>
        <v>1597807.0879999574</v>
      </c>
      <c r="E8880" s="30">
        <v>193624</v>
      </c>
    </row>
    <row r="8881" spans="1:5">
      <c r="B8881" s="21">
        <v>-83688.55</v>
      </c>
      <c r="C8881" s="21"/>
      <c r="D8881" s="11">
        <f t="shared" si="138"/>
        <v>1514118.5379999573</v>
      </c>
      <c r="E8881" s="30">
        <v>25000670447</v>
      </c>
    </row>
    <row r="8882" spans="1:5">
      <c r="B8882" s="21">
        <v>-79186.23</v>
      </c>
      <c r="C8882" s="21"/>
      <c r="D8882" s="11">
        <f t="shared" si="138"/>
        <v>1434932.3079999574</v>
      </c>
      <c r="E8882" s="30">
        <v>25000670378</v>
      </c>
    </row>
    <row r="8883" spans="1:5">
      <c r="B8883" s="21">
        <v>-179529.06</v>
      </c>
      <c r="C8883" s="21"/>
      <c r="D8883" s="11">
        <f t="shared" si="138"/>
        <v>1255403.2479999573</v>
      </c>
      <c r="E8883" s="30">
        <v>25000671856</v>
      </c>
    </row>
    <row r="8884" spans="1:5">
      <c r="B8884" s="21">
        <v>-19986.330000000002</v>
      </c>
      <c r="C8884" s="21"/>
      <c r="D8884" s="11">
        <f t="shared" si="138"/>
        <v>1235416.9179999572</v>
      </c>
      <c r="E8884" s="30">
        <v>25000670461</v>
      </c>
    </row>
    <row r="8885" spans="1:5">
      <c r="B8885" s="21">
        <v>-113674.99</v>
      </c>
      <c r="C8885" s="21"/>
      <c r="D8885" s="11">
        <f t="shared" si="138"/>
        <v>1121741.9279999572</v>
      </c>
      <c r="E8885" s="30">
        <v>25000670423</v>
      </c>
    </row>
    <row r="8886" spans="1:5">
      <c r="B8886" s="21">
        <v>-13392.43</v>
      </c>
      <c r="C8886" s="21"/>
      <c r="D8886" s="11">
        <f t="shared" si="138"/>
        <v>1108349.4979999573</v>
      </c>
      <c r="E8886" s="30">
        <v>25000670435</v>
      </c>
    </row>
    <row r="8887" spans="1:5">
      <c r="A8887" s="19">
        <v>43355</v>
      </c>
      <c r="B8887" s="21">
        <v>0</v>
      </c>
      <c r="C8887" s="22">
        <v>3000000</v>
      </c>
      <c r="D8887" s="11">
        <f t="shared" si="138"/>
        <v>4108349.4979999573</v>
      </c>
      <c r="E8887" s="24" t="s">
        <v>56</v>
      </c>
    </row>
    <row r="8888" spans="1:5">
      <c r="B8888" s="21">
        <v>-58609.98</v>
      </c>
      <c r="D8888" s="11">
        <f t="shared" si="138"/>
        <v>4049739.5179999573</v>
      </c>
      <c r="E8888" s="30">
        <v>25000673143</v>
      </c>
    </row>
    <row r="8889" spans="1:5">
      <c r="B8889" s="21">
        <v>-29303.65</v>
      </c>
      <c r="D8889" s="11">
        <f t="shared" si="138"/>
        <v>4020435.8679999574</v>
      </c>
      <c r="E8889" s="30">
        <v>25000673098</v>
      </c>
    </row>
    <row r="8890" spans="1:5">
      <c r="B8890" s="21">
        <v>-24716.02</v>
      </c>
      <c r="D8890" s="11">
        <f t="shared" si="138"/>
        <v>3995719.8479999574</v>
      </c>
      <c r="E8890" s="30">
        <v>25000673686</v>
      </c>
    </row>
    <row r="8891" spans="1:5">
      <c r="B8891" s="21">
        <v>-148783.48000000001</v>
      </c>
      <c r="D8891" s="11">
        <f t="shared" si="138"/>
        <v>3846936.3679999574</v>
      </c>
      <c r="E8891" s="30">
        <v>25000670154</v>
      </c>
    </row>
    <row r="8892" spans="1:5">
      <c r="B8892" s="21">
        <v>-120982.31</v>
      </c>
      <c r="D8892" s="11">
        <f t="shared" si="138"/>
        <v>3725954.0579999574</v>
      </c>
      <c r="E8892" s="30">
        <v>25000673274</v>
      </c>
    </row>
    <row r="8893" spans="1:5">
      <c r="B8893" s="21">
        <v>-109509.6</v>
      </c>
      <c r="D8893" s="11">
        <f t="shared" si="138"/>
        <v>3616444.4579999573</v>
      </c>
      <c r="E8893" s="30">
        <v>25000670409</v>
      </c>
    </row>
    <row r="8894" spans="1:5">
      <c r="B8894" s="21">
        <v>0</v>
      </c>
      <c r="C8894" s="21">
        <v>168475.51999999999</v>
      </c>
      <c r="D8894" s="11">
        <f t="shared" si="138"/>
        <v>3784919.9779999573</v>
      </c>
      <c r="E8894" s="30" t="s">
        <v>2567</v>
      </c>
    </row>
    <row r="8895" spans="1:5">
      <c r="B8895" s="21">
        <v>0</v>
      </c>
      <c r="C8895" s="21">
        <v>124480.33</v>
      </c>
      <c r="D8895" s="11">
        <f t="shared" si="138"/>
        <v>3909400.3079999574</v>
      </c>
      <c r="E8895" s="30">
        <v>319306</v>
      </c>
    </row>
    <row r="8896" spans="1:5">
      <c r="B8896" s="21">
        <v>0</v>
      </c>
      <c r="C8896" s="21">
        <v>110037.64</v>
      </c>
      <c r="D8896" s="11">
        <f t="shared" si="138"/>
        <v>4019437.9479999575</v>
      </c>
      <c r="E8896" s="30">
        <v>193662</v>
      </c>
    </row>
    <row r="8897" spans="1:5">
      <c r="B8897" s="21">
        <v>0</v>
      </c>
      <c r="C8897" s="21">
        <v>146877.35</v>
      </c>
      <c r="D8897" s="11">
        <f t="shared" si="138"/>
        <v>4166315.2979999576</v>
      </c>
      <c r="E8897" s="30" t="s">
        <v>2568</v>
      </c>
    </row>
    <row r="8898" spans="1:5">
      <c r="B8898" s="21">
        <v>0</v>
      </c>
      <c r="C8898" s="21">
        <v>108964.21</v>
      </c>
      <c r="D8898" s="11">
        <f t="shared" si="138"/>
        <v>4275279.5079999575</v>
      </c>
      <c r="E8898" s="30" t="s">
        <v>2569</v>
      </c>
    </row>
    <row r="8899" spans="1:5">
      <c r="B8899" s="21">
        <v>-110409.12</v>
      </c>
      <c r="C8899" s="21"/>
      <c r="D8899" s="11">
        <f t="shared" si="138"/>
        <v>4164870.3879999574</v>
      </c>
      <c r="E8899" s="30">
        <v>25000673636</v>
      </c>
    </row>
    <row r="8900" spans="1:5">
      <c r="B8900" s="21">
        <v>-36889.96</v>
      </c>
      <c r="C8900" s="21"/>
      <c r="D8900" s="11">
        <f t="shared" si="138"/>
        <v>4127980.4279999575</v>
      </c>
      <c r="E8900" s="30">
        <v>25000666210</v>
      </c>
    </row>
    <row r="8901" spans="1:5">
      <c r="B8901" s="21">
        <v>-23750.97</v>
      </c>
      <c r="C8901" s="21"/>
      <c r="D8901" s="11">
        <f t="shared" si="138"/>
        <v>4104229.4579999573</v>
      </c>
      <c r="E8901" s="30">
        <v>25000673698</v>
      </c>
    </row>
    <row r="8902" spans="1:5">
      <c r="A8902" s="19">
        <v>43356</v>
      </c>
      <c r="B8902" s="21">
        <v>-9860.19</v>
      </c>
      <c r="C8902" s="21"/>
      <c r="D8902" s="11">
        <f t="shared" ref="D8902:D8965" si="139">D8901+B8902+C8902</f>
        <v>4094369.2679999573</v>
      </c>
      <c r="E8902" s="33">
        <v>25000673105</v>
      </c>
    </row>
    <row r="8903" spans="1:5">
      <c r="B8903" s="21">
        <v>-3.4</v>
      </c>
      <c r="C8903" s="21"/>
      <c r="D8903" s="11">
        <f t="shared" si="139"/>
        <v>4094365.8679999574</v>
      </c>
      <c r="E8903" s="24" t="s">
        <v>24</v>
      </c>
    </row>
    <row r="8904" spans="1:5">
      <c r="B8904" s="21">
        <v>0</v>
      </c>
      <c r="C8904" s="21">
        <v>134624.39000000001</v>
      </c>
      <c r="D8904" s="11">
        <f t="shared" si="139"/>
        <v>4228990.2579999575</v>
      </c>
      <c r="E8904" s="30" t="s">
        <v>2570</v>
      </c>
    </row>
    <row r="8905" spans="1:5">
      <c r="B8905" s="21">
        <v>-94246.23</v>
      </c>
      <c r="C8905" s="21"/>
      <c r="D8905" s="11">
        <f t="shared" si="139"/>
        <v>4134744.0279999576</v>
      </c>
      <c r="E8905" s="30">
        <v>25000668121</v>
      </c>
    </row>
    <row r="8906" spans="1:5">
      <c r="B8906" s="21">
        <v>-116339.81</v>
      </c>
      <c r="C8906" s="21"/>
      <c r="D8906" s="11">
        <f t="shared" si="139"/>
        <v>4018404.2179999575</v>
      </c>
      <c r="E8906" s="30">
        <v>25000671082</v>
      </c>
    </row>
    <row r="8907" spans="1:5">
      <c r="B8907" s="21">
        <v>-379458.96</v>
      </c>
      <c r="C8907" s="21"/>
      <c r="D8907" s="11">
        <f t="shared" si="139"/>
        <v>3638945.2579999575</v>
      </c>
      <c r="E8907" s="30">
        <v>25000674295</v>
      </c>
    </row>
    <row r="8908" spans="1:5">
      <c r="B8908" s="21">
        <v>-124085.6</v>
      </c>
      <c r="C8908" s="21"/>
      <c r="D8908" s="11">
        <f t="shared" si="139"/>
        <v>3514859.6579999574</v>
      </c>
      <c r="E8908" s="30">
        <v>25000673062</v>
      </c>
    </row>
    <row r="8909" spans="1:5">
      <c r="A8909" s="19">
        <v>43357</v>
      </c>
      <c r="B8909" s="21">
        <v>0</v>
      </c>
      <c r="C8909" s="21">
        <v>226017.59</v>
      </c>
      <c r="D8909" s="11">
        <f t="shared" si="139"/>
        <v>3740877.2479999573</v>
      </c>
      <c r="E8909" s="30" t="s">
        <v>2571</v>
      </c>
    </row>
    <row r="8910" spans="1:5">
      <c r="B8910" s="21">
        <v>0</v>
      </c>
      <c r="C8910" s="21">
        <v>104087.66</v>
      </c>
      <c r="D8910" s="11">
        <f t="shared" si="139"/>
        <v>3844964.9079999574</v>
      </c>
      <c r="E8910" s="30" t="s">
        <v>2572</v>
      </c>
    </row>
    <row r="8911" spans="1:5">
      <c r="B8911" s="21">
        <v>0</v>
      </c>
      <c r="C8911" s="21">
        <v>40665.14</v>
      </c>
      <c r="D8911" s="11">
        <f t="shared" si="139"/>
        <v>3885630.0479999576</v>
      </c>
      <c r="E8911" s="30" t="s">
        <v>2573</v>
      </c>
    </row>
    <row r="8912" spans="1:5">
      <c r="B8912" s="21">
        <v>0</v>
      </c>
      <c r="C8912" s="21">
        <v>53911.51</v>
      </c>
      <c r="D8912" s="11">
        <f t="shared" si="139"/>
        <v>3939541.5579999574</v>
      </c>
      <c r="E8912" s="30" t="s">
        <v>2574</v>
      </c>
    </row>
    <row r="8913" spans="1:5">
      <c r="B8913" s="21">
        <v>0</v>
      </c>
      <c r="C8913" s="21">
        <v>94894.09</v>
      </c>
      <c r="D8913" s="11">
        <f t="shared" si="139"/>
        <v>4034435.6479999572</v>
      </c>
      <c r="E8913" s="30" t="s">
        <v>2575</v>
      </c>
    </row>
    <row r="8914" spans="1:5">
      <c r="B8914" s="21">
        <v>0</v>
      </c>
      <c r="C8914" s="21">
        <v>29607998.399999999</v>
      </c>
      <c r="D8914" s="11">
        <f t="shared" si="139"/>
        <v>33642434.047999956</v>
      </c>
      <c r="E8914" s="30" t="s">
        <v>2576</v>
      </c>
    </row>
    <row r="8915" spans="1:5">
      <c r="B8915" s="21">
        <v>0</v>
      </c>
      <c r="C8915" s="21">
        <v>33695.339999999997</v>
      </c>
      <c r="D8915" s="11">
        <f t="shared" si="139"/>
        <v>33676129.387999959</v>
      </c>
      <c r="E8915" s="32" t="s">
        <v>2577</v>
      </c>
    </row>
    <row r="8916" spans="1:5">
      <c r="B8916" s="21">
        <v>-225796.94</v>
      </c>
      <c r="C8916" s="21"/>
      <c r="D8916" s="11">
        <f t="shared" si="139"/>
        <v>33450332.447999958</v>
      </c>
      <c r="E8916" s="30">
        <v>25000673662</v>
      </c>
    </row>
    <row r="8917" spans="1:5">
      <c r="B8917" s="21">
        <v>-101956.99</v>
      </c>
      <c r="C8917" s="21"/>
      <c r="D8917" s="11">
        <f t="shared" si="139"/>
        <v>33348375.45799996</v>
      </c>
      <c r="E8917" s="30">
        <v>25000673674</v>
      </c>
    </row>
    <row r="8918" spans="1:5">
      <c r="B8918" s="21">
        <v>-39428.25</v>
      </c>
      <c r="C8918" s="21"/>
      <c r="D8918" s="11">
        <f t="shared" si="139"/>
        <v>33308947.20799996</v>
      </c>
      <c r="E8918" s="30">
        <v>25000674207</v>
      </c>
    </row>
    <row r="8919" spans="1:5">
      <c r="B8919" s="21">
        <v>-52165.15</v>
      </c>
      <c r="C8919" s="21"/>
      <c r="D8919" s="11">
        <f t="shared" si="139"/>
        <v>33256782.057999961</v>
      </c>
      <c r="E8919" s="30">
        <v>25000674219</v>
      </c>
    </row>
    <row r="8920" spans="1:5">
      <c r="B8920" s="21">
        <v>-91587.61</v>
      </c>
      <c r="C8920" s="21"/>
      <c r="D8920" s="11">
        <f t="shared" si="139"/>
        <v>33165194.447999962</v>
      </c>
      <c r="E8920" s="30">
        <v>25000674190</v>
      </c>
    </row>
    <row r="8921" spans="1:5">
      <c r="B8921" s="21">
        <v>-27721133.449999999</v>
      </c>
      <c r="C8921" s="21"/>
      <c r="D8921" s="11">
        <f t="shared" si="139"/>
        <v>5444060.9979999624</v>
      </c>
      <c r="E8921" s="30">
        <v>25000673543</v>
      </c>
    </row>
    <row r="8922" spans="1:5">
      <c r="B8922" s="21">
        <v>-33081.4</v>
      </c>
      <c r="C8922" s="21"/>
      <c r="D8922" s="11">
        <f t="shared" si="139"/>
        <v>5410979.597999962</v>
      </c>
      <c r="E8922" s="30">
        <v>25000670411</v>
      </c>
    </row>
    <row r="8923" spans="1:5">
      <c r="B8923" s="21">
        <v>-1450078.37</v>
      </c>
      <c r="C8923" s="21"/>
      <c r="D8923" s="11">
        <f t="shared" si="139"/>
        <v>3960901.2279999619</v>
      </c>
      <c r="E8923" s="30">
        <v>25000673979</v>
      </c>
    </row>
    <row r="8924" spans="1:5">
      <c r="B8924" s="21">
        <v>0</v>
      </c>
      <c r="C8924" s="21">
        <v>15848504.52</v>
      </c>
      <c r="D8924" s="11">
        <f t="shared" si="139"/>
        <v>19809405.747999962</v>
      </c>
      <c r="E8924" s="30" t="s">
        <v>1552</v>
      </c>
    </row>
    <row r="8925" spans="1:5">
      <c r="A8925" s="19">
        <v>43360</v>
      </c>
      <c r="B8925" s="21">
        <v>-15224140.52</v>
      </c>
      <c r="C8925" s="21"/>
      <c r="D8925" s="11">
        <f t="shared" si="139"/>
        <v>4585265.2279999629</v>
      </c>
      <c r="E8925" s="30">
        <v>25000671044</v>
      </c>
    </row>
    <row r="8926" spans="1:5">
      <c r="B8926" s="21">
        <v>-40890.769999999997</v>
      </c>
      <c r="C8926" s="21"/>
      <c r="D8926" s="11">
        <f t="shared" si="139"/>
        <v>4544374.4579999633</v>
      </c>
      <c r="E8926" s="30">
        <v>25000674283</v>
      </c>
    </row>
    <row r="8927" spans="1:5">
      <c r="B8927" s="21">
        <v>-102282.09</v>
      </c>
      <c r="C8927" s="21"/>
      <c r="D8927" s="11">
        <f t="shared" si="139"/>
        <v>4442092.3679999635</v>
      </c>
      <c r="E8927" s="30">
        <v>25000674221</v>
      </c>
    </row>
    <row r="8928" spans="1:5">
      <c r="B8928" s="21">
        <v>0</v>
      </c>
      <c r="C8928" s="21">
        <v>106018.04</v>
      </c>
      <c r="D8928" s="11">
        <f t="shared" si="139"/>
        <v>4548110.4079999635</v>
      </c>
      <c r="E8928" s="30" t="s">
        <v>2578</v>
      </c>
    </row>
    <row r="8929" spans="1:5">
      <c r="B8929" s="21">
        <v>0</v>
      </c>
      <c r="C8929" s="21">
        <v>59201.25</v>
      </c>
      <c r="D8929" s="11">
        <f t="shared" si="139"/>
        <v>4607311.6579999635</v>
      </c>
      <c r="E8929" s="30" t="s">
        <v>2579</v>
      </c>
    </row>
    <row r="8930" spans="1:5">
      <c r="B8930" s="21">
        <v>0</v>
      </c>
      <c r="C8930" s="21">
        <v>96725.84</v>
      </c>
      <c r="D8930" s="11">
        <f t="shared" si="139"/>
        <v>4704037.4979999634</v>
      </c>
      <c r="E8930" s="30" t="s">
        <v>2580</v>
      </c>
    </row>
    <row r="8931" spans="1:5">
      <c r="B8931" s="21">
        <v>0</v>
      </c>
      <c r="C8931" s="21">
        <v>1680909.37</v>
      </c>
      <c r="D8931" s="11">
        <f t="shared" si="139"/>
        <v>6384946.8679999635</v>
      </c>
      <c r="E8931" s="30" t="s">
        <v>2581</v>
      </c>
    </row>
    <row r="8932" spans="1:5">
      <c r="A8932" s="19">
        <v>43361</v>
      </c>
      <c r="B8932" s="21">
        <v>0</v>
      </c>
      <c r="C8932" s="21">
        <v>40684.769999999997</v>
      </c>
      <c r="D8932" s="11">
        <f t="shared" si="139"/>
        <v>6425631.637999963</v>
      </c>
      <c r="E8932" s="30">
        <v>319382</v>
      </c>
    </row>
    <row r="8933" spans="1:5">
      <c r="B8933" s="21">
        <v>0</v>
      </c>
      <c r="C8933" s="21">
        <v>40889.339999999997</v>
      </c>
      <c r="D8933" s="11">
        <f t="shared" si="139"/>
        <v>6466520.9779999629</v>
      </c>
      <c r="E8933" s="30">
        <v>319380</v>
      </c>
    </row>
    <row r="8934" spans="1:5">
      <c r="B8934" s="21">
        <v>0</v>
      </c>
      <c r="C8934" s="21">
        <v>135940.26999999999</v>
      </c>
      <c r="D8934" s="11">
        <f t="shared" si="139"/>
        <v>6602461.2479999624</v>
      </c>
      <c r="E8934" s="30" t="s">
        <v>2582</v>
      </c>
    </row>
    <row r="8935" spans="1:5">
      <c r="B8935" s="21">
        <v>0</v>
      </c>
      <c r="C8935" s="21">
        <v>396114.27</v>
      </c>
      <c r="D8935" s="11">
        <f t="shared" si="139"/>
        <v>6998575.517999962</v>
      </c>
      <c r="E8935" s="30" t="s">
        <v>2583</v>
      </c>
    </row>
    <row r="8936" spans="1:5">
      <c r="B8936" s="21">
        <v>0</v>
      </c>
      <c r="C8936" s="21">
        <v>66191.86</v>
      </c>
      <c r="D8936" s="11">
        <f t="shared" si="139"/>
        <v>7064767.3779999623</v>
      </c>
      <c r="E8936" s="30" t="s">
        <v>2584</v>
      </c>
    </row>
    <row r="8937" spans="1:5">
      <c r="B8937" s="21">
        <v>-331726.92</v>
      </c>
      <c r="C8937" s="21"/>
      <c r="D8937" s="11">
        <f t="shared" si="139"/>
        <v>6733040.4579999624</v>
      </c>
      <c r="E8937" s="30">
        <v>25000676306</v>
      </c>
    </row>
    <row r="8938" spans="1:5">
      <c r="B8938" s="21">
        <v>-13437.69</v>
      </c>
      <c r="C8938" s="21"/>
      <c r="D8938" s="11">
        <f t="shared" si="139"/>
        <v>6719602.767999962</v>
      </c>
      <c r="E8938" s="30">
        <v>25000676368</v>
      </c>
    </row>
    <row r="8939" spans="1:5">
      <c r="B8939" s="21">
        <v>-37047.47</v>
      </c>
      <c r="C8939" s="21"/>
      <c r="D8939" s="11">
        <f t="shared" si="139"/>
        <v>6682555.2979999622</v>
      </c>
      <c r="E8939" s="30">
        <v>25000674188</v>
      </c>
    </row>
    <row r="8940" spans="1:5">
      <c r="B8940" s="21">
        <v>-37232.370000000003</v>
      </c>
      <c r="C8940" s="21"/>
      <c r="D8940" s="11">
        <f t="shared" si="139"/>
        <v>6645322.9279999621</v>
      </c>
      <c r="E8940" s="30">
        <v>25000674176</v>
      </c>
    </row>
    <row r="8941" spans="1:5">
      <c r="B8941" s="21">
        <v>-133723.72</v>
      </c>
      <c r="C8941" s="21"/>
      <c r="D8941" s="11">
        <f t="shared" si="139"/>
        <v>6511599.2079999624</v>
      </c>
      <c r="E8941" s="30">
        <v>25000675654</v>
      </c>
    </row>
    <row r="8942" spans="1:5">
      <c r="B8942" s="21">
        <v>-560</v>
      </c>
      <c r="C8942" s="21"/>
      <c r="D8942" s="11">
        <f t="shared" si="139"/>
        <v>6511039.2079999624</v>
      </c>
      <c r="E8942" s="30">
        <v>25000676075</v>
      </c>
    </row>
    <row r="8943" spans="1:5">
      <c r="A8943" s="19">
        <v>43362</v>
      </c>
      <c r="B8943" s="21">
        <v>0</v>
      </c>
      <c r="C8943" s="21">
        <v>33127.9</v>
      </c>
      <c r="D8943" s="11">
        <f t="shared" si="139"/>
        <v>6544167.1079999628</v>
      </c>
      <c r="E8943" s="30" t="s">
        <v>2585</v>
      </c>
    </row>
    <row r="8944" spans="1:5">
      <c r="B8944" s="21">
        <v>0</v>
      </c>
      <c r="C8944" s="21">
        <v>13309.24</v>
      </c>
      <c r="D8944" s="11">
        <f t="shared" si="139"/>
        <v>6557476.347999963</v>
      </c>
      <c r="E8944" s="30">
        <v>32134</v>
      </c>
    </row>
    <row r="8945" spans="1:5">
      <c r="B8945" s="21">
        <v>0</v>
      </c>
      <c r="C8945" s="21">
        <v>113528.83</v>
      </c>
      <c r="D8945" s="11">
        <f t="shared" si="139"/>
        <v>6671005.1779999631</v>
      </c>
      <c r="E8945" s="30" t="s">
        <v>2586</v>
      </c>
    </row>
    <row r="8946" spans="1:5">
      <c r="B8946" s="21">
        <v>0</v>
      </c>
      <c r="C8946" s="21">
        <v>57563.81</v>
      </c>
      <c r="D8946" s="11">
        <f t="shared" si="139"/>
        <v>6728568.9879999626</v>
      </c>
      <c r="E8946" s="30" t="s">
        <v>2587</v>
      </c>
    </row>
    <row r="8947" spans="1:5">
      <c r="B8947" s="21">
        <v>0</v>
      </c>
      <c r="C8947" s="21">
        <v>428120.06</v>
      </c>
      <c r="D8947" s="11">
        <f t="shared" si="139"/>
        <v>7156689.0479999622</v>
      </c>
      <c r="E8947" s="30" t="s">
        <v>2588</v>
      </c>
    </row>
    <row r="8948" spans="1:5">
      <c r="B8948" s="21">
        <v>0</v>
      </c>
      <c r="C8948" s="21">
        <v>207499.27</v>
      </c>
      <c r="D8948" s="11">
        <f t="shared" si="139"/>
        <v>7364188.3179999618</v>
      </c>
      <c r="E8948" s="30" t="s">
        <v>2589</v>
      </c>
    </row>
    <row r="8949" spans="1:5">
      <c r="B8949" s="21">
        <v>0</v>
      </c>
      <c r="C8949" s="21">
        <v>81127.44</v>
      </c>
      <c r="D8949" s="11">
        <f t="shared" si="139"/>
        <v>7445315.7579999622</v>
      </c>
      <c r="E8949" s="30" t="s">
        <v>2590</v>
      </c>
    </row>
    <row r="8950" spans="1:5">
      <c r="B8950" s="21">
        <v>0</v>
      </c>
      <c r="C8950" s="21">
        <v>229441.63</v>
      </c>
      <c r="D8950" s="11">
        <f t="shared" si="139"/>
        <v>7674757.3879999621</v>
      </c>
      <c r="E8950" s="30" t="s">
        <v>2591</v>
      </c>
    </row>
    <row r="8951" spans="1:5">
      <c r="B8951" s="21">
        <v>-6910.76</v>
      </c>
      <c r="C8951" s="21"/>
      <c r="D8951" s="11">
        <f t="shared" si="139"/>
        <v>7667846.6279999623</v>
      </c>
      <c r="E8951" s="30">
        <v>25000677010</v>
      </c>
    </row>
    <row r="8952" spans="1:5">
      <c r="B8952" s="21">
        <v>-30935.29</v>
      </c>
      <c r="C8952" s="21"/>
      <c r="D8952" s="11">
        <f t="shared" si="139"/>
        <v>7636911.3379999623</v>
      </c>
      <c r="E8952" s="30">
        <v>25000675666</v>
      </c>
    </row>
    <row r="8953" spans="1:5">
      <c r="B8953" s="21">
        <v>-13877.94</v>
      </c>
      <c r="C8953" s="21"/>
      <c r="D8953" s="11">
        <f t="shared" si="139"/>
        <v>7623033.3979999619</v>
      </c>
      <c r="E8953" s="30">
        <v>25000676299</v>
      </c>
    </row>
    <row r="8954" spans="1:5">
      <c r="B8954" s="21">
        <v>-115652.89</v>
      </c>
      <c r="C8954" s="21"/>
      <c r="D8954" s="11">
        <f t="shared" si="139"/>
        <v>7507380.5079999622</v>
      </c>
      <c r="E8954" s="30">
        <v>25000676344</v>
      </c>
    </row>
    <row r="8955" spans="1:5">
      <c r="B8955" s="21">
        <v>-55610.86</v>
      </c>
      <c r="C8955" s="21"/>
      <c r="D8955" s="11">
        <f t="shared" si="139"/>
        <v>7451769.6479999619</v>
      </c>
      <c r="E8955" s="30">
        <v>25000676370</v>
      </c>
    </row>
    <row r="8956" spans="1:5">
      <c r="B8956" s="21">
        <v>-412064.07</v>
      </c>
      <c r="C8956" s="21"/>
      <c r="D8956" s="11">
        <f t="shared" si="139"/>
        <v>7039705.5779999616</v>
      </c>
      <c r="E8956" s="30">
        <v>25000676382</v>
      </c>
    </row>
    <row r="8957" spans="1:5">
      <c r="B8957" s="21">
        <v>-199821.59</v>
      </c>
      <c r="C8957" s="21"/>
      <c r="D8957" s="11">
        <f t="shared" si="139"/>
        <v>6839883.9879999617</v>
      </c>
      <c r="E8957" s="30">
        <v>25000676394</v>
      </c>
    </row>
    <row r="8958" spans="1:5">
      <c r="B8958" s="21">
        <v>-3387874.9</v>
      </c>
      <c r="C8958" s="21"/>
      <c r="D8958" s="11">
        <f t="shared" si="139"/>
        <v>3452009.0879999618</v>
      </c>
      <c r="E8958" s="30">
        <v>25000675442</v>
      </c>
    </row>
    <row r="8959" spans="1:5">
      <c r="B8959" s="21">
        <v>-245767.9</v>
      </c>
      <c r="C8959" s="21"/>
      <c r="D8959" s="11">
        <f t="shared" si="139"/>
        <v>3206241.1879999619</v>
      </c>
      <c r="E8959" s="24" t="s">
        <v>24</v>
      </c>
    </row>
    <row r="8960" spans="1:5">
      <c r="A8960" s="19">
        <v>43363</v>
      </c>
      <c r="B8960" s="21">
        <v>0</v>
      </c>
      <c r="C8960" s="21">
        <v>128553.58</v>
      </c>
      <c r="D8960" s="11">
        <f t="shared" si="139"/>
        <v>3334794.767999962</v>
      </c>
      <c r="E8960" s="30" t="s">
        <v>2592</v>
      </c>
    </row>
    <row r="8961" spans="2:5">
      <c r="B8961" s="21">
        <v>0</v>
      </c>
      <c r="C8961" s="21">
        <v>58203.71</v>
      </c>
      <c r="D8961" s="11">
        <f t="shared" si="139"/>
        <v>3392998.4779999619</v>
      </c>
      <c r="E8961" s="30" t="s">
        <v>2593</v>
      </c>
    </row>
    <row r="8962" spans="2:5">
      <c r="B8962" s="21">
        <v>0</v>
      </c>
      <c r="C8962" s="21">
        <v>47197.75</v>
      </c>
      <c r="D8962" s="11">
        <f t="shared" si="139"/>
        <v>3440196.2279999619</v>
      </c>
      <c r="E8962" s="30">
        <v>32000</v>
      </c>
    </row>
    <row r="8963" spans="2:5">
      <c r="B8963" s="21">
        <v>0</v>
      </c>
      <c r="C8963" s="21">
        <v>22240.53</v>
      </c>
      <c r="D8963" s="11">
        <f t="shared" si="139"/>
        <v>3462436.7579999617</v>
      </c>
      <c r="E8963" s="30">
        <v>32011</v>
      </c>
    </row>
    <row r="8964" spans="2:5">
      <c r="B8964" s="21">
        <v>0</v>
      </c>
      <c r="C8964" s="21">
        <v>118713.29</v>
      </c>
      <c r="D8964" s="11">
        <f t="shared" si="139"/>
        <v>3581150.0479999618</v>
      </c>
      <c r="E8964" s="30" t="s">
        <v>2594</v>
      </c>
    </row>
    <row r="8965" spans="2:5">
      <c r="B8965" s="21">
        <v>0</v>
      </c>
      <c r="C8965" s="21">
        <v>330466.37</v>
      </c>
      <c r="D8965" s="11">
        <f t="shared" si="139"/>
        <v>3911616.4179999619</v>
      </c>
      <c r="E8965" s="30" t="s">
        <v>2595</v>
      </c>
    </row>
    <row r="8966" spans="2:5">
      <c r="B8966" s="21">
        <v>0</v>
      </c>
      <c r="C8966" s="21">
        <v>13362.43</v>
      </c>
      <c r="D8966" s="11">
        <f t="shared" ref="D8966:D9029" si="140">D8965+B8966+C8966</f>
        <v>3924978.847999962</v>
      </c>
      <c r="E8966" s="30" t="s">
        <v>2596</v>
      </c>
    </row>
    <row r="8967" spans="2:5">
      <c r="B8967" s="21">
        <v>0</v>
      </c>
      <c r="C8967" s="21">
        <v>1488625.08</v>
      </c>
      <c r="D8967" s="11">
        <f t="shared" si="140"/>
        <v>5413603.9279999621</v>
      </c>
      <c r="E8967" s="30" t="s">
        <v>2597</v>
      </c>
    </row>
    <row r="8968" spans="2:5">
      <c r="B8968" s="21">
        <v>0</v>
      </c>
      <c r="C8968" s="21">
        <v>59152.7</v>
      </c>
      <c r="D8968" s="11">
        <f t="shared" si="140"/>
        <v>5472756.6279999623</v>
      </c>
      <c r="E8968" s="30" t="s">
        <v>2598</v>
      </c>
    </row>
    <row r="8969" spans="2:5">
      <c r="B8969" s="21">
        <v>0</v>
      </c>
      <c r="C8969" s="21">
        <v>247131.95</v>
      </c>
      <c r="D8969" s="11">
        <f t="shared" si="140"/>
        <v>5719888.5779999625</v>
      </c>
      <c r="E8969" s="30" t="s">
        <v>2599</v>
      </c>
    </row>
    <row r="8970" spans="2:5">
      <c r="B8970" s="21">
        <v>0</v>
      </c>
      <c r="C8970" s="21">
        <v>116014.76</v>
      </c>
      <c r="D8970" s="11">
        <f t="shared" si="140"/>
        <v>5835903.3379999623</v>
      </c>
      <c r="E8970" s="30" t="s">
        <v>2600</v>
      </c>
    </row>
    <row r="8971" spans="2:5">
      <c r="B8971" s="21">
        <v>0</v>
      </c>
      <c r="C8971" s="21">
        <v>114674.9</v>
      </c>
      <c r="D8971" s="11">
        <f t="shared" si="140"/>
        <v>5950578.2379999626</v>
      </c>
      <c r="E8971" s="30">
        <v>319323</v>
      </c>
    </row>
    <row r="8972" spans="2:5">
      <c r="B8972" s="21">
        <v>0</v>
      </c>
      <c r="C8972" s="21">
        <v>27228.81</v>
      </c>
      <c r="D8972" s="11">
        <f t="shared" si="140"/>
        <v>5977807.0479999622</v>
      </c>
      <c r="E8972" s="30" t="s">
        <v>2601</v>
      </c>
    </row>
    <row r="8973" spans="2:5">
      <c r="B8973" s="21">
        <v>0</v>
      </c>
      <c r="C8973" s="21">
        <v>13341.22</v>
      </c>
      <c r="D8973" s="11">
        <f t="shared" si="140"/>
        <v>5991148.267999962</v>
      </c>
      <c r="E8973" s="30" t="s">
        <v>2602</v>
      </c>
    </row>
    <row r="8974" spans="2:5">
      <c r="B8974" s="21">
        <v>0</v>
      </c>
      <c r="C8974" s="21">
        <v>13198.56</v>
      </c>
      <c r="D8974" s="11">
        <f t="shared" si="140"/>
        <v>6004346.8279999616</v>
      </c>
      <c r="E8974" s="30" t="s">
        <v>2603</v>
      </c>
    </row>
    <row r="8975" spans="2:5">
      <c r="B8975" s="21">
        <v>0</v>
      </c>
      <c r="C8975" s="21">
        <v>60858.54</v>
      </c>
      <c r="D8975" s="11">
        <f t="shared" si="140"/>
        <v>6065205.3679999616</v>
      </c>
      <c r="E8975" s="30" t="s">
        <v>2604</v>
      </c>
    </row>
    <row r="8976" spans="2:5">
      <c r="B8976" s="21">
        <v>-410247.81</v>
      </c>
      <c r="C8976" s="21"/>
      <c r="D8976" s="11">
        <f t="shared" si="140"/>
        <v>5654957.557999962</v>
      </c>
      <c r="E8976" s="30">
        <v>25000678467</v>
      </c>
    </row>
    <row r="8977" spans="1:5">
      <c r="B8977" s="21">
        <v>-355764.4</v>
      </c>
      <c r="C8977" s="21"/>
      <c r="D8977" s="11">
        <f t="shared" si="140"/>
        <v>5299193.1579999616</v>
      </c>
      <c r="E8977" s="30">
        <v>25000676994</v>
      </c>
    </row>
    <row r="8978" spans="1:5">
      <c r="B8978" s="21">
        <v>-13416.79</v>
      </c>
      <c r="C8978" s="21"/>
      <c r="D8978" s="11">
        <f t="shared" si="140"/>
        <v>5285776.3679999616</v>
      </c>
      <c r="E8978" s="30">
        <v>25000676944</v>
      </c>
    </row>
    <row r="8979" spans="1:5">
      <c r="B8979" s="21">
        <v>-114116.95</v>
      </c>
      <c r="C8979" s="21"/>
      <c r="D8979" s="11">
        <f t="shared" si="140"/>
        <v>5171659.4179999614</v>
      </c>
      <c r="E8979" s="30">
        <v>25000676087</v>
      </c>
    </row>
    <row r="8980" spans="1:5">
      <c r="B8980" s="21">
        <v>-123302.84</v>
      </c>
      <c r="C8980" s="21"/>
      <c r="D8980" s="11">
        <f t="shared" si="140"/>
        <v>5048356.5779999616</v>
      </c>
      <c r="E8980" s="30">
        <v>25000676718</v>
      </c>
    </row>
    <row r="8981" spans="1:5">
      <c r="B8981" s="21">
        <v>-55979.69</v>
      </c>
      <c r="C8981" s="21"/>
      <c r="D8981" s="11">
        <f t="shared" si="140"/>
        <v>4992376.8879999612</v>
      </c>
      <c r="E8981" s="30">
        <v>25000676720</v>
      </c>
    </row>
    <row r="8982" spans="1:5">
      <c r="B8982" s="21">
        <v>-295981.55</v>
      </c>
      <c r="C8982" s="21"/>
      <c r="D8982" s="11">
        <f t="shared" si="140"/>
        <v>4696395.3379999613</v>
      </c>
      <c r="E8982" s="30">
        <v>25000676663</v>
      </c>
    </row>
    <row r="8983" spans="1:5">
      <c r="B8983" s="21">
        <v>-108290.42</v>
      </c>
      <c r="C8983" s="21"/>
      <c r="D8983" s="11">
        <f t="shared" si="140"/>
        <v>4588104.9179999614</v>
      </c>
      <c r="E8983" s="30">
        <v>25000673117</v>
      </c>
    </row>
    <row r="8984" spans="1:5">
      <c r="B8984" s="21">
        <v>-13225.28</v>
      </c>
      <c r="C8984" s="21"/>
      <c r="D8984" s="11">
        <f t="shared" si="140"/>
        <v>4574879.6379999612</v>
      </c>
      <c r="E8984" s="30">
        <v>25000676356</v>
      </c>
    </row>
    <row r="8985" spans="1:5">
      <c r="B8985" s="21">
        <v>-242864.11</v>
      </c>
      <c r="C8985" s="21"/>
      <c r="D8985" s="11">
        <f t="shared" si="140"/>
        <v>4332015.5279999608</v>
      </c>
      <c r="E8985" s="30">
        <v>25000676968</v>
      </c>
    </row>
    <row r="8986" spans="1:5">
      <c r="B8986" s="21">
        <v>-26686.51</v>
      </c>
      <c r="C8986" s="21"/>
      <c r="D8986" s="11">
        <f t="shared" si="140"/>
        <v>4305329.017999961</v>
      </c>
      <c r="E8986" s="30">
        <v>25000676956</v>
      </c>
    </row>
    <row r="8987" spans="1:5">
      <c r="B8987" s="21">
        <v>-158130.76999999999</v>
      </c>
      <c r="C8987" s="21"/>
      <c r="D8987" s="11">
        <f t="shared" si="140"/>
        <v>4147198.247999961</v>
      </c>
      <c r="E8987" s="30">
        <v>25000675678</v>
      </c>
    </row>
    <row r="8988" spans="1:5">
      <c r="B8988" s="21">
        <v>-67344.789999999994</v>
      </c>
      <c r="C8988" s="21"/>
      <c r="D8988" s="11">
        <f t="shared" si="140"/>
        <v>4079853.457999961</v>
      </c>
      <c r="E8988" s="30">
        <v>25000678443</v>
      </c>
    </row>
    <row r="8989" spans="1:5">
      <c r="B8989" s="21">
        <v>-59924.17</v>
      </c>
      <c r="C8989" s="21"/>
      <c r="D8989" s="11">
        <f t="shared" si="140"/>
        <v>4019929.2879999611</v>
      </c>
      <c r="E8989" s="30">
        <v>25000674271</v>
      </c>
    </row>
    <row r="8990" spans="1:5">
      <c r="A8990" s="19">
        <v>43364</v>
      </c>
      <c r="B8990" s="21">
        <v>-11876489.24</v>
      </c>
      <c r="C8990" s="21"/>
      <c r="D8990" s="11">
        <f t="shared" si="140"/>
        <v>-7856559.9520000387</v>
      </c>
      <c r="E8990" s="30">
        <v>25000677034</v>
      </c>
    </row>
    <row r="8991" spans="1:5">
      <c r="B8991" s="21">
        <v>-64746.080000000002</v>
      </c>
      <c r="C8991" s="21"/>
      <c r="D8991" s="11">
        <f t="shared" si="140"/>
        <v>-7921306.0320000388</v>
      </c>
      <c r="E8991" s="30">
        <v>25000678455</v>
      </c>
    </row>
    <row r="8992" spans="1:5">
      <c r="B8992" s="21">
        <v>-126702.94</v>
      </c>
      <c r="C8992" s="21"/>
      <c r="D8992" s="11">
        <f t="shared" si="140"/>
        <v>-8048008.9720000392</v>
      </c>
      <c r="E8992" s="30">
        <v>25000679064</v>
      </c>
    </row>
    <row r="8993" spans="2:5">
      <c r="B8993" s="21">
        <v>-66808.44</v>
      </c>
      <c r="C8993" s="21"/>
      <c r="D8993" s="11">
        <f t="shared" si="140"/>
        <v>-8114817.4120000396</v>
      </c>
      <c r="E8993" s="30">
        <v>25000676932</v>
      </c>
    </row>
    <row r="8994" spans="2:5">
      <c r="B8994" s="21">
        <v>0</v>
      </c>
      <c r="C8994" s="21">
        <v>49024.85</v>
      </c>
      <c r="D8994" s="11">
        <f t="shared" si="140"/>
        <v>-8065792.56200004</v>
      </c>
      <c r="E8994" s="30" t="s">
        <v>2605</v>
      </c>
    </row>
    <row r="8995" spans="2:5">
      <c r="B8995" s="21">
        <v>0</v>
      </c>
      <c r="C8995" s="21">
        <v>6142.96</v>
      </c>
      <c r="D8995" s="11">
        <f t="shared" si="140"/>
        <v>-8059649.60200004</v>
      </c>
      <c r="E8995" s="30" t="s">
        <v>2606</v>
      </c>
    </row>
    <row r="8996" spans="2:5">
      <c r="B8996" s="21">
        <v>0</v>
      </c>
      <c r="C8996" s="21">
        <v>31133.24</v>
      </c>
      <c r="D8996" s="11">
        <f t="shared" si="140"/>
        <v>-8028516.3620000398</v>
      </c>
      <c r="E8996" s="30" t="s">
        <v>2607</v>
      </c>
    </row>
    <row r="8997" spans="2:5">
      <c r="B8997" s="21">
        <v>0</v>
      </c>
      <c r="C8997" s="21">
        <v>6605.7</v>
      </c>
      <c r="D8997" s="11">
        <f t="shared" si="140"/>
        <v>-8021910.6620000396</v>
      </c>
      <c r="E8997" s="30" t="s">
        <v>2608</v>
      </c>
    </row>
    <row r="8998" spans="2:5">
      <c r="B8998" s="21">
        <v>0</v>
      </c>
      <c r="C8998" s="21">
        <v>93332.86</v>
      </c>
      <c r="D8998" s="11">
        <f t="shared" si="140"/>
        <v>-7928577.8020000393</v>
      </c>
      <c r="E8998" s="30" t="s">
        <v>2609</v>
      </c>
    </row>
    <row r="8999" spans="2:5">
      <c r="B8999" s="21">
        <v>0</v>
      </c>
      <c r="C8999" s="21">
        <v>26925.3</v>
      </c>
      <c r="D8999" s="11">
        <f t="shared" si="140"/>
        <v>-7901652.5020000394</v>
      </c>
      <c r="E8999" s="30" t="s">
        <v>2610</v>
      </c>
    </row>
    <row r="9000" spans="2:5">
      <c r="B9000" s="21">
        <v>0</v>
      </c>
      <c r="C9000" s="21">
        <v>6757.69</v>
      </c>
      <c r="D9000" s="11">
        <f t="shared" si="140"/>
        <v>-7894894.812000039</v>
      </c>
      <c r="E9000" s="30" t="s">
        <v>2611</v>
      </c>
    </row>
    <row r="9001" spans="2:5">
      <c r="B9001" s="21">
        <v>0</v>
      </c>
      <c r="C9001" s="21">
        <v>1985046.44</v>
      </c>
      <c r="D9001" s="11">
        <f t="shared" si="140"/>
        <v>-5909848.3720000386</v>
      </c>
      <c r="E9001" s="30" t="s">
        <v>2612</v>
      </c>
    </row>
    <row r="9002" spans="2:5">
      <c r="B9002" s="21">
        <v>0</v>
      </c>
      <c r="C9002" s="21">
        <v>13425859</v>
      </c>
      <c r="D9002" s="11">
        <f t="shared" si="140"/>
        <v>7516010.6279999614</v>
      </c>
      <c r="E9002" s="30" t="s">
        <v>2613</v>
      </c>
    </row>
    <row r="9003" spans="2:5">
      <c r="B9003" s="21">
        <v>-46872.09</v>
      </c>
      <c r="C9003" s="21"/>
      <c r="D9003" s="11">
        <f t="shared" si="140"/>
        <v>7469138.5379999615</v>
      </c>
      <c r="E9003" s="30">
        <v>25000673074</v>
      </c>
    </row>
    <row r="9004" spans="2:5">
      <c r="B9004" s="21">
        <v>-6135.96</v>
      </c>
      <c r="C9004" s="21"/>
      <c r="D9004" s="11">
        <f t="shared" si="140"/>
        <v>7463002.5779999616</v>
      </c>
      <c r="E9004" s="30">
        <v>25000674233</v>
      </c>
    </row>
    <row r="9005" spans="2:5">
      <c r="B9005" s="21">
        <v>-29777.33</v>
      </c>
      <c r="C9005" s="21"/>
      <c r="D9005" s="11">
        <f t="shared" si="140"/>
        <v>7433225.2479999615</v>
      </c>
      <c r="E9005" s="30">
        <v>25000674245</v>
      </c>
    </row>
    <row r="9006" spans="2:5">
      <c r="B9006" s="21">
        <v>-6784.91</v>
      </c>
      <c r="C9006" s="21"/>
      <c r="D9006" s="11">
        <f t="shared" si="140"/>
        <v>7426440.3379999613</v>
      </c>
      <c r="E9006" s="30">
        <v>25000676320</v>
      </c>
    </row>
    <row r="9007" spans="2:5">
      <c r="B9007" s="21">
        <v>-95120.55</v>
      </c>
      <c r="C9007" s="21"/>
      <c r="D9007" s="11">
        <f t="shared" si="140"/>
        <v>7331319.7879999615</v>
      </c>
      <c r="E9007" s="30">
        <v>25000676332</v>
      </c>
    </row>
    <row r="9008" spans="2:5">
      <c r="B9008" s="21">
        <v>-27663.33</v>
      </c>
      <c r="C9008" s="21"/>
      <c r="D9008" s="11">
        <f t="shared" si="140"/>
        <v>7303656.4579999615</v>
      </c>
      <c r="E9008" s="30">
        <v>25000676651</v>
      </c>
    </row>
    <row r="9009" spans="1:5">
      <c r="A9009" s="19">
        <v>43367</v>
      </c>
      <c r="B9009" s="21">
        <v>0</v>
      </c>
      <c r="C9009" s="21">
        <v>33804.6</v>
      </c>
      <c r="D9009" s="11">
        <f t="shared" si="140"/>
        <v>7337461.0579999611</v>
      </c>
      <c r="E9009" s="30" t="s">
        <v>2614</v>
      </c>
    </row>
    <row r="9010" spans="1:5">
      <c r="B9010" s="21">
        <v>0</v>
      </c>
      <c r="C9010" s="21">
        <v>26848.560000000001</v>
      </c>
      <c r="D9010" s="11">
        <f t="shared" si="140"/>
        <v>7364309.6179999607</v>
      </c>
      <c r="E9010" s="30" t="s">
        <v>2615</v>
      </c>
    </row>
    <row r="9011" spans="1:5">
      <c r="B9011" s="21">
        <v>0</v>
      </c>
      <c r="C9011" s="21">
        <v>178797.12</v>
      </c>
      <c r="D9011" s="11">
        <f t="shared" si="140"/>
        <v>7543106.7379999608</v>
      </c>
      <c r="E9011" s="30" t="s">
        <v>2616</v>
      </c>
    </row>
    <row r="9012" spans="1:5">
      <c r="B9012" s="21">
        <v>0</v>
      </c>
      <c r="C9012" s="21">
        <v>151976.95000000001</v>
      </c>
      <c r="D9012" s="11">
        <f t="shared" si="140"/>
        <v>7695083.687999961</v>
      </c>
      <c r="E9012" s="30">
        <v>319440</v>
      </c>
    </row>
    <row r="9013" spans="1:5">
      <c r="B9013" s="21">
        <v>0</v>
      </c>
      <c r="C9013" s="21">
        <v>21816.720000000001</v>
      </c>
      <c r="D9013" s="11">
        <f t="shared" si="140"/>
        <v>7716900.4079999607</v>
      </c>
      <c r="E9013" s="30" t="s">
        <v>2617</v>
      </c>
    </row>
    <row r="9014" spans="1:5">
      <c r="B9014" s="21">
        <v>0</v>
      </c>
      <c r="C9014" s="21">
        <v>88191.63</v>
      </c>
      <c r="D9014" s="11">
        <f t="shared" si="140"/>
        <v>7805092.0379999606</v>
      </c>
      <c r="E9014" s="30" t="s">
        <v>2618</v>
      </c>
    </row>
    <row r="9015" spans="1:5">
      <c r="B9015" s="21">
        <v>0</v>
      </c>
      <c r="C9015" s="21">
        <v>132047.26999999999</v>
      </c>
      <c r="D9015" s="11">
        <f t="shared" si="140"/>
        <v>7937139.3079999601</v>
      </c>
      <c r="E9015" s="30" t="s">
        <v>2619</v>
      </c>
    </row>
    <row r="9016" spans="1:5">
      <c r="B9016" s="21">
        <v>0</v>
      </c>
      <c r="C9016" s="21">
        <v>34751.120000000003</v>
      </c>
      <c r="D9016" s="11">
        <f t="shared" si="140"/>
        <v>7971890.4279999603</v>
      </c>
      <c r="E9016" s="30" t="s">
        <v>2620</v>
      </c>
    </row>
    <row r="9017" spans="1:5">
      <c r="B9017" s="21">
        <v>0</v>
      </c>
      <c r="C9017" s="21">
        <v>102250.37</v>
      </c>
      <c r="D9017" s="11">
        <f t="shared" si="140"/>
        <v>8074140.7979999604</v>
      </c>
      <c r="E9017" s="30">
        <v>32008</v>
      </c>
    </row>
    <row r="9018" spans="1:5">
      <c r="B9018" s="21">
        <v>0</v>
      </c>
      <c r="C9018" s="21">
        <v>55790.3</v>
      </c>
      <c r="D9018" s="11">
        <f t="shared" si="140"/>
        <v>8129931.0979999602</v>
      </c>
      <c r="E9018" s="30">
        <v>32029</v>
      </c>
    </row>
    <row r="9019" spans="1:5">
      <c r="B9019" s="21">
        <v>0</v>
      </c>
      <c r="C9019" s="21">
        <v>89846.57</v>
      </c>
      <c r="D9019" s="11">
        <f t="shared" si="140"/>
        <v>8219777.6679999605</v>
      </c>
      <c r="E9019" s="30">
        <v>319466</v>
      </c>
    </row>
    <row r="9020" spans="1:5">
      <c r="B9020" s="21">
        <v>0</v>
      </c>
      <c r="C9020" s="21">
        <v>70089.66</v>
      </c>
      <c r="D9020" s="11">
        <f t="shared" si="140"/>
        <v>8289867.3279999606</v>
      </c>
      <c r="E9020" s="30" t="s">
        <v>2621</v>
      </c>
    </row>
    <row r="9021" spans="1:5">
      <c r="B9021" s="21">
        <v>0</v>
      </c>
      <c r="C9021" s="21">
        <v>443923.49</v>
      </c>
      <c r="D9021" s="11">
        <f t="shared" si="140"/>
        <v>8733790.8179999609</v>
      </c>
      <c r="E9021" s="30" t="s">
        <v>2622</v>
      </c>
    </row>
    <row r="9022" spans="1:5">
      <c r="B9022" s="21">
        <v>0</v>
      </c>
      <c r="C9022" s="21">
        <v>67667.16</v>
      </c>
      <c r="D9022" s="11">
        <f t="shared" si="140"/>
        <v>8801457.977999961</v>
      </c>
      <c r="E9022" s="30" t="s">
        <v>2623</v>
      </c>
    </row>
    <row r="9023" spans="1:5">
      <c r="B9023" s="21">
        <v>-32131.95</v>
      </c>
      <c r="C9023" s="21"/>
      <c r="D9023" s="11">
        <f t="shared" si="140"/>
        <v>8769326.0279999617</v>
      </c>
      <c r="E9023" s="30">
        <v>25000676699</v>
      </c>
    </row>
    <row r="9024" spans="1:5">
      <c r="B9024" s="21">
        <v>-24955.88</v>
      </c>
      <c r="C9024" s="21"/>
      <c r="D9024" s="11">
        <f t="shared" si="140"/>
        <v>8744370.1479999609</v>
      </c>
      <c r="E9024" s="30">
        <v>25000676982</v>
      </c>
    </row>
    <row r="9025" spans="1:5">
      <c r="B9025" s="21">
        <v>-178267.25</v>
      </c>
      <c r="C9025" s="21"/>
      <c r="D9025" s="11">
        <f t="shared" si="140"/>
        <v>8566102.8979999609</v>
      </c>
      <c r="E9025" s="30">
        <v>25000677046</v>
      </c>
    </row>
    <row r="9026" spans="1:5">
      <c r="B9026" s="21">
        <v>-147666.21</v>
      </c>
      <c r="C9026" s="21"/>
      <c r="D9026" s="11">
        <f t="shared" si="140"/>
        <v>8418436.68799996</v>
      </c>
      <c r="E9026" s="30">
        <v>25000677303</v>
      </c>
    </row>
    <row r="9027" spans="1:5">
      <c r="B9027" s="21">
        <v>-19467.55</v>
      </c>
      <c r="C9027" s="21"/>
      <c r="D9027" s="11">
        <f t="shared" si="140"/>
        <v>8398969.1379999593</v>
      </c>
      <c r="E9027" s="30">
        <v>25000676675</v>
      </c>
    </row>
    <row r="9028" spans="1:5">
      <c r="B9028" s="21">
        <v>-82222.350000000006</v>
      </c>
      <c r="C9028" s="21"/>
      <c r="D9028" s="11">
        <f t="shared" si="140"/>
        <v>8316746.7879999597</v>
      </c>
      <c r="E9028" s="30">
        <v>25000676687</v>
      </c>
    </row>
    <row r="9029" spans="1:5">
      <c r="B9029" s="21">
        <v>-128901.38</v>
      </c>
      <c r="C9029" s="21"/>
      <c r="D9029" s="11">
        <f t="shared" si="140"/>
        <v>8187845.4079999598</v>
      </c>
      <c r="E9029" s="30">
        <v>25000676970</v>
      </c>
    </row>
    <row r="9030" spans="1:5">
      <c r="B9030" s="21">
        <v>-33554.800000000003</v>
      </c>
      <c r="C9030" s="21"/>
      <c r="D9030" s="11">
        <f t="shared" ref="D9030:D9093" si="141">D9029+B9030+C9030</f>
        <v>8154290.60799996</v>
      </c>
      <c r="E9030" s="30">
        <v>25000678479</v>
      </c>
    </row>
    <row r="9031" spans="1:5">
      <c r="B9031" s="21">
        <v>-92860.160000000003</v>
      </c>
      <c r="C9031" s="21"/>
      <c r="D9031" s="11">
        <f t="shared" si="141"/>
        <v>8061430.4479999598</v>
      </c>
      <c r="E9031" s="30">
        <v>25000666141</v>
      </c>
    </row>
    <row r="9032" spans="1:5">
      <c r="B9032" s="21">
        <v>-50809.75</v>
      </c>
      <c r="C9032" s="21"/>
      <c r="D9032" s="11">
        <f t="shared" si="141"/>
        <v>8010620.6979999598</v>
      </c>
      <c r="E9032" s="30">
        <v>25000673650</v>
      </c>
    </row>
    <row r="9033" spans="1:5">
      <c r="B9033" s="21">
        <v>-89448.79</v>
      </c>
      <c r="C9033" s="21"/>
      <c r="D9033" s="11">
        <f t="shared" si="141"/>
        <v>7921171.9079999598</v>
      </c>
      <c r="E9033" s="30">
        <v>25000678174</v>
      </c>
    </row>
    <row r="9034" spans="1:5">
      <c r="B9034" s="21">
        <v>0</v>
      </c>
      <c r="C9034" s="21">
        <v>15061482.43</v>
      </c>
      <c r="D9034" s="11">
        <f t="shared" si="141"/>
        <v>22982654.337999959</v>
      </c>
      <c r="E9034" s="30" t="s">
        <v>1552</v>
      </c>
    </row>
    <row r="9035" spans="1:5">
      <c r="A9035" s="19">
        <v>43368</v>
      </c>
      <c r="B9035" s="21">
        <v>0</v>
      </c>
      <c r="C9035" s="21">
        <v>174167.13</v>
      </c>
      <c r="D9035" s="11">
        <f t="shared" si="141"/>
        <v>23156821.467999958</v>
      </c>
      <c r="E9035" s="30" t="s">
        <v>2624</v>
      </c>
    </row>
    <row r="9036" spans="1:5">
      <c r="B9036" s="21">
        <v>0</v>
      </c>
      <c r="C9036" s="21">
        <v>175989.87</v>
      </c>
      <c r="D9036" s="11">
        <f t="shared" si="141"/>
        <v>23332811.337999959</v>
      </c>
      <c r="E9036" s="30">
        <v>193700</v>
      </c>
    </row>
    <row r="9037" spans="1:5">
      <c r="B9037" s="21">
        <v>0</v>
      </c>
      <c r="C9037" s="21">
        <v>130297.15</v>
      </c>
      <c r="D9037" s="11">
        <f t="shared" si="141"/>
        <v>23463108.487999957</v>
      </c>
      <c r="E9037" s="30" t="s">
        <v>2625</v>
      </c>
    </row>
    <row r="9038" spans="1:5">
      <c r="B9038" s="21">
        <v>0</v>
      </c>
      <c r="C9038" s="21">
        <v>59902.73</v>
      </c>
      <c r="D9038" s="11">
        <f t="shared" si="141"/>
        <v>23523011.217999958</v>
      </c>
      <c r="E9038" s="30" t="s">
        <v>2626</v>
      </c>
    </row>
    <row r="9039" spans="1:5">
      <c r="B9039" s="21">
        <v>0</v>
      </c>
      <c r="C9039" s="21">
        <v>12393.32</v>
      </c>
      <c r="D9039" s="11">
        <f t="shared" si="141"/>
        <v>23535404.537999958</v>
      </c>
      <c r="E9039" s="30" t="s">
        <v>2627</v>
      </c>
    </row>
    <row r="9040" spans="1:5">
      <c r="B9040" s="21">
        <v>-171933.05</v>
      </c>
      <c r="C9040" s="21"/>
      <c r="D9040" s="11">
        <f t="shared" si="141"/>
        <v>23363471.487999957</v>
      </c>
      <c r="E9040" s="30">
        <v>25000679088</v>
      </c>
    </row>
    <row r="9041" spans="1:5">
      <c r="B9041" s="21">
        <v>-12052.49</v>
      </c>
      <c r="C9041" s="21"/>
      <c r="D9041" s="11">
        <f t="shared" si="141"/>
        <v>23351418.997999959</v>
      </c>
      <c r="E9041" s="30">
        <v>25000674257</v>
      </c>
    </row>
    <row r="9042" spans="1:5">
      <c r="B9042" s="21">
        <v>-59349.05</v>
      </c>
      <c r="C9042" s="21"/>
      <c r="D9042" s="11">
        <f t="shared" si="141"/>
        <v>23292069.947999958</v>
      </c>
      <c r="E9042" s="30">
        <v>25000675078</v>
      </c>
    </row>
    <row r="9043" spans="1:5">
      <c r="B9043" s="21">
        <v>-267893.51</v>
      </c>
      <c r="C9043" s="21"/>
      <c r="D9043" s="11">
        <f t="shared" si="141"/>
        <v>23024176.437999956</v>
      </c>
      <c r="E9043" s="30">
        <v>25000675228</v>
      </c>
    </row>
    <row r="9044" spans="1:5">
      <c r="B9044" s="21">
        <v>-13455708.609999999</v>
      </c>
      <c r="C9044" s="21"/>
      <c r="D9044" s="11">
        <f t="shared" si="141"/>
        <v>9568467.8279999569</v>
      </c>
      <c r="E9044" s="30">
        <v>25000678017</v>
      </c>
    </row>
    <row r="9045" spans="1:5">
      <c r="A9045" s="19">
        <v>43369</v>
      </c>
      <c r="B9045" s="21">
        <v>0</v>
      </c>
      <c r="C9045" s="21">
        <v>27223.29</v>
      </c>
      <c r="D9045" s="11">
        <f t="shared" si="141"/>
        <v>9595691.117999956</v>
      </c>
      <c r="E9045" s="30" t="s">
        <v>2628</v>
      </c>
    </row>
    <row r="9046" spans="1:5">
      <c r="B9046" s="21">
        <v>0</v>
      </c>
      <c r="C9046" s="21">
        <v>82927.55</v>
      </c>
      <c r="D9046" s="11">
        <f t="shared" si="141"/>
        <v>9678618.6679999568</v>
      </c>
      <c r="E9046" s="30">
        <v>319520</v>
      </c>
    </row>
    <row r="9047" spans="1:5">
      <c r="B9047" s="21">
        <v>0</v>
      </c>
      <c r="C9047" s="21">
        <v>82745.490000000005</v>
      </c>
      <c r="D9047" s="11">
        <f t="shared" si="141"/>
        <v>9761364.157999957</v>
      </c>
      <c r="E9047" s="30">
        <v>319516</v>
      </c>
    </row>
    <row r="9048" spans="1:5">
      <c r="B9048" s="21">
        <v>0</v>
      </c>
      <c r="C9048" s="21">
        <v>48344.06</v>
      </c>
      <c r="D9048" s="11">
        <f t="shared" si="141"/>
        <v>9809708.2179999575</v>
      </c>
      <c r="E9048" s="30">
        <v>319508</v>
      </c>
    </row>
    <row r="9049" spans="1:5">
      <c r="B9049" s="21">
        <v>-25330.97</v>
      </c>
      <c r="C9049" s="21"/>
      <c r="D9049" s="11">
        <f t="shared" si="141"/>
        <v>9784377.2479999568</v>
      </c>
      <c r="E9049" s="30">
        <v>25000679919</v>
      </c>
    </row>
    <row r="9050" spans="1:5">
      <c r="B9050" s="21">
        <v>-75230.14</v>
      </c>
      <c r="C9050" s="21"/>
      <c r="D9050" s="11">
        <f t="shared" si="141"/>
        <v>9709147.1079999562</v>
      </c>
      <c r="E9050" s="30">
        <v>25000678205</v>
      </c>
    </row>
    <row r="9051" spans="1:5">
      <c r="B9051" s="21">
        <v>-75065.48</v>
      </c>
      <c r="C9051" s="21"/>
      <c r="D9051" s="11">
        <f t="shared" si="141"/>
        <v>9634081.6279999558</v>
      </c>
      <c r="E9051" s="30">
        <v>25000678198</v>
      </c>
    </row>
    <row r="9052" spans="1:5">
      <c r="B9052" s="21">
        <v>-47136.21</v>
      </c>
      <c r="C9052" s="21"/>
      <c r="D9052" s="11">
        <f t="shared" si="141"/>
        <v>9586945.4179999549</v>
      </c>
      <c r="E9052" s="30">
        <v>25000678217</v>
      </c>
    </row>
    <row r="9053" spans="1:5">
      <c r="B9053" s="21">
        <v>-58555.03</v>
      </c>
      <c r="C9053" s="21"/>
      <c r="D9053" s="11">
        <f t="shared" si="141"/>
        <v>9528390.3879999556</v>
      </c>
      <c r="E9053" s="30">
        <v>25000675680</v>
      </c>
    </row>
    <row r="9054" spans="1:5">
      <c r="B9054" s="21">
        <v>-301671.86</v>
      </c>
      <c r="C9054" s="21"/>
      <c r="D9054" s="11">
        <f t="shared" si="141"/>
        <v>9226718.5279999562</v>
      </c>
      <c r="E9054" s="30">
        <v>25000681178</v>
      </c>
    </row>
    <row r="9055" spans="1:5">
      <c r="B9055" s="21">
        <v>0</v>
      </c>
      <c r="C9055" s="22">
        <v>355760.9</v>
      </c>
      <c r="D9055" s="11">
        <f t="shared" si="141"/>
        <v>9582479.4279999565</v>
      </c>
      <c r="E9055" s="24" t="s">
        <v>24</v>
      </c>
    </row>
    <row r="9056" spans="1:5">
      <c r="A9056" s="19">
        <v>43370</v>
      </c>
      <c r="B9056" s="21">
        <v>0</v>
      </c>
      <c r="C9056" s="21">
        <v>6836.1</v>
      </c>
      <c r="D9056" s="11">
        <f t="shared" si="141"/>
        <v>9589315.5279999562</v>
      </c>
      <c r="E9056" s="30">
        <v>319509</v>
      </c>
    </row>
    <row r="9057" spans="2:5">
      <c r="B9057" s="21">
        <v>0</v>
      </c>
      <c r="C9057" s="21">
        <v>59815.82</v>
      </c>
      <c r="D9057" s="11">
        <f t="shared" si="141"/>
        <v>9649131.3479999565</v>
      </c>
      <c r="E9057" s="30" t="s">
        <v>2629</v>
      </c>
    </row>
    <row r="9058" spans="2:5">
      <c r="B9058" s="21">
        <v>0</v>
      </c>
      <c r="C9058" s="21">
        <v>219432.68</v>
      </c>
      <c r="D9058" s="11">
        <f t="shared" si="141"/>
        <v>9868564.0279999562</v>
      </c>
      <c r="E9058" s="30" t="s">
        <v>2630</v>
      </c>
    </row>
    <row r="9059" spans="2:5">
      <c r="B9059" s="21">
        <v>0</v>
      </c>
      <c r="C9059" s="21">
        <v>6754.27</v>
      </c>
      <c r="D9059" s="11">
        <f t="shared" si="141"/>
        <v>9875318.2979999557</v>
      </c>
      <c r="E9059" s="30" t="s">
        <v>2631</v>
      </c>
    </row>
    <row r="9060" spans="2:5">
      <c r="B9060" s="21">
        <v>0</v>
      </c>
      <c r="C9060" s="21">
        <v>11188.37</v>
      </c>
      <c r="D9060" s="11">
        <f t="shared" si="141"/>
        <v>9886506.6679999549</v>
      </c>
      <c r="E9060" s="30" t="s">
        <v>2632</v>
      </c>
    </row>
    <row r="9061" spans="2:5">
      <c r="B9061" s="21">
        <v>0</v>
      </c>
      <c r="C9061" s="21">
        <v>93203.17</v>
      </c>
      <c r="D9061" s="11">
        <f t="shared" si="141"/>
        <v>9979709.8379999548</v>
      </c>
      <c r="E9061" s="30" t="s">
        <v>2633</v>
      </c>
    </row>
    <row r="9062" spans="2:5">
      <c r="B9062" s="21">
        <v>0</v>
      </c>
      <c r="C9062" s="21">
        <v>411158.89</v>
      </c>
      <c r="D9062" s="11">
        <f t="shared" si="141"/>
        <v>10390868.727999955</v>
      </c>
      <c r="E9062" s="30">
        <v>319631</v>
      </c>
    </row>
    <row r="9063" spans="2:5">
      <c r="B9063" s="21">
        <v>0</v>
      </c>
      <c r="C9063" s="21">
        <v>338190.69</v>
      </c>
      <c r="D9063" s="11">
        <f t="shared" si="141"/>
        <v>10729059.417999955</v>
      </c>
      <c r="E9063" s="30">
        <v>319565</v>
      </c>
    </row>
    <row r="9064" spans="2:5">
      <c r="B9064" s="21">
        <v>0</v>
      </c>
      <c r="C9064" s="21">
        <v>103635.25</v>
      </c>
      <c r="D9064" s="11">
        <f t="shared" si="141"/>
        <v>10832694.667999955</v>
      </c>
      <c r="E9064" s="30" t="s">
        <v>2634</v>
      </c>
    </row>
    <row r="9065" spans="2:5">
      <c r="B9065" s="21">
        <v>-61070.01</v>
      </c>
      <c r="C9065" s="21"/>
      <c r="D9065" s="11">
        <f t="shared" si="141"/>
        <v>10771624.657999955</v>
      </c>
      <c r="E9065" s="30">
        <v>25000679090</v>
      </c>
    </row>
    <row r="9066" spans="2:5">
      <c r="B9066" s="21">
        <v>-392303.54</v>
      </c>
      <c r="C9066" s="21"/>
      <c r="D9066" s="11">
        <f t="shared" si="141"/>
        <v>10379321.117999956</v>
      </c>
      <c r="E9066" s="30">
        <v>25000681166</v>
      </c>
    </row>
    <row r="9067" spans="2:5">
      <c r="B9067" s="21">
        <v>-202647.49</v>
      </c>
      <c r="C9067" s="21"/>
      <c r="D9067" s="11">
        <f t="shared" si="141"/>
        <v>10176673.627999956</v>
      </c>
      <c r="E9067" s="30">
        <v>25000679076</v>
      </c>
    </row>
    <row r="9068" spans="2:5">
      <c r="B9068" s="21">
        <v>-92135.77</v>
      </c>
      <c r="C9068" s="21"/>
      <c r="D9068" s="11">
        <f t="shared" si="141"/>
        <v>10084537.857999956</v>
      </c>
      <c r="E9068" s="30">
        <v>25000680664</v>
      </c>
    </row>
    <row r="9069" spans="2:5">
      <c r="B9069" s="21">
        <v>-38845.74</v>
      </c>
      <c r="C9069" s="21"/>
      <c r="D9069" s="11">
        <f t="shared" si="141"/>
        <v>10045692.117999956</v>
      </c>
      <c r="E9069" s="30">
        <v>25000680583</v>
      </c>
    </row>
    <row r="9070" spans="2:5">
      <c r="B9070" s="21">
        <v>-319468.49</v>
      </c>
      <c r="C9070" s="21"/>
      <c r="D9070" s="11">
        <f t="shared" si="141"/>
        <v>9726223.6279999558</v>
      </c>
      <c r="E9070" s="30">
        <v>25000680171</v>
      </c>
    </row>
    <row r="9071" spans="2:5">
      <c r="B9071" s="21">
        <v>-4773294.3899999997</v>
      </c>
      <c r="C9071" s="21"/>
      <c r="D9071" s="11">
        <f t="shared" si="141"/>
        <v>4952929.2379999561</v>
      </c>
      <c r="E9071" s="30">
        <v>25000681780</v>
      </c>
    </row>
    <row r="9072" spans="2:5">
      <c r="B9072" s="21">
        <v>-6905.42</v>
      </c>
      <c r="C9072" s="21"/>
      <c r="D9072" s="11">
        <f t="shared" si="141"/>
        <v>4946023.8179999562</v>
      </c>
      <c r="E9072" s="30">
        <v>25000678229</v>
      </c>
    </row>
    <row r="9073" spans="1:5">
      <c r="B9073" s="21">
        <v>-6502.61</v>
      </c>
      <c r="C9073" s="21"/>
      <c r="D9073" s="11">
        <f t="shared" si="141"/>
        <v>4939521.2079999559</v>
      </c>
      <c r="E9073" s="30">
        <v>25000679907</v>
      </c>
    </row>
    <row r="9074" spans="1:5">
      <c r="B9074" s="21">
        <v>-11052.93</v>
      </c>
      <c r="C9074" s="21"/>
      <c r="D9074" s="11">
        <f t="shared" si="141"/>
        <v>4928468.2779999562</v>
      </c>
      <c r="E9074" s="30">
        <v>25000680595</v>
      </c>
    </row>
    <row r="9075" spans="1:5">
      <c r="A9075" s="19">
        <v>43371</v>
      </c>
      <c r="B9075" s="21">
        <v>-215658.2</v>
      </c>
      <c r="C9075" s="21"/>
      <c r="D9075" s="11">
        <f t="shared" si="141"/>
        <v>4712810.077999956</v>
      </c>
      <c r="E9075" s="30">
        <v>25000680545</v>
      </c>
    </row>
    <row r="9076" spans="1:5">
      <c r="B9076" s="21">
        <v>-214840.24</v>
      </c>
      <c r="C9076" s="21"/>
      <c r="D9076" s="11">
        <f t="shared" si="141"/>
        <v>4497969.8379999558</v>
      </c>
      <c r="E9076" s="30">
        <v>25000681192</v>
      </c>
    </row>
    <row r="9077" spans="1:5">
      <c r="B9077" s="21">
        <v>-21111.25</v>
      </c>
      <c r="C9077" s="21"/>
      <c r="D9077" s="11">
        <f t="shared" si="141"/>
        <v>4476858.5879999558</v>
      </c>
      <c r="E9077" s="30">
        <v>25000679052</v>
      </c>
    </row>
    <row r="9078" spans="1:5">
      <c r="B9078" s="21">
        <v>-104736.84</v>
      </c>
      <c r="C9078" s="21"/>
      <c r="D9078" s="11">
        <f t="shared" si="141"/>
        <v>4372121.7479999559</v>
      </c>
      <c r="E9078" s="30">
        <v>25000677008</v>
      </c>
    </row>
    <row r="9079" spans="1:5">
      <c r="B9079" s="21">
        <v>-20680.62</v>
      </c>
      <c r="C9079" s="21"/>
      <c r="D9079" s="11">
        <f t="shared" si="141"/>
        <v>4351441.1279999558</v>
      </c>
      <c r="E9079" s="30">
        <v>25000681104</v>
      </c>
    </row>
    <row r="9080" spans="1:5">
      <c r="B9080" s="21">
        <v>-172111.94</v>
      </c>
      <c r="C9080" s="21"/>
      <c r="D9080" s="11">
        <f t="shared" si="141"/>
        <v>4179329.1879999558</v>
      </c>
      <c r="E9080" s="30">
        <v>25000680438</v>
      </c>
    </row>
    <row r="9081" spans="1:5">
      <c r="B9081" s="21">
        <v>0</v>
      </c>
      <c r="C9081" s="21">
        <v>326372.09000000003</v>
      </c>
      <c r="D9081" s="11">
        <f t="shared" si="141"/>
        <v>4505701.2779999562</v>
      </c>
      <c r="E9081" s="30" t="s">
        <v>2635</v>
      </c>
    </row>
    <row r="9082" spans="1:5">
      <c r="B9082" s="21">
        <v>0</v>
      </c>
      <c r="C9082" s="21">
        <v>36758.67</v>
      </c>
      <c r="D9082" s="11">
        <f t="shared" si="141"/>
        <v>4542459.9479999561</v>
      </c>
      <c r="E9082" s="30">
        <v>193647</v>
      </c>
    </row>
    <row r="9083" spans="1:5">
      <c r="B9083" s="21">
        <v>0</v>
      </c>
      <c r="C9083" s="21">
        <v>297383.39</v>
      </c>
      <c r="D9083" s="11">
        <f t="shared" si="141"/>
        <v>4839843.3379999558</v>
      </c>
      <c r="E9083" s="30" t="s">
        <v>2636</v>
      </c>
    </row>
    <row r="9084" spans="1:5">
      <c r="B9084" s="21">
        <v>0</v>
      </c>
      <c r="C9084" s="21">
        <v>258347.64</v>
      </c>
      <c r="D9084" s="11">
        <f t="shared" si="141"/>
        <v>5098190.9779999554</v>
      </c>
      <c r="E9084" s="30" t="s">
        <v>2637</v>
      </c>
    </row>
    <row r="9085" spans="1:5">
      <c r="B9085" s="21">
        <v>0</v>
      </c>
      <c r="C9085" s="21">
        <v>172752.7</v>
      </c>
      <c r="D9085" s="11">
        <f t="shared" si="141"/>
        <v>5270943.6779999556</v>
      </c>
      <c r="E9085" s="30" t="s">
        <v>2638</v>
      </c>
    </row>
    <row r="9086" spans="1:5">
      <c r="B9086" s="21">
        <v>-128639.7</v>
      </c>
      <c r="C9086" s="21"/>
      <c r="D9086" s="11">
        <f t="shared" si="141"/>
        <v>5142303.9779999554</v>
      </c>
      <c r="E9086" s="30">
        <v>25000680557</v>
      </c>
    </row>
    <row r="9087" spans="1:5">
      <c r="B9087" s="21">
        <v>-274563.34000000003</v>
      </c>
      <c r="C9087" s="21"/>
      <c r="D9087" s="11">
        <f t="shared" si="141"/>
        <v>4867740.6379999556</v>
      </c>
      <c r="E9087" s="30">
        <v>25000680602</v>
      </c>
    </row>
    <row r="9088" spans="1:5">
      <c r="B9088" s="21">
        <v>-233014.68</v>
      </c>
      <c r="C9088" s="21"/>
      <c r="D9088" s="11">
        <f t="shared" si="141"/>
        <v>4634725.9579999559</v>
      </c>
      <c r="E9088" s="30">
        <v>25000676318</v>
      </c>
    </row>
    <row r="9089" spans="1:5">
      <c r="B9089" s="21">
        <v>0</v>
      </c>
      <c r="C9089" s="21">
        <v>110764.59</v>
      </c>
      <c r="D9089" s="11">
        <f t="shared" si="141"/>
        <v>4745490.5479999557</v>
      </c>
      <c r="E9089" s="30">
        <v>193659</v>
      </c>
    </row>
    <row r="9090" spans="1:5">
      <c r="B9090" s="21">
        <v>-52117</v>
      </c>
      <c r="C9090" s="21"/>
      <c r="D9090" s="11">
        <f t="shared" si="141"/>
        <v>4693373.5479999557</v>
      </c>
      <c r="E9090" s="30">
        <v>25000682751</v>
      </c>
    </row>
    <row r="9091" spans="1:5">
      <c r="B9091" s="21">
        <v>-1113108.74</v>
      </c>
      <c r="C9091" s="21"/>
      <c r="D9091" s="11">
        <f t="shared" si="141"/>
        <v>3580264.8079999555</v>
      </c>
      <c r="E9091" s="30">
        <v>25000682406</v>
      </c>
    </row>
    <row r="9092" spans="1:5">
      <c r="A9092" s="19">
        <v>43374</v>
      </c>
      <c r="B9092" s="21">
        <v>0</v>
      </c>
      <c r="C9092" s="21">
        <v>117297.25</v>
      </c>
      <c r="D9092" s="11">
        <f t="shared" si="141"/>
        <v>3697562.0579999555</v>
      </c>
      <c r="E9092" s="30" t="s">
        <v>2639</v>
      </c>
    </row>
    <row r="9093" spans="1:5">
      <c r="B9093" s="21">
        <v>0</v>
      </c>
      <c r="C9093" s="21">
        <v>420105.82</v>
      </c>
      <c r="D9093" s="11">
        <f t="shared" si="141"/>
        <v>4117667.8779999553</v>
      </c>
      <c r="E9093" s="30">
        <v>319610</v>
      </c>
    </row>
    <row r="9094" spans="1:5">
      <c r="B9094" s="21">
        <v>0</v>
      </c>
      <c r="C9094" s="21">
        <v>420020.73</v>
      </c>
      <c r="D9094" s="11">
        <f t="shared" ref="D9094:D9157" si="142">D9093+B9094+C9094</f>
        <v>4537688.6079999553</v>
      </c>
      <c r="E9094" s="30">
        <v>319656</v>
      </c>
    </row>
    <row r="9095" spans="1:5">
      <c r="B9095" s="21">
        <v>0</v>
      </c>
      <c r="C9095" s="21">
        <v>62415.32</v>
      </c>
      <c r="D9095" s="11">
        <f t="shared" si="142"/>
        <v>4600103.9279999556</v>
      </c>
      <c r="E9095" s="30">
        <v>193699</v>
      </c>
    </row>
    <row r="9096" spans="1:5">
      <c r="B9096" s="21">
        <v>0</v>
      </c>
      <c r="C9096" s="21">
        <v>976103.5</v>
      </c>
      <c r="D9096" s="11">
        <f t="shared" si="142"/>
        <v>5576207.4279999556</v>
      </c>
      <c r="E9096" s="30" t="s">
        <v>2640</v>
      </c>
    </row>
    <row r="9097" spans="1:5">
      <c r="B9097" s="21">
        <v>0</v>
      </c>
      <c r="C9097" s="21">
        <v>1615341</v>
      </c>
      <c r="D9097" s="11">
        <f t="shared" si="142"/>
        <v>7191548.4279999556</v>
      </c>
      <c r="E9097" s="30" t="s">
        <v>2641</v>
      </c>
    </row>
    <row r="9098" spans="1:5">
      <c r="B9098" s="21">
        <v>0</v>
      </c>
      <c r="C9098" s="21">
        <v>2197211</v>
      </c>
      <c r="D9098" s="11">
        <f t="shared" si="142"/>
        <v>9388759.4279999547</v>
      </c>
      <c r="E9098" s="30" t="s">
        <v>2642</v>
      </c>
    </row>
    <row r="9099" spans="1:5">
      <c r="B9099" s="21">
        <v>-9831.5400000000009</v>
      </c>
      <c r="C9099" s="21"/>
      <c r="D9099" s="11">
        <f t="shared" si="142"/>
        <v>9378927.8879999556</v>
      </c>
      <c r="E9099" s="30">
        <v>25000680571</v>
      </c>
    </row>
    <row r="9100" spans="1:5">
      <c r="B9100" s="21">
        <v>-68849.5</v>
      </c>
      <c r="C9100" s="21"/>
      <c r="D9100" s="11">
        <f t="shared" si="142"/>
        <v>9310078.3879999556</v>
      </c>
      <c r="E9100" s="30">
        <v>25000681085</v>
      </c>
    </row>
    <row r="9101" spans="1:5">
      <c r="B9101" s="21">
        <v>-107974.96</v>
      </c>
      <c r="C9101" s="21"/>
      <c r="D9101" s="11">
        <f t="shared" si="142"/>
        <v>9202103.4279999547</v>
      </c>
      <c r="E9101" s="30">
        <v>25000680676</v>
      </c>
    </row>
    <row r="9102" spans="1:5">
      <c r="B9102" s="21">
        <v>-390288.79</v>
      </c>
      <c r="C9102" s="21"/>
      <c r="D9102" s="11">
        <f t="shared" si="142"/>
        <v>8811814.6379999556</v>
      </c>
      <c r="E9102" s="30">
        <v>25000681142</v>
      </c>
    </row>
    <row r="9103" spans="1:5">
      <c r="B9103" s="21">
        <v>-385722.09</v>
      </c>
      <c r="C9103" s="21"/>
      <c r="D9103" s="11">
        <f t="shared" si="142"/>
        <v>8426092.5479999557</v>
      </c>
      <c r="E9103" s="30">
        <v>25000681897</v>
      </c>
    </row>
    <row r="9104" spans="1:5">
      <c r="A9104" s="19">
        <v>43375</v>
      </c>
      <c r="B9104" s="21">
        <v>0</v>
      </c>
      <c r="C9104" s="21">
        <v>90240.78</v>
      </c>
      <c r="D9104" s="11">
        <f t="shared" si="142"/>
        <v>8516333.327999955</v>
      </c>
      <c r="E9104" s="30" t="s">
        <v>2643</v>
      </c>
    </row>
    <row r="9105" spans="2:5">
      <c r="B9105" s="21">
        <v>0</v>
      </c>
      <c r="C9105" s="21">
        <v>56277.29</v>
      </c>
      <c r="D9105" s="11">
        <f t="shared" si="142"/>
        <v>8572610.6179999541</v>
      </c>
      <c r="E9105" s="30" t="s">
        <v>2644</v>
      </c>
    </row>
    <row r="9106" spans="2:5">
      <c r="B9106" s="21">
        <v>0</v>
      </c>
      <c r="C9106" s="21">
        <v>25769.75</v>
      </c>
      <c r="D9106" s="11">
        <f t="shared" si="142"/>
        <v>8598380.3679999541</v>
      </c>
      <c r="E9106" s="30">
        <v>319586</v>
      </c>
    </row>
    <row r="9107" spans="2:5">
      <c r="B9107" s="21">
        <v>0</v>
      </c>
      <c r="C9107" s="21">
        <v>130435.14</v>
      </c>
      <c r="D9107" s="11">
        <f t="shared" si="142"/>
        <v>8728815.5079999547</v>
      </c>
      <c r="E9107" s="30" t="s">
        <v>2645</v>
      </c>
    </row>
    <row r="9108" spans="2:5">
      <c r="B9108" s="21">
        <v>0</v>
      </c>
      <c r="C9108" s="21">
        <v>18950.25</v>
      </c>
      <c r="D9108" s="11">
        <f t="shared" si="142"/>
        <v>8747765.7579999547</v>
      </c>
      <c r="E9108" s="30">
        <v>319649</v>
      </c>
    </row>
    <row r="9109" spans="2:5">
      <c r="B9109" s="21">
        <v>0</v>
      </c>
      <c r="C9109" s="21">
        <v>20069.75</v>
      </c>
      <c r="D9109" s="11">
        <f t="shared" si="142"/>
        <v>8767835.5079999547</v>
      </c>
      <c r="E9109" s="30">
        <v>319379</v>
      </c>
    </row>
    <row r="9110" spans="2:5">
      <c r="B9110" s="21">
        <v>0</v>
      </c>
      <c r="C9110" s="21">
        <v>42017.11</v>
      </c>
      <c r="D9110" s="11">
        <f t="shared" si="142"/>
        <v>8809852.6179999541</v>
      </c>
      <c r="E9110" s="30" t="s">
        <v>2646</v>
      </c>
    </row>
    <row r="9111" spans="2:5">
      <c r="B9111" s="21">
        <v>0</v>
      </c>
      <c r="C9111" s="21">
        <v>80225.789999999994</v>
      </c>
      <c r="D9111" s="11">
        <f t="shared" si="142"/>
        <v>8890078.4079999533</v>
      </c>
      <c r="E9111" s="30">
        <v>319734</v>
      </c>
    </row>
    <row r="9112" spans="2:5">
      <c r="B9112" s="21">
        <v>0</v>
      </c>
      <c r="C9112" s="21">
        <v>238104.97</v>
      </c>
      <c r="D9112" s="11">
        <f t="shared" si="142"/>
        <v>9128183.3779999539</v>
      </c>
      <c r="E9112" s="30" t="s">
        <v>2647</v>
      </c>
    </row>
    <row r="9113" spans="2:5">
      <c r="B9113" s="21">
        <v>0</v>
      </c>
      <c r="C9113" s="21">
        <v>122410.91</v>
      </c>
      <c r="D9113" s="11">
        <f t="shared" si="142"/>
        <v>9250594.2879999541</v>
      </c>
      <c r="E9113" s="30" t="s">
        <v>2648</v>
      </c>
    </row>
    <row r="9114" spans="2:5">
      <c r="B9114" s="21">
        <v>0</v>
      </c>
      <c r="C9114" s="21">
        <v>51976.5</v>
      </c>
      <c r="D9114" s="11">
        <f t="shared" si="142"/>
        <v>9302570.7879999541</v>
      </c>
      <c r="E9114" s="30" t="s">
        <v>2649</v>
      </c>
    </row>
    <row r="9115" spans="2:5">
      <c r="B9115" s="21">
        <v>0</v>
      </c>
      <c r="C9115" s="21">
        <v>122854.13</v>
      </c>
      <c r="D9115" s="11">
        <f t="shared" si="142"/>
        <v>9425424.9179999549</v>
      </c>
      <c r="E9115" s="30">
        <v>319469</v>
      </c>
    </row>
    <row r="9116" spans="2:5">
      <c r="B9116" s="21">
        <v>0</v>
      </c>
      <c r="C9116" s="21">
        <v>25565.75</v>
      </c>
      <c r="D9116" s="11">
        <f t="shared" si="142"/>
        <v>9450990.6679999549</v>
      </c>
      <c r="E9116" s="30" t="s">
        <v>2650</v>
      </c>
    </row>
    <row r="9117" spans="2:5">
      <c r="B9117" s="21">
        <v>0</v>
      </c>
      <c r="C9117" s="21">
        <v>40623.360000000001</v>
      </c>
      <c r="D9117" s="11">
        <f t="shared" si="142"/>
        <v>9491614.0279999543</v>
      </c>
      <c r="E9117" s="30" t="s">
        <v>2651</v>
      </c>
    </row>
    <row r="9118" spans="2:5">
      <c r="B9118" s="21">
        <v>0</v>
      </c>
      <c r="C9118" s="21">
        <v>51163.5</v>
      </c>
      <c r="D9118" s="11">
        <f t="shared" si="142"/>
        <v>9542777.5279999543</v>
      </c>
      <c r="E9118" s="30" t="s">
        <v>2652</v>
      </c>
    </row>
    <row r="9119" spans="2:5">
      <c r="B9119" s="21">
        <v>0</v>
      </c>
      <c r="C9119" s="21">
        <v>12724.25</v>
      </c>
      <c r="D9119" s="11">
        <f t="shared" si="142"/>
        <v>9555501.7779999543</v>
      </c>
      <c r="E9119" s="30" t="s">
        <v>2653</v>
      </c>
    </row>
    <row r="9120" spans="2:5">
      <c r="B9120" s="21">
        <v>0</v>
      </c>
      <c r="C9120" s="21">
        <v>201464.22</v>
      </c>
      <c r="D9120" s="11">
        <f t="shared" si="142"/>
        <v>9756965.997999955</v>
      </c>
      <c r="E9120" s="30">
        <v>193718</v>
      </c>
    </row>
    <row r="9121" spans="2:5">
      <c r="B9121" s="21">
        <v>0</v>
      </c>
      <c r="C9121" s="21">
        <v>11977.08</v>
      </c>
      <c r="D9121" s="11">
        <f t="shared" si="142"/>
        <v>9768943.077999955</v>
      </c>
      <c r="E9121" s="30" t="s">
        <v>2654</v>
      </c>
    </row>
    <row r="9122" spans="2:5">
      <c r="B9122" s="21">
        <v>0</v>
      </c>
      <c r="C9122" s="21">
        <v>179709.57</v>
      </c>
      <c r="D9122" s="11">
        <f t="shared" si="142"/>
        <v>9948652.6479999553</v>
      </c>
      <c r="E9122" s="30">
        <v>319606</v>
      </c>
    </row>
    <row r="9123" spans="2:5">
      <c r="B9123" s="21">
        <v>0</v>
      </c>
      <c r="C9123" s="21">
        <v>107100.73</v>
      </c>
      <c r="D9123" s="11">
        <f t="shared" si="142"/>
        <v>10055753.377999956</v>
      </c>
      <c r="E9123" s="30">
        <v>319733</v>
      </c>
    </row>
    <row r="9124" spans="2:5">
      <c r="B9124" s="21">
        <v>0</v>
      </c>
      <c r="C9124" s="21">
        <v>220116.01</v>
      </c>
      <c r="D9124" s="11">
        <f t="shared" si="142"/>
        <v>10275869.387999956</v>
      </c>
      <c r="E9124" s="30" t="s">
        <v>2655</v>
      </c>
    </row>
    <row r="9125" spans="2:5">
      <c r="B9125" s="21">
        <v>0</v>
      </c>
      <c r="C9125" s="21">
        <v>123827.77</v>
      </c>
      <c r="D9125" s="11">
        <f t="shared" si="142"/>
        <v>10399697.157999955</v>
      </c>
      <c r="E9125" s="30" t="s">
        <v>2656</v>
      </c>
    </row>
    <row r="9126" spans="2:5">
      <c r="B9126" s="21">
        <v>0</v>
      </c>
      <c r="C9126" s="21">
        <v>38306.75</v>
      </c>
      <c r="D9126" s="11">
        <f t="shared" si="142"/>
        <v>10438003.907999955</v>
      </c>
      <c r="E9126" s="30" t="s">
        <v>2657</v>
      </c>
    </row>
    <row r="9127" spans="2:5">
      <c r="B9127" s="21">
        <v>0</v>
      </c>
      <c r="C9127" s="21">
        <v>701643.28</v>
      </c>
      <c r="D9127" s="11">
        <f t="shared" si="142"/>
        <v>11139647.187999954</v>
      </c>
      <c r="E9127" s="30" t="s">
        <v>2658</v>
      </c>
    </row>
    <row r="9128" spans="2:5">
      <c r="B9128" s="21">
        <v>0</v>
      </c>
      <c r="C9128" s="21">
        <v>65693.320000000007</v>
      </c>
      <c r="D9128" s="11">
        <f t="shared" si="142"/>
        <v>11205340.507999955</v>
      </c>
      <c r="E9128" s="30" t="s">
        <v>2659</v>
      </c>
    </row>
    <row r="9129" spans="2:5">
      <c r="B9129" s="21">
        <v>-111795.36</v>
      </c>
      <c r="C9129" s="21"/>
      <c r="D9129" s="11">
        <f t="shared" si="142"/>
        <v>11093545.147999955</v>
      </c>
      <c r="E9129" s="30">
        <v>25000680707</v>
      </c>
    </row>
    <row r="9130" spans="2:5">
      <c r="B9130" s="21">
        <v>-74754.100000000006</v>
      </c>
      <c r="C9130" s="21"/>
      <c r="D9130" s="11">
        <f t="shared" si="142"/>
        <v>11018791.047999956</v>
      </c>
      <c r="E9130" s="30">
        <v>25000681916</v>
      </c>
    </row>
    <row r="9131" spans="2:5">
      <c r="B9131" s="21">
        <v>-81524.75</v>
      </c>
      <c r="C9131" s="21"/>
      <c r="D9131" s="11">
        <f t="shared" si="142"/>
        <v>10937266.297999956</v>
      </c>
      <c r="E9131" s="30">
        <v>25000680626</v>
      </c>
    </row>
    <row r="9132" spans="2:5">
      <c r="B9132" s="21">
        <v>-181755.56</v>
      </c>
      <c r="C9132" s="21"/>
      <c r="D9132" s="11">
        <f t="shared" si="142"/>
        <v>10755510.737999955</v>
      </c>
      <c r="E9132" s="30">
        <v>25000680533</v>
      </c>
    </row>
    <row r="9133" spans="2:5">
      <c r="B9133" s="21">
        <v>-46348.55</v>
      </c>
      <c r="C9133" s="21"/>
      <c r="D9133" s="11">
        <f t="shared" si="142"/>
        <v>10709162.187999954</v>
      </c>
      <c r="E9133" s="30">
        <v>25000680688</v>
      </c>
    </row>
    <row r="9134" spans="2:5">
      <c r="B9134" s="21">
        <v>-38557.32</v>
      </c>
      <c r="C9134" s="21"/>
      <c r="D9134" s="11">
        <f t="shared" si="142"/>
        <v>10670604.867999954</v>
      </c>
      <c r="E9134" s="30">
        <v>25000681180</v>
      </c>
    </row>
    <row r="9135" spans="2:5">
      <c r="B9135" s="21">
        <v>-23306.080000000002</v>
      </c>
      <c r="C9135" s="21"/>
      <c r="D9135" s="11">
        <f t="shared" si="142"/>
        <v>10647298.787999954</v>
      </c>
      <c r="E9135" s="30">
        <v>25000680769</v>
      </c>
    </row>
    <row r="9136" spans="2:5">
      <c r="B9136" s="21">
        <v>-46976.09</v>
      </c>
      <c r="C9136" s="21"/>
      <c r="D9136" s="11">
        <f t="shared" si="142"/>
        <v>10600322.697999954</v>
      </c>
      <c r="E9136" s="30">
        <v>25000681116</v>
      </c>
    </row>
    <row r="9137" spans="2:5">
      <c r="B9137" s="21">
        <v>-99726.47</v>
      </c>
      <c r="C9137" s="21"/>
      <c r="D9137" s="11">
        <f t="shared" si="142"/>
        <v>10500596.227999954</v>
      </c>
      <c r="E9137" s="30">
        <v>25000681904</v>
      </c>
    </row>
    <row r="9138" spans="2:5">
      <c r="B9138" s="21">
        <v>-24214.06</v>
      </c>
      <c r="C9138" s="21"/>
      <c r="D9138" s="11">
        <f t="shared" si="142"/>
        <v>10476382.167999953</v>
      </c>
      <c r="E9138" s="30">
        <v>25000680183</v>
      </c>
    </row>
    <row r="9139" spans="2:5">
      <c r="B9139" s="21">
        <v>-173671.59</v>
      </c>
      <c r="C9139" s="21"/>
      <c r="D9139" s="11">
        <f t="shared" si="142"/>
        <v>10302710.577999953</v>
      </c>
      <c r="E9139" s="30">
        <v>25000681097</v>
      </c>
    </row>
    <row r="9140" spans="2:5">
      <c r="B9140" s="21">
        <v>-35928.400000000001</v>
      </c>
      <c r="C9140" s="21"/>
      <c r="D9140" s="11">
        <f t="shared" si="142"/>
        <v>10266782.177999953</v>
      </c>
      <c r="E9140" s="30">
        <v>25000681130</v>
      </c>
    </row>
    <row r="9141" spans="2:5">
      <c r="B9141" s="21">
        <v>-18924.46</v>
      </c>
      <c r="C9141" s="21"/>
      <c r="D9141" s="11">
        <f t="shared" si="142"/>
        <v>10247857.717999952</v>
      </c>
      <c r="E9141" s="30">
        <v>25000674164</v>
      </c>
    </row>
    <row r="9142" spans="2:5">
      <c r="B9142" s="21">
        <v>-114363.92</v>
      </c>
      <c r="C9142" s="21"/>
      <c r="D9142" s="11">
        <f t="shared" si="142"/>
        <v>10133493.797999952</v>
      </c>
      <c r="E9142" s="30">
        <v>25000677296</v>
      </c>
    </row>
    <row r="9143" spans="2:5">
      <c r="B9143" s="21">
        <v>-235985.76</v>
      </c>
      <c r="C9143" s="21"/>
      <c r="D9143" s="11">
        <f t="shared" si="142"/>
        <v>9897508.0379999522</v>
      </c>
      <c r="E9143" s="30">
        <v>25000683603</v>
      </c>
    </row>
    <row r="9144" spans="2:5">
      <c r="B9144" s="21">
        <v>-117749.43</v>
      </c>
      <c r="C9144" s="21"/>
      <c r="D9144" s="11">
        <f t="shared" si="142"/>
        <v>9779758.6079999525</v>
      </c>
      <c r="E9144" s="30">
        <v>25000680569</v>
      </c>
    </row>
    <row r="9145" spans="2:5">
      <c r="B9145" s="21">
        <v>-17885.560000000001</v>
      </c>
      <c r="C9145" s="21"/>
      <c r="D9145" s="11">
        <f t="shared" si="142"/>
        <v>9761873.047999952</v>
      </c>
      <c r="E9145" s="30">
        <v>25000681128</v>
      </c>
    </row>
    <row r="9146" spans="2:5">
      <c r="B9146" s="21">
        <v>-34772.980000000003</v>
      </c>
      <c r="C9146" s="21"/>
      <c r="D9146" s="11">
        <f t="shared" si="142"/>
        <v>9727100.0679999515</v>
      </c>
      <c r="E9146" s="30">
        <v>25000680690</v>
      </c>
    </row>
    <row r="9147" spans="2:5">
      <c r="B9147" s="21">
        <v>-110273.33</v>
      </c>
      <c r="C9147" s="21"/>
      <c r="D9147" s="11">
        <f t="shared" si="142"/>
        <v>9616826.7379999515</v>
      </c>
      <c r="E9147" s="30">
        <v>25000681154</v>
      </c>
    </row>
    <row r="9148" spans="2:5">
      <c r="B9148" s="21">
        <v>-158921.1</v>
      </c>
      <c r="C9148" s="21"/>
      <c r="D9148" s="11">
        <f t="shared" si="142"/>
        <v>9457905.6379999518</v>
      </c>
      <c r="E9148" s="30">
        <v>25000684212</v>
      </c>
    </row>
    <row r="9149" spans="2:5">
      <c r="B9149" s="21">
        <v>-143921.54999999999</v>
      </c>
      <c r="C9149" s="21"/>
      <c r="D9149" s="11">
        <f t="shared" si="142"/>
        <v>9313984.0879999511</v>
      </c>
      <c r="E9149" s="30">
        <v>25000682420</v>
      </c>
    </row>
    <row r="9150" spans="2:5">
      <c r="B9150" s="21">
        <v>-48027.38</v>
      </c>
      <c r="C9150" s="21"/>
      <c r="D9150" s="11">
        <f t="shared" si="142"/>
        <v>9265956.7079999503</v>
      </c>
      <c r="E9150" s="30">
        <v>25000681859</v>
      </c>
    </row>
    <row r="9151" spans="2:5">
      <c r="B9151" s="21">
        <v>-11709.27</v>
      </c>
      <c r="C9151" s="21"/>
      <c r="D9151" s="11">
        <f t="shared" si="142"/>
        <v>9254247.4379999507</v>
      </c>
      <c r="E9151" s="30">
        <v>25000680640</v>
      </c>
    </row>
    <row r="9152" spans="2:5">
      <c r="B9152" s="21">
        <v>-13253.2</v>
      </c>
      <c r="C9152" s="21"/>
      <c r="D9152" s="11">
        <f t="shared" si="142"/>
        <v>9240994.2379999515</v>
      </c>
      <c r="E9152" s="30">
        <v>25000683534</v>
      </c>
    </row>
    <row r="9153" spans="1:5">
      <c r="B9153" s="21">
        <v>-11748.73</v>
      </c>
      <c r="C9153" s="21"/>
      <c r="D9153" s="11">
        <f t="shared" si="142"/>
        <v>9229245.507999951</v>
      </c>
      <c r="E9153" s="30">
        <v>25000680719</v>
      </c>
    </row>
    <row r="9154" spans="1:5">
      <c r="A9154" s="19">
        <v>43376</v>
      </c>
      <c r="B9154" s="21">
        <v>0</v>
      </c>
      <c r="C9154" s="21">
        <v>311373.40999999997</v>
      </c>
      <c r="D9154" s="11">
        <f t="shared" si="142"/>
        <v>9540618.9179999512</v>
      </c>
      <c r="E9154" s="30" t="s">
        <v>2660</v>
      </c>
    </row>
    <row r="9155" spans="1:5">
      <c r="B9155" s="21">
        <v>0</v>
      </c>
      <c r="C9155" s="21">
        <v>60721.43</v>
      </c>
      <c r="D9155" s="11">
        <f t="shared" si="142"/>
        <v>9601340.3479999509</v>
      </c>
      <c r="E9155" s="30" t="s">
        <v>2661</v>
      </c>
    </row>
    <row r="9156" spans="1:5">
      <c r="B9156" s="21">
        <v>0</v>
      </c>
      <c r="C9156" s="21">
        <v>6265.25</v>
      </c>
      <c r="D9156" s="11">
        <f t="shared" si="142"/>
        <v>9607605.5979999509</v>
      </c>
      <c r="E9156" s="30" t="s">
        <v>2662</v>
      </c>
    </row>
    <row r="9157" spans="1:5">
      <c r="B9157" s="21">
        <v>0</v>
      </c>
      <c r="C9157" s="21">
        <v>74521.820000000007</v>
      </c>
      <c r="D9157" s="11">
        <f t="shared" si="142"/>
        <v>9682127.4179999512</v>
      </c>
      <c r="E9157" s="30" t="s">
        <v>2663</v>
      </c>
    </row>
    <row r="9158" spans="1:5">
      <c r="B9158" s="21">
        <v>0</v>
      </c>
      <c r="C9158" s="21">
        <v>101702.46</v>
      </c>
      <c r="D9158" s="11">
        <f t="shared" ref="D9158:D9221" si="143">D9157+B9158+C9158</f>
        <v>9783829.8779999521</v>
      </c>
      <c r="E9158" s="30" t="s">
        <v>2664</v>
      </c>
    </row>
    <row r="9159" spans="1:5">
      <c r="B9159" s="21">
        <v>-100868.85</v>
      </c>
      <c r="C9159" s="21"/>
      <c r="D9159" s="11">
        <f t="shared" si="143"/>
        <v>9682961.0279999524</v>
      </c>
      <c r="E9159" s="30">
        <v>25000684662</v>
      </c>
    </row>
    <row r="9160" spans="1:5">
      <c r="B9160" s="21">
        <v>-81018.009999999995</v>
      </c>
      <c r="C9160" s="21"/>
      <c r="D9160" s="11">
        <f t="shared" si="143"/>
        <v>9601943.0179999527</v>
      </c>
      <c r="E9160" s="30">
        <v>25000684529</v>
      </c>
    </row>
    <row r="9161" spans="1:5">
      <c r="B9161" s="21">
        <v>-159892.25</v>
      </c>
      <c r="C9161" s="21"/>
      <c r="D9161" s="11">
        <f t="shared" si="143"/>
        <v>9442050.7679999527</v>
      </c>
      <c r="E9161" s="30">
        <v>25000684531</v>
      </c>
    </row>
    <row r="9162" spans="1:5">
      <c r="B9162" s="21">
        <v>-96135.41</v>
      </c>
      <c r="C9162" s="21"/>
      <c r="D9162" s="11">
        <f t="shared" si="143"/>
        <v>9345915.3579999525</v>
      </c>
      <c r="E9162" s="30">
        <v>25000681885</v>
      </c>
    </row>
    <row r="9163" spans="1:5">
      <c r="B9163" s="21">
        <v>-5935.63</v>
      </c>
      <c r="C9163" s="21"/>
      <c r="D9163" s="11">
        <f t="shared" si="143"/>
        <v>9339979.7279999517</v>
      </c>
      <c r="E9163" s="30">
        <v>25000680614</v>
      </c>
    </row>
    <row r="9164" spans="1:5">
      <c r="B9164" s="21">
        <v>-396121.09</v>
      </c>
      <c r="C9164" s="21"/>
      <c r="D9164" s="11">
        <f t="shared" si="143"/>
        <v>8943858.6379999518</v>
      </c>
      <c r="E9164" s="30">
        <v>25000683815</v>
      </c>
    </row>
    <row r="9165" spans="1:5">
      <c r="B9165" s="21">
        <v>-70939.3</v>
      </c>
      <c r="C9165" s="21"/>
      <c r="D9165" s="11">
        <f t="shared" si="143"/>
        <v>8872919.3379999511</v>
      </c>
      <c r="E9165" s="30">
        <v>25000681873</v>
      </c>
    </row>
    <row r="9166" spans="1:5">
      <c r="B9166" s="21">
        <v>-59272.01</v>
      </c>
      <c r="C9166" s="21"/>
      <c r="D9166" s="11">
        <f t="shared" si="143"/>
        <v>8813647.3279999513</v>
      </c>
      <c r="E9166" s="30">
        <v>25000684129</v>
      </c>
    </row>
    <row r="9167" spans="1:5">
      <c r="B9167" s="21">
        <v>-59923.16</v>
      </c>
      <c r="C9167" s="21"/>
      <c r="D9167" s="11">
        <f t="shared" si="143"/>
        <v>8753724.1679999512</v>
      </c>
      <c r="E9167" s="30">
        <v>25000684779</v>
      </c>
    </row>
    <row r="9168" spans="1:5">
      <c r="B9168" s="21">
        <v>-59927.27</v>
      </c>
      <c r="C9168" s="21"/>
      <c r="D9168" s="11">
        <f t="shared" si="143"/>
        <v>8693796.8979999516</v>
      </c>
      <c r="E9168" s="30">
        <v>25000684767</v>
      </c>
    </row>
    <row r="9169" spans="1:5">
      <c r="A9169" s="19">
        <v>43377</v>
      </c>
      <c r="B9169" s="21">
        <v>-3.5</v>
      </c>
      <c r="C9169" s="21"/>
      <c r="D9169" s="11">
        <f t="shared" si="143"/>
        <v>8693793.3979999516</v>
      </c>
      <c r="E9169" s="14" t="s">
        <v>24</v>
      </c>
    </row>
    <row r="9170" spans="1:5">
      <c r="B9170" s="21">
        <v>0</v>
      </c>
      <c r="C9170" s="21">
        <v>87303.17</v>
      </c>
      <c r="D9170" s="11">
        <f t="shared" si="143"/>
        <v>8781096.5679999515</v>
      </c>
      <c r="E9170" s="30" t="s">
        <v>2665</v>
      </c>
    </row>
    <row r="9171" spans="1:5">
      <c r="B9171" s="21">
        <v>0</v>
      </c>
      <c r="C9171" s="21">
        <v>288700.75</v>
      </c>
      <c r="D9171" s="11">
        <f t="shared" si="143"/>
        <v>9069797.3179999515</v>
      </c>
      <c r="E9171" s="30">
        <v>319564</v>
      </c>
    </row>
    <row r="9172" spans="1:5">
      <c r="B9172" s="21">
        <v>0</v>
      </c>
      <c r="C9172" s="21">
        <v>60647.51</v>
      </c>
      <c r="D9172" s="11">
        <f t="shared" si="143"/>
        <v>9130444.8279999513</v>
      </c>
      <c r="E9172" s="30" t="s">
        <v>2666</v>
      </c>
    </row>
    <row r="9173" spans="1:5">
      <c r="B9173" s="21">
        <v>0</v>
      </c>
      <c r="C9173" s="21">
        <v>90024.16</v>
      </c>
      <c r="D9173" s="11">
        <f t="shared" si="143"/>
        <v>9220468.9879999515</v>
      </c>
      <c r="E9173" s="30" t="s">
        <v>2667</v>
      </c>
    </row>
    <row r="9174" spans="1:5">
      <c r="B9174" s="21">
        <v>0</v>
      </c>
      <c r="C9174" s="21">
        <v>110593.55</v>
      </c>
      <c r="D9174" s="11">
        <f t="shared" si="143"/>
        <v>9331062.5379999522</v>
      </c>
      <c r="E9174" s="30" t="s">
        <v>2668</v>
      </c>
    </row>
    <row r="9175" spans="1:5">
      <c r="B9175" s="21">
        <v>0</v>
      </c>
      <c r="C9175" s="21">
        <v>195446.23</v>
      </c>
      <c r="D9175" s="11">
        <f t="shared" si="143"/>
        <v>9526508.7679999527</v>
      </c>
      <c r="E9175" s="30" t="s">
        <v>2669</v>
      </c>
    </row>
    <row r="9176" spans="1:5">
      <c r="B9176" s="21">
        <v>0</v>
      </c>
      <c r="C9176" s="21">
        <v>25946.75</v>
      </c>
      <c r="D9176" s="11">
        <f t="shared" si="143"/>
        <v>9552455.5179999527</v>
      </c>
      <c r="E9176" s="30" t="s">
        <v>2670</v>
      </c>
    </row>
    <row r="9177" spans="1:5">
      <c r="B9177" s="21">
        <v>0</v>
      </c>
      <c r="C9177" s="21">
        <v>168992.6</v>
      </c>
      <c r="D9177" s="11">
        <f t="shared" si="143"/>
        <v>9721448.1179999523</v>
      </c>
      <c r="E9177" s="30" t="s">
        <v>2671</v>
      </c>
    </row>
    <row r="9178" spans="1:5">
      <c r="B9178" s="21">
        <v>0</v>
      </c>
      <c r="C9178" s="21">
        <v>32918.14</v>
      </c>
      <c r="D9178" s="11">
        <f t="shared" si="143"/>
        <v>9754366.2579999529</v>
      </c>
      <c r="E9178" s="30" t="s">
        <v>2672</v>
      </c>
    </row>
    <row r="9179" spans="1:5">
      <c r="B9179" s="21">
        <v>0</v>
      </c>
      <c r="C9179" s="21">
        <v>115417.53</v>
      </c>
      <c r="D9179" s="11">
        <f t="shared" si="143"/>
        <v>9869783.7879999522</v>
      </c>
      <c r="E9179" s="30" t="s">
        <v>2673</v>
      </c>
    </row>
    <row r="9180" spans="1:5">
      <c r="B9180" s="21">
        <v>0</v>
      </c>
      <c r="C9180" s="21">
        <v>117651.64</v>
      </c>
      <c r="D9180" s="11">
        <f t="shared" si="143"/>
        <v>9987435.4279999528</v>
      </c>
      <c r="E9180" s="30" t="s">
        <v>2674</v>
      </c>
    </row>
    <row r="9181" spans="1:5">
      <c r="B9181" s="21">
        <v>0</v>
      </c>
      <c r="C9181" s="21">
        <v>112797.25</v>
      </c>
      <c r="D9181" s="11">
        <f t="shared" si="143"/>
        <v>10100232.677999953</v>
      </c>
      <c r="E9181" s="30">
        <v>193711</v>
      </c>
    </row>
    <row r="9182" spans="1:5">
      <c r="B9182" s="21">
        <v>0</v>
      </c>
      <c r="C9182" s="21">
        <v>243679.74</v>
      </c>
      <c r="D9182" s="11">
        <f t="shared" si="143"/>
        <v>10343912.417999953</v>
      </c>
      <c r="E9182" s="30">
        <v>3469</v>
      </c>
    </row>
    <row r="9183" spans="1:5">
      <c r="B9183" s="21">
        <v>0</v>
      </c>
      <c r="C9183" s="21">
        <v>176066.6</v>
      </c>
      <c r="D9183" s="11">
        <f t="shared" si="143"/>
        <v>10519979.017999953</v>
      </c>
      <c r="E9183" s="30" t="s">
        <v>2675</v>
      </c>
    </row>
    <row r="9184" spans="1:5">
      <c r="B9184" s="21">
        <v>0</v>
      </c>
      <c r="C9184" s="21">
        <v>109966.82</v>
      </c>
      <c r="D9184" s="11">
        <f t="shared" si="143"/>
        <v>10629945.837999953</v>
      </c>
      <c r="E9184" s="30" t="s">
        <v>2676</v>
      </c>
    </row>
    <row r="9185" spans="1:5">
      <c r="B9185" s="21">
        <v>0</v>
      </c>
      <c r="C9185" s="21">
        <v>61265.62</v>
      </c>
      <c r="D9185" s="11">
        <f t="shared" si="143"/>
        <v>10691211.457999952</v>
      </c>
      <c r="E9185" s="30" t="s">
        <v>2677</v>
      </c>
    </row>
    <row r="9186" spans="1:5">
      <c r="B9186" s="21">
        <v>0</v>
      </c>
      <c r="C9186" s="21">
        <v>61261.4</v>
      </c>
      <c r="D9186" s="11">
        <f t="shared" si="143"/>
        <v>10752472.857999953</v>
      </c>
      <c r="E9186" s="30" t="s">
        <v>2678</v>
      </c>
    </row>
    <row r="9187" spans="1:5">
      <c r="B9187" s="21">
        <v>0</v>
      </c>
      <c r="C9187" s="21">
        <v>114071.56</v>
      </c>
      <c r="D9187" s="11">
        <f t="shared" si="143"/>
        <v>10866544.417999953</v>
      </c>
      <c r="E9187" s="30" t="s">
        <v>2679</v>
      </c>
    </row>
    <row r="9188" spans="1:5">
      <c r="B9188" s="21">
        <v>0</v>
      </c>
      <c r="C9188" s="21">
        <v>44153.74</v>
      </c>
      <c r="D9188" s="11">
        <f t="shared" si="143"/>
        <v>10910698.157999953</v>
      </c>
      <c r="E9188" s="30" t="s">
        <v>2680</v>
      </c>
    </row>
    <row r="9189" spans="1:5">
      <c r="B9189" s="21">
        <v>-107281.52</v>
      </c>
      <c r="C9189" s="21"/>
      <c r="D9189" s="11">
        <f t="shared" si="143"/>
        <v>10803416.637999954</v>
      </c>
      <c r="E9189" s="30">
        <v>25000684905</v>
      </c>
    </row>
    <row r="9190" spans="1:5">
      <c r="B9190" s="21">
        <v>-31259.72</v>
      </c>
      <c r="C9190" s="21"/>
      <c r="D9190" s="11">
        <f t="shared" si="143"/>
        <v>10772156.917999953</v>
      </c>
      <c r="E9190" s="30">
        <v>25000684648</v>
      </c>
    </row>
    <row r="9191" spans="1:5">
      <c r="B9191" s="21">
        <v>-77000.88</v>
      </c>
      <c r="C9191" s="21"/>
      <c r="D9191" s="11">
        <f t="shared" si="143"/>
        <v>10695156.037999952</v>
      </c>
      <c r="E9191" s="30">
        <v>25000681861</v>
      </c>
    </row>
    <row r="9192" spans="1:5">
      <c r="B9192" s="21">
        <v>-278351.37</v>
      </c>
      <c r="C9192" s="21"/>
      <c r="D9192" s="11">
        <f t="shared" si="143"/>
        <v>10416804.667999953</v>
      </c>
      <c r="E9192" s="30">
        <v>25000679107</v>
      </c>
    </row>
    <row r="9193" spans="1:5">
      <c r="B9193" s="21">
        <v>-59670.18</v>
      </c>
      <c r="C9193" s="21"/>
      <c r="D9193" s="11">
        <f t="shared" si="143"/>
        <v>10357134.487999953</v>
      </c>
      <c r="E9193" s="30">
        <v>25000684131</v>
      </c>
    </row>
    <row r="9194" spans="1:5">
      <c r="B9194" s="21">
        <v>-81149.17</v>
      </c>
      <c r="C9194" s="21"/>
      <c r="D9194" s="11">
        <f t="shared" si="143"/>
        <v>10275985.317999953</v>
      </c>
      <c r="E9194" s="30">
        <v>25000684181</v>
      </c>
    </row>
    <row r="9195" spans="1:5">
      <c r="B9195" s="21">
        <v>-99648.07</v>
      </c>
      <c r="C9195" s="21"/>
      <c r="D9195" s="11">
        <f t="shared" si="143"/>
        <v>10176337.247999953</v>
      </c>
      <c r="E9195" s="30">
        <v>25000684193</v>
      </c>
    </row>
    <row r="9196" spans="1:5">
      <c r="B9196" s="21">
        <v>-177115.6</v>
      </c>
      <c r="C9196" s="21"/>
      <c r="D9196" s="11">
        <f t="shared" si="143"/>
        <v>9999221.6479999535</v>
      </c>
      <c r="E9196" s="30">
        <v>25000684200</v>
      </c>
    </row>
    <row r="9197" spans="1:5">
      <c r="B9197" s="21">
        <v>-25263.94</v>
      </c>
      <c r="C9197" s="21"/>
      <c r="D9197" s="11">
        <f t="shared" si="143"/>
        <v>9973957.707999954</v>
      </c>
      <c r="E9197" s="30">
        <v>25000684250</v>
      </c>
    </row>
    <row r="9198" spans="1:5">
      <c r="B9198" s="21">
        <v>-147479.28</v>
      </c>
      <c r="C9198" s="21"/>
      <c r="D9198" s="11">
        <f t="shared" si="143"/>
        <v>9826478.4279999547</v>
      </c>
      <c r="E9198" s="30">
        <v>25000684274</v>
      </c>
    </row>
    <row r="9199" spans="1:5">
      <c r="B9199" s="21">
        <v>-104216.68</v>
      </c>
      <c r="C9199" s="21"/>
      <c r="D9199" s="11">
        <f t="shared" si="143"/>
        <v>9722261.747999955</v>
      </c>
      <c r="E9199" s="30">
        <v>25000684717</v>
      </c>
    </row>
    <row r="9200" spans="1:5">
      <c r="A9200" s="19">
        <v>43378</v>
      </c>
      <c r="B9200" s="21">
        <v>0</v>
      </c>
      <c r="C9200" s="21">
        <v>77036.5</v>
      </c>
      <c r="D9200" s="11">
        <f t="shared" si="143"/>
        <v>9799298.247999955</v>
      </c>
      <c r="E9200" s="30">
        <v>319862</v>
      </c>
    </row>
    <row r="9201" spans="2:5">
      <c r="B9201" s="21">
        <v>0</v>
      </c>
      <c r="C9201" s="21">
        <v>6437.5</v>
      </c>
      <c r="D9201" s="11">
        <f t="shared" si="143"/>
        <v>9805735.747999955</v>
      </c>
      <c r="E9201" s="30">
        <v>210458</v>
      </c>
    </row>
    <row r="9202" spans="2:5">
      <c r="B9202" s="21">
        <v>0</v>
      </c>
      <c r="C9202" s="21">
        <v>223519.16</v>
      </c>
      <c r="D9202" s="11">
        <f t="shared" si="143"/>
        <v>10029254.907999955</v>
      </c>
      <c r="E9202" s="30" t="s">
        <v>2681</v>
      </c>
    </row>
    <row r="9203" spans="2:5">
      <c r="B9203" s="21">
        <v>0</v>
      </c>
      <c r="C9203" s="21">
        <v>223519.16</v>
      </c>
      <c r="D9203" s="11">
        <f t="shared" si="143"/>
        <v>10252774.067999955</v>
      </c>
      <c r="E9203" s="30" t="s">
        <v>2682</v>
      </c>
    </row>
    <row r="9204" spans="2:5">
      <c r="B9204" s="21">
        <v>0</v>
      </c>
      <c r="C9204" s="21">
        <v>6430.75</v>
      </c>
      <c r="D9204" s="11">
        <f t="shared" si="143"/>
        <v>10259204.817999955</v>
      </c>
      <c r="E9204" s="30" t="s">
        <v>2683</v>
      </c>
    </row>
    <row r="9205" spans="2:5">
      <c r="B9205" s="21">
        <v>0</v>
      </c>
      <c r="C9205" s="21">
        <v>49290.92</v>
      </c>
      <c r="D9205" s="11">
        <f t="shared" si="143"/>
        <v>10308495.737999955</v>
      </c>
      <c r="E9205" s="30" t="s">
        <v>2684</v>
      </c>
    </row>
    <row r="9206" spans="2:5">
      <c r="B9206" s="21">
        <v>0</v>
      </c>
      <c r="C9206" s="21">
        <v>21134.89</v>
      </c>
      <c r="D9206" s="11">
        <f t="shared" si="143"/>
        <v>10329630.627999956</v>
      </c>
      <c r="E9206" s="30" t="s">
        <v>2685</v>
      </c>
    </row>
    <row r="9207" spans="2:5">
      <c r="B9207" s="21">
        <v>0</v>
      </c>
      <c r="C9207" s="21">
        <v>6937.36</v>
      </c>
      <c r="D9207" s="11">
        <f t="shared" si="143"/>
        <v>10336567.987999955</v>
      </c>
      <c r="E9207" s="30" t="s">
        <v>2686</v>
      </c>
    </row>
    <row r="9208" spans="2:5">
      <c r="B9208" s="21">
        <v>0</v>
      </c>
      <c r="C9208" s="21">
        <v>60831.06</v>
      </c>
      <c r="D9208" s="11">
        <f t="shared" si="143"/>
        <v>10397399.047999956</v>
      </c>
      <c r="E9208" s="30" t="s">
        <v>2687</v>
      </c>
    </row>
    <row r="9209" spans="2:5">
      <c r="B9209" s="21">
        <v>0</v>
      </c>
      <c r="C9209" s="21">
        <v>114035.05</v>
      </c>
      <c r="D9209" s="11">
        <f t="shared" si="143"/>
        <v>10511434.097999956</v>
      </c>
      <c r="E9209" s="30">
        <v>32095</v>
      </c>
    </row>
    <row r="9210" spans="2:5">
      <c r="B9210" s="21">
        <v>0</v>
      </c>
      <c r="C9210" s="21">
        <v>82937.570000000007</v>
      </c>
      <c r="D9210" s="11">
        <f t="shared" si="143"/>
        <v>10594371.667999957</v>
      </c>
      <c r="E9210" s="30" t="s">
        <v>2688</v>
      </c>
    </row>
    <row r="9211" spans="2:5">
      <c r="B9211" s="21">
        <v>0</v>
      </c>
      <c r="C9211" s="21">
        <v>34115.699999999997</v>
      </c>
      <c r="D9211" s="11">
        <f t="shared" si="143"/>
        <v>10628487.367999956</v>
      </c>
      <c r="E9211" s="30" t="s">
        <v>2689</v>
      </c>
    </row>
    <row r="9212" spans="2:5">
      <c r="B9212" s="21">
        <v>0</v>
      </c>
      <c r="C9212" s="21">
        <v>88580.77</v>
      </c>
      <c r="D9212" s="11">
        <f t="shared" si="143"/>
        <v>10717068.137999956</v>
      </c>
      <c r="E9212" s="30" t="s">
        <v>2690</v>
      </c>
    </row>
    <row r="9213" spans="2:5">
      <c r="B9213" s="21">
        <v>0</v>
      </c>
      <c r="C9213" s="21">
        <v>164760.54</v>
      </c>
      <c r="D9213" s="11">
        <f t="shared" si="143"/>
        <v>10881828.677999955</v>
      </c>
      <c r="E9213" s="30" t="s">
        <v>2691</v>
      </c>
    </row>
    <row r="9214" spans="2:5">
      <c r="B9214" s="21">
        <v>0</v>
      </c>
      <c r="C9214" s="21">
        <v>42180.800000000003</v>
      </c>
      <c r="D9214" s="11">
        <f t="shared" si="143"/>
        <v>10924009.477999955</v>
      </c>
      <c r="E9214" s="30" t="s">
        <v>2692</v>
      </c>
    </row>
    <row r="9215" spans="2:5">
      <c r="B9215" s="21">
        <v>-6331.98</v>
      </c>
      <c r="C9215" s="21"/>
      <c r="D9215" s="11">
        <f t="shared" si="143"/>
        <v>10917677.497999955</v>
      </c>
      <c r="E9215" s="30">
        <v>25000684262</v>
      </c>
    </row>
    <row r="9216" spans="2:5">
      <c r="B9216" s="21">
        <v>-25532.63</v>
      </c>
      <c r="C9216" s="21"/>
      <c r="D9216" s="11">
        <f t="shared" si="143"/>
        <v>10892144.867999954</v>
      </c>
      <c r="E9216" s="30">
        <v>25000684179</v>
      </c>
    </row>
    <row r="9217" spans="1:5">
      <c r="B9217" s="21">
        <v>-6084.58</v>
      </c>
      <c r="C9217" s="21"/>
      <c r="D9217" s="11">
        <f t="shared" si="143"/>
        <v>10886060.287999954</v>
      </c>
      <c r="E9217" s="30">
        <v>25000684705</v>
      </c>
    </row>
    <row r="9218" spans="1:5">
      <c r="B9218" s="21">
        <v>-222795.06</v>
      </c>
      <c r="C9218" s="21"/>
      <c r="D9218" s="11">
        <f t="shared" si="143"/>
        <v>10663265.227999954</v>
      </c>
      <c r="E9218" s="30">
        <v>25000684505</v>
      </c>
    </row>
    <row r="9219" spans="1:5">
      <c r="B9219" s="21">
        <v>-32023.85</v>
      </c>
      <c r="C9219" s="21"/>
      <c r="D9219" s="11">
        <f t="shared" si="143"/>
        <v>10631241.377999954</v>
      </c>
      <c r="E9219" s="30">
        <v>25000683477</v>
      </c>
    </row>
    <row r="9220" spans="1:5">
      <c r="B9220" s="21">
        <v>-222795.06</v>
      </c>
      <c r="C9220" s="21"/>
      <c r="D9220" s="11">
        <f t="shared" si="143"/>
        <v>10408446.317999953</v>
      </c>
      <c r="E9220" s="30">
        <v>25000682006</v>
      </c>
    </row>
    <row r="9221" spans="1:5">
      <c r="B9221" s="21">
        <v>-6456.81</v>
      </c>
      <c r="C9221" s="21"/>
      <c r="D9221" s="11">
        <f t="shared" si="143"/>
        <v>10401989.507999953</v>
      </c>
      <c r="E9221" s="30">
        <v>25000683784</v>
      </c>
    </row>
    <row r="9222" spans="1:5">
      <c r="B9222" s="21">
        <v>-59830.21</v>
      </c>
      <c r="C9222" s="21"/>
      <c r="D9222" s="11">
        <f t="shared" ref="D9222:D9285" si="144">D9221+B9222+C9222</f>
        <v>10342159.297999952</v>
      </c>
      <c r="E9222" s="30">
        <v>25000684917</v>
      </c>
    </row>
    <row r="9223" spans="1:5">
      <c r="B9223" s="21">
        <v>-85729.25</v>
      </c>
      <c r="C9223" s="21"/>
      <c r="D9223" s="11">
        <f t="shared" si="144"/>
        <v>10256430.047999952</v>
      </c>
      <c r="E9223" s="30">
        <v>25000684517</v>
      </c>
    </row>
    <row r="9224" spans="1:5">
      <c r="B9224" s="21">
        <v>-71794.240000000005</v>
      </c>
      <c r="C9224" s="21"/>
      <c r="D9224" s="11">
        <f t="shared" si="144"/>
        <v>10184635.807999952</v>
      </c>
      <c r="E9224" s="30">
        <v>25000684929</v>
      </c>
    </row>
    <row r="9225" spans="1:5">
      <c r="B9225" s="21">
        <v>-48158.09</v>
      </c>
      <c r="C9225" s="21"/>
      <c r="D9225" s="11">
        <f t="shared" si="144"/>
        <v>10136477.717999952</v>
      </c>
      <c r="E9225" s="30">
        <v>25000680652</v>
      </c>
    </row>
    <row r="9226" spans="1:5">
      <c r="A9226" s="19">
        <v>43381</v>
      </c>
      <c r="B9226" s="21">
        <v>0</v>
      </c>
      <c r="C9226" s="21">
        <v>48141.47</v>
      </c>
      <c r="D9226" s="11">
        <f t="shared" si="144"/>
        <v>10184619.187999953</v>
      </c>
      <c r="E9226" s="30" t="s">
        <v>2693</v>
      </c>
    </row>
    <row r="9227" spans="1:5">
      <c r="B9227" s="21">
        <v>0</v>
      </c>
      <c r="C9227" s="21">
        <v>13614.68</v>
      </c>
      <c r="D9227" s="11">
        <f t="shared" si="144"/>
        <v>10198233.867999952</v>
      </c>
      <c r="E9227" s="30" t="s">
        <v>2694</v>
      </c>
    </row>
    <row r="9228" spans="1:5">
      <c r="B9228" s="21">
        <v>0</v>
      </c>
      <c r="C9228" s="21">
        <v>107544.65</v>
      </c>
      <c r="D9228" s="11">
        <f t="shared" si="144"/>
        <v>10305778.517999953</v>
      </c>
      <c r="E9228" s="30" t="s">
        <v>2695</v>
      </c>
    </row>
    <row r="9229" spans="1:5">
      <c r="B9229" s="21">
        <v>0</v>
      </c>
      <c r="C9229" s="21">
        <v>15462584</v>
      </c>
      <c r="D9229" s="11">
        <f t="shared" si="144"/>
        <v>25768362.517999955</v>
      </c>
      <c r="E9229" s="30" t="s">
        <v>2696</v>
      </c>
    </row>
    <row r="9230" spans="1:5">
      <c r="B9230" s="21">
        <v>0</v>
      </c>
      <c r="C9230" s="21">
        <v>14545.52</v>
      </c>
      <c r="D9230" s="11">
        <f t="shared" si="144"/>
        <v>25782908.037999954</v>
      </c>
      <c r="E9230" s="30" t="s">
        <v>2697</v>
      </c>
    </row>
    <row r="9231" spans="1:5">
      <c r="B9231" s="21">
        <v>0</v>
      </c>
      <c r="C9231" s="21">
        <v>142325.4</v>
      </c>
      <c r="D9231" s="11">
        <f t="shared" si="144"/>
        <v>25925233.437999953</v>
      </c>
      <c r="E9231" s="30" t="s">
        <v>2698</v>
      </c>
    </row>
    <row r="9232" spans="1:5">
      <c r="B9232" s="21">
        <v>0</v>
      </c>
      <c r="C9232" s="21">
        <v>129692.35</v>
      </c>
      <c r="D9232" s="11">
        <f t="shared" si="144"/>
        <v>26054925.787999954</v>
      </c>
      <c r="E9232" s="30">
        <v>193756</v>
      </c>
    </row>
    <row r="9233" spans="1:5">
      <c r="B9233" s="21">
        <v>0</v>
      </c>
      <c r="C9233" s="21">
        <v>103692.15</v>
      </c>
      <c r="D9233" s="11">
        <f t="shared" si="144"/>
        <v>26158617.937999953</v>
      </c>
      <c r="E9233" s="30" t="s">
        <v>2699</v>
      </c>
    </row>
    <row r="9234" spans="1:5">
      <c r="B9234" s="21">
        <v>-42238.34</v>
      </c>
      <c r="C9234" s="21"/>
      <c r="D9234" s="11">
        <f t="shared" si="144"/>
        <v>26116379.597999953</v>
      </c>
      <c r="E9234" s="30">
        <v>25000684731</v>
      </c>
    </row>
    <row r="9235" spans="1:5">
      <c r="B9235" s="21">
        <v>-12187.24</v>
      </c>
      <c r="C9235" s="21"/>
      <c r="D9235" s="11">
        <f t="shared" si="144"/>
        <v>26104192.357999954</v>
      </c>
      <c r="E9235" s="30">
        <v>25000684698</v>
      </c>
    </row>
    <row r="9236" spans="1:5">
      <c r="B9236" s="21">
        <v>-99161.93</v>
      </c>
      <c r="C9236" s="21"/>
      <c r="D9236" s="11">
        <f t="shared" si="144"/>
        <v>26005030.427999955</v>
      </c>
      <c r="E9236" s="30">
        <v>25000684755</v>
      </c>
    </row>
    <row r="9237" spans="1:5">
      <c r="B9237" s="21">
        <v>-13535807.960000001</v>
      </c>
      <c r="C9237" s="21"/>
      <c r="D9237" s="11">
        <f t="shared" si="144"/>
        <v>12469222.467999954</v>
      </c>
      <c r="E9237" s="30">
        <v>25000685926</v>
      </c>
    </row>
    <row r="9238" spans="1:5">
      <c r="B9238" s="21">
        <v>-13074.01</v>
      </c>
      <c r="C9238" s="21"/>
      <c r="D9238" s="11">
        <f t="shared" si="144"/>
        <v>12456148.457999954</v>
      </c>
      <c r="E9238" s="30">
        <v>25000684236</v>
      </c>
    </row>
    <row r="9239" spans="1:5">
      <c r="B9239" s="21">
        <v>-132567.19</v>
      </c>
      <c r="C9239" s="21"/>
      <c r="D9239" s="11">
        <f t="shared" si="144"/>
        <v>12323581.267999955</v>
      </c>
      <c r="E9239" s="30">
        <v>25000684248</v>
      </c>
    </row>
    <row r="9240" spans="1:5">
      <c r="B9240" s="21">
        <v>-123316.04</v>
      </c>
      <c r="C9240" s="21"/>
      <c r="D9240" s="11">
        <f t="shared" si="144"/>
        <v>12200265.227999955</v>
      </c>
      <c r="E9240" s="30">
        <v>25000684781</v>
      </c>
    </row>
    <row r="9241" spans="1:5">
      <c r="A9241" s="19">
        <v>43382</v>
      </c>
      <c r="B9241" s="21">
        <v>-188658.26</v>
      </c>
      <c r="C9241" s="21"/>
      <c r="D9241" s="11">
        <f t="shared" si="144"/>
        <v>12011606.967999956</v>
      </c>
      <c r="E9241" s="30">
        <v>25000684800</v>
      </c>
    </row>
    <row r="9242" spans="1:5">
      <c r="B9242" s="21">
        <v>-81002.490000000005</v>
      </c>
      <c r="C9242" s="21"/>
      <c r="D9242" s="11">
        <f t="shared" si="144"/>
        <v>11930604.477999955</v>
      </c>
      <c r="E9242" s="30">
        <v>25000686197</v>
      </c>
    </row>
    <row r="9243" spans="1:5">
      <c r="B9243" s="21">
        <v>-7069.66</v>
      </c>
      <c r="C9243" s="21"/>
      <c r="D9243" s="11">
        <f t="shared" si="144"/>
        <v>11923534.817999955</v>
      </c>
      <c r="E9243" s="30">
        <v>25000687063</v>
      </c>
    </row>
    <row r="9244" spans="1:5">
      <c r="A9244" s="19">
        <v>43383</v>
      </c>
      <c r="B9244" s="21">
        <v>0</v>
      </c>
      <c r="C9244" s="21">
        <v>25454.25</v>
      </c>
      <c r="D9244" s="11">
        <f t="shared" si="144"/>
        <v>11948989.067999955</v>
      </c>
      <c r="E9244" s="30" t="s">
        <v>2700</v>
      </c>
    </row>
    <row r="9245" spans="1:5">
      <c r="B9245" s="21">
        <v>0</v>
      </c>
      <c r="C9245" s="21">
        <v>44607.58</v>
      </c>
      <c r="D9245" s="11">
        <f t="shared" si="144"/>
        <v>11993596.647999955</v>
      </c>
      <c r="E9245" s="30" t="s">
        <v>2701</v>
      </c>
    </row>
    <row r="9246" spans="1:5">
      <c r="B9246" s="21">
        <v>0</v>
      </c>
      <c r="C9246" s="21">
        <v>71295.710000000006</v>
      </c>
      <c r="D9246" s="11">
        <f t="shared" si="144"/>
        <v>12064892.357999956</v>
      </c>
      <c r="E9246" s="30" t="s">
        <v>2702</v>
      </c>
    </row>
    <row r="9247" spans="1:5">
      <c r="B9247" s="21">
        <v>0</v>
      </c>
      <c r="C9247" s="21">
        <v>109352.56</v>
      </c>
      <c r="D9247" s="11">
        <f t="shared" si="144"/>
        <v>12174244.917999957</v>
      </c>
      <c r="E9247" s="30" t="s">
        <v>2703</v>
      </c>
    </row>
    <row r="9248" spans="1:5">
      <c r="B9248" s="21">
        <v>0</v>
      </c>
      <c r="C9248" s="21">
        <v>61776.36</v>
      </c>
      <c r="D9248" s="11">
        <f t="shared" si="144"/>
        <v>12236021.277999956</v>
      </c>
      <c r="E9248" s="30">
        <v>319405</v>
      </c>
    </row>
    <row r="9249" spans="2:5">
      <c r="B9249" s="21">
        <v>0</v>
      </c>
      <c r="C9249" s="21">
        <v>91099.81</v>
      </c>
      <c r="D9249" s="11">
        <f t="shared" si="144"/>
        <v>12327121.087999957</v>
      </c>
      <c r="E9249" s="30" t="s">
        <v>2704</v>
      </c>
    </row>
    <row r="9250" spans="2:5">
      <c r="B9250" s="21">
        <v>0</v>
      </c>
      <c r="C9250" s="21">
        <v>91173.67</v>
      </c>
      <c r="D9250" s="11">
        <f t="shared" si="144"/>
        <v>12418294.757999957</v>
      </c>
      <c r="E9250" s="30" t="s">
        <v>2705</v>
      </c>
    </row>
    <row r="9251" spans="2:5">
      <c r="B9251" s="21">
        <v>0</v>
      </c>
      <c r="C9251" s="21">
        <v>71970.75</v>
      </c>
      <c r="D9251" s="11">
        <f t="shared" si="144"/>
        <v>12490265.507999957</v>
      </c>
      <c r="E9251" s="30">
        <v>210736</v>
      </c>
    </row>
    <row r="9252" spans="2:5">
      <c r="B9252" s="21">
        <v>0</v>
      </c>
      <c r="C9252" s="21">
        <v>6840.86</v>
      </c>
      <c r="D9252" s="11">
        <f t="shared" si="144"/>
        <v>12497106.367999956</v>
      </c>
      <c r="E9252" s="30">
        <v>320004</v>
      </c>
    </row>
    <row r="9253" spans="2:5">
      <c r="B9253" s="21">
        <v>0</v>
      </c>
      <c r="C9253" s="21">
        <v>172201.37</v>
      </c>
      <c r="D9253" s="11">
        <f t="shared" si="144"/>
        <v>12669307.737999955</v>
      </c>
      <c r="E9253" s="30">
        <v>3431</v>
      </c>
    </row>
    <row r="9254" spans="2:5">
      <c r="B9254" s="21">
        <v>0</v>
      </c>
      <c r="C9254" s="21">
        <v>6324.25</v>
      </c>
      <c r="D9254" s="11">
        <f t="shared" si="144"/>
        <v>12675631.987999955</v>
      </c>
      <c r="E9254" s="30" t="s">
        <v>2706</v>
      </c>
    </row>
    <row r="9255" spans="2:5">
      <c r="B9255" s="21">
        <v>0</v>
      </c>
      <c r="C9255" s="21">
        <v>167169.17000000001</v>
      </c>
      <c r="D9255" s="11">
        <f t="shared" si="144"/>
        <v>12842801.157999955</v>
      </c>
      <c r="E9255" s="30">
        <v>319975</v>
      </c>
    </row>
    <row r="9256" spans="2:5">
      <c r="B9256" s="21">
        <v>0</v>
      </c>
      <c r="C9256" s="21">
        <v>1411991</v>
      </c>
      <c r="D9256" s="11">
        <f t="shared" si="144"/>
        <v>14254792.157999955</v>
      </c>
      <c r="E9256" s="30" t="s">
        <v>2707</v>
      </c>
    </row>
    <row r="9257" spans="2:5">
      <c r="B9257" s="21">
        <v>0</v>
      </c>
      <c r="C9257" s="21">
        <v>214078.65</v>
      </c>
      <c r="D9257" s="11">
        <f t="shared" si="144"/>
        <v>14468870.807999955</v>
      </c>
      <c r="E9257" s="30">
        <v>32161</v>
      </c>
    </row>
    <row r="9258" spans="2:5">
      <c r="B9258" s="21">
        <v>0</v>
      </c>
      <c r="C9258" s="21">
        <v>143186.51999999999</v>
      </c>
      <c r="D9258" s="11">
        <f t="shared" si="144"/>
        <v>14612057.327999955</v>
      </c>
      <c r="E9258" s="30" t="s">
        <v>2708</v>
      </c>
    </row>
    <row r="9259" spans="2:5">
      <c r="B9259" s="21">
        <v>0</v>
      </c>
      <c r="C9259" s="21">
        <v>122131.45</v>
      </c>
      <c r="D9259" s="11">
        <f t="shared" si="144"/>
        <v>14734188.777999954</v>
      </c>
      <c r="E9259" s="30" t="s">
        <v>2709</v>
      </c>
    </row>
    <row r="9260" spans="2:5">
      <c r="B9260" s="21">
        <v>0</v>
      </c>
      <c r="C9260" s="21">
        <v>1576241</v>
      </c>
      <c r="D9260" s="11">
        <f t="shared" si="144"/>
        <v>16310429.777999954</v>
      </c>
      <c r="E9260" s="30" t="s">
        <v>2710</v>
      </c>
    </row>
    <row r="9261" spans="2:5">
      <c r="B9261" s="21">
        <v>-60716.7</v>
      </c>
      <c r="C9261" s="21"/>
      <c r="D9261" s="11">
        <f t="shared" si="144"/>
        <v>16249713.077999955</v>
      </c>
      <c r="E9261" s="30">
        <v>25000681061</v>
      </c>
    </row>
    <row r="9262" spans="2:5">
      <c r="B9262" s="21">
        <v>-85768.1</v>
      </c>
      <c r="C9262" s="21"/>
      <c r="D9262" s="11">
        <f t="shared" si="144"/>
        <v>16163944.977999955</v>
      </c>
      <c r="E9262" s="30">
        <v>25000687956</v>
      </c>
    </row>
    <row r="9263" spans="2:5">
      <c r="B9263" s="21">
        <v>-120678.77</v>
      </c>
      <c r="C9263" s="21"/>
      <c r="D9263" s="11">
        <f t="shared" si="144"/>
        <v>16043266.207999956</v>
      </c>
      <c r="E9263" s="30">
        <v>25000687813</v>
      </c>
    </row>
    <row r="9264" spans="2:5">
      <c r="B9264" s="21">
        <v>-126192.32000000001</v>
      </c>
      <c r="C9264" s="21"/>
      <c r="D9264" s="11">
        <f t="shared" si="144"/>
        <v>15917073.887999956</v>
      </c>
      <c r="E9264" s="30">
        <v>25000686761</v>
      </c>
    </row>
    <row r="9265" spans="1:5">
      <c r="B9265" s="21">
        <v>-5988.73</v>
      </c>
      <c r="C9265" s="21"/>
      <c r="D9265" s="11">
        <f t="shared" si="144"/>
        <v>15911085.157999955</v>
      </c>
      <c r="E9265" s="30">
        <v>25000684686</v>
      </c>
    </row>
    <row r="9266" spans="1:5">
      <c r="B9266" s="21">
        <v>-119899.25</v>
      </c>
      <c r="C9266" s="21"/>
      <c r="D9266" s="11">
        <f t="shared" si="144"/>
        <v>15791185.907999955</v>
      </c>
      <c r="E9266" s="30">
        <v>25000684743</v>
      </c>
    </row>
    <row r="9267" spans="1:5">
      <c r="B9267" s="21">
        <v>-132304.23000000001</v>
      </c>
      <c r="C9267" s="21"/>
      <c r="D9267" s="11">
        <f t="shared" si="144"/>
        <v>15658881.677999955</v>
      </c>
      <c r="E9267" s="30">
        <v>25000684650</v>
      </c>
    </row>
    <row r="9268" spans="1:5">
      <c r="B9268" s="21">
        <v>-194164.67</v>
      </c>
      <c r="C9268" s="21"/>
      <c r="D9268" s="11">
        <f t="shared" si="144"/>
        <v>15464717.007999955</v>
      </c>
      <c r="E9268" s="30">
        <v>25000686773</v>
      </c>
    </row>
    <row r="9269" spans="1:5">
      <c r="B9269" s="21">
        <v>-69111.37</v>
      </c>
      <c r="C9269" s="21"/>
      <c r="D9269" s="11">
        <f t="shared" si="144"/>
        <v>15395605.637999956</v>
      </c>
      <c r="E9269" s="30">
        <v>25000687051</v>
      </c>
    </row>
    <row r="9270" spans="1:5">
      <c r="B9270" s="21">
        <v>-89476.19</v>
      </c>
      <c r="C9270" s="21"/>
      <c r="D9270" s="11">
        <f t="shared" si="144"/>
        <v>15306129.447999956</v>
      </c>
      <c r="E9270" s="30">
        <v>25000684155</v>
      </c>
    </row>
    <row r="9271" spans="1:5">
      <c r="B9271" s="21">
        <v>-23205.73</v>
      </c>
      <c r="C9271" s="21"/>
      <c r="D9271" s="11">
        <f t="shared" si="144"/>
        <v>15282923.717999956</v>
      </c>
      <c r="E9271" s="30">
        <v>25000684729</v>
      </c>
    </row>
    <row r="9272" spans="1:5">
      <c r="B9272" s="21">
        <v>-166830.38</v>
      </c>
      <c r="C9272" s="21"/>
      <c r="D9272" s="11">
        <f t="shared" si="144"/>
        <v>15116093.337999955</v>
      </c>
      <c r="E9272" s="30">
        <v>25000680519</v>
      </c>
    </row>
    <row r="9273" spans="1:5">
      <c r="B9273" s="21">
        <v>-88836.77</v>
      </c>
      <c r="C9273" s="21"/>
      <c r="D9273" s="11">
        <f t="shared" si="144"/>
        <v>15027256.567999955</v>
      </c>
      <c r="E9273" s="30">
        <v>25000681073</v>
      </c>
    </row>
    <row r="9274" spans="1:5">
      <c r="B9274" s="21">
        <v>-41401.760000000002</v>
      </c>
      <c r="C9274" s="21"/>
      <c r="D9274" s="11">
        <f t="shared" si="144"/>
        <v>14985854.807999955</v>
      </c>
      <c r="E9274" s="30">
        <v>25000686878</v>
      </c>
    </row>
    <row r="9275" spans="1:5">
      <c r="B9275" s="21">
        <v>-155539.70000000001</v>
      </c>
      <c r="C9275" s="21"/>
      <c r="D9275" s="11">
        <f t="shared" si="144"/>
        <v>14830315.107999956</v>
      </c>
      <c r="E9275" s="30">
        <v>25000687463</v>
      </c>
    </row>
    <row r="9276" spans="1:5">
      <c r="A9276" s="19">
        <v>43384</v>
      </c>
      <c r="B9276" s="21">
        <v>-5000000</v>
      </c>
      <c r="C9276" s="21"/>
      <c r="D9276" s="11">
        <f t="shared" si="144"/>
        <v>9830315.1079999562</v>
      </c>
      <c r="E9276" s="24" t="s">
        <v>2711</v>
      </c>
    </row>
    <row r="9277" spans="1:5">
      <c r="B9277" s="21">
        <v>0</v>
      </c>
      <c r="C9277" s="21">
        <v>64659.58</v>
      </c>
      <c r="D9277" s="11">
        <f t="shared" si="144"/>
        <v>9894974.6879999563</v>
      </c>
      <c r="E9277" s="30" t="s">
        <v>2712</v>
      </c>
    </row>
    <row r="9278" spans="1:5">
      <c r="B9278" s="21">
        <v>0</v>
      </c>
      <c r="C9278" s="21">
        <v>37483.879999999997</v>
      </c>
      <c r="D9278" s="11">
        <f t="shared" si="144"/>
        <v>9932458.5679999571</v>
      </c>
      <c r="E9278" s="30" t="s">
        <v>2713</v>
      </c>
    </row>
    <row r="9279" spans="1:5">
      <c r="B9279" s="21">
        <v>0</v>
      </c>
      <c r="C9279" s="21">
        <v>123018.29</v>
      </c>
      <c r="D9279" s="11">
        <f t="shared" si="144"/>
        <v>10055476.857999956</v>
      </c>
      <c r="E9279" s="30">
        <v>319963</v>
      </c>
    </row>
    <row r="9280" spans="1:5">
      <c r="B9280" s="21">
        <v>0</v>
      </c>
      <c r="C9280" s="21">
        <v>129386.07</v>
      </c>
      <c r="D9280" s="11">
        <f t="shared" si="144"/>
        <v>10184862.927999957</v>
      </c>
      <c r="E9280" s="30" t="s">
        <v>2714</v>
      </c>
    </row>
    <row r="9281" spans="1:5">
      <c r="B9281" s="21">
        <v>0</v>
      </c>
      <c r="C9281" s="21">
        <v>49210.04</v>
      </c>
      <c r="D9281" s="11">
        <f t="shared" si="144"/>
        <v>10234072.967999956</v>
      </c>
      <c r="E9281" s="30" t="s">
        <v>2715</v>
      </c>
    </row>
    <row r="9282" spans="1:5">
      <c r="B9282" s="21">
        <v>0</v>
      </c>
      <c r="C9282" s="21">
        <v>60562.54</v>
      </c>
      <c r="D9282" s="11">
        <f t="shared" si="144"/>
        <v>10294635.507999955</v>
      </c>
      <c r="E9282" s="30" t="s">
        <v>2716</v>
      </c>
    </row>
    <row r="9283" spans="1:5">
      <c r="B9283" s="21">
        <v>0</v>
      </c>
      <c r="C9283" s="21">
        <v>1839171</v>
      </c>
      <c r="D9283" s="11">
        <f t="shared" si="144"/>
        <v>12133806.507999955</v>
      </c>
      <c r="E9283" s="30" t="s">
        <v>2717</v>
      </c>
    </row>
    <row r="9284" spans="1:5">
      <c r="B9284" s="21">
        <v>0</v>
      </c>
      <c r="C9284" s="21">
        <v>32741</v>
      </c>
      <c r="D9284" s="11">
        <f t="shared" si="144"/>
        <v>12166547.507999955</v>
      </c>
      <c r="E9284" s="30" t="s">
        <v>2718</v>
      </c>
    </row>
    <row r="9285" spans="1:5">
      <c r="B9285" s="21">
        <v>0</v>
      </c>
      <c r="C9285" s="21">
        <v>87272.54</v>
      </c>
      <c r="D9285" s="11">
        <f t="shared" si="144"/>
        <v>12253820.047999954</v>
      </c>
      <c r="E9285" s="30" t="s">
        <v>2719</v>
      </c>
    </row>
    <row r="9286" spans="1:5">
      <c r="B9286" s="21">
        <v>-48210.03</v>
      </c>
      <c r="C9286" s="21"/>
      <c r="D9286" s="11">
        <f t="shared" ref="D9286:D9349" si="145">D9285+B9286+C9286</f>
        <v>12205610.017999955</v>
      </c>
      <c r="E9286" s="30">
        <v>25000687306</v>
      </c>
    </row>
    <row r="9287" spans="1:5">
      <c r="B9287" s="21">
        <v>-59712.94</v>
      </c>
      <c r="C9287" s="21"/>
      <c r="D9287" s="11">
        <f t="shared" si="145"/>
        <v>12145897.077999955</v>
      </c>
      <c r="E9287" s="30">
        <v>25000687394</v>
      </c>
    </row>
    <row r="9288" spans="1:5">
      <c r="B9288" s="21">
        <v>-35783.97</v>
      </c>
      <c r="C9288" s="21"/>
      <c r="D9288" s="11">
        <f t="shared" si="145"/>
        <v>12110113.107999954</v>
      </c>
      <c r="E9288" s="30">
        <v>25000684167</v>
      </c>
    </row>
    <row r="9289" spans="1:5">
      <c r="B9289" s="21">
        <v>-119264.35</v>
      </c>
      <c r="C9289" s="21"/>
      <c r="D9289" s="11">
        <f t="shared" si="145"/>
        <v>11990848.757999955</v>
      </c>
      <c r="E9289" s="30">
        <v>25000688010</v>
      </c>
    </row>
    <row r="9290" spans="1:5">
      <c r="B9290" s="21">
        <v>-50134.53</v>
      </c>
      <c r="C9290" s="21"/>
      <c r="D9290" s="11">
        <f t="shared" si="145"/>
        <v>11940714.227999955</v>
      </c>
      <c r="E9290" s="30">
        <v>25000687401</v>
      </c>
    </row>
    <row r="9291" spans="1:5">
      <c r="B9291" s="21">
        <v>-59587.03</v>
      </c>
      <c r="C9291" s="21"/>
      <c r="D9291" s="11">
        <f t="shared" si="145"/>
        <v>11881127.197999956</v>
      </c>
      <c r="E9291" s="30">
        <v>25000684674</v>
      </c>
    </row>
    <row r="9292" spans="1:5">
      <c r="B9292" s="21">
        <v>-4954812.26</v>
      </c>
      <c r="C9292" s="21"/>
      <c r="D9292" s="11">
        <f t="shared" si="145"/>
        <v>6926314.9379999563</v>
      </c>
      <c r="E9292" s="30">
        <v>25000684143</v>
      </c>
    </row>
    <row r="9293" spans="1:5">
      <c r="A9293" s="19">
        <v>43385</v>
      </c>
      <c r="B9293" s="21">
        <v>0</v>
      </c>
      <c r="C9293" s="43">
        <v>12953.5</v>
      </c>
      <c r="D9293" s="11">
        <f t="shared" si="145"/>
        <v>6939268.4379999563</v>
      </c>
      <c r="E9293" s="30" t="s">
        <v>2720</v>
      </c>
    </row>
    <row r="9294" spans="1:5">
      <c r="B9294" s="21">
        <v>0</v>
      </c>
      <c r="C9294" s="43">
        <v>183645.5</v>
      </c>
      <c r="D9294" s="11">
        <f t="shared" si="145"/>
        <v>7122913.9379999563</v>
      </c>
      <c r="E9294" s="30">
        <v>319954</v>
      </c>
    </row>
    <row r="9295" spans="1:5">
      <c r="B9295" s="21">
        <v>0</v>
      </c>
      <c r="C9295" s="43">
        <v>230509.36</v>
      </c>
      <c r="D9295" s="11">
        <f t="shared" si="145"/>
        <v>7353423.2979999566</v>
      </c>
      <c r="E9295" s="30" t="s">
        <v>2721</v>
      </c>
    </row>
    <row r="9296" spans="1:5">
      <c r="B9296" s="21">
        <v>0</v>
      </c>
      <c r="C9296" s="43">
        <v>22518.75</v>
      </c>
      <c r="D9296" s="11">
        <f t="shared" si="145"/>
        <v>7375942.0479999566</v>
      </c>
      <c r="E9296" s="30">
        <v>193723</v>
      </c>
    </row>
    <row r="9297" spans="1:5">
      <c r="B9297" s="21">
        <v>-157118.71</v>
      </c>
      <c r="C9297" s="43"/>
      <c r="D9297" s="11">
        <f t="shared" si="145"/>
        <v>7218823.3379999567</v>
      </c>
      <c r="E9297" s="30">
        <v>25000688058</v>
      </c>
    </row>
    <row r="9298" spans="1:5">
      <c r="B9298" s="21">
        <v>-77763.520000000004</v>
      </c>
      <c r="C9298" s="43"/>
      <c r="D9298" s="11">
        <f t="shared" si="145"/>
        <v>7141059.8179999571</v>
      </c>
      <c r="E9298" s="30">
        <v>25000687982</v>
      </c>
    </row>
    <row r="9299" spans="1:5">
      <c r="B9299" s="21">
        <v>-48635.55</v>
      </c>
      <c r="C9299" s="43"/>
      <c r="D9299" s="11">
        <f t="shared" si="145"/>
        <v>7092424.2679999573</v>
      </c>
      <c r="E9299" s="30">
        <v>25000688034</v>
      </c>
    </row>
    <row r="9300" spans="1:5">
      <c r="B9300" s="21">
        <v>-82450.8</v>
      </c>
      <c r="C9300" s="43"/>
      <c r="D9300" s="11">
        <f t="shared" si="145"/>
        <v>7009973.4679999575</v>
      </c>
      <c r="E9300" s="30">
        <v>25000687801</v>
      </c>
    </row>
    <row r="9301" spans="1:5">
      <c r="B9301" s="21">
        <v>-21210.67</v>
      </c>
      <c r="C9301" s="43"/>
      <c r="D9301" s="11">
        <f t="shared" si="145"/>
        <v>6988762.7979999576</v>
      </c>
      <c r="E9301" s="30">
        <v>25000686866</v>
      </c>
    </row>
    <row r="9302" spans="1:5">
      <c r="B9302" s="21">
        <v>-152336.51999999999</v>
      </c>
      <c r="C9302" s="43"/>
      <c r="D9302" s="11">
        <f t="shared" si="145"/>
        <v>6836426.277999958</v>
      </c>
      <c r="E9302" s="30">
        <v>25000688234</v>
      </c>
    </row>
    <row r="9303" spans="1:5">
      <c r="B9303" s="21">
        <v>-12072.54</v>
      </c>
      <c r="C9303" s="43"/>
      <c r="D9303" s="11">
        <f t="shared" si="145"/>
        <v>6824353.737999958</v>
      </c>
      <c r="E9303" s="30">
        <v>25000688222</v>
      </c>
    </row>
    <row r="9304" spans="1:5">
      <c r="B9304" s="21">
        <v>-175522.91</v>
      </c>
      <c r="C9304" s="43"/>
      <c r="D9304" s="11">
        <f t="shared" si="145"/>
        <v>6648830.8279999578</v>
      </c>
      <c r="E9304" s="30">
        <v>25000688208</v>
      </c>
    </row>
    <row r="9305" spans="1:5">
      <c r="A9305" s="19">
        <v>43388</v>
      </c>
      <c r="B9305" s="21">
        <v>-3676214.1</v>
      </c>
      <c r="C9305" s="43"/>
      <c r="D9305" s="11">
        <f t="shared" si="145"/>
        <v>2972616.7279999577</v>
      </c>
      <c r="E9305" s="30">
        <v>25000688327</v>
      </c>
    </row>
    <row r="9306" spans="1:5">
      <c r="B9306" s="21">
        <v>-107879.38</v>
      </c>
      <c r="C9306" s="43"/>
      <c r="D9306" s="11">
        <f t="shared" si="145"/>
        <v>2864737.3479999579</v>
      </c>
      <c r="E9306" s="30">
        <v>25000688246</v>
      </c>
    </row>
    <row r="9307" spans="1:5">
      <c r="B9307" s="21">
        <v>0</v>
      </c>
      <c r="C9307" s="43">
        <v>116554.98</v>
      </c>
      <c r="D9307" s="11">
        <f t="shared" si="145"/>
        <v>2981292.3279999578</v>
      </c>
      <c r="E9307" s="30" t="s">
        <v>2722</v>
      </c>
    </row>
    <row r="9308" spans="1:5">
      <c r="A9308" s="19">
        <v>43389</v>
      </c>
      <c r="B9308" s="21">
        <v>-560</v>
      </c>
      <c r="C9308" s="43"/>
      <c r="D9308" s="11">
        <f t="shared" si="145"/>
        <v>2980732.3279999578</v>
      </c>
      <c r="E9308" s="30">
        <v>25000689843</v>
      </c>
    </row>
    <row r="9309" spans="1:5">
      <c r="A9309" s="19">
        <v>43390</v>
      </c>
      <c r="B9309" s="21">
        <v>0</v>
      </c>
      <c r="C9309" s="43">
        <v>6517.5</v>
      </c>
      <c r="D9309" s="11">
        <f t="shared" si="145"/>
        <v>2987249.8279999578</v>
      </c>
      <c r="E9309" s="30">
        <v>319941</v>
      </c>
    </row>
    <row r="9310" spans="1:5">
      <c r="B9310" s="21">
        <v>0</v>
      </c>
      <c r="C9310" s="43">
        <v>38014.22</v>
      </c>
      <c r="D9310" s="11">
        <f t="shared" si="145"/>
        <v>3025264.047999958</v>
      </c>
      <c r="E9310" s="30" t="s">
        <v>2723</v>
      </c>
    </row>
    <row r="9311" spans="1:5">
      <c r="B9311" s="21">
        <v>0</v>
      </c>
      <c r="C9311" s="43">
        <v>50667.33</v>
      </c>
      <c r="D9311" s="11">
        <f t="shared" si="145"/>
        <v>3075931.3779999581</v>
      </c>
      <c r="E9311" s="30" t="s">
        <v>2724</v>
      </c>
    </row>
    <row r="9312" spans="1:5">
      <c r="B9312" s="21">
        <v>0</v>
      </c>
      <c r="C9312" s="43">
        <v>37930.239999999998</v>
      </c>
      <c r="D9312" s="11">
        <f t="shared" si="145"/>
        <v>3113861.6179999583</v>
      </c>
      <c r="E9312" s="30">
        <v>320028</v>
      </c>
    </row>
    <row r="9313" spans="1:5">
      <c r="B9313" s="21">
        <v>0</v>
      </c>
      <c r="C9313" s="43">
        <v>100241.02</v>
      </c>
      <c r="D9313" s="11">
        <f t="shared" si="145"/>
        <v>3214102.6379999584</v>
      </c>
      <c r="E9313" s="30">
        <v>320049</v>
      </c>
    </row>
    <row r="9314" spans="1:5">
      <c r="B9314" s="21">
        <v>-6586.23</v>
      </c>
      <c r="C9314" s="21"/>
      <c r="D9314" s="11">
        <f t="shared" si="145"/>
        <v>3207516.4079999584</v>
      </c>
      <c r="E9314" s="30">
        <v>25000687451</v>
      </c>
    </row>
    <row r="9315" spans="1:5">
      <c r="B9315" s="21">
        <v>-37290.06</v>
      </c>
      <c r="C9315" s="21"/>
      <c r="D9315" s="11">
        <f t="shared" si="145"/>
        <v>3170226.3479999583</v>
      </c>
      <c r="E9315" s="30">
        <v>25000687968</v>
      </c>
    </row>
    <row r="9316" spans="1:5">
      <c r="B9316" s="21">
        <v>-49608.94</v>
      </c>
      <c r="C9316" s="21"/>
      <c r="D9316" s="11">
        <f t="shared" si="145"/>
        <v>3120617.4079999584</v>
      </c>
      <c r="E9316" s="30">
        <v>25000687970</v>
      </c>
    </row>
    <row r="9317" spans="1:5">
      <c r="B9317" s="21">
        <v>-37042.82</v>
      </c>
      <c r="C9317" s="21"/>
      <c r="D9317" s="11">
        <f t="shared" si="145"/>
        <v>3083574.5879999585</v>
      </c>
      <c r="E9317" s="30">
        <v>25000688022</v>
      </c>
    </row>
    <row r="9318" spans="1:5">
      <c r="B9318" s="21">
        <v>-96968.09</v>
      </c>
      <c r="C9318" s="21"/>
      <c r="D9318" s="11">
        <f t="shared" si="145"/>
        <v>2986606.4979999587</v>
      </c>
      <c r="E9318" s="30">
        <v>25000688210</v>
      </c>
    </row>
    <row r="9319" spans="1:5">
      <c r="B9319" s="21">
        <v>-23232</v>
      </c>
      <c r="C9319" s="21"/>
      <c r="D9319" s="11">
        <f t="shared" si="145"/>
        <v>2963374.4979999587</v>
      </c>
      <c r="E9319" s="30">
        <v>25000691202</v>
      </c>
    </row>
    <row r="9320" spans="1:5">
      <c r="B9320" s="21">
        <v>-154377.60000000001</v>
      </c>
      <c r="C9320" s="21"/>
      <c r="D9320" s="11">
        <f t="shared" si="145"/>
        <v>2808996.8979999586</v>
      </c>
      <c r="E9320" s="30">
        <v>25000691733</v>
      </c>
    </row>
    <row r="9321" spans="1:5">
      <c r="B9321" s="21">
        <v>-222795.06</v>
      </c>
      <c r="C9321" s="21"/>
      <c r="D9321" s="11">
        <f t="shared" si="145"/>
        <v>2586201.8379999585</v>
      </c>
      <c r="E9321" s="30">
        <v>25000690550</v>
      </c>
    </row>
    <row r="9322" spans="1:5">
      <c r="A9322" s="19">
        <v>43391</v>
      </c>
      <c r="B9322" s="21">
        <v>-114559.5</v>
      </c>
      <c r="C9322" s="21"/>
      <c r="D9322" s="11">
        <f t="shared" si="145"/>
        <v>2471642.3379999585</v>
      </c>
      <c r="E9322" s="24" t="s">
        <v>24</v>
      </c>
    </row>
    <row r="9323" spans="1:5">
      <c r="B9323" s="21">
        <v>0</v>
      </c>
      <c r="C9323" s="21">
        <v>191808.43</v>
      </c>
      <c r="D9323" s="11">
        <f t="shared" si="145"/>
        <v>2663450.7679999587</v>
      </c>
      <c r="E9323" s="30">
        <v>25000687013</v>
      </c>
    </row>
    <row r="9324" spans="1:5">
      <c r="B9324" s="21">
        <v>0</v>
      </c>
      <c r="C9324" s="21">
        <v>223519.16</v>
      </c>
      <c r="D9324" s="11">
        <f t="shared" si="145"/>
        <v>2886969.9279999589</v>
      </c>
      <c r="E9324" s="30">
        <v>25000688703</v>
      </c>
    </row>
    <row r="9325" spans="1:5">
      <c r="B9325" s="21">
        <v>0</v>
      </c>
      <c r="C9325" s="21">
        <v>32730.25</v>
      </c>
      <c r="D9325" s="11">
        <f t="shared" si="145"/>
        <v>2919700.1779999589</v>
      </c>
      <c r="E9325" s="30">
        <v>25000690124</v>
      </c>
    </row>
    <row r="9326" spans="1:5">
      <c r="B9326" s="21">
        <v>0</v>
      </c>
      <c r="C9326" s="21">
        <v>32371.82</v>
      </c>
      <c r="D9326" s="11">
        <f t="shared" si="145"/>
        <v>2952071.9979999587</v>
      </c>
      <c r="E9326" s="30">
        <v>25000691452</v>
      </c>
    </row>
    <row r="9327" spans="1:5">
      <c r="B9327" s="21">
        <v>0</v>
      </c>
      <c r="C9327" s="21">
        <v>28212806.960000001</v>
      </c>
      <c r="D9327" s="11">
        <f t="shared" si="145"/>
        <v>31164878.95799996</v>
      </c>
      <c r="E9327" s="30">
        <v>25000690750</v>
      </c>
    </row>
    <row r="9328" spans="1:5">
      <c r="B9328" s="21">
        <v>-23840.2</v>
      </c>
      <c r="C9328" s="21"/>
      <c r="D9328" s="11">
        <f t="shared" si="145"/>
        <v>31141038.75799996</v>
      </c>
      <c r="E9328" s="30">
        <v>25000691214</v>
      </c>
    </row>
    <row r="9329" spans="1:5">
      <c r="B9329" s="21">
        <v>-29366.59</v>
      </c>
      <c r="C9329" s="21"/>
      <c r="D9329" s="11">
        <f t="shared" si="145"/>
        <v>31111672.16799996</v>
      </c>
      <c r="E9329" s="30">
        <v>25000691721</v>
      </c>
    </row>
    <row r="9330" spans="1:5">
      <c r="B9330" s="21">
        <v>-31855.33</v>
      </c>
      <c r="C9330" s="21"/>
      <c r="D9330" s="11">
        <f t="shared" si="145"/>
        <v>31079816.837999962</v>
      </c>
      <c r="E9330" s="30">
        <v>25000688046</v>
      </c>
    </row>
    <row r="9331" spans="1:5">
      <c r="B9331" s="21">
        <v>-21353981.710000001</v>
      </c>
      <c r="C9331" s="21"/>
      <c r="D9331" s="11">
        <f t="shared" si="145"/>
        <v>9725835.1279999614</v>
      </c>
      <c r="E9331" s="30">
        <v>25000691183</v>
      </c>
    </row>
    <row r="9332" spans="1:5">
      <c r="B9332" s="21">
        <v>-185388.73</v>
      </c>
      <c r="C9332" s="21"/>
      <c r="D9332" s="11">
        <f t="shared" si="145"/>
        <v>9540446.3979999609</v>
      </c>
      <c r="E9332" s="30">
        <v>25000691357</v>
      </c>
    </row>
    <row r="9333" spans="1:5">
      <c r="B9333" s="21">
        <v>-560</v>
      </c>
      <c r="C9333" s="21"/>
      <c r="D9333" s="11">
        <f t="shared" si="145"/>
        <v>9539886.3979999609</v>
      </c>
      <c r="E9333" s="30">
        <v>25000689831</v>
      </c>
    </row>
    <row r="9334" spans="1:5">
      <c r="A9334" s="19">
        <v>43392</v>
      </c>
      <c r="B9334" s="21">
        <v>0</v>
      </c>
      <c r="C9334" s="21">
        <v>87546.85</v>
      </c>
      <c r="D9334" s="11">
        <f t="shared" si="145"/>
        <v>9627433.2479999606</v>
      </c>
      <c r="E9334" s="30" t="s">
        <v>2725</v>
      </c>
    </row>
    <row r="9335" spans="1:5">
      <c r="B9335" s="21">
        <v>0</v>
      </c>
      <c r="C9335" s="21">
        <v>128287.98</v>
      </c>
      <c r="D9335" s="11">
        <f t="shared" si="145"/>
        <v>9755721.227999961</v>
      </c>
      <c r="E9335" s="30" t="s">
        <v>2726</v>
      </c>
    </row>
    <row r="9336" spans="1:5">
      <c r="B9336" s="21">
        <v>0</v>
      </c>
      <c r="C9336" s="21">
        <v>52089.5</v>
      </c>
      <c r="D9336" s="11">
        <f t="shared" si="145"/>
        <v>9807810.727999961</v>
      </c>
      <c r="E9336" s="30" t="s">
        <v>2727</v>
      </c>
    </row>
    <row r="9337" spans="1:5">
      <c r="B9337" s="21">
        <v>0</v>
      </c>
      <c r="C9337" s="21">
        <v>104202.05</v>
      </c>
      <c r="D9337" s="11">
        <f t="shared" si="145"/>
        <v>9912012.7779999617</v>
      </c>
      <c r="E9337" s="30" t="s">
        <v>2728</v>
      </c>
    </row>
    <row r="9338" spans="1:5">
      <c r="B9338" s="21">
        <v>0</v>
      </c>
      <c r="C9338" s="21">
        <v>12985.6</v>
      </c>
      <c r="D9338" s="11">
        <f t="shared" si="145"/>
        <v>9924998.3779999614</v>
      </c>
      <c r="E9338" s="30" t="s">
        <v>2729</v>
      </c>
    </row>
    <row r="9339" spans="1:5">
      <c r="B9339" s="21">
        <v>0</v>
      </c>
      <c r="C9339" s="21">
        <v>75481.5</v>
      </c>
      <c r="D9339" s="11">
        <f t="shared" si="145"/>
        <v>10000479.877999961</v>
      </c>
      <c r="E9339" s="30" t="s">
        <v>2730</v>
      </c>
    </row>
    <row r="9340" spans="1:5">
      <c r="B9340" s="21">
        <v>0</v>
      </c>
      <c r="C9340" s="21">
        <v>105735.72</v>
      </c>
      <c r="D9340" s="11">
        <f t="shared" si="145"/>
        <v>10106215.597999962</v>
      </c>
      <c r="E9340" s="30" t="s">
        <v>2731</v>
      </c>
    </row>
    <row r="9341" spans="1:5">
      <c r="B9341" s="21">
        <v>0</v>
      </c>
      <c r="C9341" s="21">
        <v>51849</v>
      </c>
      <c r="D9341" s="11">
        <f t="shared" si="145"/>
        <v>10158064.597999962</v>
      </c>
      <c r="E9341" s="30" t="s">
        <v>2732</v>
      </c>
    </row>
    <row r="9342" spans="1:5">
      <c r="B9342" s="21">
        <v>0</v>
      </c>
      <c r="C9342" s="21">
        <v>21061.87</v>
      </c>
      <c r="D9342" s="11">
        <f t="shared" si="145"/>
        <v>10179126.467999961</v>
      </c>
      <c r="E9342" s="30" t="s">
        <v>2733</v>
      </c>
    </row>
    <row r="9343" spans="1:5">
      <c r="B9343" s="21">
        <v>-560</v>
      </c>
      <c r="C9343" s="21"/>
      <c r="D9343" s="11">
        <f t="shared" si="145"/>
        <v>10178566.467999961</v>
      </c>
      <c r="E9343" s="30">
        <v>25000690293</v>
      </c>
    </row>
    <row r="9344" spans="1:5">
      <c r="B9344" s="21">
        <v>-120661</v>
      </c>
      <c r="C9344" s="21"/>
      <c r="D9344" s="11">
        <f t="shared" si="145"/>
        <v>10057905.467999961</v>
      </c>
      <c r="E9344" s="30">
        <v>25000691688</v>
      </c>
    </row>
    <row r="9345" spans="1:5">
      <c r="B9345" s="21">
        <v>-164258.31</v>
      </c>
      <c r="C9345" s="21"/>
      <c r="D9345" s="11">
        <f t="shared" si="145"/>
        <v>9893647.1579999607</v>
      </c>
      <c r="E9345" s="30">
        <v>25000691583</v>
      </c>
    </row>
    <row r="9346" spans="1:5">
      <c r="B9346" s="21">
        <v>-250542.27</v>
      </c>
      <c r="C9346" s="21"/>
      <c r="D9346" s="11">
        <f t="shared" si="145"/>
        <v>9643104.8879999612</v>
      </c>
      <c r="E9346" s="30">
        <v>25000691614</v>
      </c>
    </row>
    <row r="9347" spans="1:5">
      <c r="B9347" s="21">
        <v>-24794.76</v>
      </c>
      <c r="C9347" s="21"/>
      <c r="D9347" s="11">
        <f t="shared" si="145"/>
        <v>9618310.1279999614</v>
      </c>
      <c r="E9347" s="30">
        <v>25000691238</v>
      </c>
    </row>
    <row r="9348" spans="1:5">
      <c r="B9348" s="21">
        <v>-327282.53999999998</v>
      </c>
      <c r="C9348" s="21"/>
      <c r="D9348" s="11">
        <f t="shared" si="145"/>
        <v>9291027.5879999623</v>
      </c>
      <c r="E9348" s="30">
        <v>25000691226</v>
      </c>
    </row>
    <row r="9349" spans="1:5">
      <c r="B9349" s="21">
        <v>-85375.4</v>
      </c>
      <c r="C9349" s="21"/>
      <c r="D9349" s="11">
        <f t="shared" si="145"/>
        <v>9205652.1879999619</v>
      </c>
      <c r="E9349" s="30">
        <v>25000691345</v>
      </c>
    </row>
    <row r="9350" spans="1:5">
      <c r="B9350" s="21">
        <v>-116333.13</v>
      </c>
      <c r="C9350" s="21"/>
      <c r="D9350" s="11">
        <f t="shared" ref="D9350:D9413" si="146">D9349+B9350+C9350</f>
        <v>9089319.0579999611</v>
      </c>
      <c r="E9350" s="30">
        <v>25000690629</v>
      </c>
    </row>
    <row r="9351" spans="1:5">
      <c r="B9351" s="21">
        <v>-50413.26</v>
      </c>
      <c r="D9351" s="11">
        <f t="shared" si="146"/>
        <v>9038905.7979999613</v>
      </c>
      <c r="E9351" s="30">
        <v>25000691852</v>
      </c>
    </row>
    <row r="9352" spans="1:5">
      <c r="B9352" s="21">
        <v>-95040.56</v>
      </c>
      <c r="D9352" s="11">
        <f t="shared" si="146"/>
        <v>8943865.2379999608</v>
      </c>
      <c r="E9352" s="30">
        <v>25000691876</v>
      </c>
    </row>
    <row r="9353" spans="1:5">
      <c r="B9353" s="21">
        <v>-12214.88</v>
      </c>
      <c r="D9353" s="11">
        <f t="shared" si="146"/>
        <v>8931650.35799996</v>
      </c>
      <c r="E9353" s="30">
        <v>25000690631</v>
      </c>
    </row>
    <row r="9354" spans="1:5">
      <c r="B9354" s="21">
        <v>-66034.28</v>
      </c>
      <c r="D9354" s="11">
        <f t="shared" si="146"/>
        <v>8865616.0779999606</v>
      </c>
      <c r="E9354" s="30">
        <v>25000690643</v>
      </c>
    </row>
    <row r="9355" spans="1:5">
      <c r="B9355" s="21">
        <v>-93958.28</v>
      </c>
      <c r="D9355" s="11">
        <f t="shared" si="146"/>
        <v>8771657.7979999613</v>
      </c>
      <c r="E9355" s="30">
        <v>25000690762</v>
      </c>
    </row>
    <row r="9356" spans="1:5">
      <c r="B9356" s="21">
        <v>-50181.9</v>
      </c>
      <c r="D9356" s="11">
        <f t="shared" si="146"/>
        <v>8721475.8979999609</v>
      </c>
      <c r="E9356" s="30">
        <v>25000690774</v>
      </c>
    </row>
    <row r="9357" spans="1:5">
      <c r="B9357" s="21">
        <v>-18625.54</v>
      </c>
      <c r="D9357" s="11">
        <f t="shared" si="146"/>
        <v>8702850.3579999618</v>
      </c>
      <c r="E9357" s="30">
        <v>25000691826</v>
      </c>
    </row>
    <row r="9358" spans="1:5">
      <c r="A9358" s="19">
        <v>43395</v>
      </c>
      <c r="B9358" s="21">
        <v>-1000000</v>
      </c>
      <c r="C9358" s="21"/>
      <c r="D9358" s="11">
        <f t="shared" si="146"/>
        <v>7702850.3579999618</v>
      </c>
      <c r="E9358" s="14" t="s">
        <v>2734</v>
      </c>
    </row>
    <row r="9359" spans="1:5">
      <c r="B9359" s="21">
        <v>0</v>
      </c>
      <c r="C9359" s="21">
        <v>6146</v>
      </c>
      <c r="D9359" s="11">
        <f t="shared" si="146"/>
        <v>7708996.3579999618</v>
      </c>
      <c r="E9359" s="30">
        <v>320096</v>
      </c>
    </row>
    <row r="9360" spans="1:5">
      <c r="B9360" s="21">
        <v>0</v>
      </c>
      <c r="C9360" s="21">
        <v>39424.089999999997</v>
      </c>
      <c r="D9360" s="11">
        <f t="shared" si="146"/>
        <v>7748420.4479999617</v>
      </c>
      <c r="E9360" s="30" t="s">
        <v>2735</v>
      </c>
    </row>
    <row r="9361" spans="1:5">
      <c r="B9361" s="21">
        <v>0</v>
      </c>
      <c r="C9361" s="21">
        <v>6383.25</v>
      </c>
      <c r="D9361" s="11">
        <f t="shared" si="146"/>
        <v>7754803.6979999617</v>
      </c>
      <c r="E9361" s="30" t="s">
        <v>2736</v>
      </c>
    </row>
    <row r="9362" spans="1:5">
      <c r="B9362" s="21">
        <v>0</v>
      </c>
      <c r="C9362" s="21">
        <v>148073.51999999999</v>
      </c>
      <c r="D9362" s="11">
        <f t="shared" si="146"/>
        <v>7902877.2179999612</v>
      </c>
      <c r="E9362" s="30" t="s">
        <v>2737</v>
      </c>
    </row>
    <row r="9363" spans="1:5">
      <c r="B9363" s="21">
        <v>-129742.38</v>
      </c>
      <c r="C9363" s="21"/>
      <c r="D9363" s="11">
        <f t="shared" si="146"/>
        <v>7773134.8379999613</v>
      </c>
      <c r="E9363" s="30">
        <v>25000691745</v>
      </c>
    </row>
    <row r="9364" spans="1:5">
      <c r="B9364" s="21">
        <v>-7399.08</v>
      </c>
      <c r="C9364" s="21"/>
      <c r="D9364" s="11">
        <f t="shared" si="146"/>
        <v>7765735.7579999613</v>
      </c>
      <c r="E9364" s="30">
        <v>25000690617</v>
      </c>
    </row>
    <row r="9365" spans="1:5">
      <c r="B9365" s="21">
        <v>-70887.34</v>
      </c>
      <c r="C9365" s="21"/>
      <c r="D9365" s="11">
        <f t="shared" si="146"/>
        <v>7694848.4179999614</v>
      </c>
      <c r="E9365" s="30">
        <v>25000691814</v>
      </c>
    </row>
    <row r="9366" spans="1:5">
      <c r="B9366" s="21">
        <v>-112057.12</v>
      </c>
      <c r="C9366" s="21"/>
      <c r="D9366" s="11">
        <f t="shared" si="146"/>
        <v>7582791.2979999613</v>
      </c>
      <c r="E9366" s="30">
        <v>25000691783</v>
      </c>
    </row>
    <row r="9367" spans="1:5">
      <c r="B9367" s="21">
        <v>-42753.7</v>
      </c>
      <c r="C9367" s="21"/>
      <c r="D9367" s="11">
        <f t="shared" si="146"/>
        <v>7540037.5979999611</v>
      </c>
      <c r="E9367" s="30">
        <v>25000690786</v>
      </c>
    </row>
    <row r="9368" spans="1:5">
      <c r="B9368" s="21">
        <v>-148935.13</v>
      </c>
      <c r="C9368" s="21"/>
      <c r="D9368" s="11">
        <f t="shared" si="146"/>
        <v>7391102.4679999612</v>
      </c>
      <c r="E9368" s="30">
        <v>25000690798</v>
      </c>
    </row>
    <row r="9369" spans="1:5">
      <c r="B9369" s="21">
        <v>-6215.61</v>
      </c>
      <c r="C9369" s="21"/>
      <c r="D9369" s="11">
        <f t="shared" si="146"/>
        <v>7384886.8579999609</v>
      </c>
      <c r="E9369" s="30">
        <v>25000691602</v>
      </c>
    </row>
    <row r="9370" spans="1:5">
      <c r="B9370" s="21">
        <v>-6100.18</v>
      </c>
      <c r="C9370" s="21"/>
      <c r="D9370" s="11">
        <f t="shared" si="146"/>
        <v>7378786.6779999612</v>
      </c>
      <c r="E9370" s="30">
        <v>25000691888</v>
      </c>
    </row>
    <row r="9371" spans="1:5">
      <c r="B9371" s="21">
        <v>-36918.720000000001</v>
      </c>
      <c r="C9371" s="21"/>
      <c r="D9371" s="11">
        <f t="shared" si="146"/>
        <v>7341867.9579999615</v>
      </c>
      <c r="E9371" s="30">
        <v>25000691707</v>
      </c>
    </row>
    <row r="9372" spans="1:5">
      <c r="B9372" s="21">
        <v>-136812.89000000001</v>
      </c>
      <c r="C9372" s="21"/>
      <c r="D9372" s="11">
        <f t="shared" si="146"/>
        <v>7205055.0679999618</v>
      </c>
      <c r="E9372" s="30">
        <v>25000690667</v>
      </c>
    </row>
    <row r="9373" spans="1:5">
      <c r="A9373" s="19">
        <v>43396</v>
      </c>
      <c r="B9373" s="21">
        <v>0</v>
      </c>
      <c r="C9373" s="21">
        <v>110664.76</v>
      </c>
      <c r="D9373" s="11">
        <f t="shared" si="146"/>
        <v>7315719.8279999616</v>
      </c>
      <c r="E9373" s="30" t="s">
        <v>2738</v>
      </c>
    </row>
    <row r="9374" spans="1:5">
      <c r="B9374" s="21">
        <v>0</v>
      </c>
      <c r="C9374" s="21">
        <v>169397.78</v>
      </c>
      <c r="D9374" s="11">
        <f t="shared" si="146"/>
        <v>7485117.6079999618</v>
      </c>
      <c r="E9374" s="30" t="s">
        <v>2739</v>
      </c>
    </row>
    <row r="9375" spans="1:5">
      <c r="B9375" s="21">
        <v>0</v>
      </c>
      <c r="C9375" s="21">
        <v>85516.69</v>
      </c>
      <c r="D9375" s="11">
        <f t="shared" si="146"/>
        <v>7570634.2979999622</v>
      </c>
      <c r="E9375" s="30" t="s">
        <v>2740</v>
      </c>
    </row>
    <row r="9376" spans="1:5">
      <c r="B9376" s="21">
        <v>0</v>
      </c>
      <c r="C9376" s="21">
        <v>12229.4</v>
      </c>
      <c r="D9376" s="11">
        <f t="shared" si="146"/>
        <v>7582863.6979999626</v>
      </c>
      <c r="E9376" s="30" t="s">
        <v>2741</v>
      </c>
    </row>
    <row r="9377" spans="2:5">
      <c r="B9377" s="21">
        <v>0</v>
      </c>
      <c r="C9377" s="21">
        <v>130399.92</v>
      </c>
      <c r="D9377" s="11">
        <f t="shared" si="146"/>
        <v>7713263.6179999625</v>
      </c>
      <c r="E9377" s="30">
        <v>193786</v>
      </c>
    </row>
    <row r="9378" spans="2:5">
      <c r="B9378" s="21">
        <v>0</v>
      </c>
      <c r="C9378" s="21">
        <v>63888.25</v>
      </c>
      <c r="D9378" s="11">
        <f t="shared" si="146"/>
        <v>7777151.8679999625</v>
      </c>
      <c r="E9378" s="30" t="s">
        <v>2742</v>
      </c>
    </row>
    <row r="9379" spans="2:5">
      <c r="B9379" s="21">
        <v>0</v>
      </c>
      <c r="C9379" s="21">
        <v>84140.6</v>
      </c>
      <c r="D9379" s="11">
        <f t="shared" si="146"/>
        <v>7861292.4679999622</v>
      </c>
      <c r="E9379" s="30" t="s">
        <v>2743</v>
      </c>
    </row>
    <row r="9380" spans="2:5">
      <c r="B9380" s="21">
        <v>0</v>
      </c>
      <c r="C9380" s="21">
        <v>149632.14000000001</v>
      </c>
      <c r="D9380" s="11">
        <f t="shared" si="146"/>
        <v>8010924.6079999618</v>
      </c>
      <c r="E9380" s="30" t="s">
        <v>2744</v>
      </c>
    </row>
    <row r="9381" spans="2:5">
      <c r="B9381" s="21">
        <v>0</v>
      </c>
      <c r="C9381" s="21">
        <v>260452.33</v>
      </c>
      <c r="D9381" s="11">
        <f t="shared" si="146"/>
        <v>8271376.9379999619</v>
      </c>
      <c r="E9381" s="30" t="s">
        <v>2745</v>
      </c>
    </row>
    <row r="9382" spans="2:5">
      <c r="B9382" s="21">
        <v>0</v>
      </c>
      <c r="C9382" s="21">
        <v>260056.58</v>
      </c>
      <c r="D9382" s="11">
        <f t="shared" si="146"/>
        <v>8531433.517999962</v>
      </c>
      <c r="E9382" s="30" t="s">
        <v>2746</v>
      </c>
    </row>
    <row r="9383" spans="2:5">
      <c r="B9383" s="21">
        <v>0</v>
      </c>
      <c r="C9383" s="21">
        <v>69890.509999999995</v>
      </c>
      <c r="D9383" s="11">
        <f t="shared" si="146"/>
        <v>8601324.0279999617</v>
      </c>
      <c r="E9383" s="30" t="s">
        <v>2747</v>
      </c>
    </row>
    <row r="9384" spans="2:5">
      <c r="B9384" s="21">
        <v>0</v>
      </c>
      <c r="C9384" s="21">
        <v>56489.48</v>
      </c>
      <c r="D9384" s="11">
        <f t="shared" si="146"/>
        <v>8657813.5079999622</v>
      </c>
      <c r="E9384" s="30" t="s">
        <v>2748</v>
      </c>
    </row>
    <row r="9385" spans="2:5">
      <c r="B9385" s="21">
        <v>-82770.899999999994</v>
      </c>
      <c r="C9385" s="21"/>
      <c r="D9385" s="11">
        <f t="shared" si="146"/>
        <v>8575042.6079999618</v>
      </c>
      <c r="E9385" s="30">
        <v>25000691195</v>
      </c>
    </row>
    <row r="9386" spans="2:5">
      <c r="B9386" s="21">
        <v>-12691.63</v>
      </c>
      <c r="C9386" s="21"/>
      <c r="D9386" s="11">
        <f t="shared" si="146"/>
        <v>8562350.977999961</v>
      </c>
      <c r="E9386" s="30">
        <v>25000690655</v>
      </c>
    </row>
    <row r="9387" spans="2:5">
      <c r="B9387" s="21">
        <v>-120320.96000000001</v>
      </c>
      <c r="C9387" s="21"/>
      <c r="D9387" s="11">
        <f t="shared" si="146"/>
        <v>8442030.0179999601</v>
      </c>
      <c r="E9387" s="30">
        <v>25000691371</v>
      </c>
    </row>
    <row r="9388" spans="2:5">
      <c r="B9388" s="21">
        <v>-61635.68</v>
      </c>
      <c r="C9388" s="21"/>
      <c r="D9388" s="11">
        <f t="shared" si="146"/>
        <v>8380394.3379999604</v>
      </c>
      <c r="E9388" s="30">
        <v>25000691640</v>
      </c>
    </row>
    <row r="9389" spans="2:5">
      <c r="B9389" s="21">
        <v>-81249.62</v>
      </c>
      <c r="C9389" s="21"/>
      <c r="D9389" s="11">
        <f t="shared" si="146"/>
        <v>8299144.7179999603</v>
      </c>
      <c r="E9389" s="30">
        <v>25000691769</v>
      </c>
    </row>
    <row r="9390" spans="2:5">
      <c r="B9390" s="21">
        <v>-106797.78</v>
      </c>
      <c r="C9390" s="21"/>
      <c r="D9390" s="11">
        <f t="shared" si="146"/>
        <v>8192346.93799996</v>
      </c>
      <c r="E9390" s="30">
        <v>25000691771</v>
      </c>
    </row>
    <row r="9391" spans="2:5">
      <c r="B9391" s="21">
        <v>-144331.28</v>
      </c>
      <c r="C9391" s="21"/>
      <c r="D9391" s="11">
        <f t="shared" si="146"/>
        <v>8048015.6579999598</v>
      </c>
      <c r="E9391" s="30">
        <v>25000691795</v>
      </c>
    </row>
    <row r="9392" spans="2:5">
      <c r="B9392" s="21">
        <v>-253160.29</v>
      </c>
      <c r="C9392" s="21"/>
      <c r="D9392" s="11">
        <f t="shared" si="146"/>
        <v>7794855.3679999597</v>
      </c>
      <c r="E9392" s="30">
        <v>25000691838</v>
      </c>
    </row>
    <row r="9393" spans="1:5">
      <c r="B9393" s="21">
        <v>-252775.93</v>
      </c>
      <c r="C9393" s="21"/>
      <c r="D9393" s="11">
        <f t="shared" si="146"/>
        <v>7542079.43799996</v>
      </c>
      <c r="E9393" s="30">
        <v>25000691840</v>
      </c>
    </row>
    <row r="9394" spans="1:5">
      <c r="B9394" s="21">
        <v>-62205.71</v>
      </c>
      <c r="C9394" s="21"/>
      <c r="D9394" s="11">
        <f t="shared" si="146"/>
        <v>7479873.7279999601</v>
      </c>
      <c r="E9394" s="30">
        <v>25000691652</v>
      </c>
    </row>
    <row r="9395" spans="1:5">
      <c r="B9395" s="21">
        <v>-188529.61</v>
      </c>
      <c r="C9395" s="21"/>
      <c r="D9395" s="11">
        <f t="shared" si="146"/>
        <v>7291344.1179999597</v>
      </c>
      <c r="E9395" s="30">
        <v>25000695317</v>
      </c>
    </row>
    <row r="9396" spans="1:5">
      <c r="A9396" s="19">
        <v>43397</v>
      </c>
      <c r="B9396" s="21">
        <v>-6000000</v>
      </c>
      <c r="C9396" s="21"/>
      <c r="D9396" s="11">
        <f t="shared" si="146"/>
        <v>1291344.1179999597</v>
      </c>
      <c r="E9396" s="24" t="s">
        <v>2749</v>
      </c>
    </row>
    <row r="9397" spans="1:5">
      <c r="B9397" s="21">
        <v>-82060.149999999994</v>
      </c>
      <c r="C9397" s="21"/>
      <c r="D9397" s="11">
        <f t="shared" si="146"/>
        <v>1209283.9679999598</v>
      </c>
      <c r="E9397" s="30">
        <v>25000691252</v>
      </c>
    </row>
    <row r="9398" spans="1:5">
      <c r="B9398" s="21">
        <v>-82513.429999999993</v>
      </c>
      <c r="C9398" s="21"/>
      <c r="D9398" s="11">
        <f t="shared" si="146"/>
        <v>1126770.5379999599</v>
      </c>
      <c r="E9398" s="30">
        <v>25000691264</v>
      </c>
    </row>
    <row r="9399" spans="1:5">
      <c r="B9399" s="21">
        <v>-81153.59</v>
      </c>
      <c r="C9399" s="21"/>
      <c r="D9399" s="11">
        <f t="shared" si="146"/>
        <v>1045616.9479999599</v>
      </c>
      <c r="E9399" s="30">
        <v>25000691240</v>
      </c>
    </row>
    <row r="9400" spans="1:5">
      <c r="B9400" s="21">
        <v>-114</v>
      </c>
      <c r="C9400" s="21"/>
      <c r="D9400" s="11">
        <f t="shared" si="146"/>
        <v>1045502.9479999599</v>
      </c>
      <c r="E9400" s="24" t="s">
        <v>24</v>
      </c>
    </row>
    <row r="9401" spans="1:5">
      <c r="A9401" s="19">
        <v>43398</v>
      </c>
      <c r="B9401" s="21">
        <v>0</v>
      </c>
      <c r="C9401" s="21">
        <v>38035</v>
      </c>
      <c r="D9401" s="11">
        <f t="shared" si="146"/>
        <v>1083537.9479999598</v>
      </c>
      <c r="E9401" s="30" t="s">
        <v>2750</v>
      </c>
    </row>
    <row r="9402" spans="1:5">
      <c r="B9402" s="21">
        <v>0</v>
      </c>
      <c r="C9402" s="21">
        <v>352704.07</v>
      </c>
      <c r="D9402" s="11">
        <f t="shared" si="146"/>
        <v>1436242.0179999599</v>
      </c>
      <c r="E9402" s="30">
        <v>3517</v>
      </c>
    </row>
    <row r="9403" spans="1:5">
      <c r="B9403" s="21">
        <v>-35695.08</v>
      </c>
      <c r="C9403" s="21"/>
      <c r="D9403" s="11">
        <f t="shared" si="146"/>
        <v>1400546.9379999598</v>
      </c>
      <c r="E9403" s="30">
        <v>25000690174</v>
      </c>
    </row>
    <row r="9404" spans="1:5">
      <c r="B9404" s="21">
        <v>-334450.59999999998</v>
      </c>
      <c r="C9404" s="21"/>
      <c r="D9404" s="11">
        <f t="shared" si="146"/>
        <v>1066096.3379999599</v>
      </c>
      <c r="E9404" s="30">
        <v>25000691369</v>
      </c>
    </row>
    <row r="9405" spans="1:5">
      <c r="B9405" s="21">
        <v>-217198.5</v>
      </c>
      <c r="C9405" s="21"/>
      <c r="D9405" s="11">
        <f t="shared" si="146"/>
        <v>848897.83799995994</v>
      </c>
      <c r="E9405" s="30">
        <v>25000695050</v>
      </c>
    </row>
    <row r="9406" spans="1:5">
      <c r="B9406" s="21">
        <v>-24896.63</v>
      </c>
      <c r="C9406" s="21"/>
      <c r="D9406" s="11">
        <f t="shared" si="146"/>
        <v>824001.20799995994</v>
      </c>
      <c r="E9406" s="30">
        <v>25000695098</v>
      </c>
    </row>
    <row r="9407" spans="1:5">
      <c r="B9407" s="21">
        <v>-19969.849999999999</v>
      </c>
      <c r="C9407" s="21"/>
      <c r="D9407" s="11">
        <f t="shared" si="146"/>
        <v>804031.35799995996</v>
      </c>
      <c r="E9407" s="30">
        <v>25000695117</v>
      </c>
    </row>
    <row r="9408" spans="1:5">
      <c r="B9408" s="21">
        <v>-59834.8</v>
      </c>
      <c r="C9408" s="21"/>
      <c r="D9408" s="11">
        <f t="shared" si="146"/>
        <v>744196.55799995991</v>
      </c>
      <c r="E9408" s="30">
        <v>25000692916</v>
      </c>
    </row>
    <row r="9409" spans="1:5">
      <c r="A9409" s="19">
        <v>43399</v>
      </c>
      <c r="B9409" s="21">
        <v>-381662.91</v>
      </c>
      <c r="C9409" s="21"/>
      <c r="D9409" s="11">
        <f t="shared" si="146"/>
        <v>362533.64799995994</v>
      </c>
      <c r="E9409" s="30">
        <v>25000695379</v>
      </c>
    </row>
    <row r="9410" spans="1:5">
      <c r="B9410" s="21">
        <v>-9926.48</v>
      </c>
      <c r="C9410" s="21"/>
      <c r="D9410" s="11">
        <f t="shared" si="146"/>
        <v>352607.16799995996</v>
      </c>
      <c r="E9410" s="30">
        <v>25000695343</v>
      </c>
    </row>
    <row r="9411" spans="1:5">
      <c r="B9411" s="21">
        <v>-112520.6</v>
      </c>
      <c r="C9411" s="21"/>
      <c r="D9411" s="11">
        <f t="shared" si="146"/>
        <v>240086.56799995995</v>
      </c>
      <c r="E9411" s="30">
        <v>25000692897</v>
      </c>
    </row>
    <row r="9412" spans="1:5">
      <c r="B9412" s="21">
        <v>-71083.350000000006</v>
      </c>
      <c r="C9412" s="21"/>
      <c r="D9412" s="11">
        <f t="shared" si="146"/>
        <v>169003.21799995995</v>
      </c>
      <c r="E9412" s="30">
        <v>25000692904</v>
      </c>
    </row>
    <row r="9413" spans="1:5">
      <c r="B9413" s="21">
        <v>-87827.64</v>
      </c>
      <c r="C9413" s="21"/>
      <c r="D9413" s="11">
        <f t="shared" si="146"/>
        <v>81175.577999959947</v>
      </c>
      <c r="E9413" s="30">
        <v>25000695367</v>
      </c>
    </row>
    <row r="9414" spans="1:5">
      <c r="B9414" s="21">
        <v>-392190.87</v>
      </c>
      <c r="C9414" s="21"/>
      <c r="D9414" s="11">
        <f t="shared" ref="D9414:D9477" si="147">D9413+B9414+C9414</f>
        <v>-311015.29200004006</v>
      </c>
      <c r="E9414" s="30">
        <v>25000695381</v>
      </c>
    </row>
    <row r="9415" spans="1:5">
      <c r="B9415" s="21">
        <v>-30398.79</v>
      </c>
      <c r="C9415" s="21"/>
      <c r="D9415" s="11">
        <f t="shared" si="147"/>
        <v>-341414.08200004004</v>
      </c>
      <c r="E9415" s="30">
        <v>25000695424</v>
      </c>
    </row>
    <row r="9416" spans="1:5">
      <c r="B9416" s="21">
        <v>0</v>
      </c>
      <c r="C9416" s="21">
        <v>405095.17</v>
      </c>
      <c r="D9416" s="11">
        <f t="shared" si="147"/>
        <v>63681.087999959942</v>
      </c>
      <c r="E9416" s="30" t="s">
        <v>2751</v>
      </c>
    </row>
    <row r="9417" spans="1:5">
      <c r="B9417" s="21">
        <v>0</v>
      </c>
      <c r="C9417" s="21">
        <v>56606.94</v>
      </c>
      <c r="D9417" s="11">
        <f t="shared" si="147"/>
        <v>120288.02799995994</v>
      </c>
      <c r="E9417" s="30" t="s">
        <v>2752</v>
      </c>
    </row>
    <row r="9418" spans="1:5">
      <c r="B9418" s="21">
        <v>0</v>
      </c>
      <c r="C9418" s="21">
        <v>77219.740000000005</v>
      </c>
      <c r="D9418" s="11">
        <f t="shared" si="147"/>
        <v>197507.76799995993</v>
      </c>
      <c r="E9418" s="30" t="s">
        <v>2753</v>
      </c>
    </row>
    <row r="9419" spans="1:5">
      <c r="B9419" s="21">
        <v>0</v>
      </c>
      <c r="C9419" s="21">
        <v>93105.21</v>
      </c>
      <c r="D9419" s="11">
        <f t="shared" si="147"/>
        <v>290612.97799995996</v>
      </c>
      <c r="E9419" s="30" t="s">
        <v>2754</v>
      </c>
    </row>
    <row r="9420" spans="1:5">
      <c r="B9420" s="21">
        <v>0</v>
      </c>
      <c r="C9420" s="21">
        <v>407125.21</v>
      </c>
      <c r="D9420" s="11">
        <f t="shared" si="147"/>
        <v>697738.18799996004</v>
      </c>
      <c r="E9420" s="30" t="s">
        <v>2755</v>
      </c>
    </row>
    <row r="9421" spans="1:5">
      <c r="B9421" s="21">
        <v>0</v>
      </c>
      <c r="C9421" s="21">
        <v>230736.45</v>
      </c>
      <c r="D9421" s="11">
        <f t="shared" si="147"/>
        <v>928474.63799995999</v>
      </c>
      <c r="E9421" s="30" t="s">
        <v>2756</v>
      </c>
    </row>
    <row r="9422" spans="1:5">
      <c r="B9422" s="21">
        <v>0</v>
      </c>
      <c r="C9422" s="21">
        <v>202441.17</v>
      </c>
      <c r="D9422" s="11">
        <f t="shared" si="147"/>
        <v>1130915.8079999599</v>
      </c>
      <c r="E9422" s="30" t="s">
        <v>2757</v>
      </c>
    </row>
    <row r="9423" spans="1:5">
      <c r="B9423" s="21">
        <v>0</v>
      </c>
      <c r="C9423" s="21">
        <v>28062877.199999999</v>
      </c>
      <c r="D9423" s="11">
        <f t="shared" si="147"/>
        <v>29193793.00799996</v>
      </c>
      <c r="E9423" s="30" t="s">
        <v>1552</v>
      </c>
    </row>
    <row r="9424" spans="1:5">
      <c r="B9424" s="21">
        <v>0</v>
      </c>
      <c r="C9424" s="21">
        <v>32801.4</v>
      </c>
      <c r="D9424" s="11">
        <f t="shared" si="147"/>
        <v>29226594.407999959</v>
      </c>
      <c r="E9424" s="30" t="s">
        <v>2758</v>
      </c>
    </row>
    <row r="9425" spans="1:5">
      <c r="B9425" s="21">
        <v>0</v>
      </c>
      <c r="C9425" s="21">
        <v>10240.5</v>
      </c>
      <c r="D9425" s="11">
        <f t="shared" si="147"/>
        <v>29236834.907999959</v>
      </c>
      <c r="E9425" s="30" t="s">
        <v>2759</v>
      </c>
    </row>
    <row r="9426" spans="1:5">
      <c r="A9426" s="19">
        <v>43402</v>
      </c>
      <c r="B9426" s="21">
        <v>-5000000</v>
      </c>
      <c r="C9426" s="21"/>
      <c r="D9426" s="11">
        <f t="shared" si="147"/>
        <v>24236834.907999959</v>
      </c>
      <c r="E9426" s="24" t="s">
        <v>47</v>
      </c>
    </row>
    <row r="9427" spans="1:5">
      <c r="B9427" s="21">
        <v>-13715819.35</v>
      </c>
      <c r="C9427" s="21"/>
      <c r="D9427" s="11">
        <f t="shared" si="147"/>
        <v>10521015.557999959</v>
      </c>
      <c r="E9427" s="30" t="s">
        <v>2760</v>
      </c>
    </row>
    <row r="9428" spans="1:5">
      <c r="B9428" s="21">
        <v>0</v>
      </c>
      <c r="C9428" s="21">
        <v>155555.18</v>
      </c>
      <c r="D9428" s="11">
        <f t="shared" si="147"/>
        <v>10676570.737999959</v>
      </c>
      <c r="E9428" s="30">
        <v>32437</v>
      </c>
    </row>
    <row r="9429" spans="1:5">
      <c r="B9429" s="21">
        <v>0</v>
      </c>
      <c r="C9429" s="21">
        <v>185319.96</v>
      </c>
      <c r="D9429" s="11">
        <f t="shared" si="147"/>
        <v>10861890.69799996</v>
      </c>
      <c r="E9429" s="30">
        <v>3557</v>
      </c>
    </row>
    <row r="9430" spans="1:5">
      <c r="B9430" s="21">
        <v>0</v>
      </c>
      <c r="C9430" s="21">
        <v>55801.63</v>
      </c>
      <c r="D9430" s="11">
        <f t="shared" si="147"/>
        <v>10917692.327999961</v>
      </c>
      <c r="E9430" s="30" t="s">
        <v>2761</v>
      </c>
    </row>
    <row r="9431" spans="1:5">
      <c r="B9431" s="21">
        <v>-200993.06</v>
      </c>
      <c r="C9431" s="21"/>
      <c r="D9431" s="11">
        <f t="shared" si="147"/>
        <v>10716699.26799996</v>
      </c>
      <c r="E9431" s="30">
        <v>25000695905</v>
      </c>
    </row>
    <row r="9432" spans="1:5">
      <c r="B9432" s="21">
        <v>-139173.71</v>
      </c>
      <c r="C9432" s="21"/>
      <c r="D9432" s="11">
        <f t="shared" si="147"/>
        <v>10577525.557999959</v>
      </c>
      <c r="E9432" s="30">
        <v>25000695086</v>
      </c>
    </row>
    <row r="9433" spans="1:5">
      <c r="B9433" s="21">
        <v>-52226.69</v>
      </c>
      <c r="C9433" s="21"/>
      <c r="D9433" s="11">
        <f t="shared" si="147"/>
        <v>10525298.86799996</v>
      </c>
      <c r="E9433" s="30">
        <v>25000694827</v>
      </c>
    </row>
    <row r="9434" spans="1:5">
      <c r="B9434" s="21">
        <v>0</v>
      </c>
      <c r="C9434" s="21">
        <v>14322795.949999999</v>
      </c>
      <c r="D9434" s="11">
        <f t="shared" si="147"/>
        <v>24848094.817999959</v>
      </c>
      <c r="E9434" s="30" t="s">
        <v>1552</v>
      </c>
    </row>
    <row r="9435" spans="1:5">
      <c r="B9435" s="21">
        <v>-176754.65</v>
      </c>
      <c r="C9435" s="21"/>
      <c r="D9435" s="11">
        <f t="shared" si="147"/>
        <v>24671340.16799996</v>
      </c>
      <c r="E9435" s="30">
        <v>25000691757</v>
      </c>
    </row>
    <row r="9436" spans="1:5">
      <c r="B9436" s="21">
        <v>-35569.07</v>
      </c>
      <c r="C9436" s="21"/>
      <c r="D9436" s="11">
        <f t="shared" si="147"/>
        <v>24635771.09799996</v>
      </c>
      <c r="E9436" s="30">
        <v>25000691802</v>
      </c>
    </row>
    <row r="9437" spans="1:5">
      <c r="A9437" s="19">
        <v>43403</v>
      </c>
      <c r="B9437" s="21">
        <v>0</v>
      </c>
      <c r="C9437" s="21">
        <v>223519.16</v>
      </c>
      <c r="D9437" s="11">
        <f t="shared" si="147"/>
        <v>24859290.25799996</v>
      </c>
      <c r="E9437" s="30" t="s">
        <v>2762</v>
      </c>
    </row>
    <row r="9438" spans="1:5">
      <c r="B9438" s="21">
        <v>0</v>
      </c>
      <c r="C9438" s="21">
        <v>188588.78</v>
      </c>
      <c r="D9438" s="11">
        <f t="shared" si="147"/>
        <v>25047879.037999962</v>
      </c>
      <c r="E9438" s="30" t="s">
        <v>2763</v>
      </c>
    </row>
    <row r="9439" spans="1:5">
      <c r="B9439" s="21">
        <v>0</v>
      </c>
      <c r="C9439" s="21">
        <v>130146.08</v>
      </c>
      <c r="D9439" s="11">
        <f t="shared" si="147"/>
        <v>25178025.11799996</v>
      </c>
      <c r="E9439" s="30" t="s">
        <v>2764</v>
      </c>
    </row>
    <row r="9440" spans="1:5">
      <c r="B9440" s="21">
        <v>0</v>
      </c>
      <c r="C9440" s="21">
        <v>65205.75</v>
      </c>
      <c r="D9440" s="11">
        <f t="shared" si="147"/>
        <v>25243230.86799996</v>
      </c>
      <c r="E9440" s="30" t="s">
        <v>2765</v>
      </c>
    </row>
    <row r="9441" spans="2:5">
      <c r="B9441" s="21">
        <v>0</v>
      </c>
      <c r="C9441" s="21">
        <v>108264.45</v>
      </c>
      <c r="D9441" s="11">
        <f t="shared" si="147"/>
        <v>25351495.317999959</v>
      </c>
      <c r="E9441" s="30" t="s">
        <v>2766</v>
      </c>
    </row>
    <row r="9442" spans="2:5">
      <c r="B9442" s="21">
        <v>0</v>
      </c>
      <c r="C9442" s="21">
        <v>65189.5</v>
      </c>
      <c r="D9442" s="11">
        <f t="shared" si="147"/>
        <v>25416684.817999959</v>
      </c>
      <c r="E9442" s="30" t="s">
        <v>2767</v>
      </c>
    </row>
    <row r="9443" spans="2:5">
      <c r="B9443" s="21">
        <v>0</v>
      </c>
      <c r="C9443" s="21">
        <v>45530.75</v>
      </c>
      <c r="D9443" s="11">
        <f t="shared" si="147"/>
        <v>25462215.567999959</v>
      </c>
      <c r="E9443" s="30" t="s">
        <v>2768</v>
      </c>
    </row>
    <row r="9444" spans="2:5">
      <c r="B9444" s="21">
        <v>0</v>
      </c>
      <c r="C9444" s="21">
        <v>45264.75</v>
      </c>
      <c r="D9444" s="11">
        <f t="shared" si="147"/>
        <v>25507480.317999959</v>
      </c>
      <c r="E9444" s="30" t="s">
        <v>2769</v>
      </c>
    </row>
    <row r="9445" spans="2:5">
      <c r="B9445" s="21">
        <v>-12026606.689999999</v>
      </c>
      <c r="C9445" s="21"/>
      <c r="D9445" s="11">
        <f t="shared" si="147"/>
        <v>13480873.62799996</v>
      </c>
      <c r="E9445" s="30" t="s">
        <v>2770</v>
      </c>
    </row>
    <row r="9446" spans="2:5">
      <c r="B9446" s="21">
        <v>-109916.53</v>
      </c>
      <c r="C9446" s="21"/>
      <c r="D9446" s="11">
        <f t="shared" si="147"/>
        <v>13370957.09799996</v>
      </c>
      <c r="E9446" s="30">
        <v>25000695074</v>
      </c>
    </row>
    <row r="9447" spans="2:5">
      <c r="B9447" s="21">
        <v>-230258.24</v>
      </c>
      <c r="C9447" s="21"/>
      <c r="D9447" s="11">
        <f t="shared" si="147"/>
        <v>13140698.85799996</v>
      </c>
      <c r="E9447" s="30">
        <v>25000695105</v>
      </c>
    </row>
    <row r="9448" spans="2:5">
      <c r="B9448" s="21">
        <v>-83632.600000000006</v>
      </c>
      <c r="C9448" s="21"/>
      <c r="D9448" s="11">
        <f t="shared" si="147"/>
        <v>13057066.25799996</v>
      </c>
      <c r="E9448" s="30">
        <v>25000695848</v>
      </c>
    </row>
    <row r="9449" spans="2:5">
      <c r="B9449" s="21">
        <v>-222795.06</v>
      </c>
      <c r="C9449" s="21"/>
      <c r="D9449" s="11">
        <f t="shared" si="147"/>
        <v>12834271.19799996</v>
      </c>
      <c r="E9449" s="30">
        <v>25000694415</v>
      </c>
    </row>
    <row r="9450" spans="2:5">
      <c r="B9450" s="21">
        <v>-180721.19</v>
      </c>
      <c r="C9450" s="21"/>
      <c r="D9450" s="11">
        <f t="shared" si="147"/>
        <v>12653550.00799996</v>
      </c>
      <c r="E9450" s="30">
        <v>25000691626</v>
      </c>
    </row>
    <row r="9451" spans="2:5">
      <c r="B9451" s="21">
        <v>-124780.09</v>
      </c>
      <c r="D9451" s="11">
        <f t="shared" si="147"/>
        <v>12528769.91799996</v>
      </c>
      <c r="E9451" s="30">
        <v>25000691638</v>
      </c>
    </row>
    <row r="9452" spans="2:5">
      <c r="B9452" s="21">
        <v>-60810.66</v>
      </c>
      <c r="D9452" s="11">
        <f t="shared" si="147"/>
        <v>12467959.25799996</v>
      </c>
      <c r="E9452" s="30">
        <v>25000691864</v>
      </c>
    </row>
    <row r="9453" spans="2:5">
      <c r="B9453" s="21">
        <v>-100085.8</v>
      </c>
      <c r="D9453" s="11">
        <f t="shared" si="147"/>
        <v>12367873.45799996</v>
      </c>
      <c r="E9453" s="30">
        <v>25000695331</v>
      </c>
    </row>
    <row r="9454" spans="2:5">
      <c r="B9454" s="21">
        <v>-62884.88</v>
      </c>
      <c r="D9454" s="11">
        <f t="shared" si="147"/>
        <v>12304988.577999959</v>
      </c>
      <c r="E9454" s="30">
        <v>25000695824</v>
      </c>
    </row>
    <row r="9455" spans="2:5">
      <c r="B9455" s="21">
        <v>-42552.26</v>
      </c>
      <c r="D9455" s="11">
        <f t="shared" si="147"/>
        <v>12262436.317999959</v>
      </c>
      <c r="E9455" s="30">
        <v>25000695836</v>
      </c>
    </row>
    <row r="9456" spans="2:5">
      <c r="B9456" s="21">
        <v>-43847.85</v>
      </c>
      <c r="D9456" s="11">
        <f t="shared" si="147"/>
        <v>12218588.467999959</v>
      </c>
      <c r="E9456" s="30">
        <v>25000695874</v>
      </c>
    </row>
    <row r="9457" spans="1:5">
      <c r="B9457" s="21">
        <v>-147481.63</v>
      </c>
      <c r="D9457" s="11">
        <f t="shared" si="147"/>
        <v>12071106.837999959</v>
      </c>
      <c r="E9457" s="30">
        <v>25000694396</v>
      </c>
    </row>
    <row r="9458" spans="1:5">
      <c r="A9458" s="19">
        <v>43404</v>
      </c>
      <c r="B9458" s="21">
        <v>0</v>
      </c>
      <c r="C9458" s="21">
        <v>48830.239999999998</v>
      </c>
      <c r="D9458" s="11">
        <f t="shared" si="147"/>
        <v>12119937.077999959</v>
      </c>
      <c r="E9458" s="30" t="s">
        <v>2771</v>
      </c>
    </row>
    <row r="9459" spans="1:5">
      <c r="B9459" s="21">
        <v>0</v>
      </c>
      <c r="C9459" s="21">
        <v>130309.22</v>
      </c>
      <c r="D9459" s="11">
        <f t="shared" si="147"/>
        <v>12250246.297999959</v>
      </c>
      <c r="E9459" s="30" t="s">
        <v>2772</v>
      </c>
    </row>
    <row r="9460" spans="1:5">
      <c r="B9460" s="21">
        <v>0</v>
      </c>
      <c r="C9460" s="21">
        <v>66530</v>
      </c>
      <c r="D9460" s="11">
        <f t="shared" si="147"/>
        <v>12316776.297999959</v>
      </c>
      <c r="E9460" s="30">
        <v>320217</v>
      </c>
    </row>
    <row r="9461" spans="1:5">
      <c r="B9461" s="21">
        <v>0</v>
      </c>
      <c r="C9461" s="21">
        <v>86796.160000000003</v>
      </c>
      <c r="D9461" s="11">
        <f t="shared" si="147"/>
        <v>12403572.45799996</v>
      </c>
      <c r="E9461" s="30" t="s">
        <v>2773</v>
      </c>
    </row>
    <row r="9462" spans="1:5">
      <c r="B9462" s="21">
        <v>0</v>
      </c>
      <c r="C9462" s="21">
        <v>58015.5</v>
      </c>
      <c r="D9462" s="11">
        <f t="shared" si="147"/>
        <v>12461587.95799996</v>
      </c>
      <c r="E9462" s="30" t="s">
        <v>2774</v>
      </c>
    </row>
    <row r="9463" spans="1:5">
      <c r="B9463" s="21">
        <v>0</v>
      </c>
      <c r="C9463" s="21">
        <v>67766.740000000005</v>
      </c>
      <c r="D9463" s="11">
        <f t="shared" si="147"/>
        <v>12529354.69799996</v>
      </c>
      <c r="E9463" s="30" t="s">
        <v>2775</v>
      </c>
    </row>
    <row r="9464" spans="1:5">
      <c r="B9464" s="21">
        <v>0</v>
      </c>
      <c r="C9464" s="21">
        <v>128577.56</v>
      </c>
      <c r="D9464" s="11">
        <f t="shared" si="147"/>
        <v>12657932.25799996</v>
      </c>
      <c r="E9464" s="30" t="s">
        <v>2776</v>
      </c>
    </row>
    <row r="9465" spans="1:5">
      <c r="B9465" s="21">
        <v>0</v>
      </c>
      <c r="C9465" s="21">
        <v>375558.11</v>
      </c>
      <c r="D9465" s="11">
        <f t="shared" si="147"/>
        <v>13033490.36799996</v>
      </c>
      <c r="E9465" s="30" t="s">
        <v>2777</v>
      </c>
    </row>
    <row r="9466" spans="1:5">
      <c r="B9466" s="21">
        <v>0</v>
      </c>
      <c r="C9466" s="21">
        <v>65103.25</v>
      </c>
      <c r="D9466" s="11">
        <f t="shared" si="147"/>
        <v>13098593.61799996</v>
      </c>
      <c r="E9466" s="30" t="s">
        <v>2778</v>
      </c>
    </row>
    <row r="9467" spans="1:5">
      <c r="B9467" s="21">
        <v>0</v>
      </c>
      <c r="C9467" s="21">
        <v>279434.96000000002</v>
      </c>
      <c r="D9467" s="11">
        <f t="shared" si="147"/>
        <v>13378028.577999961</v>
      </c>
      <c r="E9467" s="30" t="s">
        <v>2779</v>
      </c>
    </row>
    <row r="9468" spans="1:5">
      <c r="B9468" s="21">
        <v>0</v>
      </c>
      <c r="C9468" s="21">
        <v>59176.75</v>
      </c>
      <c r="D9468" s="11">
        <f t="shared" si="147"/>
        <v>13437205.327999961</v>
      </c>
      <c r="E9468" s="30">
        <v>193794</v>
      </c>
    </row>
    <row r="9469" spans="1:5">
      <c r="B9469" s="21">
        <v>0</v>
      </c>
      <c r="C9469" s="21">
        <v>201456.23</v>
      </c>
      <c r="D9469" s="11">
        <f t="shared" si="147"/>
        <v>13638661.557999961</v>
      </c>
      <c r="E9469" s="30" t="s">
        <v>2780</v>
      </c>
    </row>
    <row r="9470" spans="1:5">
      <c r="B9470" s="21">
        <v>0</v>
      </c>
      <c r="C9470" s="21">
        <v>6617.25</v>
      </c>
      <c r="D9470" s="11">
        <f t="shared" si="147"/>
        <v>13645278.807999961</v>
      </c>
      <c r="E9470" s="30">
        <v>320134</v>
      </c>
    </row>
    <row r="9471" spans="1:5">
      <c r="B9471" s="21">
        <v>0</v>
      </c>
      <c r="C9471" s="21">
        <v>45605</v>
      </c>
      <c r="D9471" s="11">
        <f t="shared" si="147"/>
        <v>13690883.807999961</v>
      </c>
      <c r="E9471" s="30" t="s">
        <v>2781</v>
      </c>
    </row>
    <row r="9472" spans="1:5">
      <c r="B9472" s="21">
        <v>0</v>
      </c>
      <c r="C9472" s="21">
        <v>169005.29</v>
      </c>
      <c r="D9472" s="11">
        <f t="shared" si="147"/>
        <v>13859889.09799996</v>
      </c>
      <c r="E9472" s="30">
        <v>193784</v>
      </c>
    </row>
    <row r="9473" spans="2:5">
      <c r="B9473" s="21">
        <v>0</v>
      </c>
      <c r="C9473" s="22">
        <v>4999985</v>
      </c>
      <c r="D9473" s="11">
        <f t="shared" si="147"/>
        <v>18859874.09799996</v>
      </c>
      <c r="E9473" s="24" t="s">
        <v>54</v>
      </c>
    </row>
    <row r="9474" spans="2:5">
      <c r="B9474" s="21">
        <v>-43563.47</v>
      </c>
      <c r="C9474" s="21"/>
      <c r="D9474" s="11">
        <f t="shared" si="147"/>
        <v>18816310.627999961</v>
      </c>
      <c r="E9474" s="30">
        <v>25000695850</v>
      </c>
    </row>
    <row r="9475" spans="2:5">
      <c r="B9475" s="21">
        <v>-56346.54</v>
      </c>
      <c r="C9475" s="21"/>
      <c r="D9475" s="11">
        <f t="shared" si="147"/>
        <v>18759964.087999962</v>
      </c>
      <c r="E9475" s="30">
        <v>25000695412</v>
      </c>
    </row>
    <row r="9476" spans="2:5">
      <c r="B9476" s="21">
        <v>-59276.07</v>
      </c>
      <c r="C9476" s="21"/>
      <c r="D9476" s="11">
        <f t="shared" si="147"/>
        <v>18700688.017999962</v>
      </c>
      <c r="E9476" s="30">
        <v>25000695436</v>
      </c>
    </row>
    <row r="9477" spans="2:5">
      <c r="B9477" s="21">
        <v>-259059.35</v>
      </c>
      <c r="C9477" s="21"/>
      <c r="D9477" s="11">
        <f t="shared" si="147"/>
        <v>18441628.66799996</v>
      </c>
      <c r="E9477" s="30">
        <v>25000695812</v>
      </c>
    </row>
    <row r="9478" spans="2:5">
      <c r="B9478" s="21">
        <v>-54741.53</v>
      </c>
      <c r="C9478" s="21"/>
      <c r="D9478" s="11">
        <f t="shared" ref="D9478:D9541" si="148">D9477+B9478+C9478</f>
        <v>18386887.137999959</v>
      </c>
      <c r="E9478" s="30">
        <v>25000696857</v>
      </c>
    </row>
    <row r="9479" spans="2:5">
      <c r="B9479" s="21">
        <v>-64443.1</v>
      </c>
      <c r="C9479" s="21"/>
      <c r="D9479" s="11">
        <f t="shared" si="148"/>
        <v>18322444.037999958</v>
      </c>
      <c r="E9479" s="30">
        <v>25000695755</v>
      </c>
    </row>
    <row r="9480" spans="2:5">
      <c r="B9480" s="21">
        <v>-365711.72</v>
      </c>
      <c r="C9480" s="21"/>
      <c r="D9480" s="11">
        <f t="shared" si="148"/>
        <v>17956732.317999959</v>
      </c>
      <c r="E9480" s="30">
        <v>25000695781</v>
      </c>
    </row>
    <row r="9481" spans="2:5">
      <c r="B9481" s="21">
        <v>-120187.76</v>
      </c>
      <c r="D9481" s="11">
        <f t="shared" si="148"/>
        <v>17836544.557999957</v>
      </c>
      <c r="E9481" s="30">
        <v>25000695448</v>
      </c>
    </row>
    <row r="9482" spans="2:5">
      <c r="B9482" s="21">
        <v>-191086.76</v>
      </c>
      <c r="D9482" s="11">
        <f t="shared" si="148"/>
        <v>17645457.797999956</v>
      </c>
      <c r="E9482" s="30">
        <v>25000695862</v>
      </c>
    </row>
    <row r="9483" spans="2:5">
      <c r="B9483" s="21">
        <v>-126241.48</v>
      </c>
      <c r="D9483" s="11">
        <f t="shared" si="148"/>
        <v>17519216.317999955</v>
      </c>
      <c r="E9483" s="30">
        <v>25000695400</v>
      </c>
    </row>
    <row r="9484" spans="2:5">
      <c r="B9484" s="21">
        <v>-58889.83</v>
      </c>
      <c r="D9484" s="11">
        <f t="shared" si="148"/>
        <v>17460326.487999957</v>
      </c>
      <c r="E9484" s="30">
        <v>25000695800</v>
      </c>
    </row>
    <row r="9485" spans="2:5">
      <c r="B9485" s="21">
        <v>-44358</v>
      </c>
      <c r="D9485" s="11">
        <f t="shared" si="148"/>
        <v>17415968.487999957</v>
      </c>
      <c r="E9485" s="30">
        <v>25000695355</v>
      </c>
    </row>
    <row r="9486" spans="2:5">
      <c r="B9486" s="21">
        <v>-84644.88</v>
      </c>
      <c r="D9486" s="11">
        <f t="shared" si="148"/>
        <v>17331323.607999958</v>
      </c>
      <c r="E9486" s="30">
        <v>25000695305</v>
      </c>
    </row>
    <row r="9487" spans="2:5">
      <c r="B9487" s="21">
        <v>-99469.31</v>
      </c>
      <c r="D9487" s="11">
        <f t="shared" si="148"/>
        <v>17231854.297999959</v>
      </c>
      <c r="E9487" s="30">
        <v>25000697480</v>
      </c>
    </row>
    <row r="9488" spans="2:5">
      <c r="B9488" s="21">
        <v>-10037832.609999999</v>
      </c>
      <c r="D9488" s="11">
        <f t="shared" si="148"/>
        <v>7194021.68799996</v>
      </c>
      <c r="E9488" s="30">
        <v>25000692554</v>
      </c>
    </row>
    <row r="9489" spans="1:7">
      <c r="B9489" s="21">
        <v>-6682.39</v>
      </c>
      <c r="D9489" s="11">
        <f t="shared" si="148"/>
        <v>7187339.2979999604</v>
      </c>
      <c r="E9489" s="30">
        <v>25000694922</v>
      </c>
    </row>
    <row r="9490" spans="1:7">
      <c r="B9490" s="21">
        <v>-9623.74</v>
      </c>
      <c r="D9490" s="11">
        <f t="shared" si="148"/>
        <v>7177715.5579999601</v>
      </c>
      <c r="E9490" s="30">
        <v>25000698449</v>
      </c>
    </row>
    <row r="9491" spans="1:7">
      <c r="B9491" s="21">
        <v>-69.5</v>
      </c>
      <c r="D9491" s="11">
        <f t="shared" si="148"/>
        <v>7177646.0579999601</v>
      </c>
      <c r="E9491" s="24" t="s">
        <v>24</v>
      </c>
      <c r="G9491" s="17"/>
    </row>
    <row r="9492" spans="1:7">
      <c r="A9492" s="19">
        <v>43405</v>
      </c>
      <c r="B9492" s="21">
        <v>0</v>
      </c>
      <c r="C9492" s="21">
        <v>373293.26</v>
      </c>
      <c r="D9492" s="11">
        <f t="shared" si="148"/>
        <v>7550939.3179999599</v>
      </c>
      <c r="E9492" s="30">
        <v>25000698699</v>
      </c>
    </row>
    <row r="9493" spans="1:7">
      <c r="B9493" s="21">
        <v>0</v>
      </c>
      <c r="C9493" s="21">
        <v>110605.8</v>
      </c>
      <c r="D9493" s="11">
        <f t="shared" si="148"/>
        <v>7661545.1179999597</v>
      </c>
      <c r="E9493" s="30">
        <v>25000697561</v>
      </c>
    </row>
    <row r="9494" spans="1:7">
      <c r="B9494" s="21">
        <v>0</v>
      </c>
      <c r="C9494" s="21">
        <v>318021.46000000002</v>
      </c>
      <c r="D9494" s="11">
        <f t="shared" si="148"/>
        <v>7979566.5779999597</v>
      </c>
      <c r="E9494" s="30">
        <v>25000698651</v>
      </c>
    </row>
    <row r="9495" spans="1:7">
      <c r="B9495" s="21">
        <v>0</v>
      </c>
      <c r="C9495" s="21">
        <v>97200.08</v>
      </c>
      <c r="D9495" s="11">
        <f t="shared" si="148"/>
        <v>8076766.6579999598</v>
      </c>
      <c r="E9495" s="30">
        <v>25000698663</v>
      </c>
    </row>
    <row r="9496" spans="1:7">
      <c r="B9496" s="21">
        <v>0</v>
      </c>
      <c r="C9496" s="21">
        <v>56472.66</v>
      </c>
      <c r="D9496" s="11">
        <f t="shared" si="148"/>
        <v>8133239.3179999599</v>
      </c>
      <c r="E9496" s="30">
        <v>25000698675</v>
      </c>
    </row>
    <row r="9497" spans="1:7">
      <c r="B9497" s="21">
        <v>-121824.19</v>
      </c>
      <c r="C9497" s="21"/>
      <c r="D9497" s="11">
        <f t="shared" si="148"/>
        <v>8011415.1279999595</v>
      </c>
      <c r="E9497" s="30">
        <v>25000696938</v>
      </c>
    </row>
    <row r="9498" spans="1:7">
      <c r="B9498" s="21">
        <v>-49445.04</v>
      </c>
      <c r="C9498" s="21"/>
      <c r="D9498" s="11">
        <f t="shared" si="148"/>
        <v>7961970.0879999595</v>
      </c>
      <c r="E9498" s="30">
        <v>25000698394</v>
      </c>
    </row>
    <row r="9499" spans="1:7">
      <c r="B9499" s="21">
        <v>-84251.08</v>
      </c>
      <c r="C9499" s="21"/>
      <c r="D9499" s="11">
        <f t="shared" si="148"/>
        <v>7877719.0079999594</v>
      </c>
      <c r="E9499" s="30">
        <v>25000699872</v>
      </c>
    </row>
    <row r="9500" spans="1:7">
      <c r="B9500" s="21">
        <v>-27206.36</v>
      </c>
      <c r="C9500" s="21"/>
      <c r="D9500" s="11">
        <f t="shared" si="148"/>
        <v>7850512.6479999591</v>
      </c>
      <c r="E9500" s="30">
        <v>25000698382</v>
      </c>
    </row>
    <row r="9501" spans="1:7">
      <c r="B9501" s="21">
        <v>-82935.12</v>
      </c>
      <c r="C9501" s="21"/>
      <c r="D9501" s="11">
        <f t="shared" si="148"/>
        <v>7767577.527999959</v>
      </c>
      <c r="E9501" s="30">
        <v>25000699860</v>
      </c>
    </row>
    <row r="9502" spans="1:7">
      <c r="B9502" s="21">
        <v>-91731.73</v>
      </c>
      <c r="C9502" s="21"/>
      <c r="D9502" s="11">
        <f t="shared" si="148"/>
        <v>7675845.7979999585</v>
      </c>
      <c r="E9502" s="30">
        <v>25000698332</v>
      </c>
    </row>
    <row r="9503" spans="1:7">
      <c r="B9503" s="21">
        <v>-359761.41</v>
      </c>
      <c r="C9503" s="21"/>
      <c r="D9503" s="11">
        <f t="shared" si="148"/>
        <v>7316084.3879999584</v>
      </c>
      <c r="E9503" s="30">
        <v>25000698906</v>
      </c>
    </row>
    <row r="9504" spans="1:7">
      <c r="B9504" s="21">
        <v>-299669.74</v>
      </c>
      <c r="C9504" s="21"/>
      <c r="D9504" s="11">
        <f t="shared" si="148"/>
        <v>7016414.6479999581</v>
      </c>
      <c r="E9504" s="30">
        <v>25000683200</v>
      </c>
    </row>
    <row r="9505" spans="1:5">
      <c r="B9505" s="21">
        <v>-99871.679999999993</v>
      </c>
      <c r="C9505" s="21"/>
      <c r="D9505" s="11">
        <f t="shared" si="148"/>
        <v>6916542.9679999584</v>
      </c>
      <c r="E9505" s="30">
        <v>25000698863</v>
      </c>
    </row>
    <row r="9506" spans="1:5">
      <c r="B9506" s="21">
        <v>-6166.19</v>
      </c>
      <c r="C9506" s="21"/>
      <c r="D9506" s="11">
        <f t="shared" si="148"/>
        <v>6910376.777999958</v>
      </c>
      <c r="E9506" s="30">
        <v>25000695393</v>
      </c>
    </row>
    <row r="9507" spans="1:5">
      <c r="B9507" s="21">
        <v>-6064.33</v>
      </c>
      <c r="C9507" s="21"/>
      <c r="D9507" s="11">
        <f t="shared" si="148"/>
        <v>6904312.4479999579</v>
      </c>
      <c r="E9507" s="30">
        <v>25000695062</v>
      </c>
    </row>
    <row r="9508" spans="1:5">
      <c r="B9508" s="21">
        <v>-6260.21</v>
      </c>
      <c r="C9508" s="21"/>
      <c r="D9508" s="11">
        <f t="shared" si="148"/>
        <v>6898052.237999958</v>
      </c>
      <c r="E9508" s="30">
        <v>25000696845</v>
      </c>
    </row>
    <row r="9509" spans="1:5">
      <c r="B9509" s="21">
        <v>0</v>
      </c>
      <c r="C9509" s="21">
        <v>6480.75</v>
      </c>
      <c r="D9509" s="11">
        <f t="shared" si="148"/>
        <v>6904532.987999958</v>
      </c>
      <c r="E9509" s="30">
        <v>25000697642</v>
      </c>
    </row>
    <row r="9510" spans="1:5">
      <c r="B9510" s="21">
        <v>0</v>
      </c>
      <c r="C9510" s="21">
        <v>6070</v>
      </c>
      <c r="D9510" s="11">
        <f t="shared" si="148"/>
        <v>6910602.987999958</v>
      </c>
      <c r="E9510" s="30">
        <v>25000697709</v>
      </c>
    </row>
    <row r="9511" spans="1:5">
      <c r="B9511" s="21">
        <v>0</v>
      </c>
      <c r="C9511" s="21">
        <v>6418</v>
      </c>
      <c r="D9511" s="11">
        <f t="shared" si="148"/>
        <v>6917020.987999958</v>
      </c>
      <c r="E9511" s="30">
        <v>25000697197</v>
      </c>
    </row>
    <row r="9512" spans="1:5">
      <c r="A9512" s="19">
        <v>43406</v>
      </c>
      <c r="B9512" s="21">
        <v>0</v>
      </c>
      <c r="C9512" s="21">
        <v>15162879.98</v>
      </c>
      <c r="D9512" s="11">
        <f t="shared" si="148"/>
        <v>22079900.967999958</v>
      </c>
      <c r="E9512" s="30" t="s">
        <v>1552</v>
      </c>
    </row>
    <row r="9513" spans="1:5">
      <c r="B9513" s="21">
        <v>0</v>
      </c>
      <c r="C9513" s="21">
        <v>160319.06</v>
      </c>
      <c r="D9513" s="11">
        <f t="shared" si="148"/>
        <v>22240220.027999956</v>
      </c>
      <c r="E9513" s="30">
        <v>25000688741</v>
      </c>
    </row>
    <row r="9514" spans="1:5">
      <c r="B9514" s="21">
        <v>0</v>
      </c>
      <c r="C9514" s="21">
        <v>78960.36</v>
      </c>
      <c r="D9514" s="11">
        <f t="shared" si="148"/>
        <v>22319180.387999956</v>
      </c>
      <c r="E9514" s="30">
        <v>25000688727</v>
      </c>
    </row>
    <row r="9515" spans="1:5">
      <c r="B9515" s="21">
        <v>0</v>
      </c>
      <c r="C9515" s="21">
        <v>185954.84</v>
      </c>
      <c r="D9515" s="11">
        <f t="shared" si="148"/>
        <v>22505135.227999955</v>
      </c>
      <c r="E9515" s="30">
        <v>25000697066</v>
      </c>
    </row>
    <row r="9516" spans="1:5">
      <c r="B9516" s="21">
        <v>0</v>
      </c>
      <c r="C9516" s="21">
        <v>97261.33</v>
      </c>
      <c r="D9516" s="11">
        <f t="shared" si="148"/>
        <v>22602396.557999954</v>
      </c>
      <c r="E9516" s="30">
        <v>25000699458</v>
      </c>
    </row>
    <row r="9517" spans="1:5">
      <c r="B9517" s="21">
        <v>0</v>
      </c>
      <c r="C9517" s="21">
        <v>129413.46</v>
      </c>
      <c r="D9517" s="11">
        <f t="shared" si="148"/>
        <v>22731810.017999955</v>
      </c>
      <c r="E9517" s="30">
        <v>25000697480</v>
      </c>
    </row>
    <row r="9518" spans="1:5">
      <c r="B9518" s="21">
        <v>0</v>
      </c>
      <c r="C9518" s="21">
        <v>15335</v>
      </c>
      <c r="D9518" s="11">
        <f t="shared" si="148"/>
        <v>22747145.017999955</v>
      </c>
      <c r="E9518" s="30">
        <v>25000697078</v>
      </c>
    </row>
    <row r="9519" spans="1:5">
      <c r="B9519" s="21">
        <v>0</v>
      </c>
      <c r="C9519" s="21">
        <v>58678.5</v>
      </c>
      <c r="D9519" s="11">
        <f t="shared" si="148"/>
        <v>22805823.517999955</v>
      </c>
      <c r="E9519" s="30">
        <v>25000698718</v>
      </c>
    </row>
    <row r="9520" spans="1:5">
      <c r="B9520" s="21">
        <v>-94276.29</v>
      </c>
      <c r="C9520" s="21"/>
      <c r="D9520" s="11">
        <f t="shared" si="148"/>
        <v>22711547.227999955</v>
      </c>
      <c r="E9520" s="30">
        <v>25000698356</v>
      </c>
    </row>
    <row r="9521" spans="1:5">
      <c r="B9521" s="21">
        <v>-14686.47</v>
      </c>
      <c r="C9521" s="21"/>
      <c r="D9521" s="11">
        <f t="shared" si="148"/>
        <v>22696860.757999957</v>
      </c>
      <c r="E9521" s="30">
        <v>25000693670</v>
      </c>
    </row>
    <row r="9522" spans="1:5">
      <c r="B9522" s="21">
        <v>-15662354.27</v>
      </c>
      <c r="C9522" s="21"/>
      <c r="D9522" s="11">
        <f t="shared" si="148"/>
        <v>7034506.4879999571</v>
      </c>
      <c r="E9522" s="30">
        <v>25000692554</v>
      </c>
    </row>
    <row r="9523" spans="1:5">
      <c r="B9523" s="21">
        <v>-174488.85</v>
      </c>
      <c r="C9523" s="21"/>
      <c r="D9523" s="11">
        <f t="shared" si="148"/>
        <v>6860017.6379999574</v>
      </c>
      <c r="E9523" s="30">
        <v>25000694403</v>
      </c>
    </row>
    <row r="9524" spans="1:5">
      <c r="B9524" s="21">
        <v>-52678.69</v>
      </c>
      <c r="C9524" s="21"/>
      <c r="D9524" s="11">
        <f t="shared" si="148"/>
        <v>6807338.947999957</v>
      </c>
      <c r="E9524" s="30">
        <v>25000698425</v>
      </c>
    </row>
    <row r="9525" spans="1:5">
      <c r="A9525" s="19">
        <v>43409</v>
      </c>
      <c r="B9525" s="21">
        <v>0</v>
      </c>
      <c r="C9525" s="21">
        <v>29131.16</v>
      </c>
      <c r="D9525" s="11">
        <f t="shared" si="148"/>
        <v>6836470.1079999572</v>
      </c>
      <c r="E9525" s="30" t="s">
        <v>2782</v>
      </c>
    </row>
    <row r="9526" spans="1:5">
      <c r="B9526" s="21">
        <v>0</v>
      </c>
      <c r="C9526" s="21">
        <v>6399.75</v>
      </c>
      <c r="D9526" s="11">
        <f t="shared" si="148"/>
        <v>6842869.8579999572</v>
      </c>
      <c r="E9526" s="30">
        <v>32472</v>
      </c>
    </row>
    <row r="9527" spans="1:5">
      <c r="B9527" s="21">
        <v>0</v>
      </c>
      <c r="C9527" s="21">
        <v>39028.75</v>
      </c>
      <c r="D9527" s="11">
        <f t="shared" si="148"/>
        <v>6881898.6079999572</v>
      </c>
      <c r="E9527" s="30" t="s">
        <v>2783</v>
      </c>
    </row>
    <row r="9528" spans="1:5">
      <c r="B9528" s="21">
        <v>0</v>
      </c>
      <c r="C9528" s="21">
        <v>69131.05</v>
      </c>
      <c r="D9528" s="11">
        <f t="shared" si="148"/>
        <v>6951029.657999957</v>
      </c>
      <c r="E9528" s="30" t="s">
        <v>2784</v>
      </c>
    </row>
    <row r="9529" spans="1:5">
      <c r="B9529" s="21">
        <v>0</v>
      </c>
      <c r="C9529" s="21">
        <v>65091.03</v>
      </c>
      <c r="D9529" s="11">
        <f t="shared" si="148"/>
        <v>7016120.6879999572</v>
      </c>
      <c r="E9529" s="30" t="s">
        <v>2785</v>
      </c>
    </row>
    <row r="9530" spans="1:5">
      <c r="B9530" s="21">
        <v>0</v>
      </c>
      <c r="C9530" s="21">
        <v>45454.5</v>
      </c>
      <c r="D9530" s="11">
        <f t="shared" si="148"/>
        <v>7061575.1879999572</v>
      </c>
      <c r="E9530" s="30" t="s">
        <v>2786</v>
      </c>
    </row>
    <row r="9531" spans="1:5">
      <c r="B9531" s="21">
        <v>0</v>
      </c>
      <c r="C9531" s="21">
        <v>9645.51</v>
      </c>
      <c r="D9531" s="11">
        <f t="shared" si="148"/>
        <v>7071220.697999957</v>
      </c>
      <c r="E9531" s="30">
        <v>3527</v>
      </c>
    </row>
    <row r="9532" spans="1:5">
      <c r="B9532" s="21">
        <v>-120164.53</v>
      </c>
      <c r="C9532" s="21"/>
      <c r="D9532" s="11">
        <f t="shared" si="148"/>
        <v>6951056.1679999568</v>
      </c>
      <c r="E9532" s="30">
        <v>25000698875</v>
      </c>
    </row>
    <row r="9533" spans="1:5">
      <c r="B9533" s="21">
        <v>-168601.21</v>
      </c>
      <c r="C9533" s="21"/>
      <c r="D9533" s="11">
        <f t="shared" si="148"/>
        <v>6782454.9579999568</v>
      </c>
      <c r="E9533" s="30">
        <v>25000698275</v>
      </c>
    </row>
    <row r="9534" spans="1:5">
      <c r="B9534" s="21">
        <v>-177055.38</v>
      </c>
      <c r="C9534" s="21"/>
      <c r="D9534" s="11">
        <f t="shared" si="148"/>
        <v>6605399.5779999569</v>
      </c>
      <c r="E9534" s="30">
        <v>25000698401</v>
      </c>
    </row>
    <row r="9535" spans="1:5">
      <c r="B9535" s="21">
        <v>-5840.29</v>
      </c>
      <c r="C9535" s="21"/>
      <c r="D9535" s="11">
        <f t="shared" si="148"/>
        <v>6599559.2879999569</v>
      </c>
      <c r="E9535" s="30">
        <v>25000698899</v>
      </c>
    </row>
    <row r="9536" spans="1:5">
      <c r="B9536" s="21">
        <v>-56064.6</v>
      </c>
      <c r="C9536" s="21"/>
      <c r="D9536" s="11">
        <f t="shared" si="148"/>
        <v>6543494.6879999572</v>
      </c>
      <c r="E9536" s="30">
        <v>25000698887</v>
      </c>
    </row>
    <row r="9537" spans="1:5">
      <c r="B9537" s="21">
        <v>-27029.81</v>
      </c>
      <c r="C9537" s="21"/>
      <c r="D9537" s="11">
        <f t="shared" si="148"/>
        <v>6516464.8779999577</v>
      </c>
      <c r="E9537" s="30">
        <v>25000698370</v>
      </c>
    </row>
    <row r="9538" spans="1:5">
      <c r="B9538" s="21">
        <v>-6046.05</v>
      </c>
      <c r="C9538" s="21"/>
      <c r="D9538" s="11">
        <f t="shared" si="148"/>
        <v>6510418.8279999578</v>
      </c>
      <c r="E9538" s="30">
        <v>25000698437</v>
      </c>
    </row>
    <row r="9539" spans="1:5">
      <c r="B9539" s="21">
        <v>-35421.78</v>
      </c>
      <c r="C9539" s="21"/>
      <c r="D9539" s="11">
        <f t="shared" si="148"/>
        <v>6474997.0479999576</v>
      </c>
      <c r="E9539" s="30">
        <v>25000698851</v>
      </c>
    </row>
    <row r="9540" spans="1:5">
      <c r="B9540" s="21">
        <v>-60462.53</v>
      </c>
      <c r="C9540" s="21"/>
      <c r="D9540" s="11">
        <f t="shared" si="148"/>
        <v>6414534.5179999573</v>
      </c>
      <c r="E9540" s="30">
        <v>25000698344</v>
      </c>
    </row>
    <row r="9541" spans="1:5">
      <c r="B9541" s="21">
        <v>-43938.28</v>
      </c>
      <c r="D9541" s="11">
        <f t="shared" si="148"/>
        <v>6370596.2379999571</v>
      </c>
      <c r="E9541" s="30">
        <v>25000698837</v>
      </c>
    </row>
    <row r="9542" spans="1:5">
      <c r="B9542" s="21">
        <v>-60028.27</v>
      </c>
      <c r="D9542" s="11">
        <f t="shared" ref="D9542:D9605" si="149">D9541+B9542+C9542</f>
        <v>6310567.9679999575</v>
      </c>
      <c r="E9542" s="30">
        <v>25000698368</v>
      </c>
    </row>
    <row r="9543" spans="1:5">
      <c r="B9543" s="21">
        <v>-34633.29</v>
      </c>
      <c r="D9543" s="11">
        <f t="shared" si="149"/>
        <v>6275934.6779999575</v>
      </c>
      <c r="E9543" s="30">
        <v>25000700392</v>
      </c>
    </row>
    <row r="9544" spans="1:5">
      <c r="B9544" s="21">
        <v>-92694.61</v>
      </c>
      <c r="D9544" s="11">
        <f t="shared" si="149"/>
        <v>6183240.0679999571</v>
      </c>
      <c r="E9544" s="30">
        <v>25000698413</v>
      </c>
    </row>
    <row r="9545" spans="1:5">
      <c r="B9545" s="21">
        <v>-23525.57</v>
      </c>
      <c r="D9545" s="11">
        <f t="shared" si="149"/>
        <v>6159714.4979999568</v>
      </c>
      <c r="E9545" s="30">
        <v>25000700423</v>
      </c>
    </row>
    <row r="9546" spans="1:5">
      <c r="B9546" s="21">
        <v>-29480.62</v>
      </c>
      <c r="D9546" s="11">
        <f t="shared" si="149"/>
        <v>6130233.8779999567</v>
      </c>
      <c r="E9546" s="30">
        <v>25000700409</v>
      </c>
    </row>
    <row r="9547" spans="1:5">
      <c r="A9547" s="19">
        <v>43411</v>
      </c>
      <c r="B9547" s="21">
        <v>-177274.22</v>
      </c>
      <c r="C9547" s="21"/>
      <c r="D9547" s="11">
        <f t="shared" si="149"/>
        <v>5952959.657999957</v>
      </c>
      <c r="E9547" s="30">
        <v>25000699834</v>
      </c>
    </row>
    <row r="9548" spans="1:5">
      <c r="B9548" s="21">
        <v>-13061.62</v>
      </c>
      <c r="C9548" s="21"/>
      <c r="D9548" s="11">
        <f t="shared" si="149"/>
        <v>5939898.0379999569</v>
      </c>
      <c r="E9548" s="30">
        <v>25000698813</v>
      </c>
    </row>
    <row r="9549" spans="1:5">
      <c r="B9549" s="21">
        <v>-217790.94</v>
      </c>
      <c r="C9549" s="21"/>
      <c r="D9549" s="11">
        <f t="shared" si="149"/>
        <v>5722107.0979999565</v>
      </c>
      <c r="E9549" s="30">
        <v>25000699846</v>
      </c>
    </row>
    <row r="9550" spans="1:5">
      <c r="B9550" s="21">
        <v>-79060.08</v>
      </c>
      <c r="C9550" s="21"/>
      <c r="D9550" s="11">
        <f t="shared" si="149"/>
        <v>5643047.0179999564</v>
      </c>
      <c r="E9550" s="30">
        <v>25000700542</v>
      </c>
    </row>
    <row r="9551" spans="1:5">
      <c r="B9551" s="21">
        <v>-91145.8</v>
      </c>
      <c r="C9551" s="21"/>
      <c r="D9551" s="11">
        <f t="shared" si="149"/>
        <v>5551901.2179999566</v>
      </c>
      <c r="E9551" s="30">
        <v>25000695767</v>
      </c>
    </row>
    <row r="9552" spans="1:5">
      <c r="B9552" s="21">
        <v>-91140.59</v>
      </c>
      <c r="C9552" s="21"/>
      <c r="D9552" s="11">
        <f t="shared" si="149"/>
        <v>5460760.6279999567</v>
      </c>
      <c r="E9552" s="30">
        <v>25000695779</v>
      </c>
    </row>
    <row r="9553" spans="2:5">
      <c r="B9553" s="21">
        <v>-10330.120000000001</v>
      </c>
      <c r="C9553" s="21"/>
      <c r="D9553" s="11">
        <f t="shared" si="149"/>
        <v>5450430.5079999566</v>
      </c>
      <c r="E9553" s="30">
        <v>25000698249</v>
      </c>
    </row>
    <row r="9554" spans="2:5">
      <c r="B9554" s="21">
        <v>-24250.7</v>
      </c>
      <c r="C9554" s="21"/>
      <c r="D9554" s="11">
        <f t="shared" si="149"/>
        <v>5426179.8079999564</v>
      </c>
      <c r="E9554" s="30">
        <v>25000701149</v>
      </c>
    </row>
    <row r="9555" spans="2:5">
      <c r="B9555" s="21">
        <v>-38866.74</v>
      </c>
      <c r="C9555" s="21"/>
      <c r="D9555" s="11">
        <f t="shared" si="149"/>
        <v>5387313.0679999562</v>
      </c>
      <c r="E9555" s="30">
        <v>25000701375</v>
      </c>
    </row>
    <row r="9556" spans="2:5">
      <c r="B9556" s="21">
        <v>-30029.14</v>
      </c>
      <c r="C9556" s="21"/>
      <c r="D9556" s="11">
        <f t="shared" si="149"/>
        <v>5357283.9279999565</v>
      </c>
      <c r="E9556" s="30">
        <v>25000701187</v>
      </c>
    </row>
    <row r="9557" spans="2:5">
      <c r="B9557" s="21">
        <v>-24221.99</v>
      </c>
      <c r="C9557" s="21"/>
      <c r="D9557" s="11">
        <f t="shared" si="149"/>
        <v>5333061.9379999563</v>
      </c>
      <c r="E9557" s="30">
        <v>25000698849</v>
      </c>
    </row>
    <row r="9558" spans="2:5">
      <c r="B9558" s="21">
        <v>-85272.2</v>
      </c>
      <c r="C9558" s="21"/>
      <c r="D9558" s="11">
        <f t="shared" si="149"/>
        <v>5247789.7379999561</v>
      </c>
      <c r="E9558" s="30">
        <v>25000695898</v>
      </c>
    </row>
    <row r="9559" spans="2:5">
      <c r="B9559" s="21">
        <v>0</v>
      </c>
      <c r="C9559" s="21">
        <v>223559.16</v>
      </c>
      <c r="D9559" s="11">
        <f t="shared" si="149"/>
        <v>5471348.8979999563</v>
      </c>
      <c r="E9559" s="30" t="s">
        <v>2787</v>
      </c>
    </row>
    <row r="9560" spans="2:5">
      <c r="B9560" s="21">
        <v>0</v>
      </c>
      <c r="C9560" s="21">
        <v>85236.66</v>
      </c>
      <c r="D9560" s="11">
        <f t="shared" si="149"/>
        <v>5556585.5579999564</v>
      </c>
      <c r="E9560" s="30" t="s">
        <v>2788</v>
      </c>
    </row>
    <row r="9561" spans="2:5">
      <c r="B9561" s="21">
        <v>0</v>
      </c>
      <c r="C9561" s="21">
        <v>92344.55</v>
      </c>
      <c r="D9561" s="11">
        <f t="shared" si="149"/>
        <v>5648930.1079999562</v>
      </c>
      <c r="E9561" s="30" t="s">
        <v>2789</v>
      </c>
    </row>
    <row r="9562" spans="2:5">
      <c r="B9562" s="21">
        <v>0</v>
      </c>
      <c r="C9562" s="21">
        <v>92339.27</v>
      </c>
      <c r="D9562" s="11">
        <f t="shared" si="149"/>
        <v>5741269.3779999558</v>
      </c>
      <c r="E9562" s="30" t="s">
        <v>2790</v>
      </c>
    </row>
    <row r="9563" spans="2:5">
      <c r="B9563" s="21">
        <v>0</v>
      </c>
      <c r="C9563" s="21">
        <v>10944.58</v>
      </c>
      <c r="D9563" s="11">
        <f t="shared" si="149"/>
        <v>5752213.9579999559</v>
      </c>
      <c r="E9563" s="30" t="s">
        <v>2791</v>
      </c>
    </row>
    <row r="9564" spans="2:5">
      <c r="B9564" s="21">
        <v>0</v>
      </c>
      <c r="C9564" s="21">
        <v>29322.47</v>
      </c>
      <c r="D9564" s="11">
        <f t="shared" si="149"/>
        <v>5781536.4279999556</v>
      </c>
      <c r="E9564" s="30" t="s">
        <v>2792</v>
      </c>
    </row>
    <row r="9565" spans="2:5">
      <c r="B9565" s="21">
        <v>0</v>
      </c>
      <c r="C9565" s="21">
        <v>37940.35</v>
      </c>
      <c r="D9565" s="11">
        <f t="shared" si="149"/>
        <v>5819476.7779999552</v>
      </c>
      <c r="E9565" s="30" t="s">
        <v>2793</v>
      </c>
    </row>
    <row r="9566" spans="2:5">
      <c r="B9566" s="21">
        <v>-25188.32</v>
      </c>
      <c r="C9566" s="21"/>
      <c r="D9566" s="11">
        <f t="shared" si="149"/>
        <v>5794288.4579999549</v>
      </c>
      <c r="E9566" s="30">
        <v>25000700704</v>
      </c>
    </row>
    <row r="9567" spans="2:5">
      <c r="B9567" s="21">
        <v>-31480.44</v>
      </c>
      <c r="C9567" s="21"/>
      <c r="D9567" s="11">
        <f t="shared" si="149"/>
        <v>5762808.0179999545</v>
      </c>
      <c r="E9567" s="30">
        <v>25000700716</v>
      </c>
    </row>
    <row r="9568" spans="2:5">
      <c r="B9568" s="21">
        <v>-130192.54</v>
      </c>
      <c r="C9568" s="21"/>
      <c r="D9568" s="11">
        <f t="shared" si="149"/>
        <v>5632615.4779999545</v>
      </c>
      <c r="E9568" s="30">
        <v>25000700730</v>
      </c>
    </row>
    <row r="9569" spans="1:5">
      <c r="B9569" s="21">
        <v>0</v>
      </c>
      <c r="C9569" s="21">
        <v>23428.74</v>
      </c>
      <c r="D9569" s="11">
        <f t="shared" si="149"/>
        <v>5656044.2179999547</v>
      </c>
      <c r="E9569" s="30">
        <v>25000700554</v>
      </c>
    </row>
    <row r="9570" spans="1:5">
      <c r="B9570" s="21">
        <v>0</v>
      </c>
      <c r="C9570" s="21">
        <v>29212.65</v>
      </c>
      <c r="D9570" s="11">
        <f t="shared" si="149"/>
        <v>5685256.8679999551</v>
      </c>
      <c r="E9570" s="30">
        <v>25000700566</v>
      </c>
    </row>
    <row r="9571" spans="1:5">
      <c r="B9571" s="21">
        <v>0</v>
      </c>
      <c r="C9571" s="21">
        <v>123789.8</v>
      </c>
      <c r="D9571" s="11">
        <f t="shared" si="149"/>
        <v>5809046.6679999549</v>
      </c>
      <c r="E9571" s="30">
        <v>25000701175</v>
      </c>
    </row>
    <row r="9572" spans="1:5">
      <c r="A9572" s="19">
        <v>43412</v>
      </c>
      <c r="B9572" s="21">
        <v>0</v>
      </c>
      <c r="C9572" s="21">
        <v>89281.15</v>
      </c>
      <c r="D9572" s="11">
        <f t="shared" si="149"/>
        <v>5898327.8179999553</v>
      </c>
      <c r="E9572" s="30">
        <v>25000702077</v>
      </c>
    </row>
    <row r="9573" spans="1:5">
      <c r="B9573" s="21">
        <v>0</v>
      </c>
      <c r="C9573" s="21">
        <v>84705.51</v>
      </c>
      <c r="D9573" s="11">
        <f t="shared" si="149"/>
        <v>5983033.327999955</v>
      </c>
      <c r="E9573" s="30">
        <v>25000700097</v>
      </c>
    </row>
    <row r="9574" spans="1:5">
      <c r="B9574" s="21">
        <v>0</v>
      </c>
      <c r="C9574" s="21">
        <v>83378.759999999995</v>
      </c>
      <c r="D9574" s="11">
        <f t="shared" si="149"/>
        <v>6066412.0879999548</v>
      </c>
      <c r="E9574" s="30">
        <v>25000700085</v>
      </c>
    </row>
    <row r="9575" spans="1:5">
      <c r="B9575" s="21">
        <v>0</v>
      </c>
      <c r="C9575" s="21">
        <v>39374.75</v>
      </c>
      <c r="D9575" s="11">
        <f t="shared" si="149"/>
        <v>6105786.8379999548</v>
      </c>
      <c r="E9575" s="30">
        <v>25000702122</v>
      </c>
    </row>
    <row r="9576" spans="1:5">
      <c r="B9576" s="21">
        <v>0</v>
      </c>
      <c r="C9576" s="21">
        <v>26333.37</v>
      </c>
      <c r="D9576" s="11">
        <f t="shared" si="149"/>
        <v>6132120.2079999549</v>
      </c>
      <c r="E9576" s="30" t="s">
        <v>2794</v>
      </c>
    </row>
    <row r="9577" spans="1:5">
      <c r="B9577" s="21">
        <v>-122122.44</v>
      </c>
      <c r="C9577" s="21"/>
      <c r="D9577" s="11">
        <f t="shared" si="149"/>
        <v>6009997.7679999545</v>
      </c>
      <c r="E9577" s="30">
        <v>25000701432</v>
      </c>
    </row>
    <row r="9578" spans="1:5">
      <c r="B9578" s="21">
        <v>-87785.47</v>
      </c>
      <c r="C9578" s="21"/>
      <c r="D9578" s="11">
        <f t="shared" si="149"/>
        <v>5922212.2979999548</v>
      </c>
      <c r="E9578" s="30">
        <v>25000698825</v>
      </c>
    </row>
    <row r="9579" spans="1:5">
      <c r="A9579" s="19">
        <v>43413</v>
      </c>
      <c r="B9579" s="21">
        <v>-77726.42</v>
      </c>
      <c r="C9579" s="21"/>
      <c r="D9579" s="11">
        <f t="shared" si="149"/>
        <v>5844485.8779999549</v>
      </c>
      <c r="E9579" s="30">
        <v>25000701387</v>
      </c>
    </row>
    <row r="9580" spans="1:5">
      <c r="B9580" s="21">
        <v>-121456.53</v>
      </c>
      <c r="C9580" s="21"/>
      <c r="D9580" s="11">
        <f t="shared" si="149"/>
        <v>5723029.3479999546</v>
      </c>
      <c r="E9580" s="30">
        <v>25000701670</v>
      </c>
    </row>
    <row r="9581" spans="1:5">
      <c r="B9581" s="21">
        <v>-122099.16</v>
      </c>
      <c r="D9581" s="11">
        <f t="shared" si="149"/>
        <v>5600930.1879999544</v>
      </c>
      <c r="E9581" s="30">
        <v>25000701668</v>
      </c>
    </row>
    <row r="9582" spans="1:5">
      <c r="A9582" s="19">
        <v>43416</v>
      </c>
      <c r="B9582" s="21">
        <v>0</v>
      </c>
      <c r="C9582" s="21">
        <v>260283.85</v>
      </c>
      <c r="D9582" s="11">
        <f t="shared" si="149"/>
        <v>5861214.0379999541</v>
      </c>
      <c r="E9582" s="30" t="s">
        <v>2795</v>
      </c>
    </row>
    <row r="9583" spans="1:5">
      <c r="B9583" s="21">
        <v>0</v>
      </c>
      <c r="C9583" s="21">
        <v>309298.23</v>
      </c>
      <c r="D9583" s="11">
        <f t="shared" si="149"/>
        <v>6170512.2679999545</v>
      </c>
      <c r="E9583" s="30" t="s">
        <v>2796</v>
      </c>
    </row>
    <row r="9584" spans="1:5">
      <c r="B9584" s="21">
        <v>0</v>
      </c>
      <c r="C9584" s="21">
        <v>223559.16</v>
      </c>
      <c r="D9584" s="11">
        <f t="shared" si="149"/>
        <v>6394071.4279999547</v>
      </c>
      <c r="E9584" s="30" t="s">
        <v>2797</v>
      </c>
    </row>
    <row r="9585" spans="1:5">
      <c r="B9585" s="21">
        <v>0</v>
      </c>
      <c r="C9585" s="21">
        <v>150072.60999999999</v>
      </c>
      <c r="D9585" s="11">
        <f t="shared" si="149"/>
        <v>6544144.037999955</v>
      </c>
      <c r="E9585" s="30" t="s">
        <v>2798</v>
      </c>
    </row>
    <row r="9586" spans="1:5">
      <c r="B9586" s="21">
        <v>0</v>
      </c>
      <c r="C9586" s="21">
        <v>71440.75</v>
      </c>
      <c r="D9586" s="11">
        <f t="shared" si="149"/>
        <v>6615584.787999955</v>
      </c>
      <c r="E9586" s="30" t="s">
        <v>2799</v>
      </c>
    </row>
    <row r="9587" spans="1:5">
      <c r="B9587" s="21">
        <v>0</v>
      </c>
      <c r="C9587" s="21">
        <v>12853.5</v>
      </c>
      <c r="D9587" s="11">
        <f t="shared" si="149"/>
        <v>6628438.287999955</v>
      </c>
      <c r="E9587" s="30" t="s">
        <v>2800</v>
      </c>
    </row>
    <row r="9588" spans="1:5">
      <c r="B9588" s="21">
        <v>0</v>
      </c>
      <c r="C9588" s="21">
        <v>97360.58</v>
      </c>
      <c r="D9588" s="11">
        <f t="shared" si="149"/>
        <v>6725798.8679999551</v>
      </c>
      <c r="E9588" s="30" t="s">
        <v>2801</v>
      </c>
    </row>
    <row r="9589" spans="1:5">
      <c r="B9589" s="21">
        <v>0</v>
      </c>
      <c r="C9589" s="21">
        <v>30731.78</v>
      </c>
      <c r="D9589" s="11">
        <f t="shared" si="149"/>
        <v>6756530.6479999553</v>
      </c>
      <c r="E9589" s="30">
        <v>193820</v>
      </c>
    </row>
    <row r="9590" spans="1:5">
      <c r="B9590" s="21">
        <v>-252404.17</v>
      </c>
      <c r="C9590" s="21"/>
      <c r="D9590" s="11">
        <f t="shared" si="149"/>
        <v>6504126.4779999554</v>
      </c>
      <c r="E9590" s="30">
        <v>25000695886</v>
      </c>
    </row>
    <row r="9591" spans="1:5">
      <c r="B9591" s="21">
        <v>-282825.40999999997</v>
      </c>
      <c r="C9591" s="21"/>
      <c r="D9591" s="11">
        <f t="shared" si="149"/>
        <v>6221301.0679999553</v>
      </c>
      <c r="E9591" s="30">
        <v>25000701870</v>
      </c>
    </row>
    <row r="9592" spans="1:5">
      <c r="B9592" s="21">
        <v>-217790.94</v>
      </c>
      <c r="C9592" s="21"/>
      <c r="D9592" s="11">
        <f t="shared" si="149"/>
        <v>6003510.1279999549</v>
      </c>
      <c r="E9592" s="30">
        <v>25000701644</v>
      </c>
    </row>
    <row r="9593" spans="1:5">
      <c r="B9593" s="21">
        <v>-135173.57999999999</v>
      </c>
      <c r="C9593" s="21"/>
      <c r="D9593" s="11">
        <f t="shared" si="149"/>
        <v>5868336.5479999548</v>
      </c>
      <c r="E9593" s="30">
        <v>25000701399</v>
      </c>
    </row>
    <row r="9594" spans="1:5">
      <c r="B9594" s="21">
        <v>-64529.58</v>
      </c>
      <c r="C9594" s="21"/>
      <c r="D9594" s="11">
        <f t="shared" si="149"/>
        <v>5803806.9679999547</v>
      </c>
      <c r="E9594" s="30">
        <v>25000701418</v>
      </c>
    </row>
    <row r="9595" spans="1:5">
      <c r="B9595" s="21">
        <v>-12174.96</v>
      </c>
      <c r="C9595" s="21"/>
      <c r="D9595" s="11">
        <f t="shared" si="149"/>
        <v>5791632.0079999547</v>
      </c>
      <c r="E9595" s="30">
        <v>25000701632</v>
      </c>
    </row>
    <row r="9596" spans="1:5">
      <c r="B9596" s="21">
        <v>-93787.08</v>
      </c>
      <c r="C9596" s="21"/>
      <c r="D9596" s="11">
        <f t="shared" si="149"/>
        <v>5697844.9279999547</v>
      </c>
      <c r="E9596" s="30">
        <v>25000701925</v>
      </c>
    </row>
    <row r="9597" spans="1:5">
      <c r="B9597" s="21">
        <v>0</v>
      </c>
      <c r="C9597" s="21">
        <v>158256.04</v>
      </c>
      <c r="D9597" s="11">
        <f t="shared" si="149"/>
        <v>5856100.9679999547</v>
      </c>
      <c r="E9597" s="30" t="s">
        <v>2794</v>
      </c>
    </row>
    <row r="9598" spans="1:5">
      <c r="A9598" s="19">
        <v>43417</v>
      </c>
      <c r="B9598" s="21">
        <v>-342687.52</v>
      </c>
      <c r="C9598" s="21"/>
      <c r="D9598" s="11">
        <f t="shared" si="149"/>
        <v>5513413.4479999542</v>
      </c>
      <c r="E9598" s="30">
        <v>25000703529</v>
      </c>
    </row>
    <row r="9599" spans="1:5">
      <c r="B9599" s="21">
        <v>-181474.73</v>
      </c>
      <c r="C9599" s="21"/>
      <c r="D9599" s="11">
        <f t="shared" si="149"/>
        <v>5331938.7179999538</v>
      </c>
      <c r="E9599" s="30">
        <v>25000703531</v>
      </c>
    </row>
    <row r="9600" spans="1:5">
      <c r="B9600" s="21">
        <v>-17984.23</v>
      </c>
      <c r="C9600" s="21"/>
      <c r="D9600" s="11">
        <f t="shared" si="149"/>
        <v>5313954.4879999533</v>
      </c>
      <c r="E9600" s="30">
        <v>25000703543</v>
      </c>
    </row>
    <row r="9601" spans="1:5">
      <c r="B9601" s="21">
        <v>-4948.93</v>
      </c>
      <c r="D9601" s="11">
        <f t="shared" si="149"/>
        <v>5309005.5579999536</v>
      </c>
      <c r="E9601" s="30">
        <v>25000695129</v>
      </c>
    </row>
    <row r="9602" spans="1:5">
      <c r="A9602" s="19">
        <v>43418</v>
      </c>
      <c r="B9602" s="21">
        <v>0</v>
      </c>
      <c r="C9602" s="21">
        <v>123809.29</v>
      </c>
      <c r="D9602" s="11">
        <f t="shared" si="149"/>
        <v>5432814.8479999537</v>
      </c>
      <c r="E9602" s="30" t="s">
        <v>2802</v>
      </c>
    </row>
    <row r="9603" spans="1:5">
      <c r="B9603" s="21">
        <v>0</v>
      </c>
      <c r="C9603" s="21">
        <v>184951.43</v>
      </c>
      <c r="D9603" s="11">
        <f t="shared" si="149"/>
        <v>5617766.2779999534</v>
      </c>
      <c r="E9603" s="30">
        <v>193802</v>
      </c>
    </row>
    <row r="9604" spans="1:5">
      <c r="B9604" s="21">
        <v>0</v>
      </c>
      <c r="C9604" s="21">
        <v>236328.6</v>
      </c>
      <c r="D9604" s="11">
        <f t="shared" si="149"/>
        <v>5854094.877999953</v>
      </c>
      <c r="E9604" s="30">
        <v>1083</v>
      </c>
    </row>
    <row r="9605" spans="1:5">
      <c r="B9605" s="21">
        <v>0</v>
      </c>
      <c r="C9605" s="21">
        <v>193427.4</v>
      </c>
      <c r="D9605" s="11">
        <f t="shared" si="149"/>
        <v>6047522.2779999534</v>
      </c>
      <c r="E9605" s="30" t="s">
        <v>2803</v>
      </c>
    </row>
    <row r="9606" spans="1:5">
      <c r="B9606" s="21">
        <v>0</v>
      </c>
      <c r="C9606" s="21">
        <v>86755.3</v>
      </c>
      <c r="D9606" s="11">
        <f t="shared" ref="D9606:D9669" si="150">D9605+B9606+C9606</f>
        <v>6134277.5779999532</v>
      </c>
      <c r="E9606" s="30" t="s">
        <v>2804</v>
      </c>
    </row>
    <row r="9607" spans="1:5">
      <c r="B9607" s="21">
        <v>0</v>
      </c>
      <c r="C9607" s="21">
        <v>24405.31</v>
      </c>
      <c r="D9607" s="11">
        <f t="shared" si="150"/>
        <v>6158682.8879999528</v>
      </c>
      <c r="E9607" s="30" t="s">
        <v>2805</v>
      </c>
    </row>
    <row r="9608" spans="1:5">
      <c r="B9608" s="21">
        <v>0</v>
      </c>
      <c r="C9608" s="21">
        <v>18188.240000000002</v>
      </c>
      <c r="D9608" s="11">
        <f t="shared" si="150"/>
        <v>6176871.127999953</v>
      </c>
      <c r="E9608" s="30" t="s">
        <v>2806</v>
      </c>
    </row>
    <row r="9609" spans="1:5">
      <c r="B9609" s="21">
        <v>0</v>
      </c>
      <c r="C9609" s="21">
        <v>30383.119999999999</v>
      </c>
      <c r="D9609" s="11">
        <f t="shared" si="150"/>
        <v>6207254.2479999531</v>
      </c>
      <c r="E9609" s="30" t="s">
        <v>2807</v>
      </c>
    </row>
    <row r="9610" spans="1:5">
      <c r="B9610" s="21">
        <v>0</v>
      </c>
      <c r="C9610" s="21">
        <v>18317.5</v>
      </c>
      <c r="D9610" s="11">
        <f t="shared" si="150"/>
        <v>6225571.7479999531</v>
      </c>
      <c r="E9610" s="30">
        <v>193821</v>
      </c>
    </row>
    <row r="9611" spans="1:5">
      <c r="B9611" s="21">
        <v>0</v>
      </c>
      <c r="C9611" s="21">
        <v>45944.160000000003</v>
      </c>
      <c r="D9611" s="11">
        <f t="shared" si="150"/>
        <v>6271515.9079999533</v>
      </c>
      <c r="E9611" s="30" t="s">
        <v>2808</v>
      </c>
    </row>
    <row r="9612" spans="1:5">
      <c r="B9612" s="21">
        <v>0</v>
      </c>
      <c r="C9612" s="21">
        <v>82662.83</v>
      </c>
      <c r="D9612" s="11">
        <f t="shared" si="150"/>
        <v>6354178.7379999533</v>
      </c>
      <c r="E9612" s="30" t="s">
        <v>2809</v>
      </c>
    </row>
    <row r="9613" spans="1:5">
      <c r="B9613" s="21">
        <v>0</v>
      </c>
      <c r="C9613" s="21">
        <v>129567.19</v>
      </c>
      <c r="D9613" s="11">
        <f t="shared" si="150"/>
        <v>6483745.9279999537</v>
      </c>
      <c r="E9613" s="30" t="s">
        <v>2810</v>
      </c>
    </row>
    <row r="9614" spans="1:5">
      <c r="B9614" s="21">
        <v>0</v>
      </c>
      <c r="C9614" s="21">
        <v>223559.16</v>
      </c>
      <c r="D9614" s="11">
        <f t="shared" si="150"/>
        <v>6707305.0879999539</v>
      </c>
      <c r="E9614" s="30" t="s">
        <v>2811</v>
      </c>
    </row>
    <row r="9615" spans="1:5">
      <c r="B9615" s="21">
        <v>0</v>
      </c>
      <c r="C9615" s="21">
        <v>102505.61</v>
      </c>
      <c r="D9615" s="11">
        <f t="shared" si="150"/>
        <v>6809810.6979999542</v>
      </c>
      <c r="E9615" s="30" t="s">
        <v>2812</v>
      </c>
    </row>
    <row r="9616" spans="1:5">
      <c r="B9616" s="21">
        <v>0</v>
      </c>
      <c r="C9616" s="21">
        <v>12674.5</v>
      </c>
      <c r="D9616" s="11">
        <f t="shared" si="150"/>
        <v>6822485.1979999542</v>
      </c>
      <c r="E9616" s="30" t="s">
        <v>2813</v>
      </c>
    </row>
    <row r="9617" spans="2:5">
      <c r="B9617" s="21">
        <v>0</v>
      </c>
      <c r="C9617" s="21">
        <v>64000.75</v>
      </c>
      <c r="D9617" s="11">
        <f t="shared" si="150"/>
        <v>6886485.9479999542</v>
      </c>
      <c r="E9617" s="30" t="s">
        <v>2814</v>
      </c>
    </row>
    <row r="9618" spans="2:5">
      <c r="B9618" s="21">
        <v>0</v>
      </c>
      <c r="C9618" s="21">
        <v>10228.1</v>
      </c>
      <c r="D9618" s="11">
        <f t="shared" si="150"/>
        <v>6896714.0479999539</v>
      </c>
      <c r="E9618" s="30" t="s">
        <v>2815</v>
      </c>
    </row>
    <row r="9619" spans="2:5">
      <c r="B9619" s="21">
        <v>0</v>
      </c>
      <c r="C9619" s="21">
        <v>213343.05</v>
      </c>
      <c r="D9619" s="11">
        <f t="shared" si="150"/>
        <v>7110057.0979999537</v>
      </c>
      <c r="E9619" s="30" t="s">
        <v>2816</v>
      </c>
    </row>
    <row r="9620" spans="2:5">
      <c r="B9620" s="21">
        <v>-88224.65</v>
      </c>
      <c r="C9620" s="21"/>
      <c r="D9620" s="11">
        <f t="shared" si="150"/>
        <v>7021832.4479999533</v>
      </c>
      <c r="E9620" s="30">
        <v>25000704221</v>
      </c>
    </row>
    <row r="9621" spans="2:5">
      <c r="B9621" s="21">
        <v>-115425.95</v>
      </c>
      <c r="C9621" s="21"/>
      <c r="D9621" s="11">
        <f t="shared" si="150"/>
        <v>6906406.4979999531</v>
      </c>
      <c r="E9621" s="30">
        <v>25000704257</v>
      </c>
    </row>
    <row r="9622" spans="2:5">
      <c r="B9622" s="21">
        <v>-45887.06</v>
      </c>
      <c r="C9622" s="21"/>
      <c r="D9622" s="11">
        <f t="shared" si="150"/>
        <v>6860519.4379999535</v>
      </c>
      <c r="E9622" s="30">
        <v>25000695793</v>
      </c>
    </row>
    <row r="9623" spans="2:5">
      <c r="B9623" s="21">
        <v>-59947.83</v>
      </c>
      <c r="C9623" s="21"/>
      <c r="D9623" s="11">
        <f t="shared" si="150"/>
        <v>6800571.6079999534</v>
      </c>
      <c r="E9623" s="30">
        <v>25000703579</v>
      </c>
    </row>
    <row r="9624" spans="2:5">
      <c r="B9624" s="21">
        <v>-77011.429999999993</v>
      </c>
      <c r="C9624" s="21"/>
      <c r="D9624" s="11">
        <f t="shared" si="150"/>
        <v>6723560.1779999537</v>
      </c>
      <c r="E9624" s="30">
        <v>25000695450</v>
      </c>
    </row>
    <row r="9625" spans="2:5">
      <c r="B9625" s="21">
        <v>-116957.29</v>
      </c>
      <c r="C9625" s="21"/>
      <c r="D9625" s="11">
        <f t="shared" si="150"/>
        <v>6606602.8879999537</v>
      </c>
      <c r="E9625" s="30">
        <v>25000701937</v>
      </c>
    </row>
    <row r="9626" spans="2:5">
      <c r="B9626" s="21">
        <v>-29820.44</v>
      </c>
      <c r="C9626" s="21"/>
      <c r="D9626" s="11">
        <f t="shared" si="150"/>
        <v>6576782.4479999533</v>
      </c>
      <c r="E9626" s="30">
        <v>25000695579</v>
      </c>
    </row>
    <row r="9627" spans="2:5">
      <c r="B9627" s="21">
        <v>-217790.94</v>
      </c>
      <c r="C9627" s="21"/>
      <c r="D9627" s="11">
        <f t="shared" si="150"/>
        <v>6358991.5079999529</v>
      </c>
      <c r="E9627" s="30">
        <v>25000703505</v>
      </c>
    </row>
    <row r="9628" spans="2:5">
      <c r="B9628" s="21">
        <v>-193731.83</v>
      </c>
      <c r="C9628" s="21"/>
      <c r="D9628" s="11">
        <f t="shared" si="150"/>
        <v>6165259.6779999528</v>
      </c>
      <c r="E9628" s="30">
        <v>25000704219</v>
      </c>
    </row>
    <row r="9629" spans="2:5">
      <c r="B9629" s="21">
        <v>-1577474.99</v>
      </c>
      <c r="C9629" s="21"/>
      <c r="D9629" s="11">
        <f t="shared" si="150"/>
        <v>4587784.6879999526</v>
      </c>
      <c r="E9629" s="30">
        <v>25000705242</v>
      </c>
    </row>
    <row r="9630" spans="2:5">
      <c r="B9630" s="21">
        <v>-18032.150000000001</v>
      </c>
      <c r="C9630" s="21"/>
      <c r="D9630" s="11">
        <f t="shared" si="150"/>
        <v>4569752.5379999522</v>
      </c>
      <c r="E9630" s="30">
        <v>25000701199</v>
      </c>
    </row>
    <row r="9631" spans="2:5">
      <c r="B9631" s="21">
        <v>-93803.61</v>
      </c>
      <c r="C9631" s="21"/>
      <c r="D9631" s="11">
        <f t="shared" si="150"/>
        <v>4475948.9279999519</v>
      </c>
      <c r="E9631" s="30">
        <v>25000703555</v>
      </c>
    </row>
    <row r="9632" spans="2:5">
      <c r="B9632" s="21">
        <v>-115022.93</v>
      </c>
      <c r="C9632" s="21"/>
      <c r="D9632" s="11">
        <f t="shared" si="150"/>
        <v>4360925.9979999522</v>
      </c>
      <c r="E9632" s="30">
        <v>25000704938</v>
      </c>
    </row>
    <row r="9633" spans="1:5">
      <c r="B9633" s="21">
        <v>-555</v>
      </c>
      <c r="C9633" s="21"/>
      <c r="D9633" s="11">
        <f t="shared" si="150"/>
        <v>4360370.9979999522</v>
      </c>
      <c r="E9633" s="30">
        <v>25000702984</v>
      </c>
    </row>
    <row r="9634" spans="1:5">
      <c r="B9634" s="21">
        <v>-12111.77</v>
      </c>
      <c r="C9634" s="21"/>
      <c r="D9634" s="11">
        <f t="shared" si="150"/>
        <v>4348259.2279999526</v>
      </c>
      <c r="E9634" s="30">
        <v>25000703567</v>
      </c>
    </row>
    <row r="9635" spans="1:5">
      <c r="B9635" s="21">
        <v>-9913.82</v>
      </c>
      <c r="C9635" s="21"/>
      <c r="D9635" s="11">
        <f t="shared" si="150"/>
        <v>4338345.4079999523</v>
      </c>
      <c r="E9635" s="30">
        <v>25000703581</v>
      </c>
    </row>
    <row r="9636" spans="1:5">
      <c r="A9636" s="19">
        <v>43419</v>
      </c>
      <c r="B9636" s="21">
        <v>0</v>
      </c>
      <c r="C9636" s="22">
        <v>20795.72</v>
      </c>
      <c r="D9636" s="11">
        <f t="shared" si="150"/>
        <v>4359141.1279999521</v>
      </c>
      <c r="E9636" s="24" t="s">
        <v>24</v>
      </c>
    </row>
    <row r="9637" spans="1:5">
      <c r="B9637" s="21">
        <v>0</v>
      </c>
      <c r="C9637" s="21">
        <v>9711.64</v>
      </c>
      <c r="D9637" s="11">
        <f t="shared" si="150"/>
        <v>4368852.7679999517</v>
      </c>
      <c r="E9637" s="30" t="s">
        <v>2817</v>
      </c>
    </row>
    <row r="9638" spans="1:5">
      <c r="B9638" s="21">
        <v>0</v>
      </c>
      <c r="C9638" s="21">
        <v>80240.759999999995</v>
      </c>
      <c r="D9638" s="11">
        <f t="shared" si="150"/>
        <v>4449093.5279999515</v>
      </c>
      <c r="E9638" s="30" t="s">
        <v>2818</v>
      </c>
    </row>
    <row r="9639" spans="1:5">
      <c r="B9639" s="21">
        <v>0</v>
      </c>
      <c r="C9639" s="21">
        <v>85802.1</v>
      </c>
      <c r="D9639" s="11">
        <f t="shared" si="150"/>
        <v>4534895.6279999511</v>
      </c>
      <c r="E9639" s="30" t="s">
        <v>2819</v>
      </c>
    </row>
    <row r="9640" spans="1:5">
      <c r="B9640" s="21">
        <v>0</v>
      </c>
      <c r="C9640" s="21">
        <v>89428.64</v>
      </c>
      <c r="D9640" s="11">
        <f t="shared" si="150"/>
        <v>4624324.2679999508</v>
      </c>
      <c r="E9640" s="30" t="s">
        <v>2820</v>
      </c>
    </row>
    <row r="9641" spans="1:5">
      <c r="B9641" s="21">
        <v>0</v>
      </c>
      <c r="C9641" s="21">
        <v>223559.16</v>
      </c>
      <c r="D9641" s="11">
        <f t="shared" si="150"/>
        <v>4847883.4279999509</v>
      </c>
      <c r="E9641" s="30" t="s">
        <v>2821</v>
      </c>
    </row>
    <row r="9642" spans="1:5">
      <c r="B9642" s="21">
        <v>0</v>
      </c>
      <c r="C9642" s="21">
        <v>97618.67</v>
      </c>
      <c r="D9642" s="11">
        <f t="shared" si="150"/>
        <v>4945502.0979999509</v>
      </c>
      <c r="E9642" s="30" t="s">
        <v>2822</v>
      </c>
    </row>
    <row r="9643" spans="1:5">
      <c r="B9643" s="21">
        <v>0</v>
      </c>
      <c r="C9643" s="21">
        <v>97839.77</v>
      </c>
      <c r="D9643" s="11">
        <f t="shared" si="150"/>
        <v>5043341.8679999504</v>
      </c>
      <c r="E9643" s="30" t="s">
        <v>2823</v>
      </c>
    </row>
    <row r="9644" spans="1:5">
      <c r="B9644" s="21">
        <v>0</v>
      </c>
      <c r="C9644" s="21">
        <v>110847.4</v>
      </c>
      <c r="D9644" s="11">
        <f t="shared" si="150"/>
        <v>5154189.2679999508</v>
      </c>
      <c r="E9644" s="30">
        <v>193843</v>
      </c>
    </row>
    <row r="9645" spans="1:5">
      <c r="B9645" s="21">
        <v>0</v>
      </c>
      <c r="C9645" s="21">
        <v>159783.35999999999</v>
      </c>
      <c r="D9645" s="11">
        <f t="shared" si="150"/>
        <v>5313972.6279999511</v>
      </c>
      <c r="E9645" s="30" t="s">
        <v>2824</v>
      </c>
    </row>
    <row r="9646" spans="1:5">
      <c r="B9646" s="21">
        <v>0</v>
      </c>
      <c r="C9646" s="21">
        <v>103659.39</v>
      </c>
      <c r="D9646" s="11">
        <f t="shared" si="150"/>
        <v>5417632.0179999508</v>
      </c>
      <c r="E9646" s="30" t="s">
        <v>2825</v>
      </c>
    </row>
    <row r="9647" spans="1:5">
      <c r="B9647" s="21">
        <v>0</v>
      </c>
      <c r="C9647" s="21">
        <v>195474.21</v>
      </c>
      <c r="D9647" s="11">
        <f t="shared" si="150"/>
        <v>5613106.2279999508</v>
      </c>
      <c r="E9647" s="30">
        <v>32460</v>
      </c>
    </row>
    <row r="9648" spans="1:5">
      <c r="B9648" s="21">
        <v>0</v>
      </c>
      <c r="C9648" s="21">
        <v>78260.5</v>
      </c>
      <c r="D9648" s="11">
        <f t="shared" si="150"/>
        <v>5691366.7279999508</v>
      </c>
      <c r="E9648" s="30">
        <v>32495</v>
      </c>
    </row>
    <row r="9649" spans="2:5">
      <c r="B9649" s="21">
        <v>0</v>
      </c>
      <c r="C9649" s="21">
        <v>96772.57</v>
      </c>
      <c r="D9649" s="11">
        <f t="shared" si="150"/>
        <v>5788139.2979999511</v>
      </c>
      <c r="E9649" s="30">
        <v>193847</v>
      </c>
    </row>
    <row r="9650" spans="2:5">
      <c r="B9650" s="21">
        <v>0</v>
      </c>
      <c r="C9650" s="21">
        <v>365466.98</v>
      </c>
      <c r="D9650" s="11">
        <f t="shared" si="150"/>
        <v>6153606.2779999506</v>
      </c>
      <c r="E9650" s="30" t="s">
        <v>2826</v>
      </c>
    </row>
    <row r="9651" spans="2:5">
      <c r="B9651" s="21">
        <v>-9716.68</v>
      </c>
      <c r="C9651" s="21"/>
      <c r="D9651" s="11">
        <f t="shared" si="150"/>
        <v>6143889.5979999509</v>
      </c>
      <c r="E9651" s="30">
        <v>25000701882</v>
      </c>
    </row>
    <row r="9652" spans="2:5">
      <c r="B9652" s="21">
        <v>-78211.91</v>
      </c>
      <c r="C9652" s="21"/>
      <c r="D9652" s="11">
        <f t="shared" si="150"/>
        <v>6065677.6879999507</v>
      </c>
      <c r="E9652" s="30">
        <v>25000705030</v>
      </c>
    </row>
    <row r="9653" spans="2:5">
      <c r="B9653" s="21">
        <v>-83045.47</v>
      </c>
      <c r="C9653" s="21"/>
      <c r="D9653" s="11">
        <f t="shared" si="150"/>
        <v>5982632.217999951</v>
      </c>
      <c r="E9653" s="30">
        <v>25000699858</v>
      </c>
    </row>
    <row r="9654" spans="2:5">
      <c r="B9654" s="21">
        <v>-86546.86</v>
      </c>
      <c r="C9654" s="21"/>
      <c r="D9654" s="11">
        <f t="shared" si="150"/>
        <v>5896085.3579999506</v>
      </c>
      <c r="E9654" s="30">
        <v>25000701656</v>
      </c>
    </row>
    <row r="9655" spans="2:5">
      <c r="B9655" s="21">
        <v>-217790.94</v>
      </c>
      <c r="C9655" s="21"/>
      <c r="D9655" s="11">
        <f t="shared" si="150"/>
        <v>5678294.4179999502</v>
      </c>
      <c r="E9655" s="30">
        <v>25000704926</v>
      </c>
    </row>
    <row r="9656" spans="2:5">
      <c r="B9656" s="21">
        <v>-94621.9</v>
      </c>
      <c r="C9656" s="21"/>
      <c r="D9656" s="11">
        <f t="shared" si="150"/>
        <v>5583672.5179999499</v>
      </c>
      <c r="E9656" s="30">
        <v>25000705066</v>
      </c>
    </row>
    <row r="9657" spans="2:5">
      <c r="B9657" s="21">
        <v>-88772.52</v>
      </c>
      <c r="C9657" s="21"/>
      <c r="D9657" s="11">
        <f t="shared" si="150"/>
        <v>5494899.9979999503</v>
      </c>
      <c r="E9657" s="30">
        <v>25000705080</v>
      </c>
    </row>
    <row r="9658" spans="2:5">
      <c r="B9658" s="21">
        <v>-105196.1</v>
      </c>
      <c r="C9658" s="21"/>
      <c r="D9658" s="11">
        <f t="shared" si="150"/>
        <v>5389703.8979999507</v>
      </c>
      <c r="E9658" s="30">
        <v>25000705173</v>
      </c>
    </row>
    <row r="9659" spans="2:5">
      <c r="B9659" s="21">
        <v>-99451.94</v>
      </c>
      <c r="C9659" s="21"/>
      <c r="D9659" s="11">
        <f t="shared" si="150"/>
        <v>5290251.9579999503</v>
      </c>
      <c r="E9659" s="30">
        <v>25000705428</v>
      </c>
    </row>
    <row r="9660" spans="2:5">
      <c r="B9660" s="21">
        <v>-174824.03</v>
      </c>
      <c r="C9660" s="21"/>
      <c r="D9660" s="11">
        <f t="shared" si="150"/>
        <v>5115427.92799995</v>
      </c>
      <c r="E9660" s="30">
        <v>25000705135</v>
      </c>
    </row>
    <row r="9661" spans="2:5">
      <c r="B9661" s="21">
        <v>-69937.11</v>
      </c>
      <c r="C9661" s="21"/>
      <c r="D9661" s="11">
        <f t="shared" si="150"/>
        <v>5045490.8179999497</v>
      </c>
      <c r="E9661" s="30">
        <v>25000705147</v>
      </c>
    </row>
    <row r="9662" spans="2:5">
      <c r="B9662" s="21">
        <v>-91864.66</v>
      </c>
      <c r="C9662" s="21"/>
      <c r="D9662" s="11">
        <f t="shared" si="150"/>
        <v>4953626.1579999495</v>
      </c>
      <c r="E9662" s="30">
        <v>25000705161</v>
      </c>
    </row>
    <row r="9663" spans="2:5">
      <c r="B9663" s="21">
        <v>-177749.13</v>
      </c>
      <c r="C9663" s="21"/>
      <c r="D9663" s="11">
        <f t="shared" si="150"/>
        <v>4775877.0279999496</v>
      </c>
      <c r="E9663" s="30">
        <v>25000704940</v>
      </c>
    </row>
    <row r="9664" spans="2:5">
      <c r="B9664" s="21">
        <v>-96510.61</v>
      </c>
      <c r="C9664" s="21"/>
      <c r="D9664" s="11">
        <f t="shared" si="150"/>
        <v>4679366.4179999493</v>
      </c>
      <c r="E9664" s="30">
        <v>25000704245</v>
      </c>
    </row>
    <row r="9665" spans="1:5">
      <c r="B9665" s="21">
        <v>-181895.27</v>
      </c>
      <c r="C9665" s="21"/>
      <c r="D9665" s="11">
        <f t="shared" si="150"/>
        <v>4497471.1479999498</v>
      </c>
      <c r="E9665" s="30">
        <v>25000705985</v>
      </c>
    </row>
    <row r="9666" spans="1:5">
      <c r="B9666" s="21">
        <v>-156882.37</v>
      </c>
      <c r="C9666" s="21"/>
      <c r="D9666" s="11">
        <f t="shared" si="150"/>
        <v>4340588.7779999496</v>
      </c>
      <c r="E9666" s="30">
        <v>25000705959</v>
      </c>
    </row>
    <row r="9667" spans="1:5">
      <c r="A9667" s="19">
        <v>43420</v>
      </c>
      <c r="B9667" s="21">
        <v>-6067.38</v>
      </c>
      <c r="C9667" s="21"/>
      <c r="D9667" s="11">
        <f t="shared" si="150"/>
        <v>4334521.3979999498</v>
      </c>
      <c r="E9667" s="30">
        <v>25000705397</v>
      </c>
    </row>
    <row r="9668" spans="1:5">
      <c r="B9668" s="21">
        <v>-105474.24000000001</v>
      </c>
      <c r="C9668" s="21"/>
      <c r="D9668" s="11">
        <f t="shared" si="150"/>
        <v>4229047.1579999495</v>
      </c>
      <c r="E9668" s="30">
        <v>25000705054</v>
      </c>
    </row>
    <row r="9669" spans="1:5">
      <c r="B9669" s="21">
        <v>-12210.93</v>
      </c>
      <c r="C9669" s="21"/>
      <c r="D9669" s="11">
        <f t="shared" si="150"/>
        <v>4216836.2279999498</v>
      </c>
      <c r="E9669" s="30">
        <v>25000705973</v>
      </c>
    </row>
    <row r="9670" spans="1:5">
      <c r="B9670" s="21">
        <v>-15446.07</v>
      </c>
      <c r="C9670" s="21"/>
      <c r="D9670" s="11">
        <f t="shared" ref="D9670:D9733" si="151">D9669+B9670+C9670</f>
        <v>4201390.1579999495</v>
      </c>
      <c r="E9670" s="30">
        <v>25000701420</v>
      </c>
    </row>
    <row r="9671" spans="1:5">
      <c r="B9671" s="21">
        <v>-6026.2</v>
      </c>
      <c r="C9671" s="21"/>
      <c r="D9671" s="11">
        <f t="shared" si="151"/>
        <v>4195363.9579999493</v>
      </c>
      <c r="E9671" s="30">
        <v>25000705123</v>
      </c>
    </row>
    <row r="9672" spans="1:5">
      <c r="B9672" s="21">
        <v>0</v>
      </c>
      <c r="C9672" s="21">
        <v>6412.75</v>
      </c>
      <c r="D9672" s="11">
        <f t="shared" si="151"/>
        <v>4201776.7079999493</v>
      </c>
      <c r="E9672" s="30" t="s">
        <v>2827</v>
      </c>
    </row>
    <row r="9673" spans="1:5">
      <c r="B9673" s="21">
        <v>0</v>
      </c>
      <c r="C9673" s="21">
        <v>115286.37</v>
      </c>
      <c r="D9673" s="11">
        <f t="shared" si="151"/>
        <v>4317063.0779999495</v>
      </c>
      <c r="E9673" s="30" t="s">
        <v>2828</v>
      </c>
    </row>
    <row r="9674" spans="1:5">
      <c r="B9674" s="21">
        <v>0</v>
      </c>
      <c r="C9674" s="21">
        <v>12948.92</v>
      </c>
      <c r="D9674" s="11">
        <f t="shared" si="151"/>
        <v>4330011.9979999494</v>
      </c>
      <c r="E9674" s="30">
        <v>193849</v>
      </c>
    </row>
    <row r="9675" spans="1:5">
      <c r="B9675" s="21">
        <v>0</v>
      </c>
      <c r="C9675" s="21">
        <v>15260.26</v>
      </c>
      <c r="D9675" s="11">
        <f t="shared" si="151"/>
        <v>4345272.2579999492</v>
      </c>
      <c r="E9675" s="30" t="s">
        <v>2829</v>
      </c>
    </row>
    <row r="9676" spans="1:5">
      <c r="B9676" s="21">
        <v>0</v>
      </c>
      <c r="C9676" s="21">
        <v>6406.75</v>
      </c>
      <c r="D9676" s="11">
        <f t="shared" si="151"/>
        <v>4351679.0079999492</v>
      </c>
      <c r="E9676" s="30">
        <v>32586</v>
      </c>
    </row>
    <row r="9677" spans="1:5">
      <c r="B9677" s="21">
        <v>0</v>
      </c>
      <c r="C9677" s="21">
        <v>45923.75</v>
      </c>
      <c r="D9677" s="11">
        <f t="shared" si="151"/>
        <v>4397602.7579999492</v>
      </c>
      <c r="E9677" s="30">
        <v>193853</v>
      </c>
    </row>
    <row r="9678" spans="1:5">
      <c r="B9678" s="21">
        <v>0</v>
      </c>
      <c r="C9678" s="21">
        <v>321494.59999999998</v>
      </c>
      <c r="D9678" s="11">
        <f t="shared" si="151"/>
        <v>4719097.3579999488</v>
      </c>
      <c r="E9678" s="30" t="s">
        <v>2830</v>
      </c>
    </row>
    <row r="9679" spans="1:5">
      <c r="B9679" s="21">
        <v>0</v>
      </c>
      <c r="C9679" s="21">
        <v>5521.97</v>
      </c>
      <c r="D9679" s="11">
        <f t="shared" si="151"/>
        <v>4724619.3279999485</v>
      </c>
      <c r="E9679" s="30">
        <v>320255</v>
      </c>
    </row>
    <row r="9680" spans="1:5">
      <c r="B9680" s="21">
        <v>0</v>
      </c>
      <c r="C9680" s="21">
        <v>49469.81</v>
      </c>
      <c r="D9680" s="11">
        <f t="shared" si="151"/>
        <v>4774089.1379999481</v>
      </c>
      <c r="E9680" s="30">
        <v>319952</v>
      </c>
    </row>
    <row r="9681" spans="1:5">
      <c r="B9681" s="21">
        <v>0</v>
      </c>
      <c r="C9681" s="21">
        <v>201630.37</v>
      </c>
      <c r="D9681" s="11">
        <f t="shared" si="151"/>
        <v>4975719.5079999482</v>
      </c>
      <c r="E9681" s="30">
        <v>193846</v>
      </c>
    </row>
    <row r="9682" spans="1:5">
      <c r="B9682" s="21">
        <v>0</v>
      </c>
      <c r="C9682" s="21">
        <v>122737.19</v>
      </c>
      <c r="D9682" s="11">
        <f t="shared" si="151"/>
        <v>5098456.6979999486</v>
      </c>
      <c r="E9682" s="30" t="s">
        <v>2831</v>
      </c>
    </row>
    <row r="9683" spans="1:5">
      <c r="B9683" s="21">
        <v>0</v>
      </c>
      <c r="C9683" s="21">
        <v>162371.26999999999</v>
      </c>
      <c r="D9683" s="11">
        <f t="shared" si="151"/>
        <v>5260827.9679999482</v>
      </c>
      <c r="E9683" s="30">
        <v>320150</v>
      </c>
    </row>
    <row r="9684" spans="1:5">
      <c r="B9684" s="21">
        <v>-41456.620000000003</v>
      </c>
      <c r="C9684" s="21"/>
      <c r="D9684" s="11">
        <f t="shared" si="151"/>
        <v>5219371.3479999481</v>
      </c>
      <c r="E9684" s="30">
        <v>25000705961</v>
      </c>
    </row>
    <row r="9685" spans="1:5">
      <c r="B9685" s="21">
        <v>-297724.02</v>
      </c>
      <c r="C9685" s="21"/>
      <c r="D9685" s="11">
        <f t="shared" si="151"/>
        <v>4921647.3279999476</v>
      </c>
      <c r="E9685" s="30">
        <v>25000705042</v>
      </c>
    </row>
    <row r="9686" spans="1:5">
      <c r="A9686" s="19">
        <v>43423</v>
      </c>
      <c r="B9686" s="21">
        <v>0</v>
      </c>
      <c r="C9686" s="21">
        <v>125376.17</v>
      </c>
      <c r="D9686" s="11">
        <f t="shared" si="151"/>
        <v>5047023.4979999475</v>
      </c>
      <c r="E9686" s="30">
        <v>25000706201</v>
      </c>
    </row>
    <row r="9687" spans="1:5">
      <c r="B9687" s="21">
        <v>0</v>
      </c>
      <c r="C9687" s="21">
        <v>262188.25</v>
      </c>
      <c r="D9687" s="11">
        <f t="shared" si="151"/>
        <v>5309211.7479999475</v>
      </c>
      <c r="E9687" s="30">
        <v>25000706932</v>
      </c>
    </row>
    <row r="9688" spans="1:5">
      <c r="B9688" s="21">
        <v>0</v>
      </c>
      <c r="C9688" s="21">
        <v>226266.96</v>
      </c>
      <c r="D9688" s="11">
        <f t="shared" si="151"/>
        <v>5535478.7079999475</v>
      </c>
      <c r="E9688" s="30">
        <v>25000706956</v>
      </c>
    </row>
    <row r="9689" spans="1:5">
      <c r="B9689" s="21">
        <v>0</v>
      </c>
      <c r="C9689" s="21">
        <v>8009464.3899999997</v>
      </c>
      <c r="D9689" s="11">
        <f t="shared" si="151"/>
        <v>13544943.097999947</v>
      </c>
      <c r="E9689" s="30">
        <v>25000706944</v>
      </c>
    </row>
    <row r="9690" spans="1:5">
      <c r="B9690" s="21">
        <v>-131462.07999999999</v>
      </c>
      <c r="C9690" s="21"/>
      <c r="D9690" s="11">
        <f t="shared" si="151"/>
        <v>13413481.017999947</v>
      </c>
      <c r="E9690" s="30">
        <v>25000705523</v>
      </c>
    </row>
    <row r="9691" spans="1:5">
      <c r="B9691" s="21">
        <v>-261246.54</v>
      </c>
      <c r="C9691" s="21"/>
      <c r="D9691" s="11">
        <f t="shared" si="151"/>
        <v>13152234.477999948</v>
      </c>
      <c r="E9691" s="30">
        <v>25000705466</v>
      </c>
    </row>
    <row r="9692" spans="1:5">
      <c r="B9692" s="21">
        <v>-209534.36</v>
      </c>
      <c r="C9692" s="21"/>
      <c r="D9692" s="11">
        <f t="shared" si="151"/>
        <v>12942700.117999949</v>
      </c>
      <c r="E9692" s="30">
        <v>25000705185</v>
      </c>
    </row>
    <row r="9693" spans="1:5">
      <c r="B9693" s="21">
        <v>-115402.91</v>
      </c>
      <c r="C9693" s="21"/>
      <c r="D9693" s="11">
        <f t="shared" si="151"/>
        <v>12827297.207999948</v>
      </c>
      <c r="E9693" s="30">
        <v>25000705159</v>
      </c>
    </row>
    <row r="9694" spans="1:5">
      <c r="B9694" s="21">
        <v>-50848.4</v>
      </c>
      <c r="C9694" s="21"/>
      <c r="D9694" s="11">
        <f t="shared" si="151"/>
        <v>12776448.807999948</v>
      </c>
      <c r="E9694" s="30">
        <v>25000704914</v>
      </c>
    </row>
    <row r="9695" spans="1:5">
      <c r="B9695" s="21">
        <v>-236761.53</v>
      </c>
      <c r="C9695" s="21"/>
      <c r="D9695" s="11">
        <f t="shared" si="151"/>
        <v>12539687.277999949</v>
      </c>
      <c r="E9695" s="30">
        <v>25000705197</v>
      </c>
    </row>
    <row r="9696" spans="1:5">
      <c r="B9696" s="21">
        <v>-7460928.8399999999</v>
      </c>
      <c r="C9696" s="21"/>
      <c r="D9696" s="11">
        <f t="shared" si="151"/>
        <v>5078758.4379999489</v>
      </c>
      <c r="E9696" s="30">
        <v>25000707058</v>
      </c>
    </row>
    <row r="9697" spans="1:5">
      <c r="B9697" s="21">
        <v>-558</v>
      </c>
      <c r="C9697" s="21"/>
      <c r="D9697" s="11">
        <f t="shared" si="151"/>
        <v>5078200.4379999489</v>
      </c>
      <c r="E9697" s="30">
        <v>25000706299</v>
      </c>
    </row>
    <row r="9698" spans="1:5">
      <c r="A9698" s="19">
        <v>43424</v>
      </c>
      <c r="B9698" s="21">
        <v>0</v>
      </c>
      <c r="C9698" s="21">
        <v>13728.4</v>
      </c>
      <c r="D9698" s="11">
        <f t="shared" si="151"/>
        <v>5091928.8379999492</v>
      </c>
      <c r="E9698" s="30" t="s">
        <v>2832</v>
      </c>
    </row>
    <row r="9699" spans="1:5">
      <c r="B9699" s="21">
        <v>0</v>
      </c>
      <c r="C9699" s="21">
        <v>21093.73</v>
      </c>
      <c r="D9699" s="11">
        <f t="shared" si="151"/>
        <v>5113022.5679999497</v>
      </c>
      <c r="E9699" s="30" t="s">
        <v>2833</v>
      </c>
    </row>
    <row r="9700" spans="1:5">
      <c r="B9700" s="21">
        <v>0</v>
      </c>
      <c r="C9700" s="21">
        <v>49024.53</v>
      </c>
      <c r="D9700" s="11">
        <f t="shared" si="151"/>
        <v>5162047.0979999499</v>
      </c>
      <c r="E9700" s="30" t="s">
        <v>2834</v>
      </c>
    </row>
    <row r="9701" spans="1:5">
      <c r="B9701" s="21">
        <v>0</v>
      </c>
      <c r="C9701" s="21">
        <v>114381.2</v>
      </c>
      <c r="D9701" s="11">
        <f t="shared" si="151"/>
        <v>5276428.2979999501</v>
      </c>
      <c r="E9701" s="30" t="s">
        <v>2835</v>
      </c>
    </row>
    <row r="9702" spans="1:5">
      <c r="B9702" s="21">
        <v>-11780.72</v>
      </c>
      <c r="C9702" s="21"/>
      <c r="D9702" s="11">
        <f t="shared" si="151"/>
        <v>5264647.5779999504</v>
      </c>
      <c r="E9702" s="30">
        <v>25000705509</v>
      </c>
    </row>
    <row r="9703" spans="1:5">
      <c r="B9703" s="21">
        <v>-17945.77</v>
      </c>
      <c r="C9703" s="21"/>
      <c r="D9703" s="11">
        <f t="shared" si="151"/>
        <v>5246701.8079999508</v>
      </c>
      <c r="E9703" s="30">
        <v>25000705492</v>
      </c>
    </row>
    <row r="9704" spans="1:5">
      <c r="B9704" s="21">
        <v>-47046.9</v>
      </c>
      <c r="C9704" s="21"/>
      <c r="D9704" s="11">
        <f t="shared" si="151"/>
        <v>5199654.9079999505</v>
      </c>
      <c r="E9704" s="30">
        <v>25000701406</v>
      </c>
    </row>
    <row r="9705" spans="1:5">
      <c r="B9705" s="21">
        <v>-109435.99</v>
      </c>
      <c r="C9705" s="21"/>
      <c r="D9705" s="11">
        <f t="shared" si="151"/>
        <v>5090218.9179999502</v>
      </c>
      <c r="E9705" s="30">
        <v>25000705511</v>
      </c>
    </row>
    <row r="9706" spans="1:5">
      <c r="B9706" s="21">
        <v>-54470.33</v>
      </c>
      <c r="C9706" s="21"/>
      <c r="D9706" s="11">
        <f t="shared" si="151"/>
        <v>5035748.5879999502</v>
      </c>
      <c r="E9706" s="30">
        <v>25000705385</v>
      </c>
    </row>
    <row r="9707" spans="1:5">
      <c r="B9707" s="21">
        <v>-558</v>
      </c>
      <c r="C9707" s="21"/>
      <c r="D9707" s="11">
        <f t="shared" si="151"/>
        <v>5035190.5879999502</v>
      </c>
      <c r="E9707" s="30">
        <v>25000706306</v>
      </c>
    </row>
    <row r="9708" spans="1:5">
      <c r="A9708" s="19">
        <v>43425</v>
      </c>
      <c r="B9708" s="21">
        <v>0</v>
      </c>
      <c r="C9708" s="21">
        <v>189902.18</v>
      </c>
      <c r="D9708" s="11">
        <f t="shared" si="151"/>
        <v>5225092.7679999499</v>
      </c>
      <c r="E9708" s="30" t="s">
        <v>2836</v>
      </c>
    </row>
    <row r="9709" spans="1:5">
      <c r="B9709" s="21">
        <v>0</v>
      </c>
      <c r="C9709" s="21">
        <v>123333.33</v>
      </c>
      <c r="D9709" s="11">
        <f t="shared" si="151"/>
        <v>5348426.0979999499</v>
      </c>
      <c r="E9709" s="30">
        <v>32529</v>
      </c>
    </row>
    <row r="9710" spans="1:5">
      <c r="B9710" s="21">
        <v>0</v>
      </c>
      <c r="C9710" s="21">
        <v>129050.26</v>
      </c>
      <c r="D9710" s="11">
        <f t="shared" si="151"/>
        <v>5477476.3579999497</v>
      </c>
      <c r="E9710" s="30" t="s">
        <v>2837</v>
      </c>
    </row>
    <row r="9711" spans="1:5">
      <c r="B9711" s="21">
        <v>0</v>
      </c>
      <c r="C9711" s="21">
        <v>129214.91</v>
      </c>
      <c r="D9711" s="11">
        <f t="shared" si="151"/>
        <v>5606691.2679999499</v>
      </c>
      <c r="E9711" s="30" t="s">
        <v>2838</v>
      </c>
    </row>
    <row r="9712" spans="1:5">
      <c r="B9712" s="21">
        <v>-227456.49</v>
      </c>
      <c r="C9712" s="21"/>
      <c r="D9712" s="11">
        <f t="shared" si="151"/>
        <v>5379234.7779999496</v>
      </c>
      <c r="E9712" s="30">
        <v>25000706756</v>
      </c>
    </row>
    <row r="9713" spans="1:5">
      <c r="B9713" s="21">
        <v>-180928.41</v>
      </c>
      <c r="C9713" s="21"/>
      <c r="D9713" s="11">
        <f t="shared" si="151"/>
        <v>5198306.3679999495</v>
      </c>
      <c r="E9713" s="30">
        <v>25000705078</v>
      </c>
    </row>
    <row r="9714" spans="1:5">
      <c r="B9714" s="21">
        <v>-109899.66</v>
      </c>
      <c r="C9714" s="21"/>
      <c r="D9714" s="11">
        <f t="shared" si="151"/>
        <v>5088406.7079999493</v>
      </c>
      <c r="E9714" s="30">
        <v>25000707503</v>
      </c>
    </row>
    <row r="9715" spans="1:5">
      <c r="B9715" s="21">
        <v>-117008.52</v>
      </c>
      <c r="C9715" s="21"/>
      <c r="D9715" s="11">
        <f t="shared" si="151"/>
        <v>4971398.1879999498</v>
      </c>
      <c r="E9715" s="30">
        <v>25000708386</v>
      </c>
    </row>
    <row r="9716" spans="1:5">
      <c r="B9716" s="21">
        <v>-117157.54</v>
      </c>
      <c r="C9716" s="21"/>
      <c r="D9716" s="11">
        <f t="shared" si="151"/>
        <v>4854240.6479999498</v>
      </c>
      <c r="E9716" s="30">
        <v>25000708398</v>
      </c>
    </row>
    <row r="9717" spans="1:5">
      <c r="B9717" s="21">
        <v>-39028.129999999997</v>
      </c>
      <c r="C9717" s="21"/>
      <c r="D9717" s="11">
        <f t="shared" si="151"/>
        <v>4815212.5179999499</v>
      </c>
      <c r="E9717" s="30">
        <v>25000710238</v>
      </c>
    </row>
    <row r="9718" spans="1:5">
      <c r="A9718" s="19"/>
      <c r="B9718" s="21">
        <v>-236</v>
      </c>
      <c r="C9718" s="21"/>
      <c r="D9718" s="11">
        <f t="shared" si="151"/>
        <v>4814976.5179999499</v>
      </c>
      <c r="E9718" s="24" t="s">
        <v>24</v>
      </c>
    </row>
    <row r="9719" spans="1:5">
      <c r="A9719" s="19">
        <v>43426</v>
      </c>
      <c r="B9719" s="21">
        <v>0</v>
      </c>
      <c r="C9719" s="21">
        <v>173690.47</v>
      </c>
      <c r="D9719" s="11">
        <f t="shared" si="151"/>
        <v>4988666.9879999496</v>
      </c>
      <c r="E9719" s="30" t="s">
        <v>2839</v>
      </c>
    </row>
    <row r="9720" spans="1:5">
      <c r="B9720" s="21">
        <v>0</v>
      </c>
      <c r="C9720" s="21">
        <v>213481.21</v>
      </c>
      <c r="D9720" s="11">
        <f t="shared" si="151"/>
        <v>5202148.1979999496</v>
      </c>
      <c r="E9720" s="30" t="s">
        <v>2840</v>
      </c>
    </row>
    <row r="9721" spans="1:5">
      <c r="B9721" s="21">
        <v>0</v>
      </c>
      <c r="C9721" s="21">
        <v>120339.73</v>
      </c>
      <c r="D9721" s="11">
        <f t="shared" si="151"/>
        <v>5322487.92799995</v>
      </c>
      <c r="E9721" s="30" t="s">
        <v>2841</v>
      </c>
    </row>
    <row r="9722" spans="1:5">
      <c r="B9722" s="21">
        <v>0</v>
      </c>
      <c r="C9722" s="21">
        <v>19369.25</v>
      </c>
      <c r="D9722" s="11">
        <f t="shared" si="151"/>
        <v>5341857.17799995</v>
      </c>
      <c r="E9722" s="30" t="s">
        <v>2842</v>
      </c>
    </row>
    <row r="9723" spans="1:5">
      <c r="B9723" s="21">
        <v>0</v>
      </c>
      <c r="C9723" s="21">
        <v>19026.310000000001</v>
      </c>
      <c r="D9723" s="11">
        <f t="shared" si="151"/>
        <v>5360883.4879999496</v>
      </c>
      <c r="E9723" s="30" t="s">
        <v>2843</v>
      </c>
    </row>
    <row r="9724" spans="1:5">
      <c r="B9724" s="21">
        <v>0</v>
      </c>
      <c r="C9724" s="21">
        <v>18947.03</v>
      </c>
      <c r="D9724" s="11">
        <f t="shared" si="151"/>
        <v>5379830.5179999499</v>
      </c>
      <c r="E9724" s="30" t="s">
        <v>2844</v>
      </c>
    </row>
    <row r="9725" spans="1:5">
      <c r="B9725" s="21">
        <v>0</v>
      </c>
      <c r="C9725" s="21">
        <v>107039.44</v>
      </c>
      <c r="D9725" s="11">
        <f t="shared" si="151"/>
        <v>5486869.9579999503</v>
      </c>
      <c r="E9725" s="30">
        <v>3667</v>
      </c>
    </row>
    <row r="9726" spans="1:5">
      <c r="B9726" s="21">
        <v>0</v>
      </c>
      <c r="C9726" s="21">
        <v>130691.5</v>
      </c>
      <c r="D9726" s="11">
        <f t="shared" si="151"/>
        <v>5617561.4579999503</v>
      </c>
      <c r="E9726" s="30">
        <v>193860</v>
      </c>
    </row>
    <row r="9727" spans="1:5">
      <c r="B9727" s="21">
        <v>0</v>
      </c>
      <c r="C9727" s="21">
        <v>62418.44</v>
      </c>
      <c r="D9727" s="11">
        <f t="shared" si="151"/>
        <v>5679979.8979999507</v>
      </c>
      <c r="E9727" s="30" t="s">
        <v>2845</v>
      </c>
    </row>
    <row r="9728" spans="1:5">
      <c r="B9728" s="21">
        <v>0</v>
      </c>
      <c r="C9728" s="21">
        <v>180615.39</v>
      </c>
      <c r="D9728" s="11">
        <f t="shared" si="151"/>
        <v>5860595.2879999503</v>
      </c>
      <c r="E9728" s="30" t="s">
        <v>2846</v>
      </c>
    </row>
    <row r="9729" spans="1:5">
      <c r="B9729" s="21">
        <v>0</v>
      </c>
      <c r="C9729" s="21">
        <v>127825.85</v>
      </c>
      <c r="D9729" s="11">
        <f t="shared" si="151"/>
        <v>5988421.13799995</v>
      </c>
      <c r="E9729" s="30">
        <v>53713</v>
      </c>
    </row>
    <row r="9730" spans="1:5">
      <c r="B9730" s="21">
        <v>-160892.92000000001</v>
      </c>
      <c r="C9730" s="21"/>
      <c r="D9730" s="11">
        <f t="shared" si="151"/>
        <v>5827528.2179999501</v>
      </c>
      <c r="E9730" s="30">
        <v>25000707496</v>
      </c>
    </row>
    <row r="9731" spans="1:5">
      <c r="B9731" s="21">
        <v>-199853.59</v>
      </c>
      <c r="C9731" s="21"/>
      <c r="D9731" s="11">
        <f t="shared" si="151"/>
        <v>5627674.6279999502</v>
      </c>
      <c r="E9731" s="30">
        <v>25000705404</v>
      </c>
    </row>
    <row r="9732" spans="1:5">
      <c r="B9732" s="21">
        <v>-111248.2</v>
      </c>
      <c r="C9732" s="21"/>
      <c r="D9732" s="11">
        <f t="shared" si="151"/>
        <v>5516426.42799995</v>
      </c>
      <c r="E9732" s="30">
        <v>25000705480</v>
      </c>
    </row>
    <row r="9733" spans="1:5">
      <c r="B9733" s="21">
        <v>-18351.27</v>
      </c>
      <c r="C9733" s="21"/>
      <c r="D9733" s="11">
        <f t="shared" si="151"/>
        <v>5498075.1579999505</v>
      </c>
      <c r="E9733" s="30">
        <v>25000709490</v>
      </c>
    </row>
    <row r="9734" spans="1:5">
      <c r="B9734" s="21">
        <v>-18681.98</v>
      </c>
      <c r="C9734" s="21"/>
      <c r="D9734" s="11">
        <f t="shared" ref="D9734:D9797" si="152">D9733+B9734+C9734</f>
        <v>5479393.17799995</v>
      </c>
      <c r="E9734" s="30">
        <v>25000709521</v>
      </c>
    </row>
    <row r="9735" spans="1:5">
      <c r="B9735" s="21">
        <v>-17957.77</v>
      </c>
      <c r="C9735" s="21"/>
      <c r="D9735" s="11">
        <f t="shared" si="152"/>
        <v>5461435.4079999505</v>
      </c>
      <c r="E9735" s="30">
        <v>25000709533</v>
      </c>
    </row>
    <row r="9736" spans="1:5">
      <c r="B9736" s="21">
        <v>-101654.93</v>
      </c>
      <c r="C9736" s="21"/>
      <c r="D9736" s="11">
        <f t="shared" si="152"/>
        <v>5359780.4779999508</v>
      </c>
      <c r="E9736" s="30">
        <v>25000709414</v>
      </c>
    </row>
    <row r="9737" spans="1:5">
      <c r="B9737" s="21">
        <v>-117460.25</v>
      </c>
      <c r="C9737" s="21"/>
      <c r="D9737" s="11">
        <f t="shared" si="152"/>
        <v>5242320.2279999508</v>
      </c>
      <c r="E9737" s="30">
        <v>25000709426</v>
      </c>
    </row>
    <row r="9738" spans="1:5">
      <c r="B9738" s="21">
        <v>-57222.73</v>
      </c>
      <c r="C9738" s="21"/>
      <c r="D9738" s="11">
        <f t="shared" si="152"/>
        <v>5185097.4979999503</v>
      </c>
      <c r="E9738" s="30">
        <v>25000709545</v>
      </c>
    </row>
    <row r="9739" spans="1:5">
      <c r="B9739" s="21">
        <v>-165128.82999999999</v>
      </c>
      <c r="C9739" s="21"/>
      <c r="D9739" s="11">
        <f t="shared" si="152"/>
        <v>5019968.6679999502</v>
      </c>
      <c r="E9739" s="30">
        <v>25000709569</v>
      </c>
    </row>
    <row r="9740" spans="1:5">
      <c r="A9740" s="19">
        <v>43427</v>
      </c>
      <c r="B9740" s="21">
        <v>-79015.44</v>
      </c>
      <c r="C9740" s="21"/>
      <c r="D9740" s="11">
        <f t="shared" si="152"/>
        <v>4940953.2279999498</v>
      </c>
      <c r="E9740" s="30">
        <v>25000708829</v>
      </c>
    </row>
    <row r="9741" spans="1:5">
      <c r="B9741" s="21">
        <v>-19595.88</v>
      </c>
      <c r="C9741" s="21"/>
      <c r="D9741" s="11">
        <f t="shared" si="152"/>
        <v>4921357.3479999499</v>
      </c>
      <c r="E9741" s="30">
        <v>25000710333</v>
      </c>
    </row>
    <row r="9742" spans="1:5">
      <c r="B9742" s="21">
        <v>-22897.31</v>
      </c>
      <c r="C9742" s="21"/>
      <c r="D9742" s="11">
        <f t="shared" si="152"/>
        <v>4898460.0379999503</v>
      </c>
      <c r="E9742" s="30">
        <v>25000709040</v>
      </c>
    </row>
    <row r="9743" spans="1:5">
      <c r="B9743" s="21">
        <v>-48098.3</v>
      </c>
      <c r="C9743" s="21"/>
      <c r="D9743" s="11">
        <f t="shared" si="152"/>
        <v>4850361.7379999505</v>
      </c>
      <c r="E9743" s="30">
        <v>25000709052</v>
      </c>
    </row>
    <row r="9744" spans="1:5">
      <c r="B9744" s="21">
        <v>-110067.26</v>
      </c>
      <c r="C9744" s="21"/>
      <c r="D9744" s="11">
        <f t="shared" si="152"/>
        <v>4740294.4779999508</v>
      </c>
      <c r="E9744" s="30">
        <v>25000705416</v>
      </c>
    </row>
    <row r="9745" spans="1:5">
      <c r="A9745" s="19">
        <v>43430</v>
      </c>
      <c r="B9745" s="21">
        <v>0</v>
      </c>
      <c r="C9745" s="21">
        <v>38942</v>
      </c>
      <c r="D9745" s="11">
        <f t="shared" si="152"/>
        <v>4779236.4779999508</v>
      </c>
      <c r="E9745" s="30">
        <v>25000710557</v>
      </c>
    </row>
    <row r="9746" spans="1:5">
      <c r="B9746" s="21">
        <v>0</v>
      </c>
      <c r="C9746" s="21">
        <v>217338.06</v>
      </c>
      <c r="D9746" s="11">
        <f t="shared" si="152"/>
        <v>4996574.5379999503</v>
      </c>
      <c r="E9746" s="30">
        <v>25000709345</v>
      </c>
    </row>
    <row r="9747" spans="1:5">
      <c r="B9747" s="21">
        <v>0</v>
      </c>
      <c r="C9747" s="21">
        <v>71014.570000000007</v>
      </c>
      <c r="D9747" s="11">
        <f t="shared" si="152"/>
        <v>5067589.1079999506</v>
      </c>
      <c r="E9747" s="30">
        <v>25000707646</v>
      </c>
    </row>
    <row r="9748" spans="1:5">
      <c r="B9748" s="21">
        <v>0</v>
      </c>
      <c r="C9748" s="21">
        <v>86061.41</v>
      </c>
      <c r="D9748" s="11">
        <f t="shared" si="152"/>
        <v>5153650.5179999508</v>
      </c>
      <c r="E9748" s="30">
        <v>25000705323</v>
      </c>
    </row>
    <row r="9749" spans="1:5">
      <c r="B9749" s="21">
        <v>0</v>
      </c>
      <c r="C9749" s="21">
        <v>129383.8</v>
      </c>
      <c r="D9749" s="11">
        <f t="shared" si="152"/>
        <v>5283034.3179999506</v>
      </c>
      <c r="E9749" s="30">
        <v>25000710507</v>
      </c>
    </row>
    <row r="9750" spans="1:5">
      <c r="B9750" s="21">
        <v>0</v>
      </c>
      <c r="C9750" s="21">
        <v>78529.73</v>
      </c>
      <c r="D9750" s="11">
        <f t="shared" si="152"/>
        <v>5361564.0479999511</v>
      </c>
      <c r="E9750" s="30">
        <v>25000707634</v>
      </c>
    </row>
    <row r="9751" spans="1:5">
      <c r="B9751" s="21">
        <v>0</v>
      </c>
      <c r="C9751" s="21">
        <v>130199.03999999999</v>
      </c>
      <c r="D9751" s="11">
        <f t="shared" si="152"/>
        <v>5491763.0879999511</v>
      </c>
      <c r="E9751" s="30">
        <v>25000710519</v>
      </c>
    </row>
    <row r="9752" spans="1:5">
      <c r="B9752" s="21">
        <v>0</v>
      </c>
      <c r="C9752" s="21">
        <v>111473.07</v>
      </c>
      <c r="D9752" s="11">
        <f t="shared" si="152"/>
        <v>5603236.1579999514</v>
      </c>
      <c r="E9752" s="30">
        <v>25000710533</v>
      </c>
    </row>
    <row r="9753" spans="1:5">
      <c r="B9753" s="21">
        <v>0</v>
      </c>
      <c r="C9753" s="21">
        <v>37716.089999999997</v>
      </c>
      <c r="D9753" s="11">
        <f t="shared" si="152"/>
        <v>5640952.2479999512</v>
      </c>
      <c r="E9753" s="30">
        <v>25000710488</v>
      </c>
    </row>
    <row r="9754" spans="1:5">
      <c r="B9754" s="21">
        <v>0</v>
      </c>
      <c r="C9754" s="21">
        <v>821665</v>
      </c>
      <c r="D9754" s="11">
        <f t="shared" si="152"/>
        <v>6462617.2479999512</v>
      </c>
      <c r="E9754" s="30">
        <v>25000708479</v>
      </c>
    </row>
    <row r="9755" spans="1:5">
      <c r="B9755" s="21">
        <v>0</v>
      </c>
      <c r="C9755" s="21">
        <v>783403.21</v>
      </c>
      <c r="D9755" s="11">
        <f t="shared" si="152"/>
        <v>7246020.4579999512</v>
      </c>
      <c r="E9755" s="30">
        <v>25000708481</v>
      </c>
    </row>
    <row r="9756" spans="1:5">
      <c r="B9756" s="21">
        <v>0</v>
      </c>
      <c r="C9756" s="21">
        <v>129298.11</v>
      </c>
      <c r="D9756" s="11">
        <f t="shared" si="152"/>
        <v>7375318.5679999515</v>
      </c>
      <c r="E9756" s="30">
        <v>25000710490</v>
      </c>
    </row>
    <row r="9757" spans="1:5">
      <c r="B9757" s="21">
        <v>0</v>
      </c>
      <c r="C9757" s="21">
        <v>1175393.8</v>
      </c>
      <c r="D9757" s="11">
        <f t="shared" si="152"/>
        <v>8550712.3679999523</v>
      </c>
      <c r="E9757" s="30">
        <v>25000708467</v>
      </c>
    </row>
    <row r="9758" spans="1:5">
      <c r="B9758" s="21">
        <v>0</v>
      </c>
      <c r="C9758" s="21">
        <v>39527.300000000003</v>
      </c>
      <c r="D9758" s="11">
        <f t="shared" si="152"/>
        <v>8590239.667999953</v>
      </c>
      <c r="E9758" s="30">
        <v>25000708493</v>
      </c>
    </row>
    <row r="9759" spans="1:5">
      <c r="B9759" s="21">
        <v>0</v>
      </c>
      <c r="C9759" s="21">
        <v>88402.5</v>
      </c>
      <c r="D9759" s="11">
        <f t="shared" si="152"/>
        <v>8678642.167999953</v>
      </c>
      <c r="E9759" s="30">
        <v>25000710545</v>
      </c>
    </row>
    <row r="9760" spans="1:5">
      <c r="B9760" s="21">
        <v>-317972.03999999998</v>
      </c>
      <c r="C9760" s="21"/>
      <c r="D9760" s="11">
        <f t="shared" si="152"/>
        <v>8360670.127999953</v>
      </c>
      <c r="E9760" s="30">
        <v>25000709583</v>
      </c>
    </row>
    <row r="9761" spans="2:5">
      <c r="B9761" s="21">
        <v>-96946.45</v>
      </c>
      <c r="C9761" s="21"/>
      <c r="D9761" s="11">
        <f t="shared" si="152"/>
        <v>8263723.6779999528</v>
      </c>
      <c r="E9761" s="30">
        <v>25000711023</v>
      </c>
    </row>
    <row r="9762" spans="2:5">
      <c r="B9762" s="21">
        <v>-117491.87</v>
      </c>
      <c r="C9762" s="21"/>
      <c r="D9762" s="11">
        <f t="shared" si="152"/>
        <v>8146231.8079999527</v>
      </c>
      <c r="E9762" s="30">
        <v>25000709440</v>
      </c>
    </row>
    <row r="9763" spans="2:5">
      <c r="B9763" s="21">
        <v>-117569.61</v>
      </c>
      <c r="C9763" s="21"/>
      <c r="D9763" s="11">
        <f t="shared" si="152"/>
        <v>8028662.1979999524</v>
      </c>
      <c r="E9763" s="30">
        <v>25000709438</v>
      </c>
    </row>
    <row r="9764" spans="2:5">
      <c r="B9764" s="21">
        <v>-75798.27</v>
      </c>
      <c r="C9764" s="21"/>
      <c r="D9764" s="11">
        <f t="shared" si="152"/>
        <v>7952863.9279999528</v>
      </c>
      <c r="E9764" s="30">
        <v>25000701913</v>
      </c>
    </row>
    <row r="9765" spans="2:5">
      <c r="B9765" s="21">
        <v>-35508.720000000001</v>
      </c>
      <c r="C9765" s="21"/>
      <c r="D9765" s="11">
        <f t="shared" si="152"/>
        <v>7917355.2079999531</v>
      </c>
      <c r="E9765" s="30">
        <v>25000705478</v>
      </c>
    </row>
    <row r="9766" spans="2:5">
      <c r="B9766" s="21">
        <v>-107806.44</v>
      </c>
      <c r="C9766" s="21"/>
      <c r="D9766" s="11">
        <f t="shared" si="152"/>
        <v>7809548.7679999527</v>
      </c>
      <c r="E9766" s="30">
        <v>25000708243</v>
      </c>
    </row>
    <row r="9767" spans="2:5">
      <c r="B9767" s="21">
        <v>-213288.13</v>
      </c>
      <c r="C9767" s="21"/>
      <c r="D9767" s="11">
        <f t="shared" si="152"/>
        <v>7596260.6379999528</v>
      </c>
      <c r="E9767" s="30">
        <v>25000708255</v>
      </c>
    </row>
    <row r="9768" spans="2:5">
      <c r="B9768" s="21">
        <v>-2755068.27</v>
      </c>
      <c r="C9768" s="21"/>
      <c r="D9768" s="11">
        <f t="shared" si="152"/>
        <v>4841192.3679999523</v>
      </c>
      <c r="E9768" s="30">
        <v>25000710971</v>
      </c>
    </row>
    <row r="9769" spans="2:5">
      <c r="B9769" s="21">
        <v>-117526.66</v>
      </c>
      <c r="C9769" s="21"/>
      <c r="D9769" s="11">
        <f t="shared" si="152"/>
        <v>4723665.7079999521</v>
      </c>
      <c r="E9769" s="30">
        <v>25000701951</v>
      </c>
    </row>
    <row r="9770" spans="2:5">
      <c r="B9770" s="21">
        <v>-86207.05</v>
      </c>
      <c r="C9770" s="21"/>
      <c r="D9770" s="11">
        <f t="shared" si="152"/>
        <v>4637458.6579999523</v>
      </c>
      <c r="E9770" s="30">
        <v>25000709476</v>
      </c>
    </row>
    <row r="9771" spans="2:5">
      <c r="B9771" s="21">
        <v>-37920.54</v>
      </c>
      <c r="C9771" s="21"/>
      <c r="D9771" s="11">
        <f t="shared" si="152"/>
        <v>4599538.1179999523</v>
      </c>
      <c r="E9771" s="30">
        <v>25000709595</v>
      </c>
    </row>
    <row r="9772" spans="2:5">
      <c r="B9772" s="21">
        <v>-68579.73</v>
      </c>
      <c r="C9772" s="21"/>
      <c r="D9772" s="11">
        <f t="shared" si="152"/>
        <v>4530958.3879999518</v>
      </c>
      <c r="E9772" s="30">
        <v>25000701894</v>
      </c>
    </row>
    <row r="9773" spans="2:5">
      <c r="B9773" s="21">
        <v>-83928.98</v>
      </c>
      <c r="C9773" s="21"/>
      <c r="D9773" s="11">
        <f t="shared" si="152"/>
        <v>4447029.4079999514</v>
      </c>
      <c r="E9773" s="30">
        <v>25000709464</v>
      </c>
    </row>
    <row r="9774" spans="2:5">
      <c r="B9774" s="21">
        <v>0</v>
      </c>
      <c r="C9774" s="21">
        <v>5852.03</v>
      </c>
      <c r="D9774" s="11">
        <f t="shared" si="152"/>
        <v>4452881.4379999517</v>
      </c>
      <c r="E9774" s="30">
        <v>25000707658</v>
      </c>
    </row>
    <row r="9775" spans="2:5">
      <c r="B9775" s="21">
        <v>0</v>
      </c>
      <c r="C9775" s="21">
        <v>11731.61</v>
      </c>
      <c r="D9775" s="11">
        <f t="shared" si="152"/>
        <v>4464613.047999952</v>
      </c>
      <c r="E9775" s="30">
        <v>25000707660</v>
      </c>
    </row>
    <row r="9776" spans="2:5">
      <c r="B9776" s="21">
        <v>0</v>
      </c>
      <c r="C9776" s="21">
        <v>11679.09</v>
      </c>
      <c r="D9776" s="11">
        <f t="shared" si="152"/>
        <v>4476292.1379999518</v>
      </c>
      <c r="E9776" s="30">
        <v>25000710521</v>
      </c>
    </row>
    <row r="9777" spans="1:5">
      <c r="B9777" s="21">
        <v>-5945.05</v>
      </c>
      <c r="C9777" s="21"/>
      <c r="D9777" s="11">
        <f t="shared" si="152"/>
        <v>4470347.087999952</v>
      </c>
      <c r="E9777" s="30">
        <v>25000705442</v>
      </c>
    </row>
    <row r="9778" spans="1:5">
      <c r="B9778" s="21">
        <v>-11586.41</v>
      </c>
      <c r="C9778" s="21"/>
      <c r="D9778" s="11">
        <f t="shared" si="152"/>
        <v>4458760.6779999519</v>
      </c>
      <c r="E9778" s="30">
        <v>25000705454</v>
      </c>
    </row>
    <row r="9779" spans="1:5">
      <c r="B9779" s="21">
        <v>-11419.35</v>
      </c>
      <c r="C9779" s="21"/>
      <c r="D9779" s="11">
        <f t="shared" si="152"/>
        <v>4447341.3279999522</v>
      </c>
      <c r="E9779" s="30">
        <v>25000701949</v>
      </c>
    </row>
    <row r="9780" spans="1:5">
      <c r="A9780" s="19">
        <v>43431</v>
      </c>
      <c r="B9780" s="21">
        <v>-3500000</v>
      </c>
      <c r="C9780" s="21"/>
      <c r="D9780" s="11">
        <f t="shared" si="152"/>
        <v>947341.32799995225</v>
      </c>
      <c r="E9780" s="24" t="s">
        <v>47</v>
      </c>
    </row>
    <row r="9781" spans="1:5">
      <c r="B9781" s="21">
        <v>0</v>
      </c>
      <c r="C9781" s="21">
        <v>128875.8</v>
      </c>
      <c r="D9781" s="11">
        <f t="shared" si="152"/>
        <v>1076217.1279999523</v>
      </c>
      <c r="E9781" s="30">
        <v>25000700742</v>
      </c>
    </row>
    <row r="9782" spans="1:5">
      <c r="B9782" s="21">
        <v>0</v>
      </c>
      <c r="C9782" s="21">
        <v>55282.1</v>
      </c>
      <c r="D9782" s="11">
        <f t="shared" si="152"/>
        <v>1131499.2279999524</v>
      </c>
      <c r="E9782" s="30">
        <v>25000699434</v>
      </c>
    </row>
    <row r="9783" spans="1:5">
      <c r="B9783" s="21">
        <v>0</v>
      </c>
      <c r="C9783" s="21">
        <v>24101.15</v>
      </c>
      <c r="D9783" s="11">
        <f t="shared" si="152"/>
        <v>1155600.3779999523</v>
      </c>
      <c r="E9783" s="30">
        <v>25000710569</v>
      </c>
    </row>
    <row r="9784" spans="1:5">
      <c r="B9784" s="21">
        <v>-23486.23</v>
      </c>
      <c r="C9784" s="21"/>
      <c r="D9784" s="11">
        <f t="shared" si="152"/>
        <v>1132114.1479999523</v>
      </c>
      <c r="E9784" s="30">
        <v>25000701901</v>
      </c>
    </row>
    <row r="9785" spans="1:5">
      <c r="B9785" s="21">
        <v>0</v>
      </c>
      <c r="C9785" s="21">
        <v>12913.5</v>
      </c>
      <c r="D9785" s="11">
        <f t="shared" si="152"/>
        <v>1145027.6479999523</v>
      </c>
      <c r="E9785" s="30">
        <v>25000711247</v>
      </c>
    </row>
    <row r="9786" spans="1:5">
      <c r="B9786" s="21">
        <v>-11804.2</v>
      </c>
      <c r="C9786" s="21"/>
      <c r="D9786" s="11">
        <f t="shared" si="152"/>
        <v>1133223.4479999524</v>
      </c>
      <c r="E9786" s="30">
        <v>25000709402</v>
      </c>
    </row>
    <row r="9787" spans="1:5">
      <c r="A9787" s="19">
        <v>43432</v>
      </c>
      <c r="B9787" s="21">
        <v>-75470.009999999995</v>
      </c>
      <c r="C9787" s="21"/>
      <c r="D9787" s="11">
        <f t="shared" si="152"/>
        <v>1057753.4379999524</v>
      </c>
      <c r="E9787" s="30">
        <v>25000711554</v>
      </c>
    </row>
    <row r="9788" spans="1:5">
      <c r="B9788" s="21">
        <v>-558</v>
      </c>
      <c r="C9788" s="21"/>
      <c r="D9788" s="11">
        <f t="shared" si="152"/>
        <v>1057195.4379999524</v>
      </c>
      <c r="E9788" s="30">
        <v>25000711685</v>
      </c>
    </row>
    <row r="9789" spans="1:5">
      <c r="B9789" s="21">
        <v>0</v>
      </c>
      <c r="C9789" s="21">
        <v>290652.37</v>
      </c>
      <c r="D9789" s="11">
        <f t="shared" si="152"/>
        <v>1347847.8079999522</v>
      </c>
      <c r="E9789" s="30" t="s">
        <v>2847</v>
      </c>
    </row>
    <row r="9790" spans="1:5">
      <c r="B9790" s="21">
        <v>0</v>
      </c>
      <c r="C9790" s="21">
        <v>130259.02</v>
      </c>
      <c r="D9790" s="11">
        <f t="shared" si="152"/>
        <v>1478106.8279999522</v>
      </c>
      <c r="E9790" s="30" t="s">
        <v>2848</v>
      </c>
    </row>
    <row r="9791" spans="1:5">
      <c r="B9791" s="21">
        <v>-279090.03000000003</v>
      </c>
      <c r="C9791" s="21"/>
      <c r="D9791" s="11">
        <f t="shared" si="152"/>
        <v>1199016.7979999522</v>
      </c>
      <c r="E9791" s="30">
        <v>25000709571</v>
      </c>
    </row>
    <row r="9792" spans="1:5">
      <c r="B9792" s="21">
        <v>-120428.03</v>
      </c>
      <c r="C9792" s="21"/>
      <c r="D9792" s="11">
        <f t="shared" si="152"/>
        <v>1078588.7679999522</v>
      </c>
      <c r="E9792" s="30">
        <v>25000705430</v>
      </c>
    </row>
    <row r="9793" spans="1:5">
      <c r="B9793" s="21">
        <v>-222672.66</v>
      </c>
      <c r="C9793" s="21"/>
      <c r="D9793" s="11">
        <f t="shared" si="152"/>
        <v>855916.10799995216</v>
      </c>
      <c r="E9793" s="30">
        <v>25000709676</v>
      </c>
    </row>
    <row r="9794" spans="1:5">
      <c r="B9794" s="21">
        <v>-97146.3</v>
      </c>
      <c r="C9794" s="21"/>
      <c r="D9794" s="11">
        <f t="shared" si="152"/>
        <v>758769.80799995211</v>
      </c>
      <c r="E9794" s="30">
        <v>25000710357</v>
      </c>
    </row>
    <row r="9795" spans="1:5">
      <c r="B9795" s="21">
        <v>-29942.3</v>
      </c>
      <c r="C9795" s="21"/>
      <c r="D9795" s="11">
        <f t="shared" si="152"/>
        <v>728827.50799995207</v>
      </c>
      <c r="E9795" s="30">
        <v>25000712763</v>
      </c>
    </row>
    <row r="9796" spans="1:5">
      <c r="B9796" s="21">
        <v>-6030.2</v>
      </c>
      <c r="C9796" s="21"/>
      <c r="D9796" s="11">
        <f t="shared" si="152"/>
        <v>722797.30799995211</v>
      </c>
      <c r="E9796" s="30">
        <v>25000713065</v>
      </c>
    </row>
    <row r="9797" spans="1:5">
      <c r="A9797" s="19">
        <v>43433</v>
      </c>
      <c r="B9797" s="21">
        <v>-56.97</v>
      </c>
      <c r="C9797" s="21"/>
      <c r="D9797" s="11">
        <f t="shared" si="152"/>
        <v>722740.33799995214</v>
      </c>
      <c r="E9797" s="24" t="s">
        <v>24</v>
      </c>
    </row>
    <row r="9798" spans="1:5">
      <c r="B9798" s="21">
        <v>0</v>
      </c>
      <c r="C9798" s="21">
        <v>51009.75</v>
      </c>
      <c r="D9798" s="11">
        <f t="shared" ref="D9798:D9861" si="153">D9797+B9798+C9798</f>
        <v>773750.08799995214</v>
      </c>
      <c r="E9798" s="30" t="s">
        <v>2849</v>
      </c>
    </row>
    <row r="9799" spans="1:5">
      <c r="B9799" s="21">
        <v>0</v>
      </c>
      <c r="C9799" s="21">
        <v>25890.639999999999</v>
      </c>
      <c r="D9799" s="11">
        <f t="shared" si="153"/>
        <v>799640.72799995216</v>
      </c>
      <c r="E9799" s="30" t="s">
        <v>2850</v>
      </c>
    </row>
    <row r="9800" spans="1:5">
      <c r="B9800" s="21">
        <v>0</v>
      </c>
      <c r="C9800" s="21">
        <v>84577.75</v>
      </c>
      <c r="D9800" s="11">
        <f t="shared" si="153"/>
        <v>884218.47799995216</v>
      </c>
      <c r="E9800" s="30" t="s">
        <v>2851</v>
      </c>
    </row>
    <row r="9801" spans="1:5">
      <c r="B9801" s="21">
        <v>0</v>
      </c>
      <c r="C9801" s="21">
        <v>78096</v>
      </c>
      <c r="D9801" s="11">
        <f t="shared" si="153"/>
        <v>962314.47799995216</v>
      </c>
      <c r="E9801" s="30" t="s">
        <v>2852</v>
      </c>
    </row>
    <row r="9802" spans="1:5">
      <c r="B9802" s="21">
        <v>0</v>
      </c>
      <c r="C9802" s="21">
        <v>76774.25</v>
      </c>
      <c r="D9802" s="11">
        <f t="shared" si="153"/>
        <v>1039088.7279999522</v>
      </c>
      <c r="E9802" s="30" t="s">
        <v>2853</v>
      </c>
    </row>
    <row r="9803" spans="1:5">
      <c r="B9803" s="21">
        <v>0</v>
      </c>
      <c r="C9803" s="21">
        <v>110062.75</v>
      </c>
      <c r="D9803" s="11">
        <f t="shared" si="153"/>
        <v>1149151.4779999522</v>
      </c>
      <c r="E9803" s="30" t="s">
        <v>2854</v>
      </c>
    </row>
    <row r="9804" spans="1:5">
      <c r="B9804" s="21">
        <v>0</v>
      </c>
      <c r="C9804" s="21">
        <v>32498.75</v>
      </c>
      <c r="D9804" s="11">
        <f t="shared" si="153"/>
        <v>1181650.2279999522</v>
      </c>
      <c r="E9804" s="30" t="s">
        <v>2855</v>
      </c>
    </row>
    <row r="9805" spans="1:5">
      <c r="B9805" s="21">
        <v>0</v>
      </c>
      <c r="C9805" s="21">
        <v>123620.78</v>
      </c>
      <c r="D9805" s="11">
        <f t="shared" si="153"/>
        <v>1305271.0079999522</v>
      </c>
      <c r="E9805" s="30" t="s">
        <v>2856</v>
      </c>
    </row>
    <row r="9806" spans="1:5">
      <c r="B9806" s="21">
        <v>0</v>
      </c>
      <c r="C9806" s="21">
        <v>125172.44</v>
      </c>
      <c r="D9806" s="11">
        <f t="shared" si="153"/>
        <v>1430443.4479999521</v>
      </c>
      <c r="E9806" s="30" t="s">
        <v>2857</v>
      </c>
    </row>
    <row r="9807" spans="1:5">
      <c r="B9807" s="21">
        <v>0</v>
      </c>
      <c r="C9807" s="21">
        <v>32556.25</v>
      </c>
      <c r="D9807" s="11">
        <f t="shared" si="153"/>
        <v>1462999.6979999521</v>
      </c>
      <c r="E9807" s="30" t="s">
        <v>2858</v>
      </c>
    </row>
    <row r="9808" spans="1:5">
      <c r="B9808" s="21">
        <v>0</v>
      </c>
      <c r="C9808" s="21">
        <v>68314.990000000005</v>
      </c>
      <c r="D9808" s="11">
        <f t="shared" si="153"/>
        <v>1531314.6879999521</v>
      </c>
      <c r="E9808" s="30" t="s">
        <v>2859</v>
      </c>
    </row>
    <row r="9809" spans="2:5">
      <c r="B9809" s="21">
        <v>0</v>
      </c>
      <c r="C9809" s="21">
        <v>124714.46</v>
      </c>
      <c r="D9809" s="11">
        <f t="shared" si="153"/>
        <v>1656029.1479999521</v>
      </c>
      <c r="E9809" s="30" t="s">
        <v>2860</v>
      </c>
    </row>
    <row r="9810" spans="2:5">
      <c r="B9810" s="21">
        <v>0</v>
      </c>
      <c r="C9810" s="21">
        <v>121508.46</v>
      </c>
      <c r="D9810" s="11">
        <f t="shared" si="153"/>
        <v>1777537.607999952</v>
      </c>
      <c r="E9810" s="30" t="s">
        <v>2861</v>
      </c>
    </row>
    <row r="9811" spans="2:5">
      <c r="B9811" s="21">
        <v>-48249.11</v>
      </c>
      <c r="C9811" s="21"/>
      <c r="D9811" s="11">
        <f t="shared" si="153"/>
        <v>1729288.4979999519</v>
      </c>
      <c r="E9811" s="30">
        <v>25000705111</v>
      </c>
    </row>
    <row r="9812" spans="2:5">
      <c r="B9812" s="21">
        <v>-24637.15</v>
      </c>
      <c r="C9812" s="21"/>
      <c r="D9812" s="11">
        <f t="shared" si="153"/>
        <v>1704651.347999952</v>
      </c>
      <c r="E9812" s="30">
        <v>25000709519</v>
      </c>
    </row>
    <row r="9813" spans="2:5">
      <c r="B9813" s="21">
        <v>-114313.4</v>
      </c>
      <c r="C9813" s="21"/>
      <c r="D9813" s="11">
        <f t="shared" si="153"/>
        <v>1590337.9479999521</v>
      </c>
      <c r="E9813" s="30">
        <v>25000713108</v>
      </c>
    </row>
    <row r="9814" spans="2:5">
      <c r="B9814" s="21">
        <v>-106444.79</v>
      </c>
      <c r="C9814" s="21"/>
      <c r="D9814" s="11">
        <f t="shared" si="153"/>
        <v>1483893.1579999521</v>
      </c>
      <c r="E9814" s="30">
        <v>25000712125</v>
      </c>
    </row>
    <row r="9815" spans="2:5">
      <c r="B9815" s="21">
        <v>-29740.71</v>
      </c>
      <c r="C9815" s="21"/>
      <c r="D9815" s="11">
        <f t="shared" si="153"/>
        <v>1454152.4479999521</v>
      </c>
      <c r="E9815" s="30">
        <v>25000713122</v>
      </c>
    </row>
    <row r="9816" spans="2:5">
      <c r="B9816" s="21">
        <v>-79807.73</v>
      </c>
      <c r="C9816" s="21"/>
      <c r="D9816" s="11">
        <f t="shared" si="153"/>
        <v>1374344.7179999521</v>
      </c>
      <c r="E9816" s="30">
        <v>25000705109</v>
      </c>
    </row>
    <row r="9817" spans="2:5">
      <c r="B9817" s="21">
        <v>-30848.77</v>
      </c>
      <c r="C9817" s="21"/>
      <c r="D9817" s="11">
        <f t="shared" si="153"/>
        <v>1343495.9479999521</v>
      </c>
      <c r="E9817" s="30">
        <v>25000713091</v>
      </c>
    </row>
    <row r="9818" spans="2:5">
      <c r="B9818" s="21">
        <v>-73710.179999999993</v>
      </c>
      <c r="C9818" s="21"/>
      <c r="D9818" s="11">
        <f t="shared" si="153"/>
        <v>1269785.7679999522</v>
      </c>
      <c r="E9818" s="30">
        <v>25000709507</v>
      </c>
    </row>
    <row r="9819" spans="2:5">
      <c r="B9819" s="21">
        <v>-113266.27</v>
      </c>
      <c r="C9819" s="21"/>
      <c r="D9819" s="11">
        <f t="shared" si="153"/>
        <v>1156519.4979999522</v>
      </c>
      <c r="E9819" s="30">
        <v>25000713146</v>
      </c>
    </row>
    <row r="9820" spans="2:5">
      <c r="B9820" s="21">
        <v>-72467.740000000005</v>
      </c>
      <c r="D9820" s="11">
        <f t="shared" si="153"/>
        <v>1084051.7579999522</v>
      </c>
      <c r="E9820" s="30">
        <v>25000709557</v>
      </c>
    </row>
    <row r="9821" spans="2:5">
      <c r="B9821" s="21">
        <v>-63285.42</v>
      </c>
      <c r="D9821" s="11">
        <f t="shared" si="153"/>
        <v>1020766.3379999521</v>
      </c>
      <c r="E9821" s="30">
        <v>25000713134</v>
      </c>
    </row>
    <row r="9822" spans="2:5">
      <c r="B9822" s="21">
        <v>-112363.8</v>
      </c>
      <c r="D9822" s="11">
        <f t="shared" si="153"/>
        <v>908402.5379999521</v>
      </c>
      <c r="E9822" s="30">
        <v>25000713160</v>
      </c>
    </row>
    <row r="9823" spans="2:5">
      <c r="B9823" s="21">
        <v>-22095.279999999999</v>
      </c>
      <c r="D9823" s="11">
        <f t="shared" si="153"/>
        <v>886307.25799995207</v>
      </c>
      <c r="E9823" s="30">
        <v>25000709452</v>
      </c>
    </row>
    <row r="9824" spans="2:5">
      <c r="B9824" s="21">
        <v>-113512.15</v>
      </c>
      <c r="D9824" s="11">
        <f t="shared" si="153"/>
        <v>772795.10799995204</v>
      </c>
      <c r="E9824" s="30">
        <v>25000713110</v>
      </c>
    </row>
    <row r="9825" spans="1:5">
      <c r="B9825" s="21">
        <v>-558</v>
      </c>
      <c r="D9825" s="11">
        <f t="shared" si="153"/>
        <v>772237.10799995204</v>
      </c>
      <c r="E9825" s="30">
        <v>25000707034</v>
      </c>
    </row>
    <row r="9826" spans="1:5">
      <c r="A9826" s="19">
        <v>43434</v>
      </c>
      <c r="B9826" s="21">
        <v>-5000</v>
      </c>
      <c r="C9826" s="21"/>
      <c r="D9826" s="11">
        <f t="shared" si="153"/>
        <v>767237.10799995204</v>
      </c>
      <c r="E9826" s="24" t="s">
        <v>2862</v>
      </c>
    </row>
    <row r="9827" spans="1:5">
      <c r="B9827" s="21">
        <v>0</v>
      </c>
      <c r="C9827" s="21">
        <v>48439.6</v>
      </c>
      <c r="D9827" s="11">
        <f t="shared" si="153"/>
        <v>815676.70799995202</v>
      </c>
      <c r="E9827" s="30" t="s">
        <v>2863</v>
      </c>
    </row>
    <row r="9828" spans="1:5">
      <c r="B9828" s="21">
        <v>0</v>
      </c>
      <c r="C9828" s="21">
        <v>122288.8</v>
      </c>
      <c r="D9828" s="11">
        <f t="shared" si="153"/>
        <v>937965.50799995207</v>
      </c>
      <c r="E9828" s="30" t="s">
        <v>2864</v>
      </c>
    </row>
    <row r="9829" spans="1:5">
      <c r="B9829" s="21">
        <v>0</v>
      </c>
      <c r="C9829" s="21">
        <v>121825.32</v>
      </c>
      <c r="D9829" s="11">
        <f t="shared" si="153"/>
        <v>1059790.827999952</v>
      </c>
      <c r="E9829" s="30" t="s">
        <v>2865</v>
      </c>
    </row>
    <row r="9830" spans="1:5">
      <c r="B9830" s="21">
        <v>0</v>
      </c>
      <c r="C9830" s="21">
        <v>217338.06</v>
      </c>
      <c r="D9830" s="11">
        <f t="shared" si="153"/>
        <v>1277128.8879999521</v>
      </c>
      <c r="E9830" s="30" t="s">
        <v>2866</v>
      </c>
    </row>
    <row r="9831" spans="1:5">
      <c r="B9831" s="21">
        <v>0</v>
      </c>
      <c r="C9831" s="21">
        <v>175835.2</v>
      </c>
      <c r="D9831" s="11">
        <f t="shared" si="153"/>
        <v>1452964.087999952</v>
      </c>
      <c r="E9831" s="30">
        <v>320788</v>
      </c>
    </row>
    <row r="9832" spans="1:5">
      <c r="B9832" s="21">
        <v>0</v>
      </c>
      <c r="C9832" s="21">
        <v>188802.27</v>
      </c>
      <c r="D9832" s="11">
        <f t="shared" si="153"/>
        <v>1641766.357999952</v>
      </c>
      <c r="E9832" s="30" t="s">
        <v>2867</v>
      </c>
    </row>
    <row r="9833" spans="1:5">
      <c r="B9833" s="21">
        <v>0</v>
      </c>
      <c r="C9833" s="21">
        <v>81718.880000000005</v>
      </c>
      <c r="D9833" s="11">
        <f t="shared" si="153"/>
        <v>1723485.2379999519</v>
      </c>
      <c r="E9833" s="30" t="s">
        <v>2868</v>
      </c>
    </row>
    <row r="9834" spans="1:5">
      <c r="B9834" s="21">
        <v>0</v>
      </c>
      <c r="C9834" s="21">
        <v>6411.25</v>
      </c>
      <c r="D9834" s="11">
        <f t="shared" si="153"/>
        <v>1729896.4879999519</v>
      </c>
      <c r="E9834" s="30">
        <v>32605</v>
      </c>
    </row>
    <row r="9835" spans="1:5">
      <c r="B9835" s="21">
        <v>-40835.279999999999</v>
      </c>
      <c r="C9835" s="21"/>
      <c r="D9835" s="11">
        <f t="shared" si="153"/>
        <v>1689061.2079999519</v>
      </c>
      <c r="E9835" s="30">
        <v>25000713372</v>
      </c>
    </row>
    <row r="9836" spans="1:5">
      <c r="B9836" s="21">
        <v>-121680.73</v>
      </c>
      <c r="C9836" s="21"/>
      <c r="D9836" s="11">
        <f t="shared" si="153"/>
        <v>1567380.4779999519</v>
      </c>
      <c r="E9836" s="30">
        <v>25000713203</v>
      </c>
    </row>
    <row r="9837" spans="1:5">
      <c r="B9837" s="21">
        <v>-121220.23</v>
      </c>
      <c r="C9837" s="21"/>
      <c r="D9837" s="11">
        <f t="shared" si="153"/>
        <v>1446160.2479999519</v>
      </c>
      <c r="E9837" s="30">
        <v>25000713215</v>
      </c>
    </row>
    <row r="9838" spans="1:5">
      <c r="B9838" s="21">
        <v>-213288.13</v>
      </c>
      <c r="C9838" s="21"/>
      <c r="D9838" s="11">
        <f t="shared" si="153"/>
        <v>1232872.1179999518</v>
      </c>
      <c r="E9838" s="30">
        <v>25000712751</v>
      </c>
    </row>
    <row r="9839" spans="1:5">
      <c r="B9839" s="21">
        <v>-170391</v>
      </c>
      <c r="C9839" s="21"/>
      <c r="D9839" s="11">
        <f t="shared" si="153"/>
        <v>1062481.1179999518</v>
      </c>
      <c r="E9839" s="30">
        <v>25000713441</v>
      </c>
    </row>
    <row r="9840" spans="1:5">
      <c r="B9840" s="21">
        <v>-173681.57</v>
      </c>
      <c r="C9840" s="21"/>
      <c r="D9840" s="11">
        <f t="shared" si="153"/>
        <v>888799.54799995176</v>
      </c>
      <c r="E9840" s="30">
        <v>25000713172</v>
      </c>
    </row>
    <row r="9841" spans="1:5">
      <c r="B9841" s="21">
        <v>-75291.78</v>
      </c>
      <c r="C9841" s="21"/>
      <c r="D9841" s="11">
        <f t="shared" si="153"/>
        <v>813507.76799995173</v>
      </c>
      <c r="E9841" s="30">
        <v>25000713196</v>
      </c>
    </row>
    <row r="9842" spans="1:5">
      <c r="B9842" s="21">
        <v>-138049.45000000001</v>
      </c>
      <c r="C9842" s="21"/>
      <c r="D9842" s="11">
        <f t="shared" si="153"/>
        <v>675458.31799995177</v>
      </c>
      <c r="E9842" s="30">
        <v>25000713227</v>
      </c>
    </row>
    <row r="9843" spans="1:5">
      <c r="B9843" s="21">
        <v>-42311.89</v>
      </c>
      <c r="C9843" s="21"/>
      <c r="D9843" s="11">
        <f t="shared" si="153"/>
        <v>633146.42799995176</v>
      </c>
      <c r="E9843" s="30">
        <v>25000712325</v>
      </c>
    </row>
    <row r="9844" spans="1:5">
      <c r="A9844" s="19">
        <v>43437</v>
      </c>
      <c r="B9844" s="21">
        <v>-297</v>
      </c>
      <c r="C9844" s="21"/>
      <c r="D9844" s="11">
        <f t="shared" si="153"/>
        <v>632849.42799995176</v>
      </c>
      <c r="E9844" s="30" t="s">
        <v>2869</v>
      </c>
    </row>
    <row r="9845" spans="1:5">
      <c r="B9845" s="21">
        <v>0</v>
      </c>
      <c r="C9845" s="21">
        <v>254954.94</v>
      </c>
      <c r="D9845" s="11">
        <f t="shared" si="153"/>
        <v>887804.36799995182</v>
      </c>
      <c r="E9845" s="30">
        <v>320789</v>
      </c>
    </row>
    <row r="9846" spans="1:5">
      <c r="B9846" s="21">
        <v>0</v>
      </c>
      <c r="C9846" s="21">
        <v>6365.5</v>
      </c>
      <c r="D9846" s="11">
        <f t="shared" si="153"/>
        <v>894169.86799995182</v>
      </c>
      <c r="E9846" s="30" t="s">
        <v>2870</v>
      </c>
    </row>
    <row r="9847" spans="1:5">
      <c r="B9847" s="21">
        <v>0</v>
      </c>
      <c r="C9847" s="21">
        <v>37889.35</v>
      </c>
      <c r="D9847" s="11">
        <f t="shared" si="153"/>
        <v>932059.2179999518</v>
      </c>
      <c r="E9847" s="30" t="s">
        <v>2871</v>
      </c>
    </row>
    <row r="9848" spans="1:5">
      <c r="B9848" s="21">
        <v>-248089.15</v>
      </c>
      <c r="C9848" s="21"/>
      <c r="D9848" s="11">
        <f t="shared" si="153"/>
        <v>683970.06799995177</v>
      </c>
      <c r="E9848" s="30">
        <v>25000713453</v>
      </c>
    </row>
    <row r="9849" spans="1:5">
      <c r="B9849" s="21">
        <v>-6284.51</v>
      </c>
      <c r="C9849" s="21"/>
      <c r="D9849" s="11">
        <f t="shared" si="153"/>
        <v>677685.55799995176</v>
      </c>
      <c r="E9849" s="30">
        <v>25000713427</v>
      </c>
    </row>
    <row r="9850" spans="1:5">
      <c r="B9850" s="21">
        <v>-35202.86</v>
      </c>
      <c r="C9850" s="21"/>
      <c r="D9850" s="11">
        <f t="shared" si="153"/>
        <v>642482.69799995178</v>
      </c>
      <c r="E9850" s="30">
        <v>25000713346</v>
      </c>
    </row>
    <row r="9851" spans="1:5">
      <c r="A9851" s="19">
        <v>43438</v>
      </c>
      <c r="B9851" s="21">
        <v>0</v>
      </c>
      <c r="C9851" s="21">
        <v>22483253.940000001</v>
      </c>
      <c r="D9851" s="11">
        <f t="shared" si="153"/>
        <v>23125736.637999952</v>
      </c>
      <c r="E9851" s="30" t="s">
        <v>1552</v>
      </c>
    </row>
    <row r="9852" spans="1:5">
      <c r="B9852" s="21">
        <v>0</v>
      </c>
      <c r="C9852" s="21">
        <v>45612.5</v>
      </c>
      <c r="D9852" s="11">
        <f t="shared" si="153"/>
        <v>23171349.137999952</v>
      </c>
      <c r="E9852" s="30">
        <v>25000715669</v>
      </c>
    </row>
    <row r="9853" spans="1:5">
      <c r="B9853" s="21">
        <v>0</v>
      </c>
      <c r="C9853" s="21">
        <v>209885.87</v>
      </c>
      <c r="D9853" s="11">
        <f t="shared" si="153"/>
        <v>23381235.007999953</v>
      </c>
      <c r="E9853" s="30">
        <v>25000706194</v>
      </c>
    </row>
    <row r="9854" spans="1:5">
      <c r="B9854" s="21">
        <v>0</v>
      </c>
      <c r="C9854" s="21">
        <v>259487.58</v>
      </c>
      <c r="D9854" s="11">
        <f t="shared" si="153"/>
        <v>23640722.587999951</v>
      </c>
      <c r="E9854" s="30">
        <v>25000715657</v>
      </c>
    </row>
    <row r="9855" spans="1:5">
      <c r="B9855" s="21">
        <v>0</v>
      </c>
      <c r="C9855" s="21">
        <v>18953.09</v>
      </c>
      <c r="D9855" s="11">
        <f t="shared" si="153"/>
        <v>23659675.677999951</v>
      </c>
      <c r="E9855" s="30">
        <v>25000715645</v>
      </c>
    </row>
    <row r="9856" spans="1:5">
      <c r="B9856" s="21">
        <v>0</v>
      </c>
      <c r="C9856" s="21">
        <v>79691.94</v>
      </c>
      <c r="D9856" s="11">
        <f t="shared" si="153"/>
        <v>23739367.617999952</v>
      </c>
      <c r="E9856" s="30">
        <v>25000711730</v>
      </c>
    </row>
    <row r="9857" spans="1:5">
      <c r="B9857" s="21">
        <v>0</v>
      </c>
      <c r="C9857" s="21">
        <v>349861</v>
      </c>
      <c r="D9857" s="11">
        <f t="shared" si="153"/>
        <v>24089228.617999952</v>
      </c>
      <c r="E9857" s="30">
        <v>25000713322</v>
      </c>
    </row>
    <row r="9858" spans="1:5">
      <c r="B9858" s="21">
        <v>0</v>
      </c>
      <c r="C9858" s="21">
        <v>1304411</v>
      </c>
      <c r="D9858" s="11">
        <f t="shared" si="153"/>
        <v>25393639.617999952</v>
      </c>
      <c r="E9858" s="30">
        <v>25000714086</v>
      </c>
    </row>
    <row r="9859" spans="1:5">
      <c r="B9859" s="21">
        <v>-26806.2</v>
      </c>
      <c r="C9859" s="21"/>
      <c r="D9859" s="11">
        <f t="shared" si="153"/>
        <v>25366833.417999953</v>
      </c>
      <c r="E9859" s="30">
        <v>25000709488</v>
      </c>
    </row>
    <row r="9860" spans="1:5">
      <c r="B9860" s="21">
        <v>-199947.46</v>
      </c>
      <c r="C9860" s="21"/>
      <c r="D9860" s="11">
        <f t="shared" si="153"/>
        <v>25166885.957999952</v>
      </c>
      <c r="E9860" s="30">
        <v>25000705092</v>
      </c>
    </row>
    <row r="9861" spans="1:5">
      <c r="B9861" s="21">
        <v>-78057.13</v>
      </c>
      <c r="C9861" s="21"/>
      <c r="D9861" s="11">
        <f t="shared" si="153"/>
        <v>25088828.827999953</v>
      </c>
      <c r="E9861" s="30">
        <v>25000710345</v>
      </c>
    </row>
    <row r="9862" spans="1:5">
      <c r="B9862" s="21">
        <v>-335899.1</v>
      </c>
      <c r="C9862" s="21"/>
      <c r="D9862" s="11">
        <f t="shared" ref="D9862:D9925" si="154">D9861+B9862+C9862</f>
        <v>24752929.727999952</v>
      </c>
      <c r="E9862" s="30">
        <v>25000713089</v>
      </c>
    </row>
    <row r="9863" spans="1:5">
      <c r="B9863" s="21">
        <v>-42330.8</v>
      </c>
      <c r="C9863" s="21"/>
      <c r="D9863" s="11">
        <f t="shared" si="154"/>
        <v>24710598.927999951</v>
      </c>
      <c r="E9863" s="30">
        <v>25000713396</v>
      </c>
    </row>
    <row r="9864" spans="1:5">
      <c r="B9864" s="21">
        <v>-238608.32</v>
      </c>
      <c r="C9864" s="21"/>
      <c r="D9864" s="11">
        <f t="shared" si="154"/>
        <v>24471990.607999951</v>
      </c>
      <c r="E9864" s="30">
        <v>25000713336</v>
      </c>
    </row>
    <row r="9865" spans="1:5">
      <c r="B9865" s="21">
        <v>-17668.91</v>
      </c>
      <c r="C9865" s="21"/>
      <c r="D9865" s="11">
        <f t="shared" si="154"/>
        <v>24454321.69799995</v>
      </c>
      <c r="E9865" s="30">
        <v>25000713358</v>
      </c>
    </row>
    <row r="9866" spans="1:5">
      <c r="B9866" s="21">
        <v>-115141.3</v>
      </c>
      <c r="C9866" s="21"/>
      <c r="D9866" s="11">
        <f t="shared" si="154"/>
        <v>24339180.39799995</v>
      </c>
      <c r="E9866" s="30">
        <v>25000709240</v>
      </c>
    </row>
    <row r="9867" spans="1:5">
      <c r="B9867" s="21">
        <v>-5623.23</v>
      </c>
      <c r="C9867" s="21"/>
      <c r="D9867" s="11">
        <f t="shared" si="154"/>
        <v>24333557.167999949</v>
      </c>
      <c r="E9867" s="30">
        <v>25000713053</v>
      </c>
    </row>
    <row r="9868" spans="1:5">
      <c r="B9868" s="21">
        <v>-13182.14</v>
      </c>
      <c r="C9868" s="21"/>
      <c r="D9868" s="11">
        <f t="shared" si="154"/>
        <v>24320375.027999949</v>
      </c>
      <c r="E9868" s="30">
        <v>25000713384</v>
      </c>
    </row>
    <row r="9869" spans="1:5">
      <c r="B9869" s="21">
        <v>-6381.54</v>
      </c>
      <c r="C9869" s="21"/>
      <c r="D9869" s="11">
        <f t="shared" si="154"/>
        <v>24313993.48799995</v>
      </c>
      <c r="E9869" s="30">
        <v>25000709757</v>
      </c>
    </row>
    <row r="9870" spans="1:5">
      <c r="A9870" s="19">
        <v>43439</v>
      </c>
      <c r="B9870" s="21">
        <v>-4299853.74</v>
      </c>
      <c r="C9870" s="21"/>
      <c r="D9870" s="11">
        <f t="shared" si="154"/>
        <v>20014139.747999951</v>
      </c>
      <c r="E9870" s="30">
        <v>25000709757</v>
      </c>
    </row>
    <row r="9871" spans="1:5">
      <c r="B9871" s="21">
        <v>-17678685.670000002</v>
      </c>
      <c r="C9871" s="21"/>
      <c r="D9871" s="11">
        <f t="shared" si="154"/>
        <v>2335454.0779999495</v>
      </c>
      <c r="E9871" s="30">
        <v>25000710864</v>
      </c>
    </row>
    <row r="9872" spans="1:5">
      <c r="B9872" s="21">
        <v>-556</v>
      </c>
      <c r="C9872" s="21"/>
      <c r="D9872" s="11">
        <f t="shared" si="154"/>
        <v>2334898.0779999495</v>
      </c>
      <c r="E9872" s="30">
        <v>25000716404</v>
      </c>
    </row>
    <row r="9873" spans="1:5">
      <c r="B9873" s="21">
        <v>0</v>
      </c>
      <c r="C9873" s="21">
        <v>111246.41</v>
      </c>
      <c r="D9873" s="11">
        <f t="shared" si="154"/>
        <v>2446144.4879999496</v>
      </c>
      <c r="E9873" s="30">
        <v>25000716266</v>
      </c>
    </row>
    <row r="9874" spans="1:5">
      <c r="B9874" s="21">
        <v>0</v>
      </c>
      <c r="C9874" s="21">
        <v>45192.5</v>
      </c>
      <c r="D9874" s="11">
        <f t="shared" si="154"/>
        <v>2491336.9879999496</v>
      </c>
      <c r="E9874" s="30">
        <v>25000715702</v>
      </c>
    </row>
    <row r="9875" spans="1:5">
      <c r="B9875" s="21">
        <v>0</v>
      </c>
      <c r="C9875" s="21">
        <v>107036.51</v>
      </c>
      <c r="D9875" s="11">
        <f t="shared" si="154"/>
        <v>2598373.4979999494</v>
      </c>
      <c r="E9875" s="30">
        <v>25000715671</v>
      </c>
    </row>
    <row r="9876" spans="1:5">
      <c r="B9876" s="21">
        <v>0</v>
      </c>
      <c r="C9876" s="21">
        <v>217338.06</v>
      </c>
      <c r="D9876" s="11">
        <f t="shared" si="154"/>
        <v>2815711.5579999494</v>
      </c>
      <c r="E9876" s="30">
        <v>25000714050</v>
      </c>
    </row>
    <row r="9877" spans="1:5">
      <c r="B9877" s="21">
        <v>0</v>
      </c>
      <c r="C9877" s="21">
        <v>65026.75</v>
      </c>
      <c r="D9877" s="11">
        <f t="shared" si="154"/>
        <v>2880738.3079999494</v>
      </c>
      <c r="E9877" s="30">
        <v>25000716254</v>
      </c>
    </row>
    <row r="9878" spans="1:5">
      <c r="B9878" s="21">
        <v>0</v>
      </c>
      <c r="C9878" s="21">
        <v>55767.42</v>
      </c>
      <c r="D9878" s="11">
        <f t="shared" si="154"/>
        <v>2936505.7279999494</v>
      </c>
      <c r="E9878" s="30">
        <v>25000710476</v>
      </c>
    </row>
    <row r="9879" spans="1:5">
      <c r="B9879" s="21">
        <v>0</v>
      </c>
      <c r="C9879" s="21">
        <v>19469.5</v>
      </c>
      <c r="D9879" s="11">
        <f t="shared" si="154"/>
        <v>2955975.2279999494</v>
      </c>
      <c r="E9879" s="30">
        <v>25000716278</v>
      </c>
    </row>
    <row r="9880" spans="1:5">
      <c r="B9880" s="21">
        <v>-58820.98</v>
      </c>
      <c r="C9880" s="21"/>
      <c r="D9880" s="11">
        <f t="shared" si="154"/>
        <v>2897154.2479999494</v>
      </c>
      <c r="E9880" s="30">
        <v>25000713415</v>
      </c>
    </row>
    <row r="9881" spans="1:5">
      <c r="B9881" s="21">
        <v>-18226.95</v>
      </c>
      <c r="C9881" s="21"/>
      <c r="D9881" s="11">
        <f t="shared" si="154"/>
        <v>2878927.2979999492</v>
      </c>
      <c r="E9881" s="30">
        <v>25000713403</v>
      </c>
    </row>
    <row r="9882" spans="1:5">
      <c r="B9882" s="21">
        <v>-213289.13</v>
      </c>
      <c r="C9882" s="21"/>
      <c r="D9882" s="11">
        <f t="shared" si="154"/>
        <v>2665638.1679999493</v>
      </c>
      <c r="E9882" s="30">
        <v>25000715433</v>
      </c>
    </row>
    <row r="9883" spans="1:5">
      <c r="B9883" s="21">
        <v>-41241.910000000003</v>
      </c>
      <c r="C9883" s="21"/>
      <c r="D9883" s="11">
        <f t="shared" si="154"/>
        <v>2624396.2579999492</v>
      </c>
      <c r="E9883" s="30">
        <v>25000716042</v>
      </c>
    </row>
    <row r="9884" spans="1:5">
      <c r="B9884" s="21">
        <v>-107588.6</v>
      </c>
      <c r="C9884" s="21"/>
      <c r="D9884" s="11">
        <f t="shared" si="154"/>
        <v>2516807.6579999491</v>
      </c>
      <c r="E9884" s="30">
        <v>25000712749</v>
      </c>
    </row>
    <row r="9885" spans="1:5">
      <c r="A9885" s="19">
        <v>43440</v>
      </c>
      <c r="B9885" s="21">
        <v>-3.5</v>
      </c>
      <c r="C9885" s="21"/>
      <c r="D9885" s="11">
        <f t="shared" si="154"/>
        <v>2516804.1579999491</v>
      </c>
      <c r="E9885" s="24" t="s">
        <v>24</v>
      </c>
    </row>
    <row r="9886" spans="1:5">
      <c r="B9886" s="21">
        <v>0</v>
      </c>
      <c r="C9886" s="21">
        <v>79915.77</v>
      </c>
      <c r="D9886" s="11">
        <f t="shared" si="154"/>
        <v>2596719.9279999491</v>
      </c>
      <c r="E9886" s="30" t="s">
        <v>2872</v>
      </c>
    </row>
    <row r="9887" spans="1:5">
      <c r="B9887" s="21">
        <v>0</v>
      </c>
      <c r="C9887" s="21">
        <v>1551941</v>
      </c>
      <c r="D9887" s="11">
        <f t="shared" si="154"/>
        <v>4148660.9279999491</v>
      </c>
      <c r="E9887" s="30" t="s">
        <v>2873</v>
      </c>
    </row>
    <row r="9888" spans="1:5">
      <c r="B9888" s="21">
        <v>0</v>
      </c>
      <c r="C9888" s="21">
        <v>112350.69</v>
      </c>
      <c r="D9888" s="11">
        <f t="shared" si="154"/>
        <v>4261011.6179999495</v>
      </c>
      <c r="E9888" s="30" t="s">
        <v>2874</v>
      </c>
    </row>
    <row r="9889" spans="1:5">
      <c r="B9889" s="21">
        <v>-74164.47</v>
      </c>
      <c r="C9889" s="21"/>
      <c r="D9889" s="11">
        <f t="shared" si="154"/>
        <v>4186847.1479999493</v>
      </c>
      <c r="E9889" s="30">
        <v>25000713077</v>
      </c>
    </row>
    <row r="9890" spans="1:5">
      <c r="B9890" s="21">
        <v>-102927.69</v>
      </c>
      <c r="C9890" s="21"/>
      <c r="D9890" s="11">
        <f t="shared" si="154"/>
        <v>4083919.4579999493</v>
      </c>
      <c r="E9890" s="30">
        <v>25000717037</v>
      </c>
    </row>
    <row r="9891" spans="1:5">
      <c r="B9891" s="21">
        <v>-9778.43</v>
      </c>
      <c r="C9891" s="21"/>
      <c r="D9891" s="11">
        <f t="shared" si="154"/>
        <v>4074141.0279999492</v>
      </c>
      <c r="E9891" s="30">
        <v>25000717049</v>
      </c>
    </row>
    <row r="9892" spans="1:5">
      <c r="B9892" s="21">
        <v>-9897.2800000000007</v>
      </c>
      <c r="C9892" s="21"/>
      <c r="D9892" s="11">
        <f t="shared" si="154"/>
        <v>4064243.7479999494</v>
      </c>
      <c r="E9892" s="30">
        <v>25000716804</v>
      </c>
    </row>
    <row r="9893" spans="1:5">
      <c r="A9893" s="19">
        <v>43441</v>
      </c>
      <c r="B9893" s="21">
        <v>-197132.99</v>
      </c>
      <c r="C9893" s="21"/>
      <c r="D9893" s="11">
        <f t="shared" si="154"/>
        <v>3867110.7579999492</v>
      </c>
      <c r="E9893" s="30">
        <v>25000714955</v>
      </c>
    </row>
    <row r="9894" spans="1:5">
      <c r="B9894" s="21">
        <v>-61280.6</v>
      </c>
      <c r="C9894" s="21"/>
      <c r="D9894" s="11">
        <f t="shared" si="154"/>
        <v>3805830.1579999491</v>
      </c>
      <c r="E9894" s="30">
        <v>25000715421</v>
      </c>
    </row>
    <row r="9895" spans="1:5">
      <c r="B9895" s="21">
        <v>-7104.41</v>
      </c>
      <c r="C9895" s="21"/>
      <c r="D9895" s="11">
        <f t="shared" si="154"/>
        <v>3798725.7479999489</v>
      </c>
      <c r="E9895" s="30">
        <v>25000716359</v>
      </c>
    </row>
    <row r="9896" spans="1:5">
      <c r="B9896" s="21">
        <v>-164680.16</v>
      </c>
      <c r="C9896" s="21"/>
      <c r="D9896" s="11">
        <f t="shared" si="154"/>
        <v>3634045.5879999488</v>
      </c>
      <c r="E9896" s="30">
        <v>25000716816</v>
      </c>
    </row>
    <row r="9897" spans="1:5">
      <c r="B9897" s="21">
        <v>-74018.2</v>
      </c>
      <c r="C9897" s="21"/>
      <c r="D9897" s="11">
        <f t="shared" si="154"/>
        <v>3560027.3879999486</v>
      </c>
      <c r="E9897" s="30">
        <v>25000716828</v>
      </c>
    </row>
    <row r="9898" spans="1:5">
      <c r="B9898" s="21">
        <v>-17653.3</v>
      </c>
      <c r="C9898" s="21"/>
      <c r="D9898" s="11">
        <f t="shared" si="154"/>
        <v>3542374.0879999488</v>
      </c>
      <c r="E9898" s="30">
        <v>25000718339</v>
      </c>
    </row>
    <row r="9899" spans="1:5">
      <c r="B9899" s="21">
        <v>-58409.49</v>
      </c>
      <c r="C9899" s="21"/>
      <c r="D9899" s="11">
        <f t="shared" si="154"/>
        <v>3483964.5979999485</v>
      </c>
      <c r="E9899" s="30">
        <v>25000716347</v>
      </c>
    </row>
    <row r="9900" spans="1:5">
      <c r="B9900" s="21">
        <v>-6526.54</v>
      </c>
      <c r="C9900" s="21"/>
      <c r="D9900" s="11">
        <f t="shared" si="154"/>
        <v>3477438.0579999485</v>
      </c>
      <c r="E9900" s="30">
        <v>25000717063</v>
      </c>
    </row>
    <row r="9901" spans="1:5">
      <c r="B9901" s="21">
        <v>-23199.85</v>
      </c>
      <c r="D9901" s="11">
        <f t="shared" si="154"/>
        <v>3454238.2079999484</v>
      </c>
      <c r="E9901" s="30">
        <v>25000717168</v>
      </c>
    </row>
    <row r="9902" spans="1:5">
      <c r="B9902" s="21">
        <v>-18004.62</v>
      </c>
      <c r="D9902" s="11">
        <f t="shared" si="154"/>
        <v>3436233.5879999483</v>
      </c>
      <c r="E9902" s="30">
        <v>25000716773</v>
      </c>
    </row>
    <row r="9903" spans="1:5">
      <c r="B9903" s="21">
        <v>-89559.72</v>
      </c>
      <c r="D9903" s="11">
        <f t="shared" si="154"/>
        <v>3346673.8679999481</v>
      </c>
      <c r="E9903" s="30">
        <v>25000716785</v>
      </c>
    </row>
    <row r="9904" spans="1:5">
      <c r="B9904" s="21">
        <v>0</v>
      </c>
      <c r="C9904" s="21">
        <v>63064.39</v>
      </c>
      <c r="D9904" s="11">
        <f t="shared" si="154"/>
        <v>3409738.2579999482</v>
      </c>
      <c r="E9904" s="30" t="s">
        <v>2875</v>
      </c>
    </row>
    <row r="9905" spans="1:5">
      <c r="B9905" s="21">
        <v>0</v>
      </c>
      <c r="C9905" s="21">
        <v>6442</v>
      </c>
      <c r="D9905" s="11">
        <f t="shared" si="154"/>
        <v>3416180.2579999482</v>
      </c>
      <c r="E9905" s="30" t="s">
        <v>2876</v>
      </c>
    </row>
    <row r="9906" spans="1:5">
      <c r="B9906" s="21">
        <v>0</v>
      </c>
      <c r="C9906" s="21">
        <v>25111.55</v>
      </c>
      <c r="D9906" s="11">
        <f t="shared" si="154"/>
        <v>3441291.807999948</v>
      </c>
      <c r="E9906" s="30" t="s">
        <v>2877</v>
      </c>
    </row>
    <row r="9907" spans="1:5">
      <c r="B9907" s="21">
        <v>0</v>
      </c>
      <c r="C9907" s="21">
        <v>18952.14</v>
      </c>
      <c r="D9907" s="11">
        <f t="shared" si="154"/>
        <v>3460243.9479999482</v>
      </c>
      <c r="E9907" s="30">
        <v>193901</v>
      </c>
    </row>
    <row r="9908" spans="1:5">
      <c r="B9908" s="21">
        <v>0</v>
      </c>
      <c r="C9908" s="21">
        <v>95534.75</v>
      </c>
      <c r="D9908" s="11">
        <f t="shared" si="154"/>
        <v>3555778.6979999482</v>
      </c>
      <c r="E9908" s="30">
        <v>193900</v>
      </c>
    </row>
    <row r="9909" spans="1:5">
      <c r="B9909" s="21">
        <v>0</v>
      </c>
      <c r="C9909" s="21">
        <v>16263509</v>
      </c>
      <c r="D9909" s="11">
        <f t="shared" si="154"/>
        <v>19819287.697999947</v>
      </c>
      <c r="E9909" s="30" t="s">
        <v>2878</v>
      </c>
    </row>
    <row r="9910" spans="1:5">
      <c r="B9910" s="21">
        <v>0</v>
      </c>
      <c r="C9910" s="21">
        <v>9723.2900000000009</v>
      </c>
      <c r="D9910" s="11">
        <f t="shared" si="154"/>
        <v>19829010.987999946</v>
      </c>
      <c r="E9910" s="30" t="s">
        <v>2879</v>
      </c>
    </row>
    <row r="9911" spans="1:5">
      <c r="B9911" s="21">
        <v>0</v>
      </c>
      <c r="C9911" s="21">
        <v>9863.07</v>
      </c>
      <c r="D9911" s="11">
        <f t="shared" si="154"/>
        <v>19838874.057999946</v>
      </c>
      <c r="E9911" s="30" t="s">
        <v>2880</v>
      </c>
    </row>
    <row r="9912" spans="1:5">
      <c r="B9912" s="21">
        <v>-15645024.6</v>
      </c>
      <c r="C9912" s="21"/>
      <c r="D9912" s="11">
        <f t="shared" si="154"/>
        <v>4193849.4579999465</v>
      </c>
      <c r="E9912" s="30">
        <v>25000718410</v>
      </c>
    </row>
    <row r="9913" spans="1:5">
      <c r="A9913" s="19">
        <v>43444</v>
      </c>
      <c r="B9913" s="21">
        <v>0</v>
      </c>
      <c r="C9913" s="21">
        <v>12642.21</v>
      </c>
      <c r="D9913" s="11">
        <f t="shared" si="154"/>
        <v>4206491.6679999465</v>
      </c>
      <c r="E9913" s="30">
        <v>193886</v>
      </c>
    </row>
    <row r="9914" spans="1:5">
      <c r="B9914" s="21">
        <v>0</v>
      </c>
      <c r="C9914" s="21">
        <v>129174.66</v>
      </c>
      <c r="D9914" s="11">
        <f t="shared" si="154"/>
        <v>4335666.3279999467</v>
      </c>
      <c r="E9914" s="30" t="s">
        <v>2881</v>
      </c>
    </row>
    <row r="9915" spans="1:5">
      <c r="B9915" s="21">
        <v>0</v>
      </c>
      <c r="C9915" s="21">
        <v>31809.8</v>
      </c>
      <c r="D9915" s="11">
        <f t="shared" si="154"/>
        <v>4367476.1279999465</v>
      </c>
      <c r="E9915" s="30">
        <v>320963</v>
      </c>
    </row>
    <row r="9916" spans="1:5">
      <c r="B9916" s="21">
        <v>0</v>
      </c>
      <c r="C9916" s="21">
        <v>82814.59</v>
      </c>
      <c r="D9916" s="11">
        <f t="shared" si="154"/>
        <v>4450290.7179999463</v>
      </c>
      <c r="E9916" s="30">
        <v>320695</v>
      </c>
    </row>
    <row r="9917" spans="1:5">
      <c r="B9917" s="21">
        <v>-11637.36</v>
      </c>
      <c r="C9917" s="21"/>
      <c r="D9917" s="11">
        <f t="shared" si="154"/>
        <v>4438653.357999946</v>
      </c>
      <c r="E9917" s="30">
        <v>25000716761</v>
      </c>
    </row>
    <row r="9918" spans="1:5">
      <c r="B9918" s="21">
        <v>-112498.93</v>
      </c>
      <c r="C9918" s="21"/>
      <c r="D9918" s="11">
        <f t="shared" si="154"/>
        <v>4326154.4279999463</v>
      </c>
      <c r="E9918" s="30">
        <v>25000716030</v>
      </c>
    </row>
    <row r="9919" spans="1:5">
      <c r="B9919" s="21">
        <v>-31055.42</v>
      </c>
      <c r="C9919" s="21"/>
      <c r="D9919" s="11">
        <f t="shared" si="154"/>
        <v>4295099.0079999464</v>
      </c>
      <c r="E9919" s="30">
        <v>25000717299</v>
      </c>
    </row>
    <row r="9920" spans="1:5">
      <c r="A9920" s="19">
        <v>43445</v>
      </c>
      <c r="B9920" s="21">
        <v>0</v>
      </c>
      <c r="C9920" s="21">
        <v>233450.4</v>
      </c>
      <c r="D9920" s="11">
        <f t="shared" si="154"/>
        <v>4528549.4079999467</v>
      </c>
      <c r="E9920" s="30" t="s">
        <v>2882</v>
      </c>
    </row>
    <row r="9921" spans="1:5">
      <c r="B9921" s="21">
        <v>-154764.53</v>
      </c>
      <c r="C9921" s="21"/>
      <c r="D9921" s="11">
        <f t="shared" si="154"/>
        <v>4373784.8779999465</v>
      </c>
      <c r="E9921" s="30">
        <v>25000719081</v>
      </c>
    </row>
    <row r="9922" spans="1:5">
      <c r="B9922" s="21">
        <v>-2892071.7</v>
      </c>
      <c r="C9922" s="21"/>
      <c r="D9922" s="11">
        <f t="shared" si="154"/>
        <v>1481713.1779999463</v>
      </c>
      <c r="E9922" s="30">
        <v>25000719798</v>
      </c>
    </row>
    <row r="9923" spans="1:5">
      <c r="A9923" s="19">
        <v>43446</v>
      </c>
      <c r="B9923" s="21">
        <v>0</v>
      </c>
      <c r="C9923" s="21">
        <v>122890.12</v>
      </c>
      <c r="D9923" s="11">
        <f t="shared" si="154"/>
        <v>1604603.2979999464</v>
      </c>
      <c r="E9923" s="30" t="s">
        <v>2883</v>
      </c>
    </row>
    <row r="9924" spans="1:5">
      <c r="B9924" s="21">
        <v>0</v>
      </c>
      <c r="C9924" s="21">
        <v>256718.67</v>
      </c>
      <c r="D9924" s="11">
        <f t="shared" si="154"/>
        <v>1861321.9679999463</v>
      </c>
      <c r="E9924" s="30" t="s">
        <v>2884</v>
      </c>
    </row>
    <row r="9925" spans="1:5">
      <c r="B9925" s="21">
        <v>0</v>
      </c>
      <c r="C9925" s="21">
        <v>217338.06</v>
      </c>
      <c r="D9925" s="11">
        <f t="shared" si="154"/>
        <v>2078660.0279999464</v>
      </c>
      <c r="E9925" s="30" t="s">
        <v>2885</v>
      </c>
    </row>
    <row r="9926" spans="1:5">
      <c r="B9926" s="21">
        <v>0</v>
      </c>
      <c r="C9926" s="21">
        <v>79537</v>
      </c>
      <c r="D9926" s="11">
        <f t="shared" ref="D9926:D9989" si="155">D9925+B9926+C9926</f>
        <v>2158197.0279999464</v>
      </c>
      <c r="E9926" s="30" t="s">
        <v>2886</v>
      </c>
    </row>
    <row r="9927" spans="1:5">
      <c r="B9927" s="21">
        <v>0</v>
      </c>
      <c r="C9927" s="21">
        <v>10057.02</v>
      </c>
      <c r="D9927" s="11">
        <f t="shared" si="155"/>
        <v>2168254.0479999464</v>
      </c>
      <c r="E9927" s="30" t="s">
        <v>2887</v>
      </c>
    </row>
    <row r="9928" spans="1:5">
      <c r="B9928" s="21">
        <v>-111613.54</v>
      </c>
      <c r="C9928" s="21"/>
      <c r="D9928" s="11">
        <f t="shared" si="155"/>
        <v>2056640.5079999464</v>
      </c>
      <c r="E9928" s="30">
        <v>25000717099</v>
      </c>
    </row>
    <row r="9929" spans="1:5">
      <c r="B9929" s="21">
        <v>-248505.74</v>
      </c>
      <c r="C9929" s="21"/>
      <c r="D9929" s="11">
        <f t="shared" si="155"/>
        <v>1808134.7679999464</v>
      </c>
      <c r="E9929" s="30">
        <v>25000713158</v>
      </c>
    </row>
    <row r="9930" spans="1:5">
      <c r="B9930" s="21">
        <v>-213289.13</v>
      </c>
      <c r="C9930" s="21"/>
      <c r="D9930" s="11">
        <f t="shared" si="155"/>
        <v>1594845.6379999463</v>
      </c>
      <c r="E9930" s="30">
        <v>25000718327</v>
      </c>
    </row>
    <row r="9931" spans="1:5">
      <c r="B9931" s="21">
        <v>-77806</v>
      </c>
      <c r="C9931" s="21"/>
      <c r="D9931" s="11">
        <f t="shared" si="155"/>
        <v>1517039.6379999463</v>
      </c>
      <c r="E9931" s="30">
        <v>25000716335</v>
      </c>
    </row>
    <row r="9932" spans="1:5">
      <c r="B9932" s="21">
        <v>-9732.07</v>
      </c>
      <c r="C9932" s="21"/>
      <c r="D9932" s="11">
        <f t="shared" si="155"/>
        <v>1507307.5679999462</v>
      </c>
      <c r="E9932" s="30">
        <v>25000717051</v>
      </c>
    </row>
    <row r="9933" spans="1:5">
      <c r="B9933" s="21">
        <v>-179422.33</v>
      </c>
      <c r="C9933" s="21"/>
      <c r="D9933" s="11">
        <f t="shared" si="155"/>
        <v>1327885.2379999461</v>
      </c>
      <c r="E9933" s="30">
        <v>25000720429</v>
      </c>
    </row>
    <row r="9934" spans="1:5">
      <c r="B9934" s="21">
        <v>-6071.2</v>
      </c>
      <c r="C9934" s="21"/>
      <c r="D9934" s="11">
        <f t="shared" si="155"/>
        <v>1321814.0379999462</v>
      </c>
      <c r="E9934" s="30">
        <v>25000720700</v>
      </c>
    </row>
    <row r="9935" spans="1:5">
      <c r="B9935" s="21">
        <v>-27377.93</v>
      </c>
      <c r="C9935" s="21"/>
      <c r="D9935" s="11">
        <f t="shared" si="155"/>
        <v>1294436.1079999462</v>
      </c>
      <c r="E9935" s="30">
        <v>25000720805</v>
      </c>
    </row>
    <row r="9936" spans="1:5">
      <c r="B9936" s="21">
        <v>-262591.03999999998</v>
      </c>
      <c r="C9936" s="21"/>
      <c r="D9936" s="11">
        <f t="shared" si="155"/>
        <v>1031845.0679999462</v>
      </c>
      <c r="E9936" s="30">
        <v>25000720855</v>
      </c>
    </row>
    <row r="9937" spans="1:5">
      <c r="B9937" s="21">
        <v>-549</v>
      </c>
      <c r="C9937" s="21"/>
      <c r="D9937" s="11">
        <f t="shared" si="155"/>
        <v>1031296.0679999462</v>
      </c>
      <c r="E9937" s="30">
        <v>25000719374</v>
      </c>
    </row>
    <row r="9938" spans="1:5">
      <c r="A9938" s="19">
        <v>43447</v>
      </c>
      <c r="B9938" s="21">
        <v>0</v>
      </c>
      <c r="C9938" s="22">
        <v>3000000</v>
      </c>
      <c r="D9938" s="11">
        <f t="shared" si="155"/>
        <v>4031296.067999946</v>
      </c>
      <c r="E9938" s="24" t="s">
        <v>56</v>
      </c>
    </row>
    <row r="9939" spans="1:5">
      <c r="B9939" s="21">
        <v>0</v>
      </c>
      <c r="C9939" s="21">
        <v>109525.49</v>
      </c>
      <c r="D9939" s="11">
        <f t="shared" si="155"/>
        <v>4140821.5579999462</v>
      </c>
      <c r="E9939" s="30" t="s">
        <v>2888</v>
      </c>
    </row>
    <row r="9940" spans="1:5">
      <c r="B9940" s="21">
        <v>0</v>
      </c>
      <c r="C9940" s="21">
        <v>208252.93</v>
      </c>
      <c r="D9940" s="11">
        <f t="shared" si="155"/>
        <v>4349074.4879999459</v>
      </c>
      <c r="E9940" s="30" t="s">
        <v>2889</v>
      </c>
    </row>
    <row r="9941" spans="1:5">
      <c r="B9941" s="21">
        <v>0</v>
      </c>
      <c r="C9941" s="21">
        <v>86159.28</v>
      </c>
      <c r="D9941" s="11">
        <f t="shared" si="155"/>
        <v>4435233.7679999461</v>
      </c>
      <c r="E9941" s="30" t="s">
        <v>2890</v>
      </c>
    </row>
    <row r="9942" spans="1:5">
      <c r="B9942" s="21">
        <v>0</v>
      </c>
      <c r="C9942" s="21">
        <v>31030.74</v>
      </c>
      <c r="D9942" s="11">
        <f t="shared" si="155"/>
        <v>4466264.5079999464</v>
      </c>
      <c r="E9942" s="30" t="s">
        <v>2891</v>
      </c>
    </row>
    <row r="9943" spans="1:5">
      <c r="B9943" s="21">
        <v>0</v>
      </c>
      <c r="C9943" s="21">
        <v>25763.5</v>
      </c>
      <c r="D9943" s="11">
        <f t="shared" si="155"/>
        <v>4492028.0079999464</v>
      </c>
      <c r="E9943" s="30" t="s">
        <v>2892</v>
      </c>
    </row>
    <row r="9944" spans="1:5">
      <c r="B9944" s="21">
        <v>0</v>
      </c>
      <c r="C9944" s="21">
        <v>39120</v>
      </c>
      <c r="D9944" s="11">
        <f t="shared" si="155"/>
        <v>4531148.0079999464</v>
      </c>
      <c r="E9944" s="30">
        <v>32617</v>
      </c>
    </row>
    <row r="9945" spans="1:5">
      <c r="B9945" s="21">
        <v>-11192.87</v>
      </c>
      <c r="C9945" s="21"/>
      <c r="D9945" s="11">
        <f t="shared" si="155"/>
        <v>4519955.1379999463</v>
      </c>
      <c r="E9945" s="30">
        <v>25000719405</v>
      </c>
    </row>
    <row r="9946" spans="1:5">
      <c r="B9946" s="21">
        <v>-201597.22</v>
      </c>
      <c r="C9946" s="21"/>
      <c r="D9946" s="11">
        <f t="shared" si="155"/>
        <v>4318357.9179999465</v>
      </c>
      <c r="E9946" s="30">
        <v>25000718939</v>
      </c>
    </row>
    <row r="9947" spans="1:5">
      <c r="B9947" s="21">
        <v>-54565.53</v>
      </c>
      <c r="C9947" s="21"/>
      <c r="D9947" s="11">
        <f t="shared" si="155"/>
        <v>4263792.3879999463</v>
      </c>
      <c r="E9947" s="30">
        <v>25000719093</v>
      </c>
    </row>
    <row r="9948" spans="1:5">
      <c r="B9948" s="21">
        <v>-185451.68</v>
      </c>
      <c r="C9948" s="21"/>
      <c r="D9948" s="11">
        <f t="shared" si="155"/>
        <v>4078340.7079999461</v>
      </c>
      <c r="E9948" s="30">
        <v>25000718953</v>
      </c>
    </row>
    <row r="9949" spans="1:5">
      <c r="B9949" s="21">
        <v>-105927.07</v>
      </c>
      <c r="C9949" s="21"/>
      <c r="D9949" s="11">
        <f t="shared" si="155"/>
        <v>3972413.6379999463</v>
      </c>
      <c r="E9949" s="30">
        <v>25000716797</v>
      </c>
    </row>
    <row r="9950" spans="1:5">
      <c r="B9950" s="21">
        <v>-192389.89</v>
      </c>
      <c r="C9950" s="21"/>
      <c r="D9950" s="11">
        <f t="shared" si="155"/>
        <v>3780023.7479999461</v>
      </c>
      <c r="E9950" s="30">
        <v>25000720524</v>
      </c>
    </row>
    <row r="9951" spans="1:5">
      <c r="B9951" s="21">
        <v>-86002.92</v>
      </c>
      <c r="C9951" s="21"/>
      <c r="D9951" s="11">
        <f t="shared" si="155"/>
        <v>3694020.8279999462</v>
      </c>
      <c r="E9951" s="30">
        <v>25000720817</v>
      </c>
    </row>
    <row r="9952" spans="1:5">
      <c r="B9952" s="21">
        <v>-28404.7</v>
      </c>
      <c r="C9952" s="21"/>
      <c r="D9952" s="11">
        <f t="shared" si="155"/>
        <v>3665616.127999946</v>
      </c>
      <c r="E9952" s="30">
        <v>25000720948</v>
      </c>
    </row>
    <row r="9953" spans="1:5">
      <c r="B9953" s="21">
        <v>-22691.11</v>
      </c>
      <c r="C9953" s="21"/>
      <c r="D9953" s="11">
        <f t="shared" si="155"/>
        <v>3642925.0179999461</v>
      </c>
      <c r="E9953" s="30">
        <v>25000719079</v>
      </c>
    </row>
    <row r="9954" spans="1:5">
      <c r="B9954" s="21">
        <v>-35077.57</v>
      </c>
      <c r="C9954" s="21"/>
      <c r="D9954" s="11">
        <f t="shared" si="155"/>
        <v>3607847.4479999463</v>
      </c>
      <c r="E9954" s="30">
        <v>25000719948</v>
      </c>
    </row>
    <row r="9955" spans="1:5">
      <c r="A9955" s="19">
        <v>43448</v>
      </c>
      <c r="B9955" s="21">
        <v>-140834.16</v>
      </c>
      <c r="C9955" s="21"/>
      <c r="D9955" s="11">
        <f t="shared" si="155"/>
        <v>3467013.2879999462</v>
      </c>
      <c r="E9955" s="30">
        <v>25000719831</v>
      </c>
    </row>
    <row r="9956" spans="1:5">
      <c r="B9956" s="21">
        <v>-23016.6</v>
      </c>
      <c r="C9956" s="21"/>
      <c r="D9956" s="11">
        <f t="shared" si="155"/>
        <v>3443996.6879999461</v>
      </c>
      <c r="E9956" s="30">
        <v>25000714517</v>
      </c>
    </row>
    <row r="9957" spans="1:5">
      <c r="B9957" s="21">
        <v>0</v>
      </c>
      <c r="C9957" s="21">
        <v>6456.5</v>
      </c>
      <c r="D9957" s="11">
        <f t="shared" si="155"/>
        <v>3450453.1879999461</v>
      </c>
      <c r="E9957" s="30">
        <v>32657</v>
      </c>
    </row>
    <row r="9958" spans="1:5">
      <c r="B9958" s="21">
        <v>0</v>
      </c>
      <c r="C9958" s="21">
        <v>39882.199999999997</v>
      </c>
      <c r="D9958" s="11">
        <f t="shared" si="155"/>
        <v>3490335.3879999463</v>
      </c>
      <c r="E9958" s="30" t="s">
        <v>2893</v>
      </c>
    </row>
    <row r="9959" spans="1:5">
      <c r="B9959" s="21">
        <v>0</v>
      </c>
      <c r="C9959" s="21">
        <v>1406421</v>
      </c>
      <c r="D9959" s="11">
        <f t="shared" si="155"/>
        <v>4896756.3879999463</v>
      </c>
      <c r="E9959" s="30" t="s">
        <v>2894</v>
      </c>
    </row>
    <row r="9960" spans="1:5">
      <c r="B9960" s="21">
        <v>0</v>
      </c>
      <c r="C9960" s="21">
        <v>168216.18</v>
      </c>
      <c r="D9960" s="11">
        <f t="shared" si="155"/>
        <v>5064972.567999946</v>
      </c>
      <c r="E9960" s="30">
        <v>193889</v>
      </c>
    </row>
    <row r="9961" spans="1:5">
      <c r="B9961" s="21">
        <v>-38548.300000000003</v>
      </c>
      <c r="C9961" s="21"/>
      <c r="D9961" s="11">
        <f t="shared" si="155"/>
        <v>5026424.2679999461</v>
      </c>
      <c r="E9961" s="30">
        <v>25000717087</v>
      </c>
    </row>
    <row r="9962" spans="1:5">
      <c r="B9962" s="21">
        <v>-221176.34</v>
      </c>
      <c r="C9962" s="21"/>
      <c r="D9962" s="11">
        <f t="shared" si="155"/>
        <v>4805247.9279999463</v>
      </c>
      <c r="E9962" s="30">
        <v>25000718941</v>
      </c>
    </row>
    <row r="9963" spans="1:5">
      <c r="B9963" s="21">
        <v>-104843.8</v>
      </c>
      <c r="C9963" s="21"/>
      <c r="D9963" s="11">
        <f t="shared" si="155"/>
        <v>4700404.1279999465</v>
      </c>
      <c r="E9963" s="30">
        <v>25000721288</v>
      </c>
    </row>
    <row r="9964" spans="1:5">
      <c r="B9964" s="21">
        <v>-84068</v>
      </c>
      <c r="C9964" s="21"/>
      <c r="D9964" s="11">
        <f t="shared" si="155"/>
        <v>4616336.1279999465</v>
      </c>
      <c r="E9964" s="30" t="s">
        <v>2895</v>
      </c>
    </row>
    <row r="9965" spans="1:5">
      <c r="B9965" s="21">
        <v>-2808240.77</v>
      </c>
      <c r="C9965" s="21"/>
      <c r="D9965" s="11">
        <f t="shared" si="155"/>
        <v>1808095.3579999465</v>
      </c>
      <c r="E9965" s="30">
        <v>25000722659</v>
      </c>
    </row>
    <row r="9966" spans="1:5">
      <c r="A9966" s="19">
        <v>43451</v>
      </c>
      <c r="B9966" s="21">
        <v>0</v>
      </c>
      <c r="C9966" s="21">
        <v>39579952.049999997</v>
      </c>
      <c r="D9966" s="11">
        <f t="shared" si="155"/>
        <v>41388047.40799994</v>
      </c>
      <c r="E9966" s="30" t="s">
        <v>2896</v>
      </c>
    </row>
    <row r="9967" spans="1:5">
      <c r="B9967" s="21">
        <v>0</v>
      </c>
      <c r="C9967" s="21">
        <v>19104.25</v>
      </c>
      <c r="D9967" s="11">
        <f t="shared" si="155"/>
        <v>41407151.65799994</v>
      </c>
      <c r="E9967" s="30">
        <v>25000722504</v>
      </c>
    </row>
    <row r="9968" spans="1:5">
      <c r="B9968" s="21">
        <v>0</v>
      </c>
      <c r="C9968" s="21">
        <v>289930.57</v>
      </c>
      <c r="D9968" s="11">
        <f t="shared" si="155"/>
        <v>41697082.227999941</v>
      </c>
      <c r="E9968" s="30">
        <v>25000722461</v>
      </c>
    </row>
    <row r="9969" spans="1:5">
      <c r="B9969" s="21">
        <v>0</v>
      </c>
      <c r="C9969" s="21">
        <v>38679.5</v>
      </c>
      <c r="D9969" s="11">
        <f t="shared" si="155"/>
        <v>41735761.727999941</v>
      </c>
      <c r="E9969" s="30">
        <v>25000722516</v>
      </c>
    </row>
    <row r="9970" spans="1:5">
      <c r="B9970" s="21">
        <v>-257437.8</v>
      </c>
      <c r="C9970" s="21"/>
      <c r="D9970" s="11">
        <f t="shared" si="155"/>
        <v>41478323.927999943</v>
      </c>
      <c r="E9970" s="30">
        <v>25000720867</v>
      </c>
    </row>
    <row r="9971" spans="1:5">
      <c r="B9971" s="21">
        <v>-103845.61</v>
      </c>
      <c r="C9971" s="21"/>
      <c r="D9971" s="11">
        <f t="shared" si="155"/>
        <v>41374478.317999944</v>
      </c>
      <c r="E9971" s="30">
        <v>25000719924</v>
      </c>
    </row>
    <row r="9972" spans="1:5">
      <c r="B9972" s="21">
        <v>-212287.29</v>
      </c>
      <c r="C9972" s="21"/>
      <c r="D9972" s="11">
        <f t="shared" si="155"/>
        <v>41162191.027999945</v>
      </c>
      <c r="E9972" s="30">
        <v>25000721264</v>
      </c>
    </row>
    <row r="9973" spans="1:5">
      <c r="B9973" s="21">
        <v>-36116.74</v>
      </c>
      <c r="C9973" s="21"/>
      <c r="D9973" s="11">
        <f t="shared" si="155"/>
        <v>41126074.287999943</v>
      </c>
      <c r="E9973" s="30">
        <v>25000720500</v>
      </c>
    </row>
    <row r="9974" spans="1:5">
      <c r="B9974" s="21">
        <v>-17990.060000000001</v>
      </c>
      <c r="C9974" s="21"/>
      <c r="D9974" s="11">
        <f t="shared" si="155"/>
        <v>41108084.227999941</v>
      </c>
      <c r="E9974" s="30">
        <v>25000720431</v>
      </c>
    </row>
    <row r="9975" spans="1:5">
      <c r="B9975" s="21">
        <v>-27590.43</v>
      </c>
      <c r="C9975" s="21"/>
      <c r="D9975" s="11">
        <f t="shared" si="155"/>
        <v>41080493.797999941</v>
      </c>
      <c r="E9975" s="30">
        <v>25000713334</v>
      </c>
    </row>
    <row r="9976" spans="1:5">
      <c r="B9976" s="21">
        <v>-64945.46</v>
      </c>
      <c r="C9976" s="21"/>
      <c r="D9976" s="11">
        <f t="shared" si="155"/>
        <v>41015548.33799994</v>
      </c>
      <c r="E9976" s="30">
        <v>25000721319</v>
      </c>
    </row>
    <row r="9977" spans="1:5">
      <c r="B9977" s="21">
        <v>-23344.27</v>
      </c>
      <c r="C9977" s="21"/>
      <c r="D9977" s="11">
        <f t="shared" si="155"/>
        <v>40992204.067999937</v>
      </c>
      <c r="E9977" s="30">
        <v>25000722859</v>
      </c>
    </row>
    <row r="9978" spans="1:5">
      <c r="A9978" s="19">
        <v>43452</v>
      </c>
      <c r="B9978" s="21">
        <v>0</v>
      </c>
      <c r="C9978" s="21">
        <v>325317.51</v>
      </c>
      <c r="D9978" s="11">
        <f t="shared" si="155"/>
        <v>41317521.577999935</v>
      </c>
      <c r="E9978" s="30">
        <v>25000723006</v>
      </c>
    </row>
    <row r="9979" spans="1:5">
      <c r="B9979" s="21">
        <v>0</v>
      </c>
      <c r="C9979" s="21">
        <v>30327.439999999999</v>
      </c>
      <c r="D9979" s="11">
        <f t="shared" si="155"/>
        <v>41347849.017999932</v>
      </c>
      <c r="E9979" s="30">
        <v>25000722992</v>
      </c>
    </row>
    <row r="9980" spans="1:5">
      <c r="B9980" s="21">
        <v>0</v>
      </c>
      <c r="C9980" s="21">
        <v>38988.01</v>
      </c>
      <c r="D9980" s="11">
        <f t="shared" si="155"/>
        <v>41386837.02799993</v>
      </c>
      <c r="E9980" s="30">
        <v>25000723056</v>
      </c>
    </row>
    <row r="9981" spans="1:5">
      <c r="B9981" s="21">
        <v>0</v>
      </c>
      <c r="C9981" s="21">
        <v>272928.01</v>
      </c>
      <c r="D9981" s="11">
        <f t="shared" si="155"/>
        <v>41659765.037999928</v>
      </c>
      <c r="E9981" s="30">
        <v>25000723044</v>
      </c>
    </row>
    <row r="9982" spans="1:5">
      <c r="B9982" s="21">
        <v>-252082.64</v>
      </c>
      <c r="C9982" s="21"/>
      <c r="D9982" s="11">
        <f t="shared" si="155"/>
        <v>41407682.397999927</v>
      </c>
      <c r="E9982" s="30">
        <v>25000720548</v>
      </c>
    </row>
    <row r="9983" spans="1:5">
      <c r="B9983" s="21">
        <v>-35243.19</v>
      </c>
      <c r="C9983" s="21"/>
      <c r="D9983" s="11">
        <f t="shared" si="155"/>
        <v>41372439.20799993</v>
      </c>
      <c r="E9983" s="30">
        <v>25000720843</v>
      </c>
    </row>
    <row r="9984" spans="1:5">
      <c r="B9984" s="21">
        <v>-28269.09</v>
      </c>
      <c r="C9984" s="21"/>
      <c r="D9984" s="11">
        <f t="shared" si="155"/>
        <v>41344170.117999926</v>
      </c>
      <c r="E9984" s="30">
        <v>25000720986</v>
      </c>
    </row>
    <row r="9985" spans="1:5">
      <c r="B9985" s="21">
        <v>-298575.51</v>
      </c>
      <c r="C9985" s="21"/>
      <c r="D9985" s="11">
        <f t="shared" si="155"/>
        <v>41045594.607999928</v>
      </c>
      <c r="E9985" s="30">
        <v>25000721252</v>
      </c>
    </row>
    <row r="9986" spans="1:5">
      <c r="B9986" s="21">
        <v>-14383607</v>
      </c>
      <c r="C9986" s="21"/>
      <c r="D9986" s="11">
        <f t="shared" si="155"/>
        <v>26661987.607999928</v>
      </c>
      <c r="E9986" s="30">
        <v>25000714517</v>
      </c>
    </row>
    <row r="9987" spans="1:5">
      <c r="B9987" s="21">
        <v>-106094.83</v>
      </c>
      <c r="C9987" s="21"/>
      <c r="D9987" s="11">
        <f t="shared" si="155"/>
        <v>26555892.77799993</v>
      </c>
      <c r="E9987" s="30">
        <v>25000720493</v>
      </c>
    </row>
    <row r="9988" spans="1:5">
      <c r="B9988" s="21">
        <v>-25475630.760000002</v>
      </c>
      <c r="C9988" s="21"/>
      <c r="D9988" s="11">
        <f t="shared" si="155"/>
        <v>1080262.0179999284</v>
      </c>
      <c r="E9988" s="30">
        <v>25000715883</v>
      </c>
    </row>
    <row r="9989" spans="1:5">
      <c r="B9989" s="21">
        <v>-549</v>
      </c>
      <c r="C9989" s="21"/>
      <c r="D9989" s="11">
        <f t="shared" si="155"/>
        <v>1079713.0179999284</v>
      </c>
      <c r="E9989" s="30">
        <v>25000723901</v>
      </c>
    </row>
    <row r="9990" spans="1:5">
      <c r="A9990" s="19">
        <v>43453</v>
      </c>
      <c r="B9990" s="21">
        <v>0</v>
      </c>
      <c r="C9990" s="21">
        <v>63241.78</v>
      </c>
      <c r="D9990" s="11">
        <f t="shared" ref="D9990:D10053" si="156">D9989+B9990+C9990</f>
        <v>1142954.7979999285</v>
      </c>
      <c r="E9990" s="30">
        <v>25000723032</v>
      </c>
    </row>
    <row r="9991" spans="1:5">
      <c r="B9991" s="21">
        <v>0</v>
      </c>
      <c r="C9991" s="21">
        <v>32529.25</v>
      </c>
      <c r="D9991" s="11">
        <f t="shared" si="156"/>
        <v>1175484.0479999285</v>
      </c>
      <c r="E9991" s="30">
        <v>25000723137</v>
      </c>
    </row>
    <row r="9992" spans="1:5">
      <c r="B9992" s="21">
        <v>0</v>
      </c>
      <c r="C9992" s="21">
        <v>131721.74</v>
      </c>
      <c r="D9992" s="11">
        <f t="shared" si="156"/>
        <v>1307205.7879999285</v>
      </c>
      <c r="E9992" s="30">
        <v>25000723763</v>
      </c>
    </row>
    <row r="9993" spans="1:5">
      <c r="B9993" s="21">
        <v>0</v>
      </c>
      <c r="C9993" s="21">
        <v>271195.25</v>
      </c>
      <c r="D9993" s="11">
        <f t="shared" si="156"/>
        <v>1578401.0379999285</v>
      </c>
      <c r="E9993" s="30">
        <v>25000713310</v>
      </c>
    </row>
    <row r="9994" spans="1:5">
      <c r="B9994" s="21">
        <v>0</v>
      </c>
      <c r="C9994" s="21">
        <v>47957.53</v>
      </c>
      <c r="D9994" s="11">
        <f t="shared" si="156"/>
        <v>1626358.5679999285</v>
      </c>
      <c r="E9994" s="30">
        <v>25000723020</v>
      </c>
    </row>
    <row r="9995" spans="1:5">
      <c r="B9995" s="21">
        <v>0</v>
      </c>
      <c r="C9995" s="21">
        <v>130636.88</v>
      </c>
      <c r="D9995" s="11">
        <f t="shared" si="156"/>
        <v>1756995.4479999286</v>
      </c>
      <c r="E9995" s="30">
        <v>25000723775</v>
      </c>
    </row>
    <row r="9996" spans="1:5">
      <c r="B9996" s="21">
        <v>0</v>
      </c>
      <c r="C9996" s="21">
        <v>264130.03999999998</v>
      </c>
      <c r="D9996" s="11">
        <f t="shared" si="156"/>
        <v>2021125.4879999286</v>
      </c>
      <c r="E9996" s="30">
        <v>25000723787</v>
      </c>
    </row>
    <row r="9997" spans="1:5">
      <c r="B9997" s="21">
        <v>0</v>
      </c>
      <c r="C9997" s="21">
        <v>1144441</v>
      </c>
      <c r="D9997" s="11">
        <f t="shared" si="156"/>
        <v>3165566.4879999286</v>
      </c>
      <c r="E9997" s="30">
        <v>25000722473</v>
      </c>
    </row>
    <row r="9998" spans="1:5">
      <c r="B9998" s="21">
        <v>0</v>
      </c>
      <c r="C9998" s="21">
        <v>64620.75</v>
      </c>
      <c r="D9998" s="11">
        <f t="shared" si="156"/>
        <v>3230187.2379999286</v>
      </c>
      <c r="E9998" s="30">
        <v>25000723125</v>
      </c>
    </row>
    <row r="9999" spans="1:5">
      <c r="B9999" s="21">
        <v>-48646.63</v>
      </c>
      <c r="C9999" s="21"/>
      <c r="D9999" s="11">
        <f t="shared" si="156"/>
        <v>3181540.6079999288</v>
      </c>
      <c r="E9999" s="30">
        <v>25000724441</v>
      </c>
    </row>
    <row r="10000" spans="1:5">
      <c r="B10000" s="21">
        <v>-58205.22</v>
      </c>
      <c r="C10000" s="21"/>
      <c r="D10000" s="11">
        <f t="shared" si="156"/>
        <v>3123335.3879999286</v>
      </c>
      <c r="E10000" s="30">
        <v>25000720879</v>
      </c>
    </row>
    <row r="10001" spans="1:5">
      <c r="B10001" s="21">
        <v>-45956.57</v>
      </c>
      <c r="C10001" s="21"/>
      <c r="D10001" s="11">
        <f t="shared" si="156"/>
        <v>3077378.8179999287</v>
      </c>
      <c r="E10001" s="30">
        <v>25000720467</v>
      </c>
    </row>
    <row r="10002" spans="1:5">
      <c r="B10002" s="21">
        <v>-243921.48</v>
      </c>
      <c r="C10002" s="21"/>
      <c r="D10002" s="11">
        <f t="shared" si="156"/>
        <v>2833457.3379999287</v>
      </c>
      <c r="E10002" s="30">
        <v>25000720881</v>
      </c>
    </row>
    <row r="10003" spans="1:5">
      <c r="B10003" s="21">
        <v>-58312.44</v>
      </c>
      <c r="C10003" s="21"/>
      <c r="D10003" s="11">
        <f t="shared" si="156"/>
        <v>2775144.8979999288</v>
      </c>
      <c r="E10003" s="30">
        <v>25000720417</v>
      </c>
    </row>
    <row r="10004" spans="1:5">
      <c r="B10004" s="21">
        <v>-115099.93</v>
      </c>
      <c r="C10004" s="21"/>
      <c r="D10004" s="11">
        <f t="shared" si="156"/>
        <v>2660044.9679999286</v>
      </c>
      <c r="E10004" s="30">
        <v>25000720912</v>
      </c>
    </row>
    <row r="10005" spans="1:5">
      <c r="B10005" s="21">
        <v>-116054.09</v>
      </c>
      <c r="C10005" s="21"/>
      <c r="D10005" s="11">
        <f t="shared" si="156"/>
        <v>2543990.8779999288</v>
      </c>
      <c r="E10005" s="30">
        <v>25000720924</v>
      </c>
    </row>
    <row r="10006" spans="1:5">
      <c r="B10006" s="21">
        <v>-59786.81</v>
      </c>
      <c r="C10006" s="21"/>
      <c r="D10006" s="11">
        <f t="shared" si="156"/>
        <v>2484204.0679999287</v>
      </c>
      <c r="E10006" s="30">
        <v>25000720893</v>
      </c>
    </row>
    <row r="10007" spans="1:5">
      <c r="B10007" s="21">
        <v>-30262.63</v>
      </c>
      <c r="C10007" s="21"/>
      <c r="D10007" s="11">
        <f t="shared" si="156"/>
        <v>2453941.4379999288</v>
      </c>
      <c r="E10007" s="30">
        <v>25000720900</v>
      </c>
    </row>
    <row r="10008" spans="1:5">
      <c r="B10008" s="21">
        <v>-257211.82</v>
      </c>
      <c r="C10008" s="21"/>
      <c r="D10008" s="11">
        <f t="shared" si="156"/>
        <v>2196729.617999929</v>
      </c>
      <c r="E10008" s="30">
        <v>25000715495</v>
      </c>
    </row>
    <row r="10009" spans="1:5">
      <c r="B10009" s="21">
        <v>0</v>
      </c>
      <c r="C10009" s="21">
        <v>12096.74</v>
      </c>
      <c r="D10009" s="11">
        <f t="shared" si="156"/>
        <v>2208826.3579999292</v>
      </c>
      <c r="E10009" s="30">
        <v>193945</v>
      </c>
    </row>
    <row r="10010" spans="1:5">
      <c r="B10010" s="21">
        <v>0</v>
      </c>
      <c r="C10010" s="21">
        <v>6424</v>
      </c>
      <c r="D10010" s="11">
        <f t="shared" si="156"/>
        <v>2215250.3579999292</v>
      </c>
      <c r="E10010" s="30" t="s">
        <v>2897</v>
      </c>
    </row>
    <row r="10011" spans="1:5">
      <c r="B10011" s="21">
        <v>0</v>
      </c>
      <c r="C10011" s="21">
        <v>12846.77</v>
      </c>
      <c r="D10011" s="11">
        <f t="shared" si="156"/>
        <v>2228097.1279999292</v>
      </c>
      <c r="E10011" s="30">
        <v>321256</v>
      </c>
    </row>
    <row r="10012" spans="1:5">
      <c r="B10012" s="21">
        <v>-6248.15</v>
      </c>
      <c r="C10012" s="21"/>
      <c r="D10012" s="11">
        <f t="shared" si="156"/>
        <v>2221848.9779999293</v>
      </c>
      <c r="E10012" s="30">
        <v>25000721333</v>
      </c>
    </row>
    <row r="10013" spans="1:5">
      <c r="B10013" s="21">
        <v>-11981.54</v>
      </c>
      <c r="C10013" s="21"/>
      <c r="D10013" s="11">
        <f t="shared" si="156"/>
        <v>2209867.4379999293</v>
      </c>
      <c r="E10013" s="33">
        <v>25000723832</v>
      </c>
    </row>
    <row r="10014" spans="1:5">
      <c r="B10014" s="21">
        <v>-12240.31</v>
      </c>
      <c r="C10014" s="21"/>
      <c r="D10014" s="11">
        <f t="shared" si="156"/>
        <v>2197627.1279999292</v>
      </c>
      <c r="E10014" s="30">
        <v>25000720829</v>
      </c>
    </row>
    <row r="10015" spans="1:5">
      <c r="B10015" s="21">
        <v>-6082.88</v>
      </c>
      <c r="C10015" s="21"/>
      <c r="D10015" s="11">
        <f t="shared" si="156"/>
        <v>2191544.2479999294</v>
      </c>
      <c r="E10015" s="24" t="s">
        <v>24</v>
      </c>
    </row>
    <row r="10016" spans="1:5">
      <c r="A10016" s="19">
        <v>43454</v>
      </c>
      <c r="B10016" s="21">
        <v>0</v>
      </c>
      <c r="C10016" s="21">
        <v>62460.38</v>
      </c>
      <c r="D10016" s="11">
        <f t="shared" si="156"/>
        <v>2254004.6279999292</v>
      </c>
      <c r="E10016" s="30">
        <v>25000722980</v>
      </c>
    </row>
    <row r="10017" spans="2:5">
      <c r="B10017" s="21">
        <v>0</v>
      </c>
      <c r="C10017" s="21">
        <v>24374.080000000002</v>
      </c>
      <c r="D10017" s="11">
        <f t="shared" si="156"/>
        <v>2278378.7079999293</v>
      </c>
      <c r="E10017" s="30">
        <v>25000723713</v>
      </c>
    </row>
    <row r="10018" spans="2:5">
      <c r="B10018" s="21">
        <v>0</v>
      </c>
      <c r="C10018" s="21">
        <v>77532.33</v>
      </c>
      <c r="D10018" s="11">
        <f t="shared" si="156"/>
        <v>2355911.0379999294</v>
      </c>
      <c r="E10018" s="30">
        <v>25000724665</v>
      </c>
    </row>
    <row r="10019" spans="2:5">
      <c r="B10019" s="21">
        <v>0</v>
      </c>
      <c r="C10019" s="21">
        <v>86001.91</v>
      </c>
      <c r="D10019" s="11">
        <f t="shared" si="156"/>
        <v>2441912.9479999295</v>
      </c>
      <c r="E10019" s="30">
        <v>25000724708</v>
      </c>
    </row>
    <row r="10020" spans="2:5">
      <c r="B10020" s="21">
        <v>0</v>
      </c>
      <c r="C10020" s="21">
        <v>103402.78</v>
      </c>
      <c r="D10020" s="11">
        <f t="shared" si="156"/>
        <v>2545315.7279999293</v>
      </c>
      <c r="E10020" s="30">
        <v>25000724677</v>
      </c>
    </row>
    <row r="10021" spans="2:5">
      <c r="B10021" s="21">
        <v>0</v>
      </c>
      <c r="C10021" s="21">
        <v>262330.62</v>
      </c>
      <c r="D10021" s="11">
        <f t="shared" si="156"/>
        <v>2807646.3479999295</v>
      </c>
      <c r="E10021" s="30">
        <v>25000723799</v>
      </c>
    </row>
    <row r="10022" spans="2:5">
      <c r="B10022" s="21">
        <v>0</v>
      </c>
      <c r="C10022" s="21">
        <v>122915.72</v>
      </c>
      <c r="D10022" s="11">
        <f t="shared" si="156"/>
        <v>2930562.0679999297</v>
      </c>
      <c r="E10022" s="30">
        <v>25000723737</v>
      </c>
    </row>
    <row r="10023" spans="2:5">
      <c r="B10023" s="21">
        <v>0</v>
      </c>
      <c r="C10023" s="21">
        <v>898204.23</v>
      </c>
      <c r="D10023" s="11">
        <f t="shared" si="156"/>
        <v>3828766.2979999296</v>
      </c>
      <c r="E10023" s="30">
        <v>25000723082</v>
      </c>
    </row>
    <row r="10024" spans="2:5">
      <c r="B10024" s="21">
        <v>0</v>
      </c>
      <c r="C10024" s="21">
        <v>85018.97</v>
      </c>
      <c r="D10024" s="11">
        <f t="shared" si="156"/>
        <v>3913785.2679999298</v>
      </c>
      <c r="E10024" s="30">
        <v>25000723068</v>
      </c>
    </row>
    <row r="10025" spans="2:5">
      <c r="B10025" s="21">
        <v>0</v>
      </c>
      <c r="C10025" s="21">
        <v>75980.25</v>
      </c>
      <c r="D10025" s="11">
        <f t="shared" si="156"/>
        <v>3989765.5179999298</v>
      </c>
      <c r="E10025" s="30">
        <v>25000718646</v>
      </c>
    </row>
    <row r="10026" spans="2:5">
      <c r="B10026" s="21">
        <v>0</v>
      </c>
      <c r="C10026" s="21">
        <v>195350.72</v>
      </c>
      <c r="D10026" s="11">
        <f t="shared" si="156"/>
        <v>4185116.23799993</v>
      </c>
      <c r="E10026" s="30">
        <v>25000723070</v>
      </c>
    </row>
    <row r="10027" spans="2:5">
      <c r="B10027" s="21">
        <v>0</v>
      </c>
      <c r="C10027" s="21">
        <v>51497.39</v>
      </c>
      <c r="D10027" s="11">
        <f t="shared" si="156"/>
        <v>4236613.6279999297</v>
      </c>
      <c r="E10027" s="30">
        <v>25000723101</v>
      </c>
    </row>
    <row r="10028" spans="2:5">
      <c r="B10028" s="21">
        <v>0</v>
      </c>
      <c r="C10028" s="21">
        <v>71365.38</v>
      </c>
      <c r="D10028" s="11">
        <f t="shared" si="156"/>
        <v>4307979.0079999296</v>
      </c>
      <c r="E10028" s="30">
        <v>25000724691</v>
      </c>
    </row>
    <row r="10029" spans="2:5">
      <c r="B10029" s="21">
        <v>0</v>
      </c>
      <c r="C10029" s="21">
        <v>117484.72</v>
      </c>
      <c r="D10029" s="11">
        <f t="shared" si="156"/>
        <v>4425463.7279999293</v>
      </c>
      <c r="E10029" s="30">
        <v>25000724641</v>
      </c>
    </row>
    <row r="10030" spans="2:5">
      <c r="B10030" s="21">
        <v>0</v>
      </c>
      <c r="C10030" s="21">
        <v>109827.61</v>
      </c>
      <c r="D10030" s="11">
        <f t="shared" si="156"/>
        <v>4535291.3379999297</v>
      </c>
      <c r="E10030" s="30">
        <v>25000723725</v>
      </c>
    </row>
    <row r="10031" spans="2:5">
      <c r="B10031" s="21">
        <v>0</v>
      </c>
      <c r="C10031" s="21">
        <v>68773.72</v>
      </c>
      <c r="D10031" s="11">
        <f t="shared" si="156"/>
        <v>4604065.0579999294</v>
      </c>
      <c r="E10031" s="30">
        <v>25000723749</v>
      </c>
    </row>
    <row r="10032" spans="2:5">
      <c r="B10032" s="21">
        <v>0</v>
      </c>
      <c r="C10032" s="21">
        <v>105406</v>
      </c>
      <c r="D10032" s="11">
        <f t="shared" si="156"/>
        <v>4709471.0579999294</v>
      </c>
      <c r="E10032" s="30">
        <v>25000724689</v>
      </c>
    </row>
    <row r="10033" spans="2:5">
      <c r="B10033" s="21">
        <v>0</v>
      </c>
      <c r="C10033" s="21">
        <v>1406421</v>
      </c>
      <c r="D10033" s="11">
        <f t="shared" si="156"/>
        <v>6115892.0579999294</v>
      </c>
      <c r="E10033" s="30">
        <v>25000721090</v>
      </c>
    </row>
    <row r="10034" spans="2:5">
      <c r="B10034" s="21">
        <v>0</v>
      </c>
      <c r="C10034" s="21">
        <v>127518.47</v>
      </c>
      <c r="D10034" s="11">
        <f t="shared" si="156"/>
        <v>6243410.5279999292</v>
      </c>
      <c r="E10034" s="30">
        <v>25000723751</v>
      </c>
    </row>
    <row r="10035" spans="2:5">
      <c r="B10035" s="21">
        <v>-28026.65</v>
      </c>
      <c r="C10035" s="21"/>
      <c r="D10035" s="11">
        <f t="shared" si="156"/>
        <v>6215383.8779999288</v>
      </c>
      <c r="E10035" s="30">
        <v>25000722954</v>
      </c>
    </row>
    <row r="10036" spans="2:5">
      <c r="B10036" s="21">
        <v>-55529.78</v>
      </c>
      <c r="C10036" s="21"/>
      <c r="D10036" s="11">
        <f t="shared" si="156"/>
        <v>6159854.0979999285</v>
      </c>
      <c r="E10036" s="30">
        <v>25000716747</v>
      </c>
    </row>
    <row r="10037" spans="2:5">
      <c r="B10037" s="21">
        <v>-27595.74</v>
      </c>
      <c r="C10037" s="21"/>
      <c r="D10037" s="11">
        <f t="shared" si="156"/>
        <v>6132258.3579999283</v>
      </c>
      <c r="E10037" s="30">
        <v>25000724439</v>
      </c>
    </row>
    <row r="10038" spans="2:5">
      <c r="B10038" s="21">
        <v>-22378.09</v>
      </c>
      <c r="C10038" s="21"/>
      <c r="D10038" s="11">
        <f t="shared" si="156"/>
        <v>6109880.2679999284</v>
      </c>
      <c r="E10038" s="30">
        <v>25000720974</v>
      </c>
    </row>
    <row r="10039" spans="2:5">
      <c r="B10039" s="21">
        <v>-230928.52</v>
      </c>
      <c r="C10039" s="21"/>
      <c r="D10039" s="11">
        <f t="shared" si="156"/>
        <v>5878951.7479999289</v>
      </c>
      <c r="E10039" s="30">
        <v>25000724384</v>
      </c>
    </row>
    <row r="10040" spans="2:5">
      <c r="B10040" s="21">
        <v>-186511.39</v>
      </c>
      <c r="C10040" s="21"/>
      <c r="D10040" s="11">
        <f t="shared" si="156"/>
        <v>5692440.3579999292</v>
      </c>
      <c r="E10040" s="30">
        <v>25000720774</v>
      </c>
    </row>
    <row r="10041" spans="2:5">
      <c r="B10041" s="21">
        <v>-74963.66</v>
      </c>
      <c r="C10041" s="21"/>
      <c r="D10041" s="11">
        <f t="shared" si="156"/>
        <v>5617476.6979999291</v>
      </c>
      <c r="E10041" s="30">
        <v>25000717718</v>
      </c>
    </row>
    <row r="10042" spans="2:5">
      <c r="B10042" s="21">
        <v>-99772.6</v>
      </c>
      <c r="C10042" s="21"/>
      <c r="D10042" s="11">
        <f t="shared" si="156"/>
        <v>5517704.0979999295</v>
      </c>
      <c r="E10042" s="30">
        <v>25000720950</v>
      </c>
    </row>
    <row r="10043" spans="2:5">
      <c r="B10043" s="21">
        <v>-46068.68</v>
      </c>
      <c r="C10043" s="21"/>
      <c r="D10043" s="11">
        <f t="shared" si="156"/>
        <v>5471635.4179999297</v>
      </c>
      <c r="E10043" s="30">
        <v>25000723501</v>
      </c>
    </row>
    <row r="10044" spans="2:5">
      <c r="B10044" s="21">
        <v>-71286.509999999995</v>
      </c>
      <c r="C10044" s="21"/>
      <c r="D10044" s="11">
        <f t="shared" si="156"/>
        <v>5400348.90799993</v>
      </c>
      <c r="E10044" s="30">
        <v>25000722966</v>
      </c>
    </row>
    <row r="10045" spans="2:5">
      <c r="B10045" s="21">
        <v>-15097.37</v>
      </c>
      <c r="C10045" s="21"/>
      <c r="D10045" s="11">
        <f t="shared" si="156"/>
        <v>5385251.5379999299</v>
      </c>
      <c r="E10045" s="30">
        <v>25000724308</v>
      </c>
    </row>
    <row r="10046" spans="2:5">
      <c r="B10046" s="21">
        <v>-98156.2</v>
      </c>
      <c r="C10046" s="21"/>
      <c r="D10046" s="11">
        <f t="shared" si="156"/>
        <v>5287095.3379999297</v>
      </c>
      <c r="E10046" s="30">
        <v>25000721307</v>
      </c>
    </row>
    <row r="10047" spans="2:5">
      <c r="B10047" s="21">
        <v>-107283.73</v>
      </c>
      <c r="C10047" s="21"/>
      <c r="D10047" s="11">
        <f t="shared" si="156"/>
        <v>5179811.6079999292</v>
      </c>
      <c r="E10047" s="30">
        <v>25000720443</v>
      </c>
    </row>
    <row r="10048" spans="2:5">
      <c r="B10048" s="21">
        <v>-62575.29</v>
      </c>
      <c r="C10048" s="21"/>
      <c r="D10048" s="11">
        <f t="shared" si="156"/>
        <v>5117236.3179999292</v>
      </c>
      <c r="E10048" s="30">
        <v>25000720998</v>
      </c>
    </row>
    <row r="10049" spans="1:5">
      <c r="B10049" s="21">
        <v>-72269.59</v>
      </c>
      <c r="C10049" s="21"/>
      <c r="D10049" s="11">
        <f t="shared" si="156"/>
        <v>5044966.7279999293</v>
      </c>
      <c r="E10049" s="30">
        <v>25000720512</v>
      </c>
    </row>
    <row r="10050" spans="1:5">
      <c r="B10050" s="21">
        <v>-124869.22</v>
      </c>
      <c r="C10050" s="21"/>
      <c r="D10050" s="11">
        <f t="shared" si="156"/>
        <v>4920097.5079999296</v>
      </c>
      <c r="E10050" s="30">
        <v>25000720479</v>
      </c>
    </row>
    <row r="10051" spans="1:5">
      <c r="B10051" s="21">
        <v>-85846.25</v>
      </c>
      <c r="C10051" s="21"/>
      <c r="D10051" s="11">
        <f t="shared" si="156"/>
        <v>4834251.2579999296</v>
      </c>
      <c r="E10051" s="30">
        <v>25000722978</v>
      </c>
    </row>
    <row r="10052" spans="1:5">
      <c r="B10052" s="21">
        <v>-56859.51</v>
      </c>
      <c r="C10052" s="21"/>
      <c r="D10052" s="11">
        <f t="shared" si="156"/>
        <v>4777391.7479999298</v>
      </c>
      <c r="E10052" s="30">
        <v>25000720936</v>
      </c>
    </row>
    <row r="10053" spans="1:5">
      <c r="B10053" s="21">
        <v>-331227.19</v>
      </c>
      <c r="C10053" s="21"/>
      <c r="D10053" s="11">
        <f t="shared" si="156"/>
        <v>4446164.5579999294</v>
      </c>
      <c r="E10053" s="30">
        <v>25000724958</v>
      </c>
    </row>
    <row r="10054" spans="1:5">
      <c r="B10054" s="21">
        <v>-94453.14</v>
      </c>
      <c r="C10054" s="21"/>
      <c r="D10054" s="11">
        <f t="shared" ref="D10054:D10117" si="157">D10053+B10054+C10054</f>
        <v>4351711.4179999297</v>
      </c>
      <c r="E10054" s="30">
        <v>25000721290</v>
      </c>
    </row>
    <row r="10055" spans="1:5">
      <c r="B10055" s="21">
        <v>-111636.73</v>
      </c>
      <c r="C10055" s="21"/>
      <c r="D10055" s="11">
        <f t="shared" si="157"/>
        <v>4240074.6879999293</v>
      </c>
      <c r="E10055" s="30">
        <v>25000720962</v>
      </c>
    </row>
    <row r="10056" spans="1:5">
      <c r="B10056" s="21">
        <v>-12081.12</v>
      </c>
      <c r="C10056" s="21"/>
      <c r="D10056" s="11">
        <f t="shared" si="157"/>
        <v>4227993.5679999292</v>
      </c>
      <c r="E10056" s="30">
        <v>25000721321</v>
      </c>
    </row>
    <row r="10057" spans="1:5">
      <c r="B10057" s="21">
        <v>0</v>
      </c>
      <c r="C10057" s="21">
        <v>11908.78</v>
      </c>
      <c r="D10057" s="11">
        <f t="shared" si="157"/>
        <v>4239902.3479999295</v>
      </c>
      <c r="E10057" s="30" t="s">
        <v>2898</v>
      </c>
    </row>
    <row r="10058" spans="1:5">
      <c r="A10058" s="19">
        <v>43455</v>
      </c>
      <c r="B10058" s="21">
        <v>0</v>
      </c>
      <c r="C10058" s="21">
        <v>62439.47</v>
      </c>
      <c r="D10058" s="11">
        <f t="shared" si="157"/>
        <v>4302341.8179999292</v>
      </c>
      <c r="E10058" s="30">
        <v>25000725462</v>
      </c>
    </row>
    <row r="10059" spans="1:5">
      <c r="B10059" s="21">
        <v>0</v>
      </c>
      <c r="C10059" s="21">
        <v>79727.38</v>
      </c>
      <c r="D10059" s="11">
        <f t="shared" si="157"/>
        <v>4382069.1979999291</v>
      </c>
      <c r="E10059" s="30">
        <v>25000725474</v>
      </c>
    </row>
    <row r="10060" spans="1:5">
      <c r="B10060" s="21">
        <v>0</v>
      </c>
      <c r="C10060" s="21">
        <v>69121.460000000006</v>
      </c>
      <c r="D10060" s="11">
        <f t="shared" si="157"/>
        <v>4451190.657999929</v>
      </c>
      <c r="E10060" s="30">
        <v>25000725448</v>
      </c>
    </row>
    <row r="10061" spans="1:5">
      <c r="B10061" s="21">
        <v>0</v>
      </c>
      <c r="C10061" s="21">
        <v>65477.67</v>
      </c>
      <c r="D10061" s="11">
        <f t="shared" si="157"/>
        <v>4516668.327999929</v>
      </c>
      <c r="E10061" s="30">
        <v>25000724639</v>
      </c>
    </row>
    <row r="10062" spans="1:5">
      <c r="B10062" s="21">
        <v>0</v>
      </c>
      <c r="C10062" s="21">
        <v>65026.75</v>
      </c>
      <c r="D10062" s="11">
        <f t="shared" si="157"/>
        <v>4581695.077999929</v>
      </c>
      <c r="E10062" s="30">
        <v>25000725486</v>
      </c>
    </row>
    <row r="10063" spans="1:5">
      <c r="B10063" s="21">
        <v>0</v>
      </c>
      <c r="C10063" s="21">
        <v>41296.21</v>
      </c>
      <c r="D10063" s="11">
        <f t="shared" si="157"/>
        <v>4622991.2879999289</v>
      </c>
      <c r="E10063" s="30">
        <v>25000725450</v>
      </c>
    </row>
    <row r="10064" spans="1:5">
      <c r="B10064" s="21">
        <v>0</v>
      </c>
      <c r="C10064" s="21">
        <v>109057.26</v>
      </c>
      <c r="D10064" s="11">
        <f t="shared" si="157"/>
        <v>4732048.5479999287</v>
      </c>
      <c r="E10064" s="30">
        <v>25000723094</v>
      </c>
    </row>
    <row r="10065" spans="2:5">
      <c r="B10065" s="21">
        <v>0</v>
      </c>
      <c r="C10065" s="21">
        <v>65446.75</v>
      </c>
      <c r="D10065" s="11">
        <f t="shared" si="157"/>
        <v>4797495.2979999287</v>
      </c>
      <c r="E10065" s="30">
        <v>25000725529</v>
      </c>
    </row>
    <row r="10066" spans="2:5">
      <c r="B10066" s="21">
        <v>0</v>
      </c>
      <c r="C10066" s="21">
        <v>363522.75</v>
      </c>
      <c r="D10066" s="11">
        <f t="shared" si="157"/>
        <v>5161018.0479999287</v>
      </c>
      <c r="E10066" s="30">
        <v>25000723806</v>
      </c>
    </row>
    <row r="10067" spans="2:5">
      <c r="B10067" s="21">
        <v>0</v>
      </c>
      <c r="C10067" s="21">
        <v>49274.44</v>
      </c>
      <c r="D10067" s="11">
        <f t="shared" si="157"/>
        <v>5210292.4879999291</v>
      </c>
      <c r="E10067" s="30">
        <v>25000725517</v>
      </c>
    </row>
    <row r="10068" spans="2:5">
      <c r="B10068" s="21">
        <v>-63899.16</v>
      </c>
      <c r="C10068" s="21"/>
      <c r="D10068" s="11">
        <f t="shared" si="157"/>
        <v>5146393.327999929</v>
      </c>
      <c r="E10068" s="30">
        <v>25000723551</v>
      </c>
    </row>
    <row r="10069" spans="2:5">
      <c r="B10069" s="21">
        <v>-1991389.49</v>
      </c>
      <c r="C10069" s="21"/>
      <c r="D10069" s="11">
        <f t="shared" si="157"/>
        <v>3155003.8379999287</v>
      </c>
      <c r="E10069" s="30">
        <v>25000725717</v>
      </c>
    </row>
    <row r="10070" spans="2:5">
      <c r="B10070" s="21">
        <v>-59378.32</v>
      </c>
      <c r="C10070" s="21"/>
      <c r="D10070" s="11">
        <f t="shared" si="157"/>
        <v>3095625.5179999289</v>
      </c>
      <c r="E10070" s="30">
        <v>25000723844</v>
      </c>
    </row>
    <row r="10071" spans="2:5">
      <c r="B10071" s="21">
        <v>-76822.66</v>
      </c>
      <c r="C10071" s="21"/>
      <c r="D10071" s="11">
        <f t="shared" si="157"/>
        <v>3018802.8579999288</v>
      </c>
      <c r="E10071" s="30">
        <v>25000720536</v>
      </c>
    </row>
    <row r="10072" spans="2:5">
      <c r="B10072" s="21">
        <v>-54952.43</v>
      </c>
      <c r="C10072" s="21"/>
      <c r="D10072" s="11">
        <f t="shared" si="157"/>
        <v>2963850.4279999286</v>
      </c>
      <c r="E10072" s="30">
        <v>25000713439</v>
      </c>
    </row>
    <row r="10073" spans="2:5">
      <c r="B10073" s="21">
        <v>-60252.32</v>
      </c>
      <c r="C10073" s="21"/>
      <c r="D10073" s="11">
        <f t="shared" si="157"/>
        <v>2903598.1079999288</v>
      </c>
      <c r="E10073" s="30">
        <v>25000725098</v>
      </c>
    </row>
    <row r="10074" spans="2:5">
      <c r="B10074" s="21">
        <v>-99130.559999999998</v>
      </c>
      <c r="C10074" s="21"/>
      <c r="D10074" s="11">
        <f t="shared" si="157"/>
        <v>2804467.5479999287</v>
      </c>
      <c r="E10074" s="30">
        <v>25000721240</v>
      </c>
    </row>
    <row r="10075" spans="2:5">
      <c r="B10075" s="21">
        <v>-131469.09</v>
      </c>
      <c r="C10075" s="21"/>
      <c r="D10075" s="11">
        <f t="shared" si="157"/>
        <v>2672998.4579999289</v>
      </c>
      <c r="E10075" s="30">
        <v>25000724453</v>
      </c>
    </row>
    <row r="10076" spans="2:5">
      <c r="B10076" s="21">
        <v>-101316.63</v>
      </c>
      <c r="C10076" s="21"/>
      <c r="D10076" s="11">
        <f t="shared" si="157"/>
        <v>2571681.827999929</v>
      </c>
      <c r="E10076" s="30">
        <v>25000725062</v>
      </c>
    </row>
    <row r="10077" spans="2:5">
      <c r="B10077" s="21">
        <v>-41535.07</v>
      </c>
      <c r="C10077" s="21"/>
      <c r="D10077" s="11">
        <f t="shared" si="157"/>
        <v>2530146.7579999291</v>
      </c>
      <c r="E10077" s="30">
        <v>25000725074</v>
      </c>
    </row>
    <row r="10078" spans="2:5">
      <c r="B10078" s="21">
        <v>-36390.230000000003</v>
      </c>
      <c r="C10078" s="21"/>
      <c r="D10078" s="11">
        <f t="shared" si="157"/>
        <v>2493756.5279999292</v>
      </c>
      <c r="E10078" s="30">
        <v>25000724403</v>
      </c>
    </row>
    <row r="10079" spans="2:5">
      <c r="B10079" s="21">
        <v>-60715.93</v>
      </c>
      <c r="C10079" s="21"/>
      <c r="D10079" s="11">
        <f t="shared" si="157"/>
        <v>2433040.597999929</v>
      </c>
      <c r="E10079" s="30">
        <v>25000724396</v>
      </c>
    </row>
    <row r="10080" spans="2:5">
      <c r="B10080" s="21">
        <v>-57686.92</v>
      </c>
      <c r="C10080" s="21"/>
      <c r="D10080" s="11">
        <f t="shared" si="157"/>
        <v>2375353.6779999291</v>
      </c>
      <c r="E10080" s="30">
        <v>25000724289</v>
      </c>
    </row>
    <row r="10081" spans="1:5">
      <c r="B10081" s="21">
        <v>-73574.289999999994</v>
      </c>
      <c r="C10081" s="21"/>
      <c r="D10081" s="11">
        <f t="shared" si="157"/>
        <v>2301779.387999929</v>
      </c>
      <c r="E10081" s="30">
        <v>25000724291</v>
      </c>
    </row>
    <row r="10082" spans="1:5">
      <c r="B10082" s="21">
        <v>0</v>
      </c>
      <c r="C10082" s="21">
        <v>5808.34</v>
      </c>
      <c r="D10082" s="11">
        <f t="shared" si="157"/>
        <v>2307587.7279999289</v>
      </c>
      <c r="E10082" s="30">
        <v>25000725436</v>
      </c>
    </row>
    <row r="10083" spans="1:5">
      <c r="B10083" s="21">
        <v>0</v>
      </c>
      <c r="C10083" s="21">
        <v>14064.57</v>
      </c>
      <c r="D10083" s="11">
        <f t="shared" si="157"/>
        <v>2321652.2979999287</v>
      </c>
      <c r="E10083" s="30">
        <v>25000725505</v>
      </c>
    </row>
    <row r="10084" spans="1:5">
      <c r="B10084" s="21">
        <v>-14315.02</v>
      </c>
      <c r="C10084" s="21"/>
      <c r="D10084" s="11">
        <f t="shared" si="157"/>
        <v>2307337.2779999287</v>
      </c>
      <c r="E10084" s="30">
        <v>25000723525</v>
      </c>
    </row>
    <row r="10085" spans="1:5">
      <c r="B10085" s="21">
        <v>-8878.06</v>
      </c>
      <c r="C10085" s="21"/>
      <c r="D10085" s="11">
        <f t="shared" si="157"/>
        <v>2298459.2179999286</v>
      </c>
      <c r="E10085" s="30">
        <v>25000724310</v>
      </c>
    </row>
    <row r="10086" spans="1:5">
      <c r="B10086" s="21">
        <v>-5658.96</v>
      </c>
      <c r="C10086" s="21"/>
      <c r="D10086" s="11">
        <f t="shared" si="157"/>
        <v>2292800.2579999287</v>
      </c>
      <c r="E10086" s="30">
        <v>25000720481</v>
      </c>
    </row>
    <row r="10087" spans="1:5">
      <c r="B10087" s="21">
        <v>-6046.77</v>
      </c>
      <c r="C10087" s="21"/>
      <c r="D10087" s="11">
        <f t="shared" si="157"/>
        <v>2286753.4879999286</v>
      </c>
      <c r="E10087" s="30">
        <v>25000724427</v>
      </c>
    </row>
    <row r="10088" spans="1:5">
      <c r="A10088" s="19">
        <v>43458</v>
      </c>
      <c r="B10088" s="21">
        <v>0</v>
      </c>
      <c r="C10088" s="21">
        <v>44219.41</v>
      </c>
      <c r="D10088" s="11">
        <f t="shared" si="157"/>
        <v>2330972.8979999288</v>
      </c>
      <c r="E10088" s="30">
        <v>25000716292</v>
      </c>
    </row>
    <row r="10089" spans="1:5">
      <c r="B10089" s="21">
        <v>0</v>
      </c>
      <c r="C10089" s="21">
        <v>86516.38</v>
      </c>
      <c r="D10089" s="11">
        <f t="shared" si="157"/>
        <v>2417489.2779999287</v>
      </c>
      <c r="E10089" s="30">
        <v>25000724653</v>
      </c>
    </row>
    <row r="10090" spans="1:5">
      <c r="B10090" s="21">
        <v>0</v>
      </c>
      <c r="C10090" s="21">
        <v>123130.1</v>
      </c>
      <c r="D10090" s="11">
        <f t="shared" si="157"/>
        <v>2540619.3779999288</v>
      </c>
      <c r="E10090" s="30">
        <v>25000725498</v>
      </c>
    </row>
    <row r="10091" spans="1:5">
      <c r="B10091" s="21">
        <v>0</v>
      </c>
      <c r="C10091" s="21">
        <v>27442.26</v>
      </c>
      <c r="D10091" s="11">
        <f t="shared" si="157"/>
        <v>2568061.6379999286</v>
      </c>
      <c r="E10091" s="30">
        <v>25000724734</v>
      </c>
    </row>
    <row r="10092" spans="1:5">
      <c r="B10092" s="21">
        <v>-93987.23</v>
      </c>
      <c r="C10092" s="21"/>
      <c r="D10092" s="11">
        <f t="shared" si="157"/>
        <v>2474074.4079999286</v>
      </c>
      <c r="E10092" s="30">
        <v>25000724972</v>
      </c>
    </row>
    <row r="10093" spans="1:5">
      <c r="B10093" s="21">
        <v>-35764.949999999997</v>
      </c>
      <c r="C10093" s="21"/>
      <c r="D10093" s="11">
        <f t="shared" si="157"/>
        <v>2438309.4579999284</v>
      </c>
      <c r="E10093" s="30">
        <v>25000725117</v>
      </c>
    </row>
    <row r="10094" spans="1:5">
      <c r="B10094" s="21">
        <v>-31586.44</v>
      </c>
      <c r="C10094" s="21"/>
      <c r="D10094" s="11">
        <f t="shared" si="157"/>
        <v>2406723.0179999284</v>
      </c>
      <c r="E10094" s="30">
        <v>25000724984</v>
      </c>
    </row>
    <row r="10095" spans="1:5">
      <c r="B10095" s="21">
        <v>-85755.72</v>
      </c>
      <c r="C10095" s="21"/>
      <c r="D10095" s="11">
        <f t="shared" si="157"/>
        <v>2320967.2979999282</v>
      </c>
      <c r="E10095" s="30">
        <v>25000724465</v>
      </c>
    </row>
    <row r="10096" spans="1:5">
      <c r="B10096" s="21">
        <v>-105415.03999999999</v>
      </c>
      <c r="C10096" s="21"/>
      <c r="D10096" s="11">
        <f t="shared" si="157"/>
        <v>2215552.2579999282</v>
      </c>
      <c r="E10096" s="30">
        <v>25000720455</v>
      </c>
    </row>
    <row r="10097" spans="1:5">
      <c r="B10097" s="21">
        <v>-47044.6</v>
      </c>
      <c r="C10097" s="21"/>
      <c r="D10097" s="11">
        <f t="shared" si="157"/>
        <v>2168507.6579999281</v>
      </c>
      <c r="E10097" s="30">
        <v>25000726302</v>
      </c>
    </row>
    <row r="10098" spans="1:5">
      <c r="B10098" s="21">
        <v>-60478</v>
      </c>
      <c r="C10098" s="21"/>
      <c r="D10098" s="11">
        <f t="shared" si="157"/>
        <v>2108029.6579999281</v>
      </c>
      <c r="E10098" s="30">
        <v>25000726295</v>
      </c>
    </row>
    <row r="10099" spans="1:5">
      <c r="B10099" s="21">
        <v>-5735.73</v>
      </c>
      <c r="C10099" s="21"/>
      <c r="D10099" s="11">
        <f t="shared" si="157"/>
        <v>2102293.9279999281</v>
      </c>
      <c r="E10099" s="30">
        <v>25000724960</v>
      </c>
    </row>
    <row r="10100" spans="1:5">
      <c r="B10100" s="21">
        <v>-10484.41</v>
      </c>
      <c r="C10100" s="21"/>
      <c r="D10100" s="11">
        <f t="shared" si="157"/>
        <v>2091809.5179999282</v>
      </c>
      <c r="E10100" s="30">
        <v>25000724946</v>
      </c>
    </row>
    <row r="10101" spans="1:5">
      <c r="B10101" s="21">
        <v>-6822.96</v>
      </c>
      <c r="C10101" s="21"/>
      <c r="D10101" s="11">
        <f t="shared" si="157"/>
        <v>2084986.5579999282</v>
      </c>
      <c r="E10101" s="30">
        <v>25000725050</v>
      </c>
    </row>
    <row r="10102" spans="1:5">
      <c r="A10102" s="19">
        <v>43460</v>
      </c>
      <c r="B10102" s="21">
        <v>0</v>
      </c>
      <c r="C10102" s="21">
        <v>59708.66</v>
      </c>
      <c r="D10102" s="11">
        <f t="shared" si="157"/>
        <v>2144695.2179999282</v>
      </c>
      <c r="E10102" s="30">
        <v>25000724710</v>
      </c>
    </row>
    <row r="10103" spans="1:5">
      <c r="B10103" s="21">
        <v>0</v>
      </c>
      <c r="C10103" s="21">
        <v>132694.68</v>
      </c>
      <c r="D10103" s="11">
        <f t="shared" si="157"/>
        <v>2277389.8979999283</v>
      </c>
      <c r="E10103" s="30">
        <v>25000726419</v>
      </c>
    </row>
    <row r="10104" spans="1:5">
      <c r="B10104" s="21">
        <v>0</v>
      </c>
      <c r="C10104" s="21">
        <v>81041.81</v>
      </c>
      <c r="D10104" s="11">
        <f t="shared" si="157"/>
        <v>2358431.7079999284</v>
      </c>
      <c r="E10104" s="30">
        <v>25000726669</v>
      </c>
    </row>
    <row r="10105" spans="1:5">
      <c r="B10105" s="21">
        <v>0</v>
      </c>
      <c r="C10105" s="21">
        <v>239442.86</v>
      </c>
      <c r="D10105" s="11">
        <f t="shared" si="157"/>
        <v>2597874.5679999283</v>
      </c>
      <c r="E10105" s="30">
        <v>25000726607</v>
      </c>
    </row>
    <row r="10106" spans="1:5">
      <c r="B10106" s="21">
        <v>0</v>
      </c>
      <c r="C10106" s="21">
        <v>193439.73</v>
      </c>
      <c r="D10106" s="11">
        <f t="shared" si="157"/>
        <v>2791314.2979999282</v>
      </c>
      <c r="E10106" s="30">
        <v>25000726633</v>
      </c>
    </row>
    <row r="10107" spans="1:5">
      <c r="B10107" s="21">
        <v>0</v>
      </c>
      <c r="C10107" s="21">
        <v>64157.5</v>
      </c>
      <c r="D10107" s="11">
        <f t="shared" si="157"/>
        <v>2855471.7979999282</v>
      </c>
      <c r="E10107" s="30">
        <v>25000726645</v>
      </c>
    </row>
    <row r="10108" spans="1:5">
      <c r="B10108" s="21">
        <v>0</v>
      </c>
      <c r="C10108" s="21">
        <v>217338.06</v>
      </c>
      <c r="D10108" s="11">
        <f t="shared" si="157"/>
        <v>3072809.8579999283</v>
      </c>
      <c r="E10108" s="30">
        <v>25000726564</v>
      </c>
    </row>
    <row r="10109" spans="1:5">
      <c r="B10109" s="21">
        <v>0</v>
      </c>
      <c r="C10109" s="21">
        <v>129366.06</v>
      </c>
      <c r="D10109" s="11">
        <f t="shared" si="157"/>
        <v>3202175.9179999284</v>
      </c>
      <c r="E10109" s="30">
        <v>25000726619</v>
      </c>
    </row>
    <row r="10110" spans="1:5">
      <c r="B10110" s="21">
        <v>0</v>
      </c>
      <c r="C10110" s="21">
        <v>15975.64</v>
      </c>
      <c r="D10110" s="11">
        <f t="shared" si="157"/>
        <v>3218151.5579999285</v>
      </c>
      <c r="E10110" s="30">
        <v>25000724722</v>
      </c>
    </row>
    <row r="10111" spans="1:5">
      <c r="B10111" s="21">
        <v>0</v>
      </c>
      <c r="C10111" s="21">
        <v>266429.09000000003</v>
      </c>
      <c r="D10111" s="11">
        <f t="shared" si="157"/>
        <v>3484580.6479999283</v>
      </c>
      <c r="E10111" s="30">
        <v>25000726407</v>
      </c>
    </row>
    <row r="10112" spans="1:5">
      <c r="B10112" s="21">
        <v>0</v>
      </c>
      <c r="C10112" s="21">
        <v>136152.88</v>
      </c>
      <c r="D10112" s="11">
        <f t="shared" si="157"/>
        <v>3620733.5279999282</v>
      </c>
      <c r="E10112" s="30">
        <v>25000726433</v>
      </c>
    </row>
    <row r="10113" spans="2:5">
      <c r="B10113" s="21">
        <v>0</v>
      </c>
      <c r="C10113" s="21">
        <v>194594.27</v>
      </c>
      <c r="D10113" s="11">
        <f t="shared" si="157"/>
        <v>3815327.7979999282</v>
      </c>
      <c r="E10113" s="30">
        <v>25000726657</v>
      </c>
    </row>
    <row r="10114" spans="2:5">
      <c r="B10114" s="21">
        <v>0</v>
      </c>
      <c r="C10114" s="21">
        <v>19429.25</v>
      </c>
      <c r="D10114" s="11">
        <f t="shared" si="157"/>
        <v>3834757.0479999282</v>
      </c>
      <c r="E10114" s="30">
        <v>25000726390</v>
      </c>
    </row>
    <row r="10115" spans="2:5">
      <c r="B10115" s="21">
        <v>0</v>
      </c>
      <c r="C10115" s="21">
        <v>129366.29</v>
      </c>
      <c r="D10115" s="11">
        <f t="shared" si="157"/>
        <v>3964123.3379999283</v>
      </c>
      <c r="E10115" s="30">
        <v>25000726590</v>
      </c>
    </row>
    <row r="10116" spans="2:5">
      <c r="B10116" s="21">
        <v>0</v>
      </c>
      <c r="C10116" s="21">
        <v>110838.63</v>
      </c>
      <c r="D10116" s="11">
        <f t="shared" si="157"/>
        <v>4074961.9679999282</v>
      </c>
      <c r="E10116" s="30">
        <v>25000726421</v>
      </c>
    </row>
    <row r="10117" spans="2:5">
      <c r="B10117" s="21">
        <v>0</v>
      </c>
      <c r="C10117" s="21">
        <v>111951.57</v>
      </c>
      <c r="D10117" s="11">
        <f t="shared" si="157"/>
        <v>4186913.537999928</v>
      </c>
      <c r="E10117" s="30">
        <v>25000726457</v>
      </c>
    </row>
    <row r="10118" spans="2:5">
      <c r="B10118" s="21">
        <v>0</v>
      </c>
      <c r="C10118" s="21">
        <v>116433.15</v>
      </c>
      <c r="D10118" s="11">
        <f t="shared" ref="D10118:D10181" si="158">D10117+B10118+C10118</f>
        <v>4303346.6879999284</v>
      </c>
      <c r="E10118" s="30">
        <v>25000726621</v>
      </c>
    </row>
    <row r="10119" spans="2:5">
      <c r="B10119" s="21">
        <v>-119886.94</v>
      </c>
      <c r="C10119" s="21"/>
      <c r="D10119" s="11">
        <f t="shared" si="158"/>
        <v>4183459.7479999284</v>
      </c>
      <c r="E10119" s="30">
        <v>25000725024</v>
      </c>
    </row>
    <row r="10120" spans="2:5">
      <c r="B10120" s="21">
        <v>-112665.47</v>
      </c>
      <c r="C10120" s="21"/>
      <c r="D10120" s="11">
        <f t="shared" si="158"/>
        <v>4070794.2779999282</v>
      </c>
      <c r="E10120" s="30">
        <v>25000724489</v>
      </c>
    </row>
    <row r="10121" spans="2:5">
      <c r="B10121" s="21">
        <v>-107921.98</v>
      </c>
      <c r="C10121" s="21"/>
      <c r="D10121" s="11">
        <f t="shared" si="158"/>
        <v>3962872.2979999282</v>
      </c>
      <c r="E10121" s="30">
        <v>25000725012</v>
      </c>
    </row>
    <row r="10122" spans="2:5">
      <c r="B10122" s="21">
        <v>-124316.33</v>
      </c>
      <c r="C10122" s="21"/>
      <c r="D10122" s="11">
        <f t="shared" si="158"/>
        <v>3838555.9679999282</v>
      </c>
      <c r="E10122" s="30">
        <v>25000724477</v>
      </c>
    </row>
    <row r="10123" spans="2:5">
      <c r="B10123" s="21">
        <v>-229893.57</v>
      </c>
      <c r="C10123" s="21"/>
      <c r="D10123" s="11">
        <f t="shared" si="158"/>
        <v>3608662.3979999283</v>
      </c>
      <c r="E10123" s="30">
        <v>25000725000</v>
      </c>
    </row>
    <row r="10124" spans="2:5">
      <c r="B10124" s="21">
        <v>-131198.95000000001</v>
      </c>
      <c r="C10124" s="21"/>
      <c r="D10124" s="11">
        <f t="shared" si="158"/>
        <v>3477463.4479999281</v>
      </c>
      <c r="E10124" s="30">
        <v>25000725886</v>
      </c>
    </row>
    <row r="10125" spans="2:5">
      <c r="B10125" s="21">
        <v>-18210.63</v>
      </c>
      <c r="C10125" s="21"/>
      <c r="D10125" s="11">
        <f t="shared" si="158"/>
        <v>3459252.8179999283</v>
      </c>
      <c r="E10125" s="30">
        <v>25000724346</v>
      </c>
    </row>
    <row r="10126" spans="2:5">
      <c r="B10126" s="21">
        <v>-180622.96</v>
      </c>
      <c r="C10126" s="21"/>
      <c r="D10126" s="11">
        <f t="shared" si="158"/>
        <v>3278629.8579999283</v>
      </c>
      <c r="E10126" s="30">
        <v>25000725086</v>
      </c>
    </row>
    <row r="10127" spans="2:5">
      <c r="B10127" s="21">
        <v>-108269.43</v>
      </c>
      <c r="C10127" s="21"/>
      <c r="D10127" s="11">
        <f t="shared" si="158"/>
        <v>3170360.4279999281</v>
      </c>
      <c r="E10127" s="30">
        <v>25000725898</v>
      </c>
    </row>
    <row r="10128" spans="2:5">
      <c r="B10128" s="21">
        <v>-37459.050000000003</v>
      </c>
      <c r="C10128" s="21"/>
      <c r="D10128" s="11">
        <f t="shared" si="158"/>
        <v>3132901.3779999283</v>
      </c>
      <c r="E10128" s="30">
        <v>25000720693</v>
      </c>
    </row>
    <row r="10129" spans="1:5">
      <c r="B10129" s="21">
        <v>-213289.13</v>
      </c>
      <c r="C10129" s="21"/>
      <c r="D10129" s="11">
        <f t="shared" si="158"/>
        <v>2919612.2479999284</v>
      </c>
      <c r="E10129" s="30">
        <v>25000725905</v>
      </c>
    </row>
    <row r="10130" spans="1:5">
      <c r="B10130" s="21">
        <v>-59709.37</v>
      </c>
      <c r="C10130" s="21"/>
      <c r="D10130" s="11">
        <f t="shared" si="158"/>
        <v>2859902.8779999283</v>
      </c>
      <c r="E10130" s="30">
        <v>25000725129</v>
      </c>
    </row>
    <row r="10131" spans="1:5">
      <c r="B10131" s="21">
        <v>-243498.95</v>
      </c>
      <c r="C10131" s="21"/>
      <c r="D10131" s="11">
        <f t="shared" si="158"/>
        <v>2616403.9279999281</v>
      </c>
      <c r="E10131" s="30">
        <v>25000725143</v>
      </c>
    </row>
    <row r="10132" spans="1:5">
      <c r="B10132" s="21">
        <v>-101006.08</v>
      </c>
      <c r="C10132" s="21"/>
      <c r="D10132" s="11">
        <f t="shared" si="158"/>
        <v>2515397.8479999281</v>
      </c>
      <c r="E10132" s="30">
        <v>25000725036</v>
      </c>
    </row>
    <row r="10133" spans="1:5">
      <c r="B10133" s="21">
        <v>-79502.429999999993</v>
      </c>
      <c r="C10133" s="21"/>
      <c r="D10133" s="11">
        <f t="shared" si="158"/>
        <v>2435895.4179999279</v>
      </c>
      <c r="E10133" s="30">
        <v>25000721276</v>
      </c>
    </row>
    <row r="10134" spans="1:5">
      <c r="B10134" s="21">
        <v>-185764.47</v>
      </c>
      <c r="C10134" s="21"/>
      <c r="D10134" s="11">
        <f t="shared" si="158"/>
        <v>2250130.9479999277</v>
      </c>
      <c r="E10134" s="30">
        <v>25000724996</v>
      </c>
    </row>
    <row r="10135" spans="1:5">
      <c r="B10135" s="21">
        <v>0</v>
      </c>
      <c r="C10135" s="21">
        <v>12164.12</v>
      </c>
      <c r="D10135" s="11">
        <f t="shared" si="158"/>
        <v>2262295.0679999278</v>
      </c>
      <c r="E10135" s="30">
        <v>25000726576</v>
      </c>
    </row>
    <row r="10136" spans="1:5">
      <c r="B10136" s="21">
        <v>0</v>
      </c>
      <c r="C10136" s="21">
        <v>6421.75</v>
      </c>
      <c r="D10136" s="11">
        <f t="shared" si="158"/>
        <v>2268716.8179999278</v>
      </c>
      <c r="E10136" s="30">
        <v>25000726588</v>
      </c>
    </row>
    <row r="10137" spans="1:5">
      <c r="B10137" s="21">
        <v>-11329.24</v>
      </c>
      <c r="C10137" s="21"/>
      <c r="D10137" s="11">
        <f t="shared" si="158"/>
        <v>2257387.5779999276</v>
      </c>
      <c r="E10137" s="30">
        <v>25000724358</v>
      </c>
    </row>
    <row r="10138" spans="1:5">
      <c r="B10138" s="21">
        <v>-6337.39</v>
      </c>
      <c r="C10138" s="21"/>
      <c r="D10138" s="11">
        <f t="shared" si="158"/>
        <v>2251050.1879999274</v>
      </c>
      <c r="E10138" s="30">
        <v>25000724322</v>
      </c>
    </row>
    <row r="10139" spans="1:5">
      <c r="A10139" s="19">
        <v>43461</v>
      </c>
      <c r="B10139" s="21">
        <v>0</v>
      </c>
      <c r="C10139" s="21">
        <v>78927.570000000007</v>
      </c>
      <c r="D10139" s="11">
        <f t="shared" si="158"/>
        <v>2329977.7579999273</v>
      </c>
      <c r="E10139" s="30">
        <v>25000728144</v>
      </c>
    </row>
    <row r="10140" spans="1:5">
      <c r="B10140" s="21">
        <v>0</v>
      </c>
      <c r="C10140" s="21">
        <v>99402.75</v>
      </c>
      <c r="D10140" s="11">
        <f t="shared" si="158"/>
        <v>2429380.5079999273</v>
      </c>
      <c r="E10140" s="30">
        <v>25000726514</v>
      </c>
    </row>
    <row r="10141" spans="1:5">
      <c r="B10141" s="21">
        <v>0</v>
      </c>
      <c r="C10141" s="21">
        <v>132893.71</v>
      </c>
      <c r="D10141" s="11">
        <f t="shared" si="158"/>
        <v>2562274.2179999272</v>
      </c>
      <c r="E10141" s="30">
        <v>25000726671</v>
      </c>
    </row>
    <row r="10142" spans="1:5">
      <c r="B10142" s="21">
        <v>0</v>
      </c>
      <c r="C10142" s="21">
        <v>18480.79</v>
      </c>
      <c r="D10142" s="11">
        <f t="shared" si="158"/>
        <v>2580755.0079999273</v>
      </c>
      <c r="E10142" s="30">
        <v>25000726445</v>
      </c>
    </row>
    <row r="10143" spans="1:5">
      <c r="B10143" s="21">
        <v>0</v>
      </c>
      <c r="C10143" s="21">
        <v>66670.5</v>
      </c>
      <c r="D10143" s="11">
        <f t="shared" si="158"/>
        <v>2647425.5079999273</v>
      </c>
      <c r="E10143" s="30">
        <v>25000727404</v>
      </c>
    </row>
    <row r="10144" spans="1:5">
      <c r="B10144" s="21">
        <v>0</v>
      </c>
      <c r="C10144" s="21">
        <v>87501.72</v>
      </c>
      <c r="D10144" s="11">
        <f t="shared" si="158"/>
        <v>2734927.2279999275</v>
      </c>
      <c r="E10144" s="30">
        <v>25000726471</v>
      </c>
    </row>
    <row r="10145" spans="1:5">
      <c r="B10145" s="21">
        <v>0</v>
      </c>
      <c r="C10145" s="21">
        <v>111011.36</v>
      </c>
      <c r="D10145" s="11">
        <f t="shared" si="158"/>
        <v>2845938.5879999273</v>
      </c>
      <c r="E10145" s="30">
        <v>25000728170</v>
      </c>
    </row>
    <row r="10146" spans="1:5">
      <c r="B10146" s="21">
        <v>0</v>
      </c>
      <c r="C10146" s="21">
        <v>108835.13</v>
      </c>
      <c r="D10146" s="11">
        <f t="shared" si="158"/>
        <v>2954773.7179999272</v>
      </c>
      <c r="E10146" s="30">
        <v>25000727385</v>
      </c>
    </row>
    <row r="10147" spans="1:5">
      <c r="B10147" s="21">
        <v>-101147.76</v>
      </c>
      <c r="C10147" s="21"/>
      <c r="D10147" s="11">
        <f t="shared" si="158"/>
        <v>2853625.9579999275</v>
      </c>
      <c r="E10147" s="30">
        <v>25000727228</v>
      </c>
    </row>
    <row r="10148" spans="1:5">
      <c r="B10148" s="21">
        <v>-17093.3</v>
      </c>
      <c r="C10148" s="21"/>
      <c r="D10148" s="11">
        <f t="shared" si="158"/>
        <v>2836532.6579999276</v>
      </c>
      <c r="E10148" s="30">
        <v>25000724372</v>
      </c>
    </row>
    <row r="10149" spans="1:5">
      <c r="B10149" s="21">
        <v>-72730.16</v>
      </c>
      <c r="C10149" s="21"/>
      <c r="D10149" s="11">
        <f t="shared" si="158"/>
        <v>2763802.4979999275</v>
      </c>
      <c r="E10149" s="30">
        <v>25000724491</v>
      </c>
    </row>
    <row r="10150" spans="1:5">
      <c r="B10150" s="21">
        <v>-61902.87</v>
      </c>
      <c r="C10150" s="21"/>
      <c r="D10150" s="11">
        <f t="shared" si="158"/>
        <v>2701899.6279999274</v>
      </c>
      <c r="E10150" s="30">
        <v>25000726869</v>
      </c>
    </row>
    <row r="10151" spans="1:5">
      <c r="B10151" s="21">
        <v>-134148.82</v>
      </c>
      <c r="C10151" s="21"/>
      <c r="D10151" s="11">
        <f t="shared" si="158"/>
        <v>2567750.8079999276</v>
      </c>
      <c r="E10151" s="30">
        <v>25000726283</v>
      </c>
    </row>
    <row r="10152" spans="1:5">
      <c r="B10152" s="21">
        <v>-87339.42</v>
      </c>
      <c r="C10152" s="21"/>
      <c r="D10152" s="11">
        <f t="shared" si="158"/>
        <v>2480411.3879999276</v>
      </c>
      <c r="E10152" s="30">
        <v>25000727947</v>
      </c>
    </row>
    <row r="10153" spans="1:5">
      <c r="B10153" s="21">
        <v>-107361.66</v>
      </c>
      <c r="C10153" s="21"/>
      <c r="D10153" s="11">
        <f t="shared" si="158"/>
        <v>2373049.7279999275</v>
      </c>
      <c r="E10153" s="30">
        <v>25000727816</v>
      </c>
    </row>
    <row r="10154" spans="1:5">
      <c r="B10154" s="21">
        <v>0</v>
      </c>
      <c r="C10154" s="21">
        <v>6412.5</v>
      </c>
      <c r="D10154" s="11">
        <f t="shared" si="158"/>
        <v>2379462.2279999275</v>
      </c>
      <c r="E10154" s="30">
        <v>25000727397</v>
      </c>
    </row>
    <row r="10155" spans="1:5">
      <c r="B10155" s="21">
        <v>-6328.69</v>
      </c>
      <c r="C10155" s="21"/>
      <c r="D10155" s="11">
        <f t="shared" si="158"/>
        <v>2373133.5379999275</v>
      </c>
      <c r="E10155" s="30">
        <v>25000727266</v>
      </c>
    </row>
    <row r="10156" spans="1:5">
      <c r="A10156" s="19">
        <v>43462</v>
      </c>
      <c r="B10156" s="21">
        <v>-9117.35</v>
      </c>
      <c r="C10156" s="21"/>
      <c r="D10156" s="11">
        <f t="shared" si="158"/>
        <v>2364016.1879999274</v>
      </c>
      <c r="E10156" s="30">
        <v>25000725048</v>
      </c>
    </row>
    <row r="10157" spans="1:5">
      <c r="B10157" s="21">
        <v>-149619.63</v>
      </c>
      <c r="C10157" s="21"/>
      <c r="D10157" s="11">
        <f t="shared" si="158"/>
        <v>2214396.5579999276</v>
      </c>
      <c r="E10157" s="30">
        <v>25000725131</v>
      </c>
    </row>
    <row r="10158" spans="1:5">
      <c r="B10158" s="21">
        <v>-313896.65999999997</v>
      </c>
      <c r="C10158" s="21"/>
      <c r="D10158" s="11">
        <f t="shared" si="158"/>
        <v>1900499.8979999276</v>
      </c>
      <c r="E10158" s="30">
        <v>25000727216</v>
      </c>
    </row>
    <row r="10159" spans="1:5">
      <c r="B10159" s="21">
        <v>0</v>
      </c>
      <c r="C10159" s="21">
        <v>92965.41</v>
      </c>
      <c r="D10159" s="11">
        <f t="shared" si="158"/>
        <v>1993465.3079999276</v>
      </c>
      <c r="E10159" s="30" t="s">
        <v>2899</v>
      </c>
    </row>
    <row r="10160" spans="1:5">
      <c r="B10160" s="21">
        <v>0</v>
      </c>
      <c r="C10160" s="21">
        <v>6412.5</v>
      </c>
      <c r="D10160" s="11">
        <f t="shared" si="158"/>
        <v>1999877.8079999276</v>
      </c>
      <c r="E10160" s="30">
        <v>321516</v>
      </c>
    </row>
    <row r="10161" spans="1:5">
      <c r="B10161" s="21">
        <v>0</v>
      </c>
      <c r="C10161" s="21">
        <v>32939.620000000003</v>
      </c>
      <c r="D10161" s="11">
        <f t="shared" si="158"/>
        <v>2032817.4279999277</v>
      </c>
      <c r="E10161" s="30">
        <v>321257</v>
      </c>
    </row>
    <row r="10162" spans="1:5">
      <c r="B10162" s="21">
        <v>0</v>
      </c>
      <c r="C10162" s="21">
        <v>9288.66</v>
      </c>
      <c r="D10162" s="11">
        <f t="shared" si="158"/>
        <v>2042106.0879999276</v>
      </c>
      <c r="E10162" s="30">
        <v>32743</v>
      </c>
    </row>
    <row r="10163" spans="1:5">
      <c r="B10163" s="21">
        <v>0</v>
      </c>
      <c r="C10163" s="21">
        <v>54997.23</v>
      </c>
      <c r="D10163" s="11">
        <f t="shared" si="158"/>
        <v>2097103.3179999276</v>
      </c>
      <c r="E10163" s="30" t="s">
        <v>2900</v>
      </c>
    </row>
    <row r="10164" spans="1:5">
      <c r="B10164" s="21">
        <v>0</v>
      </c>
      <c r="C10164" s="21">
        <v>5423.15</v>
      </c>
      <c r="D10164" s="11">
        <f t="shared" si="158"/>
        <v>2102526.4679999277</v>
      </c>
      <c r="E10164" s="30" t="s">
        <v>2901</v>
      </c>
    </row>
    <row r="10165" spans="1:5">
      <c r="B10165" s="21">
        <v>0</v>
      </c>
      <c r="C10165" s="21">
        <v>10925.87</v>
      </c>
      <c r="D10165" s="11">
        <f t="shared" si="158"/>
        <v>2113452.3379999278</v>
      </c>
      <c r="E10165" s="30">
        <v>321090</v>
      </c>
    </row>
    <row r="10166" spans="1:5">
      <c r="B10166" s="21">
        <v>-268597.8</v>
      </c>
      <c r="C10166" s="21"/>
      <c r="D10166" s="11">
        <f t="shared" si="158"/>
        <v>1844854.5379999278</v>
      </c>
      <c r="E10166" s="30">
        <v>25000727892</v>
      </c>
    </row>
    <row r="10167" spans="1:5">
      <c r="B10167" s="21">
        <v>-253614.1</v>
      </c>
      <c r="C10167" s="21"/>
      <c r="D10167" s="11">
        <f t="shared" si="158"/>
        <v>1591240.4379999277</v>
      </c>
      <c r="E10167" s="30">
        <v>25000727909</v>
      </c>
    </row>
    <row r="10168" spans="1:5">
      <c r="B10168" s="21">
        <v>-41236.57</v>
      </c>
      <c r="C10168" s="21"/>
      <c r="D10168" s="11">
        <f t="shared" si="158"/>
        <v>1550003.8679999276</v>
      </c>
      <c r="E10168" s="30">
        <v>25000727973</v>
      </c>
    </row>
    <row r="10169" spans="1:5">
      <c r="B10169" s="21">
        <v>-28031.599999999999</v>
      </c>
      <c r="C10169" s="21"/>
      <c r="D10169" s="11">
        <f t="shared" si="158"/>
        <v>1521972.2679999275</v>
      </c>
      <c r="E10169" s="30">
        <v>25000727959</v>
      </c>
    </row>
    <row r="10170" spans="1:5">
      <c r="B10170" s="21">
        <v>-76178.600000000006</v>
      </c>
      <c r="C10170" s="21"/>
      <c r="D10170" s="11">
        <f t="shared" si="158"/>
        <v>1445793.6679999274</v>
      </c>
      <c r="E10170" s="30">
        <v>25000727923</v>
      </c>
    </row>
    <row r="10171" spans="1:5">
      <c r="B10171" s="21">
        <v>-227993.55</v>
      </c>
      <c r="D10171" s="11">
        <f t="shared" si="158"/>
        <v>1217800.1179999274</v>
      </c>
      <c r="E10171" s="30">
        <v>25000727109</v>
      </c>
    </row>
    <row r="10172" spans="1:5">
      <c r="B10172" s="21">
        <v>-291546.67</v>
      </c>
      <c r="D10172" s="11">
        <f t="shared" si="158"/>
        <v>926253.44799992745</v>
      </c>
      <c r="E10172" s="30">
        <v>25000727630</v>
      </c>
    </row>
    <row r="10173" spans="1:5">
      <c r="B10173" s="21">
        <v>-89843.66</v>
      </c>
      <c r="D10173" s="11">
        <f t="shared" si="158"/>
        <v>836409.78799992742</v>
      </c>
      <c r="E10173" s="30">
        <v>25000725874</v>
      </c>
    </row>
    <row r="10174" spans="1:5">
      <c r="B10174" s="21">
        <v>-6198.42</v>
      </c>
      <c r="D10174" s="11">
        <f t="shared" si="158"/>
        <v>830211.36799992737</v>
      </c>
      <c r="E10174" s="30">
        <v>25000728306</v>
      </c>
    </row>
    <row r="10175" spans="1:5">
      <c r="A10175" s="19">
        <v>43465</v>
      </c>
      <c r="B10175" s="21">
        <v>-34095.629999999997</v>
      </c>
      <c r="C10175" s="21"/>
      <c r="D10175" s="11">
        <f t="shared" si="158"/>
        <v>796115.73799992737</v>
      </c>
      <c r="E10175" s="30">
        <v>25000727961</v>
      </c>
    </row>
    <row r="10176" spans="1:5">
      <c r="B10176" s="21">
        <v>-42107.61</v>
      </c>
      <c r="C10176" s="21"/>
      <c r="D10176" s="11">
        <f t="shared" si="158"/>
        <v>754008.12799992738</v>
      </c>
      <c r="E10176" s="30">
        <v>25000727911</v>
      </c>
    </row>
    <row r="10177" spans="1:7">
      <c r="B10177" s="21">
        <v>-40268.42</v>
      </c>
      <c r="C10177" s="21"/>
      <c r="D10177" s="11">
        <f t="shared" si="158"/>
        <v>713739.70799992734</v>
      </c>
      <c r="E10177" s="30">
        <v>25000727935</v>
      </c>
    </row>
    <row r="10178" spans="1:7">
      <c r="B10178" s="21">
        <v>0</v>
      </c>
      <c r="C10178" s="21">
        <v>19828.13</v>
      </c>
      <c r="D10178" s="11">
        <f t="shared" si="158"/>
        <v>733567.83799992735</v>
      </c>
      <c r="E10178" s="30" t="s">
        <v>1266</v>
      </c>
    </row>
    <row r="10179" spans="1:7">
      <c r="B10179" s="21">
        <v>0</v>
      </c>
      <c r="C10179" s="21">
        <v>79558.960000000006</v>
      </c>
      <c r="D10179" s="11">
        <f t="shared" si="158"/>
        <v>813126.79799992731</v>
      </c>
      <c r="E10179" s="30">
        <v>25000726552</v>
      </c>
    </row>
    <row r="10180" spans="1:7">
      <c r="B10180" s="21">
        <v>0</v>
      </c>
      <c r="C10180" s="21">
        <v>24360.69</v>
      </c>
      <c r="D10180" s="11">
        <f t="shared" si="158"/>
        <v>837487.48799992725</v>
      </c>
      <c r="E10180" s="30">
        <v>25000728156</v>
      </c>
    </row>
    <row r="10181" spans="1:7">
      <c r="B10181" s="21">
        <v>-79103.14</v>
      </c>
      <c r="C10181" s="21"/>
      <c r="D10181" s="11">
        <f t="shared" si="158"/>
        <v>758384.34799992724</v>
      </c>
      <c r="E10181" s="30">
        <v>25000725105</v>
      </c>
    </row>
    <row r="10182" spans="1:7">
      <c r="B10182" s="21">
        <v>-24385.93</v>
      </c>
      <c r="C10182" s="21"/>
      <c r="D10182" s="11">
        <f t="shared" ref="D10182:D10245" si="159">D10181+B10182+C10182</f>
        <v>733998.41799992719</v>
      </c>
      <c r="E10182" s="30">
        <v>25000727985</v>
      </c>
      <c r="G10182" s="17"/>
    </row>
    <row r="10183" spans="1:7">
      <c r="B10183" s="21">
        <v>-3.5</v>
      </c>
      <c r="C10183" s="21"/>
      <c r="D10183" s="11">
        <f t="shared" si="159"/>
        <v>733994.91799992719</v>
      </c>
      <c r="E10183" s="24" t="s">
        <v>24</v>
      </c>
    </row>
    <row r="10184" spans="1:7">
      <c r="A10184" s="19">
        <v>43467</v>
      </c>
      <c r="B10184" s="21">
        <v>-560</v>
      </c>
      <c r="C10184" s="21"/>
      <c r="D10184" s="11">
        <f t="shared" si="159"/>
        <v>733434.91799992719</v>
      </c>
      <c r="E10184" s="30">
        <v>25000727654</v>
      </c>
    </row>
    <row r="10185" spans="1:7">
      <c r="A10185" s="19">
        <v>43468</v>
      </c>
      <c r="B10185" s="21">
        <v>0</v>
      </c>
      <c r="C10185" s="21">
        <v>71688.25</v>
      </c>
      <c r="D10185" s="11">
        <f t="shared" si="159"/>
        <v>805123.16799992719</v>
      </c>
      <c r="E10185" s="30" t="s">
        <v>2902</v>
      </c>
    </row>
    <row r="10186" spans="1:7">
      <c r="B10186" s="21">
        <v>0</v>
      </c>
      <c r="C10186" s="21">
        <v>18491.04</v>
      </c>
      <c r="D10186" s="11">
        <f t="shared" si="159"/>
        <v>823614.20799992722</v>
      </c>
      <c r="E10186" s="30" t="s">
        <v>2903</v>
      </c>
    </row>
    <row r="10187" spans="1:7">
      <c r="B10187" s="21">
        <v>0</v>
      </c>
      <c r="C10187" s="21">
        <v>113965.19</v>
      </c>
      <c r="D10187" s="11">
        <f t="shared" si="159"/>
        <v>937579.39799992717</v>
      </c>
      <c r="E10187" s="30" t="s">
        <v>2904</v>
      </c>
    </row>
    <row r="10188" spans="1:7">
      <c r="B10188" s="21">
        <v>0</v>
      </c>
      <c r="C10188" s="21">
        <v>110980.54</v>
      </c>
      <c r="D10188" s="11">
        <f t="shared" si="159"/>
        <v>1048559.9379999272</v>
      </c>
      <c r="E10188" s="30">
        <v>321332</v>
      </c>
    </row>
    <row r="10189" spans="1:7">
      <c r="B10189" s="21">
        <v>0</v>
      </c>
      <c r="C10189" s="21">
        <v>130405.14</v>
      </c>
      <c r="D10189" s="11">
        <f t="shared" si="159"/>
        <v>1178965.0779999271</v>
      </c>
      <c r="E10189" s="30" t="s">
        <v>2905</v>
      </c>
    </row>
    <row r="10190" spans="1:7">
      <c r="B10190" s="21">
        <v>0</v>
      </c>
      <c r="C10190" s="21">
        <v>129841.15</v>
      </c>
      <c r="D10190" s="11">
        <f t="shared" si="159"/>
        <v>1308806.227999927</v>
      </c>
      <c r="E10190" s="30" t="s">
        <v>2906</v>
      </c>
    </row>
    <row r="10191" spans="1:7">
      <c r="B10191" s="21">
        <v>0</v>
      </c>
      <c r="C10191" s="21">
        <v>12883.29</v>
      </c>
      <c r="D10191" s="11">
        <f t="shared" si="159"/>
        <v>1321689.517999927</v>
      </c>
      <c r="E10191" s="30">
        <v>193982</v>
      </c>
    </row>
    <row r="10192" spans="1:7">
      <c r="B10192" s="21">
        <v>0</v>
      </c>
      <c r="C10192" s="21">
        <v>216015.57</v>
      </c>
      <c r="D10192" s="11">
        <f t="shared" si="159"/>
        <v>1537705.0879999271</v>
      </c>
      <c r="E10192" s="30" t="s">
        <v>2907</v>
      </c>
    </row>
    <row r="10193" spans="1:5">
      <c r="B10193" s="21">
        <v>0</v>
      </c>
      <c r="C10193" s="21">
        <v>132046.85</v>
      </c>
      <c r="D10193" s="11">
        <f t="shared" si="159"/>
        <v>1669751.9379999272</v>
      </c>
      <c r="E10193" s="30">
        <v>193971</v>
      </c>
    </row>
    <row r="10194" spans="1:5">
      <c r="B10194" s="21">
        <v>-120010.25</v>
      </c>
      <c r="C10194" s="21"/>
      <c r="D10194" s="11">
        <f t="shared" si="159"/>
        <v>1549741.6879999272</v>
      </c>
      <c r="E10194" s="30">
        <v>25000727242</v>
      </c>
    </row>
    <row r="10195" spans="1:5">
      <c r="B10195" s="21">
        <v>-66719.89</v>
      </c>
      <c r="C10195" s="21"/>
      <c r="D10195" s="11">
        <f t="shared" si="159"/>
        <v>1483021.7979999273</v>
      </c>
      <c r="E10195" s="30">
        <v>25000727254</v>
      </c>
    </row>
    <row r="10196" spans="1:5">
      <c r="B10196" s="21">
        <v>-120362.61</v>
      </c>
      <c r="C10196" s="21"/>
      <c r="D10196" s="11">
        <f t="shared" si="159"/>
        <v>1362659.1879999272</v>
      </c>
      <c r="E10196" s="30">
        <v>25000724334</v>
      </c>
    </row>
    <row r="10197" spans="1:5">
      <c r="B10197" s="21">
        <v>-17049.36</v>
      </c>
      <c r="C10197" s="21"/>
      <c r="D10197" s="11">
        <f t="shared" si="159"/>
        <v>1345609.8279999271</v>
      </c>
      <c r="E10197" s="30">
        <v>25000727278</v>
      </c>
    </row>
    <row r="10198" spans="1:5">
      <c r="B10198" s="21">
        <v>-101135.1</v>
      </c>
      <c r="C10198" s="21"/>
      <c r="D10198" s="11">
        <f t="shared" si="159"/>
        <v>1244474.727999927</v>
      </c>
      <c r="E10198" s="30">
        <v>25000726857</v>
      </c>
    </row>
    <row r="10199" spans="1:5">
      <c r="B10199" s="21">
        <v>-123710.39999999999</v>
      </c>
      <c r="C10199" s="21"/>
      <c r="D10199" s="11">
        <f t="shared" si="159"/>
        <v>1120764.3279999271</v>
      </c>
      <c r="E10199" s="30">
        <v>25000728001</v>
      </c>
    </row>
    <row r="10200" spans="1:5">
      <c r="B10200" s="21">
        <v>-17882.8</v>
      </c>
      <c r="C10200" s="21"/>
      <c r="D10200" s="11">
        <f t="shared" si="159"/>
        <v>1102881.5279999271</v>
      </c>
      <c r="E10200" s="30">
        <v>25000730739</v>
      </c>
    </row>
    <row r="10201" spans="1:5">
      <c r="B10201" s="21">
        <v>-105218.94</v>
      </c>
      <c r="C10201" s="21"/>
      <c r="D10201" s="11">
        <f t="shared" si="159"/>
        <v>997662.58799992711</v>
      </c>
      <c r="E10201" s="30">
        <v>25000727280</v>
      </c>
    </row>
    <row r="10202" spans="1:5">
      <c r="B10202" s="21">
        <v>-208049.66</v>
      </c>
      <c r="C10202" s="21"/>
      <c r="D10202" s="11">
        <f t="shared" si="159"/>
        <v>789612.92799992708</v>
      </c>
      <c r="E10202" s="30">
        <v>25000728499</v>
      </c>
    </row>
    <row r="10203" spans="1:5">
      <c r="B10203" s="21">
        <v>-25639.8</v>
      </c>
      <c r="C10203" s="21"/>
      <c r="D10203" s="11">
        <f t="shared" si="159"/>
        <v>763973.12799992703</v>
      </c>
      <c r="E10203" s="30">
        <v>25000730703</v>
      </c>
    </row>
    <row r="10204" spans="1:5">
      <c r="B10204" s="21">
        <v>-120373.66</v>
      </c>
      <c r="C10204" s="21"/>
      <c r="D10204" s="11">
        <f t="shared" si="159"/>
        <v>643599.467999927</v>
      </c>
      <c r="E10204" s="30">
        <v>25000729939</v>
      </c>
    </row>
    <row r="10205" spans="1:5">
      <c r="B10205" s="21">
        <v>-34384.19</v>
      </c>
      <c r="C10205" s="21"/>
      <c r="D10205" s="11">
        <f t="shared" si="159"/>
        <v>609215.27799992706</v>
      </c>
      <c r="E10205" s="30">
        <v>25000730765</v>
      </c>
    </row>
    <row r="10206" spans="1:5">
      <c r="B10206" s="21">
        <v>-11853.37</v>
      </c>
      <c r="C10206" s="21"/>
      <c r="D10206" s="11">
        <f t="shared" si="159"/>
        <v>597361.90799992706</v>
      </c>
      <c r="E10206" s="30">
        <v>25000727997</v>
      </c>
    </row>
    <row r="10207" spans="1:5">
      <c r="A10207" s="19">
        <v>43469</v>
      </c>
      <c r="B10207" s="21">
        <v>0</v>
      </c>
      <c r="C10207" s="21">
        <v>24640.11</v>
      </c>
      <c r="D10207" s="11">
        <f t="shared" si="159"/>
        <v>622002.01799992705</v>
      </c>
      <c r="E10207" s="30">
        <v>194023</v>
      </c>
    </row>
    <row r="10208" spans="1:5">
      <c r="B10208" s="21">
        <v>0</v>
      </c>
      <c r="C10208" s="21">
        <v>118231.4</v>
      </c>
      <c r="D10208" s="11">
        <f t="shared" si="159"/>
        <v>740233.41799992707</v>
      </c>
      <c r="E10208" s="30">
        <v>321543</v>
      </c>
    </row>
    <row r="10209" spans="2:5">
      <c r="B10209" s="21">
        <v>0</v>
      </c>
      <c r="C10209" s="21">
        <v>19465</v>
      </c>
      <c r="D10209" s="11">
        <f t="shared" si="159"/>
        <v>759698.41799992707</v>
      </c>
      <c r="E10209" s="30" t="s">
        <v>2908</v>
      </c>
    </row>
    <row r="10210" spans="2:5">
      <c r="B10210" s="21">
        <v>0</v>
      </c>
      <c r="C10210" s="21">
        <v>217338.06</v>
      </c>
      <c r="D10210" s="11">
        <f t="shared" si="159"/>
        <v>977036.47799992701</v>
      </c>
      <c r="E10210" s="30" t="s">
        <v>2909</v>
      </c>
    </row>
    <row r="10211" spans="2:5">
      <c r="B10211" s="21">
        <v>0</v>
      </c>
      <c r="C10211" s="21">
        <v>253799.93</v>
      </c>
      <c r="D10211" s="11">
        <f t="shared" si="159"/>
        <v>1230836.4079999269</v>
      </c>
      <c r="E10211" s="30" t="s">
        <v>2910</v>
      </c>
    </row>
    <row r="10212" spans="2:5">
      <c r="B10212" s="21">
        <v>0</v>
      </c>
      <c r="C10212" s="21">
        <v>141193.91</v>
      </c>
      <c r="D10212" s="11">
        <f t="shared" si="159"/>
        <v>1372030.3179999269</v>
      </c>
      <c r="E10212" s="30" t="s">
        <v>2911</v>
      </c>
    </row>
    <row r="10213" spans="2:5">
      <c r="B10213" s="21">
        <v>0</v>
      </c>
      <c r="C10213" s="21">
        <v>175560.42</v>
      </c>
      <c r="D10213" s="11">
        <f t="shared" si="159"/>
        <v>1547590.7379999268</v>
      </c>
      <c r="E10213" s="30" t="s">
        <v>2912</v>
      </c>
    </row>
    <row r="10214" spans="2:5">
      <c r="B10214" s="21">
        <v>0</v>
      </c>
      <c r="C10214" s="21">
        <v>129413.28</v>
      </c>
      <c r="D10214" s="11">
        <f t="shared" si="159"/>
        <v>1677004.0179999268</v>
      </c>
      <c r="E10214" s="30" t="s">
        <v>2913</v>
      </c>
    </row>
    <row r="10215" spans="2:5">
      <c r="B10215" s="21">
        <v>0</v>
      </c>
      <c r="C10215" s="21">
        <v>85075.16</v>
      </c>
      <c r="D10215" s="11">
        <f t="shared" si="159"/>
        <v>1762079.1779999267</v>
      </c>
      <c r="E10215" s="30" t="s">
        <v>2914</v>
      </c>
    </row>
    <row r="10216" spans="2:5">
      <c r="B10216" s="21">
        <v>0</v>
      </c>
      <c r="C10216" s="21">
        <v>76991.960000000006</v>
      </c>
      <c r="D10216" s="11">
        <f t="shared" si="159"/>
        <v>1839071.1379999267</v>
      </c>
      <c r="E10216" s="30" t="s">
        <v>2915</v>
      </c>
    </row>
    <row r="10217" spans="2:5">
      <c r="B10217" s="21">
        <v>0</v>
      </c>
      <c r="C10217" s="21">
        <v>130417.13</v>
      </c>
      <c r="D10217" s="11">
        <f t="shared" si="159"/>
        <v>1969488.2679999266</v>
      </c>
      <c r="E10217" s="30">
        <v>213963</v>
      </c>
    </row>
    <row r="10218" spans="2:5">
      <c r="B10218" s="21">
        <v>0</v>
      </c>
      <c r="C10218" s="21">
        <v>9211.1299999999992</v>
      </c>
      <c r="D10218" s="11">
        <f t="shared" si="159"/>
        <v>1978699.3979999265</v>
      </c>
      <c r="E10218" s="30">
        <v>321409</v>
      </c>
    </row>
    <row r="10219" spans="2:5">
      <c r="B10219" s="21">
        <v>0</v>
      </c>
      <c r="C10219" s="21">
        <v>356619.02</v>
      </c>
      <c r="D10219" s="11">
        <f t="shared" si="159"/>
        <v>2335318.4179999265</v>
      </c>
      <c r="E10219" s="30" t="s">
        <v>2916</v>
      </c>
    </row>
    <row r="10220" spans="2:5">
      <c r="B10220" s="21">
        <v>0</v>
      </c>
      <c r="C10220" s="21">
        <v>132532.14000000001</v>
      </c>
      <c r="D10220" s="11">
        <f t="shared" si="159"/>
        <v>2467850.5579999266</v>
      </c>
      <c r="E10220" s="30" t="s">
        <v>2917</v>
      </c>
    </row>
    <row r="10221" spans="2:5">
      <c r="B10221" s="21">
        <v>-24661.78</v>
      </c>
      <c r="C10221" s="21"/>
      <c r="D10221" s="11">
        <f t="shared" si="159"/>
        <v>2443188.7779999268</v>
      </c>
      <c r="E10221" s="30">
        <v>25000728013</v>
      </c>
    </row>
    <row r="10222" spans="2:5">
      <c r="B10222" s="21">
        <v>-109585.64</v>
      </c>
      <c r="C10222" s="21"/>
      <c r="D10222" s="11">
        <f t="shared" si="159"/>
        <v>2333603.1379999267</v>
      </c>
      <c r="E10222" s="30">
        <v>25000730115</v>
      </c>
    </row>
    <row r="10223" spans="2:5">
      <c r="B10223" s="21">
        <v>-18324.12</v>
      </c>
      <c r="C10223" s="21"/>
      <c r="D10223" s="11">
        <f t="shared" si="159"/>
        <v>2315279.0179999266</v>
      </c>
      <c r="E10223" s="30">
        <v>25000730410</v>
      </c>
    </row>
    <row r="10224" spans="2:5">
      <c r="B10224" s="21">
        <v>-213289.13</v>
      </c>
      <c r="C10224" s="21"/>
      <c r="D10224" s="11">
        <f t="shared" si="159"/>
        <v>2101989.8879999267</v>
      </c>
      <c r="E10224" s="30">
        <v>25000730715</v>
      </c>
    </row>
    <row r="10225" spans="1:5">
      <c r="B10225" s="21">
        <v>-235553.06</v>
      </c>
      <c r="C10225" s="21"/>
      <c r="D10225" s="11">
        <f t="shared" si="159"/>
        <v>1866436.8279999266</v>
      </c>
      <c r="E10225" s="30">
        <v>25000730834</v>
      </c>
    </row>
    <row r="10226" spans="1:5">
      <c r="B10226" s="21">
        <v>-129141.61</v>
      </c>
      <c r="C10226" s="21"/>
      <c r="D10226" s="11">
        <f t="shared" si="159"/>
        <v>1737295.2179999265</v>
      </c>
      <c r="E10226" s="30">
        <v>25000730365</v>
      </c>
    </row>
    <row r="10227" spans="1:5">
      <c r="B10227" s="21">
        <v>-163336.51999999999</v>
      </c>
      <c r="C10227" s="21"/>
      <c r="D10227" s="11">
        <f t="shared" si="159"/>
        <v>1573958.6979999265</v>
      </c>
      <c r="E10227" s="30">
        <v>25000730377</v>
      </c>
    </row>
    <row r="10228" spans="1:5">
      <c r="B10228" s="21">
        <v>-120456.41</v>
      </c>
      <c r="C10228" s="21"/>
      <c r="D10228" s="11">
        <f t="shared" si="159"/>
        <v>1453502.2879999266</v>
      </c>
      <c r="E10228" s="30">
        <v>25000730391</v>
      </c>
    </row>
    <row r="10229" spans="1:5">
      <c r="B10229" s="21">
        <v>-86356.92</v>
      </c>
      <c r="C10229" s="21"/>
      <c r="D10229" s="11">
        <f t="shared" si="159"/>
        <v>1367145.3679999267</v>
      </c>
      <c r="E10229" s="30">
        <v>25000730727</v>
      </c>
    </row>
    <row r="10230" spans="1:5">
      <c r="B10230" s="21">
        <v>-84967.57</v>
      </c>
      <c r="C10230" s="21"/>
      <c r="D10230" s="11">
        <f t="shared" si="159"/>
        <v>1282177.7979999266</v>
      </c>
      <c r="E10230" s="30">
        <v>25000730434</v>
      </c>
    </row>
    <row r="10231" spans="1:5">
      <c r="B10231" s="21">
        <v>-59588.959999999999</v>
      </c>
      <c r="C10231" s="21"/>
      <c r="D10231" s="11">
        <f t="shared" si="159"/>
        <v>1222588.8379999266</v>
      </c>
      <c r="E10231" s="30">
        <v>25000730446</v>
      </c>
    </row>
    <row r="10232" spans="1:5">
      <c r="B10232" s="21">
        <v>-206213.82</v>
      </c>
      <c r="C10232" s="21"/>
      <c r="D10232" s="11">
        <f t="shared" si="159"/>
        <v>1016375.0179999266</v>
      </c>
      <c r="E10232" s="30">
        <v>25000730353</v>
      </c>
    </row>
    <row r="10233" spans="1:5">
      <c r="B10233" s="21">
        <v>-16703.43</v>
      </c>
      <c r="C10233" s="21"/>
      <c r="D10233" s="11">
        <f t="shared" si="159"/>
        <v>999671.58799992653</v>
      </c>
      <c r="E10233" s="30">
        <v>25000732064</v>
      </c>
    </row>
    <row r="10234" spans="1:5">
      <c r="A10234" s="19">
        <v>43472</v>
      </c>
      <c r="B10234" s="21">
        <v>0</v>
      </c>
      <c r="C10234" s="21">
        <v>110191.8</v>
      </c>
      <c r="D10234" s="11">
        <f t="shared" si="159"/>
        <v>1109863.3879999265</v>
      </c>
      <c r="E10234" s="30">
        <v>25000728706</v>
      </c>
    </row>
    <row r="10235" spans="1:5">
      <c r="B10235" s="21">
        <v>0</v>
      </c>
      <c r="C10235" s="21">
        <v>213427.55</v>
      </c>
      <c r="D10235" s="11">
        <f t="shared" si="159"/>
        <v>1323290.9379999265</v>
      </c>
      <c r="E10235" s="30">
        <v>25000729565</v>
      </c>
    </row>
    <row r="10236" spans="1:5">
      <c r="B10236" s="21">
        <v>0</v>
      </c>
      <c r="C10236" s="21">
        <v>300869.71000000002</v>
      </c>
      <c r="D10236" s="11">
        <f t="shared" si="159"/>
        <v>1624160.6479999265</v>
      </c>
      <c r="E10236" s="30">
        <v>25000729553</v>
      </c>
    </row>
    <row r="10237" spans="1:5">
      <c r="B10237" s="21">
        <v>0</v>
      </c>
      <c r="C10237" s="21">
        <v>97827.78</v>
      </c>
      <c r="D10237" s="11">
        <f t="shared" si="159"/>
        <v>1721988.4279999265</v>
      </c>
      <c r="E10237" s="30">
        <v>25000728720</v>
      </c>
    </row>
    <row r="10238" spans="1:5">
      <c r="B10238" s="21">
        <v>0</v>
      </c>
      <c r="C10238" s="21">
        <v>127713.98</v>
      </c>
      <c r="D10238" s="11">
        <f t="shared" si="159"/>
        <v>1849702.4079999265</v>
      </c>
      <c r="E10238" s="30">
        <v>25000731081</v>
      </c>
    </row>
    <row r="10239" spans="1:5">
      <c r="B10239" s="21">
        <v>-206876.58</v>
      </c>
      <c r="C10239" s="21"/>
      <c r="D10239" s="11">
        <f t="shared" si="159"/>
        <v>1642825.8279999264</v>
      </c>
      <c r="E10239" s="30">
        <v>25000728318</v>
      </c>
    </row>
    <row r="10240" spans="1:5">
      <c r="B10240" s="21">
        <v>-91347.89</v>
      </c>
      <c r="C10240" s="21"/>
      <c r="D10240" s="11">
        <f t="shared" si="159"/>
        <v>1551477.9379999265</v>
      </c>
      <c r="E10240" s="30">
        <v>25000731336</v>
      </c>
    </row>
    <row r="10241" spans="1:5">
      <c r="B10241" s="21">
        <v>-100832.32000000001</v>
      </c>
      <c r="C10241" s="21"/>
      <c r="D10241" s="11">
        <f t="shared" si="159"/>
        <v>1450645.6179999264</v>
      </c>
      <c r="E10241" s="30">
        <v>25000730458</v>
      </c>
    </row>
    <row r="10242" spans="1:5">
      <c r="B10242" s="21">
        <v>-118651.43</v>
      </c>
      <c r="C10242" s="21"/>
      <c r="D10242" s="11">
        <f t="shared" si="159"/>
        <v>1331994.1879999265</v>
      </c>
      <c r="E10242" s="30">
        <v>25000730810</v>
      </c>
    </row>
    <row r="10243" spans="1:5">
      <c r="B10243" s="21">
        <v>-91105.77</v>
      </c>
      <c r="C10243" s="21"/>
      <c r="D10243" s="11">
        <f t="shared" si="159"/>
        <v>1240888.4179999265</v>
      </c>
      <c r="E10243" s="30">
        <v>25000730389</v>
      </c>
    </row>
    <row r="10244" spans="1:5">
      <c r="B10244" s="21">
        <v>-185269.44</v>
      </c>
      <c r="C10244" s="21"/>
      <c r="D10244" s="11">
        <f t="shared" si="159"/>
        <v>1055618.9779999265</v>
      </c>
      <c r="E10244" s="30">
        <v>25000730789</v>
      </c>
    </row>
    <row r="10245" spans="1:5">
      <c r="B10245" s="21">
        <v>0</v>
      </c>
      <c r="C10245" s="21">
        <v>6454.75</v>
      </c>
      <c r="D10245" s="11">
        <f t="shared" si="159"/>
        <v>1062073.7279999265</v>
      </c>
      <c r="E10245" s="30">
        <v>25000728699</v>
      </c>
    </row>
    <row r="10246" spans="1:5">
      <c r="B10246" s="21">
        <v>-6203.58</v>
      </c>
      <c r="C10246" s="21"/>
      <c r="D10246" s="11">
        <f t="shared" ref="D10246:D10309" si="160">D10245+B10246+C10246</f>
        <v>1055870.1479999265</v>
      </c>
      <c r="E10246" s="30">
        <v>25000730753</v>
      </c>
    </row>
    <row r="10247" spans="1:5">
      <c r="A10247" s="19">
        <v>43473</v>
      </c>
      <c r="B10247" s="21">
        <v>-114200.36</v>
      </c>
      <c r="C10247" s="21"/>
      <c r="D10247" s="11">
        <f t="shared" si="160"/>
        <v>941669.78799992648</v>
      </c>
      <c r="E10247" s="30">
        <v>25000730860</v>
      </c>
    </row>
    <row r="10248" spans="1:5">
      <c r="B10248" s="21">
        <v>-246454.78</v>
      </c>
      <c r="C10248" s="21"/>
      <c r="D10248" s="11">
        <f t="shared" si="160"/>
        <v>695215.00799992646</v>
      </c>
      <c r="E10248" s="30">
        <v>25000730741</v>
      </c>
    </row>
    <row r="10249" spans="1:5">
      <c r="B10249" s="21">
        <v>-21645.02</v>
      </c>
      <c r="C10249" s="21"/>
      <c r="D10249" s="11">
        <f t="shared" si="160"/>
        <v>673569.98799992644</v>
      </c>
      <c r="E10249" s="30">
        <v>25000730777</v>
      </c>
    </row>
    <row r="10250" spans="1:5">
      <c r="B10250" s="21">
        <v>-5728.57</v>
      </c>
      <c r="C10250" s="21"/>
      <c r="D10250" s="11">
        <f t="shared" si="160"/>
        <v>667841.41799992649</v>
      </c>
      <c r="E10250" s="30">
        <v>25000731100</v>
      </c>
    </row>
    <row r="10251" spans="1:5">
      <c r="B10251" s="21">
        <v>-22256.09</v>
      </c>
      <c r="C10251" s="21"/>
      <c r="D10251" s="11">
        <f t="shared" si="160"/>
        <v>645585.32799992652</v>
      </c>
      <c r="E10251" s="30">
        <v>25000731112</v>
      </c>
    </row>
    <row r="10252" spans="1:5">
      <c r="B10252" s="21">
        <v>0</v>
      </c>
      <c r="C10252" s="21">
        <v>23855.68</v>
      </c>
      <c r="D10252" s="11">
        <f t="shared" si="160"/>
        <v>669441.00799992657</v>
      </c>
      <c r="E10252" s="30">
        <v>25000731067</v>
      </c>
    </row>
    <row r="10253" spans="1:5">
      <c r="B10253" s="21">
        <v>0</v>
      </c>
      <c r="C10253" s="21">
        <v>78200.45</v>
      </c>
      <c r="D10253" s="11">
        <f t="shared" si="160"/>
        <v>747641.45799992653</v>
      </c>
      <c r="E10253" s="30">
        <v>25000732169</v>
      </c>
    </row>
    <row r="10254" spans="1:5">
      <c r="B10254" s="21">
        <v>0</v>
      </c>
      <c r="C10254" s="21">
        <v>49116.3</v>
      </c>
      <c r="D10254" s="11">
        <f t="shared" si="160"/>
        <v>796757.75799992657</v>
      </c>
      <c r="E10254" s="30">
        <v>25000731055</v>
      </c>
    </row>
    <row r="10255" spans="1:5">
      <c r="B10255" s="21">
        <v>-23683.15</v>
      </c>
      <c r="C10255" s="21"/>
      <c r="D10255" s="11">
        <f t="shared" si="160"/>
        <v>773074.60799992655</v>
      </c>
      <c r="E10255" s="30">
        <v>25000730846</v>
      </c>
    </row>
    <row r="10256" spans="1:5">
      <c r="B10256" s="21">
        <v>-48825.5</v>
      </c>
      <c r="C10256" s="21"/>
      <c r="D10256" s="11">
        <f t="shared" si="160"/>
        <v>724249.10799992655</v>
      </c>
      <c r="E10256" s="30">
        <v>25000724415</v>
      </c>
    </row>
    <row r="10257" spans="1:5">
      <c r="B10257" s="21">
        <v>-77703.66</v>
      </c>
      <c r="C10257" s="21"/>
      <c r="D10257" s="11">
        <f t="shared" si="160"/>
        <v>646545.44799992652</v>
      </c>
      <c r="E10257" s="30">
        <v>25000732971</v>
      </c>
    </row>
    <row r="10258" spans="1:5">
      <c r="B10258" s="21">
        <v>0</v>
      </c>
      <c r="C10258" s="21">
        <v>5802.3</v>
      </c>
      <c r="D10258" s="11">
        <f t="shared" si="160"/>
        <v>652347.74799992656</v>
      </c>
      <c r="E10258" s="30">
        <v>25000732171</v>
      </c>
    </row>
    <row r="10259" spans="1:5">
      <c r="B10259" s="21">
        <v>-6070.78</v>
      </c>
      <c r="C10259" s="21"/>
      <c r="D10259" s="11">
        <f t="shared" si="160"/>
        <v>646276.96799992654</v>
      </c>
      <c r="E10259" s="30">
        <v>25000732983</v>
      </c>
    </row>
    <row r="10260" spans="1:5">
      <c r="A10260" s="19">
        <v>43474</v>
      </c>
      <c r="B10260" s="21">
        <v>0</v>
      </c>
      <c r="C10260" s="21">
        <v>63999.61</v>
      </c>
      <c r="D10260" s="11">
        <f t="shared" si="160"/>
        <v>710276.57799992652</v>
      </c>
      <c r="E10260" s="30">
        <v>25000732783</v>
      </c>
    </row>
    <row r="10261" spans="1:5">
      <c r="B10261" s="21">
        <v>0</v>
      </c>
      <c r="C10261" s="21">
        <v>129278.59</v>
      </c>
      <c r="D10261" s="11">
        <f t="shared" si="160"/>
        <v>839555.16799992649</v>
      </c>
      <c r="E10261" s="30">
        <v>25000732795</v>
      </c>
    </row>
    <row r="10262" spans="1:5">
      <c r="B10262" s="21">
        <v>0</v>
      </c>
      <c r="C10262" s="21">
        <v>38613.75</v>
      </c>
      <c r="D10262" s="11">
        <f t="shared" si="160"/>
        <v>878168.91799992649</v>
      </c>
      <c r="E10262" s="30">
        <v>25000732802</v>
      </c>
    </row>
    <row r="10263" spans="1:5">
      <c r="B10263" s="21">
        <v>-36092.9</v>
      </c>
      <c r="C10263" s="21"/>
      <c r="D10263" s="11">
        <f t="shared" si="160"/>
        <v>842076.01799992647</v>
      </c>
      <c r="E10263" s="30">
        <v>25000730808</v>
      </c>
    </row>
    <row r="10264" spans="1:5">
      <c r="B10264" s="21">
        <v>-112589.26</v>
      </c>
      <c r="C10264" s="21"/>
      <c r="D10264" s="11">
        <f t="shared" si="160"/>
        <v>729486.75799992646</v>
      </c>
      <c r="E10264" s="30">
        <v>25000730672</v>
      </c>
    </row>
    <row r="10265" spans="1:5">
      <c r="B10265" s="21">
        <v>-55880.06</v>
      </c>
      <c r="C10265" s="21"/>
      <c r="D10265" s="11">
        <f t="shared" si="160"/>
        <v>673606.69799992652</v>
      </c>
      <c r="E10265" s="30">
        <v>25000730660</v>
      </c>
    </row>
    <row r="10266" spans="1:5">
      <c r="B10266" s="21">
        <v>-240741.06</v>
      </c>
      <c r="C10266" s="21"/>
      <c r="D10266" s="11">
        <f t="shared" si="160"/>
        <v>432865.63799992652</v>
      </c>
      <c r="E10266" s="30">
        <v>25000733178</v>
      </c>
    </row>
    <row r="10267" spans="1:5">
      <c r="B10267" s="21">
        <v>-7095.99</v>
      </c>
      <c r="C10267" s="21"/>
      <c r="D10267" s="11">
        <f t="shared" si="160"/>
        <v>425769.64799992653</v>
      </c>
      <c r="E10267" s="30">
        <v>25000733342</v>
      </c>
    </row>
    <row r="10268" spans="1:5">
      <c r="A10268" s="19">
        <v>43475</v>
      </c>
      <c r="B10268" s="21">
        <v>0</v>
      </c>
      <c r="C10268" s="22">
        <v>1.8</v>
      </c>
      <c r="D10268" s="11">
        <f t="shared" si="160"/>
        <v>425771.44799992652</v>
      </c>
      <c r="E10268" s="24" t="s">
        <v>24</v>
      </c>
    </row>
    <row r="10269" spans="1:5">
      <c r="B10269" s="21">
        <v>0</v>
      </c>
      <c r="C10269" s="21">
        <v>86687.4</v>
      </c>
      <c r="D10269" s="11">
        <f t="shared" si="160"/>
        <v>512458.84799992654</v>
      </c>
      <c r="E10269" s="30">
        <v>25000733673</v>
      </c>
    </row>
    <row r="10270" spans="1:5">
      <c r="B10270" s="21">
        <v>0</v>
      </c>
      <c r="C10270" s="21">
        <v>18259.64</v>
      </c>
      <c r="D10270" s="11">
        <f t="shared" si="160"/>
        <v>530718.48799992655</v>
      </c>
      <c r="E10270" s="30">
        <v>25000733609</v>
      </c>
    </row>
    <row r="10271" spans="1:5">
      <c r="B10271" s="21">
        <v>0</v>
      </c>
      <c r="C10271" s="21">
        <v>213565.41</v>
      </c>
      <c r="D10271" s="11">
        <f t="shared" si="160"/>
        <v>744283.89799992659</v>
      </c>
      <c r="E10271" s="30">
        <v>25000728732</v>
      </c>
    </row>
    <row r="10272" spans="1:5">
      <c r="B10272" s="21">
        <v>0</v>
      </c>
      <c r="C10272" s="21">
        <v>130140.82</v>
      </c>
      <c r="D10272" s="11">
        <f t="shared" si="160"/>
        <v>874424.71799992654</v>
      </c>
      <c r="E10272" s="30">
        <v>25000733623</v>
      </c>
    </row>
    <row r="10273" spans="2:5">
      <c r="B10273" s="21">
        <v>0</v>
      </c>
      <c r="C10273" s="21">
        <v>209747.58</v>
      </c>
      <c r="D10273" s="11">
        <f t="shared" si="160"/>
        <v>1084172.2979999266</v>
      </c>
      <c r="E10273" s="30">
        <v>25000730022</v>
      </c>
    </row>
    <row r="10274" spans="2:5">
      <c r="B10274" s="21">
        <v>0</v>
      </c>
      <c r="C10274" s="21">
        <v>188427.09</v>
      </c>
      <c r="D10274" s="11">
        <f t="shared" si="160"/>
        <v>1272599.3879999267</v>
      </c>
      <c r="E10274" s="30">
        <v>25000728663</v>
      </c>
    </row>
    <row r="10275" spans="2:5">
      <c r="B10275" s="21">
        <v>0</v>
      </c>
      <c r="C10275" s="21">
        <v>112127.86</v>
      </c>
      <c r="D10275" s="11">
        <f t="shared" si="160"/>
        <v>1384727.2479999268</v>
      </c>
      <c r="E10275" s="30">
        <v>25000733685</v>
      </c>
    </row>
    <row r="10276" spans="2:5">
      <c r="B10276" s="21">
        <v>0</v>
      </c>
      <c r="C10276" s="21">
        <v>51174</v>
      </c>
      <c r="D10276" s="11">
        <f t="shared" si="160"/>
        <v>1435901.2479999268</v>
      </c>
      <c r="E10276" s="30">
        <v>25000733647</v>
      </c>
    </row>
    <row r="10277" spans="2:5">
      <c r="B10277" s="21">
        <v>0</v>
      </c>
      <c r="C10277" s="21">
        <v>51718.35</v>
      </c>
      <c r="D10277" s="11">
        <f t="shared" si="160"/>
        <v>1487619.5979999269</v>
      </c>
      <c r="E10277" s="30">
        <v>25000728718</v>
      </c>
    </row>
    <row r="10278" spans="2:5">
      <c r="B10278" s="21">
        <v>0</v>
      </c>
      <c r="C10278" s="21">
        <v>109918.91</v>
      </c>
      <c r="D10278" s="11">
        <f t="shared" si="160"/>
        <v>1597538.5079999268</v>
      </c>
      <c r="E10278" s="30">
        <v>25000733592</v>
      </c>
    </row>
    <row r="10279" spans="2:5">
      <c r="B10279" s="21">
        <v>-201531.78</v>
      </c>
      <c r="C10279" s="21"/>
      <c r="D10279" s="11">
        <f t="shared" si="160"/>
        <v>1396006.7279999268</v>
      </c>
      <c r="E10279" s="30">
        <v>25000733142</v>
      </c>
    </row>
    <row r="10280" spans="2:5">
      <c r="B10280" s="21">
        <v>-86528.3</v>
      </c>
      <c r="C10280" s="21"/>
      <c r="D10280" s="11">
        <f t="shared" si="160"/>
        <v>1309478.4279999267</v>
      </c>
      <c r="E10280" s="30">
        <v>25000733328</v>
      </c>
    </row>
    <row r="10281" spans="2:5">
      <c r="B10281" s="21">
        <v>-102273.7</v>
      </c>
      <c r="C10281" s="21"/>
      <c r="D10281" s="11">
        <f t="shared" si="160"/>
        <v>1207204.7279999268</v>
      </c>
      <c r="E10281" s="30">
        <v>25000733180</v>
      </c>
    </row>
    <row r="10282" spans="2:5">
      <c r="B10282" s="21">
        <v>-46594.76</v>
      </c>
      <c r="C10282" s="21"/>
      <c r="D10282" s="11">
        <f t="shared" si="160"/>
        <v>1160609.9679999268</v>
      </c>
      <c r="E10282" s="30">
        <v>25000730822</v>
      </c>
    </row>
    <row r="10283" spans="2:5">
      <c r="B10283" s="21">
        <v>-108439.64</v>
      </c>
      <c r="C10283" s="21"/>
      <c r="D10283" s="11">
        <f t="shared" si="160"/>
        <v>1052170.3279999269</v>
      </c>
      <c r="E10283" s="30">
        <v>25000733154</v>
      </c>
    </row>
    <row r="10284" spans="2:5">
      <c r="B10284" s="21">
        <v>-17032.53</v>
      </c>
      <c r="C10284" s="21"/>
      <c r="D10284" s="11">
        <f t="shared" si="160"/>
        <v>1035137.7979999268</v>
      </c>
      <c r="E10284" s="30">
        <v>25000730422</v>
      </c>
    </row>
    <row r="10285" spans="2:5">
      <c r="B10285" s="21">
        <v>-48190.720000000001</v>
      </c>
      <c r="C10285" s="21"/>
      <c r="D10285" s="11">
        <f t="shared" si="160"/>
        <v>986947.07799992687</v>
      </c>
      <c r="E10285" s="30">
        <v>25000733009</v>
      </c>
    </row>
    <row r="10286" spans="2:5">
      <c r="B10286" s="21">
        <v>-117354.18</v>
      </c>
      <c r="C10286" s="21"/>
      <c r="D10286" s="11">
        <f t="shared" si="160"/>
        <v>869592.89799992694</v>
      </c>
      <c r="E10286" s="30">
        <v>25000730408</v>
      </c>
    </row>
    <row r="10287" spans="2:5">
      <c r="B10287" s="21">
        <v>0</v>
      </c>
      <c r="C10287" s="21">
        <v>12517.18</v>
      </c>
      <c r="D10287" s="11">
        <f t="shared" si="160"/>
        <v>882110.07799992699</v>
      </c>
      <c r="E10287" s="30">
        <v>25000733635</v>
      </c>
    </row>
    <row r="10288" spans="2:5">
      <c r="B10288" s="21">
        <v>-11851.52</v>
      </c>
      <c r="C10288" s="21"/>
      <c r="D10288" s="11">
        <f t="shared" si="160"/>
        <v>870258.55799992697</v>
      </c>
      <c r="E10288" s="30">
        <v>25000730791</v>
      </c>
    </row>
    <row r="10289" spans="1:5">
      <c r="A10289" s="19">
        <v>43476</v>
      </c>
      <c r="B10289" s="21">
        <v>0</v>
      </c>
      <c r="C10289" s="21">
        <v>123772.06</v>
      </c>
      <c r="D10289" s="11">
        <f t="shared" si="160"/>
        <v>994030.61799992691</v>
      </c>
      <c r="E10289" s="30">
        <v>25000733697</v>
      </c>
    </row>
    <row r="10290" spans="1:5">
      <c r="B10290" s="21">
        <v>0</v>
      </c>
      <c r="C10290" s="21">
        <v>36002.120000000003</v>
      </c>
      <c r="D10290" s="11">
        <f t="shared" si="160"/>
        <v>1030032.7379999269</v>
      </c>
      <c r="E10290" s="30">
        <v>25000733659</v>
      </c>
    </row>
    <row r="10291" spans="1:5">
      <c r="B10291" s="21">
        <v>0</v>
      </c>
      <c r="C10291" s="21">
        <v>21790.82</v>
      </c>
      <c r="D10291" s="11">
        <f t="shared" si="160"/>
        <v>1051823.5579999269</v>
      </c>
      <c r="E10291" s="30">
        <v>25000732814</v>
      </c>
    </row>
    <row r="10292" spans="1:5">
      <c r="B10292" s="21">
        <v>-230736.47</v>
      </c>
      <c r="C10292" s="21"/>
      <c r="D10292" s="11">
        <f t="shared" si="160"/>
        <v>821087.08799992688</v>
      </c>
      <c r="E10292" s="30">
        <v>25000733166</v>
      </c>
    </row>
    <row r="10293" spans="1:5">
      <c r="B10293" s="21">
        <v>-99123.87</v>
      </c>
      <c r="C10293" s="21"/>
      <c r="D10293" s="11">
        <f t="shared" si="160"/>
        <v>721963.21799992688</v>
      </c>
      <c r="E10293" s="30">
        <v>25000732969</v>
      </c>
    </row>
    <row r="10294" spans="1:5">
      <c r="B10294" s="21">
        <v>-123718.17</v>
      </c>
      <c r="C10294" s="21"/>
      <c r="D10294" s="11">
        <f t="shared" si="160"/>
        <v>598245.04799992684</v>
      </c>
      <c r="E10294" s="30">
        <v>25000732557</v>
      </c>
    </row>
    <row r="10295" spans="1:5">
      <c r="B10295" s="21">
        <v>-35571.160000000003</v>
      </c>
      <c r="C10295" s="21"/>
      <c r="D10295" s="11">
        <f t="shared" si="160"/>
        <v>562673.88799992681</v>
      </c>
      <c r="E10295" s="30">
        <v>25000730858</v>
      </c>
    </row>
    <row r="10296" spans="1:5">
      <c r="B10296" s="21">
        <v>-114224.91</v>
      </c>
      <c r="C10296" s="21"/>
      <c r="D10296" s="11">
        <f t="shared" si="160"/>
        <v>448448.97799992678</v>
      </c>
      <c r="E10296" s="30">
        <v>25000733754</v>
      </c>
    </row>
    <row r="10297" spans="1:5">
      <c r="A10297" s="19">
        <v>43479</v>
      </c>
      <c r="B10297" s="21">
        <v>0</v>
      </c>
      <c r="C10297" s="22">
        <v>2000000</v>
      </c>
      <c r="D10297" s="11">
        <f t="shared" si="160"/>
        <v>2448448.9779999265</v>
      </c>
      <c r="E10297" s="24" t="s">
        <v>56</v>
      </c>
    </row>
    <row r="10298" spans="1:5">
      <c r="B10298" s="21">
        <v>0</v>
      </c>
      <c r="C10298" s="21">
        <v>143934.95000000001</v>
      </c>
      <c r="D10298" s="11">
        <f t="shared" si="160"/>
        <v>2592383.9279999267</v>
      </c>
      <c r="E10298" s="30">
        <v>25000735403</v>
      </c>
    </row>
    <row r="10299" spans="1:5">
      <c r="B10299" s="21">
        <v>0</v>
      </c>
      <c r="C10299" s="21">
        <v>93702.99</v>
      </c>
      <c r="D10299" s="11">
        <f t="shared" si="160"/>
        <v>2686086.917999927</v>
      </c>
      <c r="E10299" s="30">
        <v>25000726683</v>
      </c>
    </row>
    <row r="10300" spans="1:5">
      <c r="B10300" s="21">
        <v>0</v>
      </c>
      <c r="C10300" s="21">
        <v>104545.98</v>
      </c>
      <c r="D10300" s="11">
        <f t="shared" si="160"/>
        <v>2790632.8979999269</v>
      </c>
      <c r="E10300" s="30">
        <v>25000723113</v>
      </c>
    </row>
    <row r="10301" spans="1:5">
      <c r="B10301" s="21">
        <v>0</v>
      </c>
      <c r="C10301" s="21">
        <v>98183.31</v>
      </c>
      <c r="D10301" s="11">
        <f t="shared" si="160"/>
        <v>2888816.207999927</v>
      </c>
      <c r="E10301" s="30">
        <v>25000735415</v>
      </c>
    </row>
    <row r="10302" spans="1:5">
      <c r="B10302" s="21">
        <v>-21437.67</v>
      </c>
      <c r="C10302" s="21"/>
      <c r="D10302" s="11">
        <f t="shared" si="160"/>
        <v>2867378.5379999271</v>
      </c>
      <c r="E10302" s="30">
        <v>25000733809</v>
      </c>
    </row>
    <row r="10303" spans="1:5">
      <c r="B10303" s="21">
        <v>-27795.39</v>
      </c>
      <c r="C10303" s="21"/>
      <c r="D10303" s="11">
        <f t="shared" si="160"/>
        <v>2839583.1479999269</v>
      </c>
      <c r="E10303" s="30">
        <v>25000733373</v>
      </c>
    </row>
    <row r="10304" spans="1:5">
      <c r="B10304" s="21">
        <v>-268500.21999999997</v>
      </c>
      <c r="C10304" s="21"/>
      <c r="D10304" s="11">
        <f t="shared" si="160"/>
        <v>2571082.9279999267</v>
      </c>
      <c r="E10304" s="30">
        <v>25000733792</v>
      </c>
    </row>
    <row r="10305" spans="1:5">
      <c r="B10305" s="21">
        <v>-71330.649999999994</v>
      </c>
      <c r="C10305" s="21"/>
      <c r="D10305" s="11">
        <f t="shared" si="160"/>
        <v>2499752.2779999268</v>
      </c>
      <c r="E10305" s="30">
        <v>25000733823</v>
      </c>
    </row>
    <row r="10306" spans="1:5">
      <c r="B10306" s="21">
        <v>-132788.76</v>
      </c>
      <c r="C10306" s="21"/>
      <c r="D10306" s="11">
        <f t="shared" si="160"/>
        <v>2366963.5179999266</v>
      </c>
      <c r="E10306" s="30">
        <v>25000733330</v>
      </c>
    </row>
    <row r="10307" spans="1:5">
      <c r="B10307" s="21">
        <v>-142353.85</v>
      </c>
      <c r="C10307" s="21"/>
      <c r="D10307" s="11">
        <f t="shared" si="160"/>
        <v>2224609.6679999265</v>
      </c>
      <c r="E10307" s="30">
        <v>25000733835</v>
      </c>
    </row>
    <row r="10308" spans="1:5">
      <c r="B10308" s="21">
        <v>-91437.11</v>
      </c>
      <c r="C10308" s="21"/>
      <c r="D10308" s="11">
        <f t="shared" si="160"/>
        <v>2133172.5579999266</v>
      </c>
      <c r="E10308" s="30">
        <v>25000733847</v>
      </c>
    </row>
    <row r="10309" spans="1:5">
      <c r="B10309" s="21">
        <v>0</v>
      </c>
      <c r="C10309" s="21">
        <v>5794</v>
      </c>
      <c r="D10309" s="11">
        <f t="shared" si="160"/>
        <v>2138966.5579999266</v>
      </c>
      <c r="E10309" s="30">
        <v>321604</v>
      </c>
    </row>
    <row r="10310" spans="1:5">
      <c r="B10310" s="21">
        <v>0</v>
      </c>
      <c r="C10310" s="21">
        <v>10748.99</v>
      </c>
      <c r="D10310" s="11">
        <f t="shared" ref="D10310:D10373" si="161">D10309+B10310+C10310</f>
        <v>2149715.5479999268</v>
      </c>
      <c r="E10310" s="30">
        <v>321262</v>
      </c>
    </row>
    <row r="10311" spans="1:5">
      <c r="B10311" s="21">
        <v>-230736.47</v>
      </c>
      <c r="C10311" s="21"/>
      <c r="D10311" s="11">
        <f t="shared" si="161"/>
        <v>1918979.0779999269</v>
      </c>
      <c r="E10311" s="30">
        <v>25000733166</v>
      </c>
    </row>
    <row r="10312" spans="1:5">
      <c r="B10312" s="21">
        <v>-99123.87</v>
      </c>
      <c r="C10312" s="21"/>
      <c r="D10312" s="11">
        <f t="shared" si="161"/>
        <v>1819855.207999927</v>
      </c>
      <c r="E10312" s="30">
        <v>25000732969</v>
      </c>
    </row>
    <row r="10313" spans="1:5">
      <c r="B10313" s="21">
        <v>-123718.17</v>
      </c>
      <c r="C10313" s="21"/>
      <c r="D10313" s="11">
        <f t="shared" si="161"/>
        <v>1696137.0379999271</v>
      </c>
      <c r="E10313" s="30">
        <v>25000732557</v>
      </c>
    </row>
    <row r="10314" spans="1:5">
      <c r="B10314" s="21">
        <v>-5629.4</v>
      </c>
      <c r="C10314" s="21"/>
      <c r="D10314" s="11">
        <f t="shared" si="161"/>
        <v>1690507.6379999272</v>
      </c>
      <c r="E10314" s="30">
        <v>25000733766</v>
      </c>
    </row>
    <row r="10315" spans="1:5">
      <c r="A10315" s="19">
        <v>43480</v>
      </c>
      <c r="B10315" s="21">
        <v>-117478.46</v>
      </c>
      <c r="C10315" s="21"/>
      <c r="D10315" s="11">
        <f t="shared" si="161"/>
        <v>1573029.1779999272</v>
      </c>
      <c r="E10315" s="30">
        <v>25000735784</v>
      </c>
    </row>
    <row r="10316" spans="1:5">
      <c r="B10316" s="21">
        <v>-82284.210000000006</v>
      </c>
      <c r="C10316" s="21"/>
      <c r="D10316" s="11">
        <f t="shared" si="161"/>
        <v>1490744.9679999272</v>
      </c>
      <c r="E10316" s="30">
        <v>25000736686</v>
      </c>
    </row>
    <row r="10317" spans="1:5">
      <c r="B10317" s="21">
        <v>-117973.89</v>
      </c>
      <c r="C10317" s="21"/>
      <c r="D10317" s="11">
        <f t="shared" si="161"/>
        <v>1372771.0779999273</v>
      </c>
      <c r="E10317" s="30">
        <v>25000736367</v>
      </c>
    </row>
    <row r="10318" spans="1:5">
      <c r="B10318" s="21">
        <v>-23716.080000000002</v>
      </c>
      <c r="C10318" s="21"/>
      <c r="D10318" s="11">
        <f t="shared" si="161"/>
        <v>1349054.9979999273</v>
      </c>
      <c r="E10318" s="30">
        <v>25000736355</v>
      </c>
    </row>
    <row r="10319" spans="1:5">
      <c r="B10319" s="21">
        <v>-11905.68</v>
      </c>
      <c r="C10319" s="21"/>
      <c r="D10319" s="11">
        <f t="shared" si="161"/>
        <v>1337149.3179999273</v>
      </c>
      <c r="E10319" s="30">
        <v>25000736343</v>
      </c>
    </row>
    <row r="10320" spans="1:5">
      <c r="A10320" s="19">
        <v>43481</v>
      </c>
      <c r="B10320" s="21">
        <v>-51282.34</v>
      </c>
      <c r="C10320" s="21"/>
      <c r="D10320" s="11">
        <f t="shared" si="161"/>
        <v>1285866.9779999272</v>
      </c>
      <c r="E10320" s="30">
        <v>25000736755</v>
      </c>
    </row>
    <row r="10321" spans="2:5">
      <c r="B10321" s="21">
        <v>0</v>
      </c>
      <c r="C10321" s="21">
        <v>116546.66</v>
      </c>
      <c r="D10321" s="11">
        <f t="shared" si="161"/>
        <v>1402413.6379999272</v>
      </c>
      <c r="E10321" s="30">
        <v>25000734694</v>
      </c>
    </row>
    <row r="10322" spans="2:5">
      <c r="B10322" s="21">
        <v>0</v>
      </c>
      <c r="C10322" s="21">
        <v>128039.33</v>
      </c>
      <c r="D10322" s="11">
        <f t="shared" si="161"/>
        <v>1530452.9679999272</v>
      </c>
      <c r="E10322" s="30">
        <v>25000735334</v>
      </c>
    </row>
    <row r="10323" spans="2:5">
      <c r="B10323" s="21">
        <v>0</v>
      </c>
      <c r="C10323" s="21">
        <v>253647.08</v>
      </c>
      <c r="D10323" s="11">
        <f t="shared" si="161"/>
        <v>1784100.0479999273</v>
      </c>
      <c r="E10323" s="30">
        <v>25000736024</v>
      </c>
    </row>
    <row r="10324" spans="2:5">
      <c r="B10324" s="21">
        <v>0</v>
      </c>
      <c r="C10324" s="21">
        <v>84622.31</v>
      </c>
      <c r="D10324" s="11">
        <f t="shared" si="161"/>
        <v>1868722.3579999274</v>
      </c>
      <c r="E10324" s="30">
        <v>25000734701</v>
      </c>
    </row>
    <row r="10325" spans="2:5">
      <c r="B10325" s="21">
        <v>0</v>
      </c>
      <c r="C10325" s="21">
        <v>25458.87</v>
      </c>
      <c r="D10325" s="11">
        <f t="shared" si="161"/>
        <v>1894181.2279999275</v>
      </c>
      <c r="E10325" s="30">
        <v>25000735358</v>
      </c>
    </row>
    <row r="10326" spans="2:5">
      <c r="B10326" s="21">
        <v>0</v>
      </c>
      <c r="C10326" s="21">
        <v>150564.28</v>
      </c>
      <c r="D10326" s="11">
        <f t="shared" si="161"/>
        <v>2044745.5079999275</v>
      </c>
      <c r="E10326" s="30">
        <v>25000735372</v>
      </c>
    </row>
    <row r="10327" spans="2:5">
      <c r="B10327" s="21">
        <v>-77343.33</v>
      </c>
      <c r="C10327" s="21"/>
      <c r="D10327" s="11">
        <f t="shared" si="161"/>
        <v>1967402.1779999274</v>
      </c>
      <c r="E10327" s="30">
        <v>25000735853</v>
      </c>
    </row>
    <row r="10328" spans="2:5">
      <c r="B10328" s="21">
        <v>-137423.79</v>
      </c>
      <c r="C10328" s="21"/>
      <c r="D10328" s="11">
        <f t="shared" si="161"/>
        <v>1829978.3879999274</v>
      </c>
      <c r="E10328" s="30">
        <v>25000735841</v>
      </c>
    </row>
    <row r="10329" spans="2:5">
      <c r="B10329" s="21">
        <v>-189771.08</v>
      </c>
      <c r="C10329" s="21"/>
      <c r="D10329" s="11">
        <f t="shared" si="161"/>
        <v>1640207.3079999273</v>
      </c>
      <c r="E10329" s="30">
        <v>25000738523</v>
      </c>
    </row>
    <row r="10330" spans="2:5">
      <c r="B10330" s="21">
        <v>-233859.38</v>
      </c>
      <c r="C10330" s="21"/>
      <c r="D10330" s="11">
        <f t="shared" si="161"/>
        <v>1406347.9279999272</v>
      </c>
      <c r="E10330" s="30">
        <v>25000733778</v>
      </c>
    </row>
    <row r="10331" spans="2:5">
      <c r="B10331" s="21">
        <v>-179191.07</v>
      </c>
      <c r="C10331" s="21"/>
      <c r="D10331" s="11">
        <f t="shared" si="161"/>
        <v>1227156.8579999271</v>
      </c>
      <c r="E10331" s="30">
        <v>25000737295</v>
      </c>
    </row>
    <row r="10332" spans="2:5">
      <c r="B10332" s="21">
        <v>-191187.1</v>
      </c>
      <c r="C10332" s="21"/>
      <c r="D10332" s="11">
        <f t="shared" si="161"/>
        <v>1035969.7579999272</v>
      </c>
      <c r="E10332" s="30">
        <v>25000737502</v>
      </c>
    </row>
    <row r="10333" spans="2:5">
      <c r="B10333" s="21">
        <v>-84683.51</v>
      </c>
      <c r="C10333" s="21"/>
      <c r="D10333" s="11">
        <f t="shared" si="161"/>
        <v>951286.24799992715</v>
      </c>
      <c r="E10333" s="30">
        <v>25000737314</v>
      </c>
    </row>
    <row r="10334" spans="2:5">
      <c r="B10334" s="21">
        <v>0</v>
      </c>
      <c r="C10334" s="21">
        <v>12598.65</v>
      </c>
      <c r="D10334" s="11">
        <f t="shared" si="161"/>
        <v>963884.89799992717</v>
      </c>
      <c r="E10334" s="30">
        <v>25000735346</v>
      </c>
    </row>
    <row r="10335" spans="2:5">
      <c r="B10335" s="21">
        <v>0</v>
      </c>
      <c r="C10335" s="23">
        <v>233859.38</v>
      </c>
      <c r="D10335" s="11">
        <f t="shared" si="161"/>
        <v>1197744.2779999273</v>
      </c>
      <c r="E10335" s="33">
        <v>25000733778</v>
      </c>
    </row>
    <row r="10336" spans="2:5">
      <c r="B10336" s="21">
        <v>-11138.17</v>
      </c>
      <c r="C10336" s="21"/>
      <c r="D10336" s="11">
        <f t="shared" si="161"/>
        <v>1186606.1079999274</v>
      </c>
      <c r="E10336" s="24" t="s">
        <v>24</v>
      </c>
    </row>
    <row r="10337" spans="1:5">
      <c r="A10337" s="19">
        <v>43482</v>
      </c>
      <c r="B10337" s="21">
        <v>0</v>
      </c>
      <c r="C10337" s="21">
        <v>16031909</v>
      </c>
      <c r="D10337" s="11">
        <f t="shared" si="161"/>
        <v>17218515.107999928</v>
      </c>
      <c r="E10337" s="30">
        <v>25000736862</v>
      </c>
    </row>
    <row r="10338" spans="1:5">
      <c r="B10338" s="21">
        <v>0</v>
      </c>
      <c r="C10338" s="21">
        <v>109976.53</v>
      </c>
      <c r="D10338" s="11">
        <f t="shared" si="161"/>
        <v>17328491.637999929</v>
      </c>
      <c r="E10338" s="30">
        <v>25000736012</v>
      </c>
    </row>
    <row r="10339" spans="1:5">
      <c r="B10339" s="21">
        <v>0</v>
      </c>
      <c r="C10339" s="21">
        <v>25805.03</v>
      </c>
      <c r="D10339" s="11">
        <f t="shared" si="161"/>
        <v>17354296.667999931</v>
      </c>
      <c r="E10339" s="30">
        <v>25000736874</v>
      </c>
    </row>
    <row r="10340" spans="1:5">
      <c r="B10340" s="21">
        <v>0</v>
      </c>
      <c r="C10340" s="21">
        <v>129956.44</v>
      </c>
      <c r="D10340" s="11">
        <f t="shared" si="161"/>
        <v>17484253.107999932</v>
      </c>
      <c r="E10340" s="30">
        <v>25000736000</v>
      </c>
    </row>
    <row r="10341" spans="1:5">
      <c r="B10341" s="21">
        <v>0</v>
      </c>
      <c r="C10341" s="21">
        <v>25766</v>
      </c>
      <c r="D10341" s="11">
        <f t="shared" si="161"/>
        <v>17510019.107999932</v>
      </c>
      <c r="E10341" s="30">
        <v>25000736850</v>
      </c>
    </row>
    <row r="10342" spans="1:5">
      <c r="B10342" s="21">
        <v>0</v>
      </c>
      <c r="C10342" s="21">
        <v>183671.32</v>
      </c>
      <c r="D10342" s="11">
        <f t="shared" si="161"/>
        <v>17693690.427999932</v>
      </c>
      <c r="E10342" s="30">
        <v>25000735996</v>
      </c>
    </row>
    <row r="10343" spans="1:5">
      <c r="B10343" s="21">
        <v>0</v>
      </c>
      <c r="C10343" s="21">
        <v>127804.06</v>
      </c>
      <c r="D10343" s="11">
        <f t="shared" si="161"/>
        <v>17821494.487999931</v>
      </c>
      <c r="E10343" s="30">
        <v>25000733661</v>
      </c>
    </row>
    <row r="10344" spans="1:5">
      <c r="B10344" s="21">
        <v>-72003.02</v>
      </c>
      <c r="C10344" s="21"/>
      <c r="D10344" s="11">
        <f t="shared" si="161"/>
        <v>17749491.467999931</v>
      </c>
      <c r="E10344" s="30">
        <v>25000735065</v>
      </c>
    </row>
    <row r="10345" spans="1:5">
      <c r="B10345" s="21">
        <v>-157741.42000000001</v>
      </c>
      <c r="C10345" s="21"/>
      <c r="D10345" s="11">
        <f t="shared" si="161"/>
        <v>17591750.04799993</v>
      </c>
      <c r="E10345" s="30">
        <v>25000733192</v>
      </c>
    </row>
    <row r="10346" spans="1:5">
      <c r="B10346" s="21">
        <v>-222253.82</v>
      </c>
      <c r="C10346" s="21"/>
      <c r="D10346" s="11">
        <f t="shared" si="161"/>
        <v>17369496.227999929</v>
      </c>
      <c r="E10346" s="30">
        <v>25000735796</v>
      </c>
    </row>
    <row r="10347" spans="1:5">
      <c r="B10347" s="21">
        <v>-14493958.439999999</v>
      </c>
      <c r="C10347" s="21"/>
      <c r="D10347" s="11">
        <f t="shared" si="161"/>
        <v>2875537.7879999299</v>
      </c>
      <c r="E10347" s="30">
        <v>25000737326</v>
      </c>
    </row>
    <row r="10348" spans="1:5">
      <c r="B10348" s="21">
        <v>-105805.99</v>
      </c>
      <c r="C10348" s="21"/>
      <c r="D10348" s="11">
        <f t="shared" si="161"/>
        <v>2769731.7979999296</v>
      </c>
      <c r="E10348" s="30">
        <v>25000737302</v>
      </c>
    </row>
    <row r="10349" spans="1:5">
      <c r="B10349" s="21">
        <v>-173406.4</v>
      </c>
      <c r="C10349" s="21"/>
      <c r="D10349" s="11">
        <f t="shared" si="161"/>
        <v>2596325.3979999297</v>
      </c>
      <c r="E10349" s="30">
        <v>25000737726</v>
      </c>
    </row>
    <row r="10350" spans="1:5">
      <c r="B10350" s="21">
        <v>-115917.75</v>
      </c>
      <c r="C10350" s="21"/>
      <c r="D10350" s="11">
        <f t="shared" si="161"/>
        <v>2480407.6479999297</v>
      </c>
      <c r="E10350" s="30">
        <v>25000737621</v>
      </c>
    </row>
    <row r="10351" spans="1:5">
      <c r="B10351" s="21">
        <v>-24195.88</v>
      </c>
      <c r="C10351" s="21"/>
      <c r="D10351" s="11">
        <f t="shared" si="161"/>
        <v>2456211.7679999298</v>
      </c>
      <c r="E10351" s="30">
        <v>25000737607</v>
      </c>
    </row>
    <row r="10352" spans="1:5">
      <c r="B10352" s="21">
        <v>-24143.17</v>
      </c>
      <c r="C10352" s="21"/>
      <c r="D10352" s="11">
        <f t="shared" si="161"/>
        <v>2432068.5979999299</v>
      </c>
      <c r="E10352" s="30">
        <v>25000737807</v>
      </c>
    </row>
    <row r="10353" spans="1:5">
      <c r="B10353" s="21">
        <v>-118359.5</v>
      </c>
      <c r="C10353" s="21"/>
      <c r="D10353" s="11">
        <f t="shared" si="161"/>
        <v>2313709.0979999299</v>
      </c>
      <c r="E10353" s="30">
        <v>25000737776</v>
      </c>
    </row>
    <row r="10354" spans="1:5">
      <c r="B10354" s="21">
        <v>-556</v>
      </c>
      <c r="C10354" s="21"/>
      <c r="D10354" s="11">
        <f t="shared" si="161"/>
        <v>2313153.0979999299</v>
      </c>
      <c r="E10354" s="30">
        <v>25000738973</v>
      </c>
    </row>
    <row r="10355" spans="1:5">
      <c r="A10355" s="19">
        <v>43483</v>
      </c>
      <c r="B10355" s="21">
        <v>0</v>
      </c>
      <c r="C10355" s="21">
        <v>936555.25</v>
      </c>
      <c r="D10355" s="11">
        <f t="shared" si="161"/>
        <v>3249708.3479999299</v>
      </c>
      <c r="E10355" s="30">
        <v>25000738135</v>
      </c>
    </row>
    <row r="10356" spans="1:5">
      <c r="B10356" s="21">
        <v>0</v>
      </c>
      <c r="C10356" s="21">
        <v>73735.98</v>
      </c>
      <c r="D10356" s="11">
        <f t="shared" si="161"/>
        <v>3323444.3279999299</v>
      </c>
      <c r="E10356" s="30">
        <v>25000738197</v>
      </c>
    </row>
    <row r="10357" spans="1:5">
      <c r="B10357" s="21">
        <v>0</v>
      </c>
      <c r="C10357" s="21">
        <v>195534.93</v>
      </c>
      <c r="D10357" s="11">
        <f t="shared" si="161"/>
        <v>3518979.2579999301</v>
      </c>
      <c r="E10357" s="30">
        <v>25000738111</v>
      </c>
    </row>
    <row r="10358" spans="1:5">
      <c r="B10358" s="21">
        <v>0</v>
      </c>
      <c r="C10358" s="21">
        <v>127491.22</v>
      </c>
      <c r="D10358" s="11">
        <f t="shared" si="161"/>
        <v>3646470.4779999303</v>
      </c>
      <c r="E10358" s="30">
        <v>25000738678</v>
      </c>
    </row>
    <row r="10359" spans="1:5">
      <c r="B10359" s="21">
        <v>0</v>
      </c>
      <c r="C10359" s="21">
        <v>195620.62</v>
      </c>
      <c r="D10359" s="11">
        <f t="shared" si="161"/>
        <v>3842091.0979999304</v>
      </c>
      <c r="E10359" s="30">
        <v>25000738666</v>
      </c>
    </row>
    <row r="10360" spans="1:5">
      <c r="B10360" s="21">
        <v>0</v>
      </c>
      <c r="C10360" s="21">
        <v>130309.47</v>
      </c>
      <c r="D10360" s="11">
        <f t="shared" si="161"/>
        <v>3972400.5679999306</v>
      </c>
      <c r="E10360" s="30">
        <v>25000738066</v>
      </c>
    </row>
    <row r="10361" spans="1:5">
      <c r="B10361" s="21">
        <v>0</v>
      </c>
      <c r="C10361" s="21">
        <v>100014.43</v>
      </c>
      <c r="D10361" s="11">
        <f t="shared" si="161"/>
        <v>4072414.9979999308</v>
      </c>
      <c r="E10361" s="30">
        <v>25000738078</v>
      </c>
    </row>
    <row r="10362" spans="1:5">
      <c r="B10362" s="21">
        <v>0</v>
      </c>
      <c r="C10362" s="21">
        <v>110912.35</v>
      </c>
      <c r="D10362" s="11">
        <f t="shared" si="161"/>
        <v>4183327.3479999308</v>
      </c>
      <c r="E10362" s="30">
        <v>25000738080</v>
      </c>
    </row>
    <row r="10363" spans="1:5">
      <c r="B10363" s="21">
        <v>0</v>
      </c>
      <c r="C10363" s="21">
        <v>1170921</v>
      </c>
      <c r="D10363" s="11">
        <f t="shared" si="161"/>
        <v>5354248.3479999304</v>
      </c>
      <c r="E10363" s="30">
        <v>25000738123</v>
      </c>
    </row>
    <row r="10364" spans="1:5">
      <c r="B10364" s="21">
        <v>0</v>
      </c>
      <c r="C10364" s="21">
        <v>116994.54</v>
      </c>
      <c r="D10364" s="11">
        <f t="shared" si="161"/>
        <v>5471242.8879999304</v>
      </c>
      <c r="E10364" s="30">
        <v>25000738092</v>
      </c>
    </row>
    <row r="10365" spans="1:5">
      <c r="B10365" s="21">
        <v>0</v>
      </c>
      <c r="C10365" s="21">
        <v>101879.29</v>
      </c>
      <c r="D10365" s="11">
        <f t="shared" si="161"/>
        <v>5573122.1779999305</v>
      </c>
      <c r="E10365" s="30">
        <v>25000738109</v>
      </c>
    </row>
    <row r="10366" spans="1:5">
      <c r="B10366" s="21">
        <v>0</v>
      </c>
      <c r="C10366" s="21">
        <v>104355.69</v>
      </c>
      <c r="D10366" s="11">
        <f t="shared" si="161"/>
        <v>5677477.8679999309</v>
      </c>
      <c r="E10366" s="30">
        <v>25000738147</v>
      </c>
    </row>
    <row r="10367" spans="1:5">
      <c r="B10367" s="21">
        <v>0</v>
      </c>
      <c r="C10367" s="21">
        <v>88790.07</v>
      </c>
      <c r="D10367" s="11">
        <f t="shared" si="161"/>
        <v>5766267.9379999312</v>
      </c>
      <c r="E10367" s="30">
        <v>25000738185</v>
      </c>
    </row>
    <row r="10368" spans="1:5">
      <c r="B10368" s="21">
        <v>-27381.83</v>
      </c>
      <c r="C10368" s="21"/>
      <c r="D10368" s="11">
        <f t="shared" si="161"/>
        <v>5738886.1079999311</v>
      </c>
      <c r="E10368" s="30">
        <v>25000736674</v>
      </c>
    </row>
    <row r="10369" spans="1:5">
      <c r="B10369" s="21">
        <v>-154241.24</v>
      </c>
      <c r="C10369" s="21"/>
      <c r="D10369" s="11">
        <f t="shared" si="161"/>
        <v>5584644.8679999309</v>
      </c>
      <c r="E10369" s="30">
        <v>25000735803</v>
      </c>
    </row>
    <row r="10370" spans="1:5">
      <c r="B10370" s="21">
        <v>-115448.84</v>
      </c>
      <c r="C10370" s="21"/>
      <c r="D10370" s="11">
        <f t="shared" si="161"/>
        <v>5469196.027999931</v>
      </c>
      <c r="E10370" s="30">
        <v>25000737869</v>
      </c>
    </row>
    <row r="10371" spans="1:5">
      <c r="B10371" s="21">
        <v>-103258.79</v>
      </c>
      <c r="C10371" s="21"/>
      <c r="D10371" s="11">
        <f t="shared" si="161"/>
        <v>5365937.237999931</v>
      </c>
      <c r="E10371" s="30">
        <v>25000737552</v>
      </c>
    </row>
    <row r="10372" spans="1:5">
      <c r="B10372" s="21">
        <v>-174844.65</v>
      </c>
      <c r="C10372" s="21"/>
      <c r="D10372" s="11">
        <f t="shared" si="161"/>
        <v>5191092.5879999306</v>
      </c>
      <c r="E10372" s="30">
        <v>25000737790</v>
      </c>
    </row>
    <row r="10373" spans="1:5">
      <c r="B10373" s="21">
        <v>-178057.15</v>
      </c>
      <c r="C10373" s="21"/>
      <c r="D10373" s="11">
        <f t="shared" si="161"/>
        <v>5013035.4379999302</v>
      </c>
      <c r="E10373" s="30">
        <v>25000733811</v>
      </c>
    </row>
    <row r="10374" spans="1:5">
      <c r="B10374" s="21">
        <v>-121281.84</v>
      </c>
      <c r="C10374" s="21"/>
      <c r="D10374" s="11">
        <f t="shared" ref="D10374:D10437" si="162">D10373+B10374+C10374</f>
        <v>4891753.5979999304</v>
      </c>
      <c r="E10374" s="30">
        <v>25000737564</v>
      </c>
    </row>
    <row r="10375" spans="1:5">
      <c r="B10375" s="21">
        <v>-93132.77</v>
      </c>
      <c r="C10375" s="21"/>
      <c r="D10375" s="11">
        <f t="shared" si="162"/>
        <v>4798620.8279999308</v>
      </c>
      <c r="E10375" s="30">
        <v>25000737633</v>
      </c>
    </row>
    <row r="10376" spans="1:5">
      <c r="B10376" s="21">
        <v>-86646.53</v>
      </c>
      <c r="C10376" s="21"/>
      <c r="D10376" s="11">
        <f t="shared" si="162"/>
        <v>4711974.2979999306</v>
      </c>
      <c r="E10376" s="30">
        <v>25000735077</v>
      </c>
    </row>
    <row r="10377" spans="1:5">
      <c r="B10377" s="21">
        <v>-108919.41</v>
      </c>
      <c r="C10377" s="21"/>
      <c r="D10377" s="11">
        <f t="shared" si="162"/>
        <v>4603054.8879999304</v>
      </c>
      <c r="E10377" s="30">
        <v>25000737714</v>
      </c>
    </row>
    <row r="10378" spans="1:5">
      <c r="A10378" s="19">
        <v>43486</v>
      </c>
      <c r="B10378" s="21">
        <v>0</v>
      </c>
      <c r="C10378" s="21">
        <v>65085.99</v>
      </c>
      <c r="D10378" s="11">
        <f t="shared" si="162"/>
        <v>4668140.8779999306</v>
      </c>
      <c r="E10378" s="30">
        <v>25000739506</v>
      </c>
    </row>
    <row r="10379" spans="1:5">
      <c r="B10379" s="21">
        <v>0</v>
      </c>
      <c r="C10379" s="21">
        <v>19494.25</v>
      </c>
      <c r="D10379" s="11">
        <f t="shared" si="162"/>
        <v>4687635.1279999306</v>
      </c>
      <c r="E10379" s="30">
        <v>25000739449</v>
      </c>
    </row>
    <row r="10380" spans="1:5">
      <c r="B10380" s="21">
        <v>0</v>
      </c>
      <c r="C10380" s="21">
        <v>108425.34</v>
      </c>
      <c r="D10380" s="11">
        <f t="shared" si="162"/>
        <v>4796060.4679999305</v>
      </c>
      <c r="E10380" s="30">
        <v>25000739532</v>
      </c>
    </row>
    <row r="10381" spans="1:5">
      <c r="B10381" s="21">
        <v>0</v>
      </c>
      <c r="C10381" s="21">
        <v>19365.25</v>
      </c>
      <c r="D10381" s="11">
        <f t="shared" si="162"/>
        <v>4815425.7179999305</v>
      </c>
      <c r="E10381" s="30">
        <v>25000739451</v>
      </c>
    </row>
    <row r="10382" spans="1:5">
      <c r="B10382" s="21">
        <v>0</v>
      </c>
      <c r="C10382" s="21">
        <v>129439.77</v>
      </c>
      <c r="D10382" s="11">
        <f t="shared" si="162"/>
        <v>4944865.48799993</v>
      </c>
      <c r="E10382" s="30">
        <v>25000739475</v>
      </c>
    </row>
    <row r="10383" spans="1:5">
      <c r="B10383" s="21">
        <v>0</v>
      </c>
      <c r="C10383" s="21">
        <v>221900.79</v>
      </c>
      <c r="D10383" s="11">
        <f t="shared" si="162"/>
        <v>5166766.2779999301</v>
      </c>
      <c r="E10383" s="30">
        <v>25000739520</v>
      </c>
    </row>
    <row r="10384" spans="1:5">
      <c r="B10384" s="21">
        <v>0</v>
      </c>
      <c r="C10384" s="21">
        <v>1388922.34</v>
      </c>
      <c r="D10384" s="11">
        <f t="shared" si="162"/>
        <v>6555688.6179999299</v>
      </c>
      <c r="E10384" s="30">
        <v>25000738161</v>
      </c>
    </row>
    <row r="10385" spans="2:5">
      <c r="B10385" s="21">
        <v>0</v>
      </c>
      <c r="C10385" s="21">
        <v>260585.84</v>
      </c>
      <c r="D10385" s="11">
        <f t="shared" si="162"/>
        <v>6816274.4579999298</v>
      </c>
      <c r="E10385" s="30">
        <v>25000739425</v>
      </c>
    </row>
    <row r="10386" spans="2:5">
      <c r="B10386" s="21">
        <v>0</v>
      </c>
      <c r="C10386" s="21">
        <v>26818914.350000001</v>
      </c>
      <c r="D10386" s="11">
        <f t="shared" si="162"/>
        <v>33635188.807999931</v>
      </c>
      <c r="E10386" s="30">
        <v>25000735384</v>
      </c>
    </row>
    <row r="10387" spans="2:5">
      <c r="B10387" s="21">
        <v>0</v>
      </c>
      <c r="C10387" s="21">
        <v>201916.69</v>
      </c>
      <c r="D10387" s="11">
        <f t="shared" si="162"/>
        <v>33837105.497999929</v>
      </c>
      <c r="E10387" s="30">
        <v>25000739487</v>
      </c>
    </row>
    <row r="10388" spans="2:5">
      <c r="B10388" s="21">
        <v>0</v>
      </c>
      <c r="C10388" s="21">
        <v>80985.89</v>
      </c>
      <c r="D10388" s="11">
        <f t="shared" si="162"/>
        <v>33918091.387999929</v>
      </c>
      <c r="E10388" s="30">
        <v>25000739463</v>
      </c>
    </row>
    <row r="10389" spans="2:5">
      <c r="B10389" s="21">
        <v>0</v>
      </c>
      <c r="C10389" s="21">
        <v>69958.09</v>
      </c>
      <c r="D10389" s="11">
        <f t="shared" si="162"/>
        <v>33988049.477999933</v>
      </c>
      <c r="E10389" s="30">
        <v>25000739518</v>
      </c>
    </row>
    <row r="10390" spans="2:5">
      <c r="B10390" s="21">
        <v>0</v>
      </c>
      <c r="C10390" s="21">
        <v>128237.96</v>
      </c>
      <c r="D10390" s="11">
        <f t="shared" si="162"/>
        <v>34116287.437999934</v>
      </c>
      <c r="E10390" s="30">
        <v>25000739437</v>
      </c>
    </row>
    <row r="10391" spans="2:5">
      <c r="B10391" s="21">
        <v>-115013.85</v>
      </c>
      <c r="C10391" s="21"/>
      <c r="D10391" s="11">
        <f t="shared" si="162"/>
        <v>34001273.587999932</v>
      </c>
      <c r="E10391" s="30">
        <v>25000737702</v>
      </c>
    </row>
    <row r="10392" spans="2:5">
      <c r="B10392" s="21">
        <v>-209454.89</v>
      </c>
      <c r="C10392" s="21"/>
      <c r="D10392" s="11">
        <f t="shared" si="162"/>
        <v>33791818.697999932</v>
      </c>
      <c r="E10392" s="30">
        <v>25000737526</v>
      </c>
    </row>
    <row r="10393" spans="2:5">
      <c r="B10393" s="21">
        <v>-18390.39</v>
      </c>
      <c r="C10393" s="21"/>
      <c r="D10393" s="11">
        <f t="shared" si="162"/>
        <v>33773428.307999931</v>
      </c>
      <c r="E10393" s="30">
        <v>25000737540</v>
      </c>
    </row>
    <row r="10394" spans="2:5">
      <c r="B10394" s="21">
        <v>-82217.899999999994</v>
      </c>
      <c r="C10394" s="21"/>
      <c r="D10394" s="11">
        <f t="shared" si="162"/>
        <v>33691210.407999933</v>
      </c>
      <c r="E10394" s="30">
        <v>25000737471</v>
      </c>
    </row>
    <row r="10395" spans="2:5">
      <c r="B10395" s="21">
        <v>-117362.07</v>
      </c>
      <c r="C10395" s="21"/>
      <c r="D10395" s="11">
        <f t="shared" si="162"/>
        <v>33573848.337999932</v>
      </c>
      <c r="E10395" s="30">
        <v>25000737857</v>
      </c>
    </row>
    <row r="10396" spans="2:5">
      <c r="B10396" s="21">
        <v>-62592.25</v>
      </c>
      <c r="C10396" s="21"/>
      <c r="D10396" s="11">
        <f t="shared" si="162"/>
        <v>33511256.087999932</v>
      </c>
      <c r="E10396" s="30">
        <v>25000736098</v>
      </c>
    </row>
    <row r="10397" spans="2:5">
      <c r="B10397" s="21">
        <v>-63855.97</v>
      </c>
      <c r="C10397" s="21"/>
      <c r="D10397" s="11">
        <f t="shared" si="162"/>
        <v>33447400.117999934</v>
      </c>
      <c r="E10397" s="30">
        <v>25000736086</v>
      </c>
    </row>
    <row r="10398" spans="2:5">
      <c r="B10398" s="21">
        <v>-239636.98</v>
      </c>
      <c r="C10398" s="21"/>
      <c r="D10398" s="11">
        <f t="shared" si="162"/>
        <v>33207763.137999933</v>
      </c>
      <c r="E10398" s="30">
        <v>25000737645</v>
      </c>
    </row>
    <row r="10399" spans="2:5">
      <c r="B10399" s="21">
        <v>-18270.68</v>
      </c>
      <c r="C10399" s="21"/>
      <c r="D10399" s="11">
        <f t="shared" si="162"/>
        <v>33189492.457999934</v>
      </c>
      <c r="E10399" s="30">
        <v>25000737752</v>
      </c>
    </row>
    <row r="10400" spans="2:5">
      <c r="B10400" s="21">
        <v>-4756716.45</v>
      </c>
      <c r="C10400" s="21"/>
      <c r="D10400" s="11">
        <f t="shared" si="162"/>
        <v>28432776.007999934</v>
      </c>
      <c r="E10400" s="30">
        <v>25000738616</v>
      </c>
    </row>
    <row r="10401" spans="1:5">
      <c r="B10401" s="21">
        <v>-26226735.02</v>
      </c>
      <c r="C10401" s="21"/>
      <c r="D10401" s="11">
        <f t="shared" si="162"/>
        <v>2206040.9879999347</v>
      </c>
      <c r="E10401" s="30">
        <v>25000740449</v>
      </c>
    </row>
    <row r="10402" spans="1:5">
      <c r="B10402" s="21">
        <v>-186198.68</v>
      </c>
      <c r="C10402" s="21"/>
      <c r="D10402" s="11">
        <f t="shared" si="162"/>
        <v>2019842.3079999348</v>
      </c>
      <c r="E10402" s="30">
        <v>25000737895</v>
      </c>
    </row>
    <row r="10403" spans="1:5">
      <c r="B10403" s="21">
        <v>-99938.52</v>
      </c>
      <c r="C10403" s="21"/>
      <c r="D10403" s="11">
        <f t="shared" si="162"/>
        <v>1919903.7879999347</v>
      </c>
      <c r="E10403" s="30">
        <v>25000737457</v>
      </c>
    </row>
    <row r="10404" spans="1:5">
      <c r="A10404" s="19">
        <v>43487</v>
      </c>
      <c r="B10404" s="21">
        <v>-24267.54</v>
      </c>
      <c r="C10404" s="21"/>
      <c r="D10404" s="11">
        <f t="shared" si="162"/>
        <v>1895636.2479999347</v>
      </c>
      <c r="E10404" s="30">
        <v>25000737495</v>
      </c>
    </row>
    <row r="10405" spans="1:5">
      <c r="B10405" s="21">
        <v>-115357.55</v>
      </c>
      <c r="C10405" s="21"/>
      <c r="D10405" s="11">
        <f t="shared" si="162"/>
        <v>1780278.6979999347</v>
      </c>
      <c r="E10405" s="30">
        <v>25000740194</v>
      </c>
    </row>
    <row r="10406" spans="1:5">
      <c r="B10406" s="21">
        <v>-51309.24</v>
      </c>
      <c r="C10406" s="21"/>
      <c r="D10406" s="11">
        <f t="shared" si="162"/>
        <v>1728969.4579999347</v>
      </c>
      <c r="E10406" s="30">
        <v>25000737514</v>
      </c>
    </row>
    <row r="10407" spans="1:5">
      <c r="B10407" s="21">
        <v>-54748.31</v>
      </c>
      <c r="C10407" s="21"/>
      <c r="D10407" s="11">
        <f t="shared" si="162"/>
        <v>1674221.1479999346</v>
      </c>
      <c r="E10407" s="30">
        <v>25000737740</v>
      </c>
    </row>
    <row r="10408" spans="1:5">
      <c r="B10408" s="21">
        <v>-202352.27</v>
      </c>
      <c r="C10408" s="21"/>
      <c r="D10408" s="11">
        <f t="shared" si="162"/>
        <v>1471868.8779999346</v>
      </c>
      <c r="E10408" s="30">
        <v>25000739237</v>
      </c>
    </row>
    <row r="10409" spans="1:5">
      <c r="B10409" s="21">
        <v>-126727.9</v>
      </c>
      <c r="C10409" s="21"/>
      <c r="D10409" s="11">
        <f t="shared" si="162"/>
        <v>1345140.9779999347</v>
      </c>
      <c r="E10409" s="30">
        <v>25000737683</v>
      </c>
    </row>
    <row r="10410" spans="1:5">
      <c r="B10410" s="21">
        <v>-42601.01</v>
      </c>
      <c r="C10410" s="21"/>
      <c r="D10410" s="11">
        <f t="shared" si="162"/>
        <v>1302539.9679999347</v>
      </c>
      <c r="E10410" s="30">
        <v>25000737695</v>
      </c>
    </row>
    <row r="10411" spans="1:5">
      <c r="B10411" s="21">
        <v>-549</v>
      </c>
      <c r="C10411" s="21"/>
      <c r="D10411" s="11">
        <f t="shared" si="162"/>
        <v>1301990.9679999347</v>
      </c>
      <c r="E10411" s="30">
        <v>25000739568</v>
      </c>
    </row>
    <row r="10412" spans="1:5">
      <c r="B10412" s="21">
        <v>-10171.25</v>
      </c>
      <c r="C10412" s="21"/>
      <c r="D10412" s="11">
        <f t="shared" si="162"/>
        <v>1291819.7179999347</v>
      </c>
      <c r="E10412" s="30">
        <v>25000740699</v>
      </c>
    </row>
    <row r="10413" spans="1:5">
      <c r="B10413" s="21">
        <v>-8762.66</v>
      </c>
      <c r="C10413" s="21"/>
      <c r="D10413" s="11">
        <f t="shared" si="162"/>
        <v>1283057.0579999348</v>
      </c>
      <c r="E10413" s="30">
        <v>25000737671</v>
      </c>
    </row>
    <row r="10414" spans="1:5">
      <c r="B10414" s="21">
        <v>-8874.49</v>
      </c>
      <c r="C10414" s="21"/>
      <c r="D10414" s="11">
        <f t="shared" si="162"/>
        <v>1274182.5679999348</v>
      </c>
      <c r="E10414" s="30">
        <v>25000737669</v>
      </c>
    </row>
    <row r="10415" spans="1:5">
      <c r="B10415" s="21">
        <v>-6108.05</v>
      </c>
      <c r="C10415" s="21"/>
      <c r="D10415" s="11">
        <f t="shared" si="162"/>
        <v>1268074.5179999347</v>
      </c>
      <c r="E10415" s="30">
        <v>25000741610</v>
      </c>
    </row>
    <row r="10416" spans="1:5">
      <c r="B10416" s="21">
        <v>-5733.34</v>
      </c>
      <c r="C10416" s="21"/>
      <c r="D10416" s="11">
        <f t="shared" si="162"/>
        <v>1262341.1779999346</v>
      </c>
      <c r="E10416" s="30">
        <v>25000737821</v>
      </c>
    </row>
    <row r="10417" spans="1:5">
      <c r="A10417" s="19">
        <v>43488</v>
      </c>
      <c r="B10417" s="21">
        <v>0</v>
      </c>
      <c r="C10417" s="21">
        <v>99229.4</v>
      </c>
      <c r="D10417" s="11">
        <f t="shared" si="162"/>
        <v>1361570.5779999346</v>
      </c>
      <c r="E10417" s="30" t="s">
        <v>1266</v>
      </c>
    </row>
    <row r="10418" spans="1:5">
      <c r="B10418" s="21">
        <v>0</v>
      </c>
      <c r="C10418" s="21">
        <v>98564.11</v>
      </c>
      <c r="D10418" s="11">
        <f t="shared" si="162"/>
        <v>1460134.6879999347</v>
      </c>
      <c r="E10418" s="30" t="s">
        <v>1266</v>
      </c>
    </row>
    <row r="10419" spans="1:5">
      <c r="B10419" s="21">
        <v>0</v>
      </c>
      <c r="C10419" s="21">
        <v>258788.87</v>
      </c>
      <c r="D10419" s="11">
        <f t="shared" si="162"/>
        <v>1718923.5579999345</v>
      </c>
      <c r="E10419" s="30">
        <v>25000740932</v>
      </c>
    </row>
    <row r="10420" spans="1:5">
      <c r="B10420" s="21">
        <v>0</v>
      </c>
      <c r="C10420" s="21">
        <v>185071.35999999999</v>
      </c>
      <c r="D10420" s="11">
        <f t="shared" si="162"/>
        <v>1903994.9179999344</v>
      </c>
      <c r="E10420" s="30">
        <v>25000740144</v>
      </c>
    </row>
    <row r="10421" spans="1:5">
      <c r="B10421" s="21">
        <v>0</v>
      </c>
      <c r="C10421" s="21">
        <v>65893.86</v>
      </c>
      <c r="D10421" s="11">
        <f t="shared" si="162"/>
        <v>1969888.7779999345</v>
      </c>
      <c r="E10421" s="30">
        <v>25000740106</v>
      </c>
    </row>
    <row r="10422" spans="1:5">
      <c r="B10422" s="21">
        <v>0</v>
      </c>
      <c r="C10422" s="21">
        <v>197518.02</v>
      </c>
      <c r="D10422" s="11">
        <f t="shared" si="162"/>
        <v>2167406.7979999343</v>
      </c>
      <c r="E10422" s="30">
        <v>25000738173</v>
      </c>
    </row>
    <row r="10423" spans="1:5">
      <c r="B10423" s="21">
        <v>0</v>
      </c>
      <c r="C10423" s="21">
        <v>1148921</v>
      </c>
      <c r="D10423" s="11">
        <f t="shared" si="162"/>
        <v>3316327.7979999343</v>
      </c>
      <c r="E10423" s="30">
        <v>25000738159</v>
      </c>
    </row>
    <row r="10424" spans="1:5">
      <c r="B10424" s="21">
        <v>0</v>
      </c>
      <c r="C10424" s="21">
        <v>257823.73</v>
      </c>
      <c r="D10424" s="11">
        <f t="shared" si="162"/>
        <v>3574151.5279999343</v>
      </c>
      <c r="E10424" s="30">
        <v>25000740120</v>
      </c>
    </row>
    <row r="10425" spans="1:5">
      <c r="B10425" s="21">
        <v>0</v>
      </c>
      <c r="C10425" s="21">
        <v>124150.07</v>
      </c>
      <c r="D10425" s="11">
        <f t="shared" si="162"/>
        <v>3698301.5979999341</v>
      </c>
      <c r="E10425" s="30">
        <v>25000740099</v>
      </c>
    </row>
    <row r="10426" spans="1:5">
      <c r="B10426" s="21">
        <v>0</v>
      </c>
      <c r="C10426" s="21">
        <v>19079.990000000002</v>
      </c>
      <c r="D10426" s="11">
        <f t="shared" si="162"/>
        <v>3717381.5879999343</v>
      </c>
      <c r="E10426" s="30">
        <v>25000740118</v>
      </c>
    </row>
    <row r="10427" spans="1:5">
      <c r="B10427" s="21">
        <v>0</v>
      </c>
      <c r="C10427" s="21">
        <v>84141.43</v>
      </c>
      <c r="D10427" s="11">
        <f t="shared" si="162"/>
        <v>3801523.0179999345</v>
      </c>
      <c r="E10427" s="30">
        <v>25000740132</v>
      </c>
    </row>
    <row r="10428" spans="1:5">
      <c r="B10428" s="21">
        <v>0</v>
      </c>
      <c r="C10428" s="21">
        <v>60464.44</v>
      </c>
      <c r="D10428" s="11">
        <f t="shared" si="162"/>
        <v>3861987.4579999344</v>
      </c>
      <c r="E10428" s="30">
        <v>25000730034</v>
      </c>
    </row>
    <row r="10429" spans="1:5">
      <c r="B10429" s="21">
        <v>0</v>
      </c>
      <c r="C10429" s="21">
        <v>125850.4</v>
      </c>
      <c r="D10429" s="11">
        <f t="shared" si="162"/>
        <v>3987837.8579999343</v>
      </c>
      <c r="E10429" s="30">
        <v>25000738654</v>
      </c>
    </row>
    <row r="10430" spans="1:5">
      <c r="B10430" s="21">
        <v>-134987.81</v>
      </c>
      <c r="C10430" s="21"/>
      <c r="D10430" s="11">
        <f t="shared" si="162"/>
        <v>3852850.0479999343</v>
      </c>
      <c r="E10430" s="30">
        <v>25000739194</v>
      </c>
    </row>
    <row r="10431" spans="1:5">
      <c r="B10431" s="21">
        <v>-66282.259999999995</v>
      </c>
      <c r="C10431" s="21"/>
      <c r="D10431" s="11">
        <f t="shared" si="162"/>
        <v>3786567.7879999345</v>
      </c>
      <c r="E10431" s="30">
        <v>25000737833</v>
      </c>
    </row>
    <row r="10432" spans="1:5">
      <c r="B10432" s="21">
        <v>-226146.69</v>
      </c>
      <c r="C10432" s="21"/>
      <c r="D10432" s="11">
        <f t="shared" si="162"/>
        <v>3560421.0979999346</v>
      </c>
      <c r="E10432" s="30">
        <v>25000737871</v>
      </c>
    </row>
    <row r="10433" spans="1:5">
      <c r="B10433" s="21">
        <v>-167752.13</v>
      </c>
      <c r="C10433" s="21"/>
      <c r="D10433" s="11">
        <f t="shared" si="162"/>
        <v>3392668.9679999347</v>
      </c>
      <c r="E10433" s="30">
        <v>25000737619</v>
      </c>
    </row>
    <row r="10434" spans="1:5">
      <c r="B10434" s="21">
        <v>-236664.71</v>
      </c>
      <c r="C10434" s="21"/>
      <c r="D10434" s="11">
        <f t="shared" si="162"/>
        <v>3156004.2579999347</v>
      </c>
      <c r="E10434" s="30">
        <v>25000737902</v>
      </c>
    </row>
    <row r="10435" spans="1:5">
      <c r="B10435" s="21">
        <v>-17857.93</v>
      </c>
      <c r="C10435" s="21"/>
      <c r="D10435" s="11">
        <f t="shared" si="162"/>
        <v>3138146.3279999346</v>
      </c>
      <c r="E10435" s="30">
        <v>25000737469</v>
      </c>
    </row>
    <row r="10436" spans="1:5">
      <c r="B10436" s="21">
        <v>-114573.12</v>
      </c>
      <c r="C10436" s="21"/>
      <c r="D10436" s="11">
        <f t="shared" si="162"/>
        <v>3023573.2079999344</v>
      </c>
      <c r="E10436" s="30">
        <v>25000737845</v>
      </c>
    </row>
    <row r="10437" spans="1:5">
      <c r="B10437" s="21">
        <v>-85414.35</v>
      </c>
      <c r="C10437" s="21"/>
      <c r="D10437" s="11">
        <f t="shared" si="162"/>
        <v>2938158.8579999343</v>
      </c>
      <c r="E10437" s="30">
        <v>25000737483</v>
      </c>
    </row>
    <row r="10438" spans="1:5">
      <c r="B10438" s="21">
        <v>-102330.14</v>
      </c>
      <c r="C10438" s="21"/>
      <c r="D10438" s="11">
        <f t="shared" ref="D10438:D10501" si="163">D10437+B10438+C10438</f>
        <v>2835828.7179999342</v>
      </c>
      <c r="E10438" s="30">
        <v>25000741296</v>
      </c>
    </row>
    <row r="10439" spans="1:5">
      <c r="B10439" s="21">
        <v>-28819.88</v>
      </c>
      <c r="C10439" s="21"/>
      <c r="D10439" s="11">
        <f t="shared" si="163"/>
        <v>2807008.8379999343</v>
      </c>
      <c r="E10439" s="30">
        <v>25000741284</v>
      </c>
    </row>
    <row r="10440" spans="1:5">
      <c r="B10440" s="21">
        <v>-171686.73</v>
      </c>
      <c r="C10440" s="21"/>
      <c r="D10440" s="11">
        <f t="shared" si="163"/>
        <v>2635322.1079999343</v>
      </c>
      <c r="E10440" s="30">
        <v>25000741272</v>
      </c>
    </row>
    <row r="10441" spans="1:5">
      <c r="A10441" s="19"/>
      <c r="B10441" s="21">
        <v>0</v>
      </c>
      <c r="C10441" s="23">
        <v>5468.73</v>
      </c>
      <c r="D10441" s="11">
        <f t="shared" si="163"/>
        <v>2640790.8379999343</v>
      </c>
      <c r="E10441" s="33">
        <v>25000726695</v>
      </c>
    </row>
    <row r="10442" spans="1:5">
      <c r="B10442" s="21">
        <v>0</v>
      </c>
      <c r="C10442" s="21">
        <v>5461.57</v>
      </c>
      <c r="D10442" s="11">
        <f t="shared" si="163"/>
        <v>2646252.4079999342</v>
      </c>
      <c r="E10442" s="30">
        <v>25000732826</v>
      </c>
    </row>
    <row r="10443" spans="1:5">
      <c r="B10443" s="21">
        <v>0</v>
      </c>
      <c r="C10443" s="22">
        <v>229737.34</v>
      </c>
      <c r="D10443" s="11">
        <f t="shared" si="163"/>
        <v>2875989.747999934</v>
      </c>
      <c r="E10443" s="24" t="s">
        <v>24</v>
      </c>
    </row>
    <row r="10444" spans="1:5">
      <c r="A10444" s="19">
        <v>43489</v>
      </c>
      <c r="B10444" s="21">
        <v>0</v>
      </c>
      <c r="C10444" s="21">
        <v>67031.539999999994</v>
      </c>
      <c r="D10444" s="11">
        <f t="shared" si="163"/>
        <v>2943021.2879999341</v>
      </c>
      <c r="E10444" s="30" t="s">
        <v>2918</v>
      </c>
    </row>
    <row r="10445" spans="1:5">
      <c r="B10445" s="21">
        <v>0</v>
      </c>
      <c r="C10445" s="21">
        <v>65158</v>
      </c>
      <c r="D10445" s="11">
        <f t="shared" si="163"/>
        <v>3008179.2879999341</v>
      </c>
      <c r="E10445" s="30" t="s">
        <v>2919</v>
      </c>
    </row>
    <row r="10446" spans="1:5">
      <c r="B10446" s="21">
        <v>0</v>
      </c>
      <c r="C10446" s="21">
        <v>256118.92</v>
      </c>
      <c r="D10446" s="11">
        <f t="shared" si="163"/>
        <v>3264298.207999934</v>
      </c>
      <c r="E10446" s="30" t="s">
        <v>2920</v>
      </c>
    </row>
    <row r="10447" spans="1:5">
      <c r="B10447" s="21">
        <v>0</v>
      </c>
      <c r="C10447" s="21">
        <v>52078.75</v>
      </c>
      <c r="D10447" s="11">
        <f t="shared" si="163"/>
        <v>3316376.957999934</v>
      </c>
      <c r="E10447" s="30" t="s">
        <v>2921</v>
      </c>
    </row>
    <row r="10448" spans="1:5">
      <c r="B10448" s="21">
        <v>0</v>
      </c>
      <c r="C10448" s="21">
        <v>76688.25</v>
      </c>
      <c r="D10448" s="11">
        <f t="shared" si="163"/>
        <v>3393065.207999934</v>
      </c>
      <c r="E10448" s="30" t="s">
        <v>2922</v>
      </c>
    </row>
    <row r="10449" spans="2:5">
      <c r="B10449" s="21">
        <v>0</v>
      </c>
      <c r="C10449" s="21">
        <v>189857.44</v>
      </c>
      <c r="D10449" s="11">
        <f t="shared" si="163"/>
        <v>3582922.6479999339</v>
      </c>
      <c r="E10449" s="30" t="s">
        <v>2923</v>
      </c>
    </row>
    <row r="10450" spans="2:5">
      <c r="B10450" s="21">
        <v>0</v>
      </c>
      <c r="C10450" s="21">
        <v>104451.12</v>
      </c>
      <c r="D10450" s="11">
        <f t="shared" si="163"/>
        <v>3687373.767999934</v>
      </c>
      <c r="E10450" s="30">
        <v>194071</v>
      </c>
    </row>
    <row r="10451" spans="2:5">
      <c r="B10451" s="21">
        <v>0</v>
      </c>
      <c r="C10451" s="21">
        <v>38664.25</v>
      </c>
      <c r="D10451" s="11">
        <f t="shared" si="163"/>
        <v>3726038.017999934</v>
      </c>
      <c r="E10451" s="30">
        <v>194090</v>
      </c>
    </row>
    <row r="10452" spans="2:5">
      <c r="B10452" s="21">
        <v>0</v>
      </c>
      <c r="C10452" s="21">
        <v>110626.64</v>
      </c>
      <c r="D10452" s="11">
        <f t="shared" si="163"/>
        <v>3836664.6579999342</v>
      </c>
      <c r="E10452" s="30" t="s">
        <v>2924</v>
      </c>
    </row>
    <row r="10453" spans="2:5">
      <c r="B10453" s="21">
        <v>0</v>
      </c>
      <c r="C10453" s="21">
        <v>65456.75</v>
      </c>
      <c r="D10453" s="11">
        <f t="shared" si="163"/>
        <v>3902121.4079999342</v>
      </c>
      <c r="E10453" s="30">
        <v>194087</v>
      </c>
    </row>
    <row r="10454" spans="2:5">
      <c r="B10454" s="21">
        <v>0</v>
      </c>
      <c r="C10454" s="21">
        <v>118104.61</v>
      </c>
      <c r="D10454" s="11">
        <f t="shared" si="163"/>
        <v>4020226.017999934</v>
      </c>
      <c r="E10454" s="30">
        <v>194082</v>
      </c>
    </row>
    <row r="10455" spans="2:5">
      <c r="B10455" s="21">
        <v>0</v>
      </c>
      <c r="C10455" s="21">
        <v>55183.61</v>
      </c>
      <c r="D10455" s="11">
        <f t="shared" si="163"/>
        <v>4075409.6279999339</v>
      </c>
      <c r="E10455" s="30">
        <v>32911</v>
      </c>
    </row>
    <row r="10456" spans="2:5">
      <c r="B10456" s="21">
        <v>0</v>
      </c>
      <c r="C10456" s="21">
        <v>31016.34</v>
      </c>
      <c r="D10456" s="11">
        <f t="shared" si="163"/>
        <v>4106425.9679999338</v>
      </c>
      <c r="E10456" s="30">
        <v>54029</v>
      </c>
    </row>
    <row r="10457" spans="2:5">
      <c r="B10457" s="21">
        <v>0</v>
      </c>
      <c r="C10457" s="21">
        <v>186453.58</v>
      </c>
      <c r="D10457" s="11">
        <f t="shared" si="163"/>
        <v>4292879.5479999334</v>
      </c>
      <c r="E10457" s="30">
        <v>54031</v>
      </c>
    </row>
    <row r="10458" spans="2:5">
      <c r="B10458" s="21">
        <v>-69659.64</v>
      </c>
      <c r="C10458" s="21"/>
      <c r="D10458" s="11">
        <f t="shared" si="163"/>
        <v>4223219.9079999337</v>
      </c>
      <c r="E10458" s="30">
        <v>25000737538</v>
      </c>
    </row>
    <row r="10459" spans="2:5">
      <c r="B10459" s="21">
        <v>-60019.88</v>
      </c>
      <c r="C10459" s="21"/>
      <c r="D10459" s="11">
        <f t="shared" si="163"/>
        <v>4163200.0279999338</v>
      </c>
      <c r="E10459" s="30">
        <v>25000737576</v>
      </c>
    </row>
    <row r="10460" spans="2:5">
      <c r="B10460" s="21">
        <v>-96455.05</v>
      </c>
      <c r="C10460" s="21"/>
      <c r="D10460" s="11">
        <f t="shared" si="163"/>
        <v>4066744.977999934</v>
      </c>
      <c r="E10460" s="30">
        <v>25000741565</v>
      </c>
    </row>
    <row r="10461" spans="2:5">
      <c r="B10461" s="21">
        <v>-61830.29</v>
      </c>
      <c r="C10461" s="21"/>
      <c r="D10461" s="11">
        <f t="shared" si="163"/>
        <v>4004914.687999934</v>
      </c>
      <c r="E10461" s="30">
        <v>25000741541</v>
      </c>
    </row>
    <row r="10462" spans="2:5">
      <c r="B10462" s="21">
        <v>-48039.29</v>
      </c>
      <c r="C10462" s="21"/>
      <c r="D10462" s="11">
        <f t="shared" si="163"/>
        <v>3956875.3979999339</v>
      </c>
      <c r="E10462" s="30">
        <v>25000737590</v>
      </c>
    </row>
    <row r="10463" spans="2:5">
      <c r="B10463" s="21">
        <v>-170177.82</v>
      </c>
      <c r="C10463" s="21"/>
      <c r="D10463" s="11">
        <f t="shared" si="163"/>
        <v>3786697.5779999341</v>
      </c>
      <c r="E10463" s="30">
        <v>25000741503</v>
      </c>
    </row>
    <row r="10464" spans="2:5">
      <c r="B10464" s="21">
        <v>-65940.38</v>
      </c>
      <c r="C10464" s="21"/>
      <c r="D10464" s="11">
        <f t="shared" si="163"/>
        <v>3720757.1979999342</v>
      </c>
      <c r="E10464" s="30">
        <v>25000737657</v>
      </c>
    </row>
    <row r="10465" spans="1:5">
      <c r="B10465" s="21">
        <v>-35906.83</v>
      </c>
      <c r="C10465" s="21"/>
      <c r="D10465" s="11">
        <f t="shared" si="163"/>
        <v>3684850.3679999341</v>
      </c>
      <c r="E10465" s="30">
        <v>25000741577</v>
      </c>
    </row>
    <row r="10466" spans="1:5">
      <c r="B10466" s="21">
        <v>-235137.83</v>
      </c>
      <c r="C10466" s="21"/>
      <c r="D10466" s="11">
        <f t="shared" si="163"/>
        <v>3449712.5379999341</v>
      </c>
      <c r="E10466" s="30">
        <v>25000737588</v>
      </c>
    </row>
    <row r="10467" spans="1:5">
      <c r="B10467" s="21">
        <v>-106430.38</v>
      </c>
      <c r="C10467" s="21"/>
      <c r="D10467" s="11">
        <f t="shared" si="163"/>
        <v>3343282.1579999342</v>
      </c>
      <c r="E10467" s="30">
        <v>25000741315</v>
      </c>
    </row>
    <row r="10468" spans="1:5">
      <c r="B10468" s="21">
        <v>-91151.97</v>
      </c>
      <c r="C10468" s="21"/>
      <c r="D10468" s="11">
        <f t="shared" si="163"/>
        <v>3252130.187999934</v>
      </c>
      <c r="E10468" s="30">
        <v>25000741846</v>
      </c>
    </row>
    <row r="10469" spans="1:5">
      <c r="B10469" s="21">
        <v>-109468.34</v>
      </c>
      <c r="C10469" s="21"/>
      <c r="D10469" s="11">
        <f t="shared" si="163"/>
        <v>3142661.8479999341</v>
      </c>
      <c r="E10469" s="30">
        <v>25000741553</v>
      </c>
    </row>
    <row r="10470" spans="1:5">
      <c r="B10470" s="21">
        <v>-196052.42</v>
      </c>
      <c r="C10470" s="21"/>
      <c r="D10470" s="11">
        <f t="shared" si="163"/>
        <v>2946609.4279999342</v>
      </c>
      <c r="E10470" s="30">
        <v>25000741539</v>
      </c>
    </row>
    <row r="10471" spans="1:5">
      <c r="A10471" s="19">
        <v>43490</v>
      </c>
      <c r="B10471" s="21">
        <v>0</v>
      </c>
      <c r="C10471" s="21">
        <v>116611.12</v>
      </c>
      <c r="D10471" s="11">
        <f t="shared" si="163"/>
        <v>3063220.5479999343</v>
      </c>
      <c r="E10471" s="30">
        <v>25000742336</v>
      </c>
    </row>
    <row r="10472" spans="1:5">
      <c r="B10472" s="21">
        <v>0</v>
      </c>
      <c r="C10472" s="21">
        <v>181027.87</v>
      </c>
      <c r="D10472" s="11">
        <f t="shared" si="163"/>
        <v>3244248.4179999344</v>
      </c>
      <c r="E10472" s="30">
        <v>25000742324</v>
      </c>
    </row>
    <row r="10473" spans="1:5">
      <c r="B10473" s="21">
        <v>0</v>
      </c>
      <c r="C10473" s="21">
        <v>61430.51</v>
      </c>
      <c r="D10473" s="11">
        <f t="shared" si="163"/>
        <v>3305678.9279999342</v>
      </c>
      <c r="E10473" s="30">
        <v>25000740899</v>
      </c>
    </row>
    <row r="10474" spans="1:5">
      <c r="B10474" s="21">
        <v>0</v>
      </c>
      <c r="C10474" s="21">
        <v>213565.41</v>
      </c>
      <c r="D10474" s="11">
        <f t="shared" si="163"/>
        <v>3519244.3379999343</v>
      </c>
      <c r="E10474" s="30">
        <v>25000742312</v>
      </c>
    </row>
    <row r="10475" spans="1:5">
      <c r="B10475" s="21">
        <v>0</v>
      </c>
      <c r="C10475" s="21">
        <v>32621.75</v>
      </c>
      <c r="D10475" s="11">
        <f t="shared" si="163"/>
        <v>3551866.0879999343</v>
      </c>
      <c r="E10475" s="30">
        <v>25000740863</v>
      </c>
    </row>
    <row r="10476" spans="1:5">
      <c r="B10476" s="21">
        <v>-99103.61</v>
      </c>
      <c r="C10476" s="21"/>
      <c r="D10476" s="11">
        <f t="shared" si="163"/>
        <v>3452762.4779999345</v>
      </c>
      <c r="E10476" s="30">
        <v>25000741591</v>
      </c>
    </row>
    <row r="10477" spans="1:5">
      <c r="B10477" s="21">
        <v>-218623.77</v>
      </c>
      <c r="C10477" s="21"/>
      <c r="D10477" s="11">
        <f t="shared" si="163"/>
        <v>3234138.7079999344</v>
      </c>
      <c r="E10477" s="30">
        <v>25000741484</v>
      </c>
    </row>
    <row r="10478" spans="1:5">
      <c r="B10478" s="21">
        <v>-141617.35999999999</v>
      </c>
      <c r="C10478" s="21"/>
      <c r="D10478" s="11">
        <f t="shared" si="163"/>
        <v>3092521.3479999346</v>
      </c>
      <c r="E10478" s="30">
        <v>25000741608</v>
      </c>
    </row>
    <row r="10479" spans="1:5">
      <c r="B10479" s="21">
        <v>-136995.41</v>
      </c>
      <c r="C10479" s="21"/>
      <c r="D10479" s="11">
        <f t="shared" si="163"/>
        <v>2955525.9379999344</v>
      </c>
      <c r="E10479" s="30">
        <v>25000739213</v>
      </c>
    </row>
    <row r="10480" spans="1:5">
      <c r="B10480" s="21">
        <v>-64259.94</v>
      </c>
      <c r="C10480" s="21"/>
      <c r="D10480" s="11">
        <f t="shared" si="163"/>
        <v>2891265.9979999345</v>
      </c>
      <c r="E10480" s="30">
        <v>25000741777</v>
      </c>
    </row>
    <row r="10481" spans="1:5">
      <c r="B10481" s="21">
        <v>-57106.89</v>
      </c>
      <c r="C10481" s="21"/>
      <c r="D10481" s="11">
        <f t="shared" si="163"/>
        <v>2834159.1079999343</v>
      </c>
      <c r="E10481" s="30">
        <v>25000741822</v>
      </c>
    </row>
    <row r="10482" spans="1:5">
      <c r="B10482" s="21">
        <v>-180926.07</v>
      </c>
      <c r="C10482" s="21"/>
      <c r="D10482" s="11">
        <f t="shared" si="163"/>
        <v>2653233.0379999345</v>
      </c>
      <c r="E10482" s="30">
        <v>25000739225</v>
      </c>
    </row>
    <row r="10483" spans="1:5">
      <c r="B10483" s="21">
        <v>-122232.05</v>
      </c>
      <c r="C10483" s="21"/>
      <c r="D10483" s="11">
        <f t="shared" si="163"/>
        <v>2531000.9879999347</v>
      </c>
      <c r="E10483" s="30">
        <v>25000739201</v>
      </c>
    </row>
    <row r="10484" spans="1:5">
      <c r="B10484" s="21">
        <v>-59536.49</v>
      </c>
      <c r="C10484" s="21"/>
      <c r="D10484" s="11">
        <f t="shared" si="163"/>
        <v>2471464.4979999345</v>
      </c>
      <c r="E10484" s="30">
        <v>25000741303</v>
      </c>
    </row>
    <row r="10485" spans="1:5">
      <c r="B10485" s="21">
        <v>-181728.72</v>
      </c>
      <c r="C10485" s="21"/>
      <c r="D10485" s="11">
        <f t="shared" si="163"/>
        <v>2289735.7779999343</v>
      </c>
      <c r="E10485" s="30">
        <v>25000737764</v>
      </c>
    </row>
    <row r="10486" spans="1:5">
      <c r="B10486" s="21">
        <v>-29918.26</v>
      </c>
      <c r="C10486" s="21"/>
      <c r="D10486" s="11">
        <f t="shared" si="163"/>
        <v>2259817.5179999345</v>
      </c>
      <c r="E10486" s="30">
        <v>25000741791</v>
      </c>
    </row>
    <row r="10487" spans="1:5">
      <c r="B10487" s="21">
        <v>-63711.87</v>
      </c>
      <c r="C10487" s="21"/>
      <c r="D10487" s="11">
        <f t="shared" si="163"/>
        <v>2196105.6479999344</v>
      </c>
      <c r="E10487" s="30">
        <v>25000731774</v>
      </c>
    </row>
    <row r="10488" spans="1:5">
      <c r="B10488" s="21">
        <v>-201531.78</v>
      </c>
      <c r="C10488" s="21"/>
      <c r="D10488" s="11">
        <f t="shared" si="163"/>
        <v>1994573.8679999344</v>
      </c>
      <c r="E10488" s="30">
        <v>25000740687</v>
      </c>
    </row>
    <row r="10489" spans="1:5">
      <c r="B10489" s="21">
        <v>0</v>
      </c>
      <c r="C10489" s="21">
        <v>5870.57</v>
      </c>
      <c r="D10489" s="11">
        <f t="shared" si="163"/>
        <v>2000444.4379999344</v>
      </c>
      <c r="E10489" s="30">
        <v>25000741715</v>
      </c>
    </row>
    <row r="10490" spans="1:5">
      <c r="A10490" s="19">
        <v>43493</v>
      </c>
      <c r="B10490" s="21">
        <v>0</v>
      </c>
      <c r="C10490" s="21">
        <v>112453.45</v>
      </c>
      <c r="D10490" s="11">
        <f t="shared" si="163"/>
        <v>2112897.8879999346</v>
      </c>
      <c r="E10490" s="30" t="s">
        <v>1266</v>
      </c>
    </row>
    <row r="10491" spans="1:5">
      <c r="B10491" s="21">
        <v>0</v>
      </c>
      <c r="C10491" s="21">
        <v>78278.5</v>
      </c>
      <c r="D10491" s="11">
        <f t="shared" si="163"/>
        <v>2191176.3879999346</v>
      </c>
      <c r="E10491" s="30">
        <v>25000743288</v>
      </c>
    </row>
    <row r="10492" spans="1:5">
      <c r="B10492" s="21">
        <v>0</v>
      </c>
      <c r="C10492" s="21">
        <v>77857.440000000002</v>
      </c>
      <c r="D10492" s="11">
        <f t="shared" si="163"/>
        <v>2269033.8279999346</v>
      </c>
      <c r="E10492" s="30">
        <v>25000742279</v>
      </c>
    </row>
    <row r="10493" spans="1:5">
      <c r="B10493" s="21">
        <v>-206942.71</v>
      </c>
      <c r="C10493" s="21"/>
      <c r="D10493" s="11">
        <f t="shared" si="163"/>
        <v>2062091.1179999346</v>
      </c>
      <c r="E10493" s="30">
        <v>25000741808</v>
      </c>
    </row>
    <row r="10494" spans="1:5">
      <c r="B10494" s="21">
        <v>-75338.990000000005</v>
      </c>
      <c r="C10494" s="21"/>
      <c r="D10494" s="11">
        <f t="shared" si="163"/>
        <v>1986752.1279999346</v>
      </c>
      <c r="E10494" s="30">
        <v>25000742829</v>
      </c>
    </row>
    <row r="10495" spans="1:5">
      <c r="B10495" s="21">
        <v>-72351.94</v>
      </c>
      <c r="C10495" s="21"/>
      <c r="D10495" s="11">
        <f t="shared" si="163"/>
        <v>1914400.1879999347</v>
      </c>
      <c r="E10495" s="30">
        <v>25000741622</v>
      </c>
    </row>
    <row r="10496" spans="1:5">
      <c r="B10496" s="21">
        <v>-108998.2</v>
      </c>
      <c r="C10496" s="21"/>
      <c r="D10496" s="11">
        <f t="shared" si="163"/>
        <v>1805401.9879999347</v>
      </c>
      <c r="E10496" s="30">
        <v>25000741789</v>
      </c>
    </row>
    <row r="10497" spans="1:5">
      <c r="B10497" s="21">
        <v>-6021.35</v>
      </c>
      <c r="C10497" s="21"/>
      <c r="D10497" s="11">
        <f t="shared" si="163"/>
        <v>1799380.6379999346</v>
      </c>
      <c r="E10497" s="30">
        <v>25000741260</v>
      </c>
    </row>
    <row r="10498" spans="1:5">
      <c r="B10498" s="21">
        <v>-5311.64</v>
      </c>
      <c r="C10498" s="21"/>
      <c r="D10498" s="11">
        <f t="shared" si="163"/>
        <v>1794068.9979999347</v>
      </c>
      <c r="E10498" s="30">
        <v>25000733742</v>
      </c>
    </row>
    <row r="10499" spans="1:5">
      <c r="B10499" s="21">
        <v>0</v>
      </c>
      <c r="C10499" s="21">
        <v>6196.27</v>
      </c>
      <c r="D10499" s="11">
        <f t="shared" si="163"/>
        <v>1800265.2679999347</v>
      </c>
      <c r="E10499" s="30">
        <v>25000742348</v>
      </c>
    </row>
    <row r="10500" spans="1:5">
      <c r="A10500" s="19">
        <v>43494</v>
      </c>
      <c r="B10500" s="21">
        <v>0</v>
      </c>
      <c r="C10500" s="21">
        <v>111828.78</v>
      </c>
      <c r="D10500" s="11">
        <f t="shared" si="163"/>
        <v>1912094.0479999348</v>
      </c>
      <c r="E10500" s="30">
        <v>194072</v>
      </c>
    </row>
    <row r="10501" spans="1:5">
      <c r="B10501" s="21">
        <v>0</v>
      </c>
      <c r="C10501" s="21">
        <v>1330040.3999999999</v>
      </c>
      <c r="D10501" s="11">
        <f t="shared" si="163"/>
        <v>3242134.4479999347</v>
      </c>
      <c r="E10501" s="30" t="s">
        <v>2925</v>
      </c>
    </row>
    <row r="10502" spans="1:5">
      <c r="B10502" s="21">
        <v>0</v>
      </c>
      <c r="C10502" s="21">
        <v>1773580.2</v>
      </c>
      <c r="D10502" s="11">
        <f t="shared" ref="D10502:D10565" si="164">D10501+B10502+C10502</f>
        <v>5015714.6479999349</v>
      </c>
      <c r="E10502" s="30" t="s">
        <v>2926</v>
      </c>
    </row>
    <row r="10503" spans="1:5">
      <c r="B10503" s="21">
        <v>0</v>
      </c>
      <c r="C10503" s="21">
        <v>27478.91</v>
      </c>
      <c r="D10503" s="11">
        <f t="shared" si="164"/>
        <v>5043193.557999935</v>
      </c>
      <c r="E10503" s="30">
        <v>194038</v>
      </c>
    </row>
    <row r="10504" spans="1:5">
      <c r="B10504" s="21">
        <v>0</v>
      </c>
      <c r="C10504" s="21">
        <v>27528.39</v>
      </c>
      <c r="D10504" s="11">
        <f t="shared" si="164"/>
        <v>5070721.9479999347</v>
      </c>
      <c r="E10504" s="30">
        <v>321513</v>
      </c>
    </row>
    <row r="10505" spans="1:5">
      <c r="B10505" s="21">
        <v>0</v>
      </c>
      <c r="C10505" s="21">
        <v>50827.43</v>
      </c>
      <c r="D10505" s="11">
        <f t="shared" si="164"/>
        <v>5121549.3779999344</v>
      </c>
      <c r="E10505" s="30" t="s">
        <v>2927</v>
      </c>
    </row>
    <row r="10506" spans="1:5">
      <c r="B10506" s="21">
        <v>0</v>
      </c>
      <c r="C10506" s="21">
        <v>198530.33</v>
      </c>
      <c r="D10506" s="11">
        <f t="shared" si="164"/>
        <v>5320079.7079999344</v>
      </c>
      <c r="E10506" s="30">
        <v>32969</v>
      </c>
    </row>
    <row r="10507" spans="1:5">
      <c r="B10507" s="21">
        <v>0</v>
      </c>
      <c r="C10507" s="21">
        <v>109682.56</v>
      </c>
      <c r="D10507" s="11">
        <f t="shared" si="164"/>
        <v>5429762.267999934</v>
      </c>
      <c r="E10507" s="30" t="s">
        <v>2928</v>
      </c>
    </row>
    <row r="10508" spans="1:5">
      <c r="B10508" s="21">
        <v>-3036921.61</v>
      </c>
      <c r="C10508" s="21"/>
      <c r="D10508" s="11">
        <f t="shared" si="164"/>
        <v>2392840.6579999342</v>
      </c>
      <c r="E10508" s="30" t="s">
        <v>2929</v>
      </c>
    </row>
    <row r="10509" spans="1:5">
      <c r="B10509" s="21">
        <v>-103214.14</v>
      </c>
      <c r="C10509" s="21"/>
      <c r="D10509" s="11">
        <f t="shared" si="164"/>
        <v>2289626.517999934</v>
      </c>
      <c r="E10509" s="30">
        <v>25000741589</v>
      </c>
    </row>
    <row r="10510" spans="1:5">
      <c r="B10510" s="21">
        <v>-48758.83</v>
      </c>
      <c r="C10510" s="21"/>
      <c r="D10510" s="11">
        <f t="shared" si="164"/>
        <v>2240867.687999934</v>
      </c>
      <c r="E10510" s="30">
        <v>25000733780</v>
      </c>
    </row>
    <row r="10511" spans="1:5">
      <c r="A10511" s="19">
        <v>43495</v>
      </c>
      <c r="B10511" s="21">
        <v>0</v>
      </c>
      <c r="C10511" s="21">
        <v>39943923.240000002</v>
      </c>
      <c r="D10511" s="11">
        <f t="shared" si="164"/>
        <v>42184790.927999936</v>
      </c>
      <c r="E10511" s="30" t="s">
        <v>1552</v>
      </c>
    </row>
    <row r="10512" spans="1:5">
      <c r="B10512" s="21">
        <v>0</v>
      </c>
      <c r="C10512" s="21">
        <v>65117.88</v>
      </c>
      <c r="D10512" s="11">
        <f t="shared" si="164"/>
        <v>42249908.807999939</v>
      </c>
      <c r="E10512" s="30">
        <v>25000743290</v>
      </c>
    </row>
    <row r="10513" spans="1:5">
      <c r="B10513" s="21">
        <v>0</v>
      </c>
      <c r="C10513" s="21">
        <v>55317.61</v>
      </c>
      <c r="D10513" s="11">
        <f t="shared" si="164"/>
        <v>42305226.417999938</v>
      </c>
      <c r="E10513" s="30">
        <v>25000742350</v>
      </c>
    </row>
    <row r="10514" spans="1:5">
      <c r="B10514" s="21">
        <v>0</v>
      </c>
      <c r="C10514" s="21">
        <v>77671</v>
      </c>
      <c r="D10514" s="11">
        <f t="shared" si="164"/>
        <v>42382897.417999938</v>
      </c>
      <c r="E10514" s="30">
        <v>25000744766</v>
      </c>
    </row>
    <row r="10515" spans="1:5">
      <c r="B10515" s="21">
        <v>0</v>
      </c>
      <c r="C10515" s="21">
        <v>130856.63</v>
      </c>
      <c r="D10515" s="11">
        <f t="shared" si="164"/>
        <v>42513754.047999941</v>
      </c>
      <c r="E10515" s="30">
        <v>25000743307</v>
      </c>
    </row>
    <row r="10516" spans="1:5">
      <c r="B10516" s="21">
        <v>-68023.179999999993</v>
      </c>
      <c r="C10516" s="21"/>
      <c r="D10516" s="11">
        <f t="shared" si="164"/>
        <v>42445730.867999941</v>
      </c>
      <c r="E10516" s="30">
        <v>25000743826</v>
      </c>
    </row>
    <row r="10517" spans="1:5">
      <c r="B10517" s="21">
        <v>-239038.17</v>
      </c>
      <c r="C10517" s="21"/>
      <c r="D10517" s="11">
        <f t="shared" si="164"/>
        <v>42206692.697999939</v>
      </c>
      <c r="E10517" s="30">
        <v>25000745420</v>
      </c>
    </row>
    <row r="10518" spans="1:5">
      <c r="B10518" s="21">
        <v>-270370.8</v>
      </c>
      <c r="C10518" s="21"/>
      <c r="D10518" s="11">
        <f t="shared" si="164"/>
        <v>41936321.897999942</v>
      </c>
      <c r="E10518" s="30">
        <v>25000745670</v>
      </c>
    </row>
    <row r="10519" spans="1:5">
      <c r="B10519" s="21">
        <v>-26584686.489999998</v>
      </c>
      <c r="C10519" s="21"/>
      <c r="D10519" s="11">
        <f t="shared" si="164"/>
        <v>15351635.407999944</v>
      </c>
      <c r="E10519" s="30">
        <v>25000731774</v>
      </c>
    </row>
    <row r="10520" spans="1:5">
      <c r="B10520" s="21">
        <v>-13994065.789999999</v>
      </c>
      <c r="C10520" s="21"/>
      <c r="D10520" s="11">
        <f t="shared" si="164"/>
        <v>1357569.6179999448</v>
      </c>
      <c r="E10520" s="30">
        <v>25000738573</v>
      </c>
    </row>
    <row r="10521" spans="1:5">
      <c r="B10521" s="21">
        <v>-36528.67</v>
      </c>
      <c r="C10521" s="21"/>
      <c r="D10521" s="11">
        <f t="shared" si="164"/>
        <v>1321040.9479999449</v>
      </c>
      <c r="E10521" s="30">
        <v>25000745725</v>
      </c>
    </row>
    <row r="10522" spans="1:5">
      <c r="B10522" s="21">
        <v>-73204.539999999994</v>
      </c>
      <c r="C10522" s="21"/>
      <c r="D10522" s="11">
        <f t="shared" si="164"/>
        <v>1247836.4079999449</v>
      </c>
      <c r="E10522" s="30">
        <v>25000745701</v>
      </c>
    </row>
    <row r="10523" spans="1:5">
      <c r="B10523" s="21">
        <v>-42845.599999999999</v>
      </c>
      <c r="C10523" s="21"/>
      <c r="D10523" s="11">
        <f t="shared" si="164"/>
        <v>1204990.8079999448</v>
      </c>
      <c r="E10523" s="30">
        <v>25000745713</v>
      </c>
    </row>
    <row r="10524" spans="1:5">
      <c r="B10524" s="21">
        <v>-178839.27</v>
      </c>
      <c r="C10524" s="21"/>
      <c r="D10524" s="11">
        <f t="shared" si="164"/>
        <v>1026151.5379999448</v>
      </c>
      <c r="E10524" s="30">
        <v>25000745432</v>
      </c>
    </row>
    <row r="10525" spans="1:5">
      <c r="B10525" s="21">
        <v>-16794.18</v>
      </c>
      <c r="C10525" s="21"/>
      <c r="D10525" s="11">
        <f t="shared" si="164"/>
        <v>1009357.3579999447</v>
      </c>
      <c r="E10525" s="30">
        <v>25000745018</v>
      </c>
    </row>
    <row r="10526" spans="1:5">
      <c r="B10526" s="21">
        <v>-10733.42</v>
      </c>
      <c r="C10526" s="21"/>
      <c r="D10526" s="11">
        <f t="shared" si="164"/>
        <v>998623.93799994467</v>
      </c>
      <c r="E10526" s="30">
        <v>25000744992</v>
      </c>
    </row>
    <row r="10527" spans="1:5">
      <c r="B10527" s="21">
        <v>0</v>
      </c>
      <c r="C10527" s="22">
        <v>20018.36</v>
      </c>
      <c r="D10527" s="11">
        <f t="shared" si="164"/>
        <v>1018642.2979999447</v>
      </c>
      <c r="E10527" s="24" t="s">
        <v>24</v>
      </c>
    </row>
    <row r="10528" spans="1:5">
      <c r="A10528" s="19">
        <v>43496</v>
      </c>
      <c r="B10528" s="21">
        <v>0</v>
      </c>
      <c r="C10528" s="23">
        <v>51007.5</v>
      </c>
      <c r="D10528" s="11">
        <f t="shared" si="164"/>
        <v>1069649.7979999445</v>
      </c>
      <c r="E10528" s="33">
        <v>25000740887</v>
      </c>
    </row>
    <row r="10529" spans="2:5">
      <c r="B10529" s="21">
        <v>0</v>
      </c>
      <c r="C10529" s="21">
        <v>46045.75</v>
      </c>
      <c r="D10529" s="11">
        <f t="shared" si="164"/>
        <v>1115695.5479999445</v>
      </c>
      <c r="E10529" s="30">
        <v>25000745787</v>
      </c>
    </row>
    <row r="10530" spans="2:5">
      <c r="B10530" s="21">
        <v>0</v>
      </c>
      <c r="C10530" s="21">
        <v>127487.44</v>
      </c>
      <c r="D10530" s="11">
        <f t="shared" si="164"/>
        <v>1243182.9879999445</v>
      </c>
      <c r="E10530" s="30">
        <v>25000742300</v>
      </c>
    </row>
    <row r="10531" spans="2:5">
      <c r="B10531" s="21">
        <v>0</v>
      </c>
      <c r="C10531" s="21">
        <v>52182.5</v>
      </c>
      <c r="D10531" s="11">
        <f t="shared" si="164"/>
        <v>1295365.4879999445</v>
      </c>
      <c r="E10531" s="30">
        <v>25000744778</v>
      </c>
    </row>
    <row r="10532" spans="2:5">
      <c r="B10532" s="21">
        <v>0</v>
      </c>
      <c r="C10532" s="21">
        <v>194349.93</v>
      </c>
      <c r="D10532" s="11">
        <f t="shared" si="164"/>
        <v>1489715.4179999444</v>
      </c>
      <c r="E10532" s="30">
        <v>25000745763</v>
      </c>
    </row>
    <row r="10533" spans="2:5">
      <c r="B10533" s="21">
        <v>0</v>
      </c>
      <c r="C10533" s="21">
        <v>21989.09</v>
      </c>
      <c r="D10533" s="11">
        <f t="shared" si="164"/>
        <v>1511704.5079999445</v>
      </c>
      <c r="E10533" s="30">
        <v>25000732838</v>
      </c>
    </row>
    <row r="10534" spans="2:5">
      <c r="B10534" s="21">
        <v>0</v>
      </c>
      <c r="C10534" s="21">
        <v>78106.25</v>
      </c>
      <c r="D10534" s="11">
        <f t="shared" si="164"/>
        <v>1589810.7579999445</v>
      </c>
      <c r="E10534" s="30">
        <v>25000744780</v>
      </c>
    </row>
    <row r="10535" spans="2:5">
      <c r="B10535" s="21">
        <v>0</v>
      </c>
      <c r="C10535" s="21">
        <v>71778.91</v>
      </c>
      <c r="D10535" s="11">
        <f t="shared" si="164"/>
        <v>1661589.6679999444</v>
      </c>
      <c r="E10535" s="30">
        <v>25000743983</v>
      </c>
    </row>
    <row r="10536" spans="2:5">
      <c r="B10536" s="21">
        <v>-74664.06</v>
      </c>
      <c r="C10536" s="21"/>
      <c r="D10536" s="11">
        <f t="shared" si="164"/>
        <v>1586925.6079999444</v>
      </c>
      <c r="E10536" s="30">
        <v>25000745468</v>
      </c>
    </row>
    <row r="10537" spans="2:5">
      <c r="B10537" s="21">
        <v>-64479.56</v>
      </c>
      <c r="C10537" s="21"/>
      <c r="D10537" s="11">
        <f t="shared" si="164"/>
        <v>1522446.0479999443</v>
      </c>
      <c r="E10537" s="30">
        <v>25000745656</v>
      </c>
    </row>
    <row r="10538" spans="2:5">
      <c r="B10538" s="21">
        <v>-100106.51</v>
      </c>
      <c r="C10538" s="21"/>
      <c r="D10538" s="11">
        <f t="shared" si="164"/>
        <v>1422339.5379999443</v>
      </c>
      <c r="E10538" s="30">
        <v>25000745387</v>
      </c>
    </row>
    <row r="10539" spans="2:5">
      <c r="B10539" s="21">
        <v>-49984.65</v>
      </c>
      <c r="C10539" s="21"/>
      <c r="D10539" s="11">
        <f t="shared" si="164"/>
        <v>1372354.8879999444</v>
      </c>
      <c r="E10539" s="30">
        <v>25000744978</v>
      </c>
    </row>
    <row r="10540" spans="2:5">
      <c r="B10540" s="21">
        <v>-37952.97</v>
      </c>
      <c r="C10540" s="21"/>
      <c r="D10540" s="11">
        <f t="shared" si="164"/>
        <v>1334401.9179999444</v>
      </c>
      <c r="E10540" s="30">
        <v>25000743814</v>
      </c>
    </row>
    <row r="10541" spans="2:5">
      <c r="B10541" s="21">
        <v>-48930.45</v>
      </c>
      <c r="C10541" s="21"/>
      <c r="D10541" s="11">
        <f t="shared" si="164"/>
        <v>1285471.4679999445</v>
      </c>
      <c r="E10541" s="30">
        <v>25000741810</v>
      </c>
    </row>
    <row r="10542" spans="2:5">
      <c r="B10542" s="21">
        <v>-556</v>
      </c>
      <c r="C10542" s="21"/>
      <c r="D10542" s="11">
        <f t="shared" si="164"/>
        <v>1284915.4679999445</v>
      </c>
      <c r="E10542" s="30">
        <v>25000744154</v>
      </c>
    </row>
    <row r="10543" spans="2:5">
      <c r="B10543" s="21">
        <v>0</v>
      </c>
      <c r="C10543" s="21">
        <v>6356</v>
      </c>
      <c r="D10543" s="11">
        <f t="shared" si="164"/>
        <v>1291271.4679999445</v>
      </c>
      <c r="E10543" s="30">
        <v>25000744754</v>
      </c>
    </row>
    <row r="10544" spans="2:5">
      <c r="B10544" s="21">
        <v>-5836.5</v>
      </c>
      <c r="C10544" s="21"/>
      <c r="D10544" s="11">
        <f t="shared" si="164"/>
        <v>1285434.9679999445</v>
      </c>
      <c r="E10544" s="30">
        <v>25000743838</v>
      </c>
    </row>
    <row r="10545" spans="1:5">
      <c r="A10545" s="19">
        <v>43497</v>
      </c>
      <c r="B10545" s="21">
        <v>0</v>
      </c>
      <c r="C10545" s="21">
        <v>194366.66</v>
      </c>
      <c r="D10545" s="11">
        <f t="shared" si="164"/>
        <v>1479801.6279999444</v>
      </c>
      <c r="E10545" s="30">
        <v>25000746560</v>
      </c>
    </row>
    <row r="10546" spans="1:5">
      <c r="B10546" s="21">
        <v>0</v>
      </c>
      <c r="C10546" s="21">
        <v>287052.45</v>
      </c>
      <c r="D10546" s="11">
        <f t="shared" si="164"/>
        <v>1766854.0779999443</v>
      </c>
      <c r="E10546" s="30">
        <v>25000746572</v>
      </c>
    </row>
    <row r="10547" spans="1:5">
      <c r="B10547" s="21">
        <v>0</v>
      </c>
      <c r="C10547" s="21">
        <v>21495.46</v>
      </c>
      <c r="D10547" s="11">
        <f t="shared" si="164"/>
        <v>1788349.5379999443</v>
      </c>
      <c r="E10547" s="30">
        <v>25000734713</v>
      </c>
    </row>
    <row r="10548" spans="1:5">
      <c r="B10548" s="21">
        <v>0</v>
      </c>
      <c r="C10548" s="21">
        <v>78901.75</v>
      </c>
      <c r="D10548" s="11">
        <f t="shared" si="164"/>
        <v>1867251.2879999443</v>
      </c>
      <c r="E10548" s="30">
        <v>25000746584</v>
      </c>
    </row>
    <row r="10549" spans="1:5">
      <c r="B10549" s="21">
        <v>0</v>
      </c>
      <c r="C10549" s="21">
        <v>260411.61</v>
      </c>
      <c r="D10549" s="11">
        <f t="shared" si="164"/>
        <v>2127662.8979999442</v>
      </c>
      <c r="E10549" s="30">
        <v>25000746558</v>
      </c>
    </row>
    <row r="10550" spans="1:5">
      <c r="B10550" s="21">
        <v>0</v>
      </c>
      <c r="C10550" s="22">
        <v>2500000</v>
      </c>
      <c r="D10550" s="11">
        <f t="shared" si="164"/>
        <v>4627662.8979999442</v>
      </c>
      <c r="E10550" s="24" t="s">
        <v>56</v>
      </c>
    </row>
    <row r="10551" spans="1:5">
      <c r="B10551" s="21">
        <v>-26732.6</v>
      </c>
      <c r="C10551" s="21"/>
      <c r="D10551" s="11">
        <f t="shared" si="164"/>
        <v>4600930.2979999445</v>
      </c>
      <c r="E10551" s="30">
        <v>25000745632</v>
      </c>
    </row>
    <row r="10552" spans="1:5">
      <c r="B10552" s="21">
        <v>-137311.35</v>
      </c>
      <c r="C10552" s="21"/>
      <c r="D10552" s="11">
        <f t="shared" si="164"/>
        <v>4463618.9479999449</v>
      </c>
      <c r="E10552" s="30">
        <v>25000745006</v>
      </c>
    </row>
    <row r="10553" spans="1:5">
      <c r="B10553" s="21">
        <v>-185186.17</v>
      </c>
      <c r="C10553" s="21"/>
      <c r="D10553" s="11">
        <f t="shared" si="164"/>
        <v>4278432.777999945</v>
      </c>
      <c r="E10553" s="30">
        <v>25000745456</v>
      </c>
    </row>
    <row r="10554" spans="1:5">
      <c r="B10554" s="21">
        <v>-53638.51</v>
      </c>
      <c r="C10554" s="21"/>
      <c r="D10554" s="11">
        <f t="shared" si="164"/>
        <v>4224794.2679999452</v>
      </c>
      <c r="E10554" s="30">
        <v>25000745418</v>
      </c>
    </row>
    <row r="10555" spans="1:5">
      <c r="B10555" s="21">
        <v>-170219.9</v>
      </c>
      <c r="C10555" s="21"/>
      <c r="D10555" s="11">
        <f t="shared" si="164"/>
        <v>4054574.3679999453</v>
      </c>
      <c r="E10555" s="30">
        <v>25000745618</v>
      </c>
    </row>
    <row r="10556" spans="1:5">
      <c r="B10556" s="21">
        <v>-178854.65</v>
      </c>
      <c r="C10556" s="21"/>
      <c r="D10556" s="11">
        <f t="shared" si="164"/>
        <v>3875719.7179999454</v>
      </c>
      <c r="E10556" s="30">
        <v>25000745444</v>
      </c>
    </row>
    <row r="10557" spans="1:5">
      <c r="B10557" s="21">
        <v>0</v>
      </c>
      <c r="C10557" s="21">
        <v>5308.37</v>
      </c>
      <c r="D10557" s="11">
        <f t="shared" si="164"/>
        <v>3881028.0879999455</v>
      </c>
      <c r="E10557" s="30">
        <v>25000744792</v>
      </c>
    </row>
    <row r="10558" spans="1:5">
      <c r="A10558" s="19">
        <v>43500</v>
      </c>
      <c r="B10558" s="21">
        <v>-93243.61</v>
      </c>
      <c r="C10558" s="21"/>
      <c r="D10558" s="11">
        <f t="shared" si="164"/>
        <v>3787784.4779999456</v>
      </c>
      <c r="E10558" s="30">
        <v>25000748019</v>
      </c>
    </row>
    <row r="10559" spans="1:5">
      <c r="A10559" s="19">
        <v>43503</v>
      </c>
      <c r="B10559" s="21">
        <v>0</v>
      </c>
      <c r="C10559" s="21">
        <v>177545.9</v>
      </c>
      <c r="D10559" s="11">
        <f t="shared" si="164"/>
        <v>3965330.3779999455</v>
      </c>
      <c r="E10559" s="30">
        <v>25000747931</v>
      </c>
    </row>
    <row r="10560" spans="1:5">
      <c r="B10560" s="21">
        <v>0</v>
      </c>
      <c r="C10560" s="21">
        <v>117400.05</v>
      </c>
      <c r="D10560" s="11">
        <f t="shared" si="164"/>
        <v>4082730.4279999454</v>
      </c>
      <c r="E10560" s="30">
        <v>25000747767</v>
      </c>
    </row>
    <row r="10561" spans="2:5">
      <c r="B10561" s="21">
        <v>0</v>
      </c>
      <c r="C10561" s="21">
        <v>28507.11</v>
      </c>
      <c r="D10561" s="11">
        <f t="shared" si="164"/>
        <v>4111237.5379999452</v>
      </c>
      <c r="E10561" s="30">
        <v>25000747943</v>
      </c>
    </row>
    <row r="10562" spans="2:5">
      <c r="B10562" s="21">
        <v>0</v>
      </c>
      <c r="C10562" s="21">
        <v>82351.320000000007</v>
      </c>
      <c r="D10562" s="11">
        <f t="shared" si="164"/>
        <v>4193588.8579999451</v>
      </c>
      <c r="E10562" s="30">
        <v>25000747850</v>
      </c>
    </row>
    <row r="10563" spans="2:5">
      <c r="B10563" s="21">
        <v>0</v>
      </c>
      <c r="C10563" s="21">
        <v>137057.5</v>
      </c>
      <c r="D10563" s="11">
        <f t="shared" si="164"/>
        <v>4330646.3579999451</v>
      </c>
      <c r="E10563" s="30">
        <v>25000747836</v>
      </c>
    </row>
    <row r="10564" spans="2:5">
      <c r="B10564" s="21">
        <v>0</v>
      </c>
      <c r="C10564" s="21">
        <v>8755474</v>
      </c>
      <c r="D10564" s="11">
        <f t="shared" si="164"/>
        <v>13086120.357999945</v>
      </c>
      <c r="E10564" s="30">
        <v>25000747862</v>
      </c>
    </row>
    <row r="10565" spans="2:5">
      <c r="B10565" s="21">
        <v>0</v>
      </c>
      <c r="C10565" s="21">
        <v>118195.69</v>
      </c>
      <c r="D10565" s="11">
        <f t="shared" si="164"/>
        <v>13204316.047999945</v>
      </c>
      <c r="E10565" s="30">
        <v>25000747731</v>
      </c>
    </row>
    <row r="10566" spans="2:5">
      <c r="B10566" s="21">
        <v>0</v>
      </c>
      <c r="C10566" s="21">
        <v>122200.79</v>
      </c>
      <c r="D10566" s="11">
        <f t="shared" ref="D10566:D10629" si="165">D10565+B10566+C10566</f>
        <v>13326516.837999944</v>
      </c>
      <c r="E10566" s="30">
        <v>25000747717</v>
      </c>
    </row>
    <row r="10567" spans="2:5">
      <c r="B10567" s="21">
        <v>0</v>
      </c>
      <c r="C10567" s="21">
        <v>82745.240000000005</v>
      </c>
      <c r="D10567" s="11">
        <f t="shared" si="165"/>
        <v>13409262.077999944</v>
      </c>
      <c r="E10567" s="30">
        <v>25000747743</v>
      </c>
    </row>
    <row r="10568" spans="2:5">
      <c r="B10568" s="21">
        <v>0</v>
      </c>
      <c r="C10568" s="21">
        <v>39209.25</v>
      </c>
      <c r="D10568" s="11">
        <f t="shared" si="165"/>
        <v>13448471.327999944</v>
      </c>
      <c r="E10568" s="30">
        <v>25000747779</v>
      </c>
    </row>
    <row r="10569" spans="2:5">
      <c r="B10569" s="21">
        <v>0</v>
      </c>
      <c r="C10569" s="21">
        <v>38190.54</v>
      </c>
      <c r="D10569" s="11">
        <f t="shared" si="165"/>
        <v>13486661.867999943</v>
      </c>
      <c r="E10569" s="30">
        <v>25000743971</v>
      </c>
    </row>
    <row r="10570" spans="2:5">
      <c r="B10570" s="21">
        <v>0</v>
      </c>
      <c r="C10570" s="21">
        <v>213565.41</v>
      </c>
      <c r="D10570" s="11">
        <f t="shared" si="165"/>
        <v>13700227.277999943</v>
      </c>
      <c r="E10570" s="30">
        <v>25000747698</v>
      </c>
    </row>
    <row r="10571" spans="2:5">
      <c r="B10571" s="21">
        <v>0</v>
      </c>
      <c r="C10571" s="21">
        <v>257813.07</v>
      </c>
      <c r="D10571" s="11">
        <f t="shared" si="165"/>
        <v>13958040.347999943</v>
      </c>
      <c r="E10571" s="30">
        <v>25000747729</v>
      </c>
    </row>
    <row r="10572" spans="2:5">
      <c r="B10572" s="21">
        <v>0</v>
      </c>
      <c r="C10572" s="21">
        <v>38905</v>
      </c>
      <c r="D10572" s="11">
        <f t="shared" si="165"/>
        <v>13996945.347999943</v>
      </c>
      <c r="E10572" s="30">
        <v>25000747755</v>
      </c>
    </row>
    <row r="10573" spans="2:5">
      <c r="B10573" s="21">
        <v>-113756.86</v>
      </c>
      <c r="C10573" s="21"/>
      <c r="D10573" s="11">
        <f t="shared" si="165"/>
        <v>13883188.487999944</v>
      </c>
      <c r="E10573" s="30">
        <v>25000745575</v>
      </c>
    </row>
    <row r="10574" spans="2:5">
      <c r="B10574" s="21">
        <v>-84000.06</v>
      </c>
      <c r="C10574" s="21"/>
      <c r="D10574" s="11">
        <f t="shared" si="165"/>
        <v>13799188.427999943</v>
      </c>
      <c r="E10574" s="30">
        <v>25000745694</v>
      </c>
    </row>
    <row r="10575" spans="2:5">
      <c r="B10575" s="21">
        <v>-106934.95</v>
      </c>
      <c r="C10575" s="21"/>
      <c r="D10575" s="11">
        <f t="shared" si="165"/>
        <v>13692253.477999944</v>
      </c>
      <c r="E10575" s="30">
        <v>25000744980</v>
      </c>
    </row>
    <row r="10576" spans="2:5">
      <c r="B10576" s="21">
        <v>-237089.36</v>
      </c>
      <c r="C10576" s="21"/>
      <c r="D10576" s="11">
        <f t="shared" si="165"/>
        <v>13455164.117999945</v>
      </c>
      <c r="E10576" s="30">
        <v>25000745587</v>
      </c>
    </row>
    <row r="10577" spans="1:5">
      <c r="B10577" s="21">
        <v>-124806.24</v>
      </c>
      <c r="C10577" s="21"/>
      <c r="D10577" s="11">
        <f t="shared" si="165"/>
        <v>13330357.877999945</v>
      </c>
      <c r="E10577" s="30">
        <v>25000745399</v>
      </c>
    </row>
    <row r="10578" spans="1:5">
      <c r="B10578" s="21">
        <v>-83601.039999999994</v>
      </c>
      <c r="C10578" s="21"/>
      <c r="D10578" s="11">
        <f t="shared" si="165"/>
        <v>13246756.837999946</v>
      </c>
      <c r="E10578" s="30">
        <v>25000745682</v>
      </c>
    </row>
    <row r="10579" spans="1:5">
      <c r="B10579" s="21">
        <v>-35623.449999999997</v>
      </c>
      <c r="C10579" s="21"/>
      <c r="D10579" s="11">
        <f t="shared" si="165"/>
        <v>13211133.387999946</v>
      </c>
      <c r="E10579" s="30">
        <v>25000744966</v>
      </c>
    </row>
    <row r="10580" spans="1:5">
      <c r="B10580" s="21">
        <v>0</v>
      </c>
      <c r="C10580" s="21">
        <v>5624.4</v>
      </c>
      <c r="D10580" s="11">
        <f t="shared" si="165"/>
        <v>13216757.787999947</v>
      </c>
      <c r="E10580" s="30">
        <v>25000747705</v>
      </c>
    </row>
    <row r="10581" spans="1:5">
      <c r="B10581" s="21">
        <v>-5519.18</v>
      </c>
      <c r="C10581" s="21"/>
      <c r="D10581" s="11">
        <f t="shared" si="165"/>
        <v>13211238.607999947</v>
      </c>
      <c r="E10581" s="30">
        <v>25000745599</v>
      </c>
    </row>
    <row r="10582" spans="1:5">
      <c r="A10582" s="19">
        <v>43504</v>
      </c>
      <c r="B10582" s="21">
        <v>-22008.47</v>
      </c>
      <c r="C10582" s="21"/>
      <c r="D10582" s="11">
        <f t="shared" si="165"/>
        <v>13189230.137999946</v>
      </c>
      <c r="E10582" s="30">
        <v>25000745406</v>
      </c>
    </row>
    <row r="10583" spans="1:5">
      <c r="B10583" s="21">
        <v>-90101.13</v>
      </c>
      <c r="C10583" s="21"/>
      <c r="D10583" s="11">
        <f t="shared" si="165"/>
        <v>13099129.007999945</v>
      </c>
      <c r="E10583" s="30">
        <v>25000747024</v>
      </c>
    </row>
    <row r="10584" spans="1:5">
      <c r="B10584" s="21">
        <v>0</v>
      </c>
      <c r="C10584" s="21">
        <v>80556.19</v>
      </c>
      <c r="D10584" s="11">
        <f t="shared" si="165"/>
        <v>13179685.197999945</v>
      </c>
      <c r="E10584" s="30" t="s">
        <v>2930</v>
      </c>
    </row>
    <row r="10585" spans="1:5">
      <c r="B10585" s="21">
        <v>0</v>
      </c>
      <c r="C10585" s="21">
        <v>107956.76</v>
      </c>
      <c r="D10585" s="11">
        <f t="shared" si="165"/>
        <v>13287641.957999945</v>
      </c>
      <c r="E10585" s="30" t="s">
        <v>2931</v>
      </c>
    </row>
    <row r="10586" spans="1:5">
      <c r="B10586" s="21">
        <v>0</v>
      </c>
      <c r="C10586" s="21">
        <v>126715.89</v>
      </c>
      <c r="D10586" s="11">
        <f t="shared" si="165"/>
        <v>13414357.847999945</v>
      </c>
      <c r="E10586" s="30" t="s">
        <v>2932</v>
      </c>
    </row>
    <row r="10587" spans="1:5">
      <c r="B10587" s="21">
        <v>-556</v>
      </c>
      <c r="C10587" s="21"/>
      <c r="D10587" s="11">
        <f t="shared" si="165"/>
        <v>13413801.847999945</v>
      </c>
      <c r="E10587" s="30">
        <v>25000745644</v>
      </c>
    </row>
    <row r="10588" spans="1:5">
      <c r="B10588" s="21">
        <v>-121031.31</v>
      </c>
      <c r="C10588" s="21"/>
      <c r="D10588" s="11">
        <f t="shared" si="165"/>
        <v>13292770.537999945</v>
      </c>
      <c r="E10588" s="30">
        <v>25000750161</v>
      </c>
    </row>
    <row r="10589" spans="1:5">
      <c r="B10589" s="21">
        <v>-117938.17</v>
      </c>
      <c r="C10589" s="21"/>
      <c r="D10589" s="11">
        <f t="shared" si="165"/>
        <v>13174832.367999945</v>
      </c>
      <c r="E10589" s="30">
        <v>25000745606</v>
      </c>
    </row>
    <row r="10590" spans="1:5">
      <c r="B10590" s="21">
        <v>-201531.78</v>
      </c>
      <c r="C10590" s="21"/>
      <c r="D10590" s="11">
        <f t="shared" si="165"/>
        <v>12973300.587999946</v>
      </c>
      <c r="E10590" s="30">
        <v>25000747012</v>
      </c>
    </row>
    <row r="10591" spans="1:5">
      <c r="B10591" s="21">
        <v>-8556717.0600000005</v>
      </c>
      <c r="C10591" s="21"/>
      <c r="D10591" s="11">
        <f t="shared" si="165"/>
        <v>4416583.527999945</v>
      </c>
      <c r="E10591" s="30">
        <v>25000748257</v>
      </c>
    </row>
    <row r="10592" spans="1:5">
      <c r="A10592" s="19">
        <v>43507</v>
      </c>
      <c r="B10592" s="21">
        <v>-170522.85</v>
      </c>
      <c r="C10592" s="21"/>
      <c r="D10592" s="11">
        <f t="shared" si="165"/>
        <v>4246060.6779999454</v>
      </c>
      <c r="E10592" s="30">
        <v>25000747050</v>
      </c>
    </row>
    <row r="10593" spans="2:5">
      <c r="B10593" s="21">
        <v>-253517.95</v>
      </c>
      <c r="C10593" s="21"/>
      <c r="D10593" s="11">
        <f t="shared" si="165"/>
        <v>3992542.7279999452</v>
      </c>
      <c r="E10593" s="30">
        <v>25000747036</v>
      </c>
    </row>
    <row r="10594" spans="2:5">
      <c r="B10594" s="21">
        <v>-102618.27</v>
      </c>
      <c r="C10594" s="21"/>
      <c r="D10594" s="11">
        <f t="shared" si="165"/>
        <v>3889924.4579999452</v>
      </c>
      <c r="E10594" s="30">
        <v>25000747062</v>
      </c>
    </row>
    <row r="10595" spans="2:5">
      <c r="B10595" s="21">
        <v>-102833.2</v>
      </c>
      <c r="C10595" s="21"/>
      <c r="D10595" s="11">
        <f t="shared" si="165"/>
        <v>3787091.257999945</v>
      </c>
      <c r="E10595" s="30">
        <v>25000747086</v>
      </c>
    </row>
    <row r="10596" spans="2:5">
      <c r="B10596" s="21">
        <v>-144427.9</v>
      </c>
      <c r="C10596" s="21"/>
      <c r="D10596" s="11">
        <f t="shared" si="165"/>
        <v>3642663.3579999451</v>
      </c>
      <c r="E10596" s="30">
        <v>25000747074</v>
      </c>
    </row>
    <row r="10597" spans="2:5">
      <c r="B10597" s="21">
        <v>-217763.51</v>
      </c>
      <c r="C10597" s="21"/>
      <c r="D10597" s="11">
        <f t="shared" si="165"/>
        <v>3424899.8479999453</v>
      </c>
      <c r="E10597" s="30">
        <v>25000747105</v>
      </c>
    </row>
    <row r="10598" spans="2:5">
      <c r="B10598" s="21">
        <v>-338473.81</v>
      </c>
      <c r="C10598" s="21"/>
      <c r="D10598" s="11">
        <f t="shared" si="165"/>
        <v>3086426.0379999452</v>
      </c>
      <c r="E10598" s="30">
        <v>25000747117</v>
      </c>
    </row>
    <row r="10599" spans="2:5">
      <c r="B10599" s="21">
        <v>-396785.53</v>
      </c>
      <c r="C10599" s="21"/>
      <c r="D10599" s="11">
        <f t="shared" si="165"/>
        <v>2689640.5079999454</v>
      </c>
      <c r="E10599" s="30">
        <v>25000747098</v>
      </c>
    </row>
    <row r="10600" spans="2:5">
      <c r="B10600" s="21">
        <v>-135716.01</v>
      </c>
      <c r="C10600" s="21"/>
      <c r="D10600" s="11">
        <f t="shared" si="165"/>
        <v>2553924.4979999457</v>
      </c>
      <c r="E10600" s="30">
        <v>25000747000</v>
      </c>
    </row>
    <row r="10601" spans="2:5">
      <c r="B10601" s="21">
        <v>-83060.259999999995</v>
      </c>
      <c r="C10601" s="21"/>
      <c r="D10601" s="11">
        <f t="shared" si="165"/>
        <v>2470864.2379999459</v>
      </c>
      <c r="E10601" s="30">
        <v>25000747048</v>
      </c>
    </row>
    <row r="10602" spans="2:5">
      <c r="B10602" s="21">
        <v>-69296.42</v>
      </c>
      <c r="C10602" s="21"/>
      <c r="D10602" s="11">
        <f t="shared" si="165"/>
        <v>2401567.817999946</v>
      </c>
      <c r="E10602" s="30">
        <v>25000749830</v>
      </c>
    </row>
    <row r="10603" spans="2:5">
      <c r="B10603" s="21">
        <v>-42102.03</v>
      </c>
      <c r="C10603" s="21"/>
      <c r="D10603" s="11">
        <f t="shared" si="165"/>
        <v>2359465.7879999462</v>
      </c>
      <c r="E10603" s="30">
        <v>25000750028</v>
      </c>
    </row>
    <row r="10604" spans="2:5">
      <c r="B10604" s="21">
        <v>-36719.94</v>
      </c>
      <c r="C10604" s="21"/>
      <c r="D10604" s="11">
        <f t="shared" si="165"/>
        <v>2322745.8479999462</v>
      </c>
      <c r="E10604" s="30">
        <v>25000749735</v>
      </c>
    </row>
    <row r="10605" spans="2:5">
      <c r="B10605" s="21">
        <v>-69393.94</v>
      </c>
      <c r="C10605" s="21"/>
      <c r="D10605" s="11">
        <f t="shared" si="165"/>
        <v>2253351.9079999463</v>
      </c>
      <c r="E10605" s="30">
        <v>25000748526</v>
      </c>
    </row>
    <row r="10606" spans="2:5">
      <c r="B10606" s="21">
        <v>-52859.6</v>
      </c>
      <c r="C10606" s="21"/>
      <c r="D10606" s="11">
        <f t="shared" si="165"/>
        <v>2200492.3079999462</v>
      </c>
      <c r="E10606" s="30">
        <v>25000748514</v>
      </c>
    </row>
    <row r="10607" spans="2:5">
      <c r="B10607" s="21">
        <v>-6007.9</v>
      </c>
      <c r="C10607" s="21"/>
      <c r="D10607" s="11">
        <f t="shared" si="165"/>
        <v>2194484.4079999463</v>
      </c>
      <c r="E10607" s="30">
        <v>25000745818</v>
      </c>
    </row>
    <row r="10608" spans="2:5">
      <c r="B10608" s="21">
        <v>0</v>
      </c>
      <c r="C10608" s="21">
        <v>5801.18</v>
      </c>
      <c r="D10608" s="11">
        <f t="shared" si="165"/>
        <v>2200285.5879999464</v>
      </c>
      <c r="E10608" s="30" t="s">
        <v>2933</v>
      </c>
    </row>
    <row r="10609" spans="1:5">
      <c r="B10609" s="21">
        <v>-18512.45</v>
      </c>
      <c r="C10609" s="21"/>
      <c r="D10609" s="11">
        <f t="shared" si="165"/>
        <v>2181773.1379999463</v>
      </c>
      <c r="E10609" s="30">
        <v>25000749747</v>
      </c>
    </row>
    <row r="10610" spans="1:5">
      <c r="B10610" s="21">
        <v>-100294.31</v>
      </c>
      <c r="C10610" s="21"/>
      <c r="D10610" s="11">
        <f t="shared" si="165"/>
        <v>2081478.8279999462</v>
      </c>
      <c r="E10610" s="30">
        <v>25000749478</v>
      </c>
    </row>
    <row r="10611" spans="1:5">
      <c r="A10611" s="19">
        <v>43508</v>
      </c>
      <c r="B10611" s="21">
        <v>0</v>
      </c>
      <c r="C10611" s="21">
        <v>110360.6</v>
      </c>
      <c r="D10611" s="11">
        <f t="shared" si="165"/>
        <v>2191839.4279999463</v>
      </c>
      <c r="E10611" s="30" t="s">
        <v>2934</v>
      </c>
    </row>
    <row r="10612" spans="1:5">
      <c r="B10612" s="21">
        <v>0</v>
      </c>
      <c r="C10612" s="21">
        <v>65160</v>
      </c>
      <c r="D10612" s="11">
        <f t="shared" si="165"/>
        <v>2256999.4279999463</v>
      </c>
      <c r="E10612" s="30">
        <v>194128</v>
      </c>
    </row>
    <row r="10613" spans="1:5">
      <c r="B10613" s="21">
        <v>0</v>
      </c>
      <c r="C10613" s="21">
        <v>51511.76</v>
      </c>
      <c r="D10613" s="11">
        <f t="shared" si="165"/>
        <v>2308511.1879999461</v>
      </c>
      <c r="E10613" s="30" t="s">
        <v>2935</v>
      </c>
    </row>
    <row r="10614" spans="1:5">
      <c r="B10614" s="21">
        <v>0</v>
      </c>
      <c r="C10614" s="21">
        <v>82344.009999999995</v>
      </c>
      <c r="D10614" s="11">
        <f t="shared" si="165"/>
        <v>2390855.1979999458</v>
      </c>
      <c r="E10614" s="30" t="s">
        <v>2936</v>
      </c>
    </row>
    <row r="10615" spans="1:5">
      <c r="B10615" s="21">
        <v>-60507.16</v>
      </c>
      <c r="C10615" s="21"/>
      <c r="D10615" s="11">
        <f t="shared" si="165"/>
        <v>2330348.0379999457</v>
      </c>
      <c r="E10615" s="30">
        <v>25000749828</v>
      </c>
    </row>
    <row r="10616" spans="1:5">
      <c r="B10616" s="21">
        <v>-46358.35</v>
      </c>
      <c r="C10616" s="21"/>
      <c r="D10616" s="11">
        <f t="shared" si="165"/>
        <v>2283989.6879999456</v>
      </c>
      <c r="E10616" s="30">
        <v>25000749880</v>
      </c>
    </row>
    <row r="10617" spans="1:5">
      <c r="B10617" s="21">
        <v>-79975.67</v>
      </c>
      <c r="C10617" s="21"/>
      <c r="D10617" s="11">
        <f t="shared" si="165"/>
        <v>2204014.0179999457</v>
      </c>
      <c r="E10617" s="30">
        <v>25000745668</v>
      </c>
    </row>
    <row r="10618" spans="1:5">
      <c r="A10618" s="19">
        <v>43509</v>
      </c>
      <c r="B10618" s="21">
        <v>0</v>
      </c>
      <c r="C10618" s="21">
        <v>118417.91</v>
      </c>
      <c r="D10618" s="11">
        <f t="shared" si="165"/>
        <v>2322431.9279999458</v>
      </c>
      <c r="E10618" s="30">
        <v>25000750947</v>
      </c>
    </row>
    <row r="10619" spans="1:5">
      <c r="B10619" s="21">
        <v>0</v>
      </c>
      <c r="C10619" s="21">
        <v>17818457.780000001</v>
      </c>
      <c r="D10619" s="11">
        <f t="shared" si="165"/>
        <v>20140889.707999948</v>
      </c>
      <c r="E10619" s="30">
        <v>25000751087</v>
      </c>
    </row>
    <row r="10620" spans="1:5">
      <c r="B10620" s="21">
        <v>0</v>
      </c>
      <c r="C10620" s="21">
        <v>263419.07</v>
      </c>
      <c r="D10620" s="11">
        <f t="shared" si="165"/>
        <v>20404308.777999949</v>
      </c>
      <c r="E10620" s="30">
        <v>25000750911</v>
      </c>
    </row>
    <row r="10621" spans="1:5">
      <c r="B10621" s="21">
        <v>0</v>
      </c>
      <c r="C10621" s="21">
        <v>212316.19</v>
      </c>
      <c r="D10621" s="11">
        <f t="shared" si="165"/>
        <v>20616624.96799995</v>
      </c>
      <c r="E10621" s="30">
        <v>25000750959</v>
      </c>
    </row>
    <row r="10622" spans="1:5">
      <c r="B10622" s="21">
        <v>0</v>
      </c>
      <c r="C10622" s="21">
        <v>142957.06</v>
      </c>
      <c r="D10622" s="11">
        <f t="shared" si="165"/>
        <v>20759582.027999949</v>
      </c>
      <c r="E10622" s="30">
        <v>25000750935</v>
      </c>
    </row>
    <row r="10623" spans="1:5">
      <c r="B10623" s="21">
        <v>0</v>
      </c>
      <c r="C10623" s="21">
        <v>213565.41</v>
      </c>
      <c r="D10623" s="11">
        <f t="shared" si="165"/>
        <v>20973147.437999949</v>
      </c>
      <c r="E10623" s="30">
        <v>25000750961</v>
      </c>
    </row>
    <row r="10624" spans="1:5">
      <c r="B10624" s="21">
        <v>0</v>
      </c>
      <c r="C10624" s="21">
        <v>107928.83</v>
      </c>
      <c r="D10624" s="11">
        <f t="shared" si="165"/>
        <v>21081076.267999947</v>
      </c>
      <c r="E10624" s="30">
        <v>25000750985</v>
      </c>
    </row>
    <row r="10625" spans="2:5">
      <c r="B10625" s="21">
        <v>0</v>
      </c>
      <c r="C10625" s="21">
        <v>72557.06</v>
      </c>
      <c r="D10625" s="11">
        <f t="shared" si="165"/>
        <v>21153633.327999946</v>
      </c>
      <c r="E10625" s="30">
        <v>25000750973</v>
      </c>
    </row>
    <row r="10626" spans="2:5">
      <c r="B10626" s="21">
        <v>-155040.03</v>
      </c>
      <c r="C10626" s="21"/>
      <c r="D10626" s="11">
        <f t="shared" si="165"/>
        <v>20998593.297999945</v>
      </c>
      <c r="E10626" s="30">
        <v>25000749604</v>
      </c>
    </row>
    <row r="10627" spans="2:5">
      <c r="B10627" s="21">
        <v>-109775.96</v>
      </c>
      <c r="C10627" s="21"/>
      <c r="D10627" s="11">
        <f t="shared" si="165"/>
        <v>20888817.337999944</v>
      </c>
      <c r="E10627" s="30">
        <v>25000749773</v>
      </c>
    </row>
    <row r="10628" spans="2:5">
      <c r="B10628" s="21">
        <v>-169591.56</v>
      </c>
      <c r="C10628" s="21"/>
      <c r="D10628" s="11">
        <f t="shared" si="165"/>
        <v>20719225.777999945</v>
      </c>
      <c r="E10628" s="30">
        <v>25000749630</v>
      </c>
    </row>
    <row r="10629" spans="2:5">
      <c r="B10629" s="21">
        <v>-159813.92000000001</v>
      </c>
      <c r="C10629" s="21"/>
      <c r="D10629" s="11">
        <f t="shared" si="165"/>
        <v>20559411.857999943</v>
      </c>
      <c r="E10629" s="30">
        <v>25000749428</v>
      </c>
    </row>
    <row r="10630" spans="2:5">
      <c r="B10630" s="21">
        <v>-330530.55</v>
      </c>
      <c r="C10630" s="21"/>
      <c r="D10630" s="11">
        <f t="shared" ref="D10630:D10693" si="166">D10629+B10630+C10630</f>
        <v>20228881.307999942</v>
      </c>
      <c r="E10630" s="30">
        <v>25000749454</v>
      </c>
    </row>
    <row r="10631" spans="2:5">
      <c r="B10631" s="21">
        <v>-85117.35</v>
      </c>
      <c r="C10631" s="21"/>
      <c r="D10631" s="11">
        <f t="shared" si="166"/>
        <v>20143763.957999941</v>
      </c>
      <c r="E10631" s="30">
        <v>25000749628</v>
      </c>
    </row>
    <row r="10632" spans="2:5">
      <c r="B10632" s="21">
        <v>-327276.11</v>
      </c>
      <c r="C10632" s="21"/>
      <c r="D10632" s="11">
        <f t="shared" si="166"/>
        <v>19816487.847999942</v>
      </c>
      <c r="E10632" s="30">
        <v>25000749466</v>
      </c>
    </row>
    <row r="10633" spans="2:5">
      <c r="B10633" s="21">
        <v>-264374.34000000003</v>
      </c>
      <c r="C10633" s="21"/>
      <c r="D10633" s="11">
        <f t="shared" si="166"/>
        <v>19552113.507999942</v>
      </c>
      <c r="E10633" s="30">
        <v>25000749616</v>
      </c>
    </row>
    <row r="10634" spans="2:5">
      <c r="B10634" s="21">
        <v>-93225.1</v>
      </c>
      <c r="C10634" s="21"/>
      <c r="D10634" s="11">
        <f t="shared" si="166"/>
        <v>19458888.40799994</v>
      </c>
      <c r="E10634" s="30">
        <v>25000751594</v>
      </c>
    </row>
    <row r="10635" spans="2:5">
      <c r="B10635" s="21">
        <v>-69878</v>
      </c>
      <c r="C10635" s="21"/>
      <c r="D10635" s="11">
        <f t="shared" si="166"/>
        <v>19389010.40799994</v>
      </c>
      <c r="E10635" s="30">
        <v>25000749430</v>
      </c>
    </row>
    <row r="10636" spans="2:5">
      <c r="B10636" s="21">
        <v>-16850377.600000001</v>
      </c>
      <c r="C10636" s="21"/>
      <c r="D10636" s="11">
        <f t="shared" si="166"/>
        <v>2538632.8079999387</v>
      </c>
      <c r="E10636" s="30">
        <v>25000750597</v>
      </c>
    </row>
    <row r="10637" spans="2:5">
      <c r="B10637" s="21">
        <v>-201281.63</v>
      </c>
      <c r="C10637" s="21"/>
      <c r="D10637" s="11">
        <f t="shared" si="166"/>
        <v>2337351.1779999388</v>
      </c>
      <c r="E10637" s="30">
        <v>25000749442</v>
      </c>
    </row>
    <row r="10638" spans="2:5">
      <c r="B10638" s="21">
        <v>-136479.49</v>
      </c>
      <c r="C10638" s="21"/>
      <c r="D10638" s="11">
        <f t="shared" si="166"/>
        <v>2200871.6879999386</v>
      </c>
      <c r="E10638" s="30">
        <v>25000749585</v>
      </c>
    </row>
    <row r="10639" spans="2:5">
      <c r="B10639" s="21">
        <v>-201531.78</v>
      </c>
      <c r="C10639" s="21"/>
      <c r="D10639" s="11">
        <f t="shared" si="166"/>
        <v>1999339.9079999386</v>
      </c>
      <c r="E10639" s="30">
        <v>25000748502</v>
      </c>
    </row>
    <row r="10640" spans="2:5">
      <c r="B10640" s="21">
        <v>-98937.13</v>
      </c>
      <c r="C10640" s="21"/>
      <c r="D10640" s="11">
        <f t="shared" si="166"/>
        <v>1900402.7779999385</v>
      </c>
      <c r="E10640" s="30">
        <v>25000751568</v>
      </c>
    </row>
    <row r="10641" spans="1:5">
      <c r="B10641" s="21">
        <v>-93230.66</v>
      </c>
      <c r="C10641" s="21"/>
      <c r="D10641" s="11">
        <f t="shared" si="166"/>
        <v>1807172.1179999385</v>
      </c>
      <c r="E10641" s="30">
        <v>25000751570</v>
      </c>
    </row>
    <row r="10642" spans="1:5">
      <c r="B10642" s="21">
        <v>-93219.55</v>
      </c>
      <c r="C10642" s="21"/>
      <c r="D10642" s="11">
        <f t="shared" si="166"/>
        <v>1713952.5679999385</v>
      </c>
      <c r="E10642" s="30">
        <v>25000750042</v>
      </c>
    </row>
    <row r="10643" spans="1:5">
      <c r="B10643" s="21">
        <v>-100528.74</v>
      </c>
      <c r="C10643" s="21"/>
      <c r="D10643" s="11">
        <f t="shared" si="166"/>
        <v>1613423.8279999385</v>
      </c>
      <c r="E10643" s="30">
        <v>25000751582</v>
      </c>
    </row>
    <row r="10644" spans="1:5">
      <c r="B10644" s="21">
        <v>-7042.23</v>
      </c>
      <c r="C10644" s="21"/>
      <c r="D10644" s="11">
        <f t="shared" si="166"/>
        <v>1606381.5979999385</v>
      </c>
      <c r="E10644" s="30">
        <v>25000749711</v>
      </c>
    </row>
    <row r="10645" spans="1:5">
      <c r="B10645" s="21">
        <v>-3.5</v>
      </c>
      <c r="C10645" s="21"/>
      <c r="D10645" s="11">
        <f t="shared" si="166"/>
        <v>1606378.0979999385</v>
      </c>
      <c r="E10645" s="24" t="s">
        <v>24</v>
      </c>
    </row>
    <row r="10646" spans="1:5">
      <c r="A10646" s="19">
        <v>43510</v>
      </c>
      <c r="B10646" s="21">
        <v>0</v>
      </c>
      <c r="C10646" s="21">
        <v>118243.62</v>
      </c>
      <c r="D10646" s="11">
        <f t="shared" si="166"/>
        <v>1724621.7179999384</v>
      </c>
      <c r="E10646" s="30" t="s">
        <v>2937</v>
      </c>
    </row>
    <row r="10647" spans="1:5">
      <c r="B10647" s="21">
        <v>0</v>
      </c>
      <c r="C10647" s="21">
        <v>107935.27</v>
      </c>
      <c r="D10647" s="11">
        <f t="shared" si="166"/>
        <v>1832556.9879999384</v>
      </c>
      <c r="E10647" s="30" t="s">
        <v>2938</v>
      </c>
    </row>
    <row r="10648" spans="1:5">
      <c r="B10648" s="21">
        <v>0</v>
      </c>
      <c r="C10648" s="21">
        <v>39416.25</v>
      </c>
      <c r="D10648" s="11">
        <f t="shared" si="166"/>
        <v>1871973.2379999384</v>
      </c>
      <c r="E10648" s="30">
        <v>194141</v>
      </c>
    </row>
    <row r="10649" spans="1:5">
      <c r="B10649" s="21">
        <v>0</v>
      </c>
      <c r="C10649" s="21">
        <v>107941.72</v>
      </c>
      <c r="D10649" s="11">
        <f t="shared" si="166"/>
        <v>1979914.9579999384</v>
      </c>
      <c r="E10649" s="30" t="s">
        <v>2939</v>
      </c>
    </row>
    <row r="10650" spans="1:5">
      <c r="B10650" s="21">
        <v>0</v>
      </c>
      <c r="C10650" s="21">
        <v>69953.5</v>
      </c>
      <c r="D10650" s="11">
        <f t="shared" si="166"/>
        <v>2049868.4579999384</v>
      </c>
      <c r="E10650" s="30">
        <v>194094</v>
      </c>
    </row>
    <row r="10651" spans="1:5">
      <c r="B10651" s="21">
        <v>-72590.52</v>
      </c>
      <c r="C10651" s="21"/>
      <c r="D10651" s="11">
        <f t="shared" si="166"/>
        <v>1977277.9379999384</v>
      </c>
      <c r="E10651" s="30">
        <v>25000750147</v>
      </c>
    </row>
    <row r="10652" spans="1:5">
      <c r="B10652" s="21">
        <v>-55410.400000000001</v>
      </c>
      <c r="C10652" s="21"/>
      <c r="D10652" s="11">
        <f t="shared" si="166"/>
        <v>1921867.5379999385</v>
      </c>
      <c r="E10652" s="30">
        <v>25000750123</v>
      </c>
    </row>
    <row r="10653" spans="1:5">
      <c r="B10653" s="21">
        <v>0</v>
      </c>
      <c r="C10653" s="21">
        <v>22611374.140000001</v>
      </c>
      <c r="D10653" s="11">
        <f t="shared" si="166"/>
        <v>24533241.67799994</v>
      </c>
      <c r="E10653" s="30">
        <v>25000751051</v>
      </c>
    </row>
    <row r="10654" spans="1:5">
      <c r="B10654" s="21">
        <v>-21084893.460000001</v>
      </c>
      <c r="C10654" s="21"/>
      <c r="D10654" s="11">
        <f t="shared" si="166"/>
        <v>3448348.2179999389</v>
      </c>
      <c r="E10654" s="30">
        <v>25000751120</v>
      </c>
    </row>
    <row r="10655" spans="1:5">
      <c r="A10655" s="19">
        <v>43511</v>
      </c>
      <c r="B10655" s="21">
        <v>-100147.02</v>
      </c>
      <c r="C10655" s="21"/>
      <c r="D10655" s="11">
        <f t="shared" si="166"/>
        <v>3348201.1979999389</v>
      </c>
      <c r="E10655" s="30">
        <v>25000750054</v>
      </c>
    </row>
    <row r="10656" spans="1:5">
      <c r="B10656" s="21">
        <v>0</v>
      </c>
      <c r="C10656" s="21">
        <v>115578.23</v>
      </c>
      <c r="D10656" s="11">
        <f t="shared" si="166"/>
        <v>3463779.4279999388</v>
      </c>
      <c r="E10656" s="30">
        <v>25000752391</v>
      </c>
    </row>
    <row r="10657" spans="1:5">
      <c r="B10657" s="21">
        <v>0</v>
      </c>
      <c r="C10657" s="21">
        <v>113744.68</v>
      </c>
      <c r="D10657" s="11">
        <f t="shared" si="166"/>
        <v>3577524.107999939</v>
      </c>
      <c r="E10657" s="30">
        <v>25000752389</v>
      </c>
    </row>
    <row r="10658" spans="1:5">
      <c r="B10658" s="21">
        <v>0</v>
      </c>
      <c r="C10658" s="21">
        <v>356749.43</v>
      </c>
      <c r="D10658" s="11">
        <f t="shared" si="166"/>
        <v>3934273.5379999392</v>
      </c>
      <c r="E10658" s="30">
        <v>25000751801</v>
      </c>
    </row>
    <row r="10659" spans="1:5">
      <c r="B10659" s="21">
        <v>-62609.19</v>
      </c>
      <c r="C10659" s="21"/>
      <c r="D10659" s="11">
        <f t="shared" si="166"/>
        <v>3871664.3479999392</v>
      </c>
      <c r="E10659" s="30">
        <v>25000751556</v>
      </c>
    </row>
    <row r="10660" spans="1:5">
      <c r="B10660" s="21">
        <v>-351909.58</v>
      </c>
      <c r="C10660" s="21"/>
      <c r="D10660" s="11">
        <f t="shared" si="166"/>
        <v>3519754.7679999392</v>
      </c>
      <c r="E10660" s="30">
        <v>25000753417</v>
      </c>
    </row>
    <row r="10661" spans="1:5">
      <c r="B10661" s="21">
        <v>0</v>
      </c>
      <c r="C10661" s="21">
        <v>6426.25</v>
      </c>
      <c r="D10661" s="11">
        <f t="shared" si="166"/>
        <v>3526181.0179999392</v>
      </c>
      <c r="E10661" s="30">
        <v>25000750923</v>
      </c>
    </row>
    <row r="10662" spans="1:5">
      <c r="B10662" s="21">
        <v>-6132.74</v>
      </c>
      <c r="C10662" s="21"/>
      <c r="D10662" s="11">
        <f t="shared" si="166"/>
        <v>3520048.2779999389</v>
      </c>
      <c r="E10662" s="30">
        <v>25000749597</v>
      </c>
    </row>
    <row r="10663" spans="1:5">
      <c r="B10663" s="21">
        <v>-13793.45</v>
      </c>
      <c r="C10663" s="21"/>
      <c r="D10663" s="11">
        <f t="shared" si="166"/>
        <v>3506254.8279999387</v>
      </c>
      <c r="E10663" s="30">
        <v>25000751544</v>
      </c>
    </row>
    <row r="10664" spans="1:5">
      <c r="A10664" s="19">
        <v>43514</v>
      </c>
      <c r="B10664" s="21">
        <v>0</v>
      </c>
      <c r="C10664" s="21">
        <v>108771.94</v>
      </c>
      <c r="D10664" s="11">
        <f t="shared" si="166"/>
        <v>3615026.7679999387</v>
      </c>
      <c r="E10664" s="30" t="s">
        <v>1266</v>
      </c>
    </row>
    <row r="10665" spans="1:5">
      <c r="B10665" s="21">
        <v>0</v>
      </c>
      <c r="C10665" s="21">
        <v>184081.2</v>
      </c>
      <c r="D10665" s="11">
        <f t="shared" si="166"/>
        <v>3799107.9679999389</v>
      </c>
      <c r="E10665" s="30" t="s">
        <v>1266</v>
      </c>
    </row>
    <row r="10666" spans="1:5">
      <c r="B10666" s="21">
        <v>0</v>
      </c>
      <c r="C10666" s="21">
        <v>41467.69</v>
      </c>
      <c r="D10666" s="11">
        <f t="shared" si="166"/>
        <v>3840575.6579999388</v>
      </c>
      <c r="E10666" s="30">
        <v>25000752365</v>
      </c>
    </row>
    <row r="10667" spans="1:5">
      <c r="B10667" s="21">
        <v>0</v>
      </c>
      <c r="C10667" s="21">
        <v>44867.68</v>
      </c>
      <c r="D10667" s="11">
        <f t="shared" si="166"/>
        <v>3885443.337999939</v>
      </c>
      <c r="E10667" s="30">
        <v>25000752377</v>
      </c>
    </row>
    <row r="10668" spans="1:5">
      <c r="B10668" s="21">
        <v>-44030.67</v>
      </c>
      <c r="C10668" s="21"/>
      <c r="D10668" s="11">
        <f t="shared" si="166"/>
        <v>3841412.6679999391</v>
      </c>
      <c r="E10668" s="30">
        <v>25000750030</v>
      </c>
    </row>
    <row r="10669" spans="1:5">
      <c r="A10669" s="19">
        <v>43515</v>
      </c>
      <c r="B10669" s="21">
        <v>-95468.37</v>
      </c>
      <c r="C10669" s="21"/>
      <c r="D10669" s="11">
        <f t="shared" si="166"/>
        <v>3745944.2979999389</v>
      </c>
      <c r="E10669" s="30">
        <v>25000753431</v>
      </c>
    </row>
    <row r="10670" spans="1:5">
      <c r="B10670" s="21">
        <v>-6279.14</v>
      </c>
      <c r="C10670" s="21"/>
      <c r="D10670" s="11">
        <f t="shared" si="166"/>
        <v>3739665.1579999388</v>
      </c>
      <c r="E10670" s="30">
        <v>25000753598</v>
      </c>
    </row>
    <row r="10671" spans="1:5">
      <c r="A10671" s="19">
        <v>43516</v>
      </c>
      <c r="B10671" s="21">
        <v>0</v>
      </c>
      <c r="C10671" s="21">
        <v>50644.14</v>
      </c>
      <c r="D10671" s="11">
        <f t="shared" si="166"/>
        <v>3790309.2979999389</v>
      </c>
      <c r="E10671" s="30" t="s">
        <v>2940</v>
      </c>
    </row>
    <row r="10672" spans="1:5">
      <c r="B10672" s="21">
        <v>0</v>
      </c>
      <c r="C10672" s="21">
        <v>135133.79999999999</v>
      </c>
      <c r="D10672" s="11">
        <f t="shared" si="166"/>
        <v>3925443.0979999388</v>
      </c>
      <c r="E10672" s="30" t="s">
        <v>2941</v>
      </c>
    </row>
    <row r="10673" spans="1:5">
      <c r="B10673" s="21">
        <v>0</v>
      </c>
      <c r="C10673" s="21">
        <v>85858.29</v>
      </c>
      <c r="D10673" s="11">
        <f t="shared" si="166"/>
        <v>4011301.3879999388</v>
      </c>
      <c r="E10673" s="30" t="s">
        <v>2942</v>
      </c>
    </row>
    <row r="10674" spans="1:5">
      <c r="B10674" s="21">
        <v>0</v>
      </c>
      <c r="C10674" s="21">
        <v>241004.99</v>
      </c>
      <c r="D10674" s="11">
        <f t="shared" si="166"/>
        <v>4252306.377999939</v>
      </c>
      <c r="E10674" s="30" t="s">
        <v>2943</v>
      </c>
    </row>
    <row r="10675" spans="1:5">
      <c r="B10675" s="21">
        <v>0</v>
      </c>
      <c r="C10675" s="21">
        <v>5465.34</v>
      </c>
      <c r="D10675" s="11">
        <f t="shared" si="166"/>
        <v>4257771.7179999389</v>
      </c>
      <c r="E10675" s="30">
        <v>321819</v>
      </c>
    </row>
    <row r="10676" spans="1:5">
      <c r="B10676" s="21">
        <v>0</v>
      </c>
      <c r="C10676" s="21">
        <v>22075.01</v>
      </c>
      <c r="D10676" s="11">
        <f t="shared" si="166"/>
        <v>4279846.7279999387</v>
      </c>
      <c r="E10676" s="30" t="s">
        <v>2944</v>
      </c>
    </row>
    <row r="10677" spans="1:5">
      <c r="B10677" s="21">
        <v>0</v>
      </c>
      <c r="C10677" s="21">
        <v>74228.06</v>
      </c>
      <c r="D10677" s="11">
        <f t="shared" si="166"/>
        <v>4354074.7879999382</v>
      </c>
      <c r="E10677" s="30">
        <v>194109</v>
      </c>
    </row>
    <row r="10678" spans="1:5">
      <c r="B10678" s="21">
        <v>0</v>
      </c>
      <c r="C10678" s="21">
        <v>18516.57</v>
      </c>
      <c r="D10678" s="11">
        <f t="shared" si="166"/>
        <v>4372591.3579999385</v>
      </c>
      <c r="E10678" s="30">
        <v>194143</v>
      </c>
    </row>
    <row r="10679" spans="1:5">
      <c r="B10679" s="21">
        <v>-237001.48</v>
      </c>
      <c r="C10679" s="21"/>
      <c r="D10679" s="11">
        <f t="shared" si="166"/>
        <v>4135589.8779999386</v>
      </c>
      <c r="E10679" s="30">
        <v>25000750159</v>
      </c>
    </row>
    <row r="10680" spans="1:5">
      <c r="B10680" s="21">
        <v>-49309.41</v>
      </c>
      <c r="C10680" s="21"/>
      <c r="D10680" s="11">
        <f t="shared" si="166"/>
        <v>4086280.4679999384</v>
      </c>
      <c r="E10680" s="30">
        <v>25000749785</v>
      </c>
    </row>
    <row r="10681" spans="1:5">
      <c r="B10681" s="21">
        <v>-132988.53</v>
      </c>
      <c r="C10681" s="21"/>
      <c r="D10681" s="11">
        <f t="shared" si="166"/>
        <v>3953291.9379999386</v>
      </c>
      <c r="E10681" s="30">
        <v>25000749804</v>
      </c>
    </row>
    <row r="10682" spans="1:5">
      <c r="B10682" s="21">
        <v>-84573</v>
      </c>
      <c r="C10682" s="21"/>
      <c r="D10682" s="11">
        <f t="shared" si="166"/>
        <v>3868718.9379999386</v>
      </c>
      <c r="E10682" s="30">
        <v>25000749816</v>
      </c>
    </row>
    <row r="10683" spans="1:5">
      <c r="B10683" s="21">
        <v>-70589.440000000002</v>
      </c>
      <c r="C10683" s="21"/>
      <c r="D10683" s="11">
        <f t="shared" si="166"/>
        <v>3798129.4979999387</v>
      </c>
      <c r="E10683" s="30">
        <v>25000752460</v>
      </c>
    </row>
    <row r="10684" spans="1:5">
      <c r="A10684" s="19">
        <v>43517</v>
      </c>
      <c r="B10684" s="21">
        <v>0</v>
      </c>
      <c r="C10684" s="21">
        <v>25933.42</v>
      </c>
      <c r="D10684" s="11">
        <f t="shared" si="166"/>
        <v>3824062.9179999386</v>
      </c>
      <c r="E10684" s="30">
        <v>25000740156</v>
      </c>
    </row>
    <row r="10685" spans="1:5">
      <c r="B10685" s="21">
        <v>0</v>
      </c>
      <c r="C10685" s="21">
        <v>258493.03</v>
      </c>
      <c r="D10685" s="11">
        <f t="shared" si="166"/>
        <v>4082555.9479999384</v>
      </c>
      <c r="E10685" s="30">
        <v>25000754240</v>
      </c>
    </row>
    <row r="10686" spans="1:5">
      <c r="B10686" s="21">
        <v>0</v>
      </c>
      <c r="C10686" s="21">
        <v>82386.899999999994</v>
      </c>
      <c r="D10686" s="11">
        <f t="shared" si="166"/>
        <v>4164942.8479999383</v>
      </c>
      <c r="E10686" s="30">
        <v>25000754252</v>
      </c>
    </row>
    <row r="10687" spans="1:5">
      <c r="B10687" s="21">
        <v>-186316.28</v>
      </c>
      <c r="C10687" s="21"/>
      <c r="D10687" s="11">
        <f t="shared" si="166"/>
        <v>3978626.5679999385</v>
      </c>
      <c r="E10687" s="30">
        <v>25000754969</v>
      </c>
    </row>
    <row r="10688" spans="1:5">
      <c r="B10688" s="21">
        <v>-70965.3</v>
      </c>
      <c r="C10688" s="21"/>
      <c r="D10688" s="11">
        <f t="shared" si="166"/>
        <v>3907661.2679999387</v>
      </c>
      <c r="E10688" s="30">
        <v>25000753429</v>
      </c>
    </row>
    <row r="10689" spans="1:7">
      <c r="B10689" s="21">
        <v>-56580.69</v>
      </c>
      <c r="C10689" s="21"/>
      <c r="D10689" s="11">
        <f t="shared" si="166"/>
        <v>3851080.5779999387</v>
      </c>
      <c r="E10689" s="30">
        <v>25000754983</v>
      </c>
    </row>
    <row r="10690" spans="1:7">
      <c r="B10690" s="21">
        <v>-227994.57</v>
      </c>
      <c r="C10690" s="21"/>
      <c r="D10690" s="11">
        <f t="shared" si="166"/>
        <v>3623086.0079999389</v>
      </c>
      <c r="E10690" s="30">
        <v>25000753455</v>
      </c>
    </row>
    <row r="10691" spans="1:7">
      <c r="B10691" s="21">
        <v>0</v>
      </c>
      <c r="C10691" s="21">
        <v>6359.78</v>
      </c>
      <c r="D10691" s="11">
        <f t="shared" si="166"/>
        <v>3629445.7879999387</v>
      </c>
      <c r="E10691" s="30">
        <v>194113</v>
      </c>
      <c r="G10691" s="17"/>
    </row>
    <row r="10692" spans="1:7">
      <c r="B10692" s="21">
        <v>-7</v>
      </c>
      <c r="C10692" s="21"/>
      <c r="D10692" s="11">
        <f t="shared" si="166"/>
        <v>3629438.7879999387</v>
      </c>
      <c r="E10692" s="24" t="s">
        <v>24</v>
      </c>
    </row>
    <row r="10693" spans="1:7">
      <c r="A10693" s="19">
        <v>43518</v>
      </c>
      <c r="B10693" s="21">
        <v>0</v>
      </c>
      <c r="C10693" s="21">
        <v>86247.24</v>
      </c>
      <c r="D10693" s="11">
        <f t="shared" si="166"/>
        <v>3715686.0279999389</v>
      </c>
      <c r="E10693" s="30">
        <v>7069983</v>
      </c>
    </row>
    <row r="10694" spans="1:7">
      <c r="B10694" s="21">
        <v>0</v>
      </c>
      <c r="C10694" s="21">
        <v>84421.74</v>
      </c>
      <c r="D10694" s="11">
        <f t="shared" ref="D10694:D10757" si="167">D10693+B10694+C10694</f>
        <v>3800107.7679999392</v>
      </c>
      <c r="E10694" s="30" t="s">
        <v>2945</v>
      </c>
    </row>
    <row r="10695" spans="1:7">
      <c r="B10695" s="21">
        <v>0</v>
      </c>
      <c r="C10695" s="21">
        <v>45046.3</v>
      </c>
      <c r="D10695" s="11">
        <f t="shared" si="167"/>
        <v>3845154.067999939</v>
      </c>
      <c r="E10695" s="30" t="s">
        <v>2946</v>
      </c>
    </row>
    <row r="10696" spans="1:7">
      <c r="B10696" s="21">
        <v>0</v>
      </c>
      <c r="C10696" s="21">
        <v>392872.45</v>
      </c>
      <c r="D10696" s="11">
        <f t="shared" si="167"/>
        <v>4238026.5179999387</v>
      </c>
      <c r="E10696" s="30">
        <v>322462</v>
      </c>
    </row>
    <row r="10697" spans="1:7">
      <c r="B10697" s="21">
        <v>0</v>
      </c>
      <c r="C10697" s="21">
        <v>14999.63</v>
      </c>
      <c r="D10697" s="11">
        <f t="shared" si="167"/>
        <v>4253026.1479999386</v>
      </c>
      <c r="E10697" s="30" t="s">
        <v>2947</v>
      </c>
    </row>
    <row r="10698" spans="1:7">
      <c r="B10698" s="21">
        <v>-85572.3</v>
      </c>
      <c r="C10698" s="21"/>
      <c r="D10698" s="11">
        <f t="shared" si="167"/>
        <v>4167453.8479999388</v>
      </c>
      <c r="E10698" s="30">
        <v>25000754145</v>
      </c>
    </row>
    <row r="10699" spans="1:7">
      <c r="B10699" s="21">
        <v>-83765.77</v>
      </c>
      <c r="C10699" s="21"/>
      <c r="D10699" s="11">
        <f t="shared" si="167"/>
        <v>4083688.0779999387</v>
      </c>
      <c r="E10699" s="30">
        <v>25000754933</v>
      </c>
    </row>
    <row r="10700" spans="1:7">
      <c r="B10700" s="21">
        <v>-41548.22</v>
      </c>
      <c r="C10700" s="21"/>
      <c r="D10700" s="11">
        <f t="shared" si="167"/>
        <v>4042139.8579999385</v>
      </c>
      <c r="E10700" s="30">
        <v>25000753405</v>
      </c>
    </row>
    <row r="10701" spans="1:7">
      <c r="B10701" s="21">
        <v>-383755.87</v>
      </c>
      <c r="C10701" s="21"/>
      <c r="D10701" s="11">
        <f t="shared" si="167"/>
        <v>3658383.9879999384</v>
      </c>
      <c r="E10701" s="30">
        <v>25000753693</v>
      </c>
    </row>
    <row r="10702" spans="1:7">
      <c r="B10702" s="21">
        <v>-14558.39</v>
      </c>
      <c r="C10702" s="21"/>
      <c r="D10702" s="11">
        <f t="shared" si="167"/>
        <v>3643825.5979999383</v>
      </c>
      <c r="E10702" s="30">
        <v>25000755542</v>
      </c>
    </row>
    <row r="10703" spans="1:7">
      <c r="B10703" s="21">
        <v>-560</v>
      </c>
      <c r="C10703" s="21"/>
      <c r="D10703" s="11">
        <f t="shared" si="167"/>
        <v>3643265.5979999383</v>
      </c>
      <c r="E10703" s="30">
        <v>25000755378</v>
      </c>
    </row>
    <row r="10704" spans="1:7">
      <c r="A10704" s="19">
        <v>43521</v>
      </c>
      <c r="B10704" s="21">
        <v>0</v>
      </c>
      <c r="C10704" s="21">
        <v>212316.19</v>
      </c>
      <c r="D10704" s="11">
        <f t="shared" si="167"/>
        <v>3855581.7879999382</v>
      </c>
      <c r="E10704" s="30">
        <v>25000752353</v>
      </c>
    </row>
    <row r="10705" spans="1:5">
      <c r="B10705" s="21">
        <v>0</v>
      </c>
      <c r="C10705" s="21">
        <v>117344.48</v>
      </c>
      <c r="D10705" s="11">
        <f t="shared" si="167"/>
        <v>3972926.2679999382</v>
      </c>
      <c r="E10705" s="30">
        <v>25000753724</v>
      </c>
    </row>
    <row r="10706" spans="1:5">
      <c r="B10706" s="21">
        <v>-112882.41</v>
      </c>
      <c r="C10706" s="21"/>
      <c r="D10706" s="11">
        <f t="shared" si="167"/>
        <v>3860043.8579999381</v>
      </c>
      <c r="E10706" s="30">
        <v>25000756349</v>
      </c>
    </row>
    <row r="10707" spans="1:5">
      <c r="B10707" s="21">
        <v>-201281.63</v>
      </c>
      <c r="C10707" s="21"/>
      <c r="D10707" s="11">
        <f t="shared" si="167"/>
        <v>3658762.2279999382</v>
      </c>
      <c r="E10707" s="30">
        <v>25000756337</v>
      </c>
    </row>
    <row r="10708" spans="1:5">
      <c r="B10708" s="21">
        <v>0</v>
      </c>
      <c r="C10708" s="21">
        <v>13033.75</v>
      </c>
      <c r="D10708" s="11">
        <f t="shared" si="167"/>
        <v>3671795.9779999382</v>
      </c>
      <c r="E10708" s="30">
        <v>25000755166</v>
      </c>
    </row>
    <row r="10709" spans="1:5">
      <c r="B10709" s="21">
        <v>-12326.77</v>
      </c>
      <c r="C10709" s="21"/>
      <c r="D10709" s="11">
        <f t="shared" si="167"/>
        <v>3659469.2079999382</v>
      </c>
      <c r="E10709" s="30">
        <v>25000753443</v>
      </c>
    </row>
    <row r="10710" spans="1:5">
      <c r="B10710" s="21">
        <v>-13161.83</v>
      </c>
      <c r="C10710" s="21"/>
      <c r="D10710" s="11">
        <f t="shared" si="167"/>
        <v>3646307.3779999381</v>
      </c>
      <c r="E10710" s="30">
        <v>25000755554</v>
      </c>
    </row>
    <row r="10711" spans="1:5">
      <c r="A10711" s="19">
        <v>43522</v>
      </c>
      <c r="B10711" s="21">
        <v>-2000000</v>
      </c>
      <c r="C10711" s="21"/>
      <c r="D10711" s="11">
        <f t="shared" si="167"/>
        <v>1646307.3779999381</v>
      </c>
      <c r="E10711" s="24" t="s">
        <v>47</v>
      </c>
    </row>
    <row r="10712" spans="1:5">
      <c r="B10712" s="21">
        <v>0</v>
      </c>
      <c r="C10712" s="21">
        <v>64196.86</v>
      </c>
      <c r="D10712" s="11">
        <f t="shared" si="167"/>
        <v>1710504.2379999382</v>
      </c>
      <c r="E10712" s="30" t="s">
        <v>2948</v>
      </c>
    </row>
    <row r="10713" spans="1:5">
      <c r="B10713" s="21">
        <v>0</v>
      </c>
      <c r="C10713" s="21">
        <v>68138.009999999995</v>
      </c>
      <c r="D10713" s="11">
        <f t="shared" si="167"/>
        <v>1778642.2479999382</v>
      </c>
      <c r="E10713" s="30" t="s">
        <v>2949</v>
      </c>
    </row>
    <row r="10714" spans="1:5">
      <c r="B10714" s="21">
        <v>0</v>
      </c>
      <c r="C10714" s="21">
        <v>57151.360000000001</v>
      </c>
      <c r="D10714" s="11">
        <f t="shared" si="167"/>
        <v>1835793.6079999383</v>
      </c>
      <c r="E10714" s="30">
        <v>194132</v>
      </c>
    </row>
    <row r="10715" spans="1:5">
      <c r="B10715" s="21">
        <v>0</v>
      </c>
      <c r="C10715" s="21">
        <v>17027.740000000002</v>
      </c>
      <c r="D10715" s="11">
        <f t="shared" si="167"/>
        <v>1852821.3479999383</v>
      </c>
      <c r="E10715" s="30" t="s">
        <v>2950</v>
      </c>
    </row>
    <row r="10716" spans="1:5">
      <c r="B10716" s="21">
        <v>0</v>
      </c>
      <c r="C10716" s="21">
        <v>54189.8</v>
      </c>
      <c r="D10716" s="11">
        <f t="shared" si="167"/>
        <v>1907011.1479999383</v>
      </c>
      <c r="E10716" s="30" t="s">
        <v>2951</v>
      </c>
    </row>
    <row r="10717" spans="1:5">
      <c r="B10717" s="21">
        <v>-53906.74</v>
      </c>
      <c r="C10717" s="21"/>
      <c r="D10717" s="11">
        <f t="shared" si="167"/>
        <v>1853104.4079999384</v>
      </c>
      <c r="E10717" s="30">
        <v>25000757091</v>
      </c>
    </row>
    <row r="10718" spans="1:5">
      <c r="B10718" s="21">
        <v>-58741.3</v>
      </c>
      <c r="C10718" s="21"/>
      <c r="D10718" s="11">
        <f t="shared" si="167"/>
        <v>1794363.1079999383</v>
      </c>
      <c r="E10718" s="30">
        <v>25000757089</v>
      </c>
    </row>
    <row r="10719" spans="1:5">
      <c r="A10719" s="19">
        <v>43523</v>
      </c>
      <c r="B10719" s="21">
        <v>-110454.45</v>
      </c>
      <c r="C10719" s="21"/>
      <c r="D10719" s="11">
        <f t="shared" si="167"/>
        <v>1683908.6579999384</v>
      </c>
      <c r="E10719" s="30">
        <v>25000757677</v>
      </c>
    </row>
    <row r="10720" spans="1:5">
      <c r="B10720" s="21">
        <v>-106433.69</v>
      </c>
      <c r="C10720" s="21"/>
      <c r="D10720" s="11">
        <f t="shared" si="167"/>
        <v>1577474.9679999384</v>
      </c>
      <c r="E10720" s="30">
        <v>25000758400</v>
      </c>
    </row>
    <row r="10721" spans="1:5">
      <c r="B10721" s="21">
        <v>-26714.35</v>
      </c>
      <c r="C10721" s="21"/>
      <c r="D10721" s="11">
        <f t="shared" si="167"/>
        <v>1550760.6179999383</v>
      </c>
      <c r="E10721" s="30">
        <v>25000758412</v>
      </c>
    </row>
    <row r="10722" spans="1:5">
      <c r="B10722" s="21">
        <v>-57</v>
      </c>
      <c r="C10722" s="21"/>
      <c r="D10722" s="11">
        <f t="shared" si="167"/>
        <v>1550703.6179999383</v>
      </c>
      <c r="E10722" s="24" t="s">
        <v>24</v>
      </c>
    </row>
    <row r="10723" spans="1:5">
      <c r="A10723" s="19">
        <v>43524</v>
      </c>
      <c r="B10723" s="21">
        <v>0</v>
      </c>
      <c r="C10723" s="21">
        <v>109800.7</v>
      </c>
      <c r="D10723" s="11">
        <f t="shared" si="167"/>
        <v>1660504.3179999383</v>
      </c>
      <c r="E10723" s="30" t="s">
        <v>2952</v>
      </c>
    </row>
    <row r="10724" spans="1:5">
      <c r="B10724" s="21">
        <v>0</v>
      </c>
      <c r="C10724" s="21">
        <v>74117</v>
      </c>
      <c r="D10724" s="11">
        <f t="shared" si="167"/>
        <v>1734621.3179999383</v>
      </c>
      <c r="E10724" s="30" t="s">
        <v>2953</v>
      </c>
    </row>
    <row r="10725" spans="1:5">
      <c r="B10725" s="21">
        <v>0</v>
      </c>
      <c r="C10725" s="21">
        <v>369235.23</v>
      </c>
      <c r="D10725" s="11">
        <f t="shared" si="167"/>
        <v>2103856.547999938</v>
      </c>
      <c r="E10725" s="30">
        <v>4138</v>
      </c>
    </row>
    <row r="10726" spans="1:5">
      <c r="B10726" s="21">
        <v>0</v>
      </c>
      <c r="C10726" s="21">
        <v>13512.55</v>
      </c>
      <c r="D10726" s="11">
        <f t="shared" si="167"/>
        <v>2117369.0979999378</v>
      </c>
      <c r="E10726" s="30" t="s">
        <v>2954</v>
      </c>
    </row>
    <row r="10727" spans="1:5">
      <c r="B10727" s="21">
        <v>-74130.55</v>
      </c>
      <c r="C10727" s="21"/>
      <c r="D10727" s="11">
        <f t="shared" si="167"/>
        <v>2043238.5479999378</v>
      </c>
      <c r="E10727" s="30">
        <v>25000752446</v>
      </c>
    </row>
    <row r="10728" spans="1:5">
      <c r="B10728" s="21">
        <v>-21041.439999999999</v>
      </c>
      <c r="C10728" s="21"/>
      <c r="D10728" s="11">
        <f t="shared" si="167"/>
        <v>2022197.1079999378</v>
      </c>
      <c r="E10728" s="30">
        <v>25000752458</v>
      </c>
    </row>
    <row r="10729" spans="1:5">
      <c r="B10729" s="21">
        <v>-95513.52</v>
      </c>
      <c r="C10729" s="21"/>
      <c r="D10729" s="11">
        <f t="shared" si="167"/>
        <v>1926683.5879999378</v>
      </c>
      <c r="E10729" s="30">
        <v>25000757108</v>
      </c>
    </row>
    <row r="10730" spans="1:5">
      <c r="B10730" s="21">
        <v>-69591.199999999997</v>
      </c>
      <c r="C10730" s="21"/>
      <c r="D10730" s="11">
        <f t="shared" si="167"/>
        <v>1857092.3879999379</v>
      </c>
      <c r="E10730" s="30">
        <v>25000758274</v>
      </c>
    </row>
    <row r="10731" spans="1:5">
      <c r="B10731" s="21">
        <v>-344799.35</v>
      </c>
      <c r="C10731" s="21"/>
      <c r="D10731" s="11">
        <f t="shared" si="167"/>
        <v>1512293.0379999378</v>
      </c>
      <c r="E10731" s="30">
        <v>25000758381</v>
      </c>
    </row>
    <row r="10732" spans="1:5">
      <c r="A10732" s="19">
        <v>43525</v>
      </c>
      <c r="B10732" s="21">
        <v>0</v>
      </c>
      <c r="C10732" s="22">
        <v>10806250</v>
      </c>
      <c r="D10732" s="11">
        <f t="shared" si="167"/>
        <v>12318543.037999937</v>
      </c>
      <c r="E10732" s="24" t="s">
        <v>2955</v>
      </c>
    </row>
    <row r="10733" spans="1:5">
      <c r="B10733" s="21">
        <v>0</v>
      </c>
      <c r="C10733" s="21">
        <v>133261.26999999999</v>
      </c>
      <c r="D10733" s="11">
        <f t="shared" si="167"/>
        <v>12451804.307999937</v>
      </c>
      <c r="E10733" s="30" t="s">
        <v>2956</v>
      </c>
    </row>
    <row r="10734" spans="1:5">
      <c r="B10734" s="21">
        <v>-53038.78</v>
      </c>
      <c r="C10734" s="21"/>
      <c r="D10734" s="11">
        <f t="shared" si="167"/>
        <v>12398765.527999938</v>
      </c>
      <c r="E10734" s="30">
        <v>25000756325</v>
      </c>
    </row>
    <row r="10735" spans="1:5">
      <c r="B10735" s="21">
        <v>-130807.45</v>
      </c>
      <c r="C10735" s="21"/>
      <c r="D10735" s="11">
        <f t="shared" si="167"/>
        <v>12267958.077999938</v>
      </c>
      <c r="E10735" s="30">
        <v>25000759019</v>
      </c>
    </row>
    <row r="10736" spans="1:5">
      <c r="B10736" s="21">
        <v>-201281.63</v>
      </c>
      <c r="C10736" s="21"/>
      <c r="D10736" s="11">
        <f t="shared" si="167"/>
        <v>12066676.447999937</v>
      </c>
      <c r="E10736" s="30">
        <v>25000759495</v>
      </c>
    </row>
    <row r="10737" spans="1:5">
      <c r="B10737" s="21">
        <v>-9357.57</v>
      </c>
      <c r="C10737" s="21"/>
      <c r="D10737" s="11">
        <f t="shared" si="167"/>
        <v>12057318.877999937</v>
      </c>
      <c r="E10737" s="30">
        <v>25000758224</v>
      </c>
    </row>
    <row r="10738" spans="1:5">
      <c r="A10738" s="19">
        <v>43528</v>
      </c>
      <c r="B10738" s="21">
        <v>0</v>
      </c>
      <c r="C10738" s="21">
        <v>90481.58</v>
      </c>
      <c r="D10738" s="11">
        <f t="shared" si="167"/>
        <v>12147800.457999937</v>
      </c>
      <c r="E10738" s="30">
        <v>25000759645</v>
      </c>
    </row>
    <row r="10739" spans="1:5">
      <c r="B10739" s="21">
        <v>0</v>
      </c>
      <c r="C10739" s="21">
        <v>212316.19</v>
      </c>
      <c r="D10739" s="11">
        <f t="shared" si="167"/>
        <v>12360116.647999937</v>
      </c>
      <c r="E10739" s="30">
        <v>25000753736</v>
      </c>
    </row>
    <row r="10740" spans="1:5">
      <c r="B10740" s="21">
        <v>-17932.560000000001</v>
      </c>
      <c r="C10740" s="21"/>
      <c r="D10740" s="11">
        <f t="shared" si="167"/>
        <v>12342184.087999936</v>
      </c>
      <c r="E10740" s="30">
        <v>25000754945</v>
      </c>
    </row>
    <row r="10741" spans="1:5">
      <c r="B10741" s="21">
        <v>-416627.56</v>
      </c>
      <c r="C10741" s="21"/>
      <c r="D10741" s="11">
        <f t="shared" si="167"/>
        <v>11925556.527999936</v>
      </c>
      <c r="E10741" s="30">
        <v>25000754971</v>
      </c>
    </row>
    <row r="10742" spans="1:5">
      <c r="B10742" s="21">
        <v>-360287.85</v>
      </c>
      <c r="C10742" s="21"/>
      <c r="D10742" s="11">
        <f t="shared" si="167"/>
        <v>11565268.677999936</v>
      </c>
      <c r="E10742" s="30">
        <v>25000754957</v>
      </c>
    </row>
    <row r="10743" spans="1:5">
      <c r="B10743" s="21">
        <v>-204837.18</v>
      </c>
      <c r="C10743" s="21"/>
      <c r="D10743" s="11">
        <f t="shared" si="167"/>
        <v>11360431.497999936</v>
      </c>
      <c r="E10743" s="30">
        <v>25000752472</v>
      </c>
    </row>
    <row r="10744" spans="1:5">
      <c r="B10744" s="21">
        <v>-135345.72</v>
      </c>
      <c r="C10744" s="21"/>
      <c r="D10744" s="11">
        <f t="shared" si="167"/>
        <v>11225085.777999936</v>
      </c>
      <c r="E10744" s="30">
        <v>25000757477</v>
      </c>
    </row>
    <row r="10745" spans="1:5">
      <c r="B10745" s="21">
        <v>-295807.96000000002</v>
      </c>
      <c r="C10745" s="21"/>
      <c r="D10745" s="11">
        <f t="shared" si="167"/>
        <v>10929277.817999935</v>
      </c>
      <c r="E10745" s="30">
        <v>25000758393</v>
      </c>
    </row>
    <row r="10746" spans="1:5">
      <c r="B10746" s="21">
        <v>-29629.06</v>
      </c>
      <c r="C10746" s="21"/>
      <c r="D10746" s="11">
        <f t="shared" si="167"/>
        <v>10899648.757999934</v>
      </c>
      <c r="E10746" s="30">
        <v>25000760188</v>
      </c>
    </row>
    <row r="10747" spans="1:5">
      <c r="B10747" s="21">
        <v>-23716.41</v>
      </c>
      <c r="C10747" s="21"/>
      <c r="D10747" s="11">
        <f t="shared" si="167"/>
        <v>10875932.347999934</v>
      </c>
      <c r="E10747" s="30">
        <v>25000757491</v>
      </c>
    </row>
    <row r="10748" spans="1:5">
      <c r="A10748" s="19">
        <v>43529</v>
      </c>
      <c r="B10748" s="21">
        <v>-55566.06</v>
      </c>
      <c r="C10748" s="21"/>
      <c r="D10748" s="11">
        <f t="shared" si="167"/>
        <v>10820366.287999934</v>
      </c>
      <c r="E10748" s="30">
        <v>25000758731</v>
      </c>
    </row>
    <row r="10749" spans="1:5">
      <c r="B10749" s="21">
        <v>-28306.12</v>
      </c>
      <c r="C10749" s="21"/>
      <c r="D10749" s="11">
        <f t="shared" si="167"/>
        <v>10792060.167999934</v>
      </c>
      <c r="E10749" s="30">
        <v>25000758379</v>
      </c>
    </row>
    <row r="10750" spans="1:5">
      <c r="B10750" s="21">
        <v>-159362.43</v>
      </c>
      <c r="C10750" s="21"/>
      <c r="D10750" s="11">
        <f t="shared" si="167"/>
        <v>10632697.737999935</v>
      </c>
      <c r="E10750" s="30">
        <v>25000758298</v>
      </c>
    </row>
    <row r="10751" spans="1:5">
      <c r="B10751" s="21">
        <v>-198500.28</v>
      </c>
      <c r="C10751" s="21"/>
      <c r="D10751" s="11">
        <f t="shared" si="167"/>
        <v>10434197.457999935</v>
      </c>
      <c r="E10751" s="30">
        <v>25000758305</v>
      </c>
    </row>
    <row r="10752" spans="1:5">
      <c r="B10752" s="21">
        <v>-197484.45</v>
      </c>
      <c r="C10752" s="21"/>
      <c r="D10752" s="11">
        <f t="shared" si="167"/>
        <v>10236713.007999936</v>
      </c>
      <c r="E10752" s="30">
        <v>25000758317</v>
      </c>
    </row>
    <row r="10753" spans="1:7">
      <c r="B10753" s="21">
        <v>-336089.42</v>
      </c>
      <c r="C10753" s="21"/>
      <c r="D10753" s="11">
        <f t="shared" si="167"/>
        <v>9900623.5879999362</v>
      </c>
      <c r="E10753" s="30">
        <v>25000758286</v>
      </c>
    </row>
    <row r="10754" spans="1:7">
      <c r="B10754" s="21">
        <v>-55568.58</v>
      </c>
      <c r="C10754" s="21"/>
      <c r="D10754" s="11">
        <f t="shared" si="167"/>
        <v>9845055.0079999361</v>
      </c>
      <c r="E10754" s="30">
        <v>25000760788</v>
      </c>
    </row>
    <row r="10755" spans="1:7">
      <c r="B10755" s="21">
        <v>-3.5</v>
      </c>
      <c r="C10755" s="21"/>
      <c r="D10755" s="11">
        <f t="shared" si="167"/>
        <v>9845051.5079999361</v>
      </c>
      <c r="E10755" s="30" t="s">
        <v>22</v>
      </c>
    </row>
    <row r="10756" spans="1:7">
      <c r="B10756" s="21">
        <v>-3.5</v>
      </c>
      <c r="C10756" s="21"/>
      <c r="D10756" s="11">
        <f t="shared" si="167"/>
        <v>9845048.0079999361</v>
      </c>
      <c r="E10756" s="24" t="s">
        <v>24</v>
      </c>
    </row>
    <row r="10757" spans="1:7">
      <c r="B10757" s="21">
        <v>0</v>
      </c>
      <c r="C10757" s="21">
        <v>159349.19</v>
      </c>
      <c r="D10757" s="11">
        <f t="shared" si="167"/>
        <v>10004397.197999936</v>
      </c>
      <c r="E10757" s="30">
        <v>25000751063</v>
      </c>
    </row>
    <row r="10758" spans="1:7">
      <c r="A10758" s="19"/>
      <c r="B10758" s="21">
        <v>0</v>
      </c>
      <c r="C10758" s="22">
        <v>3999975</v>
      </c>
      <c r="D10758" s="11">
        <f t="shared" ref="D10758:D10821" si="168">D10757+B10758+C10758</f>
        <v>14004372.197999936</v>
      </c>
      <c r="E10758" s="24" t="s">
        <v>1930</v>
      </c>
    </row>
    <row r="10759" spans="1:7">
      <c r="A10759" s="19"/>
      <c r="B10759" s="21">
        <v>0</v>
      </c>
      <c r="C10759" s="23">
        <v>188692.81</v>
      </c>
      <c r="D10759" s="11">
        <f t="shared" si="168"/>
        <v>14193065.007999936</v>
      </c>
      <c r="E10759" s="33">
        <v>25000754226</v>
      </c>
    </row>
    <row r="10760" spans="1:7">
      <c r="A10760" s="19"/>
      <c r="B10760" s="21">
        <v>0</v>
      </c>
      <c r="C10760" s="23">
        <v>212316.19</v>
      </c>
      <c r="D10760" s="11">
        <f t="shared" si="168"/>
        <v>14405381.197999936</v>
      </c>
      <c r="E10760" s="33">
        <v>25000757827</v>
      </c>
    </row>
    <row r="10761" spans="1:7">
      <c r="A10761" s="19"/>
      <c r="B10761" s="21">
        <v>0</v>
      </c>
      <c r="C10761" s="23">
        <v>28487.46</v>
      </c>
      <c r="D10761" s="11">
        <f t="shared" si="168"/>
        <v>14433868.657999936</v>
      </c>
      <c r="E10761" s="33">
        <v>25000759633</v>
      </c>
    </row>
    <row r="10762" spans="1:7">
      <c r="A10762" s="19"/>
      <c r="B10762" s="21">
        <v>0</v>
      </c>
      <c r="C10762" s="23">
        <v>114299.88</v>
      </c>
      <c r="D10762" s="11">
        <f t="shared" si="168"/>
        <v>14548168.537999937</v>
      </c>
      <c r="E10762" s="33">
        <v>25000757839</v>
      </c>
    </row>
    <row r="10763" spans="1:7">
      <c r="A10763" s="19"/>
      <c r="B10763" s="21">
        <v>-201281.63</v>
      </c>
      <c r="C10763" s="23"/>
      <c r="D10763" s="11">
        <f t="shared" si="168"/>
        <v>14346886.907999936</v>
      </c>
      <c r="E10763" s="33">
        <v>25000760207</v>
      </c>
    </row>
    <row r="10764" spans="1:7">
      <c r="A10764" s="19"/>
      <c r="B10764" s="21">
        <v>-6277.38</v>
      </c>
      <c r="C10764" s="23"/>
      <c r="D10764" s="11">
        <f t="shared" si="168"/>
        <v>14340609.527999936</v>
      </c>
      <c r="E10764" s="33">
        <v>25000758755</v>
      </c>
    </row>
    <row r="10765" spans="1:7">
      <c r="A10765" s="19"/>
      <c r="B10765" s="21">
        <v>0</v>
      </c>
      <c r="C10765" s="23">
        <v>6276.5</v>
      </c>
      <c r="D10765" s="11">
        <f t="shared" si="168"/>
        <v>14346886.027999936</v>
      </c>
      <c r="E10765" s="33">
        <v>25000759657</v>
      </c>
    </row>
    <row r="10766" spans="1:7">
      <c r="A10766" s="19">
        <v>43530</v>
      </c>
      <c r="B10766" s="21">
        <v>-14000000</v>
      </c>
      <c r="C10766" s="21"/>
      <c r="D10766" s="11">
        <f t="shared" si="168"/>
        <v>346886.02799993567</v>
      </c>
      <c r="E10766" s="24" t="s">
        <v>2957</v>
      </c>
      <c r="G10766" s="17"/>
    </row>
    <row r="10767" spans="1:7">
      <c r="B10767" s="21">
        <v>0</v>
      </c>
      <c r="C10767" s="22">
        <v>1000000</v>
      </c>
      <c r="D10767" s="11">
        <f t="shared" si="168"/>
        <v>1346886.0279999357</v>
      </c>
      <c r="E10767" s="24" t="s">
        <v>56</v>
      </c>
    </row>
    <row r="10768" spans="1:7">
      <c r="B10768" s="21">
        <v>0</v>
      </c>
      <c r="C10768" s="21">
        <v>1168512.8400000001</v>
      </c>
      <c r="D10768" s="11">
        <f t="shared" si="168"/>
        <v>2515398.8679999355</v>
      </c>
      <c r="E10768" s="30">
        <v>25000760457</v>
      </c>
    </row>
    <row r="10769" spans="1:5">
      <c r="B10769" s="21">
        <v>0</v>
      </c>
      <c r="C10769" s="21">
        <v>1149367.3999999999</v>
      </c>
      <c r="D10769" s="11">
        <f t="shared" si="168"/>
        <v>3664766.2679999354</v>
      </c>
      <c r="E10769" s="30">
        <v>25000760469</v>
      </c>
    </row>
    <row r="10770" spans="1:5">
      <c r="B10770" s="21">
        <v>-26967.54</v>
      </c>
      <c r="C10770" s="21"/>
      <c r="D10770" s="11">
        <f t="shared" si="168"/>
        <v>3637798.7279999354</v>
      </c>
      <c r="E10770" s="30">
        <v>25000758717</v>
      </c>
    </row>
    <row r="10771" spans="1:5">
      <c r="B10771" s="21">
        <v>-2295984.52</v>
      </c>
      <c r="C10771" s="21"/>
      <c r="D10771" s="11">
        <f t="shared" si="168"/>
        <v>1341814.2079999354</v>
      </c>
      <c r="E10771" s="30">
        <v>25000760388</v>
      </c>
    </row>
    <row r="10772" spans="1:5">
      <c r="B10772" s="21">
        <v>-5814.74</v>
      </c>
      <c r="C10772" s="21"/>
      <c r="D10772" s="11">
        <f t="shared" si="168"/>
        <v>1335999.4679999354</v>
      </c>
      <c r="E10772" s="30">
        <v>25000761711</v>
      </c>
    </row>
    <row r="10773" spans="1:5">
      <c r="B10773" s="21">
        <v>-590</v>
      </c>
      <c r="C10773" s="21"/>
      <c r="D10773" s="11">
        <f t="shared" si="168"/>
        <v>1335409.4679999354</v>
      </c>
      <c r="E10773" s="30">
        <v>25000759776</v>
      </c>
    </row>
    <row r="10774" spans="1:5">
      <c r="B10774" s="21">
        <v>-60.5</v>
      </c>
      <c r="C10774" s="21"/>
      <c r="D10774" s="11">
        <f t="shared" si="168"/>
        <v>1335348.9679999354</v>
      </c>
      <c r="E10774" s="24" t="s">
        <v>24</v>
      </c>
    </row>
    <row r="10775" spans="1:5">
      <c r="A10775" s="19">
        <v>43531</v>
      </c>
      <c r="B10775" s="21">
        <v>0</v>
      </c>
      <c r="C10775" s="21">
        <v>66187.42</v>
      </c>
      <c r="D10775" s="11">
        <f t="shared" si="168"/>
        <v>1401536.3879999353</v>
      </c>
      <c r="E10775" s="30">
        <v>25000761842</v>
      </c>
    </row>
    <row r="10776" spans="1:5">
      <c r="B10776" s="21">
        <v>0</v>
      </c>
      <c r="C10776" s="21">
        <v>115543.8</v>
      </c>
      <c r="D10776" s="11">
        <f t="shared" si="168"/>
        <v>1517080.1879999354</v>
      </c>
      <c r="E10776" s="30">
        <v>25000760926</v>
      </c>
    </row>
    <row r="10777" spans="1:5">
      <c r="B10777" s="21">
        <v>0</v>
      </c>
      <c r="C10777" s="21">
        <v>56970.09</v>
      </c>
      <c r="D10777" s="11">
        <f t="shared" si="168"/>
        <v>1574050.2779999354</v>
      </c>
      <c r="E10777" s="30">
        <v>25000758593</v>
      </c>
    </row>
    <row r="10778" spans="1:5">
      <c r="B10778" s="21">
        <v>0</v>
      </c>
      <c r="C10778" s="21">
        <v>43989.55</v>
      </c>
      <c r="D10778" s="11">
        <f t="shared" si="168"/>
        <v>1618039.8279999355</v>
      </c>
      <c r="E10778" s="30">
        <v>25000758612</v>
      </c>
    </row>
    <row r="10779" spans="1:5">
      <c r="B10779" s="21">
        <v>0</v>
      </c>
      <c r="C10779" s="21">
        <v>25996.97</v>
      </c>
      <c r="D10779" s="11">
        <f t="shared" si="168"/>
        <v>1644036.7979999355</v>
      </c>
      <c r="E10779" s="30">
        <v>25000760914</v>
      </c>
    </row>
    <row r="10780" spans="1:5">
      <c r="B10780" s="21">
        <v>-106146.4</v>
      </c>
      <c r="C10780" s="21"/>
      <c r="D10780" s="11">
        <f t="shared" si="168"/>
        <v>1537890.3979999356</v>
      </c>
      <c r="E10780" s="30">
        <v>25000761723</v>
      </c>
    </row>
    <row r="10781" spans="1:5">
      <c r="B10781" s="21">
        <v>-100498.87</v>
      </c>
      <c r="C10781" s="21"/>
      <c r="D10781" s="11">
        <f t="shared" si="168"/>
        <v>1437391.5279999357</v>
      </c>
      <c r="E10781" s="30">
        <v>25000761573</v>
      </c>
    </row>
    <row r="10782" spans="1:5">
      <c r="B10782" s="21">
        <v>-25909.88</v>
      </c>
      <c r="C10782" s="21"/>
      <c r="D10782" s="11">
        <f t="shared" si="168"/>
        <v>1411481.6479999358</v>
      </c>
      <c r="E10782" s="30">
        <v>25000761559</v>
      </c>
    </row>
    <row r="10783" spans="1:5">
      <c r="A10783" s="19">
        <v>43532</v>
      </c>
      <c r="B10783" s="21">
        <v>-53661.57</v>
      </c>
      <c r="C10783" s="21"/>
      <c r="D10783" s="11">
        <f t="shared" si="168"/>
        <v>1357820.0779999357</v>
      </c>
      <c r="E10783" s="30">
        <v>25000760190</v>
      </c>
    </row>
    <row r="10784" spans="1:5">
      <c r="B10784" s="21">
        <v>-56654.54</v>
      </c>
      <c r="C10784" s="21"/>
      <c r="D10784" s="11">
        <f t="shared" si="168"/>
        <v>1301165.5379999357</v>
      </c>
      <c r="E10784" s="30">
        <v>25000760819</v>
      </c>
    </row>
    <row r="10785" spans="1:5">
      <c r="B10785" s="21">
        <v>-93219.07</v>
      </c>
      <c r="C10785" s="21"/>
      <c r="D10785" s="11">
        <f t="shared" si="168"/>
        <v>1207946.4679999356</v>
      </c>
      <c r="E10785" s="30">
        <v>25000757489</v>
      </c>
    </row>
    <row r="10786" spans="1:5">
      <c r="B10786" s="21">
        <v>-184633.83</v>
      </c>
      <c r="C10786" s="21"/>
      <c r="D10786" s="11">
        <f t="shared" si="168"/>
        <v>1023312.6379999357</v>
      </c>
      <c r="E10786" s="30">
        <v>25000761678</v>
      </c>
    </row>
    <row r="10787" spans="1:5">
      <c r="B10787" s="21">
        <v>-125543.73</v>
      </c>
      <c r="C10787" s="21"/>
      <c r="D10787" s="11">
        <f t="shared" si="168"/>
        <v>897768.90799993568</v>
      </c>
      <c r="E10787" s="30">
        <v>25000761709</v>
      </c>
    </row>
    <row r="10788" spans="1:5">
      <c r="B10788" s="21">
        <v>-59347.040000000001</v>
      </c>
      <c r="C10788" s="21"/>
      <c r="D10788" s="11">
        <f t="shared" si="168"/>
        <v>838421.86799993564</v>
      </c>
      <c r="E10788" s="30">
        <v>25000761547</v>
      </c>
    </row>
    <row r="10789" spans="1:5">
      <c r="B10789" s="21">
        <v>-77057.399999999994</v>
      </c>
      <c r="C10789" s="21"/>
      <c r="D10789" s="11">
        <f t="shared" si="168"/>
        <v>761364.46799993562</v>
      </c>
      <c r="E10789" s="30">
        <v>25000755073</v>
      </c>
    </row>
    <row r="10790" spans="1:5">
      <c r="B10790" s="21">
        <v>0</v>
      </c>
      <c r="C10790" s="21">
        <v>119539.8</v>
      </c>
      <c r="D10790" s="11">
        <f t="shared" si="168"/>
        <v>880904.26799993566</v>
      </c>
      <c r="E10790" s="30" t="s">
        <v>2958</v>
      </c>
    </row>
    <row r="10791" spans="1:5">
      <c r="B10791" s="21">
        <v>-98133.6</v>
      </c>
      <c r="C10791" s="21"/>
      <c r="D10791" s="11">
        <f t="shared" si="168"/>
        <v>782770.66799993569</v>
      </c>
      <c r="E10791" s="30">
        <v>25000761561</v>
      </c>
    </row>
    <row r="10792" spans="1:5">
      <c r="B10792" s="21">
        <v>-86408.16</v>
      </c>
      <c r="C10792" s="21"/>
      <c r="D10792" s="11">
        <f t="shared" si="168"/>
        <v>696362.50799993565</v>
      </c>
      <c r="E10792" s="30" t="s">
        <v>2959</v>
      </c>
    </row>
    <row r="10793" spans="1:5">
      <c r="A10793" s="19">
        <v>43535</v>
      </c>
      <c r="B10793" s="21">
        <v>-9357.57</v>
      </c>
      <c r="C10793" s="21"/>
      <c r="D10793" s="11">
        <f t="shared" si="168"/>
        <v>687004.9379999357</v>
      </c>
      <c r="E10793" s="30">
        <v>25000758224</v>
      </c>
    </row>
    <row r="10794" spans="1:5">
      <c r="B10794" s="21">
        <v>0</v>
      </c>
      <c r="C10794" s="21">
        <v>91038.93</v>
      </c>
      <c r="D10794" s="11">
        <f t="shared" si="168"/>
        <v>778043.86799993576</v>
      </c>
      <c r="E10794" s="30">
        <v>25000763753</v>
      </c>
    </row>
    <row r="10795" spans="1:5">
      <c r="B10795" s="21">
        <v>0</v>
      </c>
      <c r="C10795" s="21">
        <v>62289.58</v>
      </c>
      <c r="D10795" s="11">
        <f t="shared" si="168"/>
        <v>840333.44799993571</v>
      </c>
      <c r="E10795" s="30">
        <v>25000763808</v>
      </c>
    </row>
    <row r="10796" spans="1:5">
      <c r="B10796" s="21">
        <v>-196709.94</v>
      </c>
      <c r="C10796" s="21"/>
      <c r="D10796" s="11">
        <f t="shared" si="168"/>
        <v>643623.50799993565</v>
      </c>
      <c r="E10796" s="30">
        <v>25000762182</v>
      </c>
    </row>
    <row r="10797" spans="1:5">
      <c r="B10797" s="21">
        <v>-275056.59000000003</v>
      </c>
      <c r="C10797" s="21"/>
      <c r="D10797" s="11">
        <f t="shared" si="168"/>
        <v>368566.91799993563</v>
      </c>
      <c r="E10797" s="30">
        <v>25000762168</v>
      </c>
    </row>
    <row r="10798" spans="1:5">
      <c r="B10798" s="21">
        <v>-26992.16</v>
      </c>
      <c r="C10798" s="21"/>
      <c r="D10798" s="11">
        <f t="shared" si="168"/>
        <v>341574.75799993565</v>
      </c>
      <c r="E10798" s="30">
        <v>25000761680</v>
      </c>
    </row>
    <row r="10799" spans="1:5">
      <c r="B10799" s="21">
        <v>-52887.040000000001</v>
      </c>
      <c r="C10799" s="21"/>
      <c r="D10799" s="11">
        <f t="shared" si="168"/>
        <v>288687.71799993567</v>
      </c>
      <c r="E10799" s="30">
        <v>25000760790</v>
      </c>
    </row>
    <row r="10800" spans="1:5">
      <c r="B10800" s="21">
        <v>-13655.62</v>
      </c>
      <c r="C10800" s="21"/>
      <c r="D10800" s="11">
        <f t="shared" si="168"/>
        <v>275032.09799993568</v>
      </c>
      <c r="E10800" s="30">
        <v>25000758224</v>
      </c>
    </row>
    <row r="10801" spans="1:5">
      <c r="B10801" s="21">
        <v>0</v>
      </c>
      <c r="C10801" s="21">
        <v>62289.58</v>
      </c>
      <c r="D10801" s="11">
        <f t="shared" si="168"/>
        <v>337321.67799993569</v>
      </c>
      <c r="E10801" s="30" t="s">
        <v>2960</v>
      </c>
    </row>
    <row r="10802" spans="1:5">
      <c r="B10802" s="21">
        <v>0</v>
      </c>
      <c r="C10802" s="21">
        <v>91038.93</v>
      </c>
      <c r="D10802" s="11">
        <f t="shared" si="168"/>
        <v>428360.60799993569</v>
      </c>
      <c r="E10802" s="30" t="s">
        <v>2961</v>
      </c>
    </row>
    <row r="10803" spans="1:5">
      <c r="A10803" s="19">
        <v>43536</v>
      </c>
      <c r="B10803" s="21">
        <v>0</v>
      </c>
      <c r="C10803" s="21">
        <v>25587709.210000001</v>
      </c>
      <c r="D10803" s="11">
        <f t="shared" si="168"/>
        <v>26016069.817999937</v>
      </c>
      <c r="E10803" s="30" t="s">
        <v>2962</v>
      </c>
    </row>
    <row r="10804" spans="1:5">
      <c r="B10804" s="21">
        <v>0</v>
      </c>
      <c r="C10804" s="21">
        <v>108632.4</v>
      </c>
      <c r="D10804" s="11">
        <f t="shared" si="168"/>
        <v>26124702.217999935</v>
      </c>
      <c r="E10804" s="30">
        <v>194150</v>
      </c>
    </row>
    <row r="10805" spans="1:5">
      <c r="B10805" s="21">
        <v>0</v>
      </c>
      <c r="C10805" s="21">
        <v>5630.53</v>
      </c>
      <c r="D10805" s="11">
        <f t="shared" si="168"/>
        <v>26130332.747999936</v>
      </c>
      <c r="E10805" s="30">
        <v>194226</v>
      </c>
    </row>
    <row r="10806" spans="1:5">
      <c r="B10806" s="21">
        <v>-83946.38</v>
      </c>
      <c r="C10806" s="21"/>
      <c r="D10806" s="11">
        <f t="shared" si="168"/>
        <v>26046386.367999937</v>
      </c>
      <c r="E10806" s="30">
        <v>25000762194</v>
      </c>
    </row>
    <row r="10807" spans="1:5">
      <c r="B10807" s="21">
        <v>-23591177.260000002</v>
      </c>
      <c r="C10807" s="21"/>
      <c r="D10807" s="11">
        <f t="shared" si="168"/>
        <v>2455209.1079999357</v>
      </c>
      <c r="E10807" s="30">
        <v>25000763727</v>
      </c>
    </row>
    <row r="10808" spans="1:5">
      <c r="A10808" s="19">
        <v>43537</v>
      </c>
      <c r="B10808" s="21">
        <v>0</v>
      </c>
      <c r="C10808" s="21">
        <v>13302838.640000001</v>
      </c>
      <c r="D10808" s="11">
        <f t="shared" si="168"/>
        <v>15758047.747999936</v>
      </c>
      <c r="E10808" s="30" t="s">
        <v>1552</v>
      </c>
    </row>
    <row r="10809" spans="1:5">
      <c r="B10809" s="21">
        <v>0</v>
      </c>
      <c r="C10809" s="21">
        <v>633145</v>
      </c>
      <c r="D10809" s="11">
        <f t="shared" si="168"/>
        <v>16391192.747999936</v>
      </c>
      <c r="E10809" s="30">
        <v>25000763741</v>
      </c>
    </row>
    <row r="10810" spans="1:5">
      <c r="B10810" s="21">
        <v>0</v>
      </c>
      <c r="C10810" s="21">
        <v>75217.8</v>
      </c>
      <c r="D10810" s="11">
        <f t="shared" si="168"/>
        <v>16466410.547999937</v>
      </c>
      <c r="E10810" s="30">
        <v>25000762970</v>
      </c>
    </row>
    <row r="10811" spans="1:5">
      <c r="B10811" s="21">
        <v>-70620.320000000007</v>
      </c>
      <c r="C10811" s="21"/>
      <c r="D10811" s="11">
        <f t="shared" si="168"/>
        <v>16395790.227999937</v>
      </c>
      <c r="E10811" s="30">
        <v>25000765252</v>
      </c>
    </row>
    <row r="10812" spans="1:5">
      <c r="B10812" s="21">
        <v>-627597.63</v>
      </c>
      <c r="C10812" s="21"/>
      <c r="D10812" s="11">
        <f t="shared" si="168"/>
        <v>15768192.597999936</v>
      </c>
      <c r="E10812" s="30">
        <v>25000766566</v>
      </c>
    </row>
    <row r="10813" spans="1:5">
      <c r="B10813" s="21">
        <v>-319.44</v>
      </c>
      <c r="C10813" s="21"/>
      <c r="D10813" s="11">
        <f t="shared" si="168"/>
        <v>15767873.157999936</v>
      </c>
      <c r="E10813" s="30">
        <v>25000765452</v>
      </c>
    </row>
    <row r="10814" spans="1:5">
      <c r="B10814" s="21">
        <v>-144031.44</v>
      </c>
      <c r="C10814" s="21"/>
      <c r="D10814" s="11">
        <f t="shared" si="168"/>
        <v>15623841.717999937</v>
      </c>
      <c r="E10814" s="24" t="s">
        <v>24</v>
      </c>
    </row>
    <row r="10815" spans="1:5">
      <c r="A10815" s="19">
        <v>43538</v>
      </c>
      <c r="B10815" s="21">
        <v>0</v>
      </c>
      <c r="C10815" s="21">
        <v>118496.99</v>
      </c>
      <c r="D10815" s="11">
        <f t="shared" si="168"/>
        <v>15742338.707999937</v>
      </c>
      <c r="E10815" s="30" t="s">
        <v>2963</v>
      </c>
    </row>
    <row r="10816" spans="1:5">
      <c r="B10816" s="21">
        <v>0</v>
      </c>
      <c r="C10816" s="21">
        <v>112259.72</v>
      </c>
      <c r="D10816" s="11">
        <f t="shared" si="168"/>
        <v>15854598.427999938</v>
      </c>
      <c r="E10816" s="30" t="s">
        <v>2964</v>
      </c>
    </row>
    <row r="10817" spans="2:5">
      <c r="B10817" s="21">
        <v>0</v>
      </c>
      <c r="C10817" s="21">
        <v>196066.89</v>
      </c>
      <c r="D10817" s="11">
        <f t="shared" si="168"/>
        <v>16050665.317999939</v>
      </c>
      <c r="E10817" s="30">
        <v>322667</v>
      </c>
    </row>
    <row r="10818" spans="2:5">
      <c r="B10818" s="21">
        <v>0</v>
      </c>
      <c r="C10818" s="21">
        <v>212341.19</v>
      </c>
      <c r="D10818" s="11">
        <f t="shared" si="168"/>
        <v>16263006.507999938</v>
      </c>
      <c r="E10818" s="30" t="s">
        <v>2965</v>
      </c>
    </row>
    <row r="10819" spans="2:5">
      <c r="B10819" s="21">
        <v>0</v>
      </c>
      <c r="C10819" s="21">
        <v>110338.36</v>
      </c>
      <c r="D10819" s="11">
        <f t="shared" si="168"/>
        <v>16373344.867999937</v>
      </c>
      <c r="E10819" s="30" t="s">
        <v>2966</v>
      </c>
    </row>
    <row r="10820" spans="2:5">
      <c r="B10820" s="21">
        <v>0</v>
      </c>
      <c r="C10820" s="21">
        <v>199586.89</v>
      </c>
      <c r="D10820" s="11">
        <f t="shared" si="168"/>
        <v>16572931.757999938</v>
      </c>
      <c r="E10820" s="30" t="s">
        <v>2967</v>
      </c>
    </row>
    <row r="10821" spans="2:5">
      <c r="B10821" s="21">
        <v>-13128347.65</v>
      </c>
      <c r="C10821" s="21"/>
      <c r="D10821" s="11">
        <f t="shared" si="168"/>
        <v>3444584.1079999376</v>
      </c>
      <c r="E10821" s="30">
        <v>25000758224</v>
      </c>
    </row>
    <row r="10822" spans="2:5">
      <c r="B10822" s="21">
        <v>-10806.97</v>
      </c>
      <c r="C10822" s="21"/>
      <c r="D10822" s="11">
        <f t="shared" ref="D10822:D10885" si="169">D10821+B10822+C10822</f>
        <v>3433777.1379999374</v>
      </c>
      <c r="E10822" s="30">
        <v>25000764643</v>
      </c>
    </row>
    <row r="10823" spans="2:5">
      <c r="B10823" s="21">
        <v>-74270.62</v>
      </c>
      <c r="C10823" s="21"/>
      <c r="D10823" s="11">
        <f t="shared" si="169"/>
        <v>3359506.5179999373</v>
      </c>
      <c r="E10823" s="30">
        <v>25000765319</v>
      </c>
    </row>
    <row r="10824" spans="2:5">
      <c r="B10824" s="21">
        <v>-36981.83</v>
      </c>
      <c r="C10824" s="21"/>
      <c r="D10824" s="11">
        <f t="shared" si="169"/>
        <v>3322524.6879999372</v>
      </c>
      <c r="E10824" s="30">
        <v>25000765290</v>
      </c>
    </row>
    <row r="10825" spans="2:5">
      <c r="B10825" s="21">
        <v>-97984.86</v>
      </c>
      <c r="C10825" s="21"/>
      <c r="D10825" s="11">
        <f t="shared" si="169"/>
        <v>3224539.8279999373</v>
      </c>
      <c r="E10825" s="30">
        <v>25000764667</v>
      </c>
    </row>
    <row r="10826" spans="2:5">
      <c r="B10826" s="21">
        <v>-97279.32</v>
      </c>
      <c r="C10826" s="21"/>
      <c r="D10826" s="11">
        <f t="shared" si="169"/>
        <v>3127260.5079999375</v>
      </c>
      <c r="E10826" s="30">
        <v>25000765595</v>
      </c>
    </row>
    <row r="10827" spans="2:5">
      <c r="B10827" s="21">
        <v>-92169.71</v>
      </c>
      <c r="C10827" s="21"/>
      <c r="D10827" s="11">
        <f t="shared" si="169"/>
        <v>3035090.7979999376</v>
      </c>
      <c r="E10827" s="30">
        <v>25000766192</v>
      </c>
    </row>
    <row r="10828" spans="2:5">
      <c r="B10828" s="21">
        <v>-191139.47</v>
      </c>
      <c r="C10828" s="21"/>
      <c r="D10828" s="11">
        <f t="shared" si="169"/>
        <v>2843951.3279999373</v>
      </c>
      <c r="E10828" s="30">
        <v>25000762201</v>
      </c>
    </row>
    <row r="10829" spans="2:5">
      <c r="B10829" s="21">
        <v>-201281.62</v>
      </c>
      <c r="C10829" s="21"/>
      <c r="D10829" s="11">
        <f t="shared" si="169"/>
        <v>2642669.7079999372</v>
      </c>
      <c r="E10829" s="30">
        <v>25000766154</v>
      </c>
    </row>
    <row r="10830" spans="2:5">
      <c r="B10830" s="21">
        <v>-103486.3</v>
      </c>
      <c r="C10830" s="21"/>
      <c r="D10830" s="11">
        <f t="shared" si="169"/>
        <v>2539183.4079999374</v>
      </c>
      <c r="E10830" s="30">
        <v>25000766166</v>
      </c>
    </row>
    <row r="10831" spans="2:5">
      <c r="B10831" s="21">
        <v>-325.10000000000002</v>
      </c>
      <c r="D10831" s="11">
        <f t="shared" si="169"/>
        <v>2538858.3079999373</v>
      </c>
      <c r="E10831" s="30">
        <v>25000763858</v>
      </c>
    </row>
    <row r="10832" spans="2:5">
      <c r="B10832" s="21">
        <v>0</v>
      </c>
      <c r="C10832" s="22">
        <v>2000000</v>
      </c>
      <c r="D10832" s="11">
        <f t="shared" si="169"/>
        <v>4538858.3079999369</v>
      </c>
      <c r="E10832" s="24" t="s">
        <v>56</v>
      </c>
    </row>
    <row r="10833" spans="1:5">
      <c r="A10833" s="19">
        <v>43539</v>
      </c>
      <c r="B10833" s="21">
        <v>0</v>
      </c>
      <c r="C10833" s="21">
        <v>110449.04</v>
      </c>
      <c r="D10833" s="11">
        <f t="shared" si="169"/>
        <v>4649307.3479999369</v>
      </c>
      <c r="E10833" s="30">
        <v>25000767113</v>
      </c>
    </row>
    <row r="10834" spans="1:5">
      <c r="B10834" s="21">
        <v>0</v>
      </c>
      <c r="C10834" s="21">
        <v>112372.29</v>
      </c>
      <c r="D10834" s="11">
        <f t="shared" si="169"/>
        <v>4761679.6379999369</v>
      </c>
      <c r="E10834" s="30">
        <v>25000767101</v>
      </c>
    </row>
    <row r="10835" spans="1:5">
      <c r="B10835" s="21">
        <v>0</v>
      </c>
      <c r="C10835" s="21">
        <v>26553.72</v>
      </c>
      <c r="D10835" s="11">
        <f t="shared" si="169"/>
        <v>4788233.3579999367</v>
      </c>
      <c r="E10835" s="30">
        <v>25000765521</v>
      </c>
    </row>
    <row r="10836" spans="1:5">
      <c r="B10836" s="21">
        <v>0</v>
      </c>
      <c r="C10836" s="21">
        <v>85076.66</v>
      </c>
      <c r="D10836" s="11">
        <f t="shared" si="169"/>
        <v>4873310.0179999368</v>
      </c>
      <c r="E10836" s="30">
        <v>25000763777</v>
      </c>
    </row>
    <row r="10837" spans="1:5">
      <c r="B10837" s="21">
        <v>-26339.69</v>
      </c>
      <c r="C10837" s="21"/>
      <c r="D10837" s="11">
        <f t="shared" si="169"/>
        <v>4846970.3279999364</v>
      </c>
      <c r="E10837" s="30">
        <v>25000766316</v>
      </c>
    </row>
    <row r="10838" spans="1:5">
      <c r="B10838" s="21">
        <v>-86940.12</v>
      </c>
      <c r="C10838" s="21"/>
      <c r="D10838" s="11">
        <f t="shared" si="169"/>
        <v>4760030.2079999363</v>
      </c>
      <c r="E10838" s="30" t="s">
        <v>2959</v>
      </c>
    </row>
    <row r="10839" spans="1:5">
      <c r="B10839" s="21">
        <v>-56899.66</v>
      </c>
      <c r="C10839" s="21"/>
      <c r="D10839" s="11">
        <f t="shared" si="169"/>
        <v>4703130.5479999362</v>
      </c>
      <c r="E10839" s="30">
        <v>25000765307</v>
      </c>
    </row>
    <row r="10840" spans="1:5">
      <c r="B10840" s="21">
        <v>-20986.84</v>
      </c>
      <c r="C10840" s="21"/>
      <c r="D10840" s="11">
        <f t="shared" si="169"/>
        <v>4682143.7079999363</v>
      </c>
      <c r="E10840" s="30">
        <v>25000765464</v>
      </c>
    </row>
    <row r="10841" spans="1:5">
      <c r="B10841" s="21">
        <v>-182784.92</v>
      </c>
      <c r="C10841" s="21"/>
      <c r="D10841" s="11">
        <f t="shared" si="169"/>
        <v>4499358.7879999364</v>
      </c>
      <c r="E10841" s="30">
        <v>25000765321</v>
      </c>
    </row>
    <row r="10842" spans="1:5">
      <c r="B10842" s="21">
        <v>-186211.85</v>
      </c>
      <c r="C10842" s="21"/>
      <c r="D10842" s="11">
        <f t="shared" si="169"/>
        <v>4313146.9379999368</v>
      </c>
      <c r="E10842" s="30">
        <v>25000766328</v>
      </c>
    </row>
    <row r="10843" spans="1:5">
      <c r="B10843" s="21">
        <v>-95843.83</v>
      </c>
      <c r="C10843" s="21"/>
      <c r="D10843" s="11">
        <f t="shared" si="169"/>
        <v>4217303.1079999367</v>
      </c>
      <c r="E10843" s="30">
        <v>25000766180</v>
      </c>
    </row>
    <row r="10844" spans="1:5">
      <c r="B10844" s="21">
        <v>-852063.23</v>
      </c>
      <c r="C10844" s="21"/>
      <c r="D10844" s="11">
        <f t="shared" si="169"/>
        <v>3365239.8779999367</v>
      </c>
      <c r="E10844" s="30">
        <v>25000765476</v>
      </c>
    </row>
    <row r="10845" spans="1:5">
      <c r="B10845" s="21">
        <v>-187549.04</v>
      </c>
      <c r="C10845" s="21"/>
      <c r="D10845" s="11">
        <f t="shared" si="169"/>
        <v>3177690.8379999367</v>
      </c>
      <c r="E10845" s="30">
        <v>25000767949</v>
      </c>
    </row>
    <row r="10846" spans="1:5">
      <c r="B10846" s="21">
        <v>-94206.93</v>
      </c>
      <c r="C10846" s="21"/>
      <c r="D10846" s="11">
        <f t="shared" si="169"/>
        <v>3083483.9079999365</v>
      </c>
      <c r="E10846" s="30">
        <v>25000766178</v>
      </c>
    </row>
    <row r="10847" spans="1:5">
      <c r="B10847" s="21">
        <v>-14174.06</v>
      </c>
      <c r="C10847" s="21"/>
      <c r="D10847" s="11">
        <f t="shared" si="169"/>
        <v>3069309.8479999364</v>
      </c>
      <c r="E10847" s="30">
        <v>25000766209</v>
      </c>
    </row>
    <row r="10848" spans="1:5">
      <c r="B10848" s="21">
        <v>0</v>
      </c>
      <c r="C10848" s="21">
        <v>14426.57</v>
      </c>
      <c r="D10848" s="11">
        <f t="shared" si="169"/>
        <v>3083736.4179999363</v>
      </c>
      <c r="E10848" s="30">
        <v>25000766461</v>
      </c>
    </row>
    <row r="10849" spans="1:5">
      <c r="A10849" s="19">
        <v>43542</v>
      </c>
      <c r="B10849" s="21">
        <v>0</v>
      </c>
      <c r="C10849" s="21">
        <v>49244.92</v>
      </c>
      <c r="D10849" s="11">
        <f t="shared" si="169"/>
        <v>3132981.3379999362</v>
      </c>
      <c r="E10849" s="30">
        <v>25000767799</v>
      </c>
    </row>
    <row r="10850" spans="1:5">
      <c r="B10850" s="21">
        <v>0</v>
      </c>
      <c r="C10850" s="21">
        <v>49791.64</v>
      </c>
      <c r="D10850" s="11">
        <f t="shared" si="169"/>
        <v>3182772.9779999363</v>
      </c>
      <c r="E10850" s="30">
        <v>25000763810</v>
      </c>
    </row>
    <row r="10851" spans="1:5">
      <c r="B10851" s="21">
        <v>0</v>
      </c>
      <c r="C10851" s="21">
        <v>97540.07</v>
      </c>
      <c r="D10851" s="11">
        <f t="shared" si="169"/>
        <v>3280313.0479999362</v>
      </c>
      <c r="E10851" s="30">
        <v>25000767806</v>
      </c>
    </row>
    <row r="10852" spans="1:5">
      <c r="B10852" s="21">
        <v>0</v>
      </c>
      <c r="C10852" s="21">
        <v>8843352.5999999996</v>
      </c>
      <c r="D10852" s="11">
        <f t="shared" si="169"/>
        <v>12123665.647999935</v>
      </c>
      <c r="E10852" s="30">
        <v>25000767787</v>
      </c>
    </row>
    <row r="10853" spans="1:5">
      <c r="B10853" s="21">
        <v>-47607.519999999997</v>
      </c>
      <c r="C10853" s="21"/>
      <c r="D10853" s="11">
        <f t="shared" si="169"/>
        <v>12076058.127999935</v>
      </c>
      <c r="E10853" s="30">
        <v>25000763422</v>
      </c>
    </row>
    <row r="10854" spans="1:5">
      <c r="B10854" s="21">
        <v>-53471.57</v>
      </c>
      <c r="C10854" s="21"/>
      <c r="D10854" s="11">
        <f t="shared" si="169"/>
        <v>12022586.557999935</v>
      </c>
      <c r="E10854" s="30">
        <v>25000766330</v>
      </c>
    </row>
    <row r="10855" spans="1:5">
      <c r="B10855" s="21">
        <v>-222682.99</v>
      </c>
      <c r="C10855" s="21"/>
      <c r="D10855" s="11">
        <f t="shared" si="169"/>
        <v>11799903.567999935</v>
      </c>
      <c r="E10855" s="30">
        <v>25000767937</v>
      </c>
    </row>
    <row r="10856" spans="1:5">
      <c r="B10856" s="21">
        <v>-22738.34</v>
      </c>
      <c r="C10856" s="21"/>
      <c r="D10856" s="11">
        <f t="shared" si="169"/>
        <v>11777165.227999935</v>
      </c>
      <c r="E10856" s="30">
        <v>25000768477</v>
      </c>
    </row>
    <row r="10857" spans="1:5">
      <c r="B10857" s="21">
        <v>-96603.36</v>
      </c>
      <c r="C10857" s="21"/>
      <c r="D10857" s="11">
        <f t="shared" si="169"/>
        <v>11680561.867999936</v>
      </c>
      <c r="E10857" s="30">
        <v>25000766342</v>
      </c>
    </row>
    <row r="10858" spans="1:5">
      <c r="B10858" s="21">
        <v>-275554.32</v>
      </c>
      <c r="C10858" s="21"/>
      <c r="D10858" s="11">
        <f t="shared" si="169"/>
        <v>11405007.547999935</v>
      </c>
      <c r="E10858" s="30">
        <v>25000762170</v>
      </c>
    </row>
    <row r="10859" spans="1:5">
      <c r="B10859" s="21">
        <v>-42338.32</v>
      </c>
      <c r="C10859" s="21"/>
      <c r="D10859" s="11">
        <f t="shared" si="169"/>
        <v>11362669.227999935</v>
      </c>
      <c r="E10859" s="30">
        <v>25000760807</v>
      </c>
    </row>
    <row r="10860" spans="1:5">
      <c r="B10860" s="21">
        <v>-8720469.7400000002</v>
      </c>
      <c r="C10860" s="21"/>
      <c r="D10860" s="11">
        <f t="shared" si="169"/>
        <v>2642199.4879999347</v>
      </c>
      <c r="E10860" s="30">
        <v>25000766635</v>
      </c>
    </row>
    <row r="10861" spans="1:5">
      <c r="A10861" s="19">
        <v>43543</v>
      </c>
      <c r="B10861" s="21">
        <v>0</v>
      </c>
      <c r="C10861" s="21">
        <v>17736640.010000002</v>
      </c>
      <c r="D10861" s="11">
        <f t="shared" si="169"/>
        <v>20378839.497999936</v>
      </c>
      <c r="E10861" s="30" t="s">
        <v>1552</v>
      </c>
    </row>
    <row r="10862" spans="1:5">
      <c r="B10862" s="21">
        <v>0</v>
      </c>
      <c r="C10862" s="21">
        <v>281560.05</v>
      </c>
      <c r="D10862" s="11">
        <f t="shared" si="169"/>
        <v>20660399.547999937</v>
      </c>
      <c r="E10862" s="30">
        <v>25000763789</v>
      </c>
    </row>
    <row r="10863" spans="1:5">
      <c r="B10863" s="21">
        <v>0</v>
      </c>
      <c r="C10863" s="21">
        <v>270460.94</v>
      </c>
      <c r="D10863" s="11">
        <f t="shared" si="169"/>
        <v>20930860.487999938</v>
      </c>
      <c r="E10863" s="30">
        <v>25000767775</v>
      </c>
    </row>
    <row r="10864" spans="1:5">
      <c r="B10864" s="21">
        <v>0</v>
      </c>
      <c r="C10864" s="21">
        <v>76454.149999999994</v>
      </c>
      <c r="D10864" s="11">
        <f t="shared" si="169"/>
        <v>21007314.637999937</v>
      </c>
      <c r="E10864" s="30">
        <v>25000766473</v>
      </c>
    </row>
    <row r="10865" spans="1:5">
      <c r="B10865" s="21">
        <v>0</v>
      </c>
      <c r="C10865" s="21">
        <v>66165.539999999994</v>
      </c>
      <c r="D10865" s="11">
        <f t="shared" si="169"/>
        <v>21073480.177999936</v>
      </c>
      <c r="E10865" s="30">
        <v>25000766447</v>
      </c>
    </row>
    <row r="10866" spans="1:5">
      <c r="B10866" s="21">
        <v>-264255.35999999999</v>
      </c>
      <c r="C10866" s="21"/>
      <c r="D10866" s="11">
        <f t="shared" si="169"/>
        <v>20809224.817999937</v>
      </c>
      <c r="E10866" s="30">
        <v>25000761692</v>
      </c>
    </row>
    <row r="10867" spans="1:5">
      <c r="B10867" s="21">
        <v>-65178.47</v>
      </c>
      <c r="C10867" s="21"/>
      <c r="D10867" s="11">
        <f t="shared" si="169"/>
        <v>20744046.347999938</v>
      </c>
      <c r="E10867" s="30">
        <v>25000764679</v>
      </c>
    </row>
    <row r="10868" spans="1:5">
      <c r="B10868" s="21">
        <v>0</v>
      </c>
      <c r="C10868" s="21">
        <v>11356.43</v>
      </c>
      <c r="D10868" s="11">
        <f t="shared" si="169"/>
        <v>20755402.777999938</v>
      </c>
      <c r="E10868" s="30">
        <v>25000765490</v>
      </c>
    </row>
    <row r="10869" spans="1:5">
      <c r="B10869" s="21">
        <v>0</v>
      </c>
      <c r="C10869" s="21">
        <v>4443.8900000000003</v>
      </c>
      <c r="D10869" s="11">
        <f t="shared" si="169"/>
        <v>20759846.667999938</v>
      </c>
      <c r="E10869" s="30">
        <v>25000766459</v>
      </c>
    </row>
    <row r="10870" spans="1:5">
      <c r="A10870" s="19">
        <v>43544</v>
      </c>
      <c r="B10870" s="21">
        <v>0</v>
      </c>
      <c r="C10870" s="21">
        <v>188424.93</v>
      </c>
      <c r="D10870" s="11">
        <f t="shared" si="169"/>
        <v>20948271.597999938</v>
      </c>
      <c r="E10870" s="30">
        <v>25000766485</v>
      </c>
    </row>
    <row r="10871" spans="1:5">
      <c r="B10871" s="21">
        <v>0</v>
      </c>
      <c r="C10871" s="21">
        <v>194102.07</v>
      </c>
      <c r="D10871" s="11">
        <f t="shared" si="169"/>
        <v>21142373.667999938</v>
      </c>
      <c r="E10871" s="30">
        <v>25000765488</v>
      </c>
    </row>
    <row r="10872" spans="1:5">
      <c r="B10872" s="21">
        <v>0</v>
      </c>
      <c r="C10872" s="21">
        <v>110897.89</v>
      </c>
      <c r="D10872" s="11">
        <f t="shared" si="169"/>
        <v>21253271.557999939</v>
      </c>
      <c r="E10872" s="30">
        <v>25000769236</v>
      </c>
    </row>
    <row r="10873" spans="1:5">
      <c r="B10873" s="21">
        <v>-17667476.68</v>
      </c>
      <c r="C10873" s="21"/>
      <c r="D10873" s="11">
        <f t="shared" si="169"/>
        <v>3585794.877999939</v>
      </c>
      <c r="E10873" s="30">
        <v>25000763834</v>
      </c>
    </row>
    <row r="10874" spans="1:5">
      <c r="B10874" s="21">
        <v>-94589.02</v>
      </c>
      <c r="C10874" s="21"/>
      <c r="D10874" s="11">
        <f t="shared" si="169"/>
        <v>3491205.857999939</v>
      </c>
      <c r="E10874" s="30">
        <v>25000768289</v>
      </c>
    </row>
    <row r="10875" spans="1:5">
      <c r="B10875" s="21">
        <v>-556</v>
      </c>
      <c r="C10875" s="21"/>
      <c r="D10875" s="11">
        <f t="shared" si="169"/>
        <v>3490649.857999939</v>
      </c>
      <c r="E10875" s="30">
        <v>25000769529</v>
      </c>
    </row>
    <row r="10876" spans="1:5">
      <c r="B10876" s="21">
        <v>-560</v>
      </c>
      <c r="C10876" s="21"/>
      <c r="D10876" s="11">
        <f t="shared" si="169"/>
        <v>3490089.857999939</v>
      </c>
      <c r="E10876" s="30">
        <v>25000768510</v>
      </c>
    </row>
    <row r="10877" spans="1:5">
      <c r="B10877" s="21">
        <v>-62450.3</v>
      </c>
      <c r="C10877" s="21"/>
      <c r="D10877" s="11">
        <f t="shared" si="169"/>
        <v>3427639.5579999392</v>
      </c>
      <c r="E10877" s="24" t="s">
        <v>24</v>
      </c>
    </row>
    <row r="10878" spans="1:5">
      <c r="A10878" s="19">
        <v>43545</v>
      </c>
      <c r="B10878" s="21">
        <v>0</v>
      </c>
      <c r="C10878" s="21">
        <v>196399.32</v>
      </c>
      <c r="D10878" s="11">
        <f t="shared" si="169"/>
        <v>3624038.877999939</v>
      </c>
      <c r="E10878" s="30">
        <v>25000769224</v>
      </c>
    </row>
    <row r="10879" spans="1:5">
      <c r="B10879" s="21">
        <v>0</v>
      </c>
      <c r="C10879" s="21">
        <v>22805.78</v>
      </c>
      <c r="D10879" s="11">
        <f t="shared" si="169"/>
        <v>3646844.6579999388</v>
      </c>
      <c r="E10879" s="30">
        <v>25000767818</v>
      </c>
    </row>
    <row r="10880" spans="1:5">
      <c r="B10880" s="21">
        <v>0</v>
      </c>
      <c r="C10880" s="21">
        <v>105620.97</v>
      </c>
      <c r="D10880" s="11">
        <f t="shared" si="169"/>
        <v>3752465.627999939</v>
      </c>
      <c r="E10880" s="30">
        <v>25000768508</v>
      </c>
    </row>
    <row r="10881" spans="1:5">
      <c r="B10881" s="21">
        <v>0</v>
      </c>
      <c r="C10881" s="21">
        <v>100589.85</v>
      </c>
      <c r="D10881" s="11">
        <f t="shared" si="169"/>
        <v>3853055.4779999391</v>
      </c>
      <c r="E10881" s="30">
        <v>25000769717</v>
      </c>
    </row>
    <row r="10882" spans="1:5">
      <c r="B10882" s="21">
        <v>0</v>
      </c>
      <c r="C10882" s="21">
        <v>8249600</v>
      </c>
      <c r="D10882" s="11">
        <f t="shared" si="169"/>
        <v>12102655.477999939</v>
      </c>
      <c r="E10882" s="30" t="s">
        <v>1552</v>
      </c>
    </row>
    <row r="10883" spans="1:5">
      <c r="B10883" s="21">
        <v>0</v>
      </c>
      <c r="C10883" s="21">
        <v>100640.42</v>
      </c>
      <c r="D10883" s="11">
        <f t="shared" si="169"/>
        <v>12203295.897999939</v>
      </c>
      <c r="E10883" s="30">
        <v>25000769729</v>
      </c>
    </row>
    <row r="10884" spans="1:5">
      <c r="B10884" s="21">
        <v>0</v>
      </c>
      <c r="C10884" s="21">
        <v>119103.98</v>
      </c>
      <c r="D10884" s="11">
        <f t="shared" si="169"/>
        <v>12322399.877999939</v>
      </c>
      <c r="E10884" s="30">
        <v>25000769212</v>
      </c>
    </row>
    <row r="10885" spans="1:5">
      <c r="B10885" s="21">
        <v>-62386.3</v>
      </c>
      <c r="C10885" s="21"/>
      <c r="D10885" s="11">
        <f t="shared" si="169"/>
        <v>12260013.577999938</v>
      </c>
      <c r="E10885" s="30">
        <v>25000767549</v>
      </c>
    </row>
    <row r="10886" spans="1:5">
      <c r="B10886" s="21">
        <v>-82651.13</v>
      </c>
      <c r="C10886" s="21"/>
      <c r="D10886" s="11">
        <f t="shared" ref="D10886:D10949" si="170">D10885+B10886+C10886</f>
        <v>12177362.447999937</v>
      </c>
      <c r="E10886" s="30">
        <v>25000768277</v>
      </c>
    </row>
    <row r="10887" spans="1:5">
      <c r="B10887" s="21">
        <v>-93145.08</v>
      </c>
      <c r="C10887" s="21"/>
      <c r="D10887" s="11">
        <f t="shared" si="170"/>
        <v>12084217.367999937</v>
      </c>
      <c r="E10887" s="30" t="s">
        <v>2959</v>
      </c>
    </row>
    <row r="10888" spans="1:5">
      <c r="B10888" s="21">
        <v>-191463.17</v>
      </c>
      <c r="C10888" s="21"/>
      <c r="D10888" s="11">
        <f t="shared" si="170"/>
        <v>11892754.197999937</v>
      </c>
      <c r="E10888" s="30">
        <v>25000765040</v>
      </c>
    </row>
    <row r="10889" spans="1:5">
      <c r="B10889" s="21">
        <v>-53400.4</v>
      </c>
      <c r="C10889" s="21"/>
      <c r="D10889" s="11">
        <f t="shared" si="170"/>
        <v>11839353.797999937</v>
      </c>
      <c r="E10889" s="30">
        <v>25000769531</v>
      </c>
    </row>
    <row r="10890" spans="1:5">
      <c r="B10890" s="21">
        <v>-116497.75</v>
      </c>
      <c r="C10890" s="21"/>
      <c r="D10890" s="11">
        <f t="shared" si="170"/>
        <v>11722856.047999937</v>
      </c>
      <c r="E10890" s="30">
        <v>25000764655</v>
      </c>
    </row>
    <row r="10891" spans="1:5">
      <c r="B10891" s="21">
        <v>-87870.9</v>
      </c>
      <c r="C10891" s="21"/>
      <c r="D10891" s="11">
        <f t="shared" si="170"/>
        <v>11634985.147999937</v>
      </c>
      <c r="E10891" s="30">
        <v>25000770743</v>
      </c>
    </row>
    <row r="10892" spans="1:5">
      <c r="B10892" s="21">
        <v>-90098.03</v>
      </c>
      <c r="C10892" s="21"/>
      <c r="D10892" s="11">
        <f t="shared" si="170"/>
        <v>11544887.117999937</v>
      </c>
      <c r="E10892" s="30">
        <v>25000769543</v>
      </c>
    </row>
    <row r="10893" spans="1:5">
      <c r="B10893" s="21">
        <v>-82609.7</v>
      </c>
      <c r="C10893" s="21"/>
      <c r="D10893" s="11">
        <f t="shared" si="170"/>
        <v>11462277.417999938</v>
      </c>
      <c r="E10893" s="30">
        <v>25000768253</v>
      </c>
    </row>
    <row r="10894" spans="1:5">
      <c r="B10894" s="21">
        <v>-5942.89</v>
      </c>
      <c r="C10894" s="21"/>
      <c r="D10894" s="11">
        <f t="shared" si="170"/>
        <v>11456334.527999938</v>
      </c>
      <c r="E10894" s="30">
        <v>25000769674</v>
      </c>
    </row>
    <row r="10895" spans="1:5">
      <c r="A10895" s="19">
        <v>43546</v>
      </c>
      <c r="B10895" s="21">
        <v>-2000000</v>
      </c>
      <c r="C10895" s="21"/>
      <c r="D10895" s="11">
        <f t="shared" si="170"/>
        <v>9456334.5279999375</v>
      </c>
      <c r="E10895" s="24" t="s">
        <v>47</v>
      </c>
    </row>
    <row r="10896" spans="1:5">
      <c r="B10896" s="21">
        <v>-8208157.1299999999</v>
      </c>
      <c r="C10896" s="21"/>
      <c r="D10896" s="11">
        <f t="shared" si="170"/>
        <v>1248177.3979999376</v>
      </c>
      <c r="E10896" s="30">
        <v>25000763834</v>
      </c>
    </row>
    <row r="10897" spans="1:5">
      <c r="B10897" s="21">
        <v>0</v>
      </c>
      <c r="C10897" s="21">
        <v>97059.37</v>
      </c>
      <c r="D10897" s="11">
        <f t="shared" si="170"/>
        <v>1345236.7679999378</v>
      </c>
      <c r="E10897" s="30" t="s">
        <v>2968</v>
      </c>
    </row>
    <row r="10898" spans="1:5">
      <c r="A10898" s="19">
        <v>43549</v>
      </c>
      <c r="B10898" s="21">
        <v>0</v>
      </c>
      <c r="C10898" s="21">
        <v>26138</v>
      </c>
      <c r="D10898" s="11">
        <f t="shared" si="170"/>
        <v>1371374.7679999378</v>
      </c>
      <c r="E10898" s="30">
        <v>194248</v>
      </c>
    </row>
    <row r="10899" spans="1:5">
      <c r="B10899" s="21">
        <v>-560</v>
      </c>
      <c r="C10899" s="21"/>
      <c r="D10899" s="11">
        <f t="shared" si="170"/>
        <v>1370814.7679999378</v>
      </c>
      <c r="E10899" s="30">
        <v>25000770298</v>
      </c>
    </row>
    <row r="10900" spans="1:5">
      <c r="A10900" s="19">
        <v>43550</v>
      </c>
      <c r="B10900" s="21">
        <v>-92686.28</v>
      </c>
      <c r="C10900" s="21"/>
      <c r="D10900" s="11">
        <f t="shared" si="170"/>
        <v>1278128.4879999377</v>
      </c>
      <c r="E10900" s="30" t="s">
        <v>2959</v>
      </c>
    </row>
    <row r="10901" spans="1:5">
      <c r="B10901" s="21">
        <v>-187549.04</v>
      </c>
      <c r="C10901" s="21"/>
      <c r="D10901" s="11">
        <f t="shared" si="170"/>
        <v>1090579.4479999377</v>
      </c>
      <c r="E10901" s="30">
        <v>25000770381</v>
      </c>
    </row>
    <row r="10902" spans="1:5">
      <c r="B10902" s="21">
        <v>0</v>
      </c>
      <c r="C10902" s="21">
        <v>92591.58</v>
      </c>
      <c r="D10902" s="11">
        <f t="shared" si="170"/>
        <v>1183171.0279999378</v>
      </c>
      <c r="E10902" s="30" t="s">
        <v>2969</v>
      </c>
    </row>
    <row r="10903" spans="1:5">
      <c r="B10903" s="21">
        <v>-77541.2</v>
      </c>
      <c r="C10903" s="21"/>
      <c r="D10903" s="11">
        <f t="shared" si="170"/>
        <v>1105629.8279999378</v>
      </c>
      <c r="E10903" s="30">
        <v>25000771964</v>
      </c>
    </row>
    <row r="10904" spans="1:5">
      <c r="B10904" s="21">
        <v>-25932.18</v>
      </c>
      <c r="C10904" s="21"/>
      <c r="D10904" s="11">
        <f t="shared" si="170"/>
        <v>1079697.6479999379</v>
      </c>
      <c r="E10904" s="30">
        <v>25000772573</v>
      </c>
    </row>
    <row r="10905" spans="1:5">
      <c r="B10905" s="21">
        <v>-77600.600000000006</v>
      </c>
      <c r="C10905" s="21"/>
      <c r="D10905" s="11">
        <f t="shared" si="170"/>
        <v>1002097.0479999379</v>
      </c>
      <c r="E10905" s="30">
        <v>25000771952</v>
      </c>
    </row>
    <row r="10906" spans="1:5">
      <c r="A10906" s="19">
        <v>43551</v>
      </c>
      <c r="B10906" s="21">
        <v>-56398.41</v>
      </c>
      <c r="C10906" s="21"/>
      <c r="D10906" s="11">
        <f t="shared" si="170"/>
        <v>945698.63799993787</v>
      </c>
      <c r="E10906" s="30">
        <v>25000771471</v>
      </c>
    </row>
    <row r="10907" spans="1:5">
      <c r="B10907" s="21">
        <v>-36729.339999999997</v>
      </c>
      <c r="C10907" s="21"/>
      <c r="D10907" s="11">
        <f t="shared" si="170"/>
        <v>908969.2979999379</v>
      </c>
      <c r="E10907" s="30">
        <v>25000772054</v>
      </c>
    </row>
    <row r="10908" spans="1:5">
      <c r="B10908" s="21">
        <v>-94223.77</v>
      </c>
      <c r="C10908" s="21"/>
      <c r="D10908" s="11">
        <f t="shared" si="170"/>
        <v>814745.52799993788</v>
      </c>
      <c r="E10908" s="30">
        <v>25000772747</v>
      </c>
    </row>
    <row r="10909" spans="1:5">
      <c r="B10909" s="21">
        <v>0</v>
      </c>
      <c r="C10909" s="22">
        <v>62211.8</v>
      </c>
      <c r="D10909" s="11">
        <f t="shared" si="170"/>
        <v>876957.32799993793</v>
      </c>
      <c r="E10909" s="24" t="s">
        <v>24</v>
      </c>
    </row>
    <row r="10910" spans="1:5">
      <c r="A10910" s="19">
        <v>43552</v>
      </c>
      <c r="B10910" s="21">
        <v>0</v>
      </c>
      <c r="C10910" s="21">
        <v>212341.19</v>
      </c>
      <c r="D10910" s="11">
        <f t="shared" si="170"/>
        <v>1089298.517999938</v>
      </c>
      <c r="E10910" s="30" t="s">
        <v>2970</v>
      </c>
    </row>
    <row r="10911" spans="1:5">
      <c r="B10911" s="21">
        <v>0</v>
      </c>
      <c r="C10911" s="21">
        <v>111628.17</v>
      </c>
      <c r="D10911" s="11">
        <f t="shared" si="170"/>
        <v>1200926.6879999379</v>
      </c>
      <c r="E10911" s="30" t="s">
        <v>2971</v>
      </c>
    </row>
    <row r="10912" spans="1:5">
      <c r="B10912" s="21">
        <v>-330.27</v>
      </c>
      <c r="C10912" s="21"/>
      <c r="D10912" s="11">
        <f t="shared" si="170"/>
        <v>1200596.4179999379</v>
      </c>
      <c r="E10912" s="30">
        <v>25000772078</v>
      </c>
    </row>
    <row r="10913" spans="1:5">
      <c r="B10913" s="21">
        <v>-57122.080000000002</v>
      </c>
      <c r="C10913" s="21"/>
      <c r="D10913" s="11">
        <f t="shared" si="170"/>
        <v>1143474.3379999378</v>
      </c>
      <c r="E10913" s="30">
        <v>25000772042</v>
      </c>
    </row>
    <row r="10914" spans="1:5">
      <c r="B10914" s="21">
        <v>-108741.56</v>
      </c>
      <c r="C10914" s="21"/>
      <c r="D10914" s="11">
        <f t="shared" si="170"/>
        <v>1034732.7779999378</v>
      </c>
      <c r="E10914" s="30">
        <v>25000772066</v>
      </c>
    </row>
    <row r="10915" spans="1:5">
      <c r="B10915" s="21">
        <v>-201281.63</v>
      </c>
      <c r="C10915" s="21"/>
      <c r="D10915" s="11">
        <f t="shared" si="170"/>
        <v>833451.14799993776</v>
      </c>
      <c r="E10915" s="30">
        <v>25000770755</v>
      </c>
    </row>
    <row r="10916" spans="1:5">
      <c r="B10916" s="21">
        <v>-82744.789999999994</v>
      </c>
      <c r="C10916" s="21"/>
      <c r="D10916" s="11">
        <f t="shared" si="170"/>
        <v>750706.35799993773</v>
      </c>
      <c r="E10916" s="30">
        <v>25000771976</v>
      </c>
    </row>
    <row r="10917" spans="1:5">
      <c r="B10917" s="21">
        <v>-105899.81</v>
      </c>
      <c r="C10917" s="21"/>
      <c r="D10917" s="11">
        <f t="shared" si="170"/>
        <v>644806.54799993779</v>
      </c>
      <c r="E10917" s="30">
        <v>25000771990</v>
      </c>
    </row>
    <row r="10918" spans="1:5">
      <c r="B10918" s="21">
        <v>-324.17</v>
      </c>
      <c r="C10918" s="21"/>
      <c r="D10918" s="11">
        <f t="shared" si="170"/>
        <v>644482.37799993774</v>
      </c>
      <c r="E10918" s="30">
        <v>25000773368</v>
      </c>
    </row>
    <row r="10919" spans="1:5">
      <c r="A10919" s="19">
        <v>43553</v>
      </c>
      <c r="B10919" s="21">
        <v>0</v>
      </c>
      <c r="C10919" s="21">
        <v>100734.96</v>
      </c>
      <c r="D10919" s="11">
        <f t="shared" si="170"/>
        <v>745217.33799993771</v>
      </c>
      <c r="E10919" s="30">
        <v>25000773194</v>
      </c>
    </row>
    <row r="10920" spans="1:5">
      <c r="B10920" s="21">
        <v>0</v>
      </c>
      <c r="C10920" s="21">
        <v>110468.72</v>
      </c>
      <c r="D10920" s="11">
        <f t="shared" si="170"/>
        <v>855686.05799993768</v>
      </c>
      <c r="E10920" s="30">
        <v>25000773237</v>
      </c>
    </row>
    <row r="10921" spans="1:5">
      <c r="B10921" s="21">
        <v>0</v>
      </c>
      <c r="C10921" s="21">
        <v>94405.72</v>
      </c>
      <c r="D10921" s="11">
        <f t="shared" si="170"/>
        <v>950091.77799993765</v>
      </c>
      <c r="E10921" s="30">
        <v>25000773213</v>
      </c>
    </row>
    <row r="10922" spans="1:5">
      <c r="B10922" s="21">
        <v>0</v>
      </c>
      <c r="C10922" s="21">
        <v>94374.94</v>
      </c>
      <c r="D10922" s="11">
        <f t="shared" si="170"/>
        <v>1044466.7179999377</v>
      </c>
      <c r="E10922" s="30">
        <v>25000773225</v>
      </c>
    </row>
    <row r="10923" spans="1:5">
      <c r="B10923" s="21">
        <v>0</v>
      </c>
      <c r="C10923" s="21">
        <v>94478.28</v>
      </c>
      <c r="D10923" s="11">
        <f t="shared" si="170"/>
        <v>1138944.9979999377</v>
      </c>
      <c r="E10923" s="30">
        <v>25000773201</v>
      </c>
    </row>
    <row r="10924" spans="1:5">
      <c r="B10924" s="21">
        <v>-82728.58</v>
      </c>
      <c r="C10924" s="21"/>
      <c r="D10924" s="11">
        <f t="shared" si="170"/>
        <v>1056216.4179999377</v>
      </c>
      <c r="E10924" s="30">
        <v>25000771988</v>
      </c>
    </row>
    <row r="10925" spans="1:5">
      <c r="B10925" s="21">
        <v>-77516</v>
      </c>
      <c r="C10925" s="21"/>
      <c r="D10925" s="11">
        <f t="shared" si="170"/>
        <v>978700.41799993766</v>
      </c>
      <c r="E10925" s="30">
        <v>25000771669</v>
      </c>
    </row>
    <row r="10926" spans="1:5">
      <c r="A10926" s="19">
        <v>43556</v>
      </c>
      <c r="B10926" s="21">
        <v>0</v>
      </c>
      <c r="C10926" s="21">
        <v>111529.93</v>
      </c>
      <c r="D10926" s="11">
        <f t="shared" si="170"/>
        <v>1090230.3479999376</v>
      </c>
      <c r="E10926" s="30" t="s">
        <v>2972</v>
      </c>
    </row>
    <row r="10927" spans="1:5">
      <c r="B10927" s="21">
        <v>0</v>
      </c>
      <c r="C10927" s="21">
        <v>24729635.390000001</v>
      </c>
      <c r="D10927" s="11">
        <f t="shared" si="170"/>
        <v>25819865.737999938</v>
      </c>
      <c r="E10927" s="30" t="s">
        <v>2973</v>
      </c>
    </row>
    <row r="10928" spans="1:5">
      <c r="B10928" s="21">
        <v>0</v>
      </c>
      <c r="C10928" s="21">
        <v>25526.880000000001</v>
      </c>
      <c r="D10928" s="11">
        <f t="shared" si="170"/>
        <v>25845392.617999937</v>
      </c>
      <c r="E10928" s="30">
        <v>194268</v>
      </c>
    </row>
    <row r="10929" spans="1:5">
      <c r="B10929" s="21">
        <v>0</v>
      </c>
      <c r="C10929" s="21">
        <v>37360.18</v>
      </c>
      <c r="D10929" s="11">
        <f t="shared" si="170"/>
        <v>25882752.797999937</v>
      </c>
      <c r="E10929" s="30">
        <v>194265</v>
      </c>
    </row>
    <row r="10930" spans="1:5">
      <c r="B10930" s="21">
        <v>-93448.14</v>
      </c>
      <c r="C10930" s="21"/>
      <c r="D10930" s="11">
        <f t="shared" si="170"/>
        <v>25789304.657999936</v>
      </c>
      <c r="E10930" s="30">
        <v>25000772480</v>
      </c>
    </row>
    <row r="10931" spans="1:5">
      <c r="B10931" s="21">
        <v>-23956363.649999999</v>
      </c>
      <c r="C10931" s="21"/>
      <c r="D10931" s="11">
        <f t="shared" si="170"/>
        <v>1832941.007999938</v>
      </c>
      <c r="E10931" s="30">
        <v>25000773344</v>
      </c>
    </row>
    <row r="10932" spans="1:5">
      <c r="B10932" s="21">
        <v>-25333.14</v>
      </c>
      <c r="C10932" s="21"/>
      <c r="D10932" s="11">
        <f t="shared" si="170"/>
        <v>1807607.8679999381</v>
      </c>
      <c r="E10932" s="30">
        <v>25000772585</v>
      </c>
    </row>
    <row r="10933" spans="1:5">
      <c r="A10933" s="19">
        <v>43557</v>
      </c>
      <c r="B10933" s="21">
        <v>0</v>
      </c>
      <c r="C10933" s="22">
        <v>1999985</v>
      </c>
      <c r="D10933" s="11">
        <f t="shared" si="170"/>
        <v>3807592.8679999383</v>
      </c>
      <c r="E10933" s="24" t="s">
        <v>54</v>
      </c>
    </row>
    <row r="10934" spans="1:5">
      <c r="B10934" s="21">
        <v>0</v>
      </c>
      <c r="C10934" s="21">
        <v>100754.75</v>
      </c>
      <c r="D10934" s="11">
        <f t="shared" si="170"/>
        <v>3908347.6179999383</v>
      </c>
      <c r="E10934" s="30">
        <v>25000774460</v>
      </c>
    </row>
    <row r="10935" spans="1:5">
      <c r="B10935" s="21">
        <v>0</v>
      </c>
      <c r="C10935" s="21">
        <v>18426938.190000001</v>
      </c>
      <c r="D10935" s="11">
        <f t="shared" si="170"/>
        <v>22335285.807999939</v>
      </c>
      <c r="E10935" s="30">
        <v>25000774458</v>
      </c>
    </row>
    <row r="10936" spans="1:5">
      <c r="B10936" s="21">
        <v>-17636661.940000001</v>
      </c>
      <c r="C10936" s="21"/>
      <c r="D10936" s="11">
        <f t="shared" si="170"/>
        <v>4698623.8679999374</v>
      </c>
      <c r="E10936" s="30">
        <v>25000771233</v>
      </c>
    </row>
    <row r="10937" spans="1:5">
      <c r="A10937" s="19">
        <v>43558</v>
      </c>
      <c r="B10937" s="21">
        <v>-27471.8</v>
      </c>
      <c r="C10937" s="21"/>
      <c r="D10937" s="11">
        <f t="shared" si="170"/>
        <v>4671152.0679999376</v>
      </c>
      <c r="E10937" s="30">
        <v>25000774315</v>
      </c>
    </row>
    <row r="10938" spans="1:5">
      <c r="B10938" s="21">
        <v>-36727.49</v>
      </c>
      <c r="C10938" s="21"/>
      <c r="D10938" s="11">
        <f t="shared" si="170"/>
        <v>4634424.5779999373</v>
      </c>
      <c r="E10938" s="30">
        <v>25000775655</v>
      </c>
    </row>
    <row r="10939" spans="1:5">
      <c r="B10939" s="21">
        <v>-94242.48</v>
      </c>
      <c r="C10939" s="21"/>
      <c r="D10939" s="11">
        <f t="shared" si="170"/>
        <v>4540182.0979999369</v>
      </c>
      <c r="E10939" s="30">
        <v>25000775031</v>
      </c>
    </row>
    <row r="10940" spans="1:5">
      <c r="B10940" s="21">
        <v>-5849.09</v>
      </c>
      <c r="C10940" s="21"/>
      <c r="D10940" s="11">
        <f t="shared" si="170"/>
        <v>4534333.0079999371</v>
      </c>
      <c r="E10940" s="30">
        <v>25000775679</v>
      </c>
    </row>
    <row r="10941" spans="1:5">
      <c r="B10941" s="21">
        <v>-3.5</v>
      </c>
      <c r="C10941" s="21"/>
      <c r="D10941" s="11">
        <f t="shared" si="170"/>
        <v>4534329.5079999371</v>
      </c>
      <c r="E10941" s="24" t="s">
        <v>24</v>
      </c>
    </row>
    <row r="10942" spans="1:5">
      <c r="A10942" s="19">
        <v>43559</v>
      </c>
      <c r="B10942" s="21">
        <v>0</v>
      </c>
      <c r="C10942" s="21">
        <v>110490.7</v>
      </c>
      <c r="D10942" s="11">
        <f t="shared" si="170"/>
        <v>4644820.2079999372</v>
      </c>
      <c r="E10942" s="30" t="s">
        <v>2974</v>
      </c>
    </row>
    <row r="10943" spans="1:5">
      <c r="A10943" s="19">
        <v>43560</v>
      </c>
      <c r="B10943" s="21">
        <v>0</v>
      </c>
      <c r="C10943" s="21">
        <v>18918294.27</v>
      </c>
      <c r="D10943" s="11">
        <f t="shared" si="170"/>
        <v>23563114.477999937</v>
      </c>
      <c r="E10943" s="30" t="s">
        <v>1552</v>
      </c>
    </row>
    <row r="10944" spans="1:5">
      <c r="B10944" s="21">
        <v>0</v>
      </c>
      <c r="C10944" s="21">
        <v>212341.19</v>
      </c>
      <c r="D10944" s="11">
        <f t="shared" si="170"/>
        <v>23775455.667999938</v>
      </c>
      <c r="E10944" s="30">
        <v>25000774503</v>
      </c>
    </row>
    <row r="10945" spans="1:5">
      <c r="B10945" s="21">
        <v>0</v>
      </c>
      <c r="C10945" s="21">
        <v>19169412</v>
      </c>
      <c r="D10945" s="11">
        <f t="shared" si="170"/>
        <v>42944867.667999938</v>
      </c>
      <c r="E10945" s="30">
        <v>25000774496</v>
      </c>
    </row>
    <row r="10946" spans="1:5">
      <c r="B10946" s="21">
        <v>0</v>
      </c>
      <c r="C10946" s="21">
        <v>212341.19</v>
      </c>
      <c r="D10946" s="11">
        <f t="shared" si="170"/>
        <v>43157208.857999936</v>
      </c>
      <c r="E10946" s="30">
        <v>25000773944</v>
      </c>
    </row>
    <row r="10947" spans="1:5">
      <c r="B10947" s="21">
        <v>-308033.82</v>
      </c>
      <c r="C10947" s="21"/>
      <c r="D10947" s="11">
        <f t="shared" si="170"/>
        <v>42849175.037999935</v>
      </c>
      <c r="E10947" s="30">
        <v>25000774765</v>
      </c>
    </row>
    <row r="10948" spans="1:5">
      <c r="B10948" s="21">
        <v>-201281.63</v>
      </c>
      <c r="C10948" s="21"/>
      <c r="D10948" s="11">
        <f t="shared" si="170"/>
        <v>42647893.407999933</v>
      </c>
      <c r="E10948" s="30">
        <v>25000775374</v>
      </c>
    </row>
    <row r="10949" spans="1:5">
      <c r="B10949" s="21">
        <v>-201281.63</v>
      </c>
      <c r="C10949" s="21"/>
      <c r="D10949" s="11">
        <f t="shared" si="170"/>
        <v>42446611.77799993</v>
      </c>
      <c r="E10949" s="30">
        <v>25000775362</v>
      </c>
    </row>
    <row r="10950" spans="1:5">
      <c r="B10950" s="21">
        <v>-18607206.5</v>
      </c>
      <c r="C10950" s="21"/>
      <c r="D10950" s="11">
        <f t="shared" ref="D10950:D11013" si="171">D10949+B10950+C10950</f>
        <v>23839405.27799993</v>
      </c>
      <c r="E10950" s="30">
        <v>25000775350</v>
      </c>
    </row>
    <row r="10951" spans="1:5">
      <c r="A10951" s="19">
        <v>43563</v>
      </c>
      <c r="B10951" s="21">
        <v>0</v>
      </c>
      <c r="C10951" s="21">
        <v>37352.28</v>
      </c>
      <c r="D10951" s="11">
        <f t="shared" si="171"/>
        <v>23876757.557999931</v>
      </c>
      <c r="E10951" s="30">
        <v>25000774484</v>
      </c>
    </row>
    <row r="10952" spans="1:5">
      <c r="B10952" s="21">
        <v>0</v>
      </c>
      <c r="C10952" s="21">
        <v>189103.03</v>
      </c>
      <c r="D10952" s="11">
        <f t="shared" si="171"/>
        <v>24065860.587999932</v>
      </c>
      <c r="E10952" s="30">
        <v>25000775786</v>
      </c>
    </row>
    <row r="10953" spans="1:5">
      <c r="B10953" s="21">
        <v>0</v>
      </c>
      <c r="C10953" s="21">
        <v>26274.53</v>
      </c>
      <c r="D10953" s="11">
        <f t="shared" si="171"/>
        <v>24092135.117999934</v>
      </c>
      <c r="E10953" s="30">
        <v>25000774472</v>
      </c>
    </row>
    <row r="10954" spans="1:5">
      <c r="B10954" s="21">
        <v>-84495.43</v>
      </c>
      <c r="C10954" s="21"/>
      <c r="D10954" s="11">
        <f t="shared" si="171"/>
        <v>24007639.687999934</v>
      </c>
      <c r="E10954" s="30">
        <v>25000775631</v>
      </c>
    </row>
    <row r="10955" spans="1:5">
      <c r="B10955" s="21">
        <v>-57078.879999999997</v>
      </c>
      <c r="C10955" s="21"/>
      <c r="D10955" s="11">
        <f t="shared" si="171"/>
        <v>23950560.807999935</v>
      </c>
      <c r="E10955" s="30">
        <v>25000775643</v>
      </c>
    </row>
    <row r="10956" spans="1:5">
      <c r="B10956" s="21">
        <v>-414325.82</v>
      </c>
      <c r="C10956" s="21"/>
      <c r="D10956" s="11">
        <f t="shared" si="171"/>
        <v>23536234.987999935</v>
      </c>
      <c r="E10956" s="30">
        <v>25000775667</v>
      </c>
    </row>
    <row r="10957" spans="1:5">
      <c r="B10957" s="21">
        <v>-414418.23</v>
      </c>
      <c r="C10957" s="21"/>
      <c r="D10957" s="11">
        <f t="shared" si="171"/>
        <v>23121816.757999934</v>
      </c>
      <c r="E10957" s="30">
        <v>25000775681</v>
      </c>
    </row>
    <row r="10958" spans="1:5">
      <c r="B10958" s="21">
        <v>-42908.81</v>
      </c>
      <c r="C10958" s="21"/>
      <c r="D10958" s="11">
        <f t="shared" si="171"/>
        <v>23078907.947999936</v>
      </c>
      <c r="E10958" s="30">
        <v>25000775924</v>
      </c>
    </row>
    <row r="10959" spans="1:5">
      <c r="B10959" s="21">
        <v>-26071.9</v>
      </c>
      <c r="C10959" s="21"/>
      <c r="D10959" s="11">
        <f t="shared" si="171"/>
        <v>23052836.047999937</v>
      </c>
      <c r="E10959" s="30">
        <v>25000774810</v>
      </c>
    </row>
    <row r="10960" spans="1:5">
      <c r="B10960" s="21">
        <v>-184808.39</v>
      </c>
      <c r="C10960" s="21"/>
      <c r="D10960" s="11">
        <f t="shared" si="171"/>
        <v>22868027.657999936</v>
      </c>
      <c r="E10960" s="30">
        <v>25000775617</v>
      </c>
    </row>
    <row r="10961" spans="1:5">
      <c r="B10961" s="21">
        <v>0</v>
      </c>
      <c r="C10961" s="21">
        <v>5798.11</v>
      </c>
      <c r="D10961" s="11">
        <f t="shared" si="171"/>
        <v>22873825.767999936</v>
      </c>
      <c r="E10961" s="30">
        <v>25000774515</v>
      </c>
    </row>
    <row r="10962" spans="1:5">
      <c r="A10962" s="19">
        <v>43564</v>
      </c>
      <c r="B10962" s="21">
        <v>-18441805.789999999</v>
      </c>
      <c r="C10962" s="21"/>
      <c r="D10962" s="11">
        <f t="shared" si="171"/>
        <v>4432019.9779999368</v>
      </c>
      <c r="E10962" s="30">
        <v>25000771114</v>
      </c>
    </row>
    <row r="10963" spans="1:5">
      <c r="B10963" s="21">
        <v>0</v>
      </c>
      <c r="C10963" s="21">
        <v>13371451.949999999</v>
      </c>
      <c r="D10963" s="11">
        <f t="shared" si="171"/>
        <v>17803471.927999936</v>
      </c>
      <c r="E10963" s="30" t="s">
        <v>1552</v>
      </c>
    </row>
    <row r="10964" spans="1:5">
      <c r="A10964" s="19">
        <v>43565</v>
      </c>
      <c r="B10964" s="21">
        <v>-98810.38</v>
      </c>
      <c r="C10964" s="21"/>
      <c r="D10964" s="11">
        <f t="shared" si="171"/>
        <v>17704661.547999937</v>
      </c>
      <c r="E10964" s="30">
        <v>25000775912</v>
      </c>
    </row>
    <row r="10965" spans="1:5">
      <c r="B10965" s="21">
        <v>-28877.77</v>
      </c>
      <c r="C10965" s="21"/>
      <c r="D10965" s="11">
        <f t="shared" si="171"/>
        <v>17675783.777999938</v>
      </c>
      <c r="E10965" s="30">
        <v>25000778163</v>
      </c>
    </row>
    <row r="10966" spans="1:5">
      <c r="B10966" s="21">
        <v>-13238780.68</v>
      </c>
      <c r="C10966" s="21"/>
      <c r="D10966" s="11">
        <f t="shared" si="171"/>
        <v>4437003.0979999378</v>
      </c>
      <c r="E10966" s="30">
        <v>25000772616</v>
      </c>
    </row>
    <row r="10967" spans="1:5">
      <c r="B10967" s="21">
        <v>-7</v>
      </c>
      <c r="C10967" s="21"/>
      <c r="D10967" s="11">
        <f t="shared" si="171"/>
        <v>4436996.0979999378</v>
      </c>
      <c r="E10967" s="24" t="s">
        <v>24</v>
      </c>
    </row>
    <row r="10968" spans="1:5">
      <c r="A10968" s="19">
        <v>43566</v>
      </c>
      <c r="B10968" s="21">
        <v>0</v>
      </c>
      <c r="C10968" s="21">
        <v>14633399</v>
      </c>
      <c r="D10968" s="11">
        <f t="shared" si="171"/>
        <v>19070395.097999938</v>
      </c>
      <c r="E10968" s="30" t="s">
        <v>2975</v>
      </c>
    </row>
    <row r="10969" spans="1:5">
      <c r="B10969" s="21">
        <v>0</v>
      </c>
      <c r="C10969" s="21">
        <v>204656.52</v>
      </c>
      <c r="D10969" s="11">
        <f t="shared" si="171"/>
        <v>19275051.617999937</v>
      </c>
      <c r="E10969" s="30">
        <v>43203</v>
      </c>
    </row>
    <row r="10970" spans="1:5">
      <c r="B10970" s="21">
        <v>-592573.87</v>
      </c>
      <c r="C10970" s="21"/>
      <c r="D10970" s="11">
        <f t="shared" si="171"/>
        <v>18682477.747999936</v>
      </c>
      <c r="E10970" s="30">
        <v>25000775629</v>
      </c>
    </row>
    <row r="10971" spans="1:5">
      <c r="B10971" s="21">
        <v>-219703.77</v>
      </c>
      <c r="D10971" s="11">
        <f t="shared" si="171"/>
        <v>18462773.977999937</v>
      </c>
      <c r="E10971" s="30">
        <v>25000778175</v>
      </c>
    </row>
    <row r="10972" spans="1:5">
      <c r="B10972" s="21">
        <v>-14584000.949999999</v>
      </c>
      <c r="D10972" s="11">
        <f t="shared" si="171"/>
        <v>3878773.0279999375</v>
      </c>
      <c r="E10972" s="30">
        <v>25000778363</v>
      </c>
    </row>
    <row r="10973" spans="1:5">
      <c r="A10973" s="19">
        <v>43567</v>
      </c>
      <c r="B10973" s="21">
        <v>-415148.64</v>
      </c>
      <c r="D10973" s="11">
        <f t="shared" si="171"/>
        <v>3463624.3879999374</v>
      </c>
      <c r="E10973" s="30">
        <v>25000778682</v>
      </c>
    </row>
    <row r="10974" spans="1:5">
      <c r="B10974" s="21">
        <v>-28493.39</v>
      </c>
      <c r="D10974" s="11">
        <f t="shared" si="171"/>
        <v>3435130.9979999373</v>
      </c>
      <c r="E10974" s="30">
        <v>25000778151</v>
      </c>
    </row>
    <row r="10975" spans="1:5">
      <c r="B10975" s="21">
        <v>-58560.66</v>
      </c>
      <c r="D10975" s="11">
        <f t="shared" si="171"/>
        <v>3376570.3379999371</v>
      </c>
      <c r="E10975" s="30">
        <v>25000780558</v>
      </c>
    </row>
    <row r="10976" spans="1:5">
      <c r="A10976" s="19">
        <v>43570</v>
      </c>
      <c r="B10976" s="21">
        <v>0</v>
      </c>
      <c r="C10976" s="22">
        <v>14000000</v>
      </c>
      <c r="D10976" s="11">
        <f t="shared" si="171"/>
        <v>17376570.337999936</v>
      </c>
      <c r="E10976" s="24" t="s">
        <v>2976</v>
      </c>
    </row>
    <row r="10977" spans="1:5">
      <c r="B10977" s="21">
        <v>-14000000</v>
      </c>
      <c r="C10977" s="21"/>
      <c r="D10977" s="11">
        <f t="shared" si="171"/>
        <v>3376570.3379999362</v>
      </c>
      <c r="E10977" s="24" t="s">
        <v>2977</v>
      </c>
    </row>
    <row r="10978" spans="1:5">
      <c r="B10978" s="21">
        <v>-331360.49</v>
      </c>
      <c r="C10978" s="21"/>
      <c r="D10978" s="11">
        <f t="shared" si="171"/>
        <v>3045209.847999936</v>
      </c>
      <c r="E10978" s="30">
        <v>25000779146</v>
      </c>
    </row>
    <row r="10979" spans="1:5">
      <c r="B10979" s="21">
        <v>-82510.25</v>
      </c>
      <c r="C10979" s="21"/>
      <c r="D10979" s="11">
        <f t="shared" si="171"/>
        <v>2962699.597999936</v>
      </c>
      <c r="E10979" s="30">
        <v>25000779158</v>
      </c>
    </row>
    <row r="10980" spans="1:5">
      <c r="B10980" s="21">
        <v>-205826.05</v>
      </c>
      <c r="C10980" s="21"/>
      <c r="D10980" s="11">
        <f t="shared" si="171"/>
        <v>2756873.5479999362</v>
      </c>
      <c r="E10980" s="30">
        <v>25000779041</v>
      </c>
    </row>
    <row r="10981" spans="1:5">
      <c r="B10981" s="21">
        <v>-198419.53</v>
      </c>
      <c r="C10981" s="21"/>
      <c r="D10981" s="11">
        <f t="shared" si="171"/>
        <v>2558454.0179999364</v>
      </c>
      <c r="E10981" s="30">
        <v>25000780308</v>
      </c>
    </row>
    <row r="10982" spans="1:5">
      <c r="B10982" s="21">
        <v>0</v>
      </c>
      <c r="C10982" s="21">
        <v>83757.100000000006</v>
      </c>
      <c r="D10982" s="11">
        <f t="shared" si="171"/>
        <v>2642211.1179999365</v>
      </c>
      <c r="E10982" s="30">
        <v>25000780158</v>
      </c>
    </row>
    <row r="10983" spans="1:5">
      <c r="B10983" s="21">
        <v>-79510.52</v>
      </c>
      <c r="C10983" s="21"/>
      <c r="D10983" s="11">
        <f t="shared" si="171"/>
        <v>2562700.5979999364</v>
      </c>
      <c r="E10983" s="30">
        <v>25000778113</v>
      </c>
    </row>
    <row r="10984" spans="1:5">
      <c r="A10984" s="19">
        <v>43571</v>
      </c>
      <c r="B10984" s="21">
        <v>0</v>
      </c>
      <c r="C10984" s="21">
        <v>260726.09</v>
      </c>
      <c r="D10984" s="11">
        <f t="shared" si="171"/>
        <v>2823426.6879999363</v>
      </c>
      <c r="E10984" s="30">
        <v>25000780146</v>
      </c>
    </row>
    <row r="10985" spans="1:5">
      <c r="B10985" s="21">
        <v>0</v>
      </c>
      <c r="C10985" s="21">
        <v>205383.06</v>
      </c>
      <c r="D10985" s="11">
        <f t="shared" si="171"/>
        <v>3028809.7479999363</v>
      </c>
      <c r="E10985" s="30">
        <v>25000780134</v>
      </c>
    </row>
    <row r="10986" spans="1:5">
      <c r="B10986" s="21">
        <v>0</v>
      </c>
      <c r="C10986" s="21">
        <v>20709.48</v>
      </c>
      <c r="D10986" s="11">
        <f t="shared" si="171"/>
        <v>3049519.2279999363</v>
      </c>
      <c r="E10986" s="30">
        <v>25000780172</v>
      </c>
    </row>
    <row r="10987" spans="1:5">
      <c r="B10987" s="21">
        <v>0</v>
      </c>
      <c r="C10987" s="21">
        <v>123429.31</v>
      </c>
      <c r="D10987" s="11">
        <f t="shared" si="171"/>
        <v>3172948.5379999364</v>
      </c>
      <c r="E10987" s="30">
        <v>25000778901</v>
      </c>
    </row>
    <row r="10988" spans="1:5">
      <c r="B10988" s="21">
        <v>0</v>
      </c>
      <c r="C10988" s="21">
        <v>48372.56</v>
      </c>
      <c r="D10988" s="11">
        <f t="shared" si="171"/>
        <v>3221321.0979999364</v>
      </c>
      <c r="E10988" s="30">
        <v>25000778894</v>
      </c>
    </row>
    <row r="10989" spans="1:5">
      <c r="B10989" s="21">
        <v>-122246.43</v>
      </c>
      <c r="C10989" s="21"/>
      <c r="D10989" s="11">
        <f t="shared" si="171"/>
        <v>3099074.6679999363</v>
      </c>
      <c r="E10989" s="30">
        <v>25000778725</v>
      </c>
    </row>
    <row r="10990" spans="1:5">
      <c r="B10990" s="21">
        <v>-20723.34</v>
      </c>
      <c r="C10990" s="21"/>
      <c r="D10990" s="11">
        <f t="shared" si="171"/>
        <v>3078351.3279999364</v>
      </c>
      <c r="E10990" s="30">
        <v>25000778749</v>
      </c>
    </row>
    <row r="10991" spans="1:5">
      <c r="B10991" s="21">
        <v>-48065.2</v>
      </c>
      <c r="C10991" s="21"/>
      <c r="D10991" s="11">
        <f t="shared" si="171"/>
        <v>3030286.1279999362</v>
      </c>
      <c r="E10991" s="30">
        <v>25000778713</v>
      </c>
    </row>
    <row r="10992" spans="1:5">
      <c r="B10992" s="21">
        <v>-257343.66</v>
      </c>
      <c r="C10992" s="21"/>
      <c r="D10992" s="11">
        <f t="shared" si="171"/>
        <v>2772942.4679999361</v>
      </c>
      <c r="E10992" s="30">
        <v>25000778737</v>
      </c>
    </row>
    <row r="10993" spans="1:5">
      <c r="B10993" s="21">
        <v>0</v>
      </c>
      <c r="C10993" s="21">
        <v>3066.83</v>
      </c>
      <c r="D10993" s="11">
        <f t="shared" si="171"/>
        <v>2776009.2979999362</v>
      </c>
      <c r="E10993" s="30">
        <v>25000775750</v>
      </c>
    </row>
    <row r="10994" spans="1:5">
      <c r="A10994" s="19">
        <v>43572</v>
      </c>
      <c r="B10994" s="21">
        <v>-199101.89</v>
      </c>
      <c r="C10994" s="21"/>
      <c r="D10994" s="11">
        <f t="shared" si="171"/>
        <v>2576907.407999936</v>
      </c>
      <c r="E10994" s="30">
        <v>25000782071</v>
      </c>
    </row>
    <row r="10995" spans="1:5">
      <c r="B10995" s="21">
        <v>-45822.98</v>
      </c>
      <c r="C10995" s="21"/>
      <c r="D10995" s="11">
        <f t="shared" si="171"/>
        <v>2531084.427999936</v>
      </c>
      <c r="E10995" s="24" t="s">
        <v>24</v>
      </c>
    </row>
    <row r="10996" spans="1:5">
      <c r="A10996" s="19">
        <v>43573</v>
      </c>
      <c r="B10996" s="21">
        <v>0</v>
      </c>
      <c r="C10996" s="21">
        <v>260209.02</v>
      </c>
      <c r="D10996" s="11">
        <f t="shared" si="171"/>
        <v>2791293.4479999361</v>
      </c>
      <c r="E10996" s="30" t="s">
        <v>2978</v>
      </c>
    </row>
    <row r="10997" spans="1:5">
      <c r="B10997" s="21">
        <v>0</v>
      </c>
      <c r="C10997" s="21">
        <v>103725.14</v>
      </c>
      <c r="D10997" s="11">
        <f t="shared" si="171"/>
        <v>2895018.5879999362</v>
      </c>
      <c r="E10997" s="30" t="s">
        <v>2979</v>
      </c>
    </row>
    <row r="10998" spans="1:5">
      <c r="B10998" s="21">
        <v>0</v>
      </c>
      <c r="C10998" s="21">
        <v>120216.57</v>
      </c>
      <c r="D10998" s="11">
        <f t="shared" si="171"/>
        <v>3015235.157999936</v>
      </c>
      <c r="E10998" s="30" t="s">
        <v>2980</v>
      </c>
    </row>
    <row r="10999" spans="1:5">
      <c r="B10999" s="21">
        <v>0</v>
      </c>
      <c r="C10999" s="21">
        <v>841256.51</v>
      </c>
      <c r="D10999" s="11">
        <f t="shared" si="171"/>
        <v>3856491.6679999363</v>
      </c>
      <c r="E10999" s="30" t="s">
        <v>2981</v>
      </c>
    </row>
    <row r="11000" spans="1:5">
      <c r="A11000" s="19"/>
      <c r="B11000" s="21">
        <v>0</v>
      </c>
      <c r="C11000" s="21">
        <v>1262183.49</v>
      </c>
      <c r="D11000" s="11">
        <f t="shared" si="171"/>
        <v>5118675.1579999365</v>
      </c>
      <c r="E11000" s="30" t="s">
        <v>2982</v>
      </c>
    </row>
    <row r="11001" spans="1:5">
      <c r="B11001" s="21">
        <v>0</v>
      </c>
      <c r="C11001" s="21">
        <v>82360.210000000006</v>
      </c>
      <c r="D11001" s="11">
        <f t="shared" si="171"/>
        <v>5201035.3679999365</v>
      </c>
      <c r="E11001" s="30" t="s">
        <v>2983</v>
      </c>
    </row>
    <row r="11002" spans="1:5">
      <c r="B11002" s="21">
        <v>-667528.64</v>
      </c>
      <c r="C11002" s="21"/>
      <c r="D11002" s="11">
        <f t="shared" si="171"/>
        <v>4533506.7279999368</v>
      </c>
      <c r="E11002" s="30">
        <v>25000780572</v>
      </c>
    </row>
    <row r="11003" spans="1:5">
      <c r="B11003" s="21">
        <v>-45765.98</v>
      </c>
      <c r="C11003" s="21"/>
      <c r="D11003" s="11">
        <f t="shared" si="171"/>
        <v>4487740.7479999363</v>
      </c>
      <c r="E11003" s="30">
        <v>25000780584</v>
      </c>
    </row>
    <row r="11004" spans="1:5">
      <c r="B11004" s="21">
        <v>-254214.5</v>
      </c>
      <c r="C11004" s="21"/>
      <c r="D11004" s="11">
        <f t="shared" si="171"/>
        <v>4233526.2479999363</v>
      </c>
      <c r="E11004" s="30">
        <v>25000778670</v>
      </c>
    </row>
    <row r="11005" spans="1:5">
      <c r="B11005" s="21">
        <v>-117568.75</v>
      </c>
      <c r="C11005" s="21"/>
      <c r="D11005" s="11">
        <f t="shared" si="171"/>
        <v>4115957.4979999363</v>
      </c>
      <c r="E11005" s="30">
        <v>25000780560</v>
      </c>
    </row>
    <row r="11006" spans="1:5">
      <c r="B11006" s="21">
        <v>-102516.14</v>
      </c>
      <c r="C11006" s="21"/>
      <c r="D11006" s="11">
        <f t="shared" si="171"/>
        <v>4013441.3579999362</v>
      </c>
      <c r="E11006" s="30">
        <v>25000778694</v>
      </c>
    </row>
    <row r="11007" spans="1:5">
      <c r="B11007" s="21">
        <v>-2901561.46</v>
      </c>
      <c r="C11007" s="21"/>
      <c r="D11007" s="11">
        <f t="shared" si="171"/>
        <v>1111879.8979999362</v>
      </c>
      <c r="E11007" s="30">
        <v>25000782857</v>
      </c>
    </row>
    <row r="11008" spans="1:5">
      <c r="B11008" s="21">
        <v>-556</v>
      </c>
      <c r="C11008" s="21"/>
      <c r="D11008" s="11">
        <f t="shared" si="171"/>
        <v>1111323.8979999362</v>
      </c>
      <c r="E11008" s="30">
        <v>25000778751</v>
      </c>
    </row>
    <row r="11009" spans="1:5">
      <c r="B11009" s="21">
        <v>-556</v>
      </c>
      <c r="C11009" s="21"/>
      <c r="D11009" s="11">
        <f t="shared" si="171"/>
        <v>1110767.8979999362</v>
      </c>
      <c r="E11009" s="30">
        <v>25000778763</v>
      </c>
    </row>
    <row r="11010" spans="1:5">
      <c r="A11010" s="19">
        <v>43577</v>
      </c>
      <c r="B11010" s="21">
        <v>0</v>
      </c>
      <c r="C11010" s="22">
        <v>12000000</v>
      </c>
      <c r="D11010" s="11">
        <f t="shared" si="171"/>
        <v>13110767.897999937</v>
      </c>
      <c r="E11010" s="24" t="s">
        <v>2984</v>
      </c>
    </row>
    <row r="11011" spans="1:5">
      <c r="B11011" s="21">
        <v>-12000000</v>
      </c>
      <c r="C11011" s="21"/>
      <c r="D11011" s="11">
        <f t="shared" si="171"/>
        <v>1110767.8979999367</v>
      </c>
      <c r="E11011" s="24" t="s">
        <v>2977</v>
      </c>
    </row>
    <row r="11012" spans="1:5">
      <c r="B11012" s="21">
        <v>0</v>
      </c>
      <c r="C11012" s="21">
        <v>841236.51</v>
      </c>
      <c r="D11012" s="11">
        <f t="shared" si="171"/>
        <v>1952004.4079999367</v>
      </c>
      <c r="E11012" s="30">
        <v>25000780841</v>
      </c>
    </row>
    <row r="11013" spans="1:5">
      <c r="B11013" s="21">
        <v>0</v>
      </c>
      <c r="C11013" s="21">
        <v>102056.19</v>
      </c>
      <c r="D11013" s="11">
        <f t="shared" si="171"/>
        <v>2054060.5979999367</v>
      </c>
      <c r="E11013" s="30">
        <v>25000781450</v>
      </c>
    </row>
    <row r="11014" spans="1:5">
      <c r="B11014" s="21">
        <v>0</v>
      </c>
      <c r="C11014" s="21">
        <v>69057.14</v>
      </c>
      <c r="D11014" s="11">
        <f t="shared" ref="D11014:D11077" si="172">D11013+B11014+C11014</f>
        <v>2123117.7379999366</v>
      </c>
      <c r="E11014" s="30">
        <v>25000781474</v>
      </c>
    </row>
    <row r="11015" spans="1:5">
      <c r="B11015" s="21">
        <v>0</v>
      </c>
      <c r="C11015" s="21">
        <v>83782.59</v>
      </c>
      <c r="D11015" s="11">
        <f t="shared" si="172"/>
        <v>2206900.3279999364</v>
      </c>
      <c r="E11015" s="30">
        <v>25000781462</v>
      </c>
    </row>
    <row r="11016" spans="1:5">
      <c r="B11016" s="21">
        <v>-154171.07</v>
      </c>
      <c r="C11016" s="21"/>
      <c r="D11016" s="11">
        <f t="shared" si="172"/>
        <v>2052729.2579999364</v>
      </c>
      <c r="E11016" s="30">
        <v>25000781612</v>
      </c>
    </row>
    <row r="11017" spans="1:5">
      <c r="B11017" s="21">
        <v>-298191.69</v>
      </c>
      <c r="C11017" s="21"/>
      <c r="D11017" s="11">
        <f t="shared" si="172"/>
        <v>1754537.5679999364</v>
      </c>
      <c r="E11017" s="30">
        <v>25000782033</v>
      </c>
    </row>
    <row r="11018" spans="1:5">
      <c r="B11018" s="21">
        <v>-79528.639999999999</v>
      </c>
      <c r="C11018" s="21"/>
      <c r="D11018" s="11">
        <f t="shared" si="172"/>
        <v>1675008.9279999365</v>
      </c>
      <c r="E11018" s="30">
        <v>25000781755</v>
      </c>
    </row>
    <row r="11019" spans="1:5">
      <c r="B11019" s="21">
        <v>-148811.87</v>
      </c>
      <c r="C11019" s="21"/>
      <c r="D11019" s="11">
        <f t="shared" si="172"/>
        <v>1526197.0579999364</v>
      </c>
      <c r="E11019" s="30">
        <v>25000782045</v>
      </c>
    </row>
    <row r="11020" spans="1:5">
      <c r="B11020" s="21">
        <v>-101785.83</v>
      </c>
      <c r="C11020" s="21"/>
      <c r="D11020" s="11">
        <f t="shared" si="172"/>
        <v>1424411.2279999363</v>
      </c>
      <c r="E11020" s="30">
        <v>25000779134</v>
      </c>
    </row>
    <row r="11021" spans="1:5">
      <c r="B11021" s="21">
        <v>-68391.839999999997</v>
      </c>
      <c r="C11021" s="21"/>
      <c r="D11021" s="11">
        <f t="shared" si="172"/>
        <v>1356019.3879999362</v>
      </c>
      <c r="E11021" s="30">
        <v>25000782069</v>
      </c>
    </row>
    <row r="11022" spans="1:5">
      <c r="B11022" s="21">
        <v>-162876.70000000001</v>
      </c>
      <c r="C11022" s="21"/>
      <c r="D11022" s="11">
        <f t="shared" si="172"/>
        <v>1193142.6879999363</v>
      </c>
      <c r="E11022" s="30">
        <v>25000783585</v>
      </c>
    </row>
    <row r="11023" spans="1:5">
      <c r="B11023" s="21">
        <v>0</v>
      </c>
      <c r="C11023" s="21">
        <v>12005.56</v>
      </c>
      <c r="D11023" s="11">
        <f t="shared" si="172"/>
        <v>1205148.2479999363</v>
      </c>
      <c r="E11023" s="30">
        <v>25000781436</v>
      </c>
    </row>
    <row r="11024" spans="1:5">
      <c r="B11024" s="21">
        <v>0</v>
      </c>
      <c r="C11024" s="21">
        <v>6281.09</v>
      </c>
      <c r="D11024" s="11">
        <f t="shared" si="172"/>
        <v>1211429.3379999364</v>
      </c>
      <c r="E11024" s="30">
        <v>25000781486</v>
      </c>
    </row>
    <row r="11025" spans="1:5">
      <c r="B11025" s="21">
        <v>-12165.14</v>
      </c>
      <c r="C11025" s="21"/>
      <c r="D11025" s="11">
        <f t="shared" si="172"/>
        <v>1199264.1979999365</v>
      </c>
      <c r="E11025" s="30">
        <v>25000778701</v>
      </c>
    </row>
    <row r="11026" spans="1:5">
      <c r="B11026" s="21">
        <v>-6549.97</v>
      </c>
      <c r="C11026" s="21"/>
      <c r="D11026" s="11">
        <f t="shared" si="172"/>
        <v>1192714.2279999366</v>
      </c>
      <c r="E11026" s="30">
        <v>25000782057</v>
      </c>
    </row>
    <row r="11027" spans="1:5">
      <c r="A11027" s="19">
        <v>43578</v>
      </c>
      <c r="B11027" s="21">
        <v>0</v>
      </c>
      <c r="C11027" s="21">
        <v>212306.19</v>
      </c>
      <c r="D11027" s="11">
        <f t="shared" si="172"/>
        <v>1405020.4179999365</v>
      </c>
      <c r="E11027" s="30">
        <v>25000784049</v>
      </c>
    </row>
    <row r="11028" spans="1:5">
      <c r="B11028" s="21">
        <v>0</v>
      </c>
      <c r="C11028" s="21">
        <v>212306.19</v>
      </c>
      <c r="D11028" s="11">
        <f t="shared" si="172"/>
        <v>1617326.6079999364</v>
      </c>
      <c r="E11028" s="30">
        <v>25000784037</v>
      </c>
    </row>
    <row r="11029" spans="1:5">
      <c r="B11029" s="21">
        <v>0</v>
      </c>
      <c r="C11029" s="21">
        <v>111514.68</v>
      </c>
      <c r="D11029" s="11">
        <f t="shared" si="172"/>
        <v>1728841.2879999364</v>
      </c>
      <c r="E11029" s="30">
        <v>25000784051</v>
      </c>
    </row>
    <row r="11030" spans="1:5">
      <c r="B11030" s="21">
        <v>-201281.63</v>
      </c>
      <c r="C11030" s="21"/>
      <c r="D11030" s="11">
        <f t="shared" si="172"/>
        <v>1527559.6579999365</v>
      </c>
      <c r="E11030" s="30">
        <v>25000781767</v>
      </c>
    </row>
    <row r="11031" spans="1:5">
      <c r="B11031" s="21">
        <v>-93435.39</v>
      </c>
      <c r="C11031" s="21"/>
      <c r="D11031" s="11">
        <f t="shared" si="172"/>
        <v>1434124.2679999366</v>
      </c>
      <c r="E11031" s="30">
        <v>25000781743</v>
      </c>
    </row>
    <row r="11032" spans="1:5">
      <c r="B11032" s="21">
        <v>-201281.63</v>
      </c>
      <c r="C11032" s="21"/>
      <c r="D11032" s="11">
        <f t="shared" si="172"/>
        <v>1232842.6379999365</v>
      </c>
      <c r="E11032" s="30">
        <v>25000781779</v>
      </c>
    </row>
    <row r="11033" spans="1:5">
      <c r="A11033" s="19">
        <v>43579</v>
      </c>
      <c r="B11033" s="21">
        <v>-14895.34</v>
      </c>
      <c r="C11033" s="21"/>
      <c r="D11033" s="11">
        <f t="shared" si="172"/>
        <v>1217947.2979999364</v>
      </c>
      <c r="E11033" s="30">
        <v>25000783880</v>
      </c>
    </row>
    <row r="11034" spans="1:5">
      <c r="B11034" s="21">
        <v>-99786.69</v>
      </c>
      <c r="C11034" s="21"/>
      <c r="D11034" s="11">
        <f t="shared" si="172"/>
        <v>1118160.6079999364</v>
      </c>
      <c r="E11034" s="30">
        <v>25000784601</v>
      </c>
    </row>
    <row r="11035" spans="1:5">
      <c r="B11035" s="21">
        <v>-98552.95</v>
      </c>
      <c r="C11035" s="21"/>
      <c r="D11035" s="11">
        <f t="shared" si="172"/>
        <v>1019607.6579999365</v>
      </c>
      <c r="E11035" s="30">
        <v>25000784625</v>
      </c>
    </row>
    <row r="11036" spans="1:5">
      <c r="B11036" s="21">
        <v>-36426</v>
      </c>
      <c r="C11036" s="21"/>
      <c r="D11036" s="11">
        <f t="shared" si="172"/>
        <v>983181.65799993649</v>
      </c>
      <c r="E11036" s="30">
        <v>25000784637</v>
      </c>
    </row>
    <row r="11037" spans="1:5">
      <c r="B11037" s="21">
        <v>-76826.78</v>
      </c>
      <c r="C11037" s="21"/>
      <c r="D11037" s="11">
        <f t="shared" si="172"/>
        <v>906354.87799993646</v>
      </c>
      <c r="E11037" s="30">
        <v>25000784613</v>
      </c>
    </row>
    <row r="11038" spans="1:5">
      <c r="B11038" s="21">
        <v>-549</v>
      </c>
      <c r="C11038" s="21"/>
      <c r="D11038" s="11">
        <f t="shared" si="172"/>
        <v>905805.87799993646</v>
      </c>
      <c r="E11038" s="30">
        <v>25000783561</v>
      </c>
    </row>
    <row r="11039" spans="1:5">
      <c r="B11039" s="21">
        <v>0</v>
      </c>
      <c r="C11039" s="22">
        <v>45708.98</v>
      </c>
      <c r="D11039" s="11">
        <f t="shared" si="172"/>
        <v>951514.85799993644</v>
      </c>
      <c r="E11039" s="24" t="s">
        <v>24</v>
      </c>
    </row>
    <row r="11040" spans="1:5">
      <c r="A11040" s="19">
        <v>43580</v>
      </c>
      <c r="B11040" s="21">
        <v>0</v>
      </c>
      <c r="C11040" s="21">
        <v>91163.35</v>
      </c>
      <c r="D11040" s="11">
        <f t="shared" si="172"/>
        <v>1042678.2079999364</v>
      </c>
      <c r="E11040" s="30">
        <v>25000785141</v>
      </c>
    </row>
    <row r="11041" spans="1:5">
      <c r="B11041" s="21">
        <v>0</v>
      </c>
      <c r="C11041" s="21">
        <v>93533.09</v>
      </c>
      <c r="D11041" s="11">
        <f t="shared" si="172"/>
        <v>1136211.2979999364</v>
      </c>
      <c r="E11041" s="30">
        <v>25000785096</v>
      </c>
    </row>
    <row r="11042" spans="1:5">
      <c r="B11042" s="21">
        <v>-92541.96</v>
      </c>
      <c r="C11042" s="21"/>
      <c r="D11042" s="11">
        <f t="shared" si="172"/>
        <v>1043669.3379999364</v>
      </c>
      <c r="E11042" s="30">
        <v>25000781262</v>
      </c>
    </row>
    <row r="11043" spans="1:5">
      <c r="B11043" s="21">
        <v>-17479.82</v>
      </c>
      <c r="C11043" s="21"/>
      <c r="D11043" s="11">
        <f t="shared" si="172"/>
        <v>1026189.5179999365</v>
      </c>
      <c r="E11043" s="30">
        <v>25000784582</v>
      </c>
    </row>
    <row r="11044" spans="1:5">
      <c r="A11044" s="19">
        <v>43581</v>
      </c>
      <c r="B11044" s="21">
        <v>0</v>
      </c>
      <c r="C11044" s="21">
        <v>120257.32</v>
      </c>
      <c r="D11044" s="11">
        <f t="shared" si="172"/>
        <v>1146446.8379999364</v>
      </c>
      <c r="E11044" s="30">
        <v>25000785103</v>
      </c>
    </row>
    <row r="11045" spans="1:5">
      <c r="B11045" s="21">
        <v>-560</v>
      </c>
      <c r="C11045" s="21"/>
      <c r="D11045" s="11">
        <f t="shared" si="172"/>
        <v>1145886.8379999364</v>
      </c>
      <c r="E11045" s="30">
        <v>25000784168</v>
      </c>
    </row>
    <row r="11046" spans="1:5">
      <c r="A11046" s="19">
        <v>43584</v>
      </c>
      <c r="B11046" s="21">
        <v>-14354.74</v>
      </c>
      <c r="C11046" s="21"/>
      <c r="D11046" s="11">
        <f t="shared" si="172"/>
        <v>1131532.0979999364</v>
      </c>
      <c r="E11046" s="30">
        <v>25000784875</v>
      </c>
    </row>
    <row r="11047" spans="1:5">
      <c r="B11047" s="21">
        <v>-127477.07</v>
      </c>
      <c r="C11047" s="21"/>
      <c r="D11047" s="11">
        <f t="shared" si="172"/>
        <v>1004055.0279999364</v>
      </c>
      <c r="E11047" s="30">
        <v>25000784887</v>
      </c>
    </row>
    <row r="11048" spans="1:5">
      <c r="B11048" s="21">
        <v>-63955.35</v>
      </c>
      <c r="C11048" s="21"/>
      <c r="D11048" s="11">
        <f t="shared" si="172"/>
        <v>940099.67799993639</v>
      </c>
      <c r="E11048" s="30">
        <v>25000784863</v>
      </c>
    </row>
    <row r="11049" spans="1:5">
      <c r="B11049" s="21">
        <v>-11992.05</v>
      </c>
      <c r="C11049" s="21"/>
      <c r="D11049" s="11">
        <f t="shared" si="172"/>
        <v>928107.62799993635</v>
      </c>
      <c r="E11049" s="30">
        <v>25000784594</v>
      </c>
    </row>
    <row r="11050" spans="1:5">
      <c r="B11050" s="21">
        <v>-7431.27</v>
      </c>
      <c r="C11050" s="21"/>
      <c r="D11050" s="11">
        <f t="shared" si="172"/>
        <v>920676.35799993633</v>
      </c>
      <c r="E11050" s="30">
        <v>25000784899</v>
      </c>
    </row>
    <row r="11051" spans="1:5">
      <c r="B11051" s="21">
        <v>-74102</v>
      </c>
      <c r="C11051" s="21"/>
      <c r="D11051" s="11">
        <f t="shared" si="172"/>
        <v>846574.35799993633</v>
      </c>
      <c r="E11051" s="30">
        <v>25000784920</v>
      </c>
    </row>
    <row r="11052" spans="1:5">
      <c r="B11052" s="21">
        <v>0</v>
      </c>
      <c r="C11052" s="21">
        <v>43258.400000000001</v>
      </c>
      <c r="D11052" s="11">
        <f t="shared" si="172"/>
        <v>889832.75799993635</v>
      </c>
      <c r="E11052" s="30">
        <v>25000786550</v>
      </c>
    </row>
    <row r="11053" spans="1:5">
      <c r="B11053" s="21">
        <v>0</v>
      </c>
      <c r="C11053" s="21">
        <v>74694.17</v>
      </c>
      <c r="D11053" s="11">
        <f t="shared" si="172"/>
        <v>964526.92799993639</v>
      </c>
      <c r="E11053" s="30">
        <v>25000785115</v>
      </c>
    </row>
    <row r="11054" spans="1:5">
      <c r="B11054" s="21">
        <v>0</v>
      </c>
      <c r="C11054" s="22">
        <v>1000000</v>
      </c>
      <c r="D11054" s="11">
        <f t="shared" si="172"/>
        <v>1964526.9279999365</v>
      </c>
      <c r="E11054" s="24" t="s">
        <v>56</v>
      </c>
    </row>
    <row r="11055" spans="1:5">
      <c r="B11055" s="21">
        <v>0</v>
      </c>
      <c r="C11055" s="21">
        <v>113280.54</v>
      </c>
      <c r="D11055" s="11">
        <f t="shared" si="172"/>
        <v>2077807.4679999365</v>
      </c>
      <c r="E11055" s="30">
        <v>25000785777</v>
      </c>
    </row>
    <row r="11056" spans="1:5">
      <c r="B11056" s="21">
        <v>0</v>
      </c>
      <c r="C11056" s="21">
        <v>108023.7</v>
      </c>
      <c r="D11056" s="11">
        <f t="shared" si="172"/>
        <v>2185831.1679999367</v>
      </c>
      <c r="E11056" s="30">
        <v>25000786562</v>
      </c>
    </row>
    <row r="11057" spans="1:5">
      <c r="B11057" s="21">
        <v>-73780.509999999995</v>
      </c>
      <c r="C11057" s="21"/>
      <c r="D11057" s="11">
        <f t="shared" si="172"/>
        <v>2112050.657999937</v>
      </c>
      <c r="E11057" s="30">
        <v>25000784568</v>
      </c>
    </row>
    <row r="11058" spans="1:5">
      <c r="B11058" s="21">
        <v>-95742.19</v>
      </c>
      <c r="C11058" s="21"/>
      <c r="D11058" s="11">
        <f t="shared" si="172"/>
        <v>2016308.467999937</v>
      </c>
      <c r="E11058" s="30">
        <v>25000786255</v>
      </c>
    </row>
    <row r="11059" spans="1:5">
      <c r="B11059" s="21">
        <v>-530</v>
      </c>
      <c r="C11059" s="21"/>
      <c r="D11059" s="11">
        <f t="shared" si="172"/>
        <v>2015778.467999937</v>
      </c>
      <c r="E11059" s="30">
        <v>25000787157</v>
      </c>
    </row>
    <row r="11060" spans="1:5">
      <c r="A11060" s="19">
        <v>43585</v>
      </c>
      <c r="B11060" s="21">
        <v>-404447.03</v>
      </c>
      <c r="C11060" s="21"/>
      <c r="D11060" s="11">
        <f t="shared" si="172"/>
        <v>1611331.437999937</v>
      </c>
      <c r="E11060" s="30">
        <v>25000768089</v>
      </c>
    </row>
    <row r="11061" spans="1:5">
      <c r="B11061" s="21">
        <v>-413520.06</v>
      </c>
      <c r="C11061" s="21"/>
      <c r="D11061" s="11">
        <f t="shared" si="172"/>
        <v>1197811.3779999369</v>
      </c>
      <c r="E11061" s="30">
        <v>25000768558</v>
      </c>
    </row>
    <row r="11062" spans="1:5">
      <c r="B11062" s="21">
        <v>0</v>
      </c>
      <c r="C11062" s="21">
        <v>6218.09</v>
      </c>
      <c r="D11062" s="11">
        <f t="shared" si="172"/>
        <v>1204029.467999937</v>
      </c>
      <c r="E11062" s="30" t="s">
        <v>2985</v>
      </c>
    </row>
    <row r="11063" spans="1:5">
      <c r="B11063" s="21">
        <v>0</v>
      </c>
      <c r="C11063" s="21">
        <v>2819021</v>
      </c>
      <c r="D11063" s="11">
        <f t="shared" si="172"/>
        <v>4023050.467999937</v>
      </c>
      <c r="E11063" s="30" t="s">
        <v>2986</v>
      </c>
    </row>
    <row r="11064" spans="1:5">
      <c r="B11064" s="21">
        <v>0</v>
      </c>
      <c r="C11064" s="21">
        <v>18848.07</v>
      </c>
      <c r="D11064" s="11">
        <f t="shared" si="172"/>
        <v>4041898.5379999368</v>
      </c>
      <c r="E11064" s="30" t="s">
        <v>2987</v>
      </c>
    </row>
    <row r="11065" spans="1:5">
      <c r="B11065" s="21">
        <v>0</v>
      </c>
      <c r="C11065" s="21">
        <v>88349.05</v>
      </c>
      <c r="D11065" s="11">
        <f t="shared" si="172"/>
        <v>4130247.5879999367</v>
      </c>
      <c r="E11065" s="30" t="s">
        <v>2988</v>
      </c>
    </row>
    <row r="11066" spans="1:5">
      <c r="B11066" s="21">
        <v>-49711.92</v>
      </c>
      <c r="C11066" s="21"/>
      <c r="D11066" s="11">
        <f t="shared" si="172"/>
        <v>4080535.6679999367</v>
      </c>
      <c r="E11066" s="30">
        <v>25000784906</v>
      </c>
    </row>
    <row r="11067" spans="1:5">
      <c r="B11067" s="21">
        <v>0</v>
      </c>
      <c r="C11067" s="21">
        <v>2137841</v>
      </c>
      <c r="D11067" s="11">
        <f t="shared" si="172"/>
        <v>6218376.6679999363</v>
      </c>
      <c r="E11067" s="30">
        <v>25000786548</v>
      </c>
    </row>
    <row r="11068" spans="1:5">
      <c r="B11068" s="21">
        <v>-18842.73</v>
      </c>
      <c r="C11068" s="21"/>
      <c r="D11068" s="11">
        <f t="shared" si="172"/>
        <v>6199533.9379999358</v>
      </c>
      <c r="E11068" s="30">
        <v>25000787971</v>
      </c>
    </row>
    <row r="11069" spans="1:5">
      <c r="B11069" s="21">
        <v>-87204.52</v>
      </c>
      <c r="C11069" s="21"/>
      <c r="D11069" s="11">
        <f t="shared" si="172"/>
        <v>6112329.4179999363</v>
      </c>
      <c r="E11069" s="30">
        <v>25000781848</v>
      </c>
    </row>
    <row r="11070" spans="1:5">
      <c r="B11070" s="21">
        <v>-4946231.62</v>
      </c>
      <c r="C11070" s="21"/>
      <c r="D11070" s="11">
        <f t="shared" si="172"/>
        <v>1166097.7979999362</v>
      </c>
      <c r="E11070" s="30">
        <v>25000786693</v>
      </c>
    </row>
    <row r="11071" spans="1:5">
      <c r="B11071" s="21">
        <v>-6421.51</v>
      </c>
      <c r="D11071" s="11">
        <f t="shared" si="172"/>
        <v>1159676.2879999361</v>
      </c>
      <c r="E11071" s="30">
        <v>25000784556</v>
      </c>
    </row>
    <row r="11072" spans="1:5">
      <c r="A11072" s="19">
        <v>43587</v>
      </c>
      <c r="B11072" s="21">
        <v>-3.5</v>
      </c>
      <c r="C11072" s="21"/>
      <c r="D11072" s="11">
        <f t="shared" si="172"/>
        <v>1159672.7879999361</v>
      </c>
      <c r="E11072" s="24" t="s">
        <v>24</v>
      </c>
    </row>
    <row r="11073" spans="1:5">
      <c r="B11073" s="21">
        <v>0</v>
      </c>
      <c r="C11073" s="21">
        <v>25625268.399999999</v>
      </c>
      <c r="D11073" s="11">
        <f t="shared" si="172"/>
        <v>26784941.187999934</v>
      </c>
      <c r="E11073" s="30" t="s">
        <v>1147</v>
      </c>
    </row>
    <row r="11074" spans="1:5">
      <c r="B11074" s="21">
        <v>0</v>
      </c>
      <c r="C11074" s="21">
        <v>211788.5</v>
      </c>
      <c r="D11074" s="11">
        <f t="shared" si="172"/>
        <v>26996729.687999934</v>
      </c>
      <c r="E11074" s="30">
        <v>25000786536</v>
      </c>
    </row>
    <row r="11075" spans="1:5">
      <c r="B11075" s="21">
        <v>0</v>
      </c>
      <c r="C11075" s="21">
        <v>116662.6</v>
      </c>
      <c r="D11075" s="11">
        <f t="shared" si="172"/>
        <v>27113392.287999935</v>
      </c>
      <c r="E11075" s="30">
        <v>25000788154</v>
      </c>
    </row>
    <row r="11076" spans="1:5">
      <c r="B11076" s="21">
        <v>-107784.75</v>
      </c>
      <c r="C11076" s="21"/>
      <c r="D11076" s="11">
        <f t="shared" si="172"/>
        <v>27005607.537999935</v>
      </c>
      <c r="E11076" s="30">
        <v>25000787183</v>
      </c>
    </row>
    <row r="11077" spans="1:5">
      <c r="B11077" s="21">
        <v>-212641.65</v>
      </c>
      <c r="C11077" s="21"/>
      <c r="D11077" s="11">
        <f t="shared" si="172"/>
        <v>26792965.887999937</v>
      </c>
      <c r="E11077" s="30">
        <v>25000786693</v>
      </c>
    </row>
    <row r="11078" spans="1:5">
      <c r="B11078" s="21">
        <v>-201281.63</v>
      </c>
      <c r="C11078" s="21"/>
      <c r="D11078" s="11">
        <f t="shared" ref="D11078:D11141" si="173">D11077+B11078+C11078</f>
        <v>26591684.257999938</v>
      </c>
      <c r="E11078" s="30">
        <v>25000788697</v>
      </c>
    </row>
    <row r="11079" spans="1:5">
      <c r="B11079" s="21">
        <v>-79930.64</v>
      </c>
      <c r="C11079" s="21"/>
      <c r="D11079" s="11">
        <f t="shared" si="173"/>
        <v>26511753.617999937</v>
      </c>
      <c r="E11079" s="30">
        <v>25000788704</v>
      </c>
    </row>
    <row r="11080" spans="1:5">
      <c r="B11080" s="21">
        <v>-55747.8</v>
      </c>
      <c r="C11080" s="21"/>
      <c r="D11080" s="11">
        <f t="shared" si="173"/>
        <v>26456005.817999937</v>
      </c>
      <c r="E11080" s="30">
        <v>25000787919</v>
      </c>
    </row>
    <row r="11081" spans="1:5">
      <c r="B11081" s="21">
        <v>-25400955.170000002</v>
      </c>
      <c r="C11081" s="21"/>
      <c r="D11081" s="11">
        <f t="shared" si="173"/>
        <v>1055050.6479999349</v>
      </c>
      <c r="E11081" s="30">
        <v>25000786843</v>
      </c>
    </row>
    <row r="11082" spans="1:5">
      <c r="A11082" s="19">
        <v>43588</v>
      </c>
      <c r="B11082" s="21">
        <v>0</v>
      </c>
      <c r="C11082" s="21">
        <v>130923.62</v>
      </c>
      <c r="D11082" s="11">
        <f t="shared" si="173"/>
        <v>1185974.267999935</v>
      </c>
      <c r="E11082" s="30">
        <v>25000789082</v>
      </c>
    </row>
    <row r="11083" spans="1:5">
      <c r="B11083" s="21">
        <v>0</v>
      </c>
      <c r="C11083" s="21">
        <v>212306.19</v>
      </c>
      <c r="D11083" s="11">
        <f t="shared" si="173"/>
        <v>1398280.4579999349</v>
      </c>
      <c r="E11083" s="30">
        <v>25000785765</v>
      </c>
    </row>
    <row r="11084" spans="1:5">
      <c r="B11084" s="21">
        <v>-107459.28</v>
      </c>
      <c r="C11084" s="21"/>
      <c r="D11084" s="11">
        <f t="shared" si="173"/>
        <v>1290821.1779999349</v>
      </c>
      <c r="E11084" s="30">
        <v>25000788728</v>
      </c>
    </row>
    <row r="11085" spans="1:5">
      <c r="A11085" s="19">
        <v>43591</v>
      </c>
      <c r="B11085" s="21">
        <v>0</v>
      </c>
      <c r="C11085" s="21">
        <v>84207.32</v>
      </c>
      <c r="D11085" s="11">
        <f t="shared" si="173"/>
        <v>1375028.4979999349</v>
      </c>
      <c r="E11085" s="30">
        <v>25000787438</v>
      </c>
    </row>
    <row r="11086" spans="1:5">
      <c r="B11086" s="21">
        <v>0</v>
      </c>
      <c r="C11086" s="21">
        <v>73173.64</v>
      </c>
      <c r="D11086" s="11">
        <f t="shared" si="173"/>
        <v>1448202.1379999348</v>
      </c>
      <c r="E11086" s="30">
        <v>25000789751</v>
      </c>
    </row>
    <row r="11087" spans="1:5">
      <c r="B11087" s="21">
        <v>-66301.02</v>
      </c>
      <c r="C11087" s="21"/>
      <c r="D11087" s="11">
        <f t="shared" si="173"/>
        <v>1381901.1179999348</v>
      </c>
      <c r="E11087" s="30">
        <v>25000788742</v>
      </c>
    </row>
    <row r="11088" spans="1:5">
      <c r="B11088" s="21">
        <v>0</v>
      </c>
      <c r="C11088" s="21">
        <v>6067.12</v>
      </c>
      <c r="D11088" s="11">
        <f t="shared" si="173"/>
        <v>1387968.2379999349</v>
      </c>
      <c r="E11088" s="30">
        <v>25000786574</v>
      </c>
    </row>
    <row r="11089" spans="1:5">
      <c r="B11089" s="21">
        <v>-6286.88</v>
      </c>
      <c r="C11089" s="21"/>
      <c r="D11089" s="11">
        <f t="shared" si="173"/>
        <v>1381681.357999935</v>
      </c>
      <c r="E11089" s="30">
        <v>25000784918</v>
      </c>
    </row>
    <row r="11090" spans="1:5">
      <c r="A11090" s="19">
        <v>43592</v>
      </c>
      <c r="B11090" s="21">
        <v>0</v>
      </c>
      <c r="C11090" s="21">
        <v>49263.360000000001</v>
      </c>
      <c r="D11090" s="11">
        <f t="shared" si="173"/>
        <v>1430944.7179999352</v>
      </c>
      <c r="E11090" s="30" t="s">
        <v>2989</v>
      </c>
    </row>
    <row r="11091" spans="1:5">
      <c r="B11091" s="21">
        <v>0</v>
      </c>
      <c r="C11091" s="21">
        <v>74326.92</v>
      </c>
      <c r="D11091" s="11">
        <f t="shared" si="173"/>
        <v>1505271.6379999351</v>
      </c>
      <c r="E11091" s="30" t="s">
        <v>2990</v>
      </c>
    </row>
    <row r="11092" spans="1:5">
      <c r="B11092" s="21">
        <v>0</v>
      </c>
      <c r="C11092" s="21">
        <v>12246.55</v>
      </c>
      <c r="D11092" s="11">
        <f t="shared" si="173"/>
        <v>1517518.1879999351</v>
      </c>
      <c r="E11092" s="30" t="s">
        <v>2991</v>
      </c>
    </row>
    <row r="11093" spans="1:5">
      <c r="B11093" s="21">
        <v>0</v>
      </c>
      <c r="C11093" s="21">
        <v>6218.09</v>
      </c>
      <c r="D11093" s="11">
        <f t="shared" si="173"/>
        <v>1523736.2779999352</v>
      </c>
      <c r="E11093" s="30" t="s">
        <v>2992</v>
      </c>
    </row>
    <row r="11094" spans="1:5">
      <c r="B11094" s="21">
        <v>0</v>
      </c>
      <c r="C11094" s="21">
        <v>43838.2</v>
      </c>
      <c r="D11094" s="11">
        <f t="shared" si="173"/>
        <v>1567574.4779999352</v>
      </c>
      <c r="E11094" s="30" t="s">
        <v>2993</v>
      </c>
    </row>
    <row r="11095" spans="1:5">
      <c r="B11095" s="21">
        <v>0</v>
      </c>
      <c r="C11095" s="21">
        <v>2118021</v>
      </c>
      <c r="D11095" s="11">
        <f t="shared" si="173"/>
        <v>3685595.4779999349</v>
      </c>
      <c r="E11095" s="30" t="s">
        <v>2994</v>
      </c>
    </row>
    <row r="11096" spans="1:5">
      <c r="B11096" s="21">
        <v>-23571.57</v>
      </c>
      <c r="C11096" s="21"/>
      <c r="D11096" s="11">
        <f t="shared" si="173"/>
        <v>3662023.9079999351</v>
      </c>
      <c r="E11096" s="30">
        <v>25000788930</v>
      </c>
    </row>
    <row r="11097" spans="1:5">
      <c r="B11097" s="21">
        <v>-64808.66</v>
      </c>
      <c r="C11097" s="21"/>
      <c r="D11097" s="11">
        <f t="shared" si="173"/>
        <v>3597215.2479999349</v>
      </c>
      <c r="E11097" s="30">
        <v>25000788942</v>
      </c>
    </row>
    <row r="11098" spans="1:5">
      <c r="B11098" s="21">
        <v>-48755.28</v>
      </c>
      <c r="C11098" s="21"/>
      <c r="D11098" s="11">
        <f t="shared" si="173"/>
        <v>3548459.9679999352</v>
      </c>
      <c r="E11098" s="30">
        <v>25000784570</v>
      </c>
    </row>
    <row r="11099" spans="1:5">
      <c r="B11099" s="21">
        <v>-73413.990000000005</v>
      </c>
      <c r="C11099" s="21"/>
      <c r="D11099" s="11">
        <f t="shared" si="173"/>
        <v>3475045.9779999349</v>
      </c>
      <c r="E11099" s="30">
        <v>25000787983</v>
      </c>
    </row>
    <row r="11100" spans="1:5">
      <c r="B11100" s="21">
        <v>-6421.51</v>
      </c>
      <c r="C11100" s="21"/>
      <c r="D11100" s="11">
        <f t="shared" si="173"/>
        <v>3468624.4679999352</v>
      </c>
      <c r="E11100" s="30">
        <v>25000788011</v>
      </c>
    </row>
    <row r="11101" spans="1:5">
      <c r="B11101" s="21">
        <v>-43419.8</v>
      </c>
      <c r="D11101" s="11">
        <f t="shared" si="173"/>
        <v>3425204.6679999353</v>
      </c>
      <c r="E11101" s="30">
        <v>25000788023</v>
      </c>
    </row>
    <row r="11102" spans="1:5">
      <c r="B11102" s="21">
        <v>-10438.82</v>
      </c>
      <c r="D11102" s="11">
        <f t="shared" si="173"/>
        <v>3414765.8479999355</v>
      </c>
      <c r="E11102" s="30">
        <v>25000791308</v>
      </c>
    </row>
    <row r="11103" spans="1:5">
      <c r="B11103" s="21">
        <v>-12350.33</v>
      </c>
      <c r="D11103" s="11">
        <f t="shared" si="173"/>
        <v>3402415.5179999354</v>
      </c>
      <c r="E11103" s="30">
        <v>25000788009</v>
      </c>
    </row>
    <row r="11104" spans="1:5">
      <c r="A11104" s="19">
        <v>43593</v>
      </c>
      <c r="B11104" s="21">
        <v>0</v>
      </c>
      <c r="C11104" s="21">
        <v>116808.71</v>
      </c>
      <c r="D11104" s="11">
        <f t="shared" si="173"/>
        <v>3519224.2279999354</v>
      </c>
      <c r="E11104" s="30" t="s">
        <v>2995</v>
      </c>
    </row>
    <row r="11105" spans="2:5">
      <c r="B11105" s="21">
        <v>0</v>
      </c>
      <c r="C11105" s="21">
        <v>116727.06</v>
      </c>
      <c r="D11105" s="11">
        <f t="shared" si="173"/>
        <v>3635951.2879999354</v>
      </c>
      <c r="E11105" s="30" t="s">
        <v>2996</v>
      </c>
    </row>
    <row r="11106" spans="2:5">
      <c r="B11106" s="21">
        <v>0</v>
      </c>
      <c r="C11106" s="21">
        <v>82655.92</v>
      </c>
      <c r="D11106" s="11">
        <f t="shared" si="173"/>
        <v>3718607.2079999354</v>
      </c>
      <c r="E11106" s="30" t="s">
        <v>2997</v>
      </c>
    </row>
    <row r="11107" spans="2:5">
      <c r="B11107" s="21">
        <v>-560</v>
      </c>
      <c r="C11107" s="21"/>
      <c r="D11107" s="11">
        <f t="shared" si="173"/>
        <v>3718047.2079999354</v>
      </c>
      <c r="E11107" s="30">
        <v>25000790175</v>
      </c>
    </row>
    <row r="11108" spans="2:5">
      <c r="B11108" s="21">
        <v>-67680.91</v>
      </c>
      <c r="C11108" s="21"/>
      <c r="D11108" s="11">
        <f t="shared" si="173"/>
        <v>3650366.2979999352</v>
      </c>
      <c r="E11108" s="30">
        <v>25000790606</v>
      </c>
    </row>
    <row r="11109" spans="2:5">
      <c r="B11109" s="21">
        <v>-212030.9</v>
      </c>
      <c r="C11109" s="21"/>
      <c r="D11109" s="11">
        <f t="shared" si="173"/>
        <v>3438335.3979999353</v>
      </c>
      <c r="E11109" s="30">
        <v>25000790632</v>
      </c>
    </row>
    <row r="11110" spans="2:5">
      <c r="B11110" s="21">
        <v>-160498.28</v>
      </c>
      <c r="C11110" s="21"/>
      <c r="D11110" s="11">
        <f t="shared" si="173"/>
        <v>3277837.1179999355</v>
      </c>
      <c r="E11110" s="30">
        <v>25000790620</v>
      </c>
    </row>
    <row r="11111" spans="2:5">
      <c r="B11111" s="21">
        <v>-220265.24</v>
      </c>
      <c r="C11111" s="21"/>
      <c r="D11111" s="11">
        <f t="shared" si="173"/>
        <v>3057571.8779999353</v>
      </c>
      <c r="E11111" s="30">
        <v>25000791641</v>
      </c>
    </row>
    <row r="11112" spans="2:5">
      <c r="B11112" s="21">
        <v>-99751.23</v>
      </c>
      <c r="C11112" s="21"/>
      <c r="D11112" s="11">
        <f t="shared" si="173"/>
        <v>2957820.6479999353</v>
      </c>
      <c r="E11112" s="30">
        <v>25000792224</v>
      </c>
    </row>
    <row r="11113" spans="2:5">
      <c r="B11113" s="21">
        <v>-107919.47</v>
      </c>
      <c r="C11113" s="21"/>
      <c r="D11113" s="11">
        <f t="shared" si="173"/>
        <v>2849901.1779999351</v>
      </c>
      <c r="E11113" s="30">
        <v>25000788730</v>
      </c>
    </row>
    <row r="11114" spans="2:5">
      <c r="B11114" s="21">
        <v>-107844.18</v>
      </c>
      <c r="C11114" s="21"/>
      <c r="D11114" s="11">
        <f t="shared" si="173"/>
        <v>2742056.9979999349</v>
      </c>
      <c r="E11114" s="30">
        <v>25000788716</v>
      </c>
    </row>
    <row r="11115" spans="2:5">
      <c r="B11115" s="21">
        <v>-83945.68</v>
      </c>
      <c r="C11115" s="21"/>
      <c r="D11115" s="11">
        <f t="shared" si="173"/>
        <v>2658111.3179999348</v>
      </c>
      <c r="E11115" s="30">
        <v>25000790587</v>
      </c>
    </row>
    <row r="11116" spans="2:5">
      <c r="B11116" s="21">
        <v>-201281.63</v>
      </c>
      <c r="C11116" s="21"/>
      <c r="D11116" s="11">
        <f t="shared" si="173"/>
        <v>2456829.6879999349</v>
      </c>
      <c r="E11116" s="30">
        <v>25000792143</v>
      </c>
    </row>
    <row r="11117" spans="2:5">
      <c r="B11117" s="21">
        <v>-157.77000000000001</v>
      </c>
      <c r="C11117" s="21"/>
      <c r="D11117" s="11">
        <f t="shared" si="173"/>
        <v>2456671.9179999349</v>
      </c>
      <c r="E11117" s="30">
        <v>25000791665</v>
      </c>
    </row>
    <row r="11118" spans="2:5">
      <c r="B11118" s="21">
        <v>-102033.21</v>
      </c>
      <c r="C11118" s="21"/>
      <c r="D11118" s="11">
        <f t="shared" si="173"/>
        <v>2354638.7079999349</v>
      </c>
      <c r="E11118" s="30">
        <v>25000792874</v>
      </c>
    </row>
    <row r="11119" spans="2:5">
      <c r="B11119" s="21">
        <v>0</v>
      </c>
      <c r="C11119" s="21">
        <v>316108.52</v>
      </c>
      <c r="D11119" s="11">
        <f t="shared" si="173"/>
        <v>2670747.2279999349</v>
      </c>
      <c r="E11119" s="30" t="s">
        <v>1266</v>
      </c>
    </row>
    <row r="11120" spans="2:5">
      <c r="B11120" s="21">
        <v>-7</v>
      </c>
      <c r="C11120" s="21"/>
      <c r="D11120" s="11">
        <f t="shared" si="173"/>
        <v>2670740.2279999349</v>
      </c>
      <c r="E11120" s="24" t="s">
        <v>24</v>
      </c>
    </row>
    <row r="11121" spans="1:5">
      <c r="A11121" s="19">
        <v>43594</v>
      </c>
      <c r="B11121" s="21">
        <v>0</v>
      </c>
      <c r="C11121" s="21">
        <v>108008.66</v>
      </c>
      <c r="D11121" s="11">
        <f t="shared" si="173"/>
        <v>2778748.8879999351</v>
      </c>
      <c r="E11121" s="30" t="s">
        <v>2998</v>
      </c>
    </row>
    <row r="11122" spans="1:5">
      <c r="B11122" s="21">
        <v>0</v>
      </c>
      <c r="C11122" s="21">
        <v>116669.05</v>
      </c>
      <c r="D11122" s="11">
        <f t="shared" si="173"/>
        <v>2895417.9379999349</v>
      </c>
      <c r="E11122" s="30" t="s">
        <v>2999</v>
      </c>
    </row>
    <row r="11123" spans="1:5">
      <c r="B11123" s="21">
        <v>0</v>
      </c>
      <c r="C11123" s="21">
        <v>112714.47</v>
      </c>
      <c r="D11123" s="11">
        <f t="shared" si="173"/>
        <v>3008132.4079999351</v>
      </c>
      <c r="E11123" s="30" t="s">
        <v>3000</v>
      </c>
    </row>
    <row r="11124" spans="1:5">
      <c r="B11124" s="21">
        <v>0</v>
      </c>
      <c r="C11124" s="21">
        <v>92125.65</v>
      </c>
      <c r="D11124" s="11">
        <f t="shared" si="173"/>
        <v>3100258.057999935</v>
      </c>
      <c r="E11124" s="30" t="s">
        <v>3001</v>
      </c>
    </row>
    <row r="11125" spans="1:5">
      <c r="B11125" s="21">
        <v>0</v>
      </c>
      <c r="C11125" s="21">
        <v>169609.34</v>
      </c>
      <c r="D11125" s="11">
        <f t="shared" si="173"/>
        <v>3269867.3979999349</v>
      </c>
      <c r="E11125" s="30" t="s">
        <v>3002</v>
      </c>
    </row>
    <row r="11126" spans="1:5">
      <c r="B11126" s="21">
        <v>0</v>
      </c>
      <c r="C11126" s="21">
        <v>107985.23</v>
      </c>
      <c r="D11126" s="11">
        <f t="shared" si="173"/>
        <v>3377852.6279999348</v>
      </c>
      <c r="E11126" s="30" t="s">
        <v>3003</v>
      </c>
    </row>
    <row r="11127" spans="1:5">
      <c r="B11127" s="21">
        <v>0</v>
      </c>
      <c r="C11127" s="21">
        <v>212306.19</v>
      </c>
      <c r="D11127" s="11">
        <f t="shared" si="173"/>
        <v>3590158.8179999348</v>
      </c>
      <c r="E11127" s="30" t="s">
        <v>3004</v>
      </c>
    </row>
    <row r="11128" spans="1:5">
      <c r="B11128" s="21">
        <v>0</v>
      </c>
      <c r="C11128" s="21">
        <v>66028.3</v>
      </c>
      <c r="D11128" s="11">
        <f t="shared" si="173"/>
        <v>3656187.1179999346</v>
      </c>
      <c r="E11128" s="30" t="s">
        <v>3005</v>
      </c>
    </row>
    <row r="11129" spans="1:5">
      <c r="B11129" s="21">
        <v>-107790.69</v>
      </c>
      <c r="C11129" s="21"/>
      <c r="D11129" s="11">
        <f t="shared" si="173"/>
        <v>3548396.4279999346</v>
      </c>
      <c r="E11129" s="30">
        <v>25000792193</v>
      </c>
    </row>
    <row r="11130" spans="1:5">
      <c r="B11130" s="21">
        <v>-106961.75</v>
      </c>
      <c r="C11130" s="21"/>
      <c r="D11130" s="11">
        <f t="shared" si="173"/>
        <v>3441434.6779999346</v>
      </c>
      <c r="E11130" s="30">
        <v>25000792155</v>
      </c>
    </row>
    <row r="11131" spans="1:5">
      <c r="B11131" s="21">
        <v>-85155.05</v>
      </c>
      <c r="C11131" s="21"/>
      <c r="D11131" s="11">
        <f t="shared" si="173"/>
        <v>3356279.6279999348</v>
      </c>
      <c r="E11131" s="30">
        <v>25000792212</v>
      </c>
    </row>
    <row r="11132" spans="1:5">
      <c r="B11132" s="21">
        <v>-99772.82</v>
      </c>
      <c r="C11132" s="21"/>
      <c r="D11132" s="11">
        <f t="shared" si="173"/>
        <v>3256506.807999935</v>
      </c>
      <c r="E11132" s="30">
        <v>25000790444</v>
      </c>
    </row>
    <row r="11133" spans="1:5">
      <c r="B11133" s="21">
        <v>-172037.18</v>
      </c>
      <c r="C11133" s="21"/>
      <c r="D11133" s="11">
        <f t="shared" si="173"/>
        <v>3084469.6279999348</v>
      </c>
      <c r="E11133" s="30">
        <v>25000792355</v>
      </c>
    </row>
    <row r="11134" spans="1:5">
      <c r="A11134" s="19">
        <v>43595</v>
      </c>
      <c r="B11134" s="21">
        <v>0</v>
      </c>
      <c r="C11134" s="21">
        <v>30724.68</v>
      </c>
      <c r="D11134" s="11">
        <f t="shared" si="173"/>
        <v>3115194.307999935</v>
      </c>
      <c r="E11134" s="30" t="s">
        <v>3006</v>
      </c>
    </row>
    <row r="11135" spans="1:5">
      <c r="B11135" s="21">
        <v>0</v>
      </c>
      <c r="C11135" s="21">
        <v>315989.40999999997</v>
      </c>
      <c r="D11135" s="11">
        <f t="shared" si="173"/>
        <v>3431183.7179999352</v>
      </c>
      <c r="E11135" s="30" t="s">
        <v>3007</v>
      </c>
    </row>
    <row r="11136" spans="1:5">
      <c r="B11136" s="21">
        <v>0</v>
      </c>
      <c r="C11136" s="21">
        <v>31205.88</v>
      </c>
      <c r="D11136" s="11">
        <f t="shared" si="173"/>
        <v>3462389.597999935</v>
      </c>
      <c r="E11136" s="30" t="s">
        <v>3008</v>
      </c>
    </row>
    <row r="11137" spans="1:5">
      <c r="B11137" s="21">
        <v>0</v>
      </c>
      <c r="C11137" s="21">
        <v>110425.05</v>
      </c>
      <c r="D11137" s="11">
        <f t="shared" si="173"/>
        <v>3572814.6479999349</v>
      </c>
      <c r="E11137" s="30" t="s">
        <v>3009</v>
      </c>
    </row>
    <row r="11138" spans="1:5">
      <c r="B11138" s="21">
        <v>-9539.2999999999993</v>
      </c>
      <c r="C11138" s="21"/>
      <c r="D11138" s="11">
        <f t="shared" si="173"/>
        <v>3563275.347999935</v>
      </c>
      <c r="E11138" s="30">
        <v>25000792343</v>
      </c>
    </row>
    <row r="11139" spans="1:5">
      <c r="B11139" s="21">
        <v>-137706.5</v>
      </c>
      <c r="C11139" s="21"/>
      <c r="D11139" s="11">
        <f t="shared" si="173"/>
        <v>3425568.847999935</v>
      </c>
      <c r="E11139" s="30">
        <v>25000791677</v>
      </c>
    </row>
    <row r="11140" spans="1:5">
      <c r="B11140" s="21">
        <v>-30538.45</v>
      </c>
      <c r="C11140" s="21"/>
      <c r="D11140" s="11">
        <f t="shared" si="173"/>
        <v>3395030.3979999349</v>
      </c>
      <c r="E11140" s="30">
        <v>25000787995</v>
      </c>
    </row>
    <row r="11141" spans="1:5">
      <c r="B11141" s="21">
        <v>-306799.92</v>
      </c>
      <c r="C11141" s="21"/>
      <c r="D11141" s="11">
        <f t="shared" si="173"/>
        <v>3088230.4779999349</v>
      </c>
      <c r="E11141" s="30">
        <v>25000788035</v>
      </c>
    </row>
    <row r="11142" spans="1:5">
      <c r="B11142" s="21">
        <v>-50155.7</v>
      </c>
      <c r="C11142" s="21"/>
      <c r="D11142" s="11">
        <f t="shared" ref="D11142:D11205" si="174">D11141+B11142+C11142</f>
        <v>3038074.7779999347</v>
      </c>
      <c r="E11142" s="30">
        <v>25000793683</v>
      </c>
    </row>
    <row r="11143" spans="1:5">
      <c r="B11143" s="21">
        <v>-31011.63</v>
      </c>
      <c r="C11143" s="21"/>
      <c r="D11143" s="11">
        <f t="shared" si="174"/>
        <v>3007063.1479999349</v>
      </c>
      <c r="E11143" s="30">
        <v>25000792331</v>
      </c>
    </row>
    <row r="11144" spans="1:5">
      <c r="B11144" s="21">
        <v>0</v>
      </c>
      <c r="C11144" s="21">
        <v>13983262</v>
      </c>
      <c r="D11144" s="11">
        <f t="shared" si="174"/>
        <v>16990325.147999935</v>
      </c>
      <c r="E11144" s="30" t="s">
        <v>1552</v>
      </c>
    </row>
    <row r="11145" spans="1:5">
      <c r="B11145" s="21">
        <v>0</v>
      </c>
      <c r="C11145" s="21">
        <v>10267.56</v>
      </c>
      <c r="D11145" s="11">
        <f t="shared" si="174"/>
        <v>17000592.707999934</v>
      </c>
      <c r="E11145" s="30">
        <v>25000791465</v>
      </c>
    </row>
    <row r="11146" spans="1:5">
      <c r="A11146" s="19">
        <v>43598</v>
      </c>
      <c r="B11146" s="21">
        <v>-14028654.539999999</v>
      </c>
      <c r="C11146" s="21"/>
      <c r="D11146" s="11">
        <f t="shared" si="174"/>
        <v>2971938.1679999344</v>
      </c>
      <c r="E11146" s="30">
        <v>25000788297</v>
      </c>
    </row>
    <row r="11147" spans="1:5">
      <c r="B11147" s="21">
        <v>-74211.25</v>
      </c>
      <c r="C11147" s="21"/>
      <c r="D11147" s="11">
        <f t="shared" si="174"/>
        <v>2897726.9179999344</v>
      </c>
      <c r="E11147" s="30">
        <v>25000792450</v>
      </c>
    </row>
    <row r="11148" spans="1:5">
      <c r="B11148" s="21">
        <v>-165.51</v>
      </c>
      <c r="C11148" s="21"/>
      <c r="D11148" s="11">
        <f t="shared" si="174"/>
        <v>2897561.4079999346</v>
      </c>
      <c r="E11148" s="30">
        <v>25000792448</v>
      </c>
    </row>
    <row r="11149" spans="1:5">
      <c r="B11149" s="21">
        <v>-193.53</v>
      </c>
      <c r="C11149" s="21"/>
      <c r="D11149" s="11">
        <f t="shared" si="174"/>
        <v>2897367.8779999348</v>
      </c>
      <c r="E11149" s="30">
        <v>25000792462</v>
      </c>
    </row>
    <row r="11150" spans="1:5">
      <c r="A11150" s="19">
        <v>43599</v>
      </c>
      <c r="B11150" s="21">
        <v>0</v>
      </c>
      <c r="C11150" s="21">
        <v>79196.44</v>
      </c>
      <c r="D11150" s="11">
        <f t="shared" si="174"/>
        <v>2976564.3179999348</v>
      </c>
      <c r="E11150" s="30">
        <v>25000794973</v>
      </c>
    </row>
    <row r="11151" spans="1:5">
      <c r="B11151" s="21">
        <v>-412014.51</v>
      </c>
      <c r="C11151" s="21"/>
      <c r="D11151" s="11">
        <f t="shared" si="174"/>
        <v>2564549.807999935</v>
      </c>
      <c r="E11151" s="30">
        <v>25000774608</v>
      </c>
    </row>
    <row r="11152" spans="1:5">
      <c r="B11152" s="21">
        <v>-71735.55</v>
      </c>
      <c r="C11152" s="21"/>
      <c r="D11152" s="11">
        <f t="shared" si="174"/>
        <v>2492814.2579999352</v>
      </c>
      <c r="E11152" s="30">
        <v>25000792200</v>
      </c>
    </row>
    <row r="11153" spans="1:5">
      <c r="B11153" s="21">
        <v>-122271.58</v>
      </c>
      <c r="C11153" s="21"/>
      <c r="D11153" s="11">
        <f t="shared" si="174"/>
        <v>2370542.6779999351</v>
      </c>
      <c r="E11153" s="30">
        <v>25000795663</v>
      </c>
    </row>
    <row r="11154" spans="1:5">
      <c r="B11154" s="21">
        <v>-60659.28</v>
      </c>
      <c r="C11154" s="21"/>
      <c r="D11154" s="11">
        <f t="shared" si="174"/>
        <v>2309883.3979999353</v>
      </c>
      <c r="E11154" s="30">
        <v>25000796208</v>
      </c>
    </row>
    <row r="11155" spans="1:5">
      <c r="A11155" s="19">
        <v>43600</v>
      </c>
      <c r="B11155" s="21">
        <v>0</v>
      </c>
      <c r="C11155" s="22">
        <v>16000000</v>
      </c>
      <c r="D11155" s="11">
        <f t="shared" si="174"/>
        <v>18309883.397999935</v>
      </c>
      <c r="E11155" s="24" t="s">
        <v>3010</v>
      </c>
    </row>
    <row r="11156" spans="1:5">
      <c r="B11156" s="21">
        <v>-16000000</v>
      </c>
      <c r="C11156" s="22"/>
      <c r="D11156" s="11">
        <f t="shared" si="174"/>
        <v>2309883.3979999349</v>
      </c>
      <c r="E11156" s="24" t="s">
        <v>2977</v>
      </c>
    </row>
    <row r="11157" spans="1:5">
      <c r="B11157" s="21">
        <v>0</v>
      </c>
      <c r="C11157" s="21">
        <v>114201.04</v>
      </c>
      <c r="D11157" s="11">
        <f t="shared" si="174"/>
        <v>2424084.4379999349</v>
      </c>
      <c r="E11157" s="30">
        <v>25000795770</v>
      </c>
    </row>
    <row r="11158" spans="1:5">
      <c r="B11158" s="21">
        <v>-197551.65</v>
      </c>
      <c r="C11158" s="21"/>
      <c r="D11158" s="11">
        <f t="shared" si="174"/>
        <v>2226532.787999935</v>
      </c>
      <c r="E11158" s="30">
        <v>25000796177</v>
      </c>
    </row>
    <row r="11159" spans="1:5">
      <c r="B11159" s="21">
        <v>-108410.63</v>
      </c>
      <c r="C11159" s="21"/>
      <c r="D11159" s="11">
        <f t="shared" si="174"/>
        <v>2118122.1579999351</v>
      </c>
      <c r="E11159" s="30">
        <v>25000794666</v>
      </c>
    </row>
    <row r="11160" spans="1:5">
      <c r="B11160" s="21">
        <v>-421870.27</v>
      </c>
      <c r="C11160" s="21"/>
      <c r="D11160" s="11">
        <f t="shared" si="174"/>
        <v>1696251.8879999351</v>
      </c>
      <c r="E11160" s="30">
        <v>25000774210</v>
      </c>
    </row>
    <row r="11161" spans="1:5">
      <c r="B11161" s="21">
        <v>-4000.52</v>
      </c>
      <c r="C11161" s="21"/>
      <c r="D11161" s="11">
        <f t="shared" si="174"/>
        <v>1692251.3679999351</v>
      </c>
      <c r="E11161" s="30">
        <v>25000789337</v>
      </c>
    </row>
    <row r="11162" spans="1:5">
      <c r="B11162" s="21">
        <v>-60.5</v>
      </c>
      <c r="D11162" s="11">
        <f t="shared" si="174"/>
        <v>1692190.8679999351</v>
      </c>
      <c r="E11162" s="24" t="s">
        <v>24</v>
      </c>
    </row>
    <row r="11163" spans="1:5">
      <c r="A11163" s="19">
        <v>43601</v>
      </c>
      <c r="B11163" s="21">
        <v>0</v>
      </c>
      <c r="C11163" s="23">
        <v>212316.19</v>
      </c>
      <c r="D11163" s="11">
        <f t="shared" si="174"/>
        <v>1904507.057999935</v>
      </c>
      <c r="E11163" s="30" t="s">
        <v>3011</v>
      </c>
    </row>
    <row r="11164" spans="1:5">
      <c r="B11164" s="21">
        <v>0</v>
      </c>
      <c r="C11164" s="23">
        <v>88251.37</v>
      </c>
      <c r="D11164" s="11">
        <f t="shared" si="174"/>
        <v>1992758.4279999351</v>
      </c>
      <c r="E11164" s="30" t="s">
        <v>3012</v>
      </c>
    </row>
    <row r="11165" spans="1:5">
      <c r="B11165" s="21">
        <v>0</v>
      </c>
      <c r="C11165" s="23">
        <v>84895.87</v>
      </c>
      <c r="D11165" s="11">
        <f t="shared" si="174"/>
        <v>2077654.2979999352</v>
      </c>
      <c r="E11165" s="30" t="s">
        <v>3013</v>
      </c>
    </row>
    <row r="11166" spans="1:5">
      <c r="B11166" s="21">
        <v>0</v>
      </c>
      <c r="C11166" s="23">
        <v>2416954.5</v>
      </c>
      <c r="D11166" s="11">
        <f t="shared" si="174"/>
        <v>4494608.7979999352</v>
      </c>
      <c r="E11166" s="30" t="s">
        <v>3014</v>
      </c>
    </row>
    <row r="11167" spans="1:5">
      <c r="B11167" s="21">
        <v>0</v>
      </c>
      <c r="C11167" s="23">
        <v>200716.98</v>
      </c>
      <c r="D11167" s="11">
        <f t="shared" si="174"/>
        <v>4695325.7779999357</v>
      </c>
      <c r="E11167" s="30">
        <v>33685</v>
      </c>
    </row>
    <row r="11168" spans="1:5">
      <c r="B11168" s="21">
        <v>0</v>
      </c>
      <c r="C11168" s="23">
        <v>131943.35</v>
      </c>
      <c r="D11168" s="11">
        <f t="shared" si="174"/>
        <v>4827269.1279999353</v>
      </c>
      <c r="E11168" s="30" t="s">
        <v>3015</v>
      </c>
    </row>
    <row r="11169" spans="1:5">
      <c r="B11169" s="21">
        <v>0</v>
      </c>
      <c r="C11169" s="23">
        <v>14509.44</v>
      </c>
      <c r="D11169" s="11">
        <f t="shared" si="174"/>
        <v>4841778.5679999357</v>
      </c>
      <c r="E11169" s="30" t="s">
        <v>3016</v>
      </c>
    </row>
    <row r="11170" spans="1:5">
      <c r="B11170" s="21">
        <v>0</v>
      </c>
      <c r="C11170" s="23">
        <v>51234.02</v>
      </c>
      <c r="D11170" s="11">
        <f t="shared" si="174"/>
        <v>4893012.5879999353</v>
      </c>
      <c r="E11170" s="30" t="s">
        <v>3017</v>
      </c>
    </row>
    <row r="11171" spans="1:5">
      <c r="B11171" s="21">
        <v>0</v>
      </c>
      <c r="C11171" s="23">
        <v>50747.96</v>
      </c>
      <c r="D11171" s="11">
        <f t="shared" si="174"/>
        <v>4943760.5479999352</v>
      </c>
      <c r="E11171" s="30">
        <v>43443</v>
      </c>
    </row>
    <row r="11172" spans="1:5">
      <c r="B11172" s="21">
        <v>-7251.49</v>
      </c>
      <c r="C11172" s="23"/>
      <c r="D11172" s="11">
        <f t="shared" si="174"/>
        <v>4936509.057999935</v>
      </c>
      <c r="E11172" s="30">
        <v>25000791491</v>
      </c>
    </row>
    <row r="11173" spans="1:5">
      <c r="B11173" s="21">
        <v>-201531.78</v>
      </c>
      <c r="C11173" s="23"/>
      <c r="D11173" s="11">
        <f t="shared" si="174"/>
        <v>4734977.2779999347</v>
      </c>
      <c r="E11173" s="30">
        <v>25000794678</v>
      </c>
    </row>
    <row r="11174" spans="1:5">
      <c r="B11174" s="21">
        <v>-89614.04</v>
      </c>
      <c r="C11174" s="23"/>
      <c r="D11174" s="11">
        <f t="shared" si="174"/>
        <v>4645363.2379999347</v>
      </c>
      <c r="E11174" s="30">
        <v>25000796446</v>
      </c>
    </row>
    <row r="11175" spans="1:5">
      <c r="B11175" s="21">
        <v>-80706.31</v>
      </c>
      <c r="C11175" s="23"/>
      <c r="D11175" s="11">
        <f t="shared" si="174"/>
        <v>4564656.9279999351</v>
      </c>
      <c r="E11175" s="30">
        <v>25000796165</v>
      </c>
    </row>
    <row r="11176" spans="1:5">
      <c r="A11176" s="19"/>
      <c r="B11176" s="21">
        <v>0</v>
      </c>
      <c r="C11176" s="22">
        <v>2500000</v>
      </c>
      <c r="D11176" s="11">
        <f t="shared" si="174"/>
        <v>7064656.9279999351</v>
      </c>
      <c r="E11176" s="14" t="s">
        <v>3018</v>
      </c>
    </row>
    <row r="11177" spans="1:5">
      <c r="B11177" s="21">
        <v>-2412014.7799999998</v>
      </c>
      <c r="D11177" s="11">
        <f t="shared" si="174"/>
        <v>4652642.1479999349</v>
      </c>
      <c r="E11177" s="30">
        <v>25000789337</v>
      </c>
    </row>
    <row r="11178" spans="1:5">
      <c r="A11178" s="19">
        <v>43602</v>
      </c>
      <c r="B11178" s="21">
        <v>-84442.64</v>
      </c>
      <c r="C11178" s="21"/>
      <c r="D11178" s="11">
        <f t="shared" si="174"/>
        <v>4568199.5079999352</v>
      </c>
      <c r="E11178" s="30">
        <v>25000796408</v>
      </c>
    </row>
    <row r="11179" spans="1:5">
      <c r="B11179" s="21">
        <v>-91198.89</v>
      </c>
      <c r="C11179" s="21"/>
      <c r="D11179" s="11">
        <f t="shared" si="174"/>
        <v>4477000.6179999355</v>
      </c>
      <c r="E11179" s="30">
        <v>25000796460</v>
      </c>
    </row>
    <row r="11180" spans="1:5">
      <c r="B11180" s="21">
        <v>-172803.32</v>
      </c>
      <c r="C11180" s="21"/>
      <c r="D11180" s="11">
        <f t="shared" si="174"/>
        <v>4304197.2979999352</v>
      </c>
      <c r="E11180" s="30">
        <v>25000796410</v>
      </c>
    </row>
    <row r="11181" spans="1:5">
      <c r="B11181" s="21">
        <v>-94566.96</v>
      </c>
      <c r="C11181" s="21"/>
      <c r="D11181" s="11">
        <f t="shared" si="174"/>
        <v>4209630.3379999353</v>
      </c>
      <c r="E11181" s="30">
        <v>25000796191</v>
      </c>
    </row>
    <row r="11182" spans="1:5">
      <c r="B11182" s="21">
        <v>-387602.65</v>
      </c>
      <c r="C11182" s="21"/>
      <c r="D11182" s="11">
        <f t="shared" si="174"/>
        <v>3822027.6879999354</v>
      </c>
      <c r="E11182" s="30">
        <v>25000796434</v>
      </c>
    </row>
    <row r="11183" spans="1:5">
      <c r="B11183" s="21">
        <v>-11027.39</v>
      </c>
      <c r="C11183" s="21"/>
      <c r="D11183" s="11">
        <f t="shared" si="174"/>
        <v>3811000.2979999352</v>
      </c>
      <c r="E11183" s="30">
        <v>25000796391</v>
      </c>
    </row>
    <row r="11184" spans="1:5">
      <c r="B11184" s="21">
        <v>-201754.09</v>
      </c>
      <c r="C11184" s="21"/>
      <c r="D11184" s="11">
        <f t="shared" si="174"/>
        <v>3609246.2079999354</v>
      </c>
      <c r="E11184" s="30">
        <v>25000796377</v>
      </c>
    </row>
    <row r="11185" spans="1:5">
      <c r="B11185" s="21">
        <v>0</v>
      </c>
      <c r="C11185" s="21">
        <v>244624.08</v>
      </c>
      <c r="D11185" s="11">
        <f t="shared" si="174"/>
        <v>3853870.2879999354</v>
      </c>
      <c r="E11185" s="30" t="s">
        <v>3019</v>
      </c>
    </row>
    <row r="11186" spans="1:5">
      <c r="B11186" s="21">
        <v>-2080068.75</v>
      </c>
      <c r="C11186" s="21"/>
      <c r="D11186" s="11">
        <f t="shared" si="174"/>
        <v>1773801.5379999354</v>
      </c>
      <c r="E11186" s="30">
        <v>25000798602</v>
      </c>
    </row>
    <row r="11187" spans="1:5">
      <c r="B11187" s="21">
        <v>-237502.75</v>
      </c>
      <c r="C11187" s="21"/>
      <c r="D11187" s="11">
        <f t="shared" si="174"/>
        <v>1536298.7879999354</v>
      </c>
      <c r="E11187" s="30">
        <v>25000791310</v>
      </c>
    </row>
    <row r="11188" spans="1:5">
      <c r="B11188" s="21">
        <v>-556</v>
      </c>
      <c r="C11188" s="21"/>
      <c r="D11188" s="11">
        <f t="shared" si="174"/>
        <v>1535742.7879999354</v>
      </c>
      <c r="E11188" s="30">
        <v>25000795813</v>
      </c>
    </row>
    <row r="11189" spans="1:5">
      <c r="B11189" s="21">
        <v>-35340.86</v>
      </c>
      <c r="C11189" s="21"/>
      <c r="D11189" s="11">
        <f t="shared" si="174"/>
        <v>1500401.9279999353</v>
      </c>
      <c r="E11189" s="30">
        <v>25000784318</v>
      </c>
    </row>
    <row r="11190" spans="1:5">
      <c r="B11190" s="21">
        <v>-23560.57</v>
      </c>
      <c r="C11190" s="21"/>
      <c r="D11190" s="11">
        <f t="shared" si="174"/>
        <v>1476841.3579999353</v>
      </c>
      <c r="E11190" s="30">
        <v>25000784332</v>
      </c>
    </row>
    <row r="11191" spans="1:5">
      <c r="B11191" s="21">
        <v>0</v>
      </c>
      <c r="C11191" s="21">
        <v>20069048.800000001</v>
      </c>
      <c r="D11191" s="11">
        <f t="shared" si="174"/>
        <v>21545890.157999936</v>
      </c>
      <c r="E11191" s="30" t="s">
        <v>1552</v>
      </c>
    </row>
    <row r="11192" spans="1:5">
      <c r="A11192" s="19">
        <v>43606</v>
      </c>
      <c r="B11192" s="21">
        <v>-7830815.6100000003</v>
      </c>
      <c r="C11192" s="21"/>
      <c r="D11192" s="11">
        <f t="shared" si="174"/>
        <v>13715074.547999937</v>
      </c>
      <c r="E11192" s="30">
        <v>25000784332</v>
      </c>
    </row>
    <row r="11193" spans="1:5">
      <c r="B11193" s="21">
        <v>-11746223.630000001</v>
      </c>
      <c r="C11193" s="21"/>
      <c r="D11193" s="11">
        <f t="shared" si="174"/>
        <v>1968850.9179999363</v>
      </c>
      <c r="E11193" s="30">
        <v>25000784318</v>
      </c>
    </row>
    <row r="11194" spans="1:5">
      <c r="A11194" s="19">
        <v>43607</v>
      </c>
      <c r="B11194" s="21">
        <v>0</v>
      </c>
      <c r="C11194" s="21">
        <v>112060.38</v>
      </c>
      <c r="D11194" s="11">
        <f t="shared" si="174"/>
        <v>2080911.2979999362</v>
      </c>
      <c r="E11194" s="30" t="s">
        <v>3020</v>
      </c>
    </row>
    <row r="11195" spans="1:5">
      <c r="B11195" s="21">
        <v>-106342.28</v>
      </c>
      <c r="C11195" s="21"/>
      <c r="D11195" s="11">
        <f t="shared" si="174"/>
        <v>1974569.0179999361</v>
      </c>
      <c r="E11195" s="30">
        <v>25000796189</v>
      </c>
    </row>
    <row r="11196" spans="1:5">
      <c r="A11196" s="19">
        <v>43608</v>
      </c>
      <c r="B11196" s="21">
        <v>-187996.78</v>
      </c>
      <c r="C11196" s="21"/>
      <c r="D11196" s="11">
        <f t="shared" si="174"/>
        <v>1786572.2379999361</v>
      </c>
      <c r="E11196" s="24" t="s">
        <v>24</v>
      </c>
    </row>
    <row r="11197" spans="1:5">
      <c r="B11197" s="21">
        <v>0</v>
      </c>
      <c r="C11197" s="21">
        <v>91428.34</v>
      </c>
      <c r="D11197" s="11">
        <f t="shared" si="174"/>
        <v>1878000.5779999362</v>
      </c>
      <c r="E11197" s="30" t="s">
        <v>3021</v>
      </c>
    </row>
    <row r="11198" spans="1:5">
      <c r="B11198" s="21">
        <v>-82780.800000000003</v>
      </c>
      <c r="C11198" s="21"/>
      <c r="D11198" s="11">
        <f t="shared" si="174"/>
        <v>1795219.7779999361</v>
      </c>
      <c r="E11198" s="30">
        <v>25000799328</v>
      </c>
    </row>
    <row r="11199" spans="1:5">
      <c r="B11199" s="21">
        <v>-195173.53</v>
      </c>
      <c r="C11199" s="21"/>
      <c r="D11199" s="11">
        <f t="shared" si="174"/>
        <v>1600046.2479999361</v>
      </c>
      <c r="E11199" s="30">
        <v>25000798226</v>
      </c>
    </row>
    <row r="11200" spans="1:5">
      <c r="B11200" s="21">
        <v>-101940.67</v>
      </c>
      <c r="C11200" s="21"/>
      <c r="D11200" s="11">
        <f t="shared" si="174"/>
        <v>1498105.5779999362</v>
      </c>
      <c r="E11200" s="30">
        <v>25000798583</v>
      </c>
    </row>
    <row r="11201" spans="1:5">
      <c r="B11201" s="21">
        <v>-171015.84</v>
      </c>
      <c r="C11201" s="21"/>
      <c r="D11201" s="11">
        <f t="shared" si="174"/>
        <v>1327089.7379999361</v>
      </c>
      <c r="E11201" s="30">
        <v>25000798321</v>
      </c>
    </row>
    <row r="11202" spans="1:5">
      <c r="A11202" s="19">
        <v>43609</v>
      </c>
      <c r="B11202" s="21">
        <v>0</v>
      </c>
      <c r="C11202" s="21">
        <v>125257.49</v>
      </c>
      <c r="D11202" s="11">
        <f t="shared" si="174"/>
        <v>1452347.2279999361</v>
      </c>
      <c r="E11202" s="30">
        <v>194424</v>
      </c>
    </row>
    <row r="11203" spans="1:5">
      <c r="B11203" s="21">
        <v>-14566.93</v>
      </c>
      <c r="C11203" s="21"/>
      <c r="D11203" s="11">
        <f t="shared" si="174"/>
        <v>1437780.2979999362</v>
      </c>
      <c r="E11203" s="30">
        <v>25000800343</v>
      </c>
    </row>
    <row r="11204" spans="1:5">
      <c r="B11204" s="21">
        <v>0</v>
      </c>
      <c r="C11204" s="21">
        <v>7412492.6200000001</v>
      </c>
      <c r="D11204" s="11">
        <f t="shared" si="174"/>
        <v>8850272.9179999363</v>
      </c>
      <c r="E11204" s="30" t="s">
        <v>1147</v>
      </c>
    </row>
    <row r="11205" spans="1:5">
      <c r="B11205" s="21">
        <v>0</v>
      </c>
      <c r="C11205" s="21">
        <v>24435279.23</v>
      </c>
      <c r="D11205" s="11">
        <f t="shared" si="174"/>
        <v>33285552.147999935</v>
      </c>
      <c r="E11205" s="30" t="s">
        <v>1147</v>
      </c>
    </row>
    <row r="11206" spans="1:5">
      <c r="B11206" s="21">
        <v>-3.5</v>
      </c>
      <c r="C11206" s="21"/>
      <c r="D11206" s="11">
        <f t="shared" ref="D11206:D11269" si="175">D11205+B11206+C11206</f>
        <v>33285548.647999935</v>
      </c>
      <c r="E11206" s="30" t="s">
        <v>3022</v>
      </c>
    </row>
    <row r="11207" spans="1:5">
      <c r="B11207" s="21">
        <v>-3.5</v>
      </c>
      <c r="C11207" s="21"/>
      <c r="D11207" s="11">
        <f t="shared" si="175"/>
        <v>33285545.147999935</v>
      </c>
      <c r="E11207" s="30" t="s">
        <v>3022</v>
      </c>
    </row>
    <row r="11208" spans="1:5">
      <c r="B11208" s="21">
        <v>-7030487.3799999999</v>
      </c>
      <c r="C11208" s="21"/>
      <c r="D11208" s="11">
        <f t="shared" si="175"/>
        <v>26255057.767999936</v>
      </c>
      <c r="E11208" s="30">
        <v>25000800274</v>
      </c>
    </row>
    <row r="11209" spans="1:5">
      <c r="B11209" s="21">
        <v>-23616570.25</v>
      </c>
      <c r="C11209" s="21"/>
      <c r="D11209" s="11">
        <f t="shared" si="175"/>
        <v>2638487.5179999359</v>
      </c>
      <c r="E11209" s="30">
        <v>25000799623</v>
      </c>
    </row>
    <row r="11210" spans="1:5">
      <c r="B11210" s="21">
        <v>-33282.61</v>
      </c>
      <c r="C11210" s="21"/>
      <c r="D11210" s="11">
        <f t="shared" si="175"/>
        <v>2605204.907999936</v>
      </c>
      <c r="E11210" s="30">
        <v>25000802028</v>
      </c>
    </row>
    <row r="11211" spans="1:5">
      <c r="A11211" s="19">
        <v>43612</v>
      </c>
      <c r="B11211" s="21">
        <v>0</v>
      </c>
      <c r="C11211" s="21">
        <v>8828284.6999999993</v>
      </c>
      <c r="D11211" s="11">
        <f t="shared" si="175"/>
        <v>11433489.607999936</v>
      </c>
      <c r="E11211" s="30" t="s">
        <v>3023</v>
      </c>
    </row>
    <row r="11212" spans="1:5">
      <c r="B11212" s="21">
        <v>0</v>
      </c>
      <c r="C11212" s="21">
        <v>55131.89</v>
      </c>
      <c r="D11212" s="11">
        <f t="shared" si="175"/>
        <v>11488621.497999936</v>
      </c>
      <c r="E11212" s="30" t="s">
        <v>3024</v>
      </c>
    </row>
    <row r="11213" spans="1:5">
      <c r="B11213" s="21">
        <v>0</v>
      </c>
      <c r="C11213" s="21">
        <v>147474.32999999999</v>
      </c>
      <c r="D11213" s="11">
        <f t="shared" si="175"/>
        <v>11636095.827999936</v>
      </c>
      <c r="E11213" s="30" t="s">
        <v>3025</v>
      </c>
    </row>
    <row r="11214" spans="1:5">
      <c r="B11214" s="21">
        <v>0</v>
      </c>
      <c r="C11214" s="21">
        <v>172808.07</v>
      </c>
      <c r="D11214" s="11">
        <f t="shared" si="175"/>
        <v>11808903.897999937</v>
      </c>
      <c r="E11214" s="30">
        <v>43455</v>
      </c>
    </row>
    <row r="11215" spans="1:5">
      <c r="B11215" s="21">
        <v>-560</v>
      </c>
      <c r="C11215" s="21"/>
      <c r="D11215" s="11">
        <f t="shared" si="175"/>
        <v>11808343.897999937</v>
      </c>
      <c r="E11215" s="30">
        <v>25000796389</v>
      </c>
    </row>
    <row r="11216" spans="1:5">
      <c r="B11216" s="21">
        <v>-8766193.6999999993</v>
      </c>
      <c r="C11216" s="21"/>
      <c r="D11216" s="11">
        <f t="shared" si="175"/>
        <v>3042150.1979999375</v>
      </c>
      <c r="E11216" s="30">
        <v>25000800286</v>
      </c>
    </row>
    <row r="11217" spans="1:5">
      <c r="B11217" s="21">
        <v>-53746.38</v>
      </c>
      <c r="C11217" s="21"/>
      <c r="D11217" s="11">
        <f t="shared" si="175"/>
        <v>2988403.8179999376</v>
      </c>
      <c r="E11217" s="30">
        <v>25000796422</v>
      </c>
    </row>
    <row r="11218" spans="1:5">
      <c r="B11218" s="21">
        <v>-136195.69</v>
      </c>
      <c r="C11218" s="21"/>
      <c r="D11218" s="11">
        <f t="shared" si="175"/>
        <v>2852208.1279999376</v>
      </c>
      <c r="E11218" s="30">
        <v>25000800179</v>
      </c>
    </row>
    <row r="11219" spans="1:5">
      <c r="A11219" s="19"/>
      <c r="B11219" s="21">
        <v>0</v>
      </c>
      <c r="C11219" s="22">
        <v>2000000</v>
      </c>
      <c r="D11219" s="11">
        <f t="shared" si="175"/>
        <v>4852208.1279999372</v>
      </c>
      <c r="E11219" s="14" t="s">
        <v>56</v>
      </c>
    </row>
    <row r="11220" spans="1:5">
      <c r="A11220" s="19">
        <v>43613</v>
      </c>
      <c r="B11220" s="21">
        <v>-196388.19</v>
      </c>
      <c r="D11220" s="11">
        <f t="shared" si="175"/>
        <v>4655819.9379999368</v>
      </c>
      <c r="E11220" s="30">
        <v>25000800367</v>
      </c>
    </row>
    <row r="11221" spans="1:5">
      <c r="B11221" s="21">
        <v>-10995.93</v>
      </c>
      <c r="D11221" s="11">
        <f t="shared" si="175"/>
        <v>4644824.0079999371</v>
      </c>
      <c r="E11221" s="30">
        <v>25000800305</v>
      </c>
    </row>
    <row r="11222" spans="1:5">
      <c r="B11222" s="21">
        <v>-211273.45</v>
      </c>
      <c r="D11222" s="11">
        <f t="shared" si="175"/>
        <v>4433550.5579999369</v>
      </c>
      <c r="E11222" s="30">
        <v>25000800298</v>
      </c>
    </row>
    <row r="11223" spans="1:5">
      <c r="B11223" s="21">
        <v>-214548.73</v>
      </c>
      <c r="D11223" s="11">
        <f t="shared" si="175"/>
        <v>4219001.8279999364</v>
      </c>
      <c r="E11223" s="30">
        <v>25000800317</v>
      </c>
    </row>
    <row r="11224" spans="1:5">
      <c r="B11224" s="21">
        <v>-76586.490000000005</v>
      </c>
      <c r="D11224" s="11">
        <f t="shared" si="175"/>
        <v>4142415.3379999362</v>
      </c>
      <c r="E11224" s="30">
        <v>25000800979</v>
      </c>
    </row>
    <row r="11225" spans="1:5">
      <c r="B11225" s="21">
        <v>-560</v>
      </c>
      <c r="D11225" s="11">
        <f t="shared" si="175"/>
        <v>4141855.3379999362</v>
      </c>
      <c r="E11225" s="30">
        <v>25000801152</v>
      </c>
    </row>
    <row r="11226" spans="1:5">
      <c r="A11226" s="19">
        <v>43614</v>
      </c>
      <c r="B11226" s="21">
        <v>0</v>
      </c>
      <c r="C11226" s="21">
        <v>102500.26</v>
      </c>
      <c r="D11226" s="11">
        <f t="shared" si="175"/>
        <v>4244355.597999936</v>
      </c>
      <c r="E11226" s="30" t="s">
        <v>3026</v>
      </c>
    </row>
    <row r="11227" spans="1:5">
      <c r="B11227" s="21">
        <v>0</v>
      </c>
      <c r="C11227" s="21">
        <v>85961.67</v>
      </c>
      <c r="D11227" s="11">
        <f t="shared" si="175"/>
        <v>4330317.2679999359</v>
      </c>
      <c r="E11227" s="30">
        <v>7075179</v>
      </c>
    </row>
    <row r="11228" spans="1:5">
      <c r="B11228" s="21">
        <v>0</v>
      </c>
      <c r="C11228" s="21">
        <v>371284.66</v>
      </c>
      <c r="D11228" s="11">
        <f t="shared" si="175"/>
        <v>4701601.927999936</v>
      </c>
      <c r="E11228" s="30" t="s">
        <v>3027</v>
      </c>
    </row>
    <row r="11229" spans="1:5">
      <c r="B11229" s="21">
        <v>0</v>
      </c>
      <c r="C11229" s="21">
        <v>212316.19</v>
      </c>
      <c r="D11229" s="11">
        <f t="shared" si="175"/>
        <v>4913918.1179999365</v>
      </c>
      <c r="E11229" s="30" t="s">
        <v>3028</v>
      </c>
    </row>
    <row r="11230" spans="1:5">
      <c r="B11230" s="21">
        <v>0</v>
      </c>
      <c r="C11230" s="21">
        <v>201375.68</v>
      </c>
      <c r="D11230" s="11">
        <f t="shared" si="175"/>
        <v>5115293.7979999362</v>
      </c>
      <c r="E11230" s="30" t="s">
        <v>3029</v>
      </c>
    </row>
    <row r="11231" spans="1:5">
      <c r="B11231" s="21">
        <v>0</v>
      </c>
      <c r="C11231" s="21">
        <v>92553.08</v>
      </c>
      <c r="D11231" s="11">
        <f t="shared" si="175"/>
        <v>5207846.8779999362</v>
      </c>
      <c r="E11231" s="30" t="s">
        <v>3030</v>
      </c>
    </row>
    <row r="11232" spans="1:5">
      <c r="B11232" s="21">
        <v>0</v>
      </c>
      <c r="C11232" s="21">
        <v>84895.87</v>
      </c>
      <c r="D11232" s="11">
        <f t="shared" si="175"/>
        <v>5292742.7479999363</v>
      </c>
      <c r="E11232" s="30" t="s">
        <v>3031</v>
      </c>
    </row>
    <row r="11233" spans="1:5">
      <c r="B11233" s="21">
        <v>0</v>
      </c>
      <c r="C11233" s="21">
        <v>14036382.5</v>
      </c>
      <c r="D11233" s="11">
        <f t="shared" si="175"/>
        <v>19329125.247999936</v>
      </c>
      <c r="E11233" s="30" t="s">
        <v>1552</v>
      </c>
    </row>
    <row r="11234" spans="1:5">
      <c r="B11234" s="21">
        <v>-195606.84</v>
      </c>
      <c r="C11234" s="21"/>
      <c r="D11234" s="11">
        <f t="shared" si="175"/>
        <v>19133518.407999936</v>
      </c>
      <c r="E11234" s="30">
        <v>25000800329</v>
      </c>
    </row>
    <row r="11235" spans="1:5">
      <c r="B11235" s="21">
        <v>-99930.32</v>
      </c>
      <c r="C11235" s="21"/>
      <c r="D11235" s="11">
        <f t="shared" si="175"/>
        <v>19033588.087999936</v>
      </c>
      <c r="E11235" s="30">
        <v>25000800193</v>
      </c>
    </row>
    <row r="11236" spans="1:5">
      <c r="B11236" s="21">
        <v>-201531.78</v>
      </c>
      <c r="C11236" s="21"/>
      <c r="D11236" s="11">
        <f t="shared" si="175"/>
        <v>18832056.307999935</v>
      </c>
      <c r="E11236" s="30">
        <v>25000802054</v>
      </c>
    </row>
    <row r="11237" spans="1:5">
      <c r="B11237" s="21">
        <v>-363339.77</v>
      </c>
      <c r="C11237" s="21"/>
      <c r="D11237" s="11">
        <f t="shared" si="175"/>
        <v>18468716.537999935</v>
      </c>
      <c r="E11237" s="30">
        <v>25000801271</v>
      </c>
    </row>
    <row r="11238" spans="1:5">
      <c r="B11238" s="21">
        <v>-80706.31</v>
      </c>
      <c r="C11238" s="21"/>
      <c r="D11238" s="11">
        <f t="shared" si="175"/>
        <v>18388010.227999937</v>
      </c>
      <c r="E11238" s="30">
        <v>25000802080</v>
      </c>
    </row>
    <row r="11239" spans="1:5">
      <c r="B11239" s="21">
        <v>-87862.86</v>
      </c>
      <c r="C11239" s="21"/>
      <c r="D11239" s="11">
        <f t="shared" si="175"/>
        <v>18300147.367999937</v>
      </c>
      <c r="E11239" s="30">
        <v>25000802042</v>
      </c>
    </row>
    <row r="11240" spans="1:5">
      <c r="B11240" s="21">
        <v>-86326.31</v>
      </c>
      <c r="C11240" s="21"/>
      <c r="D11240" s="11">
        <f t="shared" si="175"/>
        <v>18213821.057999939</v>
      </c>
      <c r="E11240" s="30">
        <v>25000800967</v>
      </c>
    </row>
    <row r="11241" spans="1:5">
      <c r="A11241" s="19">
        <v>43615</v>
      </c>
      <c r="B11241" s="21">
        <v>0</v>
      </c>
      <c r="C11241" s="22">
        <v>195166.53</v>
      </c>
      <c r="D11241" s="11">
        <f t="shared" si="175"/>
        <v>18408987.58799994</v>
      </c>
      <c r="E11241" s="24" t="s">
        <v>24</v>
      </c>
    </row>
    <row r="11242" spans="1:5">
      <c r="B11242" s="21">
        <v>0</v>
      </c>
      <c r="C11242" s="21">
        <v>126655.42</v>
      </c>
      <c r="D11242" s="11">
        <f t="shared" si="175"/>
        <v>18535643.007999942</v>
      </c>
      <c r="E11242" s="30" t="s">
        <v>3032</v>
      </c>
    </row>
    <row r="11243" spans="1:5">
      <c r="B11243" s="21">
        <v>0</v>
      </c>
      <c r="C11243" s="21">
        <v>36581.07</v>
      </c>
      <c r="D11243" s="11">
        <f t="shared" si="175"/>
        <v>18572224.077999942</v>
      </c>
      <c r="E11243" s="30" t="s">
        <v>3033</v>
      </c>
    </row>
    <row r="11244" spans="1:5">
      <c r="B11244" s="21">
        <v>-13687238.49</v>
      </c>
      <c r="C11244" s="21"/>
      <c r="D11244" s="11">
        <f t="shared" si="175"/>
        <v>4884985.5879999418</v>
      </c>
      <c r="E11244" s="30">
        <v>25000793940</v>
      </c>
    </row>
    <row r="11245" spans="1:5">
      <c r="B11245" s="21">
        <v>-148998.66</v>
      </c>
      <c r="C11245" s="21"/>
      <c r="D11245" s="11">
        <f t="shared" si="175"/>
        <v>4735986.9279999416</v>
      </c>
      <c r="E11245" s="30">
        <v>25000802642</v>
      </c>
    </row>
    <row r="11246" spans="1:5">
      <c r="B11246" s="21">
        <v>-10683.2</v>
      </c>
      <c r="C11246" s="21"/>
      <c r="D11246" s="11">
        <f t="shared" si="175"/>
        <v>4725303.7279999414</v>
      </c>
      <c r="E11246" s="30">
        <v>25000802630</v>
      </c>
    </row>
    <row r="11247" spans="1:5">
      <c r="B11247" s="21">
        <v>-51349.91</v>
      </c>
      <c r="C11247" s="21"/>
      <c r="D11247" s="11">
        <f t="shared" si="175"/>
        <v>4673953.8179999413</v>
      </c>
      <c r="E11247" s="30">
        <v>25000802654</v>
      </c>
    </row>
    <row r="11248" spans="1:5">
      <c r="B11248" s="21">
        <v>-21723.26</v>
      </c>
      <c r="C11248" s="21"/>
      <c r="D11248" s="11">
        <f t="shared" si="175"/>
        <v>4652230.5579999415</v>
      </c>
      <c r="E11248" s="30">
        <v>25000800355</v>
      </c>
    </row>
    <row r="11249" spans="1:7">
      <c r="B11249" s="21">
        <v>-49086.54</v>
      </c>
      <c r="C11249" s="21"/>
      <c r="D11249" s="11">
        <f t="shared" si="175"/>
        <v>4603144.0179999415</v>
      </c>
      <c r="E11249" s="30">
        <v>25000801233</v>
      </c>
    </row>
    <row r="11250" spans="1:7">
      <c r="B11250" s="21">
        <v>-107025.34</v>
      </c>
      <c r="C11250" s="21"/>
      <c r="D11250" s="11">
        <f t="shared" si="175"/>
        <v>4496118.6779999416</v>
      </c>
      <c r="E11250" s="30">
        <v>25000801207</v>
      </c>
    </row>
    <row r="11251" spans="1:7">
      <c r="B11251" s="21">
        <v>-590</v>
      </c>
      <c r="D11251" s="11">
        <f t="shared" si="175"/>
        <v>4495528.6779999416</v>
      </c>
      <c r="E11251" s="30">
        <v>25000800862</v>
      </c>
    </row>
    <row r="11252" spans="1:7">
      <c r="A11252" s="19">
        <v>43616</v>
      </c>
      <c r="B11252" s="21">
        <v>0</v>
      </c>
      <c r="C11252" s="21">
        <v>72996.429999999993</v>
      </c>
      <c r="D11252" s="11">
        <f t="shared" si="175"/>
        <v>4568525.1079999413</v>
      </c>
      <c r="E11252" s="30" t="s">
        <v>3034</v>
      </c>
    </row>
    <row r="11253" spans="1:7">
      <c r="B11253" s="21">
        <v>-363025.38</v>
      </c>
      <c r="C11253" s="23"/>
      <c r="D11253" s="11">
        <f t="shared" si="175"/>
        <v>4205499.7279999414</v>
      </c>
      <c r="E11253" s="33">
        <v>25000803487</v>
      </c>
    </row>
    <row r="11254" spans="1:7">
      <c r="B11254" s="21">
        <v>-31777.95</v>
      </c>
      <c r="C11254" s="21"/>
      <c r="D11254" s="11">
        <f t="shared" si="175"/>
        <v>4173721.7779999413</v>
      </c>
      <c r="E11254" s="30">
        <v>25000803499</v>
      </c>
    </row>
    <row r="11255" spans="1:7">
      <c r="B11255" s="21">
        <v>-73353.429999999993</v>
      </c>
      <c r="C11255" s="21"/>
      <c r="D11255" s="11">
        <f t="shared" si="175"/>
        <v>4100368.3479999411</v>
      </c>
      <c r="E11255" s="30">
        <v>25000803506</v>
      </c>
    </row>
    <row r="11256" spans="1:7">
      <c r="B11256" s="21">
        <v>0</v>
      </c>
      <c r="C11256" s="21">
        <v>98378.12</v>
      </c>
      <c r="D11256" s="11">
        <f t="shared" si="175"/>
        <v>4198746.4679999407</v>
      </c>
      <c r="E11256" s="30" t="s">
        <v>1266</v>
      </c>
    </row>
    <row r="11257" spans="1:7">
      <c r="B11257" s="21">
        <v>0</v>
      </c>
      <c r="C11257" s="21">
        <v>73714.679999999993</v>
      </c>
      <c r="D11257" s="11">
        <f t="shared" si="175"/>
        <v>4272461.1479999404</v>
      </c>
      <c r="E11257" s="30" t="s">
        <v>1266</v>
      </c>
    </row>
    <row r="11258" spans="1:7">
      <c r="B11258" s="21">
        <v>0</v>
      </c>
      <c r="C11258" s="21">
        <v>42598.87</v>
      </c>
      <c r="D11258" s="11">
        <f t="shared" si="175"/>
        <v>4315060.0179999406</v>
      </c>
      <c r="E11258" s="30" t="s">
        <v>1266</v>
      </c>
    </row>
    <row r="11259" spans="1:7">
      <c r="B11259" s="21">
        <v>-145631.57999999999</v>
      </c>
      <c r="C11259" s="21"/>
      <c r="D11259" s="11">
        <f t="shared" si="175"/>
        <v>4169428.4379999405</v>
      </c>
      <c r="E11259" s="30">
        <v>25000794309</v>
      </c>
      <c r="G11259" s="17"/>
    </row>
    <row r="11260" spans="1:7">
      <c r="B11260" s="21">
        <v>-10.5</v>
      </c>
      <c r="C11260" s="21"/>
      <c r="D11260" s="11">
        <f t="shared" si="175"/>
        <v>4169417.9379999405</v>
      </c>
      <c r="E11260" s="24" t="s">
        <v>24</v>
      </c>
    </row>
    <row r="11261" spans="1:7">
      <c r="A11261" s="19">
        <v>43619</v>
      </c>
      <c r="B11261" s="21">
        <v>0</v>
      </c>
      <c r="C11261" s="21">
        <v>251934.77</v>
      </c>
      <c r="D11261" s="11">
        <f t="shared" si="175"/>
        <v>4421352.70799994</v>
      </c>
      <c r="E11261" s="30">
        <v>194517</v>
      </c>
    </row>
    <row r="11262" spans="1:7">
      <c r="B11262" s="21">
        <v>0</v>
      </c>
      <c r="C11262" s="21">
        <v>20439.04</v>
      </c>
      <c r="D11262" s="11">
        <f t="shared" si="175"/>
        <v>4441791.7479999401</v>
      </c>
      <c r="E11262" s="30">
        <v>194520</v>
      </c>
    </row>
    <row r="11263" spans="1:7">
      <c r="B11263" s="21">
        <v>-243343.42</v>
      </c>
      <c r="C11263" s="21"/>
      <c r="D11263" s="11">
        <f t="shared" si="175"/>
        <v>4198448.3279999401</v>
      </c>
      <c r="E11263" s="30">
        <v>25000800331</v>
      </c>
    </row>
    <row r="11264" spans="1:7">
      <c r="B11264" s="21">
        <v>-20004.099999999999</v>
      </c>
      <c r="C11264" s="21"/>
      <c r="D11264" s="11">
        <f t="shared" si="175"/>
        <v>4178444.22799994</v>
      </c>
      <c r="E11264" s="30">
        <v>25000803463</v>
      </c>
    </row>
    <row r="11265" spans="1:5">
      <c r="B11265" s="21">
        <v>0</v>
      </c>
      <c r="C11265" s="21">
        <v>221695.44</v>
      </c>
      <c r="D11265" s="11">
        <f t="shared" si="175"/>
        <v>4400139.66799994</v>
      </c>
      <c r="E11265" s="30" t="s">
        <v>1266</v>
      </c>
    </row>
    <row r="11266" spans="1:5">
      <c r="A11266" s="19">
        <v>43620</v>
      </c>
      <c r="B11266" s="21">
        <v>-200684.27</v>
      </c>
      <c r="C11266" s="21"/>
      <c r="D11266" s="11">
        <f t="shared" si="175"/>
        <v>4199455.3979999404</v>
      </c>
      <c r="E11266" s="30">
        <v>25000804460</v>
      </c>
    </row>
    <row r="11267" spans="1:5">
      <c r="B11267" s="21">
        <v>-308153.01</v>
      </c>
      <c r="C11267" s="21"/>
      <c r="D11267" s="11">
        <f t="shared" si="175"/>
        <v>3891302.3879999407</v>
      </c>
      <c r="E11267" s="30">
        <v>25000804791</v>
      </c>
    </row>
    <row r="11268" spans="1:5">
      <c r="B11268" s="21">
        <v>-104018.69</v>
      </c>
      <c r="C11268" s="21"/>
      <c r="D11268" s="11">
        <f t="shared" si="175"/>
        <v>3787283.6979999407</v>
      </c>
      <c r="E11268" s="30">
        <v>25000803475</v>
      </c>
    </row>
    <row r="11269" spans="1:5">
      <c r="B11269" s="21">
        <v>0</v>
      </c>
      <c r="C11269" s="21">
        <v>30246.32</v>
      </c>
      <c r="D11269" s="11">
        <f t="shared" si="175"/>
        <v>3817530.0179999406</v>
      </c>
      <c r="E11269" s="30">
        <v>43499</v>
      </c>
    </row>
    <row r="11270" spans="1:5">
      <c r="A11270" s="19">
        <v>43622</v>
      </c>
      <c r="B11270" s="21">
        <v>-3.5</v>
      </c>
      <c r="C11270" s="21"/>
      <c r="D11270" s="11">
        <f t="shared" ref="D11270:D11333" si="176">D11269+B11270+C11270</f>
        <v>3817526.5179999406</v>
      </c>
      <c r="E11270" s="24" t="s">
        <v>24</v>
      </c>
    </row>
    <row r="11271" spans="1:5">
      <c r="B11271" s="21">
        <v>-220693.51</v>
      </c>
      <c r="C11271" s="21"/>
      <c r="D11271" s="11">
        <f t="shared" si="176"/>
        <v>3596833.0079999408</v>
      </c>
      <c r="E11271" s="30">
        <v>25000796139</v>
      </c>
    </row>
    <row r="11272" spans="1:5">
      <c r="B11272" s="21">
        <v>0</v>
      </c>
      <c r="C11272" s="21">
        <v>60580.56</v>
      </c>
      <c r="D11272" s="11">
        <f t="shared" si="176"/>
        <v>3657413.5679999408</v>
      </c>
      <c r="E11272" s="30" t="s">
        <v>3035</v>
      </c>
    </row>
    <row r="11273" spans="1:5">
      <c r="B11273" s="21">
        <v>0</v>
      </c>
      <c r="C11273" s="21">
        <v>97084.33</v>
      </c>
      <c r="D11273" s="11">
        <f t="shared" si="176"/>
        <v>3754497.8979999409</v>
      </c>
      <c r="E11273" s="30" t="s">
        <v>3036</v>
      </c>
    </row>
    <row r="11274" spans="1:5">
      <c r="B11274" s="21">
        <v>0</v>
      </c>
      <c r="C11274" s="21">
        <v>7786.03</v>
      </c>
      <c r="D11274" s="11">
        <f t="shared" si="176"/>
        <v>3762283.9279999407</v>
      </c>
      <c r="E11274" s="30" t="s">
        <v>3037</v>
      </c>
    </row>
    <row r="11275" spans="1:5">
      <c r="B11275" s="21">
        <v>0</v>
      </c>
      <c r="C11275" s="21">
        <v>118383.58</v>
      </c>
      <c r="D11275" s="11">
        <f t="shared" si="176"/>
        <v>3880667.5079999408</v>
      </c>
      <c r="E11275" s="30" t="s">
        <v>3038</v>
      </c>
    </row>
    <row r="11276" spans="1:5">
      <c r="B11276" s="21">
        <v>0</v>
      </c>
      <c r="C11276" s="21">
        <v>126619.73</v>
      </c>
      <c r="D11276" s="11">
        <f t="shared" si="176"/>
        <v>4007287.2379999408</v>
      </c>
      <c r="E11276" s="30" t="s">
        <v>3039</v>
      </c>
    </row>
    <row r="11277" spans="1:5">
      <c r="B11277" s="21">
        <v>0</v>
      </c>
      <c r="C11277" s="21">
        <v>84346.19</v>
      </c>
      <c r="D11277" s="11">
        <f t="shared" si="176"/>
        <v>4091633.4279999407</v>
      </c>
      <c r="E11277" s="30" t="s">
        <v>3040</v>
      </c>
    </row>
    <row r="11278" spans="1:5">
      <c r="B11278" s="21">
        <v>0</v>
      </c>
      <c r="C11278" s="21">
        <v>211016.97</v>
      </c>
      <c r="D11278" s="11">
        <f t="shared" si="176"/>
        <v>4302650.3979999404</v>
      </c>
      <c r="E11278" s="30" t="s">
        <v>3041</v>
      </c>
    </row>
    <row r="11279" spans="1:5">
      <c r="B11279" s="21">
        <v>-80706.31</v>
      </c>
      <c r="C11279" s="21"/>
      <c r="D11279" s="11">
        <f t="shared" si="176"/>
        <v>4221944.0879999408</v>
      </c>
      <c r="E11279" s="30">
        <v>25000805493</v>
      </c>
    </row>
    <row r="11280" spans="1:5">
      <c r="B11280" s="21">
        <v>-115060.53</v>
      </c>
      <c r="C11280" s="21"/>
      <c r="D11280" s="11">
        <f t="shared" si="176"/>
        <v>4106883.5579999411</v>
      </c>
      <c r="E11280" s="30">
        <v>25000801283</v>
      </c>
    </row>
    <row r="11281" spans="1:5">
      <c r="B11281" s="21">
        <v>-96185</v>
      </c>
      <c r="C11281" s="21"/>
      <c r="D11281" s="11">
        <f t="shared" si="176"/>
        <v>4010698.5579999411</v>
      </c>
      <c r="E11281" s="30">
        <v>25000801295</v>
      </c>
    </row>
    <row r="11282" spans="1:5">
      <c r="B11282" s="21">
        <v>-60126.62</v>
      </c>
      <c r="C11282" s="21"/>
      <c r="D11282" s="11">
        <f t="shared" si="176"/>
        <v>3950571.9379999409</v>
      </c>
      <c r="E11282" s="30">
        <v>25000801257</v>
      </c>
    </row>
    <row r="11283" spans="1:5">
      <c r="B11283" s="21">
        <v>-201531.78</v>
      </c>
      <c r="C11283" s="21"/>
      <c r="D11283" s="11">
        <f t="shared" si="176"/>
        <v>3749040.1579999411</v>
      </c>
      <c r="E11283" s="30">
        <v>25000805500</v>
      </c>
    </row>
    <row r="11284" spans="1:5">
      <c r="B11284" s="21">
        <v>-179365.96</v>
      </c>
      <c r="C11284" s="21"/>
      <c r="D11284" s="11">
        <f t="shared" si="176"/>
        <v>3569674.1979999412</v>
      </c>
      <c r="E11284" s="30">
        <v>25000805550</v>
      </c>
    </row>
    <row r="11285" spans="1:5">
      <c r="B11285" s="21">
        <v>-197302.01</v>
      </c>
      <c r="C11285" s="21"/>
      <c r="D11285" s="11">
        <f t="shared" si="176"/>
        <v>3372372.1879999414</v>
      </c>
      <c r="E11285" s="30">
        <v>25000806919</v>
      </c>
    </row>
    <row r="11286" spans="1:5">
      <c r="B11286" s="21">
        <v>-106995.22</v>
      </c>
      <c r="C11286" s="21"/>
      <c r="D11286" s="11">
        <f t="shared" si="176"/>
        <v>3265376.9679999412</v>
      </c>
      <c r="E11286" s="30">
        <v>25000805479</v>
      </c>
    </row>
    <row r="11287" spans="1:5">
      <c r="B11287" s="21">
        <v>-31385.4</v>
      </c>
      <c r="C11287" s="21"/>
      <c r="D11287" s="11">
        <f t="shared" si="176"/>
        <v>3233991.5679999413</v>
      </c>
      <c r="E11287" s="30">
        <v>25000806569</v>
      </c>
    </row>
    <row r="11288" spans="1:5">
      <c r="B11288" s="21">
        <v>-7797.25</v>
      </c>
      <c r="C11288" s="21"/>
      <c r="D11288" s="11">
        <f t="shared" si="176"/>
        <v>3226194.3179999413</v>
      </c>
      <c r="E11288" s="30">
        <v>25000801269</v>
      </c>
    </row>
    <row r="11289" spans="1:5">
      <c r="A11289" s="19">
        <v>43623</v>
      </c>
      <c r="B11289" s="21">
        <v>0</v>
      </c>
      <c r="C11289" s="21">
        <v>91183.8</v>
      </c>
      <c r="D11289" s="11">
        <f t="shared" si="176"/>
        <v>3317378.1179999411</v>
      </c>
      <c r="E11289" s="30" t="s">
        <v>3042</v>
      </c>
    </row>
    <row r="11290" spans="1:5">
      <c r="B11290" s="21">
        <v>-548</v>
      </c>
      <c r="C11290" s="21"/>
      <c r="D11290" s="11">
        <f t="shared" si="176"/>
        <v>3316830.1179999411</v>
      </c>
      <c r="E11290" s="30">
        <v>25000806307</v>
      </c>
    </row>
    <row r="11291" spans="1:5">
      <c r="B11291" s="21">
        <v>-10768.67</v>
      </c>
      <c r="D11291" s="11">
        <f t="shared" si="176"/>
        <v>3306061.4479999412</v>
      </c>
      <c r="E11291" s="30">
        <v>25000806840</v>
      </c>
    </row>
    <row r="11292" spans="1:5">
      <c r="B11292" s="21">
        <v>-253039.47</v>
      </c>
      <c r="D11292" s="11">
        <f t="shared" si="176"/>
        <v>3053021.977999941</v>
      </c>
      <c r="E11292" s="30">
        <v>25000806826</v>
      </c>
    </row>
    <row r="11293" spans="1:5">
      <c r="B11293" s="21">
        <v>-86969.86</v>
      </c>
      <c r="D11293" s="11">
        <f t="shared" si="176"/>
        <v>2966052.1179999411</v>
      </c>
      <c r="E11293" s="30">
        <v>25000806864</v>
      </c>
    </row>
    <row r="11294" spans="1:5">
      <c r="A11294" s="19">
        <v>43626</v>
      </c>
      <c r="B11294" s="21">
        <v>0</v>
      </c>
      <c r="C11294" s="21">
        <v>100098.13</v>
      </c>
      <c r="D11294" s="11">
        <f t="shared" si="176"/>
        <v>3066150.247999941</v>
      </c>
      <c r="E11294" s="30" t="s">
        <v>3043</v>
      </c>
    </row>
    <row r="11295" spans="1:5">
      <c r="B11295" s="21">
        <v>-100480.45</v>
      </c>
      <c r="C11295" s="21"/>
      <c r="D11295" s="11">
        <f t="shared" si="176"/>
        <v>2965669.7979999408</v>
      </c>
      <c r="E11295" s="30">
        <v>25000806183</v>
      </c>
    </row>
    <row r="11296" spans="1:5">
      <c r="B11296" s="21">
        <v>-13928.16</v>
      </c>
      <c r="C11296" s="21"/>
      <c r="D11296" s="11">
        <f t="shared" si="176"/>
        <v>2951741.6379999407</v>
      </c>
      <c r="E11296" s="30">
        <v>25000808670</v>
      </c>
    </row>
    <row r="11297" spans="1:5">
      <c r="B11297" s="21">
        <v>-353305.13</v>
      </c>
      <c r="C11297" s="21"/>
      <c r="D11297" s="11">
        <f t="shared" si="176"/>
        <v>2598436.5079999408</v>
      </c>
      <c r="E11297" s="30">
        <v>25000806838</v>
      </c>
    </row>
    <row r="11298" spans="1:5">
      <c r="A11298" s="19">
        <v>43627</v>
      </c>
      <c r="B11298" s="21">
        <v>0</v>
      </c>
      <c r="C11298" s="21">
        <v>17904.439999999999</v>
      </c>
      <c r="D11298" s="11">
        <f t="shared" si="176"/>
        <v>2616340.9479999407</v>
      </c>
      <c r="E11298" s="30" t="s">
        <v>3044</v>
      </c>
    </row>
    <row r="11299" spans="1:5">
      <c r="B11299" s="21">
        <v>0</v>
      </c>
      <c r="C11299" s="21">
        <v>2440814.7999999998</v>
      </c>
      <c r="D11299" s="11">
        <f t="shared" si="176"/>
        <v>5057155.7479999401</v>
      </c>
      <c r="E11299" s="30" t="s">
        <v>3045</v>
      </c>
    </row>
    <row r="11300" spans="1:5">
      <c r="B11300" s="21">
        <v>0</v>
      </c>
      <c r="C11300" s="21">
        <v>419659.5</v>
      </c>
      <c r="D11300" s="11">
        <f t="shared" si="176"/>
        <v>5476815.2479999401</v>
      </c>
      <c r="E11300" s="30" t="s">
        <v>3046</v>
      </c>
    </row>
    <row r="11301" spans="1:5">
      <c r="B11301" s="21">
        <v>0</v>
      </c>
      <c r="C11301" s="21">
        <v>60621.01</v>
      </c>
      <c r="D11301" s="11">
        <f t="shared" si="176"/>
        <v>5537436.2579999398</v>
      </c>
      <c r="E11301" s="30">
        <v>43500</v>
      </c>
    </row>
    <row r="11302" spans="1:5">
      <c r="B11302" s="21">
        <v>-2808723.44</v>
      </c>
      <c r="C11302" s="21"/>
      <c r="D11302" s="11">
        <f t="shared" si="176"/>
        <v>2728712.8179999399</v>
      </c>
      <c r="E11302" s="30">
        <v>25000809722</v>
      </c>
    </row>
    <row r="11303" spans="1:5">
      <c r="B11303" s="21">
        <v>-17983.8</v>
      </c>
      <c r="C11303" s="21"/>
      <c r="D11303" s="11">
        <f t="shared" si="176"/>
        <v>2710729.0179999401</v>
      </c>
      <c r="E11303" s="30">
        <v>25000806557</v>
      </c>
    </row>
    <row r="11304" spans="1:5">
      <c r="A11304" s="19">
        <v>43628</v>
      </c>
      <c r="B11304" s="21">
        <v>0</v>
      </c>
      <c r="C11304" s="21">
        <v>82981.77</v>
      </c>
      <c r="D11304" s="11">
        <f t="shared" si="176"/>
        <v>2793710.7879999401</v>
      </c>
      <c r="E11304" s="30" t="s">
        <v>3047</v>
      </c>
    </row>
    <row r="11305" spans="1:5">
      <c r="B11305" s="21">
        <v>-83275.63</v>
      </c>
      <c r="C11305" s="21"/>
      <c r="D11305" s="11">
        <f t="shared" si="176"/>
        <v>2710435.1579999402</v>
      </c>
      <c r="E11305" s="30">
        <v>25000809677</v>
      </c>
    </row>
    <row r="11306" spans="1:5">
      <c r="B11306" s="21">
        <v>-58805</v>
      </c>
      <c r="C11306" s="21"/>
      <c r="D11306" s="11">
        <f t="shared" si="176"/>
        <v>2651630.1579999402</v>
      </c>
      <c r="E11306" s="30">
        <v>25000809665</v>
      </c>
    </row>
    <row r="11307" spans="1:5">
      <c r="B11307" s="21">
        <v>0</v>
      </c>
      <c r="C11307" s="21">
        <v>14663125</v>
      </c>
      <c r="D11307" s="11">
        <f t="shared" si="176"/>
        <v>17314755.15799994</v>
      </c>
      <c r="E11307" s="30" t="s">
        <v>1552</v>
      </c>
    </row>
    <row r="11308" spans="1:5">
      <c r="B11308" s="21">
        <v>-1762648.66</v>
      </c>
      <c r="C11308" s="21"/>
      <c r="D11308" s="11">
        <f t="shared" si="176"/>
        <v>15552106.49799994</v>
      </c>
      <c r="E11308" s="24" t="s">
        <v>24</v>
      </c>
    </row>
    <row r="11309" spans="1:5">
      <c r="A11309" s="19">
        <v>43629</v>
      </c>
      <c r="B11309" s="21">
        <v>0</v>
      </c>
      <c r="C11309" s="21">
        <v>391533.34</v>
      </c>
      <c r="D11309" s="11">
        <f t="shared" si="176"/>
        <v>15943639.83799994</v>
      </c>
      <c r="E11309" s="30" t="s">
        <v>3048</v>
      </c>
    </row>
    <row r="11310" spans="1:5">
      <c r="B11310" s="21">
        <v>0</v>
      </c>
      <c r="C11310" s="21">
        <v>90987.22</v>
      </c>
      <c r="D11310" s="11">
        <f t="shared" si="176"/>
        <v>16034627.057999941</v>
      </c>
      <c r="E11310" s="30">
        <v>43703</v>
      </c>
    </row>
    <row r="11311" spans="1:5">
      <c r="B11311" s="21">
        <v>0</v>
      </c>
      <c r="C11311" s="21">
        <v>200031.48</v>
      </c>
      <c r="D11311" s="11">
        <f t="shared" si="176"/>
        <v>16234658.537999941</v>
      </c>
      <c r="E11311" s="30" t="s">
        <v>3049</v>
      </c>
    </row>
    <row r="11312" spans="1:5">
      <c r="B11312" s="21">
        <v>-14286174.85</v>
      </c>
      <c r="C11312" s="21"/>
      <c r="D11312" s="11">
        <f t="shared" si="176"/>
        <v>1948483.6879999414</v>
      </c>
      <c r="E11312" s="30" t="s">
        <v>3050</v>
      </c>
    </row>
    <row r="11313" spans="1:5">
      <c r="B11313" s="21">
        <v>-109063.74</v>
      </c>
      <c r="C11313" s="21"/>
      <c r="D11313" s="11">
        <f t="shared" si="176"/>
        <v>1839419.9479999414</v>
      </c>
      <c r="E11313" s="30">
        <v>25000808656</v>
      </c>
    </row>
    <row r="11314" spans="1:5">
      <c r="B11314" s="21">
        <v>-34210.120000000003</v>
      </c>
      <c r="C11314" s="21"/>
      <c r="D11314" s="11">
        <f t="shared" si="176"/>
        <v>1805209.8279999413</v>
      </c>
      <c r="E11314" s="30">
        <v>25000805481</v>
      </c>
    </row>
    <row r="11315" spans="1:5">
      <c r="B11315" s="21">
        <v>-10255.26</v>
      </c>
      <c r="C11315" s="21"/>
      <c r="D11315" s="11">
        <f t="shared" si="176"/>
        <v>1794954.5679999413</v>
      </c>
      <c r="E11315" s="30">
        <v>25000809689</v>
      </c>
    </row>
    <row r="11316" spans="1:5">
      <c r="B11316" s="21">
        <v>-802115.43</v>
      </c>
      <c r="C11316" s="21"/>
      <c r="D11316" s="11">
        <f t="shared" si="176"/>
        <v>992839.13799994125</v>
      </c>
      <c r="E11316" s="30">
        <v>25000809691</v>
      </c>
    </row>
    <row r="11317" spans="1:5">
      <c r="B11317" s="21">
        <v>-807000.61</v>
      </c>
      <c r="C11317" s="21"/>
      <c r="D11317" s="11">
        <f t="shared" si="176"/>
        <v>185838.52799994126</v>
      </c>
      <c r="E11317" s="30">
        <v>25000806921</v>
      </c>
    </row>
    <row r="11318" spans="1:5">
      <c r="B11318" s="21">
        <v>-385975.54</v>
      </c>
      <c r="C11318" s="21"/>
      <c r="D11318" s="11">
        <f t="shared" si="176"/>
        <v>-200137.01200005872</v>
      </c>
      <c r="E11318" s="30">
        <v>25000806907</v>
      </c>
    </row>
    <row r="11319" spans="1:5">
      <c r="B11319" s="21">
        <v>0</v>
      </c>
      <c r="C11319" s="22">
        <v>3000000</v>
      </c>
      <c r="D11319" s="11">
        <f t="shared" si="176"/>
        <v>2799862.9879999412</v>
      </c>
      <c r="E11319" s="24" t="s">
        <v>56</v>
      </c>
    </row>
    <row r="11320" spans="1:5">
      <c r="B11320" s="21">
        <v>-63683.68</v>
      </c>
      <c r="C11320" s="21"/>
      <c r="D11320" s="11">
        <f t="shared" si="176"/>
        <v>2736179.3079999411</v>
      </c>
      <c r="E11320" s="30">
        <v>25000811824</v>
      </c>
    </row>
    <row r="11321" spans="1:5">
      <c r="B11321" s="21">
        <v>-31954.92</v>
      </c>
      <c r="D11321" s="11">
        <f t="shared" si="176"/>
        <v>2704224.3879999411</v>
      </c>
      <c r="E11321" s="30">
        <v>25000811836</v>
      </c>
    </row>
    <row r="11322" spans="1:5">
      <c r="A11322" s="19">
        <v>43630</v>
      </c>
      <c r="B11322" s="21">
        <v>0</v>
      </c>
      <c r="C11322" s="21">
        <v>40006.959999999999</v>
      </c>
      <c r="D11322" s="11">
        <f t="shared" si="176"/>
        <v>2744231.3479999411</v>
      </c>
      <c r="E11322" s="30" t="s">
        <v>3051</v>
      </c>
    </row>
    <row r="11323" spans="1:5">
      <c r="B11323" s="21">
        <v>0</v>
      </c>
      <c r="C11323" s="21">
        <v>84481.3</v>
      </c>
      <c r="D11323" s="11">
        <f t="shared" si="176"/>
        <v>2828712.6479999409</v>
      </c>
      <c r="E11323" s="30" t="s">
        <v>3052</v>
      </c>
    </row>
    <row r="11324" spans="1:5">
      <c r="B11324" s="21">
        <v>0</v>
      </c>
      <c r="C11324" s="21">
        <v>361023.86</v>
      </c>
      <c r="D11324" s="11">
        <f t="shared" si="176"/>
        <v>3189736.5079999408</v>
      </c>
      <c r="E11324" s="30" t="s">
        <v>3053</v>
      </c>
    </row>
    <row r="11325" spans="1:5">
      <c r="B11325" s="21">
        <v>-39409.35</v>
      </c>
      <c r="C11325" s="21"/>
      <c r="D11325" s="11">
        <f t="shared" si="176"/>
        <v>3150327.1579999407</v>
      </c>
      <c r="E11325" s="30">
        <v>25000806814</v>
      </c>
    </row>
    <row r="11326" spans="1:5">
      <c r="B11326" s="21">
        <v>-80835.199999999997</v>
      </c>
      <c r="C11326" s="21"/>
      <c r="D11326" s="11">
        <f t="shared" si="176"/>
        <v>3069491.9579999405</v>
      </c>
      <c r="E11326" s="30">
        <v>25000806076</v>
      </c>
    </row>
    <row r="11327" spans="1:5">
      <c r="B11327" s="21">
        <v>-69880.33</v>
      </c>
      <c r="C11327" s="21"/>
      <c r="D11327" s="11">
        <f t="shared" si="176"/>
        <v>2999611.6279999404</v>
      </c>
      <c r="E11327" s="30">
        <v>25000810584</v>
      </c>
    </row>
    <row r="11328" spans="1:5">
      <c r="B11328" s="21">
        <v>-13937.8</v>
      </c>
      <c r="C11328" s="21"/>
      <c r="D11328" s="11">
        <f t="shared" si="176"/>
        <v>2985673.8279999406</v>
      </c>
      <c r="E11328" s="30">
        <v>25000810603</v>
      </c>
    </row>
    <row r="11329" spans="1:5">
      <c r="B11329" s="21">
        <v>-107604.19</v>
      </c>
      <c r="C11329" s="21"/>
      <c r="D11329" s="11">
        <f t="shared" si="176"/>
        <v>2878069.6379999407</v>
      </c>
      <c r="E11329" s="30">
        <v>25000810596</v>
      </c>
    </row>
    <row r="11330" spans="1:5">
      <c r="A11330" s="19">
        <v>43633</v>
      </c>
      <c r="B11330" s="21">
        <v>0</v>
      </c>
      <c r="C11330" s="21">
        <v>137300.32999999999</v>
      </c>
      <c r="D11330" s="11">
        <f t="shared" si="176"/>
        <v>3015369.9679999407</v>
      </c>
      <c r="E11330" s="30">
        <v>25000812340</v>
      </c>
    </row>
    <row r="11331" spans="1:5">
      <c r="B11331" s="21">
        <v>0</v>
      </c>
      <c r="C11331" s="21">
        <v>211016.97</v>
      </c>
      <c r="D11331" s="11">
        <f t="shared" si="176"/>
        <v>3226386.9379999409</v>
      </c>
      <c r="E11331" s="30">
        <v>25000811543</v>
      </c>
    </row>
    <row r="11332" spans="1:5">
      <c r="B11332" s="21">
        <v>-201531.78</v>
      </c>
      <c r="C11332" s="21"/>
      <c r="D11332" s="11">
        <f t="shared" si="176"/>
        <v>3024855.1579999411</v>
      </c>
      <c r="E11332" s="30">
        <v>25000806852</v>
      </c>
    </row>
    <row r="11333" spans="1:5">
      <c r="B11333" s="21">
        <v>-132711.56</v>
      </c>
      <c r="C11333" s="21"/>
      <c r="D11333" s="11">
        <f t="shared" si="176"/>
        <v>2892143.5979999411</v>
      </c>
      <c r="E11333" s="30">
        <v>25000810572</v>
      </c>
    </row>
    <row r="11334" spans="1:5">
      <c r="B11334" s="21">
        <v>-81033</v>
      </c>
      <c r="C11334" s="21"/>
      <c r="D11334" s="11">
        <f t="shared" ref="D11334:D11397" si="177">D11333+B11334+C11334</f>
        <v>2811110.5979999411</v>
      </c>
      <c r="E11334" s="30">
        <v>25000812857</v>
      </c>
    </row>
    <row r="11335" spans="1:5">
      <c r="B11335" s="21">
        <v>-560</v>
      </c>
      <c r="C11335" s="21"/>
      <c r="D11335" s="11">
        <f t="shared" si="177"/>
        <v>2810550.5979999411</v>
      </c>
      <c r="E11335" s="30" t="s">
        <v>3054</v>
      </c>
    </row>
    <row r="11336" spans="1:5">
      <c r="A11336" s="19">
        <v>43634</v>
      </c>
      <c r="B11336" s="21">
        <v>0</v>
      </c>
      <c r="C11336" s="21">
        <v>23980743.210000001</v>
      </c>
      <c r="D11336" s="11">
        <f t="shared" si="177"/>
        <v>26791293.807999942</v>
      </c>
      <c r="E11336" s="30" t="s">
        <v>1552</v>
      </c>
    </row>
    <row r="11337" spans="1:5">
      <c r="A11337" s="19">
        <v>43635</v>
      </c>
      <c r="B11337" s="21">
        <v>0</v>
      </c>
      <c r="C11337" s="21">
        <v>37529.08</v>
      </c>
      <c r="D11337" s="11">
        <f t="shared" si="177"/>
        <v>26828822.887999941</v>
      </c>
      <c r="E11337" s="30" t="s">
        <v>3055</v>
      </c>
    </row>
    <row r="11338" spans="1:5">
      <c r="B11338" s="21">
        <v>0</v>
      </c>
      <c r="C11338" s="21">
        <v>41489.300000000003</v>
      </c>
      <c r="D11338" s="11">
        <f t="shared" si="177"/>
        <v>26870312.187999941</v>
      </c>
      <c r="E11338" s="30" t="s">
        <v>3056</v>
      </c>
    </row>
    <row r="11339" spans="1:5">
      <c r="B11339" s="21">
        <v>0</v>
      </c>
      <c r="C11339" s="21">
        <v>17758.5</v>
      </c>
      <c r="D11339" s="11">
        <f t="shared" si="177"/>
        <v>26888070.687999941</v>
      </c>
      <c r="E11339" s="30" t="s">
        <v>3057</v>
      </c>
    </row>
    <row r="11340" spans="1:5">
      <c r="B11340" s="21">
        <v>0</v>
      </c>
      <c r="C11340" s="21">
        <v>211016.97</v>
      </c>
      <c r="D11340" s="11">
        <f t="shared" si="177"/>
        <v>27099087.65799994</v>
      </c>
      <c r="E11340" s="30" t="s">
        <v>3058</v>
      </c>
    </row>
    <row r="11341" spans="1:5">
      <c r="B11341" s="21">
        <v>0</v>
      </c>
      <c r="C11341" s="21">
        <v>110461.28</v>
      </c>
      <c r="D11341" s="11">
        <f t="shared" si="177"/>
        <v>27209548.937999941</v>
      </c>
      <c r="E11341" s="30" t="s">
        <v>3059</v>
      </c>
    </row>
    <row r="11342" spans="1:5">
      <c r="B11342" s="21">
        <v>0</v>
      </c>
      <c r="C11342" s="21">
        <v>84683.98</v>
      </c>
      <c r="D11342" s="11">
        <f t="shared" si="177"/>
        <v>27294232.917999942</v>
      </c>
      <c r="E11342" s="30" t="s">
        <v>3060</v>
      </c>
    </row>
    <row r="11343" spans="1:5">
      <c r="B11343" s="21">
        <v>-530</v>
      </c>
      <c r="C11343" s="21"/>
      <c r="D11343" s="11">
        <f t="shared" si="177"/>
        <v>27293702.917999942</v>
      </c>
      <c r="E11343" s="30">
        <v>25000814249</v>
      </c>
    </row>
    <row r="11344" spans="1:5">
      <c r="B11344" s="21">
        <v>-68343.55</v>
      </c>
      <c r="C11344" s="21"/>
      <c r="D11344" s="11">
        <f t="shared" si="177"/>
        <v>27225359.367999941</v>
      </c>
      <c r="E11344" s="30">
        <v>25000812845</v>
      </c>
    </row>
    <row r="11345" spans="1:5">
      <c r="B11345" s="21">
        <v>-35967.919999999998</v>
      </c>
      <c r="C11345" s="21"/>
      <c r="D11345" s="11">
        <f t="shared" si="177"/>
        <v>27189391.447999939</v>
      </c>
      <c r="E11345" s="30">
        <v>25000812869</v>
      </c>
    </row>
    <row r="11346" spans="1:5">
      <c r="B11346" s="21">
        <v>-41267.589999999997</v>
      </c>
      <c r="C11346" s="21"/>
      <c r="D11346" s="11">
        <f t="shared" si="177"/>
        <v>27148123.857999939</v>
      </c>
      <c r="E11346" s="30">
        <v>25000811800</v>
      </c>
    </row>
    <row r="11347" spans="1:5">
      <c r="B11347" s="21">
        <v>-17839.71</v>
      </c>
      <c r="C11347" s="21"/>
      <c r="D11347" s="11">
        <f t="shared" si="177"/>
        <v>27130284.147999939</v>
      </c>
      <c r="E11347" s="30">
        <v>25000811812</v>
      </c>
    </row>
    <row r="11348" spans="1:5">
      <c r="B11348" s="21">
        <v>-201531.78</v>
      </c>
      <c r="C11348" s="21"/>
      <c r="D11348" s="11">
        <f t="shared" si="177"/>
        <v>26928752.367999937</v>
      </c>
      <c r="E11348" s="30">
        <v>25000812871</v>
      </c>
    </row>
    <row r="11349" spans="1:5">
      <c r="B11349" s="21">
        <v>-106931.01</v>
      </c>
      <c r="C11349" s="21"/>
      <c r="D11349" s="11">
        <f t="shared" si="177"/>
        <v>26821821.357999936</v>
      </c>
      <c r="E11349" s="30">
        <v>25000812883</v>
      </c>
    </row>
    <row r="11350" spans="1:5">
      <c r="B11350" s="21">
        <v>-102096.9</v>
      </c>
      <c r="C11350" s="21"/>
      <c r="D11350" s="11">
        <f t="shared" si="177"/>
        <v>26719724.457999937</v>
      </c>
      <c r="E11350" s="30">
        <v>25000811848</v>
      </c>
    </row>
    <row r="11351" spans="1:5">
      <c r="B11351" s="21">
        <v>-394312.09</v>
      </c>
      <c r="C11351" s="21"/>
      <c r="D11351" s="11">
        <f t="shared" si="177"/>
        <v>26325412.367999937</v>
      </c>
      <c r="E11351" s="30">
        <v>25000814213</v>
      </c>
    </row>
    <row r="11352" spans="1:5">
      <c r="B11352" s="21">
        <v>0</v>
      </c>
      <c r="C11352" s="22">
        <v>20631565.190000001</v>
      </c>
      <c r="D11352" s="11">
        <f t="shared" si="177"/>
        <v>46956977.557999939</v>
      </c>
      <c r="E11352" s="24" t="s">
        <v>3061</v>
      </c>
    </row>
    <row r="11353" spans="1:5">
      <c r="B11353" s="21">
        <v>-3.5</v>
      </c>
      <c r="C11353" s="21"/>
      <c r="D11353" s="11">
        <f t="shared" si="177"/>
        <v>46956974.057999939</v>
      </c>
      <c r="E11353" s="24" t="s">
        <v>3062</v>
      </c>
    </row>
    <row r="11354" spans="1:5">
      <c r="B11354" s="21">
        <v>-3.5</v>
      </c>
      <c r="C11354" s="21"/>
      <c r="D11354" s="11">
        <f t="shared" si="177"/>
        <v>46956970.557999939</v>
      </c>
      <c r="E11354" s="24" t="s">
        <v>3063</v>
      </c>
    </row>
    <row r="11355" spans="1:5">
      <c r="B11355" s="21">
        <v>0</v>
      </c>
      <c r="C11355" s="22">
        <v>1762641.66</v>
      </c>
      <c r="D11355" s="11">
        <f t="shared" si="177"/>
        <v>48719612.217999935</v>
      </c>
      <c r="E11355" s="24" t="s">
        <v>3064</v>
      </c>
    </row>
    <row r="11356" spans="1:5">
      <c r="A11356" s="19">
        <v>43636</v>
      </c>
      <c r="B11356" s="21">
        <v>0</v>
      </c>
      <c r="C11356" s="21">
        <v>252288.17</v>
      </c>
      <c r="D11356" s="11">
        <f t="shared" si="177"/>
        <v>48971900.387999937</v>
      </c>
      <c r="E11356" s="30" t="s">
        <v>3065</v>
      </c>
    </row>
    <row r="11357" spans="1:5">
      <c r="B11357" s="21">
        <v>0</v>
      </c>
      <c r="C11357" s="21">
        <v>84346.19</v>
      </c>
      <c r="D11357" s="11">
        <f t="shared" si="177"/>
        <v>49056246.577999935</v>
      </c>
      <c r="E11357" s="30" t="s">
        <v>3066</v>
      </c>
    </row>
    <row r="11358" spans="1:5">
      <c r="B11358" s="21">
        <v>0</v>
      </c>
      <c r="C11358" s="21">
        <v>82361.08</v>
      </c>
      <c r="D11358" s="11">
        <f t="shared" si="177"/>
        <v>49138607.657999933</v>
      </c>
      <c r="E11358" s="30" t="s">
        <v>3067</v>
      </c>
    </row>
    <row r="11359" spans="1:5">
      <c r="B11359" s="21">
        <v>0</v>
      </c>
      <c r="C11359" s="21">
        <v>384369.81</v>
      </c>
      <c r="D11359" s="11">
        <f t="shared" si="177"/>
        <v>49522977.467999935</v>
      </c>
      <c r="E11359" s="30" t="s">
        <v>3068</v>
      </c>
    </row>
    <row r="11360" spans="1:5">
      <c r="B11360" s="21">
        <v>0</v>
      </c>
      <c r="C11360" s="21">
        <v>68808.149999999994</v>
      </c>
      <c r="D11360" s="11">
        <f t="shared" si="177"/>
        <v>49591785.617999934</v>
      </c>
      <c r="E11360" s="30" t="s">
        <v>3069</v>
      </c>
    </row>
    <row r="11361" spans="1:5">
      <c r="B11361" s="21">
        <v>-23351030.109999999</v>
      </c>
      <c r="C11361" s="21"/>
      <c r="D11361" s="11">
        <f t="shared" si="177"/>
        <v>26240755.507999934</v>
      </c>
      <c r="E11361" s="30">
        <v>25000805879</v>
      </c>
    </row>
    <row r="11362" spans="1:5">
      <c r="B11362" s="21">
        <v>-20008804.59</v>
      </c>
      <c r="C11362" s="21"/>
      <c r="D11362" s="11">
        <f t="shared" si="177"/>
        <v>6231950.9179999344</v>
      </c>
      <c r="E11362" s="30">
        <v>25000803556</v>
      </c>
    </row>
    <row r="11363" spans="1:5">
      <c r="B11363" s="21">
        <v>-395589.81</v>
      </c>
      <c r="C11363" s="21"/>
      <c r="D11363" s="11">
        <f t="shared" si="177"/>
        <v>5836361.1079999348</v>
      </c>
      <c r="E11363" s="30">
        <v>25000813478</v>
      </c>
    </row>
    <row r="11364" spans="1:5">
      <c r="B11364" s="21">
        <v>-251492.14</v>
      </c>
      <c r="C11364" s="21"/>
      <c r="D11364" s="11">
        <f t="shared" si="177"/>
        <v>5584868.9679999352</v>
      </c>
      <c r="E11364" s="30">
        <v>25000813480</v>
      </c>
    </row>
    <row r="11365" spans="1:5">
      <c r="B11365" s="21">
        <v>-80706.31</v>
      </c>
      <c r="C11365" s="21"/>
      <c r="D11365" s="11">
        <f t="shared" si="177"/>
        <v>5504162.6579999356</v>
      </c>
      <c r="E11365" s="30">
        <v>25000813492</v>
      </c>
    </row>
    <row r="11366" spans="1:5">
      <c r="B11366" s="21">
        <v>-82676.160000000003</v>
      </c>
      <c r="C11366" s="21"/>
      <c r="D11366" s="11">
        <f t="shared" si="177"/>
        <v>5421486.4979999354</v>
      </c>
      <c r="E11366" s="30">
        <v>25000814237</v>
      </c>
    </row>
    <row r="11367" spans="1:5">
      <c r="B11367" s="21">
        <v>-362190.45</v>
      </c>
      <c r="C11367" s="21"/>
      <c r="D11367" s="11">
        <f t="shared" si="177"/>
        <v>5059296.0479999352</v>
      </c>
      <c r="E11367" s="30">
        <v>25000814299</v>
      </c>
    </row>
    <row r="11368" spans="1:5">
      <c r="A11368" s="19">
        <v>43637</v>
      </c>
      <c r="B11368" s="21">
        <v>-45065.45</v>
      </c>
      <c r="C11368" s="21"/>
      <c r="D11368" s="11">
        <f t="shared" si="177"/>
        <v>5014230.597999935</v>
      </c>
      <c r="E11368" s="30">
        <v>25000814182</v>
      </c>
    </row>
    <row r="11369" spans="1:5">
      <c r="B11369" s="21">
        <v>-46373.14</v>
      </c>
      <c r="C11369" s="21"/>
      <c r="D11369" s="11">
        <f t="shared" si="177"/>
        <v>4967857.4579999354</v>
      </c>
      <c r="E11369" s="30">
        <v>25000814201</v>
      </c>
    </row>
    <row r="11370" spans="1:5">
      <c r="B11370" s="21">
        <v>-353186.25</v>
      </c>
      <c r="C11370" s="21"/>
      <c r="D11370" s="11">
        <f t="shared" si="177"/>
        <v>4614671.2079999354</v>
      </c>
      <c r="E11370" s="30">
        <v>25000814194</v>
      </c>
    </row>
    <row r="11371" spans="1:5">
      <c r="B11371" s="21">
        <v>-10698.74</v>
      </c>
      <c r="D11371" s="11">
        <f t="shared" si="177"/>
        <v>4603972.4679999352</v>
      </c>
      <c r="E11371" s="30">
        <v>25000814225</v>
      </c>
    </row>
    <row r="11372" spans="1:5">
      <c r="B11372" s="21">
        <v>-102048.17</v>
      </c>
      <c r="D11372" s="11">
        <f t="shared" si="177"/>
        <v>4501924.2979999352</v>
      </c>
      <c r="E11372" s="30">
        <v>25000814970</v>
      </c>
    </row>
    <row r="11373" spans="1:5">
      <c r="B11373" s="21">
        <v>0</v>
      </c>
      <c r="C11373" s="21">
        <v>30284.89</v>
      </c>
      <c r="D11373" s="11">
        <f t="shared" si="177"/>
        <v>4532209.1879999349</v>
      </c>
      <c r="E11373" s="30" t="s">
        <v>3070</v>
      </c>
    </row>
    <row r="11374" spans="1:5">
      <c r="B11374" s="21">
        <v>0</v>
      </c>
      <c r="C11374" s="21">
        <v>137101.1</v>
      </c>
      <c r="D11374" s="11">
        <f t="shared" si="177"/>
        <v>4669310.2879999345</v>
      </c>
      <c r="E11374" s="30" t="s">
        <v>3071</v>
      </c>
    </row>
    <row r="11375" spans="1:5">
      <c r="B11375" s="21">
        <v>0</v>
      </c>
      <c r="C11375" s="21">
        <v>211016.97</v>
      </c>
      <c r="D11375" s="11">
        <f t="shared" si="177"/>
        <v>4880327.2579999343</v>
      </c>
      <c r="E11375" s="30" t="s">
        <v>3072</v>
      </c>
    </row>
    <row r="11376" spans="1:5">
      <c r="B11376" s="21">
        <v>0</v>
      </c>
      <c r="C11376" s="21">
        <v>74889.2</v>
      </c>
      <c r="D11376" s="11">
        <f t="shared" si="177"/>
        <v>4955216.4579999344</v>
      </c>
      <c r="E11376" s="30" t="s">
        <v>3073</v>
      </c>
    </row>
    <row r="11377" spans="1:5">
      <c r="B11377" s="21">
        <v>0</v>
      </c>
      <c r="C11377" s="21">
        <v>38551.949999999997</v>
      </c>
      <c r="D11377" s="11">
        <f t="shared" si="177"/>
        <v>4993768.4079999346</v>
      </c>
      <c r="E11377" s="30" t="s">
        <v>3074</v>
      </c>
    </row>
    <row r="11378" spans="1:5">
      <c r="B11378" s="21">
        <v>0</v>
      </c>
      <c r="C11378" s="21">
        <v>38442.99</v>
      </c>
      <c r="D11378" s="11">
        <f t="shared" si="177"/>
        <v>5032211.3979999349</v>
      </c>
      <c r="E11378" s="30" t="s">
        <v>3075</v>
      </c>
    </row>
    <row r="11379" spans="1:5">
      <c r="B11379" s="21">
        <v>-30212.77</v>
      </c>
      <c r="C11379" s="21"/>
      <c r="D11379" s="11">
        <f t="shared" si="177"/>
        <v>5001998.6279999353</v>
      </c>
      <c r="E11379" s="30">
        <v>25000814994</v>
      </c>
    </row>
    <row r="11380" spans="1:5">
      <c r="B11380" s="21">
        <v>-136776.10999999999</v>
      </c>
      <c r="C11380" s="21"/>
      <c r="D11380" s="11">
        <f t="shared" si="177"/>
        <v>4865222.517999935</v>
      </c>
      <c r="E11380" s="30">
        <v>25000806171</v>
      </c>
    </row>
    <row r="11381" spans="1:5">
      <c r="B11381" s="21">
        <v>-201531.78</v>
      </c>
      <c r="C11381" s="21"/>
      <c r="D11381" s="11">
        <f t="shared" si="177"/>
        <v>4663690.7379999347</v>
      </c>
      <c r="E11381" s="30">
        <v>25000814251</v>
      </c>
    </row>
    <row r="11382" spans="1:5">
      <c r="B11382" s="21">
        <v>-72585.2</v>
      </c>
      <c r="C11382" s="21"/>
      <c r="D11382" s="11">
        <f t="shared" si="177"/>
        <v>4591105.5379999345</v>
      </c>
      <c r="E11382" s="30">
        <v>25000814263</v>
      </c>
    </row>
    <row r="11383" spans="1:5">
      <c r="B11383" s="21">
        <v>-36584.18</v>
      </c>
      <c r="C11383" s="21"/>
      <c r="D11383" s="11">
        <f t="shared" si="177"/>
        <v>4554521.3579999348</v>
      </c>
      <c r="E11383" s="30">
        <v>25000814318</v>
      </c>
    </row>
    <row r="11384" spans="1:5">
      <c r="B11384" s="21">
        <v>-36477</v>
      </c>
      <c r="C11384" s="21"/>
      <c r="D11384" s="11">
        <f t="shared" si="177"/>
        <v>4518044.3579999348</v>
      </c>
      <c r="E11384" s="30">
        <v>25000814320</v>
      </c>
    </row>
    <row r="11385" spans="1:5">
      <c r="B11385" s="21">
        <v>-158354.85</v>
      </c>
      <c r="C11385" s="21"/>
      <c r="D11385" s="11">
        <f t="shared" si="177"/>
        <v>4359689.5079999352</v>
      </c>
      <c r="E11385" s="30">
        <v>25000796127</v>
      </c>
    </row>
    <row r="11386" spans="1:5">
      <c r="B11386" s="21">
        <v>-556</v>
      </c>
      <c r="C11386" s="21"/>
      <c r="D11386" s="11">
        <f t="shared" si="177"/>
        <v>4359133.5079999352</v>
      </c>
      <c r="E11386" s="30">
        <v>25000816243</v>
      </c>
    </row>
    <row r="11387" spans="1:5">
      <c r="A11387" s="19">
        <v>43640</v>
      </c>
      <c r="B11387" s="21">
        <v>0</v>
      </c>
      <c r="C11387" s="21">
        <v>107302.93</v>
      </c>
      <c r="D11387" s="11">
        <f t="shared" si="177"/>
        <v>4466436.4379999349</v>
      </c>
      <c r="E11387" s="30">
        <v>25000813630</v>
      </c>
    </row>
    <row r="11388" spans="1:5">
      <c r="B11388" s="21">
        <v>0</v>
      </c>
      <c r="C11388" s="21">
        <v>1068750</v>
      </c>
      <c r="D11388" s="11">
        <f t="shared" si="177"/>
        <v>5535186.4379999349</v>
      </c>
      <c r="E11388" s="30">
        <v>25000815422</v>
      </c>
    </row>
    <row r="11389" spans="1:5">
      <c r="B11389" s="21">
        <v>-53626.48</v>
      </c>
      <c r="C11389" s="21"/>
      <c r="D11389" s="11">
        <f t="shared" si="177"/>
        <v>5481559.9579999344</v>
      </c>
      <c r="E11389" s="30">
        <v>25000816605</v>
      </c>
    </row>
    <row r="11390" spans="1:5">
      <c r="A11390" s="19">
        <v>43641</v>
      </c>
      <c r="B11390" s="21">
        <v>0</v>
      </c>
      <c r="C11390" s="21">
        <v>188486.18</v>
      </c>
      <c r="D11390" s="11">
        <f t="shared" si="177"/>
        <v>5670046.1379999341</v>
      </c>
      <c r="E11390" s="30" t="s">
        <v>3076</v>
      </c>
    </row>
    <row r="11391" spans="1:5">
      <c r="B11391" s="21">
        <v>0</v>
      </c>
      <c r="C11391" s="21">
        <v>12013.24</v>
      </c>
      <c r="D11391" s="11">
        <f t="shared" si="177"/>
        <v>5682059.3779999344</v>
      </c>
      <c r="E11391" s="30" t="s">
        <v>3077</v>
      </c>
    </row>
    <row r="11392" spans="1:5">
      <c r="B11392" s="21">
        <v>0</v>
      </c>
      <c r="C11392" s="21">
        <v>82805.27</v>
      </c>
      <c r="D11392" s="11">
        <f t="shared" si="177"/>
        <v>5764864.6479999339</v>
      </c>
      <c r="E11392" s="30" t="s">
        <v>3078</v>
      </c>
    </row>
    <row r="11393" spans="1:5">
      <c r="B11393" s="21">
        <v>-590</v>
      </c>
      <c r="C11393" s="21"/>
      <c r="D11393" s="11">
        <f t="shared" si="177"/>
        <v>5764274.6479999339</v>
      </c>
      <c r="E11393" s="30">
        <v>25000817983</v>
      </c>
    </row>
    <row r="11394" spans="1:5">
      <c r="B11394" s="21">
        <v>-181219.21</v>
      </c>
      <c r="C11394" s="21"/>
      <c r="D11394" s="11">
        <f t="shared" si="177"/>
        <v>5583055.437999934</v>
      </c>
      <c r="E11394" s="30">
        <v>25000814306</v>
      </c>
    </row>
    <row r="11395" spans="1:5">
      <c r="B11395" s="21">
        <v>-83120.91</v>
      </c>
      <c r="C11395" s="21"/>
      <c r="D11395" s="11">
        <f t="shared" si="177"/>
        <v>5499934.5279999338</v>
      </c>
      <c r="E11395" s="30">
        <v>25000816629</v>
      </c>
    </row>
    <row r="11396" spans="1:5">
      <c r="B11396" s="21">
        <v>-12169.43</v>
      </c>
      <c r="C11396" s="21"/>
      <c r="D11396" s="11">
        <f t="shared" si="177"/>
        <v>5487765.0979999341</v>
      </c>
      <c r="E11396" s="30">
        <v>25000814982</v>
      </c>
    </row>
    <row r="11397" spans="1:5">
      <c r="A11397" s="19">
        <v>43642</v>
      </c>
      <c r="B11397" s="21">
        <v>0</v>
      </c>
      <c r="C11397" s="21">
        <v>1911982</v>
      </c>
      <c r="D11397" s="11">
        <f t="shared" si="177"/>
        <v>7399747.0979999341</v>
      </c>
      <c r="E11397" s="30" t="s">
        <v>3079</v>
      </c>
    </row>
    <row r="11398" spans="1:5">
      <c r="B11398" s="21">
        <v>0</v>
      </c>
      <c r="C11398" s="21">
        <v>694537.79</v>
      </c>
      <c r="D11398" s="11">
        <f t="shared" ref="D11398:D11461" si="178">D11397+B11398+C11398</f>
        <v>8094284.8879999341</v>
      </c>
      <c r="E11398" s="30" t="s">
        <v>3080</v>
      </c>
    </row>
    <row r="11399" spans="1:5">
      <c r="B11399" s="21">
        <v>-1745738.41</v>
      </c>
      <c r="C11399" s="21"/>
      <c r="D11399" s="11">
        <f t="shared" si="178"/>
        <v>6348546.477999934</v>
      </c>
      <c r="E11399" s="30">
        <v>25000816229</v>
      </c>
    </row>
    <row r="11400" spans="1:5">
      <c r="B11400" s="21">
        <v>-2411350.5499999998</v>
      </c>
      <c r="C11400" s="21"/>
      <c r="D11400" s="11">
        <f t="shared" si="178"/>
        <v>3937195.9279999342</v>
      </c>
      <c r="E11400" s="30">
        <v>25000816231</v>
      </c>
    </row>
    <row r="11401" spans="1:5">
      <c r="B11401" s="21">
        <v>-1891020.5</v>
      </c>
      <c r="D11401" s="11">
        <f t="shared" si="178"/>
        <v>2046175.4279999342</v>
      </c>
      <c r="E11401" s="30">
        <v>25000816655</v>
      </c>
    </row>
    <row r="11402" spans="1:5">
      <c r="A11402" s="19">
        <v>43643</v>
      </c>
      <c r="B11402" s="21">
        <v>0</v>
      </c>
      <c r="C11402" s="21">
        <v>206095.09</v>
      </c>
      <c r="D11402" s="11">
        <f t="shared" si="178"/>
        <v>2252270.517999934</v>
      </c>
      <c r="E11402" s="30">
        <v>25000817464</v>
      </c>
    </row>
    <row r="11403" spans="1:5">
      <c r="B11403" s="21">
        <v>0</v>
      </c>
      <c r="C11403" s="21">
        <v>394991.8</v>
      </c>
      <c r="D11403" s="11">
        <f t="shared" si="178"/>
        <v>2647262.3179999338</v>
      </c>
      <c r="E11403" s="30">
        <v>25000817452</v>
      </c>
    </row>
    <row r="11404" spans="1:5">
      <c r="B11404" s="21">
        <v>-389392.78</v>
      </c>
      <c r="C11404" s="21"/>
      <c r="D11404" s="11">
        <f t="shared" si="178"/>
        <v>2257869.5379999336</v>
      </c>
      <c r="E11404" s="30">
        <v>25000818497</v>
      </c>
    </row>
    <row r="11405" spans="1:5">
      <c r="A11405" s="19">
        <v>43644</v>
      </c>
      <c r="B11405" s="21">
        <v>0</v>
      </c>
      <c r="C11405" s="21">
        <v>109546.46</v>
      </c>
      <c r="D11405" s="11">
        <f t="shared" si="178"/>
        <v>2367415.9979999335</v>
      </c>
      <c r="E11405" s="30">
        <v>194629</v>
      </c>
    </row>
    <row r="11406" spans="1:5">
      <c r="B11406" s="21">
        <v>-71385.5</v>
      </c>
      <c r="C11406" s="21"/>
      <c r="D11406" s="11">
        <f t="shared" si="178"/>
        <v>2296030.4979999335</v>
      </c>
      <c r="E11406" s="30">
        <v>25000817183</v>
      </c>
    </row>
    <row r="11407" spans="1:5">
      <c r="B11407" s="21">
        <v>-100791.19</v>
      </c>
      <c r="C11407" s="21"/>
      <c r="D11407" s="11">
        <f t="shared" si="178"/>
        <v>2195239.3079999336</v>
      </c>
      <c r="E11407" s="30">
        <v>25000817202</v>
      </c>
    </row>
    <row r="11408" spans="1:5">
      <c r="B11408" s="21">
        <v>-36254.49</v>
      </c>
      <c r="C11408" s="21"/>
      <c r="D11408" s="11">
        <f t="shared" si="178"/>
        <v>2158984.8179999334</v>
      </c>
      <c r="E11408" s="30">
        <v>25000818166</v>
      </c>
    </row>
    <row r="11409" spans="1:5">
      <c r="B11409" s="21">
        <v>-201531.78</v>
      </c>
      <c r="C11409" s="21"/>
      <c r="D11409" s="11">
        <f t="shared" si="178"/>
        <v>1957453.0379999334</v>
      </c>
      <c r="E11409" s="30">
        <v>25000817969</v>
      </c>
    </row>
    <row r="11410" spans="1:5">
      <c r="B11410" s="21">
        <v>-580634.24</v>
      </c>
      <c r="C11410" s="21"/>
      <c r="D11410" s="11">
        <f t="shared" si="178"/>
        <v>1376818.7979999334</v>
      </c>
      <c r="E11410" s="24" t="s">
        <v>3081</v>
      </c>
    </row>
    <row r="11411" spans="1:5">
      <c r="B11411" s="21">
        <v>-69634.720000000001</v>
      </c>
      <c r="C11411" s="21"/>
      <c r="D11411" s="11">
        <f t="shared" si="178"/>
        <v>1307184.0779999334</v>
      </c>
      <c r="E11411" s="30">
        <v>25000817214</v>
      </c>
    </row>
    <row r="11412" spans="1:5">
      <c r="B11412" s="21">
        <v>-198756.04</v>
      </c>
      <c r="C11412" s="21"/>
      <c r="D11412" s="11">
        <f t="shared" si="178"/>
        <v>1108428.0379999334</v>
      </c>
      <c r="E11412" s="30">
        <v>25000818154</v>
      </c>
    </row>
    <row r="11413" spans="1:5">
      <c r="B11413" s="21">
        <v>-105926.75</v>
      </c>
      <c r="C11413" s="21"/>
      <c r="D11413" s="11">
        <f t="shared" si="178"/>
        <v>1002501.2879999334</v>
      </c>
      <c r="E11413" s="30">
        <v>25000818259</v>
      </c>
    </row>
    <row r="11414" spans="1:5">
      <c r="B11414" s="21">
        <v>-93169.57</v>
      </c>
      <c r="C11414" s="21"/>
      <c r="D11414" s="11">
        <f t="shared" si="178"/>
        <v>909331.71799993329</v>
      </c>
      <c r="E11414" s="30">
        <v>25000818178</v>
      </c>
    </row>
    <row r="11415" spans="1:5">
      <c r="A11415" s="19">
        <v>43647</v>
      </c>
      <c r="B11415" s="21">
        <v>-9547.7000000000007</v>
      </c>
      <c r="C11415" s="21"/>
      <c r="D11415" s="11">
        <f t="shared" si="178"/>
        <v>899784.01799993333</v>
      </c>
      <c r="E11415" s="30">
        <v>25000818209</v>
      </c>
    </row>
    <row r="11416" spans="1:5">
      <c r="B11416" s="21">
        <v>0</v>
      </c>
      <c r="C11416" s="21">
        <v>44797.45</v>
      </c>
      <c r="D11416" s="11">
        <f t="shared" si="178"/>
        <v>944581.46799993329</v>
      </c>
      <c r="E11416" s="30">
        <v>25000815446</v>
      </c>
    </row>
    <row r="11417" spans="1:5">
      <c r="B11417" s="21">
        <v>0</v>
      </c>
      <c r="C11417" s="21">
        <v>46856.25</v>
      </c>
      <c r="D11417" s="11">
        <f t="shared" si="178"/>
        <v>991437.71799993329</v>
      </c>
      <c r="E11417" s="30">
        <v>25000816817</v>
      </c>
    </row>
    <row r="11418" spans="1:5">
      <c r="B11418" s="21">
        <v>0</v>
      </c>
      <c r="C11418" s="21">
        <v>187453.72</v>
      </c>
      <c r="D11418" s="11">
        <f t="shared" si="178"/>
        <v>1178891.4379999333</v>
      </c>
      <c r="E11418" s="30">
        <v>25000818342</v>
      </c>
    </row>
    <row r="11419" spans="1:5">
      <c r="A11419" s="19">
        <v>43648</v>
      </c>
      <c r="B11419" s="21">
        <v>0</v>
      </c>
      <c r="C11419" s="21">
        <v>47713.75</v>
      </c>
      <c r="D11419" s="11">
        <f t="shared" si="178"/>
        <v>1226605.1879999333</v>
      </c>
      <c r="E11419" s="30">
        <v>25000820494</v>
      </c>
    </row>
    <row r="11420" spans="1:5">
      <c r="B11420" s="21">
        <v>0</v>
      </c>
      <c r="C11420" s="21">
        <v>50490.52</v>
      </c>
      <c r="D11420" s="11">
        <f t="shared" si="178"/>
        <v>1277095.7079999333</v>
      </c>
      <c r="E11420" s="30" t="s">
        <v>3082</v>
      </c>
    </row>
    <row r="11421" spans="1:5">
      <c r="B11421" s="21">
        <v>0</v>
      </c>
      <c r="C11421" s="21">
        <v>33046.68</v>
      </c>
      <c r="D11421" s="11">
        <f t="shared" si="178"/>
        <v>1310142.3879999332</v>
      </c>
      <c r="E11421" s="30" t="s">
        <v>3082</v>
      </c>
    </row>
    <row r="11422" spans="1:5">
      <c r="B11422" s="21">
        <v>0</v>
      </c>
      <c r="C11422" s="21">
        <v>68075.55</v>
      </c>
      <c r="D11422" s="11">
        <f t="shared" si="178"/>
        <v>1378217.9379999333</v>
      </c>
      <c r="E11422" s="30">
        <v>25000813628</v>
      </c>
    </row>
    <row r="11423" spans="1:5">
      <c r="B11423" s="21">
        <v>0</v>
      </c>
      <c r="C11423" s="21">
        <v>2251221</v>
      </c>
      <c r="D11423" s="11">
        <f t="shared" si="178"/>
        <v>3629438.937999933</v>
      </c>
      <c r="E11423" s="30">
        <v>25000818354</v>
      </c>
    </row>
    <row r="11424" spans="1:5">
      <c r="B11424" s="21">
        <v>0</v>
      </c>
      <c r="C11424" s="21">
        <v>109207.4</v>
      </c>
      <c r="D11424" s="11">
        <f t="shared" si="178"/>
        <v>3738646.3379999329</v>
      </c>
      <c r="E11424" s="30">
        <v>25000820468</v>
      </c>
    </row>
    <row r="11425" spans="1:5">
      <c r="B11425" s="21">
        <v>-45196.52</v>
      </c>
      <c r="C11425" s="21"/>
      <c r="D11425" s="11">
        <f t="shared" si="178"/>
        <v>3693449.8179999329</v>
      </c>
      <c r="E11425" s="30">
        <v>25000818223</v>
      </c>
    </row>
    <row r="11426" spans="1:5">
      <c r="B11426" s="21">
        <v>-105807.5</v>
      </c>
      <c r="C11426" s="21"/>
      <c r="D11426" s="11">
        <f t="shared" si="178"/>
        <v>3587642.3179999329</v>
      </c>
      <c r="E11426" s="30">
        <v>25000818192</v>
      </c>
    </row>
    <row r="11427" spans="1:5">
      <c r="B11427" s="21">
        <v>-12142.44</v>
      </c>
      <c r="C11427" s="21"/>
      <c r="D11427" s="11">
        <f t="shared" si="178"/>
        <v>3575499.877999933</v>
      </c>
      <c r="E11427" s="30">
        <v>25000821572</v>
      </c>
    </row>
    <row r="11428" spans="1:5">
      <c r="A11428" s="19">
        <v>43649</v>
      </c>
      <c r="B11428" s="21">
        <v>0</v>
      </c>
      <c r="C11428" s="21">
        <v>9577.6299999999992</v>
      </c>
      <c r="D11428" s="11">
        <f t="shared" si="178"/>
        <v>3585077.5079999329</v>
      </c>
      <c r="E11428" s="30">
        <v>25000820501</v>
      </c>
    </row>
    <row r="11429" spans="1:5">
      <c r="B11429" s="21">
        <v>0</v>
      </c>
      <c r="C11429" s="21">
        <v>141493.62</v>
      </c>
      <c r="D11429" s="11">
        <f t="shared" si="178"/>
        <v>3726571.127999933</v>
      </c>
      <c r="E11429" s="30">
        <v>25000820470</v>
      </c>
    </row>
    <row r="11430" spans="1:5">
      <c r="B11430" s="21">
        <v>0</v>
      </c>
      <c r="C11430" s="21">
        <v>27446.41</v>
      </c>
      <c r="D11430" s="11">
        <f t="shared" si="178"/>
        <v>3754017.5379999331</v>
      </c>
      <c r="E11430" s="30">
        <v>25000821291</v>
      </c>
    </row>
    <row r="11431" spans="1:5">
      <c r="B11431" s="21">
        <v>0</v>
      </c>
      <c r="C11431" s="21">
        <v>66651.88</v>
      </c>
      <c r="D11431" s="11">
        <f t="shared" si="178"/>
        <v>3820669.417999933</v>
      </c>
      <c r="E11431" s="30">
        <v>25000821277</v>
      </c>
    </row>
    <row r="11432" spans="1:5">
      <c r="B11432" s="21">
        <v>-87073.71</v>
      </c>
      <c r="C11432" s="21"/>
      <c r="D11432" s="11">
        <f t="shared" si="178"/>
        <v>3733595.707999933</v>
      </c>
      <c r="E11432" s="30">
        <v>25000822036</v>
      </c>
    </row>
    <row r="11433" spans="1:5">
      <c r="B11433" s="21">
        <v>-136101.48000000001</v>
      </c>
      <c r="C11433" s="21"/>
      <c r="D11433" s="11">
        <f t="shared" si="178"/>
        <v>3597494.2279999331</v>
      </c>
      <c r="E11433" s="30">
        <v>25000818235</v>
      </c>
    </row>
    <row r="11434" spans="1:5">
      <c r="B11434" s="21">
        <v>-9323.25</v>
      </c>
      <c r="C11434" s="21"/>
      <c r="D11434" s="11">
        <f t="shared" si="178"/>
        <v>3588170.9779999331</v>
      </c>
      <c r="E11434" s="30">
        <v>25000818211</v>
      </c>
    </row>
    <row r="11435" spans="1:5">
      <c r="B11435" s="21">
        <v>-547061</v>
      </c>
      <c r="C11435" s="21"/>
      <c r="D11435" s="11">
        <f t="shared" si="178"/>
        <v>3041109.9779999331</v>
      </c>
      <c r="E11435" s="30">
        <v>25000818261</v>
      </c>
    </row>
    <row r="11436" spans="1:5">
      <c r="B11436" s="21">
        <v>-63008.6</v>
      </c>
      <c r="C11436" s="21"/>
      <c r="D11436" s="11">
        <f t="shared" si="178"/>
        <v>2978101.377999933</v>
      </c>
      <c r="E11436" s="30">
        <v>25000818247</v>
      </c>
    </row>
    <row r="11437" spans="1:5">
      <c r="B11437" s="21">
        <v>-26758.35</v>
      </c>
      <c r="C11437" s="21"/>
      <c r="D11437" s="11">
        <f t="shared" si="178"/>
        <v>2951343.0279999329</v>
      </c>
      <c r="E11437" s="30">
        <v>25000821091</v>
      </c>
    </row>
    <row r="11438" spans="1:5">
      <c r="B11438" s="21">
        <v>-302.44</v>
      </c>
      <c r="C11438" s="21"/>
      <c r="D11438" s="11">
        <f t="shared" si="178"/>
        <v>2951040.5879999329</v>
      </c>
      <c r="E11438" s="30">
        <v>25000820268</v>
      </c>
    </row>
    <row r="11439" spans="1:5">
      <c r="A11439" s="19">
        <v>43650</v>
      </c>
      <c r="B11439" s="21">
        <v>-7</v>
      </c>
      <c r="C11439" s="21"/>
      <c r="D11439" s="11">
        <f t="shared" si="178"/>
        <v>2951033.5879999329</v>
      </c>
      <c r="E11439" s="24" t="s">
        <v>24</v>
      </c>
    </row>
    <row r="11440" spans="1:5">
      <c r="B11440" s="21">
        <v>0</v>
      </c>
      <c r="C11440" s="21">
        <v>3830202.54</v>
      </c>
      <c r="D11440" s="11">
        <f t="shared" si="178"/>
        <v>6781236.1279999334</v>
      </c>
      <c r="E11440" s="30">
        <v>22226</v>
      </c>
    </row>
    <row r="11441" spans="1:5">
      <c r="B11441" s="21">
        <v>-3827362.43</v>
      </c>
      <c r="D11441" s="11">
        <f t="shared" si="178"/>
        <v>2953873.6979999333</v>
      </c>
      <c r="E11441" s="30">
        <v>25000816205</v>
      </c>
    </row>
    <row r="11442" spans="1:5">
      <c r="A11442" s="19">
        <v>43651</v>
      </c>
      <c r="B11442" s="21">
        <v>-109485.11</v>
      </c>
      <c r="C11442" s="21"/>
      <c r="D11442" s="11">
        <f t="shared" si="178"/>
        <v>2844388.5879999334</v>
      </c>
      <c r="E11442" s="30">
        <v>25000817971</v>
      </c>
    </row>
    <row r="11443" spans="1:5">
      <c r="B11443" s="21">
        <v>-51517</v>
      </c>
      <c r="C11443" s="21"/>
      <c r="D11443" s="11">
        <f t="shared" si="178"/>
        <v>2792871.5879999334</v>
      </c>
      <c r="E11443" s="30">
        <v>25000821839</v>
      </c>
    </row>
    <row r="11444" spans="1:5">
      <c r="B11444" s="21">
        <v>-15586.24</v>
      </c>
      <c r="C11444" s="21"/>
      <c r="D11444" s="11">
        <f t="shared" si="178"/>
        <v>2777285.3479999332</v>
      </c>
      <c r="E11444" s="30">
        <v>25000821841</v>
      </c>
    </row>
    <row r="11445" spans="1:5">
      <c r="B11445" s="21">
        <v>-67230.350000000006</v>
      </c>
      <c r="C11445" s="21"/>
      <c r="D11445" s="11">
        <f t="shared" si="178"/>
        <v>2710054.9979999331</v>
      </c>
      <c r="E11445" s="30">
        <v>25000822098</v>
      </c>
    </row>
    <row r="11446" spans="1:5">
      <c r="B11446" s="21">
        <v>-5859.08</v>
      </c>
      <c r="C11446" s="21"/>
      <c r="D11446" s="11">
        <f t="shared" si="178"/>
        <v>2704195.917999933</v>
      </c>
      <c r="E11446" s="30">
        <v>25000822074</v>
      </c>
    </row>
    <row r="11447" spans="1:5">
      <c r="B11447" s="21">
        <v>-560</v>
      </c>
      <c r="C11447" s="21"/>
      <c r="D11447" s="11">
        <f t="shared" si="178"/>
        <v>2703635.917999933</v>
      </c>
      <c r="E11447" s="30">
        <v>25000822181</v>
      </c>
    </row>
    <row r="11448" spans="1:5">
      <c r="B11448" s="21">
        <v>0</v>
      </c>
      <c r="C11448" s="21">
        <v>13733883.880000001</v>
      </c>
      <c r="D11448" s="11">
        <f t="shared" si="178"/>
        <v>16437519.797999933</v>
      </c>
      <c r="E11448" s="30" t="s">
        <v>3082</v>
      </c>
    </row>
    <row r="11449" spans="1:5">
      <c r="A11449" s="19">
        <v>43654</v>
      </c>
      <c r="B11449" s="21">
        <v>0</v>
      </c>
      <c r="C11449" s="21">
        <v>96639.06</v>
      </c>
      <c r="D11449" s="11">
        <f t="shared" si="178"/>
        <v>16534158.857999934</v>
      </c>
      <c r="E11449" s="30">
        <v>25000822886</v>
      </c>
    </row>
    <row r="11450" spans="1:5">
      <c r="B11450" s="21">
        <v>0</v>
      </c>
      <c r="C11450" s="21">
        <v>19128.830000000002</v>
      </c>
      <c r="D11450" s="11">
        <f t="shared" si="178"/>
        <v>16553287.687999934</v>
      </c>
      <c r="E11450" s="30">
        <v>25000823671</v>
      </c>
    </row>
    <row r="11451" spans="1:5">
      <c r="B11451" s="21">
        <v>0</v>
      </c>
      <c r="C11451" s="21">
        <v>27310.44</v>
      </c>
      <c r="D11451" s="11">
        <f t="shared" si="178"/>
        <v>16580598.127999933</v>
      </c>
      <c r="E11451" s="30">
        <v>25000822898</v>
      </c>
    </row>
    <row r="11452" spans="1:5">
      <c r="B11452" s="21">
        <v>0</v>
      </c>
      <c r="C11452" s="21">
        <v>11777.51</v>
      </c>
      <c r="D11452" s="11">
        <f t="shared" si="178"/>
        <v>16592375.637999933</v>
      </c>
      <c r="E11452" s="30">
        <v>25000821289</v>
      </c>
    </row>
    <row r="11453" spans="1:5">
      <c r="B11453" s="21">
        <v>0</v>
      </c>
      <c r="C11453" s="21">
        <v>95352.11</v>
      </c>
      <c r="D11453" s="11">
        <f t="shared" si="178"/>
        <v>16687727.747999933</v>
      </c>
      <c r="E11453" s="30">
        <v>25000821996</v>
      </c>
    </row>
    <row r="11454" spans="1:5">
      <c r="B11454" s="21">
        <v>0</v>
      </c>
      <c r="C11454" s="21">
        <v>3817449.43</v>
      </c>
      <c r="D11454" s="11">
        <f t="shared" si="178"/>
        <v>20505177.177999932</v>
      </c>
      <c r="E11454" s="30" t="s">
        <v>3082</v>
      </c>
    </row>
    <row r="11455" spans="1:5">
      <c r="B11455" s="21">
        <v>0</v>
      </c>
      <c r="C11455" s="21">
        <v>66049.929999999993</v>
      </c>
      <c r="D11455" s="11">
        <f t="shared" si="178"/>
        <v>20571227.107999932</v>
      </c>
      <c r="E11455" s="30" t="s">
        <v>3082</v>
      </c>
    </row>
    <row r="11456" spans="1:5">
      <c r="B11456" s="21">
        <v>0</v>
      </c>
      <c r="C11456" s="21">
        <v>82422.44</v>
      </c>
      <c r="D11456" s="11">
        <f t="shared" si="178"/>
        <v>20653649.547999933</v>
      </c>
      <c r="E11456" s="30">
        <v>25000819218</v>
      </c>
    </row>
    <row r="11457" spans="1:5">
      <c r="B11457" s="21">
        <v>-160664.23000000001</v>
      </c>
      <c r="C11457" s="21"/>
      <c r="D11457" s="11">
        <f t="shared" si="178"/>
        <v>20492985.317999933</v>
      </c>
      <c r="E11457" s="30">
        <v>25000822086</v>
      </c>
    </row>
    <row r="11458" spans="1:5">
      <c r="B11458" s="21">
        <v>-80706.31</v>
      </c>
      <c r="C11458" s="21"/>
      <c r="D11458" s="11">
        <f t="shared" si="178"/>
        <v>20412279.007999934</v>
      </c>
      <c r="E11458" s="30">
        <v>25000821784</v>
      </c>
    </row>
    <row r="11459" spans="1:5">
      <c r="B11459" s="21">
        <v>-91229.51</v>
      </c>
      <c r="C11459" s="21"/>
      <c r="D11459" s="11">
        <f t="shared" si="178"/>
        <v>20321049.497999933</v>
      </c>
      <c r="E11459" s="30">
        <v>25000822105</v>
      </c>
    </row>
    <row r="11460" spans="1:5">
      <c r="B11460" s="21">
        <v>-23761.08</v>
      </c>
      <c r="C11460" s="21"/>
      <c r="D11460" s="11">
        <f t="shared" si="178"/>
        <v>20297288.417999934</v>
      </c>
      <c r="E11460" s="30">
        <v>25000820256</v>
      </c>
    </row>
    <row r="11461" spans="1:5">
      <c r="B11461" s="21">
        <v>-18311.240000000002</v>
      </c>
      <c r="D11461" s="11">
        <f t="shared" si="178"/>
        <v>20278977.177999936</v>
      </c>
      <c r="E11461" s="30">
        <v>25000822117</v>
      </c>
    </row>
    <row r="11462" spans="1:5">
      <c r="B11462" s="21">
        <v>-13593928.48</v>
      </c>
      <c r="D11462" s="11">
        <f t="shared" ref="D11462:D11525" si="179">D11461+B11462+C11462</f>
        <v>6685048.6979999356</v>
      </c>
      <c r="E11462" s="30">
        <v>25000819301</v>
      </c>
    </row>
    <row r="11463" spans="1:5">
      <c r="A11463" s="19">
        <v>43655</v>
      </c>
      <c r="B11463" s="21">
        <v>0</v>
      </c>
      <c r="C11463" s="21">
        <v>320241.91999999998</v>
      </c>
      <c r="D11463" s="11">
        <f t="shared" si="179"/>
        <v>7005290.6179999355</v>
      </c>
      <c r="E11463" s="30">
        <v>25000824266</v>
      </c>
    </row>
    <row r="11464" spans="1:5">
      <c r="B11464" s="21">
        <v>0</v>
      </c>
      <c r="C11464" s="21">
        <v>89099.32</v>
      </c>
      <c r="D11464" s="11">
        <f t="shared" si="179"/>
        <v>7094389.9379999358</v>
      </c>
      <c r="E11464" s="30">
        <v>25000823683</v>
      </c>
    </row>
    <row r="11465" spans="1:5">
      <c r="B11465" s="21">
        <v>0</v>
      </c>
      <c r="C11465" s="21">
        <v>7130.47</v>
      </c>
      <c r="D11465" s="11">
        <f t="shared" si="179"/>
        <v>7101520.4079999356</v>
      </c>
      <c r="E11465" s="30">
        <v>25000791384</v>
      </c>
    </row>
    <row r="11466" spans="1:5">
      <c r="B11466" s="21">
        <v>0</v>
      </c>
      <c r="C11466" s="21">
        <v>206095.09</v>
      </c>
      <c r="D11466" s="11">
        <f t="shared" si="179"/>
        <v>7307615.4979999354</v>
      </c>
      <c r="E11466" s="30">
        <v>25000820513</v>
      </c>
    </row>
    <row r="11467" spans="1:5">
      <c r="B11467" s="21">
        <v>-49308.52</v>
      </c>
      <c r="C11467" s="21"/>
      <c r="D11467" s="11">
        <f t="shared" si="179"/>
        <v>7258306.9779999359</v>
      </c>
      <c r="E11467" s="30">
        <v>25000822062</v>
      </c>
    </row>
    <row r="11468" spans="1:5">
      <c r="B11468" s="21">
        <v>-56444.71</v>
      </c>
      <c r="C11468" s="21"/>
      <c r="D11468" s="11">
        <f t="shared" si="179"/>
        <v>7201862.2679999359</v>
      </c>
      <c r="E11468" s="30">
        <v>25000822050</v>
      </c>
    </row>
    <row r="11469" spans="1:5">
      <c r="B11469" s="21">
        <v>-3769867.02</v>
      </c>
      <c r="C11469" s="21"/>
      <c r="D11469" s="11">
        <f t="shared" si="179"/>
        <v>3431995.2479999359</v>
      </c>
      <c r="E11469" s="30">
        <v>25000817664</v>
      </c>
    </row>
    <row r="11470" spans="1:5">
      <c r="B11470" s="21">
        <v>-201531.78</v>
      </c>
      <c r="C11470" s="21"/>
      <c r="D11470" s="11">
        <f t="shared" si="179"/>
        <v>3230463.4679999361</v>
      </c>
      <c r="E11470" s="30">
        <v>25000821772</v>
      </c>
    </row>
    <row r="11471" spans="1:5">
      <c r="B11471" s="21">
        <v>-324336.73</v>
      </c>
      <c r="C11471" s="21"/>
      <c r="D11471" s="11">
        <f t="shared" si="179"/>
        <v>2906126.7379999361</v>
      </c>
      <c r="E11471" s="30">
        <v>25000822048</v>
      </c>
    </row>
    <row r="11472" spans="1:5">
      <c r="A11472" s="19">
        <v>43656</v>
      </c>
      <c r="B11472" s="21">
        <v>0</v>
      </c>
      <c r="C11472" s="21">
        <v>382978.78</v>
      </c>
      <c r="D11472" s="11">
        <f t="shared" si="179"/>
        <v>3289105.5179999359</v>
      </c>
      <c r="E11472" s="30">
        <v>25000824254</v>
      </c>
    </row>
    <row r="11473" spans="1:5">
      <c r="B11473" s="21">
        <v>0</v>
      </c>
      <c r="C11473" s="21">
        <v>196522.35</v>
      </c>
      <c r="D11473" s="11">
        <f t="shared" si="179"/>
        <v>3485627.867999936</v>
      </c>
      <c r="E11473" s="30">
        <v>25000824228</v>
      </c>
    </row>
    <row r="11474" spans="1:5">
      <c r="B11474" s="21">
        <v>0</v>
      </c>
      <c r="C11474" s="21">
        <v>1439441</v>
      </c>
      <c r="D11474" s="11">
        <f t="shared" si="179"/>
        <v>4925068.8679999355</v>
      </c>
      <c r="E11474" s="30">
        <v>25000824204</v>
      </c>
    </row>
    <row r="11475" spans="1:5">
      <c r="B11475" s="21">
        <v>0</v>
      </c>
      <c r="C11475" s="21">
        <v>71251.820000000007</v>
      </c>
      <c r="D11475" s="11">
        <f t="shared" si="179"/>
        <v>4996320.6879999358</v>
      </c>
      <c r="E11475" s="30">
        <v>25000819199</v>
      </c>
    </row>
    <row r="11476" spans="1:5">
      <c r="B11476" s="21">
        <v>0</v>
      </c>
      <c r="C11476" s="21">
        <v>100739.21</v>
      </c>
      <c r="D11476" s="11">
        <f t="shared" si="179"/>
        <v>5097059.8979999358</v>
      </c>
      <c r="E11476" s="30">
        <v>25000819206</v>
      </c>
    </row>
    <row r="11477" spans="1:5">
      <c r="B11477" s="21">
        <v>0</v>
      </c>
      <c r="C11477" s="21">
        <v>191404.24</v>
      </c>
      <c r="D11477" s="11">
        <f t="shared" si="179"/>
        <v>5288464.137999936</v>
      </c>
      <c r="E11477" s="30">
        <v>25000824230</v>
      </c>
    </row>
    <row r="11478" spans="1:5">
      <c r="B11478" s="21">
        <v>0</v>
      </c>
      <c r="C11478" s="21">
        <v>1079421</v>
      </c>
      <c r="D11478" s="11">
        <f t="shared" si="179"/>
        <v>6367885.137999936</v>
      </c>
      <c r="E11478" s="30">
        <v>25000824216</v>
      </c>
    </row>
    <row r="11479" spans="1:5">
      <c r="B11479" s="21">
        <v>0</v>
      </c>
      <c r="C11479" s="21">
        <v>35998.129999999997</v>
      </c>
      <c r="D11479" s="11">
        <f t="shared" si="179"/>
        <v>6403883.2679999359</v>
      </c>
      <c r="E11479" s="30">
        <v>25000820482</v>
      </c>
    </row>
    <row r="11480" spans="1:5">
      <c r="B11480" s="21">
        <v>-295410.25</v>
      </c>
      <c r="C11480" s="21"/>
      <c r="D11480" s="11">
        <f t="shared" si="179"/>
        <v>6108473.0179999359</v>
      </c>
      <c r="E11480" s="30">
        <v>25000823419</v>
      </c>
    </row>
    <row r="11481" spans="1:5">
      <c r="B11481" s="21">
        <v>-7468.32</v>
      </c>
      <c r="C11481" s="21"/>
      <c r="D11481" s="11">
        <f t="shared" si="179"/>
        <v>6101004.6979999356</v>
      </c>
      <c r="E11481" s="30">
        <v>25000823407</v>
      </c>
    </row>
    <row r="11482" spans="1:5">
      <c r="B11482" s="21">
        <v>-152460.72</v>
      </c>
      <c r="C11482" s="21"/>
      <c r="D11482" s="11">
        <f t="shared" si="179"/>
        <v>5948543.9779999359</v>
      </c>
      <c r="E11482" s="30">
        <v>25000824866</v>
      </c>
    </row>
    <row r="11483" spans="1:5">
      <c r="B11483" s="21">
        <v>-361647.15</v>
      </c>
      <c r="C11483" s="21"/>
      <c r="D11483" s="11">
        <f t="shared" si="179"/>
        <v>5586896.8279999355</v>
      </c>
      <c r="E11483" s="30">
        <v>25000822143</v>
      </c>
    </row>
    <row r="11484" spans="1:5">
      <c r="B11484" s="21">
        <v>-179292.89</v>
      </c>
      <c r="C11484" s="21"/>
      <c r="D11484" s="11">
        <f t="shared" si="179"/>
        <v>5407603.9379999358</v>
      </c>
      <c r="E11484" s="30">
        <v>25000822131</v>
      </c>
    </row>
    <row r="11485" spans="1:5">
      <c r="B11485" s="21">
        <v>-184080.45</v>
      </c>
      <c r="C11485" s="21"/>
      <c r="D11485" s="11">
        <f t="shared" si="179"/>
        <v>5223523.4879999356</v>
      </c>
      <c r="E11485" s="30">
        <v>25000822129</v>
      </c>
    </row>
    <row r="11486" spans="1:5">
      <c r="A11486" s="19">
        <v>43657</v>
      </c>
      <c r="B11486" s="21">
        <v>-306061.84000000003</v>
      </c>
      <c r="C11486" s="21"/>
      <c r="D11486" s="11">
        <f t="shared" si="179"/>
        <v>4917461.6479999358</v>
      </c>
      <c r="E11486" s="24" t="s">
        <v>24</v>
      </c>
    </row>
    <row r="11487" spans="1:5">
      <c r="B11487" s="21">
        <v>0</v>
      </c>
      <c r="C11487" s="21">
        <v>206095.09</v>
      </c>
      <c r="D11487" s="11">
        <f t="shared" si="179"/>
        <v>5123556.7379999356</v>
      </c>
      <c r="E11487" s="30" t="s">
        <v>3083</v>
      </c>
    </row>
    <row r="11488" spans="1:5">
      <c r="B11488" s="21">
        <v>0</v>
      </c>
      <c r="C11488" s="21">
        <v>23793.599999999999</v>
      </c>
      <c r="D11488" s="11">
        <f t="shared" si="179"/>
        <v>5147350.3379999353</v>
      </c>
      <c r="E11488" s="30" t="s">
        <v>3084</v>
      </c>
    </row>
    <row r="11489" spans="2:5">
      <c r="B11489" s="21">
        <v>0</v>
      </c>
      <c r="C11489" s="21">
        <v>23832.76</v>
      </c>
      <c r="D11489" s="11">
        <f t="shared" si="179"/>
        <v>5171183.097999935</v>
      </c>
      <c r="E11489" s="30" t="s">
        <v>3085</v>
      </c>
    </row>
    <row r="11490" spans="2:5">
      <c r="B11490" s="21">
        <v>0</v>
      </c>
      <c r="C11490" s="21">
        <v>23849.48</v>
      </c>
      <c r="D11490" s="11">
        <f t="shared" si="179"/>
        <v>5195032.5779999355</v>
      </c>
      <c r="E11490" s="30" t="s">
        <v>3086</v>
      </c>
    </row>
    <row r="11491" spans="2:5">
      <c r="B11491" s="21">
        <v>0</v>
      </c>
      <c r="C11491" s="21">
        <v>35802.17</v>
      </c>
      <c r="D11491" s="11">
        <f t="shared" si="179"/>
        <v>5230834.7479999354</v>
      </c>
      <c r="E11491" s="30" t="s">
        <v>3087</v>
      </c>
    </row>
    <row r="11492" spans="2:5">
      <c r="B11492" s="21">
        <v>0</v>
      </c>
      <c r="C11492" s="21">
        <v>38045.9</v>
      </c>
      <c r="D11492" s="11">
        <f t="shared" si="179"/>
        <v>5268880.6479999358</v>
      </c>
      <c r="E11492" s="30" t="s">
        <v>3088</v>
      </c>
    </row>
    <row r="11493" spans="2:5">
      <c r="B11493" s="21">
        <v>0</v>
      </c>
      <c r="C11493" s="21">
        <v>113411.25</v>
      </c>
      <c r="D11493" s="11">
        <f t="shared" si="179"/>
        <v>5382291.8979999358</v>
      </c>
      <c r="E11493" s="30" t="s">
        <v>3089</v>
      </c>
    </row>
    <row r="11494" spans="2:5">
      <c r="B11494" s="21">
        <v>0</v>
      </c>
      <c r="C11494" s="21">
        <v>15431.58</v>
      </c>
      <c r="D11494" s="11">
        <f t="shared" si="179"/>
        <v>5397723.4779999359</v>
      </c>
      <c r="E11494" s="30" t="s">
        <v>3090</v>
      </c>
    </row>
    <row r="11495" spans="2:5">
      <c r="B11495" s="21">
        <v>-2521205</v>
      </c>
      <c r="C11495" s="21"/>
      <c r="D11495" s="11">
        <f t="shared" si="179"/>
        <v>2876518.4779999359</v>
      </c>
      <c r="E11495" s="30">
        <v>25000826103</v>
      </c>
    </row>
    <row r="11496" spans="2:5">
      <c r="B11496" s="21">
        <v>-196310.7</v>
      </c>
      <c r="C11496" s="21"/>
      <c r="D11496" s="11">
        <f t="shared" si="179"/>
        <v>2680207.7779999357</v>
      </c>
      <c r="E11496" s="30">
        <v>25000824878</v>
      </c>
    </row>
    <row r="11497" spans="2:5">
      <c r="B11497" s="21">
        <v>-201531.78</v>
      </c>
      <c r="C11497" s="21"/>
      <c r="D11497" s="11">
        <f t="shared" si="179"/>
        <v>2478675.9979999359</v>
      </c>
      <c r="E11497" s="30">
        <v>25000825370</v>
      </c>
    </row>
    <row r="11498" spans="2:5">
      <c r="B11498" s="21">
        <v>-24211</v>
      </c>
      <c r="C11498" s="21"/>
      <c r="D11498" s="11">
        <f t="shared" si="179"/>
        <v>2454464.9979999359</v>
      </c>
      <c r="E11498" s="30">
        <v>25000821853</v>
      </c>
    </row>
    <row r="11499" spans="2:5">
      <c r="B11499" s="21">
        <v>-24250.33</v>
      </c>
      <c r="C11499" s="21"/>
      <c r="D11499" s="11">
        <f t="shared" si="179"/>
        <v>2430214.6679999358</v>
      </c>
      <c r="E11499" s="30">
        <v>25000821865</v>
      </c>
    </row>
    <row r="11500" spans="2:5">
      <c r="B11500" s="21">
        <v>-24267.119999999999</v>
      </c>
      <c r="C11500" s="21"/>
      <c r="D11500" s="11">
        <f t="shared" si="179"/>
        <v>2405947.5479999357</v>
      </c>
      <c r="E11500" s="30">
        <v>25000821877</v>
      </c>
    </row>
    <row r="11501" spans="2:5">
      <c r="B11501" s="21">
        <v>-36277.03</v>
      </c>
      <c r="C11501" s="21"/>
      <c r="D11501" s="11">
        <f t="shared" si="179"/>
        <v>2369670.5179999359</v>
      </c>
      <c r="E11501" s="30">
        <v>25000821889</v>
      </c>
    </row>
    <row r="11502" spans="2:5">
      <c r="B11502" s="21">
        <v>-37048.400000000001</v>
      </c>
      <c r="C11502" s="21"/>
      <c r="D11502" s="11">
        <f t="shared" si="179"/>
        <v>2332622.117999936</v>
      </c>
      <c r="E11502" s="30">
        <v>25000825382</v>
      </c>
    </row>
    <row r="11503" spans="2:5">
      <c r="B11503" s="21">
        <v>-109731.64</v>
      </c>
      <c r="C11503" s="21"/>
      <c r="D11503" s="11">
        <f t="shared" si="179"/>
        <v>2222890.4779999359</v>
      </c>
      <c r="E11503" s="30">
        <v>25000825401</v>
      </c>
    </row>
    <row r="11504" spans="2:5">
      <c r="B11504" s="21">
        <v>-15148.2</v>
      </c>
      <c r="C11504" s="21"/>
      <c r="D11504" s="11">
        <f t="shared" si="179"/>
        <v>2207742.2779999357</v>
      </c>
      <c r="E11504" s="30">
        <v>25000825568</v>
      </c>
    </row>
    <row r="11505" spans="1:5">
      <c r="B11505" s="21">
        <v>0</v>
      </c>
      <c r="C11505" s="21">
        <v>19376004.260000002</v>
      </c>
      <c r="D11505" s="11">
        <f t="shared" si="179"/>
        <v>21583746.537999935</v>
      </c>
      <c r="E11505" s="30" t="s">
        <v>3082</v>
      </c>
    </row>
    <row r="11506" spans="1:5">
      <c r="B11506" s="21">
        <v>-18495276.41</v>
      </c>
      <c r="C11506" s="21"/>
      <c r="D11506" s="11">
        <f t="shared" si="179"/>
        <v>3088470.1279999353</v>
      </c>
      <c r="E11506" s="30">
        <v>25000815103</v>
      </c>
    </row>
    <row r="11507" spans="1:5">
      <c r="A11507" s="19">
        <v>43658</v>
      </c>
      <c r="B11507" s="21">
        <v>0</v>
      </c>
      <c r="C11507" s="21">
        <v>18921.71</v>
      </c>
      <c r="D11507" s="11">
        <f t="shared" si="179"/>
        <v>3107391.8379999353</v>
      </c>
      <c r="E11507" s="30">
        <v>25000825851</v>
      </c>
    </row>
    <row r="11508" spans="1:5">
      <c r="B11508" s="21">
        <v>0</v>
      </c>
      <c r="C11508" s="21">
        <v>227682.25</v>
      </c>
      <c r="D11508" s="11">
        <f t="shared" si="179"/>
        <v>3335074.0879999353</v>
      </c>
      <c r="E11508" s="30">
        <v>25000826622</v>
      </c>
    </row>
    <row r="11509" spans="1:5">
      <c r="B11509" s="21">
        <v>0</v>
      </c>
      <c r="C11509" s="21">
        <v>68709.72</v>
      </c>
      <c r="D11509" s="11">
        <f t="shared" si="179"/>
        <v>3403783.8079999355</v>
      </c>
      <c r="E11509" s="30">
        <v>25000826610</v>
      </c>
    </row>
    <row r="11510" spans="1:5">
      <c r="B11510" s="21">
        <v>0</v>
      </c>
      <c r="C11510" s="21">
        <v>145862.10999999999</v>
      </c>
      <c r="D11510" s="11">
        <f t="shared" si="179"/>
        <v>3549645.9179999353</v>
      </c>
      <c r="E11510" s="30">
        <v>25000826608</v>
      </c>
    </row>
    <row r="11511" spans="1:5">
      <c r="B11511" s="21">
        <v>-222178.5</v>
      </c>
      <c r="C11511" s="21"/>
      <c r="D11511" s="11">
        <f t="shared" si="179"/>
        <v>3327467.4179999353</v>
      </c>
      <c r="E11511" s="30">
        <v>25000824880</v>
      </c>
    </row>
    <row r="11512" spans="1:5">
      <c r="B11512" s="21">
        <v>-136692.09</v>
      </c>
      <c r="C11512" s="21"/>
      <c r="D11512" s="11">
        <f t="shared" si="179"/>
        <v>3190775.3279999355</v>
      </c>
      <c r="E11512" s="30">
        <v>25000825518</v>
      </c>
    </row>
    <row r="11513" spans="1:5">
      <c r="B11513" s="21">
        <v>-67210.78</v>
      </c>
      <c r="C11513" s="21"/>
      <c r="D11513" s="11">
        <f t="shared" si="179"/>
        <v>3123564.5479999357</v>
      </c>
      <c r="E11513" s="30">
        <v>25000825570</v>
      </c>
    </row>
    <row r="11514" spans="1:5">
      <c r="B11514" s="21">
        <v>-123887.78</v>
      </c>
      <c r="C11514" s="21"/>
      <c r="D11514" s="11">
        <f t="shared" si="179"/>
        <v>2999676.7679999359</v>
      </c>
      <c r="E11514" s="30">
        <v>25000825413</v>
      </c>
    </row>
    <row r="11515" spans="1:5">
      <c r="B11515" s="21">
        <v>-18494.900000000001</v>
      </c>
      <c r="C11515" s="21"/>
      <c r="D11515" s="11">
        <f t="shared" si="179"/>
        <v>2981181.867999936</v>
      </c>
      <c r="E11515" s="30">
        <v>25000825556</v>
      </c>
    </row>
    <row r="11516" spans="1:5">
      <c r="B11516" s="21">
        <v>-549</v>
      </c>
      <c r="C11516" s="21"/>
      <c r="D11516" s="11">
        <f t="shared" si="179"/>
        <v>2980632.867999936</v>
      </c>
      <c r="E11516" s="30">
        <v>25000827455</v>
      </c>
    </row>
    <row r="11517" spans="1:5">
      <c r="B11517" s="21">
        <v>-560</v>
      </c>
      <c r="C11517" s="21"/>
      <c r="D11517" s="11">
        <f t="shared" si="179"/>
        <v>2980072.867999936</v>
      </c>
      <c r="E11517" s="30">
        <v>25000823421</v>
      </c>
    </row>
    <row r="11518" spans="1:5">
      <c r="A11518" s="19">
        <v>43661</v>
      </c>
      <c r="B11518" s="21">
        <v>0</v>
      </c>
      <c r="C11518" s="21">
        <v>1050011</v>
      </c>
      <c r="D11518" s="11">
        <f t="shared" si="179"/>
        <v>4030083.867999936</v>
      </c>
      <c r="E11518" s="30">
        <v>25000826634</v>
      </c>
    </row>
    <row r="11519" spans="1:5">
      <c r="A11519" s="19">
        <v>43662</v>
      </c>
      <c r="B11519" s="21">
        <v>0</v>
      </c>
      <c r="C11519" s="21">
        <v>2233471</v>
      </c>
      <c r="D11519" s="11">
        <f t="shared" si="179"/>
        <v>6263554.8679999355</v>
      </c>
      <c r="E11519" s="30">
        <v>25000826646</v>
      </c>
    </row>
    <row r="11520" spans="1:5">
      <c r="B11520" s="21">
        <v>0</v>
      </c>
      <c r="C11520" s="21">
        <v>70928.84</v>
      </c>
      <c r="D11520" s="11">
        <f t="shared" si="179"/>
        <v>6334483.7079999354</v>
      </c>
      <c r="E11520" s="30">
        <v>25000826591</v>
      </c>
    </row>
    <row r="11521" spans="1:5">
      <c r="B11521" s="21">
        <v>0</v>
      </c>
      <c r="C11521" s="21">
        <v>82422.44</v>
      </c>
      <c r="D11521" s="11">
        <f t="shared" si="179"/>
        <v>6416906.1479999358</v>
      </c>
      <c r="E11521" s="30">
        <v>25000826577</v>
      </c>
    </row>
    <row r="11522" spans="1:5">
      <c r="B11522" s="21">
        <v>0</v>
      </c>
      <c r="C11522" s="21">
        <v>201794.75</v>
      </c>
      <c r="D11522" s="11">
        <f t="shared" si="179"/>
        <v>6618700.8979999358</v>
      </c>
      <c r="E11522" s="30">
        <v>25000826658</v>
      </c>
    </row>
    <row r="11523" spans="1:5">
      <c r="B11523" s="21">
        <v>0</v>
      </c>
      <c r="C11523" s="21">
        <v>123980.3</v>
      </c>
      <c r="D11523" s="11">
        <f t="shared" si="179"/>
        <v>6742681.1979999356</v>
      </c>
      <c r="E11523" s="30">
        <v>25000826589</v>
      </c>
    </row>
    <row r="11524" spans="1:5">
      <c r="B11524" s="21">
        <v>-70073.14</v>
      </c>
      <c r="C11524" s="21"/>
      <c r="D11524" s="11">
        <f t="shared" si="179"/>
        <v>6672608.0579999359</v>
      </c>
      <c r="E11524" s="30">
        <v>25000825544</v>
      </c>
    </row>
    <row r="11525" spans="1:5">
      <c r="B11525" s="21">
        <v>-80706.31</v>
      </c>
      <c r="C11525" s="21"/>
      <c r="D11525" s="11">
        <f t="shared" si="179"/>
        <v>6591901.7479999363</v>
      </c>
      <c r="E11525" s="30">
        <v>25000827881</v>
      </c>
    </row>
    <row r="11526" spans="1:5">
      <c r="B11526" s="21">
        <v>-122305.94</v>
      </c>
      <c r="C11526" s="21"/>
      <c r="D11526" s="11">
        <f t="shared" ref="D11526:D11589" si="180">D11525+B11526+C11526</f>
        <v>6469595.8079999359</v>
      </c>
      <c r="E11526" s="30">
        <v>25000825520</v>
      </c>
    </row>
    <row r="11527" spans="1:5">
      <c r="A11527" s="19">
        <v>43663</v>
      </c>
      <c r="B11527" s="21">
        <v>0</v>
      </c>
      <c r="C11527" s="21">
        <v>59794.81</v>
      </c>
      <c r="D11527" s="11">
        <f t="shared" si="180"/>
        <v>6529390.6179999355</v>
      </c>
      <c r="E11527" s="30">
        <v>25000828090</v>
      </c>
    </row>
    <row r="11528" spans="1:5">
      <c r="B11528" s="21">
        <v>-556696.79</v>
      </c>
      <c r="C11528" s="21"/>
      <c r="D11528" s="11">
        <f t="shared" si="180"/>
        <v>5972693.8279999355</v>
      </c>
      <c r="E11528" s="30">
        <v>25000825582</v>
      </c>
    </row>
    <row r="11529" spans="1:5">
      <c r="B11529" s="21">
        <v>-59831.39</v>
      </c>
      <c r="C11529" s="21"/>
      <c r="D11529" s="11">
        <f t="shared" si="180"/>
        <v>5912862.4379999358</v>
      </c>
      <c r="E11529" s="30">
        <v>25000828690</v>
      </c>
    </row>
    <row r="11530" spans="1:5">
      <c r="B11530" s="21">
        <v>-39787.339999999997</v>
      </c>
      <c r="C11530" s="21"/>
      <c r="D11530" s="11">
        <f t="shared" si="180"/>
        <v>5873075.097999936</v>
      </c>
      <c r="E11530" s="30">
        <v>25000828688</v>
      </c>
    </row>
    <row r="11531" spans="1:5">
      <c r="B11531" s="21">
        <v>-3455324.54</v>
      </c>
      <c r="C11531" s="21"/>
      <c r="D11531" s="11">
        <f t="shared" si="180"/>
        <v>2417750.5579999359</v>
      </c>
      <c r="E11531" s="30">
        <v>25000828969</v>
      </c>
    </row>
    <row r="11532" spans="1:5">
      <c r="A11532" s="19"/>
      <c r="B11532" s="21">
        <v>0</v>
      </c>
      <c r="C11532" s="22">
        <v>306038.84000000003</v>
      </c>
      <c r="D11532" s="11">
        <f t="shared" si="180"/>
        <v>2723789.3979999358</v>
      </c>
      <c r="E11532" s="24" t="s">
        <v>24</v>
      </c>
    </row>
    <row r="11533" spans="1:5">
      <c r="A11533" s="19">
        <v>43664</v>
      </c>
      <c r="B11533" s="21">
        <v>0</v>
      </c>
      <c r="C11533" s="22">
        <v>3500000</v>
      </c>
      <c r="D11533" s="11">
        <f t="shared" si="180"/>
        <v>6223789.3979999358</v>
      </c>
      <c r="E11533" s="14" t="s">
        <v>56</v>
      </c>
    </row>
    <row r="11534" spans="1:5">
      <c r="B11534" s="21">
        <v>-112835.5</v>
      </c>
      <c r="D11534" s="11">
        <f t="shared" si="180"/>
        <v>6110953.8979999358</v>
      </c>
      <c r="E11534" s="30">
        <v>25000829516</v>
      </c>
    </row>
    <row r="11535" spans="1:5">
      <c r="A11535" s="19">
        <v>43665</v>
      </c>
      <c r="B11535" s="21">
        <v>0</v>
      </c>
      <c r="C11535" s="21">
        <v>311829.27</v>
      </c>
      <c r="D11535" s="11">
        <f t="shared" si="180"/>
        <v>6422783.1679999363</v>
      </c>
      <c r="E11535" s="30">
        <v>25000827186</v>
      </c>
    </row>
    <row r="11536" spans="1:5">
      <c r="B11536" s="21">
        <v>0</v>
      </c>
      <c r="C11536" s="21">
        <v>192756.02</v>
      </c>
      <c r="D11536" s="11">
        <f t="shared" si="180"/>
        <v>6615539.1879999358</v>
      </c>
      <c r="E11536" s="30">
        <v>25000830542</v>
      </c>
    </row>
    <row r="11537" spans="1:5">
      <c r="B11537" s="21">
        <v>0</v>
      </c>
      <c r="C11537" s="21">
        <v>82946.81</v>
      </c>
      <c r="D11537" s="11">
        <f t="shared" si="180"/>
        <v>6698485.9979999354</v>
      </c>
      <c r="E11537" s="30">
        <v>25000830530</v>
      </c>
    </row>
    <row r="11538" spans="1:5">
      <c r="B11538" s="21">
        <v>0</v>
      </c>
      <c r="C11538" s="21">
        <v>54641.14</v>
      </c>
      <c r="D11538" s="11">
        <f t="shared" si="180"/>
        <v>6753127.1379999351</v>
      </c>
      <c r="E11538" s="30">
        <v>25000830554</v>
      </c>
    </row>
    <row r="11539" spans="1:5">
      <c r="B11539" s="21">
        <v>0</v>
      </c>
      <c r="C11539" s="21">
        <v>116475.34</v>
      </c>
      <c r="D11539" s="11">
        <f t="shared" si="180"/>
        <v>6869602.4779999349</v>
      </c>
      <c r="E11539" s="30">
        <v>25000829792</v>
      </c>
    </row>
    <row r="11540" spans="1:5">
      <c r="B11540" s="21">
        <v>-3337267.31</v>
      </c>
      <c r="C11540" s="21"/>
      <c r="D11540" s="11">
        <f t="shared" si="180"/>
        <v>3532335.1679999349</v>
      </c>
      <c r="E11540" s="30">
        <v>25000827974</v>
      </c>
    </row>
    <row r="11541" spans="1:5">
      <c r="B11541" s="21">
        <v>-47246.77</v>
      </c>
      <c r="C11541" s="21"/>
      <c r="D11541" s="11">
        <f t="shared" si="180"/>
        <v>3485088.3979999349</v>
      </c>
      <c r="E11541" s="30">
        <v>25000829504</v>
      </c>
    </row>
    <row r="11542" spans="1:5">
      <c r="B11542" s="21">
        <v>-85700.88</v>
      </c>
      <c r="C11542" s="21"/>
      <c r="D11542" s="11">
        <f t="shared" si="180"/>
        <v>3399387.517999935</v>
      </c>
      <c r="E11542" s="30">
        <v>25000829392</v>
      </c>
    </row>
    <row r="11543" spans="1:5">
      <c r="B11543" s="21">
        <v>-166045.31</v>
      </c>
      <c r="C11543" s="21"/>
      <c r="D11543" s="11">
        <f t="shared" si="180"/>
        <v>3233342.2079999349</v>
      </c>
      <c r="E11543" s="30">
        <v>25000828707</v>
      </c>
    </row>
    <row r="11544" spans="1:5">
      <c r="B11544" s="21">
        <v>-304213.59999999998</v>
      </c>
      <c r="C11544" s="21"/>
      <c r="D11544" s="11">
        <f t="shared" si="180"/>
        <v>2929128.6079999348</v>
      </c>
      <c r="E11544" s="30">
        <v>25000825532</v>
      </c>
    </row>
    <row r="11545" spans="1:5">
      <c r="A11545" s="19">
        <v>43668</v>
      </c>
      <c r="B11545" s="21">
        <v>0</v>
      </c>
      <c r="C11545" s="21">
        <v>147648.45000000001</v>
      </c>
      <c r="D11545" s="11">
        <f t="shared" si="180"/>
        <v>3076777.057999935</v>
      </c>
      <c r="E11545" s="30">
        <v>25000830528</v>
      </c>
    </row>
    <row r="11546" spans="1:5">
      <c r="B11546" s="21">
        <v>0</v>
      </c>
      <c r="C11546" s="21">
        <v>172512.84</v>
      </c>
      <c r="D11546" s="11">
        <f t="shared" si="180"/>
        <v>3249289.8979999349</v>
      </c>
      <c r="E11546" s="30">
        <v>25000830516</v>
      </c>
    </row>
    <row r="11547" spans="1:5">
      <c r="B11547" s="21">
        <v>0</v>
      </c>
      <c r="C11547" s="21">
        <v>29385.8</v>
      </c>
      <c r="D11547" s="11">
        <f t="shared" si="180"/>
        <v>3278675.6979999347</v>
      </c>
      <c r="E11547" s="30">
        <v>25000829778</v>
      </c>
    </row>
    <row r="11548" spans="1:5">
      <c r="B11548" s="21">
        <v>0</v>
      </c>
      <c r="C11548" s="21">
        <v>49094.5</v>
      </c>
      <c r="D11548" s="11">
        <f t="shared" si="180"/>
        <v>3327770.1979999347</v>
      </c>
      <c r="E11548" s="30">
        <v>25000829780</v>
      </c>
    </row>
    <row r="11549" spans="1:5">
      <c r="B11549" s="21">
        <v>0</v>
      </c>
      <c r="C11549" s="21">
        <v>69433.240000000005</v>
      </c>
      <c r="D11549" s="11">
        <f t="shared" si="180"/>
        <v>3397203.4379999349</v>
      </c>
      <c r="E11549" s="30">
        <v>25000830504</v>
      </c>
    </row>
    <row r="11550" spans="1:5">
      <c r="B11550" s="21">
        <v>0</v>
      </c>
      <c r="C11550" s="21">
        <v>23095211.23</v>
      </c>
      <c r="D11550" s="11">
        <f t="shared" si="180"/>
        <v>26492414.667999934</v>
      </c>
      <c r="E11550" s="30" t="s">
        <v>1147</v>
      </c>
    </row>
    <row r="11551" spans="1:5">
      <c r="B11551" s="21">
        <v>-67915.259999999995</v>
      </c>
      <c r="C11551" s="21"/>
      <c r="D11551" s="11">
        <f t="shared" si="180"/>
        <v>26424499.407999933</v>
      </c>
      <c r="E11551" s="30">
        <v>25000829423</v>
      </c>
    </row>
    <row r="11552" spans="1:5">
      <c r="B11552" s="21">
        <v>-170100.38</v>
      </c>
      <c r="C11552" s="21"/>
      <c r="D11552" s="11">
        <f t="shared" si="180"/>
        <v>26254399.027999934</v>
      </c>
      <c r="E11552" s="30">
        <v>25000829435</v>
      </c>
    </row>
    <row r="11553" spans="1:5">
      <c r="B11553" s="21">
        <v>-144153.37</v>
      </c>
      <c r="C11553" s="21"/>
      <c r="D11553" s="11">
        <f t="shared" si="180"/>
        <v>26110245.657999933</v>
      </c>
      <c r="E11553" s="30">
        <v>25000829447</v>
      </c>
    </row>
    <row r="11554" spans="1:5">
      <c r="B11554" s="21">
        <v>-28921.7</v>
      </c>
      <c r="C11554" s="21"/>
      <c r="D11554" s="11">
        <f t="shared" si="180"/>
        <v>26081323.957999934</v>
      </c>
      <c r="E11554" s="30">
        <v>25000828719</v>
      </c>
    </row>
    <row r="11555" spans="1:5">
      <c r="B11555" s="21">
        <v>-48111.75</v>
      </c>
      <c r="C11555" s="21"/>
      <c r="D11555" s="11">
        <f t="shared" si="180"/>
        <v>26033212.207999934</v>
      </c>
      <c r="E11555" s="30">
        <v>25000828721</v>
      </c>
    </row>
    <row r="11556" spans="1:5">
      <c r="B11556" s="21">
        <v>-556</v>
      </c>
      <c r="C11556" s="21"/>
      <c r="D11556" s="11">
        <f t="shared" si="180"/>
        <v>26032656.207999934</v>
      </c>
      <c r="E11556" s="30">
        <v>25000830180</v>
      </c>
    </row>
    <row r="11557" spans="1:5">
      <c r="B11557" s="21">
        <v>-676.48</v>
      </c>
      <c r="C11557" s="21"/>
      <c r="D11557" s="11">
        <f t="shared" si="180"/>
        <v>26031979.727999933</v>
      </c>
      <c r="E11557" s="30">
        <v>25000832108</v>
      </c>
    </row>
    <row r="11558" spans="1:5">
      <c r="A11558" s="19">
        <v>43669</v>
      </c>
      <c r="B11558" s="21">
        <v>-21417669.329999998</v>
      </c>
      <c r="C11558" s="21"/>
      <c r="D11558" s="11">
        <f t="shared" si="180"/>
        <v>4614310.3979999349</v>
      </c>
      <c r="E11558" s="30">
        <v>25000833567</v>
      </c>
    </row>
    <row r="11559" spans="1:5">
      <c r="A11559" s="19">
        <v>43670</v>
      </c>
      <c r="B11559" s="21">
        <v>-36413.83</v>
      </c>
      <c r="C11559" s="21"/>
      <c r="D11559" s="11">
        <f t="shared" si="180"/>
        <v>4577896.5679999348</v>
      </c>
      <c r="E11559" s="30">
        <v>25000831375</v>
      </c>
    </row>
    <row r="11560" spans="1:5">
      <c r="B11560" s="21">
        <v>-1064442.3999999999</v>
      </c>
      <c r="C11560" s="21"/>
      <c r="D11560" s="11">
        <f t="shared" si="180"/>
        <v>3513454.1679999349</v>
      </c>
      <c r="E11560" s="30">
        <v>25000829554</v>
      </c>
    </row>
    <row r="11561" spans="1:5">
      <c r="B11561" s="21">
        <v>-148933.84</v>
      </c>
      <c r="C11561" s="21"/>
      <c r="D11561" s="11">
        <f t="shared" si="180"/>
        <v>3364520.327999935</v>
      </c>
      <c r="E11561" s="30">
        <v>25000829459</v>
      </c>
    </row>
    <row r="11562" spans="1:5">
      <c r="B11562" s="21">
        <v>-183015.8</v>
      </c>
      <c r="C11562" s="21"/>
      <c r="D11562" s="11">
        <f t="shared" si="180"/>
        <v>3181504.5279999352</v>
      </c>
      <c r="E11562" s="30">
        <v>25000829497</v>
      </c>
    </row>
    <row r="11563" spans="1:5">
      <c r="B11563" s="21">
        <v>-328546.31</v>
      </c>
      <c r="C11563" s="21"/>
      <c r="D11563" s="11">
        <f t="shared" si="180"/>
        <v>2852958.2179999352</v>
      </c>
      <c r="E11563" s="30">
        <v>25000829485</v>
      </c>
    </row>
    <row r="11564" spans="1:5">
      <c r="B11564" s="21">
        <v>0</v>
      </c>
      <c r="C11564" s="21">
        <v>156038.95000000001</v>
      </c>
      <c r="D11564" s="11">
        <f t="shared" si="180"/>
        <v>3008997.1679999353</v>
      </c>
      <c r="E11564" s="30" t="s">
        <v>3091</v>
      </c>
    </row>
    <row r="11565" spans="1:5">
      <c r="B11565" s="21">
        <v>0</v>
      </c>
      <c r="C11565" s="21">
        <v>191788.02</v>
      </c>
      <c r="D11565" s="11">
        <f t="shared" si="180"/>
        <v>3200785.1879999354</v>
      </c>
      <c r="E11565" s="30" t="s">
        <v>3092</v>
      </c>
    </row>
    <row r="11566" spans="1:5">
      <c r="B11566" s="21">
        <v>0</v>
      </c>
      <c r="C11566" s="21">
        <v>336788.4</v>
      </c>
      <c r="D11566" s="11">
        <f t="shared" si="180"/>
        <v>3537573.5879999353</v>
      </c>
      <c r="E11566" s="30" t="s">
        <v>3093</v>
      </c>
    </row>
    <row r="11567" spans="1:5">
      <c r="B11567" s="21">
        <v>-560</v>
      </c>
      <c r="C11567" s="21"/>
      <c r="D11567" s="11">
        <f t="shared" si="180"/>
        <v>3537013.5879999353</v>
      </c>
      <c r="E11567" s="30">
        <v>25000829528</v>
      </c>
    </row>
    <row r="11568" spans="1:5">
      <c r="A11568" s="19">
        <v>43671</v>
      </c>
      <c r="B11568" s="21">
        <v>0</v>
      </c>
      <c r="C11568" s="22">
        <v>9500000</v>
      </c>
      <c r="D11568" s="11">
        <f t="shared" si="180"/>
        <v>13037013.587999936</v>
      </c>
      <c r="E11568" s="24" t="s">
        <v>3094</v>
      </c>
    </row>
    <row r="11569" spans="1:5">
      <c r="A11569" s="19"/>
      <c r="B11569" s="21">
        <v>-7</v>
      </c>
      <c r="C11569" s="22"/>
      <c r="D11569" s="11">
        <f t="shared" si="180"/>
        <v>13037006.587999936</v>
      </c>
      <c r="E11569" s="24" t="s">
        <v>24</v>
      </c>
    </row>
    <row r="11570" spans="1:5">
      <c r="B11570" s="21">
        <v>-9500000</v>
      </c>
      <c r="C11570" s="22"/>
      <c r="D11570" s="11">
        <f t="shared" si="180"/>
        <v>3537006.5879999362</v>
      </c>
      <c r="E11570" s="24" t="s">
        <v>3095</v>
      </c>
    </row>
    <row r="11571" spans="1:5">
      <c r="B11571" s="21">
        <v>0</v>
      </c>
      <c r="C11571" s="23">
        <v>189332.7</v>
      </c>
      <c r="D11571" s="11">
        <f t="shared" si="180"/>
        <v>3726339.2879999364</v>
      </c>
      <c r="E11571" s="30">
        <v>25000831913</v>
      </c>
    </row>
    <row r="11572" spans="1:5">
      <c r="B11572" s="21">
        <v>0</v>
      </c>
      <c r="C11572" s="23">
        <v>18555.41</v>
      </c>
      <c r="D11572" s="11">
        <f t="shared" si="180"/>
        <v>3744894.6979999365</v>
      </c>
      <c r="E11572" s="30">
        <v>25000832603</v>
      </c>
    </row>
    <row r="11573" spans="1:5">
      <c r="B11573" s="21">
        <v>0</v>
      </c>
      <c r="C11573" s="23">
        <v>49704.4</v>
      </c>
      <c r="D11573" s="11">
        <f t="shared" si="180"/>
        <v>3794599.0979999364</v>
      </c>
      <c r="E11573" s="30">
        <v>25000832596</v>
      </c>
    </row>
    <row r="11574" spans="1:5">
      <c r="B11574" s="21">
        <v>0</v>
      </c>
      <c r="C11574" s="23">
        <v>16998563.120000001</v>
      </c>
      <c r="D11574" s="11">
        <f t="shared" si="180"/>
        <v>20793162.217999939</v>
      </c>
      <c r="E11574" s="30" t="s">
        <v>1147</v>
      </c>
    </row>
    <row r="11575" spans="1:5">
      <c r="B11575" s="21">
        <v>-17771.91</v>
      </c>
      <c r="C11575" s="23"/>
      <c r="D11575" s="11">
        <f t="shared" si="180"/>
        <v>20775390.307999939</v>
      </c>
      <c r="E11575" s="30">
        <v>25000829411</v>
      </c>
    </row>
    <row r="11576" spans="1:5">
      <c r="B11576" s="21">
        <v>-184791.44</v>
      </c>
      <c r="C11576" s="23"/>
      <c r="D11576" s="11">
        <f t="shared" si="180"/>
        <v>20590598.867999937</v>
      </c>
      <c r="E11576" s="30">
        <v>25000829473</v>
      </c>
    </row>
    <row r="11577" spans="1:5">
      <c r="B11577" s="21">
        <v>-993314.48</v>
      </c>
      <c r="C11577" s="23"/>
      <c r="D11577" s="11">
        <f t="shared" si="180"/>
        <v>19597284.387999937</v>
      </c>
      <c r="E11577" s="30">
        <v>25000833593</v>
      </c>
    </row>
    <row r="11578" spans="1:5">
      <c r="B11578" s="21">
        <v>-15891679.109999999</v>
      </c>
      <c r="C11578" s="23"/>
      <c r="D11578" s="11">
        <f t="shared" si="180"/>
        <v>3705605.2779999375</v>
      </c>
      <c r="E11578" s="30">
        <v>25000832372</v>
      </c>
    </row>
    <row r="11579" spans="1:5">
      <c r="B11579" s="21">
        <v>-48705.599999999999</v>
      </c>
      <c r="C11579" s="23"/>
      <c r="D11579" s="11">
        <f t="shared" si="180"/>
        <v>3656899.6779999374</v>
      </c>
      <c r="E11579" s="30">
        <v>25000829409</v>
      </c>
    </row>
    <row r="11580" spans="1:5">
      <c r="A11580" s="19">
        <v>43672</v>
      </c>
      <c r="B11580" s="21">
        <v>-1200</v>
      </c>
      <c r="C11580" s="23"/>
      <c r="D11580" s="11">
        <f t="shared" si="180"/>
        <v>3655699.6779999374</v>
      </c>
      <c r="E11580" s="24" t="s">
        <v>3096</v>
      </c>
    </row>
    <row r="11581" spans="1:5">
      <c r="B11581" s="21">
        <v>0</v>
      </c>
      <c r="C11581" s="23">
        <v>172506.62</v>
      </c>
      <c r="D11581" s="11">
        <f t="shared" si="180"/>
        <v>3828206.2979999376</v>
      </c>
      <c r="E11581" s="30">
        <v>25000834019</v>
      </c>
    </row>
    <row r="11582" spans="1:5">
      <c r="B11582" s="21">
        <v>0</v>
      </c>
      <c r="C11582" s="23">
        <v>397085.34</v>
      </c>
      <c r="D11582" s="11">
        <f t="shared" si="180"/>
        <v>4225291.6379999379</v>
      </c>
      <c r="E11582" s="30">
        <v>25000834021</v>
      </c>
    </row>
    <row r="11583" spans="1:5">
      <c r="B11583" s="21">
        <v>0</v>
      </c>
      <c r="C11583" s="23">
        <v>82458.710000000006</v>
      </c>
      <c r="D11583" s="11">
        <f t="shared" si="180"/>
        <v>4307750.3479999378</v>
      </c>
      <c r="E11583" s="30">
        <v>25000832641</v>
      </c>
    </row>
    <row r="11584" spans="1:5">
      <c r="B11584" s="21">
        <v>0</v>
      </c>
      <c r="C11584" s="23">
        <v>56772.14</v>
      </c>
      <c r="D11584" s="11">
        <f t="shared" si="180"/>
        <v>4364522.4879999375</v>
      </c>
      <c r="E11584" s="30">
        <v>25000824185</v>
      </c>
    </row>
    <row r="11585" spans="1:5">
      <c r="B11585" s="21">
        <v>-104969.17</v>
      </c>
      <c r="C11585" s="23"/>
      <c r="D11585" s="11">
        <f t="shared" si="180"/>
        <v>4259553.3179999376</v>
      </c>
      <c r="E11585" s="30">
        <v>25000832346</v>
      </c>
    </row>
    <row r="11586" spans="1:5">
      <c r="B11586" s="21">
        <v>-9134.1</v>
      </c>
      <c r="C11586" s="23"/>
      <c r="D11586" s="11">
        <f t="shared" si="180"/>
        <v>4250419.2179999379</v>
      </c>
      <c r="E11586" s="30">
        <v>25000833250</v>
      </c>
    </row>
    <row r="11587" spans="1:5">
      <c r="B11587" s="21">
        <v>-395215.27</v>
      </c>
      <c r="C11587" s="23"/>
      <c r="D11587" s="11">
        <f t="shared" si="180"/>
        <v>3855203.9479999379</v>
      </c>
      <c r="E11587" s="30">
        <v>25000833248</v>
      </c>
    </row>
    <row r="11588" spans="1:5">
      <c r="B11588" s="21">
        <v>-85246.55</v>
      </c>
      <c r="C11588" s="23"/>
      <c r="D11588" s="11">
        <f t="shared" si="180"/>
        <v>3769957.3979999381</v>
      </c>
      <c r="E11588" s="30">
        <v>25000833236</v>
      </c>
    </row>
    <row r="11589" spans="1:5">
      <c r="B11589" s="21">
        <v>-69680.5</v>
      </c>
      <c r="C11589" s="23"/>
      <c r="D11589" s="11">
        <f t="shared" si="180"/>
        <v>3700276.8979999381</v>
      </c>
      <c r="E11589" s="30">
        <v>25000834540</v>
      </c>
    </row>
    <row r="11590" spans="1:5">
      <c r="B11590" s="21">
        <v>-170246.75</v>
      </c>
      <c r="C11590" s="23"/>
      <c r="D11590" s="11">
        <f t="shared" ref="D11590:D11653" si="181">D11589+B11590+C11590</f>
        <v>3530030.1479999381</v>
      </c>
      <c r="E11590" s="30">
        <v>25000833274</v>
      </c>
    </row>
    <row r="11591" spans="1:5">
      <c r="B11591" s="21">
        <v>-136841.35999999999</v>
      </c>
      <c r="C11591" s="21"/>
      <c r="D11591" s="11">
        <f t="shared" si="181"/>
        <v>3393188.7879999382</v>
      </c>
      <c r="E11591" s="30">
        <v>25000832110</v>
      </c>
    </row>
    <row r="11592" spans="1:5">
      <c r="B11592" s="21">
        <v>-560</v>
      </c>
      <c r="C11592" s="21"/>
      <c r="D11592" s="11">
        <f t="shared" si="181"/>
        <v>3392628.7879999382</v>
      </c>
      <c r="E11592" s="30">
        <v>25000835397</v>
      </c>
    </row>
    <row r="11593" spans="1:5">
      <c r="A11593" s="19">
        <v>43675</v>
      </c>
      <c r="B11593" s="21">
        <v>0</v>
      </c>
      <c r="C11593" s="21">
        <v>14139457.199999999</v>
      </c>
      <c r="D11593" s="11">
        <f t="shared" si="181"/>
        <v>17532085.987999938</v>
      </c>
      <c r="E11593" s="30" t="s">
        <v>1552</v>
      </c>
    </row>
    <row r="11594" spans="1:5">
      <c r="B11594" s="21">
        <v>0</v>
      </c>
      <c r="C11594" s="21">
        <v>110908.65</v>
      </c>
      <c r="D11594" s="11">
        <f t="shared" si="181"/>
        <v>17642994.637999937</v>
      </c>
      <c r="E11594" s="30">
        <v>25000833393</v>
      </c>
    </row>
    <row r="11595" spans="1:5">
      <c r="B11595" s="21">
        <v>-201531.78</v>
      </c>
      <c r="C11595" s="21"/>
      <c r="D11595" s="11">
        <f t="shared" si="181"/>
        <v>17441462.857999936</v>
      </c>
      <c r="E11595" s="30">
        <v>25000834538</v>
      </c>
    </row>
    <row r="11596" spans="1:5">
      <c r="B11596" s="21">
        <v>-80706.31</v>
      </c>
      <c r="C11596" s="21"/>
      <c r="D11596" s="11">
        <f t="shared" si="181"/>
        <v>17360756.547999937</v>
      </c>
      <c r="E11596" s="30">
        <v>25000834552</v>
      </c>
    </row>
    <row r="11597" spans="1:5">
      <c r="B11597" s="21">
        <v>-107314.77</v>
      </c>
      <c r="C11597" s="21"/>
      <c r="D11597" s="11">
        <f t="shared" si="181"/>
        <v>17253441.777999938</v>
      </c>
      <c r="E11597" s="30">
        <v>25000834514</v>
      </c>
    </row>
    <row r="11598" spans="1:5">
      <c r="B11598" s="21">
        <v>-46129.96</v>
      </c>
      <c r="C11598" s="21"/>
      <c r="D11598" s="11">
        <f t="shared" si="181"/>
        <v>17207311.817999937</v>
      </c>
      <c r="E11598" s="30">
        <v>25000835480</v>
      </c>
    </row>
    <row r="11599" spans="1:5">
      <c r="A11599" s="19">
        <v>43676</v>
      </c>
      <c r="B11599" s="21">
        <v>-14195951.380000001</v>
      </c>
      <c r="C11599" s="21"/>
      <c r="D11599" s="11">
        <f t="shared" si="181"/>
        <v>3011360.4379999358</v>
      </c>
      <c r="E11599" s="30">
        <v>25000824947</v>
      </c>
    </row>
    <row r="11600" spans="1:5">
      <c r="A11600" s="19">
        <v>43677</v>
      </c>
      <c r="B11600" s="21">
        <v>0</v>
      </c>
      <c r="C11600" s="21">
        <v>49542.93</v>
      </c>
      <c r="D11600" s="11">
        <f t="shared" si="181"/>
        <v>3060903.367999936</v>
      </c>
      <c r="E11600" s="30">
        <v>25000824197</v>
      </c>
    </row>
    <row r="11601" spans="1:5">
      <c r="B11601" s="21">
        <v>0</v>
      </c>
      <c r="C11601" s="21">
        <v>68061.75</v>
      </c>
      <c r="D11601" s="11">
        <f t="shared" si="181"/>
        <v>3128965.117999936</v>
      </c>
      <c r="E11601" s="30">
        <v>25000822000</v>
      </c>
    </row>
    <row r="11602" spans="1:5">
      <c r="B11602" s="21">
        <v>0</v>
      </c>
      <c r="C11602" s="21">
        <v>206095.09</v>
      </c>
      <c r="D11602" s="11">
        <f t="shared" si="181"/>
        <v>3335060.2079999358</v>
      </c>
      <c r="E11602" s="30">
        <v>25000833381</v>
      </c>
    </row>
    <row r="11603" spans="1:5">
      <c r="B11603" s="21">
        <v>0</v>
      </c>
      <c r="C11603" s="21">
        <v>82422.44</v>
      </c>
      <c r="D11603" s="11">
        <f t="shared" si="181"/>
        <v>3417482.6479999358</v>
      </c>
      <c r="E11603" s="30">
        <v>25000833400</v>
      </c>
    </row>
    <row r="11604" spans="1:5">
      <c r="B11604" s="21">
        <v>0</v>
      </c>
      <c r="C11604" s="21">
        <v>5591.08</v>
      </c>
      <c r="D11604" s="11">
        <f t="shared" si="181"/>
        <v>3423073.7279999359</v>
      </c>
      <c r="E11604" s="30">
        <v>25000822850</v>
      </c>
    </row>
    <row r="11605" spans="1:5">
      <c r="B11605" s="21">
        <v>0</v>
      </c>
      <c r="C11605" s="21">
        <v>204820.87</v>
      </c>
      <c r="D11605" s="11">
        <f t="shared" si="181"/>
        <v>3627894.597999936</v>
      </c>
      <c r="E11605" s="30">
        <v>25000835604</v>
      </c>
    </row>
    <row r="11606" spans="1:5">
      <c r="B11606" s="21">
        <v>0</v>
      </c>
      <c r="C11606" s="21">
        <v>15568.75</v>
      </c>
      <c r="D11606" s="11">
        <f t="shared" si="181"/>
        <v>3643463.347999936</v>
      </c>
      <c r="E11606" s="30">
        <v>25000823633</v>
      </c>
    </row>
    <row r="11607" spans="1:5">
      <c r="B11607" s="21">
        <v>-200281</v>
      </c>
      <c r="C11607" s="21"/>
      <c r="D11607" s="11">
        <f t="shared" si="181"/>
        <v>3443182.347999936</v>
      </c>
      <c r="E11607" s="30">
        <v>25000834526</v>
      </c>
    </row>
    <row r="11608" spans="1:5">
      <c r="B11608" s="21">
        <v>-10325.280000000001</v>
      </c>
      <c r="C11608" s="21"/>
      <c r="D11608" s="11">
        <f t="shared" si="181"/>
        <v>3432857.0679999362</v>
      </c>
      <c r="E11608" s="30">
        <v>25000837191</v>
      </c>
    </row>
    <row r="11609" spans="1:5">
      <c r="B11609" s="21">
        <v>-126977.26</v>
      </c>
      <c r="C11609" s="21"/>
      <c r="D11609" s="11">
        <f t="shared" si="181"/>
        <v>3305879.8079999364</v>
      </c>
      <c r="E11609" s="30">
        <v>25000835723</v>
      </c>
    </row>
    <row r="11610" spans="1:5">
      <c r="B11610" s="21">
        <v>-164625.16</v>
      </c>
      <c r="C11610" s="21"/>
      <c r="D11610" s="11">
        <f t="shared" si="181"/>
        <v>3141254.6479999362</v>
      </c>
      <c r="E11610" s="30">
        <v>25000832360</v>
      </c>
    </row>
    <row r="11611" spans="1:5">
      <c r="B11611" s="21">
        <v>-121</v>
      </c>
      <c r="C11611" s="21"/>
      <c r="D11611" s="11">
        <f t="shared" si="181"/>
        <v>3141133.6479999362</v>
      </c>
      <c r="E11611" s="24" t="s">
        <v>24</v>
      </c>
    </row>
    <row r="11612" spans="1:5">
      <c r="A11612" s="19">
        <v>43678</v>
      </c>
      <c r="B11612" s="21">
        <v>0</v>
      </c>
      <c r="C11612" s="22">
        <v>1999985</v>
      </c>
      <c r="D11612" s="11">
        <f t="shared" si="181"/>
        <v>5141118.6479999367</v>
      </c>
      <c r="E11612" s="14" t="s">
        <v>54</v>
      </c>
    </row>
    <row r="11613" spans="1:5">
      <c r="B11613" s="21">
        <v>0</v>
      </c>
      <c r="C11613" s="21">
        <v>78276.41</v>
      </c>
      <c r="D11613" s="11">
        <f t="shared" si="181"/>
        <v>5219395.0579999369</v>
      </c>
      <c r="E11613" s="30">
        <v>7080016</v>
      </c>
    </row>
    <row r="11614" spans="1:5">
      <c r="B11614" s="21">
        <v>0</v>
      </c>
      <c r="C11614" s="21">
        <v>113749.43</v>
      </c>
      <c r="D11614" s="11">
        <f t="shared" si="181"/>
        <v>5333144.4879999366</v>
      </c>
      <c r="E11614" s="30" t="s">
        <v>3097</v>
      </c>
    </row>
    <row r="11615" spans="1:5">
      <c r="B11615" s="21">
        <v>0</v>
      </c>
      <c r="C11615" s="21">
        <v>47450.19</v>
      </c>
      <c r="D11615" s="11">
        <f t="shared" si="181"/>
        <v>5380594.677999937</v>
      </c>
      <c r="E11615" s="30">
        <v>194725</v>
      </c>
    </row>
    <row r="11616" spans="1:5">
      <c r="B11616" s="21">
        <v>0</v>
      </c>
      <c r="C11616" s="21">
        <v>67250.5</v>
      </c>
      <c r="D11616" s="11">
        <f t="shared" si="181"/>
        <v>5447845.177999937</v>
      </c>
      <c r="E11616" s="30">
        <v>3484557</v>
      </c>
    </row>
    <row r="11617" spans="1:5">
      <c r="B11617" s="21">
        <v>-184266.08</v>
      </c>
      <c r="C11617" s="21"/>
      <c r="D11617" s="11">
        <f t="shared" si="181"/>
        <v>5263579.0979999369</v>
      </c>
      <c r="E11617" s="30">
        <v>25000837208</v>
      </c>
    </row>
    <row r="11618" spans="1:5">
      <c r="B11618" s="21">
        <v>-70821.62</v>
      </c>
      <c r="C11618" s="21"/>
      <c r="D11618" s="11">
        <f t="shared" si="181"/>
        <v>5192757.4779999368</v>
      </c>
      <c r="E11618" s="30">
        <v>25000833262</v>
      </c>
    </row>
    <row r="11619" spans="1:5">
      <c r="B11619" s="21">
        <v>-110058.24000000001</v>
      </c>
      <c r="C11619" s="21"/>
      <c r="D11619" s="11">
        <f t="shared" si="181"/>
        <v>5082699.2379999366</v>
      </c>
      <c r="E11619" s="30">
        <v>25000836182</v>
      </c>
    </row>
    <row r="11620" spans="1:5">
      <c r="B11620" s="21">
        <v>-78603.41</v>
      </c>
      <c r="C11620" s="21"/>
      <c r="D11620" s="11">
        <f t="shared" si="181"/>
        <v>5004095.8279999364</v>
      </c>
      <c r="E11620" s="30">
        <v>25000837139</v>
      </c>
    </row>
    <row r="11621" spans="1:5">
      <c r="B11621" s="21">
        <v>0</v>
      </c>
      <c r="C11621" s="21">
        <v>14109955.199999999</v>
      </c>
      <c r="D11621" s="11">
        <f t="shared" si="181"/>
        <v>19114051.027999938</v>
      </c>
      <c r="E11621" s="30" t="s">
        <v>1552</v>
      </c>
    </row>
    <row r="11622" spans="1:5">
      <c r="B11622" s="21">
        <v>0</v>
      </c>
      <c r="C11622" s="21">
        <v>3443130</v>
      </c>
      <c r="D11622" s="11">
        <f t="shared" si="181"/>
        <v>22557181.027999938</v>
      </c>
      <c r="E11622" s="30" t="s">
        <v>1266</v>
      </c>
    </row>
    <row r="11623" spans="1:5">
      <c r="B11623" s="21">
        <v>0</v>
      </c>
      <c r="C11623" s="21">
        <v>33028.46</v>
      </c>
      <c r="D11623" s="11">
        <f t="shared" si="181"/>
        <v>22590209.487999938</v>
      </c>
      <c r="E11623" s="30" t="s">
        <v>1266</v>
      </c>
    </row>
    <row r="11624" spans="1:5">
      <c r="B11624" s="21">
        <v>-560</v>
      </c>
      <c r="C11624" s="21"/>
      <c r="D11624" s="11">
        <f t="shared" si="181"/>
        <v>22589649.487999938</v>
      </c>
      <c r="E11624" s="30">
        <v>25000835404</v>
      </c>
    </row>
    <row r="11625" spans="1:5">
      <c r="A11625" s="19">
        <v>43679</v>
      </c>
      <c r="B11625" s="21">
        <v>0</v>
      </c>
      <c r="C11625" s="21">
        <v>24040.89</v>
      </c>
      <c r="D11625" s="11">
        <f t="shared" si="181"/>
        <v>22613690.377999939</v>
      </c>
      <c r="E11625" s="30">
        <v>194772</v>
      </c>
    </row>
    <row r="11626" spans="1:5">
      <c r="B11626" s="21">
        <v>0</v>
      </c>
      <c r="C11626" s="21">
        <v>245300.23</v>
      </c>
      <c r="D11626" s="11">
        <f t="shared" si="181"/>
        <v>22858990.607999939</v>
      </c>
      <c r="E11626" s="30" t="s">
        <v>3098</v>
      </c>
    </row>
    <row r="11627" spans="1:5">
      <c r="B11627" s="21">
        <v>0</v>
      </c>
      <c r="C11627" s="21">
        <v>190752.67</v>
      </c>
      <c r="D11627" s="11">
        <f t="shared" si="181"/>
        <v>23049743.277999941</v>
      </c>
      <c r="E11627" s="30" t="s">
        <v>3099</v>
      </c>
    </row>
    <row r="11628" spans="1:5">
      <c r="B11628" s="21">
        <v>0</v>
      </c>
      <c r="C11628" s="21">
        <v>10111.58</v>
      </c>
      <c r="D11628" s="11">
        <f t="shared" si="181"/>
        <v>23059854.857999939</v>
      </c>
      <c r="E11628" s="30" t="s">
        <v>3100</v>
      </c>
    </row>
    <row r="11629" spans="1:5">
      <c r="B11629" s="21">
        <v>0</v>
      </c>
      <c r="C11629" s="21">
        <v>72132.039999999994</v>
      </c>
      <c r="D11629" s="11">
        <f t="shared" si="181"/>
        <v>23131986.897999939</v>
      </c>
      <c r="E11629" s="30">
        <v>194762</v>
      </c>
    </row>
    <row r="11630" spans="1:5">
      <c r="B11630" s="21">
        <v>-139516.92000000001</v>
      </c>
      <c r="C11630" s="21"/>
      <c r="D11630" s="11">
        <f t="shared" si="181"/>
        <v>22992469.977999937</v>
      </c>
      <c r="E11630" s="30">
        <v>25000836956</v>
      </c>
    </row>
    <row r="11631" spans="1:5">
      <c r="B11631" s="21">
        <v>-369798.06</v>
      </c>
      <c r="C11631" s="21"/>
      <c r="D11631" s="11">
        <f t="shared" si="181"/>
        <v>22622671.917999938</v>
      </c>
      <c r="E11631" s="30">
        <v>25000837115</v>
      </c>
    </row>
    <row r="11632" spans="1:5">
      <c r="B11632" s="21">
        <v>-110236.47</v>
      </c>
      <c r="C11632" s="21"/>
      <c r="D11632" s="11">
        <f t="shared" si="181"/>
        <v>22512435.447999939</v>
      </c>
      <c r="E11632" s="30">
        <v>25000832358</v>
      </c>
    </row>
    <row r="11633" spans="1:5">
      <c r="B11633" s="21">
        <v>-23780.5</v>
      </c>
      <c r="C11633" s="21"/>
      <c r="D11633" s="11">
        <f t="shared" si="181"/>
        <v>22488654.947999939</v>
      </c>
      <c r="E11633" s="30">
        <v>25000836299</v>
      </c>
    </row>
    <row r="11634" spans="1:5">
      <c r="B11634" s="21">
        <v>-242010.1</v>
      </c>
      <c r="C11634" s="21"/>
      <c r="D11634" s="11">
        <f t="shared" si="181"/>
        <v>22246644.847999938</v>
      </c>
      <c r="E11634" s="30">
        <v>25000836306</v>
      </c>
    </row>
    <row r="11635" spans="1:5">
      <c r="B11635" s="21">
        <v>-188234.57</v>
      </c>
      <c r="C11635" s="21"/>
      <c r="D11635" s="11">
        <f t="shared" si="181"/>
        <v>22058410.277999938</v>
      </c>
      <c r="E11635" s="30">
        <v>25000836318</v>
      </c>
    </row>
    <row r="11636" spans="1:5">
      <c r="B11636" s="21">
        <v>-80706.31</v>
      </c>
      <c r="C11636" s="21"/>
      <c r="D11636" s="11">
        <f t="shared" si="181"/>
        <v>21977703.967999939</v>
      </c>
      <c r="E11636" s="30">
        <v>25000838736</v>
      </c>
    </row>
    <row r="11637" spans="1:5">
      <c r="B11637" s="21">
        <v>0</v>
      </c>
      <c r="C11637" s="21">
        <v>128058.74</v>
      </c>
      <c r="D11637" s="11">
        <f t="shared" si="181"/>
        <v>22105762.707999937</v>
      </c>
      <c r="E11637" s="30" t="s">
        <v>1266</v>
      </c>
    </row>
    <row r="11638" spans="1:5">
      <c r="B11638" s="21">
        <v>0</v>
      </c>
      <c r="C11638" s="21">
        <v>104506.75</v>
      </c>
      <c r="D11638" s="11">
        <f t="shared" si="181"/>
        <v>22210269.457999937</v>
      </c>
      <c r="E11638" s="30" t="s">
        <v>1266</v>
      </c>
    </row>
    <row r="11639" spans="1:5">
      <c r="B11639" s="21">
        <v>0</v>
      </c>
      <c r="C11639" s="21">
        <v>104556.75</v>
      </c>
      <c r="D11639" s="11">
        <f t="shared" si="181"/>
        <v>22314826.207999937</v>
      </c>
      <c r="E11639" s="30" t="s">
        <v>1266</v>
      </c>
    </row>
    <row r="11640" spans="1:5">
      <c r="B11640" s="21">
        <v>-14567008.77</v>
      </c>
      <c r="C11640" s="21"/>
      <c r="D11640" s="11">
        <f t="shared" si="181"/>
        <v>7747817.4379999377</v>
      </c>
      <c r="E11640" s="30">
        <v>25000829104</v>
      </c>
    </row>
    <row r="11641" spans="1:5">
      <c r="A11641" s="19">
        <v>43682</v>
      </c>
      <c r="B11641" s="21">
        <v>-1395000</v>
      </c>
      <c r="C11641" s="21"/>
      <c r="D11641" s="11">
        <f t="shared" si="181"/>
        <v>6352817.4379999377</v>
      </c>
      <c r="E11641" s="24" t="s">
        <v>3101</v>
      </c>
    </row>
    <row r="11642" spans="1:5">
      <c r="B11642" s="21">
        <v>0</v>
      </c>
      <c r="C11642" s="21">
        <v>82422.44</v>
      </c>
      <c r="D11642" s="11">
        <f t="shared" si="181"/>
        <v>6435239.8779999381</v>
      </c>
      <c r="E11642" s="30">
        <v>25000835628</v>
      </c>
    </row>
    <row r="11643" spans="1:5">
      <c r="B11643" s="21">
        <v>0</v>
      </c>
      <c r="C11643" s="21">
        <v>19125.28</v>
      </c>
      <c r="D11643" s="11">
        <f t="shared" si="181"/>
        <v>6454365.1579999384</v>
      </c>
      <c r="E11643" s="30">
        <v>25000836451</v>
      </c>
    </row>
    <row r="11644" spans="1:5">
      <c r="B11644" s="21">
        <v>0</v>
      </c>
      <c r="C11644" s="21">
        <v>345928.11</v>
      </c>
      <c r="D11644" s="11">
        <f t="shared" si="181"/>
        <v>6800293.2679999387</v>
      </c>
      <c r="E11644" s="30">
        <v>25000836437</v>
      </c>
    </row>
    <row r="11645" spans="1:5">
      <c r="B11645" s="21">
        <v>0</v>
      </c>
      <c r="C11645" s="21">
        <v>151486.29</v>
      </c>
      <c r="D11645" s="11">
        <f t="shared" si="181"/>
        <v>6951779.5579999387</v>
      </c>
      <c r="E11645" s="30">
        <v>25000836370</v>
      </c>
    </row>
    <row r="11646" spans="1:5">
      <c r="B11646" s="21">
        <v>0</v>
      </c>
      <c r="C11646" s="21">
        <v>19118.21</v>
      </c>
      <c r="D11646" s="11">
        <f t="shared" si="181"/>
        <v>6970897.7679999387</v>
      </c>
      <c r="E11646" s="30">
        <v>25000836425</v>
      </c>
    </row>
    <row r="11647" spans="1:5">
      <c r="B11647" s="21">
        <v>-30545.24</v>
      </c>
      <c r="C11647" s="21"/>
      <c r="D11647" s="11">
        <f t="shared" si="181"/>
        <v>6940352.5279999385</v>
      </c>
      <c r="E11647" s="30">
        <v>25000837696</v>
      </c>
    </row>
    <row r="11648" spans="1:5">
      <c r="B11648" s="21">
        <v>-159975.45000000001</v>
      </c>
      <c r="C11648" s="21"/>
      <c r="D11648" s="11">
        <f t="shared" si="181"/>
        <v>6780377.0779999383</v>
      </c>
      <c r="E11648" s="30">
        <v>25000836970</v>
      </c>
    </row>
    <row r="11649" spans="1:5">
      <c r="B11649" s="21">
        <v>-10396.02</v>
      </c>
      <c r="C11649" s="21"/>
      <c r="D11649" s="11">
        <f t="shared" si="181"/>
        <v>6769981.0579999387</v>
      </c>
      <c r="E11649" s="30">
        <v>25000837141</v>
      </c>
    </row>
    <row r="11650" spans="1:5">
      <c r="B11650" s="21">
        <v>-73353.2</v>
      </c>
      <c r="C11650" s="21"/>
      <c r="D11650" s="11">
        <f t="shared" si="181"/>
        <v>6696627.8579999385</v>
      </c>
      <c r="E11650" s="30">
        <v>25000837103</v>
      </c>
    </row>
    <row r="11651" spans="1:5">
      <c r="B11651" s="21">
        <v>-58788.46</v>
      </c>
      <c r="C11651" s="21"/>
      <c r="D11651" s="11">
        <f t="shared" si="181"/>
        <v>6637839.3979999386</v>
      </c>
      <c r="E11651" s="30">
        <v>25000836968</v>
      </c>
    </row>
    <row r="11652" spans="1:5">
      <c r="B11652" s="21">
        <v>-18108.34</v>
      </c>
      <c r="C11652" s="21"/>
      <c r="D11652" s="11">
        <f t="shared" si="181"/>
        <v>6619731.0579999387</v>
      </c>
      <c r="E11652" s="30">
        <v>25000829461</v>
      </c>
    </row>
    <row r="11653" spans="1:5">
      <c r="B11653" s="21">
        <v>-18114.919999999998</v>
      </c>
      <c r="C11653" s="21"/>
      <c r="D11653" s="11">
        <f t="shared" si="181"/>
        <v>6601616.1379999388</v>
      </c>
      <c r="E11653" s="30">
        <v>25000833298</v>
      </c>
    </row>
    <row r="11654" spans="1:5">
      <c r="B11654" s="21">
        <v>-322382.73</v>
      </c>
      <c r="C11654" s="21"/>
      <c r="D11654" s="11">
        <f t="shared" ref="D11654:D11717" si="182">D11653+B11654+C11654</f>
        <v>6279233.4079999384</v>
      </c>
      <c r="E11654" s="30">
        <v>25000833286</v>
      </c>
    </row>
    <row r="11655" spans="1:5">
      <c r="A11655" s="19">
        <v>43683</v>
      </c>
      <c r="B11655" s="21">
        <v>0</v>
      </c>
      <c r="C11655" s="21">
        <v>84979.07</v>
      </c>
      <c r="D11655" s="11">
        <f t="shared" si="182"/>
        <v>6364212.4779999387</v>
      </c>
      <c r="E11655" s="30">
        <v>25000839464</v>
      </c>
    </row>
    <row r="11656" spans="1:5">
      <c r="B11656" s="21">
        <v>0</v>
      </c>
      <c r="C11656" s="21">
        <v>52084.75</v>
      </c>
      <c r="D11656" s="11">
        <f t="shared" si="182"/>
        <v>6416297.2279999387</v>
      </c>
      <c r="E11656" s="30">
        <v>25000823645</v>
      </c>
    </row>
    <row r="11657" spans="1:5">
      <c r="B11657" s="21">
        <v>0</v>
      </c>
      <c r="C11657" s="21">
        <v>99739.97</v>
      </c>
      <c r="D11657" s="11">
        <f t="shared" si="182"/>
        <v>6516037.1979999384</v>
      </c>
      <c r="E11657" s="30">
        <v>25000838843</v>
      </c>
    </row>
    <row r="11658" spans="1:5">
      <c r="B11658" s="21">
        <v>0</v>
      </c>
      <c r="C11658" s="21">
        <v>191288.97</v>
      </c>
      <c r="D11658" s="11">
        <f t="shared" si="182"/>
        <v>6707326.1679999381</v>
      </c>
      <c r="E11658" s="30">
        <v>25000838831</v>
      </c>
    </row>
    <row r="11659" spans="1:5">
      <c r="B11659" s="21">
        <v>0</v>
      </c>
      <c r="C11659" s="21">
        <v>90283.5</v>
      </c>
      <c r="D11659" s="11">
        <f t="shared" si="182"/>
        <v>6797609.6679999381</v>
      </c>
      <c r="E11659" s="30">
        <v>25000839476</v>
      </c>
    </row>
    <row r="11660" spans="1:5">
      <c r="B11660" s="21">
        <v>0</v>
      </c>
      <c r="C11660" s="21">
        <v>299901.40999999997</v>
      </c>
      <c r="D11660" s="11">
        <f t="shared" si="182"/>
        <v>7097511.0779999383</v>
      </c>
      <c r="E11660" s="30">
        <v>25000839488</v>
      </c>
    </row>
    <row r="11661" spans="1:5">
      <c r="B11661" s="21">
        <v>0</v>
      </c>
      <c r="C11661" s="21">
        <v>167912.45</v>
      </c>
      <c r="D11661" s="11">
        <f t="shared" si="182"/>
        <v>7265423.5279999385</v>
      </c>
      <c r="E11661" s="30">
        <v>25000839438</v>
      </c>
    </row>
    <row r="11662" spans="1:5">
      <c r="B11662" s="21">
        <v>0</v>
      </c>
      <c r="C11662" s="21">
        <v>123159.44</v>
      </c>
      <c r="D11662" s="11">
        <f t="shared" si="182"/>
        <v>7388582.9679999389</v>
      </c>
      <c r="E11662" s="30">
        <v>25000839452</v>
      </c>
    </row>
    <row r="11663" spans="1:5">
      <c r="B11663" s="21">
        <v>-103690.51</v>
      </c>
      <c r="C11663" s="21"/>
      <c r="D11663" s="11">
        <f t="shared" si="182"/>
        <v>7284892.4579999391</v>
      </c>
      <c r="E11663" s="30">
        <v>25000837127</v>
      </c>
    </row>
    <row r="11664" spans="1:5">
      <c r="B11664" s="21">
        <v>-288480.09000000003</v>
      </c>
      <c r="C11664" s="21"/>
      <c r="D11664" s="11">
        <f t="shared" si="182"/>
        <v>6996412.3679999392</v>
      </c>
      <c r="E11664" s="30">
        <v>25000839321</v>
      </c>
    </row>
    <row r="11665" spans="1:5">
      <c r="B11665" s="21">
        <v>-159594.01</v>
      </c>
      <c r="C11665" s="21"/>
      <c r="D11665" s="11">
        <f t="shared" si="182"/>
        <v>6836818.3579999395</v>
      </c>
      <c r="E11665" s="30">
        <v>25000837096</v>
      </c>
    </row>
    <row r="11666" spans="1:5">
      <c r="B11666" s="21">
        <v>-95519.66</v>
      </c>
      <c r="C11666" s="21"/>
      <c r="D11666" s="11">
        <f t="shared" si="182"/>
        <v>6741298.6979999393</v>
      </c>
      <c r="E11666" s="30">
        <v>25000836556</v>
      </c>
    </row>
    <row r="11667" spans="1:5">
      <c r="B11667" s="21">
        <v>-84638.63</v>
      </c>
      <c r="C11667" s="21"/>
      <c r="D11667" s="11">
        <f t="shared" si="182"/>
        <v>6656660.0679999394</v>
      </c>
      <c r="E11667" s="30">
        <v>25000837177</v>
      </c>
    </row>
    <row r="11668" spans="1:5">
      <c r="B11668" s="21">
        <v>-80870.070000000007</v>
      </c>
      <c r="C11668" s="21"/>
      <c r="D11668" s="11">
        <f t="shared" si="182"/>
        <v>6575789.9979999391</v>
      </c>
      <c r="E11668" s="30">
        <v>25000837189</v>
      </c>
    </row>
    <row r="11669" spans="1:5">
      <c r="B11669" s="21">
        <v>-115387.84</v>
      </c>
      <c r="C11669" s="21"/>
      <c r="D11669" s="11">
        <f t="shared" si="182"/>
        <v>6460402.1579999393</v>
      </c>
      <c r="E11669" s="30">
        <v>25000837153</v>
      </c>
    </row>
    <row r="11670" spans="1:5">
      <c r="B11670" s="21">
        <v>-179185.06</v>
      </c>
      <c r="C11670" s="21"/>
      <c r="D11670" s="11">
        <f t="shared" si="182"/>
        <v>6281217.0979999397</v>
      </c>
      <c r="E11670" s="30">
        <v>25000837210</v>
      </c>
    </row>
    <row r="11671" spans="1:5">
      <c r="A11671" s="19">
        <v>43684</v>
      </c>
      <c r="B11671" s="21">
        <v>0</v>
      </c>
      <c r="C11671" s="21">
        <v>81748.37</v>
      </c>
      <c r="D11671" s="11">
        <f t="shared" si="182"/>
        <v>6362965.4679999398</v>
      </c>
      <c r="E11671" s="30">
        <v>25000839383</v>
      </c>
    </row>
    <row r="11672" spans="1:5">
      <c r="B11672" s="21">
        <v>0</v>
      </c>
      <c r="C11672" s="21">
        <v>101609.18</v>
      </c>
      <c r="D11672" s="11">
        <f t="shared" si="182"/>
        <v>6464574.6479999395</v>
      </c>
      <c r="E11672" s="30">
        <v>25000839402</v>
      </c>
    </row>
    <row r="11673" spans="1:5">
      <c r="B11673" s="21">
        <v>0</v>
      </c>
      <c r="C11673" s="21">
        <v>188793.82</v>
      </c>
      <c r="D11673" s="11">
        <f t="shared" si="182"/>
        <v>6653368.4679999398</v>
      </c>
      <c r="E11673" s="30">
        <v>25000838829</v>
      </c>
    </row>
    <row r="11674" spans="1:5">
      <c r="B11674" s="21">
        <v>0</v>
      </c>
      <c r="C11674" s="21">
        <v>101689.86</v>
      </c>
      <c r="D11674" s="11">
        <f t="shared" si="182"/>
        <v>6755058.3279999401</v>
      </c>
      <c r="E11674" s="30">
        <v>25000839426</v>
      </c>
    </row>
    <row r="11675" spans="1:5">
      <c r="B11675" s="21">
        <v>-100352.72</v>
      </c>
      <c r="C11675" s="21"/>
      <c r="D11675" s="11">
        <f t="shared" si="182"/>
        <v>6654705.6079999404</v>
      </c>
      <c r="E11675" s="30">
        <v>25000837365</v>
      </c>
    </row>
    <row r="11676" spans="1:5">
      <c r="B11676" s="21">
        <v>-100693.41</v>
      </c>
      <c r="C11676" s="21"/>
      <c r="D11676" s="11">
        <f t="shared" si="182"/>
        <v>6554012.1979999403</v>
      </c>
      <c r="E11676" s="30">
        <v>25000837339</v>
      </c>
    </row>
    <row r="11677" spans="1:5">
      <c r="B11677" s="21">
        <v>-80773.009999999995</v>
      </c>
      <c r="C11677" s="21"/>
      <c r="D11677" s="11">
        <f t="shared" si="182"/>
        <v>6473239.1879999405</v>
      </c>
      <c r="E11677" s="30">
        <v>25000837341</v>
      </c>
    </row>
    <row r="11678" spans="1:5">
      <c r="A11678" s="19">
        <v>43685</v>
      </c>
      <c r="B11678" s="21">
        <v>-50824.03</v>
      </c>
      <c r="C11678" s="21"/>
      <c r="D11678" s="11">
        <f t="shared" si="182"/>
        <v>6422415.1579999402</v>
      </c>
      <c r="E11678" s="24" t="s">
        <v>24</v>
      </c>
    </row>
    <row r="11679" spans="1:5">
      <c r="B11679" s="21">
        <v>0</v>
      </c>
      <c r="C11679" s="21">
        <v>82339.320000000007</v>
      </c>
      <c r="D11679" s="11">
        <f t="shared" si="182"/>
        <v>6504754.4779999405</v>
      </c>
      <c r="E11679" s="30">
        <v>25000841235</v>
      </c>
    </row>
    <row r="11680" spans="1:5">
      <c r="B11680" s="21">
        <v>0</v>
      </c>
      <c r="C11680" s="21">
        <v>259451.45</v>
      </c>
      <c r="D11680" s="11">
        <f t="shared" si="182"/>
        <v>6764205.9279999407</v>
      </c>
      <c r="E11680" s="30">
        <v>25000841211</v>
      </c>
    </row>
    <row r="11681" spans="1:5">
      <c r="B11681" s="21">
        <v>0</v>
      </c>
      <c r="C11681" s="21">
        <v>13168.75</v>
      </c>
      <c r="D11681" s="11">
        <f t="shared" si="182"/>
        <v>6777374.6779999407</v>
      </c>
      <c r="E11681" s="30">
        <v>25000841261</v>
      </c>
    </row>
    <row r="11682" spans="1:5">
      <c r="B11682" s="21">
        <v>0</v>
      </c>
      <c r="C11682" s="21">
        <v>10295.129999999999</v>
      </c>
      <c r="D11682" s="11">
        <f t="shared" si="182"/>
        <v>6787669.8079999406</v>
      </c>
      <c r="E11682" s="30">
        <v>25000838855</v>
      </c>
    </row>
    <row r="11683" spans="1:5">
      <c r="B11683" s="21">
        <v>-50742.53</v>
      </c>
      <c r="C11683" s="21"/>
      <c r="D11683" s="11">
        <f t="shared" si="182"/>
        <v>6736927.2779999403</v>
      </c>
      <c r="E11683" s="30">
        <v>25000840771</v>
      </c>
    </row>
    <row r="11684" spans="1:5">
      <c r="B11684" s="21">
        <v>-242843.81</v>
      </c>
      <c r="C11684" s="21"/>
      <c r="D11684" s="11">
        <f t="shared" si="182"/>
        <v>6494083.4679999407</v>
      </c>
      <c r="E11684" s="30">
        <v>25000840783</v>
      </c>
    </row>
    <row r="11685" spans="1:5">
      <c r="B11685" s="21">
        <v>-82669.399999999994</v>
      </c>
      <c r="C11685" s="21"/>
      <c r="D11685" s="11">
        <f t="shared" si="182"/>
        <v>6411414.0679999404</v>
      </c>
      <c r="E11685" s="30">
        <v>25000840240</v>
      </c>
    </row>
    <row r="11686" spans="1:5">
      <c r="B11686" s="21">
        <v>-12599.95</v>
      </c>
      <c r="C11686" s="21"/>
      <c r="D11686" s="11">
        <f t="shared" si="182"/>
        <v>6398814.1179999402</v>
      </c>
      <c r="E11686" s="30">
        <v>25000840252</v>
      </c>
    </row>
    <row r="11687" spans="1:5">
      <c r="A11687" s="19">
        <v>43690</v>
      </c>
      <c r="B11687" s="21">
        <v>0</v>
      </c>
      <c r="C11687" s="21">
        <v>207928.66</v>
      </c>
      <c r="D11687" s="11">
        <f t="shared" si="182"/>
        <v>6606742.7779999403</v>
      </c>
      <c r="E11687" s="30">
        <v>25000841247</v>
      </c>
    </row>
    <row r="11688" spans="1:5">
      <c r="B11688" s="21">
        <v>0</v>
      </c>
      <c r="C11688" s="21">
        <v>145267.89000000001</v>
      </c>
      <c r="D11688" s="11">
        <f t="shared" si="182"/>
        <v>6752010.66799994</v>
      </c>
      <c r="E11688" s="30">
        <v>25000841223</v>
      </c>
    </row>
    <row r="11689" spans="1:5">
      <c r="B11689" s="21">
        <v>0</v>
      </c>
      <c r="C11689" s="21">
        <v>77803.210000000006</v>
      </c>
      <c r="D11689" s="11">
        <f t="shared" si="182"/>
        <v>6829813.87799994</v>
      </c>
      <c r="E11689" s="30">
        <v>25000841966</v>
      </c>
    </row>
    <row r="11690" spans="1:5">
      <c r="B11690" s="21">
        <v>0</v>
      </c>
      <c r="C11690" s="21">
        <v>18528.72</v>
      </c>
      <c r="D11690" s="11">
        <f t="shared" si="182"/>
        <v>6848342.5979999397</v>
      </c>
      <c r="E11690" s="30">
        <v>25000841954</v>
      </c>
    </row>
    <row r="11691" spans="1:5">
      <c r="B11691" s="21">
        <v>0</v>
      </c>
      <c r="C11691" s="21">
        <v>15872813.77</v>
      </c>
      <c r="D11691" s="11">
        <f t="shared" si="182"/>
        <v>22721156.367999941</v>
      </c>
      <c r="E11691" s="30" t="s">
        <v>1147</v>
      </c>
    </row>
    <row r="11692" spans="1:5">
      <c r="B11692" s="21">
        <v>0</v>
      </c>
      <c r="C11692" s="21">
        <v>163688.38</v>
      </c>
      <c r="D11692" s="11">
        <f t="shared" si="182"/>
        <v>22884844.74799994</v>
      </c>
      <c r="E11692" s="30">
        <v>25000841978</v>
      </c>
    </row>
    <row r="11693" spans="1:5">
      <c r="B11693" s="21">
        <v>0</v>
      </c>
      <c r="C11693" s="21">
        <v>24067.91</v>
      </c>
      <c r="D11693" s="11">
        <f t="shared" si="182"/>
        <v>22908912.65799994</v>
      </c>
      <c r="E11693" s="30">
        <v>25000839490</v>
      </c>
    </row>
    <row r="11694" spans="1:5">
      <c r="B11694" s="21">
        <v>0</v>
      </c>
      <c r="C11694" s="21">
        <v>224023.04000000001</v>
      </c>
      <c r="D11694" s="11">
        <f t="shared" si="182"/>
        <v>23132935.697999939</v>
      </c>
      <c r="E11694" s="30">
        <v>25000840476</v>
      </c>
    </row>
    <row r="11695" spans="1:5">
      <c r="B11695" s="21">
        <v>0</v>
      </c>
      <c r="C11695" s="21">
        <v>6141.8</v>
      </c>
      <c r="D11695" s="11">
        <f t="shared" si="182"/>
        <v>23139077.49799994</v>
      </c>
      <c r="E11695" s="30">
        <v>25000841259</v>
      </c>
    </row>
    <row r="11696" spans="1:5">
      <c r="B11696" s="21">
        <v>-26279.81</v>
      </c>
      <c r="C11696" s="21"/>
      <c r="D11696" s="11">
        <f t="shared" si="182"/>
        <v>23112797.687999941</v>
      </c>
      <c r="E11696" s="30">
        <v>25000840802</v>
      </c>
    </row>
    <row r="11697" spans="1:5">
      <c r="B11697" s="21">
        <v>-223047.27</v>
      </c>
      <c r="C11697" s="21"/>
      <c r="D11697" s="11">
        <f t="shared" si="182"/>
        <v>22889750.417999942</v>
      </c>
      <c r="E11697" s="30">
        <v>25000840838</v>
      </c>
    </row>
    <row r="11698" spans="1:5">
      <c r="B11698" s="21">
        <v>-18009.16</v>
      </c>
      <c r="C11698" s="21"/>
      <c r="D11698" s="11">
        <f t="shared" si="182"/>
        <v>22871741.257999942</v>
      </c>
      <c r="E11698" s="30">
        <v>25000840769</v>
      </c>
    </row>
    <row r="11699" spans="1:5">
      <c r="B11699" s="21">
        <v>-78130.210000000006</v>
      </c>
      <c r="C11699" s="21"/>
      <c r="D11699" s="11">
        <f t="shared" si="182"/>
        <v>22793611.047999941</v>
      </c>
      <c r="E11699" s="30">
        <v>25000840876</v>
      </c>
    </row>
    <row r="11700" spans="1:5">
      <c r="B11700" s="21">
        <v>-6193.21</v>
      </c>
      <c r="C11700" s="21"/>
      <c r="D11700" s="11">
        <f t="shared" si="182"/>
        <v>22787417.83799994</v>
      </c>
      <c r="E11700" s="30">
        <v>25000840395</v>
      </c>
    </row>
    <row r="11701" spans="1:5">
      <c r="B11701" s="21">
        <v>-216470.35</v>
      </c>
      <c r="C11701" s="21"/>
      <c r="D11701" s="11">
        <f t="shared" si="182"/>
        <v>22570947.487999938</v>
      </c>
      <c r="E11701" s="30">
        <v>25000837353</v>
      </c>
    </row>
    <row r="11702" spans="1:5">
      <c r="B11702" s="21">
        <v>-143078.16</v>
      </c>
      <c r="C11702" s="21"/>
      <c r="D11702" s="11">
        <f t="shared" si="182"/>
        <v>22427869.327999938</v>
      </c>
      <c r="E11702" s="30">
        <v>25000841330</v>
      </c>
    </row>
    <row r="11703" spans="1:5">
      <c r="B11703" s="21">
        <v>-14099186.59</v>
      </c>
      <c r="C11703" s="21"/>
      <c r="D11703" s="11">
        <f t="shared" si="182"/>
        <v>8328682.7379999384</v>
      </c>
      <c r="E11703" s="30">
        <v>25000840640</v>
      </c>
    </row>
    <row r="11704" spans="1:5">
      <c r="B11704" s="21">
        <v>-163024.39000000001</v>
      </c>
      <c r="C11704" s="21"/>
      <c r="D11704" s="11">
        <f t="shared" si="182"/>
        <v>8165658.3479999388</v>
      </c>
      <c r="E11704" s="30">
        <v>25000840852</v>
      </c>
    </row>
    <row r="11705" spans="1:5">
      <c r="B11705" s="21">
        <v>-23806.93</v>
      </c>
      <c r="C11705" s="21"/>
      <c r="D11705" s="11">
        <f t="shared" si="182"/>
        <v>8141851.4179999391</v>
      </c>
      <c r="E11705" s="30">
        <v>25000837165</v>
      </c>
    </row>
    <row r="11706" spans="1:5">
      <c r="A11706" s="19">
        <v>43691</v>
      </c>
      <c r="B11706" s="21">
        <v>0</v>
      </c>
      <c r="C11706" s="21">
        <v>519924.92</v>
      </c>
      <c r="D11706" s="11">
        <f t="shared" si="182"/>
        <v>8661776.3379999399</v>
      </c>
      <c r="E11706" s="30">
        <v>25000843558</v>
      </c>
    </row>
    <row r="11707" spans="1:5">
      <c r="B11707" s="21">
        <v>0</v>
      </c>
      <c r="C11707" s="21">
        <v>204820.87</v>
      </c>
      <c r="D11707" s="11">
        <f t="shared" si="182"/>
        <v>8866597.2079999391</v>
      </c>
      <c r="E11707" s="30">
        <v>25000843534</v>
      </c>
    </row>
    <row r="11708" spans="1:5">
      <c r="B11708" s="21">
        <v>0</v>
      </c>
      <c r="C11708" s="21">
        <v>204820.87</v>
      </c>
      <c r="D11708" s="11">
        <f t="shared" si="182"/>
        <v>9071418.0779999383</v>
      </c>
      <c r="E11708" s="30">
        <v>25000842701</v>
      </c>
    </row>
    <row r="11709" spans="1:5">
      <c r="B11709" s="21">
        <v>0</v>
      </c>
      <c r="C11709" s="21">
        <v>36736</v>
      </c>
      <c r="D11709" s="11">
        <f t="shared" si="182"/>
        <v>9108154.0779999383</v>
      </c>
      <c r="E11709" s="30">
        <v>25000832653</v>
      </c>
    </row>
    <row r="11710" spans="1:5">
      <c r="B11710" s="21">
        <v>0</v>
      </c>
      <c r="C11710" s="21">
        <v>33109425.5</v>
      </c>
      <c r="D11710" s="11">
        <f t="shared" si="182"/>
        <v>42217579.577999935</v>
      </c>
      <c r="E11710" s="30" t="s">
        <v>1552</v>
      </c>
    </row>
    <row r="11711" spans="1:5">
      <c r="B11711" s="21">
        <v>-511583.78</v>
      </c>
      <c r="C11711" s="21"/>
      <c r="D11711" s="11">
        <f t="shared" si="182"/>
        <v>41705995.797999933</v>
      </c>
      <c r="E11711" s="30">
        <v>25000843453</v>
      </c>
    </row>
    <row r="11712" spans="1:5">
      <c r="B11712" s="21">
        <v>-200281</v>
      </c>
      <c r="C11712" s="21"/>
      <c r="D11712" s="11">
        <f t="shared" si="182"/>
        <v>41505714.797999933</v>
      </c>
      <c r="E11712" s="30">
        <v>25000840757</v>
      </c>
    </row>
    <row r="11713" spans="1:5">
      <c r="B11713" s="21">
        <v>-200281</v>
      </c>
      <c r="C11713" s="21"/>
      <c r="D11713" s="11">
        <f t="shared" si="182"/>
        <v>41305433.797999933</v>
      </c>
      <c r="E11713" s="30">
        <v>25000843289</v>
      </c>
    </row>
    <row r="11714" spans="1:5">
      <c r="B11714" s="21">
        <v>0</v>
      </c>
      <c r="C11714" s="22">
        <v>50735.53</v>
      </c>
      <c r="D11714" s="11">
        <f t="shared" si="182"/>
        <v>41356169.327999935</v>
      </c>
      <c r="E11714" s="24" t="s">
        <v>24</v>
      </c>
    </row>
    <row r="11715" spans="1:5">
      <c r="A11715" s="19">
        <v>43692</v>
      </c>
      <c r="B11715" s="21">
        <v>0</v>
      </c>
      <c r="C11715" s="21">
        <v>128789.65</v>
      </c>
      <c r="D11715" s="11">
        <f t="shared" si="182"/>
        <v>41484958.977999933</v>
      </c>
      <c r="E11715" s="30">
        <v>25000836506</v>
      </c>
    </row>
    <row r="11716" spans="1:5">
      <c r="B11716" s="21">
        <v>-13832670.060000001</v>
      </c>
      <c r="C11716" s="21"/>
      <c r="D11716" s="11">
        <f t="shared" si="182"/>
        <v>27652288.917999931</v>
      </c>
      <c r="E11716" s="30">
        <v>25000836863</v>
      </c>
    </row>
    <row r="11717" spans="1:5">
      <c r="B11717" s="21">
        <v>-76879.61</v>
      </c>
      <c r="C11717" s="21"/>
      <c r="D11717" s="11">
        <f t="shared" si="182"/>
        <v>27575409.307999931</v>
      </c>
      <c r="E11717" s="30">
        <v>25000844367</v>
      </c>
    </row>
    <row r="11718" spans="1:5">
      <c r="B11718" s="21">
        <v>-16703293.98</v>
      </c>
      <c r="C11718" s="21"/>
      <c r="D11718" s="11">
        <f t="shared" ref="D11718:D11781" si="183">D11717+B11718+C11718</f>
        <v>10872115.327999931</v>
      </c>
      <c r="E11718" s="30">
        <v>25000835185</v>
      </c>
    </row>
    <row r="11719" spans="1:5">
      <c r="A11719" s="19">
        <v>43693</v>
      </c>
      <c r="B11719" s="21">
        <v>0</v>
      </c>
      <c r="C11719" s="21">
        <v>112388.22</v>
      </c>
      <c r="D11719" s="11">
        <f t="shared" si="183"/>
        <v>10984503.547999931</v>
      </c>
      <c r="E11719" s="30" t="s">
        <v>3102</v>
      </c>
    </row>
    <row r="11720" spans="1:5">
      <c r="B11720" s="21">
        <v>0</v>
      </c>
      <c r="C11720" s="21">
        <v>248699.51999999999</v>
      </c>
      <c r="D11720" s="11">
        <f t="shared" si="183"/>
        <v>11233203.067999931</v>
      </c>
      <c r="E11720" s="30" t="s">
        <v>3103</v>
      </c>
    </row>
    <row r="11721" spans="1:5">
      <c r="B11721" s="21">
        <v>-107945.23</v>
      </c>
      <c r="C11721" s="21"/>
      <c r="D11721" s="11">
        <f t="shared" si="183"/>
        <v>11125257.837999931</v>
      </c>
      <c r="E11721" s="30">
        <v>25000843277</v>
      </c>
    </row>
    <row r="11722" spans="1:5">
      <c r="B11722" s="21">
        <v>-245434.44</v>
      </c>
      <c r="C11722" s="21"/>
      <c r="D11722" s="11">
        <f t="shared" si="183"/>
        <v>10879823.397999931</v>
      </c>
      <c r="E11722" s="30">
        <v>25000844381</v>
      </c>
    </row>
    <row r="11723" spans="1:5">
      <c r="B11723" s="21">
        <v>-23109441.02</v>
      </c>
      <c r="C11723" s="21"/>
      <c r="D11723" s="11">
        <f t="shared" si="183"/>
        <v>-12229617.622000068</v>
      </c>
      <c r="E11723" s="30">
        <v>25000842820</v>
      </c>
    </row>
    <row r="11724" spans="1:5">
      <c r="B11724" s="21">
        <v>0</v>
      </c>
      <c r="C11724" s="21">
        <v>23945111.109999999</v>
      </c>
      <c r="D11724" s="11">
        <f t="shared" si="183"/>
        <v>11715493.487999931</v>
      </c>
      <c r="E11724" s="30" t="s">
        <v>1147</v>
      </c>
    </row>
    <row r="11725" spans="1:5">
      <c r="A11725" s="19">
        <v>43696</v>
      </c>
      <c r="B11725" s="21">
        <v>0</v>
      </c>
      <c r="C11725" s="21">
        <v>82442.929999999993</v>
      </c>
      <c r="D11725" s="11">
        <f t="shared" si="183"/>
        <v>11797936.417999931</v>
      </c>
      <c r="E11725" s="30">
        <v>25000844648</v>
      </c>
    </row>
    <row r="11726" spans="1:5">
      <c r="B11726" s="21">
        <v>0</v>
      </c>
      <c r="C11726" s="21">
        <v>35131.550000000003</v>
      </c>
      <c r="D11726" s="11">
        <f t="shared" si="183"/>
        <v>11833067.967999931</v>
      </c>
      <c r="E11726" s="30">
        <v>25000843508</v>
      </c>
    </row>
    <row r="11727" spans="1:5">
      <c r="B11727" s="21">
        <v>0</v>
      </c>
      <c r="C11727" s="21">
        <v>204820.87</v>
      </c>
      <c r="D11727" s="11">
        <f t="shared" si="183"/>
        <v>12037888.837999931</v>
      </c>
      <c r="E11727" s="30">
        <v>25000844662</v>
      </c>
    </row>
    <row r="11728" spans="1:5">
      <c r="B11728" s="21">
        <v>0</v>
      </c>
      <c r="C11728" s="21">
        <v>111466.66</v>
      </c>
      <c r="D11728" s="11">
        <f t="shared" si="183"/>
        <v>12149355.497999931</v>
      </c>
      <c r="E11728" s="30">
        <v>25000844650</v>
      </c>
    </row>
    <row r="11729" spans="1:5">
      <c r="B11729" s="21">
        <v>0</v>
      </c>
      <c r="C11729" s="21">
        <v>526846.52</v>
      </c>
      <c r="D11729" s="11">
        <f t="shared" si="183"/>
        <v>12676202.01799993</v>
      </c>
      <c r="E11729" s="30">
        <v>25000844624</v>
      </c>
    </row>
    <row r="11730" spans="1:5">
      <c r="B11730" s="21">
        <v>0</v>
      </c>
      <c r="C11730" s="21">
        <v>41075.01</v>
      </c>
      <c r="D11730" s="11">
        <f t="shared" si="183"/>
        <v>12717277.02799993</v>
      </c>
      <c r="E11730" s="30">
        <v>25000842694</v>
      </c>
    </row>
    <row r="11731" spans="1:5">
      <c r="B11731" s="21">
        <v>-156691.46</v>
      </c>
      <c r="C11731" s="21"/>
      <c r="D11731" s="11">
        <f t="shared" si="183"/>
        <v>12560585.567999929</v>
      </c>
      <c r="E11731" s="30">
        <v>25000843360</v>
      </c>
    </row>
    <row r="11732" spans="1:5">
      <c r="B11732" s="21">
        <v>-34635.65</v>
      </c>
      <c r="C11732" s="21"/>
      <c r="D11732" s="11">
        <f t="shared" si="183"/>
        <v>12525949.917999929</v>
      </c>
      <c r="E11732" s="30">
        <v>25000844412</v>
      </c>
    </row>
    <row r="11733" spans="1:5">
      <c r="B11733" s="21">
        <v>-81498.47</v>
      </c>
      <c r="C11733" s="21"/>
      <c r="D11733" s="11">
        <f t="shared" si="183"/>
        <v>12444451.447999928</v>
      </c>
      <c r="E11733" s="30">
        <v>25000844440</v>
      </c>
    </row>
    <row r="11734" spans="1:5">
      <c r="B11734" s="21">
        <v>-107061.77</v>
      </c>
      <c r="C11734" s="21"/>
      <c r="D11734" s="11">
        <f t="shared" si="183"/>
        <v>12337389.677999929</v>
      </c>
      <c r="E11734" s="30">
        <v>25000844131</v>
      </c>
    </row>
    <row r="11735" spans="1:5">
      <c r="B11735" s="21">
        <v>-200281</v>
      </c>
      <c r="C11735" s="21"/>
      <c r="D11735" s="11">
        <f t="shared" si="183"/>
        <v>12137108.677999929</v>
      </c>
      <c r="E11735" s="30">
        <v>25000844143</v>
      </c>
    </row>
    <row r="11736" spans="1:5">
      <c r="B11736" s="21">
        <v>-518392.93</v>
      </c>
      <c r="C11736" s="21"/>
      <c r="D11736" s="11">
        <f t="shared" si="183"/>
        <v>11618715.747999929</v>
      </c>
      <c r="E11736" s="30">
        <v>25000844036</v>
      </c>
    </row>
    <row r="11737" spans="1:5">
      <c r="B11737" s="21">
        <v>-40455.35</v>
      </c>
      <c r="C11737" s="21"/>
      <c r="D11737" s="11">
        <f t="shared" si="183"/>
        <v>11578260.397999929</v>
      </c>
      <c r="E11737" s="30">
        <v>25000840826</v>
      </c>
    </row>
    <row r="11738" spans="1:5">
      <c r="B11738" s="21">
        <v>-548</v>
      </c>
      <c r="C11738" s="21"/>
      <c r="D11738" s="11">
        <f t="shared" si="183"/>
        <v>11577712.397999929</v>
      </c>
      <c r="E11738" s="30">
        <v>25000846080</v>
      </c>
    </row>
    <row r="11739" spans="1:5">
      <c r="B11739" s="21">
        <v>-560</v>
      </c>
      <c r="C11739" s="21"/>
      <c r="D11739" s="11">
        <f t="shared" si="183"/>
        <v>11577152.397999929</v>
      </c>
      <c r="E11739" s="30">
        <v>25000844424</v>
      </c>
    </row>
    <row r="11740" spans="1:5">
      <c r="B11740" s="21">
        <v>-560</v>
      </c>
      <c r="C11740" s="21"/>
      <c r="D11740" s="11">
        <f t="shared" si="183"/>
        <v>11576592.397999929</v>
      </c>
      <c r="E11740" s="30">
        <v>25000844436</v>
      </c>
    </row>
    <row r="11741" spans="1:5">
      <c r="A11741" s="19">
        <v>43697</v>
      </c>
      <c r="B11741" s="21">
        <v>-21171.919999999998</v>
      </c>
      <c r="D11741" s="11">
        <f t="shared" si="183"/>
        <v>11555420.477999929</v>
      </c>
      <c r="E11741" s="30">
        <v>25000844012</v>
      </c>
    </row>
    <row r="11742" spans="1:5">
      <c r="B11742" s="21">
        <v>-105200.75</v>
      </c>
      <c r="D11742" s="11">
        <f t="shared" si="183"/>
        <v>11450219.727999929</v>
      </c>
      <c r="E11742" s="30">
        <v>25000844024</v>
      </c>
    </row>
    <row r="11743" spans="1:5">
      <c r="B11743" s="21">
        <v>-48</v>
      </c>
      <c r="D11743" s="11">
        <f t="shared" si="183"/>
        <v>11450171.727999929</v>
      </c>
      <c r="E11743" s="30" t="s">
        <v>3104</v>
      </c>
    </row>
    <row r="11744" spans="1:5">
      <c r="A11744" s="19">
        <v>43698</v>
      </c>
      <c r="B11744" s="21">
        <v>0</v>
      </c>
      <c r="C11744" s="21">
        <v>76552.61</v>
      </c>
      <c r="D11744" s="11">
        <f t="shared" si="183"/>
        <v>11526724.337999929</v>
      </c>
      <c r="E11744" s="30">
        <v>25000841980</v>
      </c>
    </row>
    <row r="11745" spans="1:5">
      <c r="B11745" s="21">
        <v>0</v>
      </c>
      <c r="C11745" s="21">
        <v>13438440</v>
      </c>
      <c r="D11745" s="11">
        <f t="shared" si="183"/>
        <v>24965164.337999929</v>
      </c>
      <c r="E11745" s="30" t="s">
        <v>1552</v>
      </c>
    </row>
    <row r="11746" spans="1:5">
      <c r="B11746" s="21">
        <v>0</v>
      </c>
      <c r="C11746" s="21">
        <v>104187.5</v>
      </c>
      <c r="D11746" s="11">
        <f t="shared" si="183"/>
        <v>25069351.837999929</v>
      </c>
      <c r="E11746" s="30">
        <v>25000844636</v>
      </c>
    </row>
    <row r="11747" spans="1:5">
      <c r="B11747" s="21">
        <v>0</v>
      </c>
      <c r="C11747" s="21">
        <v>74709.240000000005</v>
      </c>
      <c r="D11747" s="11">
        <f t="shared" si="183"/>
        <v>25144061.077999927</v>
      </c>
      <c r="E11747" s="30">
        <v>25000846385</v>
      </c>
    </row>
    <row r="11748" spans="1:5">
      <c r="B11748" s="21">
        <v>-73879.88</v>
      </c>
      <c r="C11748" s="21"/>
      <c r="D11748" s="11">
        <f t="shared" si="183"/>
        <v>25070181.197999928</v>
      </c>
      <c r="E11748" s="30">
        <v>25000844393</v>
      </c>
    </row>
    <row r="11749" spans="1:5">
      <c r="B11749" s="21">
        <v>-104544.9</v>
      </c>
      <c r="C11749" s="21"/>
      <c r="D11749" s="11">
        <f t="shared" si="183"/>
        <v>24965636.29799993</v>
      </c>
      <c r="E11749" s="30">
        <v>25000844448</v>
      </c>
    </row>
    <row r="11750" spans="1:5">
      <c r="B11750" s="21">
        <v>-7</v>
      </c>
      <c r="C11750" s="21"/>
      <c r="D11750" s="11">
        <f t="shared" si="183"/>
        <v>24965629.29799993</v>
      </c>
      <c r="E11750" s="24" t="s">
        <v>24</v>
      </c>
    </row>
    <row r="11751" spans="1:5">
      <c r="A11751" s="19">
        <v>43699</v>
      </c>
      <c r="B11751" s="21">
        <v>-13468991.92</v>
      </c>
      <c r="C11751" s="21"/>
      <c r="D11751" s="11">
        <f t="shared" si="183"/>
        <v>11496637.37799993</v>
      </c>
      <c r="E11751" s="30">
        <v>25000840090</v>
      </c>
    </row>
    <row r="11752" spans="1:5">
      <c r="B11752" s="21">
        <v>-10000000</v>
      </c>
      <c r="C11752" s="21"/>
      <c r="D11752" s="11">
        <f t="shared" si="183"/>
        <v>1496637.3779999297</v>
      </c>
      <c r="E11752" s="24" t="s">
        <v>47</v>
      </c>
    </row>
    <row r="11753" spans="1:5">
      <c r="B11753" s="21">
        <v>0</v>
      </c>
      <c r="C11753" s="21">
        <v>153465.04</v>
      </c>
      <c r="D11753" s="11">
        <f t="shared" si="183"/>
        <v>1650102.4179999297</v>
      </c>
      <c r="E11753" s="30">
        <v>222629</v>
      </c>
    </row>
    <row r="11754" spans="1:5">
      <c r="B11754" s="21">
        <v>0</v>
      </c>
      <c r="C11754" s="21">
        <v>162027.65</v>
      </c>
      <c r="D11754" s="11">
        <f t="shared" si="183"/>
        <v>1812130.0679999297</v>
      </c>
      <c r="E11754" s="30">
        <v>222349</v>
      </c>
    </row>
    <row r="11755" spans="1:5">
      <c r="B11755" s="21">
        <v>0</v>
      </c>
      <c r="C11755" s="21">
        <v>57448.04</v>
      </c>
      <c r="D11755" s="11">
        <f t="shared" si="183"/>
        <v>1869578.1079999297</v>
      </c>
      <c r="E11755" s="30">
        <v>222350</v>
      </c>
    </row>
    <row r="11756" spans="1:5">
      <c r="B11756" s="21">
        <v>0</v>
      </c>
      <c r="C11756" s="21">
        <v>33610.25</v>
      </c>
      <c r="D11756" s="11">
        <f t="shared" si="183"/>
        <v>1903188.3579999297</v>
      </c>
      <c r="E11756" s="30">
        <v>325364</v>
      </c>
    </row>
    <row r="11757" spans="1:5">
      <c r="B11757" s="21">
        <v>0</v>
      </c>
      <c r="C11757" s="21">
        <v>166157.88</v>
      </c>
      <c r="D11757" s="11">
        <f t="shared" si="183"/>
        <v>2069346.2379999296</v>
      </c>
      <c r="E11757" s="30" t="s">
        <v>3105</v>
      </c>
    </row>
    <row r="11758" spans="1:5">
      <c r="B11758" s="21">
        <v>-165481.12</v>
      </c>
      <c r="C11758" s="21"/>
      <c r="D11758" s="11">
        <f t="shared" si="183"/>
        <v>1903865.1179999295</v>
      </c>
      <c r="E11758" s="30">
        <v>25000844379</v>
      </c>
    </row>
    <row r="11759" spans="1:5">
      <c r="A11759" s="19">
        <v>43700</v>
      </c>
      <c r="B11759" s="21">
        <v>-123760.01</v>
      </c>
      <c r="C11759" s="21"/>
      <c r="D11759" s="11">
        <f t="shared" si="183"/>
        <v>1780105.1079999295</v>
      </c>
      <c r="E11759" s="30">
        <v>25000847849</v>
      </c>
    </row>
    <row r="11760" spans="1:5">
      <c r="B11760" s="21">
        <v>-128078.16</v>
      </c>
      <c r="C11760" s="21"/>
      <c r="D11760" s="11">
        <f t="shared" si="183"/>
        <v>1652026.9479999295</v>
      </c>
      <c r="E11760" s="30">
        <v>25000847051</v>
      </c>
    </row>
    <row r="11761" spans="1:5">
      <c r="B11761" s="21">
        <v>-91417.67</v>
      </c>
      <c r="C11761" s="21"/>
      <c r="D11761" s="11">
        <f t="shared" si="183"/>
        <v>1560609.2779999296</v>
      </c>
      <c r="E11761" s="30">
        <v>25000847099</v>
      </c>
    </row>
    <row r="11762" spans="1:5">
      <c r="B11762" s="21">
        <v>0</v>
      </c>
      <c r="C11762" s="21">
        <v>193800.75</v>
      </c>
      <c r="D11762" s="11">
        <f t="shared" si="183"/>
        <v>1754410.0279999296</v>
      </c>
      <c r="E11762" s="30">
        <v>25000846404</v>
      </c>
    </row>
    <row r="11763" spans="1:5">
      <c r="B11763" s="21">
        <v>0</v>
      </c>
      <c r="C11763" s="21">
        <v>94210.95</v>
      </c>
      <c r="D11763" s="11">
        <f t="shared" si="183"/>
        <v>1848620.9779999296</v>
      </c>
      <c r="E11763" s="30">
        <v>25000847156</v>
      </c>
    </row>
    <row r="11764" spans="1:5">
      <c r="B11764" s="21">
        <v>0</v>
      </c>
      <c r="C11764" s="21">
        <v>2249822</v>
      </c>
      <c r="D11764" s="11">
        <f t="shared" si="183"/>
        <v>4098442.9779999293</v>
      </c>
      <c r="E11764" s="30">
        <v>25000846397</v>
      </c>
    </row>
    <row r="11765" spans="1:5">
      <c r="A11765" s="19">
        <v>43703</v>
      </c>
      <c r="B11765" s="21">
        <v>0</v>
      </c>
      <c r="C11765" s="21">
        <v>1246842</v>
      </c>
      <c r="D11765" s="11">
        <f t="shared" si="183"/>
        <v>5345284.9779999293</v>
      </c>
      <c r="E11765" s="30">
        <v>25000847944</v>
      </c>
    </row>
    <row r="11766" spans="1:5">
      <c r="B11766" s="21">
        <v>0</v>
      </c>
      <c r="C11766" s="21">
        <v>172307.65</v>
      </c>
      <c r="D11766" s="11">
        <f t="shared" si="183"/>
        <v>5517592.6279999297</v>
      </c>
      <c r="E11766" s="30">
        <v>25000846428</v>
      </c>
    </row>
    <row r="11767" spans="1:5">
      <c r="B11767" s="21">
        <v>0</v>
      </c>
      <c r="C11767" s="21">
        <v>161107.09</v>
      </c>
      <c r="D11767" s="11">
        <f t="shared" si="183"/>
        <v>5678699.7179999296</v>
      </c>
      <c r="E11767" s="30">
        <v>25000847932</v>
      </c>
    </row>
    <row r="11768" spans="1:5">
      <c r="B11768" s="21">
        <v>-3543802.73</v>
      </c>
      <c r="C11768" s="21"/>
      <c r="D11768" s="11">
        <f t="shared" si="183"/>
        <v>2134896.9879999296</v>
      </c>
      <c r="E11768" s="30">
        <v>25000847675</v>
      </c>
    </row>
    <row r="11769" spans="1:5">
      <c r="B11769" s="21">
        <v>-369773.79</v>
      </c>
      <c r="C11769" s="21"/>
      <c r="D11769" s="11">
        <f t="shared" si="183"/>
        <v>1765123.1979999295</v>
      </c>
      <c r="E11769" s="30">
        <v>25000847087</v>
      </c>
    </row>
    <row r="11770" spans="1:5">
      <c r="B11770" s="21">
        <v>-15543.42</v>
      </c>
      <c r="C11770" s="21"/>
      <c r="D11770" s="11">
        <f t="shared" si="183"/>
        <v>1749579.7779999296</v>
      </c>
      <c r="E11770" s="30">
        <v>25000849186</v>
      </c>
    </row>
    <row r="11771" spans="1:5">
      <c r="B11771" s="21">
        <v>-179414.59</v>
      </c>
      <c r="D11771" s="11">
        <f t="shared" si="183"/>
        <v>1570165.1879999295</v>
      </c>
      <c r="E11771" s="30">
        <v>25000847106</v>
      </c>
    </row>
    <row r="11772" spans="1:5">
      <c r="B11772" s="21">
        <v>-155070.88</v>
      </c>
      <c r="D11772" s="11">
        <f t="shared" si="183"/>
        <v>1415094.3079999294</v>
      </c>
      <c r="E11772" s="30">
        <v>25000847118</v>
      </c>
    </row>
    <row r="11773" spans="1:5">
      <c r="B11773" s="21">
        <v>-377223.92</v>
      </c>
      <c r="D11773" s="11">
        <f t="shared" si="183"/>
        <v>1037870.3879999295</v>
      </c>
      <c r="E11773" s="30">
        <v>25000823807</v>
      </c>
    </row>
    <row r="11774" spans="1:5">
      <c r="A11774" s="19">
        <v>43704</v>
      </c>
      <c r="B11774" s="21">
        <v>0</v>
      </c>
      <c r="C11774" s="22">
        <v>16000000</v>
      </c>
      <c r="D11774" s="11">
        <f t="shared" si="183"/>
        <v>17037870.387999929</v>
      </c>
      <c r="E11774" s="24" t="s">
        <v>3106</v>
      </c>
    </row>
    <row r="11775" spans="1:5">
      <c r="B11775" s="21">
        <v>-16000000</v>
      </c>
      <c r="C11775" s="22"/>
      <c r="D11775" s="11">
        <f t="shared" si="183"/>
        <v>1037870.3879999295</v>
      </c>
      <c r="E11775" s="24" t="s">
        <v>3107</v>
      </c>
    </row>
    <row r="11776" spans="1:5">
      <c r="B11776" s="21">
        <v>0</v>
      </c>
      <c r="C11776" s="22">
        <v>14000000</v>
      </c>
      <c r="D11776" s="11">
        <f t="shared" si="183"/>
        <v>15037870.387999929</v>
      </c>
      <c r="E11776" s="24" t="s">
        <v>3108</v>
      </c>
    </row>
    <row r="11777" spans="1:7">
      <c r="B11777" s="21">
        <v>-14000000</v>
      </c>
      <c r="C11777" s="22"/>
      <c r="D11777" s="11">
        <f t="shared" si="183"/>
        <v>1037870.3879999295</v>
      </c>
      <c r="E11777" s="24" t="s">
        <v>3109</v>
      </c>
    </row>
    <row r="11778" spans="1:7">
      <c r="B11778" s="21">
        <v>0</v>
      </c>
      <c r="C11778" s="21">
        <v>204820.87</v>
      </c>
      <c r="D11778" s="11">
        <f t="shared" si="183"/>
        <v>1242691.2579999296</v>
      </c>
      <c r="E11778" s="30">
        <v>25000848739</v>
      </c>
    </row>
    <row r="11779" spans="1:7">
      <c r="B11779" s="21">
        <v>0</v>
      </c>
      <c r="C11779" s="21">
        <v>106190.92</v>
      </c>
      <c r="D11779" s="11">
        <f t="shared" si="183"/>
        <v>1348882.1779999295</v>
      </c>
      <c r="E11779" s="30">
        <v>25000848741</v>
      </c>
    </row>
    <row r="11780" spans="1:7">
      <c r="B11780" s="21">
        <v>-200281</v>
      </c>
      <c r="C11780" s="21"/>
      <c r="D11780" s="11">
        <f t="shared" si="183"/>
        <v>1148601.1779999295</v>
      </c>
      <c r="E11780" s="30">
        <v>25000846973</v>
      </c>
    </row>
    <row r="11781" spans="1:7">
      <c r="B11781" s="21">
        <v>-102004.22</v>
      </c>
      <c r="C11781" s="21"/>
      <c r="D11781" s="11">
        <f t="shared" si="183"/>
        <v>1046596.9579999296</v>
      </c>
      <c r="E11781" s="30">
        <v>25000849150</v>
      </c>
    </row>
    <row r="11782" spans="1:7">
      <c r="A11782" s="19">
        <v>43705</v>
      </c>
      <c r="B11782" s="21">
        <v>-171</v>
      </c>
      <c r="C11782" s="21"/>
      <c r="D11782" s="11">
        <f t="shared" ref="D11782:D11845" si="184">D11781+B11782+C11782</f>
        <v>1046425.9579999296</v>
      </c>
      <c r="E11782" s="24" t="s">
        <v>24</v>
      </c>
    </row>
    <row r="11783" spans="1:7">
      <c r="A11783" s="19">
        <v>43706</v>
      </c>
      <c r="B11783" s="21">
        <v>0</v>
      </c>
      <c r="C11783" s="22">
        <v>30000000</v>
      </c>
      <c r="D11783" s="11">
        <f t="shared" si="184"/>
        <v>31046425.95799993</v>
      </c>
      <c r="E11783" s="24" t="s">
        <v>3110</v>
      </c>
    </row>
    <row r="11784" spans="1:7">
      <c r="B11784" s="21">
        <v>0</v>
      </c>
      <c r="C11784" s="22">
        <v>132109.5</v>
      </c>
      <c r="D11784" s="11">
        <f t="shared" si="184"/>
        <v>31178535.45799993</v>
      </c>
      <c r="E11784" s="24" t="s">
        <v>3110</v>
      </c>
    </row>
    <row r="11785" spans="1:7">
      <c r="A11785" s="19">
        <v>43707</v>
      </c>
      <c r="B11785" s="21">
        <v>0</v>
      </c>
      <c r="C11785" s="21">
        <v>99866.17</v>
      </c>
      <c r="D11785" s="11">
        <f t="shared" si="184"/>
        <v>31278401.627999932</v>
      </c>
      <c r="E11785" s="30">
        <v>34447</v>
      </c>
    </row>
    <row r="11786" spans="1:7">
      <c r="B11786" s="21">
        <v>-66212.679999999993</v>
      </c>
      <c r="C11786" s="21"/>
      <c r="D11786" s="11">
        <f t="shared" si="184"/>
        <v>31212188.947999932</v>
      </c>
      <c r="E11786" s="30">
        <v>25000849829</v>
      </c>
    </row>
    <row r="11787" spans="1:7">
      <c r="B11787" s="21">
        <v>-140952.01</v>
      </c>
      <c r="C11787" s="21"/>
      <c r="D11787" s="11">
        <f t="shared" si="184"/>
        <v>31071236.93799993</v>
      </c>
      <c r="E11787" s="30">
        <v>25000850455</v>
      </c>
    </row>
    <row r="11788" spans="1:7">
      <c r="B11788" s="21">
        <v>-105732.44</v>
      </c>
      <c r="C11788" s="21"/>
      <c r="D11788" s="11">
        <f t="shared" si="184"/>
        <v>30965504.497999929</v>
      </c>
      <c r="E11788" s="30">
        <v>25000849798</v>
      </c>
    </row>
    <row r="11789" spans="1:7">
      <c r="B11789" s="21">
        <v>-137329.39000000001</v>
      </c>
      <c r="C11789" s="21"/>
      <c r="D11789" s="11">
        <f t="shared" si="184"/>
        <v>30828175.107999928</v>
      </c>
      <c r="E11789" s="30">
        <v>25000849805</v>
      </c>
    </row>
    <row r="11790" spans="1:7">
      <c r="B11790" s="21">
        <v>-98425.24</v>
      </c>
      <c r="C11790" s="21"/>
      <c r="D11790" s="11">
        <f t="shared" si="184"/>
        <v>30729749.86799993</v>
      </c>
      <c r="E11790" s="30">
        <v>25000850429</v>
      </c>
    </row>
    <row r="11791" spans="1:7">
      <c r="B11791" s="21">
        <v>-1641712.39</v>
      </c>
      <c r="D11791" s="11">
        <f t="shared" si="184"/>
        <v>29088037.477999929</v>
      </c>
      <c r="E11791" s="30">
        <v>25000840090</v>
      </c>
      <c r="G11791" s="17"/>
    </row>
    <row r="11792" spans="1:7">
      <c r="B11792" s="21">
        <v>-7</v>
      </c>
      <c r="D11792" s="11">
        <f t="shared" si="184"/>
        <v>29088030.477999929</v>
      </c>
      <c r="E11792" s="24" t="s">
        <v>24</v>
      </c>
    </row>
    <row r="11793" spans="1:5">
      <c r="A11793" s="19">
        <v>43710</v>
      </c>
      <c r="B11793" s="21">
        <v>0</v>
      </c>
      <c r="C11793" s="21">
        <v>187626.38</v>
      </c>
      <c r="D11793" s="11">
        <f t="shared" si="184"/>
        <v>29275656.857999928</v>
      </c>
      <c r="E11793" s="33">
        <v>194892</v>
      </c>
    </row>
    <row r="11794" spans="1:5">
      <c r="B11794" s="21">
        <v>0</v>
      </c>
      <c r="C11794" s="21">
        <v>262013.62</v>
      </c>
      <c r="D11794" s="11">
        <f t="shared" si="184"/>
        <v>29537670.477999929</v>
      </c>
      <c r="E11794" s="33">
        <v>194864</v>
      </c>
    </row>
    <row r="11795" spans="1:5">
      <c r="B11795" s="21">
        <v>0</v>
      </c>
      <c r="C11795" s="21">
        <v>176156.93</v>
      </c>
      <c r="D11795" s="11">
        <f t="shared" si="184"/>
        <v>29713827.407999929</v>
      </c>
      <c r="E11795" s="33">
        <v>34564</v>
      </c>
    </row>
    <row r="11796" spans="1:5">
      <c r="B11796" s="21">
        <v>-177510.89</v>
      </c>
      <c r="C11796" s="21"/>
      <c r="D11796" s="11">
        <f t="shared" si="184"/>
        <v>29536316.517999928</v>
      </c>
      <c r="E11796" s="33">
        <v>25000850405</v>
      </c>
    </row>
    <row r="11797" spans="1:5">
      <c r="B11797" s="21">
        <v>-246279.71</v>
      </c>
      <c r="C11797" s="21"/>
      <c r="D11797" s="11">
        <f t="shared" si="184"/>
        <v>29290036.807999928</v>
      </c>
      <c r="E11797" s="33">
        <v>25000850417</v>
      </c>
    </row>
    <row r="11798" spans="1:5">
      <c r="B11798" s="21">
        <v>-173485.75</v>
      </c>
      <c r="C11798" s="21"/>
      <c r="D11798" s="11">
        <f t="shared" si="184"/>
        <v>29116551.057999928</v>
      </c>
      <c r="E11798" s="33">
        <v>25000850431</v>
      </c>
    </row>
    <row r="11799" spans="1:5">
      <c r="A11799" s="19">
        <v>43711</v>
      </c>
      <c r="B11799" s="21">
        <v>-27000000</v>
      </c>
      <c r="C11799" s="21"/>
      <c r="D11799" s="11">
        <f t="shared" si="184"/>
        <v>2116551.0579999276</v>
      </c>
      <c r="E11799" s="24" t="s">
        <v>3111</v>
      </c>
    </row>
    <row r="11800" spans="1:5">
      <c r="B11800" s="21">
        <v>-558</v>
      </c>
      <c r="C11800" s="21"/>
      <c r="D11800" s="11">
        <f t="shared" si="184"/>
        <v>2115993.0579999276</v>
      </c>
      <c r="E11800" s="30">
        <v>25000850700</v>
      </c>
    </row>
    <row r="11801" spans="1:5">
      <c r="B11801" s="21">
        <v>-555</v>
      </c>
      <c r="C11801" s="21"/>
      <c r="D11801" s="11">
        <f t="shared" si="184"/>
        <v>2115438.0579999276</v>
      </c>
      <c r="E11801" s="30">
        <v>25000850081</v>
      </c>
    </row>
    <row r="11802" spans="1:5">
      <c r="B11802" s="21">
        <v>-13338.5</v>
      </c>
      <c r="C11802" s="21"/>
      <c r="D11802" s="11">
        <f t="shared" si="184"/>
        <v>2102099.5579999276</v>
      </c>
      <c r="E11802" s="30">
        <v>25000849198</v>
      </c>
    </row>
    <row r="11803" spans="1:5">
      <c r="B11803" s="21">
        <v>-109978.82</v>
      </c>
      <c r="C11803" s="21"/>
      <c r="D11803" s="11">
        <f t="shared" si="184"/>
        <v>1992120.7379999275</v>
      </c>
      <c r="E11803" s="30">
        <v>25000849205</v>
      </c>
    </row>
    <row r="11804" spans="1:5">
      <c r="B11804" s="21">
        <v>-124658.23</v>
      </c>
      <c r="C11804" s="21"/>
      <c r="D11804" s="11">
        <f t="shared" si="184"/>
        <v>1867462.5079999275</v>
      </c>
      <c r="E11804" s="30">
        <v>25000852330</v>
      </c>
    </row>
    <row r="11805" spans="1:5">
      <c r="B11805" s="21">
        <v>-15615.87</v>
      </c>
      <c r="C11805" s="21"/>
      <c r="D11805" s="11">
        <f t="shared" si="184"/>
        <v>1851846.6379999274</v>
      </c>
      <c r="E11805" s="30">
        <v>25000850443</v>
      </c>
    </row>
    <row r="11806" spans="1:5">
      <c r="B11806" s="21">
        <v>0</v>
      </c>
      <c r="C11806" s="21">
        <v>53655.07</v>
      </c>
      <c r="D11806" s="11">
        <f t="shared" si="184"/>
        <v>1905501.7079999275</v>
      </c>
      <c r="E11806" s="30" t="s">
        <v>1266</v>
      </c>
    </row>
    <row r="11807" spans="1:5">
      <c r="A11807" s="19">
        <v>43712</v>
      </c>
      <c r="B11807" s="21">
        <v>0</v>
      </c>
      <c r="C11807" s="21">
        <v>8495106</v>
      </c>
      <c r="D11807" s="11">
        <f t="shared" si="184"/>
        <v>10400607.707999928</v>
      </c>
      <c r="E11807" s="30" t="s">
        <v>3112</v>
      </c>
    </row>
    <row r="11808" spans="1:5">
      <c r="B11808" s="21">
        <v>0</v>
      </c>
      <c r="C11808" s="21">
        <v>204820.87</v>
      </c>
      <c r="D11808" s="11">
        <f t="shared" si="184"/>
        <v>10605428.577999927</v>
      </c>
      <c r="E11808" s="30">
        <v>25000851414</v>
      </c>
    </row>
    <row r="11809" spans="2:5">
      <c r="B11809" s="21">
        <v>0</v>
      </c>
      <c r="C11809" s="21">
        <v>404875.76</v>
      </c>
      <c r="D11809" s="11">
        <f t="shared" si="184"/>
        <v>11010304.337999927</v>
      </c>
      <c r="E11809" s="30">
        <v>25000851383</v>
      </c>
    </row>
    <row r="11810" spans="2:5">
      <c r="B11810" s="21">
        <v>0</v>
      </c>
      <c r="C11810" s="21">
        <v>396502.87</v>
      </c>
      <c r="D11810" s="11">
        <f t="shared" si="184"/>
        <v>11406807.207999926</v>
      </c>
      <c r="E11810" s="30">
        <v>25000851402</v>
      </c>
    </row>
    <row r="11811" spans="2:5">
      <c r="B11811" s="21">
        <v>0</v>
      </c>
      <c r="C11811" s="21">
        <v>214089.32</v>
      </c>
      <c r="D11811" s="11">
        <f t="shared" si="184"/>
        <v>11620896.527999926</v>
      </c>
      <c r="E11811" s="30">
        <v>25000851426</v>
      </c>
    </row>
    <row r="11812" spans="2:5">
      <c r="B11812" s="21">
        <v>0</v>
      </c>
      <c r="C11812" s="21">
        <v>109062.43</v>
      </c>
      <c r="D11812" s="11">
        <f t="shared" si="184"/>
        <v>11729958.957999926</v>
      </c>
      <c r="E11812" s="30">
        <v>25000852035</v>
      </c>
    </row>
    <row r="11813" spans="2:5">
      <c r="B11813" s="21">
        <v>0</v>
      </c>
      <c r="C11813" s="21">
        <v>406926.42</v>
      </c>
      <c r="D11813" s="11">
        <f t="shared" si="184"/>
        <v>12136885.377999926</v>
      </c>
      <c r="E11813" s="30">
        <v>25000853282</v>
      </c>
    </row>
    <row r="11814" spans="2:5">
      <c r="B11814" s="21">
        <v>0</v>
      </c>
      <c r="C11814" s="21">
        <v>1269267.77</v>
      </c>
      <c r="D11814" s="11">
        <f t="shared" si="184"/>
        <v>13406153.147999926</v>
      </c>
      <c r="E11814" s="30">
        <v>25000850562</v>
      </c>
    </row>
    <row r="11815" spans="2:5">
      <c r="B11815" s="21">
        <v>0</v>
      </c>
      <c r="C11815" s="21">
        <v>15923.8</v>
      </c>
      <c r="D11815" s="11">
        <f t="shared" si="184"/>
        <v>13422076.947999926</v>
      </c>
      <c r="E11815" s="30">
        <v>25000847168</v>
      </c>
    </row>
    <row r="11816" spans="2:5">
      <c r="B11816" s="21">
        <v>-41832.97</v>
      </c>
      <c r="C11816" s="21"/>
      <c r="D11816" s="11">
        <f t="shared" si="184"/>
        <v>13380243.977999926</v>
      </c>
      <c r="E11816" s="30">
        <v>25000852354</v>
      </c>
    </row>
    <row r="11817" spans="2:5">
      <c r="B11817" s="21">
        <v>-8384514.8899999997</v>
      </c>
      <c r="C11817" s="21"/>
      <c r="D11817" s="11">
        <f t="shared" si="184"/>
        <v>4995729.0879999259</v>
      </c>
      <c r="E11817" s="30">
        <v>25000854441</v>
      </c>
    </row>
    <row r="11818" spans="2:5">
      <c r="B11818" s="21">
        <v>-200280</v>
      </c>
      <c r="C11818" s="21"/>
      <c r="D11818" s="11">
        <f t="shared" si="184"/>
        <v>4795449.0879999259</v>
      </c>
      <c r="E11818" s="30">
        <v>25000852378</v>
      </c>
    </row>
    <row r="11819" spans="2:5">
      <c r="B11819" s="21">
        <v>-399379.27</v>
      </c>
      <c r="C11819" s="21"/>
      <c r="D11819" s="11">
        <f t="shared" si="184"/>
        <v>4396069.8179999255</v>
      </c>
      <c r="E11819" s="30">
        <v>25000852166</v>
      </c>
    </row>
    <row r="11820" spans="2:5">
      <c r="B11820" s="21">
        <v>-391116.13</v>
      </c>
      <c r="C11820" s="21"/>
      <c r="D11820" s="11">
        <f t="shared" si="184"/>
        <v>4004953.6879999256</v>
      </c>
      <c r="E11820" s="30">
        <v>25000852178</v>
      </c>
    </row>
    <row r="11821" spans="2:5">
      <c r="B11821" s="21">
        <v>-211789.64</v>
      </c>
      <c r="C11821" s="21"/>
      <c r="D11821" s="11">
        <f t="shared" si="184"/>
        <v>3793164.0479999254</v>
      </c>
      <c r="E11821" s="30">
        <v>25000852342</v>
      </c>
    </row>
    <row r="11822" spans="2:5">
      <c r="B11822" s="21">
        <v>-104775.15</v>
      </c>
      <c r="C11822" s="21"/>
      <c r="D11822" s="11">
        <f t="shared" si="184"/>
        <v>3688388.8979999255</v>
      </c>
      <c r="E11822" s="30">
        <v>25000852366</v>
      </c>
    </row>
    <row r="11823" spans="2:5">
      <c r="B11823" s="21">
        <v>-402388.35</v>
      </c>
      <c r="C11823" s="21"/>
      <c r="D11823" s="11">
        <f t="shared" si="184"/>
        <v>3286000.5479999254</v>
      </c>
      <c r="E11823" s="30">
        <v>25000853187</v>
      </c>
    </row>
    <row r="11824" spans="2:5">
      <c r="B11824" s="21">
        <v>-64</v>
      </c>
      <c r="C11824" s="21"/>
      <c r="D11824" s="11">
        <f t="shared" si="184"/>
        <v>3285936.5479999254</v>
      </c>
      <c r="E11824" s="24" t="s">
        <v>24</v>
      </c>
    </row>
    <row r="11825" spans="1:5">
      <c r="A11825" s="19">
        <v>43713</v>
      </c>
      <c r="B11825" s="21">
        <v>0</v>
      </c>
      <c r="C11825" s="21">
        <v>203148.3</v>
      </c>
      <c r="D11825" s="11">
        <f t="shared" si="184"/>
        <v>3489084.8479999253</v>
      </c>
      <c r="E11825" s="30">
        <v>25000853294</v>
      </c>
    </row>
    <row r="11826" spans="1:5">
      <c r="B11826" s="21">
        <v>0</v>
      </c>
      <c r="C11826" s="21">
        <v>204820.87</v>
      </c>
      <c r="D11826" s="11">
        <f t="shared" si="184"/>
        <v>3693905.7179999254</v>
      </c>
      <c r="E11826" s="30">
        <v>25000852528</v>
      </c>
    </row>
    <row r="11827" spans="1:5">
      <c r="B11827" s="21">
        <v>-2102626.2000000002</v>
      </c>
      <c r="C11827" s="21"/>
      <c r="D11827" s="11">
        <f t="shared" si="184"/>
        <v>1591279.5179999252</v>
      </c>
      <c r="E11827" s="30">
        <v>25000852192</v>
      </c>
    </row>
    <row r="11828" spans="1:5">
      <c r="B11828" s="21">
        <v>-198411.21</v>
      </c>
      <c r="C11828" s="21"/>
      <c r="D11828" s="11">
        <f t="shared" si="184"/>
        <v>1392868.3079999252</v>
      </c>
      <c r="E11828" s="30">
        <v>25000853163</v>
      </c>
    </row>
    <row r="11829" spans="1:5">
      <c r="B11829" s="21">
        <v>-200280</v>
      </c>
      <c r="C11829" s="21"/>
      <c r="D11829" s="11">
        <f t="shared" si="184"/>
        <v>1192588.3079999252</v>
      </c>
      <c r="E11829" s="30">
        <v>25000853101</v>
      </c>
    </row>
    <row r="11830" spans="1:5">
      <c r="A11830" s="19">
        <v>43714</v>
      </c>
      <c r="B11830" s="21">
        <v>0</v>
      </c>
      <c r="C11830" s="21">
        <v>410101.48</v>
      </c>
      <c r="D11830" s="11">
        <f t="shared" si="184"/>
        <v>1602689.7879999252</v>
      </c>
      <c r="E11830" s="30">
        <v>25000852516</v>
      </c>
    </row>
    <row r="11831" spans="1:5">
      <c r="B11831" s="21">
        <v>0</v>
      </c>
      <c r="C11831" s="21">
        <v>129831.08</v>
      </c>
      <c r="D11831" s="11">
        <f t="shared" si="184"/>
        <v>1732520.8679999253</v>
      </c>
      <c r="E11831" s="30">
        <v>25000854089</v>
      </c>
    </row>
    <row r="11832" spans="1:5">
      <c r="B11832" s="21">
        <v>-406628.85</v>
      </c>
      <c r="C11832" s="21"/>
      <c r="D11832" s="11">
        <f t="shared" si="184"/>
        <v>1325892.0179999252</v>
      </c>
      <c r="E11832" s="30">
        <v>25000852609</v>
      </c>
    </row>
    <row r="11833" spans="1:5">
      <c r="B11833" s="21">
        <v>-211410.98</v>
      </c>
      <c r="C11833" s="21"/>
      <c r="D11833" s="11">
        <f t="shared" si="184"/>
        <v>1114481.0379999252</v>
      </c>
      <c r="E11833" s="30">
        <v>25000852328</v>
      </c>
    </row>
    <row r="11834" spans="1:5">
      <c r="A11834" s="19">
        <v>43717</v>
      </c>
      <c r="B11834" s="21">
        <v>0</v>
      </c>
      <c r="C11834" s="21">
        <v>38550.65</v>
      </c>
      <c r="D11834" s="11">
        <f t="shared" si="184"/>
        <v>1153031.6879999251</v>
      </c>
      <c r="E11834" s="30">
        <v>194897</v>
      </c>
    </row>
    <row r="11835" spans="1:5">
      <c r="B11835" s="21">
        <v>0</v>
      </c>
      <c r="C11835" s="21">
        <v>951724.58</v>
      </c>
      <c r="D11835" s="11">
        <f t="shared" si="184"/>
        <v>2104756.2679999252</v>
      </c>
      <c r="E11835" s="30" t="s">
        <v>3113</v>
      </c>
    </row>
    <row r="11836" spans="1:5">
      <c r="B11836" s="21">
        <v>-37310.58</v>
      </c>
      <c r="C11836" s="21"/>
      <c r="D11836" s="11">
        <f t="shared" si="184"/>
        <v>2067445.6879999251</v>
      </c>
      <c r="E11836" s="30">
        <v>25000853844</v>
      </c>
    </row>
    <row r="11837" spans="1:5">
      <c r="A11837" s="19">
        <v>43718</v>
      </c>
      <c r="B11837" s="21">
        <v>0</v>
      </c>
      <c r="C11837" s="21">
        <v>301939.18</v>
      </c>
      <c r="D11837" s="11">
        <f t="shared" si="184"/>
        <v>2369384.8679999253</v>
      </c>
      <c r="E11837" s="30">
        <v>194894</v>
      </c>
    </row>
    <row r="11838" spans="1:5">
      <c r="B11838" s="21">
        <v>0</v>
      </c>
      <c r="C11838" s="21">
        <v>389439.31</v>
      </c>
      <c r="D11838" s="11">
        <f t="shared" si="184"/>
        <v>2758824.1779999253</v>
      </c>
      <c r="E11838" s="30">
        <v>325992</v>
      </c>
    </row>
    <row r="11839" spans="1:5">
      <c r="B11839" s="21">
        <v>-284362.09999999998</v>
      </c>
      <c r="C11839" s="21"/>
      <c r="D11839" s="11">
        <f t="shared" si="184"/>
        <v>2474462.0779999252</v>
      </c>
      <c r="E11839" s="30">
        <v>25000853832</v>
      </c>
    </row>
    <row r="11840" spans="1:5">
      <c r="B11840" s="21">
        <v>-384652.54</v>
      </c>
      <c r="C11840" s="21"/>
      <c r="D11840" s="11">
        <f t="shared" si="184"/>
        <v>2089809.5379999252</v>
      </c>
      <c r="E11840" s="30">
        <v>25000854534</v>
      </c>
    </row>
    <row r="11841" spans="1:5">
      <c r="A11841" s="19">
        <v>43719</v>
      </c>
      <c r="B11841" s="21">
        <v>0</v>
      </c>
      <c r="C11841" s="21">
        <v>117085.95</v>
      </c>
      <c r="D11841" s="11">
        <f t="shared" si="184"/>
        <v>2206895.4879999254</v>
      </c>
      <c r="E11841" s="30" t="s">
        <v>3114</v>
      </c>
    </row>
    <row r="11842" spans="1:5">
      <c r="B11842" s="21">
        <v>0</v>
      </c>
      <c r="C11842" s="21">
        <v>68831.460000000006</v>
      </c>
      <c r="D11842" s="11">
        <f t="shared" si="184"/>
        <v>2275726.9479999254</v>
      </c>
      <c r="E11842" s="30">
        <v>34537</v>
      </c>
    </row>
    <row r="11843" spans="1:5">
      <c r="B11843" s="21">
        <v>-112466.85</v>
      </c>
      <c r="C11843" s="21"/>
      <c r="D11843" s="11">
        <f t="shared" si="184"/>
        <v>2163260.0979999253</v>
      </c>
      <c r="E11843" s="30">
        <v>25000855498</v>
      </c>
    </row>
    <row r="11844" spans="1:5">
      <c r="B11844" s="21">
        <v>0</v>
      </c>
      <c r="C11844" s="21">
        <v>131410.72</v>
      </c>
      <c r="D11844" s="11">
        <f t="shared" si="184"/>
        <v>2294670.8179999255</v>
      </c>
      <c r="E11844" s="30" t="s">
        <v>1266</v>
      </c>
    </row>
    <row r="11845" spans="1:5">
      <c r="B11845" s="21">
        <v>0</v>
      </c>
      <c r="C11845" s="21">
        <v>21348925.25</v>
      </c>
      <c r="D11845" s="11">
        <f t="shared" si="184"/>
        <v>23643596.067999925</v>
      </c>
      <c r="E11845" s="30" t="s">
        <v>1552</v>
      </c>
    </row>
    <row r="11846" spans="1:5">
      <c r="B11846" s="21">
        <v>-547</v>
      </c>
      <c r="C11846" s="21"/>
      <c r="D11846" s="11">
        <f t="shared" ref="D11846:D11909" si="185">D11845+B11846+C11846</f>
        <v>23643049.067999925</v>
      </c>
      <c r="E11846" s="30">
        <v>25000855717</v>
      </c>
    </row>
    <row r="11847" spans="1:5">
      <c r="B11847" s="21">
        <v>-70360.210000000006</v>
      </c>
      <c r="C11847" s="21"/>
      <c r="D11847" s="11">
        <f t="shared" si="185"/>
        <v>23572688.857999925</v>
      </c>
      <c r="E11847" s="30">
        <v>25000856245</v>
      </c>
    </row>
    <row r="11848" spans="1:5">
      <c r="B11848" s="21">
        <v>-3.5</v>
      </c>
      <c r="C11848" s="21"/>
      <c r="D11848" s="11">
        <f t="shared" si="185"/>
        <v>23572685.357999925</v>
      </c>
      <c r="E11848" s="24" t="s">
        <v>24</v>
      </c>
    </row>
    <row r="11849" spans="1:5">
      <c r="A11849" s="19">
        <v>43720</v>
      </c>
      <c r="B11849" s="21">
        <v>0</v>
      </c>
      <c r="C11849" s="21">
        <v>22149.5</v>
      </c>
      <c r="D11849" s="11">
        <f t="shared" si="185"/>
        <v>23594834.857999925</v>
      </c>
      <c r="E11849" s="30">
        <v>25000845645</v>
      </c>
    </row>
    <row r="11850" spans="1:5">
      <c r="B11850" s="21">
        <v>0</v>
      </c>
      <c r="C11850" s="21">
        <v>16001.54</v>
      </c>
      <c r="D11850" s="11">
        <f t="shared" si="185"/>
        <v>23610836.397999924</v>
      </c>
      <c r="E11850" s="30">
        <v>25000853301</v>
      </c>
    </row>
    <row r="11851" spans="1:5">
      <c r="B11851" s="21">
        <v>0</v>
      </c>
      <c r="C11851" s="21">
        <v>77442.5</v>
      </c>
      <c r="D11851" s="11">
        <f t="shared" si="185"/>
        <v>23688278.897999924</v>
      </c>
      <c r="E11851" s="30">
        <v>25000857016</v>
      </c>
    </row>
    <row r="11852" spans="1:5">
      <c r="B11852" s="21">
        <v>0</v>
      </c>
      <c r="C11852" s="21">
        <v>111124.2</v>
      </c>
      <c r="D11852" s="11">
        <f t="shared" si="185"/>
        <v>23799403.097999923</v>
      </c>
      <c r="E11852" s="30">
        <v>25000843522</v>
      </c>
    </row>
    <row r="11853" spans="1:5">
      <c r="B11853" s="21">
        <v>0</v>
      </c>
      <c r="C11853" s="21">
        <v>78534.78</v>
      </c>
      <c r="D11853" s="11">
        <f t="shared" si="185"/>
        <v>23877937.877999924</v>
      </c>
      <c r="E11853" s="30">
        <v>25000857028</v>
      </c>
    </row>
    <row r="11854" spans="1:5">
      <c r="B11854" s="21">
        <v>0</v>
      </c>
      <c r="C11854" s="21">
        <v>99928.01</v>
      </c>
      <c r="D11854" s="11">
        <f t="shared" si="185"/>
        <v>23977865.887999926</v>
      </c>
      <c r="E11854" s="30">
        <v>25000855581</v>
      </c>
    </row>
    <row r="11855" spans="1:5">
      <c r="B11855" s="21">
        <v>0</v>
      </c>
      <c r="C11855" s="21">
        <v>77678.899999999994</v>
      </c>
      <c r="D11855" s="11">
        <f t="shared" si="185"/>
        <v>24055544.787999924</v>
      </c>
      <c r="E11855" s="30" t="s">
        <v>1266</v>
      </c>
    </row>
    <row r="11856" spans="1:5">
      <c r="B11856" s="21">
        <v>-77854.509999999995</v>
      </c>
      <c r="C11856" s="21"/>
      <c r="D11856" s="11">
        <f t="shared" si="185"/>
        <v>23977690.277999923</v>
      </c>
      <c r="E11856" s="30">
        <v>25000856683</v>
      </c>
    </row>
    <row r="11857" spans="1:5">
      <c r="B11857" s="21">
        <v>-1180383.18</v>
      </c>
      <c r="C11857" s="21"/>
      <c r="D11857" s="11">
        <f t="shared" si="185"/>
        <v>22797307.097999923</v>
      </c>
      <c r="E11857" s="30">
        <v>25000847637</v>
      </c>
    </row>
    <row r="11858" spans="1:5">
      <c r="B11858" s="21">
        <v>-71220.7</v>
      </c>
      <c r="C11858" s="21"/>
      <c r="D11858" s="11">
        <f t="shared" si="185"/>
        <v>22726086.397999924</v>
      </c>
      <c r="E11858" s="30">
        <v>25000856695</v>
      </c>
    </row>
    <row r="11859" spans="1:5">
      <c r="B11859" s="21">
        <v>-18492668.140000001</v>
      </c>
      <c r="C11859" s="21"/>
      <c r="D11859" s="11">
        <f t="shared" si="185"/>
        <v>4233418.2579999231</v>
      </c>
      <c r="E11859" s="30">
        <v>25000847382</v>
      </c>
    </row>
    <row r="11860" spans="1:5">
      <c r="A11860" s="19">
        <v>43721</v>
      </c>
      <c r="B11860" s="21">
        <v>0</v>
      </c>
      <c r="C11860" s="21">
        <v>40373.94</v>
      </c>
      <c r="D11860" s="11">
        <f t="shared" si="185"/>
        <v>4273792.1979999235</v>
      </c>
      <c r="E11860" s="30">
        <v>194912</v>
      </c>
    </row>
    <row r="11861" spans="1:5">
      <c r="B11861" s="21">
        <v>-141169.47</v>
      </c>
      <c r="C11861" s="21"/>
      <c r="D11861" s="11">
        <f t="shared" si="185"/>
        <v>4132622.7279999233</v>
      </c>
      <c r="E11861" s="30">
        <v>25000856588</v>
      </c>
    </row>
    <row r="11862" spans="1:5">
      <c r="B11862" s="21">
        <v>-10359.4</v>
      </c>
      <c r="C11862" s="21"/>
      <c r="D11862" s="11">
        <f t="shared" si="185"/>
        <v>4122263.3279999234</v>
      </c>
      <c r="E11862" s="30">
        <v>25000856657</v>
      </c>
    </row>
    <row r="11863" spans="1:5">
      <c r="B11863" s="21">
        <v>-31677.75</v>
      </c>
      <c r="C11863" s="21"/>
      <c r="D11863" s="11">
        <f t="shared" si="185"/>
        <v>4090585.5779999234</v>
      </c>
      <c r="E11863" s="30">
        <v>25000856669</v>
      </c>
    </row>
    <row r="11864" spans="1:5">
      <c r="B11864" s="21">
        <v>-38409.910000000003</v>
      </c>
      <c r="C11864" s="21"/>
      <c r="D11864" s="11">
        <f t="shared" si="185"/>
        <v>4052175.6679999232</v>
      </c>
      <c r="E11864" s="30">
        <v>25000856671</v>
      </c>
    </row>
    <row r="11865" spans="1:5">
      <c r="B11865" s="21">
        <v>-34384.39</v>
      </c>
      <c r="C11865" s="21"/>
      <c r="D11865" s="11">
        <f t="shared" si="185"/>
        <v>4017791.2779999231</v>
      </c>
      <c r="E11865" s="30">
        <v>25000855650</v>
      </c>
    </row>
    <row r="11866" spans="1:5">
      <c r="A11866" s="19">
        <v>43724</v>
      </c>
      <c r="B11866" s="21">
        <v>-409950.78</v>
      </c>
      <c r="C11866" s="21"/>
      <c r="D11866" s="11">
        <f t="shared" si="185"/>
        <v>3607840.4979999233</v>
      </c>
      <c r="E11866" s="30">
        <v>25000857092</v>
      </c>
    </row>
    <row r="11867" spans="1:5">
      <c r="B11867" s="21">
        <v>-5898.7</v>
      </c>
      <c r="C11867" s="21"/>
      <c r="D11867" s="11">
        <f t="shared" si="185"/>
        <v>3601941.7979999231</v>
      </c>
      <c r="E11867" s="30">
        <v>25000857109</v>
      </c>
    </row>
    <row r="11868" spans="1:5">
      <c r="B11868" s="21">
        <v>-605693.82999999996</v>
      </c>
      <c r="C11868" s="21"/>
      <c r="D11868" s="11">
        <f t="shared" si="185"/>
        <v>2996247.967999923</v>
      </c>
      <c r="E11868" s="30">
        <v>25000857135</v>
      </c>
    </row>
    <row r="11869" spans="1:5">
      <c r="B11869" s="21">
        <v>-12070865.5</v>
      </c>
      <c r="C11869" s="21"/>
      <c r="D11869" s="11">
        <f t="shared" si="185"/>
        <v>-9074617.532000076</v>
      </c>
      <c r="E11869" s="30">
        <v>25000858437</v>
      </c>
    </row>
    <row r="11870" spans="1:5">
      <c r="B11870" s="21">
        <v>0</v>
      </c>
      <c r="C11870" s="21">
        <v>14127513.109999999</v>
      </c>
      <c r="D11870" s="11">
        <f t="shared" si="185"/>
        <v>5052895.5779999234</v>
      </c>
      <c r="E11870" s="30" t="s">
        <v>1147</v>
      </c>
    </row>
    <row r="11871" spans="1:5">
      <c r="B11871" s="21">
        <v>0</v>
      </c>
      <c r="C11871" s="21">
        <v>13356.17</v>
      </c>
      <c r="D11871" s="11">
        <f t="shared" si="185"/>
        <v>5066251.7479999233</v>
      </c>
      <c r="E11871" s="30" t="s">
        <v>1266</v>
      </c>
    </row>
    <row r="11872" spans="1:5">
      <c r="B11872" s="21">
        <v>0</v>
      </c>
      <c r="C11872" s="21">
        <v>111910.33</v>
      </c>
      <c r="D11872" s="11">
        <f t="shared" si="185"/>
        <v>5178162.0779999234</v>
      </c>
      <c r="E11872" s="30" t="s">
        <v>1266</v>
      </c>
    </row>
    <row r="11873" spans="1:5">
      <c r="B11873" s="21">
        <v>-558</v>
      </c>
      <c r="C11873" s="21"/>
      <c r="D11873" s="11">
        <f t="shared" si="185"/>
        <v>5177604.0779999234</v>
      </c>
      <c r="E11873" s="30">
        <v>25000857197</v>
      </c>
    </row>
    <row r="11874" spans="1:5">
      <c r="A11874" s="19">
        <v>43726</v>
      </c>
      <c r="B11874" s="21">
        <v>0</v>
      </c>
      <c r="C11874" s="21">
        <v>23437.57</v>
      </c>
      <c r="D11874" s="11">
        <f t="shared" si="185"/>
        <v>5201041.6479999237</v>
      </c>
      <c r="E11874" s="30" t="s">
        <v>3115</v>
      </c>
    </row>
    <row r="11875" spans="1:5">
      <c r="B11875" s="21">
        <v>0</v>
      </c>
      <c r="C11875" s="21">
        <v>204820.87</v>
      </c>
      <c r="D11875" s="11">
        <f t="shared" si="185"/>
        <v>5405862.5179999238</v>
      </c>
      <c r="E11875" s="30" t="s">
        <v>3116</v>
      </c>
    </row>
    <row r="11876" spans="1:5">
      <c r="B11876" s="21">
        <v>0</v>
      </c>
      <c r="C11876" s="21">
        <v>61775.75</v>
      </c>
      <c r="D11876" s="11">
        <f t="shared" si="185"/>
        <v>5467638.2679999238</v>
      </c>
      <c r="E11876" s="30">
        <v>34636</v>
      </c>
    </row>
    <row r="11877" spans="1:5">
      <c r="B11877" s="21">
        <v>0</v>
      </c>
      <c r="C11877" s="21">
        <v>146822.38</v>
      </c>
      <c r="D11877" s="11">
        <f t="shared" si="185"/>
        <v>5614460.6479999237</v>
      </c>
      <c r="E11877" s="30">
        <v>194860</v>
      </c>
    </row>
    <row r="11878" spans="1:5">
      <c r="B11878" s="21">
        <v>-177398.16</v>
      </c>
      <c r="C11878" s="21"/>
      <c r="D11878" s="11">
        <f t="shared" si="185"/>
        <v>5437062.4879999235</v>
      </c>
      <c r="E11878" s="30">
        <v>25000857111</v>
      </c>
    </row>
    <row r="11879" spans="1:5">
      <c r="B11879" s="21">
        <v>-22533.06</v>
      </c>
      <c r="C11879" s="21"/>
      <c r="D11879" s="11">
        <f t="shared" si="185"/>
        <v>5414529.4279999239</v>
      </c>
      <c r="E11879" s="30">
        <v>25000857123</v>
      </c>
    </row>
    <row r="11880" spans="1:5">
      <c r="B11880" s="21">
        <v>-200280</v>
      </c>
      <c r="C11880" s="21"/>
      <c r="D11880" s="11">
        <f t="shared" si="185"/>
        <v>5214249.4279999239</v>
      </c>
      <c r="E11880" s="30">
        <v>25000858425</v>
      </c>
    </row>
    <row r="11881" spans="1:5">
      <c r="B11881" s="21">
        <v>-61014.2</v>
      </c>
      <c r="C11881" s="21"/>
      <c r="D11881" s="11">
        <f t="shared" si="185"/>
        <v>5153235.2279999238</v>
      </c>
      <c r="E11881" s="30">
        <v>25000859115</v>
      </c>
    </row>
    <row r="11882" spans="1:5">
      <c r="B11882" s="21">
        <v>0</v>
      </c>
      <c r="C11882" s="21">
        <v>15299724</v>
      </c>
      <c r="D11882" s="11">
        <f t="shared" si="185"/>
        <v>20452959.227999926</v>
      </c>
      <c r="E11882" s="30" t="s">
        <v>1552</v>
      </c>
    </row>
    <row r="11883" spans="1:5">
      <c r="B11883" s="21">
        <v>-17.5</v>
      </c>
      <c r="C11883" s="21"/>
      <c r="D11883" s="11">
        <f t="shared" si="185"/>
        <v>20452941.727999926</v>
      </c>
      <c r="E11883" s="24" t="s">
        <v>24</v>
      </c>
    </row>
    <row r="11884" spans="1:5">
      <c r="A11884" s="19">
        <v>43727</v>
      </c>
      <c r="B11884" s="21">
        <v>0</v>
      </c>
      <c r="C11884" s="21">
        <v>13556132.33</v>
      </c>
      <c r="D11884" s="11">
        <f t="shared" si="185"/>
        <v>34009074.057999924</v>
      </c>
      <c r="E11884" s="30" t="s">
        <v>3082</v>
      </c>
    </row>
    <row r="11885" spans="1:5">
      <c r="B11885" s="21">
        <v>0</v>
      </c>
      <c r="C11885" s="21">
        <v>77992.789999999994</v>
      </c>
      <c r="D11885" s="11">
        <f t="shared" si="185"/>
        <v>34087066.847999923</v>
      </c>
      <c r="E11885" s="30">
        <v>25000858106</v>
      </c>
    </row>
    <row r="11886" spans="1:5">
      <c r="B11886" s="21">
        <v>0</v>
      </c>
      <c r="C11886" s="21">
        <v>77411.789999999994</v>
      </c>
      <c r="D11886" s="11">
        <f t="shared" si="185"/>
        <v>34164478.637999922</v>
      </c>
      <c r="E11886" s="30">
        <v>25000858706</v>
      </c>
    </row>
    <row r="11887" spans="1:5">
      <c r="B11887" s="21">
        <v>0</v>
      </c>
      <c r="C11887" s="21">
        <v>1821282.97</v>
      </c>
      <c r="D11887" s="11">
        <f t="shared" si="185"/>
        <v>35985761.607999921</v>
      </c>
      <c r="E11887" s="30">
        <v>25000858087</v>
      </c>
    </row>
    <row r="11888" spans="1:5">
      <c r="B11888" s="21">
        <v>0</v>
      </c>
      <c r="C11888" s="21">
        <v>201063.22</v>
      </c>
      <c r="D11888" s="11">
        <f t="shared" si="185"/>
        <v>36186824.82799992</v>
      </c>
      <c r="E11888" s="30">
        <v>25000859872</v>
      </c>
    </row>
    <row r="11889" spans="1:5">
      <c r="B11889" s="21">
        <v>0</v>
      </c>
      <c r="C11889" s="21">
        <v>2507442</v>
      </c>
      <c r="D11889" s="11">
        <f t="shared" si="185"/>
        <v>38694266.82799992</v>
      </c>
      <c r="E11889" s="30">
        <v>25000858582</v>
      </c>
    </row>
    <row r="11890" spans="1:5">
      <c r="B11890" s="21">
        <v>-114626.99</v>
      </c>
      <c r="C11890" s="21"/>
      <c r="D11890" s="11">
        <f t="shared" si="185"/>
        <v>38579639.837999918</v>
      </c>
      <c r="E11890" s="30">
        <v>25000859210</v>
      </c>
    </row>
    <row r="11891" spans="1:5">
      <c r="B11891" s="21">
        <v>-108142.93</v>
      </c>
      <c r="C11891" s="21"/>
      <c r="D11891" s="11">
        <f t="shared" si="185"/>
        <v>38471496.907999918</v>
      </c>
      <c r="E11891" s="30">
        <v>25000859165</v>
      </c>
    </row>
    <row r="11892" spans="1:5">
      <c r="B11892" s="21">
        <v>-851066.54</v>
      </c>
      <c r="C11892" s="21"/>
      <c r="D11892" s="11">
        <f t="shared" si="185"/>
        <v>37620430.367999919</v>
      </c>
      <c r="E11892" s="30">
        <v>25000853587</v>
      </c>
    </row>
    <row r="11893" spans="1:5">
      <c r="B11893" s="21">
        <v>-184740.76</v>
      </c>
      <c r="C11893" s="21"/>
      <c r="D11893" s="11">
        <f t="shared" si="185"/>
        <v>37435689.607999921</v>
      </c>
      <c r="E11893" s="30">
        <v>25000859189</v>
      </c>
    </row>
    <row r="11894" spans="1:5">
      <c r="B11894" s="21">
        <v>-41902.75</v>
      </c>
      <c r="C11894" s="21"/>
      <c r="D11894" s="11">
        <f t="shared" si="185"/>
        <v>37393786.857999921</v>
      </c>
      <c r="E11894" s="30">
        <v>25000859177</v>
      </c>
    </row>
    <row r="11895" spans="1:5">
      <c r="B11895" s="21">
        <v>-12481956.060000001</v>
      </c>
      <c r="C11895" s="21"/>
      <c r="D11895" s="11">
        <f t="shared" si="185"/>
        <v>24911830.797999918</v>
      </c>
      <c r="E11895" s="30">
        <v>25000853599</v>
      </c>
    </row>
    <row r="11896" spans="1:5">
      <c r="B11896" s="21">
        <v>-2718197.25</v>
      </c>
      <c r="C11896" s="21"/>
      <c r="D11896" s="11">
        <f t="shared" si="185"/>
        <v>22193633.547999918</v>
      </c>
      <c r="E11896" s="30">
        <v>25000859103</v>
      </c>
    </row>
    <row r="11897" spans="1:5">
      <c r="B11897" s="21">
        <v>-14647162.189999999</v>
      </c>
      <c r="C11897" s="21"/>
      <c r="D11897" s="11">
        <f t="shared" si="185"/>
        <v>7546471.357999919</v>
      </c>
      <c r="E11897" s="30">
        <v>25000854372</v>
      </c>
    </row>
    <row r="11898" spans="1:5">
      <c r="B11898" s="21">
        <v>-77457.55</v>
      </c>
      <c r="C11898" s="21"/>
      <c r="D11898" s="11">
        <f t="shared" si="185"/>
        <v>7469013.8079999192</v>
      </c>
      <c r="E11898" s="30">
        <v>25000859646</v>
      </c>
    </row>
    <row r="11899" spans="1:5">
      <c r="B11899" s="21">
        <v>-95400</v>
      </c>
      <c r="C11899" s="21"/>
      <c r="D11899" s="11">
        <f t="shared" si="185"/>
        <v>7373613.8079999192</v>
      </c>
      <c r="E11899" s="30">
        <v>25000859191</v>
      </c>
    </row>
    <row r="11900" spans="1:5">
      <c r="B11900" s="21">
        <v>-200280</v>
      </c>
      <c r="C11900" s="21"/>
      <c r="D11900" s="11">
        <f t="shared" si="185"/>
        <v>7173333.8079999192</v>
      </c>
      <c r="E11900" s="30">
        <v>25000859484</v>
      </c>
    </row>
    <row r="11901" spans="1:5">
      <c r="B11901" s="21">
        <v>-78036.45</v>
      </c>
      <c r="C11901" s="21"/>
      <c r="D11901" s="11">
        <f t="shared" si="185"/>
        <v>7095297.357999919</v>
      </c>
      <c r="E11901" s="30">
        <v>25000859141</v>
      </c>
    </row>
    <row r="11902" spans="1:5">
      <c r="A11902" s="19">
        <v>43728</v>
      </c>
      <c r="B11902" s="21">
        <v>0</v>
      </c>
      <c r="C11902" s="21">
        <v>208791.37</v>
      </c>
      <c r="D11902" s="11">
        <f t="shared" si="185"/>
        <v>7304088.7279999191</v>
      </c>
      <c r="E11902" s="30" t="s">
        <v>3117</v>
      </c>
    </row>
    <row r="11903" spans="1:5">
      <c r="B11903" s="21">
        <v>0</v>
      </c>
      <c r="C11903" s="21">
        <v>1416378.31</v>
      </c>
      <c r="D11903" s="11">
        <f t="shared" si="185"/>
        <v>8720467.0379999187</v>
      </c>
      <c r="E11903" s="30" t="s">
        <v>3118</v>
      </c>
    </row>
    <row r="11904" spans="1:5">
      <c r="B11904" s="21">
        <v>-3180108.97</v>
      </c>
      <c r="C11904" s="21"/>
      <c r="D11904" s="11">
        <f t="shared" si="185"/>
        <v>5540358.067999918</v>
      </c>
      <c r="E11904" s="30">
        <v>25000858225</v>
      </c>
    </row>
    <row r="11905" spans="1:5">
      <c r="A11905" s="19">
        <v>43731</v>
      </c>
      <c r="B11905" s="21">
        <v>0</v>
      </c>
      <c r="C11905" s="21">
        <v>6623.16</v>
      </c>
      <c r="D11905" s="11">
        <f t="shared" si="185"/>
        <v>5546981.2279999182</v>
      </c>
      <c r="E11905" s="30">
        <v>194928</v>
      </c>
    </row>
    <row r="11906" spans="1:5">
      <c r="B11906" s="21">
        <v>0</v>
      </c>
      <c r="C11906" s="21">
        <v>70562.27</v>
      </c>
      <c r="D11906" s="11">
        <f t="shared" si="185"/>
        <v>5617543.4979999177</v>
      </c>
      <c r="E11906" s="30" t="s">
        <v>3119</v>
      </c>
    </row>
    <row r="11907" spans="1:5">
      <c r="B11907" s="21">
        <v>0</v>
      </c>
      <c r="C11907" s="21">
        <v>1551412</v>
      </c>
      <c r="D11907" s="11">
        <f t="shared" si="185"/>
        <v>7168955.4979999177</v>
      </c>
      <c r="E11907" s="30" t="s">
        <v>3120</v>
      </c>
    </row>
    <row r="11908" spans="1:5">
      <c r="B11908" s="21">
        <v>-68428.479999999996</v>
      </c>
      <c r="C11908" s="21"/>
      <c r="D11908" s="11">
        <f t="shared" si="185"/>
        <v>7100527.0179999173</v>
      </c>
      <c r="E11908" s="30">
        <v>25000861100</v>
      </c>
    </row>
    <row r="11909" spans="1:5">
      <c r="B11909" s="21">
        <v>-6555.97</v>
      </c>
      <c r="C11909" s="21"/>
      <c r="D11909" s="11">
        <f t="shared" si="185"/>
        <v>7093971.0479999175</v>
      </c>
      <c r="E11909" s="30">
        <v>25000859153</v>
      </c>
    </row>
    <row r="11910" spans="1:5">
      <c r="A11910" s="19">
        <v>43732</v>
      </c>
      <c r="B11910" s="21">
        <v>-4000000</v>
      </c>
      <c r="C11910" s="21"/>
      <c r="D11910" s="11">
        <f t="shared" ref="D11910:D11973" si="186">D11909+B11910+C11910</f>
        <v>3093971.0479999175</v>
      </c>
      <c r="E11910" s="24" t="s">
        <v>2497</v>
      </c>
    </row>
    <row r="11911" spans="1:5">
      <c r="B11911" s="21">
        <v>0</v>
      </c>
      <c r="C11911" s="21">
        <v>101186.19</v>
      </c>
      <c r="D11911" s="11">
        <f t="shared" si="186"/>
        <v>3195157.2379999175</v>
      </c>
      <c r="E11911" s="30">
        <v>25000861748</v>
      </c>
    </row>
    <row r="11912" spans="1:5">
      <c r="B11912" s="21">
        <v>0</v>
      </c>
      <c r="C11912" s="21">
        <v>3560117</v>
      </c>
      <c r="D11912" s="11">
        <f t="shared" si="186"/>
        <v>6755274.2379999179</v>
      </c>
      <c r="E11912" s="30">
        <v>25000860422</v>
      </c>
    </row>
    <row r="11913" spans="1:5">
      <c r="B11913" s="21">
        <v>0</v>
      </c>
      <c r="C11913" s="21">
        <v>95840.09</v>
      </c>
      <c r="D11913" s="11">
        <f t="shared" si="186"/>
        <v>6851114.3279999178</v>
      </c>
      <c r="E11913" s="30">
        <v>25000861079</v>
      </c>
    </row>
    <row r="11914" spans="1:5">
      <c r="B11914" s="21">
        <v>0</v>
      </c>
      <c r="C11914" s="21">
        <v>236029.88</v>
      </c>
      <c r="D11914" s="11">
        <f t="shared" si="186"/>
        <v>7087144.2079999177</v>
      </c>
      <c r="E11914" s="30">
        <v>25000861081</v>
      </c>
    </row>
    <row r="11915" spans="1:5">
      <c r="B11915" s="21">
        <v>-221890.96</v>
      </c>
      <c r="C11915" s="21"/>
      <c r="D11915" s="11">
        <f t="shared" si="186"/>
        <v>6865253.2479999177</v>
      </c>
      <c r="E11915" s="30">
        <v>25000859715</v>
      </c>
    </row>
    <row r="11916" spans="1:5">
      <c r="B11916" s="21">
        <v>-95433.83</v>
      </c>
      <c r="C11916" s="21"/>
      <c r="D11916" s="11">
        <f t="shared" si="186"/>
        <v>6769819.4179999176</v>
      </c>
      <c r="E11916" s="30">
        <v>25000859634</v>
      </c>
    </row>
    <row r="11917" spans="1:5">
      <c r="B11917" s="21">
        <v>-1552935</v>
      </c>
      <c r="C11917" s="21"/>
      <c r="D11917" s="11">
        <f t="shared" si="186"/>
        <v>5216884.4179999176</v>
      </c>
      <c r="E11917" s="30">
        <v>25000863247</v>
      </c>
    </row>
    <row r="11918" spans="1:5">
      <c r="B11918" s="21">
        <v>-3560485.13</v>
      </c>
      <c r="C11918" s="21"/>
      <c r="D11918" s="11">
        <f t="shared" si="186"/>
        <v>1656399.2879999178</v>
      </c>
      <c r="E11918" s="30">
        <v>25000860153</v>
      </c>
    </row>
    <row r="11919" spans="1:5">
      <c r="B11919" s="21">
        <v>-558</v>
      </c>
      <c r="C11919" s="21"/>
      <c r="D11919" s="11">
        <f t="shared" si="186"/>
        <v>1655841.2879999178</v>
      </c>
      <c r="E11919" s="30">
        <v>25000861005</v>
      </c>
    </row>
    <row r="11920" spans="1:5">
      <c r="A11920" s="19">
        <v>43733</v>
      </c>
      <c r="B11920" s="21">
        <v>-53.5</v>
      </c>
      <c r="C11920" s="21"/>
      <c r="D11920" s="11">
        <f t="shared" si="186"/>
        <v>1655787.7879999178</v>
      </c>
      <c r="E11920" s="24" t="s">
        <v>24</v>
      </c>
    </row>
    <row r="11921" spans="1:5">
      <c r="A11921" s="19">
        <v>43734</v>
      </c>
      <c r="B11921" s="21">
        <v>0</v>
      </c>
      <c r="C11921" s="21">
        <v>80393.66</v>
      </c>
      <c r="D11921" s="11">
        <f t="shared" si="186"/>
        <v>1736181.4479999177</v>
      </c>
      <c r="E11921" s="30">
        <v>25000861762</v>
      </c>
    </row>
    <row r="11922" spans="1:5">
      <c r="B11922" s="21">
        <v>0</v>
      </c>
      <c r="C11922" s="21">
        <v>33697.379999999997</v>
      </c>
      <c r="D11922" s="11">
        <f t="shared" si="186"/>
        <v>1769878.8279999176</v>
      </c>
      <c r="E11922" s="30">
        <v>25000861750</v>
      </c>
    </row>
    <row r="11923" spans="1:5">
      <c r="B11923" s="21">
        <v>0</v>
      </c>
      <c r="C11923" s="21">
        <v>78527.31</v>
      </c>
      <c r="D11923" s="11">
        <f t="shared" si="186"/>
        <v>1848406.1379999176</v>
      </c>
      <c r="E11923" s="30">
        <v>25000861774</v>
      </c>
    </row>
    <row r="11924" spans="1:5">
      <c r="B11924" s="21">
        <v>-116139.17</v>
      </c>
      <c r="C11924" s="21"/>
      <c r="D11924" s="11">
        <f t="shared" si="186"/>
        <v>1732266.9679999177</v>
      </c>
      <c r="E11924" s="30">
        <v>25000862226</v>
      </c>
    </row>
    <row r="11925" spans="1:5">
      <c r="B11925" s="21">
        <v>-78569.039999999994</v>
      </c>
      <c r="C11925" s="21"/>
      <c r="D11925" s="11">
        <f t="shared" si="186"/>
        <v>1653697.9279999177</v>
      </c>
      <c r="E11925" s="30">
        <v>25000863011</v>
      </c>
    </row>
    <row r="11926" spans="1:5">
      <c r="B11926" s="21">
        <v>-31926.12</v>
      </c>
      <c r="C11926" s="21"/>
      <c r="D11926" s="11">
        <f t="shared" si="186"/>
        <v>1621771.8079999175</v>
      </c>
      <c r="E11926" s="30">
        <v>25000862995</v>
      </c>
    </row>
    <row r="11927" spans="1:5">
      <c r="B11927" s="21">
        <v>-80429.100000000006</v>
      </c>
      <c r="C11927" s="21"/>
      <c r="D11927" s="11">
        <f t="shared" si="186"/>
        <v>1541342.7079999174</v>
      </c>
      <c r="E11927" s="30">
        <v>25000862945</v>
      </c>
    </row>
    <row r="11928" spans="1:5">
      <c r="B11928" s="21">
        <v>-407826.89</v>
      </c>
      <c r="C11928" s="21"/>
      <c r="D11928" s="11">
        <f t="shared" si="186"/>
        <v>1133515.8179999175</v>
      </c>
      <c r="E11928" s="30">
        <v>25000863023</v>
      </c>
    </row>
    <row r="11929" spans="1:5">
      <c r="B11929" s="21">
        <v>-198.75</v>
      </c>
      <c r="C11929" s="21"/>
      <c r="D11929" s="11">
        <f t="shared" si="186"/>
        <v>1133317.0679999175</v>
      </c>
      <c r="E11929" s="30">
        <v>25000862202</v>
      </c>
    </row>
    <row r="11930" spans="1:5">
      <c r="B11930" s="21">
        <v>-198.94</v>
      </c>
      <c r="C11930" s="21"/>
      <c r="D11930" s="11">
        <f t="shared" si="186"/>
        <v>1133118.1279999176</v>
      </c>
      <c r="E11930" s="30">
        <v>25000862214</v>
      </c>
    </row>
    <row r="11931" spans="1:5">
      <c r="B11931" s="21">
        <v>-216.89</v>
      </c>
      <c r="D11931" s="11">
        <f t="shared" si="186"/>
        <v>1132901.2379999177</v>
      </c>
      <c r="E11931" s="30">
        <v>25000862383</v>
      </c>
    </row>
    <row r="11932" spans="1:5">
      <c r="B11932" s="21">
        <v>-196.19</v>
      </c>
      <c r="D11932" s="11">
        <f t="shared" si="186"/>
        <v>1132705.0479999178</v>
      </c>
      <c r="E11932" s="30">
        <v>25000862402</v>
      </c>
    </row>
    <row r="11933" spans="1:5">
      <c r="A11933" s="19">
        <v>43735</v>
      </c>
      <c r="B11933" s="21">
        <v>-209411.83</v>
      </c>
      <c r="D11933" s="11">
        <f t="shared" si="186"/>
        <v>923293.2179999178</v>
      </c>
      <c r="E11933" s="30">
        <v>25000862957</v>
      </c>
    </row>
    <row r="11934" spans="1:5">
      <c r="B11934" s="21">
        <v>-205525.65</v>
      </c>
      <c r="D11934" s="11">
        <f t="shared" si="186"/>
        <v>717767.56799991778</v>
      </c>
      <c r="E11934" s="30">
        <v>25000863047</v>
      </c>
    </row>
    <row r="11935" spans="1:5">
      <c r="B11935" s="21">
        <v>-128430.28</v>
      </c>
      <c r="D11935" s="11">
        <f t="shared" si="186"/>
        <v>589337.28799991775</v>
      </c>
      <c r="E11935" s="30">
        <v>25000862426</v>
      </c>
    </row>
    <row r="11936" spans="1:5">
      <c r="B11936" s="21">
        <v>-22527.99</v>
      </c>
      <c r="D11936" s="11">
        <f t="shared" si="186"/>
        <v>566809.29799991776</v>
      </c>
      <c r="E11936" s="30">
        <v>25000859703</v>
      </c>
    </row>
    <row r="11937" spans="1:5">
      <c r="B11937" s="21">
        <v>-558</v>
      </c>
      <c r="D11937" s="11">
        <f t="shared" si="186"/>
        <v>566251.29799991776</v>
      </c>
      <c r="E11937" s="30">
        <v>25000863009</v>
      </c>
    </row>
    <row r="11938" spans="1:5">
      <c r="A11938" s="19">
        <v>43738</v>
      </c>
      <c r="B11938" s="21">
        <v>0</v>
      </c>
      <c r="C11938" s="21">
        <v>110339.09</v>
      </c>
      <c r="D11938" s="11">
        <f t="shared" si="186"/>
        <v>676590.38799991773</v>
      </c>
      <c r="E11938" s="30" t="s">
        <v>3121</v>
      </c>
    </row>
    <row r="11939" spans="1:5">
      <c r="B11939" s="21">
        <v>0</v>
      </c>
      <c r="C11939" s="21">
        <v>110923.11</v>
      </c>
      <c r="D11939" s="11">
        <f t="shared" si="186"/>
        <v>787513.49799991772</v>
      </c>
      <c r="E11939" s="30" t="s">
        <v>3122</v>
      </c>
    </row>
    <row r="11940" spans="1:5">
      <c r="B11940" s="21">
        <v>-105999.01</v>
      </c>
      <c r="C11940" s="21"/>
      <c r="D11940" s="11">
        <f t="shared" si="186"/>
        <v>681514.48799991771</v>
      </c>
      <c r="E11940" s="30">
        <v>25000864387</v>
      </c>
    </row>
    <row r="11941" spans="1:5">
      <c r="B11941" s="21">
        <v>-273.70999999999998</v>
      </c>
      <c r="C11941" s="21"/>
      <c r="D11941" s="11">
        <f t="shared" si="186"/>
        <v>681240.77799991774</v>
      </c>
      <c r="E11941" s="30">
        <v>25000863166</v>
      </c>
    </row>
    <row r="11942" spans="1:5">
      <c r="B11942" s="21">
        <v>-566</v>
      </c>
      <c r="C11942" s="21"/>
      <c r="D11942" s="11">
        <f t="shared" si="186"/>
        <v>680674.77799991774</v>
      </c>
      <c r="E11942" s="30">
        <v>25000862969</v>
      </c>
    </row>
    <row r="11943" spans="1:5">
      <c r="B11943" s="21">
        <v>-106015.22</v>
      </c>
      <c r="C11943" s="21"/>
      <c r="D11943" s="11">
        <f t="shared" si="186"/>
        <v>574659.55799991777</v>
      </c>
      <c r="E11943" s="30">
        <v>25000864399</v>
      </c>
    </row>
    <row r="11944" spans="1:5">
      <c r="A11944" s="19">
        <v>43739</v>
      </c>
      <c r="B11944" s="21">
        <v>0</v>
      </c>
      <c r="C11944" s="21">
        <v>52556.61</v>
      </c>
      <c r="D11944" s="11">
        <f t="shared" si="186"/>
        <v>627216.16799991776</v>
      </c>
      <c r="E11944" s="30" t="s">
        <v>3123</v>
      </c>
    </row>
    <row r="11945" spans="1:5">
      <c r="B11945" s="21">
        <v>0</v>
      </c>
      <c r="C11945" s="21">
        <v>414425.97</v>
      </c>
      <c r="D11945" s="11">
        <f t="shared" si="186"/>
        <v>1041642.1379999177</v>
      </c>
      <c r="E11945" s="30">
        <v>34582</v>
      </c>
    </row>
    <row r="11946" spans="1:5">
      <c r="B11946" s="21">
        <v>-558</v>
      </c>
      <c r="C11946" s="21"/>
      <c r="D11946" s="11">
        <f t="shared" si="186"/>
        <v>1041084.1379999177</v>
      </c>
      <c r="E11946" s="30">
        <v>25000864363</v>
      </c>
    </row>
    <row r="11947" spans="1:5">
      <c r="B11947" s="21">
        <v>-52692.21</v>
      </c>
      <c r="C11947" s="21"/>
      <c r="D11947" s="11">
        <f t="shared" si="186"/>
        <v>988391.92799991777</v>
      </c>
      <c r="E11947" s="30">
        <v>25000865172</v>
      </c>
    </row>
    <row r="11948" spans="1:5">
      <c r="A11948" s="19">
        <v>43740</v>
      </c>
      <c r="B11948" s="21">
        <v>0</v>
      </c>
      <c r="C11948" s="21">
        <v>43407.1</v>
      </c>
      <c r="D11948" s="11">
        <f t="shared" si="186"/>
        <v>1031799.0279999177</v>
      </c>
      <c r="E11948" s="30">
        <v>25000854077</v>
      </c>
    </row>
    <row r="11949" spans="1:5">
      <c r="B11949" s="21">
        <v>0</v>
      </c>
      <c r="C11949" s="21">
        <v>32283.26</v>
      </c>
      <c r="D11949" s="11">
        <f t="shared" si="186"/>
        <v>1064082.2879999178</v>
      </c>
      <c r="E11949" s="30">
        <v>25000857573</v>
      </c>
    </row>
    <row r="11950" spans="1:5">
      <c r="B11950" s="21">
        <v>-119250.41</v>
      </c>
      <c r="C11950" s="21"/>
      <c r="D11950" s="11">
        <f t="shared" si="186"/>
        <v>944831.87799991772</v>
      </c>
      <c r="E11950" s="30">
        <v>25000861562</v>
      </c>
    </row>
    <row r="11951" spans="1:5">
      <c r="A11951" s="19">
        <v>43741</v>
      </c>
      <c r="B11951" s="21">
        <v>0</v>
      </c>
      <c r="C11951" s="21">
        <v>11786.51</v>
      </c>
      <c r="D11951" s="11">
        <f t="shared" si="186"/>
        <v>956618.38799991773</v>
      </c>
      <c r="E11951" s="30" t="s">
        <v>3124</v>
      </c>
    </row>
    <row r="11952" spans="1:5">
      <c r="B11952" s="21">
        <v>0</v>
      </c>
      <c r="C11952" s="21">
        <v>42791.16</v>
      </c>
      <c r="D11952" s="11">
        <f t="shared" si="186"/>
        <v>999409.54799991776</v>
      </c>
      <c r="E11952" s="30" t="s">
        <v>3125</v>
      </c>
    </row>
    <row r="11953" spans="1:5">
      <c r="B11953" s="21">
        <v>0</v>
      </c>
      <c r="C11953" s="21">
        <v>23339.64</v>
      </c>
      <c r="D11953" s="11">
        <f t="shared" si="186"/>
        <v>1022749.1879999178</v>
      </c>
      <c r="E11953" s="30" t="s">
        <v>3126</v>
      </c>
    </row>
    <row r="11954" spans="1:5">
      <c r="B11954" s="21">
        <v>0</v>
      </c>
      <c r="C11954" s="21">
        <v>104024.27</v>
      </c>
      <c r="D11954" s="11">
        <f t="shared" si="186"/>
        <v>1126773.4579999177</v>
      </c>
      <c r="E11954" s="30">
        <v>194761</v>
      </c>
    </row>
    <row r="11955" spans="1:5">
      <c r="B11955" s="21">
        <v>0</v>
      </c>
      <c r="C11955" s="21">
        <v>26085.29</v>
      </c>
      <c r="D11955" s="11">
        <f t="shared" si="186"/>
        <v>1152858.7479999177</v>
      </c>
      <c r="E11955" s="30">
        <v>194781</v>
      </c>
    </row>
    <row r="11956" spans="1:5">
      <c r="B11956" s="21">
        <v>0</v>
      </c>
      <c r="C11956" s="21">
        <v>23850.65</v>
      </c>
      <c r="D11956" s="11">
        <f t="shared" si="186"/>
        <v>1176709.3979999176</v>
      </c>
      <c r="E11956" s="30" t="s">
        <v>3127</v>
      </c>
    </row>
    <row r="11957" spans="1:5">
      <c r="B11957" s="21">
        <v>-11527.4</v>
      </c>
      <c r="C11957" s="21"/>
      <c r="D11957" s="11">
        <f t="shared" si="186"/>
        <v>1165181.9979999177</v>
      </c>
      <c r="E11957" s="30">
        <v>25000862933</v>
      </c>
    </row>
    <row r="11958" spans="1:5">
      <c r="B11958" s="21">
        <v>-122507.47</v>
      </c>
      <c r="C11958" s="21"/>
      <c r="D11958" s="11">
        <f t="shared" si="186"/>
        <v>1042674.5279999177</v>
      </c>
      <c r="E11958" s="30">
        <v>25000865196</v>
      </c>
    </row>
    <row r="11959" spans="1:5">
      <c r="B11959" s="21">
        <v>-23341.61</v>
      </c>
      <c r="C11959" s="21"/>
      <c r="D11959" s="11">
        <f t="shared" si="186"/>
        <v>1019332.9179999178</v>
      </c>
      <c r="E11959" s="30">
        <v>25000866779</v>
      </c>
    </row>
    <row r="11960" spans="1:5">
      <c r="A11960" s="19">
        <v>43742</v>
      </c>
      <c r="B11960" s="21">
        <v>-80683.77</v>
      </c>
      <c r="C11960" s="21"/>
      <c r="D11960" s="11">
        <f t="shared" si="186"/>
        <v>938649.14799991774</v>
      </c>
      <c r="E11960" s="30">
        <v>25000866781</v>
      </c>
    </row>
    <row r="11961" spans="1:5">
      <c r="B11961" s="21">
        <v>-106107.44</v>
      </c>
      <c r="C11961" s="21"/>
      <c r="D11961" s="11">
        <f t="shared" si="186"/>
        <v>832541.70799991768</v>
      </c>
      <c r="E11961" s="30">
        <v>25000866486</v>
      </c>
    </row>
    <row r="11962" spans="1:5">
      <c r="B11962" s="21">
        <v>-62629.18</v>
      </c>
      <c r="C11962" s="21"/>
      <c r="D11962" s="11">
        <f t="shared" si="186"/>
        <v>769912.52799991763</v>
      </c>
      <c r="E11962" s="30">
        <v>25000866474</v>
      </c>
    </row>
    <row r="11963" spans="1:5">
      <c r="B11963" s="21">
        <v>-56429.52</v>
      </c>
      <c r="C11963" s="21"/>
      <c r="D11963" s="11">
        <f t="shared" si="186"/>
        <v>713483.00799991761</v>
      </c>
      <c r="E11963" s="30">
        <v>25000866462</v>
      </c>
    </row>
    <row r="11964" spans="1:5">
      <c r="B11964" s="21">
        <v>-88994.78</v>
      </c>
      <c r="C11964" s="21"/>
      <c r="D11964" s="11">
        <f t="shared" si="186"/>
        <v>624488.22799991758</v>
      </c>
      <c r="E11964" s="30">
        <v>25000866600</v>
      </c>
    </row>
    <row r="11965" spans="1:5">
      <c r="B11965" s="21">
        <v>-50855.16</v>
      </c>
      <c r="C11965" s="21"/>
      <c r="D11965" s="11">
        <f t="shared" si="186"/>
        <v>573633.06799991755</v>
      </c>
      <c r="E11965" s="30">
        <v>25000866729</v>
      </c>
    </row>
    <row r="11966" spans="1:5">
      <c r="B11966" s="21">
        <v>-25496.42</v>
      </c>
      <c r="C11966" s="21"/>
      <c r="D11966" s="11">
        <f t="shared" si="186"/>
        <v>548136.64799991751</v>
      </c>
      <c r="E11966" s="30">
        <v>25000866517</v>
      </c>
    </row>
    <row r="11967" spans="1:5">
      <c r="B11967" s="21">
        <v>-6521.6</v>
      </c>
      <c r="C11967" s="21"/>
      <c r="D11967" s="11">
        <f t="shared" si="186"/>
        <v>541615.04799991753</v>
      </c>
      <c r="E11967" s="30">
        <v>25000866624</v>
      </c>
    </row>
    <row r="11968" spans="1:5">
      <c r="B11968" s="21">
        <v>-92909.65</v>
      </c>
      <c r="C11968" s="21"/>
      <c r="D11968" s="11">
        <f t="shared" si="186"/>
        <v>448705.39799991751</v>
      </c>
      <c r="E11968" s="30">
        <v>25000866529</v>
      </c>
    </row>
    <row r="11969" spans="1:5">
      <c r="B11969" s="21">
        <v>-200280</v>
      </c>
      <c r="C11969" s="21"/>
      <c r="D11969" s="11">
        <f t="shared" si="186"/>
        <v>248425.39799991751</v>
      </c>
      <c r="E11969" s="30">
        <v>25000864375</v>
      </c>
    </row>
    <row r="11970" spans="1:5">
      <c r="B11970" s="21">
        <v>0</v>
      </c>
      <c r="C11970" s="21">
        <v>201063.22</v>
      </c>
      <c r="D11970" s="11">
        <f t="shared" si="186"/>
        <v>449488.61799991748</v>
      </c>
      <c r="E11970" s="30">
        <v>25000867502</v>
      </c>
    </row>
    <row r="11971" spans="1:5">
      <c r="B11971" s="21">
        <v>-144.65</v>
      </c>
      <c r="D11971" s="11">
        <f t="shared" si="186"/>
        <v>449343.96799991746</v>
      </c>
      <c r="E11971" s="30">
        <v>25000866612</v>
      </c>
    </row>
    <row r="11972" spans="1:5">
      <c r="B11972" s="21">
        <v>-178.84</v>
      </c>
      <c r="D11972" s="11">
        <f t="shared" si="186"/>
        <v>449165.12799991743</v>
      </c>
      <c r="E11972" s="30">
        <v>25000866579</v>
      </c>
    </row>
    <row r="11973" spans="1:5">
      <c r="A11973" s="19">
        <v>43745</v>
      </c>
      <c r="B11973" s="21">
        <v>0</v>
      </c>
      <c r="C11973" s="21">
        <v>201063.22</v>
      </c>
      <c r="D11973" s="11">
        <f t="shared" si="186"/>
        <v>650228.34799991746</v>
      </c>
      <c r="E11973" s="30" t="s">
        <v>3128</v>
      </c>
    </row>
    <row r="11974" spans="1:5">
      <c r="B11974" s="21">
        <v>0</v>
      </c>
      <c r="C11974" s="21">
        <v>131459.03</v>
      </c>
      <c r="D11974" s="11">
        <f t="shared" ref="D11974:D12037" si="187">D11973+B11974+C11974</f>
        <v>781687.37799991749</v>
      </c>
      <c r="E11974" s="30">
        <v>194955</v>
      </c>
    </row>
    <row r="11975" spans="1:5">
      <c r="B11975" s="21">
        <v>-53466.62</v>
      </c>
      <c r="C11975" s="21"/>
      <c r="D11975" s="11">
        <f t="shared" si="187"/>
        <v>728220.75799991749</v>
      </c>
      <c r="E11975" s="30">
        <v>25000866543</v>
      </c>
    </row>
    <row r="11976" spans="1:5">
      <c r="B11976" s="21">
        <v>-200280</v>
      </c>
      <c r="C11976" s="21"/>
      <c r="D11976" s="11">
        <f t="shared" si="187"/>
        <v>527940.75799991749</v>
      </c>
      <c r="E11976" s="30">
        <v>25000867952</v>
      </c>
    </row>
    <row r="11977" spans="1:5">
      <c r="B11977" s="21">
        <v>-31455.42</v>
      </c>
      <c r="C11977" s="21"/>
      <c r="D11977" s="11">
        <f t="shared" si="187"/>
        <v>496485.33799991751</v>
      </c>
      <c r="E11977" s="30">
        <v>25000866755</v>
      </c>
    </row>
    <row r="11978" spans="1:5">
      <c r="B11978" s="21">
        <v>-42379.77</v>
      </c>
      <c r="C11978" s="21"/>
      <c r="D11978" s="11">
        <f t="shared" si="187"/>
        <v>454105.56799991749</v>
      </c>
      <c r="E11978" s="30">
        <v>25000866767</v>
      </c>
    </row>
    <row r="11979" spans="1:5">
      <c r="A11979" s="19">
        <v>43746</v>
      </c>
      <c r="B11979" s="21">
        <v>0</v>
      </c>
      <c r="C11979" s="21">
        <v>162684.26999999999</v>
      </c>
      <c r="D11979" s="11">
        <f t="shared" si="187"/>
        <v>616789.83799991745</v>
      </c>
      <c r="E11979" s="30">
        <v>195005</v>
      </c>
    </row>
    <row r="11980" spans="1:5">
      <c r="B11980" s="21">
        <v>0</v>
      </c>
      <c r="C11980" s="21">
        <v>76902.720000000001</v>
      </c>
      <c r="D11980" s="11">
        <f t="shared" si="187"/>
        <v>693692.55799991742</v>
      </c>
      <c r="E11980" s="30">
        <v>7083237</v>
      </c>
    </row>
    <row r="11981" spans="1:5">
      <c r="B11981" s="21">
        <v>0</v>
      </c>
      <c r="C11981" s="21">
        <v>10257.6</v>
      </c>
      <c r="D11981" s="11">
        <f t="shared" si="187"/>
        <v>703950.1579999174</v>
      </c>
      <c r="E11981" s="30" t="s">
        <v>3129</v>
      </c>
    </row>
    <row r="11982" spans="1:5">
      <c r="B11982" s="21">
        <v>0</v>
      </c>
      <c r="C11982" s="21">
        <v>126911.01</v>
      </c>
      <c r="D11982" s="11">
        <f t="shared" si="187"/>
        <v>830861.16799991741</v>
      </c>
      <c r="E11982" s="30">
        <v>194972</v>
      </c>
    </row>
    <row r="11983" spans="1:5">
      <c r="B11983" s="21">
        <v>-153941.15</v>
      </c>
      <c r="C11983" s="21"/>
      <c r="D11983" s="11">
        <f t="shared" si="187"/>
        <v>676920.01799991739</v>
      </c>
      <c r="E11983" s="30">
        <v>25000866498</v>
      </c>
    </row>
    <row r="11984" spans="1:5">
      <c r="B11984" s="21">
        <v>-74535.149999999994</v>
      </c>
      <c r="C11984" s="21"/>
      <c r="D11984" s="11">
        <f t="shared" si="187"/>
        <v>602384.86799991736</v>
      </c>
      <c r="E11984" s="30">
        <v>25000866505</v>
      </c>
    </row>
    <row r="11985" spans="1:5">
      <c r="A11985" s="19">
        <v>43747</v>
      </c>
      <c r="B11985" s="21">
        <v>-74683.56</v>
      </c>
      <c r="C11985" s="21"/>
      <c r="D11985" s="11">
        <f t="shared" si="187"/>
        <v>527701.30799991731</v>
      </c>
      <c r="E11985" s="30">
        <v>25000869506</v>
      </c>
    </row>
    <row r="11986" spans="1:5">
      <c r="B11986" s="21">
        <v>-35371.120000000003</v>
      </c>
      <c r="C11986" s="21"/>
      <c r="D11986" s="11">
        <f t="shared" si="187"/>
        <v>492330.18799991731</v>
      </c>
      <c r="E11986" s="30">
        <v>25000868878</v>
      </c>
    </row>
    <row r="11987" spans="1:5">
      <c r="B11987" s="21">
        <v>-110511.87</v>
      </c>
      <c r="C11987" s="21"/>
      <c r="D11987" s="11">
        <f t="shared" si="187"/>
        <v>381818.31799991732</v>
      </c>
      <c r="E11987" s="30">
        <v>25000868880</v>
      </c>
    </row>
    <row r="11988" spans="1:5">
      <c r="B11988" s="21">
        <v>0</v>
      </c>
      <c r="C11988" s="21">
        <v>77056.47</v>
      </c>
      <c r="D11988" s="11">
        <f t="shared" si="187"/>
        <v>458874.78799991729</v>
      </c>
      <c r="E11988" s="30" t="s">
        <v>3130</v>
      </c>
    </row>
    <row r="11989" spans="1:5">
      <c r="B11989" s="21">
        <v>0</v>
      </c>
      <c r="C11989" s="21">
        <v>24534968.579999998</v>
      </c>
      <c r="D11989" s="11">
        <f t="shared" si="187"/>
        <v>24993843.367999915</v>
      </c>
      <c r="E11989" s="30" t="s">
        <v>1552</v>
      </c>
    </row>
    <row r="11990" spans="1:5">
      <c r="B11990" s="21">
        <v>-142851.70000000001</v>
      </c>
      <c r="C11990" s="21"/>
      <c r="D11990" s="11">
        <f t="shared" si="187"/>
        <v>24850991.667999916</v>
      </c>
      <c r="E11990" s="30">
        <v>25000869594</v>
      </c>
    </row>
    <row r="11991" spans="1:5">
      <c r="A11991" s="19">
        <v>43748</v>
      </c>
      <c r="B11991" s="21">
        <v>-3.5</v>
      </c>
      <c r="C11991" s="21"/>
      <c r="D11991" s="11">
        <f t="shared" si="187"/>
        <v>24850988.167999916</v>
      </c>
      <c r="E11991" s="24" t="s">
        <v>24</v>
      </c>
    </row>
    <row r="11992" spans="1:5">
      <c r="B11992" s="21">
        <v>0</v>
      </c>
      <c r="C11992" s="21">
        <v>83741.69</v>
      </c>
      <c r="D11992" s="11">
        <f t="shared" si="187"/>
        <v>24934729.857999917</v>
      </c>
      <c r="E11992" s="30" t="s">
        <v>3131</v>
      </c>
    </row>
    <row r="11993" spans="1:5">
      <c r="B11993" s="21">
        <v>-6364.97</v>
      </c>
      <c r="C11993" s="21"/>
      <c r="D11993" s="11">
        <f t="shared" si="187"/>
        <v>24928364.887999918</v>
      </c>
      <c r="E11993" s="30">
        <v>25000870132</v>
      </c>
    </row>
    <row r="11994" spans="1:5">
      <c r="B11994" s="21">
        <v>-6323.61</v>
      </c>
      <c r="C11994" s="21"/>
      <c r="D11994" s="11">
        <f t="shared" si="187"/>
        <v>24922041.277999919</v>
      </c>
      <c r="E11994" s="30">
        <v>25000870170</v>
      </c>
    </row>
    <row r="11995" spans="1:5">
      <c r="B11995" s="21">
        <v>-79851.11</v>
      </c>
      <c r="C11995" s="21"/>
      <c r="D11995" s="11">
        <f t="shared" si="187"/>
        <v>24842190.16799992</v>
      </c>
      <c r="E11995" s="30">
        <v>25000869518</v>
      </c>
    </row>
    <row r="11996" spans="1:5">
      <c r="B11996" s="21">
        <v>-135.97999999999999</v>
      </c>
      <c r="C11996" s="21"/>
      <c r="D11996" s="11">
        <f t="shared" si="187"/>
        <v>24842054.187999919</v>
      </c>
      <c r="E11996" s="30">
        <v>25000869318</v>
      </c>
    </row>
    <row r="11997" spans="1:5">
      <c r="B11997" s="21">
        <v>-182.88</v>
      </c>
      <c r="C11997" s="21"/>
      <c r="D11997" s="11">
        <f t="shared" si="187"/>
        <v>24841871.30799992</v>
      </c>
      <c r="E11997" s="30">
        <v>25000869625</v>
      </c>
    </row>
    <row r="11998" spans="1:5">
      <c r="B11998" s="21">
        <v>-223.25</v>
      </c>
      <c r="C11998" s="21"/>
      <c r="D11998" s="11">
        <f t="shared" si="187"/>
        <v>24841648.05799992</v>
      </c>
      <c r="E11998" s="30">
        <v>25000869332</v>
      </c>
    </row>
    <row r="11999" spans="1:5">
      <c r="B11999" s="21">
        <v>0</v>
      </c>
      <c r="C11999" s="22">
        <v>393248.75</v>
      </c>
      <c r="D11999" s="11">
        <f t="shared" si="187"/>
        <v>25234896.80799992</v>
      </c>
      <c r="E11999" s="24" t="s">
        <v>3132</v>
      </c>
    </row>
    <row r="12000" spans="1:5">
      <c r="B12000" s="21">
        <v>0</v>
      </c>
      <c r="C12000" s="22">
        <v>14000000</v>
      </c>
      <c r="D12000" s="11">
        <f t="shared" si="187"/>
        <v>39234896.807999924</v>
      </c>
      <c r="E12000" s="24" t="s">
        <v>3132</v>
      </c>
    </row>
    <row r="12001" spans="1:5">
      <c r="B12001" s="21">
        <v>0</v>
      </c>
      <c r="C12001" s="21">
        <v>16444967.5</v>
      </c>
      <c r="D12001" s="11">
        <f t="shared" si="187"/>
        <v>55679864.307999924</v>
      </c>
      <c r="E12001" s="30" t="s">
        <v>1147</v>
      </c>
    </row>
    <row r="12002" spans="1:5">
      <c r="B12002" s="21">
        <v>-14724998.189999999</v>
      </c>
      <c r="C12002" s="21"/>
      <c r="D12002" s="11">
        <f t="shared" si="187"/>
        <v>40954866.117999926</v>
      </c>
      <c r="E12002" s="30">
        <v>25000869613</v>
      </c>
    </row>
    <row r="12003" spans="1:5">
      <c r="B12003" s="21">
        <v>-22994479.800000001</v>
      </c>
      <c r="C12003" s="21"/>
      <c r="D12003" s="11">
        <f t="shared" si="187"/>
        <v>17960386.317999925</v>
      </c>
      <c r="E12003" s="30">
        <v>25000863778</v>
      </c>
    </row>
    <row r="12004" spans="1:5">
      <c r="B12004" s="21">
        <v>-14275504.439999999</v>
      </c>
      <c r="C12004" s="21"/>
      <c r="D12004" s="11">
        <f t="shared" si="187"/>
        <v>3684881.877999926</v>
      </c>
      <c r="E12004" s="24" t="s">
        <v>3133</v>
      </c>
    </row>
    <row r="12005" spans="1:5">
      <c r="A12005" s="19">
        <v>43749</v>
      </c>
      <c r="B12005" s="21">
        <v>0</v>
      </c>
      <c r="C12005" s="21">
        <v>26142.69</v>
      </c>
      <c r="D12005" s="11">
        <f t="shared" si="187"/>
        <v>3711024.5679999259</v>
      </c>
      <c r="E12005" s="30" t="s">
        <v>3134</v>
      </c>
    </row>
    <row r="12006" spans="1:5">
      <c r="B12006" s="21">
        <v>0</v>
      </c>
      <c r="C12006" s="21">
        <v>115933.45</v>
      </c>
      <c r="D12006" s="11">
        <f t="shared" si="187"/>
        <v>3826958.0179999261</v>
      </c>
      <c r="E12006" s="30">
        <v>195007</v>
      </c>
    </row>
    <row r="12007" spans="1:5">
      <c r="B12007" s="21">
        <v>-26373.759999999998</v>
      </c>
      <c r="C12007" s="21"/>
      <c r="D12007" s="11">
        <f t="shared" si="187"/>
        <v>3800584.2579999263</v>
      </c>
      <c r="E12007" s="30">
        <v>25000870225</v>
      </c>
    </row>
    <row r="12008" spans="1:5">
      <c r="B12008" s="21">
        <v>-12275.1</v>
      </c>
      <c r="C12008" s="21"/>
      <c r="D12008" s="11">
        <f t="shared" si="187"/>
        <v>3788309.1579999262</v>
      </c>
      <c r="E12008" s="30">
        <v>25000870106</v>
      </c>
    </row>
    <row r="12009" spans="1:5">
      <c r="B12009" s="21">
        <v>-134.16999999999999</v>
      </c>
      <c r="C12009" s="21"/>
      <c r="D12009" s="11">
        <f t="shared" si="187"/>
        <v>3788174.9879999263</v>
      </c>
      <c r="E12009" s="30">
        <v>25000863035</v>
      </c>
    </row>
    <row r="12010" spans="1:5">
      <c r="B12010" s="21">
        <v>-558</v>
      </c>
      <c r="C12010" s="21"/>
      <c r="D12010" s="11">
        <f t="shared" si="187"/>
        <v>3787616.9879999263</v>
      </c>
      <c r="E12010" s="30">
        <v>25000870087</v>
      </c>
    </row>
    <row r="12011" spans="1:5">
      <c r="A12011" s="19">
        <v>43753</v>
      </c>
      <c r="B12011" s="21">
        <v>-6338.14</v>
      </c>
      <c r="C12011" s="21"/>
      <c r="D12011" s="11">
        <f t="shared" si="187"/>
        <v>3781278.8479999262</v>
      </c>
      <c r="E12011" s="30">
        <v>25000870475</v>
      </c>
    </row>
    <row r="12012" spans="1:5">
      <c r="B12012" s="21">
        <v>-120881.59</v>
      </c>
      <c r="C12012" s="21"/>
      <c r="D12012" s="11">
        <f t="shared" si="187"/>
        <v>3660397.2579999263</v>
      </c>
      <c r="E12012" s="30">
        <v>25000870506</v>
      </c>
    </row>
    <row r="12013" spans="1:5">
      <c r="B12013" s="21">
        <v>-401093.03</v>
      </c>
      <c r="C12013" s="21"/>
      <c r="D12013" s="11">
        <f t="shared" si="187"/>
        <v>3259304.2279999265</v>
      </c>
      <c r="E12013" s="30">
        <v>25000895684</v>
      </c>
    </row>
    <row r="12014" spans="1:5">
      <c r="B12014" s="21">
        <v>-68776.73</v>
      </c>
      <c r="C12014" s="21"/>
      <c r="D12014" s="11">
        <f t="shared" si="187"/>
        <v>3190527.4979999266</v>
      </c>
      <c r="E12014" s="30">
        <v>25000870144</v>
      </c>
    </row>
    <row r="12015" spans="1:5">
      <c r="B12015" s="21">
        <v>-391207.99</v>
      </c>
      <c r="C12015" s="21"/>
      <c r="D12015" s="11">
        <f t="shared" si="187"/>
        <v>2799319.5079999268</v>
      </c>
      <c r="E12015" s="30">
        <v>25000859696</v>
      </c>
    </row>
    <row r="12016" spans="1:5">
      <c r="B12016" s="21">
        <v>-188477.3</v>
      </c>
      <c r="C12016" s="21"/>
      <c r="D12016" s="11">
        <f t="shared" si="187"/>
        <v>2610842.207999927</v>
      </c>
      <c r="E12016" s="30">
        <v>25000859791</v>
      </c>
    </row>
    <row r="12017" spans="1:5">
      <c r="B12017" s="21">
        <v>-389047.79</v>
      </c>
      <c r="C12017" s="21"/>
      <c r="D12017" s="11">
        <f t="shared" si="187"/>
        <v>2221794.417999927</v>
      </c>
      <c r="E12017" s="30">
        <v>25000871703</v>
      </c>
    </row>
    <row r="12018" spans="1:5">
      <c r="B12018" s="21">
        <v>-74599.72</v>
      </c>
      <c r="C12018" s="21"/>
      <c r="D12018" s="11">
        <f t="shared" si="187"/>
        <v>2147194.6979999267</v>
      </c>
      <c r="E12018" s="30">
        <v>25000862195</v>
      </c>
    </row>
    <row r="12019" spans="1:5">
      <c r="B12019" s="21">
        <v>-377763.16</v>
      </c>
      <c r="C12019" s="21"/>
      <c r="D12019" s="11">
        <f t="shared" si="187"/>
        <v>1769431.5379999268</v>
      </c>
      <c r="E12019" s="30">
        <v>25000854934</v>
      </c>
    </row>
    <row r="12020" spans="1:5">
      <c r="B12020" s="21">
        <v>-366.82</v>
      </c>
      <c r="C12020" s="21"/>
      <c r="D12020" s="11">
        <f t="shared" si="187"/>
        <v>1769064.7179999268</v>
      </c>
      <c r="E12020" s="30">
        <v>25000859127</v>
      </c>
    </row>
    <row r="12021" spans="1:5">
      <c r="B12021" s="21">
        <v>-125.88</v>
      </c>
      <c r="D12021" s="11">
        <f t="shared" si="187"/>
        <v>1768938.8379999269</v>
      </c>
      <c r="E12021" s="30">
        <v>25000870201</v>
      </c>
    </row>
    <row r="12022" spans="1:5">
      <c r="B12022" s="21">
        <v>-128.38999999999999</v>
      </c>
      <c r="D12022" s="11">
        <f t="shared" si="187"/>
        <v>1768810.447999927</v>
      </c>
      <c r="E12022" s="30">
        <v>25000859658</v>
      </c>
    </row>
    <row r="12023" spans="1:5">
      <c r="B12023" s="21">
        <v>-159.6</v>
      </c>
      <c r="D12023" s="11">
        <f t="shared" si="187"/>
        <v>1768650.8479999269</v>
      </c>
      <c r="E12023" s="30">
        <v>25000870120</v>
      </c>
    </row>
    <row r="12024" spans="1:5">
      <c r="A12024" s="19">
        <v>43754</v>
      </c>
      <c r="B12024" s="21">
        <v>0</v>
      </c>
      <c r="C12024" s="22">
        <v>14000000</v>
      </c>
      <c r="D12024" s="11">
        <f t="shared" si="187"/>
        <v>15768650.847999927</v>
      </c>
      <c r="E12024" s="24" t="s">
        <v>3135</v>
      </c>
    </row>
    <row r="12025" spans="1:5">
      <c r="B12025" s="21">
        <v>-14000000</v>
      </c>
      <c r="C12025" s="22"/>
      <c r="D12025" s="11">
        <f t="shared" si="187"/>
        <v>1768650.8479999267</v>
      </c>
      <c r="E12025" s="24" t="s">
        <v>3136</v>
      </c>
    </row>
    <row r="12026" spans="1:5">
      <c r="B12026" s="21">
        <v>0</v>
      </c>
      <c r="C12026" s="21">
        <v>116065.17</v>
      </c>
      <c r="D12026" s="11">
        <f t="shared" si="187"/>
        <v>1884716.0179999266</v>
      </c>
      <c r="E12026" s="30">
        <v>25000868911</v>
      </c>
    </row>
    <row r="12027" spans="1:5">
      <c r="B12027" s="21">
        <v>0</v>
      </c>
      <c r="C12027" s="21">
        <v>109581.99</v>
      </c>
      <c r="D12027" s="11">
        <f t="shared" si="187"/>
        <v>1994298.0079999266</v>
      </c>
      <c r="E12027" s="30">
        <v>25000859303</v>
      </c>
    </row>
    <row r="12028" spans="1:5">
      <c r="B12028" s="21">
        <v>0</v>
      </c>
      <c r="C12028" s="21">
        <v>217788.88</v>
      </c>
      <c r="D12028" s="11">
        <f t="shared" si="187"/>
        <v>2212086.8879999267</v>
      </c>
      <c r="E12028" s="30">
        <v>25000861786</v>
      </c>
    </row>
    <row r="12029" spans="1:5">
      <c r="B12029" s="21">
        <v>-112079.8</v>
      </c>
      <c r="C12029" s="21"/>
      <c r="D12029" s="11">
        <f t="shared" si="187"/>
        <v>2100007.0879999269</v>
      </c>
      <c r="E12029" s="30">
        <v>25000871884</v>
      </c>
    </row>
    <row r="12030" spans="1:5">
      <c r="B12030" s="21">
        <v>-63239.77</v>
      </c>
      <c r="C12030" s="21"/>
      <c r="D12030" s="11">
        <f t="shared" si="187"/>
        <v>2036767.3179999269</v>
      </c>
      <c r="E12030" s="30">
        <v>25000871965</v>
      </c>
    </row>
    <row r="12031" spans="1:5">
      <c r="B12031" s="21">
        <v>-107715.32</v>
      </c>
      <c r="C12031" s="21"/>
      <c r="D12031" s="11">
        <f t="shared" si="187"/>
        <v>1929051.9979999268</v>
      </c>
      <c r="E12031" s="30">
        <v>25000870237</v>
      </c>
    </row>
    <row r="12032" spans="1:5">
      <c r="B12032" s="21">
        <v>-232.62</v>
      </c>
      <c r="C12032" s="21"/>
      <c r="D12032" s="11">
        <f t="shared" si="187"/>
        <v>1928819.3779999267</v>
      </c>
      <c r="E12032" s="30">
        <v>25000862983</v>
      </c>
    </row>
    <row r="12033" spans="1:7">
      <c r="B12033" s="21">
        <v>-67.5</v>
      </c>
      <c r="C12033" s="22"/>
      <c r="D12033" s="11">
        <f t="shared" si="187"/>
        <v>1928751.8779999267</v>
      </c>
      <c r="E12033" s="24" t="s">
        <v>24</v>
      </c>
      <c r="G12033" s="17"/>
    </row>
    <row r="12034" spans="1:7">
      <c r="A12034" s="19">
        <v>43755</v>
      </c>
      <c r="B12034" s="21">
        <v>0</v>
      </c>
      <c r="C12034" s="21">
        <v>72082.05</v>
      </c>
      <c r="D12034" s="11">
        <f t="shared" si="187"/>
        <v>2000833.9279999267</v>
      </c>
      <c r="E12034" s="30">
        <v>25000871272</v>
      </c>
    </row>
    <row r="12035" spans="1:7">
      <c r="B12035" s="21">
        <v>-201952.71</v>
      </c>
      <c r="C12035" s="21"/>
      <c r="D12035" s="11">
        <f t="shared" si="187"/>
        <v>1798881.2179999268</v>
      </c>
      <c r="E12035" s="30">
        <v>25000872405</v>
      </c>
    </row>
    <row r="12036" spans="1:7">
      <c r="B12036" s="21">
        <v>-69262.7</v>
      </c>
      <c r="C12036" s="21"/>
      <c r="D12036" s="11">
        <f t="shared" si="187"/>
        <v>1729618.5179999268</v>
      </c>
      <c r="E12036" s="30">
        <v>25000874554</v>
      </c>
    </row>
    <row r="12037" spans="1:7">
      <c r="B12037" s="21">
        <v>-54560.69</v>
      </c>
      <c r="C12037" s="21"/>
      <c r="D12037" s="11">
        <f t="shared" si="187"/>
        <v>1675057.8279999269</v>
      </c>
      <c r="E12037" s="30">
        <v>25000870213</v>
      </c>
    </row>
    <row r="12038" spans="1:7">
      <c r="B12038" s="21">
        <v>-555</v>
      </c>
      <c r="C12038" s="22"/>
      <c r="D12038" s="11">
        <f t="shared" ref="D12038:D12101" si="188">D12037+B12038+C12038</f>
        <v>1674502.8279999269</v>
      </c>
      <c r="E12038" s="30">
        <v>25000871608</v>
      </c>
    </row>
    <row r="12039" spans="1:7">
      <c r="B12039" s="21">
        <v>-547</v>
      </c>
      <c r="C12039" s="21"/>
      <c r="D12039" s="11">
        <f t="shared" si="188"/>
        <v>1673955.8279999269</v>
      </c>
      <c r="E12039" s="30">
        <v>25000871591</v>
      </c>
    </row>
    <row r="12040" spans="1:7">
      <c r="A12040" s="19">
        <v>43756</v>
      </c>
      <c r="B12040" s="21">
        <v>0</v>
      </c>
      <c r="C12040" s="21">
        <v>98011.37</v>
      </c>
      <c r="D12040" s="11">
        <f t="shared" si="188"/>
        <v>1771967.1979999267</v>
      </c>
      <c r="E12040" s="30" t="s">
        <v>3137</v>
      </c>
    </row>
    <row r="12041" spans="1:7">
      <c r="B12041" s="21">
        <v>0</v>
      </c>
      <c r="C12041" s="21">
        <v>197062.37</v>
      </c>
      <c r="D12041" s="11">
        <f t="shared" si="188"/>
        <v>1969029.5679999269</v>
      </c>
      <c r="E12041" s="30" t="s">
        <v>3138</v>
      </c>
    </row>
    <row r="12042" spans="1:7">
      <c r="B12042" s="21">
        <v>0</v>
      </c>
      <c r="C12042" s="21">
        <v>2877012</v>
      </c>
      <c r="D12042" s="11">
        <f t="shared" si="188"/>
        <v>4846041.5679999273</v>
      </c>
      <c r="E12042" s="30" t="s">
        <v>3139</v>
      </c>
    </row>
    <row r="12043" spans="1:7">
      <c r="B12043" s="21">
        <v>0</v>
      </c>
      <c r="C12043" s="21">
        <v>120768.44</v>
      </c>
      <c r="D12043" s="11">
        <f t="shared" si="188"/>
        <v>4966810.0079999277</v>
      </c>
      <c r="E12043" s="30" t="s">
        <v>3140</v>
      </c>
    </row>
    <row r="12044" spans="1:7">
      <c r="B12044" s="21">
        <v>0</v>
      </c>
      <c r="C12044" s="21">
        <v>122885.77</v>
      </c>
      <c r="D12044" s="11">
        <f t="shared" si="188"/>
        <v>5089695.7779999273</v>
      </c>
      <c r="E12044" s="30">
        <v>44901</v>
      </c>
    </row>
    <row r="12045" spans="1:7">
      <c r="B12045" s="21">
        <v>0</v>
      </c>
      <c r="C12045" s="21">
        <v>266389.99</v>
      </c>
      <c r="D12045" s="11">
        <f t="shared" si="188"/>
        <v>5356085.7679999275</v>
      </c>
      <c r="E12045" s="30">
        <v>44889</v>
      </c>
    </row>
    <row r="12046" spans="1:7">
      <c r="B12046" s="21">
        <v>0</v>
      </c>
      <c r="C12046" s="21">
        <v>389766.03</v>
      </c>
      <c r="D12046" s="11">
        <f t="shared" si="188"/>
        <v>5745851.7979999278</v>
      </c>
      <c r="E12046" s="30">
        <v>326129</v>
      </c>
    </row>
    <row r="12047" spans="1:7">
      <c r="B12047" s="21">
        <v>-117547.03</v>
      </c>
      <c r="C12047" s="21"/>
      <c r="D12047" s="11">
        <f t="shared" si="188"/>
        <v>5628304.7679999275</v>
      </c>
      <c r="E12047" s="30">
        <v>25000874116</v>
      </c>
    </row>
    <row r="12048" spans="1:7">
      <c r="B12048" s="21">
        <v>-127442.46</v>
      </c>
      <c r="C12048" s="21"/>
      <c r="D12048" s="11">
        <f t="shared" si="188"/>
        <v>5500862.3079999276</v>
      </c>
      <c r="E12048" s="30">
        <v>25000870487</v>
      </c>
    </row>
    <row r="12049" spans="1:5">
      <c r="B12049" s="21">
        <v>-191651.75</v>
      </c>
      <c r="C12049" s="21"/>
      <c r="D12049" s="11">
        <f t="shared" si="188"/>
        <v>5309210.5579999276</v>
      </c>
      <c r="E12049" s="30">
        <v>25000862971</v>
      </c>
    </row>
    <row r="12050" spans="1:5">
      <c r="B12050" s="21">
        <v>-547</v>
      </c>
      <c r="C12050" s="21"/>
      <c r="D12050" s="11">
        <f t="shared" si="188"/>
        <v>5308663.5579999276</v>
      </c>
      <c r="E12050" s="30">
        <v>25000872817</v>
      </c>
    </row>
    <row r="12051" spans="1:5">
      <c r="B12051" s="21">
        <v>-263.89</v>
      </c>
      <c r="C12051" s="21"/>
      <c r="D12051" s="11">
        <f t="shared" si="188"/>
        <v>5308399.6679999279</v>
      </c>
      <c r="E12051" s="30">
        <v>25000869544</v>
      </c>
    </row>
    <row r="12052" spans="1:5">
      <c r="B12052" s="21">
        <v>-332.76</v>
      </c>
      <c r="C12052" s="21"/>
      <c r="D12052" s="11">
        <f t="shared" si="188"/>
        <v>5308066.9079999281</v>
      </c>
      <c r="E12052" s="30">
        <v>25000866531</v>
      </c>
    </row>
    <row r="12053" spans="1:5">
      <c r="B12053" s="21">
        <v>-250.67</v>
      </c>
      <c r="C12053" s="21"/>
      <c r="D12053" s="11">
        <f t="shared" si="188"/>
        <v>5307816.2379999282</v>
      </c>
      <c r="E12053" s="30">
        <v>25000866555</v>
      </c>
    </row>
    <row r="12054" spans="1:5">
      <c r="B12054" s="21">
        <v>-182.84</v>
      </c>
      <c r="C12054" s="21"/>
      <c r="D12054" s="11">
        <f t="shared" si="188"/>
        <v>5307633.3979999283</v>
      </c>
      <c r="E12054" s="30">
        <v>25000873052</v>
      </c>
    </row>
    <row r="12055" spans="1:5">
      <c r="B12055" s="21">
        <v>0</v>
      </c>
      <c r="C12055" s="23">
        <v>23446624.25</v>
      </c>
      <c r="D12055" s="11">
        <f t="shared" si="188"/>
        <v>28754257.647999927</v>
      </c>
      <c r="E12055" s="30" t="s">
        <v>1147</v>
      </c>
    </row>
    <row r="12056" spans="1:5">
      <c r="B12056" s="21">
        <v>-21962585.850000001</v>
      </c>
      <c r="C12056" s="21"/>
      <c r="D12056" s="11">
        <f t="shared" si="188"/>
        <v>6791671.7979999259</v>
      </c>
      <c r="E12056" s="30">
        <v>25000875313</v>
      </c>
    </row>
    <row r="12057" spans="1:5">
      <c r="B12057" s="21">
        <v>-42577.21</v>
      </c>
      <c r="C12057" s="21"/>
      <c r="D12057" s="11">
        <f t="shared" si="188"/>
        <v>6749094.5879999259</v>
      </c>
      <c r="E12057" s="30">
        <v>25000866567</v>
      </c>
    </row>
    <row r="12058" spans="1:5">
      <c r="B12058" s="21">
        <v>-124666.03</v>
      </c>
      <c r="C12058" s="21"/>
      <c r="D12058" s="11">
        <f t="shared" si="188"/>
        <v>6624428.5579999257</v>
      </c>
      <c r="E12058" s="30">
        <v>25000873026</v>
      </c>
    </row>
    <row r="12059" spans="1:5">
      <c r="A12059" s="19"/>
      <c r="B12059" s="21">
        <v>0</v>
      </c>
      <c r="C12059" s="21">
        <v>14413332.800000001</v>
      </c>
      <c r="D12059" s="11">
        <f t="shared" si="188"/>
        <v>21037761.357999928</v>
      </c>
      <c r="E12059" s="30" t="s">
        <v>1552</v>
      </c>
    </row>
    <row r="12060" spans="1:5">
      <c r="B12060" s="21">
        <v>0</v>
      </c>
      <c r="C12060" s="22">
        <v>11999978</v>
      </c>
      <c r="D12060" s="11">
        <f t="shared" si="188"/>
        <v>33037739.357999928</v>
      </c>
      <c r="E12060" s="24" t="s">
        <v>3132</v>
      </c>
    </row>
    <row r="12061" spans="1:5">
      <c r="B12061" s="21">
        <v>0</v>
      </c>
      <c r="C12061" s="22">
        <v>339123.26</v>
      </c>
      <c r="D12061" s="11">
        <f t="shared" si="188"/>
        <v>33376862.61799993</v>
      </c>
      <c r="E12061" s="24" t="s">
        <v>3132</v>
      </c>
    </row>
    <row r="12062" spans="1:5">
      <c r="B12062" s="21">
        <v>-12237473.33</v>
      </c>
      <c r="C12062" s="21"/>
      <c r="D12062" s="11">
        <f t="shared" si="188"/>
        <v>21139389.287999928</v>
      </c>
      <c r="E12062" s="24" t="s">
        <v>3133</v>
      </c>
    </row>
    <row r="12063" spans="1:5">
      <c r="B12063" s="21">
        <v>-93795.51</v>
      </c>
      <c r="C12063" s="21"/>
      <c r="D12063" s="11">
        <f t="shared" si="188"/>
        <v>21045593.777999926</v>
      </c>
      <c r="E12063" s="30">
        <v>25000871953</v>
      </c>
    </row>
    <row r="12064" spans="1:5">
      <c r="A12064" s="19"/>
      <c r="B12064" s="21">
        <v>-386.35</v>
      </c>
      <c r="C12064" s="21"/>
      <c r="D12064" s="11">
        <f t="shared" si="188"/>
        <v>21045207.427999925</v>
      </c>
      <c r="E12064" s="30">
        <v>25000870194</v>
      </c>
    </row>
    <row r="12065" spans="1:5">
      <c r="B12065" s="21">
        <v>-166.39</v>
      </c>
      <c r="D12065" s="11">
        <f t="shared" si="188"/>
        <v>21045041.037999924</v>
      </c>
      <c r="E12065" s="30">
        <v>25000870182</v>
      </c>
    </row>
    <row r="12066" spans="1:5">
      <c r="A12066" s="19">
        <v>43759</v>
      </c>
      <c r="B12066" s="21">
        <v>0</v>
      </c>
      <c r="C12066" s="21">
        <v>292334.57</v>
      </c>
      <c r="D12066" s="11">
        <f t="shared" si="188"/>
        <v>21337375.607999925</v>
      </c>
      <c r="E12066" s="30" t="s">
        <v>3141</v>
      </c>
    </row>
    <row r="12067" spans="1:5">
      <c r="B12067" s="21">
        <v>0</v>
      </c>
      <c r="C12067" s="21">
        <v>239572.12</v>
      </c>
      <c r="D12067" s="11">
        <f t="shared" si="188"/>
        <v>21576947.727999926</v>
      </c>
      <c r="E12067" s="30" t="s">
        <v>3142</v>
      </c>
    </row>
    <row r="12068" spans="1:5">
      <c r="B12068" s="21">
        <v>0</v>
      </c>
      <c r="C12068" s="21">
        <v>1590788.48</v>
      </c>
      <c r="D12068" s="11">
        <f t="shared" si="188"/>
        <v>23167736.207999926</v>
      </c>
      <c r="E12068" s="30" t="s">
        <v>3143</v>
      </c>
    </row>
    <row r="12069" spans="1:5">
      <c r="B12069" s="21">
        <v>-284407.5</v>
      </c>
      <c r="C12069" s="21"/>
      <c r="D12069" s="11">
        <f t="shared" si="188"/>
        <v>22883328.707999926</v>
      </c>
      <c r="E12069" s="30">
        <v>25000874247</v>
      </c>
    </row>
    <row r="12070" spans="1:5">
      <c r="B12070" s="21">
        <v>-3018834.46</v>
      </c>
      <c r="C12070" s="21"/>
      <c r="D12070" s="11">
        <f t="shared" si="188"/>
        <v>19864494.247999925</v>
      </c>
      <c r="E12070" s="30">
        <v>25000875987</v>
      </c>
    </row>
    <row r="12071" spans="1:5">
      <c r="B12071" s="21">
        <v>0</v>
      </c>
      <c r="C12071" s="21">
        <v>20150976.949999999</v>
      </c>
      <c r="D12071" s="11">
        <f t="shared" si="188"/>
        <v>40015471.197999924</v>
      </c>
      <c r="E12071" s="30" t="s">
        <v>1552</v>
      </c>
    </row>
    <row r="12072" spans="1:5">
      <c r="B12072" s="21">
        <v>-13761353</v>
      </c>
      <c r="C12072" s="21"/>
      <c r="D12072" s="11">
        <f t="shared" si="188"/>
        <v>26254118.197999924</v>
      </c>
      <c r="E12072" s="30">
        <v>25000867376</v>
      </c>
    </row>
    <row r="12073" spans="1:5">
      <c r="B12073" s="21">
        <v>-457.33</v>
      </c>
      <c r="C12073" s="21"/>
      <c r="D12073" s="11">
        <f t="shared" si="188"/>
        <v>26253660.867999926</v>
      </c>
      <c r="E12073" s="30">
        <v>25000873688</v>
      </c>
    </row>
    <row r="12074" spans="1:5">
      <c r="A12074" s="19">
        <v>43760</v>
      </c>
      <c r="B12074" s="21">
        <v>-90343.73</v>
      </c>
      <c r="C12074" s="21"/>
      <c r="D12074" s="11">
        <f t="shared" si="188"/>
        <v>26163317.137999926</v>
      </c>
      <c r="E12074" s="30">
        <v>25000874354</v>
      </c>
    </row>
    <row r="12075" spans="1:5">
      <c r="B12075" s="21">
        <v>0</v>
      </c>
      <c r="C12075" s="21">
        <v>1590788.48</v>
      </c>
      <c r="D12075" s="11">
        <f t="shared" si="188"/>
        <v>27754105.617999926</v>
      </c>
      <c r="E12075" s="30" t="s">
        <v>3144</v>
      </c>
    </row>
    <row r="12076" spans="1:5">
      <c r="B12076" s="21">
        <v>0</v>
      </c>
      <c r="C12076" s="21">
        <v>193839.64</v>
      </c>
      <c r="D12076" s="11">
        <f t="shared" si="188"/>
        <v>27947945.257999927</v>
      </c>
      <c r="E12076" s="30">
        <v>326120</v>
      </c>
    </row>
    <row r="12077" spans="1:5">
      <c r="B12077" s="21">
        <v>0</v>
      </c>
      <c r="C12077" s="21">
        <v>205199.53</v>
      </c>
      <c r="D12077" s="11">
        <f t="shared" si="188"/>
        <v>28153144.787999928</v>
      </c>
      <c r="E12077" s="30">
        <v>195037</v>
      </c>
    </row>
    <row r="12078" spans="1:5">
      <c r="B12078" s="21">
        <v>0</v>
      </c>
      <c r="C12078" s="21">
        <v>70107.039999999994</v>
      </c>
      <c r="D12078" s="11">
        <f t="shared" si="188"/>
        <v>28223251.827999927</v>
      </c>
      <c r="E12078" s="30" t="s">
        <v>3145</v>
      </c>
    </row>
    <row r="12079" spans="1:5">
      <c r="B12079" s="21">
        <v>-18144472.079999998</v>
      </c>
      <c r="C12079" s="21"/>
      <c r="D12079" s="11">
        <f t="shared" si="188"/>
        <v>10078779.747999929</v>
      </c>
      <c r="E12079" s="30">
        <v>25000865772</v>
      </c>
    </row>
    <row r="12080" spans="1:5">
      <c r="B12080" s="21">
        <v>-1565733.84</v>
      </c>
      <c r="C12080" s="21"/>
      <c r="D12080" s="11">
        <f t="shared" si="188"/>
        <v>8513045.907999929</v>
      </c>
      <c r="E12080" s="30">
        <v>25000875325</v>
      </c>
    </row>
    <row r="12081" spans="1:5">
      <c r="B12081" s="21">
        <v>0</v>
      </c>
      <c r="C12081" s="21">
        <v>12998626.800000001</v>
      </c>
      <c r="D12081" s="11">
        <f t="shared" si="188"/>
        <v>21511672.70799993</v>
      </c>
      <c r="E12081" s="30" t="s">
        <v>1147</v>
      </c>
    </row>
    <row r="12082" spans="1:5">
      <c r="A12082" s="19">
        <v>43761</v>
      </c>
      <c r="B12082" s="21">
        <v>-1565292.88</v>
      </c>
      <c r="C12082" s="21"/>
      <c r="D12082" s="11">
        <f t="shared" si="188"/>
        <v>19946379.827999931</v>
      </c>
      <c r="E12082" s="30">
        <v>25000875325</v>
      </c>
    </row>
    <row r="12083" spans="1:5">
      <c r="B12083" s="21">
        <v>0</v>
      </c>
      <c r="C12083" s="21">
        <v>128670</v>
      </c>
      <c r="D12083" s="11">
        <f t="shared" si="188"/>
        <v>20075049.827999931</v>
      </c>
      <c r="E12083" s="30" t="s">
        <v>1266</v>
      </c>
    </row>
    <row r="12084" spans="1:5">
      <c r="B12084" s="21">
        <v>0</v>
      </c>
      <c r="C12084" s="21">
        <v>392147.1</v>
      </c>
      <c r="D12084" s="11">
        <f t="shared" si="188"/>
        <v>20467196.927999932</v>
      </c>
      <c r="E12084" s="30">
        <v>25000875387</v>
      </c>
    </row>
    <row r="12085" spans="1:5">
      <c r="B12085" s="21">
        <v>0</v>
      </c>
      <c r="C12085" s="21">
        <v>1775442</v>
      </c>
      <c r="D12085" s="11">
        <f t="shared" si="188"/>
        <v>22242638.927999932</v>
      </c>
      <c r="E12085" s="30">
        <v>25000875349</v>
      </c>
    </row>
    <row r="12086" spans="1:5">
      <c r="B12086" s="21">
        <v>0</v>
      </c>
      <c r="C12086" s="21">
        <v>109698.86</v>
      </c>
      <c r="D12086" s="11">
        <f t="shared" si="188"/>
        <v>22352337.787999932</v>
      </c>
      <c r="E12086" s="30">
        <v>25000875337</v>
      </c>
    </row>
    <row r="12087" spans="1:5">
      <c r="B12087" s="21">
        <v>0</v>
      </c>
      <c r="C12087" s="21">
        <v>195895.77</v>
      </c>
      <c r="D12087" s="11">
        <f t="shared" si="188"/>
        <v>22548233.557999931</v>
      </c>
      <c r="E12087" s="30">
        <v>25000875399</v>
      </c>
    </row>
    <row r="12088" spans="1:5">
      <c r="B12088" s="21">
        <v>-12468800.16</v>
      </c>
      <c r="C12088" s="21"/>
      <c r="D12088" s="11">
        <f t="shared" si="188"/>
        <v>10079433.397999931</v>
      </c>
      <c r="E12088" s="30">
        <v>25000874578</v>
      </c>
    </row>
    <row r="12089" spans="1:5">
      <c r="B12089" s="21">
        <v>-392872.7</v>
      </c>
      <c r="C12089" s="21"/>
      <c r="D12089" s="11">
        <f t="shared" si="188"/>
        <v>9686560.6979999319</v>
      </c>
      <c r="E12089" s="30">
        <v>25000866581</v>
      </c>
    </row>
    <row r="12090" spans="1:5">
      <c r="B12090" s="21">
        <v>-104880.51</v>
      </c>
      <c r="C12090" s="21"/>
      <c r="D12090" s="11">
        <f t="shared" si="188"/>
        <v>9581680.1879999321</v>
      </c>
      <c r="E12090" s="30">
        <v>25000875020</v>
      </c>
    </row>
    <row r="12091" spans="1:5">
      <c r="B12091" s="21">
        <v>-195375.91</v>
      </c>
      <c r="C12091" s="21"/>
      <c r="D12091" s="11">
        <f t="shared" si="188"/>
        <v>9386304.2779999319</v>
      </c>
      <c r="E12091" s="30">
        <v>25000869320</v>
      </c>
    </row>
    <row r="12092" spans="1:5">
      <c r="B12092" s="21">
        <v>-558</v>
      </c>
      <c r="C12092" s="21"/>
      <c r="D12092" s="11">
        <f t="shared" si="188"/>
        <v>9385746.2779999319</v>
      </c>
      <c r="E12092" s="30">
        <v>25000875868</v>
      </c>
    </row>
    <row r="12093" spans="1:5">
      <c r="A12093" s="19">
        <v>43762</v>
      </c>
      <c r="B12093" s="21">
        <v>-9953.66</v>
      </c>
      <c r="C12093" s="21"/>
      <c r="D12093" s="11">
        <f t="shared" si="188"/>
        <v>9375792.6179999318</v>
      </c>
      <c r="E12093" s="24" t="s">
        <v>24</v>
      </c>
    </row>
    <row r="12094" spans="1:5">
      <c r="B12094" s="21">
        <v>-8671.76</v>
      </c>
      <c r="C12094" s="21"/>
      <c r="D12094" s="11">
        <f t="shared" si="188"/>
        <v>9367120.857999932</v>
      </c>
      <c r="E12094" s="30">
        <v>25000875070</v>
      </c>
    </row>
    <row r="12095" spans="1:5">
      <c r="B12095" s="21">
        <v>-38271.89</v>
      </c>
      <c r="C12095" s="21"/>
      <c r="D12095" s="11">
        <f t="shared" si="188"/>
        <v>9328848.9679999314</v>
      </c>
      <c r="E12095" s="30">
        <v>25000876908</v>
      </c>
    </row>
    <row r="12096" spans="1:5">
      <c r="B12096" s="21">
        <v>0</v>
      </c>
      <c r="C12096" s="22">
        <v>12000000</v>
      </c>
      <c r="D12096" s="11">
        <f t="shared" si="188"/>
        <v>21328848.967999931</v>
      </c>
      <c r="E12096" s="24" t="s">
        <v>3146</v>
      </c>
    </row>
    <row r="12097" spans="1:5">
      <c r="B12097" s="21">
        <v>-12000000</v>
      </c>
      <c r="C12097" s="22"/>
      <c r="D12097" s="11">
        <f t="shared" si="188"/>
        <v>9328848.9679999314</v>
      </c>
      <c r="E12097" s="24" t="s">
        <v>3147</v>
      </c>
    </row>
    <row r="12098" spans="1:5">
      <c r="B12098" s="21">
        <v>-1720977</v>
      </c>
      <c r="C12098" s="21"/>
      <c r="D12098" s="11">
        <f t="shared" si="188"/>
        <v>7607871.9679999314</v>
      </c>
      <c r="E12098" s="30">
        <v>25000877505</v>
      </c>
    </row>
    <row r="12099" spans="1:5">
      <c r="A12099" s="19">
        <v>43763</v>
      </c>
      <c r="B12099" s="21">
        <v>-84317.62</v>
      </c>
      <c r="C12099" s="21"/>
      <c r="D12099" s="11">
        <f t="shared" si="188"/>
        <v>7523554.3479999313</v>
      </c>
      <c r="E12099" s="30">
        <v>25000876689</v>
      </c>
    </row>
    <row r="12100" spans="1:5">
      <c r="B12100" s="21">
        <v>-122630.17</v>
      </c>
      <c r="C12100" s="21"/>
      <c r="D12100" s="11">
        <f t="shared" si="188"/>
        <v>7400924.1779999314</v>
      </c>
      <c r="E12100" s="30">
        <v>25000876827</v>
      </c>
    </row>
    <row r="12101" spans="1:5">
      <c r="B12101" s="21">
        <v>0</v>
      </c>
      <c r="C12101" s="21">
        <v>78086.87</v>
      </c>
      <c r="D12101" s="11">
        <f t="shared" si="188"/>
        <v>7479011.0479999315</v>
      </c>
      <c r="E12101" s="30" t="s">
        <v>3148</v>
      </c>
    </row>
    <row r="12102" spans="1:5">
      <c r="B12102" s="21">
        <v>0</v>
      </c>
      <c r="C12102" s="21">
        <v>36559.339999999997</v>
      </c>
      <c r="D12102" s="11">
        <f t="shared" ref="D12102:D12165" si="189">D12101+B12102+C12102</f>
        <v>7515570.3879999314</v>
      </c>
      <c r="E12102" s="30" t="s">
        <v>3149</v>
      </c>
    </row>
    <row r="12103" spans="1:5">
      <c r="B12103" s="21">
        <v>0</v>
      </c>
      <c r="C12103" s="21">
        <v>125548.29</v>
      </c>
      <c r="D12103" s="11">
        <f t="shared" si="189"/>
        <v>7641118.6779999314</v>
      </c>
      <c r="E12103" s="30" t="s">
        <v>3150</v>
      </c>
    </row>
    <row r="12104" spans="1:5">
      <c r="B12104" s="21">
        <v>-75678.12</v>
      </c>
      <c r="C12104" s="21"/>
      <c r="D12104" s="11">
        <f t="shared" si="189"/>
        <v>7565440.5579999313</v>
      </c>
      <c r="E12104" s="30">
        <v>25000876815</v>
      </c>
    </row>
    <row r="12105" spans="1:5">
      <c r="B12105" s="21">
        <v>-24396.799999999999</v>
      </c>
      <c r="C12105" s="21"/>
      <c r="D12105" s="11">
        <f t="shared" si="189"/>
        <v>7541043.7579999315</v>
      </c>
      <c r="E12105" s="30">
        <v>25000872974</v>
      </c>
    </row>
    <row r="12106" spans="1:5">
      <c r="B12106" s="21">
        <v>-386991.38</v>
      </c>
      <c r="C12106" s="21"/>
      <c r="D12106" s="11">
        <f t="shared" si="189"/>
        <v>7154052.3779999316</v>
      </c>
      <c r="E12106" s="30">
        <v>25000876839</v>
      </c>
    </row>
    <row r="12107" spans="1:5">
      <c r="B12107" s="21">
        <v>-784497.35</v>
      </c>
      <c r="C12107" s="21"/>
      <c r="D12107" s="11">
        <f t="shared" si="189"/>
        <v>6369555.0279999319</v>
      </c>
      <c r="E12107" s="30">
        <v>25000876677</v>
      </c>
    </row>
    <row r="12108" spans="1:5">
      <c r="B12108" s="21">
        <v>-54832.800000000003</v>
      </c>
      <c r="C12108" s="21"/>
      <c r="D12108" s="11">
        <f t="shared" si="189"/>
        <v>6314722.2279999321</v>
      </c>
      <c r="E12108" s="30">
        <v>25000872986</v>
      </c>
    </row>
    <row r="12109" spans="1:5">
      <c r="B12109" s="21">
        <v>-386372.73</v>
      </c>
      <c r="C12109" s="21"/>
      <c r="D12109" s="11">
        <f t="shared" si="189"/>
        <v>5928349.4979999326</v>
      </c>
      <c r="E12109" s="30">
        <v>25000876853</v>
      </c>
    </row>
    <row r="12110" spans="1:5">
      <c r="A12110" s="19">
        <v>43767</v>
      </c>
      <c r="B12110" s="21">
        <v>0</v>
      </c>
      <c r="C12110" s="21">
        <v>41258.26</v>
      </c>
      <c r="D12110" s="11">
        <f t="shared" si="189"/>
        <v>5969607.7579999324</v>
      </c>
      <c r="E12110" s="30">
        <v>34749</v>
      </c>
    </row>
    <row r="12111" spans="1:5">
      <c r="B12111" s="21">
        <v>0</v>
      </c>
      <c r="C12111" s="21">
        <v>174219.2</v>
      </c>
      <c r="D12111" s="11">
        <f t="shared" si="189"/>
        <v>6143826.9579999326</v>
      </c>
      <c r="E12111" s="30" t="s">
        <v>3151</v>
      </c>
    </row>
    <row r="12112" spans="1:5">
      <c r="B12112" s="21">
        <v>0</v>
      </c>
      <c r="C12112" s="21">
        <v>201047.13</v>
      </c>
      <c r="D12112" s="11">
        <f t="shared" si="189"/>
        <v>6344874.0879999325</v>
      </c>
      <c r="E12112" s="30" t="s">
        <v>3152</v>
      </c>
    </row>
    <row r="12113" spans="2:5">
      <c r="B12113" s="21">
        <v>0</v>
      </c>
      <c r="C12113" s="21">
        <v>110030.15</v>
      </c>
      <c r="D12113" s="11">
        <f t="shared" si="189"/>
        <v>6454904.2379999328</v>
      </c>
      <c r="E12113" s="30" t="s">
        <v>3153</v>
      </c>
    </row>
    <row r="12114" spans="2:5">
      <c r="B12114" s="21">
        <v>0</v>
      </c>
      <c r="C12114" s="21">
        <v>89055.47</v>
      </c>
      <c r="D12114" s="11">
        <f t="shared" si="189"/>
        <v>6543959.7079999326</v>
      </c>
      <c r="E12114" s="30" t="s">
        <v>3154</v>
      </c>
    </row>
    <row r="12115" spans="2:5">
      <c r="B12115" s="21">
        <v>0</v>
      </c>
      <c r="C12115" s="21">
        <v>39996.22</v>
      </c>
      <c r="D12115" s="11">
        <f t="shared" si="189"/>
        <v>6583955.9279999323</v>
      </c>
      <c r="E12115" s="30" t="s">
        <v>3155</v>
      </c>
    </row>
    <row r="12116" spans="2:5">
      <c r="B12116" s="21">
        <v>0</v>
      </c>
      <c r="C12116" s="21">
        <v>9945.73</v>
      </c>
      <c r="D12116" s="11">
        <f t="shared" si="189"/>
        <v>6593901.6579999328</v>
      </c>
      <c r="E12116" s="30" t="s">
        <v>3156</v>
      </c>
    </row>
    <row r="12117" spans="2:5">
      <c r="B12117" s="21">
        <v>0</v>
      </c>
      <c r="C12117" s="21">
        <v>9915.5499999999993</v>
      </c>
      <c r="D12117" s="11">
        <f t="shared" si="189"/>
        <v>6603817.2079999326</v>
      </c>
      <c r="E12117" s="30" t="s">
        <v>3157</v>
      </c>
    </row>
    <row r="12118" spans="2:5">
      <c r="B12118" s="21">
        <v>0</v>
      </c>
      <c r="C12118" s="21">
        <v>130615.79</v>
      </c>
      <c r="D12118" s="11">
        <f t="shared" si="189"/>
        <v>6734432.9979999326</v>
      </c>
      <c r="E12118" s="30">
        <v>195044</v>
      </c>
    </row>
    <row r="12119" spans="2:5">
      <c r="B12119" s="21">
        <v>-87289.93</v>
      </c>
      <c r="C12119" s="21"/>
      <c r="D12119" s="11">
        <f t="shared" si="189"/>
        <v>6647143.0679999329</v>
      </c>
      <c r="E12119" s="30">
        <v>25000875775</v>
      </c>
    </row>
    <row r="12120" spans="2:5">
      <c r="B12120" s="21">
        <v>-105196.61</v>
      </c>
      <c r="C12120" s="21"/>
      <c r="D12120" s="11">
        <f t="shared" si="189"/>
        <v>6541946.4579999326</v>
      </c>
      <c r="E12120" s="30">
        <v>25000876760</v>
      </c>
    </row>
    <row r="12121" spans="2:5">
      <c r="B12121" s="21">
        <v>-9989.8799999999992</v>
      </c>
      <c r="C12121" s="21"/>
      <c r="D12121" s="11">
        <f t="shared" si="189"/>
        <v>6531956.5779999327</v>
      </c>
      <c r="E12121" s="30">
        <v>25000873040</v>
      </c>
    </row>
    <row r="12122" spans="2:5">
      <c r="B12122" s="21">
        <v>-39368.58</v>
      </c>
      <c r="C12122" s="21"/>
      <c r="D12122" s="11">
        <f t="shared" si="189"/>
        <v>6492587.9979999326</v>
      </c>
      <c r="E12122" s="30">
        <v>25000870168</v>
      </c>
    </row>
    <row r="12123" spans="2:5">
      <c r="B12123" s="21">
        <v>-108514.28</v>
      </c>
      <c r="C12123" s="21"/>
      <c r="D12123" s="11">
        <f t="shared" si="189"/>
        <v>6384073.7179999324</v>
      </c>
      <c r="E12123" s="30">
        <v>25000878752</v>
      </c>
    </row>
    <row r="12124" spans="2:5">
      <c r="B12124" s="21">
        <v>-200263.99</v>
      </c>
      <c r="C12124" s="21"/>
      <c r="D12124" s="11">
        <f t="shared" si="189"/>
        <v>6183809.7279999321</v>
      </c>
      <c r="E12124" s="30">
        <v>25000876772</v>
      </c>
    </row>
    <row r="12125" spans="2:5">
      <c r="B12125" s="21">
        <v>-177086.96</v>
      </c>
      <c r="C12125" s="21"/>
      <c r="D12125" s="11">
        <f t="shared" si="189"/>
        <v>6006722.7679999322</v>
      </c>
      <c r="E12125" s="30">
        <v>25000873038</v>
      </c>
    </row>
    <row r="12126" spans="2:5">
      <c r="B12126" s="21">
        <v>-10019.36</v>
      </c>
      <c r="C12126" s="21"/>
      <c r="D12126" s="11">
        <f t="shared" si="189"/>
        <v>5996703.4079999318</v>
      </c>
      <c r="E12126" s="30">
        <v>25000870156</v>
      </c>
    </row>
    <row r="12127" spans="2:5">
      <c r="B12127" s="21">
        <v>0</v>
      </c>
      <c r="C12127" s="21">
        <v>116927.83</v>
      </c>
      <c r="D12127" s="11">
        <f t="shared" si="189"/>
        <v>6113631.2379999319</v>
      </c>
      <c r="E12127" s="30" t="s">
        <v>3158</v>
      </c>
    </row>
    <row r="12128" spans="2:5">
      <c r="B12128" s="21">
        <v>0</v>
      </c>
      <c r="C12128" s="21">
        <v>180893.52</v>
      </c>
      <c r="D12128" s="11">
        <f t="shared" si="189"/>
        <v>6294524.7579999315</v>
      </c>
      <c r="E12128" s="30" t="s">
        <v>3159</v>
      </c>
    </row>
    <row r="12129" spans="1:7">
      <c r="B12129" s="21">
        <v>-397262.32</v>
      </c>
      <c r="C12129" s="21"/>
      <c r="D12129" s="11">
        <f t="shared" si="189"/>
        <v>5897262.4379999312</v>
      </c>
      <c r="E12129" s="30">
        <v>25000877317</v>
      </c>
    </row>
    <row r="12130" spans="1:7">
      <c r="B12130" s="21">
        <v>-161575.07999999999</v>
      </c>
      <c r="C12130" s="21"/>
      <c r="D12130" s="11">
        <f t="shared" si="189"/>
        <v>5735687.3579999311</v>
      </c>
      <c r="E12130" s="30">
        <v>25000878764</v>
      </c>
    </row>
    <row r="12131" spans="1:7">
      <c r="B12131" s="21">
        <v>-555</v>
      </c>
      <c r="C12131" s="21"/>
      <c r="D12131" s="11">
        <f t="shared" si="189"/>
        <v>5735132.3579999311</v>
      </c>
      <c r="E12131" s="30">
        <v>25000876722</v>
      </c>
    </row>
    <row r="12132" spans="1:7">
      <c r="A12132" s="19">
        <v>43768</v>
      </c>
      <c r="B12132" s="21">
        <v>-199970.41</v>
      </c>
      <c r="C12132" s="21"/>
      <c r="D12132" s="11">
        <f t="shared" si="189"/>
        <v>5535161.9479999309</v>
      </c>
      <c r="E12132" s="30">
        <v>25000876877</v>
      </c>
    </row>
    <row r="12133" spans="1:7">
      <c r="B12133" s="21">
        <v>-193650.8</v>
      </c>
      <c r="C12133" s="21"/>
      <c r="D12133" s="11">
        <f t="shared" si="189"/>
        <v>5341511.1479999311</v>
      </c>
      <c r="E12133" s="30">
        <v>25000877943</v>
      </c>
    </row>
    <row r="12134" spans="1:7">
      <c r="B12134" s="21">
        <v>0</v>
      </c>
      <c r="C12134" s="21">
        <v>8787487.5899999999</v>
      </c>
      <c r="D12134" s="11">
        <f t="shared" si="189"/>
        <v>14128998.737999931</v>
      </c>
      <c r="E12134" s="30" t="s">
        <v>3112</v>
      </c>
    </row>
    <row r="12135" spans="1:7">
      <c r="A12135" s="19">
        <v>43769</v>
      </c>
      <c r="B12135" s="21">
        <v>0</v>
      </c>
      <c r="C12135" s="22">
        <v>8668.26</v>
      </c>
      <c r="D12135" s="11">
        <f t="shared" si="189"/>
        <v>14137666.997999931</v>
      </c>
      <c r="E12135" s="24" t="s">
        <v>24</v>
      </c>
    </row>
    <row r="12136" spans="1:7">
      <c r="B12136" s="21">
        <v>-432925.46</v>
      </c>
      <c r="C12136" s="21"/>
      <c r="D12136" s="11">
        <f t="shared" si="189"/>
        <v>13704741.53799993</v>
      </c>
      <c r="E12136" s="30">
        <v>25000879311</v>
      </c>
    </row>
    <row r="12137" spans="1:7">
      <c r="B12137" s="21">
        <v>-1000000</v>
      </c>
      <c r="C12137" s="21"/>
      <c r="D12137" s="11">
        <f t="shared" si="189"/>
        <v>12704741.53799993</v>
      </c>
      <c r="E12137" s="24" t="s">
        <v>3160</v>
      </c>
    </row>
    <row r="12138" spans="1:7">
      <c r="B12138" s="21">
        <v>-2000000</v>
      </c>
      <c r="C12138" s="21"/>
      <c r="D12138" s="11">
        <f t="shared" si="189"/>
        <v>10704741.53799993</v>
      </c>
      <c r="E12138" s="24" t="s">
        <v>3161</v>
      </c>
    </row>
    <row r="12139" spans="1:7">
      <c r="B12139" s="21">
        <v>0</v>
      </c>
      <c r="C12139" s="21">
        <v>57762.879999999997</v>
      </c>
      <c r="D12139" s="11">
        <f t="shared" si="189"/>
        <v>10762504.417999931</v>
      </c>
      <c r="E12139" s="30">
        <v>34695</v>
      </c>
    </row>
    <row r="12140" spans="1:7">
      <c r="B12140" s="21">
        <v>-8729867.7400000002</v>
      </c>
      <c r="C12140" s="21"/>
      <c r="D12140" s="11">
        <f t="shared" si="189"/>
        <v>2032636.6779999305</v>
      </c>
      <c r="E12140" s="30">
        <v>25000880430</v>
      </c>
    </row>
    <row r="12141" spans="1:7">
      <c r="B12141" s="21">
        <v>0</v>
      </c>
      <c r="C12141" s="21">
        <v>20243536.129999999</v>
      </c>
      <c r="D12141" s="11">
        <f t="shared" si="189"/>
        <v>22276172.807999931</v>
      </c>
      <c r="E12141" s="30" t="s">
        <v>1552</v>
      </c>
    </row>
    <row r="12142" spans="1:7">
      <c r="B12142" s="21">
        <v>-213188.21</v>
      </c>
      <c r="C12142" s="21"/>
      <c r="D12142" s="11">
        <f t="shared" si="189"/>
        <v>22062984.59799993</v>
      </c>
      <c r="E12142" s="30">
        <v>25000865015</v>
      </c>
      <c r="G12142" s="17"/>
    </row>
    <row r="12143" spans="1:7">
      <c r="B12143" s="21">
        <v>-117.5</v>
      </c>
      <c r="C12143" s="21"/>
      <c r="D12143" s="11">
        <f t="shared" si="189"/>
        <v>22062867.09799993</v>
      </c>
      <c r="E12143" s="24" t="s">
        <v>24</v>
      </c>
    </row>
    <row r="12144" spans="1:7">
      <c r="A12144" s="19">
        <v>43770</v>
      </c>
      <c r="B12144" s="21">
        <v>-5900.75</v>
      </c>
      <c r="C12144" s="21"/>
      <c r="D12144" s="11">
        <f t="shared" si="189"/>
        <v>22056966.34799993</v>
      </c>
      <c r="E12144" s="30">
        <v>25000879280</v>
      </c>
    </row>
    <row r="12145" spans="1:5">
      <c r="B12145" s="21">
        <v>-84867.68</v>
      </c>
      <c r="C12145" s="21"/>
      <c r="D12145" s="11">
        <f t="shared" si="189"/>
        <v>21972098.667999931</v>
      </c>
      <c r="E12145" s="30">
        <v>25000879947</v>
      </c>
    </row>
    <row r="12146" spans="1:5">
      <c r="B12146" s="21">
        <v>-83482.64</v>
      </c>
      <c r="C12146" s="21"/>
      <c r="D12146" s="11">
        <f t="shared" si="189"/>
        <v>21888616.02799993</v>
      </c>
      <c r="E12146" s="30">
        <v>25000879923</v>
      </c>
    </row>
    <row r="12147" spans="1:5">
      <c r="B12147" s="21">
        <v>-99086.19</v>
      </c>
      <c r="C12147" s="21"/>
      <c r="D12147" s="11">
        <f t="shared" si="189"/>
        <v>21789529.837999929</v>
      </c>
      <c r="E12147" s="30">
        <v>25000879935</v>
      </c>
    </row>
    <row r="12148" spans="1:5">
      <c r="B12148" s="21">
        <v>-19747097.449999999</v>
      </c>
      <c r="C12148" s="21"/>
      <c r="D12148" s="11">
        <f t="shared" si="189"/>
        <v>2042432.3879999295</v>
      </c>
      <c r="E12148" s="30">
        <v>25000872893</v>
      </c>
    </row>
    <row r="12149" spans="1:5">
      <c r="B12149" s="21">
        <v>0</v>
      </c>
      <c r="C12149" s="21">
        <v>167452.45000000001</v>
      </c>
      <c r="D12149" s="11">
        <f t="shared" si="189"/>
        <v>2209884.8379999297</v>
      </c>
      <c r="E12149" s="30">
        <v>25000880204</v>
      </c>
    </row>
    <row r="12150" spans="1:5">
      <c r="B12150" s="21">
        <v>0</v>
      </c>
      <c r="C12150" s="21">
        <v>111875.5</v>
      </c>
      <c r="D12150" s="11">
        <f t="shared" si="189"/>
        <v>2321760.3379999297</v>
      </c>
      <c r="E12150" s="30">
        <v>25000880216</v>
      </c>
    </row>
    <row r="12151" spans="1:5">
      <c r="B12151" s="21">
        <v>0</v>
      </c>
      <c r="C12151" s="21">
        <v>98755.61</v>
      </c>
      <c r="D12151" s="11">
        <f t="shared" si="189"/>
        <v>2420515.9479999295</v>
      </c>
      <c r="E12151" s="30">
        <v>25000880228</v>
      </c>
    </row>
    <row r="12152" spans="1:5">
      <c r="B12152" s="21">
        <v>-109748.3</v>
      </c>
      <c r="C12152" s="21"/>
      <c r="D12152" s="11">
        <f t="shared" si="189"/>
        <v>2310767.6479999297</v>
      </c>
      <c r="E12152" s="30">
        <v>25000880016</v>
      </c>
    </row>
    <row r="12153" spans="1:5">
      <c r="B12153" s="21">
        <v>-164166.21</v>
      </c>
      <c r="C12153" s="21"/>
      <c r="D12153" s="11">
        <f t="shared" si="189"/>
        <v>2146601.4379999298</v>
      </c>
      <c r="E12153" s="30">
        <v>25000880004</v>
      </c>
    </row>
    <row r="12154" spans="1:5">
      <c r="A12154" s="19">
        <v>43773</v>
      </c>
      <c r="B12154" s="21">
        <v>-192381.06</v>
      </c>
      <c r="C12154" s="21"/>
      <c r="D12154" s="11">
        <f t="shared" si="189"/>
        <v>1954220.3779999297</v>
      </c>
      <c r="E12154" s="30">
        <v>25000879985</v>
      </c>
    </row>
    <row r="12155" spans="1:5">
      <c r="B12155" s="21">
        <v>0</v>
      </c>
      <c r="C12155" s="21">
        <v>184221.81</v>
      </c>
      <c r="D12155" s="11">
        <f t="shared" si="189"/>
        <v>2138442.1879999298</v>
      </c>
      <c r="E12155" s="30">
        <v>194990</v>
      </c>
    </row>
    <row r="12156" spans="1:5">
      <c r="B12156" s="21">
        <v>-179056.61</v>
      </c>
      <c r="C12156" s="21"/>
      <c r="D12156" s="11">
        <f t="shared" si="189"/>
        <v>1959385.5779999299</v>
      </c>
      <c r="E12156" s="30">
        <v>25000879997</v>
      </c>
    </row>
    <row r="12157" spans="1:5">
      <c r="A12157" s="19">
        <v>43774</v>
      </c>
      <c r="B12157" s="21">
        <v>-402602.94</v>
      </c>
      <c r="C12157" s="21"/>
      <c r="D12157" s="11">
        <f t="shared" si="189"/>
        <v>1556782.63799993</v>
      </c>
      <c r="E12157" s="30">
        <v>25000880361</v>
      </c>
    </row>
    <row r="12158" spans="1:5">
      <c r="B12158" s="21">
        <v>-560</v>
      </c>
      <c r="C12158" s="21"/>
      <c r="D12158" s="11">
        <f t="shared" si="189"/>
        <v>1556222.63799993</v>
      </c>
      <c r="E12158" s="30">
        <v>25000881613</v>
      </c>
    </row>
    <row r="12159" spans="1:5">
      <c r="A12159" s="19">
        <v>43775</v>
      </c>
      <c r="B12159" s="21">
        <v>0</v>
      </c>
      <c r="C12159" s="21">
        <v>108859.76</v>
      </c>
      <c r="D12159" s="11">
        <f t="shared" si="189"/>
        <v>1665082.39799993</v>
      </c>
      <c r="E12159" s="30" t="s">
        <v>3162</v>
      </c>
    </row>
    <row r="12160" spans="1:5">
      <c r="B12160" s="21">
        <v>-104954.4</v>
      </c>
      <c r="C12160" s="21"/>
      <c r="D12160" s="11">
        <f t="shared" si="189"/>
        <v>1560127.9979999301</v>
      </c>
      <c r="E12160" s="30">
        <v>25000882096</v>
      </c>
    </row>
    <row r="12161" spans="1:5">
      <c r="B12161" s="21">
        <v>-559</v>
      </c>
      <c r="C12161" s="21"/>
      <c r="D12161" s="11">
        <f t="shared" si="189"/>
        <v>1559568.9979999301</v>
      </c>
      <c r="E12161" s="30">
        <v>25000879961</v>
      </c>
    </row>
    <row r="12162" spans="1:5">
      <c r="B12162" s="21">
        <v>0</v>
      </c>
      <c r="C12162" s="21">
        <v>128713</v>
      </c>
      <c r="D12162" s="11">
        <f t="shared" si="189"/>
        <v>1688281.9979999301</v>
      </c>
      <c r="E12162" s="30" t="s">
        <v>1266</v>
      </c>
    </row>
    <row r="12163" spans="1:5">
      <c r="B12163" s="21">
        <v>0</v>
      </c>
      <c r="C12163" s="21">
        <v>15443215.189999999</v>
      </c>
      <c r="D12163" s="11">
        <f t="shared" si="189"/>
        <v>17131497.18799993</v>
      </c>
      <c r="E12163" s="30" t="s">
        <v>1552</v>
      </c>
    </row>
    <row r="12164" spans="1:5">
      <c r="B12164" s="21">
        <v>-63970.1</v>
      </c>
      <c r="C12164" s="21"/>
      <c r="D12164" s="11">
        <f t="shared" si="189"/>
        <v>17067527.087999929</v>
      </c>
      <c r="E12164" s="30">
        <v>25000876241</v>
      </c>
    </row>
    <row r="12165" spans="1:5">
      <c r="B12165" s="21">
        <v>-45090.71</v>
      </c>
      <c r="C12165" s="21"/>
      <c r="D12165" s="11">
        <f t="shared" si="189"/>
        <v>17022436.377999928</v>
      </c>
      <c r="E12165" s="30">
        <v>25000880111</v>
      </c>
    </row>
    <row r="12166" spans="1:5">
      <c r="B12166" s="21">
        <v>-560</v>
      </c>
      <c r="C12166" s="21"/>
      <c r="D12166" s="11">
        <f t="shared" ref="D12166:D12229" si="190">D12165+B12166+C12166</f>
        <v>17021876.377999928</v>
      </c>
      <c r="E12166" s="30">
        <v>25000880935</v>
      </c>
    </row>
    <row r="12167" spans="1:5">
      <c r="B12167" s="21">
        <v>-560</v>
      </c>
      <c r="C12167" s="21"/>
      <c r="D12167" s="11">
        <f t="shared" si="190"/>
        <v>17021316.377999928</v>
      </c>
      <c r="E12167" s="30">
        <v>25000879973</v>
      </c>
    </row>
    <row r="12168" spans="1:5">
      <c r="B12168" s="21">
        <v>-7</v>
      </c>
      <c r="C12168" s="21"/>
      <c r="D12168" s="11">
        <f t="shared" si="190"/>
        <v>17021309.377999928</v>
      </c>
      <c r="E12168" s="24" t="s">
        <v>24</v>
      </c>
    </row>
    <row r="12169" spans="1:5">
      <c r="A12169" s="19">
        <v>43776</v>
      </c>
      <c r="B12169" s="21">
        <v>0</v>
      </c>
      <c r="C12169" s="21">
        <v>112524.98</v>
      </c>
      <c r="D12169" s="11">
        <f t="shared" si="190"/>
        <v>17133834.357999928</v>
      </c>
      <c r="E12169" s="30">
        <v>25000882339</v>
      </c>
    </row>
    <row r="12170" spans="1:5">
      <c r="B12170" s="21">
        <v>-202691.8</v>
      </c>
      <c r="C12170" s="21"/>
      <c r="D12170" s="11">
        <f t="shared" si="190"/>
        <v>16931142.557999928</v>
      </c>
      <c r="E12170" s="30">
        <v>25000882103</v>
      </c>
    </row>
    <row r="12171" spans="1:5">
      <c r="B12171" s="21">
        <v>-5247.94</v>
      </c>
      <c r="C12171" s="21"/>
      <c r="D12171" s="11">
        <f t="shared" si="190"/>
        <v>16925894.617999926</v>
      </c>
      <c r="E12171" s="30">
        <v>25000882753</v>
      </c>
    </row>
    <row r="12172" spans="1:5">
      <c r="B12172" s="21">
        <v>-108481.22</v>
      </c>
      <c r="C12172" s="21"/>
      <c r="D12172" s="11">
        <f t="shared" si="190"/>
        <v>16817413.397999927</v>
      </c>
      <c r="E12172" s="30">
        <v>25000882791</v>
      </c>
    </row>
    <row r="12173" spans="1:5">
      <c r="B12173" s="21">
        <v>-15413765.99</v>
      </c>
      <c r="C12173" s="21"/>
      <c r="D12173" s="11">
        <f t="shared" si="190"/>
        <v>1403647.4079999272</v>
      </c>
      <c r="E12173" s="30">
        <v>25000877931</v>
      </c>
    </row>
    <row r="12174" spans="1:5">
      <c r="A12174" s="19">
        <v>43777</v>
      </c>
      <c r="B12174" s="21">
        <v>-121608.32000000001</v>
      </c>
      <c r="C12174" s="21"/>
      <c r="D12174" s="11">
        <f t="shared" si="190"/>
        <v>1282039.0879999271</v>
      </c>
      <c r="E12174" s="30">
        <v>25000882741</v>
      </c>
    </row>
    <row r="12175" spans="1:5">
      <c r="B12175" s="21">
        <v>-64622.8</v>
      </c>
      <c r="C12175" s="21"/>
      <c r="D12175" s="11">
        <f t="shared" si="190"/>
        <v>1217416.2879999271</v>
      </c>
      <c r="E12175" s="30">
        <v>25000882765</v>
      </c>
    </row>
    <row r="12176" spans="1:5">
      <c r="B12176" s="21">
        <v>-54740.08</v>
      </c>
      <c r="C12176" s="21"/>
      <c r="D12176" s="11">
        <f t="shared" si="190"/>
        <v>1162676.207999927</v>
      </c>
      <c r="E12176" s="30">
        <v>25000882777</v>
      </c>
    </row>
    <row r="12177" spans="1:5">
      <c r="B12177" s="21">
        <v>-84166.97</v>
      </c>
      <c r="C12177" s="21"/>
      <c r="D12177" s="11">
        <f t="shared" si="190"/>
        <v>1078509.237999927</v>
      </c>
      <c r="E12177" s="30">
        <v>25000881299</v>
      </c>
    </row>
    <row r="12178" spans="1:5">
      <c r="B12178" s="21">
        <v>-203377.37</v>
      </c>
      <c r="C12178" s="21"/>
      <c r="D12178" s="11">
        <f t="shared" si="190"/>
        <v>875131.86799992702</v>
      </c>
      <c r="E12178" s="30">
        <v>25000882808</v>
      </c>
    </row>
    <row r="12179" spans="1:5">
      <c r="B12179" s="21">
        <v>-111143.63</v>
      </c>
      <c r="C12179" s="21"/>
      <c r="D12179" s="11">
        <f t="shared" si="190"/>
        <v>763988.23799992702</v>
      </c>
      <c r="E12179" s="30">
        <v>25000882789</v>
      </c>
    </row>
    <row r="12180" spans="1:5">
      <c r="B12180" s="21">
        <v>-19432.349999999999</v>
      </c>
      <c r="C12180" s="21"/>
      <c r="D12180" s="11">
        <f t="shared" si="190"/>
        <v>744555.88799992704</v>
      </c>
      <c r="E12180" s="30">
        <v>25000883205</v>
      </c>
    </row>
    <row r="12181" spans="1:5">
      <c r="B12181" s="21">
        <v>-435947.94</v>
      </c>
      <c r="C12181" s="21"/>
      <c r="D12181" s="11">
        <f t="shared" si="190"/>
        <v>308607.94799992704</v>
      </c>
      <c r="E12181" s="30">
        <v>25000873995</v>
      </c>
    </row>
    <row r="12182" spans="1:5">
      <c r="B12182" s="21">
        <v>-112367.13</v>
      </c>
      <c r="C12182" s="21"/>
      <c r="D12182" s="11">
        <f t="shared" si="190"/>
        <v>196240.81799992704</v>
      </c>
      <c r="E12182" s="30">
        <v>25000871858</v>
      </c>
    </row>
    <row r="12183" spans="1:5">
      <c r="B12183" s="21">
        <v>-560</v>
      </c>
      <c r="C12183" s="21"/>
      <c r="D12183" s="11">
        <f t="shared" si="190"/>
        <v>195680.81799992704</v>
      </c>
      <c r="E12183" s="30">
        <v>25000882622</v>
      </c>
    </row>
    <row r="12184" spans="1:5">
      <c r="A12184" s="19">
        <v>43780</v>
      </c>
      <c r="B12184" s="21">
        <v>-3.5</v>
      </c>
      <c r="C12184" s="21"/>
      <c r="D12184" s="11">
        <f t="shared" si="190"/>
        <v>195677.31799992704</v>
      </c>
      <c r="E12184" s="30" t="s">
        <v>3163</v>
      </c>
    </row>
    <row r="12185" spans="1:5">
      <c r="B12185" s="21">
        <v>0</v>
      </c>
      <c r="C12185" s="21">
        <v>23958214.899999999</v>
      </c>
      <c r="D12185" s="11">
        <f t="shared" si="190"/>
        <v>24153892.217999924</v>
      </c>
      <c r="E12185" s="30" t="s">
        <v>1147</v>
      </c>
    </row>
    <row r="12186" spans="1:5">
      <c r="A12186" s="19">
        <v>43781</v>
      </c>
      <c r="B12186" s="21">
        <v>-103236.82</v>
      </c>
      <c r="C12186" s="21"/>
      <c r="D12186" s="11">
        <f t="shared" si="190"/>
        <v>24050655.397999924</v>
      </c>
      <c r="E12186" s="30">
        <v>25000882739</v>
      </c>
    </row>
    <row r="12187" spans="1:5">
      <c r="B12187" s="21">
        <v>-21524129.84</v>
      </c>
      <c r="C12187" s="21"/>
      <c r="D12187" s="11">
        <f t="shared" si="190"/>
        <v>2526525.5579999238</v>
      </c>
      <c r="E12187" s="30">
        <v>25000883998</v>
      </c>
    </row>
    <row r="12188" spans="1:5">
      <c r="B12188" s="21">
        <v>-213726.05</v>
      </c>
      <c r="C12188" s="21"/>
      <c r="D12188" s="11">
        <f t="shared" si="190"/>
        <v>2312799.507999924</v>
      </c>
      <c r="E12188" s="30">
        <v>25000865027</v>
      </c>
    </row>
    <row r="12189" spans="1:5">
      <c r="B12189" s="21">
        <v>-209320.2</v>
      </c>
      <c r="C12189" s="21"/>
      <c r="D12189" s="11">
        <f t="shared" si="190"/>
        <v>2103479.3079999238</v>
      </c>
      <c r="E12189" s="30">
        <v>25000865077</v>
      </c>
    </row>
    <row r="12190" spans="1:5">
      <c r="B12190" s="21">
        <v>-205913.2</v>
      </c>
      <c r="C12190" s="21"/>
      <c r="D12190" s="11">
        <f t="shared" si="190"/>
        <v>1897566.1079999239</v>
      </c>
      <c r="E12190" s="30">
        <v>25000871977</v>
      </c>
    </row>
    <row r="12191" spans="1:5">
      <c r="B12191" s="21">
        <v>-126389.32</v>
      </c>
      <c r="C12191" s="21"/>
      <c r="D12191" s="11">
        <f t="shared" si="190"/>
        <v>1771176.7879999238</v>
      </c>
      <c r="E12191" s="30">
        <v>25000869849</v>
      </c>
    </row>
    <row r="12192" spans="1:5">
      <c r="A12192" s="19">
        <v>43782</v>
      </c>
      <c r="B12192" s="21">
        <v>-139558.13</v>
      </c>
      <c r="C12192" s="21"/>
      <c r="D12192" s="11">
        <f t="shared" si="190"/>
        <v>1631618.6579999239</v>
      </c>
      <c r="E12192" s="30">
        <v>25000885235</v>
      </c>
    </row>
    <row r="12193" spans="1:5">
      <c r="B12193" s="21">
        <v>-33975.82</v>
      </c>
      <c r="C12193" s="21"/>
      <c r="D12193" s="11">
        <f t="shared" si="190"/>
        <v>1597642.8379999239</v>
      </c>
      <c r="E12193" s="30">
        <v>25000885285</v>
      </c>
    </row>
    <row r="12194" spans="1:5">
      <c r="B12194" s="21">
        <v>0</v>
      </c>
      <c r="C12194" s="21">
        <v>192328.69</v>
      </c>
      <c r="D12194" s="11">
        <f t="shared" si="190"/>
        <v>1789971.5279999238</v>
      </c>
      <c r="E12194" s="30" t="s">
        <v>3164</v>
      </c>
    </row>
    <row r="12195" spans="1:5">
      <c r="B12195" s="21">
        <v>0</v>
      </c>
      <c r="C12195" s="22">
        <v>16458505.24</v>
      </c>
      <c r="D12195" s="11">
        <f t="shared" si="190"/>
        <v>18248476.767999925</v>
      </c>
      <c r="E12195" s="24" t="s">
        <v>3132</v>
      </c>
    </row>
    <row r="12196" spans="1:5">
      <c r="B12196" s="21">
        <v>-16318702.220000001</v>
      </c>
      <c r="C12196" s="22"/>
      <c r="D12196" s="11">
        <f t="shared" si="190"/>
        <v>1929774.547999924</v>
      </c>
      <c r="E12196" s="24" t="s">
        <v>3133</v>
      </c>
    </row>
    <row r="12197" spans="1:5">
      <c r="B12197" s="21">
        <v>-190274.75</v>
      </c>
      <c r="C12197" s="21"/>
      <c r="D12197" s="11">
        <f t="shared" si="190"/>
        <v>1739499.797999924</v>
      </c>
      <c r="E12197" s="30">
        <v>25000886220</v>
      </c>
    </row>
    <row r="12198" spans="1:5">
      <c r="B12198" s="21">
        <v>-98835.24</v>
      </c>
      <c r="C12198" s="21"/>
      <c r="D12198" s="11">
        <f t="shared" si="190"/>
        <v>1640664.5579999241</v>
      </c>
      <c r="E12198" s="30">
        <v>25000886232</v>
      </c>
    </row>
    <row r="12199" spans="1:5">
      <c r="A12199" s="19">
        <v>43783</v>
      </c>
      <c r="B12199" s="21">
        <v>-3.5</v>
      </c>
      <c r="C12199" s="21"/>
      <c r="D12199" s="11">
        <f t="shared" si="190"/>
        <v>1640661.0579999241</v>
      </c>
      <c r="E12199" s="24" t="s">
        <v>24</v>
      </c>
    </row>
    <row r="12200" spans="1:5">
      <c r="B12200" s="21">
        <v>-28162.28</v>
      </c>
      <c r="C12200" s="21"/>
      <c r="D12200" s="11">
        <f t="shared" si="190"/>
        <v>1612498.777999924</v>
      </c>
      <c r="E12200" s="30">
        <v>25000886244</v>
      </c>
    </row>
    <row r="12201" spans="1:5">
      <c r="B12201" s="21">
        <v>-105593.42</v>
      </c>
      <c r="C12201" s="21"/>
      <c r="D12201" s="11">
        <f t="shared" si="190"/>
        <v>1506905.3579999241</v>
      </c>
      <c r="E12201" s="30">
        <v>25000887077</v>
      </c>
    </row>
    <row r="12202" spans="1:5">
      <c r="B12202" s="21">
        <v>-59167.72</v>
      </c>
      <c r="C12202" s="21"/>
      <c r="D12202" s="11">
        <f t="shared" si="190"/>
        <v>1447737.6379999241</v>
      </c>
      <c r="E12202" s="30">
        <v>25000887089</v>
      </c>
    </row>
    <row r="12203" spans="1:5">
      <c r="B12203" s="21">
        <v>-190274.75</v>
      </c>
      <c r="C12203" s="21"/>
      <c r="D12203" s="11">
        <f t="shared" si="190"/>
        <v>1257462.8879999241</v>
      </c>
      <c r="E12203" s="30">
        <v>25000886270</v>
      </c>
    </row>
    <row r="12204" spans="1:5">
      <c r="B12204" s="21">
        <v>0</v>
      </c>
      <c r="C12204" s="21">
        <v>109523.85</v>
      </c>
      <c r="D12204" s="11">
        <f t="shared" si="190"/>
        <v>1366986.7379999242</v>
      </c>
      <c r="E12204" s="30" t="s">
        <v>3165</v>
      </c>
    </row>
    <row r="12205" spans="1:5">
      <c r="B12205" s="21">
        <v>0</v>
      </c>
      <c r="C12205" s="21">
        <v>61251.06</v>
      </c>
      <c r="D12205" s="11">
        <f t="shared" si="190"/>
        <v>1428237.7979999243</v>
      </c>
      <c r="E12205" s="30" t="s">
        <v>3166</v>
      </c>
    </row>
    <row r="12206" spans="1:5">
      <c r="B12206" s="21">
        <v>0</v>
      </c>
      <c r="C12206" s="21">
        <v>192328.69</v>
      </c>
      <c r="D12206" s="11">
        <f t="shared" si="190"/>
        <v>1620566.4879999242</v>
      </c>
      <c r="E12206" s="30" t="s">
        <v>3167</v>
      </c>
    </row>
    <row r="12207" spans="1:5">
      <c r="B12207" s="21">
        <v>0</v>
      </c>
      <c r="C12207" s="21">
        <v>41814.370000000003</v>
      </c>
      <c r="D12207" s="11">
        <f t="shared" si="190"/>
        <v>1662380.8579999243</v>
      </c>
      <c r="E12207" s="30" t="s">
        <v>3168</v>
      </c>
    </row>
    <row r="12208" spans="1:5">
      <c r="B12208" s="21">
        <v>0</v>
      </c>
      <c r="C12208" s="21">
        <v>98504.960000000006</v>
      </c>
      <c r="D12208" s="11">
        <f t="shared" si="190"/>
        <v>1760885.8179999243</v>
      </c>
      <c r="E12208" s="30" t="s">
        <v>3169</v>
      </c>
    </row>
    <row r="12209" spans="1:5">
      <c r="B12209" s="21">
        <v>-40309.18</v>
      </c>
      <c r="C12209" s="21"/>
      <c r="D12209" s="11">
        <f t="shared" si="190"/>
        <v>1720576.6379999244</v>
      </c>
      <c r="E12209" s="30">
        <v>25000879428</v>
      </c>
    </row>
    <row r="12210" spans="1:5">
      <c r="A12210" s="19">
        <v>43784</v>
      </c>
      <c r="B12210" s="21">
        <v>0</v>
      </c>
      <c r="C12210" s="21">
        <v>17897.3</v>
      </c>
      <c r="D12210" s="11">
        <f t="shared" si="190"/>
        <v>1738473.9379999244</v>
      </c>
      <c r="E12210" s="30" t="s">
        <v>3170</v>
      </c>
    </row>
    <row r="12211" spans="1:5">
      <c r="B12211" s="21">
        <v>0</v>
      </c>
      <c r="C12211" s="21">
        <v>5900.21</v>
      </c>
      <c r="D12211" s="11">
        <f t="shared" si="190"/>
        <v>1744374.1479999244</v>
      </c>
      <c r="E12211" s="30" t="s">
        <v>3171</v>
      </c>
    </row>
    <row r="12212" spans="1:5">
      <c r="B12212" s="21">
        <v>0</v>
      </c>
      <c r="C12212" s="21">
        <v>29848.79</v>
      </c>
      <c r="D12212" s="11">
        <f t="shared" si="190"/>
        <v>1774222.9379999244</v>
      </c>
      <c r="E12212" s="30" t="s">
        <v>3172</v>
      </c>
    </row>
    <row r="12213" spans="1:5">
      <c r="B12213" s="21">
        <v>0</v>
      </c>
      <c r="C12213" s="21">
        <v>36016.07</v>
      </c>
      <c r="D12213" s="11">
        <f t="shared" si="190"/>
        <v>1810239.0079999245</v>
      </c>
      <c r="E12213" s="30" t="s">
        <v>3173</v>
      </c>
    </row>
    <row r="12214" spans="1:5">
      <c r="B12214" s="21">
        <v>0</v>
      </c>
      <c r="C12214" s="21">
        <v>35836.44</v>
      </c>
      <c r="D12214" s="11">
        <f t="shared" si="190"/>
        <v>1846075.4479999244</v>
      </c>
      <c r="E12214" s="30" t="s">
        <v>3174</v>
      </c>
    </row>
    <row r="12215" spans="1:5">
      <c r="B12215" s="21">
        <v>0</v>
      </c>
      <c r="C12215" s="21">
        <v>180547.48</v>
      </c>
      <c r="D12215" s="11">
        <f t="shared" si="190"/>
        <v>2026622.9279999244</v>
      </c>
      <c r="E12215" s="30">
        <v>45312</v>
      </c>
    </row>
    <row r="12216" spans="1:5">
      <c r="B12216" s="21">
        <v>0</v>
      </c>
      <c r="C12216" s="21">
        <v>5106.75</v>
      </c>
      <c r="D12216" s="11">
        <f t="shared" si="190"/>
        <v>2031729.6779999244</v>
      </c>
      <c r="E12216" s="30">
        <v>34962</v>
      </c>
    </row>
    <row r="12217" spans="1:5">
      <c r="B12217" s="21">
        <v>-432.07</v>
      </c>
      <c r="C12217" s="21"/>
      <c r="D12217" s="11">
        <f t="shared" si="190"/>
        <v>2031297.6079999243</v>
      </c>
      <c r="E12217" s="30">
        <v>25000886563</v>
      </c>
    </row>
    <row r="12218" spans="1:5">
      <c r="B12218" s="21">
        <v>-49949.58</v>
      </c>
      <c r="C12218" s="21"/>
      <c r="D12218" s="11">
        <f t="shared" si="190"/>
        <v>1981348.0279999243</v>
      </c>
      <c r="E12218" s="30">
        <v>25000887065</v>
      </c>
    </row>
    <row r="12219" spans="1:5">
      <c r="B12219" s="21">
        <v>-17427.2</v>
      </c>
      <c r="C12219" s="21"/>
      <c r="D12219" s="11">
        <f t="shared" si="190"/>
        <v>1963920.8279999243</v>
      </c>
      <c r="E12219" s="30">
        <v>25000879430</v>
      </c>
    </row>
    <row r="12220" spans="1:5">
      <c r="B12220" s="21">
        <v>-6051.45</v>
      </c>
      <c r="C12220" s="21"/>
      <c r="D12220" s="11">
        <f t="shared" si="190"/>
        <v>1957869.3779999244</v>
      </c>
      <c r="E12220" s="30">
        <v>25000880080</v>
      </c>
    </row>
    <row r="12221" spans="1:5">
      <c r="B12221" s="21">
        <v>-29380.15</v>
      </c>
      <c r="D12221" s="11">
        <f t="shared" si="190"/>
        <v>1928489.2279999244</v>
      </c>
      <c r="E12221" s="30">
        <v>25000880092</v>
      </c>
    </row>
    <row r="12222" spans="1:5">
      <c r="B12222" s="21">
        <v>-35155.75</v>
      </c>
      <c r="D12222" s="11">
        <f t="shared" si="190"/>
        <v>1893333.4779999244</v>
      </c>
      <c r="E12222" s="30">
        <v>25000880109</v>
      </c>
    </row>
    <row r="12223" spans="1:5">
      <c r="B12223" s="21">
        <v>-34591.160000000003</v>
      </c>
      <c r="D12223" s="11">
        <f t="shared" si="190"/>
        <v>1858742.3179999245</v>
      </c>
      <c r="E12223" s="30">
        <v>25000883186</v>
      </c>
    </row>
    <row r="12224" spans="1:5">
      <c r="B12224" s="21">
        <v>-177153.48</v>
      </c>
      <c r="D12224" s="11">
        <f t="shared" si="190"/>
        <v>1681588.8379999246</v>
      </c>
      <c r="E12224" s="30">
        <v>25000888674</v>
      </c>
    </row>
    <row r="12225" spans="1:5">
      <c r="B12225" s="21">
        <v>-242639.52</v>
      </c>
      <c r="D12225" s="11">
        <f t="shared" si="190"/>
        <v>1438949.3179999245</v>
      </c>
      <c r="E12225" s="30">
        <v>25000865065</v>
      </c>
    </row>
    <row r="12226" spans="1:5">
      <c r="B12226" s="21">
        <v>-113829.67</v>
      </c>
      <c r="D12226" s="11">
        <f t="shared" si="190"/>
        <v>1325119.6479999246</v>
      </c>
      <c r="E12226" s="30">
        <v>25000874011</v>
      </c>
    </row>
    <row r="12227" spans="1:5">
      <c r="A12227" s="19">
        <v>43787</v>
      </c>
      <c r="B12227" s="21">
        <v>0</v>
      </c>
      <c r="C12227" s="21">
        <v>254630.33</v>
      </c>
      <c r="D12227" s="11">
        <f t="shared" si="190"/>
        <v>1579749.9779999247</v>
      </c>
      <c r="E12227" s="30" t="s">
        <v>3175</v>
      </c>
    </row>
    <row r="12228" spans="1:5">
      <c r="B12228" s="21">
        <v>0</v>
      </c>
      <c r="C12228" s="21">
        <v>170509.81</v>
      </c>
      <c r="D12228" s="11">
        <f t="shared" si="190"/>
        <v>1750259.7879999247</v>
      </c>
      <c r="E12228" s="30">
        <v>45328</v>
      </c>
    </row>
    <row r="12229" spans="1:5">
      <c r="B12229" s="21">
        <v>0</v>
      </c>
      <c r="C12229" s="21">
        <v>125011.05</v>
      </c>
      <c r="D12229" s="11">
        <f t="shared" si="190"/>
        <v>1875270.8379999248</v>
      </c>
      <c r="E12229" s="30">
        <v>34860</v>
      </c>
    </row>
    <row r="12230" spans="1:5">
      <c r="B12230" s="21">
        <v>0</v>
      </c>
      <c r="C12230" s="21">
        <v>67573.5</v>
      </c>
      <c r="D12230" s="11">
        <f t="shared" ref="D12230:D12293" si="191">D12229+B12230+C12230</f>
        <v>1942844.3379999248</v>
      </c>
      <c r="E12230" s="30">
        <v>34948</v>
      </c>
    </row>
    <row r="12231" spans="1:5">
      <c r="B12231" s="21">
        <v>0</v>
      </c>
      <c r="C12231" s="21">
        <v>57192.5</v>
      </c>
      <c r="D12231" s="11">
        <f t="shared" si="191"/>
        <v>2000036.8379999248</v>
      </c>
      <c r="E12231" s="30">
        <v>34937</v>
      </c>
    </row>
    <row r="12232" spans="1:5">
      <c r="B12232" s="21">
        <v>-251303.06</v>
      </c>
      <c r="C12232" s="21"/>
      <c r="D12232" s="11">
        <f t="shared" si="191"/>
        <v>1748733.7779999247</v>
      </c>
      <c r="E12232" s="30">
        <v>25000887041</v>
      </c>
    </row>
    <row r="12233" spans="1:5">
      <c r="B12233" s="21">
        <v>-167326.89000000001</v>
      </c>
      <c r="C12233" s="21"/>
      <c r="D12233" s="11">
        <f t="shared" si="191"/>
        <v>1581406.8879999248</v>
      </c>
      <c r="E12233" s="30">
        <v>25000888050</v>
      </c>
    </row>
    <row r="12234" spans="1:5">
      <c r="A12234" s="19">
        <v>43788</v>
      </c>
      <c r="B12234" s="21">
        <v>0</v>
      </c>
      <c r="C12234" s="21">
        <v>19577.41</v>
      </c>
      <c r="D12234" s="11">
        <f t="shared" si="191"/>
        <v>1600984.2979999247</v>
      </c>
      <c r="E12234" s="30">
        <v>25000884769</v>
      </c>
    </row>
    <row r="12235" spans="1:5">
      <c r="B12235" s="21">
        <v>0</v>
      </c>
      <c r="C12235" s="21">
        <v>35907.279999999999</v>
      </c>
      <c r="D12235" s="11">
        <f t="shared" si="191"/>
        <v>1636891.5779999248</v>
      </c>
      <c r="E12235" s="30">
        <v>25000888612</v>
      </c>
    </row>
    <row r="12236" spans="1:5">
      <c r="B12236" s="21">
        <v>0</v>
      </c>
      <c r="C12236" s="21">
        <v>40900.269999999997</v>
      </c>
      <c r="D12236" s="11">
        <f t="shared" si="191"/>
        <v>1677791.8479999248</v>
      </c>
      <c r="E12236" s="30">
        <v>25000888600</v>
      </c>
    </row>
    <row r="12237" spans="1:5">
      <c r="B12237" s="21">
        <v>0</v>
      </c>
      <c r="C12237" s="21">
        <v>45968.87</v>
      </c>
      <c r="D12237" s="11">
        <f t="shared" si="191"/>
        <v>1723760.7179999249</v>
      </c>
      <c r="E12237" s="30">
        <v>25000884719</v>
      </c>
    </row>
    <row r="12238" spans="1:5">
      <c r="B12238" s="21">
        <v>0</v>
      </c>
      <c r="C12238" s="21">
        <v>289323.03000000003</v>
      </c>
      <c r="D12238" s="11">
        <f t="shared" si="191"/>
        <v>2013083.7479999249</v>
      </c>
      <c r="E12238" s="30">
        <v>25000887839</v>
      </c>
    </row>
    <row r="12239" spans="1:5">
      <c r="B12239" s="21">
        <v>-285501.55</v>
      </c>
      <c r="C12239" s="21"/>
      <c r="D12239" s="11">
        <f t="shared" si="191"/>
        <v>1727582.1979999249</v>
      </c>
      <c r="E12239" s="30">
        <v>25000887053</v>
      </c>
    </row>
    <row r="12240" spans="1:5">
      <c r="B12240" s="21">
        <v>-35050.51</v>
      </c>
      <c r="C12240" s="21"/>
      <c r="D12240" s="11">
        <f t="shared" si="191"/>
        <v>1692531.6879999249</v>
      </c>
      <c r="E12240" s="30">
        <v>25000887215</v>
      </c>
    </row>
    <row r="12241" spans="1:5">
      <c r="B12241" s="21">
        <v>-3833.11</v>
      </c>
      <c r="C12241" s="21"/>
      <c r="D12241" s="11">
        <f t="shared" si="191"/>
        <v>1688698.5779999248</v>
      </c>
      <c r="E12241" s="30">
        <v>25000866717</v>
      </c>
    </row>
    <row r="12242" spans="1:5">
      <c r="B12242" s="21">
        <v>-1554.82</v>
      </c>
      <c r="C12242" s="21"/>
      <c r="D12242" s="11">
        <f t="shared" si="191"/>
        <v>1687143.7579999247</v>
      </c>
      <c r="E12242" s="30">
        <v>25000866436</v>
      </c>
    </row>
    <row r="12243" spans="1:5">
      <c r="A12243" s="19">
        <v>43789</v>
      </c>
      <c r="B12243" s="21">
        <v>-51746.48</v>
      </c>
      <c r="D12243" s="11">
        <f t="shared" si="191"/>
        <v>1635397.2779999247</v>
      </c>
      <c r="E12243" s="30">
        <v>25000889176</v>
      </c>
    </row>
    <row r="12244" spans="1:5">
      <c r="B12244" s="21">
        <v>-40365.1</v>
      </c>
      <c r="D12244" s="11">
        <f t="shared" si="191"/>
        <v>1595032.1779999246</v>
      </c>
      <c r="E12244" s="30">
        <v>25000891385</v>
      </c>
    </row>
    <row r="12245" spans="1:5">
      <c r="B12245" s="21">
        <v>-118996.56</v>
      </c>
      <c r="D12245" s="11">
        <f t="shared" si="191"/>
        <v>1476035.6179999246</v>
      </c>
      <c r="E12245" s="30">
        <v>25000889164</v>
      </c>
    </row>
    <row r="12246" spans="1:5">
      <c r="A12246" s="19">
        <v>43790</v>
      </c>
      <c r="B12246" s="21">
        <v>-20</v>
      </c>
      <c r="C12246" s="21"/>
      <c r="D12246" s="11">
        <f t="shared" si="191"/>
        <v>1476015.6179999246</v>
      </c>
      <c r="E12246" s="24" t="s">
        <v>24</v>
      </c>
    </row>
    <row r="12247" spans="1:5">
      <c r="B12247" s="21">
        <v>0</v>
      </c>
      <c r="C12247" s="21">
        <v>70406.559999999998</v>
      </c>
      <c r="D12247" s="11">
        <f t="shared" si="191"/>
        <v>1546422.1779999246</v>
      </c>
      <c r="E12247" s="30">
        <v>7086742</v>
      </c>
    </row>
    <row r="12248" spans="1:5">
      <c r="B12248" s="21">
        <v>-318.54000000000002</v>
      </c>
      <c r="C12248" s="21"/>
      <c r="D12248" s="11">
        <f t="shared" si="191"/>
        <v>1546103.6379999246</v>
      </c>
      <c r="E12248" s="30">
        <v>25000889421</v>
      </c>
    </row>
    <row r="12249" spans="1:5">
      <c r="B12249" s="21">
        <v>-63778.11</v>
      </c>
      <c r="C12249" s="21"/>
      <c r="D12249" s="11">
        <f t="shared" si="191"/>
        <v>1482325.5279999245</v>
      </c>
      <c r="E12249" s="30">
        <v>25000889871</v>
      </c>
    </row>
    <row r="12250" spans="1:5">
      <c r="B12250" s="21">
        <v>0</v>
      </c>
      <c r="C12250" s="21">
        <v>13317612</v>
      </c>
      <c r="D12250" s="11">
        <f t="shared" si="191"/>
        <v>14799937.527999924</v>
      </c>
      <c r="E12250" s="30" t="s">
        <v>1552</v>
      </c>
    </row>
    <row r="12251" spans="1:5">
      <c r="A12251" s="19">
        <v>43791</v>
      </c>
      <c r="B12251" s="21">
        <v>-381691.72</v>
      </c>
      <c r="C12251" s="21"/>
      <c r="D12251" s="11">
        <f t="shared" si="191"/>
        <v>14418245.807999924</v>
      </c>
      <c r="E12251" s="30">
        <v>25000876089</v>
      </c>
    </row>
    <row r="12252" spans="1:5">
      <c r="B12252" s="21">
        <v>0</v>
      </c>
      <c r="C12252" s="21">
        <v>192328.69</v>
      </c>
      <c r="D12252" s="11">
        <f t="shared" si="191"/>
        <v>14610574.497999923</v>
      </c>
      <c r="E12252" s="30" t="s">
        <v>3176</v>
      </c>
    </row>
    <row r="12253" spans="1:5">
      <c r="B12253" s="21">
        <v>0</v>
      </c>
      <c r="C12253" s="21">
        <v>102621.04</v>
      </c>
      <c r="D12253" s="11">
        <f t="shared" si="191"/>
        <v>14713195.537999922</v>
      </c>
      <c r="E12253" s="30">
        <v>7085803</v>
      </c>
    </row>
    <row r="12254" spans="1:5">
      <c r="B12254" s="21">
        <v>-190274.75</v>
      </c>
      <c r="C12254" s="21"/>
      <c r="D12254" s="11">
        <f t="shared" si="191"/>
        <v>14522920.787999922</v>
      </c>
      <c r="E12254" s="30">
        <v>25000889857</v>
      </c>
    </row>
    <row r="12255" spans="1:5">
      <c r="B12255" s="21">
        <v>-101145.43</v>
      </c>
      <c r="C12255" s="21"/>
      <c r="D12255" s="11">
        <f t="shared" si="191"/>
        <v>14421775.357999923</v>
      </c>
      <c r="E12255" s="30">
        <v>25000889883</v>
      </c>
    </row>
    <row r="12256" spans="1:5">
      <c r="A12256" s="19">
        <v>43794</v>
      </c>
      <c r="B12256" s="21">
        <v>0</v>
      </c>
      <c r="C12256" s="21">
        <v>95119.88</v>
      </c>
      <c r="D12256" s="11">
        <f t="shared" si="191"/>
        <v>14516895.237999924</v>
      </c>
      <c r="E12256" s="30" t="s">
        <v>3177</v>
      </c>
    </row>
    <row r="12257" spans="1:5">
      <c r="B12257" s="21">
        <v>0</v>
      </c>
      <c r="C12257" s="21">
        <v>366297.64</v>
      </c>
      <c r="D12257" s="11">
        <f t="shared" si="191"/>
        <v>14883192.877999924</v>
      </c>
      <c r="E12257" s="30">
        <v>195128</v>
      </c>
    </row>
    <row r="12258" spans="1:5">
      <c r="B12258" s="21">
        <v>-167.64</v>
      </c>
      <c r="C12258" s="21"/>
      <c r="D12258" s="11">
        <f t="shared" si="191"/>
        <v>14883025.237999924</v>
      </c>
      <c r="E12258" s="30">
        <v>25000883217</v>
      </c>
    </row>
    <row r="12259" spans="1:5">
      <c r="B12259" s="21">
        <v>-146973.1</v>
      </c>
      <c r="C12259" s="21"/>
      <c r="D12259" s="11">
        <f t="shared" si="191"/>
        <v>14736052.137999924</v>
      </c>
      <c r="E12259" s="30">
        <v>25000890457</v>
      </c>
    </row>
    <row r="12260" spans="1:5">
      <c r="B12260" s="21">
        <v>-93582.399999999994</v>
      </c>
      <c r="C12260" s="21"/>
      <c r="D12260" s="11">
        <f t="shared" si="191"/>
        <v>14642469.737999924</v>
      </c>
      <c r="E12260" s="30">
        <v>25000890564</v>
      </c>
    </row>
    <row r="12261" spans="1:5">
      <c r="B12261" s="21">
        <v>-316660.01</v>
      </c>
      <c r="D12261" s="11">
        <f t="shared" si="191"/>
        <v>14325809.727999924</v>
      </c>
      <c r="E12261" s="30">
        <v>25000889152</v>
      </c>
    </row>
    <row r="12262" spans="1:5">
      <c r="A12262" s="19">
        <v>43795</v>
      </c>
      <c r="B12262" s="21">
        <v>0</v>
      </c>
      <c r="C12262" s="21">
        <v>92398.38</v>
      </c>
      <c r="D12262" s="11">
        <f t="shared" si="191"/>
        <v>14418208.107999925</v>
      </c>
      <c r="E12262" s="30" t="s">
        <v>3178</v>
      </c>
    </row>
    <row r="12263" spans="1:5">
      <c r="B12263" s="21">
        <v>0</v>
      </c>
      <c r="C12263" s="21">
        <v>50249592.609999999</v>
      </c>
      <c r="D12263" s="11">
        <f t="shared" si="191"/>
        <v>64667800.71799992</v>
      </c>
      <c r="E12263" s="30" t="s">
        <v>1552</v>
      </c>
    </row>
    <row r="12264" spans="1:5">
      <c r="B12264" s="21">
        <v>-196777.56</v>
      </c>
      <c r="C12264" s="21"/>
      <c r="D12264" s="11">
        <f t="shared" si="191"/>
        <v>64471023.157999918</v>
      </c>
      <c r="E12264" s="30">
        <v>25000891361</v>
      </c>
    </row>
    <row r="12265" spans="1:5">
      <c r="A12265" s="19">
        <v>43796</v>
      </c>
      <c r="B12265" s="21">
        <v>-366.37</v>
      </c>
      <c r="C12265" s="21"/>
      <c r="D12265" s="11">
        <f t="shared" si="191"/>
        <v>64470656.787999921</v>
      </c>
      <c r="E12265" s="30">
        <v>25000892601</v>
      </c>
    </row>
    <row r="12266" spans="1:5">
      <c r="B12266" s="21">
        <v>-573.91999999999996</v>
      </c>
      <c r="C12266" s="21"/>
      <c r="D12266" s="11">
        <f t="shared" si="191"/>
        <v>64470082.867999919</v>
      </c>
      <c r="E12266" s="30">
        <v>25000890514</v>
      </c>
    </row>
    <row r="12267" spans="1:5">
      <c r="B12267" s="21">
        <v>-92721.02</v>
      </c>
      <c r="C12267" s="21"/>
      <c r="D12267" s="11">
        <f t="shared" si="191"/>
        <v>64377361.847999915</v>
      </c>
      <c r="E12267" s="30">
        <v>25000892613</v>
      </c>
    </row>
    <row r="12268" spans="1:5">
      <c r="B12268" s="21">
        <v>0</v>
      </c>
      <c r="C12268" s="21">
        <v>34989.120000000003</v>
      </c>
      <c r="D12268" s="11">
        <f t="shared" si="191"/>
        <v>64412350.967999913</v>
      </c>
      <c r="E12268" s="30" t="s">
        <v>3179</v>
      </c>
    </row>
    <row r="12269" spans="1:5">
      <c r="B12269" s="21">
        <v>0</v>
      </c>
      <c r="C12269" s="21">
        <v>5904.35</v>
      </c>
      <c r="D12269" s="11">
        <f t="shared" si="191"/>
        <v>64418255.317999914</v>
      </c>
      <c r="E12269" s="30" t="s">
        <v>3180</v>
      </c>
    </row>
    <row r="12270" spans="1:5">
      <c r="B12270" s="21">
        <v>0</v>
      </c>
      <c r="C12270" s="21">
        <v>10038.48</v>
      </c>
      <c r="D12270" s="11">
        <f t="shared" si="191"/>
        <v>64428293.797999911</v>
      </c>
      <c r="E12270" s="30" t="s">
        <v>3181</v>
      </c>
    </row>
    <row r="12271" spans="1:5">
      <c r="B12271" s="21">
        <v>0</v>
      </c>
      <c r="C12271" s="21">
        <v>200573.12</v>
      </c>
      <c r="D12271" s="11">
        <f t="shared" si="191"/>
        <v>64628866.917999908</v>
      </c>
      <c r="E12271" s="30">
        <v>45353</v>
      </c>
    </row>
    <row r="12272" spans="1:5">
      <c r="B12272" s="21">
        <v>0</v>
      </c>
      <c r="C12272" s="21">
        <v>17953.419999999998</v>
      </c>
      <c r="D12272" s="11">
        <f t="shared" si="191"/>
        <v>64646820.33799991</v>
      </c>
      <c r="E12272" s="30" t="s">
        <v>3182</v>
      </c>
    </row>
    <row r="12273" spans="2:5">
      <c r="B12273" s="21">
        <v>0</v>
      </c>
      <c r="C12273" s="21">
        <v>11935.93</v>
      </c>
      <c r="D12273" s="11">
        <f t="shared" si="191"/>
        <v>64658756.26799991</v>
      </c>
      <c r="E12273" s="30" t="s">
        <v>3183</v>
      </c>
    </row>
    <row r="12274" spans="2:5">
      <c r="B12274" s="21">
        <v>-537.75</v>
      </c>
      <c r="C12274" s="21"/>
      <c r="D12274" s="11">
        <f t="shared" si="191"/>
        <v>64658218.51799991</v>
      </c>
      <c r="E12274" s="30">
        <v>25000892318</v>
      </c>
    </row>
    <row r="12275" spans="2:5">
      <c r="B12275" s="21">
        <v>-549</v>
      </c>
      <c r="C12275" s="21"/>
      <c r="D12275" s="11">
        <f t="shared" si="191"/>
        <v>64657669.51799991</v>
      </c>
      <c r="E12275" s="30">
        <v>25000892320</v>
      </c>
    </row>
    <row r="12276" spans="2:5">
      <c r="B12276" s="21">
        <v>-17677.27</v>
      </c>
      <c r="C12276" s="21"/>
      <c r="D12276" s="11">
        <f t="shared" si="191"/>
        <v>64639992.247999907</v>
      </c>
      <c r="E12276" s="30">
        <v>25000893589</v>
      </c>
    </row>
    <row r="12277" spans="2:5">
      <c r="B12277" s="21">
        <v>-15842.59</v>
      </c>
      <c r="C12277" s="21"/>
      <c r="D12277" s="11">
        <f t="shared" si="191"/>
        <v>64624149.657999903</v>
      </c>
      <c r="E12277" s="30">
        <v>25000894093</v>
      </c>
    </row>
    <row r="12278" spans="2:5">
      <c r="B12278" s="21">
        <v>-6016.26</v>
      </c>
      <c r="C12278" s="21"/>
      <c r="D12278" s="11">
        <f t="shared" si="191"/>
        <v>64618133.397999905</v>
      </c>
      <c r="E12278" s="30">
        <v>25000890588</v>
      </c>
    </row>
    <row r="12279" spans="2:5">
      <c r="B12279" s="21">
        <v>-1121187.51</v>
      </c>
      <c r="C12279" s="21"/>
      <c r="D12279" s="11">
        <f t="shared" si="191"/>
        <v>63496945.887999907</v>
      </c>
      <c r="E12279" s="30">
        <v>25000884707</v>
      </c>
    </row>
    <row r="12280" spans="2:5">
      <c r="B12280" s="21">
        <v>-17565269.440000001</v>
      </c>
      <c r="C12280" s="21"/>
      <c r="D12280" s="11">
        <f t="shared" si="191"/>
        <v>45931676.44799991</v>
      </c>
      <c r="E12280" s="30">
        <v>25000884971</v>
      </c>
    </row>
    <row r="12281" spans="2:5">
      <c r="B12281" s="21">
        <v>-13365490.779999999</v>
      </c>
      <c r="C12281" s="21"/>
      <c r="D12281" s="11">
        <f t="shared" si="191"/>
        <v>32566185.667999908</v>
      </c>
      <c r="E12281" s="30">
        <v>25000886113</v>
      </c>
    </row>
    <row r="12282" spans="2:5">
      <c r="B12282" s="21">
        <v>-34085.97</v>
      </c>
      <c r="C12282" s="21"/>
      <c r="D12282" s="11">
        <f t="shared" si="191"/>
        <v>32532099.69799991</v>
      </c>
      <c r="E12282" s="30">
        <v>25000887227</v>
      </c>
    </row>
    <row r="12283" spans="2:5">
      <c r="B12283" s="21">
        <v>-10197.25</v>
      </c>
      <c r="C12283" s="21"/>
      <c r="D12283" s="11">
        <f t="shared" si="191"/>
        <v>32521902.44799991</v>
      </c>
      <c r="E12283" s="30">
        <v>25000892625</v>
      </c>
    </row>
    <row r="12284" spans="2:5">
      <c r="B12284" s="21">
        <v>-11856</v>
      </c>
      <c r="C12284" s="21"/>
      <c r="D12284" s="11">
        <f t="shared" si="191"/>
        <v>32510046.44799991</v>
      </c>
      <c r="E12284" s="30">
        <v>25000893577</v>
      </c>
    </row>
    <row r="12285" spans="2:5">
      <c r="B12285" s="21">
        <v>-14420204.619999999</v>
      </c>
      <c r="C12285" s="21"/>
      <c r="D12285" s="11">
        <f t="shared" si="191"/>
        <v>18089841.827999912</v>
      </c>
      <c r="E12285" s="30">
        <v>25000884969</v>
      </c>
    </row>
    <row r="12286" spans="2:5">
      <c r="B12286" s="21">
        <v>-150431.54999999999</v>
      </c>
      <c r="C12286" s="21"/>
      <c r="D12286" s="11">
        <f t="shared" si="191"/>
        <v>17939410.277999911</v>
      </c>
      <c r="E12286" s="30">
        <v>25000874142</v>
      </c>
    </row>
    <row r="12287" spans="2:5">
      <c r="B12287" s="21">
        <v>-187909.82</v>
      </c>
      <c r="C12287" s="21"/>
      <c r="D12287" s="11">
        <f t="shared" si="191"/>
        <v>17751500.457999911</v>
      </c>
      <c r="E12287" s="30">
        <v>25000871927</v>
      </c>
    </row>
    <row r="12288" spans="2:5">
      <c r="B12288" s="21">
        <v>-13042482.02</v>
      </c>
      <c r="C12288" s="21"/>
      <c r="D12288" s="11">
        <f t="shared" si="191"/>
        <v>4709018.4379999116</v>
      </c>
      <c r="E12288" s="30">
        <v>25000884345</v>
      </c>
    </row>
    <row r="12289" spans="1:7">
      <c r="A12289" s="19">
        <v>43797</v>
      </c>
      <c r="B12289" s="21">
        <v>-7</v>
      </c>
      <c r="C12289" s="21"/>
      <c r="D12289" s="11">
        <f t="shared" si="191"/>
        <v>4709011.4379999116</v>
      </c>
      <c r="E12289" s="24" t="s">
        <v>24</v>
      </c>
    </row>
    <row r="12290" spans="1:7">
      <c r="B12290" s="21">
        <v>0</v>
      </c>
      <c r="C12290" s="21">
        <v>104320.87</v>
      </c>
      <c r="D12290" s="11">
        <f t="shared" si="191"/>
        <v>4813332.3079999117</v>
      </c>
      <c r="E12290" s="30" t="s">
        <v>3184</v>
      </c>
    </row>
    <row r="12291" spans="1:7">
      <c r="B12291" s="21">
        <v>0</v>
      </c>
      <c r="C12291" s="21">
        <v>105571.31</v>
      </c>
      <c r="D12291" s="11">
        <f t="shared" si="191"/>
        <v>4918903.6179999113</v>
      </c>
      <c r="E12291" s="30" t="s">
        <v>3185</v>
      </c>
    </row>
    <row r="12292" spans="1:7">
      <c r="B12292" s="21">
        <v>-102817.08</v>
      </c>
      <c r="C12292" s="21"/>
      <c r="D12292" s="11">
        <f t="shared" si="191"/>
        <v>4816086.5379999112</v>
      </c>
      <c r="E12292" s="30">
        <v>25000893260</v>
      </c>
    </row>
    <row r="12293" spans="1:7">
      <c r="B12293" s="21">
        <v>-104046.79</v>
      </c>
      <c r="C12293" s="21"/>
      <c r="D12293" s="11">
        <f t="shared" si="191"/>
        <v>4712039.7479999112</v>
      </c>
      <c r="E12293" s="30">
        <v>25000893246</v>
      </c>
    </row>
    <row r="12294" spans="1:7">
      <c r="B12294" s="21">
        <v>-85616.63</v>
      </c>
      <c r="C12294" s="21"/>
      <c r="D12294" s="11">
        <f t="shared" ref="D12294:D12357" si="192">D12293+B12294+C12294</f>
        <v>4626423.1179999113</v>
      </c>
      <c r="E12294" s="30">
        <v>25000893284</v>
      </c>
    </row>
    <row r="12295" spans="1:7">
      <c r="A12295" s="19">
        <v>43798</v>
      </c>
      <c r="B12295" s="21">
        <v>-1421250</v>
      </c>
      <c r="C12295" s="21"/>
      <c r="D12295" s="11">
        <f t="shared" si="192"/>
        <v>3205173.1179999113</v>
      </c>
      <c r="E12295" s="24" t="s">
        <v>3186</v>
      </c>
    </row>
    <row r="12296" spans="1:7">
      <c r="B12296" s="21">
        <v>-2608125</v>
      </c>
      <c r="C12296" s="21"/>
      <c r="D12296" s="11">
        <f t="shared" si="192"/>
        <v>597048.11799991131</v>
      </c>
      <c r="E12296" s="24" t="s">
        <v>3187</v>
      </c>
    </row>
    <row r="12297" spans="1:7">
      <c r="B12297" s="21">
        <v>-294.23</v>
      </c>
      <c r="C12297" s="21"/>
      <c r="D12297" s="11">
        <f t="shared" si="192"/>
        <v>596753.88799991133</v>
      </c>
      <c r="E12297" s="30">
        <v>25000894100</v>
      </c>
    </row>
    <row r="12298" spans="1:7">
      <c r="B12298" s="21">
        <v>-549</v>
      </c>
      <c r="C12298" s="21"/>
      <c r="D12298" s="11">
        <f t="shared" si="192"/>
        <v>596204.88799991133</v>
      </c>
      <c r="E12298" s="30">
        <v>25000893741</v>
      </c>
    </row>
    <row r="12299" spans="1:7">
      <c r="B12299" s="21">
        <v>-166366.43</v>
      </c>
      <c r="C12299" s="21"/>
      <c r="D12299" s="11">
        <f t="shared" si="192"/>
        <v>429838.45799991133</v>
      </c>
      <c r="E12299" s="30">
        <v>25000893715</v>
      </c>
    </row>
    <row r="12300" spans="1:7">
      <c r="B12300" s="21">
        <v>-114227.25</v>
      </c>
      <c r="C12300" s="21"/>
      <c r="D12300" s="11">
        <f t="shared" si="192"/>
        <v>315611.20799991133</v>
      </c>
      <c r="E12300" s="30">
        <v>25000895464</v>
      </c>
    </row>
    <row r="12301" spans="1:7">
      <c r="B12301" s="21">
        <v>-114</v>
      </c>
      <c r="D12301" s="11">
        <f t="shared" si="192"/>
        <v>315497.20799991133</v>
      </c>
      <c r="E12301" s="24" t="s">
        <v>24</v>
      </c>
      <c r="G12301" s="17"/>
    </row>
    <row r="12302" spans="1:7">
      <c r="A12302" s="19">
        <v>43801</v>
      </c>
      <c r="B12302" s="21">
        <v>-403746.68</v>
      </c>
      <c r="C12302" s="21"/>
      <c r="D12302" s="11">
        <f t="shared" si="192"/>
        <v>-88249.472000088659</v>
      </c>
      <c r="E12302" s="30">
        <v>25000893296</v>
      </c>
    </row>
    <row r="12303" spans="1:7">
      <c r="B12303" s="21">
        <v>-35005.839999999997</v>
      </c>
      <c r="C12303" s="21"/>
      <c r="D12303" s="11">
        <f t="shared" si="192"/>
        <v>-123255.31200008866</v>
      </c>
      <c r="E12303" s="30">
        <v>25000894124</v>
      </c>
    </row>
    <row r="12304" spans="1:7">
      <c r="B12304" s="21">
        <v>-420.45</v>
      </c>
      <c r="C12304" s="21"/>
      <c r="D12304" s="11">
        <f t="shared" si="192"/>
        <v>-123675.76200008865</v>
      </c>
      <c r="E12304" s="30">
        <v>25000894081</v>
      </c>
    </row>
    <row r="12305" spans="1:5">
      <c r="B12305" s="21">
        <v>0</v>
      </c>
      <c r="C12305" s="21">
        <v>416485.41</v>
      </c>
      <c r="D12305" s="11">
        <f t="shared" si="192"/>
        <v>292809.64799991134</v>
      </c>
      <c r="E12305" s="30">
        <v>25000894948</v>
      </c>
    </row>
    <row r="12306" spans="1:5">
      <c r="B12306" s="21">
        <v>0</v>
      </c>
      <c r="C12306" s="21">
        <v>15725.42</v>
      </c>
      <c r="D12306" s="11">
        <f t="shared" si="192"/>
        <v>308535.06799991132</v>
      </c>
      <c r="E12306" s="30">
        <v>25000893939</v>
      </c>
    </row>
    <row r="12307" spans="1:5">
      <c r="B12307" s="21">
        <v>0</v>
      </c>
      <c r="C12307" s="21">
        <v>1496254.8</v>
      </c>
      <c r="D12307" s="11">
        <f t="shared" si="192"/>
        <v>1804789.8679999113</v>
      </c>
      <c r="E12307" s="30">
        <v>25000893977</v>
      </c>
    </row>
    <row r="12308" spans="1:5">
      <c r="B12308" s="21">
        <v>0</v>
      </c>
      <c r="C12308" s="21">
        <v>1521693.57</v>
      </c>
      <c r="D12308" s="11">
        <f t="shared" si="192"/>
        <v>3326483.4379999116</v>
      </c>
      <c r="E12308" s="30">
        <v>25000893941</v>
      </c>
    </row>
    <row r="12309" spans="1:5">
      <c r="B12309" s="21">
        <v>0</v>
      </c>
      <c r="C12309" s="21">
        <v>1521693.57</v>
      </c>
      <c r="D12309" s="11">
        <f t="shared" si="192"/>
        <v>4848177.0079999119</v>
      </c>
      <c r="E12309" s="30">
        <v>25000893953</v>
      </c>
    </row>
    <row r="12310" spans="1:5">
      <c r="B12310" s="21">
        <v>0</v>
      </c>
      <c r="C12310" s="21">
        <v>791426</v>
      </c>
      <c r="D12310" s="11">
        <f t="shared" si="192"/>
        <v>5639603.0079999119</v>
      </c>
      <c r="E12310" s="30">
        <v>25000893989</v>
      </c>
    </row>
    <row r="12311" spans="1:5">
      <c r="B12311" s="21">
        <v>-3020886.72</v>
      </c>
      <c r="C12311" s="21"/>
      <c r="D12311" s="11">
        <f t="shared" si="192"/>
        <v>2618716.2879999117</v>
      </c>
      <c r="E12311" s="30">
        <v>25000896780</v>
      </c>
    </row>
    <row r="12312" spans="1:5">
      <c r="B12312" s="21">
        <v>-782504.83</v>
      </c>
      <c r="C12312" s="21"/>
      <c r="D12312" s="11">
        <f t="shared" si="192"/>
        <v>1836211.4579999116</v>
      </c>
      <c r="E12312" s="30">
        <v>25000895640</v>
      </c>
    </row>
    <row r="12313" spans="1:5">
      <c r="B12313" s="21">
        <v>-79530.64</v>
      </c>
      <c r="C12313" s="21"/>
      <c r="D12313" s="11">
        <f t="shared" si="192"/>
        <v>1756680.8179999117</v>
      </c>
      <c r="E12313" s="30">
        <v>25000894136</v>
      </c>
    </row>
    <row r="12314" spans="1:5">
      <c r="B12314" s="21">
        <v>-181608.33</v>
      </c>
      <c r="C12314" s="21"/>
      <c r="D12314" s="11">
        <f t="shared" si="192"/>
        <v>1575072.4879999117</v>
      </c>
      <c r="E12314" s="30">
        <v>25000869887</v>
      </c>
    </row>
    <row r="12315" spans="1:5">
      <c r="A12315" s="19">
        <v>43802</v>
      </c>
      <c r="B12315" s="21">
        <v>0</v>
      </c>
      <c r="C12315" s="21">
        <v>127110.93</v>
      </c>
      <c r="D12315" s="11">
        <f t="shared" si="192"/>
        <v>1702183.4179999116</v>
      </c>
      <c r="E12315" s="30">
        <v>195172</v>
      </c>
    </row>
    <row r="12316" spans="1:5">
      <c r="B12316" s="21">
        <v>0</v>
      </c>
      <c r="C12316" s="21">
        <v>1496224.8</v>
      </c>
      <c r="D12316" s="11">
        <f t="shared" si="192"/>
        <v>3198408.2179999119</v>
      </c>
      <c r="E12316" s="30" t="s">
        <v>3188</v>
      </c>
    </row>
    <row r="12317" spans="1:5">
      <c r="B12317" s="21">
        <v>0</v>
      </c>
      <c r="C12317" s="21">
        <v>115376.81</v>
      </c>
      <c r="D12317" s="11">
        <f t="shared" si="192"/>
        <v>3313785.0279999119</v>
      </c>
      <c r="E12317" s="30" t="s">
        <v>3189</v>
      </c>
    </row>
    <row r="12318" spans="1:5">
      <c r="B12318" s="21">
        <v>-14128113</v>
      </c>
      <c r="C12318" s="21"/>
      <c r="D12318" s="11">
        <f t="shared" si="192"/>
        <v>-10814327.972000089</v>
      </c>
      <c r="E12318" s="30">
        <v>25000895945</v>
      </c>
    </row>
    <row r="12319" spans="1:5">
      <c r="B12319" s="21">
        <v>-119464.75</v>
      </c>
      <c r="C12319" s="21"/>
      <c r="D12319" s="11">
        <f t="shared" si="192"/>
        <v>-10933792.722000089</v>
      </c>
      <c r="E12319" s="30">
        <v>25000894055</v>
      </c>
    </row>
    <row r="12320" spans="1:5">
      <c r="B12320" s="21">
        <v>-2979130.56</v>
      </c>
      <c r="C12320" s="21"/>
      <c r="D12320" s="11">
        <f t="shared" si="192"/>
        <v>-13912923.282000089</v>
      </c>
      <c r="E12320" s="30">
        <v>25000895583</v>
      </c>
    </row>
    <row r="12321" spans="1:5">
      <c r="B12321" s="21">
        <v>0</v>
      </c>
      <c r="C12321" s="21">
        <v>14849958</v>
      </c>
      <c r="D12321" s="11">
        <f t="shared" si="192"/>
        <v>937034.71799991094</v>
      </c>
      <c r="E12321" s="30" t="s">
        <v>1147</v>
      </c>
    </row>
    <row r="12322" spans="1:5">
      <c r="B12322" s="21">
        <v>0</v>
      </c>
      <c r="C12322" s="21">
        <v>63724.1</v>
      </c>
      <c r="D12322" s="11">
        <f t="shared" si="192"/>
        <v>1000758.8179999109</v>
      </c>
      <c r="E12322" s="30" t="s">
        <v>1266</v>
      </c>
    </row>
    <row r="12323" spans="1:5">
      <c r="B12323" s="21">
        <v>0</v>
      </c>
      <c r="C12323" s="21">
        <v>124319.25</v>
      </c>
      <c r="D12323" s="11">
        <f t="shared" si="192"/>
        <v>1125078.067999911</v>
      </c>
      <c r="E12323" s="30" t="s">
        <v>1266</v>
      </c>
    </row>
    <row r="12324" spans="1:5">
      <c r="A12324" s="19">
        <v>43803</v>
      </c>
      <c r="B12324" s="21">
        <v>0</v>
      </c>
      <c r="C12324" s="22">
        <v>3000000</v>
      </c>
      <c r="D12324" s="11">
        <f t="shared" si="192"/>
        <v>4125078.067999911</v>
      </c>
      <c r="E12324" s="24" t="s">
        <v>54</v>
      </c>
    </row>
    <row r="12325" spans="1:5">
      <c r="B12325" s="21">
        <v>-113707.82</v>
      </c>
      <c r="C12325" s="21"/>
      <c r="D12325" s="11">
        <f t="shared" si="192"/>
        <v>4011370.2479999112</v>
      </c>
      <c r="E12325" s="30">
        <v>25000893258</v>
      </c>
    </row>
    <row r="12326" spans="1:5">
      <c r="B12326" s="21">
        <v>-195405.65</v>
      </c>
      <c r="C12326" s="21"/>
      <c r="D12326" s="11">
        <f t="shared" si="192"/>
        <v>3815964.5979999113</v>
      </c>
      <c r="E12326" s="30">
        <v>25000895957</v>
      </c>
    </row>
    <row r="12327" spans="1:5">
      <c r="B12327" s="21">
        <v>-94654.65</v>
      </c>
      <c r="C12327" s="21"/>
      <c r="D12327" s="11">
        <f t="shared" si="192"/>
        <v>3721309.9479999114</v>
      </c>
      <c r="E12327" s="30">
        <v>25000895557</v>
      </c>
    </row>
    <row r="12328" spans="1:5">
      <c r="B12328" s="21">
        <v>-276284.31</v>
      </c>
      <c r="C12328" s="21"/>
      <c r="D12328" s="11">
        <f t="shared" si="192"/>
        <v>3445025.6379999113</v>
      </c>
      <c r="E12328" s="30">
        <v>25000894112</v>
      </c>
    </row>
    <row r="12329" spans="1:5">
      <c r="B12329" s="21">
        <v>0</v>
      </c>
      <c r="C12329" s="21">
        <v>96212.15</v>
      </c>
      <c r="D12329" s="11">
        <f t="shared" si="192"/>
        <v>3541237.7879999112</v>
      </c>
      <c r="E12329" s="30" t="s">
        <v>3190</v>
      </c>
    </row>
    <row r="12330" spans="1:5">
      <c r="B12330" s="21">
        <v>0</v>
      </c>
      <c r="C12330" s="21">
        <v>169529.69</v>
      </c>
      <c r="D12330" s="11">
        <f t="shared" si="192"/>
        <v>3710767.4779999112</v>
      </c>
      <c r="E12330" s="30">
        <v>25000896023</v>
      </c>
    </row>
    <row r="12331" spans="1:5">
      <c r="B12331" s="21">
        <v>0</v>
      </c>
      <c r="C12331" s="21">
        <v>279428.21000000002</v>
      </c>
      <c r="D12331" s="11">
        <f t="shared" si="192"/>
        <v>3990195.6879999111</v>
      </c>
      <c r="E12331" s="30">
        <v>25000896011</v>
      </c>
    </row>
    <row r="12332" spans="1:5">
      <c r="B12332" s="21">
        <v>-271441.53999999998</v>
      </c>
      <c r="C12332" s="21"/>
      <c r="D12332" s="11">
        <f t="shared" si="192"/>
        <v>3718754.1479999111</v>
      </c>
      <c r="E12332" s="30">
        <v>25000875937</v>
      </c>
    </row>
    <row r="12333" spans="1:5">
      <c r="B12333" s="21">
        <v>-468213.18</v>
      </c>
      <c r="C12333" s="21"/>
      <c r="D12333" s="11">
        <f t="shared" si="192"/>
        <v>3250540.9679999109</v>
      </c>
      <c r="E12333" s="30">
        <v>25000876510</v>
      </c>
    </row>
    <row r="12334" spans="1:5">
      <c r="B12334" s="21">
        <v>-124857.48</v>
      </c>
      <c r="C12334" s="21"/>
      <c r="D12334" s="11">
        <f t="shared" si="192"/>
        <v>3125683.487999911</v>
      </c>
      <c r="E12334" s="30">
        <v>25000897082</v>
      </c>
    </row>
    <row r="12335" spans="1:5">
      <c r="B12335" s="21">
        <v>-187828.39</v>
      </c>
      <c r="C12335" s="21"/>
      <c r="D12335" s="11">
        <f t="shared" si="192"/>
        <v>2937855.0979999108</v>
      </c>
      <c r="E12335" s="30">
        <v>25000876065</v>
      </c>
    </row>
    <row r="12336" spans="1:5">
      <c r="B12336" s="21">
        <v>-114795.92</v>
      </c>
      <c r="C12336" s="21"/>
      <c r="D12336" s="11">
        <f t="shared" si="192"/>
        <v>2823059.1779999109</v>
      </c>
      <c r="E12336" s="30">
        <v>25000876534</v>
      </c>
    </row>
    <row r="12337" spans="1:5">
      <c r="B12337" s="21">
        <v>-296805.19</v>
      </c>
      <c r="C12337" s="21"/>
      <c r="D12337" s="11">
        <f t="shared" si="192"/>
        <v>2526253.987999911</v>
      </c>
      <c r="E12337" s="30">
        <v>25000876041</v>
      </c>
    </row>
    <row r="12338" spans="1:5">
      <c r="B12338" s="21">
        <v>-549</v>
      </c>
      <c r="C12338" s="21"/>
      <c r="D12338" s="11">
        <f t="shared" si="192"/>
        <v>2525704.987999911</v>
      </c>
      <c r="E12338" s="30">
        <v>25000897101</v>
      </c>
    </row>
    <row r="12339" spans="1:5">
      <c r="B12339" s="21">
        <v>-549</v>
      </c>
      <c r="C12339" s="21"/>
      <c r="D12339" s="11">
        <f t="shared" si="192"/>
        <v>2525155.987999911</v>
      </c>
      <c r="E12339" s="30">
        <v>25000897094</v>
      </c>
    </row>
    <row r="12340" spans="1:5">
      <c r="B12340" s="21">
        <v>0</v>
      </c>
      <c r="C12340" s="22">
        <v>6</v>
      </c>
      <c r="D12340" s="11">
        <f t="shared" si="192"/>
        <v>2525161.987999911</v>
      </c>
      <c r="E12340" s="24" t="s">
        <v>24</v>
      </c>
    </row>
    <row r="12341" spans="1:5">
      <c r="A12341" s="19">
        <v>43804</v>
      </c>
      <c r="B12341" s="21">
        <v>0</v>
      </c>
      <c r="C12341" s="21">
        <v>24121.73</v>
      </c>
      <c r="D12341" s="11">
        <f t="shared" si="192"/>
        <v>2549283.7179999109</v>
      </c>
      <c r="E12341" s="30">
        <v>25000896592</v>
      </c>
    </row>
    <row r="12342" spans="1:5">
      <c r="B12342" s="21">
        <v>0</v>
      </c>
      <c r="C12342" s="21">
        <v>36025.839999999997</v>
      </c>
      <c r="D12342" s="11">
        <f t="shared" si="192"/>
        <v>2585309.5579999108</v>
      </c>
      <c r="E12342" s="30">
        <v>25000896542</v>
      </c>
    </row>
    <row r="12343" spans="1:5">
      <c r="B12343" s="21">
        <v>0</v>
      </c>
      <c r="C12343" s="21">
        <v>1777041</v>
      </c>
      <c r="D12343" s="11">
        <f t="shared" si="192"/>
        <v>4362350.5579999108</v>
      </c>
      <c r="E12343" s="30">
        <v>25000896554</v>
      </c>
    </row>
    <row r="12344" spans="1:5">
      <c r="B12344" s="21">
        <v>0</v>
      </c>
      <c r="C12344" s="21">
        <v>1603221</v>
      </c>
      <c r="D12344" s="11">
        <f t="shared" si="192"/>
        <v>5965571.5579999108</v>
      </c>
      <c r="E12344" s="30">
        <v>25000896580</v>
      </c>
    </row>
    <row r="12345" spans="1:5">
      <c r="B12345" s="21">
        <v>-582177.35</v>
      </c>
      <c r="C12345" s="21"/>
      <c r="D12345" s="11">
        <f t="shared" si="192"/>
        <v>5383394.2079999112</v>
      </c>
      <c r="E12345" s="30">
        <v>25000877050</v>
      </c>
    </row>
    <row r="12346" spans="1:5">
      <c r="B12346" s="21">
        <v>-827585.47</v>
      </c>
      <c r="C12346" s="21"/>
      <c r="D12346" s="11">
        <f t="shared" si="192"/>
        <v>4555808.7379999114</v>
      </c>
      <c r="E12346" s="30">
        <v>25000866717</v>
      </c>
    </row>
    <row r="12347" spans="1:5">
      <c r="B12347" s="21">
        <v>-332871.95</v>
      </c>
      <c r="C12347" s="21"/>
      <c r="D12347" s="11">
        <f t="shared" si="192"/>
        <v>4222936.7879999112</v>
      </c>
      <c r="E12347" s="30">
        <v>25000866436</v>
      </c>
    </row>
    <row r="12348" spans="1:5">
      <c r="B12348" s="21">
        <v>-500000</v>
      </c>
      <c r="C12348" s="21"/>
      <c r="D12348" s="11">
        <f t="shared" si="192"/>
        <v>3722936.7879999112</v>
      </c>
      <c r="E12348" s="24" t="s">
        <v>47</v>
      </c>
    </row>
    <row r="12349" spans="1:5">
      <c r="B12349" s="21">
        <v>-23797.62</v>
      </c>
      <c r="C12349" s="21"/>
      <c r="D12349" s="11">
        <f t="shared" si="192"/>
        <v>3699139.1679999111</v>
      </c>
      <c r="E12349" s="30">
        <v>25000896459</v>
      </c>
    </row>
    <row r="12350" spans="1:5">
      <c r="A12350" s="19">
        <v>43805</v>
      </c>
      <c r="B12350" s="21">
        <v>0</v>
      </c>
      <c r="C12350" s="21">
        <v>402587.97</v>
      </c>
      <c r="D12350" s="11">
        <f t="shared" si="192"/>
        <v>4101727.1379999109</v>
      </c>
      <c r="E12350" s="30">
        <v>25000896609</v>
      </c>
    </row>
    <row r="12351" spans="1:5">
      <c r="B12351" s="21">
        <v>0</v>
      </c>
      <c r="C12351" s="21">
        <v>24117.59</v>
      </c>
      <c r="D12351" s="11">
        <f t="shared" si="192"/>
        <v>4125844.7279999107</v>
      </c>
      <c r="E12351" s="30">
        <v>25000897418</v>
      </c>
    </row>
    <row r="12352" spans="1:5">
      <c r="B12352" s="21">
        <v>0</v>
      </c>
      <c r="C12352" s="21">
        <v>18058.240000000002</v>
      </c>
      <c r="D12352" s="11">
        <f t="shared" si="192"/>
        <v>4143902.9679999109</v>
      </c>
      <c r="E12352" s="30">
        <v>25000897420</v>
      </c>
    </row>
    <row r="12353" spans="1:5">
      <c r="B12353" s="21">
        <v>-23793.59</v>
      </c>
      <c r="C12353" s="21"/>
      <c r="D12353" s="11">
        <f t="shared" si="192"/>
        <v>4120109.3779999111</v>
      </c>
      <c r="E12353" s="30">
        <v>25000894079</v>
      </c>
    </row>
    <row r="12354" spans="1:5">
      <c r="B12354" s="21">
        <v>-402309.4</v>
      </c>
      <c r="C12354" s="21"/>
      <c r="D12354" s="11">
        <f t="shared" si="192"/>
        <v>3717799.9779999112</v>
      </c>
      <c r="E12354" s="30">
        <v>25000897587</v>
      </c>
    </row>
    <row r="12355" spans="1:5">
      <c r="B12355" s="21">
        <v>-560</v>
      </c>
      <c r="C12355" s="21"/>
      <c r="D12355" s="11">
        <f t="shared" si="192"/>
        <v>3717239.9779999112</v>
      </c>
      <c r="E12355" s="30">
        <v>25000896873</v>
      </c>
    </row>
    <row r="12356" spans="1:5">
      <c r="A12356" s="19">
        <v>43808</v>
      </c>
      <c r="B12356" s="21">
        <v>0</v>
      </c>
      <c r="C12356" s="22">
        <v>16000000</v>
      </c>
      <c r="D12356" s="11">
        <f t="shared" si="192"/>
        <v>19717239.977999911</v>
      </c>
      <c r="E12356" s="24" t="s">
        <v>3191</v>
      </c>
    </row>
    <row r="12357" spans="1:5">
      <c r="B12357" s="21">
        <v>-16000000</v>
      </c>
      <c r="C12357" s="22"/>
      <c r="D12357" s="11">
        <f t="shared" si="192"/>
        <v>3717239.9779999107</v>
      </c>
      <c r="E12357" s="24" t="s">
        <v>3192</v>
      </c>
    </row>
    <row r="12358" spans="1:5">
      <c r="B12358" s="21">
        <v>0</v>
      </c>
      <c r="C12358" s="21">
        <v>178019.62</v>
      </c>
      <c r="D12358" s="11">
        <f t="shared" ref="D12358:D12421" si="193">D12357+B12358+C12358</f>
        <v>3895259.5979999108</v>
      </c>
      <c r="E12358" s="30">
        <v>25000896578</v>
      </c>
    </row>
    <row r="12359" spans="1:5">
      <c r="B12359" s="21">
        <v>0</v>
      </c>
      <c r="C12359" s="21">
        <v>406606.32</v>
      </c>
      <c r="D12359" s="11">
        <f t="shared" si="193"/>
        <v>4301865.9179999111</v>
      </c>
      <c r="E12359" s="30">
        <v>25000896566</v>
      </c>
    </row>
    <row r="12360" spans="1:5">
      <c r="B12360" s="21">
        <v>-119772.13</v>
      </c>
      <c r="C12360" s="21"/>
      <c r="D12360" s="11">
        <f t="shared" si="193"/>
        <v>4182093.7879999112</v>
      </c>
      <c r="E12360" s="30">
        <v>25000897149</v>
      </c>
    </row>
    <row r="12361" spans="1:5">
      <c r="B12361" s="21">
        <v>-98123.88</v>
      </c>
      <c r="C12361" s="21"/>
      <c r="D12361" s="11">
        <f t="shared" si="193"/>
        <v>4083969.9079999113</v>
      </c>
      <c r="E12361" s="30">
        <v>25000897113</v>
      </c>
    </row>
    <row r="12362" spans="1:5">
      <c r="B12362" s="21">
        <v>-31288.76</v>
      </c>
      <c r="D12362" s="11">
        <f t="shared" si="193"/>
        <v>4052681.1479999116</v>
      </c>
      <c r="E12362" s="30">
        <v>25000897137</v>
      </c>
    </row>
    <row r="12363" spans="1:5">
      <c r="B12363" s="21">
        <v>-6311.02</v>
      </c>
      <c r="D12363" s="11">
        <f t="shared" si="193"/>
        <v>4046370.1279999116</v>
      </c>
      <c r="E12363" s="30">
        <v>25000897125</v>
      </c>
    </row>
    <row r="12364" spans="1:5">
      <c r="B12364" s="21">
        <v>-401157.96</v>
      </c>
      <c r="D12364" s="11">
        <f t="shared" si="193"/>
        <v>3645212.1679999116</v>
      </c>
      <c r="E12364" s="30">
        <v>25000895971</v>
      </c>
    </row>
    <row r="12365" spans="1:5">
      <c r="B12365" s="21">
        <v>-53604.29</v>
      </c>
      <c r="D12365" s="11">
        <f t="shared" si="193"/>
        <v>3591607.8779999116</v>
      </c>
      <c r="E12365" s="30">
        <v>25000895452</v>
      </c>
    </row>
    <row r="12366" spans="1:5">
      <c r="B12366" s="21">
        <v>-17892.310000000001</v>
      </c>
      <c r="D12366" s="11">
        <f t="shared" si="193"/>
        <v>3573715.5679999115</v>
      </c>
      <c r="E12366" s="30">
        <v>25000900251</v>
      </c>
    </row>
    <row r="12367" spans="1:5">
      <c r="B12367" s="21">
        <v>-3516527.78</v>
      </c>
      <c r="D12367" s="11">
        <f t="shared" si="193"/>
        <v>57187.787999911699</v>
      </c>
      <c r="E12367" s="30">
        <v>25000899098</v>
      </c>
    </row>
    <row r="12368" spans="1:5">
      <c r="A12368" s="19">
        <v>43809</v>
      </c>
      <c r="B12368" s="21">
        <v>0</v>
      </c>
      <c r="C12368" s="21">
        <v>2613921</v>
      </c>
      <c r="D12368" s="11">
        <f t="shared" si="193"/>
        <v>2671108.7879999117</v>
      </c>
      <c r="E12368" s="30" t="s">
        <v>3193</v>
      </c>
    </row>
    <row r="12369" spans="1:5">
      <c r="A12369" s="19">
        <v>43810</v>
      </c>
      <c r="B12369" s="21">
        <v>0</v>
      </c>
      <c r="C12369" s="21">
        <v>401168.68</v>
      </c>
      <c r="D12369" s="11">
        <f t="shared" si="193"/>
        <v>3072277.4679999119</v>
      </c>
      <c r="E12369" s="30">
        <v>327233</v>
      </c>
    </row>
    <row r="12370" spans="1:5">
      <c r="B12370" s="21">
        <v>0</v>
      </c>
      <c r="C12370" s="21">
        <v>209789.75</v>
      </c>
      <c r="D12370" s="11">
        <f t="shared" si="193"/>
        <v>3282067.2179999119</v>
      </c>
      <c r="E12370" s="30" t="s">
        <v>3194</v>
      </c>
    </row>
    <row r="12371" spans="1:5">
      <c r="B12371" s="21">
        <v>-1052.43</v>
      </c>
      <c r="C12371" s="21"/>
      <c r="D12371" s="11">
        <f t="shared" si="193"/>
        <v>3281014.7879999117</v>
      </c>
      <c r="E12371" s="30">
        <v>25000899367</v>
      </c>
    </row>
    <row r="12372" spans="1:5">
      <c r="B12372" s="21">
        <v>-35469.75</v>
      </c>
      <c r="C12372" s="21"/>
      <c r="D12372" s="11">
        <f t="shared" si="193"/>
        <v>3245545.0379999117</v>
      </c>
      <c r="E12372" s="30">
        <v>25000900613</v>
      </c>
    </row>
    <row r="12373" spans="1:5">
      <c r="B12373" s="21">
        <v>-400891.57</v>
      </c>
      <c r="C12373" s="21"/>
      <c r="D12373" s="11">
        <f t="shared" si="193"/>
        <v>2844653.4679999119</v>
      </c>
      <c r="E12373" s="30">
        <v>25000897575</v>
      </c>
    </row>
    <row r="12374" spans="1:5">
      <c r="B12374" s="21">
        <v>-2813298.11</v>
      </c>
      <c r="C12374" s="21"/>
      <c r="D12374" s="11">
        <f t="shared" si="193"/>
        <v>31355.357999911997</v>
      </c>
      <c r="E12374" s="30">
        <v>25000899086</v>
      </c>
    </row>
    <row r="12375" spans="1:5">
      <c r="A12375" s="19">
        <v>43811</v>
      </c>
      <c r="B12375" s="21">
        <v>-114</v>
      </c>
      <c r="C12375" s="21"/>
      <c r="D12375" s="11">
        <f t="shared" si="193"/>
        <v>31241.357999911997</v>
      </c>
      <c r="E12375" s="24" t="s">
        <v>24</v>
      </c>
    </row>
    <row r="12376" spans="1:5">
      <c r="B12376" s="21">
        <v>-174.75</v>
      </c>
      <c r="C12376" s="21"/>
      <c r="D12376" s="11">
        <f t="shared" si="193"/>
        <v>31066.607999911997</v>
      </c>
      <c r="E12376" s="30">
        <v>25000900932</v>
      </c>
    </row>
    <row r="12377" spans="1:5">
      <c r="B12377" s="21">
        <v>-118.43</v>
      </c>
      <c r="C12377" s="21"/>
      <c r="D12377" s="11">
        <f t="shared" si="193"/>
        <v>30948.177999911997</v>
      </c>
      <c r="E12377" s="30">
        <v>25000900918</v>
      </c>
    </row>
    <row r="12378" spans="1:5">
      <c r="A12378" s="19">
        <v>43812</v>
      </c>
      <c r="B12378" s="21">
        <v>-390.83</v>
      </c>
      <c r="C12378" s="21"/>
      <c r="D12378" s="11">
        <f t="shared" si="193"/>
        <v>30557.347999911995</v>
      </c>
      <c r="E12378" s="30">
        <v>25000900263</v>
      </c>
    </row>
    <row r="12379" spans="1:5">
      <c r="B12379" s="21">
        <v>-245.9</v>
      </c>
      <c r="C12379" s="21"/>
      <c r="D12379" s="11">
        <f t="shared" si="193"/>
        <v>30311.447999911994</v>
      </c>
      <c r="E12379" s="30">
        <v>25000899531</v>
      </c>
    </row>
    <row r="12380" spans="1:5">
      <c r="B12380" s="21">
        <v>-25841.57</v>
      </c>
      <c r="C12380" s="21"/>
      <c r="D12380" s="11">
        <f t="shared" si="193"/>
        <v>4469.8779999119943</v>
      </c>
      <c r="E12380" s="30">
        <v>25000901096</v>
      </c>
    </row>
    <row r="12381" spans="1:5">
      <c r="A12381" s="19">
        <v>43815</v>
      </c>
      <c r="B12381" s="21">
        <v>-582</v>
      </c>
      <c r="C12381" s="21"/>
      <c r="D12381" s="11">
        <f t="shared" si="193"/>
        <v>3887.8779999119943</v>
      </c>
      <c r="E12381" s="30">
        <v>25000902974</v>
      </c>
    </row>
    <row r="12382" spans="1:5">
      <c r="B12382" s="21">
        <v>0</v>
      </c>
      <c r="C12382" s="21">
        <v>100286.39999999999</v>
      </c>
      <c r="D12382" s="11">
        <f t="shared" si="193"/>
        <v>104174.27799991198</v>
      </c>
      <c r="E12382" s="30" t="s">
        <v>3195</v>
      </c>
    </row>
    <row r="12383" spans="1:5">
      <c r="B12383" s="21">
        <v>0</v>
      </c>
      <c r="C12383" s="21">
        <v>188571.03</v>
      </c>
      <c r="D12383" s="11">
        <f t="shared" si="193"/>
        <v>292745.30799991195</v>
      </c>
      <c r="E12383" s="30" t="s">
        <v>3196</v>
      </c>
    </row>
    <row r="12384" spans="1:5">
      <c r="B12384" s="21">
        <v>-100025.77</v>
      </c>
      <c r="C12384" s="21"/>
      <c r="D12384" s="11">
        <f t="shared" si="193"/>
        <v>192719.53799991193</v>
      </c>
      <c r="E12384" s="30">
        <v>25000903852</v>
      </c>
    </row>
    <row r="12385" spans="1:5">
      <c r="B12385" s="21">
        <v>-190159.66</v>
      </c>
      <c r="C12385" s="21"/>
      <c r="D12385" s="11">
        <f t="shared" si="193"/>
        <v>2559.8779999119288</v>
      </c>
      <c r="E12385" s="30">
        <v>25000903876</v>
      </c>
    </row>
    <row r="12386" spans="1:5">
      <c r="B12386" s="21">
        <v>-560</v>
      </c>
      <c r="C12386" s="21"/>
      <c r="D12386" s="11">
        <f t="shared" si="193"/>
        <v>1999.8779999119288</v>
      </c>
      <c r="E12386" s="30">
        <v>25000900887</v>
      </c>
    </row>
    <row r="12387" spans="1:5">
      <c r="B12387" s="21">
        <v>-174.31</v>
      </c>
      <c r="C12387" s="21"/>
      <c r="D12387" s="11">
        <f t="shared" si="193"/>
        <v>1825.5679999119288</v>
      </c>
      <c r="E12387" s="30">
        <v>25000901127</v>
      </c>
    </row>
    <row r="12388" spans="1:5">
      <c r="B12388" s="21">
        <v>0</v>
      </c>
      <c r="C12388" s="21">
        <v>17060967.5</v>
      </c>
      <c r="D12388" s="11">
        <f t="shared" si="193"/>
        <v>17062793.067999911</v>
      </c>
      <c r="E12388" s="30" t="s">
        <v>1147</v>
      </c>
    </row>
    <row r="12389" spans="1:5">
      <c r="A12389" s="19">
        <v>43816</v>
      </c>
      <c r="B12389" s="21">
        <v>0</v>
      </c>
      <c r="C12389" s="22">
        <v>2000000</v>
      </c>
      <c r="D12389" s="11">
        <f t="shared" si="193"/>
        <v>19062793.067999911</v>
      </c>
      <c r="E12389" s="24" t="s">
        <v>56</v>
      </c>
    </row>
    <row r="12390" spans="1:5">
      <c r="B12390" s="21">
        <v>-17563.259999999998</v>
      </c>
      <c r="C12390" s="21"/>
      <c r="D12390" s="11">
        <f t="shared" si="193"/>
        <v>19045229.807999909</v>
      </c>
      <c r="E12390" s="30">
        <v>25000901208</v>
      </c>
    </row>
    <row r="12391" spans="1:5">
      <c r="B12391" s="21">
        <v>-98009.01</v>
      </c>
      <c r="C12391" s="21"/>
      <c r="D12391" s="11">
        <f t="shared" si="193"/>
        <v>18947220.797999907</v>
      </c>
      <c r="E12391" s="30">
        <v>25000899498</v>
      </c>
    </row>
    <row r="12392" spans="1:5">
      <c r="B12392" s="21">
        <v>-15868305.300000001</v>
      </c>
      <c r="C12392" s="21"/>
      <c r="D12392" s="11">
        <f t="shared" si="193"/>
        <v>3078915.4979999065</v>
      </c>
      <c r="E12392" s="30">
        <v>25000905232</v>
      </c>
    </row>
    <row r="12393" spans="1:5">
      <c r="A12393" s="19">
        <v>43817</v>
      </c>
      <c r="B12393" s="21">
        <v>-31516.54</v>
      </c>
      <c r="C12393" s="21"/>
      <c r="D12393" s="11">
        <f t="shared" si="193"/>
        <v>3047398.9579999065</v>
      </c>
      <c r="E12393" s="30">
        <v>25000902762</v>
      </c>
    </row>
    <row r="12394" spans="1:5">
      <c r="B12394" s="21">
        <v>0</v>
      </c>
      <c r="C12394" s="21">
        <v>209409.26</v>
      </c>
      <c r="D12394" s="11">
        <f t="shared" si="193"/>
        <v>3256808.2179999063</v>
      </c>
      <c r="E12394" s="30">
        <v>468518</v>
      </c>
    </row>
    <row r="12395" spans="1:5">
      <c r="B12395" s="21">
        <v>0</v>
      </c>
      <c r="C12395" s="21">
        <v>31418.15</v>
      </c>
      <c r="D12395" s="11">
        <f t="shared" si="193"/>
        <v>3288226.3679999062</v>
      </c>
      <c r="E12395" s="30" t="s">
        <v>3197</v>
      </c>
    </row>
    <row r="12396" spans="1:5">
      <c r="B12396" s="21">
        <v>0</v>
      </c>
      <c r="C12396" s="21">
        <v>60678.13</v>
      </c>
      <c r="D12396" s="11">
        <f t="shared" si="193"/>
        <v>3348904.4979999061</v>
      </c>
      <c r="E12396" s="30" t="s">
        <v>3198</v>
      </c>
    </row>
    <row r="12397" spans="1:5">
      <c r="B12397" s="21">
        <v>-205202.55</v>
      </c>
      <c r="C12397" s="21"/>
      <c r="D12397" s="11">
        <f t="shared" si="193"/>
        <v>3143701.9479999063</v>
      </c>
      <c r="E12397" s="30">
        <v>25000895969</v>
      </c>
    </row>
    <row r="12398" spans="1:5">
      <c r="A12398" s="19">
        <v>43818</v>
      </c>
      <c r="B12398" s="21">
        <v>-7</v>
      </c>
      <c r="C12398" s="21"/>
      <c r="D12398" s="11">
        <f t="shared" si="193"/>
        <v>3143694.9479999063</v>
      </c>
      <c r="E12398" s="24" t="s">
        <v>24</v>
      </c>
    </row>
    <row r="12399" spans="1:5">
      <c r="B12399" s="21">
        <v>0</v>
      </c>
      <c r="C12399" s="21">
        <v>25859.16</v>
      </c>
      <c r="D12399" s="11">
        <f t="shared" si="193"/>
        <v>3169554.1079999064</v>
      </c>
      <c r="E12399" s="30">
        <v>25000902374</v>
      </c>
    </row>
    <row r="12400" spans="1:5">
      <c r="B12400" s="21">
        <v>0</v>
      </c>
      <c r="C12400" s="21">
        <v>133235.01</v>
      </c>
      <c r="D12400" s="11">
        <f t="shared" si="193"/>
        <v>3302789.1179999067</v>
      </c>
      <c r="E12400" s="30">
        <v>25000904459</v>
      </c>
    </row>
    <row r="12401" spans="2:5">
      <c r="B12401" s="21">
        <v>0</v>
      </c>
      <c r="C12401" s="21">
        <v>188571.03</v>
      </c>
      <c r="D12401" s="11">
        <f t="shared" si="193"/>
        <v>3491360.1479999064</v>
      </c>
      <c r="E12401" s="30">
        <v>25000903545</v>
      </c>
    </row>
    <row r="12402" spans="2:5">
      <c r="B12402" s="21">
        <v>0</v>
      </c>
      <c r="C12402" s="21">
        <v>104730.88</v>
      </c>
      <c r="D12402" s="11">
        <f t="shared" si="193"/>
        <v>3596091.0279999063</v>
      </c>
      <c r="E12402" s="30">
        <v>25000904473</v>
      </c>
    </row>
    <row r="12403" spans="2:5">
      <c r="B12403" s="21">
        <v>0</v>
      </c>
      <c r="C12403" s="21">
        <v>98774.62</v>
      </c>
      <c r="D12403" s="11">
        <f t="shared" si="193"/>
        <v>3694865.6479999064</v>
      </c>
      <c r="E12403" s="30">
        <v>25000904447</v>
      </c>
    </row>
    <row r="12404" spans="2:5">
      <c r="B12404" s="21">
        <v>0</v>
      </c>
      <c r="C12404" s="21">
        <v>1882611</v>
      </c>
      <c r="D12404" s="11">
        <f t="shared" si="193"/>
        <v>5577476.6479999069</v>
      </c>
      <c r="E12404" s="30">
        <v>25000898160</v>
      </c>
    </row>
    <row r="12405" spans="2:5">
      <c r="B12405" s="21">
        <v>0</v>
      </c>
      <c r="C12405" s="21">
        <v>188571.03</v>
      </c>
      <c r="D12405" s="11">
        <f t="shared" si="193"/>
        <v>5766047.6779999072</v>
      </c>
      <c r="E12405" s="30">
        <v>25000904435</v>
      </c>
    </row>
    <row r="12406" spans="2:5">
      <c r="B12406" s="21">
        <v>0</v>
      </c>
      <c r="C12406" s="21">
        <v>79389.14</v>
      </c>
      <c r="D12406" s="11">
        <f t="shared" si="193"/>
        <v>5845436.8179999068</v>
      </c>
      <c r="E12406" s="30">
        <v>25000904461</v>
      </c>
    </row>
    <row r="12407" spans="2:5">
      <c r="B12407" s="21">
        <v>0</v>
      </c>
      <c r="C12407" s="21">
        <v>418750.6</v>
      </c>
      <c r="D12407" s="11">
        <f t="shared" si="193"/>
        <v>6264187.4179999065</v>
      </c>
      <c r="E12407" s="30">
        <v>25000905268</v>
      </c>
    </row>
    <row r="12408" spans="2:5">
      <c r="B12408" s="21">
        <v>0</v>
      </c>
      <c r="C12408" s="21">
        <v>103657.18</v>
      </c>
      <c r="D12408" s="11">
        <f t="shared" si="193"/>
        <v>6367844.5979999062</v>
      </c>
      <c r="E12408" s="30">
        <v>25000904485</v>
      </c>
    </row>
    <row r="12409" spans="2:5">
      <c r="B12409" s="21">
        <v>-411665.91999999998</v>
      </c>
      <c r="C12409" s="21"/>
      <c r="D12409" s="11">
        <f t="shared" si="193"/>
        <v>5956178.6779999062</v>
      </c>
      <c r="E12409" s="30">
        <v>25000901210</v>
      </c>
    </row>
    <row r="12410" spans="2:5">
      <c r="B12410" s="21">
        <v>-190274.75</v>
      </c>
      <c r="C12410" s="21"/>
      <c r="D12410" s="11">
        <f t="shared" si="193"/>
        <v>5765903.9279999062</v>
      </c>
      <c r="E12410" s="30">
        <v>25000904235</v>
      </c>
    </row>
    <row r="12411" spans="2:5">
      <c r="B12411" s="21">
        <v>-190274.75</v>
      </c>
      <c r="C12411" s="21"/>
      <c r="D12411" s="11">
        <f t="shared" si="193"/>
        <v>5575629.1779999062</v>
      </c>
      <c r="E12411" s="30">
        <v>25000900920</v>
      </c>
    </row>
    <row r="12412" spans="2:5">
      <c r="B12412" s="21">
        <v>-103220.29</v>
      </c>
      <c r="C12412" s="21"/>
      <c r="D12412" s="11">
        <f t="shared" si="193"/>
        <v>5472408.8879999062</v>
      </c>
      <c r="E12412" s="30">
        <v>25000901072</v>
      </c>
    </row>
    <row r="12413" spans="2:5">
      <c r="B12413" s="21">
        <v>-98607.09</v>
      </c>
      <c r="C12413" s="21"/>
      <c r="D12413" s="11">
        <f t="shared" si="193"/>
        <v>5373801.7979999064</v>
      </c>
      <c r="E12413" s="30">
        <v>25000900899</v>
      </c>
    </row>
    <row r="12414" spans="2:5">
      <c r="B12414" s="21">
        <v>-124688.5</v>
      </c>
      <c r="C12414" s="21"/>
      <c r="D12414" s="11">
        <f t="shared" si="193"/>
        <v>5249113.2979999064</v>
      </c>
      <c r="E12414" s="30">
        <v>25000901141</v>
      </c>
    </row>
    <row r="12415" spans="2:5">
      <c r="B12415" s="21">
        <v>-102139.82</v>
      </c>
      <c r="C12415" s="21"/>
      <c r="D12415" s="11">
        <f t="shared" si="193"/>
        <v>5146973.4779999061</v>
      </c>
      <c r="E12415" s="30">
        <v>25000901058</v>
      </c>
    </row>
    <row r="12416" spans="2:5">
      <c r="B12416" s="21">
        <v>-78300.210000000006</v>
      </c>
      <c r="C12416" s="21"/>
      <c r="D12416" s="11">
        <f t="shared" si="193"/>
        <v>5068673.2679999061</v>
      </c>
      <c r="E12416" s="30">
        <v>25000901046</v>
      </c>
    </row>
    <row r="12417" spans="1:5">
      <c r="B12417" s="21">
        <v>-312.35000000000002</v>
      </c>
      <c r="D12417" s="11">
        <f t="shared" si="193"/>
        <v>5068360.9179999065</v>
      </c>
      <c r="E12417" s="30">
        <v>25000903688</v>
      </c>
    </row>
    <row r="12418" spans="1:5">
      <c r="B12418" s="21">
        <v>-556.36</v>
      </c>
      <c r="D12418" s="11">
        <f t="shared" si="193"/>
        <v>5067804.5579999061</v>
      </c>
      <c r="E12418" s="30">
        <v>25000903638</v>
      </c>
    </row>
    <row r="12419" spans="1:5">
      <c r="A12419" s="19">
        <v>43819</v>
      </c>
      <c r="B12419" s="21">
        <v>0</v>
      </c>
      <c r="C12419" s="21">
        <v>98965.5</v>
      </c>
      <c r="D12419" s="11">
        <f t="shared" si="193"/>
        <v>5166770.0579999061</v>
      </c>
      <c r="E12419" s="30" t="s">
        <v>3199</v>
      </c>
    </row>
    <row r="12420" spans="1:5">
      <c r="B12420" s="21">
        <v>0</v>
      </c>
      <c r="C12420" s="21">
        <v>420947.05</v>
      </c>
      <c r="D12420" s="11">
        <f t="shared" si="193"/>
        <v>5587717.1079999059</v>
      </c>
      <c r="E12420" s="30" t="s">
        <v>3200</v>
      </c>
    </row>
    <row r="12421" spans="1:5">
      <c r="B12421" s="21">
        <v>0</v>
      </c>
      <c r="C12421" s="21">
        <v>210278.22</v>
      </c>
      <c r="D12421" s="11">
        <f t="shared" si="193"/>
        <v>5797995.3279999057</v>
      </c>
      <c r="E12421" s="30">
        <v>5491</v>
      </c>
    </row>
    <row r="12422" spans="1:5">
      <c r="B12422" s="21">
        <v>0</v>
      </c>
      <c r="C12422" s="21">
        <v>79143.55</v>
      </c>
      <c r="D12422" s="11">
        <f t="shared" ref="D12422:D12485" si="194">D12421+B12422+C12422</f>
        <v>5877138.8779999055</v>
      </c>
      <c r="E12422" s="30">
        <v>195206</v>
      </c>
    </row>
    <row r="12423" spans="1:5">
      <c r="B12423" s="21">
        <v>0</v>
      </c>
      <c r="C12423" s="21">
        <v>33986.33</v>
      </c>
      <c r="D12423" s="11">
        <f t="shared" si="194"/>
        <v>5911125.2079999056</v>
      </c>
      <c r="E12423" s="30" t="s">
        <v>3201</v>
      </c>
    </row>
    <row r="12424" spans="1:5">
      <c r="B12424" s="21">
        <v>0</v>
      </c>
      <c r="C12424" s="21">
        <v>124955.33</v>
      </c>
      <c r="D12424" s="11">
        <f t="shared" si="194"/>
        <v>6036080.5379999056</v>
      </c>
      <c r="E12424" s="30">
        <v>195191</v>
      </c>
    </row>
    <row r="12425" spans="1:5">
      <c r="B12425" s="21">
        <v>-146871.39000000001</v>
      </c>
      <c r="C12425" s="21"/>
      <c r="D12425" s="11">
        <f t="shared" si="194"/>
        <v>5889209.147999906</v>
      </c>
      <c r="E12425" s="30">
        <v>25000905068</v>
      </c>
    </row>
    <row r="12426" spans="1:5">
      <c r="B12426" s="21">
        <v>-56490.67</v>
      </c>
      <c r="C12426" s="21"/>
      <c r="D12426" s="11">
        <f t="shared" si="194"/>
        <v>5832718.4779999061</v>
      </c>
      <c r="E12426" s="30">
        <v>25000905151</v>
      </c>
    </row>
    <row r="12427" spans="1:5">
      <c r="B12427" s="21">
        <v>-71847.27</v>
      </c>
      <c r="C12427" s="21"/>
      <c r="D12427" s="11">
        <f t="shared" si="194"/>
        <v>5760871.2079999065</v>
      </c>
      <c r="E12427" s="30">
        <v>25000905199</v>
      </c>
    </row>
    <row r="12428" spans="1:5">
      <c r="B12428" s="21">
        <v>-150688.92000000001</v>
      </c>
      <c r="C12428" s="21"/>
      <c r="D12428" s="11">
        <f t="shared" si="194"/>
        <v>5610182.2879999066</v>
      </c>
      <c r="E12428" s="30">
        <v>25000905094</v>
      </c>
    </row>
    <row r="12429" spans="1:5">
      <c r="B12429" s="21">
        <v>-86045.29</v>
      </c>
      <c r="C12429" s="21"/>
      <c r="D12429" s="11">
        <f t="shared" si="194"/>
        <v>5524136.9979999065</v>
      </c>
      <c r="E12429" s="30">
        <v>25000905399</v>
      </c>
    </row>
    <row r="12430" spans="1:5">
      <c r="B12430" s="21">
        <v>-85978.74</v>
      </c>
      <c r="C12430" s="21"/>
      <c r="D12430" s="11">
        <f t="shared" si="194"/>
        <v>5438158.2579999063</v>
      </c>
      <c r="E12430" s="30">
        <v>25000905406</v>
      </c>
    </row>
    <row r="12431" spans="1:5">
      <c r="B12431" s="21">
        <v>-52171.040000000001</v>
      </c>
      <c r="C12431" s="21"/>
      <c r="D12431" s="11">
        <f t="shared" si="194"/>
        <v>5385987.2179999063</v>
      </c>
      <c r="E12431" s="30">
        <v>25000904835</v>
      </c>
    </row>
    <row r="12432" spans="1:5">
      <c r="B12432" s="21">
        <v>-51249.96</v>
      </c>
      <c r="C12432" s="21"/>
      <c r="D12432" s="11">
        <f t="shared" si="194"/>
        <v>5334737.2579999063</v>
      </c>
      <c r="E12432" s="30">
        <v>25000905125</v>
      </c>
    </row>
    <row r="12433" spans="1:5">
      <c r="B12433" s="21">
        <v>-98797.21</v>
      </c>
      <c r="C12433" s="21"/>
      <c r="D12433" s="11">
        <f t="shared" si="194"/>
        <v>5235940.0479999064</v>
      </c>
      <c r="E12433" s="30">
        <v>25000904823</v>
      </c>
    </row>
    <row r="12434" spans="1:5">
      <c r="B12434" s="21">
        <v>-408060.33</v>
      </c>
      <c r="C12434" s="21"/>
      <c r="D12434" s="11">
        <f t="shared" si="194"/>
        <v>4827879.7179999063</v>
      </c>
      <c r="E12434" s="30">
        <v>25000905070</v>
      </c>
    </row>
    <row r="12435" spans="1:5">
      <c r="B12435" s="21">
        <v>-204481.38</v>
      </c>
      <c r="C12435" s="21"/>
      <c r="D12435" s="11">
        <f t="shared" si="194"/>
        <v>4623398.3379999064</v>
      </c>
      <c r="E12435" s="30">
        <v>25000905149</v>
      </c>
    </row>
    <row r="12436" spans="1:5">
      <c r="B12436" s="21">
        <v>-74144.240000000005</v>
      </c>
      <c r="C12436" s="21"/>
      <c r="D12436" s="11">
        <f t="shared" si="194"/>
        <v>4549254.0979999062</v>
      </c>
      <c r="E12436" s="30">
        <v>25000905101</v>
      </c>
    </row>
    <row r="12437" spans="1:5">
      <c r="B12437" s="21">
        <v>-1874868.6</v>
      </c>
      <c r="C12437" s="21"/>
      <c r="D12437" s="11">
        <f t="shared" si="194"/>
        <v>2674385.4979999061</v>
      </c>
      <c r="E12437" s="30">
        <v>25000899367</v>
      </c>
    </row>
    <row r="12438" spans="1:5">
      <c r="B12438" s="21">
        <v>0</v>
      </c>
      <c r="C12438" s="21">
        <v>8400.75</v>
      </c>
      <c r="D12438" s="11">
        <f t="shared" si="194"/>
        <v>2682786.2479999061</v>
      </c>
      <c r="E12438" s="30">
        <v>25000905270</v>
      </c>
    </row>
    <row r="12439" spans="1:5">
      <c r="B12439" s="21">
        <v>-33860.67</v>
      </c>
      <c r="C12439" s="21"/>
      <c r="D12439" s="11">
        <f t="shared" si="194"/>
        <v>2648925.5779999061</v>
      </c>
      <c r="E12439" s="30">
        <v>25000901165</v>
      </c>
    </row>
    <row r="12440" spans="1:5">
      <c r="B12440" s="21">
        <v>-586020.18999999994</v>
      </c>
      <c r="C12440" s="21"/>
      <c r="D12440" s="11">
        <f t="shared" si="194"/>
        <v>2062905.3879999062</v>
      </c>
      <c r="E12440" s="30">
        <v>25000889738</v>
      </c>
    </row>
    <row r="12441" spans="1:5">
      <c r="B12441" s="21">
        <v>-8615.32</v>
      </c>
      <c r="D12441" s="11">
        <f t="shared" si="194"/>
        <v>2054290.0679999061</v>
      </c>
      <c r="E12441" s="30">
        <v>25000901189</v>
      </c>
    </row>
    <row r="12442" spans="1:5">
      <c r="A12442" s="19">
        <v>43822</v>
      </c>
      <c r="B12442" s="21">
        <v>-560</v>
      </c>
      <c r="C12442" s="21"/>
      <c r="D12442" s="11">
        <f t="shared" si="194"/>
        <v>2053730.0679999061</v>
      </c>
      <c r="E12442" s="30">
        <v>25000904847</v>
      </c>
    </row>
    <row r="12443" spans="1:5">
      <c r="B12443" s="21">
        <v>-104458.83</v>
      </c>
      <c r="C12443" s="21"/>
      <c r="D12443" s="11">
        <f t="shared" si="194"/>
        <v>1949271.2379999061</v>
      </c>
      <c r="E12443" s="30">
        <v>25000900249</v>
      </c>
    </row>
    <row r="12444" spans="1:5">
      <c r="B12444" s="21">
        <v>-197298.83</v>
      </c>
      <c r="C12444" s="21"/>
      <c r="D12444" s="11">
        <f t="shared" si="194"/>
        <v>1751972.407999906</v>
      </c>
      <c r="E12444" s="30">
        <v>25000903676</v>
      </c>
    </row>
    <row r="12445" spans="1:5">
      <c r="B12445" s="21">
        <v>-31502.880000000001</v>
      </c>
      <c r="C12445" s="21"/>
      <c r="D12445" s="11">
        <f t="shared" si="194"/>
        <v>1720469.5279999061</v>
      </c>
      <c r="E12445" s="30">
        <v>25000903664</v>
      </c>
    </row>
    <row r="12446" spans="1:5">
      <c r="B12446" s="21">
        <v>-65182.36</v>
      </c>
      <c r="C12446" s="21"/>
      <c r="D12446" s="11">
        <f t="shared" si="194"/>
        <v>1655287.167999906</v>
      </c>
      <c r="E12446" s="30">
        <v>25000905113</v>
      </c>
    </row>
    <row r="12447" spans="1:5">
      <c r="B12447" s="21">
        <v>-3505.85</v>
      </c>
      <c r="C12447" s="21"/>
      <c r="D12447" s="11">
        <f t="shared" si="194"/>
        <v>1651781.3179999059</v>
      </c>
      <c r="E12447" s="30">
        <v>25000900720</v>
      </c>
    </row>
    <row r="12448" spans="1:5">
      <c r="B12448" s="21">
        <v>-549</v>
      </c>
      <c r="C12448" s="21"/>
      <c r="D12448" s="11">
        <f t="shared" si="194"/>
        <v>1651232.3179999059</v>
      </c>
      <c r="E12448" s="30">
        <v>25000905513</v>
      </c>
    </row>
    <row r="12449" spans="1:5">
      <c r="B12449" s="21">
        <v>0</v>
      </c>
      <c r="C12449" s="21">
        <v>71510.28</v>
      </c>
      <c r="D12449" s="11">
        <f t="shared" si="194"/>
        <v>1722742.5979999059</v>
      </c>
      <c r="E12449" s="30" t="s">
        <v>3202</v>
      </c>
    </row>
    <row r="12450" spans="1:5">
      <c r="A12450" s="19">
        <v>43823</v>
      </c>
      <c r="B12450" s="21">
        <v>0</v>
      </c>
      <c r="C12450" s="22">
        <v>2800000</v>
      </c>
      <c r="D12450" s="11">
        <f t="shared" si="194"/>
        <v>4522742.5979999062</v>
      </c>
      <c r="E12450" s="24" t="s">
        <v>56</v>
      </c>
    </row>
    <row r="12451" spans="1:5">
      <c r="B12451" s="21">
        <v>-415067.16</v>
      </c>
      <c r="C12451" s="21"/>
      <c r="D12451" s="11">
        <f t="shared" si="194"/>
        <v>4107675.437999906</v>
      </c>
      <c r="E12451" s="30">
        <v>25000903652</v>
      </c>
    </row>
    <row r="12452" spans="1:5">
      <c r="B12452" s="21">
        <v>0</v>
      </c>
      <c r="C12452" s="21">
        <v>17973.810000000001</v>
      </c>
      <c r="D12452" s="11">
        <f t="shared" si="194"/>
        <v>4125649.2479999061</v>
      </c>
      <c r="E12452" s="30">
        <v>195197</v>
      </c>
    </row>
    <row r="12453" spans="1:5">
      <c r="B12453" s="21">
        <v>0</v>
      </c>
      <c r="C12453" s="21">
        <v>100715.9</v>
      </c>
      <c r="D12453" s="11">
        <f t="shared" si="194"/>
        <v>4226365.147999906</v>
      </c>
      <c r="E12453" s="30" t="s">
        <v>3203</v>
      </c>
    </row>
    <row r="12454" spans="1:5">
      <c r="B12454" s="21">
        <v>-17810.080000000002</v>
      </c>
      <c r="C12454" s="21"/>
      <c r="D12454" s="11">
        <f t="shared" si="194"/>
        <v>4208555.0679999059</v>
      </c>
      <c r="E12454" s="30">
        <v>25000905082</v>
      </c>
    </row>
    <row r="12455" spans="1:5">
      <c r="B12455" s="21">
        <v>-337907.13</v>
      </c>
      <c r="C12455" s="21"/>
      <c r="D12455" s="11">
        <f t="shared" si="194"/>
        <v>3870647.937999906</v>
      </c>
      <c r="E12455" s="30">
        <v>25000905387</v>
      </c>
    </row>
    <row r="12456" spans="1:5">
      <c r="B12456" s="21">
        <v>0</v>
      </c>
      <c r="C12456" s="21">
        <v>358999.89</v>
      </c>
      <c r="D12456" s="11">
        <f t="shared" si="194"/>
        <v>4229647.8279999057</v>
      </c>
      <c r="E12456" s="30">
        <v>25000906934</v>
      </c>
    </row>
    <row r="12457" spans="1:5">
      <c r="B12457" s="21">
        <v>0</v>
      </c>
      <c r="C12457" s="21">
        <v>72321</v>
      </c>
      <c r="D12457" s="11">
        <f t="shared" si="194"/>
        <v>4301968.8279999057</v>
      </c>
      <c r="E12457" s="30">
        <v>25000906946</v>
      </c>
    </row>
    <row r="12458" spans="1:5">
      <c r="B12458" s="21">
        <v>-103473.55</v>
      </c>
      <c r="C12458" s="21"/>
      <c r="D12458" s="11">
        <f t="shared" si="194"/>
        <v>4198495.2779999059</v>
      </c>
      <c r="E12458" s="30">
        <v>25000905137</v>
      </c>
    </row>
    <row r="12459" spans="1:5">
      <c r="A12459" s="19">
        <v>43825</v>
      </c>
      <c r="B12459" s="21">
        <v>-4</v>
      </c>
      <c r="C12459" s="21"/>
      <c r="D12459" s="11">
        <f t="shared" si="194"/>
        <v>4198491.2779999059</v>
      </c>
      <c r="E12459" s="24" t="s">
        <v>24</v>
      </c>
    </row>
    <row r="12460" spans="1:5">
      <c r="B12460" s="21">
        <v>0</v>
      </c>
      <c r="C12460" s="21">
        <v>188571.03</v>
      </c>
      <c r="D12460" s="11">
        <f t="shared" si="194"/>
        <v>4387062.3079999061</v>
      </c>
      <c r="E12460" s="30" t="s">
        <v>3204</v>
      </c>
    </row>
    <row r="12461" spans="1:5">
      <c r="B12461" s="21">
        <v>-595</v>
      </c>
      <c r="C12461" s="21"/>
      <c r="D12461" s="11">
        <f t="shared" si="194"/>
        <v>4386467.3079999061</v>
      </c>
      <c r="E12461" s="30">
        <v>25000909147</v>
      </c>
    </row>
    <row r="12462" spans="1:5">
      <c r="B12462" s="21">
        <v>-141510.94</v>
      </c>
      <c r="C12462" s="21"/>
      <c r="D12462" s="11">
        <f t="shared" si="194"/>
        <v>4244956.3679999057</v>
      </c>
      <c r="E12462" s="30">
        <v>25000906310</v>
      </c>
    </row>
    <row r="12463" spans="1:5">
      <c r="B12463" s="21">
        <v>-200245.83</v>
      </c>
      <c r="C12463" s="21"/>
      <c r="D12463" s="11">
        <f t="shared" si="194"/>
        <v>4044710.5379999056</v>
      </c>
      <c r="E12463" s="30">
        <v>25000907024</v>
      </c>
    </row>
    <row r="12464" spans="1:5">
      <c r="B12464" s="21">
        <v>-190274.75</v>
      </c>
      <c r="C12464" s="21"/>
      <c r="D12464" s="11">
        <f t="shared" si="194"/>
        <v>3854435.7879999056</v>
      </c>
      <c r="E12464" s="30">
        <v>25000904811</v>
      </c>
    </row>
    <row r="12465" spans="1:5">
      <c r="B12465" s="21">
        <v>-655348.93000000005</v>
      </c>
      <c r="C12465" s="21"/>
      <c r="D12465" s="11">
        <f t="shared" si="194"/>
        <v>3199086.8579999055</v>
      </c>
      <c r="E12465" s="30">
        <v>25000905187</v>
      </c>
    </row>
    <row r="12466" spans="1:5">
      <c r="A12466" s="19">
        <v>43826</v>
      </c>
      <c r="B12466" s="21">
        <v>-5066.62</v>
      </c>
      <c r="C12466" s="21"/>
      <c r="D12466" s="11">
        <f t="shared" si="194"/>
        <v>3194020.2379999054</v>
      </c>
      <c r="E12466" s="30">
        <v>25000908269</v>
      </c>
    </row>
    <row r="12467" spans="1:5">
      <c r="B12467" s="21">
        <v>-9385.2099999999991</v>
      </c>
      <c r="C12467" s="21"/>
      <c r="D12467" s="11">
        <f t="shared" si="194"/>
        <v>3184635.0279999054</v>
      </c>
      <c r="E12467" s="30">
        <v>25000908233</v>
      </c>
    </row>
    <row r="12468" spans="1:5">
      <c r="B12468" s="21">
        <v>-148539.9</v>
      </c>
      <c r="C12468" s="21"/>
      <c r="D12468" s="11">
        <f t="shared" si="194"/>
        <v>3036095.1279999055</v>
      </c>
      <c r="E12468" s="30">
        <v>25000908340</v>
      </c>
    </row>
    <row r="12469" spans="1:5">
      <c r="B12469" s="21">
        <v>-394718.1</v>
      </c>
      <c r="C12469" s="21"/>
      <c r="D12469" s="11">
        <f t="shared" si="194"/>
        <v>2641377.0279999054</v>
      </c>
      <c r="E12469" s="30">
        <v>25000908326</v>
      </c>
    </row>
    <row r="12470" spans="1:5">
      <c r="B12470" s="21">
        <v>-34193.279999999999</v>
      </c>
      <c r="C12470" s="21"/>
      <c r="D12470" s="11">
        <f t="shared" si="194"/>
        <v>2607183.7479999056</v>
      </c>
      <c r="E12470" s="30">
        <v>25000908245</v>
      </c>
    </row>
    <row r="12471" spans="1:5">
      <c r="B12471" s="21">
        <v>0</v>
      </c>
      <c r="C12471" s="21">
        <v>72927.22</v>
      </c>
      <c r="D12471" s="11">
        <f t="shared" si="194"/>
        <v>2680110.9679999058</v>
      </c>
      <c r="E12471" s="30">
        <v>5551</v>
      </c>
    </row>
    <row r="12472" spans="1:5">
      <c r="B12472" s="21">
        <v>0</v>
      </c>
      <c r="C12472" s="21">
        <v>10642.85</v>
      </c>
      <c r="D12472" s="11">
        <f t="shared" si="194"/>
        <v>2690753.8179999059</v>
      </c>
      <c r="E12472" s="30">
        <v>327445</v>
      </c>
    </row>
    <row r="12473" spans="1:5">
      <c r="B12473" s="21">
        <v>0</v>
      </c>
      <c r="C12473" s="21">
        <v>53612.23</v>
      </c>
      <c r="D12473" s="11">
        <f t="shared" si="194"/>
        <v>2744366.0479999059</v>
      </c>
      <c r="E12473" s="30">
        <v>327459</v>
      </c>
    </row>
    <row r="12474" spans="1:5">
      <c r="B12474" s="21">
        <v>0</v>
      </c>
      <c r="C12474" s="21">
        <v>100849.51</v>
      </c>
      <c r="D12474" s="11">
        <f t="shared" si="194"/>
        <v>2845215.5579999057</v>
      </c>
      <c r="E12474" s="30" t="s">
        <v>3205</v>
      </c>
    </row>
    <row r="12475" spans="1:5">
      <c r="B12475" s="21">
        <v>0</v>
      </c>
      <c r="C12475" s="21">
        <v>89471.13</v>
      </c>
      <c r="D12475" s="11">
        <f t="shared" si="194"/>
        <v>2934686.6879999056</v>
      </c>
      <c r="E12475" s="30" t="s">
        <v>3206</v>
      </c>
    </row>
    <row r="12476" spans="1:5">
      <c r="B12476" s="21">
        <v>0</v>
      </c>
      <c r="C12476" s="21">
        <v>1373599.28</v>
      </c>
      <c r="D12476" s="11">
        <f t="shared" si="194"/>
        <v>4308285.9679999053</v>
      </c>
      <c r="E12476" s="30" t="s">
        <v>3207</v>
      </c>
    </row>
    <row r="12477" spans="1:5">
      <c r="B12477" s="21">
        <v>0</v>
      </c>
      <c r="C12477" s="21">
        <v>189810.25</v>
      </c>
      <c r="D12477" s="11">
        <f t="shared" si="194"/>
        <v>4498096.2179999053</v>
      </c>
      <c r="E12477" s="30" t="s">
        <v>3208</v>
      </c>
    </row>
    <row r="12478" spans="1:5">
      <c r="B12478" s="21">
        <v>0</v>
      </c>
      <c r="C12478" s="21">
        <v>36463.25</v>
      </c>
      <c r="D12478" s="11">
        <f t="shared" si="194"/>
        <v>4534559.4679999053</v>
      </c>
      <c r="E12478" s="30">
        <v>35078</v>
      </c>
    </row>
    <row r="12479" spans="1:5">
      <c r="B12479" s="21">
        <v>0</v>
      </c>
      <c r="C12479" s="21">
        <v>83230.929999999993</v>
      </c>
      <c r="D12479" s="11">
        <f t="shared" si="194"/>
        <v>4617790.397999905</v>
      </c>
      <c r="E12479" s="30">
        <v>35064</v>
      </c>
    </row>
    <row r="12480" spans="1:5">
      <c r="B12480" s="21">
        <v>-71073.679999999993</v>
      </c>
      <c r="C12480" s="21"/>
      <c r="D12480" s="11">
        <f t="shared" si="194"/>
        <v>4546716.7179999053</v>
      </c>
      <c r="E12480" s="30">
        <v>25000908207</v>
      </c>
    </row>
    <row r="12481" spans="1:5">
      <c r="B12481" s="21">
        <v>-10299.879999999999</v>
      </c>
      <c r="C12481" s="21"/>
      <c r="D12481" s="11">
        <f t="shared" si="194"/>
        <v>4536416.8379999055</v>
      </c>
      <c r="E12481" s="30">
        <v>25000907905</v>
      </c>
    </row>
    <row r="12482" spans="1:5">
      <c r="B12482" s="21">
        <v>-103610.59</v>
      </c>
      <c r="C12482" s="21"/>
      <c r="D12482" s="11">
        <f t="shared" si="194"/>
        <v>4432806.2479999056</v>
      </c>
      <c r="E12482" s="30">
        <v>25000908257</v>
      </c>
    </row>
    <row r="12483" spans="1:5">
      <c r="B12483" s="21">
        <v>-91941.29</v>
      </c>
      <c r="C12483" s="21"/>
      <c r="D12483" s="11">
        <f t="shared" si="194"/>
        <v>4340864.9579999056</v>
      </c>
      <c r="E12483" s="30">
        <v>25000908271</v>
      </c>
    </row>
    <row r="12484" spans="1:5">
      <c r="B12484" s="21">
        <v>-281668.64</v>
      </c>
      <c r="C12484" s="21"/>
      <c r="D12484" s="11">
        <f t="shared" si="194"/>
        <v>4059196.3179999054</v>
      </c>
      <c r="E12484" s="30">
        <v>25000903640</v>
      </c>
    </row>
    <row r="12485" spans="1:5">
      <c r="B12485" s="21">
        <v>-250295.74</v>
      </c>
      <c r="C12485" s="21"/>
      <c r="D12485" s="11">
        <f t="shared" si="194"/>
        <v>3808900.5779999057</v>
      </c>
      <c r="E12485" s="30">
        <v>25000905175</v>
      </c>
    </row>
    <row r="12486" spans="1:5">
      <c r="B12486" s="21">
        <v>-27796.82</v>
      </c>
      <c r="C12486" s="21"/>
      <c r="D12486" s="11">
        <f t="shared" ref="D12486:D12549" si="195">D12485+B12486+C12486</f>
        <v>3781103.7579999059</v>
      </c>
      <c r="E12486" s="30">
        <v>25000908219</v>
      </c>
    </row>
    <row r="12487" spans="1:5">
      <c r="B12487" s="21">
        <v>-30</v>
      </c>
      <c r="C12487" s="21"/>
      <c r="D12487" s="11">
        <f t="shared" si="195"/>
        <v>3781073.7579999059</v>
      </c>
      <c r="E12487" s="30">
        <v>25000908219</v>
      </c>
    </row>
    <row r="12488" spans="1:5">
      <c r="B12488" s="21">
        <v>-190274.75</v>
      </c>
      <c r="C12488" s="21"/>
      <c r="D12488" s="11">
        <f t="shared" si="195"/>
        <v>3590799.0079999059</v>
      </c>
      <c r="E12488" s="30">
        <v>25000908352</v>
      </c>
    </row>
    <row r="12489" spans="1:5">
      <c r="B12489" s="21">
        <v>0</v>
      </c>
      <c r="C12489" s="21">
        <v>14781753.91</v>
      </c>
      <c r="D12489" s="11">
        <f t="shared" si="195"/>
        <v>18372552.917999905</v>
      </c>
      <c r="E12489" s="30" t="s">
        <v>3209</v>
      </c>
    </row>
    <row r="12490" spans="1:5">
      <c r="B12490" s="21">
        <v>0</v>
      </c>
      <c r="C12490" s="22">
        <v>4000000</v>
      </c>
      <c r="D12490" s="11">
        <f t="shared" si="195"/>
        <v>22372552.917999905</v>
      </c>
      <c r="E12490" s="24" t="s">
        <v>56</v>
      </c>
    </row>
    <row r="12491" spans="1:5">
      <c r="B12491" s="21">
        <v>-12134586.15</v>
      </c>
      <c r="C12491" s="21"/>
      <c r="D12491" s="11">
        <f t="shared" si="195"/>
        <v>10237966.767999904</v>
      </c>
      <c r="E12491" s="30">
        <v>25000909759</v>
      </c>
    </row>
    <row r="12492" spans="1:5">
      <c r="B12492" s="21">
        <v>-208686.58</v>
      </c>
      <c r="C12492" s="21"/>
      <c r="D12492" s="11">
        <f t="shared" si="195"/>
        <v>10029280.187999904</v>
      </c>
      <c r="E12492" s="30">
        <v>25000905163</v>
      </c>
    </row>
    <row r="12493" spans="1:5">
      <c r="B12493" s="21">
        <v>-50669.71</v>
      </c>
      <c r="C12493" s="21"/>
      <c r="D12493" s="11">
        <f t="shared" si="195"/>
        <v>9978610.4779999033</v>
      </c>
      <c r="E12493" s="30">
        <v>25000907917</v>
      </c>
    </row>
    <row r="12494" spans="1:5">
      <c r="B12494" s="21">
        <v>-1344778.63</v>
      </c>
      <c r="C12494" s="21"/>
      <c r="D12494" s="11">
        <f t="shared" si="195"/>
        <v>8633831.8479999043</v>
      </c>
      <c r="E12494" s="30">
        <v>25000908788</v>
      </c>
    </row>
    <row r="12495" spans="1:5">
      <c r="B12495" s="21">
        <v>0</v>
      </c>
      <c r="C12495" s="21">
        <v>12606831</v>
      </c>
      <c r="D12495" s="11">
        <f t="shared" si="195"/>
        <v>21240662.847999904</v>
      </c>
      <c r="E12495" s="30" t="s">
        <v>1147</v>
      </c>
    </row>
    <row r="12496" spans="1:5">
      <c r="A12496" s="19">
        <v>43829</v>
      </c>
      <c r="B12496" s="21">
        <v>0</v>
      </c>
      <c r="C12496" s="21">
        <v>1373579.28</v>
      </c>
      <c r="D12496" s="11">
        <f t="shared" si="195"/>
        <v>22614242.127999905</v>
      </c>
      <c r="E12496" s="30" t="s">
        <v>3210</v>
      </c>
    </row>
    <row r="12497" spans="1:5">
      <c r="B12497" s="21">
        <v>0</v>
      </c>
      <c r="C12497" s="21">
        <v>156599.29</v>
      </c>
      <c r="D12497" s="11">
        <f t="shared" si="195"/>
        <v>22770841.417999905</v>
      </c>
      <c r="E12497" s="30">
        <v>195217</v>
      </c>
    </row>
    <row r="12498" spans="1:5">
      <c r="B12498" s="21">
        <v>-2494310.44</v>
      </c>
      <c r="C12498" s="21"/>
      <c r="D12498" s="11">
        <f t="shared" si="195"/>
        <v>20276530.977999903</v>
      </c>
      <c r="E12498" s="30">
        <v>25000900720</v>
      </c>
    </row>
    <row r="12499" spans="1:5">
      <c r="B12499" s="21">
        <v>-1344885.06</v>
      </c>
      <c r="C12499" s="21"/>
      <c r="D12499" s="11">
        <f t="shared" si="195"/>
        <v>18931645.917999905</v>
      </c>
      <c r="E12499" s="30">
        <v>25000908788</v>
      </c>
    </row>
    <row r="12500" spans="1:5">
      <c r="B12500" s="21">
        <v>-14126716.439999999</v>
      </c>
      <c r="C12500" s="21"/>
      <c r="D12500" s="11">
        <f t="shared" si="195"/>
        <v>4804929.4779999051</v>
      </c>
      <c r="E12500" s="30">
        <v>25000905020</v>
      </c>
    </row>
    <row r="12501" spans="1:5">
      <c r="B12501" s="21">
        <v>-560</v>
      </c>
      <c r="C12501" s="21"/>
      <c r="D12501" s="11">
        <f t="shared" si="195"/>
        <v>4804369.4779999051</v>
      </c>
      <c r="E12501" s="30">
        <v>25000910430</v>
      </c>
    </row>
    <row r="12502" spans="1:5">
      <c r="A12502" s="19">
        <v>43830</v>
      </c>
      <c r="B12502" s="21">
        <v>-86</v>
      </c>
      <c r="C12502" s="21"/>
      <c r="D12502" s="11">
        <f t="shared" si="195"/>
        <v>4804283.4779999051</v>
      </c>
      <c r="E12502" s="30">
        <v>25000909335</v>
      </c>
    </row>
    <row r="12503" spans="1:5">
      <c r="A12503" s="19"/>
      <c r="B12503" s="21">
        <v>-10.5</v>
      </c>
      <c r="C12503" s="21"/>
      <c r="D12503" s="11">
        <f t="shared" si="195"/>
        <v>4804272.9779999051</v>
      </c>
      <c r="E12503" s="24" t="s">
        <v>24</v>
      </c>
    </row>
    <row r="12504" spans="1:5">
      <c r="A12504" s="19">
        <v>43832</v>
      </c>
      <c r="B12504" s="21">
        <v>-368342.31</v>
      </c>
      <c r="C12504" s="21"/>
      <c r="D12504" s="11">
        <f t="shared" si="195"/>
        <v>4435930.6679999055</v>
      </c>
      <c r="E12504" s="30">
        <v>25000909278</v>
      </c>
    </row>
    <row r="12505" spans="1:5">
      <c r="A12505" s="19">
        <v>43833</v>
      </c>
      <c r="B12505" s="21">
        <v>0</v>
      </c>
      <c r="C12505" s="21">
        <v>116761.87</v>
      </c>
      <c r="D12505" s="11">
        <f t="shared" si="195"/>
        <v>4552692.5379999056</v>
      </c>
      <c r="E12505" s="30">
        <v>327465</v>
      </c>
    </row>
    <row r="12506" spans="1:5">
      <c r="B12506" s="21">
        <v>0</v>
      </c>
      <c r="C12506" s="21">
        <v>67432.61</v>
      </c>
      <c r="D12506" s="11">
        <f t="shared" si="195"/>
        <v>4620125.147999906</v>
      </c>
      <c r="E12506" s="30">
        <v>327464</v>
      </c>
    </row>
    <row r="12507" spans="1:5">
      <c r="B12507" s="21">
        <v>0</v>
      </c>
      <c r="C12507" s="21">
        <v>1696371</v>
      </c>
      <c r="D12507" s="11">
        <f t="shared" si="195"/>
        <v>6316496.147999906</v>
      </c>
      <c r="E12507" s="30" t="s">
        <v>3211</v>
      </c>
    </row>
    <row r="12508" spans="1:5">
      <c r="B12508" s="21">
        <v>-65106.879999999997</v>
      </c>
      <c r="C12508" s="21"/>
      <c r="D12508" s="11">
        <f t="shared" si="195"/>
        <v>6251389.2679999061</v>
      </c>
      <c r="E12508" s="30">
        <v>25000905363</v>
      </c>
    </row>
    <row r="12509" spans="1:5">
      <c r="B12509" s="21">
        <v>-112567.89</v>
      </c>
      <c r="C12509" s="21"/>
      <c r="D12509" s="11">
        <f t="shared" si="195"/>
        <v>6138821.3779999064</v>
      </c>
      <c r="E12509" s="30">
        <v>25000905351</v>
      </c>
    </row>
    <row r="12510" spans="1:5">
      <c r="B12510" s="21">
        <v>-527982.79</v>
      </c>
      <c r="C12510" s="21"/>
      <c r="D12510" s="11">
        <f t="shared" si="195"/>
        <v>5610838.5879999064</v>
      </c>
      <c r="E12510" s="30">
        <v>25000911263</v>
      </c>
    </row>
    <row r="12511" spans="1:5">
      <c r="B12511" s="21">
        <v>-152597.76000000001</v>
      </c>
      <c r="C12511" s="21"/>
      <c r="D12511" s="11">
        <f t="shared" si="195"/>
        <v>5458240.8279999066</v>
      </c>
      <c r="E12511" s="30">
        <v>25000908283</v>
      </c>
    </row>
    <row r="12512" spans="1:5">
      <c r="B12512" s="21">
        <v>0</v>
      </c>
      <c r="C12512" s="21">
        <v>86</v>
      </c>
      <c r="D12512" s="11">
        <f t="shared" si="195"/>
        <v>5458326.8279999066</v>
      </c>
      <c r="E12512" s="30">
        <v>25000909335</v>
      </c>
    </row>
    <row r="12513" spans="1:5">
      <c r="A12513" s="19">
        <v>43836</v>
      </c>
      <c r="B12513" s="21">
        <v>0</v>
      </c>
      <c r="C12513" s="21">
        <v>55269.72</v>
      </c>
      <c r="D12513" s="11">
        <f t="shared" si="195"/>
        <v>5513596.5479999064</v>
      </c>
      <c r="E12513" s="30">
        <v>327463</v>
      </c>
    </row>
    <row r="12514" spans="1:5">
      <c r="B12514" s="21">
        <v>0</v>
      </c>
      <c r="C12514" s="21">
        <v>94869.62</v>
      </c>
      <c r="D12514" s="11">
        <f t="shared" si="195"/>
        <v>5608466.1679999065</v>
      </c>
      <c r="E12514" s="30" t="s">
        <v>3212</v>
      </c>
    </row>
    <row r="12515" spans="1:5">
      <c r="B12515" s="21">
        <v>0</v>
      </c>
      <c r="C12515" s="21">
        <v>124281.46</v>
      </c>
      <c r="D12515" s="11">
        <f t="shared" si="195"/>
        <v>5732747.6279999064</v>
      </c>
      <c r="E12515" s="30" t="s">
        <v>3213</v>
      </c>
    </row>
    <row r="12516" spans="1:5">
      <c r="B12516" s="21">
        <v>-83924.82</v>
      </c>
      <c r="C12516" s="21"/>
      <c r="D12516" s="11">
        <f t="shared" si="195"/>
        <v>5648822.8079999061</v>
      </c>
      <c r="E12516" s="30">
        <v>25000911170</v>
      </c>
    </row>
    <row r="12517" spans="1:5">
      <c r="B12517" s="21">
        <v>-122451.68</v>
      </c>
      <c r="C12517" s="21"/>
      <c r="D12517" s="11">
        <f t="shared" si="195"/>
        <v>5526371.1279999064</v>
      </c>
      <c r="E12517" s="30">
        <v>25000911437</v>
      </c>
    </row>
    <row r="12518" spans="1:5">
      <c r="B12518" s="21">
        <v>-53429.94</v>
      </c>
      <c r="C12518" s="21"/>
      <c r="D12518" s="11">
        <f t="shared" si="195"/>
        <v>5472941.187999906</v>
      </c>
      <c r="E12518" s="30">
        <v>25000905375</v>
      </c>
    </row>
    <row r="12519" spans="1:5">
      <c r="B12519" s="21">
        <v>-1677668.18</v>
      </c>
      <c r="C12519" s="21"/>
      <c r="D12519" s="11">
        <f t="shared" si="195"/>
        <v>3795273.0079999063</v>
      </c>
      <c r="E12519" s="30">
        <v>25000913174</v>
      </c>
    </row>
    <row r="12520" spans="1:5">
      <c r="B12520" s="21">
        <v>-95215.38</v>
      </c>
      <c r="C12520" s="21"/>
      <c r="D12520" s="11">
        <f t="shared" si="195"/>
        <v>3700057.6279999064</v>
      </c>
      <c r="E12520" s="30">
        <v>25000911182</v>
      </c>
    </row>
    <row r="12521" spans="1:5">
      <c r="B12521" s="21">
        <v>0</v>
      </c>
      <c r="C12521" s="21">
        <v>14501850</v>
      </c>
      <c r="D12521" s="11">
        <f t="shared" si="195"/>
        <v>18201907.627999905</v>
      </c>
      <c r="E12521" s="30" t="s">
        <v>3209</v>
      </c>
    </row>
    <row r="12522" spans="1:5">
      <c r="B12522" s="21">
        <v>0</v>
      </c>
      <c r="C12522" s="21">
        <v>2585405.52</v>
      </c>
      <c r="D12522" s="11">
        <f t="shared" si="195"/>
        <v>20787313.147999905</v>
      </c>
      <c r="E12522" s="30" t="s">
        <v>3214</v>
      </c>
    </row>
    <row r="12523" spans="1:5">
      <c r="B12523" s="21">
        <v>-480762.14</v>
      </c>
      <c r="C12523" s="21"/>
      <c r="D12523" s="11">
        <f t="shared" si="195"/>
        <v>20306551.007999904</v>
      </c>
      <c r="E12523" s="30">
        <v>25000895357</v>
      </c>
    </row>
    <row r="12524" spans="1:5">
      <c r="B12524" s="21">
        <v>-765759.7</v>
      </c>
      <c r="C12524" s="21"/>
      <c r="D12524" s="11">
        <f t="shared" si="195"/>
        <v>19540791.307999905</v>
      </c>
      <c r="E12524" s="30">
        <v>25000895371</v>
      </c>
    </row>
    <row r="12525" spans="1:5">
      <c r="B12525" s="21">
        <v>-161705.41</v>
      </c>
      <c r="C12525" s="21"/>
      <c r="D12525" s="11">
        <f t="shared" si="195"/>
        <v>19379085.897999905</v>
      </c>
      <c r="E12525" s="30">
        <v>25000893903</v>
      </c>
    </row>
    <row r="12526" spans="1:5">
      <c r="B12526" s="21">
        <v>-404152.45</v>
      </c>
      <c r="C12526" s="21"/>
      <c r="D12526" s="11">
        <f t="shared" si="195"/>
        <v>18974933.447999906</v>
      </c>
      <c r="E12526" s="30">
        <v>25000892556</v>
      </c>
    </row>
    <row r="12527" spans="1:5">
      <c r="A12527" s="19">
        <v>43837</v>
      </c>
      <c r="B12527" s="21">
        <v>0</v>
      </c>
      <c r="C12527" s="21">
        <v>39709.39</v>
      </c>
      <c r="D12527" s="11">
        <f t="shared" si="195"/>
        <v>19014642.837999906</v>
      </c>
      <c r="E12527" s="30" t="s">
        <v>3215</v>
      </c>
    </row>
    <row r="12528" spans="1:5">
      <c r="B12528" s="21">
        <v>-36374.949999999997</v>
      </c>
      <c r="C12528" s="21"/>
      <c r="D12528" s="11">
        <f t="shared" si="195"/>
        <v>18978267.887999907</v>
      </c>
      <c r="E12528" s="30">
        <v>25000908221</v>
      </c>
    </row>
    <row r="12529" spans="1:5">
      <c r="B12529" s="21">
        <v>-585022.77</v>
      </c>
      <c r="C12529" s="21"/>
      <c r="D12529" s="11">
        <f t="shared" si="195"/>
        <v>18393245.117999908</v>
      </c>
      <c r="E12529" s="30">
        <v>25000913479</v>
      </c>
    </row>
    <row r="12530" spans="1:5">
      <c r="B12530" s="21">
        <v>0</v>
      </c>
      <c r="C12530" s="21">
        <v>543284.14</v>
      </c>
      <c r="D12530" s="11">
        <f t="shared" si="195"/>
        <v>18936529.257999908</v>
      </c>
      <c r="E12530" s="30">
        <v>5550</v>
      </c>
    </row>
    <row r="12531" spans="1:5">
      <c r="B12531" s="21">
        <v>-14323831.359999999</v>
      </c>
      <c r="C12531" s="21"/>
      <c r="D12531" s="11">
        <f t="shared" si="195"/>
        <v>4612697.8979999088</v>
      </c>
      <c r="E12531" s="30">
        <v>25000908526</v>
      </c>
    </row>
    <row r="12532" spans="1:5">
      <c r="B12532" s="21">
        <v>-981350.6</v>
      </c>
      <c r="C12532" s="21"/>
      <c r="D12532" s="11">
        <f t="shared" si="195"/>
        <v>3631347.2979999087</v>
      </c>
      <c r="E12532" s="30">
        <v>25000909616</v>
      </c>
    </row>
    <row r="12533" spans="1:5">
      <c r="A12533" s="19">
        <v>43838</v>
      </c>
      <c r="B12533" s="21">
        <v>-95844.68</v>
      </c>
      <c r="C12533" s="21"/>
      <c r="D12533" s="11">
        <f t="shared" si="195"/>
        <v>3535502.6179999085</v>
      </c>
      <c r="E12533" s="30">
        <v>25000912303</v>
      </c>
    </row>
    <row r="12534" spans="1:5">
      <c r="B12534" s="21">
        <v>-116620.51</v>
      </c>
      <c r="C12534" s="21"/>
      <c r="D12534" s="11">
        <f t="shared" si="195"/>
        <v>3418882.1079999087</v>
      </c>
      <c r="E12534" s="30">
        <v>25000912189</v>
      </c>
    </row>
    <row r="12535" spans="1:5">
      <c r="B12535" s="21">
        <v>0</v>
      </c>
      <c r="C12535" s="21">
        <v>20817.68</v>
      </c>
      <c r="D12535" s="11">
        <f t="shared" si="195"/>
        <v>3439699.7879999089</v>
      </c>
      <c r="E12535" s="30">
        <v>45694</v>
      </c>
    </row>
    <row r="12536" spans="1:5">
      <c r="B12536" s="21">
        <v>-20467.55</v>
      </c>
      <c r="C12536" s="21"/>
      <c r="D12536" s="11">
        <f t="shared" si="195"/>
        <v>3419232.2379999091</v>
      </c>
      <c r="E12536" s="30">
        <v>25000912539</v>
      </c>
    </row>
    <row r="12537" spans="1:5">
      <c r="B12537" s="21">
        <v>-14134671.810000001</v>
      </c>
      <c r="C12537" s="21"/>
      <c r="D12537" s="11">
        <f t="shared" si="195"/>
        <v>-10715439.572000092</v>
      </c>
      <c r="E12537" s="30">
        <v>25000911744</v>
      </c>
    </row>
    <row r="12538" spans="1:5">
      <c r="B12538" s="21">
        <v>0</v>
      </c>
      <c r="C12538" s="21">
        <v>14863784.130000001</v>
      </c>
      <c r="D12538" s="11">
        <f t="shared" si="195"/>
        <v>4148344.5579999089</v>
      </c>
      <c r="E12538" s="30" t="s">
        <v>3209</v>
      </c>
    </row>
    <row r="12539" spans="1:5">
      <c r="B12539" s="21">
        <v>-91808.91</v>
      </c>
      <c r="C12539" s="21"/>
      <c r="D12539" s="11">
        <f t="shared" si="195"/>
        <v>4056535.6479999088</v>
      </c>
      <c r="E12539" s="30">
        <v>25000913736</v>
      </c>
    </row>
    <row r="12540" spans="1:5">
      <c r="A12540" s="19">
        <v>43839</v>
      </c>
      <c r="B12540" s="21">
        <v>-7</v>
      </c>
      <c r="C12540" s="21"/>
      <c r="D12540" s="11">
        <f t="shared" si="195"/>
        <v>4056528.6479999088</v>
      </c>
      <c r="E12540" s="24" t="s">
        <v>24</v>
      </c>
    </row>
    <row r="12541" spans="1:5">
      <c r="B12541" s="21">
        <v>-100500.68</v>
      </c>
      <c r="C12541" s="21"/>
      <c r="D12541" s="11">
        <f t="shared" si="195"/>
        <v>3956027.9679999086</v>
      </c>
      <c r="E12541" s="30">
        <v>25000913681</v>
      </c>
    </row>
    <row r="12542" spans="1:5">
      <c r="B12542" s="21">
        <v>0</v>
      </c>
      <c r="C12542" s="21">
        <v>5002.2299999999996</v>
      </c>
      <c r="D12542" s="11">
        <f t="shared" si="195"/>
        <v>3961030.1979999086</v>
      </c>
      <c r="E12542" s="30">
        <v>195252</v>
      </c>
    </row>
    <row r="12543" spans="1:5">
      <c r="B12543" s="21">
        <v>0</v>
      </c>
      <c r="C12543" s="21">
        <v>603538.81999999995</v>
      </c>
      <c r="D12543" s="11">
        <f t="shared" si="195"/>
        <v>4564569.0179999089</v>
      </c>
      <c r="E12543" s="30">
        <v>45614</v>
      </c>
    </row>
    <row r="12544" spans="1:5">
      <c r="A12544" s="19">
        <v>43840</v>
      </c>
      <c r="B12544" s="21">
        <v>-295736.94</v>
      </c>
      <c r="C12544" s="21"/>
      <c r="D12544" s="11">
        <f t="shared" si="195"/>
        <v>4268832.0779999085</v>
      </c>
      <c r="E12544" s="30">
        <v>25000913667</v>
      </c>
    </row>
    <row r="12545" spans="1:5">
      <c r="B12545" s="21">
        <v>-9830.08</v>
      </c>
      <c r="C12545" s="21"/>
      <c r="D12545" s="11">
        <f t="shared" si="195"/>
        <v>4259001.9979999084</v>
      </c>
      <c r="E12545" s="30">
        <v>25000913774</v>
      </c>
    </row>
    <row r="12546" spans="1:5">
      <c r="B12546" s="21">
        <v>0</v>
      </c>
      <c r="C12546" s="21">
        <v>100148.32</v>
      </c>
      <c r="D12546" s="11">
        <f t="shared" si="195"/>
        <v>4359150.3179999087</v>
      </c>
      <c r="E12546" s="30" t="s">
        <v>3216</v>
      </c>
    </row>
    <row r="12547" spans="1:5">
      <c r="B12547" s="21">
        <v>0</v>
      </c>
      <c r="C12547" s="21">
        <v>633074.18000000005</v>
      </c>
      <c r="D12547" s="11">
        <f t="shared" si="195"/>
        <v>4992224.4979999084</v>
      </c>
      <c r="E12547" s="30">
        <v>470863</v>
      </c>
    </row>
    <row r="12548" spans="1:5">
      <c r="B12548" s="21">
        <v>0</v>
      </c>
      <c r="C12548" s="21">
        <v>158953.88</v>
      </c>
      <c r="D12548" s="11">
        <f t="shared" si="195"/>
        <v>5151178.3779999083</v>
      </c>
      <c r="E12548" s="30">
        <v>195214</v>
      </c>
    </row>
    <row r="12549" spans="1:5">
      <c r="B12549" s="21">
        <v>-567557.06999999995</v>
      </c>
      <c r="C12549" s="21"/>
      <c r="D12549" s="11">
        <f t="shared" si="195"/>
        <v>4583621.307999908</v>
      </c>
      <c r="E12549" s="30">
        <v>25000897363</v>
      </c>
    </row>
    <row r="12550" spans="1:5">
      <c r="B12550" s="21">
        <v>-364976.97</v>
      </c>
      <c r="C12550" s="21"/>
      <c r="D12550" s="11">
        <f t="shared" ref="D12550:D12613" si="196">D12549+B12550+C12550</f>
        <v>4218644.3379999083</v>
      </c>
      <c r="E12550" s="30">
        <v>25000896304</v>
      </c>
    </row>
    <row r="12551" spans="1:5">
      <c r="B12551" s="21">
        <v>-623065.76</v>
      </c>
      <c r="C12551" s="21"/>
      <c r="D12551" s="11">
        <f t="shared" si="196"/>
        <v>3595578.5779999085</v>
      </c>
      <c r="E12551" s="30">
        <v>25000913693</v>
      </c>
    </row>
    <row r="12552" spans="1:5">
      <c r="B12552" s="21">
        <v>-10665.97</v>
      </c>
      <c r="C12552" s="21"/>
      <c r="D12552" s="11">
        <f t="shared" si="196"/>
        <v>3584912.6079999083</v>
      </c>
      <c r="E12552" s="30">
        <v>25000913762</v>
      </c>
    </row>
    <row r="12553" spans="1:5">
      <c r="A12553" s="19">
        <v>43843</v>
      </c>
      <c r="B12553" s="21">
        <v>0</v>
      </c>
      <c r="C12553" s="21">
        <v>104673.71</v>
      </c>
      <c r="D12553" s="11">
        <f t="shared" si="196"/>
        <v>3689586.3179999082</v>
      </c>
      <c r="E12553" s="30" t="s">
        <v>3217</v>
      </c>
    </row>
    <row r="12554" spans="1:5">
      <c r="B12554" s="21">
        <v>0</v>
      </c>
      <c r="C12554" s="21">
        <v>77053</v>
      </c>
      <c r="D12554" s="11">
        <f t="shared" si="196"/>
        <v>3766639.3179999082</v>
      </c>
      <c r="E12554" s="30" t="s">
        <v>3218</v>
      </c>
    </row>
    <row r="12555" spans="1:5">
      <c r="B12555" s="21">
        <v>-102553.31</v>
      </c>
      <c r="C12555" s="21"/>
      <c r="D12555" s="11">
        <f t="shared" si="196"/>
        <v>3664086.0079999082</v>
      </c>
      <c r="E12555" s="30">
        <v>25000912177</v>
      </c>
    </row>
    <row r="12556" spans="1:5">
      <c r="B12556" s="21">
        <v>-76358</v>
      </c>
      <c r="C12556" s="21"/>
      <c r="D12556" s="11">
        <f t="shared" si="196"/>
        <v>3587728.0079999082</v>
      </c>
      <c r="E12556" s="30">
        <v>25000913679</v>
      </c>
    </row>
    <row r="12557" spans="1:5">
      <c r="A12557" s="19">
        <v>43844</v>
      </c>
      <c r="B12557" s="21">
        <v>0</v>
      </c>
      <c r="C12557" s="21">
        <v>198492.83</v>
      </c>
      <c r="D12557" s="11">
        <f t="shared" si="196"/>
        <v>3786220.8379999083</v>
      </c>
      <c r="E12557" s="30">
        <v>25000915554</v>
      </c>
    </row>
    <row r="12558" spans="1:5">
      <c r="B12558" s="21">
        <v>0</v>
      </c>
      <c r="C12558" s="21">
        <v>74473.240000000005</v>
      </c>
      <c r="D12558" s="11">
        <f t="shared" si="196"/>
        <v>3860694.0779999085</v>
      </c>
      <c r="E12558" s="30">
        <v>25000906427</v>
      </c>
    </row>
    <row r="12559" spans="1:5">
      <c r="B12559" s="21">
        <v>0</v>
      </c>
      <c r="C12559" s="21">
        <v>303814.76</v>
      </c>
      <c r="D12559" s="11">
        <f t="shared" si="196"/>
        <v>4164508.8379999083</v>
      </c>
      <c r="E12559" s="30">
        <v>25000915530</v>
      </c>
    </row>
    <row r="12560" spans="1:5">
      <c r="B12560" s="21">
        <v>0</v>
      </c>
      <c r="C12560" s="21">
        <v>113605.72</v>
      </c>
      <c r="D12560" s="11">
        <f t="shared" si="196"/>
        <v>4278114.557999908</v>
      </c>
      <c r="E12560" s="30">
        <v>25000915528</v>
      </c>
    </row>
    <row r="12561" spans="1:5">
      <c r="B12561" s="21">
        <v>-111016.27</v>
      </c>
      <c r="C12561" s="21"/>
      <c r="D12561" s="11">
        <f t="shared" si="196"/>
        <v>4167098.287999908</v>
      </c>
      <c r="E12561" s="30">
        <v>25000912327</v>
      </c>
    </row>
    <row r="12562" spans="1:5">
      <c r="B12562" s="21">
        <v>-189152.29</v>
      </c>
      <c r="C12562" s="21"/>
      <c r="D12562" s="11">
        <f t="shared" si="196"/>
        <v>3977945.9979999079</v>
      </c>
      <c r="E12562" s="30">
        <v>25000916199</v>
      </c>
    </row>
    <row r="12563" spans="1:5">
      <c r="A12563" s="19">
        <v>43845</v>
      </c>
      <c r="B12563" s="21">
        <v>0</v>
      </c>
      <c r="C12563" s="21">
        <v>64926</v>
      </c>
      <c r="D12563" s="11">
        <f t="shared" si="196"/>
        <v>4042871.9979999079</v>
      </c>
      <c r="E12563" s="30" t="s">
        <v>3219</v>
      </c>
    </row>
    <row r="12564" spans="1:5">
      <c r="B12564" s="21">
        <v>0</v>
      </c>
      <c r="C12564" s="21">
        <v>83248.89</v>
      </c>
      <c r="D12564" s="11">
        <f t="shared" si="196"/>
        <v>4126120.8879999081</v>
      </c>
      <c r="E12564" s="30" t="s">
        <v>3220</v>
      </c>
    </row>
    <row r="12565" spans="1:5">
      <c r="B12565" s="21">
        <v>-63815.1</v>
      </c>
      <c r="C12565" s="21"/>
      <c r="D12565" s="11">
        <f t="shared" si="196"/>
        <v>4062305.787999908</v>
      </c>
      <c r="E12565" s="30">
        <v>25000916206</v>
      </c>
    </row>
    <row r="12566" spans="1:5">
      <c r="B12566" s="21">
        <v>-83580.11</v>
      </c>
      <c r="C12566" s="21"/>
      <c r="D12566" s="11">
        <f t="shared" si="196"/>
        <v>3978725.6779999081</v>
      </c>
      <c r="E12566" s="30">
        <v>25000916220</v>
      </c>
    </row>
    <row r="12567" spans="1:5">
      <c r="B12567" s="21">
        <v>0</v>
      </c>
      <c r="C12567" s="21">
        <v>24491565</v>
      </c>
      <c r="D12567" s="11">
        <f t="shared" si="196"/>
        <v>28470290.677999906</v>
      </c>
      <c r="E12567" s="30" t="s">
        <v>1147</v>
      </c>
    </row>
    <row r="12568" spans="1:5">
      <c r="B12568" s="21">
        <v>-204229.66</v>
      </c>
      <c r="C12568" s="21"/>
      <c r="D12568" s="11">
        <f t="shared" si="196"/>
        <v>28266061.017999906</v>
      </c>
      <c r="E12568" s="30">
        <v>25000913724</v>
      </c>
    </row>
    <row r="12569" spans="1:5">
      <c r="B12569" s="21">
        <v>-22573888.850000001</v>
      </c>
      <c r="C12569" s="21"/>
      <c r="D12569" s="11">
        <f t="shared" si="196"/>
        <v>5692172.1679999046</v>
      </c>
      <c r="E12569" s="30">
        <v>25000913417</v>
      </c>
    </row>
    <row r="12570" spans="1:5">
      <c r="B12570" s="21">
        <v>-109879.97</v>
      </c>
      <c r="D12570" s="11">
        <f t="shared" si="196"/>
        <v>5582292.1979999049</v>
      </c>
      <c r="E12570" s="30">
        <v>25000916963</v>
      </c>
    </row>
    <row r="12571" spans="1:5">
      <c r="B12571" s="21">
        <v>-302097.67</v>
      </c>
      <c r="D12571" s="11">
        <f t="shared" si="196"/>
        <v>5280194.5279999049</v>
      </c>
      <c r="E12571" s="30">
        <v>25000917877</v>
      </c>
    </row>
    <row r="12572" spans="1:5">
      <c r="A12572" s="19">
        <v>43846</v>
      </c>
      <c r="B12572" s="21">
        <v>-287176.31</v>
      </c>
      <c r="C12572" s="21"/>
      <c r="D12572" s="11">
        <f t="shared" si="196"/>
        <v>4993018.2179999053</v>
      </c>
      <c r="E12572" s="30">
        <v>25000904035</v>
      </c>
    </row>
    <row r="12573" spans="1:5">
      <c r="B12573" s="21">
        <v>-519760.25</v>
      </c>
      <c r="C12573" s="21"/>
      <c r="D12573" s="11">
        <f t="shared" si="196"/>
        <v>4473257.9679999053</v>
      </c>
      <c r="E12573" s="30">
        <v>25000904047</v>
      </c>
    </row>
    <row r="12574" spans="1:5">
      <c r="B12574" s="21">
        <v>-172251.8</v>
      </c>
      <c r="C12574" s="21"/>
      <c r="D12574" s="11">
        <f t="shared" si="196"/>
        <v>4301006.1679999055</v>
      </c>
      <c r="E12574" s="30">
        <v>25000904809</v>
      </c>
    </row>
    <row r="12575" spans="1:5">
      <c r="B12575" s="21">
        <v>-393598.66</v>
      </c>
      <c r="C12575" s="21"/>
      <c r="D12575" s="11">
        <f t="shared" si="196"/>
        <v>3907407.5079999054</v>
      </c>
      <c r="E12575" s="30">
        <v>25000907086</v>
      </c>
    </row>
    <row r="12576" spans="1:5">
      <c r="B12576" s="21">
        <v>-785051.57</v>
      </c>
      <c r="C12576" s="21"/>
      <c r="D12576" s="11">
        <f t="shared" si="196"/>
        <v>3122355.9379999056</v>
      </c>
      <c r="E12576" s="30">
        <v>25000907105</v>
      </c>
    </row>
    <row r="12577" spans="1:5">
      <c r="B12577" s="21">
        <v>-3.5</v>
      </c>
      <c r="C12577" s="21"/>
      <c r="D12577" s="11">
        <f t="shared" si="196"/>
        <v>3122352.4379999056</v>
      </c>
      <c r="E12577" s="24" t="s">
        <v>24</v>
      </c>
    </row>
    <row r="12578" spans="1:5">
      <c r="A12578" s="19"/>
      <c r="B12578" s="21">
        <v>0</v>
      </c>
      <c r="C12578" s="22">
        <v>3000000</v>
      </c>
      <c r="D12578" s="11">
        <f t="shared" si="196"/>
        <v>6122352.437999906</v>
      </c>
      <c r="E12578" s="24" t="s">
        <v>56</v>
      </c>
    </row>
    <row r="12579" spans="1:5">
      <c r="B12579" s="21">
        <v>0</v>
      </c>
      <c r="C12579" s="21">
        <v>9964.16</v>
      </c>
      <c r="D12579" s="11">
        <f t="shared" si="196"/>
        <v>6132316.5979999062</v>
      </c>
      <c r="E12579" s="30">
        <v>195286</v>
      </c>
    </row>
    <row r="12580" spans="1:5">
      <c r="B12580" s="21">
        <v>0</v>
      </c>
      <c r="C12580" s="21">
        <v>99429.4</v>
      </c>
      <c r="D12580" s="11">
        <f t="shared" si="196"/>
        <v>6231745.9979999065</v>
      </c>
      <c r="E12580" s="30" t="s">
        <v>3221</v>
      </c>
    </row>
    <row r="12581" spans="1:5">
      <c r="B12581" s="21">
        <v>0</v>
      </c>
      <c r="C12581" s="21">
        <v>87658.5</v>
      </c>
      <c r="D12581" s="11">
        <f t="shared" si="196"/>
        <v>6319404.4979999065</v>
      </c>
      <c r="E12581" s="30" t="s">
        <v>1266</v>
      </c>
    </row>
    <row r="12582" spans="1:5">
      <c r="B12582" s="21">
        <v>0</v>
      </c>
      <c r="C12582" s="21">
        <v>87726.5</v>
      </c>
      <c r="D12582" s="11">
        <f t="shared" si="196"/>
        <v>6407130.9979999065</v>
      </c>
      <c r="E12582" s="30" t="s">
        <v>1266</v>
      </c>
    </row>
    <row r="12583" spans="1:5">
      <c r="B12583" s="21">
        <v>-397668.34</v>
      </c>
      <c r="C12583" s="21"/>
      <c r="D12583" s="11">
        <f t="shared" si="196"/>
        <v>6009462.6579999067</v>
      </c>
      <c r="E12583" s="30">
        <v>25000918086</v>
      </c>
    </row>
    <row r="12584" spans="1:5">
      <c r="B12584" s="21">
        <v>-97601.95</v>
      </c>
      <c r="C12584" s="21"/>
      <c r="D12584" s="11">
        <f t="shared" si="196"/>
        <v>5911860.7079999065</v>
      </c>
      <c r="E12584" s="30">
        <v>25000917841</v>
      </c>
    </row>
    <row r="12585" spans="1:5">
      <c r="B12585" s="21">
        <v>-560</v>
      </c>
      <c r="C12585" s="21"/>
      <c r="D12585" s="11">
        <f t="shared" si="196"/>
        <v>5911300.7079999065</v>
      </c>
      <c r="E12585" s="30">
        <v>25000918505</v>
      </c>
    </row>
    <row r="12586" spans="1:5">
      <c r="B12586" s="21">
        <v>-586</v>
      </c>
      <c r="C12586" s="21"/>
      <c r="D12586" s="11">
        <f t="shared" si="196"/>
        <v>5910714.7079999065</v>
      </c>
      <c r="E12586" s="30">
        <v>25000914795</v>
      </c>
    </row>
    <row r="12587" spans="1:5">
      <c r="A12587" s="19">
        <v>43847</v>
      </c>
      <c r="B12587" s="21">
        <v>0</v>
      </c>
      <c r="C12587" s="21">
        <v>76648</v>
      </c>
      <c r="D12587" s="11">
        <f t="shared" si="196"/>
        <v>5987362.7079999065</v>
      </c>
      <c r="E12587" s="30" t="s">
        <v>3222</v>
      </c>
    </row>
    <row r="12588" spans="1:5">
      <c r="B12588" s="21">
        <v>0</v>
      </c>
      <c r="C12588" s="21">
        <v>47295.15</v>
      </c>
      <c r="D12588" s="11">
        <f t="shared" si="196"/>
        <v>6034657.8579999069</v>
      </c>
      <c r="E12588" s="30">
        <v>195296</v>
      </c>
    </row>
    <row r="12589" spans="1:5">
      <c r="B12589" s="21">
        <v>0</v>
      </c>
      <c r="C12589" s="21">
        <v>390387.41</v>
      </c>
      <c r="D12589" s="11">
        <f t="shared" si="196"/>
        <v>6425045.267999907</v>
      </c>
      <c r="E12589" s="30">
        <v>45729</v>
      </c>
    </row>
    <row r="12590" spans="1:5">
      <c r="B12590" s="21">
        <v>-87612.67</v>
      </c>
      <c r="C12590" s="21"/>
      <c r="D12590" s="11">
        <f t="shared" si="196"/>
        <v>6337432.5979999071</v>
      </c>
      <c r="E12590" s="30">
        <v>25000917477</v>
      </c>
    </row>
    <row r="12591" spans="1:5">
      <c r="B12591" s="21">
        <v>-91851.1</v>
      </c>
      <c r="C12591" s="21"/>
      <c r="D12591" s="11">
        <f t="shared" si="196"/>
        <v>6245581.4979999075</v>
      </c>
      <c r="E12591" s="30">
        <v>25000917827</v>
      </c>
    </row>
    <row r="12592" spans="1:5">
      <c r="B12592" s="21">
        <v>-39298.83</v>
      </c>
      <c r="C12592" s="21"/>
      <c r="D12592" s="11">
        <f t="shared" si="196"/>
        <v>6206282.6679999074</v>
      </c>
      <c r="E12592" s="30">
        <v>25000917839</v>
      </c>
    </row>
    <row r="12593" spans="1:5">
      <c r="B12593" s="21">
        <v>-148074.22</v>
      </c>
      <c r="C12593" s="21"/>
      <c r="D12593" s="11">
        <f t="shared" si="196"/>
        <v>6058208.4479999077</v>
      </c>
      <c r="E12593" s="30">
        <v>25000917853</v>
      </c>
    </row>
    <row r="12594" spans="1:5">
      <c r="B12594" s="21">
        <v>-53165.08</v>
      </c>
      <c r="C12594" s="21"/>
      <c r="D12594" s="11">
        <f t="shared" si="196"/>
        <v>6005043.3679999076</v>
      </c>
      <c r="E12594" s="30">
        <v>25000917710</v>
      </c>
    </row>
    <row r="12595" spans="1:5">
      <c r="B12595" s="21">
        <v>-46358.51</v>
      </c>
      <c r="C12595" s="21"/>
      <c r="D12595" s="11">
        <f t="shared" si="196"/>
        <v>5958684.8579999078</v>
      </c>
      <c r="E12595" s="30">
        <v>25000916218</v>
      </c>
    </row>
    <row r="12596" spans="1:5">
      <c r="B12596" s="21">
        <v>0</v>
      </c>
      <c r="C12596" s="21">
        <v>31597.18</v>
      </c>
      <c r="D12596" s="11">
        <f t="shared" si="196"/>
        <v>5990282.0379999075</v>
      </c>
      <c r="E12596" s="30">
        <v>25000918717</v>
      </c>
    </row>
    <row r="12597" spans="1:5">
      <c r="B12597" s="21">
        <v>-76975</v>
      </c>
      <c r="C12597" s="21"/>
      <c r="D12597" s="11">
        <f t="shared" si="196"/>
        <v>5913307.0379999075</v>
      </c>
      <c r="E12597" s="30">
        <v>25000917803</v>
      </c>
    </row>
    <row r="12598" spans="1:5">
      <c r="A12598" s="19">
        <v>43850</v>
      </c>
      <c r="B12598" s="21">
        <v>0</v>
      </c>
      <c r="C12598" s="21">
        <v>384812.65</v>
      </c>
      <c r="D12598" s="11">
        <f t="shared" si="196"/>
        <v>6298119.6879999079</v>
      </c>
      <c r="E12598" s="30">
        <v>327611</v>
      </c>
    </row>
    <row r="12599" spans="1:5">
      <c r="B12599" s="21">
        <v>0</v>
      </c>
      <c r="C12599" s="21">
        <v>115202.68</v>
      </c>
      <c r="D12599" s="11">
        <f t="shared" si="196"/>
        <v>6413322.3679999076</v>
      </c>
      <c r="E12599" s="30">
        <v>35266</v>
      </c>
    </row>
    <row r="12600" spans="1:5">
      <c r="B12600" s="21">
        <v>-362188.62</v>
      </c>
      <c r="C12600" s="21"/>
      <c r="D12600" s="11">
        <f t="shared" si="196"/>
        <v>6051133.7479999075</v>
      </c>
      <c r="E12600" s="30">
        <v>25000917453</v>
      </c>
    </row>
    <row r="12601" spans="1:5">
      <c r="A12601" s="19">
        <v>43851</v>
      </c>
      <c r="B12601" s="21">
        <v>-165672.62</v>
      </c>
      <c r="C12601" s="21"/>
      <c r="D12601" s="11">
        <f t="shared" si="196"/>
        <v>5885461.1279999074</v>
      </c>
      <c r="E12601" s="30">
        <v>25000917865</v>
      </c>
    </row>
    <row r="12602" spans="1:5">
      <c r="A12602" s="19">
        <v>43852</v>
      </c>
      <c r="B12602" s="21">
        <v>0</v>
      </c>
      <c r="C12602" s="21">
        <v>208627.44</v>
      </c>
      <c r="D12602" s="11">
        <f t="shared" si="196"/>
        <v>6094088.5679999078</v>
      </c>
      <c r="E12602" s="30" t="s">
        <v>3223</v>
      </c>
    </row>
    <row r="12603" spans="1:5">
      <c r="B12603" s="21">
        <v>0</v>
      </c>
      <c r="C12603" s="21">
        <v>187148.74</v>
      </c>
      <c r="D12603" s="11">
        <f t="shared" si="196"/>
        <v>6281237.307999908</v>
      </c>
      <c r="E12603" s="30" t="s">
        <v>3224</v>
      </c>
    </row>
    <row r="12604" spans="1:5">
      <c r="B12604" s="21">
        <v>0</v>
      </c>
      <c r="C12604" s="21">
        <v>10304.56</v>
      </c>
      <c r="D12604" s="11">
        <f t="shared" si="196"/>
        <v>6291541.8679999076</v>
      </c>
      <c r="E12604" s="30">
        <v>5624</v>
      </c>
    </row>
    <row r="12605" spans="1:5">
      <c r="B12605" s="21">
        <v>0</v>
      </c>
      <c r="C12605" s="21">
        <v>206357.54</v>
      </c>
      <c r="D12605" s="11">
        <f t="shared" si="196"/>
        <v>6497899.4079999076</v>
      </c>
      <c r="E12605" s="30">
        <v>5632</v>
      </c>
    </row>
    <row r="12606" spans="1:5">
      <c r="B12606" s="21">
        <v>0</v>
      </c>
      <c r="C12606" s="21">
        <v>207110.13</v>
      </c>
      <c r="D12606" s="11">
        <f t="shared" si="196"/>
        <v>6705009.5379999075</v>
      </c>
      <c r="E12606" s="30">
        <v>5584</v>
      </c>
    </row>
    <row r="12607" spans="1:5">
      <c r="B12607" s="21">
        <v>-205432.61</v>
      </c>
      <c r="C12607" s="21"/>
      <c r="D12607" s="11">
        <f t="shared" si="196"/>
        <v>6499576.9279999072</v>
      </c>
      <c r="E12607" s="30">
        <v>25000919714</v>
      </c>
    </row>
    <row r="12608" spans="1:5">
      <c r="B12608" s="21">
        <v>-184301.52</v>
      </c>
      <c r="C12608" s="21"/>
      <c r="D12608" s="11">
        <f t="shared" si="196"/>
        <v>6315275.4079999076</v>
      </c>
      <c r="E12608" s="30">
        <v>25000919726</v>
      </c>
    </row>
    <row r="12609" spans="1:7">
      <c r="B12609" s="21">
        <v>-10579.99</v>
      </c>
      <c r="C12609" s="21"/>
      <c r="D12609" s="11">
        <f t="shared" si="196"/>
        <v>6304695.4179999074</v>
      </c>
      <c r="E12609" s="30">
        <v>25000917889</v>
      </c>
    </row>
    <row r="12610" spans="1:7">
      <c r="B12610" s="21">
        <v>-8228815.5</v>
      </c>
      <c r="C12610" s="21"/>
      <c r="D12610" s="11">
        <f t="shared" si="196"/>
        <v>-1924120.0820000926</v>
      </c>
      <c r="E12610" s="30">
        <v>25000920807</v>
      </c>
    </row>
    <row r="12611" spans="1:7">
      <c r="B12611" s="21">
        <v>-203427.3</v>
      </c>
      <c r="C12611" s="21"/>
      <c r="D12611" s="11">
        <f t="shared" si="196"/>
        <v>-2127547.3820000924</v>
      </c>
      <c r="E12611" s="30">
        <v>25000920207</v>
      </c>
    </row>
    <row r="12612" spans="1:7">
      <c r="B12612" s="21">
        <v>-598571.1</v>
      </c>
      <c r="C12612" s="21"/>
      <c r="D12612" s="11">
        <f t="shared" si="196"/>
        <v>-2726118.4820000925</v>
      </c>
      <c r="E12612" s="30">
        <v>25000921759</v>
      </c>
    </row>
    <row r="12613" spans="1:7">
      <c r="B12613" s="21">
        <v>0</v>
      </c>
      <c r="C12613" s="21">
        <v>8311414.0099999998</v>
      </c>
      <c r="D12613" s="11">
        <f t="shared" si="196"/>
        <v>5585295.5279999077</v>
      </c>
      <c r="E12613" s="30" t="s">
        <v>3112</v>
      </c>
    </row>
    <row r="12614" spans="1:7">
      <c r="A12614" s="19">
        <v>43853</v>
      </c>
      <c r="B12614" s="21">
        <v>-114816.37</v>
      </c>
      <c r="C12614" s="21"/>
      <c r="D12614" s="11">
        <f t="shared" ref="D12614:D12677" si="197">D12613+B12614+C12614</f>
        <v>5470479.1579999076</v>
      </c>
      <c r="E12614" s="30">
        <v>25000920219</v>
      </c>
    </row>
    <row r="12615" spans="1:7">
      <c r="A12615" s="19"/>
      <c r="B12615" s="21">
        <v>-13.98</v>
      </c>
      <c r="C12615" s="21"/>
      <c r="D12615" s="11">
        <f t="shared" si="197"/>
        <v>5470465.1779999072</v>
      </c>
      <c r="E12615" s="24" t="s">
        <v>24</v>
      </c>
      <c r="G12615" s="17"/>
    </row>
    <row r="12616" spans="1:7">
      <c r="B12616" s="21">
        <v>0</v>
      </c>
      <c r="C12616" s="21">
        <v>98970.26</v>
      </c>
      <c r="D12616" s="11">
        <f t="shared" si="197"/>
        <v>5569435.4379999069</v>
      </c>
      <c r="E12616" s="30">
        <v>7089364</v>
      </c>
    </row>
    <row r="12617" spans="1:7">
      <c r="B12617" s="21">
        <v>0</v>
      </c>
      <c r="C12617" s="21">
        <v>600605.51</v>
      </c>
      <c r="D12617" s="11">
        <f t="shared" si="197"/>
        <v>6170040.9479999067</v>
      </c>
      <c r="E12617" s="30">
        <v>5633</v>
      </c>
    </row>
    <row r="12618" spans="1:7">
      <c r="B12618" s="21">
        <v>-32579.41</v>
      </c>
      <c r="C12618" s="21"/>
      <c r="D12618" s="11">
        <f t="shared" si="197"/>
        <v>6137461.5379999066</v>
      </c>
      <c r="E12618" s="30">
        <v>25000921135</v>
      </c>
    </row>
    <row r="12619" spans="1:7">
      <c r="B12619" s="21">
        <v>-149772.44</v>
      </c>
      <c r="C12619" s="21"/>
      <c r="D12619" s="11">
        <f t="shared" si="197"/>
        <v>5987689.0979999062</v>
      </c>
      <c r="E12619" s="30">
        <v>25000921692</v>
      </c>
    </row>
    <row r="12620" spans="1:7">
      <c r="B12620" s="21">
        <v>-78469.58</v>
      </c>
      <c r="C12620" s="21"/>
      <c r="D12620" s="11">
        <f t="shared" si="197"/>
        <v>5909219.5179999061</v>
      </c>
      <c r="E12620" s="30">
        <v>25000921723</v>
      </c>
    </row>
    <row r="12621" spans="1:7">
      <c r="B12621" s="21">
        <v>-21920.68</v>
      </c>
      <c r="C12621" s="21"/>
      <c r="D12621" s="11">
        <f t="shared" si="197"/>
        <v>5887298.8379999064</v>
      </c>
      <c r="E12621" s="30">
        <v>25000921735</v>
      </c>
    </row>
    <row r="12622" spans="1:7">
      <c r="B12622" s="21">
        <v>-577676.93999999994</v>
      </c>
      <c r="C12622" s="21"/>
      <c r="D12622" s="11">
        <f t="shared" si="197"/>
        <v>5309621.8979999069</v>
      </c>
      <c r="E12622" s="30">
        <v>25000921159</v>
      </c>
    </row>
    <row r="12623" spans="1:7">
      <c r="B12623" s="21">
        <v>-583092.68000000005</v>
      </c>
      <c r="C12623" s="21"/>
      <c r="D12623" s="11">
        <f t="shared" si="197"/>
        <v>4726529.2179999072</v>
      </c>
      <c r="E12623" s="30">
        <v>25000921747</v>
      </c>
    </row>
    <row r="12624" spans="1:7">
      <c r="B12624" s="21">
        <v>-99321.14</v>
      </c>
      <c r="C12624" s="21"/>
      <c r="D12624" s="11">
        <f t="shared" si="197"/>
        <v>4627208.0779999075</v>
      </c>
      <c r="E12624" s="30">
        <v>25000921147</v>
      </c>
    </row>
    <row r="12625" spans="1:5">
      <c r="B12625" s="21">
        <v>-97572.9</v>
      </c>
      <c r="C12625" s="21"/>
      <c r="D12625" s="11">
        <f t="shared" si="197"/>
        <v>4529635.1779999072</v>
      </c>
      <c r="E12625" s="30">
        <v>25000919390</v>
      </c>
    </row>
    <row r="12626" spans="1:5">
      <c r="B12626" s="21">
        <v>0</v>
      </c>
      <c r="C12626" s="21">
        <v>9524.52</v>
      </c>
      <c r="D12626" s="11">
        <f t="shared" si="197"/>
        <v>4539159.6979999067</v>
      </c>
      <c r="E12626" s="30" t="s">
        <v>3225</v>
      </c>
    </row>
    <row r="12627" spans="1:5">
      <c r="B12627" s="21">
        <v>0</v>
      </c>
      <c r="C12627" s="22">
        <v>1756945.36</v>
      </c>
      <c r="D12627" s="11">
        <f t="shared" si="197"/>
        <v>6296105.0579999071</v>
      </c>
      <c r="E12627" s="24" t="s">
        <v>3132</v>
      </c>
    </row>
    <row r="12628" spans="1:5">
      <c r="B12628" s="21">
        <v>0</v>
      </c>
      <c r="C12628" s="22">
        <v>8000000</v>
      </c>
      <c r="D12628" s="11">
        <f t="shared" si="197"/>
        <v>14296105.057999907</v>
      </c>
      <c r="E12628" s="24" t="s">
        <v>3132</v>
      </c>
    </row>
    <row r="12629" spans="1:5">
      <c r="B12629" s="21">
        <v>-9670498.6099999994</v>
      </c>
      <c r="C12629" s="22"/>
      <c r="D12629" s="11">
        <f t="shared" si="197"/>
        <v>4625606.4479999077</v>
      </c>
      <c r="E12629" s="24" t="s">
        <v>3133</v>
      </c>
    </row>
    <row r="12630" spans="1:5">
      <c r="A12630" s="19">
        <v>43854</v>
      </c>
      <c r="B12630" s="21">
        <v>0</v>
      </c>
      <c r="C12630" s="21">
        <v>9854.93</v>
      </c>
      <c r="D12630" s="11">
        <f t="shared" si="197"/>
        <v>4635461.3779999074</v>
      </c>
      <c r="E12630" s="30">
        <v>25000921266</v>
      </c>
    </row>
    <row r="12631" spans="1:5">
      <c r="B12631" s="21">
        <v>0</v>
      </c>
      <c r="C12631" s="21">
        <v>99426.77</v>
      </c>
      <c r="D12631" s="11">
        <f t="shared" si="197"/>
        <v>4734888.1479999069</v>
      </c>
      <c r="E12631" s="30">
        <v>25000921280</v>
      </c>
    </row>
    <row r="12632" spans="1:5">
      <c r="B12632" s="21">
        <v>0</v>
      </c>
      <c r="C12632" s="21">
        <v>58489.84</v>
      </c>
      <c r="D12632" s="11">
        <f t="shared" si="197"/>
        <v>4793377.9879999068</v>
      </c>
      <c r="E12632" s="30">
        <v>25000906439</v>
      </c>
    </row>
    <row r="12633" spans="1:5">
      <c r="B12633" s="21">
        <v>0</v>
      </c>
      <c r="C12633" s="21">
        <v>189810.25</v>
      </c>
      <c r="D12633" s="11">
        <f t="shared" si="197"/>
        <v>4983188.2379999068</v>
      </c>
      <c r="E12633" s="30">
        <v>25000921278</v>
      </c>
    </row>
    <row r="12634" spans="1:5">
      <c r="B12634" s="21">
        <v>-9559.6200000000008</v>
      </c>
      <c r="C12634" s="21"/>
      <c r="D12634" s="11">
        <f t="shared" si="197"/>
        <v>4973628.6179999067</v>
      </c>
      <c r="E12634" s="30">
        <v>25000921359</v>
      </c>
    </row>
    <row r="12635" spans="1:5">
      <c r="B12635" s="21">
        <v>-190274.75</v>
      </c>
      <c r="C12635" s="21"/>
      <c r="D12635" s="11">
        <f t="shared" si="197"/>
        <v>4783353.8679999067</v>
      </c>
      <c r="E12635" s="30">
        <v>25000921111</v>
      </c>
    </row>
    <row r="12636" spans="1:5">
      <c r="B12636" s="21">
        <v>-99778.23</v>
      </c>
      <c r="C12636" s="21"/>
      <c r="D12636" s="11">
        <f t="shared" si="197"/>
        <v>4683575.6379999062</v>
      </c>
      <c r="E12636" s="30">
        <v>25000921680</v>
      </c>
    </row>
    <row r="12637" spans="1:5">
      <c r="A12637" s="19">
        <v>43858</v>
      </c>
      <c r="B12637" s="21">
        <v>0</v>
      </c>
      <c r="C12637" s="21">
        <v>1848941</v>
      </c>
      <c r="D12637" s="11">
        <f t="shared" si="197"/>
        <v>6532516.6379999062</v>
      </c>
      <c r="E12637" s="30">
        <v>25000923389</v>
      </c>
    </row>
    <row r="12638" spans="1:5">
      <c r="B12638" s="21">
        <v>-150923.49</v>
      </c>
      <c r="C12638" s="21"/>
      <c r="D12638" s="11">
        <f t="shared" si="197"/>
        <v>6381593.147999906</v>
      </c>
      <c r="E12638" s="30">
        <v>25000921711</v>
      </c>
    </row>
    <row r="12639" spans="1:5">
      <c r="B12639" s="21">
        <v>-79651.320000000007</v>
      </c>
      <c r="C12639" s="21"/>
      <c r="D12639" s="11">
        <f t="shared" si="197"/>
        <v>6301941.8279999057</v>
      </c>
      <c r="E12639" s="30">
        <v>25000922663</v>
      </c>
    </row>
    <row r="12640" spans="1:5">
      <c r="B12640" s="21">
        <v>-64849.29</v>
      </c>
      <c r="C12640" s="21"/>
      <c r="D12640" s="11">
        <f t="shared" si="197"/>
        <v>6237092.5379999056</v>
      </c>
      <c r="E12640" s="30">
        <v>25000922613</v>
      </c>
    </row>
    <row r="12641" spans="1:5">
      <c r="B12641" s="21">
        <v>-220965.09</v>
      </c>
      <c r="D12641" s="11">
        <f t="shared" si="197"/>
        <v>6016127.4479999058</v>
      </c>
      <c r="E12641" s="30">
        <v>25000924043</v>
      </c>
    </row>
    <row r="12642" spans="1:5">
      <c r="A12642" s="19">
        <v>43859</v>
      </c>
      <c r="B12642" s="21">
        <v>0</v>
      </c>
      <c r="C12642" s="21">
        <v>83272.59</v>
      </c>
      <c r="D12642" s="11">
        <f t="shared" si="197"/>
        <v>6099400.0379999056</v>
      </c>
      <c r="E12642" s="30" t="s">
        <v>3226</v>
      </c>
    </row>
    <row r="12643" spans="1:5">
      <c r="B12643" s="21">
        <v>0</v>
      </c>
      <c r="C12643" s="21">
        <v>84379.4</v>
      </c>
      <c r="D12643" s="11">
        <f t="shared" si="197"/>
        <v>6183779.437999906</v>
      </c>
      <c r="E12643" s="30">
        <v>45764</v>
      </c>
    </row>
    <row r="12644" spans="1:5">
      <c r="B12644" s="21">
        <v>-82106.490000000005</v>
      </c>
      <c r="C12644" s="21"/>
      <c r="D12644" s="11">
        <f t="shared" si="197"/>
        <v>6101672.9479999058</v>
      </c>
      <c r="E12644" s="30">
        <v>25000922601</v>
      </c>
    </row>
    <row r="12645" spans="1:5">
      <c r="B12645" s="21">
        <v>-104016.17</v>
      </c>
      <c r="C12645" s="21"/>
      <c r="D12645" s="11">
        <f t="shared" si="197"/>
        <v>5997656.7779999059</v>
      </c>
      <c r="E12645" s="30">
        <v>25000922594</v>
      </c>
    </row>
    <row r="12646" spans="1:5">
      <c r="B12646" s="21">
        <v>-2010721.43</v>
      </c>
      <c r="C12646" s="21"/>
      <c r="D12646" s="11">
        <f t="shared" si="197"/>
        <v>3986935.3479999062</v>
      </c>
      <c r="E12646" s="30">
        <v>25000924336</v>
      </c>
    </row>
    <row r="12647" spans="1:5">
      <c r="B12647" s="21">
        <v>-71117.179999999993</v>
      </c>
      <c r="C12647" s="21"/>
      <c r="D12647" s="11">
        <f t="shared" si="197"/>
        <v>3915818.167999906</v>
      </c>
      <c r="E12647" s="30">
        <v>25000924067</v>
      </c>
    </row>
    <row r="12648" spans="1:5">
      <c r="B12648" s="21">
        <v>-595</v>
      </c>
      <c r="C12648" s="21"/>
      <c r="D12648" s="11">
        <f t="shared" si="197"/>
        <v>3915223.167999906</v>
      </c>
      <c r="E12648" s="30">
        <v>25000923884</v>
      </c>
    </row>
    <row r="12649" spans="1:5">
      <c r="A12649" s="19">
        <v>43860</v>
      </c>
      <c r="B12649" s="21">
        <v>0</v>
      </c>
      <c r="C12649" s="21">
        <v>306870.77</v>
      </c>
      <c r="D12649" s="11">
        <f t="shared" si="197"/>
        <v>4222093.937999906</v>
      </c>
      <c r="E12649" s="30">
        <v>25000924055</v>
      </c>
    </row>
    <row r="12650" spans="1:5">
      <c r="B12650" s="21">
        <v>0</v>
      </c>
      <c r="C12650" s="21">
        <v>13510731.35</v>
      </c>
      <c r="D12650" s="11">
        <f t="shared" si="197"/>
        <v>17732825.287999906</v>
      </c>
      <c r="E12650" s="30" t="s">
        <v>1147</v>
      </c>
    </row>
    <row r="12651" spans="1:5">
      <c r="B12651" s="21">
        <v>-39694.82</v>
      </c>
      <c r="D12651" s="11">
        <f t="shared" si="197"/>
        <v>17693130.467999905</v>
      </c>
      <c r="E12651" s="30">
        <v>25000921185</v>
      </c>
    </row>
    <row r="12652" spans="1:5">
      <c r="B12652" s="21">
        <v>-40233.870000000003</v>
      </c>
      <c r="D12652" s="11">
        <f t="shared" si="197"/>
        <v>17652896.597999904</v>
      </c>
      <c r="E12652" s="30">
        <v>25000925933</v>
      </c>
    </row>
    <row r="12653" spans="1:5">
      <c r="B12653" s="21">
        <v>-12307454.99</v>
      </c>
      <c r="D12653" s="11">
        <f t="shared" si="197"/>
        <v>5345441.6079999041</v>
      </c>
      <c r="E12653" s="30">
        <v>25000926261</v>
      </c>
    </row>
    <row r="12654" spans="1:5">
      <c r="B12654" s="21">
        <v>-221109.95</v>
      </c>
      <c r="D12654" s="11">
        <f t="shared" si="197"/>
        <v>5124331.6579999039</v>
      </c>
      <c r="E12654" s="30">
        <v>25000925945</v>
      </c>
    </row>
    <row r="12655" spans="1:5">
      <c r="B12655" s="21">
        <v>-305148.52</v>
      </c>
      <c r="D12655" s="11">
        <f t="shared" si="197"/>
        <v>4819183.1379999034</v>
      </c>
      <c r="E12655" s="30">
        <v>25000925383</v>
      </c>
    </row>
    <row r="12656" spans="1:5">
      <c r="B12656" s="21">
        <v>-183944.32000000001</v>
      </c>
      <c r="D12656" s="11">
        <f t="shared" si="197"/>
        <v>4635238.8179999031</v>
      </c>
      <c r="E12656" s="30">
        <v>25000925983</v>
      </c>
    </row>
    <row r="12657" spans="1:7">
      <c r="A12657" s="19">
        <v>43861</v>
      </c>
      <c r="B12657" s="21">
        <v>0</v>
      </c>
      <c r="C12657" s="21">
        <v>71324.98</v>
      </c>
      <c r="D12657" s="11">
        <f t="shared" si="197"/>
        <v>4706563.7979999036</v>
      </c>
      <c r="E12657" s="30" t="s">
        <v>3227</v>
      </c>
    </row>
    <row r="12658" spans="1:7">
      <c r="B12658" s="21">
        <v>0</v>
      </c>
      <c r="C12658" s="21">
        <v>163219.29</v>
      </c>
      <c r="D12658" s="11">
        <f t="shared" si="197"/>
        <v>4869783.0879999036</v>
      </c>
      <c r="E12658" s="30" t="s">
        <v>3228</v>
      </c>
    </row>
    <row r="12659" spans="1:7">
      <c r="B12659" s="21">
        <v>0</v>
      </c>
      <c r="C12659" s="21">
        <v>101916.56</v>
      </c>
      <c r="D12659" s="11">
        <f t="shared" si="197"/>
        <v>4971699.6479999032</v>
      </c>
      <c r="E12659" s="30" t="s">
        <v>3229</v>
      </c>
    </row>
    <row r="12660" spans="1:7">
      <c r="B12660" s="21">
        <v>0</v>
      </c>
      <c r="C12660" s="21">
        <v>97342.55</v>
      </c>
      <c r="D12660" s="11">
        <f t="shared" si="197"/>
        <v>5069042.197999903</v>
      </c>
      <c r="E12660" s="30" t="s">
        <v>3230</v>
      </c>
    </row>
    <row r="12661" spans="1:7">
      <c r="B12661" s="21">
        <v>0</v>
      </c>
      <c r="C12661" s="21">
        <v>93657.38</v>
      </c>
      <c r="D12661" s="11">
        <f t="shared" si="197"/>
        <v>5162699.5779999029</v>
      </c>
      <c r="E12661" s="30">
        <v>35377</v>
      </c>
    </row>
    <row r="12662" spans="1:7">
      <c r="B12662" s="21">
        <v>0</v>
      </c>
      <c r="C12662" s="21">
        <v>98853.75</v>
      </c>
      <c r="D12662" s="11">
        <f t="shared" si="197"/>
        <v>5261553.3279999029</v>
      </c>
      <c r="E12662" s="30" t="s">
        <v>3231</v>
      </c>
    </row>
    <row r="12663" spans="1:7">
      <c r="B12663" s="21">
        <v>0</v>
      </c>
      <c r="C12663" s="21">
        <v>229451.9</v>
      </c>
      <c r="D12663" s="11">
        <f t="shared" si="197"/>
        <v>5491005.2279999033</v>
      </c>
      <c r="E12663" s="30" t="s">
        <v>3232</v>
      </c>
    </row>
    <row r="12664" spans="1:7">
      <c r="B12664" s="21">
        <v>0</v>
      </c>
      <c r="C12664" s="21">
        <v>184755.41</v>
      </c>
      <c r="D12664" s="11">
        <f t="shared" si="197"/>
        <v>5675760.6379999034</v>
      </c>
      <c r="E12664" s="30" t="s">
        <v>3233</v>
      </c>
    </row>
    <row r="12665" spans="1:7">
      <c r="B12665" s="21">
        <v>-70738.960000000006</v>
      </c>
      <c r="C12665" s="21"/>
      <c r="D12665" s="11">
        <f t="shared" si="197"/>
        <v>5605021.6779999034</v>
      </c>
      <c r="E12665" s="30">
        <v>25000922625</v>
      </c>
    </row>
    <row r="12666" spans="1:7">
      <c r="B12666" s="21">
        <v>-100972.86</v>
      </c>
      <c r="C12666" s="21"/>
      <c r="D12666" s="11">
        <f t="shared" si="197"/>
        <v>5504048.8179999031</v>
      </c>
      <c r="E12666" s="30">
        <v>25000922649</v>
      </c>
    </row>
    <row r="12667" spans="1:7">
      <c r="B12667" s="21">
        <v>-97372.86</v>
      </c>
      <c r="C12667" s="21"/>
      <c r="D12667" s="11">
        <f t="shared" si="197"/>
        <v>5406675.9579999028</v>
      </c>
      <c r="E12667" s="30">
        <v>25000925369</v>
      </c>
    </row>
    <row r="12668" spans="1:7">
      <c r="B12668" s="21">
        <v>-161571.35</v>
      </c>
      <c r="C12668" s="21"/>
      <c r="D12668" s="11">
        <f t="shared" si="197"/>
        <v>5245104.6079999031</v>
      </c>
      <c r="E12668" s="30">
        <v>25000922637</v>
      </c>
    </row>
    <row r="12669" spans="1:7">
      <c r="B12669" s="21">
        <v>-95887.74</v>
      </c>
      <c r="C12669" s="21"/>
      <c r="D12669" s="11">
        <f t="shared" si="197"/>
        <v>5149216.8679999029</v>
      </c>
      <c r="E12669" s="30">
        <v>25000925321</v>
      </c>
    </row>
    <row r="12670" spans="1:7">
      <c r="B12670" s="21">
        <v>-91813.87</v>
      </c>
      <c r="C12670" s="21"/>
      <c r="D12670" s="11">
        <f t="shared" si="197"/>
        <v>5057402.9979999028</v>
      </c>
      <c r="E12670" s="30">
        <v>25000925345</v>
      </c>
    </row>
    <row r="12671" spans="1:7">
      <c r="B12671" s="21">
        <v>0</v>
      </c>
      <c r="C12671" s="21">
        <v>119276.19</v>
      </c>
      <c r="D12671" s="11">
        <f t="shared" si="197"/>
        <v>5176679.1879999032</v>
      </c>
      <c r="E12671" s="30" t="s">
        <v>1266</v>
      </c>
      <c r="G12671" s="17"/>
    </row>
    <row r="12672" spans="1:7">
      <c r="B12672" s="21">
        <v>-17.5</v>
      </c>
      <c r="C12672" s="21"/>
      <c r="D12672" s="11">
        <f t="shared" si="197"/>
        <v>5176661.6879999032</v>
      </c>
      <c r="E12672" s="24" t="s">
        <v>24</v>
      </c>
    </row>
    <row r="12673" spans="1:5">
      <c r="A12673" s="19">
        <v>43864</v>
      </c>
      <c r="B12673" s="21">
        <v>0</v>
      </c>
      <c r="C12673" s="21">
        <v>187930.55</v>
      </c>
      <c r="D12673" s="11">
        <f t="shared" si="197"/>
        <v>5364592.237999903</v>
      </c>
      <c r="E12673" s="30" t="s">
        <v>3234</v>
      </c>
    </row>
    <row r="12674" spans="1:5">
      <c r="B12674" s="21">
        <v>0</v>
      </c>
      <c r="C12674" s="21">
        <v>41507.129999999997</v>
      </c>
      <c r="D12674" s="11">
        <f t="shared" si="197"/>
        <v>5406099.3679999029</v>
      </c>
      <c r="E12674" s="30" t="s">
        <v>3235</v>
      </c>
    </row>
    <row r="12675" spans="1:5">
      <c r="B12675" s="21">
        <v>0</v>
      </c>
      <c r="C12675" s="21">
        <v>94319.87</v>
      </c>
      <c r="D12675" s="11">
        <f t="shared" si="197"/>
        <v>5500419.237999903</v>
      </c>
      <c r="E12675" s="30" t="s">
        <v>3236</v>
      </c>
    </row>
    <row r="12676" spans="1:5">
      <c r="B12676" s="21">
        <v>-92431.52</v>
      </c>
      <c r="C12676" s="21"/>
      <c r="D12676" s="11">
        <f t="shared" si="197"/>
        <v>5407987.7179999035</v>
      </c>
      <c r="E12676" s="30">
        <v>25000925971</v>
      </c>
    </row>
    <row r="12677" spans="1:5">
      <c r="B12677" s="21">
        <v>-83239.39</v>
      </c>
      <c r="C12677" s="21"/>
      <c r="D12677" s="11">
        <f t="shared" si="197"/>
        <v>5324748.3279999038</v>
      </c>
      <c r="E12677" s="30">
        <v>25000923896</v>
      </c>
    </row>
    <row r="12678" spans="1:5">
      <c r="B12678" s="21">
        <v>-224224.78</v>
      </c>
      <c r="C12678" s="21"/>
      <c r="D12678" s="11">
        <f t="shared" ref="D12678:D12741" si="198">D12677+B12678+C12678</f>
        <v>5100523.5479999036</v>
      </c>
      <c r="E12678" s="30">
        <v>25000925769</v>
      </c>
    </row>
    <row r="12679" spans="1:5">
      <c r="B12679" s="21">
        <v>-153216.70000000001</v>
      </c>
      <c r="C12679" s="21"/>
      <c r="D12679" s="11">
        <f t="shared" si="198"/>
        <v>4947306.8479999034</v>
      </c>
      <c r="E12679" s="30">
        <v>25000925757</v>
      </c>
    </row>
    <row r="12680" spans="1:5">
      <c r="A12680" s="19">
        <v>43865</v>
      </c>
      <c r="B12680" s="21">
        <v>-58942.51</v>
      </c>
      <c r="C12680" s="21"/>
      <c r="D12680" s="11">
        <f t="shared" si="198"/>
        <v>4888364.3379999036</v>
      </c>
      <c r="E12680" s="30">
        <v>25000925721</v>
      </c>
    </row>
    <row r="12681" spans="1:5">
      <c r="B12681" s="21">
        <v>-85716.47</v>
      </c>
      <c r="C12681" s="21"/>
      <c r="D12681" s="11">
        <f t="shared" si="198"/>
        <v>4802647.8679999039</v>
      </c>
      <c r="E12681" s="30">
        <v>25000925371</v>
      </c>
    </row>
    <row r="12682" spans="1:5">
      <c r="B12682" s="21">
        <v>-32085.47</v>
      </c>
      <c r="C12682" s="21"/>
      <c r="D12682" s="11">
        <f t="shared" si="198"/>
        <v>4770562.3979999041</v>
      </c>
      <c r="E12682" s="30">
        <v>25000925745</v>
      </c>
    </row>
    <row r="12683" spans="1:5">
      <c r="B12683" s="21">
        <v>-28645.57</v>
      </c>
      <c r="C12683" s="21"/>
      <c r="D12683" s="11">
        <f t="shared" si="198"/>
        <v>4741916.8279999038</v>
      </c>
      <c r="E12683" s="30">
        <v>25000925957</v>
      </c>
    </row>
    <row r="12684" spans="1:5">
      <c r="B12684" s="21">
        <v>-28483.34</v>
      </c>
      <c r="C12684" s="21"/>
      <c r="D12684" s="11">
        <f t="shared" si="198"/>
        <v>4713433.487999904</v>
      </c>
      <c r="E12684" s="30">
        <v>25000925995</v>
      </c>
    </row>
    <row r="12685" spans="1:5">
      <c r="B12685" s="21">
        <v>0</v>
      </c>
      <c r="C12685" s="21">
        <v>100419.78</v>
      </c>
      <c r="D12685" s="11">
        <f t="shared" si="198"/>
        <v>4813853.2679999042</v>
      </c>
      <c r="E12685" s="30">
        <v>25000925595</v>
      </c>
    </row>
    <row r="12686" spans="1:5">
      <c r="B12686" s="21">
        <v>0</v>
      </c>
      <c r="C12686" s="21">
        <v>168817.35</v>
      </c>
      <c r="D12686" s="11">
        <f t="shared" si="198"/>
        <v>4982670.6179999039</v>
      </c>
      <c r="E12686" s="30">
        <v>25000926316</v>
      </c>
    </row>
    <row r="12687" spans="1:5">
      <c r="B12687" s="21">
        <v>0</v>
      </c>
      <c r="C12687" s="21">
        <v>64828.47</v>
      </c>
      <c r="D12687" s="11">
        <f t="shared" si="198"/>
        <v>5047499.0879999036</v>
      </c>
      <c r="E12687" s="30">
        <v>25000925652</v>
      </c>
    </row>
    <row r="12688" spans="1:5">
      <c r="B12688" s="21">
        <v>0</v>
      </c>
      <c r="C12688" s="21">
        <v>72693.77</v>
      </c>
      <c r="D12688" s="11">
        <f t="shared" si="198"/>
        <v>5120192.8579999031</v>
      </c>
      <c r="E12688" s="30">
        <v>25000925602</v>
      </c>
    </row>
    <row r="12689" spans="1:5">
      <c r="B12689" s="21">
        <v>0</v>
      </c>
      <c r="C12689" s="21">
        <v>25173676.68</v>
      </c>
      <c r="D12689" s="11">
        <f t="shared" si="198"/>
        <v>30293869.537999902</v>
      </c>
      <c r="E12689" s="30" t="s">
        <v>1147</v>
      </c>
    </row>
    <row r="12690" spans="1:5">
      <c r="B12690" s="21">
        <v>-51455.51</v>
      </c>
      <c r="C12690" s="21"/>
      <c r="D12690" s="11">
        <f t="shared" si="198"/>
        <v>30242414.0279999</v>
      </c>
      <c r="E12690" s="30">
        <v>25000925969</v>
      </c>
    </row>
    <row r="12691" spans="1:5">
      <c r="B12691" s="21">
        <v>-85325.73</v>
      </c>
      <c r="C12691" s="21"/>
      <c r="D12691" s="11">
        <f t="shared" si="198"/>
        <v>30157088.2979999</v>
      </c>
      <c r="E12691" s="30">
        <v>25000925733</v>
      </c>
    </row>
    <row r="12692" spans="1:5">
      <c r="B12692" s="21">
        <v>-63954.41</v>
      </c>
      <c r="C12692" s="21"/>
      <c r="D12692" s="11">
        <f t="shared" si="198"/>
        <v>30093133.8879999</v>
      </c>
      <c r="E12692" s="30">
        <v>25000926592</v>
      </c>
    </row>
    <row r="12693" spans="1:5">
      <c r="B12693" s="21">
        <v>-99493.27</v>
      </c>
      <c r="C12693" s="21"/>
      <c r="D12693" s="11">
        <f t="shared" si="198"/>
        <v>29993640.6179999</v>
      </c>
      <c r="E12693" s="30">
        <v>25000922651</v>
      </c>
    </row>
    <row r="12694" spans="1:5">
      <c r="B12694" s="21">
        <v>-159176.60999999999</v>
      </c>
      <c r="C12694" s="21"/>
      <c r="D12694" s="11">
        <f t="shared" si="198"/>
        <v>29834464.007999901</v>
      </c>
      <c r="E12694" s="30">
        <v>25000926473</v>
      </c>
    </row>
    <row r="12695" spans="1:5">
      <c r="A12695" s="19">
        <v>43866</v>
      </c>
      <c r="B12695" s="21">
        <v>-22882038.940000001</v>
      </c>
      <c r="C12695" s="21"/>
      <c r="D12695" s="11">
        <f t="shared" si="198"/>
        <v>6952425.0679998994</v>
      </c>
      <c r="E12695" s="30">
        <v>25000926459</v>
      </c>
    </row>
    <row r="12696" spans="1:5">
      <c r="B12696" s="21">
        <v>-15761038.01</v>
      </c>
      <c r="C12696" s="21"/>
      <c r="D12696" s="11">
        <f t="shared" si="198"/>
        <v>-8808612.9420001004</v>
      </c>
      <c r="E12696" s="30">
        <v>25000926659</v>
      </c>
    </row>
    <row r="12697" spans="1:5">
      <c r="B12697" s="21">
        <v>0</v>
      </c>
      <c r="C12697" s="21">
        <v>16661475</v>
      </c>
      <c r="D12697" s="11">
        <f t="shared" si="198"/>
        <v>7852862.0579998996</v>
      </c>
      <c r="E12697" s="30" t="s">
        <v>1147</v>
      </c>
    </row>
    <row r="12698" spans="1:5">
      <c r="A12698" s="19">
        <v>43867</v>
      </c>
      <c r="B12698" s="21">
        <v>-7</v>
      </c>
      <c r="C12698" s="21"/>
      <c r="D12698" s="11">
        <f t="shared" si="198"/>
        <v>7852855.0579998996</v>
      </c>
      <c r="E12698" s="24" t="s">
        <v>24</v>
      </c>
    </row>
    <row r="12699" spans="1:5">
      <c r="B12699" s="21">
        <v>0</v>
      </c>
      <c r="C12699" s="21">
        <v>10129.15</v>
      </c>
      <c r="D12699" s="11">
        <f t="shared" si="198"/>
        <v>7862984.2079999</v>
      </c>
      <c r="E12699" s="30" t="s">
        <v>3237</v>
      </c>
    </row>
    <row r="12700" spans="1:5">
      <c r="B12700" s="21">
        <v>-10311.83</v>
      </c>
      <c r="C12700" s="21"/>
      <c r="D12700" s="11">
        <f t="shared" si="198"/>
        <v>7852672.3779998999</v>
      </c>
      <c r="E12700" s="30">
        <v>25000925783</v>
      </c>
    </row>
    <row r="12701" spans="1:5">
      <c r="A12701" s="19">
        <v>43868</v>
      </c>
      <c r="B12701" s="21">
        <v>-5000</v>
      </c>
      <c r="C12701" s="21"/>
      <c r="D12701" s="11">
        <f t="shared" si="198"/>
        <v>7847672.3779998999</v>
      </c>
      <c r="E12701" s="24" t="s">
        <v>2862</v>
      </c>
    </row>
    <row r="12702" spans="1:5">
      <c r="B12702" s="21">
        <v>0</v>
      </c>
      <c r="C12702" s="21">
        <v>189810.25</v>
      </c>
      <c r="D12702" s="11">
        <f t="shared" si="198"/>
        <v>8037482.6279998999</v>
      </c>
      <c r="E12702" s="30" t="s">
        <v>3238</v>
      </c>
    </row>
    <row r="12703" spans="1:5">
      <c r="B12703" s="21">
        <v>0</v>
      </c>
      <c r="C12703" s="21">
        <v>81798.2</v>
      </c>
      <c r="D12703" s="11">
        <f t="shared" si="198"/>
        <v>8119280.8279999001</v>
      </c>
      <c r="E12703" s="30" t="s">
        <v>3239</v>
      </c>
    </row>
    <row r="12704" spans="1:5">
      <c r="B12704" s="21">
        <v>0</v>
      </c>
      <c r="C12704" s="21">
        <v>52368.94</v>
      </c>
      <c r="D12704" s="11">
        <f t="shared" si="198"/>
        <v>8171649.7679999005</v>
      </c>
      <c r="E12704" s="30" t="s">
        <v>3240</v>
      </c>
    </row>
    <row r="12705" spans="1:5">
      <c r="B12705" s="21">
        <v>0</v>
      </c>
      <c r="C12705" s="21">
        <v>229134.41</v>
      </c>
      <c r="D12705" s="11">
        <f t="shared" si="198"/>
        <v>8400784.1779999007</v>
      </c>
      <c r="E12705" s="30" t="s">
        <v>3241</v>
      </c>
    </row>
    <row r="12706" spans="1:5">
      <c r="B12706" s="21">
        <v>0</v>
      </c>
      <c r="C12706" s="21">
        <v>97955.18</v>
      </c>
      <c r="D12706" s="11">
        <f t="shared" si="198"/>
        <v>8498739.3579999004</v>
      </c>
      <c r="E12706" s="30">
        <v>7088665</v>
      </c>
    </row>
    <row r="12707" spans="1:5">
      <c r="B12707" s="21">
        <v>0</v>
      </c>
      <c r="C12707" s="21">
        <v>156498.51999999999</v>
      </c>
      <c r="D12707" s="11">
        <f t="shared" si="198"/>
        <v>8655237.8779998999</v>
      </c>
      <c r="E12707" s="30" t="s">
        <v>3242</v>
      </c>
    </row>
    <row r="12708" spans="1:5">
      <c r="B12708" s="21">
        <v>-170732.64</v>
      </c>
      <c r="C12708" s="21"/>
      <c r="D12708" s="11">
        <f t="shared" si="198"/>
        <v>8484505.2379998993</v>
      </c>
      <c r="E12708" s="30">
        <v>25000927820</v>
      </c>
    </row>
    <row r="12709" spans="1:5">
      <c r="B12709" s="21">
        <v>-149672.38</v>
      </c>
      <c r="C12709" s="21"/>
      <c r="D12709" s="11">
        <f t="shared" si="198"/>
        <v>8334832.8579998994</v>
      </c>
      <c r="E12709" s="30">
        <v>25000927549</v>
      </c>
    </row>
    <row r="12710" spans="1:5">
      <c r="B12710" s="21">
        <v>-46113.46</v>
      </c>
      <c r="C12710" s="21"/>
      <c r="D12710" s="11">
        <f t="shared" si="198"/>
        <v>8288719.3979998995</v>
      </c>
      <c r="E12710" s="30">
        <v>25000927632</v>
      </c>
    </row>
    <row r="12711" spans="1:5">
      <c r="B12711" s="21">
        <v>-31915.34</v>
      </c>
      <c r="C12711" s="21"/>
      <c r="D12711" s="11">
        <f t="shared" si="198"/>
        <v>8256804.0579998996</v>
      </c>
      <c r="E12711" s="30">
        <v>25000927799</v>
      </c>
    </row>
    <row r="12712" spans="1:5">
      <c r="B12712" s="21">
        <v>-149386.9</v>
      </c>
      <c r="C12712" s="21"/>
      <c r="D12712" s="11">
        <f t="shared" si="198"/>
        <v>8107417.1579998992</v>
      </c>
      <c r="E12712" s="30">
        <v>25000927701</v>
      </c>
    </row>
    <row r="12713" spans="1:5">
      <c r="B12713" s="21">
        <v>-103464.42</v>
      </c>
      <c r="C12713" s="21"/>
      <c r="D12713" s="11">
        <f t="shared" si="198"/>
        <v>8003952.7379998993</v>
      </c>
      <c r="E12713" s="30">
        <v>25000927818</v>
      </c>
    </row>
    <row r="12714" spans="1:5">
      <c r="B12714" s="21">
        <v>-82774.740000000005</v>
      </c>
      <c r="C12714" s="21"/>
      <c r="D12714" s="11">
        <f t="shared" si="198"/>
        <v>7921177.9979998991</v>
      </c>
      <c r="E12714" s="30">
        <v>25000927668</v>
      </c>
    </row>
    <row r="12715" spans="1:5">
      <c r="B12715" s="21">
        <v>-96489.8</v>
      </c>
      <c r="C12715" s="21"/>
      <c r="D12715" s="11">
        <f t="shared" si="198"/>
        <v>7824688.1979998993</v>
      </c>
      <c r="E12715" s="30">
        <v>25000927644</v>
      </c>
    </row>
    <row r="12716" spans="1:5">
      <c r="B12716" s="21">
        <v>-190274.75</v>
      </c>
      <c r="C12716" s="21"/>
      <c r="D12716" s="11">
        <f t="shared" si="198"/>
        <v>7634413.4479998993</v>
      </c>
      <c r="E12716" s="30">
        <v>25000927737</v>
      </c>
    </row>
    <row r="12717" spans="1:5">
      <c r="B12717" s="21">
        <v>0</v>
      </c>
      <c r="C12717" s="21">
        <v>13830900</v>
      </c>
      <c r="D12717" s="11">
        <f t="shared" si="198"/>
        <v>21465313.447999898</v>
      </c>
      <c r="E12717" s="30" t="s">
        <v>1147</v>
      </c>
    </row>
    <row r="12718" spans="1:5">
      <c r="B12718" s="21">
        <v>0</v>
      </c>
      <c r="C12718" s="21">
        <v>19240972.190000001</v>
      </c>
      <c r="D12718" s="11">
        <f t="shared" si="198"/>
        <v>40706285.6379999</v>
      </c>
      <c r="E12718" s="30" t="s">
        <v>3209</v>
      </c>
    </row>
    <row r="12719" spans="1:5">
      <c r="A12719" s="19">
        <v>43871</v>
      </c>
      <c r="B12719" s="21">
        <v>0</v>
      </c>
      <c r="C12719" s="21">
        <v>16524.830000000002</v>
      </c>
      <c r="D12719" s="11">
        <f t="shared" si="198"/>
        <v>40722810.467999898</v>
      </c>
      <c r="E12719" s="30">
        <v>25000927913</v>
      </c>
    </row>
    <row r="12720" spans="1:5">
      <c r="B12720" s="21">
        <v>0</v>
      </c>
      <c r="C12720" s="21">
        <v>167125.34</v>
      </c>
      <c r="D12720" s="11">
        <f t="shared" si="198"/>
        <v>40889935.807999901</v>
      </c>
      <c r="E12720" s="30">
        <v>25000927951</v>
      </c>
    </row>
    <row r="12721" spans="1:5">
      <c r="B12721" s="21">
        <v>0</v>
      </c>
      <c r="C12721" s="21">
        <v>259398.03</v>
      </c>
      <c r="D12721" s="11">
        <f t="shared" si="198"/>
        <v>41149333.837999903</v>
      </c>
      <c r="E12721" s="30">
        <v>25000927949</v>
      </c>
    </row>
    <row r="12722" spans="1:5">
      <c r="B12722" s="21">
        <v>0</v>
      </c>
      <c r="C12722" s="21">
        <v>100815.67</v>
      </c>
      <c r="D12722" s="11">
        <f t="shared" si="198"/>
        <v>41250149.507999904</v>
      </c>
      <c r="E12722" s="30">
        <v>25000928453</v>
      </c>
    </row>
    <row r="12723" spans="1:5">
      <c r="B12723" s="21">
        <v>-12598674.74</v>
      </c>
      <c r="C12723" s="21"/>
      <c r="D12723" s="11">
        <f t="shared" si="198"/>
        <v>28651474.767999902</v>
      </c>
      <c r="E12723" s="30">
        <v>25000928158</v>
      </c>
    </row>
    <row r="12724" spans="1:5">
      <c r="B12724" s="21">
        <v>-99884.62</v>
      </c>
      <c r="C12724" s="21"/>
      <c r="D12724" s="11">
        <f t="shared" si="198"/>
        <v>28551590.147999901</v>
      </c>
      <c r="E12724" s="30">
        <v>25000927375</v>
      </c>
    </row>
    <row r="12725" spans="1:5">
      <c r="B12725" s="21">
        <v>-157583.03</v>
      </c>
      <c r="C12725" s="21"/>
      <c r="D12725" s="11">
        <f t="shared" si="198"/>
        <v>28394007.1179999</v>
      </c>
      <c r="E12725" s="30">
        <v>25000929086</v>
      </c>
    </row>
    <row r="12726" spans="1:5">
      <c r="B12726" s="21">
        <v>-16626.14</v>
      </c>
      <c r="C12726" s="21"/>
      <c r="D12726" s="11">
        <f t="shared" si="198"/>
        <v>28377380.9779999</v>
      </c>
      <c r="E12726" s="30">
        <v>25000925771</v>
      </c>
    </row>
    <row r="12727" spans="1:5">
      <c r="B12727" s="21">
        <v>-251225.16</v>
      </c>
      <c r="C12727" s="21"/>
      <c r="D12727" s="11">
        <f t="shared" si="198"/>
        <v>28126155.817999899</v>
      </c>
      <c r="E12727" s="30">
        <v>25000927656</v>
      </c>
    </row>
    <row r="12728" spans="1:5">
      <c r="A12728" s="19">
        <v>43872</v>
      </c>
      <c r="B12728" s="21">
        <v>-18657317.890000001</v>
      </c>
      <c r="C12728" s="21"/>
      <c r="D12728" s="11">
        <f t="shared" si="198"/>
        <v>9468837.9279998988</v>
      </c>
      <c r="E12728" s="30">
        <v>25000920495</v>
      </c>
    </row>
    <row r="12729" spans="1:5">
      <c r="B12729" s="21">
        <v>-7093.9</v>
      </c>
      <c r="C12729" s="21"/>
      <c r="D12729" s="11">
        <f t="shared" si="198"/>
        <v>9461744.0279998984</v>
      </c>
      <c r="E12729" s="30">
        <v>25000927844</v>
      </c>
    </row>
    <row r="12730" spans="1:5">
      <c r="A12730" s="19">
        <v>43873</v>
      </c>
      <c r="B12730" s="21">
        <v>0</v>
      </c>
      <c r="C12730" s="21">
        <v>125855.36</v>
      </c>
      <c r="D12730" s="11">
        <f t="shared" si="198"/>
        <v>9587599.3879998978</v>
      </c>
      <c r="E12730" s="30" t="s">
        <v>3243</v>
      </c>
    </row>
    <row r="12731" spans="1:5">
      <c r="B12731" s="21">
        <v>0</v>
      </c>
      <c r="C12731" s="21">
        <v>305705.76</v>
      </c>
      <c r="D12731" s="11">
        <f t="shared" si="198"/>
        <v>9893305.1479998976</v>
      </c>
      <c r="E12731" s="30">
        <v>5771</v>
      </c>
    </row>
    <row r="12732" spans="1:5">
      <c r="B12732" s="21">
        <v>-121383.24</v>
      </c>
      <c r="C12732" s="21"/>
      <c r="D12732" s="11">
        <f t="shared" si="198"/>
        <v>9771921.9079998974</v>
      </c>
      <c r="E12732" s="30">
        <v>25000927787</v>
      </c>
    </row>
    <row r="12733" spans="1:5">
      <c r="B12733" s="21">
        <v>-129977.41</v>
      </c>
      <c r="C12733" s="21"/>
      <c r="D12733" s="11">
        <f t="shared" si="198"/>
        <v>9641944.4979998972</v>
      </c>
      <c r="E12733" s="30">
        <v>25000930167</v>
      </c>
    </row>
    <row r="12734" spans="1:5">
      <c r="B12734" s="21">
        <v>-35431.839999999997</v>
      </c>
      <c r="C12734" s="21"/>
      <c r="D12734" s="11">
        <f t="shared" si="198"/>
        <v>9606512.6579998974</v>
      </c>
      <c r="E12734" s="30">
        <v>25000927387</v>
      </c>
    </row>
    <row r="12735" spans="1:5">
      <c r="B12735" s="21">
        <v>-302809</v>
      </c>
      <c r="C12735" s="21"/>
      <c r="D12735" s="11">
        <f t="shared" si="198"/>
        <v>9303703.6579998974</v>
      </c>
      <c r="E12735" s="30">
        <v>25000929931</v>
      </c>
    </row>
    <row r="12736" spans="1:5">
      <c r="A12736" s="19">
        <v>43874</v>
      </c>
      <c r="B12736" s="21">
        <v>-7</v>
      </c>
      <c r="C12736" s="21"/>
      <c r="D12736" s="11">
        <f t="shared" si="198"/>
        <v>9303696.6579998974</v>
      </c>
      <c r="E12736" s="24" t="s">
        <v>24</v>
      </c>
    </row>
    <row r="12737" spans="1:5">
      <c r="B12737" s="21">
        <v>0</v>
      </c>
      <c r="C12737" s="21">
        <v>76307.75</v>
      </c>
      <c r="D12737" s="11">
        <f t="shared" si="198"/>
        <v>9380004.4079998974</v>
      </c>
      <c r="E12737" s="30" t="s">
        <v>3244</v>
      </c>
    </row>
    <row r="12738" spans="1:5">
      <c r="B12738" s="21">
        <v>0</v>
      </c>
      <c r="C12738" s="21">
        <v>116113.54</v>
      </c>
      <c r="D12738" s="11">
        <f t="shared" si="198"/>
        <v>9496117.9479998965</v>
      </c>
      <c r="E12738" s="30" t="s">
        <v>3245</v>
      </c>
    </row>
    <row r="12739" spans="1:5">
      <c r="B12739" s="21">
        <v>0</v>
      </c>
      <c r="C12739" s="21">
        <v>134783.01999999999</v>
      </c>
      <c r="D12739" s="11">
        <f t="shared" si="198"/>
        <v>9630900.967999896</v>
      </c>
      <c r="E12739" s="30" t="s">
        <v>3246</v>
      </c>
    </row>
    <row r="12740" spans="1:5">
      <c r="B12740" s="21">
        <v>-117404.25</v>
      </c>
      <c r="C12740" s="21"/>
      <c r="D12740" s="11">
        <f t="shared" si="198"/>
        <v>9513496.717999896</v>
      </c>
      <c r="E12740" s="30">
        <v>25000929943</v>
      </c>
    </row>
    <row r="12741" spans="1:5">
      <c r="B12741" s="21">
        <v>-76308.600000000006</v>
      </c>
      <c r="C12741" s="21"/>
      <c r="D12741" s="11">
        <f t="shared" si="198"/>
        <v>9437188.1179998964</v>
      </c>
      <c r="E12741" s="30">
        <v>25000930955</v>
      </c>
    </row>
    <row r="12742" spans="1:5">
      <c r="A12742" s="19">
        <v>43875</v>
      </c>
      <c r="B12742" s="21">
        <v>-14809.63</v>
      </c>
      <c r="C12742" s="21"/>
      <c r="D12742" s="11">
        <f t="shared" ref="D12742:D12805" si="199">D12741+B12742+C12742</f>
        <v>9422378.4879998956</v>
      </c>
      <c r="E12742" s="30">
        <v>25000927806</v>
      </c>
    </row>
    <row r="12743" spans="1:5">
      <c r="A12743" s="19">
        <v>43879</v>
      </c>
      <c r="B12743" s="21">
        <v>-79152.91</v>
      </c>
      <c r="C12743" s="21"/>
      <c r="D12743" s="11">
        <f t="shared" si="199"/>
        <v>9343225.5779998954</v>
      </c>
      <c r="E12743" s="30">
        <v>25000931407</v>
      </c>
    </row>
    <row r="12744" spans="1:5">
      <c r="B12744" s="21">
        <v>-98486.45</v>
      </c>
      <c r="C12744" s="21"/>
      <c r="D12744" s="11">
        <f t="shared" si="199"/>
        <v>9244739.1279998962</v>
      </c>
      <c r="E12744" s="30">
        <v>25000927832</v>
      </c>
    </row>
    <row r="12745" spans="1:5">
      <c r="B12745" s="21">
        <v>-34462.22</v>
      </c>
      <c r="C12745" s="21"/>
      <c r="D12745" s="11">
        <f t="shared" si="199"/>
        <v>9210276.9079998955</v>
      </c>
      <c r="E12745" s="30">
        <v>25000925357</v>
      </c>
    </row>
    <row r="12746" spans="1:5">
      <c r="B12746" s="21">
        <v>-95229.16</v>
      </c>
      <c r="C12746" s="21"/>
      <c r="D12746" s="11">
        <f t="shared" si="199"/>
        <v>9115047.7479998954</v>
      </c>
      <c r="E12746" s="30">
        <v>25000927620</v>
      </c>
    </row>
    <row r="12747" spans="1:5">
      <c r="B12747" s="21">
        <v>0</v>
      </c>
      <c r="C12747" s="21">
        <v>61507.63</v>
      </c>
      <c r="D12747" s="11">
        <f t="shared" si="199"/>
        <v>9176555.3779998962</v>
      </c>
      <c r="E12747" s="30" t="s">
        <v>1266</v>
      </c>
    </row>
    <row r="12748" spans="1:5">
      <c r="A12748" s="19">
        <v>43880</v>
      </c>
      <c r="B12748" s="21">
        <v>-136.76</v>
      </c>
      <c r="C12748" s="21"/>
      <c r="D12748" s="11">
        <f t="shared" si="199"/>
        <v>9176418.6179998964</v>
      </c>
      <c r="E12748" s="30">
        <v>25000933699</v>
      </c>
    </row>
    <row r="12749" spans="1:5">
      <c r="B12749" s="21">
        <v>-343.98</v>
      </c>
      <c r="C12749" s="21"/>
      <c r="D12749" s="11">
        <f t="shared" si="199"/>
        <v>9176074.637999896</v>
      </c>
      <c r="E12749" s="30">
        <v>25000929436</v>
      </c>
    </row>
    <row r="12750" spans="1:5">
      <c r="B12750" s="21">
        <v>0</v>
      </c>
      <c r="C12750" s="21">
        <v>20741.419999999998</v>
      </c>
      <c r="D12750" s="11">
        <f t="shared" si="199"/>
        <v>9196816.0579998959</v>
      </c>
      <c r="E12750" s="30" t="s">
        <v>3247</v>
      </c>
    </row>
    <row r="12751" spans="1:5">
      <c r="B12751" s="21">
        <v>0</v>
      </c>
      <c r="C12751" s="21">
        <v>83677.36</v>
      </c>
      <c r="D12751" s="11">
        <f t="shared" si="199"/>
        <v>9280493.4179998953</v>
      </c>
      <c r="E12751" s="30" t="s">
        <v>3248</v>
      </c>
    </row>
    <row r="12752" spans="1:5">
      <c r="B12752" s="21">
        <v>0</v>
      </c>
      <c r="C12752" s="21">
        <v>351736.55</v>
      </c>
      <c r="D12752" s="11">
        <f t="shared" si="199"/>
        <v>9632229.967999896</v>
      </c>
      <c r="E12752" s="30">
        <v>46016</v>
      </c>
    </row>
    <row r="12753" spans="1:5">
      <c r="B12753" s="21">
        <v>0</v>
      </c>
      <c r="C12753" s="21">
        <v>64177.49</v>
      </c>
      <c r="D12753" s="11">
        <f t="shared" si="199"/>
        <v>9696407.4579998963</v>
      </c>
      <c r="E12753" s="30" t="s">
        <v>3249</v>
      </c>
    </row>
    <row r="12754" spans="1:5">
      <c r="B12754" s="21">
        <v>0</v>
      </c>
      <c r="C12754" s="21">
        <v>208790.37</v>
      </c>
      <c r="D12754" s="11">
        <f t="shared" si="199"/>
        <v>9905197.8279998954</v>
      </c>
      <c r="E12754" s="30" t="s">
        <v>3250</v>
      </c>
    </row>
    <row r="12755" spans="1:5">
      <c r="B12755" s="21">
        <v>-20268.830000000002</v>
      </c>
      <c r="C12755" s="21"/>
      <c r="D12755" s="11">
        <f t="shared" si="199"/>
        <v>9884928.9979998954</v>
      </c>
      <c r="E12755" s="30">
        <v>25000930193</v>
      </c>
    </row>
    <row r="12756" spans="1:5">
      <c r="B12756" s="21">
        <v>-80780.789999999994</v>
      </c>
      <c r="C12756" s="21"/>
      <c r="D12756" s="11">
        <f t="shared" si="199"/>
        <v>9804148.2079998963</v>
      </c>
      <c r="E12756" s="30">
        <v>25000930181</v>
      </c>
    </row>
    <row r="12757" spans="1:5">
      <c r="B12757" s="21">
        <v>-334318.89</v>
      </c>
      <c r="C12757" s="21"/>
      <c r="D12757" s="11">
        <f t="shared" si="199"/>
        <v>9469829.3179998957</v>
      </c>
      <c r="E12757" s="30">
        <v>25000932785</v>
      </c>
    </row>
    <row r="12758" spans="1:5">
      <c r="B12758" s="21">
        <v>-64230.1</v>
      </c>
      <c r="C12758" s="21"/>
      <c r="D12758" s="11">
        <f t="shared" si="199"/>
        <v>9405599.217999896</v>
      </c>
      <c r="E12758" s="30">
        <v>25000932509</v>
      </c>
    </row>
    <row r="12759" spans="1:5">
      <c r="B12759" s="21">
        <v>0</v>
      </c>
      <c r="C12759" s="22">
        <v>9500000</v>
      </c>
      <c r="D12759" s="11">
        <f t="shared" si="199"/>
        <v>18905599.217999898</v>
      </c>
      <c r="E12759" s="24" t="s">
        <v>3251</v>
      </c>
    </row>
    <row r="12760" spans="1:5">
      <c r="B12760" s="21">
        <v>-9500000</v>
      </c>
      <c r="C12760" s="22"/>
      <c r="D12760" s="11">
        <f t="shared" si="199"/>
        <v>9405599.2179998979</v>
      </c>
      <c r="E12760" s="24" t="s">
        <v>3252</v>
      </c>
    </row>
    <row r="12761" spans="1:5">
      <c r="B12761" s="21">
        <v>0</v>
      </c>
      <c r="C12761" s="21">
        <v>67696.81</v>
      </c>
      <c r="D12761" s="11">
        <f t="shared" si="199"/>
        <v>9473296.0279998984</v>
      </c>
      <c r="E12761" s="30" t="s">
        <v>1266</v>
      </c>
    </row>
    <row r="12762" spans="1:5">
      <c r="B12762" s="21">
        <v>-4838358.1500000004</v>
      </c>
      <c r="D12762" s="11">
        <f t="shared" si="199"/>
        <v>4634937.877999898</v>
      </c>
      <c r="E12762" s="30">
        <v>25000932997</v>
      </c>
    </row>
    <row r="12763" spans="1:5">
      <c r="A12763" s="19">
        <v>43881</v>
      </c>
      <c r="B12763" s="21">
        <v>-3064</v>
      </c>
      <c r="C12763" s="21"/>
      <c r="D12763" s="11">
        <f t="shared" si="199"/>
        <v>4631873.877999898</v>
      </c>
      <c r="E12763" s="24" t="s">
        <v>24</v>
      </c>
    </row>
    <row r="12764" spans="1:5">
      <c r="B12764" s="21">
        <v>0</v>
      </c>
      <c r="C12764" s="21">
        <v>75861.350000000006</v>
      </c>
      <c r="D12764" s="11">
        <f t="shared" si="199"/>
        <v>4707735.2279998977</v>
      </c>
      <c r="E12764" s="30">
        <v>7090232</v>
      </c>
    </row>
    <row r="12765" spans="1:5">
      <c r="B12765" s="21">
        <v>0</v>
      </c>
      <c r="C12765" s="21">
        <v>30545.83</v>
      </c>
      <c r="D12765" s="11">
        <f t="shared" si="199"/>
        <v>4738281.0579998977</v>
      </c>
      <c r="E12765" s="30">
        <v>46063</v>
      </c>
    </row>
    <row r="12766" spans="1:5">
      <c r="B12766" s="21">
        <v>0</v>
      </c>
      <c r="C12766" s="21">
        <v>2611941</v>
      </c>
      <c r="D12766" s="11">
        <f t="shared" si="199"/>
        <v>7350222.0579998977</v>
      </c>
      <c r="E12766" s="30" t="s">
        <v>3253</v>
      </c>
    </row>
    <row r="12767" spans="1:5">
      <c r="B12767" s="21">
        <v>-76404.52</v>
      </c>
      <c r="C12767" s="21"/>
      <c r="D12767" s="11">
        <f t="shared" si="199"/>
        <v>7273817.5379998982</v>
      </c>
      <c r="E12767" s="30">
        <v>25000933720</v>
      </c>
    </row>
    <row r="12768" spans="1:5">
      <c r="B12768" s="21">
        <v>-30741.02</v>
      </c>
      <c r="C12768" s="21"/>
      <c r="D12768" s="11">
        <f t="shared" si="199"/>
        <v>7243076.5179998986</v>
      </c>
      <c r="E12768" s="30">
        <v>25000935081</v>
      </c>
    </row>
    <row r="12769" spans="1:5">
      <c r="A12769" s="19">
        <v>43882</v>
      </c>
      <c r="B12769" s="21">
        <v>-19856.95</v>
      </c>
      <c r="C12769" s="21"/>
      <c r="D12769" s="11">
        <f t="shared" si="199"/>
        <v>7223219.5679998985</v>
      </c>
      <c r="E12769" s="30">
        <v>25000933663</v>
      </c>
    </row>
    <row r="12770" spans="1:5">
      <c r="B12770" s="21">
        <v>-6630.61</v>
      </c>
      <c r="C12770" s="21"/>
      <c r="D12770" s="11">
        <f t="shared" si="199"/>
        <v>7216588.9579998981</v>
      </c>
      <c r="E12770" s="30">
        <v>25000933675</v>
      </c>
    </row>
    <row r="12771" spans="1:5">
      <c r="B12771" s="21">
        <v>-52675.85</v>
      </c>
      <c r="C12771" s="21"/>
      <c r="D12771" s="11">
        <f t="shared" si="199"/>
        <v>7163913.1079998985</v>
      </c>
      <c r="E12771" s="30">
        <v>25000933687</v>
      </c>
    </row>
    <row r="12772" spans="1:5">
      <c r="B12772" s="21">
        <v>-199.43</v>
      </c>
      <c r="C12772" s="21"/>
      <c r="D12772" s="11">
        <f t="shared" si="199"/>
        <v>7163713.6779998988</v>
      </c>
      <c r="E12772" s="30">
        <v>25000934727</v>
      </c>
    </row>
    <row r="12773" spans="1:5">
      <c r="B12773" s="21">
        <v>0</v>
      </c>
      <c r="C12773" s="21">
        <v>305542.03000000003</v>
      </c>
      <c r="D12773" s="11">
        <f t="shared" si="199"/>
        <v>7469255.7079998991</v>
      </c>
      <c r="E12773" s="30">
        <v>5816</v>
      </c>
    </row>
    <row r="12774" spans="1:5">
      <c r="B12774" s="21">
        <v>0</v>
      </c>
      <c r="C12774" s="21">
        <v>2108121</v>
      </c>
      <c r="D12774" s="11">
        <f t="shared" si="199"/>
        <v>9577376.7079999</v>
      </c>
      <c r="E12774" s="30" t="s">
        <v>3254</v>
      </c>
    </row>
    <row r="12775" spans="1:5">
      <c r="B12775" s="21">
        <v>-302648.44</v>
      </c>
      <c r="C12775" s="21"/>
      <c r="D12775" s="11">
        <f t="shared" si="199"/>
        <v>9274728.2679999005</v>
      </c>
      <c r="E12775" s="30">
        <v>25000933013</v>
      </c>
    </row>
    <row r="12776" spans="1:5">
      <c r="B12776" s="21">
        <v>-95215.38</v>
      </c>
      <c r="C12776" s="21"/>
      <c r="D12776" s="11">
        <f t="shared" si="199"/>
        <v>9179512.8879998997</v>
      </c>
      <c r="E12776" s="30">
        <v>25000934181</v>
      </c>
    </row>
    <row r="12777" spans="1:5">
      <c r="A12777" s="19">
        <v>43885</v>
      </c>
      <c r="B12777" s="21">
        <v>0</v>
      </c>
      <c r="C12777" s="21">
        <v>30680.639999999999</v>
      </c>
      <c r="D12777" s="11">
        <f t="shared" si="199"/>
        <v>9210193.5279999003</v>
      </c>
      <c r="E12777" s="30">
        <v>5782</v>
      </c>
    </row>
    <row r="12778" spans="1:5">
      <c r="B12778" s="21">
        <v>0</v>
      </c>
      <c r="C12778" s="21">
        <v>311914.23</v>
      </c>
      <c r="D12778" s="11">
        <f t="shared" si="199"/>
        <v>9522107.7579999007</v>
      </c>
      <c r="E12778" s="30">
        <v>5772</v>
      </c>
    </row>
    <row r="12779" spans="1:5">
      <c r="B12779" s="21">
        <v>-29973.26</v>
      </c>
      <c r="C12779" s="21"/>
      <c r="D12779" s="11">
        <f t="shared" si="199"/>
        <v>9492134.497999901</v>
      </c>
      <c r="E12779" s="30">
        <v>25000933744</v>
      </c>
    </row>
    <row r="12780" spans="1:5">
      <c r="B12780" s="21">
        <v>-302041.23</v>
      </c>
      <c r="C12780" s="21"/>
      <c r="D12780" s="11">
        <f t="shared" si="199"/>
        <v>9190093.2679999005</v>
      </c>
      <c r="E12780" s="30">
        <v>25000933732</v>
      </c>
    </row>
    <row r="12781" spans="1:5">
      <c r="B12781" s="21">
        <v>0</v>
      </c>
      <c r="C12781" s="22">
        <v>9500000</v>
      </c>
      <c r="D12781" s="11">
        <f t="shared" si="199"/>
        <v>18690093.267999902</v>
      </c>
      <c r="E12781" s="24" t="s">
        <v>3132</v>
      </c>
    </row>
    <row r="12782" spans="1:5">
      <c r="B12782" s="21">
        <v>0</v>
      </c>
      <c r="C12782" s="22">
        <v>4865094.25</v>
      </c>
      <c r="D12782" s="11">
        <f t="shared" si="199"/>
        <v>23555187.517999902</v>
      </c>
      <c r="E12782" s="24" t="s">
        <v>3132</v>
      </c>
    </row>
    <row r="12783" spans="1:5">
      <c r="A12783" s="19">
        <v>43886</v>
      </c>
      <c r="B12783" s="21">
        <v>0</v>
      </c>
      <c r="C12783" s="21">
        <v>94869.62</v>
      </c>
      <c r="D12783" s="11">
        <f t="shared" si="199"/>
        <v>23650057.137999903</v>
      </c>
      <c r="E12783" s="30" t="s">
        <v>3255</v>
      </c>
    </row>
    <row r="12784" spans="1:5">
      <c r="B12784" s="21">
        <v>-143883.42000000001</v>
      </c>
      <c r="C12784" s="21"/>
      <c r="D12784" s="11">
        <f t="shared" si="199"/>
        <v>23506173.717999902</v>
      </c>
      <c r="E12784" s="30">
        <v>25000934660</v>
      </c>
    </row>
    <row r="12785" spans="1:5">
      <c r="B12785" s="21">
        <v>-2140839.7599999998</v>
      </c>
      <c r="C12785" s="21"/>
      <c r="D12785" s="11">
        <f t="shared" si="199"/>
        <v>21365333.9579999</v>
      </c>
      <c r="E12785" s="30">
        <v>25000934458</v>
      </c>
    </row>
    <row r="12786" spans="1:5">
      <c r="B12786" s="21">
        <v>0</v>
      </c>
      <c r="C12786" s="21">
        <v>13780336.41</v>
      </c>
      <c r="D12786" s="11">
        <f t="shared" si="199"/>
        <v>35145670.367999896</v>
      </c>
      <c r="E12786" s="30" t="s">
        <v>1147</v>
      </c>
    </row>
    <row r="12787" spans="1:5">
      <c r="B12787" s="21">
        <v>0</v>
      </c>
      <c r="C12787" s="22">
        <v>7999973</v>
      </c>
      <c r="D12787" s="11">
        <f t="shared" si="199"/>
        <v>43145643.367999896</v>
      </c>
      <c r="E12787" s="24" t="s">
        <v>54</v>
      </c>
    </row>
    <row r="12788" spans="1:5">
      <c r="B12788" s="21">
        <v>0</v>
      </c>
      <c r="C12788" s="22">
        <v>1000000</v>
      </c>
      <c r="D12788" s="11">
        <f t="shared" si="199"/>
        <v>44145643.367999896</v>
      </c>
      <c r="E12788" s="24" t="s">
        <v>58</v>
      </c>
    </row>
    <row r="12789" spans="1:5">
      <c r="B12789" s="21">
        <v>-401484.08</v>
      </c>
      <c r="C12789" s="21"/>
      <c r="D12789" s="11">
        <f t="shared" si="199"/>
        <v>43744159.287999898</v>
      </c>
      <c r="E12789" s="30">
        <v>25000934484</v>
      </c>
    </row>
    <row r="12790" spans="1:5">
      <c r="B12790" s="21">
        <v>-14227196.66</v>
      </c>
      <c r="C12790" s="21"/>
      <c r="D12790" s="11">
        <f t="shared" si="199"/>
        <v>29516962.627999898</v>
      </c>
      <c r="E12790" s="24" t="s">
        <v>3133</v>
      </c>
    </row>
    <row r="12791" spans="1:5">
      <c r="B12791" s="21">
        <v>-4517778.04</v>
      </c>
      <c r="C12791" s="21"/>
      <c r="D12791" s="11">
        <f t="shared" si="199"/>
        <v>24999184.587999899</v>
      </c>
      <c r="E12791" s="30">
        <v>25000934472</v>
      </c>
    </row>
    <row r="12792" spans="1:5">
      <c r="B12792" s="21">
        <v>-6061096.2400000002</v>
      </c>
      <c r="C12792" s="21"/>
      <c r="D12792" s="11">
        <f t="shared" si="199"/>
        <v>18938088.347999901</v>
      </c>
      <c r="E12792" s="30">
        <v>25000934460</v>
      </c>
    </row>
    <row r="12793" spans="1:5">
      <c r="B12793" s="21">
        <v>-191.5</v>
      </c>
      <c r="C12793" s="21"/>
      <c r="D12793" s="11">
        <f t="shared" si="199"/>
        <v>18937896.847999901</v>
      </c>
      <c r="E12793" s="30">
        <v>25000935550</v>
      </c>
    </row>
    <row r="12794" spans="1:5">
      <c r="A12794" s="19">
        <v>43887</v>
      </c>
      <c r="B12794" s="21">
        <v>0</v>
      </c>
      <c r="C12794" s="21">
        <v>104281.05</v>
      </c>
      <c r="D12794" s="11">
        <f t="shared" si="199"/>
        <v>19042177.897999901</v>
      </c>
      <c r="E12794" s="30" t="s">
        <v>3256</v>
      </c>
    </row>
    <row r="12795" spans="1:5">
      <c r="B12795" s="21">
        <v>0</v>
      </c>
      <c r="C12795" s="21">
        <v>62934.59</v>
      </c>
      <c r="D12795" s="11">
        <f t="shared" si="199"/>
        <v>19105112.487999901</v>
      </c>
      <c r="E12795" s="30" t="s">
        <v>3257</v>
      </c>
    </row>
    <row r="12796" spans="1:5">
      <c r="B12796" s="21">
        <v>0</v>
      </c>
      <c r="C12796" s="23">
        <v>143475.85999999999</v>
      </c>
      <c r="D12796" s="11">
        <f t="shared" si="199"/>
        <v>19248588.347999901</v>
      </c>
      <c r="E12796" s="30">
        <v>46065</v>
      </c>
    </row>
    <row r="12797" spans="1:5">
      <c r="B12797" s="21">
        <v>-100614.83</v>
      </c>
      <c r="C12797" s="22"/>
      <c r="D12797" s="11">
        <f t="shared" si="199"/>
        <v>19147973.517999902</v>
      </c>
      <c r="E12797" s="30">
        <v>25000934715</v>
      </c>
    </row>
    <row r="12798" spans="1:5">
      <c r="B12798" s="21">
        <v>-63440.98</v>
      </c>
      <c r="C12798" s="22"/>
      <c r="D12798" s="11">
        <f t="shared" si="199"/>
        <v>19084532.537999902</v>
      </c>
      <c r="E12798" s="30">
        <v>25000936345</v>
      </c>
    </row>
    <row r="12799" spans="1:5">
      <c r="A12799" s="19"/>
      <c r="B12799" s="21">
        <v>-357878.57</v>
      </c>
      <c r="C12799" s="22"/>
      <c r="D12799" s="11">
        <f t="shared" si="199"/>
        <v>18726653.967999902</v>
      </c>
      <c r="E12799" s="30">
        <v>25000937485</v>
      </c>
    </row>
    <row r="12800" spans="1:5">
      <c r="B12800" s="21">
        <v>-193008.28</v>
      </c>
      <c r="C12800" s="22"/>
      <c r="D12800" s="11">
        <f t="shared" si="199"/>
        <v>18533645.6879999</v>
      </c>
      <c r="E12800" s="30">
        <v>25000936957</v>
      </c>
    </row>
    <row r="12801" spans="1:7">
      <c r="A12801" s="19">
        <v>43888</v>
      </c>
      <c r="B12801" s="21">
        <v>-17.5</v>
      </c>
      <c r="C12801" s="21"/>
      <c r="D12801" s="11">
        <f t="shared" si="199"/>
        <v>18533628.1879999</v>
      </c>
      <c r="E12801" s="24" t="s">
        <v>24</v>
      </c>
    </row>
    <row r="12802" spans="1:7">
      <c r="B12802" s="21">
        <v>0</v>
      </c>
      <c r="C12802" s="21">
        <v>220012.52</v>
      </c>
      <c r="D12802" s="11">
        <f t="shared" si="199"/>
        <v>18753640.7079999</v>
      </c>
      <c r="E12802" s="30" t="s">
        <v>3258</v>
      </c>
    </row>
    <row r="12803" spans="1:7">
      <c r="B12803" s="21">
        <v>-216782.1</v>
      </c>
      <c r="C12803" s="21"/>
      <c r="D12803" s="11">
        <f t="shared" si="199"/>
        <v>18536858.607999898</v>
      </c>
      <c r="E12803" s="30">
        <v>25000933706</v>
      </c>
    </row>
    <row r="12804" spans="1:7">
      <c r="B12804" s="21">
        <v>0</v>
      </c>
      <c r="C12804" s="21">
        <v>18405.240000000002</v>
      </c>
      <c r="D12804" s="11">
        <f t="shared" si="199"/>
        <v>18555263.847999897</v>
      </c>
      <c r="E12804" s="30" t="s">
        <v>1266</v>
      </c>
    </row>
    <row r="12805" spans="1:7">
      <c r="B12805" s="21">
        <v>-16262506.66</v>
      </c>
      <c r="C12805" s="21"/>
      <c r="D12805" s="11">
        <f t="shared" si="199"/>
        <v>2292757.1879998967</v>
      </c>
      <c r="E12805" s="24" t="s">
        <v>3133</v>
      </c>
    </row>
    <row r="12806" spans="1:7">
      <c r="A12806" s="19">
        <v>43889</v>
      </c>
      <c r="B12806" s="21">
        <v>0</v>
      </c>
      <c r="C12806" s="21">
        <v>388065.3</v>
      </c>
      <c r="D12806" s="11">
        <f t="shared" ref="D12806:D12869" si="200">D12805+B12806+C12806</f>
        <v>2680822.4879998965</v>
      </c>
      <c r="E12806" s="30">
        <v>46126</v>
      </c>
    </row>
    <row r="12807" spans="1:7">
      <c r="B12807" s="21">
        <v>-158.04</v>
      </c>
      <c r="C12807" s="21"/>
      <c r="D12807" s="11">
        <f t="shared" si="200"/>
        <v>2680664.4479998965</v>
      </c>
      <c r="E12807" s="30">
        <v>25000936826</v>
      </c>
    </row>
    <row r="12808" spans="1:7">
      <c r="B12808" s="21">
        <v>0</v>
      </c>
      <c r="C12808" s="21">
        <v>18143206</v>
      </c>
      <c r="D12808" s="11">
        <f t="shared" si="200"/>
        <v>20823870.447999895</v>
      </c>
      <c r="E12808" s="30" t="s">
        <v>1147</v>
      </c>
      <c r="G12808" s="17"/>
    </row>
    <row r="12809" spans="1:7">
      <c r="B12809" s="21">
        <v>-7</v>
      </c>
      <c r="C12809" s="21"/>
      <c r="D12809" s="11">
        <f t="shared" si="200"/>
        <v>20823863.447999895</v>
      </c>
      <c r="E12809" s="24" t="s">
        <v>24</v>
      </c>
    </row>
    <row r="12810" spans="1:7">
      <c r="A12810" s="19">
        <v>43892</v>
      </c>
      <c r="B12810" s="21">
        <v>0</v>
      </c>
      <c r="C12810" s="21">
        <v>125292.29</v>
      </c>
      <c r="D12810" s="11">
        <f t="shared" si="200"/>
        <v>20949155.737999894</v>
      </c>
      <c r="E12810" s="30">
        <v>35492</v>
      </c>
    </row>
    <row r="12811" spans="1:7">
      <c r="B12811" s="21">
        <v>0</v>
      </c>
      <c r="C12811" s="21">
        <v>392123.15</v>
      </c>
      <c r="D12811" s="11">
        <f t="shared" si="200"/>
        <v>21341278.887999892</v>
      </c>
      <c r="E12811" s="30">
        <v>46090</v>
      </c>
    </row>
    <row r="12812" spans="1:7">
      <c r="B12812" s="21">
        <v>0</v>
      </c>
      <c r="C12812" s="21">
        <v>196307.79</v>
      </c>
      <c r="D12812" s="11">
        <f t="shared" si="200"/>
        <v>21537586.677999891</v>
      </c>
      <c r="E12812" s="30">
        <v>5829</v>
      </c>
    </row>
    <row r="12813" spans="1:7">
      <c r="B12813" s="21">
        <v>-165.75</v>
      </c>
      <c r="C12813" s="21"/>
      <c r="D12813" s="11">
        <f t="shared" si="200"/>
        <v>21537420.927999891</v>
      </c>
      <c r="E12813" s="30">
        <v>25000936971</v>
      </c>
    </row>
    <row r="12814" spans="1:7">
      <c r="B12814" s="21">
        <v>-517.5</v>
      </c>
      <c r="C12814" s="21"/>
      <c r="D12814" s="11">
        <f t="shared" si="200"/>
        <v>21536903.427999891</v>
      </c>
      <c r="E12814" s="30">
        <v>25000936995</v>
      </c>
    </row>
    <row r="12815" spans="1:7">
      <c r="B12815" s="21">
        <v>-205.17</v>
      </c>
      <c r="C12815" s="21"/>
      <c r="D12815" s="11">
        <f t="shared" si="200"/>
        <v>21536698.25799989</v>
      </c>
      <c r="E12815" s="30">
        <v>25000937461</v>
      </c>
    </row>
    <row r="12816" spans="1:7">
      <c r="B12816" s="21">
        <v>-138.69</v>
      </c>
      <c r="C12816" s="21"/>
      <c r="D12816" s="11">
        <f t="shared" si="200"/>
        <v>21536559.567999888</v>
      </c>
      <c r="E12816" s="30">
        <v>25000937459</v>
      </c>
    </row>
    <row r="12817" spans="1:5">
      <c r="B12817" s="21">
        <v>-21460.78</v>
      </c>
      <c r="C12817" s="21"/>
      <c r="D12817" s="11">
        <f t="shared" si="200"/>
        <v>21515098.787999887</v>
      </c>
      <c r="E12817" s="30">
        <v>25000937447</v>
      </c>
    </row>
    <row r="12818" spans="1:5">
      <c r="B12818" s="21">
        <v>-122737.82</v>
      </c>
      <c r="C12818" s="21"/>
      <c r="D12818" s="11">
        <f t="shared" si="200"/>
        <v>21392360.967999887</v>
      </c>
      <c r="E12818" s="30">
        <v>25000936983</v>
      </c>
    </row>
    <row r="12819" spans="1:5">
      <c r="B12819" s="21">
        <v>-361617.88</v>
      </c>
      <c r="C12819" s="21"/>
      <c r="D12819" s="11">
        <f t="shared" si="200"/>
        <v>21030743.087999888</v>
      </c>
      <c r="E12819" s="30">
        <v>25000938575</v>
      </c>
    </row>
    <row r="12820" spans="1:5">
      <c r="B12820" s="21">
        <v>-15959931.35</v>
      </c>
      <c r="C12820" s="21"/>
      <c r="D12820" s="11">
        <f t="shared" si="200"/>
        <v>5070811.7379998881</v>
      </c>
      <c r="E12820" s="30">
        <v>25000938070</v>
      </c>
    </row>
    <row r="12821" spans="1:5">
      <c r="A12821" s="19">
        <v>43893</v>
      </c>
      <c r="B12821" s="21">
        <v>-75213.740000000005</v>
      </c>
      <c r="C12821" s="21"/>
      <c r="D12821" s="11">
        <f t="shared" si="200"/>
        <v>4995597.9979998879</v>
      </c>
      <c r="E12821" s="30">
        <v>25000939584</v>
      </c>
    </row>
    <row r="12822" spans="1:5">
      <c r="B12822" s="21">
        <v>0</v>
      </c>
      <c r="C12822" s="21">
        <v>61528.98</v>
      </c>
      <c r="D12822" s="11">
        <f t="shared" si="200"/>
        <v>5057126.9779998884</v>
      </c>
      <c r="E12822" s="30">
        <v>46142</v>
      </c>
    </row>
    <row r="12823" spans="1:5">
      <c r="B12823" s="21">
        <v>-258271.72</v>
      </c>
      <c r="C12823" s="21"/>
      <c r="D12823" s="11">
        <f t="shared" si="200"/>
        <v>4798855.2579998886</v>
      </c>
      <c r="E12823" s="30">
        <v>25000933718</v>
      </c>
    </row>
    <row r="12824" spans="1:5">
      <c r="B12824" s="21">
        <v>-198784.38</v>
      </c>
      <c r="C12824" s="21"/>
      <c r="D12824" s="11">
        <f t="shared" si="200"/>
        <v>4600070.8779998887</v>
      </c>
      <c r="E12824" s="30">
        <v>25000939603</v>
      </c>
    </row>
    <row r="12825" spans="1:5">
      <c r="B12825" s="21">
        <v>-61853.98</v>
      </c>
      <c r="C12825" s="21"/>
      <c r="D12825" s="11">
        <f t="shared" si="200"/>
        <v>4538216.8979998883</v>
      </c>
      <c r="E12825" s="30">
        <v>25000941036</v>
      </c>
    </row>
    <row r="12826" spans="1:5">
      <c r="B12826" s="21">
        <v>-73273.2</v>
      </c>
      <c r="C12826" s="21"/>
      <c r="D12826" s="11">
        <f t="shared" si="200"/>
        <v>4464943.6979998881</v>
      </c>
      <c r="E12826" s="30">
        <v>25000939615</v>
      </c>
    </row>
    <row r="12827" spans="1:5">
      <c r="A12827" s="19">
        <v>43894</v>
      </c>
      <c r="B12827" s="21">
        <v>0</v>
      </c>
      <c r="C12827" s="21">
        <v>184813.37</v>
      </c>
      <c r="D12827" s="11">
        <f t="shared" si="200"/>
        <v>4649757.0679998882</v>
      </c>
      <c r="E12827" s="30" t="s">
        <v>3259</v>
      </c>
    </row>
    <row r="12828" spans="1:5">
      <c r="B12828" s="21">
        <v>0</v>
      </c>
      <c r="C12828" s="21">
        <v>99738.18</v>
      </c>
      <c r="D12828" s="11">
        <f t="shared" si="200"/>
        <v>4749495.2479998879</v>
      </c>
      <c r="E12828" s="30" t="s">
        <v>3260</v>
      </c>
    </row>
    <row r="12829" spans="1:5">
      <c r="B12829" s="21">
        <v>0</v>
      </c>
      <c r="C12829" s="21">
        <v>427789.72</v>
      </c>
      <c r="D12829" s="11">
        <f t="shared" si="200"/>
        <v>5177284.9679998877</v>
      </c>
      <c r="E12829" s="30" t="s">
        <v>3261</v>
      </c>
    </row>
    <row r="12830" spans="1:5">
      <c r="B12830" s="21">
        <v>0</v>
      </c>
      <c r="C12830" s="21">
        <v>49856.58</v>
      </c>
      <c r="D12830" s="11">
        <f t="shared" si="200"/>
        <v>5227141.5479998877</v>
      </c>
      <c r="E12830" s="30">
        <v>195447</v>
      </c>
    </row>
    <row r="12831" spans="1:5">
      <c r="B12831" s="21">
        <v>0</v>
      </c>
      <c r="C12831" s="21">
        <v>9949.68</v>
      </c>
      <c r="D12831" s="11">
        <f t="shared" si="200"/>
        <v>5237091.2279998874</v>
      </c>
      <c r="E12831" s="30">
        <v>5841</v>
      </c>
    </row>
    <row r="12832" spans="1:5">
      <c r="B12832" s="21">
        <v>0</v>
      </c>
      <c r="C12832" s="21">
        <v>202241.67</v>
      </c>
      <c r="D12832" s="11">
        <f t="shared" si="200"/>
        <v>5439332.8979998874</v>
      </c>
      <c r="E12832" s="30">
        <v>5830</v>
      </c>
    </row>
    <row r="12833" spans="1:5">
      <c r="B12833" s="21">
        <v>-48896.65</v>
      </c>
      <c r="C12833" s="21"/>
      <c r="D12833" s="11">
        <f t="shared" si="200"/>
        <v>5390436.247999887</v>
      </c>
      <c r="E12833" s="30">
        <v>25000939041</v>
      </c>
    </row>
    <row r="12834" spans="1:5">
      <c r="B12834" s="21">
        <v>-100877.97</v>
      </c>
      <c r="C12834" s="21"/>
      <c r="D12834" s="11">
        <f t="shared" si="200"/>
        <v>5289558.2779998872</v>
      </c>
      <c r="E12834" s="30">
        <v>25000939077</v>
      </c>
    </row>
    <row r="12835" spans="1:5">
      <c r="B12835" s="21">
        <v>-175264.38</v>
      </c>
      <c r="C12835" s="21"/>
      <c r="D12835" s="11">
        <f t="shared" si="200"/>
        <v>5114293.8979998874</v>
      </c>
      <c r="E12835" s="30">
        <v>25000939065</v>
      </c>
    </row>
    <row r="12836" spans="1:5">
      <c r="B12836" s="21">
        <v>-421271.54</v>
      </c>
      <c r="C12836" s="21"/>
      <c r="D12836" s="11">
        <f t="shared" si="200"/>
        <v>4693022.3579998873</v>
      </c>
      <c r="E12836" s="30">
        <v>25000936288</v>
      </c>
    </row>
    <row r="12837" spans="1:5">
      <c r="B12837" s="21">
        <v>-197562.78</v>
      </c>
      <c r="C12837" s="21"/>
      <c r="D12837" s="11">
        <f t="shared" si="200"/>
        <v>4495459.5779998871</v>
      </c>
      <c r="E12837" s="30">
        <v>25000940308</v>
      </c>
    </row>
    <row r="12838" spans="1:5">
      <c r="B12838" s="21">
        <v>-10062.719999999999</v>
      </c>
      <c r="C12838" s="21"/>
      <c r="D12838" s="11">
        <f t="shared" si="200"/>
        <v>4485396.8579998873</v>
      </c>
      <c r="E12838" s="30">
        <v>25000940439</v>
      </c>
    </row>
    <row r="12839" spans="1:5">
      <c r="B12839" s="21">
        <v>-92864.83</v>
      </c>
      <c r="C12839" s="21"/>
      <c r="D12839" s="11">
        <f t="shared" si="200"/>
        <v>4392532.0279998872</v>
      </c>
      <c r="E12839" s="30">
        <v>25000940384</v>
      </c>
    </row>
    <row r="12840" spans="1:5">
      <c r="B12840" s="21">
        <v>-175264.38</v>
      </c>
      <c r="C12840" s="21"/>
      <c r="D12840" s="11">
        <f t="shared" si="200"/>
        <v>4217267.6479998874</v>
      </c>
      <c r="E12840" s="30">
        <v>25000940291</v>
      </c>
    </row>
    <row r="12841" spans="1:5">
      <c r="A12841" s="19">
        <v>43895</v>
      </c>
      <c r="B12841" s="21">
        <v>-252.13</v>
      </c>
      <c r="C12841" s="21"/>
      <c r="D12841" s="11">
        <f t="shared" si="200"/>
        <v>4217015.5179998875</v>
      </c>
      <c r="E12841" s="24" t="s">
        <v>24</v>
      </c>
    </row>
    <row r="12842" spans="1:5">
      <c r="B12842" s="21">
        <v>-547</v>
      </c>
      <c r="C12842" s="21"/>
      <c r="D12842" s="11">
        <f t="shared" si="200"/>
        <v>4216468.5179998875</v>
      </c>
      <c r="E12842" s="30">
        <v>25000942188</v>
      </c>
    </row>
    <row r="12843" spans="1:5">
      <c r="B12843" s="21">
        <v>-61444.09</v>
      </c>
      <c r="C12843" s="21"/>
      <c r="D12843" s="11">
        <f t="shared" si="200"/>
        <v>4155024.4279998876</v>
      </c>
      <c r="E12843" s="30">
        <v>25000941498</v>
      </c>
    </row>
    <row r="12844" spans="1:5">
      <c r="A12844" s="19">
        <v>43896</v>
      </c>
      <c r="B12844" s="21">
        <v>-555</v>
      </c>
      <c r="C12844" s="21"/>
      <c r="D12844" s="11">
        <f t="shared" si="200"/>
        <v>4154469.4279998876</v>
      </c>
      <c r="E12844" s="30">
        <v>25000939841</v>
      </c>
    </row>
    <row r="12845" spans="1:5">
      <c r="B12845" s="21">
        <v>-3000000</v>
      </c>
      <c r="C12845" s="21"/>
      <c r="D12845" s="11">
        <f t="shared" si="200"/>
        <v>1154469.4279998876</v>
      </c>
      <c r="E12845" s="14" t="s">
        <v>2497</v>
      </c>
    </row>
    <row r="12846" spans="1:5">
      <c r="B12846" s="21">
        <v>0</v>
      </c>
      <c r="C12846" s="21">
        <v>196327.29</v>
      </c>
      <c r="D12846" s="11">
        <f t="shared" si="200"/>
        <v>1350796.7179998877</v>
      </c>
      <c r="E12846" s="30">
        <v>328566</v>
      </c>
    </row>
    <row r="12847" spans="1:5">
      <c r="B12847" s="21">
        <v>0</v>
      </c>
      <c r="C12847" s="21">
        <v>414881.34</v>
      </c>
      <c r="D12847" s="11">
        <f t="shared" si="200"/>
        <v>1765678.0579998877</v>
      </c>
      <c r="E12847" s="30">
        <v>328577</v>
      </c>
    </row>
    <row r="12848" spans="1:5">
      <c r="B12848" s="21">
        <v>0</v>
      </c>
      <c r="C12848" s="21">
        <v>183960.53</v>
      </c>
      <c r="D12848" s="11">
        <f t="shared" si="200"/>
        <v>1949638.5879998878</v>
      </c>
      <c r="E12848" s="30">
        <v>46156</v>
      </c>
    </row>
    <row r="12849" spans="2:5">
      <c r="B12849" s="21">
        <v>0</v>
      </c>
      <c r="C12849" s="21">
        <v>538376.88</v>
      </c>
      <c r="D12849" s="11">
        <f t="shared" si="200"/>
        <v>2488015.4679998877</v>
      </c>
      <c r="E12849" s="30" t="s">
        <v>3262</v>
      </c>
    </row>
    <row r="12850" spans="2:5">
      <c r="B12850" s="21">
        <v>-409504.16</v>
      </c>
      <c r="C12850" s="21"/>
      <c r="D12850" s="11">
        <f t="shared" si="200"/>
        <v>2078511.3079998877</v>
      </c>
      <c r="E12850" s="30">
        <v>25000940596</v>
      </c>
    </row>
    <row r="12851" spans="2:5">
      <c r="B12851" s="21">
        <v>0</v>
      </c>
      <c r="C12851" s="21">
        <v>2118012</v>
      </c>
      <c r="D12851" s="11">
        <f t="shared" si="200"/>
        <v>4196523.3079998875</v>
      </c>
      <c r="E12851" s="30" t="s">
        <v>3263</v>
      </c>
    </row>
    <row r="12852" spans="2:5">
      <c r="B12852" s="21">
        <v>0</v>
      </c>
      <c r="C12852" s="21">
        <v>184813.37</v>
      </c>
      <c r="D12852" s="11">
        <f t="shared" si="200"/>
        <v>4381336.6779998876</v>
      </c>
      <c r="E12852" s="30">
        <v>25000939803</v>
      </c>
    </row>
    <row r="12853" spans="2:5">
      <c r="B12853" s="21">
        <v>0</v>
      </c>
      <c r="C12853" s="21">
        <v>540497.71</v>
      </c>
      <c r="D12853" s="11">
        <f t="shared" si="200"/>
        <v>4921834.3879998876</v>
      </c>
      <c r="E12853" s="30">
        <v>25000941448</v>
      </c>
    </row>
    <row r="12854" spans="2:5">
      <c r="B12854" s="21">
        <v>0</v>
      </c>
      <c r="C12854" s="21">
        <v>2151922</v>
      </c>
      <c r="D12854" s="11">
        <f t="shared" si="200"/>
        <v>7073756.3879998876</v>
      </c>
      <c r="E12854" s="30">
        <v>25000940465</v>
      </c>
    </row>
    <row r="12855" spans="2:5">
      <c r="B12855" s="21">
        <v>0</v>
      </c>
      <c r="C12855" s="21">
        <v>415023.93</v>
      </c>
      <c r="D12855" s="11">
        <f t="shared" si="200"/>
        <v>7488780.3179998873</v>
      </c>
      <c r="E12855" s="30">
        <v>25000940841</v>
      </c>
    </row>
    <row r="12856" spans="2:5">
      <c r="B12856" s="21">
        <v>0</v>
      </c>
      <c r="C12856" s="21">
        <v>415131.68</v>
      </c>
      <c r="D12856" s="11">
        <f t="shared" si="200"/>
        <v>7903911.997999887</v>
      </c>
      <c r="E12856" s="30">
        <v>25000940891</v>
      </c>
    </row>
    <row r="12857" spans="2:5">
      <c r="B12857" s="21">
        <v>0</v>
      </c>
      <c r="C12857" s="21">
        <v>61119.09</v>
      </c>
      <c r="D12857" s="11">
        <f t="shared" si="200"/>
        <v>7965031.0879998868</v>
      </c>
      <c r="E12857" s="30">
        <v>25000940508</v>
      </c>
    </row>
    <row r="12858" spans="2:5">
      <c r="B12858" s="21">
        <v>0</v>
      </c>
      <c r="C12858" s="21">
        <v>94734.47</v>
      </c>
      <c r="D12858" s="11">
        <f t="shared" si="200"/>
        <v>8059765.5579998866</v>
      </c>
      <c r="E12858" s="30">
        <v>25000940853</v>
      </c>
    </row>
    <row r="12859" spans="2:5">
      <c r="B12859" s="21">
        <v>-184415.73</v>
      </c>
      <c r="C12859" s="21"/>
      <c r="D12859" s="11">
        <f t="shared" si="200"/>
        <v>7875349.8279998861</v>
      </c>
      <c r="E12859" s="30">
        <v>25000942269</v>
      </c>
    </row>
    <row r="12860" spans="2:5">
      <c r="B12860" s="21">
        <v>-399506.74</v>
      </c>
      <c r="C12860" s="21"/>
      <c r="D12860" s="11">
        <f t="shared" si="200"/>
        <v>7475843.0879998859</v>
      </c>
      <c r="E12860" s="30">
        <v>25000940584</v>
      </c>
    </row>
    <row r="12861" spans="2:5">
      <c r="B12861" s="21">
        <v>-194430.52</v>
      </c>
      <c r="C12861" s="21"/>
      <c r="D12861" s="11">
        <f t="shared" si="200"/>
        <v>7281412.5679998863</v>
      </c>
      <c r="E12861" s="30">
        <v>25000940572</v>
      </c>
    </row>
    <row r="12862" spans="2:5">
      <c r="B12862" s="21">
        <v>-2080066.75</v>
      </c>
      <c r="C12862" s="21"/>
      <c r="D12862" s="11">
        <f t="shared" si="200"/>
        <v>5201345.8179998863</v>
      </c>
      <c r="E12862" s="30">
        <v>25000942176</v>
      </c>
    </row>
    <row r="12863" spans="2:5">
      <c r="B12863" s="21">
        <v>-410839.51</v>
      </c>
      <c r="C12863" s="21"/>
      <c r="D12863" s="11">
        <f t="shared" si="200"/>
        <v>4790506.3079998866</v>
      </c>
      <c r="E12863" s="30">
        <v>25000940603</v>
      </c>
    </row>
    <row r="12864" spans="2:5">
      <c r="B12864" s="21">
        <v>-78278.84</v>
      </c>
      <c r="C12864" s="21"/>
      <c r="D12864" s="11">
        <f t="shared" si="200"/>
        <v>4712227.4679998867</v>
      </c>
      <c r="E12864" s="30">
        <v>25000939053</v>
      </c>
    </row>
    <row r="12865" spans="1:5">
      <c r="B12865" s="21">
        <v>-513663.09</v>
      </c>
      <c r="C12865" s="21"/>
      <c r="D12865" s="11">
        <f t="shared" si="200"/>
        <v>4198564.3779998869</v>
      </c>
      <c r="E12865" s="30">
        <v>25000940615</v>
      </c>
    </row>
    <row r="12866" spans="1:5">
      <c r="B12866" s="21">
        <v>-531375.09</v>
      </c>
      <c r="C12866" s="21"/>
      <c r="D12866" s="11">
        <f t="shared" si="200"/>
        <v>3667189.287999887</v>
      </c>
      <c r="E12866" s="30">
        <v>25000940403</v>
      </c>
    </row>
    <row r="12867" spans="1:5">
      <c r="B12867" s="21">
        <v>-128.13</v>
      </c>
      <c r="C12867" s="21"/>
      <c r="D12867" s="11">
        <f t="shared" si="200"/>
        <v>3667061.1579998871</v>
      </c>
      <c r="E12867" s="30">
        <v>25000942883</v>
      </c>
    </row>
    <row r="12868" spans="1:5">
      <c r="B12868" s="21">
        <v>-158.58000000000001</v>
      </c>
      <c r="C12868" s="21"/>
      <c r="D12868" s="11">
        <f t="shared" si="200"/>
        <v>3666902.5779998871</v>
      </c>
      <c r="E12868" s="30">
        <v>25000940322</v>
      </c>
    </row>
    <row r="12869" spans="1:5">
      <c r="A12869" s="19">
        <v>43899</v>
      </c>
      <c r="B12869" s="21">
        <v>0</v>
      </c>
      <c r="C12869" s="21">
        <v>71544.850000000006</v>
      </c>
      <c r="D12869" s="11">
        <f t="shared" si="200"/>
        <v>3738447.4279998871</v>
      </c>
      <c r="E12869" s="30">
        <v>35592</v>
      </c>
    </row>
    <row r="12870" spans="1:5">
      <c r="B12870" s="21">
        <v>0</v>
      </c>
      <c r="C12870" s="21">
        <v>213920.88</v>
      </c>
      <c r="D12870" s="11">
        <f t="shared" ref="D12870:D12933" si="201">D12869+B12870+C12870</f>
        <v>3952368.307999887</v>
      </c>
      <c r="E12870" s="30">
        <v>35708</v>
      </c>
    </row>
    <row r="12871" spans="1:5">
      <c r="B12871" s="21">
        <v>-69652.100000000006</v>
      </c>
      <c r="C12871" s="21"/>
      <c r="D12871" s="11">
        <f t="shared" si="201"/>
        <v>3882716.2079998869</v>
      </c>
      <c r="E12871" s="30">
        <v>25000940441</v>
      </c>
    </row>
    <row r="12872" spans="1:5">
      <c r="B12872" s="21">
        <v>-312.56</v>
      </c>
      <c r="C12872" s="21"/>
      <c r="D12872" s="11">
        <f t="shared" si="201"/>
        <v>3882403.6479998869</v>
      </c>
      <c r="E12872" s="30">
        <v>25000940427</v>
      </c>
    </row>
    <row r="12873" spans="1:5">
      <c r="B12873" s="21">
        <v>0</v>
      </c>
      <c r="C12873" s="21">
        <v>209790.75</v>
      </c>
      <c r="D12873" s="11">
        <f t="shared" si="201"/>
        <v>4092194.3979998869</v>
      </c>
      <c r="E12873" s="30" t="s">
        <v>3264</v>
      </c>
    </row>
    <row r="12874" spans="1:5">
      <c r="B12874" s="21">
        <v>-2318695.9300000002</v>
      </c>
      <c r="C12874" s="21"/>
      <c r="D12874" s="11">
        <f t="shared" si="201"/>
        <v>1773498.4679998867</v>
      </c>
      <c r="E12874" s="30" t="s">
        <v>3265</v>
      </c>
    </row>
    <row r="12875" spans="1:5">
      <c r="B12875" s="21">
        <v>0</v>
      </c>
      <c r="C12875" s="21">
        <v>89561.08</v>
      </c>
      <c r="D12875" s="11">
        <f t="shared" si="201"/>
        <v>1863059.5479998868</v>
      </c>
      <c r="E12875" s="30" t="s">
        <v>1266</v>
      </c>
    </row>
    <row r="12876" spans="1:5">
      <c r="B12876" s="21">
        <v>0</v>
      </c>
      <c r="C12876" s="21">
        <v>36872.949999999997</v>
      </c>
      <c r="D12876" s="11">
        <f t="shared" si="201"/>
        <v>1899932.4979998867</v>
      </c>
      <c r="E12876" s="30" t="s">
        <v>1266</v>
      </c>
    </row>
    <row r="12877" spans="1:5">
      <c r="B12877" s="21">
        <v>-70211.25</v>
      </c>
      <c r="C12877" s="21"/>
      <c r="D12877" s="11">
        <f t="shared" si="201"/>
        <v>1829721.2479998867</v>
      </c>
      <c r="E12877" s="30">
        <v>25000940360</v>
      </c>
    </row>
    <row r="12878" spans="1:5">
      <c r="B12878" s="21">
        <v>-208651.26</v>
      </c>
      <c r="C12878" s="21"/>
      <c r="D12878" s="11">
        <f t="shared" si="201"/>
        <v>1621069.9879998867</v>
      </c>
      <c r="E12878" s="30">
        <v>25000940372</v>
      </c>
    </row>
    <row r="12879" spans="1:5">
      <c r="B12879" s="21">
        <v>-331.34</v>
      </c>
      <c r="C12879" s="21"/>
      <c r="D12879" s="11">
        <f t="shared" si="201"/>
        <v>1620738.6479998867</v>
      </c>
      <c r="E12879" s="30">
        <v>25000940415</v>
      </c>
    </row>
    <row r="12880" spans="1:5">
      <c r="A12880" s="19">
        <v>43900</v>
      </c>
      <c r="B12880" s="21">
        <v>0</v>
      </c>
      <c r="C12880" s="21">
        <v>184813.37</v>
      </c>
      <c r="D12880" s="11">
        <f t="shared" si="201"/>
        <v>1805552.0179998865</v>
      </c>
      <c r="E12880" s="30" t="s">
        <v>3266</v>
      </c>
    </row>
    <row r="12881" spans="1:5">
      <c r="B12881" s="21">
        <v>0</v>
      </c>
      <c r="C12881" s="21">
        <v>10412.799999999999</v>
      </c>
      <c r="D12881" s="11">
        <f t="shared" si="201"/>
        <v>1815964.8179998866</v>
      </c>
      <c r="E12881" s="30" t="s">
        <v>3267</v>
      </c>
    </row>
    <row r="12882" spans="1:5">
      <c r="B12882" s="21">
        <v>0</v>
      </c>
      <c r="C12882" s="21">
        <v>267421.11</v>
      </c>
      <c r="D12882" s="11">
        <f t="shared" si="201"/>
        <v>2083385.9279998867</v>
      </c>
      <c r="E12882" s="30" t="s">
        <v>3268</v>
      </c>
    </row>
    <row r="12883" spans="1:5">
      <c r="B12883" s="21">
        <v>0</v>
      </c>
      <c r="C12883" s="21">
        <v>205492.52</v>
      </c>
      <c r="D12883" s="11">
        <f t="shared" si="201"/>
        <v>2288878.4479998867</v>
      </c>
      <c r="E12883" s="30" t="s">
        <v>3269</v>
      </c>
    </row>
    <row r="12884" spans="1:5">
      <c r="B12884" s="21">
        <v>-10346.06</v>
      </c>
      <c r="C12884" s="21"/>
      <c r="D12884" s="11">
        <f t="shared" si="201"/>
        <v>2278532.3879998866</v>
      </c>
      <c r="E12884" s="30">
        <v>25000936969</v>
      </c>
    </row>
    <row r="12885" spans="1:5">
      <c r="B12885" s="21">
        <v>-175264.38</v>
      </c>
      <c r="C12885" s="21"/>
      <c r="D12885" s="11">
        <f t="shared" si="201"/>
        <v>2103268.0079998868</v>
      </c>
      <c r="E12885" s="30">
        <v>25000942164</v>
      </c>
    </row>
    <row r="12886" spans="1:5">
      <c r="B12886" s="21">
        <v>0</v>
      </c>
      <c r="C12886" s="21">
        <v>25364461.699999999</v>
      </c>
      <c r="D12886" s="11">
        <f t="shared" si="201"/>
        <v>27467729.707999885</v>
      </c>
      <c r="E12886" s="30" t="s">
        <v>1147</v>
      </c>
    </row>
    <row r="12887" spans="1:5">
      <c r="B12887" s="21">
        <v>0</v>
      </c>
      <c r="C12887" s="21">
        <v>104596.39</v>
      </c>
      <c r="D12887" s="11">
        <f t="shared" si="201"/>
        <v>27572326.097999886</v>
      </c>
      <c r="E12887" s="30" t="s">
        <v>1266</v>
      </c>
    </row>
    <row r="12888" spans="1:5">
      <c r="B12888" s="21">
        <v>0</v>
      </c>
      <c r="C12888" s="21">
        <v>79971.7</v>
      </c>
      <c r="D12888" s="11">
        <f t="shared" si="201"/>
        <v>27652297.797999885</v>
      </c>
      <c r="E12888" s="30" t="s">
        <v>1266</v>
      </c>
    </row>
    <row r="12889" spans="1:5">
      <c r="A12889" s="19">
        <v>43901</v>
      </c>
      <c r="B12889" s="21">
        <v>0</v>
      </c>
      <c r="C12889" s="21">
        <v>158440.74</v>
      </c>
      <c r="D12889" s="11">
        <f t="shared" si="201"/>
        <v>27810738.537999883</v>
      </c>
      <c r="E12889" s="30" t="s">
        <v>3270</v>
      </c>
    </row>
    <row r="12890" spans="1:5">
      <c r="B12890" s="21">
        <v>0</v>
      </c>
      <c r="C12890" s="21">
        <v>210032.72</v>
      </c>
      <c r="D12890" s="11">
        <f t="shared" si="201"/>
        <v>28020771.257999882</v>
      </c>
      <c r="E12890" s="33">
        <v>5862</v>
      </c>
    </row>
    <row r="12891" spans="1:5">
      <c r="B12891" s="21">
        <v>0</v>
      </c>
      <c r="C12891" s="21">
        <v>423772.78</v>
      </c>
      <c r="D12891" s="11">
        <f t="shared" si="201"/>
        <v>28444544.037999883</v>
      </c>
      <c r="E12891" s="30">
        <v>5891</v>
      </c>
    </row>
    <row r="12892" spans="1:5">
      <c r="B12892" s="21">
        <v>0</v>
      </c>
      <c r="C12892" s="21">
        <v>332395.01</v>
      </c>
      <c r="D12892" s="11">
        <f t="shared" si="201"/>
        <v>28776939.047999885</v>
      </c>
      <c r="E12892" s="30" t="s">
        <v>3271</v>
      </c>
    </row>
    <row r="12893" spans="1:5">
      <c r="B12893" s="21">
        <v>-119506.43</v>
      </c>
      <c r="C12893" s="21"/>
      <c r="D12893" s="11">
        <f t="shared" si="201"/>
        <v>28657432.617999885</v>
      </c>
      <c r="E12893" s="30">
        <v>25000942926</v>
      </c>
    </row>
    <row r="12894" spans="1:5">
      <c r="B12894" s="21">
        <v>-156184.84</v>
      </c>
      <c r="C12894" s="21"/>
      <c r="D12894" s="11">
        <f t="shared" si="201"/>
        <v>28501247.777999885</v>
      </c>
      <c r="E12894" s="30">
        <v>25000940396</v>
      </c>
    </row>
    <row r="12895" spans="1:5">
      <c r="B12895" s="21">
        <v>-404303.33</v>
      </c>
      <c r="C12895" s="21"/>
      <c r="D12895" s="11">
        <f t="shared" si="201"/>
        <v>28096944.447999887</v>
      </c>
      <c r="E12895" s="30">
        <v>25000943797</v>
      </c>
    </row>
    <row r="12896" spans="1:5">
      <c r="B12896" s="21">
        <v>-328121.01</v>
      </c>
      <c r="C12896" s="21"/>
      <c r="D12896" s="11">
        <f t="shared" si="201"/>
        <v>27768823.437999886</v>
      </c>
      <c r="E12896" s="30">
        <v>25000942940</v>
      </c>
    </row>
    <row r="12897" spans="1:7">
      <c r="B12897" s="21">
        <v>-22937796.91</v>
      </c>
      <c r="C12897" s="21"/>
      <c r="D12897" s="11">
        <f t="shared" si="201"/>
        <v>4831026.5279998854</v>
      </c>
      <c r="E12897" s="30">
        <v>25000943547</v>
      </c>
    </row>
    <row r="12898" spans="1:7">
      <c r="B12898" s="21">
        <v>-206959.41</v>
      </c>
      <c r="C12898" s="21"/>
      <c r="D12898" s="11">
        <f t="shared" si="201"/>
        <v>4624067.1179998852</v>
      </c>
      <c r="E12898" s="30">
        <v>25000939596</v>
      </c>
      <c r="G12898" s="17"/>
    </row>
    <row r="12899" spans="1:7">
      <c r="A12899" s="19">
        <v>43902</v>
      </c>
      <c r="B12899" s="21">
        <v>-67.5</v>
      </c>
      <c r="C12899" s="21"/>
      <c r="D12899" s="11">
        <f t="shared" si="201"/>
        <v>4623999.6179998852</v>
      </c>
      <c r="E12899" s="24" t="s">
        <v>24</v>
      </c>
    </row>
    <row r="12900" spans="1:7">
      <c r="B12900" s="21">
        <v>0</v>
      </c>
      <c r="C12900" s="21">
        <v>10724.66</v>
      </c>
      <c r="D12900" s="11">
        <f t="shared" si="201"/>
        <v>4634724.2779998854</v>
      </c>
      <c r="E12900" s="30">
        <v>328688</v>
      </c>
    </row>
    <row r="12901" spans="1:7">
      <c r="B12901" s="21">
        <v>0</v>
      </c>
      <c r="C12901" s="21">
        <v>81072.06</v>
      </c>
      <c r="D12901" s="11">
        <f t="shared" si="201"/>
        <v>4715796.337999885</v>
      </c>
      <c r="E12901" s="30">
        <v>195480</v>
      </c>
    </row>
    <row r="12902" spans="1:7">
      <c r="B12902" s="21">
        <v>0</v>
      </c>
      <c r="C12902" s="21">
        <v>103072.32000000001</v>
      </c>
      <c r="D12902" s="11">
        <f t="shared" si="201"/>
        <v>4818868.6579998853</v>
      </c>
      <c r="E12902" s="30" t="s">
        <v>3272</v>
      </c>
    </row>
    <row r="12903" spans="1:7">
      <c r="B12903" s="21">
        <v>0</v>
      </c>
      <c r="C12903" s="21">
        <v>146921.65</v>
      </c>
      <c r="D12903" s="11">
        <f t="shared" si="201"/>
        <v>4965790.3079998856</v>
      </c>
      <c r="E12903" s="30">
        <v>5866</v>
      </c>
    </row>
    <row r="12904" spans="1:7">
      <c r="B12904" s="21">
        <v>0</v>
      </c>
      <c r="C12904" s="21">
        <v>1380562.59</v>
      </c>
      <c r="D12904" s="11">
        <f t="shared" si="201"/>
        <v>6346352.8979998855</v>
      </c>
      <c r="E12904" s="30" t="s">
        <v>3273</v>
      </c>
    </row>
    <row r="12905" spans="1:7">
      <c r="B12905" s="21">
        <v>-10640.9</v>
      </c>
      <c r="C12905" s="21"/>
      <c r="D12905" s="11">
        <f t="shared" si="201"/>
        <v>6335711.9979998851</v>
      </c>
      <c r="E12905" s="30">
        <v>25000940334</v>
      </c>
    </row>
    <row r="12906" spans="1:7">
      <c r="B12906" s="21">
        <v>-353.83</v>
      </c>
      <c r="C12906" s="21"/>
      <c r="D12906" s="11">
        <f t="shared" si="201"/>
        <v>6335358.167999885</v>
      </c>
      <c r="E12906" s="30">
        <v>25000940358</v>
      </c>
    </row>
    <row r="12907" spans="1:7">
      <c r="B12907" s="21">
        <v>-79322.59</v>
      </c>
      <c r="C12907" s="21"/>
      <c r="D12907" s="11">
        <f t="shared" si="201"/>
        <v>6256035.5779998852</v>
      </c>
      <c r="E12907" s="30">
        <v>25000943761</v>
      </c>
    </row>
    <row r="12908" spans="1:7">
      <c r="B12908" s="21">
        <v>-101529.48</v>
      </c>
      <c r="C12908" s="21"/>
      <c r="D12908" s="11">
        <f t="shared" si="201"/>
        <v>6154506.0979998847</v>
      </c>
      <c r="E12908" s="30">
        <v>25000944413</v>
      </c>
    </row>
    <row r="12909" spans="1:7">
      <c r="B12909" s="21">
        <v>0</v>
      </c>
      <c r="C12909" s="21">
        <v>24913.99</v>
      </c>
      <c r="D12909" s="11">
        <f t="shared" si="201"/>
        <v>6179420.087999885</v>
      </c>
      <c r="E12909" s="30">
        <v>195494</v>
      </c>
    </row>
    <row r="12910" spans="1:7">
      <c r="B12910" s="21">
        <v>-223.82</v>
      </c>
      <c r="C12910" s="21"/>
      <c r="D12910" s="11">
        <f t="shared" si="201"/>
        <v>6179196.2679998847</v>
      </c>
      <c r="E12910" s="30">
        <v>25000940346</v>
      </c>
    </row>
    <row r="12911" spans="1:7">
      <c r="B12911" s="21">
        <v>-144848.28</v>
      </c>
      <c r="D12911" s="11">
        <f t="shared" si="201"/>
        <v>6034347.9879998844</v>
      </c>
      <c r="E12911" s="30">
        <v>25000943785</v>
      </c>
    </row>
    <row r="12912" spans="1:7">
      <c r="B12912" s="21">
        <v>-10948.03</v>
      </c>
      <c r="D12912" s="11">
        <f t="shared" si="201"/>
        <v>6023399.9579998842</v>
      </c>
      <c r="E12912" s="30">
        <v>25000944225</v>
      </c>
    </row>
    <row r="12913" spans="1:5">
      <c r="B12913" s="21">
        <v>-24585.52</v>
      </c>
      <c r="D12913" s="11">
        <f t="shared" si="201"/>
        <v>5998814.4379998846</v>
      </c>
      <c r="E12913" s="30">
        <v>25000943773</v>
      </c>
    </row>
    <row r="12914" spans="1:5">
      <c r="B12914" s="21">
        <v>-2714516.52</v>
      </c>
      <c r="D12914" s="11">
        <f t="shared" si="201"/>
        <v>3284297.9179998846</v>
      </c>
      <c r="E12914" s="30">
        <v>25000943147</v>
      </c>
    </row>
    <row r="12915" spans="1:5">
      <c r="A12915" s="19">
        <v>43903</v>
      </c>
      <c r="B12915" s="21">
        <v>0</v>
      </c>
      <c r="C12915" s="21">
        <v>415056.3</v>
      </c>
      <c r="D12915" s="11">
        <f t="shared" si="201"/>
        <v>3699354.2179998844</v>
      </c>
      <c r="E12915" s="30">
        <v>25000945353</v>
      </c>
    </row>
    <row r="12916" spans="1:5">
      <c r="B12916" s="21">
        <v>0</v>
      </c>
      <c r="C12916" s="21">
        <v>224058.76</v>
      </c>
      <c r="D12916" s="11">
        <f t="shared" si="201"/>
        <v>3923412.9779998846</v>
      </c>
      <c r="E12916" s="30">
        <v>25000943173</v>
      </c>
    </row>
    <row r="12917" spans="1:5">
      <c r="B12917" s="21">
        <v>0</v>
      </c>
      <c r="C12917" s="21">
        <v>1380552.59</v>
      </c>
      <c r="D12917" s="11">
        <f t="shared" si="201"/>
        <v>5303965.5679998845</v>
      </c>
      <c r="E12917" s="30">
        <v>25000944687</v>
      </c>
    </row>
    <row r="12918" spans="1:5">
      <c r="B12918" s="21">
        <v>0</v>
      </c>
      <c r="C12918" s="21">
        <v>427361.24</v>
      </c>
      <c r="D12918" s="11">
        <f t="shared" si="201"/>
        <v>5731326.8079998847</v>
      </c>
      <c r="E12918" s="30">
        <v>25000945365</v>
      </c>
    </row>
    <row r="12919" spans="1:5">
      <c r="B12919" s="21">
        <v>0</v>
      </c>
      <c r="C12919" s="21">
        <v>102456.51</v>
      </c>
      <c r="D12919" s="11">
        <f t="shared" si="201"/>
        <v>5833783.3179998845</v>
      </c>
      <c r="E12919" s="30">
        <v>25000945341</v>
      </c>
    </row>
    <row r="12920" spans="1:5">
      <c r="B12920" s="21">
        <v>0</v>
      </c>
      <c r="C12920" s="21">
        <v>208447.99</v>
      </c>
      <c r="D12920" s="11">
        <f t="shared" si="201"/>
        <v>6042231.3079998847</v>
      </c>
      <c r="E12920" s="33">
        <v>25000944706</v>
      </c>
    </row>
    <row r="12921" spans="1:5">
      <c r="B12921" s="21">
        <v>0</v>
      </c>
      <c r="C12921" s="21">
        <v>488829.42</v>
      </c>
      <c r="D12921" s="11">
        <f t="shared" si="201"/>
        <v>6531060.7279998846</v>
      </c>
      <c r="E12921" s="30">
        <v>25000945389</v>
      </c>
    </row>
    <row r="12922" spans="1:5">
      <c r="B12922" s="21">
        <v>0</v>
      </c>
      <c r="C12922" s="21">
        <v>395975.34</v>
      </c>
      <c r="D12922" s="11">
        <f t="shared" si="201"/>
        <v>6927036.0679998845</v>
      </c>
      <c r="E12922" s="30">
        <v>25000945377</v>
      </c>
    </row>
    <row r="12923" spans="1:5">
      <c r="B12923" s="21">
        <v>-134154.56</v>
      </c>
      <c r="C12923" s="21"/>
      <c r="D12923" s="11">
        <f t="shared" si="201"/>
        <v>6792881.5079998849</v>
      </c>
      <c r="E12923" s="30">
        <v>25000944837</v>
      </c>
    </row>
    <row r="12924" spans="1:5">
      <c r="B12924" s="21">
        <v>-100923.96</v>
      </c>
      <c r="C12924" s="21"/>
      <c r="D12924" s="11">
        <f t="shared" si="201"/>
        <v>6691957.5479998849</v>
      </c>
      <c r="E12924" s="30">
        <v>25000944394</v>
      </c>
    </row>
    <row r="12925" spans="1:5">
      <c r="B12925" s="21">
        <v>-218500.49</v>
      </c>
      <c r="C12925" s="21"/>
      <c r="D12925" s="11">
        <f t="shared" si="201"/>
        <v>6473457.0579998847</v>
      </c>
      <c r="E12925" s="30">
        <v>25000944825</v>
      </c>
    </row>
    <row r="12926" spans="1:5">
      <c r="B12926" s="21">
        <v>-391890.5</v>
      </c>
      <c r="C12926" s="21"/>
      <c r="D12926" s="11">
        <f t="shared" si="201"/>
        <v>6081566.5579998847</v>
      </c>
      <c r="E12926" s="30">
        <v>25000944851</v>
      </c>
    </row>
    <row r="12927" spans="1:5">
      <c r="B12927" s="21">
        <v>-420849.75</v>
      </c>
      <c r="C12927" s="21"/>
      <c r="D12927" s="11">
        <f t="shared" si="201"/>
        <v>5660716.8079998847</v>
      </c>
      <c r="E12927" s="30">
        <v>25000944425</v>
      </c>
    </row>
    <row r="12928" spans="1:5">
      <c r="B12928" s="21">
        <v>-207889.88</v>
      </c>
      <c r="C12928" s="21"/>
      <c r="D12928" s="11">
        <f t="shared" si="201"/>
        <v>5452826.9279998848</v>
      </c>
      <c r="E12928" s="30">
        <v>25000942938</v>
      </c>
    </row>
    <row r="12929" spans="1:5">
      <c r="B12929" s="21">
        <v>-481359.15</v>
      </c>
      <c r="C12929" s="21"/>
      <c r="D12929" s="11">
        <f t="shared" si="201"/>
        <v>4971467.7779998844</v>
      </c>
      <c r="E12929" s="30">
        <v>25000944613</v>
      </c>
    </row>
    <row r="12930" spans="1:5">
      <c r="B12930" s="21">
        <v>-409676.83</v>
      </c>
      <c r="C12930" s="21"/>
      <c r="D12930" s="11">
        <f t="shared" si="201"/>
        <v>4561790.9479998844</v>
      </c>
      <c r="E12930" s="30">
        <v>25000944863</v>
      </c>
    </row>
    <row r="12931" spans="1:5">
      <c r="A12931" s="19">
        <v>43906</v>
      </c>
      <c r="B12931" s="21">
        <v>0</v>
      </c>
      <c r="C12931" s="21">
        <v>198386.25</v>
      </c>
      <c r="D12931" s="11">
        <f t="shared" si="201"/>
        <v>4760177.1979998844</v>
      </c>
      <c r="E12931" s="30">
        <v>328851</v>
      </c>
    </row>
    <row r="12932" spans="1:5">
      <c r="B12932" s="21">
        <v>0</v>
      </c>
      <c r="C12932" s="21">
        <v>214220.05</v>
      </c>
      <c r="D12932" s="11">
        <f t="shared" si="201"/>
        <v>4974397.2479998842</v>
      </c>
      <c r="E12932" s="30" t="s">
        <v>3274</v>
      </c>
    </row>
    <row r="12933" spans="1:5">
      <c r="B12933" s="21">
        <v>0</v>
      </c>
      <c r="C12933" s="21">
        <v>414722.36</v>
      </c>
      <c r="D12933" s="11">
        <f t="shared" si="201"/>
        <v>5389119.6079998845</v>
      </c>
      <c r="E12933" s="30">
        <v>328831</v>
      </c>
    </row>
    <row r="12934" spans="1:5">
      <c r="B12934" s="21">
        <v>0</v>
      </c>
      <c r="C12934" s="21">
        <v>202672.07</v>
      </c>
      <c r="D12934" s="11">
        <f t="shared" ref="D12934:D12997" si="202">D12933+B12934+C12934</f>
        <v>5591791.6779998848</v>
      </c>
      <c r="E12934" s="30">
        <v>328869</v>
      </c>
    </row>
    <row r="12935" spans="1:5">
      <c r="B12935" s="21">
        <v>0</v>
      </c>
      <c r="C12935" s="21">
        <v>122065.28</v>
      </c>
      <c r="D12935" s="11">
        <f t="shared" si="202"/>
        <v>5713856.9579998851</v>
      </c>
      <c r="E12935" s="30">
        <v>195463</v>
      </c>
    </row>
    <row r="12936" spans="1:5">
      <c r="B12936" s="21">
        <v>-6925.84</v>
      </c>
      <c r="C12936" s="21"/>
      <c r="D12936" s="11">
        <f t="shared" si="202"/>
        <v>5706931.1179998852</v>
      </c>
      <c r="E12936" s="30">
        <v>25000944544</v>
      </c>
    </row>
    <row r="12937" spans="1:5">
      <c r="B12937" s="21">
        <v>-208390.57</v>
      </c>
      <c r="C12937" s="21"/>
      <c r="D12937" s="11">
        <f t="shared" si="202"/>
        <v>5498540.5479998849</v>
      </c>
      <c r="E12937" s="30">
        <v>25000944437</v>
      </c>
    </row>
    <row r="12938" spans="1:5">
      <c r="B12938" s="21">
        <v>-197166.56</v>
      </c>
      <c r="C12938" s="21"/>
      <c r="D12938" s="11">
        <f t="shared" si="202"/>
        <v>5301373.9879998853</v>
      </c>
      <c r="E12938" s="30">
        <v>25000944899</v>
      </c>
    </row>
    <row r="12939" spans="1:5">
      <c r="B12939" s="21">
        <v>-409347.27</v>
      </c>
      <c r="C12939" s="21"/>
      <c r="D12939" s="11">
        <f t="shared" si="202"/>
        <v>4892026.7179998849</v>
      </c>
      <c r="E12939" s="30">
        <v>25000944875</v>
      </c>
    </row>
    <row r="12940" spans="1:5">
      <c r="B12940" s="21">
        <v>-196466.91</v>
      </c>
      <c r="C12940" s="21"/>
      <c r="D12940" s="11">
        <f t="shared" si="202"/>
        <v>4695559.8079998847</v>
      </c>
      <c r="E12940" s="30">
        <v>25000944887</v>
      </c>
    </row>
    <row r="12941" spans="1:5">
      <c r="A12941" s="19">
        <v>43907</v>
      </c>
      <c r="B12941" s="21">
        <v>0</v>
      </c>
      <c r="C12941" s="21">
        <v>314045.45</v>
      </c>
      <c r="D12941" s="11">
        <f t="shared" si="202"/>
        <v>5009605.2579998849</v>
      </c>
      <c r="E12941" s="30" t="s">
        <v>3275</v>
      </c>
    </row>
    <row r="12942" spans="1:5">
      <c r="B12942" s="21">
        <v>-317789.59999999998</v>
      </c>
      <c r="C12942" s="21"/>
      <c r="D12942" s="11">
        <f t="shared" si="202"/>
        <v>4691815.6579998853</v>
      </c>
      <c r="E12942" s="30">
        <v>25000944582</v>
      </c>
    </row>
    <row r="12943" spans="1:5">
      <c r="A12943" s="19">
        <v>43908</v>
      </c>
      <c r="B12943" s="21">
        <v>0</v>
      </c>
      <c r="C12943" s="21">
        <v>103053.5</v>
      </c>
      <c r="D12943" s="11">
        <f t="shared" si="202"/>
        <v>4794869.1579998853</v>
      </c>
      <c r="E12943" s="30" t="s">
        <v>3276</v>
      </c>
    </row>
    <row r="12944" spans="1:5">
      <c r="B12944" s="21">
        <v>0</v>
      </c>
      <c r="C12944" s="21">
        <v>74704.72</v>
      </c>
      <c r="D12944" s="11">
        <f t="shared" si="202"/>
        <v>4869573.877999885</v>
      </c>
      <c r="E12944" s="30" t="s">
        <v>3277</v>
      </c>
    </row>
    <row r="12945" spans="1:5">
      <c r="B12945" s="21">
        <v>0</v>
      </c>
      <c r="C12945" s="21">
        <v>364712.3</v>
      </c>
      <c r="D12945" s="11">
        <f t="shared" si="202"/>
        <v>5234286.1779998848</v>
      </c>
      <c r="E12945" s="30" t="s">
        <v>3278</v>
      </c>
    </row>
    <row r="12946" spans="1:5">
      <c r="B12946" s="21">
        <v>0</v>
      </c>
      <c r="C12946" s="21">
        <v>74916.31</v>
      </c>
      <c r="D12946" s="11">
        <f t="shared" si="202"/>
        <v>5309202.4879998844</v>
      </c>
      <c r="E12946" s="30" t="s">
        <v>3279</v>
      </c>
    </row>
    <row r="12947" spans="1:5">
      <c r="B12947" s="21">
        <v>0</v>
      </c>
      <c r="C12947" s="21">
        <v>64996.15</v>
      </c>
      <c r="D12947" s="11">
        <f t="shared" si="202"/>
        <v>5374198.6379998848</v>
      </c>
      <c r="E12947" s="30" t="s">
        <v>3280</v>
      </c>
    </row>
    <row r="12948" spans="1:5">
      <c r="B12948" s="21">
        <v>-100765.84</v>
      </c>
      <c r="C12948" s="21"/>
      <c r="D12948" s="11">
        <f t="shared" si="202"/>
        <v>5273432.7979998849</v>
      </c>
      <c r="E12948" s="30">
        <v>25000946736</v>
      </c>
    </row>
    <row r="12949" spans="1:5">
      <c r="B12949" s="21">
        <v>-73891.37</v>
      </c>
      <c r="C12949" s="21"/>
      <c r="D12949" s="11">
        <f t="shared" si="202"/>
        <v>5199541.4279998848</v>
      </c>
      <c r="E12949" s="30">
        <v>25000944601</v>
      </c>
    </row>
    <row r="12950" spans="1:5">
      <c r="B12950" s="21">
        <v>-359168.3</v>
      </c>
      <c r="C12950" s="21"/>
      <c r="D12950" s="11">
        <f t="shared" si="202"/>
        <v>4840373.127999885</v>
      </c>
      <c r="E12950" s="30">
        <v>25000944570</v>
      </c>
    </row>
    <row r="12951" spans="1:5">
      <c r="B12951" s="21">
        <v>-73990.67</v>
      </c>
      <c r="C12951" s="21"/>
      <c r="D12951" s="11">
        <f t="shared" si="202"/>
        <v>4766382.4579998851</v>
      </c>
      <c r="E12951" s="30">
        <v>25000944568</v>
      </c>
    </row>
    <row r="12952" spans="1:5">
      <c r="B12952" s="21">
        <v>-64367.05</v>
      </c>
      <c r="C12952" s="21"/>
      <c r="D12952" s="11">
        <f t="shared" si="202"/>
        <v>4702015.4079998853</v>
      </c>
      <c r="E12952" s="30">
        <v>25000946893</v>
      </c>
    </row>
    <row r="12953" spans="1:5">
      <c r="B12953" s="21">
        <v>0</v>
      </c>
      <c r="C12953" s="22">
        <v>14000000</v>
      </c>
      <c r="D12953" s="11">
        <f t="shared" si="202"/>
        <v>18702015.407999884</v>
      </c>
      <c r="E12953" s="24" t="s">
        <v>3281</v>
      </c>
    </row>
    <row r="12954" spans="1:5">
      <c r="B12954" s="21">
        <v>-14000000</v>
      </c>
      <c r="C12954" s="22"/>
      <c r="D12954" s="11">
        <f t="shared" si="202"/>
        <v>4702015.4079998843</v>
      </c>
      <c r="E12954" s="24" t="s">
        <v>3282</v>
      </c>
    </row>
    <row r="12955" spans="1:5">
      <c r="A12955" s="19">
        <v>43909</v>
      </c>
      <c r="B12955" s="21">
        <v>-98.21</v>
      </c>
      <c r="C12955" s="22"/>
      <c r="D12955" s="11">
        <f t="shared" si="202"/>
        <v>4701917.1979998844</v>
      </c>
      <c r="E12955" s="24" t="s">
        <v>24</v>
      </c>
    </row>
    <row r="12956" spans="1:5">
      <c r="A12956" s="19"/>
      <c r="B12956" s="21">
        <v>-143500</v>
      </c>
      <c r="C12956" s="21"/>
      <c r="D12956" s="11">
        <f t="shared" si="202"/>
        <v>4558417.1979998844</v>
      </c>
      <c r="E12956" s="24" t="s">
        <v>3283</v>
      </c>
    </row>
    <row r="12957" spans="1:5">
      <c r="B12957" s="21">
        <v>-109464.22</v>
      </c>
      <c r="C12957" s="21"/>
      <c r="D12957" s="11">
        <f t="shared" si="202"/>
        <v>4448952.9779998846</v>
      </c>
      <c r="E12957" s="30">
        <v>25000946881</v>
      </c>
    </row>
    <row r="12958" spans="1:5">
      <c r="B12958" s="21">
        <v>-379030.47</v>
      </c>
      <c r="C12958" s="21"/>
      <c r="D12958" s="11">
        <f t="shared" si="202"/>
        <v>4069922.5079998849</v>
      </c>
      <c r="E12958" s="30">
        <v>25000946879</v>
      </c>
    </row>
    <row r="12959" spans="1:5">
      <c r="B12959" s="21">
        <v>-387347.66</v>
      </c>
      <c r="C12959" s="21"/>
      <c r="D12959" s="11">
        <f t="shared" si="202"/>
        <v>3682574.8479998847</v>
      </c>
      <c r="E12959" s="30">
        <v>25000946867</v>
      </c>
    </row>
    <row r="12960" spans="1:5">
      <c r="B12960" s="21">
        <v>-442443.52000000002</v>
      </c>
      <c r="C12960" s="21"/>
      <c r="D12960" s="11">
        <f t="shared" si="202"/>
        <v>3240131.3279998847</v>
      </c>
      <c r="E12960" s="30">
        <v>25000947507</v>
      </c>
    </row>
    <row r="12961" spans="1:5">
      <c r="B12961" s="21">
        <v>-552326.56999999995</v>
      </c>
      <c r="C12961" s="21"/>
      <c r="D12961" s="11">
        <f t="shared" si="202"/>
        <v>2687804.7579998849</v>
      </c>
      <c r="E12961" s="30">
        <v>25000944625</v>
      </c>
    </row>
    <row r="12962" spans="1:5">
      <c r="B12962" s="21">
        <v>0</v>
      </c>
      <c r="C12962" s="21">
        <v>207615.74</v>
      </c>
      <c r="D12962" s="11">
        <f t="shared" si="202"/>
        <v>2895420.4979998851</v>
      </c>
      <c r="E12962" s="30">
        <v>328823</v>
      </c>
    </row>
    <row r="12963" spans="1:5">
      <c r="B12963" s="21">
        <v>0</v>
      </c>
      <c r="C12963" s="21">
        <v>104358.52</v>
      </c>
      <c r="D12963" s="11">
        <f t="shared" si="202"/>
        <v>2999779.0179998851</v>
      </c>
      <c r="E12963" s="30" t="s">
        <v>3284</v>
      </c>
    </row>
    <row r="12964" spans="1:5">
      <c r="B12964" s="21">
        <v>0</v>
      </c>
      <c r="C12964" s="21">
        <v>62401.94</v>
      </c>
      <c r="D12964" s="11">
        <f t="shared" si="202"/>
        <v>3062180.9579998851</v>
      </c>
      <c r="E12964" s="30">
        <v>195511</v>
      </c>
    </row>
    <row r="12965" spans="1:5">
      <c r="B12965" s="21">
        <v>-62989.85</v>
      </c>
      <c r="C12965" s="21"/>
      <c r="D12965" s="11">
        <f t="shared" si="202"/>
        <v>2999191.107999885</v>
      </c>
      <c r="E12965" s="30">
        <v>25000948447</v>
      </c>
    </row>
    <row r="12966" spans="1:5">
      <c r="B12966" s="21">
        <v>0</v>
      </c>
      <c r="C12966" s="21">
        <v>82210.720000000001</v>
      </c>
      <c r="D12966" s="11">
        <f t="shared" si="202"/>
        <v>3081401.8279998852</v>
      </c>
      <c r="E12966" s="30">
        <v>25000947719</v>
      </c>
    </row>
    <row r="12967" spans="1:5">
      <c r="B12967" s="21">
        <v>0</v>
      </c>
      <c r="C12967" s="21">
        <v>63599.41</v>
      </c>
      <c r="D12967" s="11">
        <f t="shared" si="202"/>
        <v>3145001.2379998853</v>
      </c>
      <c r="E12967" s="30">
        <v>25000948697</v>
      </c>
    </row>
    <row r="12968" spans="1:5">
      <c r="B12968" s="21">
        <v>0</v>
      </c>
      <c r="C12968" s="21">
        <v>428134.5</v>
      </c>
      <c r="D12968" s="11">
        <f t="shared" si="202"/>
        <v>3573135.7379998853</v>
      </c>
      <c r="E12968" s="30">
        <v>25000947745</v>
      </c>
    </row>
    <row r="12969" spans="1:5">
      <c r="B12969" s="21">
        <v>0</v>
      </c>
      <c r="C12969" s="21">
        <v>81091.240000000005</v>
      </c>
      <c r="D12969" s="11">
        <f t="shared" si="202"/>
        <v>3654226.9779998856</v>
      </c>
      <c r="E12969" s="30">
        <v>25000947733</v>
      </c>
    </row>
    <row r="12970" spans="1:5">
      <c r="B12970" s="21">
        <v>-102794.17</v>
      </c>
      <c r="C12970" s="21"/>
      <c r="D12970" s="11">
        <f t="shared" si="202"/>
        <v>3551432.8079998856</v>
      </c>
      <c r="E12970" s="30">
        <v>25000948154</v>
      </c>
    </row>
    <row r="12971" spans="1:5">
      <c r="B12971" s="21">
        <v>-79341.3</v>
      </c>
      <c r="C12971" s="21"/>
      <c r="D12971" s="11">
        <f t="shared" si="202"/>
        <v>3472091.5079998858</v>
      </c>
      <c r="E12971" s="30">
        <v>25000947521</v>
      </c>
    </row>
    <row r="12972" spans="1:5">
      <c r="B12972" s="21">
        <v>-82538.64</v>
      </c>
      <c r="C12972" s="21"/>
      <c r="D12972" s="11">
        <f t="shared" si="202"/>
        <v>3389552.8679998857</v>
      </c>
      <c r="E12972" s="30">
        <v>25000950032</v>
      </c>
    </row>
    <row r="12973" spans="1:5">
      <c r="B12973" s="21">
        <v>-416307.81</v>
      </c>
      <c r="C12973" s="21"/>
      <c r="D12973" s="11">
        <f t="shared" si="202"/>
        <v>2973245.0579998856</v>
      </c>
      <c r="E12973" s="30">
        <v>25000948142</v>
      </c>
    </row>
    <row r="12974" spans="1:5">
      <c r="B12974" s="21">
        <v>-61124.41</v>
      </c>
      <c r="C12974" s="21"/>
      <c r="D12974" s="11">
        <f t="shared" si="202"/>
        <v>2912120.6479998855</v>
      </c>
      <c r="E12974" s="30">
        <v>25000947519</v>
      </c>
    </row>
    <row r="12975" spans="1:5">
      <c r="B12975" s="21">
        <v>-201971.54</v>
      </c>
      <c r="C12975" s="21"/>
      <c r="D12975" s="11">
        <f t="shared" si="202"/>
        <v>2710149.1079998855</v>
      </c>
      <c r="E12975" s="30">
        <v>25000947969</v>
      </c>
    </row>
    <row r="12976" spans="1:5">
      <c r="A12976" s="19">
        <v>43910</v>
      </c>
      <c r="B12976" s="21">
        <v>-60336.6</v>
      </c>
      <c r="C12976" s="40"/>
      <c r="D12976" s="11">
        <f t="shared" si="202"/>
        <v>2649812.5079998854</v>
      </c>
      <c r="E12976" s="30">
        <v>25000947414</v>
      </c>
    </row>
    <row r="12977" spans="1:5">
      <c r="B12977" s="21">
        <v>-36366.089999999997</v>
      </c>
      <c r="C12977" s="40"/>
      <c r="D12977" s="11">
        <f t="shared" si="202"/>
        <v>2613446.4179998855</v>
      </c>
      <c r="E12977" s="30">
        <v>25000948592</v>
      </c>
    </row>
    <row r="12978" spans="1:5">
      <c r="B12978" s="21">
        <v>-58695.7</v>
      </c>
      <c r="C12978" s="40"/>
      <c r="D12978" s="11">
        <f t="shared" si="202"/>
        <v>2554750.7179998853</v>
      </c>
      <c r="E12978" s="30">
        <v>25000947426</v>
      </c>
    </row>
    <row r="12979" spans="1:5">
      <c r="B12979" s="21">
        <v>-6786.11</v>
      </c>
      <c r="C12979" s="40"/>
      <c r="D12979" s="11">
        <f t="shared" si="202"/>
        <v>2547964.6079998855</v>
      </c>
      <c r="E12979" s="30">
        <v>25000944556</v>
      </c>
    </row>
    <row r="12980" spans="1:5">
      <c r="B12980" s="21">
        <v>0</v>
      </c>
      <c r="C12980" s="40">
        <v>69349.88</v>
      </c>
      <c r="D12980" s="11">
        <f t="shared" si="202"/>
        <v>2617314.4879998853</v>
      </c>
      <c r="E12980" s="30">
        <v>230087</v>
      </c>
    </row>
    <row r="12981" spans="1:5">
      <c r="B12981" s="21">
        <v>0</v>
      </c>
      <c r="C12981" s="40">
        <v>38182.21</v>
      </c>
      <c r="D12981" s="11">
        <f t="shared" si="202"/>
        <v>2655496.6979998853</v>
      </c>
      <c r="E12981" s="30">
        <v>230550</v>
      </c>
    </row>
    <row r="12982" spans="1:5">
      <c r="B12982" s="21">
        <v>0</v>
      </c>
      <c r="C12982" s="40">
        <v>94492.87</v>
      </c>
      <c r="D12982" s="11">
        <f t="shared" si="202"/>
        <v>2749989.5679998854</v>
      </c>
      <c r="E12982" s="30" t="s">
        <v>3285</v>
      </c>
    </row>
    <row r="12983" spans="1:5">
      <c r="B12983" s="21">
        <v>-65802.22</v>
      </c>
      <c r="C12983" s="40"/>
      <c r="D12983" s="11">
        <f t="shared" si="202"/>
        <v>2684187.3479998852</v>
      </c>
      <c r="E12983" s="30">
        <v>25000948580</v>
      </c>
    </row>
    <row r="12984" spans="1:5">
      <c r="B12984" s="21">
        <v>-95762.82</v>
      </c>
      <c r="C12984" s="40"/>
      <c r="D12984" s="11">
        <f t="shared" si="202"/>
        <v>2588424.5279998854</v>
      </c>
      <c r="E12984" s="30">
        <v>25000948378</v>
      </c>
    </row>
    <row r="12985" spans="1:5">
      <c r="A12985" s="19">
        <v>43913</v>
      </c>
      <c r="B12985" s="21">
        <v>-10603.88</v>
      </c>
      <c r="C12985" s="40"/>
      <c r="D12985" s="11">
        <f t="shared" si="202"/>
        <v>2577820.6479998855</v>
      </c>
      <c r="E12985" s="30">
        <v>25000948392</v>
      </c>
    </row>
    <row r="12986" spans="1:5">
      <c r="B12986" s="21">
        <v>-126638.43</v>
      </c>
      <c r="C12986" s="40"/>
      <c r="D12986" s="11">
        <f t="shared" si="202"/>
        <v>2451182.2179998853</v>
      </c>
      <c r="E12986" s="30">
        <v>25000948380</v>
      </c>
    </row>
    <row r="12987" spans="1:5">
      <c r="B12987" s="21">
        <v>0</v>
      </c>
      <c r="C12987" s="40">
        <v>231577.67</v>
      </c>
      <c r="D12987" s="11">
        <f t="shared" si="202"/>
        <v>2682759.8879998852</v>
      </c>
      <c r="E12987" s="30">
        <v>46383</v>
      </c>
    </row>
    <row r="12988" spans="1:5">
      <c r="B12988" s="21">
        <v>0</v>
      </c>
      <c r="C12988" s="40">
        <v>598311.32999999996</v>
      </c>
      <c r="D12988" s="11">
        <f t="shared" si="202"/>
        <v>3281071.2179998853</v>
      </c>
      <c r="E12988" s="30" t="s">
        <v>3286</v>
      </c>
    </row>
    <row r="12989" spans="1:5">
      <c r="B12989" s="21">
        <v>0</v>
      </c>
      <c r="C12989" s="21">
        <v>231541.46</v>
      </c>
      <c r="D12989" s="11">
        <f t="shared" si="202"/>
        <v>3512612.6779998853</v>
      </c>
      <c r="E12989" s="30">
        <v>25000950006</v>
      </c>
    </row>
    <row r="12990" spans="1:5">
      <c r="B12990" s="21">
        <v>0</v>
      </c>
      <c r="C12990" s="22">
        <v>14000000</v>
      </c>
      <c r="D12990" s="11">
        <f t="shared" si="202"/>
        <v>17512612.677999884</v>
      </c>
      <c r="E12990" s="24" t="s">
        <v>3132</v>
      </c>
    </row>
    <row r="12991" spans="1:5">
      <c r="B12991" s="21">
        <v>0</v>
      </c>
      <c r="C12991" s="21">
        <v>204666</v>
      </c>
      <c r="D12991" s="11">
        <f t="shared" si="202"/>
        <v>17717278.677999884</v>
      </c>
      <c r="E12991" s="30">
        <v>25000950018</v>
      </c>
    </row>
    <row r="12992" spans="1:5">
      <c r="B12992" s="21">
        <v>-319098.12</v>
      </c>
      <c r="C12992" s="21"/>
      <c r="D12992" s="11">
        <f t="shared" si="202"/>
        <v>17398180.557999883</v>
      </c>
      <c r="E12992" s="30">
        <v>25000948366</v>
      </c>
    </row>
    <row r="12993" spans="1:5">
      <c r="B12993" s="21">
        <v>-195355.49</v>
      </c>
      <c r="C12993" s="21"/>
      <c r="D12993" s="11">
        <f t="shared" si="202"/>
        <v>17202825.067999884</v>
      </c>
      <c r="E12993" s="30">
        <v>25000948435</v>
      </c>
    </row>
    <row r="12994" spans="1:5">
      <c r="B12994" s="21">
        <v>-220170.89</v>
      </c>
      <c r="C12994" s="21"/>
      <c r="D12994" s="11">
        <f t="shared" si="202"/>
        <v>16982654.177999884</v>
      </c>
      <c r="E12994" s="30">
        <v>25000950056</v>
      </c>
    </row>
    <row r="12995" spans="1:5">
      <c r="B12995" s="21">
        <v>-567867.06999999995</v>
      </c>
      <c r="C12995" s="21"/>
      <c r="D12995" s="11">
        <f t="shared" si="202"/>
        <v>16414787.107999884</v>
      </c>
      <c r="E12995" s="30">
        <v>25000950068</v>
      </c>
    </row>
    <row r="12996" spans="1:5">
      <c r="B12996" s="21">
        <v>-210860.3</v>
      </c>
      <c r="C12996" s="21"/>
      <c r="D12996" s="11">
        <f t="shared" si="202"/>
        <v>16203926.807999883</v>
      </c>
      <c r="E12996" s="30">
        <v>25000948354</v>
      </c>
    </row>
    <row r="12997" spans="1:5">
      <c r="A12997" s="19">
        <v>43914</v>
      </c>
      <c r="B12997" s="21">
        <v>0</v>
      </c>
      <c r="C12997" s="40">
        <v>192359.66</v>
      </c>
      <c r="D12997" s="11">
        <f t="shared" si="202"/>
        <v>16396286.467999883</v>
      </c>
      <c r="E12997" s="30">
        <v>328853</v>
      </c>
    </row>
    <row r="12998" spans="1:5">
      <c r="B12998" s="21">
        <v>0</v>
      </c>
      <c r="C12998" s="40">
        <v>406282.68</v>
      </c>
      <c r="D12998" s="11">
        <f t="shared" ref="D12998:D13061" si="203">D12997+B12998+C12998</f>
        <v>16802569.147999883</v>
      </c>
      <c r="E12998" s="30">
        <v>328854</v>
      </c>
    </row>
    <row r="12999" spans="1:5">
      <c r="B12999" s="21">
        <v>0</v>
      </c>
      <c r="C12999" s="40">
        <v>25484.41</v>
      </c>
      <c r="D12999" s="11">
        <f t="shared" si="203"/>
        <v>16828053.557999883</v>
      </c>
      <c r="E12999" s="30">
        <v>195546</v>
      </c>
    </row>
    <row r="13000" spans="1:5">
      <c r="B13000" s="21">
        <v>0</v>
      </c>
      <c r="C13000" s="40">
        <v>63870.39</v>
      </c>
      <c r="D13000" s="11">
        <f t="shared" si="203"/>
        <v>16891923.947999883</v>
      </c>
      <c r="E13000" s="30">
        <v>195549</v>
      </c>
    </row>
    <row r="13001" spans="1:5">
      <c r="B13001" s="21">
        <v>-208465.99</v>
      </c>
      <c r="C13001" s="40"/>
      <c r="D13001" s="11">
        <f t="shared" si="203"/>
        <v>16683457.957999883</v>
      </c>
      <c r="E13001" s="30">
        <v>25000949870</v>
      </c>
    </row>
    <row r="13002" spans="1:5">
      <c r="B13002" s="21">
        <v>-25239.48</v>
      </c>
      <c r="C13002" s="40"/>
      <c r="D13002" s="11">
        <f t="shared" si="203"/>
        <v>16658218.477999883</v>
      </c>
      <c r="E13002" s="30">
        <v>25000948411</v>
      </c>
    </row>
    <row r="13003" spans="1:5">
      <c r="B13003" s="21">
        <v>-62756.639999999999</v>
      </c>
      <c r="C13003" s="40"/>
      <c r="D13003" s="11">
        <f t="shared" si="203"/>
        <v>16595461.837999882</v>
      </c>
      <c r="E13003" s="30">
        <v>25000948409</v>
      </c>
    </row>
    <row r="13004" spans="1:5">
      <c r="B13004" s="21">
        <v>-190878.75</v>
      </c>
      <c r="C13004" s="40"/>
      <c r="D13004" s="11">
        <f t="shared" si="203"/>
        <v>16404583.087999882</v>
      </c>
      <c r="E13004" s="30">
        <v>25000948611</v>
      </c>
    </row>
    <row r="13005" spans="1:5">
      <c r="B13005" s="21">
        <v>-402928.06</v>
      </c>
      <c r="C13005" s="40"/>
      <c r="D13005" s="11">
        <f t="shared" si="203"/>
        <v>16001655.027999882</v>
      </c>
      <c r="E13005" s="30">
        <v>25000948623</v>
      </c>
    </row>
    <row r="13006" spans="1:5">
      <c r="B13006" s="21">
        <v>-102763.98</v>
      </c>
      <c r="C13006" s="40"/>
      <c r="D13006" s="11">
        <f t="shared" si="203"/>
        <v>15898891.047999881</v>
      </c>
      <c r="E13006" s="30">
        <v>25000949868</v>
      </c>
    </row>
    <row r="13007" spans="1:5">
      <c r="B13007" s="21">
        <v>0</v>
      </c>
      <c r="C13007" s="44">
        <v>2478812.13</v>
      </c>
      <c r="D13007" s="11">
        <f t="shared" si="203"/>
        <v>18377703.17799988</v>
      </c>
      <c r="E13007" s="24" t="s">
        <v>3132</v>
      </c>
    </row>
    <row r="13008" spans="1:5">
      <c r="A13008" s="19">
        <v>43915</v>
      </c>
      <c r="B13008" s="21">
        <v>-5558264.0899999999</v>
      </c>
      <c r="C13008" s="21"/>
      <c r="D13008" s="11">
        <f t="shared" si="203"/>
        <v>12819439.08799988</v>
      </c>
      <c r="E13008" s="30">
        <v>25000950199</v>
      </c>
    </row>
    <row r="13009" spans="1:5">
      <c r="B13009" s="21">
        <v>-175348.43</v>
      </c>
      <c r="C13009" s="21"/>
      <c r="D13009" s="11">
        <f t="shared" si="203"/>
        <v>12644090.657999881</v>
      </c>
      <c r="E13009" s="30">
        <v>25000951689</v>
      </c>
    </row>
    <row r="13010" spans="1:5">
      <c r="B13010" s="21">
        <v>0</v>
      </c>
      <c r="C13010" s="21">
        <v>5960739.9800000004</v>
      </c>
      <c r="D13010" s="11">
        <f t="shared" si="203"/>
        <v>18604830.637999881</v>
      </c>
      <c r="E13010" s="30" t="s">
        <v>1147</v>
      </c>
    </row>
    <row r="13011" spans="1:5">
      <c r="A13011" s="19">
        <v>43916</v>
      </c>
      <c r="B13011" s="21">
        <v>-18067.5</v>
      </c>
      <c r="C13011" s="40"/>
      <c r="D13011" s="11">
        <f t="shared" si="203"/>
        <v>18586763.137999881</v>
      </c>
      <c r="E13011" s="24" t="s">
        <v>24</v>
      </c>
    </row>
    <row r="13012" spans="1:5">
      <c r="B13012" s="21">
        <v>0</v>
      </c>
      <c r="C13012" s="40">
        <v>204900.78</v>
      </c>
      <c r="D13012" s="11">
        <f t="shared" si="203"/>
        <v>18791663.917999882</v>
      </c>
      <c r="E13012" s="30">
        <v>5956</v>
      </c>
    </row>
    <row r="13013" spans="1:5">
      <c r="B13013" s="21">
        <v>0</v>
      </c>
      <c r="C13013" s="40">
        <v>382044.07</v>
      </c>
      <c r="D13013" s="11">
        <f t="shared" si="203"/>
        <v>19173707.987999883</v>
      </c>
      <c r="E13013" s="30">
        <v>5915</v>
      </c>
    </row>
    <row r="13014" spans="1:5">
      <c r="B13014" s="21">
        <v>0</v>
      </c>
      <c r="C13014" s="40">
        <v>102355.17</v>
      </c>
      <c r="D13014" s="11">
        <f t="shared" si="203"/>
        <v>19276063.157999884</v>
      </c>
      <c r="E13014" s="30" t="s">
        <v>3287</v>
      </c>
    </row>
    <row r="13015" spans="1:5">
      <c r="B13015" s="21">
        <v>0</v>
      </c>
      <c r="C13015" s="40">
        <v>191963.53</v>
      </c>
      <c r="D13015" s="11">
        <f t="shared" si="203"/>
        <v>19468026.687999886</v>
      </c>
      <c r="E13015" s="30">
        <v>35742</v>
      </c>
    </row>
    <row r="13016" spans="1:5">
      <c r="B13016" s="21">
        <v>0</v>
      </c>
      <c r="C13016" s="40">
        <v>111793.93</v>
      </c>
      <c r="D13016" s="11">
        <f t="shared" si="203"/>
        <v>19579820.617999885</v>
      </c>
      <c r="E13016" s="30">
        <v>195502</v>
      </c>
    </row>
    <row r="13017" spans="1:5">
      <c r="B13017" s="21">
        <v>-195579.39</v>
      </c>
      <c r="C13017" s="40"/>
      <c r="D13017" s="11">
        <f t="shared" si="203"/>
        <v>19384241.227999885</v>
      </c>
      <c r="E13017" s="30">
        <v>25000948423</v>
      </c>
    </row>
    <row r="13018" spans="1:5">
      <c r="B13018" s="21">
        <v>-364508.6</v>
      </c>
      <c r="C13018" s="40"/>
      <c r="D13018" s="11">
        <f t="shared" si="203"/>
        <v>19019732.627999883</v>
      </c>
      <c r="E13018" s="30">
        <v>25000951796</v>
      </c>
    </row>
    <row r="13019" spans="1:5">
      <c r="B13019" s="21">
        <v>-100035.79</v>
      </c>
      <c r="C13019" s="40"/>
      <c r="D13019" s="11">
        <f t="shared" si="203"/>
        <v>18919696.837999884</v>
      </c>
      <c r="E13019" s="30">
        <v>25000951691</v>
      </c>
    </row>
    <row r="13020" spans="1:5">
      <c r="B13020" s="21">
        <v>-187256.29</v>
      </c>
      <c r="C13020" s="40"/>
      <c r="D13020" s="11">
        <f t="shared" si="203"/>
        <v>18732440.547999885</v>
      </c>
      <c r="E13020" s="30">
        <v>25000951827</v>
      </c>
    </row>
    <row r="13021" spans="1:5">
      <c r="A13021" s="19">
        <v>43917</v>
      </c>
      <c r="B13021" s="21">
        <v>-146078.57</v>
      </c>
      <c r="C13021" s="40"/>
      <c r="D13021" s="11">
        <f t="shared" si="203"/>
        <v>18586361.977999885</v>
      </c>
      <c r="E13021" s="30">
        <v>25000939560</v>
      </c>
    </row>
    <row r="13022" spans="1:5">
      <c r="B13022" s="21">
        <v>-679062.67</v>
      </c>
      <c r="C13022" s="40"/>
      <c r="D13022" s="11">
        <f t="shared" si="203"/>
        <v>17907299.307999883</v>
      </c>
      <c r="E13022" s="30">
        <v>25000940039</v>
      </c>
    </row>
    <row r="13023" spans="1:5">
      <c r="B13023" s="21">
        <v>-134255.67999999999</v>
      </c>
      <c r="C13023" s="40"/>
      <c r="D13023" s="11">
        <f t="shared" si="203"/>
        <v>17773043.627999883</v>
      </c>
      <c r="E13023" s="30">
        <v>25000940215</v>
      </c>
    </row>
    <row r="13024" spans="1:5">
      <c r="B13024" s="21">
        <v>0</v>
      </c>
      <c r="C13024" s="40">
        <v>75698.27</v>
      </c>
      <c r="D13024" s="11">
        <f t="shared" si="203"/>
        <v>17848741.897999883</v>
      </c>
      <c r="E13024" s="30" t="s">
        <v>3288</v>
      </c>
    </row>
    <row r="13025" spans="1:5">
      <c r="B13025" s="21">
        <v>0</v>
      </c>
      <c r="C13025" s="40">
        <v>10585.09</v>
      </c>
      <c r="D13025" s="11">
        <f t="shared" si="203"/>
        <v>17859326.987999883</v>
      </c>
      <c r="E13025" s="30">
        <v>195536</v>
      </c>
    </row>
    <row r="13026" spans="1:5">
      <c r="B13026" s="21">
        <v>0</v>
      </c>
      <c r="C13026" s="40">
        <v>63179.199999999997</v>
      </c>
      <c r="D13026" s="11">
        <f t="shared" si="203"/>
        <v>17922506.187999882</v>
      </c>
      <c r="E13026" s="30">
        <v>195544</v>
      </c>
    </row>
    <row r="13027" spans="1:5">
      <c r="B13027" s="21">
        <v>0</v>
      </c>
      <c r="C13027" s="40">
        <v>184902.12</v>
      </c>
      <c r="D13027" s="11">
        <f t="shared" si="203"/>
        <v>18107408.307999883</v>
      </c>
      <c r="E13027" s="30" t="s">
        <v>3289</v>
      </c>
    </row>
    <row r="13028" spans="1:5">
      <c r="B13028" s="21">
        <v>-74919.490000000005</v>
      </c>
      <c r="C13028" s="40"/>
      <c r="D13028" s="11">
        <f t="shared" si="203"/>
        <v>18032488.817999884</v>
      </c>
      <c r="E13028" s="30">
        <v>25000952424</v>
      </c>
    </row>
    <row r="13029" spans="1:5">
      <c r="B13029" s="21">
        <v>-416738.67</v>
      </c>
      <c r="C13029" s="40"/>
      <c r="D13029" s="11">
        <f t="shared" si="203"/>
        <v>17615750.147999883</v>
      </c>
      <c r="E13029" s="30">
        <v>25000953219</v>
      </c>
    </row>
    <row r="13030" spans="1:5">
      <c r="B13030" s="21">
        <v>-62059.39</v>
      </c>
      <c r="C13030" s="40"/>
      <c r="D13030" s="11">
        <f t="shared" si="203"/>
        <v>17553690.757999882</v>
      </c>
      <c r="E13030" s="30">
        <v>25000951172</v>
      </c>
    </row>
    <row r="13031" spans="1:5">
      <c r="A13031" s="19">
        <v>43920</v>
      </c>
      <c r="B13031" s="21">
        <v>-64074.11</v>
      </c>
      <c r="C13031" s="40"/>
      <c r="D13031" s="11">
        <f t="shared" si="203"/>
        <v>17489616.647999883</v>
      </c>
      <c r="E13031" s="30">
        <v>25000951784</v>
      </c>
    </row>
    <row r="13032" spans="1:5">
      <c r="B13032" s="21">
        <v>-85154.39</v>
      </c>
      <c r="C13032" s="40"/>
      <c r="D13032" s="11">
        <f t="shared" si="203"/>
        <v>17404462.257999882</v>
      </c>
      <c r="E13032" s="30">
        <v>25000951877</v>
      </c>
    </row>
    <row r="13033" spans="1:5">
      <c r="B13033" s="21">
        <v>-95810.87</v>
      </c>
      <c r="C13033" s="40"/>
      <c r="D13033" s="11">
        <f t="shared" si="203"/>
        <v>17308651.387999881</v>
      </c>
      <c r="E13033" s="30">
        <v>25000951772</v>
      </c>
    </row>
    <row r="13034" spans="1:5">
      <c r="B13034" s="21">
        <v>0</v>
      </c>
      <c r="C13034" s="40">
        <v>111717.47</v>
      </c>
      <c r="D13034" s="11">
        <f t="shared" si="203"/>
        <v>17420368.85799988</v>
      </c>
      <c r="E13034" s="30" t="s">
        <v>3290</v>
      </c>
    </row>
    <row r="13035" spans="1:5">
      <c r="B13035" s="21">
        <v>-107471.57</v>
      </c>
      <c r="C13035" s="40"/>
      <c r="D13035" s="11">
        <f t="shared" si="203"/>
        <v>17312897.28799988</v>
      </c>
      <c r="E13035" s="30">
        <v>25000951815</v>
      </c>
    </row>
    <row r="13036" spans="1:5">
      <c r="B13036" s="21">
        <v>0</v>
      </c>
      <c r="C13036" s="40">
        <v>136434.01999999999</v>
      </c>
      <c r="D13036" s="11">
        <f t="shared" si="203"/>
        <v>17449331.307999879</v>
      </c>
      <c r="E13036" s="30" t="s">
        <v>1266</v>
      </c>
    </row>
    <row r="13037" spans="1:5">
      <c r="A13037" s="19">
        <v>43921</v>
      </c>
      <c r="B13037" s="21">
        <v>0</v>
      </c>
      <c r="C13037" s="40">
        <v>208881.55</v>
      </c>
      <c r="D13037" s="11">
        <f t="shared" si="203"/>
        <v>17658212.85799988</v>
      </c>
      <c r="E13037" s="30">
        <v>25000952517</v>
      </c>
    </row>
    <row r="13038" spans="1:5">
      <c r="B13038" s="21">
        <v>-273887.8</v>
      </c>
      <c r="C13038" s="40"/>
      <c r="D13038" s="11">
        <f t="shared" si="203"/>
        <v>17384325.057999879</v>
      </c>
      <c r="E13038" s="30">
        <v>25000953857</v>
      </c>
    </row>
    <row r="13039" spans="1:5">
      <c r="B13039" s="21">
        <v>-167581.12</v>
      </c>
      <c r="C13039" s="40"/>
      <c r="D13039" s="11">
        <f t="shared" si="203"/>
        <v>17216743.937999878</v>
      </c>
      <c r="E13039" s="24" t="s">
        <v>3291</v>
      </c>
    </row>
    <row r="13040" spans="1:5">
      <c r="B13040" s="21">
        <v>-286693.38</v>
      </c>
      <c r="C13040" s="40"/>
      <c r="D13040" s="11">
        <f t="shared" si="203"/>
        <v>16930050.557999879</v>
      </c>
      <c r="E13040" s="24" t="s">
        <v>3292</v>
      </c>
    </row>
    <row r="13041" spans="1:7">
      <c r="B13041" s="21">
        <v>-18591.240000000002</v>
      </c>
      <c r="C13041" s="40"/>
      <c r="D13041" s="11">
        <f t="shared" si="203"/>
        <v>16911459.317999881</v>
      </c>
      <c r="E13041" s="30">
        <v>25000953845</v>
      </c>
    </row>
    <row r="13042" spans="1:7">
      <c r="B13042" s="21">
        <v>0</v>
      </c>
      <c r="C13042" s="40">
        <v>18701.38</v>
      </c>
      <c r="D13042" s="11">
        <f t="shared" si="203"/>
        <v>16930160.69799988</v>
      </c>
      <c r="E13042" s="30">
        <v>25000953045</v>
      </c>
    </row>
    <row r="13043" spans="1:7">
      <c r="A13043" s="19"/>
      <c r="B13043" s="21">
        <v>0</v>
      </c>
      <c r="C13043" s="21">
        <v>96302.71</v>
      </c>
      <c r="D13043" s="11">
        <f t="shared" si="203"/>
        <v>17026463.407999881</v>
      </c>
      <c r="E13043" s="30">
        <v>25000952505</v>
      </c>
    </row>
    <row r="13044" spans="1:7">
      <c r="B13044" s="21">
        <v>-94016.54</v>
      </c>
      <c r="C13044" s="21"/>
      <c r="D13044" s="11">
        <f t="shared" si="203"/>
        <v>16932446.867999882</v>
      </c>
      <c r="E13044" s="30">
        <v>25000953221</v>
      </c>
    </row>
    <row r="13045" spans="1:7">
      <c r="B13045" s="21">
        <v>0</v>
      </c>
      <c r="C13045" s="21">
        <v>427503.5</v>
      </c>
      <c r="D13045" s="11">
        <f t="shared" si="203"/>
        <v>17359950.367999882</v>
      </c>
      <c r="E13045" s="30">
        <v>25000953057</v>
      </c>
    </row>
    <row r="13046" spans="1:7">
      <c r="B13046" s="21">
        <v>-208319.19</v>
      </c>
      <c r="C13046" s="21"/>
      <c r="D13046" s="11">
        <f t="shared" si="203"/>
        <v>17151631.17799988</v>
      </c>
      <c r="E13046" s="30">
        <v>25000951184</v>
      </c>
      <c r="G13046" s="17"/>
    </row>
    <row r="13047" spans="1:7">
      <c r="B13047" s="21">
        <v>-117.5</v>
      </c>
      <c r="C13047" s="21"/>
      <c r="D13047" s="11">
        <f t="shared" si="203"/>
        <v>17151513.67799988</v>
      </c>
      <c r="E13047" s="24" t="s">
        <v>24</v>
      </c>
    </row>
    <row r="13048" spans="1:7">
      <c r="A13048" s="19">
        <v>43922</v>
      </c>
      <c r="B13048" s="21">
        <v>-10000000</v>
      </c>
      <c r="C13048" s="21"/>
      <c r="D13048" s="11">
        <f t="shared" si="203"/>
        <v>7151513.6779998802</v>
      </c>
      <c r="E13048" s="24" t="s">
        <v>47</v>
      </c>
    </row>
    <row r="13049" spans="1:7">
      <c r="B13049" s="21">
        <v>-554</v>
      </c>
      <c r="C13049" s="21"/>
      <c r="D13049" s="11">
        <f t="shared" si="203"/>
        <v>7150959.6779998802</v>
      </c>
      <c r="E13049" s="30">
        <v>25000954430</v>
      </c>
    </row>
    <row r="13050" spans="1:7">
      <c r="A13050" s="19">
        <v>43923</v>
      </c>
      <c r="B13050" s="21">
        <v>-110403.17</v>
      </c>
      <c r="C13050" s="40"/>
      <c r="D13050" s="11">
        <f t="shared" si="203"/>
        <v>7040556.5079998802</v>
      </c>
      <c r="E13050" s="24" t="s">
        <v>24</v>
      </c>
    </row>
    <row r="13051" spans="1:7">
      <c r="B13051" s="21">
        <v>-122956.95</v>
      </c>
      <c r="C13051" s="40"/>
      <c r="D13051" s="11">
        <f t="shared" si="203"/>
        <v>6917599.5579998801</v>
      </c>
      <c r="E13051" s="30">
        <v>25000954509</v>
      </c>
    </row>
    <row r="13052" spans="1:7">
      <c r="B13052" s="21">
        <v>-26779.4</v>
      </c>
      <c r="C13052" s="40"/>
      <c r="D13052" s="11">
        <f t="shared" si="203"/>
        <v>6890820.1579998797</v>
      </c>
      <c r="E13052" s="30">
        <v>25000954492</v>
      </c>
    </row>
    <row r="13053" spans="1:7">
      <c r="B13053" s="21">
        <v>-83566.77</v>
      </c>
      <c r="C13053" s="40"/>
      <c r="D13053" s="11">
        <f t="shared" si="203"/>
        <v>6807253.3879998801</v>
      </c>
      <c r="E13053" s="30">
        <v>25000954511</v>
      </c>
    </row>
    <row r="13054" spans="1:7">
      <c r="B13054" s="21">
        <v>-94141.11</v>
      </c>
      <c r="C13054" s="40"/>
      <c r="D13054" s="11">
        <f t="shared" si="203"/>
        <v>6713112.2779998798</v>
      </c>
      <c r="E13054" s="30">
        <v>25000948609</v>
      </c>
    </row>
    <row r="13055" spans="1:7">
      <c r="B13055" s="21">
        <v>0</v>
      </c>
      <c r="C13055" s="40">
        <v>94538.98</v>
      </c>
      <c r="D13055" s="11">
        <f t="shared" si="203"/>
        <v>6807651.2579998802</v>
      </c>
      <c r="E13055" s="30">
        <v>328887</v>
      </c>
    </row>
    <row r="13056" spans="1:7">
      <c r="B13056" s="21">
        <v>0</v>
      </c>
      <c r="C13056" s="40">
        <v>127278.24</v>
      </c>
      <c r="D13056" s="11">
        <f t="shared" si="203"/>
        <v>6934929.4979998805</v>
      </c>
      <c r="E13056" s="30">
        <v>195540</v>
      </c>
    </row>
    <row r="13057" spans="1:5">
      <c r="B13057" s="21">
        <v>0</v>
      </c>
      <c r="C13057" s="40">
        <v>99664.88</v>
      </c>
      <c r="D13057" s="11">
        <f t="shared" si="203"/>
        <v>7034594.3779998804</v>
      </c>
      <c r="E13057" s="30">
        <v>195565</v>
      </c>
    </row>
    <row r="13058" spans="1:5">
      <c r="B13058" s="21">
        <v>0</v>
      </c>
      <c r="C13058" s="40">
        <v>14849980</v>
      </c>
      <c r="D13058" s="11">
        <f t="shared" si="203"/>
        <v>21884574.377999879</v>
      </c>
      <c r="E13058" s="30" t="s">
        <v>3293</v>
      </c>
    </row>
    <row r="13059" spans="1:5">
      <c r="A13059" s="19">
        <v>43924</v>
      </c>
      <c r="B13059" s="21">
        <v>-6000000</v>
      </c>
      <c r="C13059" s="40"/>
      <c r="D13059" s="11">
        <f t="shared" si="203"/>
        <v>15884574.377999879</v>
      </c>
      <c r="E13059" s="24" t="s">
        <v>3294</v>
      </c>
    </row>
    <row r="13060" spans="1:5">
      <c r="B13060" s="21">
        <v>-14128903.48</v>
      </c>
      <c r="C13060" s="40"/>
      <c r="D13060" s="11">
        <f t="shared" si="203"/>
        <v>1755670.897999879</v>
      </c>
      <c r="E13060" s="24" t="s">
        <v>3295</v>
      </c>
    </row>
    <row r="13061" spans="1:5">
      <c r="B13061" s="21">
        <v>0</v>
      </c>
      <c r="C13061" s="40">
        <v>106048.64</v>
      </c>
      <c r="D13061" s="11">
        <f t="shared" si="203"/>
        <v>1861719.5379998789</v>
      </c>
      <c r="E13061" s="30" t="s">
        <v>3296</v>
      </c>
    </row>
    <row r="13062" spans="1:5">
      <c r="B13062" s="21">
        <v>0</v>
      </c>
      <c r="C13062" s="40">
        <v>470832.03</v>
      </c>
      <c r="D13062" s="11">
        <f t="shared" ref="D13062:D13125" si="204">D13061+B13062+C13062</f>
        <v>2332551.5679998789</v>
      </c>
      <c r="E13062" s="30" t="s">
        <v>3297</v>
      </c>
    </row>
    <row r="13063" spans="1:5">
      <c r="B13063" s="21">
        <v>0</v>
      </c>
      <c r="C13063" s="40">
        <v>19454.75</v>
      </c>
      <c r="D13063" s="11">
        <f t="shared" si="204"/>
        <v>2352006.3179998789</v>
      </c>
      <c r="E13063" s="30">
        <v>230673</v>
      </c>
    </row>
    <row r="13064" spans="1:5">
      <c r="B13064" s="21">
        <v>0</v>
      </c>
      <c r="C13064" s="40">
        <v>429910.51</v>
      </c>
      <c r="D13064" s="11">
        <f t="shared" si="204"/>
        <v>2781916.8279998787</v>
      </c>
      <c r="E13064" s="30" t="s">
        <v>3298</v>
      </c>
    </row>
    <row r="13065" spans="1:5">
      <c r="B13065" s="21">
        <v>0</v>
      </c>
      <c r="C13065" s="40">
        <v>289645.8</v>
      </c>
      <c r="D13065" s="11">
        <f t="shared" si="204"/>
        <v>3071562.6279998785</v>
      </c>
      <c r="E13065" s="30">
        <v>328919</v>
      </c>
    </row>
    <row r="13066" spans="1:5">
      <c r="B13066" s="21">
        <v>0</v>
      </c>
      <c r="C13066" s="40">
        <v>100397.73</v>
      </c>
      <c r="D13066" s="11">
        <f t="shared" si="204"/>
        <v>3171960.3579998785</v>
      </c>
      <c r="E13066" s="30" t="s">
        <v>3299</v>
      </c>
    </row>
    <row r="13067" spans="1:5">
      <c r="B13067" s="21">
        <v>0</v>
      </c>
      <c r="C13067" s="40">
        <v>212688.25</v>
      </c>
      <c r="D13067" s="11">
        <f t="shared" si="204"/>
        <v>3384648.6079998785</v>
      </c>
      <c r="E13067" s="30">
        <v>35726</v>
      </c>
    </row>
    <row r="13068" spans="1:5">
      <c r="B13068" s="21">
        <v>-101179.52</v>
      </c>
      <c r="C13068" s="40"/>
      <c r="D13068" s="11">
        <f t="shared" si="204"/>
        <v>3283469.0879998785</v>
      </c>
      <c r="E13068" s="30">
        <v>25000954523</v>
      </c>
    </row>
    <row r="13069" spans="1:5">
      <c r="B13069" s="21">
        <v>-448614.65</v>
      </c>
      <c r="C13069" s="40"/>
      <c r="D13069" s="11">
        <f t="shared" si="204"/>
        <v>2834854.4379998785</v>
      </c>
      <c r="E13069" s="30">
        <v>25000954535</v>
      </c>
    </row>
    <row r="13070" spans="1:5">
      <c r="B13070" s="21">
        <v>-18677.09</v>
      </c>
      <c r="C13070" s="40"/>
      <c r="D13070" s="11">
        <f t="shared" si="204"/>
        <v>2816177.3479998787</v>
      </c>
      <c r="E13070" s="30">
        <v>25000954678</v>
      </c>
    </row>
    <row r="13071" spans="1:5">
      <c r="B13071" s="21">
        <v>-415932.06</v>
      </c>
      <c r="D13071" s="11">
        <f t="shared" si="204"/>
        <v>2400245.2879998786</v>
      </c>
      <c r="E13071" s="30">
        <v>25000955170</v>
      </c>
    </row>
    <row r="13072" spans="1:5">
      <c r="B13072" s="21">
        <v>-275331.76</v>
      </c>
      <c r="D13072" s="11">
        <f t="shared" si="204"/>
        <v>2124913.5279998789</v>
      </c>
      <c r="E13072" s="30">
        <v>25000954680</v>
      </c>
    </row>
    <row r="13073" spans="1:5">
      <c r="B13073" s="21">
        <v>-96598.32</v>
      </c>
      <c r="D13073" s="11">
        <f t="shared" si="204"/>
        <v>2028315.2079998788</v>
      </c>
      <c r="E13073" s="30">
        <v>25000955120</v>
      </c>
    </row>
    <row r="13074" spans="1:5">
      <c r="B13074" s="21">
        <v>-207448.23</v>
      </c>
      <c r="D13074" s="11">
        <f t="shared" si="204"/>
        <v>1820866.9779998788</v>
      </c>
      <c r="E13074" s="30">
        <v>25000955132</v>
      </c>
    </row>
    <row r="13075" spans="1:5">
      <c r="B13075" s="21">
        <v>-558</v>
      </c>
      <c r="C13075" s="40"/>
      <c r="D13075" s="11">
        <f t="shared" si="204"/>
        <v>1820308.9779998788</v>
      </c>
      <c r="E13075" s="30" t="s">
        <v>3300</v>
      </c>
    </row>
    <row r="13076" spans="1:5">
      <c r="A13076" s="19">
        <v>43927</v>
      </c>
      <c r="B13076" s="21">
        <v>0</v>
      </c>
      <c r="C13076" s="21">
        <v>92536.06</v>
      </c>
      <c r="D13076" s="11">
        <f t="shared" si="204"/>
        <v>1912845.0379998789</v>
      </c>
      <c r="E13076" s="30">
        <v>328931</v>
      </c>
    </row>
    <row r="13077" spans="1:5">
      <c r="B13077" s="21">
        <v>-88536.05</v>
      </c>
      <c r="C13077" s="21"/>
      <c r="D13077" s="11">
        <f t="shared" si="204"/>
        <v>1824308.9879998788</v>
      </c>
      <c r="E13077" s="30">
        <v>25000955368</v>
      </c>
    </row>
    <row r="13078" spans="1:5">
      <c r="A13078" s="19">
        <v>43928</v>
      </c>
      <c r="B13078" s="21">
        <v>0</v>
      </c>
      <c r="C13078" s="40">
        <v>101433.72</v>
      </c>
      <c r="D13078" s="11">
        <f t="shared" si="204"/>
        <v>1925742.7079998788</v>
      </c>
      <c r="E13078" s="30" t="s">
        <v>3301</v>
      </c>
    </row>
    <row r="13079" spans="1:5">
      <c r="B13079" s="21">
        <v>0</v>
      </c>
      <c r="C13079" s="40">
        <v>83486.039999999994</v>
      </c>
      <c r="D13079" s="11">
        <f t="shared" si="204"/>
        <v>2009228.7479998788</v>
      </c>
      <c r="E13079" s="30" t="s">
        <v>3302</v>
      </c>
    </row>
    <row r="13080" spans="1:5">
      <c r="B13080" s="21">
        <v>-101277.49</v>
      </c>
      <c r="C13080" s="40"/>
      <c r="D13080" s="11">
        <f t="shared" si="204"/>
        <v>1907951.2579998788</v>
      </c>
      <c r="E13080" s="30">
        <v>25000955025</v>
      </c>
    </row>
    <row r="13081" spans="1:5">
      <c r="B13081" s="21">
        <v>-83397.19</v>
      </c>
      <c r="C13081" s="40"/>
      <c r="D13081" s="11">
        <f t="shared" si="204"/>
        <v>1824554.0679998789</v>
      </c>
      <c r="E13081" s="30">
        <v>25000955037</v>
      </c>
    </row>
    <row r="13082" spans="1:5">
      <c r="A13082" s="19">
        <v>43929</v>
      </c>
      <c r="B13082" s="21">
        <v>0</v>
      </c>
      <c r="C13082" s="40">
        <v>121948.04</v>
      </c>
      <c r="D13082" s="11">
        <f t="shared" si="204"/>
        <v>1946502.1079998789</v>
      </c>
      <c r="E13082" s="30">
        <v>195577</v>
      </c>
    </row>
    <row r="13083" spans="1:5">
      <c r="B13083" s="21">
        <v>0</v>
      </c>
      <c r="C13083" s="40">
        <v>27666.39</v>
      </c>
      <c r="D13083" s="11">
        <f t="shared" si="204"/>
        <v>1974168.4979998788</v>
      </c>
      <c r="E13083" s="30">
        <v>195592</v>
      </c>
    </row>
    <row r="13084" spans="1:5">
      <c r="B13084" s="21">
        <v>0</v>
      </c>
      <c r="C13084" s="40">
        <v>31338.400000000001</v>
      </c>
      <c r="D13084" s="11">
        <f t="shared" si="204"/>
        <v>2005506.8979998787</v>
      </c>
      <c r="E13084" s="30" t="s">
        <v>3303</v>
      </c>
    </row>
    <row r="13085" spans="1:5">
      <c r="B13085" s="21">
        <v>-67588.990000000005</v>
      </c>
      <c r="C13085" s="40"/>
      <c r="D13085" s="11">
        <f t="shared" si="204"/>
        <v>1937917.9079998787</v>
      </c>
      <c r="E13085" s="30">
        <v>25000956660</v>
      </c>
    </row>
    <row r="13086" spans="1:5">
      <c r="B13086" s="21">
        <v>-30965.18</v>
      </c>
      <c r="C13086" s="40"/>
      <c r="D13086" s="11">
        <f t="shared" si="204"/>
        <v>1906952.7279998788</v>
      </c>
      <c r="E13086" s="30">
        <v>25000954547</v>
      </c>
    </row>
    <row r="13087" spans="1:5">
      <c r="B13087" s="21">
        <v>-6280.14</v>
      </c>
      <c r="C13087" s="40"/>
      <c r="D13087" s="11">
        <f t="shared" si="204"/>
        <v>1900672.5879998789</v>
      </c>
      <c r="E13087" s="30">
        <v>25000955356</v>
      </c>
    </row>
    <row r="13088" spans="1:5">
      <c r="B13088" s="21">
        <v>-42650.22</v>
      </c>
      <c r="C13088" s="40"/>
      <c r="D13088" s="11">
        <f t="shared" si="204"/>
        <v>1858022.3679998789</v>
      </c>
      <c r="E13088" s="30">
        <v>25000955344</v>
      </c>
    </row>
    <row r="13089" spans="1:5">
      <c r="B13089" s="21">
        <v>0</v>
      </c>
      <c r="C13089" s="40">
        <v>13930937.359999999</v>
      </c>
      <c r="D13089" s="11">
        <f t="shared" si="204"/>
        <v>15788959.727999879</v>
      </c>
      <c r="E13089" s="30" t="s">
        <v>3293</v>
      </c>
    </row>
    <row r="13090" spans="1:5">
      <c r="A13090" s="19">
        <v>43930</v>
      </c>
      <c r="B13090" s="21">
        <v>0</v>
      </c>
      <c r="C13090" s="22">
        <v>110280.17</v>
      </c>
      <c r="D13090" s="11">
        <f t="shared" si="204"/>
        <v>15899239.897999879</v>
      </c>
      <c r="E13090" s="24" t="s">
        <v>24</v>
      </c>
    </row>
    <row r="13091" spans="1:5">
      <c r="B13091" s="21">
        <v>0</v>
      </c>
      <c r="C13091" s="40">
        <v>206552.79</v>
      </c>
      <c r="D13091" s="11">
        <f t="shared" si="204"/>
        <v>16105792.687999878</v>
      </c>
      <c r="E13091" s="33" t="s">
        <v>3304</v>
      </c>
    </row>
    <row r="13092" spans="1:5">
      <c r="B13092" s="21">
        <v>0</v>
      </c>
      <c r="C13092" s="40">
        <v>283484.65999999997</v>
      </c>
      <c r="D13092" s="11">
        <f t="shared" si="204"/>
        <v>16389277.347999878</v>
      </c>
      <c r="E13092" s="30" t="s">
        <v>3305</v>
      </c>
    </row>
    <row r="13093" spans="1:5">
      <c r="B13093" s="21">
        <v>0</v>
      </c>
      <c r="C13093" s="40">
        <v>50026.69</v>
      </c>
      <c r="D13093" s="11">
        <f t="shared" si="204"/>
        <v>16439304.037999878</v>
      </c>
      <c r="E13093" s="30">
        <v>195605</v>
      </c>
    </row>
    <row r="13094" spans="1:5">
      <c r="B13094" s="21">
        <v>0</v>
      </c>
      <c r="C13094" s="40">
        <v>190170.12</v>
      </c>
      <c r="D13094" s="11">
        <f t="shared" si="204"/>
        <v>16629474.157999877</v>
      </c>
      <c r="E13094" s="30">
        <v>35810</v>
      </c>
    </row>
    <row r="13095" spans="1:5">
      <c r="B13095" s="21">
        <v>0</v>
      </c>
      <c r="C13095" s="40">
        <v>10678.07</v>
      </c>
      <c r="D13095" s="11">
        <f t="shared" si="204"/>
        <v>16640152.227999877</v>
      </c>
      <c r="E13095" s="30" t="s">
        <v>3306</v>
      </c>
    </row>
    <row r="13096" spans="1:5">
      <c r="B13096" s="21">
        <v>0</v>
      </c>
      <c r="C13096" s="40">
        <v>86680.18</v>
      </c>
      <c r="D13096" s="11">
        <f t="shared" si="204"/>
        <v>16726832.407999877</v>
      </c>
      <c r="E13096" s="30" t="s">
        <v>3307</v>
      </c>
    </row>
    <row r="13097" spans="1:5">
      <c r="B13097" s="21">
        <v>0</v>
      </c>
      <c r="C13097" s="40">
        <v>352621.78</v>
      </c>
      <c r="D13097" s="11">
        <f t="shared" si="204"/>
        <v>17079454.187999878</v>
      </c>
      <c r="E13097" s="30" t="s">
        <v>3308</v>
      </c>
    </row>
    <row r="13098" spans="1:5">
      <c r="B13098" s="21">
        <v>0</v>
      </c>
      <c r="C13098" s="40">
        <v>411492.99</v>
      </c>
      <c r="D13098" s="11">
        <f t="shared" si="204"/>
        <v>17490947.177999876</v>
      </c>
      <c r="E13098" s="30">
        <v>328981</v>
      </c>
    </row>
    <row r="13099" spans="1:5">
      <c r="B13099" s="21">
        <v>-13661279.92</v>
      </c>
      <c r="C13099" s="40"/>
      <c r="D13099" s="11">
        <f t="shared" si="204"/>
        <v>3829667.2579998765</v>
      </c>
      <c r="E13099" s="30">
        <v>25000956953</v>
      </c>
    </row>
    <row r="13100" spans="1:5">
      <c r="B13100" s="21">
        <v>-175263.38</v>
      </c>
      <c r="C13100" s="40"/>
      <c r="D13100" s="11">
        <f t="shared" si="204"/>
        <v>3654403.8779998766</v>
      </c>
      <c r="E13100" s="30">
        <v>25000958038</v>
      </c>
    </row>
    <row r="13101" spans="1:5">
      <c r="B13101" s="21">
        <v>-185506.83</v>
      </c>
      <c r="C13101" s="40"/>
      <c r="D13101" s="11">
        <f t="shared" si="204"/>
        <v>3468897.0479998766</v>
      </c>
      <c r="E13101" s="30">
        <v>25000957900</v>
      </c>
    </row>
    <row r="13102" spans="1:5">
      <c r="B13102" s="21">
        <v>-203895.5</v>
      </c>
      <c r="C13102" s="40"/>
      <c r="D13102" s="11">
        <f t="shared" si="204"/>
        <v>3265001.5479998766</v>
      </c>
      <c r="E13102" s="30">
        <v>25000957950</v>
      </c>
    </row>
    <row r="13103" spans="1:5">
      <c r="B13103" s="21">
        <v>-49202.42</v>
      </c>
      <c r="C13103" s="40"/>
      <c r="D13103" s="11">
        <f t="shared" si="204"/>
        <v>3215799.1279998766</v>
      </c>
      <c r="E13103" s="30">
        <v>25000966658</v>
      </c>
    </row>
    <row r="13104" spans="1:5">
      <c r="B13104" s="21">
        <v>-85409.43</v>
      </c>
      <c r="C13104" s="40"/>
      <c r="D13104" s="11">
        <f t="shared" si="204"/>
        <v>3130389.6979998765</v>
      </c>
      <c r="E13104" s="30">
        <v>25000956246</v>
      </c>
    </row>
    <row r="13105" spans="1:5">
      <c r="B13105" s="21">
        <v>-400127.22</v>
      </c>
      <c r="C13105" s="40"/>
      <c r="D13105" s="11">
        <f t="shared" si="204"/>
        <v>2730262.4779998763</v>
      </c>
      <c r="E13105" s="30">
        <v>25000957293</v>
      </c>
    </row>
    <row r="13106" spans="1:5">
      <c r="B13106" s="21">
        <v>-10799.71</v>
      </c>
      <c r="C13106" s="40"/>
      <c r="D13106" s="11">
        <f t="shared" si="204"/>
        <v>2719462.7679998763</v>
      </c>
      <c r="E13106" s="30">
        <v>25000956684</v>
      </c>
    </row>
    <row r="13107" spans="1:5">
      <c r="B13107" s="21">
        <v>-336018.06</v>
      </c>
      <c r="C13107" s="40"/>
      <c r="D13107" s="11">
        <f t="shared" si="204"/>
        <v>2383444.7079998762</v>
      </c>
      <c r="E13107" s="30">
        <v>25000956672</v>
      </c>
    </row>
    <row r="13108" spans="1:5">
      <c r="B13108" s="21">
        <v>-227685.98</v>
      </c>
      <c r="C13108" s="40"/>
      <c r="D13108" s="11">
        <f t="shared" si="204"/>
        <v>2155758.7279998763</v>
      </c>
      <c r="E13108" s="30">
        <v>25000954559</v>
      </c>
    </row>
    <row r="13109" spans="1:5">
      <c r="B13109" s="21">
        <v>-218496.36</v>
      </c>
      <c r="C13109" s="40"/>
      <c r="D13109" s="11">
        <f t="shared" si="204"/>
        <v>1937262.3679998764</v>
      </c>
      <c r="E13109" s="30">
        <v>25000957912</v>
      </c>
    </row>
    <row r="13110" spans="1:5">
      <c r="B13110" s="21">
        <v>-673075.88</v>
      </c>
      <c r="C13110" s="40"/>
      <c r="D13110" s="11">
        <f t="shared" si="204"/>
        <v>1264186.4879998765</v>
      </c>
      <c r="E13110" s="30">
        <v>25000957893</v>
      </c>
    </row>
    <row r="13111" spans="1:5">
      <c r="A13111" s="19">
        <v>43934</v>
      </c>
      <c r="B13111" s="21">
        <v>0</v>
      </c>
      <c r="C13111" s="44">
        <v>16350000.109999999</v>
      </c>
      <c r="D13111" s="11">
        <f t="shared" si="204"/>
        <v>17614186.597999875</v>
      </c>
      <c r="E13111" s="24" t="s">
        <v>70</v>
      </c>
    </row>
    <row r="13112" spans="1:5">
      <c r="B13112" s="21">
        <v>0</v>
      </c>
      <c r="C13112" s="44">
        <v>14000000</v>
      </c>
      <c r="D13112" s="11">
        <f t="shared" si="204"/>
        <v>31614186.597999875</v>
      </c>
      <c r="E13112" s="24" t="s">
        <v>3132</v>
      </c>
    </row>
    <row r="13113" spans="1:5">
      <c r="B13113" s="21">
        <v>0</v>
      </c>
      <c r="C13113" s="44">
        <v>351938</v>
      </c>
      <c r="D13113" s="11">
        <f t="shared" si="204"/>
        <v>31966124.597999875</v>
      </c>
      <c r="E13113" s="24" t="s">
        <v>3132</v>
      </c>
    </row>
    <row r="13114" spans="1:5">
      <c r="B13114" s="21">
        <v>-3.5</v>
      </c>
      <c r="C13114" s="40"/>
      <c r="D13114" s="11">
        <f t="shared" si="204"/>
        <v>31966121.097999875</v>
      </c>
      <c r="E13114" s="30" t="s">
        <v>3309</v>
      </c>
    </row>
    <row r="13115" spans="1:5">
      <c r="B13115" s="21">
        <v>-3.5</v>
      </c>
      <c r="C13115" s="40"/>
      <c r="D13115" s="11">
        <f t="shared" si="204"/>
        <v>31966117.597999875</v>
      </c>
      <c r="E13115" s="30" t="s">
        <v>3309</v>
      </c>
    </row>
    <row r="13116" spans="1:5">
      <c r="B13116" s="21">
        <v>-3.5</v>
      </c>
      <c r="C13116" s="40"/>
      <c r="D13116" s="11">
        <f t="shared" si="204"/>
        <v>31966114.097999875</v>
      </c>
      <c r="E13116" s="30" t="s">
        <v>3309</v>
      </c>
    </row>
    <row r="13117" spans="1:5">
      <c r="B13117" s="21">
        <v>0</v>
      </c>
      <c r="C13117" s="40">
        <v>305863.05</v>
      </c>
      <c r="D13117" s="11">
        <f t="shared" si="204"/>
        <v>32271977.147999875</v>
      </c>
      <c r="E13117" s="30">
        <v>329030</v>
      </c>
    </row>
    <row r="13118" spans="1:5">
      <c r="B13118" s="21">
        <v>0</v>
      </c>
      <c r="C13118" s="40">
        <v>143777.49</v>
      </c>
      <c r="D13118" s="11">
        <f t="shared" si="204"/>
        <v>32415754.637999874</v>
      </c>
      <c r="E13118" s="30">
        <v>7091630</v>
      </c>
    </row>
    <row r="13119" spans="1:5">
      <c r="B13119" s="21">
        <v>0</v>
      </c>
      <c r="C13119" s="40">
        <v>414913.07</v>
      </c>
      <c r="D13119" s="11">
        <f t="shared" si="204"/>
        <v>32830667.707999874</v>
      </c>
      <c r="E13119" s="30">
        <v>329011</v>
      </c>
    </row>
    <row r="13120" spans="1:5">
      <c r="B13120" s="21">
        <v>0</v>
      </c>
      <c r="C13120" s="40">
        <v>171635.51</v>
      </c>
      <c r="D13120" s="11">
        <f t="shared" si="204"/>
        <v>33002303.217999876</v>
      </c>
      <c r="E13120" s="30" t="s">
        <v>3310</v>
      </c>
    </row>
    <row r="13121" spans="2:5">
      <c r="B13121" s="21">
        <v>0</v>
      </c>
      <c r="C13121" s="40">
        <v>207082.34</v>
      </c>
      <c r="D13121" s="11">
        <f t="shared" si="204"/>
        <v>33209385.557999875</v>
      </c>
      <c r="E13121" s="30" t="s">
        <v>3311</v>
      </c>
    </row>
    <row r="13122" spans="2:5">
      <c r="B13122" s="21">
        <v>0</v>
      </c>
      <c r="C13122" s="40">
        <v>183610.16</v>
      </c>
      <c r="D13122" s="11">
        <f t="shared" si="204"/>
        <v>33392995.717999876</v>
      </c>
      <c r="E13122" s="30" t="s">
        <v>3312</v>
      </c>
    </row>
    <row r="13123" spans="2:5">
      <c r="B13123" s="21">
        <v>-327.45999999999998</v>
      </c>
      <c r="C13123" s="40"/>
      <c r="D13123" s="11">
        <f t="shared" si="204"/>
        <v>33392668.257999875</v>
      </c>
      <c r="E13123" s="30">
        <v>25000957936</v>
      </c>
    </row>
    <row r="13124" spans="2:5">
      <c r="B13124" s="21">
        <v>-451.31</v>
      </c>
      <c r="C13124" s="40"/>
      <c r="D13124" s="11">
        <f t="shared" si="204"/>
        <v>33392216.947999876</v>
      </c>
      <c r="E13124" s="30">
        <v>25000957881</v>
      </c>
    </row>
    <row r="13125" spans="2:5">
      <c r="B13125" s="21">
        <v>-310.36</v>
      </c>
      <c r="C13125" s="40"/>
      <c r="D13125" s="11">
        <f t="shared" si="204"/>
        <v>33391906.587999877</v>
      </c>
      <c r="E13125" s="30">
        <v>25000956634</v>
      </c>
    </row>
    <row r="13126" spans="2:5">
      <c r="B13126" s="21">
        <v>-311.63</v>
      </c>
      <c r="C13126" s="40"/>
      <c r="D13126" s="11">
        <f t="shared" ref="D13126:D13189" si="205">D13125+B13126+C13126</f>
        <v>33391594.957999878</v>
      </c>
      <c r="E13126" s="30">
        <v>25000955168</v>
      </c>
    </row>
    <row r="13127" spans="2:5">
      <c r="B13127" s="21">
        <v>-5751.78</v>
      </c>
      <c r="C13127" s="40"/>
      <c r="D13127" s="11">
        <f t="shared" si="205"/>
        <v>33385843.177999876</v>
      </c>
      <c r="E13127" s="30">
        <v>25000957879</v>
      </c>
    </row>
    <row r="13128" spans="2:5">
      <c r="B13128" s="21">
        <v>-292231.62</v>
      </c>
      <c r="C13128" s="40"/>
      <c r="D13128" s="11">
        <f t="shared" si="205"/>
        <v>33093611.557999875</v>
      </c>
      <c r="E13128" s="30">
        <v>25000955932</v>
      </c>
    </row>
    <row r="13129" spans="2:5">
      <c r="B13129" s="21">
        <v>-145115.82</v>
      </c>
      <c r="C13129" s="40"/>
      <c r="D13129" s="11">
        <f t="shared" si="205"/>
        <v>32948495.737999875</v>
      </c>
      <c r="E13129" s="30">
        <v>25000957079</v>
      </c>
    </row>
    <row r="13130" spans="2:5">
      <c r="B13130" s="21">
        <v>-399398.11</v>
      </c>
      <c r="C13130" s="40"/>
      <c r="D13130" s="11">
        <f t="shared" si="205"/>
        <v>32549097.627999876</v>
      </c>
      <c r="E13130" s="30">
        <v>25000958183</v>
      </c>
    </row>
    <row r="13131" spans="2:5">
      <c r="B13131" s="21">
        <v>-166998.72</v>
      </c>
      <c r="C13131" s="40"/>
      <c r="D13131" s="11">
        <f t="shared" si="205"/>
        <v>32382098.907999877</v>
      </c>
      <c r="E13131" s="30">
        <v>25000957998</v>
      </c>
    </row>
    <row r="13132" spans="2:5">
      <c r="B13132" s="21">
        <v>-205094.98</v>
      </c>
      <c r="C13132" s="40"/>
      <c r="D13132" s="11">
        <f t="shared" si="205"/>
        <v>32177003.927999876</v>
      </c>
      <c r="E13132" s="30">
        <v>25000958264</v>
      </c>
    </row>
    <row r="13133" spans="2:5">
      <c r="B13133" s="21">
        <v>-13830.51</v>
      </c>
      <c r="C13133" s="40"/>
      <c r="D13133" s="11">
        <f t="shared" si="205"/>
        <v>32163173.417999875</v>
      </c>
      <c r="E13133" s="30">
        <v>25000958171</v>
      </c>
    </row>
    <row r="13134" spans="2:5">
      <c r="B13134" s="21">
        <v>-122923.12</v>
      </c>
      <c r="C13134" s="40"/>
      <c r="D13134" s="11">
        <f t="shared" si="205"/>
        <v>32040250.297999874</v>
      </c>
      <c r="E13134" s="30">
        <v>25000958169</v>
      </c>
    </row>
    <row r="13135" spans="2:5">
      <c r="B13135" s="21">
        <v>-200103.83</v>
      </c>
      <c r="C13135" s="40"/>
      <c r="D13135" s="11">
        <f t="shared" si="205"/>
        <v>31840146.467999876</v>
      </c>
      <c r="E13135" s="30">
        <v>25000955156</v>
      </c>
    </row>
    <row r="13136" spans="2:5">
      <c r="B13136" s="21">
        <v>-187094.5</v>
      </c>
      <c r="C13136" s="40"/>
      <c r="D13136" s="11">
        <f t="shared" si="205"/>
        <v>31653051.967999876</v>
      </c>
      <c r="E13136" s="30">
        <v>25000956622</v>
      </c>
    </row>
    <row r="13137" spans="1:5">
      <c r="B13137" s="21">
        <v>-5751.78</v>
      </c>
      <c r="C13137" s="40"/>
      <c r="D13137" s="11">
        <f t="shared" si="205"/>
        <v>31647300.187999874</v>
      </c>
      <c r="E13137" s="30">
        <v>25000957879</v>
      </c>
    </row>
    <row r="13138" spans="1:5">
      <c r="A13138" s="19">
        <v>43935</v>
      </c>
      <c r="B13138" s="21">
        <v>-42286.400000000001</v>
      </c>
      <c r="C13138" s="40"/>
      <c r="D13138" s="11">
        <f t="shared" si="205"/>
        <v>31605013.787999876</v>
      </c>
      <c r="E13138" s="30">
        <v>25000958638</v>
      </c>
    </row>
    <row r="13139" spans="1:5">
      <c r="B13139" s="21">
        <v>-197762.89</v>
      </c>
      <c r="C13139" s="40"/>
      <c r="D13139" s="11">
        <f t="shared" si="205"/>
        <v>31407250.897999875</v>
      </c>
      <c r="E13139" s="30">
        <v>25000957924</v>
      </c>
    </row>
    <row r="13140" spans="1:5">
      <c r="B13140" s="21">
        <v>-587</v>
      </c>
      <c r="C13140" s="40"/>
      <c r="D13140" s="11">
        <f t="shared" si="205"/>
        <v>31406663.897999875</v>
      </c>
      <c r="E13140" s="30">
        <v>25000956696</v>
      </c>
    </row>
    <row r="13141" spans="1:5">
      <c r="B13141" s="21">
        <v>-11446.07</v>
      </c>
      <c r="C13141" s="40"/>
      <c r="D13141" s="11">
        <f t="shared" si="205"/>
        <v>31395217.827999875</v>
      </c>
      <c r="E13141" s="30">
        <v>25000958214</v>
      </c>
    </row>
    <row r="13142" spans="1:5">
      <c r="B13142" s="21">
        <v>-10780.5</v>
      </c>
      <c r="C13142" s="40"/>
      <c r="D13142" s="11">
        <f t="shared" si="205"/>
        <v>31384437.327999875</v>
      </c>
      <c r="E13142" s="30">
        <v>25000958195</v>
      </c>
    </row>
    <row r="13143" spans="1:5">
      <c r="B13143" s="21">
        <v>0</v>
      </c>
      <c r="C13143" s="40">
        <v>11227.38</v>
      </c>
      <c r="D13143" s="11">
        <f t="shared" si="205"/>
        <v>31395664.707999874</v>
      </c>
      <c r="E13143" s="30">
        <v>329187</v>
      </c>
    </row>
    <row r="13144" spans="1:5">
      <c r="B13144" s="21">
        <v>0</v>
      </c>
      <c r="C13144" s="40">
        <v>10582.4</v>
      </c>
      <c r="D13144" s="11">
        <f t="shared" si="205"/>
        <v>31406247.107999872</v>
      </c>
      <c r="E13144" s="30">
        <v>329033</v>
      </c>
    </row>
    <row r="13145" spans="1:5">
      <c r="B13145" s="21">
        <v>0</v>
      </c>
      <c r="C13145" s="40">
        <v>31192.799999999999</v>
      </c>
      <c r="D13145" s="11">
        <f t="shared" si="205"/>
        <v>31437439.907999873</v>
      </c>
      <c r="E13145" s="30">
        <v>195627</v>
      </c>
    </row>
    <row r="13146" spans="1:5">
      <c r="B13146" s="21">
        <v>0</v>
      </c>
      <c r="C13146" s="40">
        <v>359483.67</v>
      </c>
      <c r="D13146" s="11">
        <f t="shared" si="205"/>
        <v>31796923.577999875</v>
      </c>
      <c r="E13146" s="30">
        <v>329166</v>
      </c>
    </row>
    <row r="13147" spans="1:5">
      <c r="B13147" s="21">
        <v>0</v>
      </c>
      <c r="C13147" s="40">
        <v>123744.09</v>
      </c>
      <c r="D13147" s="11">
        <f t="shared" si="205"/>
        <v>31920667.667999875</v>
      </c>
      <c r="E13147" s="30">
        <v>329278</v>
      </c>
    </row>
    <row r="13148" spans="1:5">
      <c r="B13148" s="21">
        <v>-30803.77</v>
      </c>
      <c r="C13148" s="40"/>
      <c r="D13148" s="11">
        <f t="shared" si="205"/>
        <v>31889863.897999875</v>
      </c>
      <c r="E13148" s="30">
        <v>25000957986</v>
      </c>
    </row>
    <row r="13149" spans="1:5">
      <c r="B13149" s="21">
        <v>-357397.32</v>
      </c>
      <c r="C13149" s="40"/>
      <c r="D13149" s="11">
        <f t="shared" si="205"/>
        <v>31532466.577999875</v>
      </c>
      <c r="E13149" s="30">
        <v>25000958226</v>
      </c>
    </row>
    <row r="13150" spans="1:5">
      <c r="B13150" s="21">
        <v>-123160.11</v>
      </c>
      <c r="C13150" s="40"/>
      <c r="D13150" s="11">
        <f t="shared" si="205"/>
        <v>31409306.467999876</v>
      </c>
      <c r="E13150" s="30">
        <v>25000958238</v>
      </c>
    </row>
    <row r="13151" spans="1:5">
      <c r="B13151" s="21">
        <v>-14226652.220000001</v>
      </c>
      <c r="D13151" s="11">
        <f t="shared" si="205"/>
        <v>17182654.247999877</v>
      </c>
      <c r="E13151" s="24" t="s">
        <v>3133</v>
      </c>
    </row>
    <row r="13152" spans="1:5">
      <c r="A13152" s="19">
        <v>43936</v>
      </c>
      <c r="B13152" s="21">
        <v>0</v>
      </c>
      <c r="C13152" s="40">
        <v>18660.43</v>
      </c>
      <c r="D13152" s="11">
        <f t="shared" si="205"/>
        <v>17201314.677999876</v>
      </c>
      <c r="E13152" s="30">
        <v>195633</v>
      </c>
    </row>
    <row r="13153" spans="1:9">
      <c r="B13153" s="21">
        <v>0</v>
      </c>
      <c r="C13153" s="40">
        <v>208914.03</v>
      </c>
      <c r="D13153" s="11">
        <f t="shared" si="205"/>
        <v>17410228.707999878</v>
      </c>
      <c r="E13153" s="30" t="s">
        <v>3313</v>
      </c>
    </row>
    <row r="13154" spans="1:9">
      <c r="B13154" s="21">
        <v>0</v>
      </c>
      <c r="C13154" s="40">
        <v>68858.2</v>
      </c>
      <c r="D13154" s="11">
        <f t="shared" si="205"/>
        <v>17479086.907999877</v>
      </c>
      <c r="E13154" s="30">
        <v>195607</v>
      </c>
    </row>
    <row r="13155" spans="1:9">
      <c r="B13155" s="22">
        <v>-16000000</v>
      </c>
      <c r="C13155" s="40"/>
      <c r="D13155" s="11">
        <f t="shared" si="205"/>
        <v>1479086.9079998769</v>
      </c>
      <c r="E13155" s="24" t="s">
        <v>3314</v>
      </c>
    </row>
    <row r="13156" spans="1:9">
      <c r="B13156" s="21">
        <v>-18551.240000000002</v>
      </c>
      <c r="C13156" s="40"/>
      <c r="D13156" s="11">
        <f t="shared" si="205"/>
        <v>1460535.6679998769</v>
      </c>
      <c r="E13156" s="30">
        <v>25000957867</v>
      </c>
    </row>
    <row r="13157" spans="1:9">
      <c r="B13157" s="21">
        <v>-208354.17</v>
      </c>
      <c r="C13157" s="40"/>
      <c r="D13157" s="11">
        <f t="shared" si="205"/>
        <v>1252181.497999877</v>
      </c>
      <c r="E13157" s="30">
        <v>25000960635</v>
      </c>
    </row>
    <row r="13158" spans="1:9">
      <c r="B13158" s="21">
        <v>-554</v>
      </c>
      <c r="C13158" s="40"/>
      <c r="D13158" s="11">
        <f t="shared" si="205"/>
        <v>1251627.497999877</v>
      </c>
      <c r="E13158" s="30">
        <v>25000958983</v>
      </c>
    </row>
    <row r="13159" spans="1:9">
      <c r="A13159" s="19">
        <v>43937</v>
      </c>
      <c r="B13159" s="21">
        <v>0</v>
      </c>
      <c r="C13159" s="45">
        <v>17517468</v>
      </c>
      <c r="D13159" s="11">
        <f t="shared" si="205"/>
        <v>18769095.497999877</v>
      </c>
      <c r="E13159" s="30" t="s">
        <v>3293</v>
      </c>
      <c r="H13159" s="46"/>
      <c r="I13159" s="17"/>
    </row>
    <row r="13160" spans="1:9">
      <c r="A13160" s="19"/>
      <c r="B13160" s="21">
        <v>-44308.72</v>
      </c>
      <c r="C13160" s="44"/>
      <c r="D13160" s="11">
        <f t="shared" si="205"/>
        <v>18724786.777999878</v>
      </c>
      <c r="E13160" s="24" t="s">
        <v>24</v>
      </c>
      <c r="H13160" s="46"/>
      <c r="I13160" s="17"/>
    </row>
    <row r="13161" spans="1:9">
      <c r="B13161" s="21">
        <v>-16033875</v>
      </c>
      <c r="C13161" s="40"/>
      <c r="D13161" s="11">
        <f t="shared" si="205"/>
        <v>2690911.7779998779</v>
      </c>
      <c r="E13161" s="30" t="s">
        <v>3315</v>
      </c>
    </row>
    <row r="13162" spans="1:9">
      <c r="B13162" s="21">
        <v>0</v>
      </c>
      <c r="C13162" s="40">
        <v>104487.17</v>
      </c>
      <c r="D13162" s="11">
        <f t="shared" si="205"/>
        <v>2795398.9479998779</v>
      </c>
      <c r="E13162" s="30" t="s">
        <v>3316</v>
      </c>
    </row>
    <row r="13163" spans="1:9">
      <c r="B13163" s="21">
        <v>0</v>
      </c>
      <c r="C13163" s="40">
        <v>414555.77</v>
      </c>
      <c r="D13163" s="11">
        <f t="shared" si="205"/>
        <v>3209954.7179998779</v>
      </c>
      <c r="E13163" s="30">
        <v>329094</v>
      </c>
    </row>
    <row r="13164" spans="1:9">
      <c r="B13164" s="21">
        <v>0</v>
      </c>
      <c r="C13164" s="40">
        <v>5455.42</v>
      </c>
      <c r="D13164" s="11">
        <f t="shared" si="205"/>
        <v>3215410.1379998778</v>
      </c>
      <c r="E13164" s="30">
        <v>195619</v>
      </c>
    </row>
    <row r="13165" spans="1:9">
      <c r="B13165" s="21">
        <v>-102497.09</v>
      </c>
      <c r="C13165" s="40"/>
      <c r="D13165" s="11">
        <f t="shared" si="205"/>
        <v>3112913.0479998779</v>
      </c>
      <c r="E13165" s="30">
        <v>25000957962</v>
      </c>
    </row>
    <row r="13166" spans="1:9">
      <c r="B13166" s="21">
        <v>-396017.02</v>
      </c>
      <c r="C13166" s="40"/>
      <c r="D13166" s="11">
        <f t="shared" si="205"/>
        <v>2716896.0279998779</v>
      </c>
      <c r="E13166" s="30">
        <v>25000958157</v>
      </c>
    </row>
    <row r="13167" spans="1:9">
      <c r="B13167" s="21">
        <v>0</v>
      </c>
      <c r="C13167" s="40">
        <v>24452259.829999998</v>
      </c>
      <c r="D13167" s="11">
        <f t="shared" si="205"/>
        <v>27169155.857999876</v>
      </c>
      <c r="E13167" s="30" t="s">
        <v>3293</v>
      </c>
    </row>
    <row r="13168" spans="1:9">
      <c r="A13168" s="19">
        <v>43938</v>
      </c>
      <c r="B13168" s="21">
        <v>-130767.12</v>
      </c>
      <c r="C13168" s="40"/>
      <c r="D13168" s="11">
        <f t="shared" si="205"/>
        <v>27038388.737999875</v>
      </c>
      <c r="E13168" s="30">
        <v>25000960609</v>
      </c>
    </row>
    <row r="13169" spans="1:5">
      <c r="B13169" s="21">
        <v>-569754.02</v>
      </c>
      <c r="C13169" s="40"/>
      <c r="D13169" s="11">
        <f t="shared" si="205"/>
        <v>26468634.717999876</v>
      </c>
      <c r="E13169" s="30">
        <v>25000960592</v>
      </c>
    </row>
    <row r="13170" spans="1:5">
      <c r="B13170" s="21">
        <v>-165731</v>
      </c>
      <c r="C13170" s="40"/>
      <c r="D13170" s="11">
        <f t="shared" si="205"/>
        <v>26302903.717999876</v>
      </c>
      <c r="E13170" s="30">
        <v>25000960611</v>
      </c>
    </row>
    <row r="13171" spans="1:5">
      <c r="B13171" s="21">
        <v>-387112.4</v>
      </c>
      <c r="C13171" s="40"/>
      <c r="D13171" s="11">
        <f t="shared" si="205"/>
        <v>25915791.317999877</v>
      </c>
      <c r="E13171" s="30">
        <v>25000960659</v>
      </c>
    </row>
    <row r="13172" spans="1:5">
      <c r="B13172" s="21">
        <v>-126391.84</v>
      </c>
      <c r="C13172" s="40"/>
      <c r="D13172" s="11">
        <f t="shared" si="205"/>
        <v>25789399.477999877</v>
      </c>
      <c r="E13172" s="30">
        <v>25000960673</v>
      </c>
    </row>
    <row r="13173" spans="1:5">
      <c r="B13173" s="21">
        <v>-397119.56</v>
      </c>
      <c r="C13173" s="40"/>
      <c r="D13173" s="11">
        <f t="shared" si="205"/>
        <v>25392279.917999879</v>
      </c>
      <c r="E13173" s="30">
        <v>25000934789</v>
      </c>
    </row>
    <row r="13174" spans="1:5">
      <c r="B13174" s="21">
        <v>-112239.85</v>
      </c>
      <c r="C13174" s="40"/>
      <c r="D13174" s="11">
        <f t="shared" si="205"/>
        <v>25280040.067999877</v>
      </c>
      <c r="E13174" s="30">
        <v>25000934765</v>
      </c>
    </row>
    <row r="13175" spans="1:5">
      <c r="B13175" s="21">
        <v>-212960.28</v>
      </c>
      <c r="C13175" s="40"/>
      <c r="D13175" s="11">
        <f t="shared" si="205"/>
        <v>25067079.787999876</v>
      </c>
      <c r="E13175" s="30">
        <v>25000936195</v>
      </c>
    </row>
    <row r="13176" spans="1:5">
      <c r="B13176" s="21">
        <v>-21377709.030000001</v>
      </c>
      <c r="C13176" s="40"/>
      <c r="D13176" s="11">
        <f t="shared" si="205"/>
        <v>3689370.7579998747</v>
      </c>
      <c r="E13176" s="30">
        <v>25000961925</v>
      </c>
    </row>
    <row r="13177" spans="1:5">
      <c r="B13177" s="21">
        <v>0</v>
      </c>
      <c r="C13177" s="40">
        <v>140444.88</v>
      </c>
      <c r="D13177" s="11">
        <f t="shared" si="205"/>
        <v>3829815.6379998745</v>
      </c>
      <c r="E13177" s="30">
        <v>7094418</v>
      </c>
    </row>
    <row r="13178" spans="1:5">
      <c r="A13178" s="19"/>
      <c r="B13178" s="21">
        <v>0</v>
      </c>
      <c r="C13178" s="40">
        <v>214965.09</v>
      </c>
      <c r="D13178" s="11">
        <f t="shared" si="205"/>
        <v>4044780.7279998744</v>
      </c>
      <c r="E13178" s="47" t="s">
        <v>3317</v>
      </c>
    </row>
    <row r="13179" spans="1:5">
      <c r="B13179" s="21">
        <v>0</v>
      </c>
      <c r="C13179" s="40">
        <v>414897.09</v>
      </c>
      <c r="D13179" s="11">
        <f t="shared" si="205"/>
        <v>4459677.8179998742</v>
      </c>
      <c r="E13179" s="47">
        <v>328928</v>
      </c>
    </row>
    <row r="13180" spans="1:5">
      <c r="B13180" s="21">
        <v>0</v>
      </c>
      <c r="C13180" s="40">
        <v>415004.03</v>
      </c>
      <c r="D13180" s="11">
        <f t="shared" si="205"/>
        <v>4874681.8479998745</v>
      </c>
      <c r="E13180" s="47">
        <v>329027</v>
      </c>
    </row>
    <row r="13181" spans="1:5">
      <c r="B13181" s="21">
        <v>-396342.92</v>
      </c>
      <c r="C13181" s="40"/>
      <c r="D13181" s="11">
        <f t="shared" si="205"/>
        <v>4478338.9279998746</v>
      </c>
      <c r="E13181" s="47">
        <v>25000957281</v>
      </c>
    </row>
    <row r="13182" spans="1:5">
      <c r="B13182" s="21">
        <v>-208062.68</v>
      </c>
      <c r="C13182" s="40"/>
      <c r="D13182" s="11">
        <f t="shared" si="205"/>
        <v>4270276.2479998749</v>
      </c>
      <c r="E13182" s="30">
        <v>25000957948</v>
      </c>
    </row>
    <row r="13183" spans="1:5">
      <c r="B13183" s="21">
        <v>-399485.64</v>
      </c>
      <c r="C13183" s="40"/>
      <c r="D13183" s="11">
        <f t="shared" si="205"/>
        <v>3870790.6079998747</v>
      </c>
      <c r="E13183" s="30">
        <v>25000958202</v>
      </c>
    </row>
    <row r="13184" spans="1:5">
      <c r="B13184" s="21">
        <v>-141756.35</v>
      </c>
      <c r="C13184" s="40"/>
      <c r="D13184" s="11">
        <f t="shared" si="205"/>
        <v>3729034.2579998747</v>
      </c>
      <c r="E13184" s="30">
        <v>25000960580</v>
      </c>
    </row>
    <row r="13185" spans="1:5">
      <c r="B13185" s="21">
        <v>0</v>
      </c>
      <c r="C13185" s="44">
        <v>297289.17</v>
      </c>
      <c r="D13185" s="11">
        <f t="shared" si="205"/>
        <v>4026323.4279998746</v>
      </c>
      <c r="E13185" s="24" t="s">
        <v>3132</v>
      </c>
    </row>
    <row r="13186" spans="1:5">
      <c r="B13186" s="21">
        <v>0</v>
      </c>
      <c r="C13186" s="44">
        <v>12000000</v>
      </c>
      <c r="D13186" s="11">
        <f t="shared" si="205"/>
        <v>16026323.427999875</v>
      </c>
      <c r="E13186" s="24" t="s">
        <v>3132</v>
      </c>
    </row>
    <row r="13187" spans="1:5">
      <c r="A13187" s="19">
        <v>43941</v>
      </c>
      <c r="B13187" s="21">
        <v>0</v>
      </c>
      <c r="C13187" s="40">
        <v>212372.14</v>
      </c>
      <c r="D13187" s="11">
        <f t="shared" si="205"/>
        <v>16238695.567999875</v>
      </c>
      <c r="E13187" s="30" t="s">
        <v>3318</v>
      </c>
    </row>
    <row r="13188" spans="1:5">
      <c r="B13188" s="21">
        <v>0</v>
      </c>
      <c r="C13188" s="40">
        <v>0.1</v>
      </c>
      <c r="D13188" s="11">
        <f t="shared" si="205"/>
        <v>16238695.667999875</v>
      </c>
      <c r="E13188" s="30" t="s">
        <v>3318</v>
      </c>
    </row>
    <row r="13189" spans="1:5">
      <c r="B13189" s="21">
        <v>0</v>
      </c>
      <c r="C13189" s="40">
        <v>240361.82</v>
      </c>
      <c r="D13189" s="11">
        <f t="shared" si="205"/>
        <v>16479057.487999875</v>
      </c>
      <c r="E13189" s="30">
        <v>329131</v>
      </c>
    </row>
    <row r="13190" spans="1:5">
      <c r="B13190" s="21">
        <v>-385818.65</v>
      </c>
      <c r="C13190" s="40"/>
      <c r="D13190" s="11">
        <f t="shared" ref="D13190:D13253" si="206">D13189+B13190+C13190</f>
        <v>16093238.837999875</v>
      </c>
      <c r="E13190" s="30">
        <v>25000960661</v>
      </c>
    </row>
    <row r="13191" spans="1:5">
      <c r="B13191" s="21">
        <v>-228513.6</v>
      </c>
      <c r="C13191" s="40"/>
      <c r="D13191" s="11">
        <f t="shared" si="206"/>
        <v>15864725.237999875</v>
      </c>
      <c r="E13191" s="30">
        <v>25000958252</v>
      </c>
    </row>
    <row r="13192" spans="1:5">
      <c r="B13192" s="21">
        <v>-202481.21</v>
      </c>
      <c r="C13192" s="40"/>
      <c r="D13192" s="11">
        <f t="shared" si="206"/>
        <v>15662244.027999874</v>
      </c>
      <c r="E13192" s="30">
        <v>25000957974</v>
      </c>
    </row>
    <row r="13193" spans="1:5">
      <c r="B13193" s="21">
        <v>-1005075.34</v>
      </c>
      <c r="C13193" s="40"/>
      <c r="D13193" s="11">
        <f t="shared" si="206"/>
        <v>14657168.687999874</v>
      </c>
      <c r="E13193" s="30">
        <v>25000961032</v>
      </c>
    </row>
    <row r="13194" spans="1:5">
      <c r="B13194" s="21">
        <v>0</v>
      </c>
      <c r="C13194" s="40">
        <v>136451.17000000001</v>
      </c>
      <c r="D13194" s="11">
        <f t="shared" si="206"/>
        <v>14793619.857999874</v>
      </c>
      <c r="E13194" s="30" t="s">
        <v>3319</v>
      </c>
    </row>
    <row r="13195" spans="1:5">
      <c r="B13195" s="21">
        <v>0</v>
      </c>
      <c r="C13195" s="40">
        <v>86874.17</v>
      </c>
      <c r="D13195" s="11">
        <f t="shared" si="206"/>
        <v>14880494.027999874</v>
      </c>
      <c r="E13195" s="30" t="s">
        <v>3319</v>
      </c>
    </row>
    <row r="13196" spans="1:5">
      <c r="B13196" s="21">
        <v>-12191660</v>
      </c>
      <c r="C13196" s="40"/>
      <c r="D13196" s="11">
        <f t="shared" si="206"/>
        <v>2688834.0279998742</v>
      </c>
      <c r="E13196" s="24" t="s">
        <v>3133</v>
      </c>
    </row>
    <row r="13197" spans="1:5">
      <c r="B13197" s="21">
        <v>0</v>
      </c>
      <c r="C13197" s="40">
        <v>15879798</v>
      </c>
      <c r="D13197" s="11">
        <f t="shared" si="206"/>
        <v>18568632.027999874</v>
      </c>
      <c r="E13197" s="30" t="s">
        <v>3320</v>
      </c>
    </row>
    <row r="13198" spans="1:5">
      <c r="A13198" s="19">
        <v>43942</v>
      </c>
      <c r="B13198" s="21">
        <v>0</v>
      </c>
      <c r="C13198" s="40">
        <v>43496.11</v>
      </c>
      <c r="D13198" s="11">
        <f t="shared" si="206"/>
        <v>18612128.137999874</v>
      </c>
      <c r="E13198" s="30">
        <v>329217</v>
      </c>
    </row>
    <row r="13199" spans="1:5">
      <c r="B13199" s="21">
        <v>-41453.42</v>
      </c>
      <c r="C13199" s="40"/>
      <c r="D13199" s="11">
        <f t="shared" si="206"/>
        <v>18570674.717999872</v>
      </c>
      <c r="E13199" s="30">
        <v>25000958240</v>
      </c>
    </row>
    <row r="13200" spans="1:5">
      <c r="B13200" s="21">
        <v>-15488013.449999999</v>
      </c>
      <c r="C13200" s="40"/>
      <c r="D13200" s="11">
        <f t="shared" si="206"/>
        <v>3082661.2679998726</v>
      </c>
      <c r="E13200" s="30">
        <v>25000957479</v>
      </c>
    </row>
    <row r="13201" spans="1:5">
      <c r="B13201" s="21">
        <v>-175263.38</v>
      </c>
      <c r="D13201" s="11">
        <f t="shared" si="206"/>
        <v>2907397.8879998727</v>
      </c>
      <c r="E13201" s="30">
        <v>25000963367</v>
      </c>
    </row>
    <row r="13202" spans="1:5">
      <c r="A13202" s="19">
        <v>43943</v>
      </c>
      <c r="B13202" s="21">
        <v>0</v>
      </c>
      <c r="C13202" s="21">
        <v>1206978.8700000001</v>
      </c>
      <c r="D13202" s="11">
        <f t="shared" si="206"/>
        <v>4114376.7579998728</v>
      </c>
      <c r="E13202" s="30" t="s">
        <v>3321</v>
      </c>
    </row>
    <row r="13203" spans="1:5">
      <c r="B13203" s="21">
        <v>0</v>
      </c>
      <c r="C13203" s="22">
        <v>16000000</v>
      </c>
      <c r="D13203" s="11">
        <f t="shared" si="206"/>
        <v>20114376.757999875</v>
      </c>
      <c r="E13203" s="24" t="s">
        <v>3322</v>
      </c>
    </row>
    <row r="13204" spans="1:5">
      <c r="A13204" s="19">
        <v>43944</v>
      </c>
      <c r="B13204" s="21">
        <v>-168</v>
      </c>
      <c r="C13204" s="21"/>
      <c r="D13204" s="11">
        <f t="shared" si="206"/>
        <v>20114208.757999875</v>
      </c>
      <c r="E13204" s="24" t="s">
        <v>24</v>
      </c>
    </row>
    <row r="13205" spans="1:5">
      <c r="B13205" s="21">
        <v>0</v>
      </c>
      <c r="C13205" s="40">
        <v>103276</v>
      </c>
      <c r="D13205" s="11">
        <f t="shared" si="206"/>
        <v>20217484.757999875</v>
      </c>
      <c r="E13205" s="30" t="s">
        <v>3323</v>
      </c>
    </row>
    <row r="13206" spans="1:5">
      <c r="B13206" s="21">
        <v>0</v>
      </c>
      <c r="C13206" s="40">
        <v>1379487</v>
      </c>
      <c r="D13206" s="11">
        <f t="shared" si="206"/>
        <v>21596971.757999875</v>
      </c>
      <c r="E13206" s="30" t="s">
        <v>3324</v>
      </c>
    </row>
    <row r="13207" spans="1:5">
      <c r="B13207" s="21">
        <v>-101727.76</v>
      </c>
      <c r="C13207" s="40"/>
      <c r="D13207" s="11">
        <f t="shared" si="206"/>
        <v>21495243.997999873</v>
      </c>
      <c r="E13207" s="30">
        <v>25000963379</v>
      </c>
    </row>
    <row r="13208" spans="1:5">
      <c r="B13208" s="21">
        <v>-141937.88</v>
      </c>
      <c r="C13208" s="40"/>
      <c r="D13208" s="11">
        <f t="shared" si="206"/>
        <v>21353306.117999874</v>
      </c>
      <c r="E13208" s="30" t="s">
        <v>3325</v>
      </c>
    </row>
    <row r="13209" spans="1:5">
      <c r="B13209" s="21">
        <v>-173920</v>
      </c>
      <c r="C13209" s="40"/>
      <c r="D13209" s="11">
        <f t="shared" si="206"/>
        <v>21179386.117999874</v>
      </c>
      <c r="E13209" s="30" t="s">
        <v>3326</v>
      </c>
    </row>
    <row r="13210" spans="1:5">
      <c r="A13210" s="19">
        <v>43945</v>
      </c>
      <c r="B13210" s="21">
        <v>-187410.09</v>
      </c>
      <c r="C13210" s="40"/>
      <c r="D13210" s="11">
        <f t="shared" si="206"/>
        <v>20991976.027999874</v>
      </c>
      <c r="E13210" s="30">
        <v>2500063400</v>
      </c>
    </row>
    <row r="13211" spans="1:5">
      <c r="B13211" s="21">
        <v>-152009.94</v>
      </c>
      <c r="C13211" s="40"/>
      <c r="D13211" s="11">
        <f t="shared" si="206"/>
        <v>20839966.087999873</v>
      </c>
      <c r="E13211" s="30">
        <v>25000938044</v>
      </c>
    </row>
    <row r="13212" spans="1:5">
      <c r="B13212" s="21">
        <v>0</v>
      </c>
      <c r="C13212" s="40">
        <v>6132.82</v>
      </c>
      <c r="D13212" s="11">
        <f t="shared" si="206"/>
        <v>20846098.907999873</v>
      </c>
      <c r="E13212" s="30">
        <v>195643</v>
      </c>
    </row>
    <row r="13213" spans="1:5">
      <c r="B13213" s="21">
        <v>0</v>
      </c>
      <c r="C13213" s="40">
        <v>213416.31</v>
      </c>
      <c r="D13213" s="11">
        <f t="shared" si="206"/>
        <v>21059515.217999872</v>
      </c>
      <c r="E13213" s="30" t="s">
        <v>3327</v>
      </c>
    </row>
    <row r="13214" spans="1:5">
      <c r="B13214" s="21">
        <v>0</v>
      </c>
      <c r="C13214" s="40">
        <v>206738.64</v>
      </c>
      <c r="D13214" s="11">
        <f t="shared" si="206"/>
        <v>21266253.857999872</v>
      </c>
      <c r="E13214" s="30" t="s">
        <v>3328</v>
      </c>
    </row>
    <row r="13215" spans="1:5">
      <c r="B13215" s="21">
        <v>0</v>
      </c>
      <c r="C13215" s="40">
        <v>183329.32</v>
      </c>
      <c r="D13215" s="11">
        <f t="shared" si="206"/>
        <v>21449583.177999873</v>
      </c>
      <c r="E13215" s="30" t="s">
        <v>3329</v>
      </c>
    </row>
    <row r="13216" spans="1:5">
      <c r="B13216" s="21">
        <v>0</v>
      </c>
      <c r="C13216" s="40">
        <v>183610.16</v>
      </c>
      <c r="D13216" s="11">
        <f t="shared" si="206"/>
        <v>21633193.337999873</v>
      </c>
      <c r="E13216" s="30" t="s">
        <v>3330</v>
      </c>
    </row>
    <row r="13217" spans="1:5">
      <c r="B13217" s="21">
        <v>-6318.02</v>
      </c>
      <c r="C13217" s="40"/>
      <c r="D13217" s="11">
        <f t="shared" si="206"/>
        <v>21626875.317999873</v>
      </c>
      <c r="E13217" s="30">
        <v>25000960647</v>
      </c>
    </row>
    <row r="13218" spans="1:5">
      <c r="B13218" s="21">
        <v>-209577.82</v>
      </c>
      <c r="C13218" s="40"/>
      <c r="D13218" s="11">
        <f t="shared" si="206"/>
        <v>21417297.497999873</v>
      </c>
      <c r="E13218" s="30">
        <v>25000957300</v>
      </c>
    </row>
    <row r="13219" spans="1:5">
      <c r="B13219" s="21">
        <v>-1067719.03</v>
      </c>
      <c r="C13219" s="40"/>
      <c r="D13219" s="11">
        <f t="shared" si="206"/>
        <v>20349578.467999872</v>
      </c>
      <c r="E13219" s="30">
        <v>25000964845</v>
      </c>
    </row>
    <row r="13220" spans="1:5">
      <c r="B13220" s="21">
        <v>-181445.74</v>
      </c>
      <c r="C13220" s="40"/>
      <c r="D13220" s="11">
        <f t="shared" si="206"/>
        <v>20168132.727999873</v>
      </c>
      <c r="E13220" s="30">
        <v>25000963355</v>
      </c>
    </row>
    <row r="13221" spans="1:5">
      <c r="B13221" s="21">
        <v>-204078.75</v>
      </c>
      <c r="D13221" s="11">
        <f t="shared" si="206"/>
        <v>19964053.977999873</v>
      </c>
      <c r="E13221" s="30">
        <v>25000960623</v>
      </c>
    </row>
    <row r="13222" spans="1:5">
      <c r="A13222" s="19">
        <v>43948</v>
      </c>
      <c r="B13222" s="21">
        <v>-2532057.6</v>
      </c>
      <c r="D13222" s="11">
        <f t="shared" si="206"/>
        <v>17431996.377999872</v>
      </c>
      <c r="E13222" s="30">
        <v>25000965666</v>
      </c>
    </row>
    <row r="13223" spans="1:5">
      <c r="B13223" s="21">
        <v>0</v>
      </c>
      <c r="C13223" s="46">
        <v>15879798</v>
      </c>
      <c r="D13223" s="11">
        <f t="shared" si="206"/>
        <v>33311794.377999872</v>
      </c>
      <c r="E13223" s="30" t="s">
        <v>3320</v>
      </c>
    </row>
    <row r="13224" spans="1:5">
      <c r="A13224" s="19">
        <v>43949</v>
      </c>
      <c r="B13224" s="21">
        <v>-15634520.609999999</v>
      </c>
      <c r="C13224" s="40"/>
      <c r="D13224" s="11">
        <f t="shared" si="206"/>
        <v>17677273.767999873</v>
      </c>
      <c r="E13224" s="30">
        <v>25000961256</v>
      </c>
    </row>
    <row r="13225" spans="1:5">
      <c r="B13225" s="21">
        <v>-410863.57</v>
      </c>
      <c r="C13225" s="40"/>
      <c r="D13225" s="11">
        <f t="shared" si="206"/>
        <v>17266410.197999872</v>
      </c>
      <c r="E13225" s="30">
        <v>25000963393</v>
      </c>
    </row>
    <row r="13226" spans="1:5">
      <c r="B13226" s="21">
        <v>0</v>
      </c>
      <c r="C13226" s="40">
        <v>425920.59</v>
      </c>
      <c r="D13226" s="11">
        <f t="shared" si="206"/>
        <v>17692330.787999872</v>
      </c>
      <c r="E13226" s="30" t="s">
        <v>3331</v>
      </c>
    </row>
    <row r="13227" spans="1:5">
      <c r="B13227" s="21">
        <v>-110866.67</v>
      </c>
      <c r="C13227" s="40"/>
      <c r="D13227" s="11">
        <f t="shared" si="206"/>
        <v>17581464.11799987</v>
      </c>
      <c r="E13227" s="30">
        <v>25000966249</v>
      </c>
    </row>
    <row r="13228" spans="1:5">
      <c r="A13228" s="19">
        <v>43950</v>
      </c>
      <c r="B13228" s="21">
        <v>0</v>
      </c>
      <c r="C13228" s="40">
        <v>104679.12</v>
      </c>
      <c r="D13228" s="11">
        <f t="shared" si="206"/>
        <v>17686143.237999871</v>
      </c>
      <c r="E13228" s="30" t="s">
        <v>3332</v>
      </c>
    </row>
    <row r="13229" spans="1:5">
      <c r="B13229" s="21">
        <v>0</v>
      </c>
      <c r="C13229" s="40">
        <v>102145.7</v>
      </c>
      <c r="D13229" s="11">
        <f t="shared" si="206"/>
        <v>17788288.937999871</v>
      </c>
      <c r="E13229" s="30" t="s">
        <v>3333</v>
      </c>
    </row>
    <row r="13230" spans="1:5">
      <c r="B13230" s="21">
        <v>-102301</v>
      </c>
      <c r="C13230" s="40"/>
      <c r="D13230" s="11">
        <f t="shared" si="206"/>
        <v>17685987.937999871</v>
      </c>
      <c r="E13230" s="30">
        <v>25000964433</v>
      </c>
    </row>
    <row r="13231" spans="1:5">
      <c r="B13231" s="21">
        <v>-100616.37</v>
      </c>
      <c r="C13231" s="40"/>
      <c r="D13231" s="11">
        <f t="shared" si="206"/>
        <v>17585371.56799987</v>
      </c>
      <c r="E13231" s="30">
        <v>25000965004</v>
      </c>
    </row>
    <row r="13232" spans="1:5">
      <c r="B13232" s="21">
        <v>-558</v>
      </c>
      <c r="C13232" s="40"/>
      <c r="D13232" s="11">
        <f t="shared" si="206"/>
        <v>17584813.56799987</v>
      </c>
      <c r="E13232" s="30">
        <v>25000964940</v>
      </c>
    </row>
    <row r="13233" spans="1:7">
      <c r="B13233" s="21">
        <v>0</v>
      </c>
      <c r="C13233" s="44">
        <v>5000000</v>
      </c>
      <c r="D13233" s="11">
        <f t="shared" si="206"/>
        <v>22584813.56799987</v>
      </c>
      <c r="E13233" s="24" t="s">
        <v>3334</v>
      </c>
    </row>
    <row r="13234" spans="1:7">
      <c r="A13234" s="19">
        <v>43951</v>
      </c>
      <c r="B13234" s="21">
        <v>-762278.51</v>
      </c>
      <c r="C13234" s="21"/>
      <c r="D13234" s="11">
        <f t="shared" si="206"/>
        <v>21822535.057999868</v>
      </c>
      <c r="E13234" s="24" t="s">
        <v>24</v>
      </c>
    </row>
    <row r="13235" spans="1:7">
      <c r="B13235" s="21">
        <v>-800000</v>
      </c>
      <c r="C13235" s="40"/>
      <c r="D13235" s="11">
        <f t="shared" si="206"/>
        <v>21022535.057999868</v>
      </c>
      <c r="E13235" s="24" t="s">
        <v>3335</v>
      </c>
    </row>
    <row r="13236" spans="1:7">
      <c r="B13236" s="21">
        <v>-271325</v>
      </c>
      <c r="C13236" s="40"/>
      <c r="D13236" s="11">
        <f t="shared" si="206"/>
        <v>20751210.057999868</v>
      </c>
      <c r="E13236" s="24" t="s">
        <v>3336</v>
      </c>
    </row>
    <row r="13237" spans="1:7">
      <c r="B13237" s="21">
        <v>-115422.37</v>
      </c>
      <c r="C13237" s="40"/>
      <c r="D13237" s="11">
        <f t="shared" si="206"/>
        <v>20635787.687999867</v>
      </c>
      <c r="E13237" s="30">
        <v>25000940027</v>
      </c>
    </row>
    <row r="13238" spans="1:7">
      <c r="B13238" s="21">
        <v>-223770.91</v>
      </c>
      <c r="C13238" s="40"/>
      <c r="D13238" s="11">
        <f t="shared" si="206"/>
        <v>20412016.777999867</v>
      </c>
      <c r="E13238" s="30">
        <v>25000940041</v>
      </c>
    </row>
    <row r="13239" spans="1:7">
      <c r="B13239" s="21">
        <v>-300568.84999999998</v>
      </c>
      <c r="C13239" s="40"/>
      <c r="D13239" s="11">
        <f t="shared" si="206"/>
        <v>20111447.927999865</v>
      </c>
      <c r="E13239" s="30">
        <v>25000942788</v>
      </c>
    </row>
    <row r="13240" spans="1:7">
      <c r="B13240" s="21">
        <v>-101458.45</v>
      </c>
      <c r="C13240" s="40"/>
      <c r="D13240" s="11">
        <f t="shared" si="206"/>
        <v>20009989.477999866</v>
      </c>
      <c r="E13240" s="30">
        <v>25000944306</v>
      </c>
    </row>
    <row r="13241" spans="1:7">
      <c r="B13241" s="21">
        <v>-103784.9</v>
      </c>
      <c r="C13241" s="40"/>
      <c r="D13241" s="11">
        <f t="shared" si="206"/>
        <v>19906204.577999867</v>
      </c>
      <c r="E13241" s="30">
        <v>25000944320</v>
      </c>
    </row>
    <row r="13242" spans="1:7">
      <c r="B13242" s="21">
        <v>0</v>
      </c>
      <c r="C13242" s="40">
        <v>116219.85</v>
      </c>
      <c r="D13242" s="11">
        <f t="shared" si="206"/>
        <v>20022424.427999869</v>
      </c>
      <c r="E13242" s="30" t="s">
        <v>3337</v>
      </c>
    </row>
    <row r="13243" spans="1:7">
      <c r="B13243" s="21">
        <v>-554</v>
      </c>
      <c r="C13243" s="40"/>
      <c r="D13243" s="11">
        <f t="shared" si="206"/>
        <v>20021870.427999869</v>
      </c>
      <c r="E13243" s="30">
        <v>25000965785</v>
      </c>
    </row>
    <row r="13244" spans="1:7">
      <c r="B13244" s="21">
        <v>0</v>
      </c>
      <c r="C13244" s="40">
        <v>82851.47</v>
      </c>
      <c r="D13244" s="11">
        <f t="shared" si="206"/>
        <v>20104721.897999868</v>
      </c>
      <c r="E13244" s="30" t="s">
        <v>3319</v>
      </c>
    </row>
    <row r="13245" spans="1:7">
      <c r="B13245" s="21">
        <v>0</v>
      </c>
      <c r="C13245" s="40">
        <v>6176.9</v>
      </c>
      <c r="D13245" s="11">
        <f t="shared" si="206"/>
        <v>20110898.797999866</v>
      </c>
      <c r="E13245" s="30" t="s">
        <v>3319</v>
      </c>
      <c r="G13245" s="17"/>
    </row>
    <row r="13246" spans="1:7">
      <c r="B13246" s="21">
        <v>0</v>
      </c>
      <c r="C13246" s="22">
        <v>762093.51</v>
      </c>
      <c r="D13246" s="11">
        <f t="shared" si="206"/>
        <v>20872992.307999868</v>
      </c>
      <c r="E13246" s="24" t="s">
        <v>24</v>
      </c>
    </row>
    <row r="13247" spans="1:7">
      <c r="A13247" s="19">
        <v>43955</v>
      </c>
      <c r="B13247" s="21">
        <v>-25559.33</v>
      </c>
      <c r="D13247" s="11">
        <f t="shared" si="206"/>
        <v>20847432.97799987</v>
      </c>
      <c r="E13247" s="30">
        <v>25000966182</v>
      </c>
    </row>
    <row r="13248" spans="1:7">
      <c r="B13248" s="21">
        <v>-111475.2</v>
      </c>
      <c r="C13248" s="21"/>
      <c r="D13248" s="11">
        <f t="shared" si="206"/>
        <v>20735957.77799987</v>
      </c>
      <c r="E13248" s="30">
        <v>25000966194</v>
      </c>
    </row>
    <row r="13249" spans="1:5">
      <c r="B13249" s="21">
        <v>0</v>
      </c>
      <c r="C13249" s="21">
        <v>125494.74</v>
      </c>
      <c r="D13249" s="11">
        <f t="shared" si="206"/>
        <v>20861452.517999869</v>
      </c>
      <c r="E13249" s="30" t="s">
        <v>3319</v>
      </c>
    </row>
    <row r="13250" spans="1:5">
      <c r="B13250" s="21">
        <v>0</v>
      </c>
      <c r="C13250" s="21">
        <v>13902.18</v>
      </c>
      <c r="D13250" s="11">
        <f t="shared" si="206"/>
        <v>20875354.697999869</v>
      </c>
      <c r="E13250" s="30" t="s">
        <v>3319</v>
      </c>
    </row>
    <row r="13251" spans="1:5">
      <c r="A13251" s="19">
        <v>43956</v>
      </c>
      <c r="B13251" s="21">
        <v>0</v>
      </c>
      <c r="C13251" s="21">
        <v>25025253.23</v>
      </c>
      <c r="D13251" s="11">
        <f t="shared" si="206"/>
        <v>45900607.927999869</v>
      </c>
      <c r="E13251" s="30" t="s">
        <v>3338</v>
      </c>
    </row>
    <row r="13252" spans="1:5">
      <c r="A13252" s="19">
        <v>43957</v>
      </c>
      <c r="B13252" s="21">
        <v>-22103239.149999999</v>
      </c>
      <c r="C13252" s="40"/>
      <c r="D13252" s="11">
        <f t="shared" si="206"/>
        <v>23797368.77799987</v>
      </c>
      <c r="E13252" s="30">
        <v>25000968279</v>
      </c>
    </row>
    <row r="13253" spans="1:5">
      <c r="B13253" s="21">
        <v>0</v>
      </c>
      <c r="C13253" s="40">
        <v>423278.31</v>
      </c>
      <c r="D13253" s="11">
        <f t="shared" si="206"/>
        <v>24220647.087999869</v>
      </c>
      <c r="E13253" s="30" t="s">
        <v>3339</v>
      </c>
    </row>
    <row r="13254" spans="1:5">
      <c r="B13254" s="21">
        <v>0</v>
      </c>
      <c r="C13254" s="40">
        <v>411993.56</v>
      </c>
      <c r="D13254" s="11">
        <f t="shared" ref="D13254:D13317" si="207">D13253+B13254+C13254</f>
        <v>24632640.647999868</v>
      </c>
      <c r="E13254" s="30" t="s">
        <v>3340</v>
      </c>
    </row>
    <row r="13255" spans="1:5">
      <c r="B13255" s="21">
        <v>0</v>
      </c>
      <c r="C13255" s="40">
        <v>138200.13</v>
      </c>
      <c r="D13255" s="11">
        <f t="shared" si="207"/>
        <v>24770840.777999867</v>
      </c>
      <c r="E13255" s="30" t="s">
        <v>3341</v>
      </c>
    </row>
    <row r="13256" spans="1:5">
      <c r="B13256" s="21">
        <v>0</v>
      </c>
      <c r="C13256" s="40">
        <v>1143762.79</v>
      </c>
      <c r="D13256" s="11">
        <f t="shared" si="207"/>
        <v>25914603.567999866</v>
      </c>
      <c r="E13256" s="30" t="s">
        <v>3342</v>
      </c>
    </row>
    <row r="13257" spans="1:5">
      <c r="B13257" s="21">
        <v>-139493.49</v>
      </c>
      <c r="C13257" s="40"/>
      <c r="D13257" s="11">
        <f t="shared" si="207"/>
        <v>25775110.077999867</v>
      </c>
      <c r="E13257" s="30">
        <v>25000966225</v>
      </c>
    </row>
    <row r="13258" spans="1:5">
      <c r="B13258" s="21">
        <v>-397918.17</v>
      </c>
      <c r="C13258" s="40"/>
      <c r="D13258" s="11">
        <f t="shared" si="207"/>
        <v>25377191.907999866</v>
      </c>
      <c r="E13258" s="30">
        <v>25000966251</v>
      </c>
    </row>
    <row r="13259" spans="1:5">
      <c r="B13259" s="21">
        <v>-409337.99</v>
      </c>
      <c r="C13259" s="40"/>
      <c r="D13259" s="11">
        <f t="shared" si="207"/>
        <v>24967853.917999867</v>
      </c>
      <c r="E13259" s="30">
        <v>25000966237</v>
      </c>
    </row>
    <row r="13260" spans="1:5">
      <c r="A13260" s="19">
        <v>43959</v>
      </c>
      <c r="B13260" s="21">
        <v>0</v>
      </c>
      <c r="C13260" s="44">
        <v>5000000</v>
      </c>
      <c r="D13260" s="11">
        <f t="shared" si="207"/>
        <v>29967853.917999867</v>
      </c>
      <c r="E13260" s="24" t="s">
        <v>3343</v>
      </c>
    </row>
    <row r="13261" spans="1:5">
      <c r="B13261" s="21">
        <v>-30411.7</v>
      </c>
      <c r="C13261" s="40"/>
      <c r="D13261" s="11">
        <f t="shared" si="207"/>
        <v>29937442.217999868</v>
      </c>
      <c r="E13261" s="24" t="s">
        <v>3344</v>
      </c>
    </row>
    <row r="13262" spans="1:5">
      <c r="B13262" s="21">
        <v>-397594.76</v>
      </c>
      <c r="C13262" s="40"/>
      <c r="D13262" s="11">
        <f t="shared" si="207"/>
        <v>29539847.457999866</v>
      </c>
      <c r="E13262" s="30">
        <v>25000944487</v>
      </c>
    </row>
    <row r="13263" spans="1:5">
      <c r="B13263" s="21">
        <v>-427765.51</v>
      </c>
      <c r="C13263" s="40"/>
      <c r="D13263" s="11">
        <f t="shared" si="207"/>
        <v>29112081.947999865</v>
      </c>
      <c r="E13263" s="30">
        <v>25000944770</v>
      </c>
    </row>
    <row r="13264" spans="1:5">
      <c r="B13264" s="21">
        <v>0</v>
      </c>
      <c r="C13264" s="40">
        <v>11066.87</v>
      </c>
      <c r="D13264" s="11">
        <f t="shared" si="207"/>
        <v>29123148.817999866</v>
      </c>
      <c r="E13264" s="30" t="s">
        <v>3345</v>
      </c>
    </row>
    <row r="13265" spans="1:5">
      <c r="B13265" s="21">
        <v>0</v>
      </c>
      <c r="C13265" s="40">
        <v>145542.43</v>
      </c>
      <c r="D13265" s="11">
        <f t="shared" si="207"/>
        <v>29268691.247999866</v>
      </c>
      <c r="E13265" s="30">
        <v>7094556</v>
      </c>
    </row>
    <row r="13266" spans="1:5">
      <c r="B13266" s="21">
        <v>0</v>
      </c>
      <c r="C13266" s="40">
        <v>129030.85</v>
      </c>
      <c r="D13266" s="11">
        <f t="shared" si="207"/>
        <v>29397722.097999867</v>
      </c>
      <c r="E13266" s="30" t="s">
        <v>3346</v>
      </c>
    </row>
    <row r="13267" spans="1:5">
      <c r="B13267" s="21">
        <v>0</v>
      </c>
      <c r="C13267" s="40">
        <v>116404.37</v>
      </c>
      <c r="D13267" s="11">
        <f t="shared" si="207"/>
        <v>29514126.467999868</v>
      </c>
      <c r="E13267" s="30" t="s">
        <v>3347</v>
      </c>
    </row>
    <row r="13268" spans="1:5">
      <c r="B13268" s="21">
        <v>-145953.57</v>
      </c>
      <c r="C13268" s="40"/>
      <c r="D13268" s="11">
        <f t="shared" si="207"/>
        <v>29368172.897999868</v>
      </c>
      <c r="E13268" s="30">
        <v>25000968893</v>
      </c>
    </row>
    <row r="13269" spans="1:5">
      <c r="B13269" s="21">
        <v>-11421.66</v>
      </c>
      <c r="C13269" s="40"/>
      <c r="D13269" s="11">
        <f t="shared" si="207"/>
        <v>29356751.237999868</v>
      </c>
      <c r="E13269" s="30">
        <v>25000968881</v>
      </c>
    </row>
    <row r="13270" spans="1:5">
      <c r="B13270" s="21">
        <v>-130250.3</v>
      </c>
      <c r="C13270" s="40"/>
      <c r="D13270" s="11">
        <f t="shared" si="207"/>
        <v>29226500.937999867</v>
      </c>
      <c r="E13270" s="30">
        <v>25000968900</v>
      </c>
    </row>
    <row r="13271" spans="1:5">
      <c r="B13271" s="21">
        <v>-141617.04</v>
      </c>
      <c r="D13271" s="11">
        <f t="shared" si="207"/>
        <v>29084883.897999868</v>
      </c>
      <c r="E13271" s="30">
        <v>25000968879</v>
      </c>
    </row>
    <row r="13272" spans="1:5">
      <c r="A13272" s="19">
        <v>43962</v>
      </c>
      <c r="B13272" s="21">
        <v>-417247.76</v>
      </c>
      <c r="C13272" s="40"/>
      <c r="D13272" s="11">
        <f t="shared" si="207"/>
        <v>28667636.137999866</v>
      </c>
      <c r="E13272" s="30">
        <v>25000946912</v>
      </c>
    </row>
    <row r="13273" spans="1:5">
      <c r="B13273" s="21">
        <v>-208525.67</v>
      </c>
      <c r="C13273" s="40"/>
      <c r="D13273" s="11">
        <f t="shared" si="207"/>
        <v>28459110.467999864</v>
      </c>
      <c r="E13273" s="30">
        <v>25000946724</v>
      </c>
    </row>
    <row r="13274" spans="1:5">
      <c r="B13274" s="21">
        <v>-10516.09</v>
      </c>
      <c r="C13274" s="40"/>
      <c r="D13274" s="11">
        <f t="shared" si="207"/>
        <v>28448594.377999865</v>
      </c>
      <c r="E13274" s="30">
        <v>25000968724</v>
      </c>
    </row>
    <row r="13275" spans="1:5">
      <c r="B13275" s="21">
        <v>-111887.54</v>
      </c>
      <c r="C13275" s="40"/>
      <c r="D13275" s="11">
        <f t="shared" si="207"/>
        <v>28336706.837999865</v>
      </c>
      <c r="E13275" s="30">
        <v>25000968736</v>
      </c>
    </row>
    <row r="13276" spans="1:5">
      <c r="B13276" s="21">
        <v>-14072706.640000001</v>
      </c>
      <c r="C13276" s="40"/>
      <c r="D13276" s="11">
        <f t="shared" si="207"/>
        <v>14264000.197999865</v>
      </c>
      <c r="E13276" s="30">
        <v>25000968831</v>
      </c>
    </row>
    <row r="13277" spans="1:5">
      <c r="B13277" s="21">
        <v>0</v>
      </c>
      <c r="C13277" s="40">
        <v>31652</v>
      </c>
      <c r="D13277" s="11">
        <f t="shared" si="207"/>
        <v>14295652.197999865</v>
      </c>
      <c r="E13277" s="30" t="s">
        <v>3348</v>
      </c>
    </row>
    <row r="13278" spans="1:5">
      <c r="B13278" s="21">
        <v>0</v>
      </c>
      <c r="C13278" s="40">
        <v>2197222</v>
      </c>
      <c r="D13278" s="11">
        <f t="shared" si="207"/>
        <v>16492874.197999865</v>
      </c>
      <c r="E13278" s="30" t="s">
        <v>3349</v>
      </c>
    </row>
    <row r="13279" spans="1:5">
      <c r="B13279" s="21">
        <v>0</v>
      </c>
      <c r="C13279" s="40">
        <v>217785.75</v>
      </c>
      <c r="D13279" s="11">
        <f t="shared" si="207"/>
        <v>16710659.947999865</v>
      </c>
      <c r="E13279" s="30" t="s">
        <v>3350</v>
      </c>
    </row>
    <row r="13280" spans="1:5">
      <c r="B13280" s="21">
        <v>0</v>
      </c>
      <c r="C13280" s="40">
        <v>3378422</v>
      </c>
      <c r="D13280" s="11">
        <f t="shared" si="207"/>
        <v>20089081.947999865</v>
      </c>
      <c r="E13280" s="30" t="s">
        <v>3351</v>
      </c>
    </row>
    <row r="13281" spans="1:5">
      <c r="B13281" s="21">
        <v>-193882.91</v>
      </c>
      <c r="C13281" s="40"/>
      <c r="D13281" s="11">
        <f t="shared" si="207"/>
        <v>19895199.037999865</v>
      </c>
      <c r="E13281" s="30">
        <v>25000968855</v>
      </c>
    </row>
    <row r="13282" spans="1:5">
      <c r="B13282" s="21">
        <v>-30780</v>
      </c>
      <c r="C13282" s="40"/>
      <c r="D13282" s="11">
        <f t="shared" si="207"/>
        <v>19864419.037999865</v>
      </c>
      <c r="E13282" s="30">
        <v>25000968867</v>
      </c>
    </row>
    <row r="13283" spans="1:5">
      <c r="B13283" s="21">
        <v>-8556.33</v>
      </c>
      <c r="C13283" s="40"/>
      <c r="D13283" s="11">
        <f t="shared" si="207"/>
        <v>19855862.707999866</v>
      </c>
      <c r="E13283" s="30">
        <v>25000966263</v>
      </c>
    </row>
    <row r="13284" spans="1:5">
      <c r="B13284" s="21">
        <v>0</v>
      </c>
      <c r="C13284" s="40">
        <v>14391645.140000001</v>
      </c>
      <c r="D13284" s="11">
        <f t="shared" si="207"/>
        <v>34247507.847999871</v>
      </c>
      <c r="E13284" s="30" t="s">
        <v>3293</v>
      </c>
    </row>
    <row r="13285" spans="1:5">
      <c r="B13285" s="21">
        <v>0</v>
      </c>
      <c r="C13285" s="40">
        <v>43392.53</v>
      </c>
      <c r="D13285" s="11">
        <f t="shared" si="207"/>
        <v>34290900.377999872</v>
      </c>
      <c r="E13285" s="30" t="s">
        <v>3319</v>
      </c>
    </row>
    <row r="13286" spans="1:5">
      <c r="A13286" s="19">
        <v>43963</v>
      </c>
      <c r="B13286" s="21">
        <v>-52515.6</v>
      </c>
      <c r="C13286" s="21"/>
      <c r="D13286" s="11">
        <f t="shared" si="207"/>
        <v>34238384.77799987</v>
      </c>
      <c r="E13286" s="30">
        <v>25000970745</v>
      </c>
    </row>
    <row r="13287" spans="1:5">
      <c r="B13287" s="21">
        <v>-5704372.5999999996</v>
      </c>
      <c r="C13287" s="21"/>
      <c r="D13287" s="11">
        <f t="shared" si="207"/>
        <v>28534012.177999869</v>
      </c>
      <c r="E13287" s="30">
        <v>25000969240</v>
      </c>
    </row>
    <row r="13288" spans="1:5">
      <c r="A13288" s="19">
        <v>43964</v>
      </c>
      <c r="B13288" s="21">
        <v>0</v>
      </c>
      <c r="C13288" s="44">
        <v>16342355.01</v>
      </c>
      <c r="D13288" s="11">
        <f t="shared" si="207"/>
        <v>44876367.187999867</v>
      </c>
      <c r="E13288" s="24" t="s">
        <v>3132</v>
      </c>
    </row>
    <row r="13289" spans="1:5">
      <c r="B13289" s="21">
        <v>-16221479.99</v>
      </c>
      <c r="C13289" s="40"/>
      <c r="D13289" s="11">
        <f t="shared" si="207"/>
        <v>28654887.197999865</v>
      </c>
      <c r="E13289" s="24" t="s">
        <v>3133</v>
      </c>
    </row>
    <row r="13290" spans="1:5">
      <c r="B13290" s="21">
        <v>-10820.15</v>
      </c>
      <c r="C13290" s="40"/>
      <c r="D13290" s="11">
        <f t="shared" si="207"/>
        <v>28644067.047999866</v>
      </c>
      <c r="E13290" s="30">
        <v>25000970864</v>
      </c>
    </row>
    <row r="13291" spans="1:5">
      <c r="B13291" s="21">
        <v>-184018.84</v>
      </c>
      <c r="D13291" s="11">
        <f t="shared" si="207"/>
        <v>28460048.207999866</v>
      </c>
      <c r="E13291" s="30">
        <v>25000971497</v>
      </c>
    </row>
    <row r="13292" spans="1:5">
      <c r="B13292" s="21">
        <v>0</v>
      </c>
      <c r="C13292" s="46">
        <v>15599823.6</v>
      </c>
      <c r="D13292" s="11">
        <f t="shared" si="207"/>
        <v>44059871.807999864</v>
      </c>
      <c r="E13292" s="30" t="s">
        <v>3320</v>
      </c>
    </row>
    <row r="13293" spans="1:5">
      <c r="A13293" s="19">
        <v>43965</v>
      </c>
      <c r="B13293" s="21">
        <v>-81.5</v>
      </c>
      <c r="C13293" s="21"/>
      <c r="D13293" s="11">
        <f t="shared" si="207"/>
        <v>44059790.307999864</v>
      </c>
      <c r="E13293" s="24" t="s">
        <v>24</v>
      </c>
    </row>
    <row r="13294" spans="1:5">
      <c r="B13294" s="21">
        <v>0</v>
      </c>
      <c r="C13294" s="40">
        <v>205525.7</v>
      </c>
      <c r="D13294" s="11">
        <f t="shared" si="207"/>
        <v>44265316.007999867</v>
      </c>
      <c r="E13294" s="30">
        <v>329556</v>
      </c>
    </row>
    <row r="13295" spans="1:5">
      <c r="B13295" s="21">
        <v>0</v>
      </c>
      <c r="C13295" s="40">
        <v>205096.67</v>
      </c>
      <c r="D13295" s="11">
        <f t="shared" si="207"/>
        <v>44470412.677999869</v>
      </c>
      <c r="E13295" s="30">
        <v>329624</v>
      </c>
    </row>
    <row r="13296" spans="1:5">
      <c r="B13296" s="21">
        <v>0</v>
      </c>
      <c r="C13296" s="40">
        <v>184271.23</v>
      </c>
      <c r="D13296" s="11">
        <f t="shared" si="207"/>
        <v>44654683.907999866</v>
      </c>
      <c r="E13296" s="30">
        <v>329703</v>
      </c>
    </row>
    <row r="13297" spans="1:5">
      <c r="B13297" s="21">
        <v>0</v>
      </c>
      <c r="C13297" s="40">
        <v>204937.2</v>
      </c>
      <c r="D13297" s="11">
        <f t="shared" si="207"/>
        <v>44859621.107999869</v>
      </c>
      <c r="E13297" s="30">
        <v>329623</v>
      </c>
    </row>
    <row r="13298" spans="1:5">
      <c r="B13298" s="21">
        <v>0</v>
      </c>
      <c r="C13298" s="40">
        <v>91156.44</v>
      </c>
      <c r="D13298" s="11">
        <f t="shared" si="207"/>
        <v>44950777.547999866</v>
      </c>
      <c r="E13298" s="30" t="s">
        <v>3352</v>
      </c>
    </row>
    <row r="13299" spans="1:5">
      <c r="B13299" s="21">
        <v>0</v>
      </c>
      <c r="C13299" s="40">
        <v>133921.96</v>
      </c>
      <c r="D13299" s="11">
        <f t="shared" si="207"/>
        <v>45084699.507999867</v>
      </c>
      <c r="E13299" s="30">
        <v>35952</v>
      </c>
    </row>
    <row r="13300" spans="1:5">
      <c r="B13300" s="21">
        <v>0</v>
      </c>
      <c r="C13300" s="40">
        <v>316318.68</v>
      </c>
      <c r="D13300" s="11">
        <f t="shared" si="207"/>
        <v>45401018.187999867</v>
      </c>
      <c r="E13300" s="30">
        <v>6122</v>
      </c>
    </row>
    <row r="13301" spans="1:5">
      <c r="B13301" s="21">
        <v>0</v>
      </c>
      <c r="C13301" s="40">
        <v>398989.85</v>
      </c>
      <c r="D13301" s="11">
        <f t="shared" si="207"/>
        <v>45800008.037999868</v>
      </c>
      <c r="E13301" s="30">
        <v>329628</v>
      </c>
    </row>
    <row r="13302" spans="1:5">
      <c r="B13302" s="21">
        <v>-124998.02</v>
      </c>
      <c r="C13302" s="40"/>
      <c r="D13302" s="11">
        <f t="shared" si="207"/>
        <v>45675010.017999865</v>
      </c>
      <c r="E13302" s="30">
        <v>25000970707</v>
      </c>
    </row>
    <row r="13303" spans="1:5">
      <c r="B13303" s="21">
        <v>-201134.21</v>
      </c>
      <c r="C13303" s="40"/>
      <c r="D13303" s="11">
        <f t="shared" si="207"/>
        <v>45473875.807999864</v>
      </c>
      <c r="E13303" s="30">
        <v>25000968267</v>
      </c>
    </row>
    <row r="13304" spans="1:5">
      <c r="B13304" s="21">
        <v>-200714.72</v>
      </c>
      <c r="C13304" s="40"/>
      <c r="D13304" s="11">
        <f t="shared" si="207"/>
        <v>45273161.087999865</v>
      </c>
      <c r="E13304" s="30">
        <v>25000970826</v>
      </c>
    </row>
    <row r="13305" spans="1:5">
      <c r="B13305" s="21">
        <v>-180352.33</v>
      </c>
      <c r="C13305" s="40"/>
      <c r="D13305" s="11">
        <f t="shared" si="207"/>
        <v>45092808.757999867</v>
      </c>
      <c r="E13305" s="30">
        <v>25000970838</v>
      </c>
    </row>
    <row r="13306" spans="1:5">
      <c r="B13306" s="21">
        <v>-200558.79</v>
      </c>
      <c r="C13306" s="40"/>
      <c r="D13306" s="11">
        <f t="shared" si="207"/>
        <v>44892249.967999868</v>
      </c>
      <c r="E13306" s="30">
        <v>25000970840</v>
      </c>
    </row>
    <row r="13307" spans="1:5">
      <c r="B13307" s="21">
        <v>-91499.56</v>
      </c>
      <c r="C13307" s="40"/>
      <c r="D13307" s="11">
        <f t="shared" si="207"/>
        <v>44800750.407999866</v>
      </c>
      <c r="E13307" s="30">
        <v>25000971673</v>
      </c>
    </row>
    <row r="13308" spans="1:5">
      <c r="B13308" s="21">
        <v>-390296.62</v>
      </c>
      <c r="C13308" s="40"/>
      <c r="D13308" s="11">
        <f t="shared" si="207"/>
        <v>44410453.787999868</v>
      </c>
      <c r="E13308" s="30">
        <v>25000970876</v>
      </c>
    </row>
    <row r="13309" spans="1:5">
      <c r="B13309" s="21">
        <v>-304380.2</v>
      </c>
      <c r="C13309" s="40"/>
      <c r="D13309" s="11">
        <f t="shared" si="207"/>
        <v>44106073.587999865</v>
      </c>
      <c r="E13309" s="30">
        <v>25000971661</v>
      </c>
    </row>
    <row r="13310" spans="1:5">
      <c r="B13310" s="21">
        <v>-15209855.439999999</v>
      </c>
      <c r="C13310" s="40"/>
      <c r="D13310" s="11">
        <f t="shared" si="207"/>
        <v>28896218.147999868</v>
      </c>
      <c r="E13310" s="30">
        <v>25000967608</v>
      </c>
    </row>
    <row r="13311" spans="1:5">
      <c r="B13311" s="21">
        <v>-565</v>
      </c>
      <c r="D13311" s="11">
        <f t="shared" si="207"/>
        <v>28895653.147999868</v>
      </c>
      <c r="E13311" s="30">
        <v>25000969769</v>
      </c>
    </row>
    <row r="13312" spans="1:5">
      <c r="A13312" s="19">
        <v>43966</v>
      </c>
      <c r="B13312" s="21">
        <v>-76146.399999999994</v>
      </c>
      <c r="C13312" s="40"/>
      <c r="D13312" s="11">
        <f t="shared" si="207"/>
        <v>28819506.747999869</v>
      </c>
      <c r="E13312" s="30">
        <v>25000971516</v>
      </c>
    </row>
    <row r="13313" spans="1:5">
      <c r="B13313" s="21">
        <v>-74435.199999999997</v>
      </c>
      <c r="C13313" s="40"/>
      <c r="D13313" s="11">
        <f t="shared" si="207"/>
        <v>28745071.54799987</v>
      </c>
      <c r="E13313" s="30">
        <v>25000971528</v>
      </c>
    </row>
    <row r="13314" spans="1:5">
      <c r="B13314" s="21">
        <v>0</v>
      </c>
      <c r="C13314" s="40">
        <v>52715</v>
      </c>
      <c r="D13314" s="11">
        <f t="shared" si="207"/>
        <v>28797786.54799987</v>
      </c>
      <c r="E13314" s="30" t="s">
        <v>3353</v>
      </c>
    </row>
    <row r="13315" spans="1:5">
      <c r="B13315" s="21">
        <v>0</v>
      </c>
      <c r="C13315" s="40">
        <v>187312.81</v>
      </c>
      <c r="D13315" s="11">
        <f t="shared" si="207"/>
        <v>28985099.357999869</v>
      </c>
      <c r="E13315" s="30" t="s">
        <v>3354</v>
      </c>
    </row>
    <row r="13316" spans="1:5">
      <c r="B13316" s="21">
        <v>0</v>
      </c>
      <c r="C13316" s="40">
        <v>293633.78999999998</v>
      </c>
      <c r="D13316" s="11">
        <f t="shared" si="207"/>
        <v>29278733.147999868</v>
      </c>
      <c r="E13316" s="30" t="s">
        <v>3355</v>
      </c>
    </row>
    <row r="13317" spans="1:5">
      <c r="B13317" s="21">
        <v>0</v>
      </c>
      <c r="C13317" s="40">
        <v>63114.02</v>
      </c>
      <c r="D13317" s="11">
        <f t="shared" si="207"/>
        <v>29341847.167999867</v>
      </c>
      <c r="E13317" s="30" t="s">
        <v>3356</v>
      </c>
    </row>
    <row r="13318" spans="1:5">
      <c r="B13318" s="21">
        <v>0</v>
      </c>
      <c r="C13318" s="40">
        <v>1409887</v>
      </c>
      <c r="D13318" s="11">
        <f t="shared" ref="D13318:D13381" si="208">D13317+B13318+C13318</f>
        <v>30751734.167999867</v>
      </c>
      <c r="E13318" s="30" t="s">
        <v>3357</v>
      </c>
    </row>
    <row r="13319" spans="1:5">
      <c r="B13319" s="21">
        <v>0</v>
      </c>
      <c r="C13319" s="44">
        <v>14000000</v>
      </c>
      <c r="D13319" s="11">
        <f t="shared" si="208"/>
        <v>44751734.167999864</v>
      </c>
      <c r="E13319" s="24" t="s">
        <v>3358</v>
      </c>
    </row>
    <row r="13320" spans="1:5">
      <c r="B13320" s="21">
        <v>-14000000</v>
      </c>
      <c r="C13320" s="44"/>
      <c r="D13320" s="11">
        <f t="shared" si="208"/>
        <v>30751734.167999864</v>
      </c>
      <c r="E13320" s="24" t="s">
        <v>3359</v>
      </c>
    </row>
    <row r="13321" spans="1:5">
      <c r="B13321" s="21">
        <v>-283319.15999999997</v>
      </c>
      <c r="C13321" s="40"/>
      <c r="D13321" s="11">
        <f t="shared" si="208"/>
        <v>30468415.007999863</v>
      </c>
      <c r="E13321" s="30">
        <v>25000970690</v>
      </c>
    </row>
    <row r="13322" spans="1:5">
      <c r="B13322" s="21">
        <v>-61076.76</v>
      </c>
      <c r="C13322" s="40"/>
      <c r="D13322" s="11">
        <f t="shared" si="208"/>
        <v>30407338.247999862</v>
      </c>
      <c r="E13322" s="30">
        <v>25000971659</v>
      </c>
    </row>
    <row r="13323" spans="1:5">
      <c r="A13323" s="19">
        <v>43969</v>
      </c>
      <c r="B13323" s="21">
        <v>0</v>
      </c>
      <c r="C13323" s="40">
        <v>107233.89</v>
      </c>
      <c r="D13323" s="11">
        <f t="shared" si="208"/>
        <v>30514572.137999862</v>
      </c>
      <c r="E13323" s="30" t="s">
        <v>3360</v>
      </c>
    </row>
    <row r="13324" spans="1:5">
      <c r="B13324" s="21">
        <v>0</v>
      </c>
      <c r="C13324" s="40">
        <v>136914.32</v>
      </c>
      <c r="D13324" s="11">
        <f t="shared" si="208"/>
        <v>30651486.457999863</v>
      </c>
      <c r="E13324" s="30" t="s">
        <v>3361</v>
      </c>
    </row>
    <row r="13325" spans="1:5">
      <c r="B13325" s="21">
        <v>-200700.83</v>
      </c>
      <c r="C13325" s="40"/>
      <c r="D13325" s="11">
        <f t="shared" si="208"/>
        <v>30450785.627999865</v>
      </c>
      <c r="E13325" s="30">
        <v>25000973815</v>
      </c>
    </row>
    <row r="13326" spans="1:5">
      <c r="B13326" s="21">
        <v>-106522.68</v>
      </c>
      <c r="C13326" s="40"/>
      <c r="D13326" s="11">
        <f t="shared" si="208"/>
        <v>30344262.947999865</v>
      </c>
      <c r="E13326" s="30">
        <v>25000971530</v>
      </c>
    </row>
    <row r="13327" spans="1:5">
      <c r="B13327" s="21">
        <v>-132210.53</v>
      </c>
      <c r="C13327" s="40"/>
      <c r="D13327" s="11">
        <f t="shared" si="208"/>
        <v>30212052.417999864</v>
      </c>
      <c r="E13327" s="30">
        <v>25000971647</v>
      </c>
    </row>
    <row r="13328" spans="1:5">
      <c r="B13328" s="21">
        <v>-401397.17</v>
      </c>
      <c r="C13328" s="40"/>
      <c r="D13328" s="11">
        <f t="shared" si="208"/>
        <v>29810655.247999862</v>
      </c>
      <c r="E13328" s="30" t="s">
        <v>3362</v>
      </c>
    </row>
    <row r="13329" spans="1:7">
      <c r="B13329" s="21">
        <v>-24155.17</v>
      </c>
      <c r="C13329" s="40"/>
      <c r="D13329" s="11">
        <f t="shared" si="208"/>
        <v>29786500.07799986</v>
      </c>
      <c r="E13329" s="30" t="s">
        <v>3320</v>
      </c>
    </row>
    <row r="13330" spans="1:7">
      <c r="A13330" s="19">
        <v>43970</v>
      </c>
      <c r="B13330" s="21">
        <v>-211805.67</v>
      </c>
      <c r="C13330" s="40"/>
      <c r="D13330" s="11">
        <f t="shared" si="208"/>
        <v>29574694.407999858</v>
      </c>
      <c r="E13330" s="30">
        <v>25000971542</v>
      </c>
    </row>
    <row r="13331" spans="1:7">
      <c r="B13331" s="21">
        <v>-24000000</v>
      </c>
      <c r="C13331" s="40"/>
      <c r="D13331" s="11">
        <f t="shared" si="208"/>
        <v>5574694.4079998583</v>
      </c>
      <c r="E13331" s="24" t="s">
        <v>47</v>
      </c>
    </row>
    <row r="13332" spans="1:7">
      <c r="B13332" s="21">
        <v>0</v>
      </c>
      <c r="C13332" s="40">
        <v>116835.58</v>
      </c>
      <c r="D13332" s="11">
        <f t="shared" si="208"/>
        <v>5691529.9879998583</v>
      </c>
      <c r="E13332" s="30" t="s">
        <v>3363</v>
      </c>
    </row>
    <row r="13333" spans="1:7">
      <c r="B13333" s="21">
        <v>-920017.86</v>
      </c>
      <c r="C13333" s="40"/>
      <c r="D13333" s="11">
        <f t="shared" si="208"/>
        <v>4771512.127999858</v>
      </c>
      <c r="E13333" s="30">
        <v>25000972494</v>
      </c>
    </row>
    <row r="13334" spans="1:7">
      <c r="A13334" s="19">
        <v>43971</v>
      </c>
      <c r="B13334" s="21">
        <v>0</v>
      </c>
      <c r="C13334" s="40">
        <v>220311.44</v>
      </c>
      <c r="D13334" s="11">
        <f t="shared" si="208"/>
        <v>4991823.5679998584</v>
      </c>
      <c r="E13334" s="30">
        <v>47017</v>
      </c>
      <c r="G13334" s="48"/>
    </row>
    <row r="13335" spans="1:7">
      <c r="B13335" s="21">
        <v>0</v>
      </c>
      <c r="C13335" s="40">
        <v>204313.57</v>
      </c>
      <c r="D13335" s="11">
        <f t="shared" si="208"/>
        <v>5196137.1379998587</v>
      </c>
      <c r="E13335" s="30">
        <v>47015</v>
      </c>
    </row>
    <row r="13336" spans="1:7">
      <c r="B13336" s="21">
        <v>0</v>
      </c>
      <c r="C13336" s="40">
        <v>146673.01</v>
      </c>
      <c r="D13336" s="11">
        <f t="shared" si="208"/>
        <v>5342810.1479998585</v>
      </c>
      <c r="E13336" s="30" t="s">
        <v>3364</v>
      </c>
    </row>
    <row r="13337" spans="1:7">
      <c r="B13337" s="21">
        <v>0</v>
      </c>
      <c r="C13337" s="40">
        <v>1409887</v>
      </c>
      <c r="D13337" s="11">
        <f t="shared" si="208"/>
        <v>6752697.1479998585</v>
      </c>
      <c r="E13337" s="30" t="s">
        <v>3365</v>
      </c>
    </row>
    <row r="13338" spans="1:7">
      <c r="B13338" s="21">
        <v>-59281.3</v>
      </c>
      <c r="C13338" s="40"/>
      <c r="D13338" s="11">
        <f t="shared" si="208"/>
        <v>6693415.8479998587</v>
      </c>
      <c r="E13338" s="30">
        <v>25000974212</v>
      </c>
    </row>
    <row r="13339" spans="1:7">
      <c r="B13339" s="21">
        <v>-216397.55</v>
      </c>
      <c r="C13339" s="40"/>
      <c r="D13339" s="11">
        <f t="shared" si="208"/>
        <v>6477018.2979998589</v>
      </c>
      <c r="E13339" s="30">
        <v>25000974862</v>
      </c>
    </row>
    <row r="13340" spans="1:7">
      <c r="A13340" s="19">
        <v>43972</v>
      </c>
      <c r="B13340" s="21">
        <v>-228</v>
      </c>
      <c r="C13340" s="21"/>
      <c r="D13340" s="11">
        <f t="shared" si="208"/>
        <v>6476790.2979998589</v>
      </c>
      <c r="E13340" s="24" t="s">
        <v>24</v>
      </c>
    </row>
    <row r="13341" spans="1:7">
      <c r="B13341" s="21">
        <v>0</v>
      </c>
      <c r="C13341" s="40">
        <v>47196.25</v>
      </c>
      <c r="D13341" s="11">
        <f t="shared" si="208"/>
        <v>6523986.5479998589</v>
      </c>
      <c r="E13341" s="30" t="s">
        <v>3366</v>
      </c>
    </row>
    <row r="13342" spans="1:7">
      <c r="B13342" s="21">
        <v>0</v>
      </c>
      <c r="C13342" s="40">
        <v>22906</v>
      </c>
      <c r="D13342" s="11">
        <f t="shared" si="208"/>
        <v>6546892.5479998589</v>
      </c>
      <c r="E13342" s="30" t="s">
        <v>3367</v>
      </c>
    </row>
    <row r="13343" spans="1:7">
      <c r="B13343" s="21">
        <v>0</v>
      </c>
      <c r="C13343" s="40">
        <v>138998.26999999999</v>
      </c>
      <c r="D13343" s="11">
        <f t="shared" si="208"/>
        <v>6685890.8179998584</v>
      </c>
      <c r="E13343" s="30" t="s">
        <v>3368</v>
      </c>
    </row>
    <row r="13344" spans="1:7">
      <c r="B13344" s="21">
        <v>-47525.25</v>
      </c>
      <c r="C13344" s="40"/>
      <c r="D13344" s="11">
        <f t="shared" si="208"/>
        <v>6638365.5679998584</v>
      </c>
      <c r="E13344" s="30">
        <v>25000974250</v>
      </c>
    </row>
    <row r="13345" spans="1:5">
      <c r="B13345" s="21">
        <v>-23235</v>
      </c>
      <c r="C13345" s="40"/>
      <c r="D13345" s="11">
        <f t="shared" si="208"/>
        <v>6615130.5679998584</v>
      </c>
      <c r="E13345" s="30">
        <v>25000974274</v>
      </c>
    </row>
    <row r="13346" spans="1:5">
      <c r="B13346" s="21">
        <v>-139401.23000000001</v>
      </c>
      <c r="C13346" s="40"/>
      <c r="D13346" s="11">
        <f t="shared" si="208"/>
        <v>6475729.337999858</v>
      </c>
      <c r="E13346" s="30">
        <v>25000974262</v>
      </c>
    </row>
    <row r="13347" spans="1:5">
      <c r="B13347" s="21">
        <v>-225641.94</v>
      </c>
      <c r="C13347" s="40"/>
      <c r="D13347" s="11">
        <f t="shared" si="208"/>
        <v>6250087.3979998576</v>
      </c>
      <c r="E13347" s="30">
        <v>25000974874</v>
      </c>
    </row>
    <row r="13348" spans="1:5">
      <c r="B13348" s="21">
        <v>-129925.45</v>
      </c>
      <c r="C13348" s="40"/>
      <c r="D13348" s="11">
        <f t="shared" si="208"/>
        <v>6120161.9479998574</v>
      </c>
      <c r="E13348" s="30">
        <v>25000973772</v>
      </c>
    </row>
    <row r="13349" spans="1:5">
      <c r="A13349" s="19">
        <v>43973</v>
      </c>
      <c r="B13349" s="21">
        <v>0</v>
      </c>
      <c r="C13349" s="40">
        <v>327197.07</v>
      </c>
      <c r="D13349" s="11">
        <f t="shared" si="208"/>
        <v>6447359.0179998577</v>
      </c>
      <c r="E13349" s="30">
        <v>6142</v>
      </c>
    </row>
    <row r="13350" spans="1:5">
      <c r="B13350" s="21">
        <v>0</v>
      </c>
      <c r="C13350" s="40">
        <v>230332.47</v>
      </c>
      <c r="D13350" s="11">
        <f t="shared" si="208"/>
        <v>6677691.4879998574</v>
      </c>
      <c r="E13350" s="30">
        <v>47064</v>
      </c>
    </row>
    <row r="13351" spans="1:5">
      <c r="B13351" s="21">
        <v>0</v>
      </c>
      <c r="C13351" s="40">
        <v>1049173.02</v>
      </c>
      <c r="D13351" s="11">
        <f t="shared" si="208"/>
        <v>7726864.5079998579</v>
      </c>
      <c r="E13351" s="30">
        <v>5305018452</v>
      </c>
    </row>
    <row r="13352" spans="1:5">
      <c r="B13352" s="21">
        <v>-314841.89</v>
      </c>
      <c r="C13352" s="40"/>
      <c r="D13352" s="11">
        <f t="shared" si="208"/>
        <v>7412022.6179998582</v>
      </c>
      <c r="E13352" s="30">
        <v>25000974248</v>
      </c>
    </row>
    <row r="13353" spans="1:5">
      <c r="B13353" s="21">
        <v>-32666.66</v>
      </c>
      <c r="C13353" s="40"/>
      <c r="D13353" s="11">
        <f t="shared" si="208"/>
        <v>7379355.9579998581</v>
      </c>
      <c r="E13353" s="24" t="s">
        <v>3369</v>
      </c>
    </row>
    <row r="13354" spans="1:5">
      <c r="B13354" s="21">
        <v>0</v>
      </c>
      <c r="C13354" s="40">
        <v>25903.09</v>
      </c>
      <c r="D13354" s="11">
        <f t="shared" si="208"/>
        <v>7405259.0479998579</v>
      </c>
      <c r="E13354" s="30" t="s">
        <v>3319</v>
      </c>
    </row>
    <row r="13355" spans="1:5">
      <c r="B13355" s="21">
        <v>0</v>
      </c>
      <c r="C13355" s="40">
        <v>13535446.08</v>
      </c>
      <c r="D13355" s="11">
        <f t="shared" si="208"/>
        <v>20940705.127999857</v>
      </c>
      <c r="E13355" s="30" t="s">
        <v>3293</v>
      </c>
    </row>
    <row r="13356" spans="1:5">
      <c r="A13356" s="19">
        <v>43977</v>
      </c>
      <c r="B13356" s="21">
        <v>0</v>
      </c>
      <c r="C13356" s="44">
        <v>12000000</v>
      </c>
      <c r="D13356" s="11">
        <f t="shared" si="208"/>
        <v>32940705.127999857</v>
      </c>
      <c r="E13356" s="24" t="s">
        <v>3370</v>
      </c>
    </row>
    <row r="13357" spans="1:5">
      <c r="B13357" s="21">
        <v>-12000000</v>
      </c>
      <c r="C13357" s="40"/>
      <c r="D13357" s="11">
        <f t="shared" si="208"/>
        <v>20940705.127999857</v>
      </c>
      <c r="E13357" s="24" t="s">
        <v>3371</v>
      </c>
    </row>
    <row r="13358" spans="1:5">
      <c r="B13358" s="21">
        <v>-11168478.939999999</v>
      </c>
      <c r="C13358" s="40"/>
      <c r="D13358" s="11">
        <f t="shared" si="208"/>
        <v>9772226.1879998576</v>
      </c>
      <c r="E13358" s="30">
        <v>25000974662</v>
      </c>
    </row>
    <row r="13359" spans="1:5">
      <c r="B13359" s="21">
        <v>-2763916.71</v>
      </c>
      <c r="C13359" s="40"/>
      <c r="D13359" s="11">
        <f t="shared" si="208"/>
        <v>7008309.4779998576</v>
      </c>
      <c r="E13359" s="30">
        <v>25000975514</v>
      </c>
    </row>
    <row r="13360" spans="1:5">
      <c r="B13360" s="21">
        <v>-193690.29</v>
      </c>
      <c r="C13360" s="40"/>
      <c r="D13360" s="11">
        <f t="shared" si="208"/>
        <v>6814619.1879998576</v>
      </c>
      <c r="E13360" s="30">
        <v>25000974836</v>
      </c>
    </row>
    <row r="13361" spans="1:5">
      <c r="B13361" s="21">
        <v>-24967.18</v>
      </c>
      <c r="D13361" s="11">
        <f t="shared" si="208"/>
        <v>6789652.0079998579</v>
      </c>
      <c r="E13361" s="30">
        <v>25000966170</v>
      </c>
    </row>
    <row r="13362" spans="1:5">
      <c r="B13362" s="21">
        <v>-176916.99</v>
      </c>
      <c r="D13362" s="11">
        <f t="shared" si="208"/>
        <v>6612735.0179998577</v>
      </c>
      <c r="E13362" s="30">
        <v>25000966201</v>
      </c>
    </row>
    <row r="13363" spans="1:5">
      <c r="B13363" s="21">
        <v>-12669071.77</v>
      </c>
      <c r="D13363" s="11">
        <f t="shared" si="208"/>
        <v>-6056336.7520001419</v>
      </c>
      <c r="E13363" s="30">
        <v>25000974593</v>
      </c>
    </row>
    <row r="13364" spans="1:5">
      <c r="B13364" s="21">
        <v>0</v>
      </c>
      <c r="C13364" s="46">
        <v>11952201.85</v>
      </c>
      <c r="D13364" s="11">
        <f t="shared" si="208"/>
        <v>5895865.0979998577</v>
      </c>
      <c r="E13364" s="30" t="s">
        <v>3372</v>
      </c>
    </row>
    <row r="13365" spans="1:5">
      <c r="A13365" s="19">
        <v>43978</v>
      </c>
      <c r="B13365" s="21">
        <v>-12869.97</v>
      </c>
      <c r="D13365" s="11">
        <f t="shared" si="208"/>
        <v>5882995.127999858</v>
      </c>
      <c r="E13365" s="30">
        <v>25000970852</v>
      </c>
    </row>
    <row r="13366" spans="1:5">
      <c r="B13366" s="21">
        <v>-50770.14</v>
      </c>
      <c r="D13366" s="11">
        <f t="shared" si="208"/>
        <v>5832224.9879998583</v>
      </c>
      <c r="E13366" s="30">
        <v>25000971378</v>
      </c>
    </row>
    <row r="13367" spans="1:5">
      <c r="B13367" s="21">
        <v>-558</v>
      </c>
      <c r="D13367" s="11">
        <f t="shared" si="208"/>
        <v>5831666.9879998583</v>
      </c>
      <c r="E13367" s="30">
        <v>25000974200</v>
      </c>
    </row>
    <row r="13368" spans="1:5">
      <c r="A13368" s="19">
        <v>43979</v>
      </c>
      <c r="B13368" s="21">
        <v>-67.5</v>
      </c>
      <c r="C13368" s="40"/>
      <c r="D13368" s="11">
        <f t="shared" si="208"/>
        <v>5831599.4879998583</v>
      </c>
      <c r="E13368" s="24" t="s">
        <v>24</v>
      </c>
    </row>
    <row r="13369" spans="1:5">
      <c r="A13369" s="19"/>
      <c r="B13369" s="21">
        <v>-393722.39</v>
      </c>
      <c r="C13369" s="40"/>
      <c r="D13369" s="11">
        <f t="shared" si="208"/>
        <v>5437877.0979998587</v>
      </c>
      <c r="E13369" s="30">
        <v>25000976185</v>
      </c>
    </row>
    <row r="13370" spans="1:5">
      <c r="B13370" s="21">
        <v>0</v>
      </c>
      <c r="C13370" s="40">
        <v>10737.53</v>
      </c>
      <c r="D13370" s="11">
        <f t="shared" si="208"/>
        <v>5448614.6279998589</v>
      </c>
      <c r="E13370" s="30">
        <v>25000967822</v>
      </c>
    </row>
    <row r="13371" spans="1:5">
      <c r="B13371" s="21">
        <v>0</v>
      </c>
      <c r="C13371" s="40">
        <v>11055.91</v>
      </c>
      <c r="D13371" s="11">
        <f t="shared" si="208"/>
        <v>5459670.5379998591</v>
      </c>
      <c r="E13371" s="30">
        <v>25000972044</v>
      </c>
    </row>
    <row r="13372" spans="1:5">
      <c r="B13372" s="21">
        <v>-180256.36</v>
      </c>
      <c r="C13372" s="40"/>
      <c r="D13372" s="11">
        <f t="shared" si="208"/>
        <v>5279414.1779998587</v>
      </c>
      <c r="E13372" s="30">
        <v>25000971354</v>
      </c>
    </row>
    <row r="13373" spans="1:5">
      <c r="B13373" s="21">
        <v>-30127.58</v>
      </c>
      <c r="C13373" s="40"/>
      <c r="D13373" s="11">
        <f t="shared" si="208"/>
        <v>5249286.5979998587</v>
      </c>
      <c r="E13373" s="30">
        <v>25000971366</v>
      </c>
    </row>
    <row r="13374" spans="1:5">
      <c r="A13374" s="19">
        <v>43980</v>
      </c>
      <c r="B13374" s="21">
        <v>-753210.95</v>
      </c>
      <c r="C13374" s="21"/>
      <c r="D13374" s="11">
        <f t="shared" si="208"/>
        <v>4496075.6479998585</v>
      </c>
      <c r="E13374" s="30">
        <v>25000975819</v>
      </c>
    </row>
    <row r="13375" spans="1:5">
      <c r="B13375" s="21">
        <v>-196808.13</v>
      </c>
      <c r="C13375" s="21"/>
      <c r="D13375" s="11">
        <f t="shared" si="208"/>
        <v>4299267.5179998586</v>
      </c>
      <c r="E13375" s="30">
        <v>25000976173</v>
      </c>
    </row>
    <row r="13376" spans="1:5">
      <c r="A13376" s="19">
        <v>43983</v>
      </c>
      <c r="B13376" s="21">
        <v>-213175.76</v>
      </c>
      <c r="C13376" s="40"/>
      <c r="D13376" s="11">
        <f t="shared" si="208"/>
        <v>4086091.7579998588</v>
      </c>
      <c r="E13376" s="30">
        <v>25000976204</v>
      </c>
    </row>
    <row r="13377" spans="1:5">
      <c r="B13377" s="21">
        <v>-98990.64</v>
      </c>
      <c r="C13377" s="40"/>
      <c r="D13377" s="11">
        <f t="shared" si="208"/>
        <v>3987101.1179998587</v>
      </c>
      <c r="E13377" s="30">
        <v>25000976161</v>
      </c>
    </row>
    <row r="13378" spans="1:5">
      <c r="B13378" s="21">
        <v>-10735.45</v>
      </c>
      <c r="C13378" s="40"/>
      <c r="D13378" s="11">
        <f t="shared" si="208"/>
        <v>3976365.6679998585</v>
      </c>
      <c r="E13378" s="30">
        <v>25000976197</v>
      </c>
    </row>
    <row r="13379" spans="1:5">
      <c r="B13379" s="21">
        <v>0</v>
      </c>
      <c r="C13379" s="40">
        <v>10709.42</v>
      </c>
      <c r="D13379" s="11">
        <f t="shared" si="208"/>
        <v>3987075.0879998584</v>
      </c>
      <c r="E13379" s="30">
        <v>329762</v>
      </c>
    </row>
    <row r="13380" spans="1:5">
      <c r="B13380" s="21">
        <v>-184018.84</v>
      </c>
      <c r="C13380" s="40"/>
      <c r="D13380" s="11">
        <f t="shared" si="208"/>
        <v>3803056.2479998586</v>
      </c>
      <c r="E13380" s="30">
        <v>25000977370</v>
      </c>
    </row>
    <row r="13381" spans="1:5">
      <c r="A13381" s="19">
        <v>43984</v>
      </c>
      <c r="B13381" s="21">
        <v>0</v>
      </c>
      <c r="C13381" s="40">
        <v>257482.3</v>
      </c>
      <c r="D13381" s="11">
        <f t="shared" si="208"/>
        <v>4060538.5479998584</v>
      </c>
      <c r="E13381" s="30" t="s">
        <v>3373</v>
      </c>
    </row>
    <row r="13382" spans="1:5">
      <c r="B13382" s="21">
        <v>0</v>
      </c>
      <c r="C13382" s="40">
        <v>61658.45</v>
      </c>
      <c r="D13382" s="11">
        <f t="shared" ref="D13382:D13445" si="209">D13381+B13382+C13382</f>
        <v>4122196.9979998586</v>
      </c>
      <c r="E13382" s="30" t="s">
        <v>3374</v>
      </c>
    </row>
    <row r="13383" spans="1:5">
      <c r="B13383" s="21">
        <v>0</v>
      </c>
      <c r="C13383" s="40">
        <v>258664.73</v>
      </c>
      <c r="D13383" s="11">
        <f t="shared" si="209"/>
        <v>4380861.7279998586</v>
      </c>
      <c r="E13383" s="30">
        <v>329948</v>
      </c>
    </row>
    <row r="13384" spans="1:5">
      <c r="B13384" s="21">
        <v>-190239.01</v>
      </c>
      <c r="C13384" s="40"/>
      <c r="D13384" s="11">
        <f t="shared" si="209"/>
        <v>4190622.7179998588</v>
      </c>
      <c r="E13384" s="30">
        <v>25000976230</v>
      </c>
    </row>
    <row r="13385" spans="1:5">
      <c r="B13385" s="21">
        <v>-251460.57</v>
      </c>
      <c r="C13385" s="40"/>
      <c r="D13385" s="11">
        <f t="shared" si="209"/>
        <v>3939162.1479998589</v>
      </c>
      <c r="E13385" s="30">
        <v>25000974286</v>
      </c>
    </row>
    <row r="13386" spans="1:5">
      <c r="B13386" s="21">
        <v>-60417.01</v>
      </c>
      <c r="C13386" s="40"/>
      <c r="D13386" s="11">
        <f t="shared" si="209"/>
        <v>3878745.1379998592</v>
      </c>
      <c r="E13386" s="30">
        <v>25000974298</v>
      </c>
    </row>
    <row r="13387" spans="1:5">
      <c r="B13387" s="21">
        <v>-255866.25</v>
      </c>
      <c r="C13387" s="40"/>
      <c r="D13387" s="11">
        <f t="shared" si="209"/>
        <v>3622878.8879998592</v>
      </c>
      <c r="E13387" s="30">
        <v>25000977556</v>
      </c>
    </row>
    <row r="13388" spans="1:5">
      <c r="A13388" s="19">
        <v>43985</v>
      </c>
      <c r="B13388" s="21">
        <v>0</v>
      </c>
      <c r="C13388" s="40">
        <v>79619</v>
      </c>
      <c r="D13388" s="11">
        <f t="shared" si="209"/>
        <v>3702497.8879998592</v>
      </c>
      <c r="E13388" s="30" t="s">
        <v>3375</v>
      </c>
    </row>
    <row r="13389" spans="1:5">
      <c r="B13389" s="21">
        <v>-79150.559999999998</v>
      </c>
      <c r="C13389" s="40"/>
      <c r="D13389" s="11">
        <f t="shared" si="209"/>
        <v>3623347.3279998591</v>
      </c>
      <c r="E13389" s="30">
        <v>25000977368</v>
      </c>
    </row>
    <row r="13390" spans="1:5">
      <c r="B13390" s="21">
        <v>-78643.679999999993</v>
      </c>
      <c r="C13390" s="40"/>
      <c r="D13390" s="11">
        <f t="shared" si="209"/>
        <v>3544703.6479998589</v>
      </c>
      <c r="E13390" s="30">
        <v>25000977794</v>
      </c>
    </row>
    <row r="13391" spans="1:5">
      <c r="B13391" s="21">
        <v>-7900250.9100000001</v>
      </c>
      <c r="D13391" s="11">
        <f t="shared" si="209"/>
        <v>-4355547.2620001417</v>
      </c>
      <c r="E13391" s="30">
        <v>25000976816</v>
      </c>
    </row>
    <row r="13392" spans="1:5">
      <c r="B13392" s="21">
        <v>0</v>
      </c>
      <c r="C13392" s="46">
        <v>8530860.25</v>
      </c>
      <c r="D13392" s="11">
        <f t="shared" si="209"/>
        <v>4175312.9879998583</v>
      </c>
      <c r="E13392" s="30" t="s">
        <v>3376</v>
      </c>
    </row>
    <row r="13393" spans="1:5">
      <c r="A13393" s="19">
        <v>43986</v>
      </c>
      <c r="B13393" s="21">
        <v>-3.5</v>
      </c>
      <c r="D13393" s="11">
        <f t="shared" si="209"/>
        <v>4175309.4879998583</v>
      </c>
      <c r="E13393" s="24" t="s">
        <v>24</v>
      </c>
    </row>
    <row r="13394" spans="1:5">
      <c r="B13394" s="21">
        <v>-395299.27</v>
      </c>
      <c r="D13394" s="11">
        <f t="shared" si="209"/>
        <v>3780010.2179998583</v>
      </c>
      <c r="E13394" s="30">
        <v>25000976242</v>
      </c>
    </row>
    <row r="13395" spans="1:5">
      <c r="A13395" s="19">
        <v>43987</v>
      </c>
      <c r="B13395" s="21">
        <v>-140470.76</v>
      </c>
      <c r="C13395" s="40"/>
      <c r="D13395" s="11">
        <f t="shared" si="209"/>
        <v>3639539.4579998581</v>
      </c>
      <c r="E13395" s="30">
        <v>25000977851</v>
      </c>
    </row>
    <row r="13396" spans="1:5">
      <c r="B13396" s="21">
        <v>0</v>
      </c>
      <c r="C13396" s="40">
        <v>187312.81</v>
      </c>
      <c r="D13396" s="11">
        <f t="shared" si="209"/>
        <v>3826852.2679998581</v>
      </c>
      <c r="E13396" s="30" t="s">
        <v>3377</v>
      </c>
    </row>
    <row r="13397" spans="1:5">
      <c r="B13397" s="21">
        <v>0</v>
      </c>
      <c r="C13397" s="40">
        <v>79107</v>
      </c>
      <c r="D13397" s="11">
        <f t="shared" si="209"/>
        <v>3905959.2679998581</v>
      </c>
      <c r="E13397" s="30" t="s">
        <v>3378</v>
      </c>
    </row>
    <row r="13398" spans="1:5">
      <c r="B13398" s="21">
        <v>0</v>
      </c>
      <c r="C13398" s="40">
        <v>187312.81</v>
      </c>
      <c r="D13398" s="11">
        <f t="shared" si="209"/>
        <v>4093272.0779998582</v>
      </c>
      <c r="E13398" s="30" t="s">
        <v>3379</v>
      </c>
    </row>
    <row r="13399" spans="1:5">
      <c r="B13399" s="21">
        <v>0</v>
      </c>
      <c r="C13399" s="40">
        <v>197191.18</v>
      </c>
      <c r="D13399" s="11">
        <f t="shared" si="209"/>
        <v>4290463.2579998579</v>
      </c>
      <c r="E13399" s="30" t="s">
        <v>3380</v>
      </c>
    </row>
    <row r="13400" spans="1:5">
      <c r="B13400" s="21">
        <v>0</v>
      </c>
      <c r="C13400" s="40">
        <v>32700.98</v>
      </c>
      <c r="D13400" s="11">
        <f t="shared" si="209"/>
        <v>4323164.2379998583</v>
      </c>
      <c r="E13400" s="30" t="s">
        <v>3381</v>
      </c>
    </row>
    <row r="13401" spans="1:5">
      <c r="B13401" s="21">
        <v>0</v>
      </c>
      <c r="C13401" s="40">
        <v>146153.04</v>
      </c>
      <c r="D13401" s="11">
        <f t="shared" si="209"/>
        <v>4469317.2779998584</v>
      </c>
      <c r="E13401" s="30">
        <v>47132</v>
      </c>
    </row>
    <row r="13402" spans="1:5">
      <c r="B13402" s="21">
        <v>-184018.84</v>
      </c>
      <c r="C13402" s="40"/>
      <c r="D13402" s="11">
        <f t="shared" si="209"/>
        <v>4285298.4379998585</v>
      </c>
      <c r="E13402" s="30">
        <v>25000977382</v>
      </c>
    </row>
    <row r="13403" spans="1:5">
      <c r="B13403" s="21">
        <v>-143635.1</v>
      </c>
      <c r="C13403" s="40"/>
      <c r="D13403" s="11">
        <f t="shared" si="209"/>
        <v>4141663.3379998584</v>
      </c>
      <c r="E13403" s="30">
        <v>25000978589</v>
      </c>
    </row>
    <row r="13404" spans="1:5">
      <c r="B13404" s="21">
        <v>-95832.94</v>
      </c>
      <c r="C13404" s="40"/>
      <c r="D13404" s="11">
        <f t="shared" si="209"/>
        <v>4045830.3979998585</v>
      </c>
      <c r="E13404" s="30">
        <v>25000979079</v>
      </c>
    </row>
    <row r="13405" spans="1:5">
      <c r="B13405" s="21">
        <v>-92805.45</v>
      </c>
      <c r="C13405" s="40"/>
      <c r="D13405" s="11">
        <f t="shared" si="209"/>
        <v>3953024.9479998583</v>
      </c>
      <c r="E13405" s="30">
        <v>25000978696</v>
      </c>
    </row>
    <row r="13406" spans="1:5">
      <c r="A13406" s="19">
        <v>43990</v>
      </c>
      <c r="B13406" s="21">
        <v>-79671.72</v>
      </c>
      <c r="C13406" s="40"/>
      <c r="D13406" s="11">
        <f t="shared" si="209"/>
        <v>3873353.2279998581</v>
      </c>
      <c r="E13406" s="30">
        <v>25000979217</v>
      </c>
    </row>
    <row r="13407" spans="1:5">
      <c r="B13407" s="21">
        <v>-184018.84</v>
      </c>
      <c r="C13407" s="40"/>
      <c r="D13407" s="11">
        <f t="shared" si="209"/>
        <v>3689334.3879998582</v>
      </c>
      <c r="E13407" s="30">
        <v>25000977782</v>
      </c>
    </row>
    <row r="13408" spans="1:5">
      <c r="B13408" s="21">
        <v>-153199.49</v>
      </c>
      <c r="C13408" s="40"/>
      <c r="D13408" s="11">
        <f t="shared" si="209"/>
        <v>3536134.8979998585</v>
      </c>
      <c r="E13408" s="30">
        <v>25000979267</v>
      </c>
    </row>
    <row r="13409" spans="1:5">
      <c r="B13409" s="21">
        <v>-10548.61</v>
      </c>
      <c r="C13409" s="40"/>
      <c r="D13409" s="11">
        <f t="shared" si="209"/>
        <v>3525586.2879998586</v>
      </c>
      <c r="E13409" s="24" t="s">
        <v>3382</v>
      </c>
    </row>
    <row r="13410" spans="1:5">
      <c r="B13410" s="21">
        <v>0</v>
      </c>
      <c r="C13410" s="40">
        <v>189826.25</v>
      </c>
      <c r="D13410" s="11">
        <f t="shared" si="209"/>
        <v>3715412.5379998586</v>
      </c>
      <c r="E13410" s="30">
        <v>25000978058</v>
      </c>
    </row>
    <row r="13411" spans="1:5">
      <c r="B13411" s="21">
        <v>0</v>
      </c>
      <c r="C13411" s="46">
        <v>15046655.43</v>
      </c>
      <c r="D13411" s="11">
        <f t="shared" si="209"/>
        <v>18762067.967999857</v>
      </c>
      <c r="E13411" s="30" t="s">
        <v>3320</v>
      </c>
    </row>
    <row r="13412" spans="1:5">
      <c r="B13412" s="21">
        <v>0</v>
      </c>
      <c r="C13412" s="46">
        <v>156310.85999999999</v>
      </c>
      <c r="D13412" s="11">
        <f t="shared" si="209"/>
        <v>18918378.827999856</v>
      </c>
      <c r="E13412" s="30">
        <v>25000978472</v>
      </c>
    </row>
    <row r="13413" spans="1:5">
      <c r="A13413" s="19">
        <v>43991</v>
      </c>
      <c r="B13413" s="21">
        <v>-14665508.85</v>
      </c>
      <c r="C13413" s="21"/>
      <c r="D13413" s="11">
        <f t="shared" si="209"/>
        <v>4252869.9779998567</v>
      </c>
      <c r="E13413" s="30">
        <v>25000976747</v>
      </c>
    </row>
    <row r="13414" spans="1:5">
      <c r="B13414" s="21">
        <v>0</v>
      </c>
      <c r="C13414" s="21">
        <v>1219754.6200000001</v>
      </c>
      <c r="D13414" s="11">
        <f t="shared" si="209"/>
        <v>5472624.5979998568</v>
      </c>
      <c r="E13414" s="30" t="s">
        <v>3383</v>
      </c>
    </row>
    <row r="13415" spans="1:5">
      <c r="A13415" s="19">
        <v>43992</v>
      </c>
      <c r="B13415" s="21">
        <v>0</v>
      </c>
      <c r="C13415" s="40">
        <v>318778.02</v>
      </c>
      <c r="D13415" s="11">
        <f t="shared" si="209"/>
        <v>5791402.6179998573</v>
      </c>
      <c r="E13415" s="30" t="s">
        <v>3384</v>
      </c>
    </row>
    <row r="13416" spans="1:5">
      <c r="B13416" s="21">
        <v>0</v>
      </c>
      <c r="C13416" s="40">
        <v>81416.240000000005</v>
      </c>
      <c r="D13416" s="11">
        <f t="shared" si="209"/>
        <v>5872818.8579998575</v>
      </c>
      <c r="E13416" s="30" t="s">
        <v>3385</v>
      </c>
    </row>
    <row r="13417" spans="1:5">
      <c r="B13417" s="21">
        <v>-303616.52</v>
      </c>
      <c r="C13417" s="40"/>
      <c r="D13417" s="11">
        <f t="shared" si="209"/>
        <v>5569202.337999858</v>
      </c>
      <c r="E13417" s="30">
        <v>25000979205</v>
      </c>
    </row>
    <row r="13418" spans="1:5">
      <c r="B13418" s="21">
        <v>-95696.45</v>
      </c>
      <c r="C13418" s="40"/>
      <c r="D13418" s="11">
        <f t="shared" si="209"/>
        <v>5473505.8879998578</v>
      </c>
      <c r="E13418" s="30">
        <v>25000979829</v>
      </c>
    </row>
    <row r="13419" spans="1:5">
      <c r="B13419" s="21">
        <v>0</v>
      </c>
      <c r="C13419" s="44">
        <v>15000000</v>
      </c>
      <c r="D13419" s="11">
        <f t="shared" si="209"/>
        <v>20473505.887999859</v>
      </c>
      <c r="E13419" s="24" t="s">
        <v>3386</v>
      </c>
    </row>
    <row r="13420" spans="1:5">
      <c r="B13420" s="21">
        <v>-15000000</v>
      </c>
      <c r="C13420" s="44"/>
      <c r="D13420" s="11">
        <f t="shared" si="209"/>
        <v>5473505.8879998587</v>
      </c>
      <c r="E13420" s="24" t="s">
        <v>3387</v>
      </c>
    </row>
    <row r="13421" spans="1:5">
      <c r="B13421" s="21">
        <v>-554</v>
      </c>
      <c r="D13421" s="11">
        <f t="shared" si="209"/>
        <v>5472951.8879998587</v>
      </c>
      <c r="E13421" s="30">
        <v>25000979843</v>
      </c>
    </row>
    <row r="13422" spans="1:5">
      <c r="A13422" s="19">
        <v>43993</v>
      </c>
      <c r="B13422" s="21">
        <v>-64</v>
      </c>
      <c r="C13422" s="21"/>
      <c r="D13422" s="11">
        <f t="shared" si="209"/>
        <v>5472887.8879998587</v>
      </c>
      <c r="E13422" s="24" t="s">
        <v>24</v>
      </c>
    </row>
    <row r="13423" spans="1:5">
      <c r="B13423" s="21">
        <v>0</v>
      </c>
      <c r="C13423" s="40">
        <v>300055.2</v>
      </c>
      <c r="D13423" s="11">
        <f t="shared" si="209"/>
        <v>5772943.0879998589</v>
      </c>
      <c r="E13423" s="30">
        <v>330022</v>
      </c>
    </row>
    <row r="13424" spans="1:5">
      <c r="B13424" s="21">
        <v>0</v>
      </c>
      <c r="C13424" s="40">
        <v>131969.44</v>
      </c>
      <c r="D13424" s="11">
        <f t="shared" si="209"/>
        <v>5904912.5279998593</v>
      </c>
      <c r="E13424" s="30">
        <v>36160</v>
      </c>
    </row>
    <row r="13425" spans="1:8">
      <c r="B13425" s="21">
        <v>-296773.07</v>
      </c>
      <c r="C13425" s="40"/>
      <c r="D13425" s="11">
        <f t="shared" si="209"/>
        <v>5608139.457999859</v>
      </c>
      <c r="E13425" s="30">
        <v>25000979605</v>
      </c>
    </row>
    <row r="13426" spans="1:8">
      <c r="B13426" s="21">
        <v>0</v>
      </c>
      <c r="C13426" s="44">
        <v>15000000</v>
      </c>
      <c r="D13426" s="11">
        <f t="shared" si="209"/>
        <v>20608139.457999859</v>
      </c>
      <c r="E13426" s="24" t="s">
        <v>54</v>
      </c>
    </row>
    <row r="13427" spans="1:8">
      <c r="B13427" s="21">
        <v>0</v>
      </c>
      <c r="C13427" s="27">
        <v>2119666.67</v>
      </c>
      <c r="D13427" s="11">
        <f t="shared" si="209"/>
        <v>22727806.127999857</v>
      </c>
      <c r="E13427" s="49" t="s">
        <v>3388</v>
      </c>
    </row>
    <row r="13428" spans="1:8">
      <c r="B13428" s="21">
        <v>0</v>
      </c>
      <c r="C13428" s="27">
        <v>1190000</v>
      </c>
      <c r="D13428" s="11">
        <f t="shared" si="209"/>
        <v>23917806.127999857</v>
      </c>
      <c r="E13428" s="28" t="s">
        <v>3389</v>
      </c>
      <c r="F13428" s="29"/>
      <c r="G13428" s="29"/>
      <c r="H13428" s="29"/>
    </row>
    <row r="13429" spans="1:8">
      <c r="A13429" s="19">
        <v>43994</v>
      </c>
      <c r="B13429" s="21">
        <v>-153738.32999999999</v>
      </c>
      <c r="C13429" s="40"/>
      <c r="D13429" s="11">
        <f t="shared" si="209"/>
        <v>23764067.797999859</v>
      </c>
      <c r="E13429" s="30">
        <v>25000980100</v>
      </c>
    </row>
    <row r="13430" spans="1:8">
      <c r="B13430" s="21">
        <v>-75278.399999999994</v>
      </c>
      <c r="C13430" s="21"/>
      <c r="D13430" s="11">
        <f t="shared" si="209"/>
        <v>23688789.39799986</v>
      </c>
      <c r="E13430" s="30">
        <v>25000979831</v>
      </c>
    </row>
    <row r="13431" spans="1:8">
      <c r="B13431" s="21">
        <v>-394116.43</v>
      </c>
      <c r="C13431" s="21"/>
      <c r="D13431" s="11">
        <f t="shared" si="209"/>
        <v>23294672.967999861</v>
      </c>
      <c r="E13431" s="30">
        <v>25000980112</v>
      </c>
    </row>
    <row r="13432" spans="1:8">
      <c r="B13432" s="21">
        <v>-375293.6</v>
      </c>
      <c r="C13432" s="21"/>
      <c r="D13432" s="11">
        <f t="shared" si="209"/>
        <v>22919379.367999859</v>
      </c>
      <c r="E13432" s="30">
        <v>25000960966</v>
      </c>
    </row>
    <row r="13433" spans="1:8">
      <c r="B13433" s="21">
        <v>-394410.19</v>
      </c>
      <c r="C13433" s="21"/>
      <c r="D13433" s="11">
        <f t="shared" si="209"/>
        <v>22524969.177999858</v>
      </c>
      <c r="E13433" s="30">
        <v>25000960980</v>
      </c>
    </row>
    <row r="13434" spans="1:8">
      <c r="B13434" s="21">
        <v>-396463.26</v>
      </c>
      <c r="C13434" s="21"/>
      <c r="D13434" s="11">
        <f t="shared" si="209"/>
        <v>22128505.917999856</v>
      </c>
      <c r="E13434" s="30">
        <v>25000960859</v>
      </c>
    </row>
    <row r="13435" spans="1:8">
      <c r="B13435" s="21">
        <v>-621001.85</v>
      </c>
      <c r="C13435" s="21"/>
      <c r="D13435" s="11">
        <f t="shared" si="209"/>
        <v>21507504.067999855</v>
      </c>
      <c r="E13435" s="30">
        <v>25000960928</v>
      </c>
    </row>
    <row r="13436" spans="1:8">
      <c r="A13436" s="19">
        <v>43997</v>
      </c>
      <c r="B13436" s="21">
        <v>0</v>
      </c>
      <c r="C13436" s="40">
        <v>83993.04</v>
      </c>
      <c r="D13436" s="11">
        <f t="shared" si="209"/>
        <v>21591497.107999854</v>
      </c>
      <c r="E13436" s="30" t="s">
        <v>3390</v>
      </c>
    </row>
    <row r="13437" spans="1:8">
      <c r="B13437" s="21">
        <v>-306290.34000000003</v>
      </c>
      <c r="C13437" s="40"/>
      <c r="D13437" s="11">
        <f t="shared" si="209"/>
        <v>21285206.767999854</v>
      </c>
      <c r="E13437" s="30">
        <v>25000980136</v>
      </c>
    </row>
    <row r="13438" spans="1:8">
      <c r="B13438" s="21">
        <v>-558</v>
      </c>
      <c r="C13438" s="40"/>
      <c r="D13438" s="11">
        <f t="shared" si="209"/>
        <v>21284648.767999854</v>
      </c>
      <c r="E13438" s="30">
        <v>25000980574</v>
      </c>
    </row>
    <row r="13439" spans="1:8">
      <c r="B13439" s="21">
        <v>-80449.59</v>
      </c>
      <c r="C13439" s="40"/>
      <c r="D13439" s="11">
        <f t="shared" si="209"/>
        <v>21204199.177999854</v>
      </c>
      <c r="E13439" s="47">
        <v>25000979817</v>
      </c>
    </row>
    <row r="13440" spans="1:8">
      <c r="B13440" s="21">
        <v>-14028330.550000001</v>
      </c>
      <c r="C13440" s="40"/>
      <c r="D13440" s="11">
        <f t="shared" si="209"/>
        <v>7175868.6279998533</v>
      </c>
      <c r="E13440" s="24" t="s">
        <v>3133</v>
      </c>
    </row>
    <row r="13441" spans="1:5">
      <c r="A13441" s="19">
        <v>43998</v>
      </c>
      <c r="B13441" s="21">
        <v>0</v>
      </c>
      <c r="C13441" s="40">
        <v>189826.25</v>
      </c>
      <c r="D13441" s="11">
        <f t="shared" si="209"/>
        <v>7365694.8779998533</v>
      </c>
      <c r="E13441" s="30" t="s">
        <v>3391</v>
      </c>
    </row>
    <row r="13442" spans="1:5">
      <c r="B13442" s="21">
        <v>0</v>
      </c>
      <c r="C13442" s="40">
        <v>83337.75</v>
      </c>
      <c r="D13442" s="11">
        <f t="shared" si="209"/>
        <v>7449032.6279998533</v>
      </c>
      <c r="E13442" s="30" t="s">
        <v>3392</v>
      </c>
    </row>
    <row r="13443" spans="1:5">
      <c r="B13443" s="21">
        <v>0</v>
      </c>
      <c r="C13443" s="40">
        <v>128004.94</v>
      </c>
      <c r="D13443" s="11">
        <f t="shared" si="209"/>
        <v>7577037.5679998538</v>
      </c>
      <c r="E13443" s="30">
        <v>36099</v>
      </c>
    </row>
    <row r="13444" spans="1:5">
      <c r="B13444" s="21">
        <v>-184018.84</v>
      </c>
      <c r="C13444" s="40"/>
      <c r="D13444" s="11">
        <f t="shared" si="209"/>
        <v>7393018.7279998539</v>
      </c>
      <c r="E13444" s="30">
        <v>25000980805</v>
      </c>
    </row>
    <row r="13445" spans="1:5">
      <c r="B13445" s="21">
        <v>-79823.759999999995</v>
      </c>
      <c r="C13445" s="40"/>
      <c r="D13445" s="11">
        <f t="shared" si="209"/>
        <v>7313194.9679998541</v>
      </c>
      <c r="E13445" s="30">
        <v>25000981264</v>
      </c>
    </row>
    <row r="13446" spans="1:5">
      <c r="B13446" s="21">
        <v>0</v>
      </c>
      <c r="C13446" s="40">
        <v>25688.61</v>
      </c>
      <c r="D13446" s="11">
        <f t="shared" ref="D13446:D13509" si="210">D13445+B13446+C13446</f>
        <v>7338883.5779998545</v>
      </c>
      <c r="E13446" s="30" t="s">
        <v>3319</v>
      </c>
    </row>
    <row r="13447" spans="1:5">
      <c r="B13447" s="21">
        <v>0</v>
      </c>
      <c r="C13447" s="40">
        <v>7502972.1500000004</v>
      </c>
      <c r="D13447" s="11">
        <f t="shared" si="210"/>
        <v>14841855.727999855</v>
      </c>
      <c r="E13447" s="30" t="s">
        <v>3376</v>
      </c>
    </row>
    <row r="13448" spans="1:5">
      <c r="A13448" s="19">
        <v>43999</v>
      </c>
      <c r="B13448" s="21">
        <v>-90416.95</v>
      </c>
      <c r="C13448" s="40"/>
      <c r="D13448" s="11">
        <f t="shared" si="210"/>
        <v>14751438.777999856</v>
      </c>
      <c r="E13448" s="30">
        <v>25000981252</v>
      </c>
    </row>
    <row r="13449" spans="1:5">
      <c r="B13449" s="21">
        <v>-6994371.75</v>
      </c>
      <c r="C13449" s="40"/>
      <c r="D13449" s="11">
        <f t="shared" si="210"/>
        <v>7757067.0279998556</v>
      </c>
      <c r="E13449" s="30">
        <v>25000981426</v>
      </c>
    </row>
    <row r="13450" spans="1:5">
      <c r="B13450" s="21">
        <v>-2057891.21</v>
      </c>
      <c r="C13450" s="40"/>
      <c r="D13450" s="11">
        <f t="shared" si="210"/>
        <v>5699175.8179998556</v>
      </c>
      <c r="E13450" s="30">
        <v>25000981676</v>
      </c>
    </row>
    <row r="13451" spans="1:5">
      <c r="B13451" s="21">
        <v>-2312324.7999999998</v>
      </c>
      <c r="C13451" s="40"/>
      <c r="D13451" s="11">
        <f t="shared" si="210"/>
        <v>3386851.0179998558</v>
      </c>
      <c r="E13451" s="30">
        <v>25000981688</v>
      </c>
    </row>
    <row r="13452" spans="1:5">
      <c r="B13452" s="21">
        <v>0</v>
      </c>
      <c r="C13452" s="40">
        <v>2089274.5</v>
      </c>
      <c r="D13452" s="11">
        <f t="shared" si="210"/>
        <v>5476125.5179998558</v>
      </c>
      <c r="E13452" s="30" t="s">
        <v>3393</v>
      </c>
    </row>
    <row r="13453" spans="1:5">
      <c r="B13453" s="21">
        <v>0</v>
      </c>
      <c r="C13453" s="40">
        <v>2130912</v>
      </c>
      <c r="D13453" s="11">
        <f t="shared" si="210"/>
        <v>7607037.5179998558</v>
      </c>
      <c r="E13453" s="30" t="s">
        <v>3394</v>
      </c>
    </row>
    <row r="13454" spans="1:5">
      <c r="B13454" s="21">
        <v>0</v>
      </c>
      <c r="C13454" s="40">
        <v>149404.32999999999</v>
      </c>
      <c r="D13454" s="11">
        <f t="shared" si="210"/>
        <v>7756441.8479998559</v>
      </c>
      <c r="E13454" s="30">
        <v>7096153</v>
      </c>
    </row>
    <row r="13455" spans="1:5">
      <c r="B13455" s="21">
        <v>0</v>
      </c>
      <c r="C13455" s="40">
        <v>12625.97</v>
      </c>
      <c r="D13455" s="11">
        <f t="shared" si="210"/>
        <v>7769067.8179998556</v>
      </c>
      <c r="E13455" s="30" t="s">
        <v>3319</v>
      </c>
    </row>
    <row r="13456" spans="1:5">
      <c r="B13456" s="21">
        <v>0</v>
      </c>
      <c r="C13456" s="40">
        <v>50526.14</v>
      </c>
      <c r="D13456" s="11">
        <f t="shared" si="210"/>
        <v>7819593.9579998553</v>
      </c>
      <c r="E13456" s="30" t="s">
        <v>3319</v>
      </c>
    </row>
    <row r="13457" spans="1:5">
      <c r="B13457" s="21">
        <v>0</v>
      </c>
      <c r="C13457" s="40">
        <v>183406.91</v>
      </c>
      <c r="D13457" s="11">
        <f t="shared" si="210"/>
        <v>8003000.8679998554</v>
      </c>
      <c r="E13457" s="30" t="s">
        <v>3319</v>
      </c>
    </row>
    <row r="13458" spans="1:5">
      <c r="A13458" s="19">
        <v>44000</v>
      </c>
      <c r="B13458" s="21">
        <v>-288816.01</v>
      </c>
      <c r="C13458" s="21"/>
      <c r="D13458" s="11">
        <f t="shared" si="210"/>
        <v>7714184.8579998557</v>
      </c>
      <c r="E13458" s="24" t="s">
        <v>24</v>
      </c>
    </row>
    <row r="13459" spans="1:5">
      <c r="B13459" s="21">
        <v>0</v>
      </c>
      <c r="C13459" s="40">
        <v>161385.84</v>
      </c>
      <c r="D13459" s="11">
        <f t="shared" si="210"/>
        <v>7875570.6979998555</v>
      </c>
      <c r="E13459" s="30" t="s">
        <v>3395</v>
      </c>
    </row>
    <row r="13460" spans="1:5">
      <c r="B13460" s="21">
        <v>0</v>
      </c>
      <c r="C13460" s="40">
        <v>205238.63</v>
      </c>
      <c r="D13460" s="11">
        <f t="shared" si="210"/>
        <v>8080809.3279998554</v>
      </c>
      <c r="E13460" s="30">
        <v>47211</v>
      </c>
    </row>
    <row r="13461" spans="1:5">
      <c r="B13461" s="21">
        <v>0</v>
      </c>
      <c r="C13461" s="40">
        <v>204575</v>
      </c>
      <c r="D13461" s="11">
        <f t="shared" si="210"/>
        <v>8285384.3279998554</v>
      </c>
      <c r="E13461" s="30">
        <v>47212</v>
      </c>
    </row>
    <row r="13462" spans="1:5">
      <c r="B13462" s="21">
        <v>-228827.51</v>
      </c>
      <c r="C13462" s="40"/>
      <c r="D13462" s="11">
        <f t="shared" si="210"/>
        <v>8056556.8179998556</v>
      </c>
      <c r="E13462" s="30">
        <v>25000981414</v>
      </c>
    </row>
    <row r="13463" spans="1:5">
      <c r="B13463" s="21">
        <v>-203072.8</v>
      </c>
      <c r="D13463" s="11">
        <f t="shared" si="210"/>
        <v>7853484.0179998558</v>
      </c>
      <c r="E13463" s="30">
        <v>25000982942</v>
      </c>
    </row>
    <row r="13464" spans="1:5">
      <c r="B13464" s="21">
        <v>-558</v>
      </c>
      <c r="C13464" s="40"/>
      <c r="D13464" s="11">
        <f t="shared" si="210"/>
        <v>7852926.0179998558</v>
      </c>
      <c r="E13464" s="30">
        <v>25000983549</v>
      </c>
    </row>
    <row r="13465" spans="1:5">
      <c r="B13465" s="21">
        <v>-166050.51999999999</v>
      </c>
      <c r="C13465" s="40"/>
      <c r="D13465" s="11">
        <f t="shared" si="210"/>
        <v>7686875.4979998562</v>
      </c>
      <c r="E13465" s="30">
        <v>25000982342</v>
      </c>
    </row>
    <row r="13466" spans="1:5">
      <c r="B13466" s="21">
        <v>-200883.96</v>
      </c>
      <c r="C13466" s="40"/>
      <c r="D13466" s="11">
        <f t="shared" si="210"/>
        <v>7485991.5379998563</v>
      </c>
      <c r="E13466" s="30">
        <v>25000983351</v>
      </c>
    </row>
    <row r="13467" spans="1:5">
      <c r="B13467" s="21">
        <v>-201534.87</v>
      </c>
      <c r="C13467" s="40"/>
      <c r="D13467" s="11">
        <f t="shared" si="210"/>
        <v>7284456.6679998562</v>
      </c>
      <c r="E13467" s="30">
        <v>25000983363</v>
      </c>
    </row>
    <row r="13468" spans="1:5">
      <c r="B13468" s="21">
        <v>0</v>
      </c>
      <c r="C13468" s="44">
        <v>16000000</v>
      </c>
      <c r="D13468" s="11">
        <f t="shared" si="210"/>
        <v>23284456.667999856</v>
      </c>
      <c r="E13468" s="24" t="s">
        <v>54</v>
      </c>
    </row>
    <row r="13469" spans="1:5">
      <c r="A13469" s="19">
        <v>44001</v>
      </c>
      <c r="B13469" s="21">
        <v>-55009.8</v>
      </c>
      <c r="C13469" s="21"/>
      <c r="D13469" s="11">
        <f t="shared" si="210"/>
        <v>23229446.867999855</v>
      </c>
      <c r="E13469" s="30">
        <v>25000982073</v>
      </c>
    </row>
    <row r="13470" spans="1:5">
      <c r="B13470" s="21">
        <v>-79454.75</v>
      </c>
      <c r="C13470" s="21"/>
      <c r="D13470" s="11">
        <f t="shared" si="210"/>
        <v>23149992.117999855</v>
      </c>
      <c r="E13470" s="30">
        <v>25000982085</v>
      </c>
    </row>
    <row r="13471" spans="1:5">
      <c r="B13471" s="21">
        <v>-74429</v>
      </c>
      <c r="C13471" s="21"/>
      <c r="D13471" s="11">
        <f t="shared" si="210"/>
        <v>23075563.117999855</v>
      </c>
      <c r="E13471" s="30">
        <v>25000983056</v>
      </c>
    </row>
    <row r="13472" spans="1:5">
      <c r="B13472" s="21">
        <v>-30844.86</v>
      </c>
      <c r="C13472" s="21"/>
      <c r="D13472" s="11">
        <f t="shared" si="210"/>
        <v>23044718.257999856</v>
      </c>
      <c r="E13472" s="30">
        <v>25000982154</v>
      </c>
    </row>
    <row r="13473" spans="1:5">
      <c r="B13473" s="21">
        <v>0</v>
      </c>
      <c r="C13473" s="21">
        <v>30921.01</v>
      </c>
      <c r="D13473" s="11">
        <f t="shared" si="210"/>
        <v>23075639.267999858</v>
      </c>
      <c r="E13473" s="30">
        <v>330136</v>
      </c>
    </row>
    <row r="13474" spans="1:5">
      <c r="B13474" s="21">
        <v>0</v>
      </c>
      <c r="C13474" s="21">
        <v>217440</v>
      </c>
      <c r="D13474" s="11">
        <f t="shared" si="210"/>
        <v>23293079.267999858</v>
      </c>
      <c r="E13474" s="30" t="s">
        <v>3396</v>
      </c>
    </row>
    <row r="13475" spans="1:5">
      <c r="B13475" s="21">
        <v>-14925277.300000001</v>
      </c>
      <c r="C13475" s="21"/>
      <c r="D13475" s="11">
        <f t="shared" si="210"/>
        <v>8367801.9679998569</v>
      </c>
      <c r="E13475" s="30">
        <v>25000980881</v>
      </c>
    </row>
    <row r="13476" spans="1:5">
      <c r="A13476" s="19">
        <v>44004</v>
      </c>
      <c r="B13476" s="21">
        <v>0</v>
      </c>
      <c r="C13476" s="40">
        <v>392839.53</v>
      </c>
      <c r="D13476" s="11">
        <f t="shared" si="210"/>
        <v>8760641.4979998562</v>
      </c>
      <c r="E13476" s="30" t="s">
        <v>3397</v>
      </c>
    </row>
    <row r="13477" spans="1:5">
      <c r="B13477" s="21">
        <v>0</v>
      </c>
      <c r="C13477" s="40">
        <v>191436.56</v>
      </c>
      <c r="D13477" s="11">
        <f t="shared" si="210"/>
        <v>8952078.0579998568</v>
      </c>
      <c r="E13477" s="30" t="s">
        <v>3398</v>
      </c>
    </row>
    <row r="13478" spans="1:5">
      <c r="B13478" s="21">
        <v>-380321.34</v>
      </c>
      <c r="C13478" s="40"/>
      <c r="D13478" s="11">
        <f t="shared" si="210"/>
        <v>8571756.7179998569</v>
      </c>
      <c r="E13478" s="30">
        <v>25000982354</v>
      </c>
    </row>
    <row r="13479" spans="1:5">
      <c r="B13479" s="21">
        <v>-189681.29</v>
      </c>
      <c r="C13479" s="40"/>
      <c r="D13479" s="11">
        <f t="shared" si="210"/>
        <v>8382075.4279998569</v>
      </c>
      <c r="E13479" s="30">
        <v>25000982366</v>
      </c>
    </row>
    <row r="13480" spans="1:5">
      <c r="B13480" s="21">
        <v>-28974.43</v>
      </c>
      <c r="C13480" s="40"/>
      <c r="D13480" s="11">
        <f t="shared" si="210"/>
        <v>8353100.9979998572</v>
      </c>
      <c r="E13480" s="30">
        <v>25000983882</v>
      </c>
    </row>
    <row r="13481" spans="1:5">
      <c r="B13481" s="21">
        <v>-31688.89</v>
      </c>
      <c r="D13481" s="11">
        <f t="shared" si="210"/>
        <v>8321412.1079998575</v>
      </c>
      <c r="E13481" s="24" t="s">
        <v>3399</v>
      </c>
    </row>
    <row r="13482" spans="1:5">
      <c r="B13482" s="21">
        <v>0</v>
      </c>
      <c r="C13482" s="46">
        <v>98737.91</v>
      </c>
      <c r="D13482" s="11">
        <f t="shared" si="210"/>
        <v>8420150.0179998577</v>
      </c>
      <c r="E13482" s="30" t="s">
        <v>3319</v>
      </c>
    </row>
    <row r="13483" spans="1:5">
      <c r="A13483" s="19">
        <v>44005</v>
      </c>
      <c r="B13483" s="21">
        <v>0</v>
      </c>
      <c r="C13483" s="40">
        <v>189826.25</v>
      </c>
      <c r="D13483" s="11">
        <f t="shared" si="210"/>
        <v>8609976.2679998577</v>
      </c>
      <c r="E13483" s="30" t="s">
        <v>3400</v>
      </c>
    </row>
    <row r="13484" spans="1:5">
      <c r="B13484" s="21">
        <v>0</v>
      </c>
      <c r="C13484" s="21">
        <v>82947.89</v>
      </c>
      <c r="D13484" s="11">
        <f t="shared" si="210"/>
        <v>8692924.1579998583</v>
      </c>
      <c r="E13484" s="30" t="s">
        <v>3401</v>
      </c>
    </row>
    <row r="13485" spans="1:5">
      <c r="B13485" s="21">
        <v>0</v>
      </c>
      <c r="C13485" s="21">
        <v>212591.06</v>
      </c>
      <c r="D13485" s="11">
        <f t="shared" si="210"/>
        <v>8905515.2179998588</v>
      </c>
      <c r="E13485" s="30">
        <v>47189</v>
      </c>
    </row>
    <row r="13486" spans="1:5">
      <c r="B13486" s="21">
        <v>0</v>
      </c>
      <c r="C13486" s="21">
        <v>1343465.5</v>
      </c>
      <c r="D13486" s="11">
        <f t="shared" si="210"/>
        <v>10248980.717999859</v>
      </c>
      <c r="E13486" s="30" t="s">
        <v>3402</v>
      </c>
    </row>
    <row r="13487" spans="1:5">
      <c r="B13487" s="21">
        <v>0</v>
      </c>
      <c r="C13487" s="21">
        <v>725997.93</v>
      </c>
      <c r="D13487" s="11">
        <f t="shared" si="210"/>
        <v>10974978.647999858</v>
      </c>
      <c r="E13487" s="30" t="s">
        <v>3403</v>
      </c>
    </row>
    <row r="13488" spans="1:5">
      <c r="B13488" s="21">
        <v>-184018.84</v>
      </c>
      <c r="C13488" s="21"/>
      <c r="D13488" s="11">
        <f t="shared" si="210"/>
        <v>10790959.807999859</v>
      </c>
      <c r="E13488" s="30">
        <v>25000983044</v>
      </c>
    </row>
    <row r="13489" spans="1:5">
      <c r="B13489" s="21">
        <v>-79451.520000000004</v>
      </c>
      <c r="C13489" s="21"/>
      <c r="D13489" s="11">
        <f t="shared" si="210"/>
        <v>10711508.287999859</v>
      </c>
      <c r="E13489" s="30">
        <v>25000983068</v>
      </c>
    </row>
    <row r="13490" spans="1:5">
      <c r="A13490" s="19">
        <v>44006</v>
      </c>
      <c r="B13490" s="21">
        <v>0</v>
      </c>
      <c r="C13490" s="40">
        <v>189826.25</v>
      </c>
      <c r="D13490" s="11">
        <f t="shared" si="210"/>
        <v>10901334.537999859</v>
      </c>
      <c r="E13490" s="30" t="s">
        <v>3404</v>
      </c>
    </row>
    <row r="13491" spans="1:5">
      <c r="B13491" s="21">
        <v>0</v>
      </c>
      <c r="C13491" s="40">
        <v>77356.479999999996</v>
      </c>
      <c r="D13491" s="11">
        <f t="shared" si="210"/>
        <v>10978691.01799986</v>
      </c>
      <c r="E13491" s="30" t="s">
        <v>3405</v>
      </c>
    </row>
    <row r="13492" spans="1:5">
      <c r="B13492" s="21">
        <v>-379971.14</v>
      </c>
      <c r="C13492" s="40"/>
      <c r="D13492" s="11">
        <f t="shared" si="210"/>
        <v>10598719.877999859</v>
      </c>
      <c r="E13492" s="30">
        <v>25000983575</v>
      </c>
    </row>
    <row r="13493" spans="1:5">
      <c r="B13493" s="21">
        <v>-184018.84</v>
      </c>
      <c r="C13493" s="40"/>
      <c r="D13493" s="11">
        <f t="shared" si="210"/>
        <v>10414701.037999859</v>
      </c>
      <c r="E13493" s="30">
        <v>25000983799</v>
      </c>
    </row>
    <row r="13494" spans="1:5">
      <c r="B13494" s="21">
        <v>-79703.94</v>
      </c>
      <c r="C13494" s="40"/>
      <c r="D13494" s="11">
        <f t="shared" si="210"/>
        <v>10334997.09799986</v>
      </c>
      <c r="E13494" s="30">
        <v>25000983870</v>
      </c>
    </row>
    <row r="13495" spans="1:5">
      <c r="B13495" s="21">
        <v>-558</v>
      </c>
      <c r="C13495" s="40"/>
      <c r="D13495" s="11">
        <f t="shared" si="210"/>
        <v>10334439.09799986</v>
      </c>
      <c r="E13495" s="30">
        <v>25000983618</v>
      </c>
    </row>
    <row r="13496" spans="1:5">
      <c r="B13496" s="21">
        <v>-84001.09</v>
      </c>
      <c r="C13496" s="40"/>
      <c r="D13496" s="11">
        <f t="shared" si="210"/>
        <v>10250438.00799986</v>
      </c>
      <c r="E13496" s="30">
        <v>25000984560</v>
      </c>
    </row>
    <row r="13497" spans="1:5">
      <c r="B13497" s="21">
        <v>0</v>
      </c>
      <c r="C13497" s="40">
        <v>15730405.41</v>
      </c>
      <c r="D13497" s="11">
        <f t="shared" si="210"/>
        <v>25980843.41799986</v>
      </c>
      <c r="E13497" s="30" t="s">
        <v>3320</v>
      </c>
    </row>
    <row r="13498" spans="1:5">
      <c r="A13498" s="19">
        <v>44007</v>
      </c>
      <c r="B13498" s="21">
        <v>0</v>
      </c>
      <c r="C13498" s="22">
        <v>228627.07</v>
      </c>
      <c r="D13498" s="11">
        <f t="shared" si="210"/>
        <v>26209470.48799986</v>
      </c>
      <c r="E13498" s="24" t="s">
        <v>24</v>
      </c>
    </row>
    <row r="13499" spans="1:5">
      <c r="B13499" s="21">
        <v>0</v>
      </c>
      <c r="C13499" s="40">
        <v>211578.79</v>
      </c>
      <c r="D13499" s="11">
        <f t="shared" si="210"/>
        <v>26421049.277999859</v>
      </c>
      <c r="E13499" s="30">
        <v>47315</v>
      </c>
    </row>
    <row r="13500" spans="1:5">
      <c r="B13500" s="21">
        <v>-133939.19</v>
      </c>
      <c r="C13500" s="40"/>
      <c r="D13500" s="11">
        <f t="shared" si="210"/>
        <v>26287110.087999858</v>
      </c>
      <c r="E13500" s="30">
        <v>25000983468</v>
      </c>
    </row>
    <row r="13501" spans="1:5">
      <c r="B13501" s="21">
        <v>-202106.8</v>
      </c>
      <c r="C13501" s="40"/>
      <c r="D13501" s="11">
        <f t="shared" si="210"/>
        <v>26085003.287999857</v>
      </c>
      <c r="E13501" s="30">
        <v>25000984722</v>
      </c>
    </row>
    <row r="13502" spans="1:5">
      <c r="B13502" s="21">
        <v>-15347888.67</v>
      </c>
      <c r="C13502" s="40"/>
      <c r="D13502" s="11">
        <f t="shared" si="210"/>
        <v>10737114.617999857</v>
      </c>
      <c r="E13502" s="30" t="s">
        <v>3406</v>
      </c>
    </row>
    <row r="13503" spans="1:5">
      <c r="B13503" s="21">
        <v>-2036229.39</v>
      </c>
      <c r="C13503" s="40"/>
      <c r="D13503" s="11">
        <f t="shared" si="210"/>
        <v>8700885.2279998567</v>
      </c>
      <c r="E13503" s="30">
        <v>25000985329</v>
      </c>
    </row>
    <row r="13504" spans="1:5">
      <c r="A13504" s="19">
        <v>44008</v>
      </c>
      <c r="B13504" s="21">
        <v>0</v>
      </c>
      <c r="C13504" s="40">
        <v>213321.66</v>
      </c>
      <c r="D13504" s="11">
        <f t="shared" si="210"/>
        <v>8914206.8879998568</v>
      </c>
      <c r="E13504" s="30" t="s">
        <v>3407</v>
      </c>
    </row>
    <row r="13505" spans="1:5">
      <c r="B13505" s="21">
        <v>-109809.32</v>
      </c>
      <c r="C13505" s="40"/>
      <c r="D13505" s="11">
        <f t="shared" si="210"/>
        <v>8804397.5679998565</v>
      </c>
      <c r="E13505" s="30">
        <v>25000984465</v>
      </c>
    </row>
    <row r="13506" spans="1:5">
      <c r="B13506" s="21">
        <v>-82511.34</v>
      </c>
      <c r="C13506" s="40"/>
      <c r="D13506" s="11">
        <f t="shared" si="210"/>
        <v>8721886.2279998567</v>
      </c>
      <c r="E13506" s="30">
        <v>25000984253</v>
      </c>
    </row>
    <row r="13507" spans="1:5">
      <c r="B13507" s="21">
        <v>-211338.97</v>
      </c>
      <c r="C13507" s="40"/>
      <c r="D13507" s="11">
        <f t="shared" si="210"/>
        <v>8510547.257999856</v>
      </c>
      <c r="E13507" s="30">
        <v>25000983563</v>
      </c>
    </row>
    <row r="13508" spans="1:5">
      <c r="B13508" s="21">
        <v>0</v>
      </c>
      <c r="C13508" s="44">
        <v>10000000</v>
      </c>
      <c r="D13508" s="11">
        <f t="shared" si="210"/>
        <v>18510547.257999856</v>
      </c>
      <c r="E13508" s="24" t="s">
        <v>54</v>
      </c>
    </row>
    <row r="13509" spans="1:5">
      <c r="B13509" s="21">
        <v>-91082.79</v>
      </c>
      <c r="C13509" s="21"/>
      <c r="D13509" s="11">
        <f t="shared" si="210"/>
        <v>18419464.467999857</v>
      </c>
      <c r="E13509" s="30">
        <v>25000985179</v>
      </c>
    </row>
    <row r="13510" spans="1:5">
      <c r="B13510" s="21">
        <v>-3000</v>
      </c>
      <c r="C13510" s="21"/>
      <c r="D13510" s="11">
        <f t="shared" ref="D13510:D13573" si="211">D13509+B13510+C13510</f>
        <v>18416464.467999857</v>
      </c>
      <c r="E13510" s="24" t="s">
        <v>3408</v>
      </c>
    </row>
    <row r="13511" spans="1:5">
      <c r="B13511" s="21">
        <v>-7670.64</v>
      </c>
      <c r="C13511" s="21"/>
      <c r="D13511" s="11">
        <f t="shared" si="211"/>
        <v>18408793.827999856</v>
      </c>
      <c r="E13511" s="24" t="s">
        <v>3409</v>
      </c>
    </row>
    <row r="13512" spans="1:5">
      <c r="B13512" s="21">
        <v>-23766.66</v>
      </c>
      <c r="C13512" s="21"/>
      <c r="D13512" s="11">
        <f t="shared" si="211"/>
        <v>18385027.167999856</v>
      </c>
      <c r="E13512" s="24" t="s">
        <v>3410</v>
      </c>
    </row>
    <row r="13513" spans="1:5">
      <c r="A13513" s="19">
        <v>44011</v>
      </c>
      <c r="B13513" s="21">
        <v>0</v>
      </c>
      <c r="C13513" s="40">
        <v>858798.73</v>
      </c>
      <c r="D13513" s="11">
        <f t="shared" si="211"/>
        <v>19243825.897999857</v>
      </c>
      <c r="E13513" s="30">
        <v>25000977075</v>
      </c>
    </row>
    <row r="13514" spans="1:5">
      <c r="B13514" s="21">
        <v>0</v>
      </c>
      <c r="C13514" s="40">
        <v>2889356</v>
      </c>
      <c r="D13514" s="11">
        <f t="shared" si="211"/>
        <v>22133181.897999857</v>
      </c>
      <c r="E13514" s="30">
        <v>25000985367</v>
      </c>
    </row>
    <row r="13515" spans="1:5">
      <c r="B13515" s="21">
        <v>0</v>
      </c>
      <c r="C13515" s="40">
        <v>1319442</v>
      </c>
      <c r="D13515" s="11">
        <f t="shared" si="211"/>
        <v>23452623.897999857</v>
      </c>
      <c r="E13515" s="30">
        <v>25000985379</v>
      </c>
    </row>
    <row r="13516" spans="1:5">
      <c r="B13516" s="21">
        <v>0</v>
      </c>
      <c r="C13516" s="40">
        <v>289709.81</v>
      </c>
      <c r="D13516" s="11">
        <f t="shared" si="211"/>
        <v>23742333.707999855</v>
      </c>
      <c r="E13516" s="30">
        <v>25000985062</v>
      </c>
    </row>
    <row r="13517" spans="1:5">
      <c r="B13517" s="21">
        <v>0</v>
      </c>
      <c r="C13517" s="40">
        <v>300161.94</v>
      </c>
      <c r="D13517" s="11">
        <f t="shared" si="211"/>
        <v>24042495.647999857</v>
      </c>
      <c r="E13517" s="32" t="s">
        <v>3411</v>
      </c>
    </row>
    <row r="13518" spans="1:5">
      <c r="B13518" s="21">
        <v>-386032.76</v>
      </c>
      <c r="C13518" s="40"/>
      <c r="D13518" s="11">
        <f t="shared" si="211"/>
        <v>23656462.887999855</v>
      </c>
      <c r="E13518" s="30">
        <v>25000984477</v>
      </c>
    </row>
    <row r="13519" spans="1:5">
      <c r="B13519" s="21">
        <v>-296878.56</v>
      </c>
      <c r="C13519" s="40"/>
      <c r="D13519" s="11">
        <f t="shared" si="211"/>
        <v>23359584.327999856</v>
      </c>
      <c r="E13519" s="30">
        <v>25000984522</v>
      </c>
    </row>
    <row r="13520" spans="1:5">
      <c r="B13520" s="21">
        <v>-286548.56</v>
      </c>
      <c r="C13520" s="40"/>
      <c r="D13520" s="11">
        <f t="shared" si="211"/>
        <v>23073035.767999858</v>
      </c>
      <c r="E13520" s="30">
        <v>25000984510</v>
      </c>
    </row>
    <row r="13521" spans="1:5">
      <c r="A13521" s="19">
        <v>44012</v>
      </c>
      <c r="B13521" s="21">
        <v>0</v>
      </c>
      <c r="C13521" s="21">
        <v>15047968</v>
      </c>
      <c r="D13521" s="11">
        <f t="shared" si="211"/>
        <v>38121003.767999858</v>
      </c>
      <c r="E13521" s="30" t="s">
        <v>3293</v>
      </c>
    </row>
    <row r="13522" spans="1:5">
      <c r="B13522" s="21">
        <v>0</v>
      </c>
      <c r="C13522" s="21">
        <v>26019146.68</v>
      </c>
      <c r="D13522" s="11">
        <f t="shared" si="211"/>
        <v>64140150.447999857</v>
      </c>
      <c r="E13522" s="30" t="s">
        <v>3293</v>
      </c>
    </row>
    <row r="13523" spans="1:5">
      <c r="B13523" s="21">
        <v>-113300.93</v>
      </c>
      <c r="C13523" s="21"/>
      <c r="D13523" s="11">
        <f t="shared" si="211"/>
        <v>64026849.517999858</v>
      </c>
      <c r="E13523" s="30">
        <v>25000982330</v>
      </c>
    </row>
    <row r="13524" spans="1:5">
      <c r="B13524" s="21">
        <v>-136.41</v>
      </c>
      <c r="C13524" s="21"/>
      <c r="D13524" s="11">
        <f t="shared" si="211"/>
        <v>64026713.107999861</v>
      </c>
      <c r="E13524" s="24" t="s">
        <v>24</v>
      </c>
    </row>
    <row r="13525" spans="1:5">
      <c r="A13525" s="19">
        <v>44013</v>
      </c>
      <c r="B13525" s="21">
        <v>0</v>
      </c>
      <c r="C13525" s="40">
        <v>86040.86</v>
      </c>
      <c r="D13525" s="11">
        <f t="shared" si="211"/>
        <v>64112753.967999861</v>
      </c>
      <c r="E13525" s="30" t="s">
        <v>3412</v>
      </c>
    </row>
    <row r="13526" spans="1:5">
      <c r="B13526" s="21">
        <v>0</v>
      </c>
      <c r="C13526" s="40">
        <v>142603.93</v>
      </c>
      <c r="D13526" s="11">
        <f t="shared" si="211"/>
        <v>64255357.89799986</v>
      </c>
      <c r="E13526" s="30">
        <v>36261</v>
      </c>
    </row>
    <row r="13527" spans="1:5">
      <c r="B13527" s="21">
        <v>0</v>
      </c>
      <c r="C13527" s="40">
        <v>302818.96999999997</v>
      </c>
      <c r="D13527" s="11">
        <f t="shared" si="211"/>
        <v>64558176.867999859</v>
      </c>
      <c r="E13527" s="30">
        <v>90318610</v>
      </c>
    </row>
    <row r="13528" spans="1:5">
      <c r="B13528" s="21">
        <v>-16458854.380000001</v>
      </c>
      <c r="C13528" s="40"/>
      <c r="D13528" s="11">
        <f t="shared" si="211"/>
        <v>48099322.487999856</v>
      </c>
      <c r="E13528" s="30">
        <v>25000985448</v>
      </c>
    </row>
    <row r="13529" spans="1:5">
      <c r="B13529" s="21">
        <v>-82408.06</v>
      </c>
      <c r="C13529" s="40"/>
      <c r="D13529" s="11">
        <f t="shared" si="211"/>
        <v>48016914.427999854</v>
      </c>
      <c r="E13529" s="30">
        <v>25000986033</v>
      </c>
    </row>
    <row r="13530" spans="1:5">
      <c r="B13530" s="21">
        <v>-81128.259999999995</v>
      </c>
      <c r="C13530" s="40"/>
      <c r="D13530" s="11">
        <f t="shared" si="211"/>
        <v>47935786.167999856</v>
      </c>
      <c r="E13530" s="30">
        <v>25000984489</v>
      </c>
    </row>
    <row r="13531" spans="1:5">
      <c r="A13531" s="19"/>
      <c r="B13531" s="21">
        <v>-188869.96</v>
      </c>
      <c r="C13531" s="40"/>
      <c r="D13531" s="11">
        <f t="shared" si="211"/>
        <v>47746916.207999855</v>
      </c>
      <c r="E13531" s="33" t="s">
        <v>3293</v>
      </c>
    </row>
    <row r="13532" spans="1:5">
      <c r="B13532" s="21">
        <v>0</v>
      </c>
      <c r="C13532" s="46">
        <v>15215438.699999999</v>
      </c>
      <c r="D13532" s="11">
        <f t="shared" si="211"/>
        <v>62962354.907999858</v>
      </c>
      <c r="E13532" s="30" t="s">
        <v>3320</v>
      </c>
    </row>
    <row r="13533" spans="1:5">
      <c r="A13533" s="19">
        <v>44014</v>
      </c>
      <c r="B13533" s="21">
        <v>-60.5</v>
      </c>
      <c r="C13533" s="40"/>
      <c r="D13533" s="11">
        <f t="shared" si="211"/>
        <v>62962294.407999858</v>
      </c>
      <c r="E13533" s="24" t="s">
        <v>24</v>
      </c>
    </row>
    <row r="13534" spans="1:5">
      <c r="B13534" s="21">
        <v>-14035000</v>
      </c>
      <c r="C13534" s="40"/>
      <c r="D13534" s="11">
        <f t="shared" si="211"/>
        <v>48927294.407999858</v>
      </c>
      <c r="E13534" s="14" t="s">
        <v>3413</v>
      </c>
    </row>
    <row r="13535" spans="1:5">
      <c r="B13535" s="21">
        <v>-10793750</v>
      </c>
      <c r="C13535" s="40"/>
      <c r="D13535" s="11">
        <f t="shared" si="211"/>
        <v>38133544.407999858</v>
      </c>
      <c r="E13535" s="14" t="s">
        <v>3414</v>
      </c>
    </row>
    <row r="13536" spans="1:5">
      <c r="B13536" s="21">
        <v>-15141623.380000001</v>
      </c>
      <c r="C13536" s="40"/>
      <c r="D13536" s="11">
        <f t="shared" si="211"/>
        <v>22991921.027999856</v>
      </c>
      <c r="E13536" s="30">
        <v>25000982392</v>
      </c>
    </row>
    <row r="13537" spans="1:5">
      <c r="B13537" s="21">
        <v>-7909217.1399999997</v>
      </c>
      <c r="C13537" s="40"/>
      <c r="D13537" s="11">
        <f t="shared" si="211"/>
        <v>15082703.887999855</v>
      </c>
      <c r="E13537" s="30">
        <v>25000973558</v>
      </c>
    </row>
    <row r="13538" spans="1:5">
      <c r="B13538" s="21">
        <v>0</v>
      </c>
      <c r="C13538" s="40">
        <v>86700.35</v>
      </c>
      <c r="D13538" s="11">
        <f t="shared" si="211"/>
        <v>15169404.237999855</v>
      </c>
      <c r="E13538" s="30" t="s">
        <v>3415</v>
      </c>
    </row>
    <row r="13539" spans="1:5">
      <c r="B13539" s="21">
        <v>-63196.82</v>
      </c>
      <c r="C13539" s="40"/>
      <c r="D13539" s="11">
        <f t="shared" si="211"/>
        <v>15106207.417999854</v>
      </c>
      <c r="E13539" s="30">
        <v>25000986190</v>
      </c>
    </row>
    <row r="13540" spans="1:5">
      <c r="B13540" s="21">
        <v>-15929.5</v>
      </c>
      <c r="C13540" s="40"/>
      <c r="D13540" s="11">
        <f t="shared" si="211"/>
        <v>15090277.917999854</v>
      </c>
      <c r="E13540" s="30">
        <v>25000986207</v>
      </c>
    </row>
    <row r="13541" spans="1:5">
      <c r="B13541" s="21">
        <v>-675061.13</v>
      </c>
      <c r="C13541" s="40"/>
      <c r="D13541" s="11">
        <f t="shared" si="211"/>
        <v>14415216.787999853</v>
      </c>
      <c r="E13541" s="30">
        <v>25000987080</v>
      </c>
    </row>
    <row r="13542" spans="1:5">
      <c r="B13542" s="21">
        <v>-82051.429999999993</v>
      </c>
      <c r="D13542" s="11">
        <f t="shared" si="211"/>
        <v>14333165.357999854</v>
      </c>
      <c r="E13542" s="30">
        <v>25000986419</v>
      </c>
    </row>
    <row r="13543" spans="1:5">
      <c r="A13543" s="19">
        <v>44015</v>
      </c>
      <c r="B13543" s="21">
        <v>0</v>
      </c>
      <c r="C13543" s="40">
        <v>260108.4</v>
      </c>
      <c r="D13543" s="11">
        <f t="shared" si="211"/>
        <v>14593273.757999854</v>
      </c>
      <c r="E13543" s="30">
        <v>330347</v>
      </c>
    </row>
    <row r="13544" spans="1:5">
      <c r="B13544" s="21">
        <v>0</v>
      </c>
      <c r="C13544" s="40">
        <v>687242.76</v>
      </c>
      <c r="D13544" s="11">
        <f t="shared" si="211"/>
        <v>15280516.517999854</v>
      </c>
      <c r="E13544" s="30" t="s">
        <v>3416</v>
      </c>
    </row>
    <row r="13545" spans="1:5">
      <c r="B13545" s="21">
        <v>0</v>
      </c>
      <c r="C13545" s="40">
        <v>84002.7</v>
      </c>
      <c r="D13545" s="11">
        <f t="shared" si="211"/>
        <v>15364519.217999853</v>
      </c>
      <c r="E13545" s="30" t="s">
        <v>3417</v>
      </c>
    </row>
    <row r="13546" spans="1:5">
      <c r="B13546" s="21">
        <v>-10000</v>
      </c>
      <c r="C13546" s="40"/>
      <c r="D13546" s="11">
        <f t="shared" si="211"/>
        <v>15354519.217999853</v>
      </c>
      <c r="E13546" s="24" t="s">
        <v>3418</v>
      </c>
    </row>
    <row r="13547" spans="1:5">
      <c r="B13547" s="21">
        <v>-133501.07999999999</v>
      </c>
      <c r="C13547" s="40"/>
      <c r="D13547" s="11">
        <f t="shared" si="211"/>
        <v>15221018.137999853</v>
      </c>
      <c r="E13547" s="30">
        <v>25000986407</v>
      </c>
    </row>
    <row r="13548" spans="1:5">
      <c r="B13548" s="21">
        <v>-114391.83</v>
      </c>
      <c r="C13548" s="40"/>
      <c r="D13548" s="11">
        <f t="shared" si="211"/>
        <v>15106626.307999853</v>
      </c>
      <c r="E13548" s="30">
        <v>25000986390</v>
      </c>
    </row>
    <row r="13549" spans="1:5">
      <c r="B13549" s="21">
        <v>-10332.950000000001</v>
      </c>
      <c r="C13549" s="40"/>
      <c r="D13549" s="11">
        <f t="shared" si="211"/>
        <v>15096293.357999854</v>
      </c>
      <c r="E13549" s="30">
        <v>25000986552</v>
      </c>
    </row>
    <row r="13550" spans="1:5">
      <c r="B13550" s="21">
        <v>-260658.84</v>
      </c>
      <c r="C13550" s="40"/>
      <c r="D13550" s="11">
        <f t="shared" si="211"/>
        <v>14835634.517999854</v>
      </c>
      <c r="E13550" s="30">
        <v>25000986526</v>
      </c>
    </row>
    <row r="13551" spans="1:5">
      <c r="A13551" s="19">
        <v>44018</v>
      </c>
      <c r="B13551" s="21">
        <v>0</v>
      </c>
      <c r="C13551" s="21">
        <v>192323.69</v>
      </c>
      <c r="D13551" s="11">
        <f t="shared" si="211"/>
        <v>15027958.207999853</v>
      </c>
      <c r="E13551" s="30" t="s">
        <v>3419</v>
      </c>
    </row>
    <row r="13552" spans="1:5">
      <c r="B13552" s="21">
        <v>-184019.84</v>
      </c>
      <c r="C13552" s="21"/>
      <c r="D13552" s="11">
        <f t="shared" si="211"/>
        <v>14843938.367999854</v>
      </c>
      <c r="E13552" s="30">
        <v>25000986433</v>
      </c>
    </row>
    <row r="13553" spans="1:5">
      <c r="B13553" s="21">
        <v>0</v>
      </c>
      <c r="C13553" s="21">
        <v>26427522.75</v>
      </c>
      <c r="D13553" s="11">
        <f t="shared" si="211"/>
        <v>41271461.117999852</v>
      </c>
      <c r="E13553" s="30" t="s">
        <v>3320</v>
      </c>
    </row>
    <row r="13554" spans="1:5">
      <c r="A13554" s="19">
        <v>44019</v>
      </c>
      <c r="B13554" s="21">
        <v>0</v>
      </c>
      <c r="C13554" s="40">
        <v>162633.32999999999</v>
      </c>
      <c r="D13554" s="11">
        <f t="shared" si="211"/>
        <v>41434094.44799985</v>
      </c>
      <c r="E13554" s="30" t="s">
        <v>3420</v>
      </c>
    </row>
    <row r="13555" spans="1:5">
      <c r="B13555" s="21">
        <v>-160482.73000000001</v>
      </c>
      <c r="C13555" s="40"/>
      <c r="D13555" s="11">
        <f t="shared" si="211"/>
        <v>41273611.717999853</v>
      </c>
      <c r="E13555" s="30">
        <v>25000986540</v>
      </c>
    </row>
    <row r="13556" spans="1:5">
      <c r="B13556" s="21">
        <v>-4411039.75</v>
      </c>
      <c r="C13556" s="40"/>
      <c r="D13556" s="11">
        <f t="shared" si="211"/>
        <v>36862571.967999853</v>
      </c>
      <c r="E13556" s="30">
        <v>25000988025</v>
      </c>
    </row>
    <row r="13557" spans="1:5">
      <c r="B13557" s="21">
        <v>-23616141.600000001</v>
      </c>
      <c r="C13557" s="40"/>
      <c r="D13557" s="11">
        <f t="shared" si="211"/>
        <v>13246430.367999852</v>
      </c>
      <c r="E13557" s="30">
        <v>25000985200</v>
      </c>
    </row>
    <row r="13558" spans="1:5">
      <c r="A13558" s="19">
        <v>44020</v>
      </c>
      <c r="B13558" s="21">
        <v>-133142.56</v>
      </c>
      <c r="C13558" s="40"/>
      <c r="D13558" s="11">
        <f t="shared" si="211"/>
        <v>13113287.807999851</v>
      </c>
      <c r="E13558" s="30">
        <v>25000987373</v>
      </c>
    </row>
    <row r="13559" spans="1:5">
      <c r="B13559" s="21">
        <v>-26415.53</v>
      </c>
      <c r="C13559" s="40"/>
      <c r="D13559" s="11">
        <f t="shared" si="211"/>
        <v>13086872.277999852</v>
      </c>
      <c r="E13559" s="30">
        <v>25000987547</v>
      </c>
    </row>
    <row r="13560" spans="1:5">
      <c r="B13560" s="21">
        <v>-9613503.8900000006</v>
      </c>
      <c r="C13560" s="40"/>
      <c r="D13560" s="11">
        <f t="shared" si="211"/>
        <v>3473368.3879998513</v>
      </c>
      <c r="E13560" s="24" t="s">
        <v>3133</v>
      </c>
    </row>
    <row r="13561" spans="1:5">
      <c r="B13561" s="21">
        <v>-9583.33</v>
      </c>
      <c r="C13561" s="40"/>
      <c r="D13561" s="11">
        <f t="shared" si="211"/>
        <v>3463785.0579998512</v>
      </c>
      <c r="E13561" s="24" t="s">
        <v>3421</v>
      </c>
    </row>
    <row r="13562" spans="1:5">
      <c r="A13562" s="19">
        <v>44021</v>
      </c>
      <c r="B13562" s="21">
        <v>-92.5</v>
      </c>
      <c r="C13562" s="40"/>
      <c r="D13562" s="11">
        <f t="shared" si="211"/>
        <v>3463692.5579998512</v>
      </c>
      <c r="E13562" s="24" t="s">
        <v>24</v>
      </c>
    </row>
    <row r="13563" spans="1:5">
      <c r="B13563" s="21">
        <v>0</v>
      </c>
      <c r="C13563" s="40">
        <v>83813.64</v>
      </c>
      <c r="D13563" s="11">
        <f t="shared" si="211"/>
        <v>3547506.1979998513</v>
      </c>
      <c r="E13563" s="30">
        <v>195796</v>
      </c>
    </row>
    <row r="13564" spans="1:5">
      <c r="B13564" s="21">
        <v>0</v>
      </c>
      <c r="C13564" s="21">
        <v>66948.89</v>
      </c>
      <c r="D13564" s="11">
        <f t="shared" si="211"/>
        <v>3614455.0879998514</v>
      </c>
      <c r="E13564" s="30" t="s">
        <v>3422</v>
      </c>
    </row>
    <row r="13565" spans="1:5">
      <c r="A13565" s="19">
        <v>44025</v>
      </c>
      <c r="B13565" s="21">
        <v>0</v>
      </c>
      <c r="C13565" s="40">
        <v>71125.78</v>
      </c>
      <c r="D13565" s="11">
        <f t="shared" si="211"/>
        <v>3685580.8679998512</v>
      </c>
      <c r="E13565" s="30" t="s">
        <v>3423</v>
      </c>
    </row>
    <row r="13566" spans="1:5">
      <c r="B13566" s="21">
        <v>0</v>
      </c>
      <c r="C13566" s="40">
        <v>83216.53</v>
      </c>
      <c r="D13566" s="11">
        <f t="shared" si="211"/>
        <v>3768797.397999851</v>
      </c>
      <c r="E13566" s="30" t="s">
        <v>3424</v>
      </c>
    </row>
    <row r="13567" spans="1:5">
      <c r="B13567" s="21">
        <v>0</v>
      </c>
      <c r="C13567" s="40">
        <v>227160.94</v>
      </c>
      <c r="D13567" s="11">
        <f t="shared" si="211"/>
        <v>3995958.337999851</v>
      </c>
      <c r="E13567" s="30" t="s">
        <v>3425</v>
      </c>
    </row>
    <row r="13568" spans="1:5">
      <c r="B13568" s="21">
        <v>0</v>
      </c>
      <c r="C13568" s="40">
        <v>85034.11</v>
      </c>
      <c r="D13568" s="11">
        <f t="shared" si="211"/>
        <v>4080992.4479998508</v>
      </c>
      <c r="E13568" s="30" t="s">
        <v>3426</v>
      </c>
    </row>
    <row r="13569" spans="1:5">
      <c r="B13569" s="21">
        <v>-134187.24</v>
      </c>
      <c r="C13569" s="40"/>
      <c r="D13569" s="11">
        <f t="shared" si="211"/>
        <v>3946805.2079998506</v>
      </c>
      <c r="E13569" s="30">
        <v>25000988075</v>
      </c>
    </row>
    <row r="13570" spans="1:5">
      <c r="B13570" s="21">
        <v>-79335.289999999994</v>
      </c>
      <c r="C13570" s="40"/>
      <c r="D13570" s="11">
        <f t="shared" si="211"/>
        <v>3867469.9179998506</v>
      </c>
      <c r="E13570" s="30">
        <v>25000989353</v>
      </c>
    </row>
    <row r="13571" spans="1:5">
      <c r="B13571" s="21">
        <v>-66976.039999999994</v>
      </c>
      <c r="C13571" s="40"/>
      <c r="D13571" s="11">
        <f t="shared" si="211"/>
        <v>3800493.8779998505</v>
      </c>
      <c r="E13571" s="30">
        <v>25000987535</v>
      </c>
    </row>
    <row r="13572" spans="1:5">
      <c r="B13572" s="21">
        <v>-78763.48</v>
      </c>
      <c r="C13572" s="40"/>
      <c r="D13572" s="11">
        <f t="shared" si="211"/>
        <v>3721730.3979998506</v>
      </c>
      <c r="E13572" s="30">
        <v>25000987747</v>
      </c>
    </row>
    <row r="13573" spans="1:5">
      <c r="B13573" s="21">
        <v>-224068.21</v>
      </c>
      <c r="C13573" s="40"/>
      <c r="D13573" s="11">
        <f t="shared" si="211"/>
        <v>3497662.1879998506</v>
      </c>
      <c r="E13573" s="30">
        <v>25000988299</v>
      </c>
    </row>
    <row r="13574" spans="1:5">
      <c r="B13574" s="21">
        <v>-231386.28</v>
      </c>
      <c r="C13574" s="40"/>
      <c r="D13574" s="11">
        <f t="shared" ref="D13574:D13637" si="212">D13573+B13574+C13574</f>
        <v>3266275.9079998508</v>
      </c>
      <c r="E13574" s="24" t="s">
        <v>3292</v>
      </c>
    </row>
    <row r="13575" spans="1:5">
      <c r="B13575" s="21">
        <v>-159085.46</v>
      </c>
      <c r="C13575" s="40"/>
      <c r="D13575" s="11">
        <f t="shared" si="212"/>
        <v>3107190.4479998508</v>
      </c>
      <c r="E13575" s="24" t="s">
        <v>3291</v>
      </c>
    </row>
    <row r="13576" spans="1:5">
      <c r="B13576" s="21">
        <v>0</v>
      </c>
      <c r="C13576" s="44">
        <v>6057166.6600000001</v>
      </c>
      <c r="D13576" s="11">
        <f t="shared" si="212"/>
        <v>9164357.1079998501</v>
      </c>
      <c r="E13576" s="24" t="s">
        <v>3427</v>
      </c>
    </row>
    <row r="13577" spans="1:5">
      <c r="B13577" s="21">
        <v>0</v>
      </c>
      <c r="C13577" s="44">
        <v>9999973</v>
      </c>
      <c r="D13577" s="11">
        <f t="shared" si="212"/>
        <v>19164330.10799985</v>
      </c>
      <c r="E13577" s="24" t="s">
        <v>54</v>
      </c>
    </row>
    <row r="13578" spans="1:5">
      <c r="A13578" s="19">
        <v>44026</v>
      </c>
      <c r="B13578" s="21">
        <v>-184019.84</v>
      </c>
      <c r="C13578" s="40"/>
      <c r="D13578" s="11">
        <f t="shared" si="212"/>
        <v>18980310.26799985</v>
      </c>
      <c r="E13578" s="30">
        <v>25000988932</v>
      </c>
    </row>
    <row r="13579" spans="1:5">
      <c r="B13579" s="21">
        <v>0</v>
      </c>
      <c r="C13579" s="40">
        <v>1084756.33</v>
      </c>
      <c r="D13579" s="11">
        <f t="shared" si="212"/>
        <v>20065066.597999848</v>
      </c>
      <c r="E13579" s="30" t="s">
        <v>3428</v>
      </c>
    </row>
    <row r="13580" spans="1:5">
      <c r="B13580" s="21">
        <v>0</v>
      </c>
      <c r="C13580" s="40">
        <v>192323.69</v>
      </c>
      <c r="D13580" s="11">
        <f t="shared" si="212"/>
        <v>20257390.28799985</v>
      </c>
      <c r="E13580" s="30" t="s">
        <v>3429</v>
      </c>
    </row>
    <row r="13581" spans="1:5">
      <c r="A13581" s="19">
        <v>44027</v>
      </c>
      <c r="B13581" s="21">
        <v>0</v>
      </c>
      <c r="C13581" s="44">
        <v>9685225.5500000007</v>
      </c>
      <c r="D13581" s="11">
        <f t="shared" si="212"/>
        <v>29942615.837999851</v>
      </c>
      <c r="E13581" s="24" t="s">
        <v>3132</v>
      </c>
    </row>
    <row r="13582" spans="1:5">
      <c r="B13582" s="21">
        <v>-56666.080000000002</v>
      </c>
      <c r="C13582" s="21"/>
      <c r="D13582" s="11">
        <f t="shared" si="212"/>
        <v>29885949.757999852</v>
      </c>
      <c r="E13582" s="30">
        <v>25000986538</v>
      </c>
    </row>
    <row r="13583" spans="1:5">
      <c r="B13583" s="21">
        <v>-84841.86</v>
      </c>
      <c r="C13583" s="21"/>
      <c r="D13583" s="11">
        <f t="shared" si="212"/>
        <v>29801107.897999853</v>
      </c>
      <c r="E13583" s="30">
        <v>25000987947</v>
      </c>
    </row>
    <row r="13584" spans="1:5">
      <c r="A13584" s="19">
        <v>44028</v>
      </c>
      <c r="B13584" s="21">
        <v>-151.30000000000001</v>
      </c>
      <c r="C13584" s="21"/>
      <c r="D13584" s="11">
        <f t="shared" si="212"/>
        <v>29800956.597999852</v>
      </c>
      <c r="E13584" s="24" t="s">
        <v>24</v>
      </c>
    </row>
    <row r="13585" spans="1:5">
      <c r="A13585" s="19"/>
      <c r="B13585" s="21">
        <v>-17500000</v>
      </c>
      <c r="C13585" s="21"/>
      <c r="D13585" s="11">
        <f t="shared" si="212"/>
        <v>12300956.597999852</v>
      </c>
      <c r="E13585" s="24" t="s">
        <v>3430</v>
      </c>
    </row>
    <row r="13586" spans="1:5">
      <c r="B13586" s="21">
        <v>0</v>
      </c>
      <c r="C13586" s="21">
        <v>16668.52</v>
      </c>
      <c r="D13586" s="11">
        <f t="shared" si="212"/>
        <v>12317625.117999852</v>
      </c>
      <c r="E13586" s="30" t="s">
        <v>3431</v>
      </c>
    </row>
    <row r="13587" spans="1:5">
      <c r="B13587" s="21">
        <v>-66511.600000000006</v>
      </c>
      <c r="C13587" s="21"/>
      <c r="D13587" s="11">
        <f t="shared" si="212"/>
        <v>12251113.517999852</v>
      </c>
      <c r="E13587" s="30">
        <v>25000989789</v>
      </c>
    </row>
    <row r="13588" spans="1:5">
      <c r="A13588" s="19">
        <v>44029</v>
      </c>
      <c r="B13588" s="21">
        <v>0</v>
      </c>
      <c r="C13588" s="40">
        <v>97341.09</v>
      </c>
      <c r="D13588" s="11">
        <f t="shared" si="212"/>
        <v>12348454.607999852</v>
      </c>
      <c r="E13588" s="30" t="s">
        <v>3432</v>
      </c>
    </row>
    <row r="13589" spans="1:5">
      <c r="B13589" s="21">
        <v>0</v>
      </c>
      <c r="C13589" s="40">
        <v>292365.01</v>
      </c>
      <c r="D13589" s="11">
        <f t="shared" si="212"/>
        <v>12640819.617999852</v>
      </c>
      <c r="E13589" s="30" t="s">
        <v>3433</v>
      </c>
    </row>
    <row r="13590" spans="1:5">
      <c r="B13590" s="21">
        <v>0</v>
      </c>
      <c r="C13590" s="40">
        <v>12974</v>
      </c>
      <c r="D13590" s="11">
        <f t="shared" si="212"/>
        <v>12653793.617999852</v>
      </c>
      <c r="E13590" s="30" t="s">
        <v>3434</v>
      </c>
    </row>
    <row r="13591" spans="1:5">
      <c r="B13591" s="21">
        <v>-95109.42</v>
      </c>
      <c r="C13591" s="40"/>
      <c r="D13591" s="11">
        <f t="shared" si="212"/>
        <v>12558684.197999852</v>
      </c>
      <c r="E13591" s="30">
        <v>25000990058</v>
      </c>
    </row>
    <row r="13592" spans="1:5">
      <c r="B13592" s="21">
        <v>-285229.96999999997</v>
      </c>
      <c r="C13592" s="40"/>
      <c r="D13592" s="11">
        <f t="shared" si="212"/>
        <v>12273454.227999851</v>
      </c>
      <c r="E13592" s="30">
        <v>25000990072</v>
      </c>
    </row>
    <row r="13593" spans="1:5">
      <c r="B13593" s="21">
        <v>-39763.25</v>
      </c>
      <c r="C13593" s="40"/>
      <c r="D13593" s="11">
        <f t="shared" si="212"/>
        <v>12233690.977999851</v>
      </c>
      <c r="E13593" s="30">
        <v>25000991386</v>
      </c>
    </row>
    <row r="13594" spans="1:5">
      <c r="A13594" s="19">
        <v>44032</v>
      </c>
      <c r="B13594" s="21">
        <v>0</v>
      </c>
      <c r="C13594" s="40">
        <v>83737</v>
      </c>
      <c r="D13594" s="11">
        <f t="shared" si="212"/>
        <v>12317427.977999851</v>
      </c>
      <c r="E13594" s="30" t="s">
        <v>3435</v>
      </c>
    </row>
    <row r="13595" spans="1:5">
      <c r="B13595" s="21">
        <v>-95977.58</v>
      </c>
      <c r="C13595" s="40"/>
      <c r="D13595" s="11">
        <f t="shared" si="212"/>
        <v>12221450.397999851</v>
      </c>
      <c r="E13595" s="30">
        <v>25000990696</v>
      </c>
    </row>
    <row r="13596" spans="1:5">
      <c r="B13596" s="21">
        <v>-148228.57999999999</v>
      </c>
      <c r="C13596" s="40"/>
      <c r="D13596" s="11">
        <f t="shared" si="212"/>
        <v>12073221.817999851</v>
      </c>
      <c r="E13596" s="30">
        <v>25000989777</v>
      </c>
    </row>
    <row r="13597" spans="1:5">
      <c r="B13597" s="21">
        <v>-388165.8</v>
      </c>
      <c r="C13597" s="40"/>
      <c r="D13597" s="11">
        <f t="shared" si="212"/>
        <v>11685056.01799985</v>
      </c>
      <c r="E13597" s="30">
        <v>25000990046</v>
      </c>
    </row>
    <row r="13598" spans="1:5">
      <c r="B13598" s="21">
        <v>-79254.52</v>
      </c>
      <c r="C13598" s="40"/>
      <c r="D13598" s="11">
        <f t="shared" si="212"/>
        <v>11605801.497999851</v>
      </c>
      <c r="E13598" s="30">
        <v>25000989765</v>
      </c>
    </row>
    <row r="13599" spans="1:5">
      <c r="A13599" s="19">
        <v>44033</v>
      </c>
      <c r="B13599" s="21">
        <v>-66742.61</v>
      </c>
      <c r="C13599" s="21"/>
      <c r="D13599" s="11">
        <f t="shared" si="212"/>
        <v>11539058.887999851</v>
      </c>
      <c r="E13599" s="30">
        <v>25000989791</v>
      </c>
    </row>
    <row r="13600" spans="1:5">
      <c r="A13600" s="19">
        <v>44034</v>
      </c>
      <c r="B13600" s="21">
        <v>0</v>
      </c>
      <c r="C13600" s="44">
        <v>39999973</v>
      </c>
      <c r="D13600" s="11">
        <f t="shared" si="212"/>
        <v>51539031.887999848</v>
      </c>
      <c r="E13600" s="24" t="s">
        <v>54</v>
      </c>
    </row>
    <row r="13601" spans="1:8">
      <c r="B13601" s="21">
        <v>-1200</v>
      </c>
      <c r="C13601" s="21"/>
      <c r="D13601" s="11">
        <f t="shared" si="212"/>
        <v>51537831.887999848</v>
      </c>
      <c r="E13601" s="24" t="s">
        <v>3436</v>
      </c>
    </row>
    <row r="13602" spans="1:8">
      <c r="B13602" s="21">
        <v>-558</v>
      </c>
      <c r="C13602" s="21"/>
      <c r="D13602" s="11">
        <f t="shared" si="212"/>
        <v>51537273.887999848</v>
      </c>
      <c r="E13602" s="30">
        <v>25000991574</v>
      </c>
    </row>
    <row r="13603" spans="1:8">
      <c r="B13603" s="21">
        <v>0</v>
      </c>
      <c r="C13603" s="21">
        <v>117702.72</v>
      </c>
      <c r="D13603" s="11">
        <f t="shared" si="212"/>
        <v>51654976.607999846</v>
      </c>
      <c r="E13603" s="30" t="s">
        <v>3319</v>
      </c>
      <c r="H13603" s="21"/>
    </row>
    <row r="13604" spans="1:8">
      <c r="A13604" s="19">
        <v>44035</v>
      </c>
      <c r="B13604" s="21">
        <v>0</v>
      </c>
      <c r="C13604" s="40">
        <v>27822.98</v>
      </c>
      <c r="D13604" s="11">
        <f t="shared" si="212"/>
        <v>51682799.587999843</v>
      </c>
      <c r="E13604" s="30" t="s">
        <v>3437</v>
      </c>
    </row>
    <row r="13605" spans="1:8">
      <c r="B13605" s="21">
        <v>-111996.65</v>
      </c>
      <c r="C13605" s="40"/>
      <c r="D13605" s="11">
        <f t="shared" si="212"/>
        <v>51570802.937999845</v>
      </c>
      <c r="E13605" s="30">
        <v>2500991998</v>
      </c>
    </row>
    <row r="13606" spans="1:8">
      <c r="B13606" s="21">
        <v>-15005008.18</v>
      </c>
      <c r="C13606" s="40"/>
      <c r="D13606" s="11">
        <f t="shared" si="212"/>
        <v>36565794.757999845</v>
      </c>
      <c r="E13606" s="30">
        <v>25000991774</v>
      </c>
    </row>
    <row r="13607" spans="1:8">
      <c r="B13607" s="21">
        <v>-22635935.079999998</v>
      </c>
      <c r="C13607" s="40"/>
      <c r="D13607" s="11">
        <f t="shared" si="212"/>
        <v>13929859.677999847</v>
      </c>
      <c r="E13607" s="30">
        <v>25000991605</v>
      </c>
      <c r="H13607" s="51"/>
    </row>
    <row r="13608" spans="1:8">
      <c r="B13608" s="21">
        <v>0</v>
      </c>
      <c r="C13608" s="44">
        <v>84056.17</v>
      </c>
      <c r="D13608" s="11">
        <f t="shared" si="212"/>
        <v>14013915.847999847</v>
      </c>
      <c r="E13608" s="24" t="s">
        <v>24</v>
      </c>
      <c r="H13608" s="17"/>
    </row>
    <row r="13609" spans="1:8">
      <c r="B13609" s="21">
        <v>-12574.8</v>
      </c>
      <c r="C13609" s="40"/>
      <c r="D13609" s="11">
        <f t="shared" si="212"/>
        <v>14001341.047999846</v>
      </c>
      <c r="E13609" s="30">
        <v>25000993247</v>
      </c>
    </row>
    <row r="13610" spans="1:8">
      <c r="A13610" s="19">
        <v>44036</v>
      </c>
      <c r="B13610" s="21">
        <v>0</v>
      </c>
      <c r="C13610" s="40">
        <v>192323.69</v>
      </c>
      <c r="D13610" s="11">
        <f t="shared" si="212"/>
        <v>14193664.737999845</v>
      </c>
      <c r="E13610" s="30" t="s">
        <v>3438</v>
      </c>
    </row>
    <row r="13611" spans="1:8">
      <c r="B13611" s="21">
        <v>0</v>
      </c>
      <c r="C13611" s="40">
        <v>86775.97</v>
      </c>
      <c r="D13611" s="11">
        <f t="shared" si="212"/>
        <v>14280440.707999846</v>
      </c>
      <c r="E13611" s="30" t="s">
        <v>3439</v>
      </c>
    </row>
    <row r="13612" spans="1:8">
      <c r="B13612" s="21">
        <v>-99057.83</v>
      </c>
      <c r="C13612" s="40"/>
      <c r="D13612" s="11">
        <f t="shared" si="212"/>
        <v>14181382.877999846</v>
      </c>
      <c r="E13612" s="30">
        <v>25000992383</v>
      </c>
    </row>
    <row r="13613" spans="1:8">
      <c r="B13613" s="21">
        <v>-81290.850000000006</v>
      </c>
      <c r="C13613" s="40"/>
      <c r="D13613" s="11">
        <f t="shared" si="212"/>
        <v>14100092.027999846</v>
      </c>
      <c r="E13613" s="30">
        <v>25000990684</v>
      </c>
    </row>
    <row r="13614" spans="1:8">
      <c r="B13614" s="21">
        <v>-184019.84</v>
      </c>
      <c r="C13614" s="40"/>
      <c r="D13614" s="11">
        <f t="shared" si="212"/>
        <v>13916072.187999846</v>
      </c>
      <c r="E13614" s="30">
        <v>25000992214</v>
      </c>
    </row>
    <row r="13615" spans="1:8">
      <c r="B13615" s="21">
        <v>-3000</v>
      </c>
      <c r="C13615" s="40"/>
      <c r="D13615" s="11">
        <f t="shared" si="212"/>
        <v>13913072.187999846</v>
      </c>
      <c r="E13615" s="24" t="s">
        <v>3408</v>
      </c>
    </row>
    <row r="13616" spans="1:8">
      <c r="B13616" s="21">
        <v>0</v>
      </c>
      <c r="C13616" s="40">
        <v>13165381.32</v>
      </c>
      <c r="D13616" s="11">
        <f t="shared" si="212"/>
        <v>27078453.507999845</v>
      </c>
      <c r="E13616" s="30" t="s">
        <v>3293</v>
      </c>
    </row>
    <row r="13617" spans="1:8">
      <c r="A13617" s="19">
        <v>44039</v>
      </c>
      <c r="B13617" s="21">
        <v>-6358.31</v>
      </c>
      <c r="C13617" s="40"/>
      <c r="D13617" s="11">
        <f t="shared" si="212"/>
        <v>27072095.197999846</v>
      </c>
      <c r="E13617" s="24" t="s">
        <v>3409</v>
      </c>
    </row>
    <row r="13618" spans="1:8">
      <c r="B13618" s="21">
        <v>-23250</v>
      </c>
      <c r="C13618" s="21"/>
      <c r="D13618" s="11">
        <f t="shared" si="212"/>
        <v>27048845.197999846</v>
      </c>
      <c r="E13618" s="24" t="s">
        <v>3440</v>
      </c>
    </row>
    <row r="13619" spans="1:8">
      <c r="A13619" s="19">
        <v>44040</v>
      </c>
      <c r="B13619" s="21">
        <v>0</v>
      </c>
      <c r="C13619" s="26">
        <v>1512739.96</v>
      </c>
      <c r="D13619" s="11">
        <f t="shared" si="212"/>
        <v>28561585.157999847</v>
      </c>
      <c r="E13619" s="52">
        <v>616054</v>
      </c>
    </row>
    <row r="13620" spans="1:8">
      <c r="B13620" s="21">
        <v>-12454105.779999999</v>
      </c>
      <c r="C13620" s="40"/>
      <c r="D13620" s="11">
        <f t="shared" si="212"/>
        <v>16107479.377999848</v>
      </c>
      <c r="E13620" s="30">
        <v>25000992971</v>
      </c>
    </row>
    <row r="13621" spans="1:8">
      <c r="B13621" s="21">
        <v>-555</v>
      </c>
      <c r="D13621" s="11">
        <f t="shared" si="212"/>
        <v>16106924.377999848</v>
      </c>
      <c r="E13621" s="30">
        <v>25000993061</v>
      </c>
    </row>
    <row r="13622" spans="1:8">
      <c r="B13622" s="21">
        <v>0</v>
      </c>
      <c r="C13622" s="46">
        <v>15496195</v>
      </c>
      <c r="D13622" s="11">
        <f t="shared" si="212"/>
        <v>31603119.37799985</v>
      </c>
      <c r="E13622" s="30" t="s">
        <v>3320</v>
      </c>
    </row>
    <row r="13623" spans="1:8">
      <c r="A13623" s="19">
        <v>44041</v>
      </c>
      <c r="B13623" s="21">
        <v>-404570.64</v>
      </c>
      <c r="C13623" s="40"/>
      <c r="D13623" s="11">
        <f t="shared" si="212"/>
        <v>31198548.737999849</v>
      </c>
      <c r="E13623" s="30">
        <v>25000993516</v>
      </c>
    </row>
    <row r="13624" spans="1:8">
      <c r="B13624" s="21">
        <v>0</v>
      </c>
      <c r="C13624" s="26">
        <v>1512739.96</v>
      </c>
      <c r="D13624" s="11">
        <f t="shared" si="212"/>
        <v>32711288.69799985</v>
      </c>
      <c r="E13624" s="52">
        <v>616058</v>
      </c>
    </row>
    <row r="13625" spans="1:8">
      <c r="B13625" s="21">
        <v>0</v>
      </c>
      <c r="C13625" s="40">
        <v>8799234</v>
      </c>
      <c r="D13625" s="11">
        <f t="shared" si="212"/>
        <v>41510522.69799985</v>
      </c>
      <c r="E13625" s="30" t="s">
        <v>3372</v>
      </c>
    </row>
    <row r="13626" spans="1:8">
      <c r="A13626" s="19">
        <v>44042</v>
      </c>
      <c r="B13626" s="21">
        <v>-8321778.4699999997</v>
      </c>
      <c r="C13626" s="40"/>
      <c r="D13626" s="11">
        <f t="shared" si="212"/>
        <v>33188744.227999851</v>
      </c>
      <c r="E13626" s="24" t="s">
        <v>3441</v>
      </c>
    </row>
    <row r="13627" spans="1:8">
      <c r="B13627" s="21">
        <v>-84306.76</v>
      </c>
      <c r="C13627" s="40"/>
      <c r="D13627" s="11">
        <f t="shared" si="212"/>
        <v>33104437.467999849</v>
      </c>
      <c r="E13627" s="24" t="s">
        <v>24</v>
      </c>
      <c r="H13627" s="17"/>
    </row>
    <row r="13628" spans="1:8">
      <c r="B13628" s="21">
        <v>0</v>
      </c>
      <c r="C13628" s="40">
        <v>40159.89</v>
      </c>
      <c r="D13628" s="11">
        <f t="shared" si="212"/>
        <v>33144597.35799985</v>
      </c>
      <c r="E13628" s="30" t="s">
        <v>3442</v>
      </c>
    </row>
    <row r="13629" spans="1:8">
      <c r="B13629" s="21">
        <v>0</v>
      </c>
      <c r="C13629" s="40">
        <v>42009.919999999998</v>
      </c>
      <c r="D13629" s="11">
        <f t="shared" si="212"/>
        <v>33186607.277999852</v>
      </c>
      <c r="E13629" s="30" t="s">
        <v>3443</v>
      </c>
    </row>
    <row r="13630" spans="1:8">
      <c r="B13630" s="21">
        <v>0</v>
      </c>
      <c r="C13630" s="40">
        <v>26572.98</v>
      </c>
      <c r="D13630" s="11">
        <f t="shared" si="212"/>
        <v>33213180.257999852</v>
      </c>
      <c r="E13630" s="30" t="s">
        <v>3444</v>
      </c>
    </row>
    <row r="13631" spans="1:8">
      <c r="B13631" s="21">
        <v>0</v>
      </c>
      <c r="C13631" s="40">
        <v>121237.83</v>
      </c>
      <c r="D13631" s="11">
        <f t="shared" si="212"/>
        <v>33334418.087999851</v>
      </c>
      <c r="E13631" s="30" t="s">
        <v>3445</v>
      </c>
    </row>
    <row r="13632" spans="1:8">
      <c r="B13632" s="21">
        <v>0</v>
      </c>
      <c r="C13632" s="40">
        <v>117179.52</v>
      </c>
      <c r="D13632" s="11">
        <f t="shared" si="212"/>
        <v>33451597.60799985</v>
      </c>
      <c r="E13632" s="30" t="s">
        <v>3446</v>
      </c>
    </row>
    <row r="13633" spans="1:5">
      <c r="B13633" s="21">
        <v>0</v>
      </c>
      <c r="C13633" s="40">
        <v>100394.65</v>
      </c>
      <c r="D13633" s="11">
        <f t="shared" si="212"/>
        <v>33551992.257999849</v>
      </c>
      <c r="E13633" s="30" t="s">
        <v>3447</v>
      </c>
    </row>
    <row r="13634" spans="1:5">
      <c r="B13634" s="21">
        <v>-53013.68</v>
      </c>
      <c r="C13634" s="40"/>
      <c r="D13634" s="11">
        <f t="shared" si="212"/>
        <v>33498978.577999849</v>
      </c>
      <c r="E13634" s="24" t="s">
        <v>3292</v>
      </c>
    </row>
    <row r="13635" spans="1:5">
      <c r="B13635" s="21">
        <v>-15048074.9</v>
      </c>
      <c r="C13635" s="40"/>
      <c r="D13635" s="11">
        <f t="shared" si="212"/>
        <v>18450903.677999847</v>
      </c>
      <c r="E13635" s="30" t="s">
        <v>3448</v>
      </c>
    </row>
    <row r="13636" spans="1:5">
      <c r="B13636" s="21">
        <v>-24783.08</v>
      </c>
      <c r="C13636" s="40"/>
      <c r="D13636" s="11">
        <f t="shared" si="212"/>
        <v>18426120.597999848</v>
      </c>
      <c r="E13636" s="30">
        <v>25000992395</v>
      </c>
    </row>
    <row r="13637" spans="1:5">
      <c r="B13637" s="21">
        <v>-39009.269999999997</v>
      </c>
      <c r="C13637" s="40"/>
      <c r="D13637" s="11">
        <f t="shared" si="212"/>
        <v>18387111.327999849</v>
      </c>
      <c r="E13637" s="30">
        <v>25000992088</v>
      </c>
    </row>
    <row r="13638" spans="1:5">
      <c r="B13638" s="21">
        <v>-37304.35</v>
      </c>
      <c r="C13638" s="40"/>
      <c r="D13638" s="11">
        <f t="shared" ref="D13638:D13701" si="213">D13637+B13638+C13638</f>
        <v>18349806.977999847</v>
      </c>
      <c r="E13638" s="30">
        <v>25000992002</v>
      </c>
    </row>
    <row r="13639" spans="1:5">
      <c r="B13639" s="21">
        <v>-78451.539999999994</v>
      </c>
      <c r="C13639" s="40"/>
      <c r="D13639" s="11">
        <f t="shared" si="213"/>
        <v>18271355.437999848</v>
      </c>
      <c r="E13639" s="30">
        <v>25000990034</v>
      </c>
    </row>
    <row r="13640" spans="1:5">
      <c r="B13640" s="21">
        <v>-6137.24</v>
      </c>
      <c r="C13640" s="40"/>
      <c r="D13640" s="11">
        <f t="shared" si="213"/>
        <v>18265218.19799985</v>
      </c>
      <c r="E13640" s="30">
        <v>25000991950</v>
      </c>
    </row>
    <row r="13641" spans="1:5">
      <c r="B13641" s="21">
        <v>-92110.61</v>
      </c>
      <c r="D13641" s="11">
        <f t="shared" si="213"/>
        <v>18173107.587999851</v>
      </c>
      <c r="E13641" s="30">
        <v>25000993178</v>
      </c>
    </row>
    <row r="13642" spans="1:5">
      <c r="B13642" s="21">
        <v>-117231.65</v>
      </c>
      <c r="D13642" s="11">
        <f t="shared" si="213"/>
        <v>18055875.937999852</v>
      </c>
      <c r="E13642" s="30">
        <v>25000993992</v>
      </c>
    </row>
    <row r="13643" spans="1:5">
      <c r="B13643" s="21">
        <v>-57</v>
      </c>
      <c r="D13643" s="11">
        <f t="shared" si="213"/>
        <v>18055818.937999852</v>
      </c>
      <c r="E13643" s="30" t="s">
        <v>3309</v>
      </c>
    </row>
    <row r="13644" spans="1:5">
      <c r="A13644" s="19">
        <v>44046</v>
      </c>
      <c r="B13644" s="21">
        <v>0</v>
      </c>
      <c r="C13644" s="40">
        <v>79791.399999999994</v>
      </c>
      <c r="D13644" s="11">
        <f t="shared" si="213"/>
        <v>18135610.337999851</v>
      </c>
      <c r="E13644" s="30" t="s">
        <v>3449</v>
      </c>
    </row>
    <row r="13645" spans="1:5">
      <c r="B13645" s="21">
        <v>-75533.119999999995</v>
      </c>
      <c r="C13645" s="40"/>
      <c r="D13645" s="11">
        <f t="shared" si="213"/>
        <v>18060077.217999849</v>
      </c>
      <c r="E13645" s="30">
        <v>25000994270</v>
      </c>
    </row>
    <row r="13646" spans="1:5">
      <c r="B13646" s="21">
        <v>-67834.42</v>
      </c>
      <c r="C13646" s="40"/>
      <c r="D13646" s="11">
        <f t="shared" si="213"/>
        <v>17992242.797999848</v>
      </c>
      <c r="E13646" s="30">
        <v>25000994399</v>
      </c>
    </row>
    <row r="13647" spans="1:5">
      <c r="B13647" s="21">
        <v>-17185.66</v>
      </c>
      <c r="C13647" s="40"/>
      <c r="D13647" s="11">
        <f t="shared" si="213"/>
        <v>17975057.137999848</v>
      </c>
      <c r="E13647" s="30">
        <v>25000994818</v>
      </c>
    </row>
    <row r="13648" spans="1:5">
      <c r="B13648" s="21">
        <v>-92808.45</v>
      </c>
      <c r="C13648" s="40"/>
      <c r="D13648" s="11">
        <f t="shared" si="213"/>
        <v>17882248.687999848</v>
      </c>
      <c r="E13648" s="30">
        <v>25000995908</v>
      </c>
    </row>
    <row r="13649" spans="1:5">
      <c r="A13649" s="19">
        <v>44047</v>
      </c>
      <c r="B13649" s="21">
        <v>0</v>
      </c>
      <c r="C13649" s="21">
        <v>25563860.800000001</v>
      </c>
      <c r="D13649" s="11">
        <f t="shared" si="213"/>
        <v>43446109.487999849</v>
      </c>
      <c r="E13649" s="30" t="s">
        <v>3320</v>
      </c>
    </row>
    <row r="13650" spans="1:5">
      <c r="A13650" s="19">
        <v>44048</v>
      </c>
      <c r="B13650" s="21">
        <v>-69501</v>
      </c>
      <c r="C13650" s="21"/>
      <c r="D13650" s="11">
        <f t="shared" si="213"/>
        <v>43376608.487999849</v>
      </c>
      <c r="E13650" s="30">
        <v>25000995891</v>
      </c>
    </row>
    <row r="13651" spans="1:5">
      <c r="B13651" s="21">
        <v>-91315.63</v>
      </c>
      <c r="D13651" s="11">
        <f t="shared" si="213"/>
        <v>43285292.857999846</v>
      </c>
      <c r="E13651" s="30">
        <v>25000996105</v>
      </c>
    </row>
    <row r="13652" spans="1:5">
      <c r="B13652" s="21">
        <v>-14195.27</v>
      </c>
      <c r="D13652" s="11">
        <f t="shared" si="213"/>
        <v>43271097.587999843</v>
      </c>
      <c r="E13652" s="30">
        <v>25000996117</v>
      </c>
    </row>
    <row r="13653" spans="1:5">
      <c r="A13653" s="19">
        <v>44049</v>
      </c>
      <c r="B13653" s="21">
        <v>-3.5</v>
      </c>
      <c r="C13653" s="21"/>
      <c r="D13653" s="11">
        <f t="shared" si="213"/>
        <v>43271094.087999843</v>
      </c>
      <c r="E13653" s="24" t="s">
        <v>24</v>
      </c>
    </row>
    <row r="13654" spans="1:5">
      <c r="B13654" s="21">
        <v>0</v>
      </c>
      <c r="C13654" s="21">
        <v>59507.64</v>
      </c>
      <c r="D13654" s="11">
        <f t="shared" si="213"/>
        <v>43330601.727999844</v>
      </c>
      <c r="E13654" s="30">
        <v>36366</v>
      </c>
    </row>
    <row r="13655" spans="1:5">
      <c r="A13655" s="19">
        <v>44050</v>
      </c>
      <c r="B13655" s="21">
        <v>-3393.4</v>
      </c>
      <c r="C13655" s="40"/>
      <c r="D13655" s="11">
        <f t="shared" si="213"/>
        <v>43327208.327999845</v>
      </c>
      <c r="E13655" s="24" t="s">
        <v>3408</v>
      </c>
    </row>
    <row r="13656" spans="1:5">
      <c r="B13656" s="21">
        <v>0</v>
      </c>
      <c r="C13656" s="40">
        <v>192323.69</v>
      </c>
      <c r="D13656" s="11">
        <f t="shared" si="213"/>
        <v>43519532.017999843</v>
      </c>
      <c r="E13656" s="30" t="s">
        <v>3450</v>
      </c>
    </row>
    <row r="13657" spans="1:5">
      <c r="B13657" s="21">
        <v>0</v>
      </c>
      <c r="C13657" s="40">
        <v>1216882</v>
      </c>
      <c r="D13657" s="11">
        <f t="shared" si="213"/>
        <v>44736414.017999843</v>
      </c>
      <c r="E13657" s="30" t="s">
        <v>3451</v>
      </c>
    </row>
    <row r="13658" spans="1:5">
      <c r="B13658" s="21">
        <v>-405873.43</v>
      </c>
      <c r="C13658" s="40"/>
      <c r="D13658" s="11">
        <f t="shared" si="213"/>
        <v>44330540.587999843</v>
      </c>
      <c r="E13658" s="30">
        <v>25000996062</v>
      </c>
    </row>
    <row r="13659" spans="1:5">
      <c r="B13659" s="21">
        <v>-184020.84</v>
      </c>
      <c r="C13659" s="40"/>
      <c r="D13659" s="11">
        <f t="shared" si="213"/>
        <v>44146519.747999839</v>
      </c>
      <c r="E13659" s="30">
        <v>25000994268</v>
      </c>
    </row>
    <row r="13660" spans="1:5">
      <c r="B13660" s="21">
        <v>0</v>
      </c>
      <c r="C13660" s="40">
        <v>2918665.68</v>
      </c>
      <c r="D13660" s="11">
        <f t="shared" si="213"/>
        <v>47065185.427999839</v>
      </c>
      <c r="E13660" s="30" t="s">
        <v>3452</v>
      </c>
    </row>
    <row r="13661" spans="1:5">
      <c r="B13661" s="21">
        <v>-1792603.9</v>
      </c>
      <c r="C13661" s="40"/>
      <c r="D13661" s="11">
        <f t="shared" si="213"/>
        <v>45272581.527999841</v>
      </c>
      <c r="E13661" s="30">
        <v>25000996943</v>
      </c>
    </row>
    <row r="13662" spans="1:5">
      <c r="B13662" s="21">
        <v>-4231532.1900000004</v>
      </c>
      <c r="C13662" s="40"/>
      <c r="D13662" s="11">
        <f t="shared" si="213"/>
        <v>41041049.337999843</v>
      </c>
      <c r="E13662" s="30">
        <v>25000996624</v>
      </c>
    </row>
    <row r="13663" spans="1:5">
      <c r="B13663" s="21">
        <v>-12034815.779999999</v>
      </c>
      <c r="C13663" s="40"/>
      <c r="D13663" s="11">
        <f t="shared" si="213"/>
        <v>29006233.557999842</v>
      </c>
      <c r="E13663" s="30">
        <v>25000997269</v>
      </c>
    </row>
    <row r="13664" spans="1:5">
      <c r="A13664" s="19">
        <v>44054</v>
      </c>
      <c r="B13664" s="21">
        <v>0</v>
      </c>
      <c r="C13664" s="40">
        <v>199505.93</v>
      </c>
      <c r="D13664" s="11">
        <f t="shared" si="213"/>
        <v>29205739.487999842</v>
      </c>
      <c r="E13664" s="30" t="s">
        <v>3453</v>
      </c>
    </row>
    <row r="13665" spans="1:7">
      <c r="B13665" s="21">
        <v>-10625</v>
      </c>
      <c r="C13665" s="21"/>
      <c r="D13665" s="11">
        <f t="shared" si="213"/>
        <v>29195114.487999842</v>
      </c>
      <c r="E13665" s="24" t="s">
        <v>3454</v>
      </c>
    </row>
    <row r="13666" spans="1:7">
      <c r="B13666" s="21">
        <v>0</v>
      </c>
      <c r="C13666" s="21">
        <v>12624848.43</v>
      </c>
      <c r="D13666" s="11">
        <f t="shared" si="213"/>
        <v>41819962.917999841</v>
      </c>
      <c r="E13666" s="30" t="s">
        <v>3376</v>
      </c>
    </row>
    <row r="13667" spans="1:7">
      <c r="B13667" s="21">
        <v>0</v>
      </c>
      <c r="C13667" s="21">
        <v>15255867</v>
      </c>
      <c r="D13667" s="11">
        <f t="shared" si="213"/>
        <v>57075829.917999841</v>
      </c>
      <c r="E13667" s="30" t="s">
        <v>3320</v>
      </c>
    </row>
    <row r="13668" spans="1:7">
      <c r="A13668" s="19">
        <v>44055</v>
      </c>
      <c r="B13668" s="21">
        <v>-2961221.18</v>
      </c>
      <c r="C13668" s="21"/>
      <c r="D13668" s="11">
        <f t="shared" si="213"/>
        <v>54114608.737999842</v>
      </c>
      <c r="E13668" s="30">
        <v>25000997895</v>
      </c>
    </row>
    <row r="13669" spans="1:7">
      <c r="A13669" s="19">
        <v>44056</v>
      </c>
      <c r="B13669" s="21">
        <v>-811273.36</v>
      </c>
      <c r="C13669" s="21"/>
      <c r="D13669" s="11">
        <f t="shared" si="213"/>
        <v>53303335.377999842</v>
      </c>
      <c r="E13669" s="24">
        <v>25000997671</v>
      </c>
      <c r="G13669" s="21"/>
    </row>
    <row r="13670" spans="1:7">
      <c r="B13670" s="21">
        <v>-57</v>
      </c>
      <c r="C13670" s="21"/>
      <c r="D13670" s="11">
        <f t="shared" si="213"/>
        <v>53303278.377999842</v>
      </c>
      <c r="E13670" s="24" t="s">
        <v>24</v>
      </c>
    </row>
    <row r="13671" spans="1:7">
      <c r="A13671" s="19">
        <v>44057</v>
      </c>
      <c r="B13671" s="21">
        <v>0</v>
      </c>
      <c r="C13671" s="40">
        <v>85640.8</v>
      </c>
      <c r="D13671" s="11">
        <f t="shared" si="213"/>
        <v>53388919.177999839</v>
      </c>
      <c r="E13671" s="30" t="s">
        <v>3455</v>
      </c>
    </row>
    <row r="13672" spans="1:7">
      <c r="B13672" s="21">
        <v>0</v>
      </c>
      <c r="C13672" s="40">
        <v>89239.85</v>
      </c>
      <c r="D13672" s="11">
        <f t="shared" si="213"/>
        <v>53478159.027999841</v>
      </c>
      <c r="E13672" s="30">
        <v>36379</v>
      </c>
    </row>
    <row r="13673" spans="1:7">
      <c r="B13673" s="21">
        <v>-83894.74</v>
      </c>
      <c r="C13673" s="40"/>
      <c r="D13673" s="11">
        <f t="shared" si="213"/>
        <v>53394264.287999839</v>
      </c>
      <c r="E13673" s="30">
        <v>25000997538</v>
      </c>
    </row>
    <row r="13674" spans="1:7">
      <c r="B13674" s="21">
        <v>-120847.58</v>
      </c>
      <c r="C13674" s="40"/>
      <c r="D13674" s="11">
        <f t="shared" si="213"/>
        <v>53273416.70799984</v>
      </c>
      <c r="E13674" s="30">
        <v>25000998430</v>
      </c>
    </row>
    <row r="13675" spans="1:7">
      <c r="B13675" s="21">
        <v>0</v>
      </c>
      <c r="C13675" s="40">
        <v>1879956</v>
      </c>
      <c r="D13675" s="11">
        <f t="shared" si="213"/>
        <v>55153372.70799984</v>
      </c>
      <c r="E13675" s="30" t="s">
        <v>3319</v>
      </c>
    </row>
    <row r="13676" spans="1:7">
      <c r="A13676" s="19">
        <v>44060</v>
      </c>
      <c r="B13676" s="21">
        <v>-199030.22</v>
      </c>
      <c r="C13676" s="21"/>
      <c r="D13676" s="11">
        <f t="shared" si="213"/>
        <v>54954342.487999842</v>
      </c>
      <c r="E13676" s="30">
        <v>25000997540</v>
      </c>
    </row>
    <row r="13677" spans="1:7">
      <c r="B13677" s="21">
        <v>-199030.22</v>
      </c>
      <c r="C13677" s="21"/>
      <c r="D13677" s="11">
        <f t="shared" si="213"/>
        <v>54755312.267999843</v>
      </c>
      <c r="E13677" s="30">
        <v>25000997883</v>
      </c>
    </row>
    <row r="13678" spans="1:7">
      <c r="A13678" s="19">
        <v>44061</v>
      </c>
      <c r="B13678" s="21">
        <v>-27227.02</v>
      </c>
      <c r="C13678" s="21"/>
      <c r="D13678" s="11">
        <f t="shared" si="213"/>
        <v>54728085.247999839</v>
      </c>
      <c r="E13678" s="30">
        <v>25000998054</v>
      </c>
    </row>
    <row r="13679" spans="1:7">
      <c r="A13679" s="19">
        <v>44062</v>
      </c>
      <c r="B13679" s="21">
        <v>-60839.87</v>
      </c>
      <c r="C13679" s="21"/>
      <c r="D13679" s="11">
        <f t="shared" si="213"/>
        <v>54667245.377999842</v>
      </c>
      <c r="E13679" s="30">
        <v>25001000313</v>
      </c>
    </row>
    <row r="13680" spans="1:7">
      <c r="A13680" s="19">
        <v>44064</v>
      </c>
      <c r="B13680" s="21">
        <v>-5451.5</v>
      </c>
      <c r="C13680" s="40"/>
      <c r="D13680" s="11">
        <f t="shared" si="213"/>
        <v>54661793.877999842</v>
      </c>
      <c r="E13680" s="30">
        <v>25000999944</v>
      </c>
    </row>
    <row r="13681" spans="1:5">
      <c r="B13681" s="21">
        <v>-103789.03</v>
      </c>
      <c r="C13681" s="40"/>
      <c r="D13681" s="11">
        <f t="shared" si="213"/>
        <v>54558004.847999841</v>
      </c>
      <c r="E13681" s="30">
        <v>25001000113</v>
      </c>
    </row>
    <row r="13682" spans="1:5">
      <c r="B13682" s="21">
        <v>0</v>
      </c>
      <c r="C13682" s="40">
        <v>199849</v>
      </c>
      <c r="D13682" s="11">
        <f t="shared" si="213"/>
        <v>54757853.847999841</v>
      </c>
      <c r="E13682" s="30" t="s">
        <v>3456</v>
      </c>
    </row>
    <row r="13683" spans="1:5">
      <c r="B13683" s="21">
        <v>0</v>
      </c>
      <c r="C13683" s="40">
        <v>199849</v>
      </c>
      <c r="D13683" s="11">
        <f t="shared" si="213"/>
        <v>54957702.847999841</v>
      </c>
      <c r="E13683" s="30" t="s">
        <v>3457</v>
      </c>
    </row>
    <row r="13684" spans="1:5">
      <c r="B13684" s="21">
        <v>-142133</v>
      </c>
      <c r="C13684" s="40"/>
      <c r="D13684" s="11">
        <f t="shared" si="213"/>
        <v>54815569.847999841</v>
      </c>
      <c r="E13684" s="30">
        <v>25000999144</v>
      </c>
    </row>
    <row r="13685" spans="1:5">
      <c r="A13685" s="19">
        <v>44067</v>
      </c>
      <c r="B13685" s="21">
        <v>-346065.94</v>
      </c>
      <c r="C13685" s="40"/>
      <c r="D13685" s="11">
        <f t="shared" si="213"/>
        <v>54469503.907999843</v>
      </c>
      <c r="E13685" s="30">
        <v>25001000094</v>
      </c>
    </row>
    <row r="13686" spans="1:5">
      <c r="B13686" s="21">
        <v>-13244210.09</v>
      </c>
      <c r="C13686" s="21"/>
      <c r="D13686" s="11">
        <f t="shared" si="213"/>
        <v>41225293.81799984</v>
      </c>
      <c r="E13686" s="30">
        <v>25000999849</v>
      </c>
    </row>
    <row r="13687" spans="1:5">
      <c r="B13687" s="21">
        <v>-11865621.65</v>
      </c>
      <c r="C13687" s="21"/>
      <c r="D13687" s="11">
        <f t="shared" si="213"/>
        <v>29359672.167999841</v>
      </c>
      <c r="E13687" s="30">
        <v>25000998880</v>
      </c>
    </row>
    <row r="13688" spans="1:5">
      <c r="A13688" s="19">
        <v>44068</v>
      </c>
      <c r="B13688" s="21">
        <v>-110149.44</v>
      </c>
      <c r="C13688" s="21"/>
      <c r="D13688" s="11">
        <f t="shared" si="213"/>
        <v>29249522.72799984</v>
      </c>
      <c r="E13688" s="53">
        <v>25000999851</v>
      </c>
    </row>
    <row r="13689" spans="1:5">
      <c r="A13689" s="19">
        <v>44069</v>
      </c>
      <c r="B13689" s="21">
        <v>0</v>
      </c>
      <c r="C13689" s="40">
        <v>126586.19</v>
      </c>
      <c r="D13689" s="11">
        <f t="shared" si="213"/>
        <v>29376108.917999841</v>
      </c>
      <c r="E13689" s="30">
        <v>23941</v>
      </c>
    </row>
    <row r="13690" spans="1:5">
      <c r="B13690" s="21">
        <v>0</v>
      </c>
      <c r="C13690" s="40">
        <v>126644.95</v>
      </c>
      <c r="D13690" s="11">
        <f t="shared" si="213"/>
        <v>29502753.867999841</v>
      </c>
      <c r="E13690" s="30">
        <v>23942</v>
      </c>
    </row>
    <row r="13691" spans="1:5">
      <c r="B13691" s="21">
        <v>0</v>
      </c>
      <c r="C13691" s="40">
        <v>362687.63</v>
      </c>
      <c r="D13691" s="11">
        <f t="shared" si="213"/>
        <v>29865441.497999839</v>
      </c>
      <c r="E13691" s="30">
        <v>616236</v>
      </c>
    </row>
    <row r="13692" spans="1:5">
      <c r="B13692" s="21">
        <v>0</v>
      </c>
      <c r="C13692" s="40">
        <v>1705476.75</v>
      </c>
      <c r="D13692" s="11">
        <f t="shared" si="213"/>
        <v>31570918.247999839</v>
      </c>
      <c r="E13692" s="30">
        <v>616231</v>
      </c>
    </row>
    <row r="13693" spans="1:5">
      <c r="B13693" s="21">
        <v>-2065851.68</v>
      </c>
      <c r="C13693" s="40"/>
      <c r="D13693" s="11">
        <f t="shared" si="213"/>
        <v>29505066.56799984</v>
      </c>
      <c r="E13693" s="30">
        <v>25001002131</v>
      </c>
    </row>
    <row r="13694" spans="1:5">
      <c r="B13694" s="21">
        <v>0</v>
      </c>
      <c r="C13694" s="44">
        <v>8000000</v>
      </c>
      <c r="D13694" s="11">
        <f t="shared" si="213"/>
        <v>37505066.56799984</v>
      </c>
      <c r="E13694" s="24" t="s">
        <v>56</v>
      </c>
    </row>
    <row r="13695" spans="1:5">
      <c r="B13695" s="21">
        <v>-54127.68</v>
      </c>
      <c r="C13695" s="40"/>
      <c r="D13695" s="11">
        <f t="shared" si="213"/>
        <v>37450938.88799984</v>
      </c>
      <c r="E13695" s="30">
        <v>25001001689</v>
      </c>
    </row>
    <row r="13696" spans="1:5">
      <c r="A13696" s="19">
        <v>44070</v>
      </c>
      <c r="B13696" s="21">
        <v>-73374.25</v>
      </c>
      <c r="C13696" s="21"/>
      <c r="D13696" s="11">
        <f t="shared" si="213"/>
        <v>37377564.63799984</v>
      </c>
      <c r="E13696" s="24" t="s">
        <v>24</v>
      </c>
    </row>
    <row r="13697" spans="1:5">
      <c r="B13697" s="21">
        <v>-142211.26</v>
      </c>
      <c r="C13697" s="40"/>
      <c r="D13697" s="11">
        <f t="shared" si="213"/>
        <v>37235353.377999842</v>
      </c>
      <c r="E13697" s="30">
        <v>25001001158</v>
      </c>
    </row>
    <row r="13698" spans="1:5">
      <c r="B13698" s="21">
        <v>-103277.26</v>
      </c>
      <c r="C13698" s="40"/>
      <c r="D13698" s="11">
        <f t="shared" si="213"/>
        <v>37132076.117999844</v>
      </c>
      <c r="E13698" s="30">
        <v>25001001372</v>
      </c>
    </row>
    <row r="13699" spans="1:5">
      <c r="B13699" s="21">
        <v>-5115.3900000000003</v>
      </c>
      <c r="C13699" s="40"/>
      <c r="D13699" s="11">
        <f t="shared" si="213"/>
        <v>37126960.727999844</v>
      </c>
      <c r="E13699" s="30">
        <v>25001000125</v>
      </c>
    </row>
    <row r="13700" spans="1:5">
      <c r="B13700" s="21">
        <v>-73839.03</v>
      </c>
      <c r="C13700" s="40"/>
      <c r="D13700" s="11">
        <f t="shared" si="213"/>
        <v>37053121.697999842</v>
      </c>
      <c r="E13700" s="30">
        <v>25001000101</v>
      </c>
    </row>
    <row r="13701" spans="1:5">
      <c r="B13701" s="21">
        <v>-73370.75</v>
      </c>
      <c r="C13701" s="40"/>
      <c r="D13701" s="11">
        <f t="shared" si="213"/>
        <v>36979750.947999842</v>
      </c>
      <c r="E13701" s="30">
        <v>25001001477</v>
      </c>
    </row>
    <row r="13702" spans="1:5">
      <c r="B13702" s="21">
        <v>0</v>
      </c>
      <c r="C13702" s="40">
        <v>85617.44</v>
      </c>
      <c r="D13702" s="11">
        <f t="shared" ref="D13702:D13765" si="214">D13701+B13702+C13702</f>
        <v>37065368.38799984</v>
      </c>
      <c r="E13702" s="30" t="s">
        <v>3458</v>
      </c>
    </row>
    <row r="13703" spans="1:5">
      <c r="B13703" s="21">
        <v>0</v>
      </c>
      <c r="C13703" s="40">
        <v>103102.9</v>
      </c>
      <c r="D13703" s="11">
        <f t="shared" si="214"/>
        <v>37168471.287999839</v>
      </c>
      <c r="E13703" s="30">
        <v>36468</v>
      </c>
    </row>
    <row r="13704" spans="1:5">
      <c r="B13704" s="21">
        <v>-12023146.67</v>
      </c>
      <c r="C13704" s="44"/>
      <c r="D13704" s="11">
        <f t="shared" si="214"/>
        <v>25145324.617999837</v>
      </c>
      <c r="E13704" s="24" t="s">
        <v>3133</v>
      </c>
    </row>
    <row r="13705" spans="1:5">
      <c r="B13705" s="21">
        <v>0</v>
      </c>
      <c r="C13705" s="44">
        <v>5999973</v>
      </c>
      <c r="D13705" s="11">
        <f t="shared" si="214"/>
        <v>31145297.617999837</v>
      </c>
      <c r="E13705" s="24" t="s">
        <v>54</v>
      </c>
    </row>
    <row r="13706" spans="1:5">
      <c r="B13706" s="21">
        <v>-3000</v>
      </c>
      <c r="C13706" s="44"/>
      <c r="D13706" s="11">
        <f t="shared" si="214"/>
        <v>31142297.617999837</v>
      </c>
      <c r="E13706" s="24" t="s">
        <v>3408</v>
      </c>
    </row>
    <row r="13707" spans="1:5">
      <c r="B13707" s="21">
        <v>-83888.9</v>
      </c>
      <c r="C13707" s="40"/>
      <c r="D13707" s="11">
        <f t="shared" si="214"/>
        <v>31058408.717999838</v>
      </c>
      <c r="E13707" s="30">
        <v>25001001384</v>
      </c>
    </row>
    <row r="13708" spans="1:5">
      <c r="B13708" s="21">
        <v>-6359.96</v>
      </c>
      <c r="C13708" s="40"/>
      <c r="D13708" s="11">
        <f t="shared" si="214"/>
        <v>31052048.757999837</v>
      </c>
      <c r="E13708" s="24" t="s">
        <v>3409</v>
      </c>
    </row>
    <row r="13709" spans="1:5">
      <c r="A13709" s="19">
        <v>44071</v>
      </c>
      <c r="B13709" s="21">
        <v>0</v>
      </c>
      <c r="C13709" s="44">
        <v>3000000</v>
      </c>
      <c r="D13709" s="11">
        <f t="shared" si="214"/>
        <v>34052048.757999837</v>
      </c>
      <c r="E13709" s="24" t="s">
        <v>56</v>
      </c>
    </row>
    <row r="13710" spans="1:5">
      <c r="B13710" s="21">
        <v>-3912005.62</v>
      </c>
      <c r="C13710" s="40"/>
      <c r="D13710" s="11">
        <f t="shared" si="214"/>
        <v>30140043.137999836</v>
      </c>
      <c r="E13710" s="30">
        <v>25001002793</v>
      </c>
    </row>
    <row r="13711" spans="1:5">
      <c r="B13711" s="21">
        <v>-26069.7</v>
      </c>
      <c r="C13711" s="40"/>
      <c r="D13711" s="11">
        <f t="shared" si="214"/>
        <v>30113973.437999837</v>
      </c>
      <c r="E13711" s="30">
        <v>25001001796</v>
      </c>
    </row>
    <row r="13712" spans="1:5">
      <c r="B13712" s="21">
        <v>-7396.91</v>
      </c>
      <c r="C13712" s="40"/>
      <c r="D13712" s="11">
        <f t="shared" si="214"/>
        <v>30106576.527999837</v>
      </c>
      <c r="E13712" s="30">
        <v>25001001784</v>
      </c>
    </row>
    <row r="13713" spans="1:8">
      <c r="B13713" s="21">
        <v>0</v>
      </c>
      <c r="C13713" s="40">
        <v>1422199.2</v>
      </c>
      <c r="D13713" s="11">
        <f t="shared" si="214"/>
        <v>31528775.727999836</v>
      </c>
      <c r="E13713" s="30">
        <v>616288</v>
      </c>
    </row>
    <row r="13714" spans="1:8">
      <c r="B13714" s="21">
        <v>0</v>
      </c>
      <c r="C13714" s="40">
        <v>66259.92</v>
      </c>
      <c r="D13714" s="11">
        <f t="shared" si="214"/>
        <v>31595035.647999838</v>
      </c>
      <c r="E13714" s="30" t="s">
        <v>3459</v>
      </c>
    </row>
    <row r="13715" spans="1:8">
      <c r="B13715" s="21">
        <v>-14138440.550000001</v>
      </c>
      <c r="C13715" s="40"/>
      <c r="D13715" s="11">
        <f t="shared" si="214"/>
        <v>17456595.097999837</v>
      </c>
      <c r="E13715" s="24" t="s">
        <v>3133</v>
      </c>
    </row>
    <row r="13716" spans="1:8">
      <c r="B13716" s="21">
        <v>0</v>
      </c>
      <c r="C13716" s="44">
        <v>11965625</v>
      </c>
      <c r="D13716" s="11">
        <f t="shared" si="214"/>
        <v>29422220.097999837</v>
      </c>
      <c r="E13716" s="24" t="s">
        <v>3460</v>
      </c>
    </row>
    <row r="13717" spans="1:8">
      <c r="A13717" s="19">
        <v>44074</v>
      </c>
      <c r="B13717" s="21">
        <v>0</v>
      </c>
      <c r="C13717" s="40">
        <v>31002.17</v>
      </c>
      <c r="D13717" s="11">
        <f t="shared" si="214"/>
        <v>29453222.267999839</v>
      </c>
      <c r="E13717" s="30" t="s">
        <v>3461</v>
      </c>
    </row>
    <row r="13718" spans="1:8">
      <c r="B13718" s="21">
        <v>0</v>
      </c>
      <c r="C13718" s="40">
        <v>941909.53</v>
      </c>
      <c r="D13718" s="11">
        <f t="shared" si="214"/>
        <v>30395131.79799984</v>
      </c>
      <c r="E13718" s="30">
        <v>616289</v>
      </c>
    </row>
    <row r="13719" spans="1:8">
      <c r="B13719" s="21">
        <v>-119208.69</v>
      </c>
      <c r="C13719" s="40"/>
      <c r="D13719" s="11">
        <f t="shared" si="214"/>
        <v>30275923.107999839</v>
      </c>
      <c r="E13719" s="30">
        <v>25000999863</v>
      </c>
    </row>
    <row r="13720" spans="1:8">
      <c r="B13720" s="21">
        <v>-394076.17</v>
      </c>
      <c r="C13720" s="40"/>
      <c r="D13720" s="11">
        <f t="shared" si="214"/>
        <v>29881846.937999837</v>
      </c>
      <c r="E13720" s="30">
        <v>25001000082</v>
      </c>
    </row>
    <row r="13721" spans="1:8">
      <c r="B13721" s="21">
        <v>-124516.95</v>
      </c>
      <c r="C13721" s="40"/>
      <c r="D13721" s="11">
        <f t="shared" si="214"/>
        <v>29757329.987999838</v>
      </c>
      <c r="E13721" s="30">
        <v>25001001653</v>
      </c>
    </row>
    <row r="13722" spans="1:8">
      <c r="B13722" s="21">
        <v>-6209.57</v>
      </c>
      <c r="C13722" s="40"/>
      <c r="D13722" s="11">
        <f t="shared" si="214"/>
        <v>29751120.417999838</v>
      </c>
      <c r="E13722" s="30">
        <v>25001001677</v>
      </c>
    </row>
    <row r="13723" spans="1:8">
      <c r="B13723" s="21">
        <v>-19109929.420000002</v>
      </c>
      <c r="C13723" s="40"/>
      <c r="D13723" s="11">
        <f t="shared" si="214"/>
        <v>10641190.997999836</v>
      </c>
      <c r="E13723" s="30">
        <v>25001002717</v>
      </c>
    </row>
    <row r="13724" spans="1:8">
      <c r="B13724" s="21">
        <v>-68208.740000000005</v>
      </c>
      <c r="C13724" s="40"/>
      <c r="D13724" s="11">
        <f t="shared" si="214"/>
        <v>10572982.257999836</v>
      </c>
      <c r="E13724" s="30">
        <v>25001003269</v>
      </c>
    </row>
    <row r="13725" spans="1:8">
      <c r="B13725" s="21">
        <v>-1184289.8600000001</v>
      </c>
      <c r="C13725" s="40"/>
      <c r="D13725" s="11">
        <f t="shared" si="214"/>
        <v>9388692.3979998361</v>
      </c>
      <c r="E13725" s="30">
        <v>25001002400</v>
      </c>
    </row>
    <row r="13726" spans="1:8">
      <c r="B13726" s="21">
        <v>-27066.74</v>
      </c>
      <c r="C13726" s="40"/>
      <c r="D13726" s="11">
        <f t="shared" si="214"/>
        <v>9361625.6579998359</v>
      </c>
      <c r="E13726" s="30">
        <v>25000999499</v>
      </c>
    </row>
    <row r="13727" spans="1:8">
      <c r="B13727" s="21">
        <v>0</v>
      </c>
      <c r="C13727" s="22">
        <v>73241.149999999994</v>
      </c>
      <c r="D13727" s="11">
        <f t="shared" si="214"/>
        <v>9434866.8079998363</v>
      </c>
      <c r="E13727" s="24" t="s">
        <v>24</v>
      </c>
      <c r="H13727" s="17"/>
    </row>
    <row r="13728" spans="1:8">
      <c r="A13728" s="19">
        <v>44075</v>
      </c>
      <c r="B13728" s="21">
        <v>-159255.38</v>
      </c>
      <c r="C13728" s="21"/>
      <c r="D13728" s="11">
        <f t="shared" si="214"/>
        <v>9275611.4279998355</v>
      </c>
      <c r="E13728" s="30">
        <v>25001003271</v>
      </c>
    </row>
    <row r="13729" spans="1:5">
      <c r="B13729" s="21">
        <v>-6314.79</v>
      </c>
      <c r="C13729" s="21"/>
      <c r="D13729" s="11">
        <f t="shared" si="214"/>
        <v>9269296.6379998364</v>
      </c>
      <c r="E13729" s="30">
        <v>25001003645</v>
      </c>
    </row>
    <row r="13730" spans="1:5">
      <c r="B13730" s="21">
        <v>-2356750.87</v>
      </c>
      <c r="C13730" s="21"/>
      <c r="D13730" s="11">
        <f t="shared" si="214"/>
        <v>6912545.7679998362</v>
      </c>
      <c r="E13730" s="33">
        <v>25001003695</v>
      </c>
    </row>
    <row r="13731" spans="1:5">
      <c r="B13731" s="21">
        <v>0</v>
      </c>
      <c r="C13731" s="46">
        <v>12525154.890000001</v>
      </c>
      <c r="D13731" s="11">
        <f t="shared" si="214"/>
        <v>19437700.657999836</v>
      </c>
      <c r="E13731" s="30" t="s">
        <v>3293</v>
      </c>
    </row>
    <row r="13732" spans="1:5">
      <c r="A13732" s="19">
        <v>44076</v>
      </c>
      <c r="B13732" s="21">
        <v>-42350.54</v>
      </c>
      <c r="D13732" s="11">
        <f t="shared" si="214"/>
        <v>19395350.117999837</v>
      </c>
      <c r="E13732" s="30">
        <v>25001003869</v>
      </c>
    </row>
    <row r="13733" spans="1:5">
      <c r="A13733" s="19">
        <v>44077</v>
      </c>
      <c r="B13733" s="21">
        <v>-3.5</v>
      </c>
      <c r="C13733" s="40"/>
      <c r="D13733" s="11">
        <f t="shared" si="214"/>
        <v>19395346.617999837</v>
      </c>
      <c r="E13733" s="24" t="s">
        <v>24</v>
      </c>
    </row>
    <row r="13734" spans="1:5">
      <c r="B13734" s="21">
        <v>-127473.51</v>
      </c>
      <c r="C13734" s="40"/>
      <c r="D13734" s="11">
        <f t="shared" si="214"/>
        <v>19267873.107999835</v>
      </c>
      <c r="E13734" s="30">
        <v>25001003407</v>
      </c>
    </row>
    <row r="13735" spans="1:5">
      <c r="B13735" s="21">
        <v>-52340.04</v>
      </c>
      <c r="C13735" s="40"/>
      <c r="D13735" s="11">
        <f t="shared" si="214"/>
        <v>19215533.067999836</v>
      </c>
      <c r="E13735" s="30">
        <v>25001003419</v>
      </c>
    </row>
    <row r="13736" spans="1:5">
      <c r="B13736" s="21">
        <v>0</v>
      </c>
      <c r="C13736" s="40">
        <v>159874</v>
      </c>
      <c r="D13736" s="11">
        <f t="shared" si="214"/>
        <v>19375407.067999836</v>
      </c>
      <c r="E13736" s="30" t="s">
        <v>3462</v>
      </c>
    </row>
    <row r="13737" spans="1:5">
      <c r="B13737" s="21">
        <v>0</v>
      </c>
      <c r="C13737" s="40">
        <v>191801</v>
      </c>
      <c r="D13737" s="11">
        <f t="shared" si="214"/>
        <v>19567208.067999836</v>
      </c>
      <c r="E13737" s="30">
        <v>90322507</v>
      </c>
    </row>
    <row r="13738" spans="1:5">
      <c r="B13738" s="21">
        <v>0</v>
      </c>
      <c r="C13738" s="40">
        <v>1719933</v>
      </c>
      <c r="D13738" s="11">
        <f t="shared" si="214"/>
        <v>21287141.067999836</v>
      </c>
      <c r="E13738" s="30">
        <v>90322508</v>
      </c>
    </row>
    <row r="13739" spans="1:5">
      <c r="B13739" s="21">
        <v>0</v>
      </c>
      <c r="C13739" s="40">
        <v>391356.2</v>
      </c>
      <c r="D13739" s="11">
        <f t="shared" si="214"/>
        <v>21678497.267999835</v>
      </c>
      <c r="E13739" s="30">
        <v>90322509</v>
      </c>
    </row>
    <row r="13740" spans="1:5">
      <c r="B13740" s="21">
        <v>0</v>
      </c>
      <c r="C13740" s="40">
        <v>348964.7</v>
      </c>
      <c r="D13740" s="11">
        <f t="shared" si="214"/>
        <v>22027461.967999835</v>
      </c>
      <c r="E13740" s="30">
        <v>90322510</v>
      </c>
    </row>
    <row r="13741" spans="1:5">
      <c r="B13741" s="21">
        <v>0</v>
      </c>
      <c r="C13741" s="40">
        <v>1266551</v>
      </c>
      <c r="D13741" s="11">
        <f t="shared" si="214"/>
        <v>23294012.967999835</v>
      </c>
      <c r="E13741" s="30">
        <v>90322511</v>
      </c>
    </row>
    <row r="13742" spans="1:5">
      <c r="B13742" s="21">
        <v>-125217.86</v>
      </c>
      <c r="C13742" s="40"/>
      <c r="D13742" s="11">
        <f t="shared" si="214"/>
        <v>23168795.107999835</v>
      </c>
      <c r="E13742" s="30">
        <v>25001003671</v>
      </c>
    </row>
    <row r="13743" spans="1:5">
      <c r="B13743" s="21">
        <v>-125159.86</v>
      </c>
      <c r="C13743" s="40"/>
      <c r="D13743" s="11">
        <f t="shared" si="214"/>
        <v>23043635.247999836</v>
      </c>
      <c r="E13743" s="30">
        <v>25001003683</v>
      </c>
    </row>
    <row r="13744" spans="1:5">
      <c r="B13744" s="21">
        <v>-127089.31</v>
      </c>
      <c r="C13744" s="40"/>
      <c r="D13744" s="11">
        <f t="shared" si="214"/>
        <v>22916545.937999837</v>
      </c>
      <c r="E13744" s="30">
        <v>25001001665</v>
      </c>
    </row>
    <row r="13745" spans="1:12">
      <c r="B13745" s="21">
        <v>0</v>
      </c>
      <c r="C13745" s="44">
        <v>12999973</v>
      </c>
      <c r="D13745" s="11">
        <f t="shared" si="214"/>
        <v>35916518.937999837</v>
      </c>
      <c r="E13745" s="24" t="s">
        <v>54</v>
      </c>
      <c r="K13745" s="40"/>
      <c r="L13745" s="40"/>
    </row>
    <row r="13746" spans="1:12">
      <c r="A13746" s="19">
        <v>44078</v>
      </c>
      <c r="B13746" s="21">
        <v>-67943.33</v>
      </c>
      <c r="C13746" s="40"/>
      <c r="D13746" s="11">
        <f t="shared" si="214"/>
        <v>35848575.607999839</v>
      </c>
      <c r="E13746" s="30">
        <v>25001003740</v>
      </c>
    </row>
    <row r="13747" spans="1:12">
      <c r="B13747" s="21">
        <v>-56698.99</v>
      </c>
      <c r="C13747" s="40"/>
      <c r="D13747" s="11">
        <f t="shared" si="214"/>
        <v>35791876.617999837</v>
      </c>
      <c r="E13747" s="30">
        <v>25001003752</v>
      </c>
    </row>
    <row r="13748" spans="1:12">
      <c r="B13748" s="21">
        <v>-13434693.84</v>
      </c>
      <c r="C13748" s="40"/>
      <c r="D13748" s="11">
        <f t="shared" si="214"/>
        <v>22357182.777999837</v>
      </c>
      <c r="E13748" s="30">
        <v>25001003669</v>
      </c>
    </row>
    <row r="13749" spans="1:12">
      <c r="B13749" s="21">
        <v>0</v>
      </c>
      <c r="C13749" s="40">
        <v>70524.84</v>
      </c>
      <c r="D13749" s="11">
        <f t="shared" si="214"/>
        <v>22427707.617999837</v>
      </c>
      <c r="E13749" s="30">
        <v>36516</v>
      </c>
    </row>
    <row r="13750" spans="1:12">
      <c r="B13750" s="21">
        <v>0</v>
      </c>
      <c r="C13750" s="40">
        <v>76031.38</v>
      </c>
      <c r="D13750" s="11">
        <f t="shared" si="214"/>
        <v>22503738.997999836</v>
      </c>
      <c r="E13750" s="30" t="s">
        <v>3463</v>
      </c>
    </row>
    <row r="13751" spans="1:12">
      <c r="A13751" s="19">
        <v>44082</v>
      </c>
      <c r="B13751" s="21">
        <v>-3000000</v>
      </c>
      <c r="C13751" s="40"/>
      <c r="D13751" s="11">
        <f t="shared" si="214"/>
        <v>19503738.997999836</v>
      </c>
      <c r="E13751" s="14" t="s">
        <v>3464</v>
      </c>
    </row>
    <row r="13752" spans="1:12">
      <c r="B13752" s="21">
        <v>-125033.29</v>
      </c>
      <c r="C13752" s="40"/>
      <c r="D13752" s="11">
        <f t="shared" si="214"/>
        <v>19378705.707999837</v>
      </c>
      <c r="E13752" s="30">
        <v>25001004416</v>
      </c>
    </row>
    <row r="13753" spans="1:12">
      <c r="B13753" s="21">
        <v>-187851.76</v>
      </c>
      <c r="C13753" s="40"/>
      <c r="D13753" s="11">
        <f t="shared" si="214"/>
        <v>19190853.947999835</v>
      </c>
      <c r="E13753" s="30">
        <v>25001004466</v>
      </c>
    </row>
    <row r="13754" spans="1:12">
      <c r="B13754" s="21">
        <v>-209294.38</v>
      </c>
      <c r="C13754" s="40"/>
      <c r="D13754" s="11">
        <f t="shared" si="214"/>
        <v>18981559.567999836</v>
      </c>
      <c r="E13754" s="30">
        <v>25001004478</v>
      </c>
    </row>
    <row r="13755" spans="1:12">
      <c r="B13755" s="21">
        <v>0</v>
      </c>
      <c r="C13755" s="40">
        <v>14406883.640000001</v>
      </c>
      <c r="D13755" s="11">
        <f t="shared" si="214"/>
        <v>33388443.207999837</v>
      </c>
      <c r="E13755" s="30" t="s">
        <v>3320</v>
      </c>
    </row>
    <row r="13756" spans="1:12">
      <c r="A13756" s="19">
        <v>44083</v>
      </c>
      <c r="B13756" s="21">
        <v>0</v>
      </c>
      <c r="C13756" s="40">
        <v>130272.03</v>
      </c>
      <c r="D13756" s="11">
        <f t="shared" si="214"/>
        <v>33518715.237999838</v>
      </c>
      <c r="E13756" s="30">
        <v>196001</v>
      </c>
    </row>
    <row r="13757" spans="1:12">
      <c r="B13757" s="21">
        <v>0</v>
      </c>
      <c r="C13757" s="40">
        <v>130205.77</v>
      </c>
      <c r="D13757" s="11">
        <f t="shared" si="214"/>
        <v>33648921.007999837</v>
      </c>
      <c r="E13757" s="30">
        <v>196025</v>
      </c>
    </row>
    <row r="13758" spans="1:12">
      <c r="B13758" s="21">
        <v>0</v>
      </c>
      <c r="C13758" s="40">
        <v>6380.76</v>
      </c>
      <c r="D13758" s="11">
        <f t="shared" si="214"/>
        <v>33655301.767999835</v>
      </c>
      <c r="E13758" s="30">
        <v>196022</v>
      </c>
    </row>
    <row r="13759" spans="1:12">
      <c r="B13759" s="21">
        <v>0</v>
      </c>
      <c r="C13759" s="40">
        <v>58098.55</v>
      </c>
      <c r="D13759" s="11">
        <f t="shared" si="214"/>
        <v>33713400.317999832</v>
      </c>
      <c r="E13759" s="30" t="s">
        <v>3465</v>
      </c>
    </row>
    <row r="13760" spans="1:12">
      <c r="B13760" s="21">
        <v>0</v>
      </c>
      <c r="C13760" s="44">
        <v>14263477.08</v>
      </c>
      <c r="D13760" s="11">
        <f t="shared" si="214"/>
        <v>47976877.397999831</v>
      </c>
      <c r="E13760" s="24" t="s">
        <v>3132</v>
      </c>
    </row>
    <row r="13761" spans="1:8">
      <c r="B13761" s="21">
        <v>-67473.75</v>
      </c>
      <c r="C13761" s="40"/>
      <c r="D13761" s="11">
        <f t="shared" si="214"/>
        <v>47909403.647999831</v>
      </c>
      <c r="E13761" s="30">
        <v>25001003657</v>
      </c>
    </row>
    <row r="13762" spans="1:8">
      <c r="A13762" s="19">
        <v>44084</v>
      </c>
      <c r="B13762" s="21">
        <v>-67917.75</v>
      </c>
      <c r="C13762" s="40"/>
      <c r="D13762" s="11">
        <f t="shared" si="214"/>
        <v>47841485.897999831</v>
      </c>
      <c r="E13762" s="30">
        <v>25001005120</v>
      </c>
    </row>
    <row r="13763" spans="1:8">
      <c r="B13763" s="21">
        <v>-176003.41</v>
      </c>
      <c r="C13763" s="40"/>
      <c r="D13763" s="11">
        <f t="shared" si="214"/>
        <v>47665482.487999834</v>
      </c>
      <c r="E13763" s="30">
        <v>25001005132</v>
      </c>
      <c r="H13763" s="17"/>
    </row>
    <row r="13764" spans="1:8">
      <c r="B13764" s="21">
        <v>-117.5</v>
      </c>
      <c r="C13764" s="40"/>
      <c r="D13764" s="11">
        <f t="shared" si="214"/>
        <v>47665364.987999834</v>
      </c>
      <c r="E13764" s="24" t="s">
        <v>24</v>
      </c>
    </row>
    <row r="13765" spans="1:8">
      <c r="B13765" s="21">
        <v>0</v>
      </c>
      <c r="C13765" s="40">
        <v>79808.33</v>
      </c>
      <c r="D13765" s="11">
        <f t="shared" si="214"/>
        <v>47745173.317999832</v>
      </c>
      <c r="E13765" s="30">
        <v>36630</v>
      </c>
    </row>
    <row r="13766" spans="1:8">
      <c r="B13766" s="21">
        <v>0</v>
      </c>
      <c r="C13766" s="40">
        <v>108470.62</v>
      </c>
      <c r="D13766" s="11">
        <f t="shared" ref="D13766:D13829" si="215">D13765+B13766+C13766</f>
        <v>47853643.93799983</v>
      </c>
      <c r="E13766" s="30">
        <v>36638</v>
      </c>
    </row>
    <row r="13767" spans="1:8">
      <c r="B13767" s="21">
        <v>0</v>
      </c>
      <c r="C13767" s="44">
        <v>14000000</v>
      </c>
      <c r="D13767" s="11">
        <f t="shared" si="215"/>
        <v>61853643.93799983</v>
      </c>
      <c r="E13767" s="24" t="s">
        <v>3466</v>
      </c>
    </row>
    <row r="13768" spans="1:8">
      <c r="B13768" s="21">
        <v>-14000000</v>
      </c>
      <c r="C13768" s="40"/>
      <c r="D13768" s="11">
        <f t="shared" si="215"/>
        <v>47853643.93799983</v>
      </c>
      <c r="E13768" s="24" t="s">
        <v>3467</v>
      </c>
    </row>
    <row r="13769" spans="1:8">
      <c r="B13769" s="21">
        <v>-93916.66</v>
      </c>
      <c r="C13769" s="40"/>
      <c r="D13769" s="11">
        <f t="shared" si="215"/>
        <v>47759727.277999833</v>
      </c>
      <c r="E13769" s="24" t="s">
        <v>3468</v>
      </c>
    </row>
    <row r="13770" spans="1:8">
      <c r="A13770" s="19">
        <v>44085</v>
      </c>
      <c r="B13770" s="21">
        <v>-27625.200000000001</v>
      </c>
      <c r="C13770" s="40"/>
      <c r="D13770" s="11">
        <f t="shared" si="215"/>
        <v>47732102.07799983</v>
      </c>
      <c r="E13770" s="30">
        <v>25001005506</v>
      </c>
    </row>
    <row r="13771" spans="1:8">
      <c r="B13771" s="21">
        <v>-105028.62</v>
      </c>
      <c r="C13771" s="40"/>
      <c r="D13771" s="11">
        <f t="shared" si="215"/>
        <v>47627073.457999833</v>
      </c>
      <c r="E13771" s="30">
        <v>25001005918</v>
      </c>
    </row>
    <row r="13772" spans="1:8">
      <c r="B13772" s="21">
        <v>-55186.87</v>
      </c>
      <c r="C13772" s="40"/>
      <c r="D13772" s="11">
        <f t="shared" si="215"/>
        <v>47571886.587999836</v>
      </c>
      <c r="E13772" s="30">
        <v>25001005970</v>
      </c>
    </row>
    <row r="13773" spans="1:8">
      <c r="B13773" s="21">
        <v>-18709.689999999999</v>
      </c>
      <c r="C13773" s="40"/>
      <c r="D13773" s="11">
        <f t="shared" si="215"/>
        <v>47553176.897999838</v>
      </c>
      <c r="E13773" s="30">
        <v>25001005920</v>
      </c>
    </row>
    <row r="13774" spans="1:8">
      <c r="B13774" s="21">
        <v>0</v>
      </c>
      <c r="C13774" s="40">
        <v>199804</v>
      </c>
      <c r="D13774" s="11">
        <f t="shared" si="215"/>
        <v>47752980.897999838</v>
      </c>
      <c r="E13774" s="30" t="s">
        <v>3469</v>
      </c>
    </row>
    <row r="13775" spans="1:8">
      <c r="B13775" s="21">
        <v>0</v>
      </c>
      <c r="C13775" s="40">
        <v>74006.58</v>
      </c>
      <c r="D13775" s="11">
        <f t="shared" si="215"/>
        <v>47826987.477999836</v>
      </c>
      <c r="E13775" s="30" t="s">
        <v>3470</v>
      </c>
    </row>
    <row r="13776" spans="1:8">
      <c r="B13776" s="21">
        <v>-199030.2</v>
      </c>
      <c r="C13776" s="40"/>
      <c r="D13776" s="11">
        <f t="shared" si="215"/>
        <v>47627957.277999833</v>
      </c>
      <c r="E13776" s="30">
        <v>25001004747</v>
      </c>
    </row>
    <row r="13777" spans="1:5">
      <c r="B13777" s="21">
        <v>-13392282.09</v>
      </c>
      <c r="C13777" s="40"/>
      <c r="D13777" s="11">
        <f t="shared" si="215"/>
        <v>34235675.18799983</v>
      </c>
      <c r="E13777" s="30">
        <v>25001005449</v>
      </c>
    </row>
    <row r="13778" spans="1:5">
      <c r="B13778" s="21">
        <v>-560</v>
      </c>
      <c r="C13778" s="40"/>
      <c r="D13778" s="11">
        <f t="shared" si="215"/>
        <v>34235115.18799983</v>
      </c>
      <c r="E13778" s="30">
        <v>25001005520</v>
      </c>
    </row>
    <row r="13779" spans="1:5">
      <c r="B13779" s="21">
        <v>-382561</v>
      </c>
      <c r="C13779" s="40"/>
      <c r="D13779" s="11">
        <f t="shared" si="215"/>
        <v>33852554.18799983</v>
      </c>
      <c r="E13779" s="30">
        <v>25001005813</v>
      </c>
    </row>
    <row r="13780" spans="1:5">
      <c r="B13780" s="21">
        <v>-5009515.28</v>
      </c>
      <c r="C13780" s="40"/>
      <c r="D13780" s="11">
        <f t="shared" si="215"/>
        <v>28843038.907999828</v>
      </c>
      <c r="E13780" s="24" t="s">
        <v>3133</v>
      </c>
    </row>
    <row r="13781" spans="1:5">
      <c r="B13781" s="21">
        <v>-1600000</v>
      </c>
      <c r="D13781" s="11">
        <f t="shared" si="215"/>
        <v>27243038.907999828</v>
      </c>
      <c r="E13781" s="24" t="s">
        <v>3471</v>
      </c>
    </row>
    <row r="13782" spans="1:5">
      <c r="A13782" s="19">
        <v>44088</v>
      </c>
      <c r="B13782" s="21">
        <v>0</v>
      </c>
      <c r="C13782" s="40">
        <v>63218.1</v>
      </c>
      <c r="D13782" s="11">
        <f t="shared" si="215"/>
        <v>27306257.00799983</v>
      </c>
      <c r="E13782" s="30">
        <v>1</v>
      </c>
    </row>
    <row r="13783" spans="1:5">
      <c r="B13783" s="21">
        <v>0</v>
      </c>
      <c r="C13783" s="40">
        <v>5373.52</v>
      </c>
      <c r="D13783" s="11">
        <f t="shared" si="215"/>
        <v>27311630.52799983</v>
      </c>
      <c r="E13783" s="30" t="s">
        <v>3472</v>
      </c>
    </row>
    <row r="13784" spans="1:5">
      <c r="B13784" s="21">
        <v>-40467.15</v>
      </c>
      <c r="C13784" s="40"/>
      <c r="D13784" s="11">
        <f t="shared" si="215"/>
        <v>27271163.377999831</v>
      </c>
      <c r="E13784" s="30">
        <v>25001005699</v>
      </c>
    </row>
    <row r="13785" spans="1:5">
      <c r="B13785" s="21">
        <v>-3420400</v>
      </c>
      <c r="C13785" s="40"/>
      <c r="D13785" s="11">
        <f t="shared" si="215"/>
        <v>23850763.377999831</v>
      </c>
      <c r="E13785" s="24" t="s">
        <v>3473</v>
      </c>
    </row>
    <row r="13786" spans="1:5">
      <c r="B13786" s="21">
        <v>-27013.040000000001</v>
      </c>
      <c r="C13786" s="40"/>
      <c r="D13786" s="11">
        <f t="shared" si="215"/>
        <v>23823750.337999832</v>
      </c>
      <c r="E13786" s="30">
        <v>25001005687</v>
      </c>
    </row>
    <row r="13787" spans="1:5">
      <c r="B13787" s="21">
        <v>0</v>
      </c>
      <c r="C13787" s="44">
        <v>1500000</v>
      </c>
      <c r="D13787" s="11">
        <f t="shared" si="215"/>
        <v>25323750.337999832</v>
      </c>
      <c r="E13787" s="24" t="s">
        <v>57</v>
      </c>
    </row>
    <row r="13788" spans="1:5">
      <c r="B13788" s="21">
        <v>0</v>
      </c>
      <c r="C13788" s="44">
        <v>3999973</v>
      </c>
      <c r="D13788" s="11">
        <f t="shared" si="215"/>
        <v>29323723.337999832</v>
      </c>
      <c r="E13788" s="24" t="s">
        <v>54</v>
      </c>
    </row>
    <row r="13789" spans="1:5">
      <c r="B13789" s="21">
        <v>0</v>
      </c>
      <c r="C13789" s="44">
        <v>2500000</v>
      </c>
      <c r="D13789" s="11">
        <f t="shared" si="215"/>
        <v>31823723.337999832</v>
      </c>
      <c r="E13789" s="24" t="s">
        <v>56</v>
      </c>
    </row>
    <row r="13790" spans="1:5">
      <c r="A13790" s="19">
        <v>44089</v>
      </c>
      <c r="B13790" s="21">
        <v>0</v>
      </c>
      <c r="C13790" s="45">
        <v>252917.02</v>
      </c>
      <c r="D13790" s="11">
        <f t="shared" si="215"/>
        <v>32076640.357999831</v>
      </c>
      <c r="E13790" s="30" t="s">
        <v>3474</v>
      </c>
    </row>
    <row r="13791" spans="1:5">
      <c r="B13791" s="21">
        <v>0</v>
      </c>
      <c r="C13791" s="45">
        <v>5235.87</v>
      </c>
      <c r="D13791" s="11">
        <f t="shared" si="215"/>
        <v>32081876.227999832</v>
      </c>
      <c r="E13791" s="30">
        <v>36679</v>
      </c>
    </row>
    <row r="13792" spans="1:5">
      <c r="B13792" s="21">
        <v>0</v>
      </c>
      <c r="C13792" s="54">
        <v>1860245</v>
      </c>
      <c r="D13792" s="11">
        <f t="shared" si="215"/>
        <v>33942121.227999836</v>
      </c>
      <c r="E13792" s="30">
        <v>90323266</v>
      </c>
    </row>
    <row r="13793" spans="1:5">
      <c r="B13793" s="21">
        <v>-62800.84</v>
      </c>
      <c r="C13793" s="40"/>
      <c r="D13793" s="11">
        <f t="shared" si="215"/>
        <v>33879320.387999833</v>
      </c>
      <c r="E13793" s="30">
        <v>25001007017</v>
      </c>
    </row>
    <row r="13794" spans="1:5">
      <c r="B13794" s="21">
        <v>-238768.93</v>
      </c>
      <c r="C13794" s="40"/>
      <c r="D13794" s="11">
        <f t="shared" si="215"/>
        <v>33640551.457999833</v>
      </c>
      <c r="E13794" s="30">
        <v>25001005499</v>
      </c>
    </row>
    <row r="13795" spans="1:5">
      <c r="B13795" s="21">
        <v>-100543.52</v>
      </c>
      <c r="C13795" s="40"/>
      <c r="D13795" s="11">
        <f t="shared" si="215"/>
        <v>33540007.937999833</v>
      </c>
      <c r="E13795" s="30">
        <v>25001006503</v>
      </c>
    </row>
    <row r="13796" spans="1:5">
      <c r="B13796" s="21">
        <v>0</v>
      </c>
      <c r="C13796" s="40">
        <v>13491775</v>
      </c>
      <c r="D13796" s="11">
        <f t="shared" si="215"/>
        <v>47031782.93799983</v>
      </c>
      <c r="E13796" s="30" t="s">
        <v>3376</v>
      </c>
    </row>
    <row r="13797" spans="1:5">
      <c r="A13797" s="19">
        <v>44090</v>
      </c>
      <c r="B13797" s="21">
        <v>-1400000</v>
      </c>
      <c r="C13797" s="40"/>
      <c r="D13797" s="11">
        <f t="shared" si="215"/>
        <v>45631782.93799983</v>
      </c>
      <c r="E13797" s="24" t="s">
        <v>3475</v>
      </c>
    </row>
    <row r="13798" spans="1:5">
      <c r="B13798" s="21">
        <v>0</v>
      </c>
      <c r="C13798" s="40">
        <v>340535.79</v>
      </c>
      <c r="D13798" s="11">
        <f t="shared" si="215"/>
        <v>45972318.727999829</v>
      </c>
      <c r="E13798" s="30">
        <v>616411</v>
      </c>
    </row>
    <row r="13799" spans="1:5">
      <c r="B13799" s="21">
        <v>0</v>
      </c>
      <c r="C13799" s="26">
        <v>88558.57</v>
      </c>
      <c r="D13799" s="11">
        <f t="shared" si="215"/>
        <v>46060877.297999829</v>
      </c>
      <c r="E13799" s="30">
        <v>90323267</v>
      </c>
    </row>
    <row r="13800" spans="1:5">
      <c r="B13800" s="21">
        <v>-12703650.970000001</v>
      </c>
      <c r="C13800" s="40"/>
      <c r="D13800" s="11">
        <f t="shared" si="215"/>
        <v>33357226.32799983</v>
      </c>
      <c r="E13800" s="30">
        <v>25001007398</v>
      </c>
    </row>
    <row r="13801" spans="1:5">
      <c r="B13801" s="21">
        <v>-125849.03</v>
      </c>
      <c r="C13801" s="40"/>
      <c r="D13801" s="11">
        <f t="shared" si="215"/>
        <v>33231377.297999829</v>
      </c>
      <c r="E13801" s="30">
        <v>25001007962</v>
      </c>
    </row>
    <row r="13802" spans="1:5">
      <c r="B13802" s="21">
        <v>0</v>
      </c>
      <c r="C13802" s="26">
        <v>1474733</v>
      </c>
      <c r="D13802" s="11">
        <f t="shared" si="215"/>
        <v>34706110.297999829</v>
      </c>
      <c r="E13802" s="30">
        <v>90323268</v>
      </c>
    </row>
    <row r="13803" spans="1:5">
      <c r="B13803" s="21">
        <v>0</v>
      </c>
      <c r="C13803" s="22">
        <v>21014945.239999998</v>
      </c>
      <c r="D13803" s="11">
        <f t="shared" si="215"/>
        <v>55721055.537999824</v>
      </c>
      <c r="E13803" s="24" t="s">
        <v>3320</v>
      </c>
    </row>
    <row r="13804" spans="1:5">
      <c r="B13804" s="21">
        <v>0</v>
      </c>
      <c r="C13804" s="22">
        <v>14719404.67</v>
      </c>
      <c r="D13804" s="11">
        <f t="shared" si="215"/>
        <v>70440460.207999825</v>
      </c>
      <c r="E13804" s="24" t="s">
        <v>3320</v>
      </c>
    </row>
    <row r="13805" spans="1:5">
      <c r="A13805" s="19">
        <v>44091</v>
      </c>
      <c r="B13805" s="21">
        <v>-73744.160000000003</v>
      </c>
      <c r="C13805" s="22"/>
      <c r="D13805" s="11">
        <f t="shared" si="215"/>
        <v>70366716.047999829</v>
      </c>
      <c r="E13805" s="24" t="s">
        <v>24</v>
      </c>
    </row>
    <row r="13806" spans="1:5">
      <c r="A13806" s="19"/>
      <c r="B13806" s="21">
        <v>-1440000</v>
      </c>
      <c r="C13806" s="40"/>
      <c r="D13806" s="11">
        <f t="shared" si="215"/>
        <v>68926716.047999829</v>
      </c>
      <c r="E13806" s="24" t="s">
        <v>3476</v>
      </c>
    </row>
    <row r="13807" spans="1:5">
      <c r="B13807" s="21">
        <v>-1700000</v>
      </c>
      <c r="C13807" s="40"/>
      <c r="D13807" s="11">
        <f t="shared" si="215"/>
        <v>67226716.047999829</v>
      </c>
      <c r="E13807" s="14" t="s">
        <v>3477</v>
      </c>
    </row>
    <row r="13808" spans="1:5">
      <c r="B13808" s="21">
        <v>0</v>
      </c>
      <c r="C13808" s="40">
        <v>30940</v>
      </c>
      <c r="D13808" s="11">
        <f t="shared" si="215"/>
        <v>67257656.047999829</v>
      </c>
      <c r="E13808" s="30" t="s">
        <v>3478</v>
      </c>
    </row>
    <row r="13809" spans="1:5">
      <c r="B13809" s="21">
        <v>0</v>
      </c>
      <c r="C13809" s="40">
        <v>42248.639999999999</v>
      </c>
      <c r="D13809" s="11">
        <f t="shared" si="215"/>
        <v>67299904.68799983</v>
      </c>
      <c r="E13809" s="30" t="s">
        <v>3479</v>
      </c>
    </row>
    <row r="13810" spans="1:5">
      <c r="B13810" s="21">
        <v>-73700.14</v>
      </c>
      <c r="C13810" s="40"/>
      <c r="D13810" s="11">
        <f t="shared" si="215"/>
        <v>67226204.547999829</v>
      </c>
      <c r="E13810" s="30">
        <v>25001007900</v>
      </c>
    </row>
    <row r="13811" spans="1:5">
      <c r="B13811" s="21">
        <v>-176958.96</v>
      </c>
      <c r="C13811" s="40"/>
      <c r="D13811" s="11">
        <f t="shared" si="215"/>
        <v>67049245.587999828</v>
      </c>
      <c r="E13811" s="30">
        <v>25001007029</v>
      </c>
    </row>
    <row r="13812" spans="1:5">
      <c r="B13812" s="21">
        <v>-341008.54</v>
      </c>
      <c r="D13812" s="11">
        <f t="shared" si="215"/>
        <v>66708237.047999829</v>
      </c>
      <c r="E13812" s="30">
        <v>25001008721</v>
      </c>
    </row>
    <row r="13813" spans="1:5">
      <c r="B13813" s="21">
        <v>0</v>
      </c>
      <c r="C13813" s="50">
        <v>3327507.57</v>
      </c>
      <c r="D13813" s="11">
        <f t="shared" si="215"/>
        <v>70035744.617999822</v>
      </c>
      <c r="E13813" s="24" t="s">
        <v>3132</v>
      </c>
    </row>
    <row r="13814" spans="1:5">
      <c r="B13814" s="21">
        <v>0</v>
      </c>
      <c r="C13814" s="50">
        <v>14000000</v>
      </c>
      <c r="D13814" s="11">
        <f t="shared" si="215"/>
        <v>84035744.617999822</v>
      </c>
      <c r="E13814" s="24" t="s">
        <v>3132</v>
      </c>
    </row>
    <row r="13815" spans="1:5">
      <c r="A13815" s="19">
        <v>44092</v>
      </c>
      <c r="B13815" s="21">
        <v>-21558928.629999999</v>
      </c>
      <c r="C13815" s="40"/>
      <c r="D13815" s="11">
        <f t="shared" si="215"/>
        <v>62476815.987999827</v>
      </c>
      <c r="E13815" s="30" t="s">
        <v>3480</v>
      </c>
    </row>
    <row r="13816" spans="1:5">
      <c r="B13816" s="21">
        <v>-82178.83</v>
      </c>
      <c r="C13816" s="40"/>
      <c r="D13816" s="11">
        <f t="shared" si="215"/>
        <v>62394637.157999828</v>
      </c>
      <c r="E13816" s="30">
        <v>25001007986</v>
      </c>
    </row>
    <row r="13817" spans="1:5">
      <c r="B13817" s="21">
        <v>-1260000</v>
      </c>
      <c r="C13817" s="40"/>
      <c r="D13817" s="11">
        <f t="shared" si="215"/>
        <v>61134637.157999828</v>
      </c>
      <c r="E13817" s="24" t="s">
        <v>3481</v>
      </c>
    </row>
    <row r="13818" spans="1:5">
      <c r="B13818" s="21">
        <v>0</v>
      </c>
      <c r="C13818" s="40">
        <v>278589.98</v>
      </c>
      <c r="D13818" s="11">
        <f t="shared" si="215"/>
        <v>61413227.137999825</v>
      </c>
      <c r="E13818" s="30">
        <v>332157</v>
      </c>
    </row>
    <row r="13819" spans="1:5">
      <c r="B13819" s="21">
        <v>0</v>
      </c>
      <c r="C13819" s="40">
        <v>412582.54</v>
      </c>
      <c r="D13819" s="11">
        <f t="shared" si="215"/>
        <v>61825809.677999824</v>
      </c>
      <c r="E13819" s="30" t="s">
        <v>3482</v>
      </c>
    </row>
    <row r="13820" spans="1:5">
      <c r="B13820" s="21">
        <v>0</v>
      </c>
      <c r="C13820" s="40">
        <v>75566.759999999995</v>
      </c>
      <c r="D13820" s="11">
        <f t="shared" si="215"/>
        <v>61901376.437999822</v>
      </c>
      <c r="E13820" s="30">
        <v>332091</v>
      </c>
    </row>
    <row r="13821" spans="1:5">
      <c r="B13821" s="21">
        <v>0</v>
      </c>
      <c r="C13821" s="40">
        <v>121936.52</v>
      </c>
      <c r="D13821" s="11">
        <f t="shared" si="215"/>
        <v>62023312.957999825</v>
      </c>
      <c r="E13821" s="30" t="s">
        <v>3483</v>
      </c>
    </row>
    <row r="13822" spans="1:5">
      <c r="B13822" s="21">
        <v>0</v>
      </c>
      <c r="C13822" s="40">
        <v>1011421</v>
      </c>
      <c r="D13822" s="11">
        <f t="shared" si="215"/>
        <v>63034733.957999825</v>
      </c>
      <c r="E13822" s="30">
        <v>90323270</v>
      </c>
    </row>
    <row r="13823" spans="1:5">
      <c r="B13823" s="21">
        <v>0</v>
      </c>
      <c r="C13823" s="40">
        <v>384575.73</v>
      </c>
      <c r="D13823" s="11">
        <f t="shared" si="215"/>
        <v>63419309.687999822</v>
      </c>
      <c r="E13823" s="30">
        <v>36758</v>
      </c>
    </row>
    <row r="13824" spans="1:5">
      <c r="B13824" s="21">
        <v>-10719</v>
      </c>
      <c r="C13824" s="40"/>
      <c r="D13824" s="11">
        <f t="shared" si="215"/>
        <v>63408590.687999822</v>
      </c>
      <c r="E13824" s="30">
        <v>25001007736</v>
      </c>
    </row>
    <row r="13825" spans="1:8">
      <c r="B13825" s="21">
        <v>-3481437</v>
      </c>
      <c r="C13825" s="40"/>
      <c r="D13825" s="11">
        <f t="shared" si="215"/>
        <v>59927153.687999822</v>
      </c>
      <c r="E13825" s="30">
        <v>25001009328</v>
      </c>
    </row>
    <row r="13826" spans="1:8">
      <c r="B13826" s="21">
        <v>-274361.63</v>
      </c>
      <c r="C13826" s="40"/>
      <c r="D13826" s="11">
        <f t="shared" si="215"/>
        <v>59652792.05799982</v>
      </c>
      <c r="E13826" s="30">
        <v>25001007998</v>
      </c>
    </row>
    <row r="13827" spans="1:8">
      <c r="B13827" s="21">
        <v>-389373.96</v>
      </c>
      <c r="C13827" s="40"/>
      <c r="D13827" s="11">
        <f t="shared" si="215"/>
        <v>59263418.097999819</v>
      </c>
      <c r="E13827" s="30">
        <v>25001007912</v>
      </c>
    </row>
    <row r="13828" spans="1:8">
      <c r="B13828" s="21">
        <v>-74669.11</v>
      </c>
      <c r="C13828" s="40"/>
      <c r="D13828" s="11">
        <f t="shared" si="215"/>
        <v>59188748.987999819</v>
      </c>
      <c r="E13828" s="30">
        <v>25001003738</v>
      </c>
    </row>
    <row r="13829" spans="1:8">
      <c r="B13829" s="21">
        <v>-115221.14</v>
      </c>
      <c r="C13829" s="40"/>
      <c r="D13829" s="11">
        <f t="shared" si="215"/>
        <v>59073527.847999819</v>
      </c>
      <c r="E13829" s="30">
        <v>25001007936</v>
      </c>
    </row>
    <row r="13830" spans="1:8">
      <c r="A13830" s="19">
        <v>44095</v>
      </c>
      <c r="B13830" s="21">
        <v>-73488.25</v>
      </c>
      <c r="C13830" s="21"/>
      <c r="D13830" s="11">
        <f t="shared" ref="D13830:D13893" si="216">D13829+B13830+C13830</f>
        <v>59000039.597999819</v>
      </c>
      <c r="E13830" s="30">
        <v>25001007924</v>
      </c>
    </row>
    <row r="13831" spans="1:8">
      <c r="B13831" s="21">
        <v>-1029306.13</v>
      </c>
      <c r="D13831" s="11">
        <f t="shared" si="216"/>
        <v>57970733.467999816</v>
      </c>
      <c r="E13831" s="30">
        <v>25001009316</v>
      </c>
    </row>
    <row r="13832" spans="1:8">
      <c r="A13832" s="19">
        <v>44096</v>
      </c>
      <c r="B13832" s="21">
        <v>0</v>
      </c>
      <c r="C13832" s="40">
        <v>216683.86</v>
      </c>
      <c r="D13832" s="11">
        <f t="shared" si="216"/>
        <v>58187417.327999815</v>
      </c>
      <c r="E13832" s="30">
        <v>332132</v>
      </c>
    </row>
    <row r="13833" spans="1:8">
      <c r="B13833" s="21">
        <v>0</v>
      </c>
      <c r="C13833" s="40">
        <v>41909.1</v>
      </c>
      <c r="D13833" s="11">
        <f t="shared" si="216"/>
        <v>58229326.427999817</v>
      </c>
      <c r="E13833" s="30">
        <v>332142</v>
      </c>
    </row>
    <row r="13834" spans="1:8">
      <c r="B13834" s="21">
        <v>-213668.83</v>
      </c>
      <c r="C13834" s="40"/>
      <c r="D13834" s="11">
        <f t="shared" si="216"/>
        <v>58015657.597999819</v>
      </c>
      <c r="E13834" s="30">
        <v>25001007948</v>
      </c>
    </row>
    <row r="13835" spans="1:8">
      <c r="B13835" s="21">
        <v>-41556.43</v>
      </c>
      <c r="C13835" s="40"/>
      <c r="D13835" s="11">
        <f t="shared" si="216"/>
        <v>57974101.167999819</v>
      </c>
      <c r="E13835" s="30">
        <v>25001008002</v>
      </c>
    </row>
    <row r="13836" spans="1:8">
      <c r="B13836" s="21">
        <v>-16098133.33</v>
      </c>
      <c r="C13836" s="40"/>
      <c r="D13836" s="11">
        <f t="shared" si="216"/>
        <v>41875967.837999821</v>
      </c>
      <c r="E13836" s="24" t="s">
        <v>3133</v>
      </c>
      <c r="H13836" s="17"/>
    </row>
    <row r="13837" spans="1:8">
      <c r="A13837" s="19">
        <v>44097</v>
      </c>
      <c r="B13837" s="21">
        <v>0</v>
      </c>
      <c r="C13837" s="21">
        <v>1302840</v>
      </c>
      <c r="D13837" s="11">
        <f t="shared" si="216"/>
        <v>43178807.837999821</v>
      </c>
      <c r="E13837" s="30">
        <v>5305019857</v>
      </c>
    </row>
    <row r="13838" spans="1:8">
      <c r="B13838" s="21">
        <v>-36964.51</v>
      </c>
      <c r="C13838" s="21"/>
      <c r="D13838" s="11">
        <f t="shared" si="216"/>
        <v>43141843.327999823</v>
      </c>
      <c r="E13838" s="30">
        <v>25001010035</v>
      </c>
    </row>
    <row r="13839" spans="1:8">
      <c r="B13839" s="21">
        <v>0</v>
      </c>
      <c r="C13839" s="22">
        <v>8553798</v>
      </c>
      <c r="D13839" s="11">
        <f t="shared" si="216"/>
        <v>51695641.327999823</v>
      </c>
      <c r="E13839" s="24" t="s">
        <v>3320</v>
      </c>
    </row>
    <row r="13840" spans="1:8">
      <c r="A13840" s="19">
        <v>44098</v>
      </c>
      <c r="B13840" s="21">
        <v>0</v>
      </c>
      <c r="C13840" s="44">
        <v>73549.14</v>
      </c>
      <c r="D13840" s="11">
        <f t="shared" si="216"/>
        <v>51769190.467999823</v>
      </c>
      <c r="E13840" s="24" t="s">
        <v>24</v>
      </c>
    </row>
    <row r="13841" spans="1:5">
      <c r="B13841" s="21">
        <v>-3000</v>
      </c>
      <c r="C13841" s="40"/>
      <c r="D13841" s="11">
        <f t="shared" si="216"/>
        <v>51766190.467999823</v>
      </c>
      <c r="E13841" s="24" t="s">
        <v>3484</v>
      </c>
    </row>
    <row r="13842" spans="1:5">
      <c r="B13842" s="21">
        <v>-48816.03</v>
      </c>
      <c r="C13842" s="40"/>
      <c r="D13842" s="11">
        <f t="shared" si="216"/>
        <v>51717374.437999822</v>
      </c>
      <c r="E13842" s="30">
        <v>25001009742</v>
      </c>
    </row>
    <row r="13843" spans="1:5">
      <c r="B13843" s="21">
        <v>-92629.83</v>
      </c>
      <c r="C13843" s="40"/>
      <c r="D13843" s="11">
        <f t="shared" si="216"/>
        <v>51624744.607999824</v>
      </c>
      <c r="E13843" s="30">
        <v>25001009704</v>
      </c>
    </row>
    <row r="13844" spans="1:5">
      <c r="B13844" s="21">
        <v>0</v>
      </c>
      <c r="C13844" s="40">
        <v>199804</v>
      </c>
      <c r="D13844" s="11">
        <f t="shared" si="216"/>
        <v>51824548.607999824</v>
      </c>
      <c r="E13844" s="30" t="s">
        <v>3485</v>
      </c>
    </row>
    <row r="13845" spans="1:5">
      <c r="B13845" s="21">
        <v>0</v>
      </c>
      <c r="C13845" s="40">
        <v>86285.99</v>
      </c>
      <c r="D13845" s="11">
        <f t="shared" si="216"/>
        <v>51910834.597999826</v>
      </c>
      <c r="E13845" s="30" t="s">
        <v>3486</v>
      </c>
    </row>
    <row r="13846" spans="1:5">
      <c r="B13846" s="21">
        <v>0</v>
      </c>
      <c r="C13846" s="40">
        <v>27023.98</v>
      </c>
      <c r="D13846" s="11">
        <f t="shared" si="216"/>
        <v>51937858.577999823</v>
      </c>
      <c r="E13846" s="30">
        <v>36689</v>
      </c>
    </row>
    <row r="13847" spans="1:5">
      <c r="B13847" s="21">
        <v>-84586.54</v>
      </c>
      <c r="C13847" s="40"/>
      <c r="D13847" s="11">
        <f t="shared" si="216"/>
        <v>51853272.037999824</v>
      </c>
      <c r="E13847" s="30">
        <v>25001009592</v>
      </c>
    </row>
    <row r="13848" spans="1:5">
      <c r="B13848" s="21">
        <v>-199030.22</v>
      </c>
      <c r="C13848" s="40"/>
      <c r="D13848" s="11">
        <f t="shared" si="216"/>
        <v>51654241.817999825</v>
      </c>
      <c r="E13848" s="30">
        <v>25001008733</v>
      </c>
    </row>
    <row r="13849" spans="1:5">
      <c r="B13849" s="21">
        <v>-40538.370000000003</v>
      </c>
      <c r="C13849" s="40"/>
      <c r="D13849" s="11">
        <f t="shared" si="216"/>
        <v>51613703.447999828</v>
      </c>
      <c r="E13849" s="30">
        <v>25001007724</v>
      </c>
    </row>
    <row r="13850" spans="1:5">
      <c r="A13850" s="19">
        <v>44099</v>
      </c>
      <c r="B13850" s="21">
        <v>-175218.47</v>
      </c>
      <c r="C13850" s="40"/>
      <c r="D13850" s="11">
        <f t="shared" si="216"/>
        <v>51438484.977999829</v>
      </c>
      <c r="E13850" s="30">
        <v>25001010047</v>
      </c>
    </row>
    <row r="13851" spans="1:5">
      <c r="B13851" s="21">
        <v>-113179.96</v>
      </c>
      <c r="C13851" s="40"/>
      <c r="D13851" s="11">
        <f t="shared" si="216"/>
        <v>51325305.017999828</v>
      </c>
      <c r="E13851" s="30">
        <v>25001010328</v>
      </c>
    </row>
    <row r="13852" spans="1:5">
      <c r="B13852" s="21">
        <v>-1457881.24</v>
      </c>
      <c r="C13852" s="40"/>
      <c r="D13852" s="11">
        <f t="shared" si="216"/>
        <v>49867423.777999826</v>
      </c>
      <c r="E13852" s="30">
        <v>25001010916</v>
      </c>
    </row>
    <row r="13853" spans="1:5">
      <c r="B13853" s="21">
        <v>-103884.94</v>
      </c>
      <c r="C13853" s="40"/>
      <c r="D13853" s="11">
        <f t="shared" si="216"/>
        <v>49763538.837999828</v>
      </c>
      <c r="E13853" s="30">
        <v>25001010966</v>
      </c>
    </row>
    <row r="13854" spans="1:5">
      <c r="B13854" s="21">
        <v>-275350.2</v>
      </c>
      <c r="C13854" s="40"/>
      <c r="D13854" s="11">
        <f t="shared" si="216"/>
        <v>49488188.637999825</v>
      </c>
      <c r="E13854" s="30">
        <v>25001010273</v>
      </c>
    </row>
    <row r="13855" spans="1:5">
      <c r="B13855" s="21">
        <v>-13679.22</v>
      </c>
      <c r="C13855" s="40"/>
      <c r="D13855" s="11">
        <f t="shared" si="216"/>
        <v>49474509.417999826</v>
      </c>
      <c r="E13855" s="30">
        <v>25001010930</v>
      </c>
    </row>
    <row r="13856" spans="1:5">
      <c r="B13856" s="21">
        <v>-3000</v>
      </c>
      <c r="C13856" s="40"/>
      <c r="D13856" s="11">
        <f t="shared" si="216"/>
        <v>49471509.417999826</v>
      </c>
      <c r="E13856" s="24" t="s">
        <v>3408</v>
      </c>
    </row>
    <row r="13857" spans="1:5">
      <c r="A13857" s="19">
        <v>44102</v>
      </c>
      <c r="B13857" s="21">
        <v>0</v>
      </c>
      <c r="C13857" s="40">
        <v>243817.29</v>
      </c>
      <c r="D13857" s="11">
        <f t="shared" si="216"/>
        <v>49715326.707999825</v>
      </c>
      <c r="E13857" s="30">
        <v>332254</v>
      </c>
    </row>
    <row r="13858" spans="1:5">
      <c r="B13858" s="21">
        <v>0</v>
      </c>
      <c r="C13858" s="40">
        <v>44579.199999999997</v>
      </c>
      <c r="D13858" s="11">
        <f t="shared" si="216"/>
        <v>49759905.907999828</v>
      </c>
      <c r="E13858" s="30" t="s">
        <v>3487</v>
      </c>
    </row>
    <row r="13859" spans="1:5">
      <c r="B13859" s="21">
        <v>0</v>
      </c>
      <c r="C13859" s="40">
        <v>11348.51</v>
      </c>
      <c r="D13859" s="11">
        <f t="shared" si="216"/>
        <v>49771254.417999826</v>
      </c>
      <c r="E13859" s="30">
        <v>196089</v>
      </c>
    </row>
    <row r="13860" spans="1:5">
      <c r="B13860" s="21">
        <v>0</v>
      </c>
      <c r="C13860" s="40">
        <v>42323.56</v>
      </c>
      <c r="D13860" s="11">
        <f t="shared" si="216"/>
        <v>49813577.977999829</v>
      </c>
      <c r="E13860" s="30" t="s">
        <v>3488</v>
      </c>
    </row>
    <row r="13861" spans="1:5">
      <c r="B13861" s="21">
        <v>0</v>
      </c>
      <c r="C13861" s="40">
        <v>70110.740000000005</v>
      </c>
      <c r="D13861" s="11">
        <f t="shared" si="216"/>
        <v>49883688.717999831</v>
      </c>
      <c r="E13861" s="30" t="s">
        <v>3489</v>
      </c>
    </row>
    <row r="13862" spans="1:5">
      <c r="B13862" s="21">
        <v>-240142.56</v>
      </c>
      <c r="C13862" s="40"/>
      <c r="D13862" s="11">
        <f t="shared" si="216"/>
        <v>49643546.157999828</v>
      </c>
      <c r="E13862" s="30">
        <v>25001010342</v>
      </c>
    </row>
    <row r="13863" spans="1:5">
      <c r="B13863" s="21">
        <v>-41601.599999999999</v>
      </c>
      <c r="C13863" s="40"/>
      <c r="D13863" s="11">
        <f t="shared" si="216"/>
        <v>49601944.557999827</v>
      </c>
      <c r="E13863" s="30">
        <v>25001007974</v>
      </c>
    </row>
    <row r="13864" spans="1:5">
      <c r="B13864" s="21">
        <v>-199030.22</v>
      </c>
      <c r="C13864" s="40"/>
      <c r="D13864" s="11">
        <f t="shared" si="216"/>
        <v>49402914.337999828</v>
      </c>
      <c r="E13864" s="30">
        <v>25001011587</v>
      </c>
    </row>
    <row r="13865" spans="1:5">
      <c r="B13865" s="21">
        <v>-102395.63</v>
      </c>
      <c r="C13865" s="40"/>
      <c r="D13865" s="11">
        <f t="shared" si="216"/>
        <v>49300518.707999825</v>
      </c>
      <c r="E13865" s="30">
        <v>25001011599</v>
      </c>
    </row>
    <row r="13866" spans="1:5">
      <c r="B13866" s="21">
        <v>-6108.79</v>
      </c>
      <c r="C13866" s="40"/>
      <c r="D13866" s="11">
        <f t="shared" si="216"/>
        <v>49294409.917999826</v>
      </c>
      <c r="E13866" s="30">
        <v>25001009754</v>
      </c>
    </row>
    <row r="13867" spans="1:5">
      <c r="B13867" s="21">
        <v>-560</v>
      </c>
      <c r="C13867" s="40"/>
      <c r="D13867" s="11">
        <f t="shared" si="216"/>
        <v>49293849.917999826</v>
      </c>
      <c r="E13867" s="30" t="s">
        <v>3490</v>
      </c>
    </row>
    <row r="13868" spans="1:5">
      <c r="B13868" s="21">
        <v>-6793.09</v>
      </c>
      <c r="C13868" s="40"/>
      <c r="D13868" s="11">
        <f t="shared" si="216"/>
        <v>49287056.827999823</v>
      </c>
      <c r="E13868" s="24" t="s">
        <v>3409</v>
      </c>
    </row>
    <row r="13869" spans="1:5">
      <c r="A13869" s="19">
        <v>44103</v>
      </c>
      <c r="B13869" s="21">
        <v>-228677.68</v>
      </c>
      <c r="C13869" s="40"/>
      <c r="D13869" s="11">
        <f t="shared" si="216"/>
        <v>49058379.147999823</v>
      </c>
      <c r="E13869" s="30">
        <v>25001010978</v>
      </c>
    </row>
    <row r="13870" spans="1:5">
      <c r="B13870" s="21">
        <v>-112707.52</v>
      </c>
      <c r="C13870" s="40"/>
      <c r="D13870" s="11">
        <f t="shared" si="216"/>
        <v>48945671.62799982</v>
      </c>
      <c r="E13870" s="30">
        <v>25001010516</v>
      </c>
    </row>
    <row r="13871" spans="1:5">
      <c r="B13871" s="21">
        <v>0</v>
      </c>
      <c r="C13871" s="40">
        <v>85920.72</v>
      </c>
      <c r="D13871" s="11">
        <f t="shared" si="216"/>
        <v>49031592.347999819</v>
      </c>
      <c r="E13871" s="30" t="s">
        <v>3491</v>
      </c>
    </row>
    <row r="13872" spans="1:5">
      <c r="B13872" s="21">
        <v>0</v>
      </c>
      <c r="C13872" s="40">
        <v>30163.439999999999</v>
      </c>
      <c r="D13872" s="11">
        <f t="shared" si="216"/>
        <v>49061755.787999816</v>
      </c>
      <c r="E13872" s="30" t="s">
        <v>3492</v>
      </c>
    </row>
    <row r="13873" spans="1:9">
      <c r="B13873" s="21">
        <v>0</v>
      </c>
      <c r="C13873" s="40">
        <v>243933.8</v>
      </c>
      <c r="D13873" s="11">
        <f t="shared" si="216"/>
        <v>49305689.587999813</v>
      </c>
      <c r="E13873" s="30">
        <v>332253</v>
      </c>
    </row>
    <row r="13874" spans="1:9">
      <c r="B13874" s="21">
        <v>-29838.54</v>
      </c>
      <c r="C13874" s="40"/>
      <c r="D13874" s="11">
        <f t="shared" si="216"/>
        <v>49275851.047999814</v>
      </c>
      <c r="E13874" s="30">
        <v>25001010261</v>
      </c>
    </row>
    <row r="13875" spans="1:9">
      <c r="B13875" s="21">
        <v>-240257.2</v>
      </c>
      <c r="C13875" s="40"/>
      <c r="D13875" s="11">
        <f t="shared" si="216"/>
        <v>49035593.847999811</v>
      </c>
      <c r="E13875" s="30">
        <v>25001010330</v>
      </c>
    </row>
    <row r="13876" spans="1:9">
      <c r="B13876" s="21">
        <v>-84229.41</v>
      </c>
      <c r="C13876" s="40"/>
      <c r="D13876" s="11">
        <f t="shared" si="216"/>
        <v>48951364.437999815</v>
      </c>
      <c r="E13876" s="30">
        <v>25001010942</v>
      </c>
    </row>
    <row r="13877" spans="1:9">
      <c r="B13877" s="21">
        <v>0</v>
      </c>
      <c r="C13877" s="44">
        <v>5102684.74</v>
      </c>
      <c r="D13877" s="11">
        <f t="shared" si="216"/>
        <v>54054049.177999817</v>
      </c>
      <c r="E13877" s="24" t="s">
        <v>3132</v>
      </c>
    </row>
    <row r="13878" spans="1:9">
      <c r="B13878" s="21">
        <v>-5000000</v>
      </c>
      <c r="C13878" s="40"/>
      <c r="D13878" s="11">
        <f t="shared" si="216"/>
        <v>49054049.177999817</v>
      </c>
      <c r="E13878" s="24" t="s">
        <v>3493</v>
      </c>
    </row>
    <row r="13879" spans="1:9">
      <c r="A13879" s="19">
        <v>44104</v>
      </c>
      <c r="B13879" s="21">
        <v>-197930.79</v>
      </c>
      <c r="C13879" s="40"/>
      <c r="D13879" s="11">
        <f t="shared" si="216"/>
        <v>48856118.387999818</v>
      </c>
      <c r="E13879" s="30">
        <v>25001011494</v>
      </c>
    </row>
    <row r="13880" spans="1:9">
      <c r="B13880" s="21">
        <v>-395608.59</v>
      </c>
      <c r="C13880" s="40"/>
      <c r="D13880" s="11">
        <f t="shared" si="216"/>
        <v>48460509.797999814</v>
      </c>
      <c r="E13880" s="30">
        <v>25001011694</v>
      </c>
    </row>
    <row r="13881" spans="1:9">
      <c r="B13881" s="21">
        <v>0</v>
      </c>
      <c r="C13881" s="40">
        <v>199804</v>
      </c>
      <c r="D13881" s="11">
        <f t="shared" si="216"/>
        <v>48660313.797999814</v>
      </c>
      <c r="E13881" s="30" t="s">
        <v>3494</v>
      </c>
    </row>
    <row r="13882" spans="1:9">
      <c r="B13882" s="21">
        <v>0</v>
      </c>
      <c r="C13882" s="40">
        <v>99087.76</v>
      </c>
      <c r="D13882" s="11">
        <f t="shared" si="216"/>
        <v>48759401.557999812</v>
      </c>
      <c r="E13882" s="30">
        <v>196120</v>
      </c>
    </row>
    <row r="13883" spans="1:9">
      <c r="B13883" s="21">
        <v>-20023994.600000001</v>
      </c>
      <c r="C13883" s="40"/>
      <c r="D13883" s="11">
        <f t="shared" si="216"/>
        <v>28735406.957999811</v>
      </c>
      <c r="E13883" s="30">
        <v>25001011325</v>
      </c>
    </row>
    <row r="13884" spans="1:9">
      <c r="B13884" s="21">
        <v>0</v>
      </c>
      <c r="C13884" s="45">
        <v>24170715.309999999</v>
      </c>
      <c r="D13884" s="11">
        <f t="shared" si="216"/>
        <v>52906122.267999813</v>
      </c>
      <c r="E13884" s="30" t="s">
        <v>3320</v>
      </c>
    </row>
    <row r="13885" spans="1:9">
      <c r="B13885" s="21">
        <v>0</v>
      </c>
      <c r="C13885" s="40">
        <v>5603202</v>
      </c>
      <c r="D13885" s="11">
        <f t="shared" si="216"/>
        <v>58509324.267999813</v>
      </c>
      <c r="E13885" s="30" t="s">
        <v>3320</v>
      </c>
      <c r="I13885" s="17"/>
    </row>
    <row r="13886" spans="1:9">
      <c r="B13886" s="21">
        <v>0</v>
      </c>
      <c r="C13886" s="22">
        <v>2806.4</v>
      </c>
      <c r="D13886" s="11">
        <f t="shared" si="216"/>
        <v>58512130.667999811</v>
      </c>
      <c r="E13886" s="24" t="s">
        <v>24</v>
      </c>
    </row>
    <row r="13887" spans="1:9">
      <c r="A13887" s="19">
        <v>44105</v>
      </c>
      <c r="B13887" s="21">
        <v>0</v>
      </c>
      <c r="C13887" s="40">
        <v>83581.710000000006</v>
      </c>
      <c r="D13887" s="11">
        <f t="shared" si="216"/>
        <v>58595712.377999812</v>
      </c>
      <c r="E13887" s="30" t="s">
        <v>3495</v>
      </c>
    </row>
    <row r="13888" spans="1:9">
      <c r="B13888" s="21">
        <v>0</v>
      </c>
      <c r="C13888" s="40">
        <v>209939.67</v>
      </c>
      <c r="D13888" s="11">
        <f t="shared" si="216"/>
        <v>58805652.047999814</v>
      </c>
      <c r="E13888" s="30" t="s">
        <v>3496</v>
      </c>
    </row>
    <row r="13889" spans="1:5">
      <c r="B13889" s="21">
        <v>-113294.67</v>
      </c>
      <c r="C13889" s="40"/>
      <c r="D13889" s="11">
        <f t="shared" si="216"/>
        <v>58692357.377999812</v>
      </c>
      <c r="E13889" s="30">
        <v>25001011901</v>
      </c>
    </row>
    <row r="13890" spans="1:5">
      <c r="B13890" s="21">
        <v>-11174638.9</v>
      </c>
      <c r="C13890" s="40"/>
      <c r="D13890" s="11">
        <f t="shared" si="216"/>
        <v>47517718.477999814</v>
      </c>
      <c r="E13890" s="30">
        <v>25001012689</v>
      </c>
    </row>
    <row r="13891" spans="1:5">
      <c r="B13891" s="21">
        <v>-4734539.2</v>
      </c>
      <c r="C13891" s="40"/>
      <c r="D13891" s="11">
        <f t="shared" si="216"/>
        <v>42783179.277999811</v>
      </c>
      <c r="E13891" s="30">
        <v>25001013424</v>
      </c>
    </row>
    <row r="13892" spans="1:5">
      <c r="B13892" s="21">
        <v>-1108473.3500000001</v>
      </c>
      <c r="C13892" s="40"/>
      <c r="D13892" s="11">
        <f t="shared" si="216"/>
        <v>41674705.927999809</v>
      </c>
      <c r="E13892" s="30">
        <v>25001013600</v>
      </c>
    </row>
    <row r="13893" spans="1:5">
      <c r="A13893" s="19">
        <v>44106</v>
      </c>
      <c r="B13893" s="21">
        <v>0</v>
      </c>
      <c r="C13893" s="40">
        <v>199455.43</v>
      </c>
      <c r="D13893" s="11">
        <f t="shared" si="216"/>
        <v>41874161.357999809</v>
      </c>
      <c r="E13893" s="30" t="s">
        <v>3497</v>
      </c>
    </row>
    <row r="13894" spans="1:5">
      <c r="B13894" s="21">
        <v>0</v>
      </c>
      <c r="C13894" s="40">
        <v>39926.97</v>
      </c>
      <c r="D13894" s="11">
        <f t="shared" ref="D13894:D13957" si="217">D13893+B13894+C13894</f>
        <v>41914088.327999808</v>
      </c>
      <c r="E13894" s="30" t="s">
        <v>3498</v>
      </c>
    </row>
    <row r="13895" spans="1:5">
      <c r="B13895" s="21">
        <v>0</v>
      </c>
      <c r="C13895" s="40">
        <v>6271.98</v>
      </c>
      <c r="D13895" s="11">
        <f t="shared" si="217"/>
        <v>41920360.307999805</v>
      </c>
      <c r="E13895" s="30" t="s">
        <v>3499</v>
      </c>
    </row>
    <row r="13896" spans="1:5">
      <c r="B13896" s="21">
        <v>-41174.379999999997</v>
      </c>
      <c r="C13896" s="40"/>
      <c r="D13896" s="11">
        <f t="shared" si="217"/>
        <v>41879185.927999802</v>
      </c>
      <c r="E13896" s="30">
        <v>25001012360</v>
      </c>
    </row>
    <row r="13897" spans="1:5">
      <c r="B13897" s="21">
        <v>-177040.1</v>
      </c>
      <c r="C13897" s="40"/>
      <c r="D13897" s="11">
        <f t="shared" si="217"/>
        <v>41702145.8279998</v>
      </c>
      <c r="E13897" s="30">
        <v>2500102310</v>
      </c>
    </row>
    <row r="13898" spans="1:5">
      <c r="B13898" s="21">
        <v>-18927.82</v>
      </c>
      <c r="C13898" s="40"/>
      <c r="D13898" s="11">
        <f t="shared" si="217"/>
        <v>41683218.0079998</v>
      </c>
      <c r="E13898" s="30">
        <v>25001011894</v>
      </c>
    </row>
    <row r="13899" spans="1:5">
      <c r="B13899" s="21">
        <v>-24514.12</v>
      </c>
      <c r="C13899" s="40"/>
      <c r="D13899" s="11">
        <f t="shared" si="217"/>
        <v>41658703.887999803</v>
      </c>
      <c r="E13899" s="30">
        <v>25001012358</v>
      </c>
    </row>
    <row r="13900" spans="1:5">
      <c r="B13900" s="21">
        <v>-75763.259999999995</v>
      </c>
      <c r="C13900" s="40"/>
      <c r="D13900" s="11">
        <f t="shared" si="217"/>
        <v>41582940.627999805</v>
      </c>
      <c r="E13900" s="30">
        <v>25001012372</v>
      </c>
    </row>
    <row r="13901" spans="1:5">
      <c r="B13901" s="21">
        <v>-188056.45</v>
      </c>
      <c r="C13901" s="40"/>
      <c r="D13901" s="11">
        <f t="shared" si="217"/>
        <v>41394884.177999802</v>
      </c>
      <c r="E13901" s="30">
        <v>25001012677</v>
      </c>
    </row>
    <row r="13902" spans="1:5">
      <c r="B13902" s="21">
        <v>0</v>
      </c>
      <c r="C13902" s="40">
        <v>117908</v>
      </c>
      <c r="D13902" s="11">
        <f t="shared" si="217"/>
        <v>41512792.177999802</v>
      </c>
      <c r="E13902" s="30" t="s">
        <v>3319</v>
      </c>
    </row>
    <row r="13903" spans="1:5">
      <c r="A13903" s="19">
        <v>44109</v>
      </c>
      <c r="B13903" s="21">
        <v>-269690.34999999998</v>
      </c>
      <c r="C13903" s="40"/>
      <c r="D13903" s="11">
        <f t="shared" si="217"/>
        <v>41243101.8279998</v>
      </c>
      <c r="E13903" s="24" t="s">
        <v>3292</v>
      </c>
    </row>
    <row r="13904" spans="1:5">
      <c r="B13904" s="21">
        <v>-593363.96</v>
      </c>
      <c r="C13904" s="40"/>
      <c r="D13904" s="11">
        <f t="shared" si="217"/>
        <v>40649737.8679998</v>
      </c>
      <c r="E13904" s="24" t="s">
        <v>3291</v>
      </c>
    </row>
    <row r="13905" spans="1:5">
      <c r="B13905" s="21">
        <v>-1037500</v>
      </c>
      <c r="C13905" s="40"/>
      <c r="D13905" s="11">
        <f t="shared" si="217"/>
        <v>39612237.8679998</v>
      </c>
      <c r="E13905" s="24" t="s">
        <v>3500</v>
      </c>
    </row>
    <row r="13906" spans="1:5">
      <c r="B13906" s="21">
        <v>-1175000</v>
      </c>
      <c r="C13906" s="40"/>
      <c r="D13906" s="11">
        <f t="shared" si="217"/>
        <v>38437237.8679998</v>
      </c>
      <c r="E13906" s="24" t="s">
        <v>3501</v>
      </c>
    </row>
    <row r="13907" spans="1:5">
      <c r="B13907" s="21">
        <v>0</v>
      </c>
      <c r="C13907" s="40">
        <v>134925.31</v>
      </c>
      <c r="D13907" s="11">
        <f t="shared" si="217"/>
        <v>38572163.177999802</v>
      </c>
      <c r="E13907" s="30" t="s">
        <v>3502</v>
      </c>
    </row>
    <row r="13908" spans="1:5">
      <c r="B13908" s="21">
        <v>-132476.54</v>
      </c>
      <c r="C13908" s="40"/>
      <c r="D13908" s="11">
        <f t="shared" si="217"/>
        <v>38439686.637999803</v>
      </c>
      <c r="E13908" s="30">
        <v>25001012453</v>
      </c>
    </row>
    <row r="13909" spans="1:5">
      <c r="B13909" s="21">
        <v>-199030.22</v>
      </c>
      <c r="C13909" s="40"/>
      <c r="D13909" s="11">
        <f t="shared" si="217"/>
        <v>38240656.417999804</v>
      </c>
      <c r="E13909" s="30">
        <v>25001013650</v>
      </c>
    </row>
    <row r="13910" spans="1:5">
      <c r="B13910" s="21">
        <v>0</v>
      </c>
      <c r="C13910" s="40">
        <v>6155348.1500000004</v>
      </c>
      <c r="D13910" s="11">
        <f t="shared" si="217"/>
        <v>44396004.567999803</v>
      </c>
      <c r="E13910" s="30" t="s">
        <v>3293</v>
      </c>
    </row>
    <row r="13911" spans="1:5">
      <c r="B13911" s="21">
        <v>-88112.11</v>
      </c>
      <c r="C13911" s="40"/>
      <c r="D13911" s="11">
        <f t="shared" si="217"/>
        <v>44307892.457999803</v>
      </c>
      <c r="E13911" s="30">
        <v>25001014019</v>
      </c>
    </row>
    <row r="13912" spans="1:5">
      <c r="A13912" s="19">
        <v>44110</v>
      </c>
      <c r="B13912" s="21">
        <v>0</v>
      </c>
      <c r="C13912" s="40">
        <v>199849</v>
      </c>
      <c r="D13912" s="11">
        <f t="shared" si="217"/>
        <v>44507741.457999803</v>
      </c>
      <c r="E13912" s="30" t="s">
        <v>3503</v>
      </c>
    </row>
    <row r="13913" spans="1:5">
      <c r="B13913" s="21">
        <v>0</v>
      </c>
      <c r="C13913" s="40">
        <v>10221.129999999999</v>
      </c>
      <c r="D13913" s="11">
        <f t="shared" si="217"/>
        <v>44517962.587999806</v>
      </c>
      <c r="E13913" s="30">
        <v>332368</v>
      </c>
    </row>
    <row r="13914" spans="1:5">
      <c r="B13914" s="21">
        <v>0</v>
      </c>
      <c r="C13914" s="40">
        <v>45042.3</v>
      </c>
      <c r="D13914" s="11">
        <f t="shared" si="217"/>
        <v>44563004.887999803</v>
      </c>
      <c r="E13914" s="30" t="s">
        <v>3504</v>
      </c>
    </row>
    <row r="13915" spans="1:5">
      <c r="B13915" s="21">
        <v>0</v>
      </c>
      <c r="C13915" s="40">
        <v>75033.91</v>
      </c>
      <c r="D13915" s="11">
        <f t="shared" si="217"/>
        <v>44638038.797999799</v>
      </c>
      <c r="E13915" s="30" t="s">
        <v>3505</v>
      </c>
    </row>
    <row r="13916" spans="1:5">
      <c r="B13916" s="21">
        <v>-10351.969999999999</v>
      </c>
      <c r="C13916" s="40"/>
      <c r="D13916" s="11">
        <f t="shared" si="217"/>
        <v>44627686.8279998</v>
      </c>
      <c r="E13916" s="30">
        <v>25001012384</v>
      </c>
    </row>
    <row r="13917" spans="1:5">
      <c r="B13917" s="21">
        <v>-44526.559999999998</v>
      </c>
      <c r="C13917" s="40"/>
      <c r="D13917" s="11">
        <f t="shared" si="217"/>
        <v>44583160.267999798</v>
      </c>
      <c r="E13917" s="30">
        <v>25001012441</v>
      </c>
    </row>
    <row r="13918" spans="1:5">
      <c r="B13918" s="21">
        <v>-73973.56</v>
      </c>
      <c r="C13918" s="40"/>
      <c r="D13918" s="11">
        <f t="shared" si="217"/>
        <v>44509186.707999796</v>
      </c>
      <c r="E13918" s="30">
        <v>25001012415</v>
      </c>
    </row>
    <row r="13919" spans="1:5">
      <c r="B13919" s="21">
        <v>-74445.429999999993</v>
      </c>
      <c r="C13919" s="40"/>
      <c r="D13919" s="11">
        <f t="shared" si="217"/>
        <v>44434741.277999796</v>
      </c>
      <c r="E13919" s="30">
        <v>25001012403</v>
      </c>
    </row>
    <row r="13920" spans="1:5">
      <c r="B13920" s="21">
        <v>0</v>
      </c>
      <c r="C13920" s="40">
        <v>75525.509999999995</v>
      </c>
      <c r="D13920" s="11">
        <f t="shared" si="217"/>
        <v>44510266.787999794</v>
      </c>
      <c r="E13920" s="30" t="s">
        <v>3506</v>
      </c>
    </row>
    <row r="13921" spans="1:5">
      <c r="B13921" s="21">
        <v>0</v>
      </c>
      <c r="C13921" s="40">
        <v>58458.57</v>
      </c>
      <c r="D13921" s="11">
        <f t="shared" si="217"/>
        <v>44568725.357999794</v>
      </c>
      <c r="E13921" s="30" t="s">
        <v>3507</v>
      </c>
    </row>
    <row r="13922" spans="1:5">
      <c r="B13922" s="21">
        <v>-190274.75</v>
      </c>
      <c r="C13922" s="40"/>
      <c r="D13922" s="11">
        <f t="shared" si="217"/>
        <v>44378450.607999794</v>
      </c>
      <c r="E13922" s="30">
        <v>25001013636</v>
      </c>
    </row>
    <row r="13923" spans="1:5">
      <c r="A13923" s="19">
        <v>44111</v>
      </c>
      <c r="B13923" s="21">
        <v>-24385.66</v>
      </c>
      <c r="C13923" s="40"/>
      <c r="D13923" s="11">
        <f t="shared" si="217"/>
        <v>44354064.947999798</v>
      </c>
      <c r="E13923" s="24" t="s">
        <v>3320</v>
      </c>
    </row>
    <row r="13924" spans="1:5">
      <c r="B13924" s="21">
        <v>-20902.169999999998</v>
      </c>
      <c r="C13924" s="40"/>
      <c r="D13924" s="11">
        <f t="shared" si="217"/>
        <v>44333162.777999796</v>
      </c>
      <c r="E13924" s="24" t="s">
        <v>3508</v>
      </c>
    </row>
    <row r="13925" spans="1:5">
      <c r="B13925" s="21">
        <v>0</v>
      </c>
      <c r="C13925" s="40">
        <v>91676.66</v>
      </c>
      <c r="D13925" s="11">
        <f t="shared" si="217"/>
        <v>44424839.437999792</v>
      </c>
      <c r="E13925" s="30" t="s">
        <v>3509</v>
      </c>
    </row>
    <row r="13926" spans="1:5">
      <c r="B13926" s="21">
        <v>0</v>
      </c>
      <c r="C13926" s="40">
        <v>77734.33</v>
      </c>
      <c r="D13926" s="11">
        <f t="shared" si="217"/>
        <v>44502573.767999791</v>
      </c>
      <c r="E13926" s="30">
        <v>7100378</v>
      </c>
    </row>
    <row r="13927" spans="1:5">
      <c r="B13927" s="21">
        <v>0</v>
      </c>
      <c r="C13927" s="40">
        <v>199849</v>
      </c>
      <c r="D13927" s="11">
        <f t="shared" si="217"/>
        <v>44702422.767999791</v>
      </c>
      <c r="E13927" s="30" t="s">
        <v>3510</v>
      </c>
    </row>
    <row r="13928" spans="1:5">
      <c r="B13928" s="21">
        <v>0</v>
      </c>
      <c r="C13928" s="40">
        <v>350993.09</v>
      </c>
      <c r="D13928" s="11">
        <f t="shared" si="217"/>
        <v>45053415.857999794</v>
      </c>
      <c r="E13928" s="30">
        <v>332411</v>
      </c>
    </row>
    <row r="13929" spans="1:5">
      <c r="B13929" s="21">
        <v>0</v>
      </c>
      <c r="C13929" s="40">
        <v>44812.480000000003</v>
      </c>
      <c r="D13929" s="11">
        <f t="shared" si="217"/>
        <v>45098228.337999791</v>
      </c>
      <c r="E13929" s="30" t="s">
        <v>3511</v>
      </c>
    </row>
    <row r="13930" spans="1:5">
      <c r="B13930" s="21">
        <v>-89147.73</v>
      </c>
      <c r="C13930" s="40"/>
      <c r="D13930" s="11">
        <f t="shared" si="217"/>
        <v>45009080.607999794</v>
      </c>
      <c r="E13930" s="30">
        <v>25001012465</v>
      </c>
    </row>
    <row r="13931" spans="1:5">
      <c r="B13931" s="21">
        <v>-190274.75</v>
      </c>
      <c r="C13931" s="40"/>
      <c r="D13931" s="11">
        <f t="shared" si="217"/>
        <v>44818805.857999794</v>
      </c>
      <c r="E13931" s="30">
        <v>25001014021</v>
      </c>
    </row>
    <row r="13932" spans="1:5">
      <c r="B13932" s="21">
        <v>-44109.31</v>
      </c>
      <c r="C13932" s="40"/>
      <c r="D13932" s="11">
        <f t="shared" si="217"/>
        <v>44774696.547999792</v>
      </c>
      <c r="E13932" s="30">
        <v>25001012439</v>
      </c>
    </row>
    <row r="13933" spans="1:5">
      <c r="B13933" s="21">
        <v>-75628.36</v>
      </c>
      <c r="C13933" s="40"/>
      <c r="D13933" s="11">
        <f t="shared" si="217"/>
        <v>44699068.187999792</v>
      </c>
      <c r="E13933" s="30">
        <v>25001010259</v>
      </c>
    </row>
    <row r="13934" spans="1:5">
      <c r="B13934" s="21">
        <v>-345968.64000000001</v>
      </c>
      <c r="C13934" s="40"/>
      <c r="D13934" s="11">
        <f t="shared" si="217"/>
        <v>44353099.547999792</v>
      </c>
      <c r="E13934" s="30">
        <v>25001012160</v>
      </c>
    </row>
    <row r="13935" spans="1:5">
      <c r="B13935" s="21">
        <v>-15713.66</v>
      </c>
      <c r="C13935" s="40"/>
      <c r="D13935" s="11">
        <f t="shared" si="217"/>
        <v>44337385.887999795</v>
      </c>
      <c r="E13935" s="30">
        <v>25001014352</v>
      </c>
    </row>
    <row r="13936" spans="1:5">
      <c r="A13936" s="19">
        <v>44112</v>
      </c>
      <c r="B13936" s="21">
        <v>-349</v>
      </c>
      <c r="C13936" s="21"/>
      <c r="D13936" s="11">
        <f t="shared" si="217"/>
        <v>44337036.887999795</v>
      </c>
      <c r="E13936" s="24" t="s">
        <v>24</v>
      </c>
    </row>
    <row r="13937" spans="1:5">
      <c r="B13937" s="21">
        <v>0</v>
      </c>
      <c r="C13937" s="40">
        <v>65346.080000000002</v>
      </c>
      <c r="D13937" s="11">
        <f t="shared" si="217"/>
        <v>44402382.967999794</v>
      </c>
      <c r="E13937" s="30" t="s">
        <v>3512</v>
      </c>
    </row>
    <row r="13938" spans="1:5">
      <c r="B13938" s="21">
        <v>0</v>
      </c>
      <c r="C13938" s="40">
        <v>199804</v>
      </c>
      <c r="D13938" s="11">
        <f t="shared" si="217"/>
        <v>44602186.967999794</v>
      </c>
      <c r="E13938" s="30" t="s">
        <v>3513</v>
      </c>
    </row>
    <row r="13939" spans="1:5">
      <c r="B13939" s="21">
        <v>0</v>
      </c>
      <c r="C13939" s="40">
        <v>1776944</v>
      </c>
      <c r="D13939" s="11">
        <f t="shared" si="217"/>
        <v>46379130.967999794</v>
      </c>
      <c r="E13939" s="30">
        <v>616612</v>
      </c>
    </row>
    <row r="13940" spans="1:5">
      <c r="B13940" s="21">
        <v>0</v>
      </c>
      <c r="C13940" s="40">
        <v>923644.87</v>
      </c>
      <c r="D13940" s="11">
        <f t="shared" si="217"/>
        <v>47302775.837999791</v>
      </c>
      <c r="E13940" s="30">
        <v>616613</v>
      </c>
    </row>
    <row r="13941" spans="1:5">
      <c r="B13941" s="21">
        <v>-64464.01</v>
      </c>
      <c r="C13941" s="21"/>
      <c r="D13941" s="11">
        <f t="shared" si="217"/>
        <v>47238311.827999793</v>
      </c>
      <c r="E13941" s="30">
        <v>25001014552</v>
      </c>
    </row>
    <row r="13942" spans="1:5">
      <c r="B13942" s="21">
        <v>-174842.66</v>
      </c>
      <c r="C13942" s="21"/>
      <c r="D13942" s="11">
        <f t="shared" si="217"/>
        <v>47063469.167999797</v>
      </c>
      <c r="E13942" s="30">
        <v>25001013624</v>
      </c>
    </row>
    <row r="13943" spans="1:5">
      <c r="B13943" s="21">
        <v>-112775.19</v>
      </c>
      <c r="C13943" s="21"/>
      <c r="D13943" s="11">
        <f t="shared" si="217"/>
        <v>46950693.977999799</v>
      </c>
      <c r="E13943" s="30">
        <v>25001012322</v>
      </c>
    </row>
    <row r="13944" spans="1:5">
      <c r="B13944" s="21">
        <v>-100671.1</v>
      </c>
      <c r="C13944" s="21"/>
      <c r="D13944" s="11">
        <f t="shared" si="217"/>
        <v>46850022.877999797</v>
      </c>
      <c r="E13944" s="30">
        <v>25001010954</v>
      </c>
    </row>
    <row r="13945" spans="1:5">
      <c r="A13945" s="19">
        <v>44113</v>
      </c>
      <c r="B13945" s="21">
        <v>-733080</v>
      </c>
      <c r="C13945" s="40"/>
      <c r="D13945" s="11">
        <f t="shared" si="217"/>
        <v>46116942.877999797</v>
      </c>
      <c r="E13945" s="24" t="s">
        <v>3475</v>
      </c>
    </row>
    <row r="13946" spans="1:5">
      <c r="B13946" s="21">
        <v>-366000</v>
      </c>
      <c r="C13946" s="40"/>
      <c r="D13946" s="11">
        <f t="shared" si="217"/>
        <v>45750942.877999797</v>
      </c>
      <c r="E13946" s="24" t="s">
        <v>3514</v>
      </c>
    </row>
    <row r="13947" spans="1:5">
      <c r="B13947" s="21">
        <v>0</v>
      </c>
      <c r="C13947" s="40">
        <v>41744</v>
      </c>
      <c r="D13947" s="11">
        <f t="shared" si="217"/>
        <v>45792686.877999797</v>
      </c>
      <c r="E13947" s="30" t="s">
        <v>3515</v>
      </c>
    </row>
    <row r="13948" spans="1:5">
      <c r="B13948" s="21">
        <v>0</v>
      </c>
      <c r="C13948" s="40">
        <v>78103.710000000006</v>
      </c>
      <c r="D13948" s="11">
        <f t="shared" si="217"/>
        <v>45870790.587999798</v>
      </c>
      <c r="E13948" s="30" t="s">
        <v>3516</v>
      </c>
    </row>
    <row r="13949" spans="1:5">
      <c r="B13949" s="21">
        <v>-116621.02</v>
      </c>
      <c r="C13949" s="40"/>
      <c r="D13949" s="11">
        <f t="shared" si="217"/>
        <v>45754169.567999795</v>
      </c>
      <c r="E13949" s="30">
        <v>25001014540</v>
      </c>
    </row>
    <row r="13950" spans="1:5">
      <c r="B13950" s="21">
        <v>-87734.1</v>
      </c>
      <c r="C13950" s="40"/>
      <c r="D13950" s="11">
        <f t="shared" si="217"/>
        <v>45666435.467999794</v>
      </c>
      <c r="E13950" s="30">
        <v>25001015692</v>
      </c>
    </row>
    <row r="13951" spans="1:5">
      <c r="B13951" s="21">
        <v>-72757.490000000005</v>
      </c>
      <c r="C13951" s="40"/>
      <c r="D13951" s="11">
        <f t="shared" si="217"/>
        <v>45593677.977999792</v>
      </c>
      <c r="E13951" s="30">
        <v>25001014564</v>
      </c>
    </row>
    <row r="13952" spans="1:5">
      <c r="B13952" s="21">
        <v>-72691.960000000006</v>
      </c>
      <c r="C13952" s="40"/>
      <c r="D13952" s="11">
        <f t="shared" si="217"/>
        <v>45520986.017999791</v>
      </c>
      <c r="E13952" s="30">
        <v>25001014364</v>
      </c>
    </row>
    <row r="13953" spans="1:5">
      <c r="B13953" s="21">
        <v>-384041.45</v>
      </c>
      <c r="C13953" s="40"/>
      <c r="D13953" s="11">
        <f t="shared" si="217"/>
        <v>45136944.567999788</v>
      </c>
      <c r="E13953" s="30">
        <v>25001014538</v>
      </c>
    </row>
    <row r="13954" spans="1:5">
      <c r="B13954" s="21">
        <v>-76510</v>
      </c>
      <c r="C13954" s="40"/>
      <c r="D13954" s="11">
        <f t="shared" si="217"/>
        <v>45060434.567999788</v>
      </c>
      <c r="E13954" s="30">
        <v>25001013648</v>
      </c>
    </row>
    <row r="13955" spans="1:5">
      <c r="B13955" s="21">
        <v>-103715.03</v>
      </c>
      <c r="C13955" s="40"/>
      <c r="D13955" s="11">
        <f t="shared" si="217"/>
        <v>44956719.537999786</v>
      </c>
      <c r="E13955" s="30">
        <v>25001015892</v>
      </c>
    </row>
    <row r="13956" spans="1:5">
      <c r="A13956" s="19">
        <v>44116</v>
      </c>
      <c r="B13956" s="21">
        <v>0</v>
      </c>
      <c r="C13956" s="44">
        <v>16336369.23</v>
      </c>
      <c r="D13956" s="11">
        <f t="shared" si="217"/>
        <v>61293088.767999783</v>
      </c>
      <c r="E13956" s="24" t="s">
        <v>3132</v>
      </c>
    </row>
    <row r="13957" spans="1:5">
      <c r="A13957" s="19">
        <v>44117</v>
      </c>
      <c r="B13957" s="21">
        <v>-2895000</v>
      </c>
      <c r="C13957" s="40"/>
      <c r="D13957" s="11">
        <f t="shared" si="217"/>
        <v>58398088.767999783</v>
      </c>
      <c r="E13957" s="24" t="s">
        <v>3517</v>
      </c>
    </row>
    <row r="13958" spans="1:5">
      <c r="B13958" s="21">
        <v>-720000</v>
      </c>
      <c r="C13958" s="40"/>
      <c r="D13958" s="11">
        <f t="shared" ref="D13958:D14021" si="218">D13957+B13958+C13958</f>
        <v>57678088.767999783</v>
      </c>
      <c r="E13958" s="24" t="s">
        <v>3514</v>
      </c>
    </row>
    <row r="13959" spans="1:5">
      <c r="B13959" s="21">
        <v>-44663.92</v>
      </c>
      <c r="C13959" s="40"/>
      <c r="D13959" s="11">
        <f t="shared" si="218"/>
        <v>57633424.847999781</v>
      </c>
      <c r="E13959" s="33">
        <v>25001014340</v>
      </c>
    </row>
    <row r="13960" spans="1:5">
      <c r="B13960" s="21">
        <v>-177858.35</v>
      </c>
      <c r="C13960" s="40"/>
      <c r="D13960" s="11">
        <f t="shared" si="218"/>
        <v>57455566.49799978</v>
      </c>
      <c r="E13960" s="33">
        <v>25001015711</v>
      </c>
    </row>
    <row r="13961" spans="1:5">
      <c r="B13961" s="21">
        <v>-177329.66</v>
      </c>
      <c r="C13961" s="40"/>
      <c r="D13961" s="11">
        <f t="shared" si="218"/>
        <v>57278236.837999783</v>
      </c>
      <c r="E13961" s="33">
        <v>25001015723</v>
      </c>
    </row>
    <row r="13962" spans="1:5">
      <c r="B13962" s="21">
        <v>-90236.86</v>
      </c>
      <c r="C13962" s="40"/>
      <c r="D13962" s="11">
        <f t="shared" si="218"/>
        <v>57187999.977999784</v>
      </c>
      <c r="E13962" s="33">
        <v>25001015709</v>
      </c>
    </row>
    <row r="13963" spans="1:5">
      <c r="B13963" s="21">
        <v>0</v>
      </c>
      <c r="C13963" s="45">
        <v>24228876</v>
      </c>
      <c r="D13963" s="11">
        <f t="shared" si="218"/>
        <v>81416875.977999777</v>
      </c>
      <c r="E13963" s="33" t="s">
        <v>3320</v>
      </c>
    </row>
    <row r="13964" spans="1:5">
      <c r="B13964" s="21">
        <v>0</v>
      </c>
      <c r="C13964" s="45">
        <v>13624771.75</v>
      </c>
      <c r="D13964" s="11">
        <f t="shared" si="218"/>
        <v>95041647.727999777</v>
      </c>
      <c r="E13964" s="33" t="s">
        <v>3320</v>
      </c>
    </row>
    <row r="13965" spans="1:5">
      <c r="A13965" s="19">
        <v>44118</v>
      </c>
      <c r="B13965" s="21">
        <v>-2770000</v>
      </c>
      <c r="C13965" s="40"/>
      <c r="D13965" s="11">
        <f t="shared" si="218"/>
        <v>92271647.727999777</v>
      </c>
      <c r="E13965" s="24" t="s">
        <v>3518</v>
      </c>
    </row>
    <row r="13966" spans="1:5">
      <c r="B13966" s="21">
        <v>-5392500</v>
      </c>
      <c r="C13966" s="40"/>
      <c r="D13966" s="11">
        <f t="shared" si="218"/>
        <v>86879147.727999777</v>
      </c>
      <c r="E13966" s="24" t="s">
        <v>3517</v>
      </c>
    </row>
    <row r="13967" spans="1:5">
      <c r="B13967" s="21">
        <v>-6842.8</v>
      </c>
      <c r="C13967" s="40"/>
      <c r="D13967" s="11">
        <f t="shared" si="218"/>
        <v>86872304.92799978</v>
      </c>
      <c r="E13967" s="30">
        <v>25001014526</v>
      </c>
    </row>
    <row r="13968" spans="1:5">
      <c r="B13968" s="21">
        <v>-2653824.19</v>
      </c>
      <c r="C13968" s="40"/>
      <c r="D13968" s="11">
        <f t="shared" si="218"/>
        <v>84218480.737999782</v>
      </c>
      <c r="E13968" s="30">
        <v>25001016451</v>
      </c>
    </row>
    <row r="13969" spans="1:5">
      <c r="B13969" s="21">
        <v>-227237.7</v>
      </c>
      <c r="C13969" s="40"/>
      <c r="D13969" s="11">
        <f t="shared" si="218"/>
        <v>83991243.037999779</v>
      </c>
      <c r="E13969" s="30">
        <v>25001016601</v>
      </c>
    </row>
    <row r="13970" spans="1:5">
      <c r="B13970" s="21">
        <v>-403211.71</v>
      </c>
      <c r="C13970" s="40"/>
      <c r="D13970" s="11">
        <f t="shared" si="218"/>
        <v>83588031.327999786</v>
      </c>
      <c r="E13970" s="30">
        <v>25001014576</v>
      </c>
    </row>
    <row r="13971" spans="1:5">
      <c r="B13971" s="21">
        <v>-67345.100000000006</v>
      </c>
      <c r="C13971" s="40"/>
      <c r="D13971" s="11">
        <f t="shared" si="218"/>
        <v>83520686.227999792</v>
      </c>
      <c r="E13971" s="30">
        <v>25001016506</v>
      </c>
    </row>
    <row r="13972" spans="1:5">
      <c r="B13972" s="21">
        <v>-394420.91</v>
      </c>
      <c r="C13972" s="40"/>
      <c r="D13972" s="11">
        <f t="shared" si="218"/>
        <v>83126265.317999795</v>
      </c>
      <c r="E13972" s="30">
        <v>25001016594</v>
      </c>
    </row>
    <row r="13973" spans="1:5">
      <c r="B13973" s="21">
        <v>0</v>
      </c>
      <c r="C13973" s="40">
        <v>137125</v>
      </c>
      <c r="D13973" s="11">
        <f t="shared" si="218"/>
        <v>83263390.317999795</v>
      </c>
      <c r="E13973" s="30" t="s">
        <v>3319</v>
      </c>
    </row>
    <row r="13974" spans="1:5">
      <c r="A13974" s="19">
        <v>44119</v>
      </c>
      <c r="B13974" s="21">
        <v>-364.44</v>
      </c>
      <c r="C13974" s="40"/>
      <c r="D13974" s="11">
        <f t="shared" si="218"/>
        <v>83263025.877999797</v>
      </c>
      <c r="E13974" s="24" t="s">
        <v>24</v>
      </c>
    </row>
    <row r="13975" spans="1:5">
      <c r="B13975" s="21">
        <v>-512900</v>
      </c>
      <c r="C13975" s="40"/>
      <c r="D13975" s="11">
        <f t="shared" si="218"/>
        <v>82750125.877999797</v>
      </c>
      <c r="E13975" s="24" t="s">
        <v>3475</v>
      </c>
    </row>
    <row r="13976" spans="1:5">
      <c r="B13976" s="21">
        <v>-1100000</v>
      </c>
      <c r="C13976" s="40"/>
      <c r="D13976" s="11">
        <f t="shared" si="218"/>
        <v>81650125.877999797</v>
      </c>
      <c r="E13976" s="24" t="s">
        <v>3514</v>
      </c>
    </row>
    <row r="13977" spans="1:5">
      <c r="B13977" s="21">
        <v>-6000000</v>
      </c>
      <c r="C13977" s="40"/>
      <c r="D13977" s="11">
        <f t="shared" si="218"/>
        <v>75650125.877999797</v>
      </c>
      <c r="E13977" s="14" t="s">
        <v>3519</v>
      </c>
    </row>
    <row r="13978" spans="1:5">
      <c r="B13978" s="21">
        <v>0</v>
      </c>
      <c r="C13978" s="40">
        <v>85558.48</v>
      </c>
      <c r="D13978" s="11">
        <f t="shared" si="218"/>
        <v>75735684.357999802</v>
      </c>
      <c r="E13978" s="30" t="s">
        <v>3520</v>
      </c>
    </row>
    <row r="13979" spans="1:5">
      <c r="B13979" s="21">
        <v>0</v>
      </c>
      <c r="C13979" s="40">
        <v>120200.55</v>
      </c>
      <c r="D13979" s="11">
        <f t="shared" si="218"/>
        <v>75855884.907999799</v>
      </c>
      <c r="E13979" s="30">
        <v>196141</v>
      </c>
    </row>
    <row r="13980" spans="1:5">
      <c r="B13980" s="21">
        <v>0</v>
      </c>
      <c r="C13980" s="40">
        <v>84257.29</v>
      </c>
      <c r="D13980" s="11">
        <f t="shared" si="218"/>
        <v>75940142.197999805</v>
      </c>
      <c r="E13980" s="30" t="s">
        <v>3521</v>
      </c>
    </row>
    <row r="13981" spans="1:5">
      <c r="B13981" s="21">
        <v>0</v>
      </c>
      <c r="C13981" s="40">
        <v>120160.08</v>
      </c>
      <c r="D13981" s="11">
        <f t="shared" si="218"/>
        <v>76060302.277999803</v>
      </c>
      <c r="E13981" s="30">
        <v>196158</v>
      </c>
    </row>
    <row r="13982" spans="1:5">
      <c r="B13982" s="21">
        <v>-12948184.449999999</v>
      </c>
      <c r="C13982" s="40"/>
      <c r="D13982" s="11">
        <f t="shared" si="218"/>
        <v>63112117.8279998</v>
      </c>
      <c r="E13982" s="30">
        <v>25001016401</v>
      </c>
    </row>
    <row r="13983" spans="1:5">
      <c r="B13983" s="21">
        <v>-51987.31</v>
      </c>
      <c r="C13983" s="40"/>
      <c r="D13983" s="11">
        <f t="shared" si="218"/>
        <v>63060130.517999798</v>
      </c>
      <c r="E13983" s="30">
        <v>25001016487</v>
      </c>
    </row>
    <row r="13984" spans="1:5">
      <c r="B13984" s="21">
        <v>-113895.59</v>
      </c>
      <c r="C13984" s="40"/>
      <c r="D13984" s="11">
        <f t="shared" si="218"/>
        <v>62946234.927999794</v>
      </c>
      <c r="E13984" s="30">
        <v>25001016499</v>
      </c>
    </row>
    <row r="13985" spans="1:5">
      <c r="B13985" s="21">
        <v>-77688</v>
      </c>
      <c r="C13985" s="40"/>
      <c r="D13985" s="11">
        <f t="shared" si="218"/>
        <v>62868546.927999794</v>
      </c>
      <c r="E13985" s="30">
        <v>25001014033</v>
      </c>
    </row>
    <row r="13986" spans="1:5">
      <c r="B13986" s="21">
        <v>-50435.58</v>
      </c>
      <c r="C13986" s="40"/>
      <c r="D13986" s="11">
        <f t="shared" si="218"/>
        <v>62818111.347999796</v>
      </c>
      <c r="E13986" s="30">
        <v>25001016463</v>
      </c>
    </row>
    <row r="13987" spans="1:5">
      <c r="B13987" s="21">
        <v>-44723.14</v>
      </c>
      <c r="C13987" s="40"/>
      <c r="D13987" s="11">
        <f t="shared" si="218"/>
        <v>62773388.207999796</v>
      </c>
      <c r="E13987" s="30">
        <v>25001016475</v>
      </c>
    </row>
    <row r="13988" spans="1:5">
      <c r="A13988" s="19">
        <v>44120</v>
      </c>
      <c r="B13988" s="21">
        <v>0</v>
      </c>
      <c r="C13988" s="40">
        <v>239936.49</v>
      </c>
      <c r="D13988" s="11">
        <f t="shared" si="218"/>
        <v>63013324.697999798</v>
      </c>
      <c r="E13988" s="30">
        <v>6576</v>
      </c>
    </row>
    <row r="13989" spans="1:5">
      <c r="B13989" s="21">
        <v>0</v>
      </c>
      <c r="C13989" s="40">
        <v>45611.95</v>
      </c>
      <c r="D13989" s="11">
        <f t="shared" si="218"/>
        <v>63058936.647999801</v>
      </c>
      <c r="E13989" s="30" t="s">
        <v>3522</v>
      </c>
    </row>
    <row r="13990" spans="1:5">
      <c r="B13990" s="21">
        <v>-380390.86</v>
      </c>
      <c r="C13990" s="40"/>
      <c r="D13990" s="11">
        <f t="shared" si="218"/>
        <v>62678545.787999801</v>
      </c>
      <c r="E13990" s="33">
        <v>25001016613</v>
      </c>
    </row>
    <row r="13991" spans="1:5">
      <c r="B13991" s="21">
        <v>-69015.179999999993</v>
      </c>
      <c r="D13991" s="11">
        <f t="shared" si="218"/>
        <v>62609530.607999802</v>
      </c>
      <c r="E13991" s="30">
        <v>25001016518</v>
      </c>
    </row>
    <row r="13992" spans="1:5">
      <c r="A13992" s="19">
        <v>44123</v>
      </c>
      <c r="B13992" s="21">
        <v>-27304.76</v>
      </c>
      <c r="C13992" s="40"/>
      <c r="D13992" s="11">
        <f t="shared" si="218"/>
        <v>62582225.847999804</v>
      </c>
      <c r="E13992" s="30" t="s">
        <v>3523</v>
      </c>
    </row>
    <row r="13993" spans="1:5">
      <c r="B13993" s="21">
        <v>-1323.44</v>
      </c>
      <c r="C13993" s="40"/>
      <c r="D13993" s="11">
        <f t="shared" si="218"/>
        <v>62580902.407999806</v>
      </c>
      <c r="E13993" s="30" t="s">
        <v>3524</v>
      </c>
    </row>
    <row r="13994" spans="1:5">
      <c r="B13994" s="21">
        <v>0</v>
      </c>
      <c r="C13994" s="40">
        <v>76583.8</v>
      </c>
      <c r="D13994" s="11">
        <f t="shared" si="218"/>
        <v>62657486.207999803</v>
      </c>
      <c r="E13994" s="30" t="s">
        <v>3525</v>
      </c>
    </row>
    <row r="13995" spans="1:5">
      <c r="B13995" s="21">
        <v>-74513.78</v>
      </c>
      <c r="C13995" s="40"/>
      <c r="D13995" s="11">
        <f t="shared" si="218"/>
        <v>62582972.427999802</v>
      </c>
      <c r="E13995" s="30">
        <v>25001016568</v>
      </c>
    </row>
    <row r="13996" spans="1:5">
      <c r="A13996" s="19">
        <v>44124</v>
      </c>
      <c r="B13996" s="21">
        <v>-62442.66</v>
      </c>
      <c r="C13996" s="40"/>
      <c r="D13996" s="11">
        <f t="shared" si="218"/>
        <v>62520529.767999806</v>
      </c>
      <c r="E13996" s="30">
        <v>25001017941</v>
      </c>
    </row>
    <row r="13997" spans="1:5">
      <c r="B13997" s="21">
        <v>-65215.37</v>
      </c>
      <c r="C13997" s="40"/>
      <c r="D13997" s="11">
        <f t="shared" si="218"/>
        <v>62455314.397999808</v>
      </c>
      <c r="E13997" s="30">
        <v>25001018900</v>
      </c>
    </row>
    <row r="13998" spans="1:5">
      <c r="B13998" s="21">
        <v>-18269.29</v>
      </c>
      <c r="C13998" s="40"/>
      <c r="D13998" s="11">
        <f t="shared" si="218"/>
        <v>62437045.107999809</v>
      </c>
      <c r="E13998" s="30">
        <v>25001016570</v>
      </c>
    </row>
    <row r="13999" spans="1:5">
      <c r="B13999" s="21">
        <v>-44906</v>
      </c>
      <c r="C13999" s="40"/>
      <c r="D13999" s="11">
        <f t="shared" si="218"/>
        <v>62392139.107999809</v>
      </c>
      <c r="E13999" s="30">
        <v>25001016582</v>
      </c>
    </row>
    <row r="14000" spans="1:5">
      <c r="B14000" s="21">
        <v>-114552.17</v>
      </c>
      <c r="C14000" s="40"/>
      <c r="D14000" s="11">
        <f t="shared" si="218"/>
        <v>62277586.937999807</v>
      </c>
      <c r="E14000" s="30">
        <v>25001018667</v>
      </c>
    </row>
    <row r="14001" spans="1:5">
      <c r="A14001" s="19">
        <v>44125</v>
      </c>
      <c r="B14001" s="21">
        <v>-2650000</v>
      </c>
      <c r="C14001" s="40"/>
      <c r="D14001" s="11">
        <f t="shared" si="218"/>
        <v>59627586.937999807</v>
      </c>
      <c r="E14001" s="24" t="s">
        <v>3475</v>
      </c>
    </row>
    <row r="14002" spans="1:5">
      <c r="B14002" s="21">
        <v>-2025000</v>
      </c>
      <c r="C14002" s="40"/>
      <c r="D14002" s="11">
        <f t="shared" si="218"/>
        <v>57602586.937999807</v>
      </c>
      <c r="E14002" s="24" t="s">
        <v>3514</v>
      </c>
    </row>
    <row r="14003" spans="1:5">
      <c r="B14003" s="21">
        <v>0</v>
      </c>
      <c r="C14003" s="40">
        <v>16541.84</v>
      </c>
      <c r="D14003" s="11">
        <f t="shared" si="218"/>
        <v>57619128.777999811</v>
      </c>
      <c r="E14003" s="30">
        <v>196180</v>
      </c>
    </row>
    <row r="14004" spans="1:5">
      <c r="B14004" s="21">
        <v>0</v>
      </c>
      <c r="C14004" s="40">
        <v>177655.87</v>
      </c>
      <c r="D14004" s="11">
        <f t="shared" si="218"/>
        <v>57796784.647999808</v>
      </c>
      <c r="E14004" s="30">
        <v>196177</v>
      </c>
    </row>
    <row r="14005" spans="1:5">
      <c r="B14005" s="21">
        <v>-44115.76</v>
      </c>
      <c r="C14005" s="40"/>
      <c r="D14005" s="11">
        <f t="shared" si="218"/>
        <v>57752668.88799981</v>
      </c>
      <c r="E14005" s="30">
        <v>25001018879</v>
      </c>
    </row>
    <row r="14006" spans="1:5">
      <c r="B14006" s="21">
        <v>-10231.27</v>
      </c>
      <c r="C14006" s="40"/>
      <c r="D14006" s="11">
        <f t="shared" si="218"/>
        <v>57742437.617999807</v>
      </c>
      <c r="E14006" s="30">
        <v>25001018893</v>
      </c>
    </row>
    <row r="14007" spans="1:5">
      <c r="A14007" s="19">
        <v>44126</v>
      </c>
      <c r="B14007" s="21">
        <v>-291</v>
      </c>
      <c r="C14007" s="21"/>
      <c r="D14007" s="11">
        <f t="shared" si="218"/>
        <v>57742146.617999807</v>
      </c>
      <c r="E14007" s="24" t="s">
        <v>24</v>
      </c>
    </row>
    <row r="14008" spans="1:5">
      <c r="B14008" s="21">
        <v>0</v>
      </c>
      <c r="C14008" s="21">
        <v>104097.38</v>
      </c>
      <c r="D14008" s="11">
        <f t="shared" si="218"/>
        <v>57846243.99799981</v>
      </c>
      <c r="E14008" s="30">
        <v>36833</v>
      </c>
    </row>
    <row r="14009" spans="1:5">
      <c r="B14009" s="21">
        <v>-177861.92</v>
      </c>
      <c r="C14009" s="21"/>
      <c r="D14009" s="11">
        <f t="shared" si="218"/>
        <v>57668382.077999808</v>
      </c>
      <c r="E14009" s="30">
        <v>25001018348</v>
      </c>
    </row>
    <row r="14010" spans="1:5">
      <c r="A14010" s="19">
        <v>44127</v>
      </c>
      <c r="B14010" s="21">
        <v>-13078154.58</v>
      </c>
      <c r="C14010" s="40"/>
      <c r="D14010" s="11">
        <f t="shared" si="218"/>
        <v>44590227.49799981</v>
      </c>
      <c r="E14010" s="30">
        <v>25001018643</v>
      </c>
    </row>
    <row r="14011" spans="1:5">
      <c r="B14011" s="21">
        <v>-206786.04</v>
      </c>
      <c r="C14011" s="40"/>
      <c r="D14011" s="11">
        <f t="shared" si="218"/>
        <v>44383441.457999811</v>
      </c>
      <c r="E14011" s="30">
        <v>25001018655</v>
      </c>
    </row>
    <row r="14012" spans="1:5">
      <c r="B14012" s="21">
        <v>-1548653.93</v>
      </c>
      <c r="C14012" s="40"/>
      <c r="D14012" s="11">
        <f t="shared" si="218"/>
        <v>42834787.527999811</v>
      </c>
      <c r="E14012" s="30">
        <v>25001019488</v>
      </c>
    </row>
    <row r="14013" spans="1:5">
      <c r="B14013" s="21">
        <v>0</v>
      </c>
      <c r="C14013" s="40">
        <v>75961.759999999995</v>
      </c>
      <c r="D14013" s="11">
        <f t="shared" si="218"/>
        <v>42910749.287999809</v>
      </c>
      <c r="E14013" s="30" t="s">
        <v>3526</v>
      </c>
    </row>
    <row r="14014" spans="1:5">
      <c r="B14014" s="21">
        <v>0</v>
      </c>
      <c r="C14014" s="40">
        <v>45672.83</v>
      </c>
      <c r="D14014" s="11">
        <f t="shared" si="218"/>
        <v>42956422.117999807</v>
      </c>
      <c r="E14014" s="30" t="s">
        <v>3527</v>
      </c>
    </row>
    <row r="14015" spans="1:5">
      <c r="B14015" s="21">
        <v>0</v>
      </c>
      <c r="C14015" s="40">
        <v>55465.62</v>
      </c>
      <c r="D14015" s="11">
        <f t="shared" si="218"/>
        <v>43011887.737999804</v>
      </c>
      <c r="E14015" s="30" t="s">
        <v>3528</v>
      </c>
    </row>
    <row r="14016" spans="1:5">
      <c r="B14016" s="21">
        <v>0</v>
      </c>
      <c r="C14016" s="40">
        <v>71945.45</v>
      </c>
      <c r="D14016" s="11">
        <f t="shared" si="218"/>
        <v>43083833.187999807</v>
      </c>
      <c r="E14016" s="30" t="s">
        <v>3529</v>
      </c>
    </row>
    <row r="14017" spans="1:6">
      <c r="B14017" s="21">
        <v>0</v>
      </c>
      <c r="C14017" s="40">
        <v>73401.97</v>
      </c>
      <c r="D14017" s="11">
        <f t="shared" si="218"/>
        <v>43157235.157999806</v>
      </c>
      <c r="E14017" s="30" t="s">
        <v>3530</v>
      </c>
    </row>
    <row r="14018" spans="1:6">
      <c r="B14018" s="21">
        <v>-73911.17</v>
      </c>
      <c r="C14018" s="40"/>
      <c r="D14018" s="11">
        <f t="shared" si="218"/>
        <v>43083323.987999804</v>
      </c>
      <c r="E14018" s="30">
        <v>25001018881</v>
      </c>
    </row>
    <row r="14019" spans="1:6">
      <c r="A14019" s="19">
        <v>44131</v>
      </c>
      <c r="B14019" s="21">
        <v>0</v>
      </c>
      <c r="C14019" s="40">
        <v>67910.25</v>
      </c>
      <c r="D14019" s="11">
        <f t="shared" si="218"/>
        <v>43151234.237999804</v>
      </c>
      <c r="E14019" s="30">
        <v>36912</v>
      </c>
    </row>
    <row r="14020" spans="1:6">
      <c r="B14020" s="21">
        <v>0</v>
      </c>
      <c r="C14020" s="40">
        <v>78121.5</v>
      </c>
      <c r="D14020" s="11">
        <f t="shared" si="218"/>
        <v>43229355.737999804</v>
      </c>
      <c r="E14020" s="30" t="s">
        <v>3531</v>
      </c>
    </row>
    <row r="14021" spans="1:6">
      <c r="B14021" s="21">
        <v>0</v>
      </c>
      <c r="C14021" s="40">
        <v>10395.5</v>
      </c>
      <c r="D14021" s="11">
        <f t="shared" si="218"/>
        <v>43239751.237999804</v>
      </c>
      <c r="E14021" s="30">
        <v>37050</v>
      </c>
    </row>
    <row r="14022" spans="1:6">
      <c r="B14022" s="21">
        <v>0</v>
      </c>
      <c r="C14022" s="40">
        <v>44819.08</v>
      </c>
      <c r="D14022" s="11">
        <f t="shared" ref="D14022:D14085" si="219">D14021+B14022+C14022</f>
        <v>43284570.317999803</v>
      </c>
      <c r="E14022" s="30" t="s">
        <v>3532</v>
      </c>
    </row>
    <row r="14023" spans="1:6">
      <c r="B14023" s="21">
        <v>-3000</v>
      </c>
      <c r="C14023" s="40"/>
      <c r="D14023" s="11">
        <f t="shared" si="219"/>
        <v>43281570.317999803</v>
      </c>
      <c r="E14023" s="24" t="s">
        <v>3408</v>
      </c>
    </row>
    <row r="14024" spans="1:6">
      <c r="B14024" s="21">
        <v>-6334.54</v>
      </c>
      <c r="C14024" s="40"/>
      <c r="D14024" s="11">
        <f t="shared" si="219"/>
        <v>43275235.777999803</v>
      </c>
      <c r="E14024" s="24" t="s">
        <v>3409</v>
      </c>
    </row>
    <row r="14025" spans="1:6">
      <c r="A14025" s="19">
        <v>44132</v>
      </c>
      <c r="B14025" s="21">
        <v>-11000000</v>
      </c>
      <c r="C14025" s="40"/>
      <c r="D14025" s="11">
        <f t="shared" si="219"/>
        <v>32275235.777999803</v>
      </c>
      <c r="E14025" s="24" t="s">
        <v>3533</v>
      </c>
    </row>
    <row r="14026" spans="1:6">
      <c r="B14026" s="21">
        <v>0</v>
      </c>
      <c r="C14026" s="40">
        <v>30</v>
      </c>
      <c r="D14026" s="11">
        <f t="shared" si="219"/>
        <v>32275265.777999803</v>
      </c>
      <c r="E14026" s="30" t="s">
        <v>3534</v>
      </c>
      <c r="F14026" t="s">
        <v>3535</v>
      </c>
    </row>
    <row r="14027" spans="1:6">
      <c r="B14027" s="21">
        <v>-373583.68</v>
      </c>
      <c r="C14027" s="40"/>
      <c r="D14027" s="11">
        <f t="shared" si="219"/>
        <v>31901682.097999804</v>
      </c>
      <c r="E14027" s="30">
        <v>25001021209</v>
      </c>
    </row>
    <row r="14028" spans="1:6">
      <c r="B14028" s="21">
        <v>-630517.42000000004</v>
      </c>
      <c r="C14028" s="40"/>
      <c r="D14028" s="11">
        <f t="shared" si="219"/>
        <v>31271164.677999802</v>
      </c>
      <c r="E14028" s="30">
        <v>25001021211</v>
      </c>
    </row>
    <row r="14029" spans="1:6">
      <c r="B14029" s="21">
        <v>-10604.08</v>
      </c>
      <c r="C14029" s="40"/>
      <c r="D14029" s="11">
        <f t="shared" si="219"/>
        <v>31260560.597999804</v>
      </c>
      <c r="E14029" s="30">
        <v>25001021192</v>
      </c>
    </row>
    <row r="14030" spans="1:6">
      <c r="B14030" s="21">
        <v>-64739.23</v>
      </c>
      <c r="C14030" s="40"/>
      <c r="D14030" s="11">
        <f t="shared" si="219"/>
        <v>31195821.367999803</v>
      </c>
      <c r="E14030" s="30">
        <v>25001021223</v>
      </c>
    </row>
    <row r="14031" spans="1:6">
      <c r="A14031" s="19">
        <v>44133</v>
      </c>
      <c r="B14031" s="21">
        <v>-182.68</v>
      </c>
      <c r="C14031" s="21"/>
      <c r="D14031" s="11">
        <f t="shared" si="219"/>
        <v>31195638.687999804</v>
      </c>
      <c r="E14031" s="24" t="s">
        <v>24</v>
      </c>
    </row>
    <row r="14032" spans="1:6">
      <c r="B14032" s="21">
        <v>-7135737.5</v>
      </c>
      <c r="C14032" s="21"/>
      <c r="D14032" s="11">
        <f t="shared" si="219"/>
        <v>24059901.187999804</v>
      </c>
      <c r="E14032" s="24" t="s">
        <v>3536</v>
      </c>
    </row>
    <row r="14033" spans="1:8">
      <c r="B14033" s="21">
        <v>-14059375</v>
      </c>
      <c r="C14033" s="21"/>
      <c r="D14033" s="11">
        <f t="shared" si="219"/>
        <v>10000526.187999804</v>
      </c>
      <c r="E14033" s="24" t="s">
        <v>3537</v>
      </c>
    </row>
    <row r="14034" spans="1:8">
      <c r="B14034" s="21">
        <v>-352500</v>
      </c>
      <c r="C14034" s="21"/>
      <c r="D14034" s="11">
        <f t="shared" si="219"/>
        <v>9648026.1879998036</v>
      </c>
      <c r="E14034" s="24" t="s">
        <v>3538</v>
      </c>
      <c r="H14034" s="17"/>
    </row>
    <row r="14035" spans="1:8">
      <c r="A14035" s="19">
        <v>44134</v>
      </c>
      <c r="B14035" s="21">
        <v>0</v>
      </c>
      <c r="C14035" s="40">
        <v>88311.95</v>
      </c>
      <c r="D14035" s="11">
        <f t="shared" si="219"/>
        <v>9736338.1379998028</v>
      </c>
      <c r="E14035" s="30" t="s">
        <v>3539</v>
      </c>
    </row>
    <row r="14036" spans="1:8">
      <c r="B14036" s="21">
        <v>0</v>
      </c>
      <c r="C14036" s="40">
        <v>199849</v>
      </c>
      <c r="D14036" s="11">
        <f t="shared" si="219"/>
        <v>9936187.1379998028</v>
      </c>
      <c r="E14036" s="30" t="s">
        <v>3540</v>
      </c>
    </row>
    <row r="14037" spans="1:8">
      <c r="B14037" s="21">
        <v>-93522.26</v>
      </c>
      <c r="C14037" s="40"/>
      <c r="D14037" s="11">
        <f t="shared" si="219"/>
        <v>9842664.8779998031</v>
      </c>
      <c r="E14037" s="30">
        <v>25001017939</v>
      </c>
    </row>
    <row r="14038" spans="1:8">
      <c r="B14038" s="21">
        <v>-98804.23</v>
      </c>
      <c r="C14038" s="40"/>
      <c r="D14038" s="11">
        <f t="shared" si="219"/>
        <v>9743860.6479998026</v>
      </c>
      <c r="E14038" s="30">
        <v>25001020490</v>
      </c>
    </row>
    <row r="14039" spans="1:8">
      <c r="B14039" s="21">
        <v>-80180.800000000003</v>
      </c>
      <c r="C14039" s="40"/>
      <c r="D14039" s="11">
        <f t="shared" si="219"/>
        <v>9663679.8479998019</v>
      </c>
      <c r="E14039" s="30">
        <v>25001021011</v>
      </c>
    </row>
    <row r="14040" spans="1:8">
      <c r="B14040" s="21">
        <v>-190274.75</v>
      </c>
      <c r="C14040" s="40"/>
      <c r="D14040" s="11">
        <f t="shared" si="219"/>
        <v>9473405.0979998019</v>
      </c>
      <c r="E14040" s="30">
        <v>25001021023</v>
      </c>
    </row>
    <row r="14041" spans="1:8">
      <c r="B14041" s="21">
        <v>0</v>
      </c>
      <c r="C14041" s="40">
        <v>11152110.17</v>
      </c>
      <c r="D14041" s="11">
        <f t="shared" si="219"/>
        <v>20625515.267999802</v>
      </c>
      <c r="E14041" s="30" t="s">
        <v>3320</v>
      </c>
    </row>
    <row r="14042" spans="1:8">
      <c r="B14042" s="21">
        <v>-183.14</v>
      </c>
      <c r="C14042" s="21"/>
      <c r="D14042" s="11">
        <f t="shared" si="219"/>
        <v>20625332.127999801</v>
      </c>
      <c r="E14042" s="24" t="s">
        <v>24</v>
      </c>
    </row>
    <row r="14043" spans="1:8">
      <c r="A14043" s="19">
        <v>44137</v>
      </c>
      <c r="B14043" s="21">
        <v>0</v>
      </c>
      <c r="C14043" s="40">
        <v>1732240</v>
      </c>
      <c r="D14043" s="11">
        <f t="shared" si="219"/>
        <v>22357572.127999801</v>
      </c>
      <c r="E14043" s="30">
        <v>5305020276</v>
      </c>
    </row>
    <row r="14044" spans="1:8">
      <c r="B14044" s="21">
        <v>-462978.07</v>
      </c>
      <c r="C14044" s="40"/>
      <c r="D14044" s="11">
        <f t="shared" si="219"/>
        <v>21894594.057999801</v>
      </c>
      <c r="E14044" s="30">
        <v>25001018817</v>
      </c>
    </row>
    <row r="14045" spans="1:8">
      <c r="B14045" s="21">
        <v>-400330.1</v>
      </c>
      <c r="C14045" s="40"/>
      <c r="D14045" s="11">
        <f t="shared" si="219"/>
        <v>21494263.957999799</v>
      </c>
      <c r="E14045" s="30">
        <v>25001018855</v>
      </c>
    </row>
    <row r="14046" spans="1:8">
      <c r="B14046" s="21">
        <v>-457556.82</v>
      </c>
      <c r="C14046" s="40"/>
      <c r="D14046" s="11">
        <f t="shared" si="219"/>
        <v>21036707.137999799</v>
      </c>
      <c r="E14046" s="30">
        <v>25001018867</v>
      </c>
    </row>
    <row r="14047" spans="1:8">
      <c r="B14047" s="21">
        <v>0</v>
      </c>
      <c r="C14047" s="44">
        <v>16000000</v>
      </c>
      <c r="D14047" s="11">
        <f t="shared" si="219"/>
        <v>37036707.137999803</v>
      </c>
      <c r="E14047" s="24" t="s">
        <v>3541</v>
      </c>
    </row>
    <row r="14048" spans="1:8">
      <c r="B14048" s="21">
        <v>-16000000</v>
      </c>
      <c r="C14048" s="40"/>
      <c r="D14048" s="11">
        <f t="shared" si="219"/>
        <v>21036707.137999803</v>
      </c>
      <c r="E14048" s="24" t="s">
        <v>3542</v>
      </c>
    </row>
    <row r="14049" spans="1:5">
      <c r="B14049" s="21">
        <v>0</v>
      </c>
      <c r="C14049" s="44">
        <v>10375000</v>
      </c>
      <c r="D14049" s="11">
        <f t="shared" si="219"/>
        <v>31411707.137999803</v>
      </c>
      <c r="E14049" s="24" t="s">
        <v>3543</v>
      </c>
    </row>
    <row r="14050" spans="1:5">
      <c r="B14050" s="21">
        <v>0</v>
      </c>
      <c r="C14050" s="40">
        <v>1462616</v>
      </c>
      <c r="D14050" s="11">
        <f t="shared" si="219"/>
        <v>32874323.137999803</v>
      </c>
      <c r="E14050" s="30" t="s">
        <v>3319</v>
      </c>
    </row>
    <row r="14051" spans="1:5">
      <c r="B14051" s="21">
        <v>0</v>
      </c>
      <c r="C14051" s="40">
        <v>12920031</v>
      </c>
      <c r="D14051" s="11">
        <f t="shared" si="219"/>
        <v>45794354.137999803</v>
      </c>
      <c r="E14051" s="30" t="s">
        <v>3544</v>
      </c>
    </row>
    <row r="14052" spans="1:5">
      <c r="A14052" s="19">
        <v>44138</v>
      </c>
      <c r="B14052" s="21">
        <v>0</v>
      </c>
      <c r="C14052" s="40">
        <v>20009.87</v>
      </c>
      <c r="D14052" s="11">
        <f t="shared" si="219"/>
        <v>45814364.0079998</v>
      </c>
      <c r="E14052" s="30">
        <v>332599</v>
      </c>
    </row>
    <row r="14053" spans="1:5">
      <c r="B14053" s="21">
        <v>-20011.78</v>
      </c>
      <c r="C14053" s="40"/>
      <c r="D14053" s="11">
        <f t="shared" si="219"/>
        <v>45794352.227999799</v>
      </c>
      <c r="E14053" s="30">
        <v>25001021166</v>
      </c>
    </row>
    <row r="14054" spans="1:5">
      <c r="B14054" s="21">
        <v>-345700.04</v>
      </c>
      <c r="C14054" s="40"/>
      <c r="D14054" s="11">
        <f t="shared" si="219"/>
        <v>45448652.1879998</v>
      </c>
      <c r="E14054" s="30">
        <v>25001023265</v>
      </c>
    </row>
    <row r="14055" spans="1:5">
      <c r="B14055" s="21">
        <v>-444162.7</v>
      </c>
      <c r="C14055" s="40"/>
      <c r="D14055" s="11">
        <f t="shared" si="219"/>
        <v>45004489.487999797</v>
      </c>
      <c r="E14055" s="30">
        <v>25001023291</v>
      </c>
    </row>
    <row r="14056" spans="1:5">
      <c r="B14056" s="21">
        <v>0</v>
      </c>
      <c r="C14056" s="40">
        <v>243743</v>
      </c>
      <c r="D14056" s="11">
        <f t="shared" si="219"/>
        <v>45248232.487999797</v>
      </c>
      <c r="E14056" s="30" t="s">
        <v>3545</v>
      </c>
    </row>
    <row r="14057" spans="1:5">
      <c r="A14057" s="19">
        <v>44139</v>
      </c>
      <c r="B14057" s="21">
        <v>0</v>
      </c>
      <c r="C14057" s="40">
        <v>85201.21</v>
      </c>
      <c r="D14057" s="11">
        <f t="shared" si="219"/>
        <v>45333433.697999798</v>
      </c>
      <c r="E14057" s="30" t="s">
        <v>3546</v>
      </c>
    </row>
    <row r="14058" spans="1:5">
      <c r="B14058" s="21">
        <v>-81972.800000000003</v>
      </c>
      <c r="C14058" s="21"/>
      <c r="D14058" s="11">
        <f t="shared" si="219"/>
        <v>45251460.897999801</v>
      </c>
      <c r="E14058" s="30">
        <v>25001022375</v>
      </c>
    </row>
    <row r="14059" spans="1:5">
      <c r="B14059" s="21">
        <v>-46085.25</v>
      </c>
      <c r="C14059" s="21"/>
      <c r="D14059" s="11">
        <f t="shared" si="219"/>
        <v>45205375.647999801</v>
      </c>
      <c r="E14059" s="30">
        <v>25001023427</v>
      </c>
    </row>
    <row r="14060" spans="1:5">
      <c r="B14060" s="21">
        <v>-219279.44</v>
      </c>
      <c r="C14060" s="21"/>
      <c r="D14060" s="11">
        <f t="shared" si="219"/>
        <v>44986096.207999803</v>
      </c>
      <c r="E14060" s="30">
        <v>25001023415</v>
      </c>
    </row>
    <row r="14061" spans="1:5">
      <c r="B14061" s="21">
        <v>-229368.65</v>
      </c>
      <c r="C14061" s="21"/>
      <c r="D14061" s="11">
        <f t="shared" si="219"/>
        <v>44756727.557999805</v>
      </c>
      <c r="E14061" s="30">
        <v>25001021247</v>
      </c>
    </row>
    <row r="14062" spans="1:5">
      <c r="B14062" s="21">
        <v>-57895.94</v>
      </c>
      <c r="C14062" s="21"/>
      <c r="D14062" s="11">
        <f t="shared" si="219"/>
        <v>44698831.617999807</v>
      </c>
      <c r="E14062" s="30">
        <v>25001022763</v>
      </c>
    </row>
    <row r="14063" spans="1:5">
      <c r="B14063" s="21">
        <v>-457894.84</v>
      </c>
      <c r="C14063" s="21"/>
      <c r="D14063" s="11">
        <f t="shared" si="219"/>
        <v>44240936.777999803</v>
      </c>
      <c r="E14063" s="30">
        <v>25001021235</v>
      </c>
    </row>
    <row r="14064" spans="1:5">
      <c r="B14064" s="21">
        <v>-6366.16</v>
      </c>
      <c r="C14064" s="21"/>
      <c r="D14064" s="11">
        <f t="shared" si="219"/>
        <v>44234570.617999807</v>
      </c>
      <c r="E14064" s="30">
        <v>25001023384</v>
      </c>
    </row>
    <row r="14065" spans="1:5">
      <c r="B14065" s="21">
        <v>-117889.16</v>
      </c>
      <c r="C14065" s="21"/>
      <c r="D14065" s="11">
        <f t="shared" si="219"/>
        <v>44116681.457999811</v>
      </c>
      <c r="E14065" s="30">
        <v>25001023346</v>
      </c>
    </row>
    <row r="14066" spans="1:5">
      <c r="B14066" s="21">
        <v>-9895.23</v>
      </c>
      <c r="C14066" s="21"/>
      <c r="D14066" s="11">
        <f t="shared" si="219"/>
        <v>44106786.227999814</v>
      </c>
      <c r="E14066" s="30">
        <v>25001023372</v>
      </c>
    </row>
    <row r="14067" spans="1:5">
      <c r="B14067" s="21">
        <v>-44065.36</v>
      </c>
      <c r="C14067" s="21"/>
      <c r="D14067" s="11">
        <f t="shared" si="219"/>
        <v>44062720.867999814</v>
      </c>
      <c r="E14067" s="30">
        <v>25001023403</v>
      </c>
    </row>
    <row r="14068" spans="1:5">
      <c r="B14068" s="21">
        <v>-49559.68</v>
      </c>
      <c r="C14068" s="21"/>
      <c r="D14068" s="11">
        <f t="shared" si="219"/>
        <v>44013161.187999815</v>
      </c>
      <c r="E14068" s="30">
        <v>2500102336</v>
      </c>
    </row>
    <row r="14069" spans="1:5">
      <c r="A14069" s="19">
        <v>44140</v>
      </c>
      <c r="B14069" s="21">
        <v>-44</v>
      </c>
      <c r="C14069" s="21"/>
      <c r="D14069" s="11">
        <f t="shared" si="219"/>
        <v>44013117.187999815</v>
      </c>
      <c r="E14069" s="24" t="s">
        <v>24</v>
      </c>
    </row>
    <row r="14070" spans="1:5">
      <c r="B14070" s="21">
        <v>0</v>
      </c>
      <c r="C14070" s="40">
        <v>104360.21</v>
      </c>
      <c r="D14070" s="11">
        <f t="shared" si="219"/>
        <v>44117477.397999816</v>
      </c>
      <c r="E14070" s="30">
        <v>196260</v>
      </c>
    </row>
    <row r="14071" spans="1:5">
      <c r="B14071" s="21">
        <v>0</v>
      </c>
      <c r="C14071" s="40">
        <v>413935.3</v>
      </c>
      <c r="D14071" s="11">
        <f t="shared" si="219"/>
        <v>44531412.697999813</v>
      </c>
      <c r="E14071" s="30" t="s">
        <v>3547</v>
      </c>
    </row>
    <row r="14072" spans="1:5">
      <c r="B14072" s="21">
        <v>0</v>
      </c>
      <c r="C14072" s="40">
        <v>473122.44</v>
      </c>
      <c r="D14072" s="11">
        <f t="shared" si="219"/>
        <v>45004535.13799981</v>
      </c>
      <c r="E14072" s="30" t="s">
        <v>3548</v>
      </c>
    </row>
    <row r="14073" spans="1:5">
      <c r="B14073" s="21">
        <v>0</v>
      </c>
      <c r="C14073" s="40">
        <v>199849</v>
      </c>
      <c r="D14073" s="11">
        <f t="shared" si="219"/>
        <v>45204384.13799981</v>
      </c>
      <c r="E14073" s="30" t="s">
        <v>3549</v>
      </c>
    </row>
    <row r="14074" spans="1:5">
      <c r="B14074" s="21">
        <v>-1693902.23</v>
      </c>
      <c r="C14074" s="40"/>
      <c r="D14074" s="11">
        <f t="shared" si="219"/>
        <v>43510481.907999814</v>
      </c>
      <c r="E14074" s="30">
        <v>25001022975</v>
      </c>
    </row>
    <row r="14075" spans="1:5">
      <c r="B14075" s="21">
        <v>-190274.75</v>
      </c>
      <c r="C14075" s="40"/>
      <c r="D14075" s="11">
        <f t="shared" si="219"/>
        <v>43320207.157999814</v>
      </c>
      <c r="E14075" s="30">
        <v>25001022963</v>
      </c>
    </row>
    <row r="14076" spans="1:5">
      <c r="A14076" s="19">
        <v>44141</v>
      </c>
      <c r="B14076" s="21">
        <v>-1600000</v>
      </c>
      <c r="C14076" s="40"/>
      <c r="D14076" s="11">
        <f t="shared" si="219"/>
        <v>41720207.157999814</v>
      </c>
      <c r="E14076" s="24" t="s">
        <v>3471</v>
      </c>
    </row>
    <row r="14077" spans="1:5">
      <c r="B14077" s="21">
        <v>0</v>
      </c>
      <c r="C14077" s="40">
        <v>175004.82</v>
      </c>
      <c r="D14077" s="11">
        <f t="shared" si="219"/>
        <v>41895211.977999814</v>
      </c>
      <c r="E14077" s="30" t="s">
        <v>3550</v>
      </c>
    </row>
    <row r="14078" spans="1:5">
      <c r="B14078" s="21">
        <v>0</v>
      </c>
      <c r="C14078" s="40">
        <v>11394.95</v>
      </c>
      <c r="D14078" s="11">
        <f t="shared" si="219"/>
        <v>41906606.927999817</v>
      </c>
      <c r="E14078" s="30" t="s">
        <v>3551</v>
      </c>
    </row>
    <row r="14079" spans="1:5">
      <c r="B14079" s="21">
        <v>0</v>
      </c>
      <c r="C14079" s="40">
        <v>471875.44</v>
      </c>
      <c r="D14079" s="11">
        <f t="shared" si="219"/>
        <v>42378482.367999814</v>
      </c>
      <c r="E14079" s="30" t="s">
        <v>3552</v>
      </c>
    </row>
    <row r="14080" spans="1:5">
      <c r="B14080" s="21">
        <v>0</v>
      </c>
      <c r="C14080" s="40">
        <v>50305.69</v>
      </c>
      <c r="D14080" s="11">
        <f t="shared" si="219"/>
        <v>42428788.057999812</v>
      </c>
      <c r="E14080" s="30" t="s">
        <v>3553</v>
      </c>
    </row>
    <row r="14081" spans="1:5">
      <c r="B14081" s="21">
        <v>0</v>
      </c>
      <c r="C14081" s="40">
        <v>450676.47999999998</v>
      </c>
      <c r="D14081" s="11">
        <f t="shared" si="219"/>
        <v>42879464.537999809</v>
      </c>
      <c r="E14081" s="30" t="s">
        <v>3554</v>
      </c>
    </row>
    <row r="14082" spans="1:5">
      <c r="B14082" s="21">
        <v>0</v>
      </c>
      <c r="C14082" s="40">
        <v>472457.58</v>
      </c>
      <c r="D14082" s="11">
        <f t="shared" si="219"/>
        <v>43351922.117999807</v>
      </c>
      <c r="E14082" s="30" t="s">
        <v>3555</v>
      </c>
    </row>
    <row r="14083" spans="1:5">
      <c r="B14083" s="21">
        <v>0</v>
      </c>
      <c r="C14083" s="40">
        <v>350555.37</v>
      </c>
      <c r="D14083" s="11">
        <f t="shared" si="219"/>
        <v>43702477.487999804</v>
      </c>
      <c r="E14083" s="30" t="s">
        <v>3556</v>
      </c>
    </row>
    <row r="14084" spans="1:5">
      <c r="B14084" s="21">
        <v>0</v>
      </c>
      <c r="C14084" s="44">
        <v>259283.44</v>
      </c>
      <c r="D14084" s="11">
        <f t="shared" si="219"/>
        <v>43961760.927999802</v>
      </c>
      <c r="E14084" s="24" t="s">
        <v>3557</v>
      </c>
    </row>
    <row r="14085" spans="1:5">
      <c r="B14085" s="21">
        <v>-181126.19</v>
      </c>
      <c r="C14085" s="21"/>
      <c r="D14085" s="11">
        <f t="shared" si="219"/>
        <v>43780634.737999804</v>
      </c>
      <c r="E14085" s="30">
        <v>25001018831</v>
      </c>
    </row>
    <row r="14086" spans="1:5">
      <c r="B14086" s="21">
        <v>-172685.69</v>
      </c>
      <c r="C14086" s="21"/>
      <c r="D14086" s="11">
        <f t="shared" ref="D14086:D14149" si="220">D14085+B14086+C14086</f>
        <v>43607949.047999807</v>
      </c>
      <c r="E14086" s="30">
        <v>25001021180</v>
      </c>
    </row>
    <row r="14087" spans="1:5">
      <c r="B14087" s="21">
        <v>-11545.3</v>
      </c>
      <c r="C14087" s="21"/>
      <c r="D14087" s="11">
        <f t="shared" si="220"/>
        <v>43596403.74799981</v>
      </c>
      <c r="E14087" s="30">
        <v>25001023308</v>
      </c>
    </row>
    <row r="14088" spans="1:5">
      <c r="B14088" s="21">
        <v>-462387.68</v>
      </c>
      <c r="C14088" s="21"/>
      <c r="D14088" s="11">
        <f t="shared" si="220"/>
        <v>43134016.06799981</v>
      </c>
      <c r="E14088" s="30">
        <v>25001018829</v>
      </c>
    </row>
    <row r="14089" spans="1:5">
      <c r="B14089" s="21">
        <v>-286988.39</v>
      </c>
      <c r="C14089" s="21"/>
      <c r="D14089" s="11">
        <f t="shared" si="220"/>
        <v>42847027.677999809</v>
      </c>
      <c r="E14089" s="30">
        <v>25001018843</v>
      </c>
    </row>
    <row r="14090" spans="1:5">
      <c r="A14090" s="19">
        <v>44144</v>
      </c>
      <c r="B14090" s="21">
        <v>0</v>
      </c>
      <c r="C14090" s="40">
        <v>120045.06</v>
      </c>
      <c r="D14090" s="11">
        <f t="shared" si="220"/>
        <v>42967072.737999812</v>
      </c>
      <c r="E14090" s="30" t="s">
        <v>3558</v>
      </c>
    </row>
    <row r="14091" spans="1:5">
      <c r="B14091" s="21">
        <v>-127222.69</v>
      </c>
      <c r="C14091" s="40"/>
      <c r="D14091" s="11">
        <f t="shared" si="220"/>
        <v>42839850.047999814</v>
      </c>
      <c r="E14091" s="30">
        <v>25001024074</v>
      </c>
    </row>
    <row r="14092" spans="1:5">
      <c r="B14092" s="21">
        <v>-44898</v>
      </c>
      <c r="C14092" s="40"/>
      <c r="D14092" s="11">
        <f t="shared" si="220"/>
        <v>42794952.047999814</v>
      </c>
      <c r="E14092" s="30">
        <v>25001023396</v>
      </c>
    </row>
    <row r="14093" spans="1:5">
      <c r="B14093" s="21">
        <v>-228990.72</v>
      </c>
      <c r="C14093" s="40"/>
      <c r="D14093" s="11">
        <f t="shared" si="220"/>
        <v>42565961.327999815</v>
      </c>
      <c r="E14093" s="30">
        <v>25001023322</v>
      </c>
    </row>
    <row r="14094" spans="1:5">
      <c r="B14094" s="21">
        <v>-457723.72</v>
      </c>
      <c r="C14094" s="40"/>
      <c r="D14094" s="11">
        <f t="shared" si="220"/>
        <v>42108237.607999817</v>
      </c>
      <c r="E14094" s="30">
        <v>25001023334</v>
      </c>
    </row>
    <row r="14095" spans="1:5">
      <c r="B14095" s="21">
        <v>-10095.14</v>
      </c>
      <c r="C14095" s="40"/>
      <c r="D14095" s="11">
        <f t="shared" si="220"/>
        <v>42098142.467999816</v>
      </c>
      <c r="E14095" s="30">
        <v>25001025071</v>
      </c>
    </row>
    <row r="14096" spans="1:5">
      <c r="B14096" s="21">
        <v>0</v>
      </c>
      <c r="C14096" s="44">
        <v>14000000</v>
      </c>
      <c r="D14096" s="11">
        <f t="shared" si="220"/>
        <v>56098142.467999816</v>
      </c>
      <c r="E14096" s="24" t="s">
        <v>3132</v>
      </c>
    </row>
    <row r="14097" spans="1:5">
      <c r="A14097" s="19">
        <v>44145</v>
      </c>
      <c r="B14097" s="21">
        <v>0</v>
      </c>
      <c r="C14097" s="40">
        <v>88177.64</v>
      </c>
      <c r="D14097" s="11">
        <f t="shared" si="220"/>
        <v>56186320.107999817</v>
      </c>
      <c r="E14097" s="30" t="s">
        <v>3559</v>
      </c>
    </row>
    <row r="14098" spans="1:5">
      <c r="B14098" s="21">
        <v>0</v>
      </c>
      <c r="C14098" s="40">
        <v>378116.69</v>
      </c>
      <c r="D14098" s="11">
        <f t="shared" si="220"/>
        <v>56564436.797999814</v>
      </c>
      <c r="E14098" s="30" t="s">
        <v>3560</v>
      </c>
    </row>
    <row r="14099" spans="1:5">
      <c r="B14099" s="21">
        <v>0</v>
      </c>
      <c r="C14099" s="40">
        <v>1731941</v>
      </c>
      <c r="D14099" s="11">
        <f t="shared" si="220"/>
        <v>58296377.797999814</v>
      </c>
      <c r="E14099" s="30" t="s">
        <v>3561</v>
      </c>
    </row>
    <row r="14100" spans="1:5">
      <c r="B14100" s="21">
        <v>0</v>
      </c>
      <c r="C14100" s="40">
        <v>9998.35</v>
      </c>
      <c r="D14100" s="11">
        <f t="shared" si="220"/>
        <v>58306376.147999816</v>
      </c>
      <c r="E14100" s="30" t="s">
        <v>3562</v>
      </c>
    </row>
    <row r="14101" spans="1:5">
      <c r="B14101" s="21">
        <v>0</v>
      </c>
      <c r="C14101" s="40">
        <v>9794.27</v>
      </c>
      <c r="D14101" s="11">
        <f t="shared" si="220"/>
        <v>58316170.417999819</v>
      </c>
      <c r="E14101" s="30" t="s">
        <v>3563</v>
      </c>
    </row>
    <row r="14102" spans="1:5">
      <c r="B14102" s="21">
        <v>-14845.12</v>
      </c>
      <c r="C14102" s="40"/>
      <c r="D14102" s="11">
        <f t="shared" si="220"/>
        <v>58301325.297999822</v>
      </c>
      <c r="E14102" s="30">
        <v>25001022951</v>
      </c>
    </row>
    <row r="14103" spans="1:5">
      <c r="B14103" s="21">
        <v>-59572.65</v>
      </c>
      <c r="C14103" s="40"/>
      <c r="D14103" s="11">
        <f t="shared" si="220"/>
        <v>58241752.647999823</v>
      </c>
      <c r="E14103" s="30">
        <v>25001024086</v>
      </c>
    </row>
    <row r="14104" spans="1:5">
      <c r="B14104" s="21">
        <v>-49098.74</v>
      </c>
      <c r="C14104" s="40"/>
      <c r="D14104" s="11">
        <f t="shared" si="220"/>
        <v>58192653.907999821</v>
      </c>
      <c r="E14104" s="30">
        <v>25001024062</v>
      </c>
    </row>
    <row r="14105" spans="1:5">
      <c r="B14105" s="21">
        <v>-80059.199999999997</v>
      </c>
      <c r="C14105" s="40"/>
      <c r="D14105" s="11">
        <f t="shared" si="220"/>
        <v>58112594.707999818</v>
      </c>
      <c r="E14105" s="30">
        <v>25001024024</v>
      </c>
    </row>
    <row r="14106" spans="1:5">
      <c r="B14106" s="21">
        <v>-372865.54</v>
      </c>
      <c r="C14106" s="40"/>
      <c r="D14106" s="11">
        <f t="shared" si="220"/>
        <v>57739729.167999819</v>
      </c>
      <c r="E14106" s="30">
        <v>25001023310</v>
      </c>
    </row>
    <row r="14107" spans="1:5">
      <c r="B14107" s="21">
        <v>-118067.69</v>
      </c>
      <c r="C14107" s="40"/>
      <c r="D14107" s="11">
        <f t="shared" si="220"/>
        <v>57621661.477999821</v>
      </c>
      <c r="E14107" s="30">
        <v>25001022363</v>
      </c>
    </row>
    <row r="14108" spans="1:5">
      <c r="B14108" s="21">
        <v>-43712.66</v>
      </c>
      <c r="C14108" s="40"/>
      <c r="D14108" s="11">
        <f t="shared" si="220"/>
        <v>57577948.817999825</v>
      </c>
      <c r="E14108" s="30">
        <v>25001022751</v>
      </c>
    </row>
    <row r="14109" spans="1:5">
      <c r="B14109" s="21">
        <v>-34857.83</v>
      </c>
      <c r="C14109" s="40"/>
      <c r="D14109" s="11">
        <f t="shared" si="220"/>
        <v>57543090.987999827</v>
      </c>
      <c r="E14109" s="30">
        <v>25001025164</v>
      </c>
    </row>
    <row r="14110" spans="1:5">
      <c r="B14110" s="21">
        <v>-57809.03</v>
      </c>
      <c r="C14110" s="40"/>
      <c r="D14110" s="11">
        <f t="shared" si="220"/>
        <v>57485281.957999825</v>
      </c>
      <c r="E14110" s="30">
        <v>25001025176</v>
      </c>
    </row>
    <row r="14111" spans="1:5">
      <c r="B14111" s="21">
        <v>-44328.800000000003</v>
      </c>
      <c r="C14111" s="40"/>
      <c r="D14111" s="11">
        <f t="shared" si="220"/>
        <v>57440953.157999828</v>
      </c>
      <c r="E14111" s="30">
        <v>25001025421</v>
      </c>
    </row>
    <row r="14112" spans="1:5">
      <c r="B14112" s="21">
        <v>-345208.09</v>
      </c>
      <c r="C14112" s="40"/>
      <c r="D14112" s="11">
        <f t="shared" si="220"/>
        <v>57095745.067999825</v>
      </c>
      <c r="E14112" s="30">
        <v>25001025619</v>
      </c>
    </row>
    <row r="14113" spans="1:8">
      <c r="B14113" s="21">
        <v>0</v>
      </c>
      <c r="C14113" s="40">
        <v>28107226.510000002</v>
      </c>
      <c r="D14113" s="11">
        <f t="shared" si="220"/>
        <v>85202971.57799983</v>
      </c>
      <c r="E14113" s="30" t="s">
        <v>3508</v>
      </c>
    </row>
    <row r="14114" spans="1:8">
      <c r="A14114" s="19">
        <v>44147</v>
      </c>
      <c r="B14114" s="21">
        <v>0</v>
      </c>
      <c r="C14114" s="44">
        <v>14000000</v>
      </c>
      <c r="D14114" s="11">
        <f t="shared" si="220"/>
        <v>99202971.57799983</v>
      </c>
      <c r="E14114" s="24" t="s">
        <v>3564</v>
      </c>
      <c r="G14114" s="17"/>
      <c r="H14114" s="17"/>
    </row>
    <row r="14115" spans="1:8">
      <c r="A14115" s="19"/>
      <c r="B14115" s="21">
        <v>-37.64</v>
      </c>
      <c r="C14115" s="44"/>
      <c r="D14115" s="11">
        <f t="shared" si="220"/>
        <v>99202933.93799983</v>
      </c>
      <c r="E14115" s="24" t="s">
        <v>24</v>
      </c>
      <c r="G14115" s="17"/>
      <c r="H14115" s="17"/>
    </row>
    <row r="14116" spans="1:8">
      <c r="B14116" s="21">
        <v>-428437.1</v>
      </c>
      <c r="C14116" s="40"/>
      <c r="D14116" s="11">
        <f t="shared" si="220"/>
        <v>98774496.837999836</v>
      </c>
      <c r="E14116" s="30">
        <v>25001025657</v>
      </c>
    </row>
    <row r="14117" spans="1:8">
      <c r="B14117" s="21">
        <v>-270129.08</v>
      </c>
      <c r="C14117" s="40"/>
      <c r="D14117" s="11">
        <f t="shared" si="220"/>
        <v>98504367.757999837</v>
      </c>
      <c r="E14117" s="30">
        <v>25001025445</v>
      </c>
    </row>
    <row r="14118" spans="1:8">
      <c r="B14118" s="21">
        <v>-65736.960000000006</v>
      </c>
      <c r="C14118" s="40"/>
      <c r="D14118" s="11">
        <f t="shared" si="220"/>
        <v>98438630.797999844</v>
      </c>
      <c r="E14118" s="30">
        <v>25001022682</v>
      </c>
    </row>
    <row r="14119" spans="1:8">
      <c r="B14119" s="21">
        <v>-24967.95</v>
      </c>
      <c r="C14119" s="40"/>
      <c r="D14119" s="11">
        <f t="shared" si="220"/>
        <v>98413662.847999841</v>
      </c>
      <c r="E14119" s="30">
        <v>25001025057</v>
      </c>
    </row>
    <row r="14120" spans="1:8">
      <c r="B14120" s="21">
        <v>-83636.47</v>
      </c>
      <c r="C14120" s="40"/>
      <c r="D14120" s="11">
        <f t="shared" si="220"/>
        <v>98330026.377999842</v>
      </c>
      <c r="E14120" s="30">
        <v>25001024636</v>
      </c>
    </row>
    <row r="14121" spans="1:8">
      <c r="B14121" s="21">
        <v>-24813722.579999998</v>
      </c>
      <c r="C14121" s="40"/>
      <c r="D14121" s="11">
        <f t="shared" si="220"/>
        <v>73516303.797999844</v>
      </c>
      <c r="E14121" s="30">
        <v>25001024767</v>
      </c>
    </row>
    <row r="14122" spans="1:8">
      <c r="B14122" s="21">
        <v>-14000000</v>
      </c>
      <c r="D14122" s="11">
        <f t="shared" si="220"/>
        <v>59516303.797999844</v>
      </c>
      <c r="E14122" s="24" t="s">
        <v>3565</v>
      </c>
    </row>
    <row r="14123" spans="1:8">
      <c r="B14123" s="21">
        <v>-262005.83</v>
      </c>
      <c r="D14123" s="11">
        <f t="shared" si="220"/>
        <v>59254297.967999846</v>
      </c>
      <c r="E14123" s="30">
        <v>25001025433</v>
      </c>
    </row>
    <row r="14124" spans="1:8">
      <c r="B14124" s="21">
        <v>-11130.17</v>
      </c>
      <c r="D14124" s="11">
        <f t="shared" si="220"/>
        <v>59243167.797999844</v>
      </c>
      <c r="E14124" s="30">
        <v>25001025457</v>
      </c>
    </row>
    <row r="14125" spans="1:8">
      <c r="B14125" s="21">
        <v>-62349.39</v>
      </c>
      <c r="D14125" s="11">
        <f t="shared" si="220"/>
        <v>59180818.407999843</v>
      </c>
      <c r="E14125" s="30">
        <v>25001025188</v>
      </c>
    </row>
    <row r="14126" spans="1:8">
      <c r="B14126" s="21">
        <v>-49802.64</v>
      </c>
      <c r="D14126" s="11">
        <f t="shared" si="220"/>
        <v>59131015.767999843</v>
      </c>
      <c r="E14126" s="30">
        <v>25001021847</v>
      </c>
    </row>
    <row r="14127" spans="1:8">
      <c r="B14127" s="21">
        <v>0</v>
      </c>
      <c r="C14127" s="40">
        <v>118885.88</v>
      </c>
      <c r="D14127" s="11">
        <f t="shared" si="220"/>
        <v>59249901.647999845</v>
      </c>
      <c r="E14127" s="30" t="s">
        <v>3319</v>
      </c>
    </row>
    <row r="14128" spans="1:8">
      <c r="A14128" s="19">
        <v>44148</v>
      </c>
      <c r="B14128" s="21">
        <v>-9176347.9100000001</v>
      </c>
      <c r="C14128" s="40"/>
      <c r="D14128" s="11">
        <f t="shared" si="220"/>
        <v>50073553.737999842</v>
      </c>
      <c r="E14128" s="30">
        <v>25001025140</v>
      </c>
    </row>
    <row r="14129" spans="2:5">
      <c r="B14129" s="21">
        <v>-118953.63</v>
      </c>
      <c r="C14129" s="40"/>
      <c r="D14129" s="11">
        <f t="shared" si="220"/>
        <v>49954600.107999839</v>
      </c>
      <c r="E14129" s="30">
        <v>25001023277</v>
      </c>
    </row>
    <row r="14130" spans="2:5">
      <c r="B14130" s="21">
        <v>-222296.01</v>
      </c>
      <c r="C14130" s="40"/>
      <c r="D14130" s="11">
        <f t="shared" si="220"/>
        <v>49732304.097999841</v>
      </c>
      <c r="E14130" s="30">
        <v>25001025069</v>
      </c>
    </row>
    <row r="14131" spans="2:5">
      <c r="B14131" s="21">
        <v>-232387.96</v>
      </c>
      <c r="C14131" s="40"/>
      <c r="D14131" s="11">
        <f t="shared" si="220"/>
        <v>49499916.13799984</v>
      </c>
      <c r="E14131" s="30">
        <v>25001025726</v>
      </c>
    </row>
    <row r="14132" spans="2:5">
      <c r="B14132" s="21">
        <v>-70763.97</v>
      </c>
      <c r="C14132" s="40"/>
      <c r="D14132" s="11">
        <f t="shared" si="220"/>
        <v>49429152.167999841</v>
      </c>
      <c r="E14132" s="30">
        <v>25001025738</v>
      </c>
    </row>
    <row r="14133" spans="2:5">
      <c r="B14133" s="21">
        <v>0</v>
      </c>
      <c r="C14133" s="40">
        <v>44907.99</v>
      </c>
      <c r="D14133" s="11">
        <f t="shared" si="220"/>
        <v>49474060.157999843</v>
      </c>
      <c r="E14133" s="30" t="s">
        <v>3566</v>
      </c>
    </row>
    <row r="14134" spans="2:5">
      <c r="B14134" s="21">
        <v>0</v>
      </c>
      <c r="C14134" s="40">
        <v>61524.61</v>
      </c>
      <c r="D14134" s="11">
        <f t="shared" si="220"/>
        <v>49535584.767999843</v>
      </c>
      <c r="E14134" s="30" t="s">
        <v>3567</v>
      </c>
    </row>
    <row r="14135" spans="2:5">
      <c r="B14135" s="21">
        <v>0</v>
      </c>
      <c r="C14135" s="40">
        <v>356019.08</v>
      </c>
      <c r="D14135" s="11">
        <f t="shared" si="220"/>
        <v>49891603.847999841</v>
      </c>
      <c r="E14135" s="30" t="s">
        <v>3568</v>
      </c>
    </row>
    <row r="14136" spans="2:5">
      <c r="B14136" s="21">
        <v>0</v>
      </c>
      <c r="C14136" s="40">
        <v>11794.98</v>
      </c>
      <c r="D14136" s="11">
        <f t="shared" si="220"/>
        <v>49903398.827999838</v>
      </c>
      <c r="E14136" s="30" t="s">
        <v>3569</v>
      </c>
    </row>
    <row r="14137" spans="2:5">
      <c r="B14137" s="21">
        <v>0</v>
      </c>
      <c r="C14137" s="40">
        <v>71201.14</v>
      </c>
      <c r="D14137" s="11">
        <f t="shared" si="220"/>
        <v>49974599.967999838</v>
      </c>
      <c r="E14137" s="30" t="s">
        <v>3570</v>
      </c>
    </row>
    <row r="14138" spans="2:5">
      <c r="B14138" s="21">
        <v>0</v>
      </c>
      <c r="C14138" s="40">
        <v>448969.45</v>
      </c>
      <c r="D14138" s="11">
        <f t="shared" si="220"/>
        <v>50423569.417999841</v>
      </c>
      <c r="E14138" s="30" t="s">
        <v>3571</v>
      </c>
    </row>
    <row r="14139" spans="2:5">
      <c r="B14139" s="21">
        <v>0</v>
      </c>
      <c r="C14139" s="40">
        <v>186892.55</v>
      </c>
      <c r="D14139" s="11">
        <f t="shared" si="220"/>
        <v>50610461.967999838</v>
      </c>
      <c r="E14139" s="30" t="s">
        <v>3572</v>
      </c>
    </row>
    <row r="14140" spans="2:5">
      <c r="B14140" s="21">
        <v>-11719.47</v>
      </c>
      <c r="C14140" s="40"/>
      <c r="D14140" s="11">
        <f t="shared" si="220"/>
        <v>50598742.497999839</v>
      </c>
      <c r="E14140" s="30">
        <v>25001025607</v>
      </c>
    </row>
    <row r="14141" spans="2:5">
      <c r="B14141" s="21">
        <v>-69215.5</v>
      </c>
      <c r="C14141" s="40"/>
      <c r="D14141" s="11">
        <f t="shared" si="220"/>
        <v>50529526.997999839</v>
      </c>
      <c r="E14141" s="30">
        <v>25001022775</v>
      </c>
    </row>
    <row r="14142" spans="2:5">
      <c r="B14142" s="21">
        <v>-43560.38</v>
      </c>
      <c r="C14142" s="40"/>
      <c r="D14142" s="11">
        <f t="shared" si="220"/>
        <v>50485966.617999837</v>
      </c>
      <c r="E14142" s="30">
        <v>25001025190</v>
      </c>
    </row>
    <row r="14143" spans="2:5">
      <c r="B14143" s="21">
        <v>-178473.23</v>
      </c>
      <c r="C14143" s="40"/>
      <c r="D14143" s="11">
        <f t="shared" si="220"/>
        <v>50307493.38799984</v>
      </c>
      <c r="E14143" s="30">
        <v>25001024731</v>
      </c>
    </row>
    <row r="14144" spans="2:5">
      <c r="B14144" s="21">
        <v>-40817.129999999997</v>
      </c>
      <c r="C14144" s="40"/>
      <c r="D14144" s="11">
        <f t="shared" si="220"/>
        <v>50266676.257999837</v>
      </c>
      <c r="E14144" s="30">
        <v>25001024612</v>
      </c>
    </row>
    <row r="14145" spans="1:5">
      <c r="A14145" s="19">
        <v>44151</v>
      </c>
      <c r="B14145" s="21">
        <v>-93531.02</v>
      </c>
      <c r="C14145" s="40"/>
      <c r="D14145" s="11">
        <f t="shared" si="220"/>
        <v>50173145.237999834</v>
      </c>
      <c r="E14145" s="30">
        <v>25001025683</v>
      </c>
    </row>
    <row r="14146" spans="1:5">
      <c r="B14146" s="21">
        <v>-395769.35</v>
      </c>
      <c r="C14146" s="40"/>
      <c r="D14146" s="11">
        <f t="shared" si="220"/>
        <v>49777375.887999833</v>
      </c>
      <c r="E14146" s="30">
        <v>25001025702</v>
      </c>
    </row>
    <row r="14147" spans="1:5">
      <c r="B14147" s="21">
        <v>-889221.19</v>
      </c>
      <c r="C14147" s="40"/>
      <c r="D14147" s="11">
        <f t="shared" si="220"/>
        <v>48888154.697999835</v>
      </c>
      <c r="E14147" s="30">
        <v>25001025207</v>
      </c>
    </row>
    <row r="14148" spans="1:5">
      <c r="B14148" s="21">
        <v>-27931.73</v>
      </c>
      <c r="C14148" s="40"/>
      <c r="D14148" s="11">
        <f t="shared" si="220"/>
        <v>48860222.967999838</v>
      </c>
      <c r="E14148" s="30">
        <v>25001027332</v>
      </c>
    </row>
    <row r="14149" spans="1:5">
      <c r="A14149" s="19">
        <v>44152</v>
      </c>
      <c r="B14149" s="21">
        <v>0</v>
      </c>
      <c r="C14149" s="40">
        <v>498771.43</v>
      </c>
      <c r="D14149" s="11">
        <f t="shared" si="220"/>
        <v>49358994.397999838</v>
      </c>
      <c r="E14149" s="30" t="s">
        <v>3573</v>
      </c>
    </row>
    <row r="14150" spans="1:5">
      <c r="B14150" s="21">
        <v>-474657.2</v>
      </c>
      <c r="C14150" s="40"/>
      <c r="D14150" s="11">
        <f t="shared" ref="D14150:D14213" si="221">D14149+B14150+C14150</f>
        <v>48884337.197999835</v>
      </c>
      <c r="E14150" s="30">
        <v>25001023289</v>
      </c>
    </row>
    <row r="14151" spans="1:5">
      <c r="B14151" s="21">
        <v>-61411.99</v>
      </c>
      <c r="D14151" s="11">
        <f t="shared" si="221"/>
        <v>48822925.207999833</v>
      </c>
      <c r="E14151" s="30">
        <v>25001025740</v>
      </c>
    </row>
    <row r="14152" spans="1:5">
      <c r="B14152" s="21">
        <v>-23612.85</v>
      </c>
      <c r="D14152" s="11">
        <f t="shared" si="221"/>
        <v>48799312.357999831</v>
      </c>
      <c r="E14152" s="30">
        <v>25001027982</v>
      </c>
    </row>
    <row r="14153" spans="1:5">
      <c r="A14153" s="19">
        <v>44153</v>
      </c>
      <c r="B14153" s="21">
        <v>-80090.8</v>
      </c>
      <c r="C14153" s="40"/>
      <c r="D14153" s="11">
        <f t="shared" si="221"/>
        <v>48719221.557999834</v>
      </c>
      <c r="E14153" s="30">
        <v>25001027782</v>
      </c>
    </row>
    <row r="14154" spans="1:5">
      <c r="B14154" s="21">
        <v>0</v>
      </c>
      <c r="C14154" s="40">
        <v>67838.5</v>
      </c>
      <c r="D14154" s="11">
        <f t="shared" si="221"/>
        <v>48787060.057999834</v>
      </c>
      <c r="E14154" s="30">
        <v>37052</v>
      </c>
    </row>
    <row r="14155" spans="1:5">
      <c r="B14155" s="21">
        <v>0</v>
      </c>
      <c r="C14155" s="40">
        <v>124486.94</v>
      </c>
      <c r="D14155" s="11">
        <f t="shared" si="221"/>
        <v>48911546.997999832</v>
      </c>
      <c r="E14155" s="30" t="s">
        <v>3574</v>
      </c>
    </row>
    <row r="14156" spans="1:5">
      <c r="B14156" s="21">
        <v>0</v>
      </c>
      <c r="C14156" s="40">
        <v>5363.43</v>
      </c>
      <c r="D14156" s="11">
        <f t="shared" si="221"/>
        <v>48916910.427999832</v>
      </c>
      <c r="E14156" s="30" t="s">
        <v>3575</v>
      </c>
    </row>
    <row r="14157" spans="1:5">
      <c r="A14157" s="19">
        <v>44154</v>
      </c>
      <c r="B14157" s="21">
        <v>-95.58</v>
      </c>
      <c r="C14157" s="40"/>
      <c r="D14157" s="11">
        <f t="shared" si="221"/>
        <v>48916814.847999834</v>
      </c>
      <c r="E14157" s="24" t="s">
        <v>24</v>
      </c>
    </row>
    <row r="14158" spans="1:5">
      <c r="B14158" s="21">
        <v>0</v>
      </c>
      <c r="C14158" s="40">
        <v>84861.71</v>
      </c>
      <c r="D14158" s="11">
        <f t="shared" si="221"/>
        <v>49001676.557999834</v>
      </c>
      <c r="E14158" s="30" t="s">
        <v>3576</v>
      </c>
    </row>
    <row r="14159" spans="1:5">
      <c r="B14159" s="21">
        <v>-11694508.75</v>
      </c>
      <c r="C14159" s="40"/>
      <c r="D14159" s="11">
        <f t="shared" si="221"/>
        <v>37307167.807999834</v>
      </c>
      <c r="E14159" s="30">
        <v>25001027770</v>
      </c>
    </row>
    <row r="14160" spans="1:5">
      <c r="B14160" s="21">
        <v>-189234.57</v>
      </c>
      <c r="C14160" s="40"/>
      <c r="D14160" s="11">
        <f t="shared" si="221"/>
        <v>37117933.237999834</v>
      </c>
      <c r="E14160" s="30">
        <v>25001027556</v>
      </c>
    </row>
    <row r="14161" spans="1:5">
      <c r="B14161" s="21">
        <v>0</v>
      </c>
      <c r="C14161" s="22">
        <v>213971.17</v>
      </c>
      <c r="D14161" s="11">
        <f t="shared" si="221"/>
        <v>37331904.407999836</v>
      </c>
      <c r="E14161" s="24" t="s">
        <v>3132</v>
      </c>
    </row>
    <row r="14162" spans="1:5">
      <c r="B14162" s="21">
        <v>0</v>
      </c>
      <c r="C14162" s="22">
        <v>11999978</v>
      </c>
      <c r="D14162" s="11">
        <f t="shared" si="221"/>
        <v>49331882.407999836</v>
      </c>
      <c r="E14162" s="24" t="s">
        <v>3132</v>
      </c>
    </row>
    <row r="14163" spans="1:5">
      <c r="A14163" s="19">
        <v>44155</v>
      </c>
      <c r="B14163" s="21">
        <v>0</v>
      </c>
      <c r="C14163" s="40">
        <v>22218.97</v>
      </c>
      <c r="D14163" s="11">
        <f t="shared" si="221"/>
        <v>49354101.377999835</v>
      </c>
      <c r="E14163" s="30" t="s">
        <v>3577</v>
      </c>
    </row>
    <row r="14164" spans="1:5">
      <c r="B14164" s="21">
        <v>0</v>
      </c>
      <c r="C14164" s="40">
        <v>503788.61</v>
      </c>
      <c r="D14164" s="11">
        <f t="shared" si="221"/>
        <v>49857889.987999834</v>
      </c>
      <c r="E14164" s="30" t="s">
        <v>3578</v>
      </c>
    </row>
    <row r="14165" spans="1:5">
      <c r="B14165" s="21">
        <v>0</v>
      </c>
      <c r="C14165" s="40">
        <v>179544.81</v>
      </c>
      <c r="D14165" s="11">
        <f t="shared" si="221"/>
        <v>50037434.797999837</v>
      </c>
      <c r="E14165" s="30" t="s">
        <v>3579</v>
      </c>
    </row>
    <row r="14166" spans="1:5">
      <c r="B14166" s="21">
        <v>0</v>
      </c>
      <c r="C14166" s="40">
        <v>11290.56</v>
      </c>
      <c r="D14166" s="11">
        <f t="shared" si="221"/>
        <v>50048725.357999839</v>
      </c>
      <c r="E14166" s="30">
        <v>196316</v>
      </c>
    </row>
    <row r="14167" spans="1:5">
      <c r="B14167" s="21">
        <v>0</v>
      </c>
      <c r="C14167" s="40">
        <v>24095.72</v>
      </c>
      <c r="D14167" s="11">
        <f t="shared" si="221"/>
        <v>50072821.077999838</v>
      </c>
      <c r="E14167" s="30" t="s">
        <v>3580</v>
      </c>
    </row>
    <row r="14168" spans="1:5">
      <c r="B14168" s="21">
        <v>0</v>
      </c>
      <c r="C14168" s="40">
        <v>35704.67</v>
      </c>
      <c r="D14168" s="11">
        <f t="shared" si="221"/>
        <v>50108525.747999839</v>
      </c>
      <c r="E14168" s="30" t="s">
        <v>3581</v>
      </c>
    </row>
    <row r="14169" spans="1:5">
      <c r="B14169" s="21">
        <v>0</v>
      </c>
      <c r="C14169" s="40">
        <v>44876.88</v>
      </c>
      <c r="D14169" s="11">
        <f t="shared" si="221"/>
        <v>50153402.627999842</v>
      </c>
      <c r="E14169" s="30" t="s">
        <v>3582</v>
      </c>
    </row>
    <row r="14170" spans="1:5">
      <c r="B14170" s="21">
        <v>0</v>
      </c>
      <c r="C14170" s="40">
        <v>59418.36</v>
      </c>
      <c r="D14170" s="11">
        <f t="shared" si="221"/>
        <v>50212820.987999842</v>
      </c>
      <c r="E14170" s="30" t="s">
        <v>3583</v>
      </c>
    </row>
    <row r="14171" spans="1:5">
      <c r="B14171" s="21">
        <v>0</v>
      </c>
      <c r="C14171" s="40">
        <v>64142.69</v>
      </c>
      <c r="D14171" s="11">
        <f t="shared" si="221"/>
        <v>50276963.677999839</v>
      </c>
      <c r="E14171" s="30" t="s">
        <v>3584</v>
      </c>
    </row>
    <row r="14172" spans="1:5">
      <c r="B14172" s="21">
        <v>0</v>
      </c>
      <c r="C14172" s="40">
        <v>70784.5</v>
      </c>
      <c r="D14172" s="11">
        <f t="shared" si="221"/>
        <v>50347748.177999839</v>
      </c>
      <c r="E14172" s="30" t="s">
        <v>3585</v>
      </c>
    </row>
    <row r="14173" spans="1:5">
      <c r="B14173" s="21">
        <v>-44824.45</v>
      </c>
      <c r="C14173" s="40"/>
      <c r="D14173" s="11">
        <f t="shared" si="221"/>
        <v>50302923.727999836</v>
      </c>
      <c r="E14173" s="30">
        <v>25001024729</v>
      </c>
    </row>
    <row r="14174" spans="1:5">
      <c r="B14174" s="21">
        <v>-134536.76999999999</v>
      </c>
      <c r="C14174" s="40"/>
      <c r="D14174" s="11">
        <f t="shared" si="221"/>
        <v>50168386.957999833</v>
      </c>
      <c r="E14174" s="30">
        <v>25001025083</v>
      </c>
    </row>
    <row r="14175" spans="1:5">
      <c r="B14175" s="21">
        <v>-171465.29</v>
      </c>
      <c r="C14175" s="40"/>
      <c r="D14175" s="11">
        <f t="shared" si="221"/>
        <v>49996921.667999834</v>
      </c>
      <c r="E14175" s="30">
        <v>25001028022</v>
      </c>
    </row>
    <row r="14176" spans="1:5">
      <c r="B14176" s="21">
        <v>-54531.5</v>
      </c>
      <c r="C14176" s="40"/>
      <c r="D14176" s="11">
        <f t="shared" si="221"/>
        <v>49942390.167999834</v>
      </c>
      <c r="E14176" s="30">
        <v>25001027970</v>
      </c>
    </row>
    <row r="14177" spans="1:5">
      <c r="B14177" s="21">
        <v>-480734.15</v>
      </c>
      <c r="C14177" s="40"/>
      <c r="D14177" s="11">
        <f t="shared" si="221"/>
        <v>49461656.017999835</v>
      </c>
      <c r="E14177" s="30">
        <v>25001028010</v>
      </c>
    </row>
    <row r="14178" spans="1:5">
      <c r="B14178" s="21">
        <v>-21621.49</v>
      </c>
      <c r="C14178" s="40"/>
      <c r="D14178" s="11">
        <f t="shared" si="221"/>
        <v>49440034.527999833</v>
      </c>
      <c r="E14178" s="30">
        <v>25001027994</v>
      </c>
    </row>
    <row r="14179" spans="1:5">
      <c r="B14179" s="21">
        <v>0</v>
      </c>
      <c r="C14179" s="40">
        <v>124226</v>
      </c>
      <c r="D14179" s="11">
        <f t="shared" si="221"/>
        <v>49564260.527999833</v>
      </c>
      <c r="E14179" s="30" t="s">
        <v>3319</v>
      </c>
    </row>
    <row r="14180" spans="1:5">
      <c r="B14180" s="21">
        <v>0</v>
      </c>
      <c r="C14180" s="40">
        <v>119632.16</v>
      </c>
      <c r="D14180" s="11">
        <f t="shared" si="221"/>
        <v>49683892.68799983</v>
      </c>
      <c r="E14180" s="30" t="s">
        <v>3319</v>
      </c>
    </row>
    <row r="14181" spans="1:5">
      <c r="A14181" s="19">
        <v>44158</v>
      </c>
      <c r="B14181" s="21">
        <v>-180741.04</v>
      </c>
      <c r="C14181" s="40"/>
      <c r="D14181" s="11">
        <f t="shared" si="221"/>
        <v>49503151.647999831</v>
      </c>
      <c r="E14181" s="30">
        <v>25001027768</v>
      </c>
    </row>
    <row r="14182" spans="1:5">
      <c r="B14182" s="21">
        <v>-11795.33</v>
      </c>
      <c r="C14182" s="40"/>
      <c r="D14182" s="11">
        <f t="shared" si="221"/>
        <v>49491356.317999832</v>
      </c>
      <c r="E14182" s="30">
        <v>25001029629</v>
      </c>
    </row>
    <row r="14183" spans="1:5">
      <c r="B14183" s="21">
        <v>-365374.04</v>
      </c>
      <c r="C14183" s="40"/>
      <c r="D14183" s="11">
        <f t="shared" si="221"/>
        <v>49125982.277999833</v>
      </c>
      <c r="E14183" s="30">
        <v>25001029681</v>
      </c>
    </row>
    <row r="14184" spans="1:5">
      <c r="B14184" s="21">
        <v>-55526.6</v>
      </c>
      <c r="C14184" s="40"/>
      <c r="D14184" s="11">
        <f t="shared" si="221"/>
        <v>49070455.677999832</v>
      </c>
      <c r="E14184" s="30">
        <v>25001027794</v>
      </c>
    </row>
    <row r="14185" spans="1:5">
      <c r="B14185" s="21">
        <v>0</v>
      </c>
      <c r="C14185" s="44">
        <v>11000000</v>
      </c>
      <c r="D14185" s="11">
        <f t="shared" si="221"/>
        <v>60070455.677999832</v>
      </c>
      <c r="E14185" s="24" t="s">
        <v>56</v>
      </c>
    </row>
    <row r="14186" spans="1:5">
      <c r="B14186" s="21">
        <v>-10.5</v>
      </c>
      <c r="C14186" s="44"/>
      <c r="D14186" s="11">
        <f t="shared" si="221"/>
        <v>60070445.177999832</v>
      </c>
      <c r="E14186" s="24" t="s">
        <v>3309</v>
      </c>
    </row>
    <row r="14187" spans="1:5">
      <c r="A14187" s="19">
        <v>44159</v>
      </c>
      <c r="B14187" s="21">
        <v>0</v>
      </c>
      <c r="C14187" s="44">
        <v>8000000</v>
      </c>
      <c r="D14187" s="11">
        <f t="shared" si="221"/>
        <v>68070445.177999824</v>
      </c>
      <c r="E14187" s="24" t="s">
        <v>54</v>
      </c>
    </row>
    <row r="14188" spans="1:5">
      <c r="B14188" s="21">
        <v>0</v>
      </c>
      <c r="C14188" s="44">
        <v>2000000</v>
      </c>
      <c r="D14188" s="11">
        <f t="shared" si="221"/>
        <v>70070445.177999824</v>
      </c>
      <c r="E14188" s="24" t="s">
        <v>58</v>
      </c>
    </row>
    <row r="14189" spans="1:5">
      <c r="B14189" s="21">
        <v>-73300.100000000006</v>
      </c>
      <c r="C14189" s="40"/>
      <c r="D14189" s="11">
        <f t="shared" si="221"/>
        <v>69997145.07799983</v>
      </c>
      <c r="E14189" s="30">
        <v>25001027899</v>
      </c>
    </row>
    <row r="14190" spans="1:5">
      <c r="B14190" s="21">
        <v>-977819.49</v>
      </c>
      <c r="C14190" s="40"/>
      <c r="D14190" s="11">
        <f t="shared" si="221"/>
        <v>69019325.587999836</v>
      </c>
      <c r="E14190" s="30">
        <v>25001029679</v>
      </c>
    </row>
    <row r="14191" spans="1:5">
      <c r="B14191" s="21">
        <v>-5507.58</v>
      </c>
      <c r="C14191" s="40"/>
      <c r="D14191" s="11">
        <f t="shared" si="221"/>
        <v>69013818.007999837</v>
      </c>
      <c r="E14191" s="30">
        <v>25001028008</v>
      </c>
    </row>
    <row r="14192" spans="1:5">
      <c r="B14192" s="21">
        <v>-171762.41</v>
      </c>
      <c r="C14192" s="40"/>
      <c r="D14192" s="11">
        <f t="shared" si="221"/>
        <v>68842055.597999841</v>
      </c>
      <c r="E14192" s="30">
        <v>25001025645</v>
      </c>
    </row>
    <row r="14193" spans="1:5">
      <c r="B14193" s="21">
        <v>-190274.75</v>
      </c>
      <c r="C14193" s="40"/>
      <c r="D14193" s="11">
        <f t="shared" si="221"/>
        <v>68651780.847999841</v>
      </c>
      <c r="E14193" s="30">
        <v>25001029924</v>
      </c>
    </row>
    <row r="14194" spans="1:5">
      <c r="B14194" s="21">
        <v>0</v>
      </c>
      <c r="C14194" s="40">
        <v>1274956</v>
      </c>
      <c r="D14194" s="11">
        <f t="shared" si="221"/>
        <v>69926736.847999841</v>
      </c>
      <c r="E14194" s="30" t="s">
        <v>3545</v>
      </c>
    </row>
    <row r="14195" spans="1:5">
      <c r="B14195" s="21">
        <v>-3.5</v>
      </c>
      <c r="C14195" s="40"/>
      <c r="D14195" s="11">
        <f t="shared" si="221"/>
        <v>69926733.347999841</v>
      </c>
      <c r="E14195" s="30" t="s">
        <v>3545</v>
      </c>
    </row>
    <row r="14196" spans="1:5">
      <c r="B14196" s="21">
        <v>0</v>
      </c>
      <c r="C14196" s="40">
        <v>3059956</v>
      </c>
      <c r="D14196" s="11">
        <f t="shared" si="221"/>
        <v>72986689.347999841</v>
      </c>
      <c r="E14196" s="30" t="s">
        <v>3319</v>
      </c>
    </row>
    <row r="14197" spans="1:5">
      <c r="B14197" s="21">
        <v>-3.5</v>
      </c>
      <c r="C14197" s="40"/>
      <c r="D14197" s="11">
        <f t="shared" si="221"/>
        <v>72986685.847999841</v>
      </c>
      <c r="E14197" s="30" t="s">
        <v>3319</v>
      </c>
    </row>
    <row r="14198" spans="1:5">
      <c r="B14198" s="21">
        <v>-3.5</v>
      </c>
      <c r="C14198" s="40"/>
      <c r="D14198" s="11">
        <f t="shared" si="221"/>
        <v>72986682.347999841</v>
      </c>
      <c r="E14198" s="33" t="s">
        <v>3309</v>
      </c>
    </row>
    <row r="14199" spans="1:5">
      <c r="B14199" s="21">
        <v>-3.5</v>
      </c>
      <c r="C14199" s="40"/>
      <c r="D14199" s="11">
        <f t="shared" si="221"/>
        <v>72986678.847999841</v>
      </c>
      <c r="E14199" s="33" t="s">
        <v>3309</v>
      </c>
    </row>
    <row r="14200" spans="1:5">
      <c r="B14200" s="21">
        <v>0</v>
      </c>
      <c r="C14200" s="40">
        <v>9434956</v>
      </c>
      <c r="D14200" s="11">
        <f t="shared" si="221"/>
        <v>82421634.847999841</v>
      </c>
      <c r="E14200" s="30" t="s">
        <v>3544</v>
      </c>
    </row>
    <row r="14201" spans="1:5">
      <c r="B14201" s="21">
        <v>-3.5</v>
      </c>
      <c r="C14201" s="40"/>
      <c r="D14201" s="11">
        <f t="shared" si="221"/>
        <v>82421631.347999841</v>
      </c>
      <c r="E14201" s="30" t="s">
        <v>3544</v>
      </c>
    </row>
    <row r="14202" spans="1:5">
      <c r="A14202" s="19">
        <v>44160</v>
      </c>
      <c r="B14202" s="21">
        <v>0</v>
      </c>
      <c r="C14202" s="44">
        <v>12000000</v>
      </c>
      <c r="D14202" s="11">
        <f t="shared" si="221"/>
        <v>94421631.347999841</v>
      </c>
      <c r="E14202" s="24" t="s">
        <v>3586</v>
      </c>
    </row>
    <row r="14203" spans="1:5">
      <c r="B14203" s="21">
        <v>-9493260.9299999997</v>
      </c>
      <c r="C14203" s="40"/>
      <c r="D14203" s="11">
        <f t="shared" si="221"/>
        <v>84928370.417999834</v>
      </c>
      <c r="E14203" s="30">
        <v>25001028860</v>
      </c>
    </row>
    <row r="14204" spans="1:5">
      <c r="B14204" s="21">
        <v>0</v>
      </c>
      <c r="C14204" s="40">
        <v>1007299.96</v>
      </c>
      <c r="D14204" s="11">
        <f t="shared" si="221"/>
        <v>85935670.377999827</v>
      </c>
      <c r="E14204" s="30">
        <v>333258</v>
      </c>
    </row>
    <row r="14205" spans="1:5">
      <c r="B14205" s="21">
        <v>0</v>
      </c>
      <c r="C14205" s="40">
        <v>376248.47</v>
      </c>
      <c r="D14205" s="11">
        <f t="shared" si="221"/>
        <v>86311918.847999826</v>
      </c>
      <c r="E14205" s="30">
        <v>333260</v>
      </c>
    </row>
    <row r="14206" spans="1:5">
      <c r="B14206" s="21">
        <v>-515090.43</v>
      </c>
      <c r="C14206" s="40"/>
      <c r="D14206" s="11">
        <f t="shared" si="221"/>
        <v>85796828.417999819</v>
      </c>
      <c r="E14206" s="30">
        <v>25001028834</v>
      </c>
    </row>
    <row r="14207" spans="1:5">
      <c r="B14207" s="21">
        <v>-483579.2</v>
      </c>
      <c r="C14207" s="40"/>
      <c r="D14207" s="11">
        <f t="shared" si="221"/>
        <v>85313249.217999816</v>
      </c>
      <c r="E14207" s="30">
        <v>25001028858</v>
      </c>
    </row>
    <row r="14208" spans="1:5">
      <c r="B14208" s="21">
        <v>-20226.900000000001</v>
      </c>
      <c r="C14208" s="40"/>
      <c r="D14208" s="11">
        <f t="shared" si="221"/>
        <v>85293022.31799981</v>
      </c>
      <c r="E14208" s="30">
        <v>25001029912</v>
      </c>
    </row>
    <row r="14209" spans="1:5">
      <c r="B14209" s="21">
        <v>-158734.01999999999</v>
      </c>
      <c r="C14209" s="40"/>
      <c r="D14209" s="11">
        <f t="shared" si="221"/>
        <v>85134288.297999814</v>
      </c>
      <c r="E14209" s="30">
        <v>25001029900</v>
      </c>
    </row>
    <row r="14210" spans="1:5">
      <c r="B14210" s="21">
        <v>-109117.27</v>
      </c>
      <c r="C14210" s="40"/>
      <c r="D14210" s="11">
        <f t="shared" si="221"/>
        <v>85025171.027999818</v>
      </c>
      <c r="E14210" s="30">
        <v>25001028646</v>
      </c>
    </row>
    <row r="14211" spans="1:5">
      <c r="B14211" s="21">
        <v>-12000000</v>
      </c>
      <c r="D14211" s="11">
        <f t="shared" si="221"/>
        <v>73025171.027999818</v>
      </c>
      <c r="E14211" s="24" t="s">
        <v>3587</v>
      </c>
    </row>
    <row r="14212" spans="1:5">
      <c r="B14212" s="21">
        <v>-30</v>
      </c>
      <c r="D14212" s="11">
        <f t="shared" si="221"/>
        <v>73025141.027999818</v>
      </c>
      <c r="E14212" s="30" t="s">
        <v>3309</v>
      </c>
    </row>
    <row r="14213" spans="1:5">
      <c r="B14213" s="21">
        <v>-27</v>
      </c>
      <c r="D14213" s="11">
        <f t="shared" si="221"/>
        <v>73025114.027999818</v>
      </c>
      <c r="E14213" s="30" t="s">
        <v>3309</v>
      </c>
    </row>
    <row r="14214" spans="1:5">
      <c r="A14214" s="19">
        <v>44162</v>
      </c>
      <c r="B14214" s="21">
        <v>-48545.5</v>
      </c>
      <c r="C14214" s="40"/>
      <c r="D14214" s="11">
        <f t="shared" ref="D14214:D14277" si="222">D14213+B14214+C14214</f>
        <v>72976568.527999818</v>
      </c>
      <c r="E14214" s="30">
        <v>25001030186</v>
      </c>
    </row>
    <row r="14215" spans="1:5">
      <c r="B14215" s="21">
        <v>-252386.34</v>
      </c>
      <c r="C14215" s="40"/>
      <c r="D14215" s="11">
        <f t="shared" si="222"/>
        <v>72724182.187999815</v>
      </c>
      <c r="E14215" s="30">
        <v>25001029643</v>
      </c>
    </row>
    <row r="14216" spans="1:5">
      <c r="B14216" s="21">
        <v>-126402.22</v>
      </c>
      <c r="C14216" s="40"/>
      <c r="D14216" s="11">
        <f t="shared" si="222"/>
        <v>72597779.967999816</v>
      </c>
      <c r="E14216" s="30">
        <v>25001030205</v>
      </c>
    </row>
    <row r="14217" spans="1:5">
      <c r="B14217" s="21">
        <v>-206250</v>
      </c>
      <c r="C14217" s="40"/>
      <c r="D14217" s="11">
        <f t="shared" si="222"/>
        <v>72391529.967999816</v>
      </c>
      <c r="E14217" s="24" t="s">
        <v>3588</v>
      </c>
    </row>
    <row r="14218" spans="1:5">
      <c r="B14218" s="21">
        <v>-30</v>
      </c>
      <c r="C14218" s="40"/>
      <c r="D14218" s="11">
        <f t="shared" si="222"/>
        <v>72391499.967999816</v>
      </c>
      <c r="E14218" s="24" t="s">
        <v>3309</v>
      </c>
    </row>
    <row r="14219" spans="1:5">
      <c r="B14219" s="21">
        <v>-27</v>
      </c>
      <c r="C14219" s="40"/>
      <c r="D14219" s="11">
        <f t="shared" si="222"/>
        <v>72391472.967999816</v>
      </c>
      <c r="E14219" s="24" t="s">
        <v>3309</v>
      </c>
    </row>
    <row r="14220" spans="1:5">
      <c r="B14220" s="21">
        <v>-3000</v>
      </c>
      <c r="C14220" s="40"/>
      <c r="D14220" s="11">
        <f t="shared" si="222"/>
        <v>72388472.967999816</v>
      </c>
      <c r="E14220" s="24" t="s">
        <v>3589</v>
      </c>
    </row>
    <row r="14221" spans="1:5">
      <c r="B14221" s="21">
        <v>-30</v>
      </c>
      <c r="C14221" s="40"/>
      <c r="D14221" s="11">
        <f t="shared" si="222"/>
        <v>72388442.967999816</v>
      </c>
      <c r="E14221" s="24" t="s">
        <v>3309</v>
      </c>
    </row>
    <row r="14222" spans="1:5">
      <c r="B14222" s="21">
        <v>-27</v>
      </c>
      <c r="C14222" s="40"/>
      <c r="D14222" s="11">
        <f t="shared" si="222"/>
        <v>72388415.967999816</v>
      </c>
      <c r="E14222" s="24" t="s">
        <v>3309</v>
      </c>
    </row>
    <row r="14223" spans="1:5">
      <c r="B14223" s="21">
        <v>-6338.16</v>
      </c>
      <c r="C14223" s="40"/>
      <c r="D14223" s="11">
        <f t="shared" si="222"/>
        <v>72382077.80799982</v>
      </c>
      <c r="E14223" s="24" t="s">
        <v>3409</v>
      </c>
    </row>
    <row r="14224" spans="1:5">
      <c r="B14224" s="21">
        <v>-30</v>
      </c>
      <c r="C14224" s="40"/>
      <c r="D14224" s="11">
        <f t="shared" si="222"/>
        <v>72382047.80799982</v>
      </c>
      <c r="E14224" s="24" t="s">
        <v>3309</v>
      </c>
    </row>
    <row r="14225" spans="1:5">
      <c r="B14225" s="21">
        <v>0</v>
      </c>
      <c r="C14225" s="40">
        <v>72558.5</v>
      </c>
      <c r="D14225" s="11">
        <f t="shared" si="222"/>
        <v>72454606.30799982</v>
      </c>
      <c r="E14225" s="30" t="s">
        <v>3319</v>
      </c>
    </row>
    <row r="14226" spans="1:5">
      <c r="A14226" s="19">
        <v>44165</v>
      </c>
      <c r="B14226" s="21">
        <v>0</v>
      </c>
      <c r="C14226" s="40">
        <v>162372.06</v>
      </c>
      <c r="D14226" s="11">
        <f t="shared" si="222"/>
        <v>72616978.367999822</v>
      </c>
      <c r="E14226" s="30" t="s">
        <v>3590</v>
      </c>
    </row>
    <row r="14227" spans="1:5">
      <c r="B14227" s="21">
        <v>0</v>
      </c>
      <c r="C14227" s="40">
        <v>225189.26</v>
      </c>
      <c r="D14227" s="11">
        <f t="shared" si="222"/>
        <v>72842167.627999827</v>
      </c>
      <c r="E14227" s="30" t="s">
        <v>3591</v>
      </c>
    </row>
    <row r="14228" spans="1:5">
      <c r="B14228" s="21">
        <v>0</v>
      </c>
      <c r="C14228" s="40">
        <v>84853.32</v>
      </c>
      <c r="D14228" s="11">
        <f t="shared" si="222"/>
        <v>72927020.94799982</v>
      </c>
      <c r="E14228" s="30" t="s">
        <v>3592</v>
      </c>
    </row>
    <row r="14229" spans="1:5">
      <c r="B14229" s="21">
        <v>0</v>
      </c>
      <c r="C14229" s="40">
        <v>28807.08</v>
      </c>
      <c r="D14229" s="11">
        <f t="shared" si="222"/>
        <v>72955828.027999818</v>
      </c>
      <c r="E14229" s="30" t="s">
        <v>3593</v>
      </c>
    </row>
    <row r="14230" spans="1:5">
      <c r="B14230" s="21">
        <v>0</v>
      </c>
      <c r="C14230" s="40">
        <v>11963.72</v>
      </c>
      <c r="D14230" s="11">
        <f t="shared" si="222"/>
        <v>72967791.747999817</v>
      </c>
      <c r="E14230" s="30" t="s">
        <v>3594</v>
      </c>
    </row>
    <row r="14231" spans="1:5">
      <c r="B14231" s="21">
        <v>0</v>
      </c>
      <c r="C14231" s="40">
        <v>115094</v>
      </c>
      <c r="D14231" s="11">
        <f t="shared" si="222"/>
        <v>73082885.747999817</v>
      </c>
      <c r="E14231" s="30" t="s">
        <v>3595</v>
      </c>
    </row>
    <row r="14232" spans="1:5">
      <c r="B14232" s="21">
        <v>0</v>
      </c>
      <c r="C14232" s="40">
        <v>43931.15</v>
      </c>
      <c r="D14232" s="11">
        <f t="shared" si="222"/>
        <v>73126816.897999823</v>
      </c>
      <c r="E14232" s="30" t="s">
        <v>3596</v>
      </c>
    </row>
    <row r="14233" spans="1:5">
      <c r="B14233" s="21">
        <v>0</v>
      </c>
      <c r="C14233" s="40">
        <v>199849</v>
      </c>
      <c r="D14233" s="11">
        <f t="shared" si="222"/>
        <v>73326665.897999823</v>
      </c>
      <c r="E14233" s="30" t="s">
        <v>3597</v>
      </c>
    </row>
    <row r="14234" spans="1:5">
      <c r="B14234" s="21">
        <v>-74071.66</v>
      </c>
      <c r="C14234" s="40"/>
      <c r="D14234" s="11">
        <f t="shared" si="222"/>
        <v>73252594.237999827</v>
      </c>
      <c r="E14234" s="30">
        <v>25001031414</v>
      </c>
    </row>
    <row r="14235" spans="1:5">
      <c r="B14235" s="21">
        <v>-66668.639999999999</v>
      </c>
      <c r="C14235" s="40"/>
      <c r="D14235" s="11">
        <f t="shared" si="222"/>
        <v>73185925.597999826</v>
      </c>
      <c r="E14235" s="30">
        <v>25001031426</v>
      </c>
    </row>
    <row r="14236" spans="1:5">
      <c r="B14236" s="21">
        <v>-45940.38</v>
      </c>
      <c r="C14236" s="40"/>
      <c r="D14236" s="11">
        <f t="shared" si="222"/>
        <v>73139985.217999831</v>
      </c>
      <c r="E14236" s="30">
        <v>25001031488</v>
      </c>
    </row>
    <row r="14237" spans="1:5">
      <c r="B14237" s="21">
        <v>-155270.92000000001</v>
      </c>
      <c r="C14237" s="40"/>
      <c r="D14237" s="11">
        <f t="shared" si="222"/>
        <v>72984714.297999829</v>
      </c>
      <c r="E14237" s="30">
        <v>25001030629</v>
      </c>
    </row>
    <row r="14238" spans="1:5">
      <c r="B14238" s="21">
        <v>-215261.69</v>
      </c>
      <c r="C14238" s="40"/>
      <c r="D14238" s="11">
        <f t="shared" si="222"/>
        <v>72769452.607999831</v>
      </c>
      <c r="E14238" s="30">
        <v>25001030631</v>
      </c>
    </row>
    <row r="14239" spans="1:5">
      <c r="B14239" s="21">
        <v>-80082.899999999994</v>
      </c>
      <c r="C14239" s="40"/>
      <c r="D14239" s="11">
        <f t="shared" si="222"/>
        <v>72689369.707999825</v>
      </c>
      <c r="E14239" s="30">
        <v>25001030879</v>
      </c>
    </row>
    <row r="14240" spans="1:5">
      <c r="B14240" s="21">
        <v>-190274.75</v>
      </c>
      <c r="C14240" s="40"/>
      <c r="D14240" s="11">
        <f t="shared" si="222"/>
        <v>72499094.957999825</v>
      </c>
      <c r="E14240" s="30">
        <v>25001031676</v>
      </c>
    </row>
    <row r="14241" spans="1:5">
      <c r="B14241" s="21">
        <v>-190274.75</v>
      </c>
      <c r="C14241" s="40"/>
      <c r="D14241" s="11">
        <f t="shared" si="222"/>
        <v>72308820.207999825</v>
      </c>
      <c r="E14241" s="30">
        <v>25001031688</v>
      </c>
    </row>
    <row r="14242" spans="1:5">
      <c r="B14242" s="21">
        <v>-15080586.310000001</v>
      </c>
      <c r="C14242" s="21"/>
      <c r="D14242" s="11">
        <f t="shared" si="222"/>
        <v>57228233.897999823</v>
      </c>
      <c r="E14242" s="24" t="s">
        <v>3133</v>
      </c>
    </row>
    <row r="14243" spans="1:5">
      <c r="B14243" s="21">
        <v>-16033207.699999999</v>
      </c>
      <c r="C14243" s="21"/>
      <c r="D14243" s="11">
        <f t="shared" si="222"/>
        <v>41195026.19799982</v>
      </c>
      <c r="E14243" s="24" t="s">
        <v>3133</v>
      </c>
    </row>
    <row r="14244" spans="1:5">
      <c r="A14244" s="19">
        <v>44166</v>
      </c>
      <c r="B14244" s="21">
        <v>0</v>
      </c>
      <c r="C14244" s="40">
        <v>485793.52</v>
      </c>
      <c r="D14244" s="11">
        <f t="shared" si="222"/>
        <v>41680819.717999823</v>
      </c>
      <c r="E14244" s="30" t="s">
        <v>3598</v>
      </c>
    </row>
    <row r="14245" spans="1:5">
      <c r="B14245" s="21">
        <v>0</v>
      </c>
      <c r="C14245" s="40">
        <v>78861.820000000007</v>
      </c>
      <c r="D14245" s="11">
        <f t="shared" si="222"/>
        <v>41759681.537999824</v>
      </c>
      <c r="E14245" s="30" t="s">
        <v>3599</v>
      </c>
    </row>
    <row r="14246" spans="1:5">
      <c r="B14246" s="21">
        <v>0</v>
      </c>
      <c r="C14246" s="40">
        <v>15447.08</v>
      </c>
      <c r="D14246" s="11">
        <f t="shared" si="222"/>
        <v>41775128.617999822</v>
      </c>
      <c r="E14246" s="30">
        <v>196297</v>
      </c>
    </row>
    <row r="14247" spans="1:5">
      <c r="B14247" s="21">
        <v>0</v>
      </c>
      <c r="C14247" s="40">
        <v>46952</v>
      </c>
      <c r="D14247" s="11">
        <f t="shared" si="222"/>
        <v>41822080.617999822</v>
      </c>
      <c r="E14247" s="30">
        <v>37129</v>
      </c>
    </row>
    <row r="14248" spans="1:5">
      <c r="B14248" s="21">
        <v>0</v>
      </c>
      <c r="C14248" s="40">
        <v>262208.24</v>
      </c>
      <c r="D14248" s="11">
        <f t="shared" si="222"/>
        <v>42084288.857999824</v>
      </c>
      <c r="E14248" s="30" t="s">
        <v>3600</v>
      </c>
    </row>
    <row r="14249" spans="1:5">
      <c r="B14249" s="21">
        <v>0</v>
      </c>
      <c r="C14249" s="40">
        <v>131214.39000000001</v>
      </c>
      <c r="D14249" s="11">
        <f t="shared" si="222"/>
        <v>42215503.247999825</v>
      </c>
      <c r="E14249" s="30" t="s">
        <v>3601</v>
      </c>
    </row>
    <row r="14250" spans="1:5">
      <c r="B14250" s="21">
        <v>-76056.05</v>
      </c>
      <c r="C14250" s="40"/>
      <c r="D14250" s="11">
        <f t="shared" si="222"/>
        <v>42139447.197999828</v>
      </c>
      <c r="E14250" s="30">
        <v>25001030231</v>
      </c>
    </row>
    <row r="14251" spans="1:5">
      <c r="B14251" s="21">
        <v>-152419.28</v>
      </c>
      <c r="C14251" s="40"/>
      <c r="D14251" s="11">
        <f t="shared" si="222"/>
        <v>41987027.917999826</v>
      </c>
      <c r="E14251" s="30">
        <v>25001032459</v>
      </c>
    </row>
    <row r="14252" spans="1:5">
      <c r="B14252" s="21">
        <v>-79429.399999999994</v>
      </c>
      <c r="C14252" s="40"/>
      <c r="D14252" s="11">
        <f t="shared" si="222"/>
        <v>41907598.517999828</v>
      </c>
      <c r="E14252" s="30">
        <v>25001032211</v>
      </c>
    </row>
    <row r="14253" spans="1:5">
      <c r="B14253" s="21">
        <v>-108662.33</v>
      </c>
      <c r="C14253" s="40"/>
      <c r="D14253" s="11">
        <f t="shared" si="222"/>
        <v>41798936.18799983</v>
      </c>
      <c r="E14253" s="30">
        <v>25001025714</v>
      </c>
    </row>
    <row r="14254" spans="1:5">
      <c r="B14254" s="21">
        <v>0</v>
      </c>
      <c r="C14254" s="40">
        <v>62399</v>
      </c>
      <c r="D14254" s="11">
        <f t="shared" si="222"/>
        <v>41861335.18799983</v>
      </c>
      <c r="E14254" s="30">
        <v>37122</v>
      </c>
    </row>
    <row r="14255" spans="1:5">
      <c r="B14255" s="21">
        <v>-2000</v>
      </c>
      <c r="C14255" s="40"/>
      <c r="D14255" s="11">
        <f t="shared" si="222"/>
        <v>41859335.18799983</v>
      </c>
      <c r="E14255" s="24" t="s">
        <v>3436</v>
      </c>
    </row>
    <row r="14256" spans="1:5">
      <c r="B14256" s="21">
        <v>-30</v>
      </c>
      <c r="C14256" s="40"/>
      <c r="D14256" s="11">
        <f t="shared" si="222"/>
        <v>41859305.18799983</v>
      </c>
      <c r="E14256" s="24" t="s">
        <v>3309</v>
      </c>
    </row>
    <row r="14257" spans="1:5">
      <c r="B14257" s="21">
        <v>-27</v>
      </c>
      <c r="C14257" s="21"/>
      <c r="D14257" s="11">
        <f t="shared" si="222"/>
        <v>41859278.18799983</v>
      </c>
      <c r="E14257" s="24" t="s">
        <v>3309</v>
      </c>
    </row>
    <row r="14258" spans="1:5">
      <c r="B14258" s="21">
        <v>-467437.53</v>
      </c>
      <c r="C14258" s="21"/>
      <c r="D14258" s="11">
        <f t="shared" si="222"/>
        <v>41391840.657999828</v>
      </c>
      <c r="E14258" s="30">
        <v>25001029667</v>
      </c>
    </row>
    <row r="14259" spans="1:5">
      <c r="B14259" s="21">
        <v>-43626.36</v>
      </c>
      <c r="C14259" s="21"/>
      <c r="D14259" s="11">
        <f t="shared" si="222"/>
        <v>41348214.297999829</v>
      </c>
      <c r="E14259" s="30">
        <v>25001027968</v>
      </c>
    </row>
    <row r="14260" spans="1:5">
      <c r="B14260" s="21">
        <v>-10317135.5</v>
      </c>
      <c r="C14260" s="21"/>
      <c r="D14260" s="11">
        <f t="shared" si="222"/>
        <v>31031078.797999829</v>
      </c>
      <c r="E14260" s="30">
        <v>25001032259</v>
      </c>
    </row>
    <row r="14261" spans="1:5">
      <c r="A14261" s="19">
        <v>44167</v>
      </c>
      <c r="B14261" s="21">
        <v>0</v>
      </c>
      <c r="C14261" s="40">
        <v>392106.44</v>
      </c>
      <c r="D14261" s="11">
        <f t="shared" si="222"/>
        <v>31423185.23799983</v>
      </c>
      <c r="E14261" s="30" t="s">
        <v>3602</v>
      </c>
    </row>
    <row r="14262" spans="1:5">
      <c r="B14262" s="21">
        <v>0</v>
      </c>
      <c r="C14262" s="40">
        <v>199848</v>
      </c>
      <c r="D14262" s="11">
        <f t="shared" si="222"/>
        <v>31623033.23799983</v>
      </c>
      <c r="E14262" s="30" t="s">
        <v>3603</v>
      </c>
    </row>
    <row r="14263" spans="1:5">
      <c r="B14263" s="21">
        <v>0</v>
      </c>
      <c r="C14263" s="40">
        <v>199848</v>
      </c>
      <c r="D14263" s="11">
        <f t="shared" si="222"/>
        <v>31822881.23799983</v>
      </c>
      <c r="E14263" s="30" t="s">
        <v>3604</v>
      </c>
    </row>
    <row r="14264" spans="1:5">
      <c r="B14264" s="21">
        <v>0</v>
      </c>
      <c r="C14264" s="40">
        <v>508363</v>
      </c>
      <c r="D14264" s="11">
        <f t="shared" si="222"/>
        <v>32331244.23799983</v>
      </c>
      <c r="E14264" s="30" t="s">
        <v>3605</v>
      </c>
    </row>
    <row r="14265" spans="1:5">
      <c r="B14265" s="21">
        <v>0</v>
      </c>
      <c r="C14265" s="40">
        <v>105911.53</v>
      </c>
      <c r="D14265" s="11">
        <f t="shared" si="222"/>
        <v>32437155.767999832</v>
      </c>
      <c r="E14265" s="30" t="s">
        <v>3606</v>
      </c>
    </row>
    <row r="14266" spans="1:5">
      <c r="B14266" s="21">
        <v>0</v>
      </c>
      <c r="C14266" s="40">
        <v>52423.05</v>
      </c>
      <c r="D14266" s="11">
        <f t="shared" si="222"/>
        <v>32489578.817999832</v>
      </c>
      <c r="E14266" s="30" t="s">
        <v>3607</v>
      </c>
    </row>
    <row r="14267" spans="1:5">
      <c r="B14267" s="21">
        <v>0</v>
      </c>
      <c r="C14267" s="40">
        <v>331538.76</v>
      </c>
      <c r="D14267" s="11">
        <f t="shared" si="222"/>
        <v>32821117.577999834</v>
      </c>
      <c r="E14267" s="30" t="s">
        <v>3608</v>
      </c>
    </row>
    <row r="14268" spans="1:5">
      <c r="B14268" s="21">
        <v>-66614.97</v>
      </c>
      <c r="C14268" s="40"/>
      <c r="D14268" s="11">
        <f t="shared" si="222"/>
        <v>32754502.607999835</v>
      </c>
      <c r="E14268" s="30">
        <v>25001032473</v>
      </c>
    </row>
    <row r="14269" spans="1:5">
      <c r="B14269" s="21">
        <v>-377317.69</v>
      </c>
      <c r="C14269" s="40"/>
      <c r="D14269" s="11">
        <f t="shared" si="222"/>
        <v>32377184.917999834</v>
      </c>
      <c r="E14269" s="30">
        <v>25001030217</v>
      </c>
    </row>
    <row r="14270" spans="1:5">
      <c r="B14270" s="21">
        <v>-489150.3</v>
      </c>
      <c r="C14270" s="40"/>
      <c r="D14270" s="11">
        <f t="shared" si="222"/>
        <v>31888034.617999833</v>
      </c>
      <c r="E14270" s="30">
        <v>25001030229</v>
      </c>
    </row>
    <row r="14271" spans="1:5">
      <c r="B14271" s="21">
        <v>-319066.36</v>
      </c>
      <c r="C14271" s="40"/>
      <c r="D14271" s="11">
        <f t="shared" si="222"/>
        <v>31568968.257999834</v>
      </c>
      <c r="E14271" s="30">
        <v>25001029655</v>
      </c>
    </row>
    <row r="14272" spans="1:5">
      <c r="B14272" s="21">
        <v>-50660.17</v>
      </c>
      <c r="C14272" s="40"/>
      <c r="D14272" s="11">
        <f t="shared" si="222"/>
        <v>31518308.087999832</v>
      </c>
      <c r="E14272" s="30">
        <v>25001030198</v>
      </c>
    </row>
    <row r="14273" spans="1:5">
      <c r="B14273" s="21">
        <v>-96593.07</v>
      </c>
      <c r="C14273" s="40"/>
      <c r="D14273" s="11">
        <f t="shared" si="222"/>
        <v>31421715.017999832</v>
      </c>
      <c r="E14273" s="30">
        <v>25001029631</v>
      </c>
    </row>
    <row r="14274" spans="1:5">
      <c r="B14274" s="21">
        <v>-70527.179999999993</v>
      </c>
      <c r="C14274" s="40"/>
      <c r="D14274" s="11">
        <f t="shared" si="222"/>
        <v>31351187.837999832</v>
      </c>
      <c r="E14274" s="30">
        <v>25001032485</v>
      </c>
    </row>
    <row r="14275" spans="1:5">
      <c r="A14275" s="19">
        <v>44168</v>
      </c>
      <c r="B14275" s="21">
        <v>0</v>
      </c>
      <c r="C14275" s="40">
        <v>94969.97</v>
      </c>
      <c r="D14275" s="11">
        <f t="shared" si="222"/>
        <v>31446157.807999831</v>
      </c>
      <c r="E14275" s="30" t="s">
        <v>3609</v>
      </c>
    </row>
    <row r="14276" spans="1:5">
      <c r="B14276" s="21">
        <v>0</v>
      </c>
      <c r="C14276" s="40">
        <v>11605020.58</v>
      </c>
      <c r="D14276" s="11">
        <f t="shared" si="222"/>
        <v>43051178.387999833</v>
      </c>
      <c r="E14276" s="30" t="s">
        <v>3610</v>
      </c>
    </row>
    <row r="14277" spans="1:5">
      <c r="B14277" s="21">
        <v>0</v>
      </c>
      <c r="C14277" s="40">
        <v>181992.19</v>
      </c>
      <c r="D14277" s="11">
        <f t="shared" si="222"/>
        <v>43233170.57799983</v>
      </c>
      <c r="E14277" s="30">
        <v>196274</v>
      </c>
    </row>
    <row r="14278" spans="1:5">
      <c r="B14278" s="21">
        <v>-86635.31</v>
      </c>
      <c r="C14278" s="40"/>
      <c r="D14278" s="11">
        <f t="shared" ref="D14278:D14341" si="223">D14277+B14278+C14278</f>
        <v>43146535.267999828</v>
      </c>
      <c r="E14278" s="30">
        <v>25001032497</v>
      </c>
    </row>
    <row r="14279" spans="1:5">
      <c r="B14279" s="21">
        <v>0</v>
      </c>
      <c r="C14279" s="40">
        <v>12419956</v>
      </c>
      <c r="D14279" s="11">
        <f t="shared" si="223"/>
        <v>55566491.267999828</v>
      </c>
      <c r="E14279" s="30" t="s">
        <v>3508</v>
      </c>
    </row>
    <row r="14280" spans="1:5">
      <c r="B14280" s="21">
        <v>-3.5</v>
      </c>
      <c r="C14280" s="40"/>
      <c r="D14280" s="11">
        <f t="shared" si="223"/>
        <v>55566487.767999828</v>
      </c>
      <c r="E14280" s="30" t="s">
        <v>3309</v>
      </c>
    </row>
    <row r="14281" spans="1:5">
      <c r="A14281" s="19">
        <v>44169</v>
      </c>
      <c r="B14281" s="21">
        <v>-15000000</v>
      </c>
      <c r="C14281" s="40"/>
      <c r="D14281" s="11">
        <f t="shared" si="223"/>
        <v>40566487.767999828</v>
      </c>
      <c r="E14281" s="24" t="s">
        <v>3611</v>
      </c>
    </row>
    <row r="14282" spans="1:5">
      <c r="A14282" s="19"/>
      <c r="B14282" s="21">
        <v>-30</v>
      </c>
      <c r="C14282" s="40"/>
      <c r="D14282" s="11">
        <f t="shared" si="223"/>
        <v>40566457.767999828</v>
      </c>
      <c r="E14282" s="47" t="s">
        <v>3309</v>
      </c>
    </row>
    <row r="14283" spans="1:5">
      <c r="B14283" s="21">
        <v>0</v>
      </c>
      <c r="C14283" s="40">
        <v>87479.87</v>
      </c>
      <c r="D14283" s="11">
        <f t="shared" si="223"/>
        <v>40653937.637999825</v>
      </c>
      <c r="E14283" s="30" t="s">
        <v>3612</v>
      </c>
    </row>
    <row r="14284" spans="1:5">
      <c r="B14284" s="21">
        <v>0</v>
      </c>
      <c r="C14284" s="40">
        <v>72634.789999999994</v>
      </c>
      <c r="D14284" s="11">
        <f t="shared" si="223"/>
        <v>40726572.427999824</v>
      </c>
      <c r="E14284" s="30" t="s">
        <v>3613</v>
      </c>
    </row>
    <row r="14285" spans="1:5">
      <c r="B14285" s="21">
        <v>0</v>
      </c>
      <c r="C14285" s="40">
        <v>68587.09</v>
      </c>
      <c r="D14285" s="11">
        <f t="shared" si="223"/>
        <v>40795159.517999828</v>
      </c>
      <c r="E14285" s="30" t="s">
        <v>3614</v>
      </c>
    </row>
    <row r="14286" spans="1:5">
      <c r="B14286" s="21">
        <v>-190275.75</v>
      </c>
      <c r="C14286" s="40"/>
      <c r="D14286" s="11">
        <f t="shared" si="223"/>
        <v>40604883.767999828</v>
      </c>
      <c r="E14286" s="30">
        <v>25001033737</v>
      </c>
    </row>
    <row r="14287" spans="1:5">
      <c r="B14287" s="21">
        <v>-27.27</v>
      </c>
      <c r="C14287" s="40"/>
      <c r="D14287" s="11">
        <f t="shared" si="223"/>
        <v>40604856.497999825</v>
      </c>
      <c r="E14287" s="30" t="s">
        <v>3615</v>
      </c>
    </row>
    <row r="14288" spans="1:5">
      <c r="A14288" s="19">
        <v>44172</v>
      </c>
      <c r="B14288" s="21">
        <v>0</v>
      </c>
      <c r="C14288" s="21">
        <v>57575.21</v>
      </c>
      <c r="D14288" s="11">
        <f t="shared" si="223"/>
        <v>40662431.707999825</v>
      </c>
      <c r="E14288" s="30">
        <v>25001030174</v>
      </c>
    </row>
    <row r="14289" spans="1:5">
      <c r="B14289" s="21">
        <v>-109096.46</v>
      </c>
      <c r="C14289" s="21"/>
      <c r="D14289" s="11">
        <f t="shared" si="223"/>
        <v>40553335.247999825</v>
      </c>
      <c r="E14289" s="30">
        <v>25001033749</v>
      </c>
    </row>
    <row r="14290" spans="1:5">
      <c r="A14290" s="19">
        <v>44173</v>
      </c>
      <c r="B14290" s="21">
        <v>-95999.95</v>
      </c>
      <c r="C14290" s="21"/>
      <c r="D14290" s="11">
        <f t="shared" si="223"/>
        <v>40457335.297999822</v>
      </c>
      <c r="E14290" s="30">
        <v>25001033832</v>
      </c>
    </row>
    <row r="14291" spans="1:5">
      <c r="B14291" s="21">
        <v>0</v>
      </c>
      <c r="C14291" s="22">
        <v>267925.98</v>
      </c>
      <c r="D14291" s="11">
        <f t="shared" si="223"/>
        <v>40725261.277999818</v>
      </c>
      <c r="E14291" s="24" t="s">
        <v>3132</v>
      </c>
    </row>
    <row r="14292" spans="1:5">
      <c r="A14292" s="19">
        <v>44174</v>
      </c>
      <c r="B14292" s="21">
        <v>-251200</v>
      </c>
      <c r="C14292" s="40"/>
      <c r="D14292" s="11">
        <f t="shared" si="223"/>
        <v>40474061.277999818</v>
      </c>
      <c r="E14292" s="30" t="s">
        <v>3616</v>
      </c>
    </row>
    <row r="14293" spans="1:5">
      <c r="B14293" s="21">
        <v>0</v>
      </c>
      <c r="C14293" s="40">
        <v>25973</v>
      </c>
      <c r="D14293" s="11">
        <f t="shared" si="223"/>
        <v>40500034.277999818</v>
      </c>
      <c r="E14293" s="30">
        <v>37184</v>
      </c>
    </row>
    <row r="14294" spans="1:5">
      <c r="B14294" s="21">
        <v>-439973.26</v>
      </c>
      <c r="C14294" s="40"/>
      <c r="D14294" s="11">
        <f t="shared" si="223"/>
        <v>40060061.01799982</v>
      </c>
      <c r="E14294" s="30">
        <v>25001034853</v>
      </c>
    </row>
    <row r="14295" spans="1:5">
      <c r="B14295" s="21">
        <v>-189024.97</v>
      </c>
      <c r="C14295" s="40"/>
      <c r="D14295" s="11">
        <f t="shared" si="223"/>
        <v>39871036.047999822</v>
      </c>
      <c r="E14295" s="30">
        <v>25001034596</v>
      </c>
    </row>
    <row r="14296" spans="1:5">
      <c r="B14296" s="21">
        <v>-10028.58</v>
      </c>
      <c r="C14296" s="40"/>
      <c r="D14296" s="11">
        <f t="shared" si="223"/>
        <v>39861007.467999823</v>
      </c>
      <c r="E14296" s="30">
        <v>25001034841</v>
      </c>
    </row>
    <row r="14297" spans="1:5">
      <c r="B14297" s="21">
        <v>-1689821.21</v>
      </c>
      <c r="C14297" s="40"/>
      <c r="D14297" s="11">
        <f t="shared" si="223"/>
        <v>38171186.257999822</v>
      </c>
      <c r="E14297" s="30">
        <v>25001034665</v>
      </c>
    </row>
    <row r="14298" spans="1:5">
      <c r="B14298" s="21">
        <v>0</v>
      </c>
      <c r="C14298" s="44">
        <v>15000000</v>
      </c>
      <c r="D14298" s="11">
        <f t="shared" si="223"/>
        <v>53171186.257999822</v>
      </c>
      <c r="E14298" s="24" t="s">
        <v>3132</v>
      </c>
    </row>
    <row r="14299" spans="1:5">
      <c r="B14299" s="21">
        <v>0</v>
      </c>
      <c r="C14299" s="45">
        <v>500000</v>
      </c>
      <c r="D14299" s="11">
        <f t="shared" si="223"/>
        <v>53671186.257999822</v>
      </c>
      <c r="E14299" s="30" t="s">
        <v>3616</v>
      </c>
    </row>
    <row r="14300" spans="1:5">
      <c r="A14300" s="19">
        <v>44175</v>
      </c>
      <c r="B14300" s="21">
        <v>-64</v>
      </c>
      <c r="C14300" s="21"/>
      <c r="D14300" s="11">
        <f t="shared" si="223"/>
        <v>53671122.257999822</v>
      </c>
      <c r="E14300" s="24" t="s">
        <v>24</v>
      </c>
    </row>
    <row r="14301" spans="1:5">
      <c r="B14301" s="21">
        <v>0</v>
      </c>
      <c r="C14301" s="40">
        <v>36555.15</v>
      </c>
      <c r="D14301" s="11">
        <f t="shared" si="223"/>
        <v>53707677.407999821</v>
      </c>
      <c r="E14301" s="30" t="s">
        <v>3617</v>
      </c>
    </row>
    <row r="14302" spans="1:5">
      <c r="B14302" s="21">
        <v>0</v>
      </c>
      <c r="C14302" s="40">
        <v>5973.65</v>
      </c>
      <c r="D14302" s="11">
        <f t="shared" si="223"/>
        <v>53713651.05799982</v>
      </c>
      <c r="E14302" s="30" t="s">
        <v>3618</v>
      </c>
    </row>
    <row r="14303" spans="1:5">
      <c r="B14303" s="21">
        <v>0</v>
      </c>
      <c r="C14303" s="40">
        <v>199848</v>
      </c>
      <c r="D14303" s="11">
        <f t="shared" si="223"/>
        <v>53913499.05799982</v>
      </c>
      <c r="E14303" s="30" t="s">
        <v>3619</v>
      </c>
    </row>
    <row r="14304" spans="1:5">
      <c r="B14304" s="21">
        <v>-40894.54</v>
      </c>
      <c r="C14304" s="40"/>
      <c r="D14304" s="11">
        <f t="shared" si="223"/>
        <v>53872604.51799982</v>
      </c>
      <c r="E14304" s="30">
        <v>25001034572</v>
      </c>
    </row>
    <row r="14305" spans="1:5">
      <c r="B14305" s="21">
        <v>-64865.35</v>
      </c>
      <c r="C14305" s="40"/>
      <c r="D14305" s="11">
        <f t="shared" si="223"/>
        <v>53807739.167999819</v>
      </c>
      <c r="E14305" s="30">
        <v>25001034722</v>
      </c>
    </row>
    <row r="14306" spans="1:5">
      <c r="B14306" s="21">
        <v>-383690</v>
      </c>
      <c r="C14306" s="40"/>
      <c r="D14306" s="11">
        <f t="shared" si="223"/>
        <v>53424049.167999819</v>
      </c>
      <c r="E14306" s="30">
        <v>25001035462</v>
      </c>
    </row>
    <row r="14307" spans="1:5">
      <c r="B14307" s="21">
        <v>-35357.83</v>
      </c>
      <c r="C14307" s="40"/>
      <c r="D14307" s="11">
        <f t="shared" si="223"/>
        <v>53388691.337999821</v>
      </c>
      <c r="E14307" s="30">
        <v>25001034839</v>
      </c>
    </row>
    <row r="14308" spans="1:5">
      <c r="B14308" s="21">
        <v>-6051.1</v>
      </c>
      <c r="C14308" s="40"/>
      <c r="D14308" s="11">
        <f t="shared" si="223"/>
        <v>53382640.237999819</v>
      </c>
      <c r="E14308" s="30">
        <v>25001034827</v>
      </c>
    </row>
    <row r="14309" spans="1:5">
      <c r="A14309" s="19">
        <v>44176</v>
      </c>
      <c r="B14309" s="21">
        <v>0</v>
      </c>
      <c r="C14309" s="40">
        <v>6558.51</v>
      </c>
      <c r="D14309" s="11">
        <f t="shared" si="223"/>
        <v>53389198.747999817</v>
      </c>
      <c r="E14309" s="30">
        <v>196376</v>
      </c>
    </row>
    <row r="14310" spans="1:5">
      <c r="B14310" s="21">
        <v>0</v>
      </c>
      <c r="C14310" s="40">
        <v>42828.38</v>
      </c>
      <c r="D14310" s="11">
        <f t="shared" si="223"/>
        <v>53432027.12799982</v>
      </c>
      <c r="E14310" s="30" t="s">
        <v>3620</v>
      </c>
    </row>
    <row r="14311" spans="1:5">
      <c r="B14311" s="21">
        <v>-20000000</v>
      </c>
      <c r="D14311" s="11">
        <f t="shared" si="223"/>
        <v>33432027.12799982</v>
      </c>
      <c r="E14311" s="24" t="s">
        <v>3621</v>
      </c>
    </row>
    <row r="14312" spans="1:5">
      <c r="B14312" s="21">
        <v>-142083.76</v>
      </c>
      <c r="D14312" s="11">
        <f t="shared" si="223"/>
        <v>33289943.367999818</v>
      </c>
      <c r="E14312" s="30">
        <v>25001034865</v>
      </c>
    </row>
    <row r="14313" spans="1:5">
      <c r="B14313" s="21">
        <v>-15431976.880000001</v>
      </c>
      <c r="D14313" s="11">
        <f t="shared" si="223"/>
        <v>17857966.487999819</v>
      </c>
      <c r="E14313" s="30">
        <v>25001032411</v>
      </c>
    </row>
    <row r="14314" spans="1:5">
      <c r="B14314" s="21">
        <v>-40658.44</v>
      </c>
      <c r="D14314" s="11">
        <f t="shared" si="223"/>
        <v>17817308.047999818</v>
      </c>
      <c r="E14314" s="30">
        <v>25001032247</v>
      </c>
    </row>
    <row r="14315" spans="1:5">
      <c r="B14315" s="21">
        <v>-6481.71</v>
      </c>
      <c r="D14315" s="11">
        <f t="shared" si="223"/>
        <v>17810826.337999817</v>
      </c>
      <c r="E14315" s="30">
        <v>25001032235</v>
      </c>
    </row>
    <row r="14316" spans="1:5">
      <c r="B14316" s="21">
        <v>-2209731.15</v>
      </c>
      <c r="D14316" s="11">
        <f t="shared" si="223"/>
        <v>15601095.187999817</v>
      </c>
      <c r="E14316" s="30">
        <v>25001034677</v>
      </c>
    </row>
    <row r="14317" spans="1:5">
      <c r="A14317" s="19">
        <v>44179</v>
      </c>
      <c r="B14317" s="21">
        <v>-117808.99</v>
      </c>
      <c r="D14317" s="11">
        <f t="shared" si="223"/>
        <v>15483286.197999816</v>
      </c>
      <c r="E14317" s="30">
        <v>25001032223</v>
      </c>
    </row>
    <row r="14318" spans="1:5">
      <c r="A14318" s="19">
        <v>44180</v>
      </c>
      <c r="B14318" s="21">
        <v>0</v>
      </c>
      <c r="C14318" s="40">
        <v>87622.15</v>
      </c>
      <c r="D14318" s="11">
        <f t="shared" si="223"/>
        <v>15570908.347999817</v>
      </c>
      <c r="E14318" s="30" t="s">
        <v>3622</v>
      </c>
    </row>
    <row r="14319" spans="1:5">
      <c r="B14319" s="21">
        <v>0</v>
      </c>
      <c r="C14319" s="40">
        <v>115831.11</v>
      </c>
      <c r="D14319" s="11">
        <f t="shared" si="223"/>
        <v>15686739.457999816</v>
      </c>
      <c r="E14319" s="30">
        <v>37244</v>
      </c>
    </row>
    <row r="14320" spans="1:5">
      <c r="B14320" s="21">
        <v>0</v>
      </c>
      <c r="C14320" s="40">
        <v>115071.01</v>
      </c>
      <c r="D14320" s="11">
        <f t="shared" si="223"/>
        <v>15801810.467999816</v>
      </c>
      <c r="E14320" s="30" t="s">
        <v>3623</v>
      </c>
    </row>
    <row r="14321" spans="1:5">
      <c r="B14321" s="21">
        <v>0</v>
      </c>
      <c r="C14321" s="40">
        <v>401550.92</v>
      </c>
      <c r="D14321" s="11">
        <f t="shared" si="223"/>
        <v>16203361.387999816</v>
      </c>
      <c r="E14321" s="30" t="s">
        <v>3624</v>
      </c>
    </row>
    <row r="14322" spans="1:5">
      <c r="B14322" s="21">
        <v>0</v>
      </c>
      <c r="C14322" s="40">
        <v>199798</v>
      </c>
      <c r="D14322" s="11">
        <f t="shared" si="223"/>
        <v>16403159.387999816</v>
      </c>
      <c r="E14322" s="30" t="s">
        <v>3625</v>
      </c>
    </row>
    <row r="14323" spans="1:5">
      <c r="B14323" s="21">
        <v>0</v>
      </c>
      <c r="C14323" s="40">
        <v>206791.62</v>
      </c>
      <c r="D14323" s="11">
        <f t="shared" si="223"/>
        <v>16609951.007999815</v>
      </c>
      <c r="E14323" s="30" t="s">
        <v>3626</v>
      </c>
    </row>
    <row r="14324" spans="1:5">
      <c r="B14324" s="21">
        <v>-67909.399999999994</v>
      </c>
      <c r="C14324" s="40"/>
      <c r="D14324" s="11">
        <f t="shared" si="223"/>
        <v>16542041.607999815</v>
      </c>
      <c r="E14324" s="30">
        <v>25001034358</v>
      </c>
    </row>
    <row r="14325" spans="1:5">
      <c r="B14325" s="21">
        <v>-185567.53</v>
      </c>
      <c r="C14325" s="40"/>
      <c r="D14325" s="11">
        <f t="shared" si="223"/>
        <v>16356474.077999815</v>
      </c>
      <c r="E14325" s="30">
        <v>25001034560</v>
      </c>
    </row>
    <row r="14326" spans="1:5">
      <c r="B14326" s="21">
        <v>-77637</v>
      </c>
      <c r="C14326" s="40"/>
      <c r="D14326" s="11">
        <f t="shared" si="223"/>
        <v>16278837.077999815</v>
      </c>
      <c r="E14326" s="30">
        <v>25001034584</v>
      </c>
    </row>
    <row r="14327" spans="1:5">
      <c r="B14327" s="21">
        <v>-50403.199999999997</v>
      </c>
      <c r="C14327" s="40"/>
      <c r="D14327" s="11">
        <f t="shared" si="223"/>
        <v>16228433.877999816</v>
      </c>
      <c r="E14327" s="30">
        <v>25001036869</v>
      </c>
    </row>
    <row r="14328" spans="1:5">
      <c r="B14328" s="21">
        <v>-800000</v>
      </c>
      <c r="C14328" s="40"/>
      <c r="D14328" s="11">
        <f t="shared" si="223"/>
        <v>15428433.877999816</v>
      </c>
      <c r="E14328" s="24" t="s">
        <v>3471</v>
      </c>
    </row>
    <row r="14329" spans="1:5">
      <c r="A14329" s="19">
        <v>44181</v>
      </c>
      <c r="B14329" s="21">
        <v>-53955.63</v>
      </c>
      <c r="C14329" s="40"/>
      <c r="D14329" s="11">
        <f t="shared" si="223"/>
        <v>15374478.247999815</v>
      </c>
      <c r="E14329" s="30">
        <v>25001036845</v>
      </c>
    </row>
    <row r="14330" spans="1:5">
      <c r="B14330" s="21">
        <v>-43602.7</v>
      </c>
      <c r="C14330" s="40"/>
      <c r="D14330" s="11">
        <f t="shared" si="223"/>
        <v>15330875.547999816</v>
      </c>
      <c r="E14330" s="30">
        <v>25001036857</v>
      </c>
    </row>
    <row r="14331" spans="1:5">
      <c r="B14331" s="21">
        <v>0</v>
      </c>
      <c r="C14331" s="40">
        <v>1708511</v>
      </c>
      <c r="D14331" s="11">
        <f t="shared" si="223"/>
        <v>17039386.547999814</v>
      </c>
      <c r="E14331" s="30" t="s">
        <v>3627</v>
      </c>
    </row>
    <row r="14332" spans="1:5">
      <c r="B14332" s="21">
        <v>0</v>
      </c>
      <c r="C14332" s="40">
        <v>52030</v>
      </c>
      <c r="D14332" s="11">
        <f t="shared" si="223"/>
        <v>17091416.547999814</v>
      </c>
      <c r="E14332" s="30" t="s">
        <v>3628</v>
      </c>
    </row>
    <row r="14333" spans="1:5">
      <c r="B14333" s="21">
        <v>0</v>
      </c>
      <c r="C14333" s="40">
        <v>9930.4699999999993</v>
      </c>
      <c r="D14333" s="11">
        <f t="shared" si="223"/>
        <v>17101347.017999813</v>
      </c>
      <c r="E14333" s="30" t="s">
        <v>3629</v>
      </c>
    </row>
    <row r="14334" spans="1:5">
      <c r="B14334" s="21">
        <v>0</v>
      </c>
      <c r="C14334" s="40">
        <v>2028021</v>
      </c>
      <c r="D14334" s="11">
        <f t="shared" si="223"/>
        <v>19129368.017999813</v>
      </c>
      <c r="E14334" s="30" t="s">
        <v>3630</v>
      </c>
    </row>
    <row r="14335" spans="1:5">
      <c r="B14335" s="21">
        <v>0</v>
      </c>
      <c r="C14335" s="40">
        <v>46334.11</v>
      </c>
      <c r="D14335" s="11">
        <f t="shared" si="223"/>
        <v>19175702.127999812</v>
      </c>
      <c r="E14335" s="30">
        <v>37313</v>
      </c>
    </row>
    <row r="14336" spans="1:5">
      <c r="B14336" s="21">
        <v>0</v>
      </c>
      <c r="C14336" s="40">
        <v>88683.99</v>
      </c>
      <c r="D14336" s="11">
        <f t="shared" si="223"/>
        <v>19264386.117999811</v>
      </c>
      <c r="E14336" s="30" t="s">
        <v>3631</v>
      </c>
    </row>
    <row r="14337" spans="1:8">
      <c r="B14337" s="21">
        <v>0</v>
      </c>
      <c r="C14337" s="40">
        <v>149824.54</v>
      </c>
      <c r="D14337" s="11">
        <f t="shared" si="223"/>
        <v>19414210.65799981</v>
      </c>
      <c r="E14337" s="30">
        <v>196387</v>
      </c>
    </row>
    <row r="14338" spans="1:8">
      <c r="B14338" s="21">
        <v>0</v>
      </c>
      <c r="C14338" s="40">
        <v>219783.5</v>
      </c>
      <c r="D14338" s="11">
        <f t="shared" si="223"/>
        <v>19633994.15799981</v>
      </c>
      <c r="E14338" s="30">
        <v>90329457</v>
      </c>
    </row>
    <row r="14339" spans="1:8">
      <c r="B14339" s="21">
        <v>0</v>
      </c>
      <c r="C14339" s="40">
        <v>199798</v>
      </c>
      <c r="D14339" s="11">
        <f t="shared" si="223"/>
        <v>19833792.15799981</v>
      </c>
      <c r="E14339" s="30" t="s">
        <v>3632</v>
      </c>
    </row>
    <row r="14340" spans="1:8">
      <c r="B14340" s="21">
        <v>-78574.5</v>
      </c>
      <c r="C14340" s="40"/>
      <c r="D14340" s="11">
        <f t="shared" si="223"/>
        <v>19755217.65799981</v>
      </c>
      <c r="E14340" s="30">
        <v>25001036233</v>
      </c>
    </row>
    <row r="14341" spans="1:8">
      <c r="B14341" s="21">
        <v>-189024.97</v>
      </c>
      <c r="C14341" s="40"/>
      <c r="D14341" s="11">
        <f t="shared" si="223"/>
        <v>19566192.687999811</v>
      </c>
      <c r="E14341" s="30">
        <v>25001036683</v>
      </c>
    </row>
    <row r="14342" spans="1:8">
      <c r="B14342" s="21">
        <v>0</v>
      </c>
      <c r="C14342" s="44">
        <v>4000000</v>
      </c>
      <c r="D14342" s="11">
        <f t="shared" ref="D14342:D14405" si="224">D14341+B14342+C14342</f>
        <v>23566192.687999811</v>
      </c>
      <c r="E14342" s="24" t="s">
        <v>3633</v>
      </c>
    </row>
    <row r="14343" spans="1:8">
      <c r="B14343" s="21">
        <v>0</v>
      </c>
      <c r="C14343" s="44">
        <v>8000000</v>
      </c>
      <c r="D14343" s="11">
        <f t="shared" si="224"/>
        <v>31566192.687999811</v>
      </c>
      <c r="E14343" s="24" t="s">
        <v>54</v>
      </c>
    </row>
    <row r="14344" spans="1:8">
      <c r="B14344" s="21">
        <v>0</v>
      </c>
      <c r="C14344" s="44">
        <v>5000000</v>
      </c>
      <c r="D14344" s="11">
        <f t="shared" si="224"/>
        <v>36566192.687999815</v>
      </c>
      <c r="E14344" s="24" t="s">
        <v>56</v>
      </c>
    </row>
    <row r="14345" spans="1:8">
      <c r="B14345" s="21">
        <v>0</v>
      </c>
      <c r="C14345" s="40">
        <v>370000</v>
      </c>
      <c r="D14345" s="11">
        <f t="shared" si="224"/>
        <v>36936192.687999815</v>
      </c>
      <c r="E14345" s="30" t="s">
        <v>3372</v>
      </c>
    </row>
    <row r="14346" spans="1:8">
      <c r="A14346" s="19">
        <v>44182</v>
      </c>
      <c r="B14346" s="21">
        <v>-25884064.870000001</v>
      </c>
      <c r="C14346" s="40"/>
      <c r="D14346" s="11">
        <f t="shared" si="224"/>
        <v>11052127.817999814</v>
      </c>
      <c r="E14346" s="53">
        <v>25001037759</v>
      </c>
      <c r="H14346" s="17"/>
    </row>
    <row r="14347" spans="1:8">
      <c r="B14347" s="21">
        <v>-80.08</v>
      </c>
      <c r="C14347" s="40"/>
      <c r="D14347" s="11">
        <f t="shared" si="224"/>
        <v>11052047.737999814</v>
      </c>
      <c r="E14347" s="24" t="s">
        <v>24</v>
      </c>
    </row>
    <row r="14348" spans="1:8">
      <c r="B14348" s="21">
        <v>-79795.570000000007</v>
      </c>
      <c r="C14348" s="40"/>
      <c r="D14348" s="11">
        <f t="shared" si="224"/>
        <v>10972252.167999813</v>
      </c>
      <c r="E14348" s="30">
        <v>25001036833</v>
      </c>
    </row>
    <row r="14349" spans="1:8">
      <c r="B14349" s="21">
        <v>0</v>
      </c>
      <c r="C14349" s="40">
        <v>85641.42</v>
      </c>
      <c r="D14349" s="11">
        <f t="shared" si="224"/>
        <v>11057893.587999813</v>
      </c>
      <c r="E14349" s="30" t="s">
        <v>3634</v>
      </c>
    </row>
    <row r="14350" spans="1:8">
      <c r="B14350" s="21">
        <v>-77765</v>
      </c>
      <c r="C14350" s="40"/>
      <c r="D14350" s="11">
        <f t="shared" si="224"/>
        <v>10980128.587999813</v>
      </c>
      <c r="E14350" s="30">
        <v>25001035705</v>
      </c>
    </row>
    <row r="14351" spans="1:8">
      <c r="B14351" s="21">
        <v>-366801.74</v>
      </c>
      <c r="C14351" s="40"/>
      <c r="D14351" s="11">
        <f t="shared" si="224"/>
        <v>10613326.847999813</v>
      </c>
      <c r="E14351" s="30">
        <v>25001038487</v>
      </c>
    </row>
    <row r="14352" spans="1:8">
      <c r="A14352" s="19">
        <v>44183</v>
      </c>
      <c r="B14352" s="21">
        <v>-18875.21</v>
      </c>
      <c r="C14352" s="40"/>
      <c r="D14352" s="11">
        <f t="shared" si="224"/>
        <v>10594451.637999812</v>
      </c>
      <c r="E14352" s="30" t="s">
        <v>3320</v>
      </c>
    </row>
    <row r="14353" spans="1:5">
      <c r="B14353" s="21">
        <v>-3499600</v>
      </c>
      <c r="C14353" s="40"/>
      <c r="D14353" s="11">
        <f t="shared" si="224"/>
        <v>7094851.6379998121</v>
      </c>
      <c r="E14353" s="24" t="s">
        <v>3635</v>
      </c>
    </row>
    <row r="14354" spans="1:5">
      <c r="B14354" s="21">
        <v>-301340.12</v>
      </c>
      <c r="C14354" s="40"/>
      <c r="D14354" s="11">
        <f t="shared" si="224"/>
        <v>6793511.517999812</v>
      </c>
      <c r="E14354" s="30">
        <v>25001037373</v>
      </c>
    </row>
    <row r="14355" spans="1:5">
      <c r="B14355" s="21">
        <v>-480127.34</v>
      </c>
      <c r="C14355" s="40"/>
      <c r="D14355" s="11">
        <f t="shared" si="224"/>
        <v>6313384.1779998122</v>
      </c>
      <c r="E14355" s="30">
        <v>25001037361</v>
      </c>
    </row>
    <row r="14356" spans="1:5">
      <c r="B14356" s="21">
        <v>-120505.51</v>
      </c>
      <c r="C14356" s="40"/>
      <c r="D14356" s="11">
        <f t="shared" si="224"/>
        <v>6192878.6679998124</v>
      </c>
      <c r="E14356" s="30">
        <v>25001037385</v>
      </c>
    </row>
    <row r="14357" spans="1:5">
      <c r="B14357" s="21">
        <v>-185972.76</v>
      </c>
      <c r="C14357" s="40"/>
      <c r="D14357" s="11">
        <f t="shared" si="224"/>
        <v>6006905.9079998126</v>
      </c>
      <c r="E14357" s="30">
        <v>25001037185</v>
      </c>
    </row>
    <row r="14358" spans="1:5">
      <c r="B14358" s="21">
        <v>-566</v>
      </c>
      <c r="C14358" s="40"/>
      <c r="D14358" s="11">
        <f t="shared" si="224"/>
        <v>6006339.9079998126</v>
      </c>
      <c r="E14358" s="30">
        <v>25001037080</v>
      </c>
    </row>
    <row r="14359" spans="1:5">
      <c r="B14359" s="21">
        <v>0</v>
      </c>
      <c r="C14359" s="40">
        <v>330886.7</v>
      </c>
      <c r="D14359" s="11">
        <f t="shared" si="224"/>
        <v>6337226.6079998128</v>
      </c>
      <c r="E14359" s="30" t="s">
        <v>3636</v>
      </c>
    </row>
    <row r="14360" spans="1:5">
      <c r="B14360" s="21">
        <v>0</v>
      </c>
      <c r="C14360" s="40">
        <v>100149.26</v>
      </c>
      <c r="D14360" s="11">
        <f t="shared" si="224"/>
        <v>6437375.8679998126</v>
      </c>
      <c r="E14360" s="30" t="s">
        <v>3637</v>
      </c>
    </row>
    <row r="14361" spans="1:5">
      <c r="B14361" s="21">
        <v>0</v>
      </c>
      <c r="C14361" s="40">
        <v>769459.75</v>
      </c>
      <c r="D14361" s="11">
        <f t="shared" si="224"/>
        <v>7206835.6179998126</v>
      </c>
      <c r="E14361" s="30">
        <v>90328286</v>
      </c>
    </row>
    <row r="14362" spans="1:5">
      <c r="B14362" s="21">
        <v>0</v>
      </c>
      <c r="C14362" s="40">
        <v>527315.42000000004</v>
      </c>
      <c r="D14362" s="11">
        <f t="shared" si="224"/>
        <v>7734151.0379998125</v>
      </c>
      <c r="E14362" s="30" t="s">
        <v>3638</v>
      </c>
    </row>
    <row r="14363" spans="1:5">
      <c r="B14363" s="21">
        <v>0</v>
      </c>
      <c r="C14363" s="40">
        <v>132186.41</v>
      </c>
      <c r="D14363" s="11">
        <f t="shared" si="224"/>
        <v>7866337.4479998127</v>
      </c>
      <c r="E14363" s="30" t="s">
        <v>3639</v>
      </c>
    </row>
    <row r="14364" spans="1:5">
      <c r="B14364" s="21">
        <v>0</v>
      </c>
      <c r="C14364" s="40">
        <v>1679421</v>
      </c>
      <c r="D14364" s="11">
        <f t="shared" si="224"/>
        <v>9545758.4479998127</v>
      </c>
      <c r="E14364" s="30">
        <v>90328287</v>
      </c>
    </row>
    <row r="14365" spans="1:5">
      <c r="B14365" s="21">
        <v>0</v>
      </c>
      <c r="C14365" s="40">
        <v>1319441</v>
      </c>
      <c r="D14365" s="11">
        <f t="shared" si="224"/>
        <v>10865199.447999813</v>
      </c>
      <c r="E14365" s="30">
        <v>90329455</v>
      </c>
    </row>
    <row r="14366" spans="1:5">
      <c r="B14366" s="21">
        <v>-1505955.25</v>
      </c>
      <c r="C14366" s="40"/>
      <c r="D14366" s="11">
        <f t="shared" si="224"/>
        <v>9359244.1979998127</v>
      </c>
      <c r="E14366" s="30">
        <v>25001039515</v>
      </c>
    </row>
    <row r="14367" spans="1:5">
      <c r="B14367" s="21">
        <v>-753207.44</v>
      </c>
      <c r="C14367" s="40"/>
      <c r="D14367" s="11">
        <f t="shared" si="224"/>
        <v>8606036.7579998132</v>
      </c>
      <c r="E14367" s="30">
        <v>25001039503</v>
      </c>
    </row>
    <row r="14368" spans="1:5">
      <c r="A14368" s="19">
        <v>44186</v>
      </c>
      <c r="B14368" s="21">
        <v>0</v>
      </c>
      <c r="C14368" s="45">
        <v>119648.33</v>
      </c>
      <c r="D14368" s="11">
        <f t="shared" si="224"/>
        <v>8725685.0879998133</v>
      </c>
      <c r="E14368" s="30">
        <v>196371</v>
      </c>
    </row>
    <row r="14369" spans="1:5">
      <c r="B14369" s="21">
        <v>0</v>
      </c>
      <c r="C14369" s="40">
        <v>385846.98</v>
      </c>
      <c r="D14369" s="11">
        <f t="shared" si="224"/>
        <v>9111532.0679998137</v>
      </c>
      <c r="E14369" s="30" t="s">
        <v>3640</v>
      </c>
    </row>
    <row r="14370" spans="1:5">
      <c r="B14370" s="21">
        <v>-156458.6</v>
      </c>
      <c r="C14370" s="40"/>
      <c r="D14370" s="11">
        <f t="shared" si="224"/>
        <v>8955073.4679998141</v>
      </c>
      <c r="E14370" s="30">
        <v>25001038201</v>
      </c>
    </row>
    <row r="14371" spans="1:5">
      <c r="B14371" s="21">
        <v>-189024.97</v>
      </c>
      <c r="D14371" s="11">
        <f t="shared" si="224"/>
        <v>8766048.4979998134</v>
      </c>
      <c r="E14371" s="30">
        <v>25001039210</v>
      </c>
    </row>
    <row r="14372" spans="1:5">
      <c r="A14372" s="19">
        <v>44187</v>
      </c>
      <c r="B14372" s="21">
        <v>0</v>
      </c>
      <c r="C14372" s="40">
        <v>46308.81</v>
      </c>
      <c r="D14372" s="11">
        <f t="shared" si="224"/>
        <v>8812357.3079998139</v>
      </c>
      <c r="E14372" s="30">
        <v>37347</v>
      </c>
    </row>
    <row r="14373" spans="1:5">
      <c r="B14373" s="21">
        <v>0</v>
      </c>
      <c r="C14373" s="40">
        <v>199798</v>
      </c>
      <c r="D14373" s="11">
        <f t="shared" si="224"/>
        <v>9012155.3079998139</v>
      </c>
      <c r="E14373" s="30" t="s">
        <v>3641</v>
      </c>
    </row>
    <row r="14374" spans="1:5">
      <c r="B14374" s="21">
        <v>-131076.87</v>
      </c>
      <c r="C14374" s="40"/>
      <c r="D14374" s="11">
        <f t="shared" si="224"/>
        <v>8881078.4379998147</v>
      </c>
      <c r="E14374" s="30">
        <v>25001040646</v>
      </c>
    </row>
    <row r="14375" spans="1:5">
      <c r="B14375" s="21">
        <v>-506538.39</v>
      </c>
      <c r="C14375" s="40"/>
      <c r="D14375" s="11">
        <f t="shared" si="224"/>
        <v>8374540.0479998151</v>
      </c>
      <c r="E14375" s="30">
        <v>25001039727</v>
      </c>
    </row>
    <row r="14376" spans="1:5">
      <c r="B14376" s="21">
        <v>-69113.05</v>
      </c>
      <c r="C14376" s="40"/>
      <c r="D14376" s="11">
        <f t="shared" si="224"/>
        <v>8305426.9979998153</v>
      </c>
      <c r="E14376" s="30">
        <v>25001039696</v>
      </c>
    </row>
    <row r="14377" spans="1:5">
      <c r="B14377" s="21">
        <v>-5869.97</v>
      </c>
      <c r="C14377" s="40"/>
      <c r="D14377" s="11">
        <f t="shared" si="224"/>
        <v>8299557.0279998155</v>
      </c>
      <c r="E14377" s="30">
        <v>25001039684</v>
      </c>
    </row>
    <row r="14378" spans="1:5">
      <c r="B14378" s="21">
        <v>0</v>
      </c>
      <c r="C14378" s="44">
        <v>2000000</v>
      </c>
      <c r="D14378" s="11">
        <f t="shared" si="224"/>
        <v>10299557.027999815</v>
      </c>
      <c r="E14378" s="24" t="s">
        <v>56</v>
      </c>
    </row>
    <row r="14379" spans="1:5">
      <c r="B14379" s="21">
        <v>0</v>
      </c>
      <c r="C14379" s="44">
        <v>4000000</v>
      </c>
      <c r="D14379" s="11">
        <f t="shared" si="224"/>
        <v>14299557.027999815</v>
      </c>
      <c r="E14379" s="24" t="s">
        <v>54</v>
      </c>
    </row>
    <row r="14380" spans="1:5">
      <c r="A14380" s="19">
        <v>44188</v>
      </c>
      <c r="B14380" s="21">
        <v>0</v>
      </c>
      <c r="C14380" s="40">
        <v>87605.16</v>
      </c>
      <c r="D14380" s="11">
        <f t="shared" si="224"/>
        <v>14387162.187999815</v>
      </c>
      <c r="E14380" s="30" t="s">
        <v>3642</v>
      </c>
    </row>
    <row r="14381" spans="1:5">
      <c r="B14381" s="21">
        <v>0</v>
      </c>
      <c r="C14381" s="40">
        <v>26231.73</v>
      </c>
      <c r="D14381" s="11">
        <f t="shared" si="224"/>
        <v>14413393.917999815</v>
      </c>
      <c r="E14381" s="30" t="s">
        <v>3643</v>
      </c>
    </row>
    <row r="14382" spans="1:5">
      <c r="B14382" s="21">
        <v>0</v>
      </c>
      <c r="C14382" s="40">
        <v>327346.34999999998</v>
      </c>
      <c r="D14382" s="11">
        <f t="shared" si="224"/>
        <v>14740740.267999815</v>
      </c>
      <c r="E14382" s="30" t="s">
        <v>3644</v>
      </c>
    </row>
    <row r="14383" spans="1:5">
      <c r="B14383" s="21">
        <v>0</v>
      </c>
      <c r="C14383" s="40">
        <v>391959.57</v>
      </c>
      <c r="D14383" s="11">
        <f t="shared" si="224"/>
        <v>15132699.837999815</v>
      </c>
      <c r="E14383" s="30" t="s">
        <v>3645</v>
      </c>
    </row>
    <row r="14384" spans="1:5">
      <c r="B14384" s="21">
        <v>-316352.01</v>
      </c>
      <c r="C14384" s="40"/>
      <c r="D14384" s="11">
        <f t="shared" si="224"/>
        <v>14816347.827999815</v>
      </c>
      <c r="E14384" s="30">
        <v>25001037430</v>
      </c>
    </row>
    <row r="14385" spans="2:5">
      <c r="B14385" s="21">
        <v>-378754.22</v>
      </c>
      <c r="C14385" s="40"/>
      <c r="D14385" s="11">
        <f t="shared" si="224"/>
        <v>14437593.607999815</v>
      </c>
      <c r="E14385" s="30">
        <v>25001036352</v>
      </c>
    </row>
    <row r="14386" spans="2:5">
      <c r="B14386" s="21">
        <v>-25607.84</v>
      </c>
      <c r="C14386" s="40"/>
      <c r="D14386" s="11">
        <f t="shared" si="224"/>
        <v>14411985.767999815</v>
      </c>
      <c r="E14386" s="30">
        <v>25001036364</v>
      </c>
    </row>
    <row r="14387" spans="2:5">
      <c r="B14387" s="21">
        <v>-481481.09</v>
      </c>
      <c r="C14387" s="40"/>
      <c r="D14387" s="11">
        <f t="shared" si="224"/>
        <v>13930504.677999815</v>
      </c>
      <c r="E14387" s="30">
        <v>25001039715</v>
      </c>
    </row>
    <row r="14388" spans="2:5">
      <c r="B14388" s="21">
        <v>-77622</v>
      </c>
      <c r="C14388" s="40"/>
      <c r="D14388" s="11">
        <f t="shared" si="224"/>
        <v>13852882.677999815</v>
      </c>
      <c r="E14388" s="30">
        <v>25001039565</v>
      </c>
    </row>
    <row r="14389" spans="2:5">
      <c r="B14389" s="21">
        <v>-47029.61</v>
      </c>
      <c r="C14389" s="40"/>
      <c r="D14389" s="11">
        <f t="shared" si="224"/>
        <v>13805853.067999816</v>
      </c>
      <c r="E14389" s="30">
        <v>25001040339</v>
      </c>
    </row>
    <row r="14390" spans="2:5">
      <c r="B14390" s="21">
        <v>-6040.79</v>
      </c>
      <c r="C14390" s="40"/>
      <c r="D14390" s="11">
        <f t="shared" si="224"/>
        <v>13799812.277999816</v>
      </c>
      <c r="E14390" s="30">
        <v>25001040434</v>
      </c>
    </row>
    <row r="14391" spans="2:5">
      <c r="B14391" s="21">
        <v>-140211.65</v>
      </c>
      <c r="D14391" s="11">
        <f t="shared" si="224"/>
        <v>13659600.627999816</v>
      </c>
      <c r="E14391" s="30">
        <v>25001037416</v>
      </c>
    </row>
    <row r="14392" spans="2:5">
      <c r="B14392" s="21">
        <v>-153121.12</v>
      </c>
      <c r="D14392" s="11">
        <f t="shared" si="224"/>
        <v>13506479.507999817</v>
      </c>
      <c r="E14392" s="30">
        <v>25001040210</v>
      </c>
    </row>
    <row r="14393" spans="2:5">
      <c r="B14393" s="21">
        <v>-127732.48</v>
      </c>
      <c r="D14393" s="11">
        <f t="shared" si="224"/>
        <v>13378747.027999816</v>
      </c>
      <c r="E14393" s="30">
        <v>25001037454</v>
      </c>
    </row>
    <row r="14394" spans="2:5">
      <c r="B14394" s="21">
        <v>-6167.43</v>
      </c>
      <c r="D14394" s="11">
        <f t="shared" si="224"/>
        <v>13372579.597999817</v>
      </c>
      <c r="E14394" s="30">
        <v>25001040408</v>
      </c>
    </row>
    <row r="14395" spans="2:5">
      <c r="B14395" s="21">
        <v>-6111.32</v>
      </c>
      <c r="D14395" s="11">
        <f t="shared" si="224"/>
        <v>13366468.277999816</v>
      </c>
      <c r="E14395" s="30">
        <v>25001040391</v>
      </c>
    </row>
    <row r="14396" spans="2:5">
      <c r="B14396" s="21">
        <v>-19762.169999999998</v>
      </c>
      <c r="D14396" s="11">
        <f t="shared" si="224"/>
        <v>13346706.107999817</v>
      </c>
      <c r="E14396" s="30">
        <v>25001040410</v>
      </c>
    </row>
    <row r="14397" spans="2:5">
      <c r="B14397" s="21">
        <v>-58694.76</v>
      </c>
      <c r="D14397" s="11">
        <f t="shared" si="224"/>
        <v>13288011.347999817</v>
      </c>
      <c r="E14397" s="30">
        <v>25001040208</v>
      </c>
    </row>
    <row r="14398" spans="2:5">
      <c r="B14398" s="21">
        <v>-18323.72</v>
      </c>
      <c r="C14398" s="40"/>
      <c r="D14398" s="11">
        <f t="shared" si="224"/>
        <v>13269687.627999816</v>
      </c>
      <c r="E14398" s="30">
        <v>25001040422</v>
      </c>
    </row>
    <row r="14399" spans="2:5">
      <c r="B14399" s="21">
        <v>-257128.99</v>
      </c>
      <c r="C14399" s="40"/>
      <c r="D14399" s="11">
        <f t="shared" si="224"/>
        <v>13012558.637999816</v>
      </c>
      <c r="E14399" s="30">
        <v>25001040222</v>
      </c>
    </row>
    <row r="14400" spans="2:5">
      <c r="B14400" s="21">
        <v>-25938.89</v>
      </c>
      <c r="C14400" s="40"/>
      <c r="D14400" s="11">
        <f t="shared" si="224"/>
        <v>12986619.747999815</v>
      </c>
      <c r="E14400" s="30">
        <v>25001039703</v>
      </c>
    </row>
    <row r="14401" spans="1:5">
      <c r="B14401" s="21">
        <v>-128317.81</v>
      </c>
      <c r="C14401" s="40"/>
      <c r="D14401" s="11">
        <f t="shared" si="224"/>
        <v>12858301.937999815</v>
      </c>
      <c r="E14401" s="30">
        <v>25001040296</v>
      </c>
    </row>
    <row r="14402" spans="1:5">
      <c r="B14402" s="21">
        <v>-6159.87</v>
      </c>
      <c r="C14402" s="40"/>
      <c r="D14402" s="11">
        <f t="shared" si="224"/>
        <v>12852142.067999816</v>
      </c>
      <c r="E14402" s="30">
        <v>25001040458</v>
      </c>
    </row>
    <row r="14403" spans="1:5">
      <c r="B14403" s="21">
        <v>-74737.59</v>
      </c>
      <c r="C14403" s="40"/>
      <c r="D14403" s="11">
        <f t="shared" si="224"/>
        <v>12777404.477999816</v>
      </c>
      <c r="E14403" s="30">
        <v>25001040341</v>
      </c>
    </row>
    <row r="14404" spans="1:5">
      <c r="B14404" s="21">
        <v>-28311.59</v>
      </c>
      <c r="C14404" s="40"/>
      <c r="D14404" s="11">
        <f t="shared" si="224"/>
        <v>12749092.887999816</v>
      </c>
      <c r="E14404" s="30">
        <v>25001040272</v>
      </c>
    </row>
    <row r="14405" spans="1:5">
      <c r="B14405" s="21">
        <v>-264842.76</v>
      </c>
      <c r="C14405" s="40"/>
      <c r="D14405" s="11">
        <f t="shared" si="224"/>
        <v>12484250.127999816</v>
      </c>
      <c r="E14405" s="30">
        <v>25001040258</v>
      </c>
    </row>
    <row r="14406" spans="1:5">
      <c r="A14406" s="19">
        <v>44189</v>
      </c>
      <c r="B14406" s="21">
        <v>-21</v>
      </c>
      <c r="C14406" s="40"/>
      <c r="D14406" s="11">
        <f t="shared" ref="D14406:D14469" si="225">D14405+B14406+C14406</f>
        <v>12484229.127999816</v>
      </c>
      <c r="E14406" s="24" t="s">
        <v>24</v>
      </c>
    </row>
    <row r="14407" spans="1:5">
      <c r="B14407" s="21">
        <v>-3000</v>
      </c>
      <c r="C14407" s="40"/>
      <c r="D14407" s="11">
        <f t="shared" si="225"/>
        <v>12481229.127999816</v>
      </c>
      <c r="E14407" s="24" t="s">
        <v>3589</v>
      </c>
    </row>
    <row r="14408" spans="1:5">
      <c r="B14408" s="21">
        <v>-30</v>
      </c>
      <c r="C14408" s="40"/>
      <c r="D14408" s="11">
        <f t="shared" si="225"/>
        <v>12481199.127999816</v>
      </c>
      <c r="E14408" s="24" t="s">
        <v>3646</v>
      </c>
    </row>
    <row r="14409" spans="1:5">
      <c r="B14409" s="21">
        <v>-27</v>
      </c>
      <c r="C14409" s="40"/>
      <c r="D14409" s="11">
        <f t="shared" si="225"/>
        <v>12481172.127999816</v>
      </c>
      <c r="E14409" s="24" t="s">
        <v>3646</v>
      </c>
    </row>
    <row r="14410" spans="1:5">
      <c r="B14410" s="21">
        <v>-6335.11</v>
      </c>
      <c r="C14410" s="40"/>
      <c r="D14410" s="11">
        <f t="shared" si="225"/>
        <v>12474837.017999817</v>
      </c>
      <c r="E14410" s="24" t="s">
        <v>3409</v>
      </c>
    </row>
    <row r="14411" spans="1:5">
      <c r="B14411" s="21">
        <v>-30</v>
      </c>
      <c r="C14411" s="40"/>
      <c r="D14411" s="11">
        <f t="shared" si="225"/>
        <v>12474807.017999817</v>
      </c>
      <c r="E14411" s="24" t="s">
        <v>3646</v>
      </c>
    </row>
    <row r="14412" spans="1:5">
      <c r="B14412" s="21">
        <v>-38.950000000000003</v>
      </c>
      <c r="C14412" s="40"/>
      <c r="D14412" s="11">
        <f t="shared" si="225"/>
        <v>12474768.067999817</v>
      </c>
      <c r="E14412" s="24" t="s">
        <v>3646</v>
      </c>
    </row>
    <row r="14413" spans="1:5">
      <c r="B14413" s="21">
        <v>0</v>
      </c>
      <c r="C14413" s="40">
        <v>137727.01999999999</v>
      </c>
      <c r="D14413" s="11">
        <f t="shared" si="225"/>
        <v>12612495.087999817</v>
      </c>
      <c r="E14413" s="30">
        <v>25001039339</v>
      </c>
    </row>
    <row r="14414" spans="1:5">
      <c r="B14414" s="21">
        <v>0</v>
      </c>
      <c r="C14414" s="40">
        <v>275158.96000000002</v>
      </c>
      <c r="D14414" s="11">
        <f t="shared" si="225"/>
        <v>12887654.047999818</v>
      </c>
      <c r="E14414" s="30">
        <v>25001040672</v>
      </c>
    </row>
    <row r="14415" spans="1:5">
      <c r="B14415" s="21">
        <v>0</v>
      </c>
      <c r="C14415" s="40">
        <v>52967.44</v>
      </c>
      <c r="D14415" s="11">
        <f t="shared" si="225"/>
        <v>12940621.487999817</v>
      </c>
      <c r="E14415" s="30" t="s">
        <v>3647</v>
      </c>
    </row>
    <row r="14416" spans="1:5">
      <c r="B14416" s="21">
        <v>-261590.21</v>
      </c>
      <c r="C14416" s="40"/>
      <c r="D14416" s="11">
        <f t="shared" si="225"/>
        <v>12679031.277999816</v>
      </c>
      <c r="E14416" s="30">
        <v>25001037397</v>
      </c>
    </row>
    <row r="14417" spans="1:5">
      <c r="B14417" s="21">
        <v>-37042.589999999997</v>
      </c>
      <c r="C14417" s="40"/>
      <c r="D14417" s="11">
        <f t="shared" si="225"/>
        <v>12641988.687999817</v>
      </c>
      <c r="E14417" s="30">
        <v>25001040377</v>
      </c>
    </row>
    <row r="14418" spans="1:5">
      <c r="B14418" s="21">
        <v>-262712.71000000002</v>
      </c>
      <c r="C14418" s="40"/>
      <c r="D14418" s="11">
        <f t="shared" si="225"/>
        <v>12379275.977999816</v>
      </c>
      <c r="E14418" s="30">
        <v>25001040610</v>
      </c>
    </row>
    <row r="14419" spans="1:5">
      <c r="B14419" s="21">
        <v>-83016.22</v>
      </c>
      <c r="C14419" s="40"/>
      <c r="D14419" s="11">
        <f t="shared" si="225"/>
        <v>12296259.757999815</v>
      </c>
      <c r="E14419" s="30">
        <v>25001041479</v>
      </c>
    </row>
    <row r="14420" spans="1:5">
      <c r="B14420" s="21">
        <v>-32337.01</v>
      </c>
      <c r="C14420" s="40"/>
      <c r="D14420" s="11">
        <f t="shared" si="225"/>
        <v>12263922.747999815</v>
      </c>
      <c r="E14420" s="30">
        <v>25001040353</v>
      </c>
    </row>
    <row r="14421" spans="1:5">
      <c r="B14421" s="21">
        <v>-1643459.63</v>
      </c>
      <c r="D14421" s="11">
        <f t="shared" si="225"/>
        <v>10620463.117999814</v>
      </c>
      <c r="E14421" s="30">
        <v>25001041217</v>
      </c>
    </row>
    <row r="14422" spans="1:5">
      <c r="B14422" s="21">
        <v>-48444.49</v>
      </c>
      <c r="D14422" s="11">
        <f t="shared" si="225"/>
        <v>10572018.627999814</v>
      </c>
      <c r="E14422" s="30">
        <v>25001040389</v>
      </c>
    </row>
    <row r="14423" spans="1:5">
      <c r="A14423" s="19">
        <v>44193</v>
      </c>
      <c r="B14423" s="21">
        <v>-9000000</v>
      </c>
      <c r="C14423" s="40"/>
      <c r="D14423" s="11">
        <f t="shared" si="225"/>
        <v>1572018.6279998142</v>
      </c>
      <c r="E14423" s="24" t="s">
        <v>47</v>
      </c>
    </row>
    <row r="14424" spans="1:5">
      <c r="B14424" s="21">
        <v>-500400</v>
      </c>
      <c r="C14424" s="40"/>
      <c r="D14424" s="11">
        <f t="shared" si="225"/>
        <v>1071618.6279998142</v>
      </c>
      <c r="E14424" s="24" t="s">
        <v>3635</v>
      </c>
    </row>
    <row r="14425" spans="1:5">
      <c r="B14425" s="21">
        <v>0</v>
      </c>
      <c r="C14425" s="40">
        <v>38897.949999999997</v>
      </c>
      <c r="D14425" s="11">
        <f t="shared" si="225"/>
        <v>1110516.5779998142</v>
      </c>
      <c r="E14425" s="30" t="s">
        <v>3648</v>
      </c>
    </row>
    <row r="14426" spans="1:5">
      <c r="B14426" s="21">
        <v>0</v>
      </c>
      <c r="C14426" s="40">
        <v>6036.5</v>
      </c>
      <c r="D14426" s="11">
        <f t="shared" si="225"/>
        <v>1116553.0779998142</v>
      </c>
      <c r="E14426" s="30" t="s">
        <v>3649</v>
      </c>
    </row>
    <row r="14427" spans="1:5">
      <c r="B14427" s="21">
        <v>0</v>
      </c>
      <c r="C14427" s="40">
        <v>6038.29</v>
      </c>
      <c r="D14427" s="11">
        <f t="shared" si="225"/>
        <v>1122591.3679998142</v>
      </c>
      <c r="E14427" s="30" t="s">
        <v>3650</v>
      </c>
    </row>
    <row r="14428" spans="1:5">
      <c r="B14428" s="21">
        <v>0</v>
      </c>
      <c r="C14428" s="40">
        <v>6095.06</v>
      </c>
      <c r="D14428" s="11">
        <f t="shared" si="225"/>
        <v>1128686.4279998143</v>
      </c>
      <c r="E14428" s="30" t="s">
        <v>3651</v>
      </c>
    </row>
    <row r="14429" spans="1:5">
      <c r="B14429" s="21">
        <v>0</v>
      </c>
      <c r="C14429" s="40">
        <v>60007.85</v>
      </c>
      <c r="D14429" s="11">
        <f t="shared" si="225"/>
        <v>1188694.2779998144</v>
      </c>
      <c r="E14429" s="30">
        <v>196455</v>
      </c>
    </row>
    <row r="14430" spans="1:5">
      <c r="B14430" s="21">
        <v>-23331.19</v>
      </c>
      <c r="C14430" s="40"/>
      <c r="D14430" s="11">
        <f t="shared" si="225"/>
        <v>1165363.0879998144</v>
      </c>
      <c r="E14430" s="30">
        <v>25001040365</v>
      </c>
    </row>
    <row r="14431" spans="1:5">
      <c r="B14431" s="21">
        <v>-29681.42</v>
      </c>
      <c r="C14431" s="40"/>
      <c r="D14431" s="11">
        <f t="shared" si="225"/>
        <v>1135681.6679998145</v>
      </c>
      <c r="E14431" s="30">
        <v>25001040860</v>
      </c>
    </row>
    <row r="14432" spans="1:5">
      <c r="B14432" s="21">
        <v>0</v>
      </c>
      <c r="C14432" s="40">
        <v>1259957</v>
      </c>
      <c r="D14432" s="11">
        <f t="shared" si="225"/>
        <v>2395638.6679998143</v>
      </c>
      <c r="E14432" s="30" t="s">
        <v>3652</v>
      </c>
    </row>
    <row r="14433" spans="1:5">
      <c r="B14433" s="21">
        <v>-189024.97</v>
      </c>
      <c r="C14433" s="40"/>
      <c r="D14433" s="11">
        <f t="shared" si="225"/>
        <v>2206613.6979998141</v>
      </c>
      <c r="E14433" s="30">
        <v>25001041281</v>
      </c>
    </row>
    <row r="14434" spans="1:5">
      <c r="B14434" s="21">
        <v>-114423.79</v>
      </c>
      <c r="C14434" s="40"/>
      <c r="D14434" s="11">
        <f t="shared" si="225"/>
        <v>2092189.907999814</v>
      </c>
      <c r="E14434" s="30">
        <v>25001037404</v>
      </c>
    </row>
    <row r="14435" spans="1:5">
      <c r="B14435" s="21">
        <v>0</v>
      </c>
      <c r="C14435" s="40">
        <v>13059072</v>
      </c>
      <c r="D14435" s="11">
        <f t="shared" si="225"/>
        <v>15151261.907999814</v>
      </c>
      <c r="E14435" s="30" t="s">
        <v>3320</v>
      </c>
    </row>
    <row r="14436" spans="1:5">
      <c r="B14436" s="21">
        <v>0</v>
      </c>
      <c r="C14436" s="40">
        <v>66837.259999999995</v>
      </c>
      <c r="D14436" s="11">
        <f t="shared" si="225"/>
        <v>15218099.167999813</v>
      </c>
      <c r="E14436" s="30" t="s">
        <v>3319</v>
      </c>
    </row>
    <row r="14437" spans="1:5">
      <c r="B14437" s="21">
        <v>0</v>
      </c>
      <c r="C14437" s="22">
        <v>500000</v>
      </c>
      <c r="D14437" s="11">
        <f t="shared" si="225"/>
        <v>15718099.167999813</v>
      </c>
      <c r="E14437" s="24" t="s">
        <v>1403</v>
      </c>
    </row>
    <row r="14438" spans="1:5">
      <c r="B14438" s="21">
        <v>0</v>
      </c>
      <c r="C14438" s="21">
        <v>28994575.579999998</v>
      </c>
      <c r="D14438" s="11">
        <f t="shared" si="225"/>
        <v>44712674.74799981</v>
      </c>
      <c r="E14438" s="30" t="s">
        <v>3320</v>
      </c>
    </row>
    <row r="14439" spans="1:5">
      <c r="B14439" s="21">
        <v>0</v>
      </c>
      <c r="C14439" s="21">
        <v>188995.19</v>
      </c>
      <c r="D14439" s="11">
        <f t="shared" si="225"/>
        <v>44901669.937999807</v>
      </c>
      <c r="E14439" s="30" t="s">
        <v>3319</v>
      </c>
    </row>
    <row r="14440" spans="1:5">
      <c r="B14440" s="21">
        <v>-33764.050000000003</v>
      </c>
      <c r="C14440" s="21"/>
      <c r="D14440" s="11">
        <f t="shared" si="225"/>
        <v>44867905.88799981</v>
      </c>
      <c r="E14440" s="30">
        <v>25001035698</v>
      </c>
    </row>
    <row r="14441" spans="1:5">
      <c r="B14441" s="21">
        <v>-13328.35</v>
      </c>
      <c r="C14441" s="21"/>
      <c r="D14441" s="11">
        <f t="shared" si="225"/>
        <v>44854577.537999809</v>
      </c>
      <c r="E14441" s="30">
        <v>25001039258</v>
      </c>
    </row>
    <row r="14442" spans="1:5">
      <c r="B14442" s="21">
        <v>-239023.34</v>
      </c>
      <c r="C14442" s="21"/>
      <c r="D14442" s="11">
        <f t="shared" si="225"/>
        <v>44615554.197999805</v>
      </c>
      <c r="E14442" s="30">
        <v>25001041493</v>
      </c>
    </row>
    <row r="14443" spans="1:5">
      <c r="B14443" s="21">
        <v>-240268.07</v>
      </c>
      <c r="C14443" s="21"/>
      <c r="D14443" s="11">
        <f t="shared" si="225"/>
        <v>44375286.127999805</v>
      </c>
      <c r="E14443" s="30">
        <v>25001040472</v>
      </c>
    </row>
    <row r="14444" spans="1:5">
      <c r="B14444" s="21">
        <v>-457952.09</v>
      </c>
      <c r="C14444" s="21"/>
      <c r="D14444" s="11">
        <f t="shared" si="225"/>
        <v>43917334.037999801</v>
      </c>
      <c r="E14444" s="30">
        <v>25001039739</v>
      </c>
    </row>
    <row r="14445" spans="1:5">
      <c r="B14445" s="21">
        <v>-40078.32</v>
      </c>
      <c r="C14445" s="21"/>
      <c r="D14445" s="11">
        <f t="shared" si="225"/>
        <v>43877255.717999801</v>
      </c>
      <c r="E14445" s="30">
        <v>25001040460</v>
      </c>
    </row>
    <row r="14446" spans="1:5">
      <c r="B14446" s="21">
        <v>-39524.49</v>
      </c>
      <c r="C14446" s="21"/>
      <c r="D14446" s="11">
        <f t="shared" si="225"/>
        <v>43837731.227999799</v>
      </c>
      <c r="E14446" s="30">
        <v>25001039741</v>
      </c>
    </row>
    <row r="14447" spans="1:5">
      <c r="B14447" s="21">
        <v>-46075.82</v>
      </c>
      <c r="C14447" s="21"/>
      <c r="D14447" s="11">
        <f t="shared" si="225"/>
        <v>43791655.407999799</v>
      </c>
      <c r="E14447" s="30">
        <v>25001040284</v>
      </c>
    </row>
    <row r="14448" spans="1:5">
      <c r="A14448" s="19">
        <v>44194</v>
      </c>
      <c r="B14448" s="21">
        <v>0</v>
      </c>
      <c r="C14448" s="40">
        <v>1606314.4</v>
      </c>
      <c r="D14448" s="11">
        <f t="shared" si="225"/>
        <v>45397969.807999797</v>
      </c>
      <c r="E14448" s="30" t="s">
        <v>3653</v>
      </c>
    </row>
    <row r="14449" spans="2:5">
      <c r="B14449" s="21">
        <v>0</v>
      </c>
      <c r="C14449" s="40">
        <v>33903.06</v>
      </c>
      <c r="D14449" s="11">
        <f t="shared" si="225"/>
        <v>45431872.8679998</v>
      </c>
      <c r="E14449" s="30">
        <v>196411</v>
      </c>
    </row>
    <row r="14450" spans="2:5">
      <c r="B14450" s="21">
        <v>0</v>
      </c>
      <c r="C14450" s="40">
        <v>135477.57</v>
      </c>
      <c r="D14450" s="11">
        <f t="shared" si="225"/>
        <v>45567350.4379998</v>
      </c>
      <c r="E14450" s="30" t="s">
        <v>3654</v>
      </c>
    </row>
    <row r="14451" spans="2:5">
      <c r="B14451" s="21">
        <v>0</v>
      </c>
      <c r="C14451" s="40">
        <v>136099.62</v>
      </c>
      <c r="D14451" s="11">
        <f t="shared" si="225"/>
        <v>45703450.057999797</v>
      </c>
      <c r="E14451" s="30" t="s">
        <v>3655</v>
      </c>
    </row>
    <row r="14452" spans="2:5">
      <c r="B14452" s="21">
        <v>0</v>
      </c>
      <c r="C14452" s="40">
        <v>148739.68</v>
      </c>
      <c r="D14452" s="11">
        <f t="shared" si="225"/>
        <v>45852189.737999797</v>
      </c>
      <c r="E14452" s="30" t="s">
        <v>3656</v>
      </c>
    </row>
    <row r="14453" spans="2:5">
      <c r="B14453" s="21">
        <v>0</v>
      </c>
      <c r="C14453" s="40">
        <v>162459.1</v>
      </c>
      <c r="D14453" s="11">
        <f t="shared" si="225"/>
        <v>46014648.837999798</v>
      </c>
      <c r="E14453" s="30" t="s">
        <v>3657</v>
      </c>
    </row>
    <row r="14454" spans="2:5">
      <c r="B14454" s="21">
        <v>0</v>
      </c>
      <c r="C14454" s="40">
        <v>201168.13</v>
      </c>
      <c r="D14454" s="11">
        <f t="shared" si="225"/>
        <v>46215816.967999801</v>
      </c>
      <c r="E14454" s="30" t="s">
        <v>3658</v>
      </c>
    </row>
    <row r="14455" spans="2:5">
      <c r="B14455" s="21">
        <v>-187233.57</v>
      </c>
      <c r="C14455" s="40"/>
      <c r="D14455" s="11">
        <f t="shared" si="225"/>
        <v>46028583.397999801</v>
      </c>
      <c r="E14455" s="30">
        <v>25001041936</v>
      </c>
    </row>
    <row r="14456" spans="2:5">
      <c r="B14456" s="21">
        <v>-638292.34</v>
      </c>
      <c r="C14456" s="40"/>
      <c r="D14456" s="11">
        <f t="shared" si="225"/>
        <v>45390291.057999797</v>
      </c>
      <c r="E14456" s="30">
        <v>25001040315</v>
      </c>
    </row>
    <row r="14457" spans="2:5">
      <c r="B14457" s="21">
        <v>-114030.71</v>
      </c>
      <c r="C14457" s="40"/>
      <c r="D14457" s="11">
        <f t="shared" si="225"/>
        <v>45276260.347999796</v>
      </c>
      <c r="E14457" s="30">
        <v>25001040260</v>
      </c>
    </row>
    <row r="14458" spans="2:5">
      <c r="B14458" s="21">
        <v>-9286125.5199999996</v>
      </c>
      <c r="C14458" s="40"/>
      <c r="D14458" s="11">
        <f t="shared" si="225"/>
        <v>35990134.8279998</v>
      </c>
      <c r="E14458" s="30" t="s">
        <v>3659</v>
      </c>
    </row>
    <row r="14459" spans="2:5">
      <c r="B14459" s="21">
        <v>0</v>
      </c>
      <c r="C14459" s="40">
        <v>199798</v>
      </c>
      <c r="D14459" s="11">
        <f t="shared" si="225"/>
        <v>36189932.8279998</v>
      </c>
      <c r="E14459" s="30" t="s">
        <v>3660</v>
      </c>
    </row>
    <row r="14460" spans="2:5">
      <c r="B14460" s="21">
        <v>0</v>
      </c>
      <c r="C14460" s="40">
        <v>75558.02</v>
      </c>
      <c r="D14460" s="11">
        <f t="shared" si="225"/>
        <v>36265490.847999804</v>
      </c>
      <c r="E14460" s="30">
        <v>196428</v>
      </c>
    </row>
    <row r="14461" spans="2:5">
      <c r="B14461" s="21">
        <v>0</v>
      </c>
      <c r="C14461" s="40">
        <v>42590.39</v>
      </c>
      <c r="D14461" s="11">
        <f t="shared" si="225"/>
        <v>36308081.237999804</v>
      </c>
      <c r="E14461" s="30" t="s">
        <v>3319</v>
      </c>
    </row>
    <row r="14462" spans="2:5">
      <c r="B14462" s="21">
        <v>0</v>
      </c>
      <c r="C14462" s="21">
        <v>57378.49</v>
      </c>
      <c r="D14462" s="11">
        <f t="shared" si="225"/>
        <v>36365459.727999806</v>
      </c>
      <c r="E14462" s="30">
        <v>25001037678</v>
      </c>
    </row>
    <row r="14463" spans="2:5">
      <c r="B14463" s="21">
        <v>-611743.87</v>
      </c>
      <c r="C14463" s="21"/>
      <c r="D14463" s="11">
        <f t="shared" si="225"/>
        <v>35753715.857999809</v>
      </c>
      <c r="E14463" s="30">
        <v>25001042064</v>
      </c>
    </row>
    <row r="14464" spans="2:5">
      <c r="B14464" s="21">
        <v>-189544.93</v>
      </c>
      <c r="C14464" s="21"/>
      <c r="D14464" s="11">
        <f t="shared" si="225"/>
        <v>35564170.927999809</v>
      </c>
      <c r="E14464" s="30">
        <v>25001040246</v>
      </c>
    </row>
    <row r="14465" spans="1:5">
      <c r="B14465" s="21">
        <v>-74706.36</v>
      </c>
      <c r="C14465" s="21"/>
      <c r="D14465" s="11">
        <f t="shared" si="225"/>
        <v>35489464.56799981</v>
      </c>
      <c r="E14465" s="30">
        <v>25001042088</v>
      </c>
    </row>
    <row r="14466" spans="1:5">
      <c r="B14466" s="21">
        <v>-10852.01</v>
      </c>
      <c r="C14466" s="21"/>
      <c r="D14466" s="11">
        <f t="shared" si="225"/>
        <v>35478612.557999812</v>
      </c>
      <c r="E14466" s="30">
        <v>25001042214</v>
      </c>
    </row>
    <row r="14467" spans="1:5">
      <c r="B14467" s="21">
        <v>-11920.14</v>
      </c>
      <c r="C14467" s="21"/>
      <c r="D14467" s="11">
        <f t="shared" si="225"/>
        <v>35466692.417999811</v>
      </c>
      <c r="E14467" s="30">
        <v>25001042090</v>
      </c>
    </row>
    <row r="14468" spans="1:5">
      <c r="B14468" s="21">
        <v>-393364.31</v>
      </c>
      <c r="C14468" s="21"/>
      <c r="D14468" s="11">
        <f t="shared" si="225"/>
        <v>35073328.107999809</v>
      </c>
      <c r="E14468" s="30">
        <v>25001042076</v>
      </c>
    </row>
    <row r="14469" spans="1:5">
      <c r="B14469" s="21">
        <v>-115956.28</v>
      </c>
      <c r="C14469" s="21"/>
      <c r="D14469" s="11">
        <f t="shared" si="225"/>
        <v>34957371.827999808</v>
      </c>
      <c r="E14469" s="30">
        <v>25001042119</v>
      </c>
    </row>
    <row r="14470" spans="1:5">
      <c r="B14470" s="21">
        <v>0</v>
      </c>
      <c r="C14470" s="21">
        <v>272992.40999999997</v>
      </c>
      <c r="D14470" s="11">
        <f t="shared" ref="D14470:D14533" si="226">D14469+B14470+C14470</f>
        <v>35230364.237999804</v>
      </c>
      <c r="E14470" s="30">
        <v>25001041429</v>
      </c>
    </row>
    <row r="14471" spans="1:5">
      <c r="A14471" s="19">
        <v>44195</v>
      </c>
      <c r="B14471" s="21">
        <v>0</v>
      </c>
      <c r="C14471" s="21">
        <v>12230.36</v>
      </c>
      <c r="D14471" s="11">
        <f t="shared" si="226"/>
        <v>35242594.597999804</v>
      </c>
      <c r="E14471" s="30" t="s">
        <v>3661</v>
      </c>
    </row>
    <row r="14472" spans="1:5">
      <c r="B14472" s="21">
        <v>0</v>
      </c>
      <c r="C14472" s="21">
        <v>250068.38</v>
      </c>
      <c r="D14472" s="11">
        <f t="shared" si="226"/>
        <v>35492662.977999806</v>
      </c>
      <c r="E14472" s="30" t="s">
        <v>3662</v>
      </c>
    </row>
    <row r="14473" spans="1:5">
      <c r="B14473" s="21">
        <v>0</v>
      </c>
      <c r="C14473" s="21">
        <v>5962.89</v>
      </c>
      <c r="D14473" s="11">
        <f t="shared" si="226"/>
        <v>35498625.867999807</v>
      </c>
      <c r="E14473" s="30" t="s">
        <v>3663</v>
      </c>
    </row>
    <row r="14474" spans="1:5">
      <c r="B14474" s="21">
        <v>0</v>
      </c>
      <c r="C14474" s="21">
        <v>12093.98</v>
      </c>
      <c r="D14474" s="11">
        <f t="shared" si="226"/>
        <v>35510719.847999804</v>
      </c>
      <c r="E14474" s="30" t="s">
        <v>3664</v>
      </c>
    </row>
    <row r="14475" spans="1:5">
      <c r="B14475" s="21">
        <v>0</v>
      </c>
      <c r="C14475" s="21">
        <v>678242.77</v>
      </c>
      <c r="D14475" s="11">
        <f t="shared" si="226"/>
        <v>36188962.617999807</v>
      </c>
      <c r="E14475" s="30" t="s">
        <v>3665</v>
      </c>
    </row>
    <row r="14476" spans="1:5">
      <c r="B14476" s="21">
        <v>0</v>
      </c>
      <c r="C14476" s="21">
        <v>6038.29</v>
      </c>
      <c r="D14476" s="11">
        <f t="shared" si="226"/>
        <v>36195000.907999806</v>
      </c>
      <c r="E14476" s="30" t="s">
        <v>3666</v>
      </c>
    </row>
    <row r="14477" spans="1:5">
      <c r="B14477" s="21">
        <v>0</v>
      </c>
      <c r="C14477" s="21">
        <v>18398.39</v>
      </c>
      <c r="D14477" s="11">
        <f t="shared" si="226"/>
        <v>36213399.297999807</v>
      </c>
      <c r="E14477" s="30" t="s">
        <v>3667</v>
      </c>
    </row>
    <row r="14478" spans="1:5">
      <c r="B14478" s="21">
        <v>0</v>
      </c>
      <c r="C14478" s="21">
        <v>263578.21000000002</v>
      </c>
      <c r="D14478" s="11">
        <f t="shared" si="226"/>
        <v>36476977.507999808</v>
      </c>
      <c r="E14478" s="30" t="s">
        <v>3668</v>
      </c>
    </row>
    <row r="14479" spans="1:5">
      <c r="B14479" s="21">
        <v>0</v>
      </c>
      <c r="C14479" s="21">
        <v>264710.21999999997</v>
      </c>
      <c r="D14479" s="11">
        <f t="shared" si="226"/>
        <v>36741687.727999806</v>
      </c>
      <c r="E14479" s="30" t="s">
        <v>3669</v>
      </c>
    </row>
    <row r="14480" spans="1:5">
      <c r="B14480" s="21">
        <v>0</v>
      </c>
      <c r="C14480" s="21">
        <v>19871.900000000001</v>
      </c>
      <c r="D14480" s="11">
        <f t="shared" si="226"/>
        <v>36761559.627999805</v>
      </c>
      <c r="E14480" s="30" t="s">
        <v>3670</v>
      </c>
    </row>
    <row r="14481" spans="1:5">
      <c r="B14481" s="21">
        <v>-12050.81</v>
      </c>
      <c r="C14481" s="21"/>
      <c r="D14481" s="11">
        <f t="shared" si="226"/>
        <v>36749508.817999803</v>
      </c>
      <c r="E14481" s="30">
        <v>25001040446</v>
      </c>
    </row>
    <row r="14482" spans="1:5">
      <c r="B14482" s="21">
        <v>-73684.850000000006</v>
      </c>
      <c r="C14482" s="21"/>
      <c r="D14482" s="11">
        <f t="shared" si="226"/>
        <v>36675823.967999801</v>
      </c>
      <c r="E14482" s="30">
        <v>25001042476</v>
      </c>
    </row>
    <row r="14483" spans="1:5">
      <c r="B14483" s="21">
        <v>-500853.91</v>
      </c>
      <c r="C14483" s="21"/>
      <c r="D14483" s="11">
        <f t="shared" si="226"/>
        <v>36174970.057999805</v>
      </c>
      <c r="E14483" s="30">
        <v>25001042771</v>
      </c>
    </row>
    <row r="14484" spans="1:5">
      <c r="B14484" s="21">
        <v>-169489.3</v>
      </c>
      <c r="C14484" s="21"/>
      <c r="D14484" s="11">
        <f t="shared" si="226"/>
        <v>36005480.757999808</v>
      </c>
      <c r="E14484" s="30">
        <v>25001042464</v>
      </c>
    </row>
    <row r="14485" spans="1:5">
      <c r="B14485" s="21">
        <v>-522378.42</v>
      </c>
      <c r="C14485" s="21"/>
      <c r="D14485" s="11">
        <f t="shared" si="226"/>
        <v>35483102.337999806</v>
      </c>
      <c r="E14485" s="30">
        <v>25001042507</v>
      </c>
    </row>
    <row r="14486" spans="1:5">
      <c r="A14486" s="19"/>
      <c r="B14486" s="21">
        <v>-26849.69</v>
      </c>
      <c r="C14486" s="21"/>
      <c r="D14486" s="11">
        <f t="shared" si="226"/>
        <v>35456252.647999808</v>
      </c>
      <c r="E14486" s="30">
        <v>25001042533</v>
      </c>
    </row>
    <row r="14487" spans="1:5">
      <c r="B14487" s="21">
        <v>-77439.850000000006</v>
      </c>
      <c r="C14487" s="21"/>
      <c r="D14487" s="11">
        <f t="shared" si="226"/>
        <v>35378812.797999807</v>
      </c>
      <c r="E14487" s="30">
        <v>25001042488</v>
      </c>
    </row>
    <row r="14488" spans="1:5">
      <c r="B14488" s="21">
        <v>-506726.71</v>
      </c>
      <c r="C14488" s="21"/>
      <c r="D14488" s="11">
        <f t="shared" si="226"/>
        <v>34872086.087999806</v>
      </c>
      <c r="E14488" s="30">
        <v>25001042490</v>
      </c>
    </row>
    <row r="14489" spans="1:5">
      <c r="B14489" s="21">
        <v>-81.099999999999994</v>
      </c>
      <c r="C14489" s="21"/>
      <c r="D14489" s="11">
        <f t="shared" si="226"/>
        <v>34872004.987999804</v>
      </c>
      <c r="E14489" s="24" t="s">
        <v>24</v>
      </c>
    </row>
    <row r="14490" spans="1:5">
      <c r="A14490" s="19">
        <v>44196</v>
      </c>
      <c r="B14490" s="21">
        <v>0</v>
      </c>
      <c r="C14490" s="40">
        <v>634223.23</v>
      </c>
      <c r="D14490" s="11">
        <f t="shared" si="226"/>
        <v>35506228.217999801</v>
      </c>
      <c r="E14490" s="30" t="s">
        <v>3671</v>
      </c>
    </row>
    <row r="14491" spans="1:5">
      <c r="B14491" s="21">
        <v>0</v>
      </c>
      <c r="C14491" s="40">
        <v>407768.62</v>
      </c>
      <c r="D14491" s="11">
        <f t="shared" si="226"/>
        <v>35913996.837999798</v>
      </c>
      <c r="E14491" s="30" t="s">
        <v>3672</v>
      </c>
    </row>
    <row r="14492" spans="1:5">
      <c r="B14492" s="21">
        <v>0</v>
      </c>
      <c r="C14492" s="40">
        <v>481270.1</v>
      </c>
      <c r="D14492" s="11">
        <f t="shared" si="226"/>
        <v>36395266.9379998</v>
      </c>
      <c r="E14492" s="30">
        <v>37481</v>
      </c>
    </row>
    <row r="14493" spans="1:5">
      <c r="B14493" s="21">
        <v>0</v>
      </c>
      <c r="C14493" s="40">
        <v>41210.019999999997</v>
      </c>
      <c r="D14493" s="11">
        <f t="shared" si="226"/>
        <v>36436476.957999803</v>
      </c>
      <c r="E14493" s="30">
        <v>37493</v>
      </c>
    </row>
    <row r="14494" spans="1:5">
      <c r="B14494" s="21">
        <v>0</v>
      </c>
      <c r="C14494" s="40">
        <v>13647.29</v>
      </c>
      <c r="D14494" s="11">
        <f t="shared" si="226"/>
        <v>36450124.247999802</v>
      </c>
      <c r="E14494" s="30">
        <v>37494</v>
      </c>
    </row>
    <row r="14495" spans="1:5">
      <c r="B14495" s="21">
        <v>0</v>
      </c>
      <c r="C14495" s="40">
        <v>161471.16</v>
      </c>
      <c r="D14495" s="11">
        <f t="shared" si="226"/>
        <v>36611595.407999799</v>
      </c>
      <c r="E14495" s="30">
        <v>196349</v>
      </c>
    </row>
    <row r="14496" spans="1:5">
      <c r="A14496" s="19">
        <v>44200</v>
      </c>
      <c r="B14496" s="21">
        <v>-57597.97</v>
      </c>
      <c r="C14496" s="21"/>
      <c r="D14496" s="11">
        <f t="shared" si="226"/>
        <v>36553997.4379998</v>
      </c>
      <c r="E14496" s="30">
        <v>25001042521</v>
      </c>
    </row>
    <row r="14497" spans="1:5">
      <c r="B14497" s="21">
        <v>-37259.08</v>
      </c>
      <c r="C14497" s="21"/>
      <c r="D14497" s="11">
        <f t="shared" si="226"/>
        <v>36516738.357999802</v>
      </c>
      <c r="E14497" s="30">
        <v>25001043528</v>
      </c>
    </row>
    <row r="14498" spans="1:5">
      <c r="A14498" s="19">
        <v>44201</v>
      </c>
      <c r="B14498" s="21">
        <v>0</v>
      </c>
      <c r="C14498" s="40">
        <v>468603.14</v>
      </c>
      <c r="D14498" s="11">
        <f t="shared" si="226"/>
        <v>36985341.497999802</v>
      </c>
      <c r="E14498" s="30">
        <v>333783</v>
      </c>
    </row>
    <row r="14499" spans="1:5">
      <c r="B14499" s="21">
        <v>0</v>
      </c>
      <c r="C14499" s="40">
        <v>663226.76</v>
      </c>
      <c r="D14499" s="11">
        <f t="shared" si="226"/>
        <v>37648568.2579998</v>
      </c>
      <c r="E14499" s="30" t="s">
        <v>3673</v>
      </c>
    </row>
    <row r="14500" spans="1:5">
      <c r="B14500" s="21">
        <v>0</v>
      </c>
      <c r="C14500" s="40">
        <v>132574.35</v>
      </c>
      <c r="D14500" s="11">
        <f t="shared" si="226"/>
        <v>37781142.607999802</v>
      </c>
      <c r="E14500" s="30" t="s">
        <v>3674</v>
      </c>
    </row>
    <row r="14501" spans="1:5">
      <c r="B14501" s="21">
        <v>0</v>
      </c>
      <c r="C14501" s="40">
        <v>336394.32</v>
      </c>
      <c r="D14501" s="11">
        <f t="shared" si="226"/>
        <v>38117536.927999802</v>
      </c>
      <c r="E14501" s="30" t="s">
        <v>3675</v>
      </c>
    </row>
    <row r="14502" spans="1:5">
      <c r="B14502" s="21">
        <v>0</v>
      </c>
      <c r="C14502" s="40">
        <v>469155.38</v>
      </c>
      <c r="D14502" s="11">
        <f t="shared" si="226"/>
        <v>38586692.307999805</v>
      </c>
      <c r="E14502" s="30">
        <v>333784</v>
      </c>
    </row>
    <row r="14503" spans="1:5">
      <c r="B14503" s="21">
        <v>0</v>
      </c>
      <c r="C14503" s="40">
        <v>35942.230000000003</v>
      </c>
      <c r="D14503" s="11">
        <f t="shared" si="226"/>
        <v>38622634.537999801</v>
      </c>
      <c r="E14503" s="30">
        <v>196468</v>
      </c>
    </row>
    <row r="14504" spans="1:5">
      <c r="B14504" s="21">
        <v>0</v>
      </c>
      <c r="C14504" s="40">
        <v>24633.91</v>
      </c>
      <c r="D14504" s="11">
        <f t="shared" si="226"/>
        <v>38647268.447999798</v>
      </c>
      <c r="E14504" s="30" t="s">
        <v>3676</v>
      </c>
    </row>
    <row r="14505" spans="1:5">
      <c r="B14505" s="21">
        <v>0</v>
      </c>
      <c r="C14505" s="40">
        <v>177834.84</v>
      </c>
      <c r="D14505" s="11">
        <f t="shared" si="226"/>
        <v>38825103.287999801</v>
      </c>
      <c r="E14505" s="30">
        <v>37393</v>
      </c>
    </row>
    <row r="14506" spans="1:5">
      <c r="B14506" s="21">
        <v>0</v>
      </c>
      <c r="C14506" s="40">
        <v>525741.02</v>
      </c>
      <c r="D14506" s="11">
        <f t="shared" si="226"/>
        <v>39350844.307999805</v>
      </c>
      <c r="E14506" s="30">
        <v>333728</v>
      </c>
    </row>
    <row r="14507" spans="1:5">
      <c r="B14507" s="21">
        <v>0</v>
      </c>
      <c r="C14507" s="40">
        <v>539613.23</v>
      </c>
      <c r="D14507" s="11">
        <f t="shared" si="226"/>
        <v>39890457.537999801</v>
      </c>
      <c r="E14507" s="30" t="s">
        <v>3677</v>
      </c>
    </row>
    <row r="14508" spans="1:5">
      <c r="B14508" s="21">
        <v>0</v>
      </c>
      <c r="C14508" s="40">
        <v>81263.509999999995</v>
      </c>
      <c r="D14508" s="11">
        <f t="shared" si="226"/>
        <v>39971721.047999799</v>
      </c>
      <c r="E14508" s="30" t="s">
        <v>3678</v>
      </c>
    </row>
    <row r="14509" spans="1:5">
      <c r="B14509" s="21">
        <v>0</v>
      </c>
      <c r="C14509" s="40">
        <v>251282.47</v>
      </c>
      <c r="D14509" s="11">
        <f t="shared" si="226"/>
        <v>40223003.517999798</v>
      </c>
      <c r="E14509" s="30">
        <v>333675</v>
      </c>
    </row>
    <row r="14510" spans="1:5">
      <c r="B14510" s="21">
        <v>0</v>
      </c>
      <c r="C14510" s="40">
        <v>41643.519999999997</v>
      </c>
      <c r="D14510" s="11">
        <f t="shared" si="226"/>
        <v>40264647.037999801</v>
      </c>
      <c r="E14510" s="30">
        <v>333677</v>
      </c>
    </row>
    <row r="14511" spans="1:5">
      <c r="B14511" s="21">
        <v>-447855.79</v>
      </c>
      <c r="C14511" s="40"/>
      <c r="D14511" s="11">
        <f t="shared" si="226"/>
        <v>39816791.247999802</v>
      </c>
      <c r="E14511" s="30">
        <v>25001040484</v>
      </c>
    </row>
    <row r="14512" spans="1:5">
      <c r="B14512" s="21">
        <v>-35290.76</v>
      </c>
      <c r="C14512" s="40"/>
      <c r="D14512" s="11">
        <f t="shared" si="226"/>
        <v>39781500.487999804</v>
      </c>
      <c r="E14512" s="30">
        <v>25001040327</v>
      </c>
    </row>
    <row r="14513" spans="1:5">
      <c r="B14513" s="21">
        <v>-132053.43</v>
      </c>
      <c r="C14513" s="40"/>
      <c r="D14513" s="11">
        <f t="shared" si="226"/>
        <v>39649447.057999805</v>
      </c>
      <c r="E14513" s="30">
        <v>25001040303</v>
      </c>
    </row>
    <row r="14514" spans="1:5">
      <c r="B14514" s="21">
        <v>-196693.03</v>
      </c>
      <c r="C14514" s="40"/>
      <c r="D14514" s="11">
        <f t="shared" si="226"/>
        <v>39452754.027999803</v>
      </c>
      <c r="E14514" s="30">
        <v>25001043516</v>
      </c>
    </row>
    <row r="14515" spans="1:5">
      <c r="B14515" s="21">
        <v>-659730.91</v>
      </c>
      <c r="C14515" s="40"/>
      <c r="D14515" s="11">
        <f t="shared" si="226"/>
        <v>38793023.117999807</v>
      </c>
      <c r="E14515" s="30">
        <v>25001037466</v>
      </c>
    </row>
    <row r="14516" spans="1:5">
      <c r="B14516" s="21">
        <v>0</v>
      </c>
      <c r="C14516" s="44">
        <v>20000000</v>
      </c>
      <c r="D14516" s="11">
        <f t="shared" si="226"/>
        <v>58793023.117999807</v>
      </c>
      <c r="E14516" s="24" t="s">
        <v>1403</v>
      </c>
    </row>
    <row r="14517" spans="1:5">
      <c r="B14517" s="21">
        <v>-316678.75</v>
      </c>
      <c r="C14517" s="40"/>
      <c r="D14517" s="11">
        <f t="shared" si="226"/>
        <v>58476344.367999807</v>
      </c>
      <c r="E14517" s="30">
        <v>25001040234</v>
      </c>
    </row>
    <row r="14518" spans="1:5">
      <c r="B14518" s="21">
        <v>-448383.39</v>
      </c>
      <c r="C14518" s="40"/>
      <c r="D14518" s="11">
        <f t="shared" si="226"/>
        <v>58027960.977999806</v>
      </c>
      <c r="E14518" s="30">
        <v>25001040496</v>
      </c>
    </row>
    <row r="14519" spans="1:5">
      <c r="B14519" s="21">
        <v>-24047.35</v>
      </c>
      <c r="C14519" s="40"/>
      <c r="D14519" s="11">
        <f t="shared" si="226"/>
        <v>58003913.627999805</v>
      </c>
      <c r="E14519" s="30">
        <v>25001042107</v>
      </c>
    </row>
    <row r="14520" spans="1:5">
      <c r="A14520" s="19">
        <v>44202</v>
      </c>
      <c r="B14520" s="21">
        <v>0</v>
      </c>
      <c r="C14520" s="40">
        <v>344691.73</v>
      </c>
      <c r="D14520" s="11">
        <f t="shared" si="226"/>
        <v>58348605.357999802</v>
      </c>
      <c r="E14520" s="30" t="s">
        <v>3679</v>
      </c>
    </row>
    <row r="14521" spans="1:5">
      <c r="B14521" s="21">
        <v>0</v>
      </c>
      <c r="C14521" s="40">
        <v>530108.09</v>
      </c>
      <c r="D14521" s="11">
        <f t="shared" si="226"/>
        <v>58878713.447999805</v>
      </c>
      <c r="E14521" s="30" t="s">
        <v>3680</v>
      </c>
    </row>
    <row r="14522" spans="1:5">
      <c r="B14522" s="21">
        <v>-327703.45</v>
      </c>
      <c r="C14522" s="40"/>
      <c r="D14522" s="11">
        <f t="shared" si="226"/>
        <v>58551009.997999802</v>
      </c>
      <c r="E14522" s="30">
        <v>25001043728</v>
      </c>
    </row>
    <row r="14523" spans="1:5">
      <c r="B14523" s="21">
        <v>-130351.52</v>
      </c>
      <c r="C14523" s="40"/>
      <c r="D14523" s="11">
        <f t="shared" si="226"/>
        <v>58420658.477999799</v>
      </c>
      <c r="E14523" s="30">
        <v>25001044501</v>
      </c>
    </row>
    <row r="14524" spans="1:5">
      <c r="B14524" s="21">
        <v>-13269.1</v>
      </c>
      <c r="C14524" s="40"/>
      <c r="D14524" s="11">
        <f t="shared" si="226"/>
        <v>58407389.377999797</v>
      </c>
      <c r="E14524" s="30">
        <v>25001044537</v>
      </c>
    </row>
    <row r="14525" spans="1:5">
      <c r="B14525" s="21">
        <v>-6187.21</v>
      </c>
      <c r="C14525" s="40"/>
      <c r="D14525" s="11">
        <f t="shared" si="226"/>
        <v>58401202.167999797</v>
      </c>
      <c r="E14525" s="30">
        <v>25001044470</v>
      </c>
    </row>
    <row r="14526" spans="1:5">
      <c r="B14526" s="21">
        <v>-378606.33</v>
      </c>
      <c r="C14526" s="40"/>
      <c r="D14526" s="11">
        <f t="shared" si="226"/>
        <v>58022595.837999798</v>
      </c>
      <c r="E14526" s="30">
        <v>25001044325</v>
      </c>
    </row>
    <row r="14527" spans="1:5">
      <c r="B14527" s="21">
        <v>-45950.239999999998</v>
      </c>
      <c r="C14527" s="40"/>
      <c r="D14527" s="11">
        <f t="shared" si="226"/>
        <v>57976645.597999796</v>
      </c>
      <c r="E14527" s="30">
        <v>25001044420</v>
      </c>
    </row>
    <row r="14528" spans="1:5">
      <c r="B14528" s="21">
        <v>-56789.45</v>
      </c>
      <c r="C14528" s="40"/>
      <c r="D14528" s="11">
        <f t="shared" si="226"/>
        <v>57919856.147999793</v>
      </c>
      <c r="E14528" s="30">
        <v>25001044418</v>
      </c>
    </row>
    <row r="14529" spans="1:5">
      <c r="B14529" s="21">
        <v>-89467.77</v>
      </c>
      <c r="C14529" s="40"/>
      <c r="D14529" s="11">
        <f t="shared" si="226"/>
        <v>57830388.37799979</v>
      </c>
      <c r="E14529" s="30">
        <v>25001044406</v>
      </c>
    </row>
    <row r="14530" spans="1:5">
      <c r="B14530" s="21">
        <v>-118437.46</v>
      </c>
      <c r="C14530" s="40"/>
      <c r="D14530" s="11">
        <f t="shared" si="226"/>
        <v>57711950.917999789</v>
      </c>
      <c r="E14530" s="30">
        <v>25001044337</v>
      </c>
    </row>
    <row r="14531" spans="1:5">
      <c r="A14531" s="19">
        <v>44203</v>
      </c>
      <c r="B14531" s="21">
        <v>-460721.48</v>
      </c>
      <c r="C14531" s="21"/>
      <c r="D14531" s="11">
        <f t="shared" si="226"/>
        <v>57251229.437999792</v>
      </c>
      <c r="E14531" s="24" t="s">
        <v>24</v>
      </c>
    </row>
    <row r="14532" spans="1:5">
      <c r="B14532" s="21">
        <v>0</v>
      </c>
      <c r="C14532" s="40">
        <v>90289.49</v>
      </c>
      <c r="D14532" s="11">
        <f t="shared" si="226"/>
        <v>57341518.927999794</v>
      </c>
      <c r="E14532" s="30" t="s">
        <v>3681</v>
      </c>
    </row>
    <row r="14533" spans="1:5">
      <c r="B14533" s="21">
        <v>0</v>
      </c>
      <c r="C14533" s="40">
        <v>136795.22</v>
      </c>
      <c r="D14533" s="11">
        <f t="shared" si="226"/>
        <v>57478314.147999793</v>
      </c>
      <c r="E14533" s="30">
        <v>37457</v>
      </c>
    </row>
    <row r="14534" spans="1:5">
      <c r="B14534" s="21">
        <v>-28870.720000000001</v>
      </c>
      <c r="C14534" s="40"/>
      <c r="D14534" s="11">
        <f t="shared" ref="D14534:D14597" si="227">D14533+B14534+C14534</f>
        <v>57449443.427999794</v>
      </c>
      <c r="E14534" s="30">
        <v>25001044525</v>
      </c>
    </row>
    <row r="14535" spans="1:5">
      <c r="B14535" s="21">
        <v>-7018.83</v>
      </c>
      <c r="C14535" s="40"/>
      <c r="D14535" s="11">
        <f t="shared" si="227"/>
        <v>57442424.597999796</v>
      </c>
      <c r="E14535" s="30">
        <v>25001044494</v>
      </c>
    </row>
    <row r="14536" spans="1:5">
      <c r="B14536" s="21">
        <v>-6082.85</v>
      </c>
      <c r="C14536" s="40"/>
      <c r="D14536" s="11">
        <f t="shared" si="227"/>
        <v>57436341.747999795</v>
      </c>
      <c r="E14536" s="30">
        <v>25001044563</v>
      </c>
    </row>
    <row r="14537" spans="1:5">
      <c r="B14537" s="21">
        <v>-79993</v>
      </c>
      <c r="C14537" s="40"/>
      <c r="D14537" s="11">
        <f t="shared" si="227"/>
        <v>57356348.747999795</v>
      </c>
      <c r="E14537" s="30">
        <v>25001044399</v>
      </c>
    </row>
    <row r="14538" spans="1:5">
      <c r="B14538" s="21">
        <v>-54732.73</v>
      </c>
      <c r="C14538" s="40"/>
      <c r="D14538" s="11">
        <f t="shared" si="227"/>
        <v>57301616.017999798</v>
      </c>
      <c r="E14538" s="30">
        <v>25001044513</v>
      </c>
    </row>
    <row r="14539" spans="1:5">
      <c r="B14539" s="21">
        <v>-522136.75</v>
      </c>
      <c r="C14539" s="40"/>
      <c r="D14539" s="11">
        <f t="shared" si="227"/>
        <v>56779479.267999798</v>
      </c>
      <c r="E14539" s="30">
        <v>25001045091</v>
      </c>
    </row>
    <row r="14540" spans="1:5">
      <c r="A14540" s="19">
        <v>44204</v>
      </c>
      <c r="B14540" s="21">
        <v>0</v>
      </c>
      <c r="C14540" s="40">
        <v>11058.48</v>
      </c>
      <c r="D14540" s="11">
        <f t="shared" si="227"/>
        <v>56790537.747999795</v>
      </c>
      <c r="E14540" s="30" t="s">
        <v>3682</v>
      </c>
    </row>
    <row r="14541" spans="1:5">
      <c r="B14541" s="21">
        <v>0</v>
      </c>
      <c r="C14541" s="40">
        <v>549316.89</v>
      </c>
      <c r="D14541" s="11">
        <f t="shared" si="227"/>
        <v>57339854.637999795</v>
      </c>
      <c r="E14541" s="30" t="s">
        <v>3683</v>
      </c>
    </row>
    <row r="14542" spans="1:5">
      <c r="B14542" s="21">
        <v>0</v>
      </c>
      <c r="C14542" s="40">
        <v>32548.2</v>
      </c>
      <c r="D14542" s="11">
        <f t="shared" si="227"/>
        <v>57372402.837999798</v>
      </c>
      <c r="E14542" s="30" t="s">
        <v>3684</v>
      </c>
    </row>
    <row r="14543" spans="1:5">
      <c r="B14543" s="21">
        <v>0</v>
      </c>
      <c r="C14543" s="40">
        <v>52677.51</v>
      </c>
      <c r="D14543" s="11">
        <f t="shared" si="227"/>
        <v>57425080.347999796</v>
      </c>
      <c r="E14543" s="30" t="s">
        <v>3685</v>
      </c>
    </row>
    <row r="14544" spans="1:5">
      <c r="B14544" s="21">
        <v>0</v>
      </c>
      <c r="C14544" s="40">
        <v>101200.02</v>
      </c>
      <c r="D14544" s="11">
        <f t="shared" si="227"/>
        <v>57526280.3679998</v>
      </c>
      <c r="E14544" s="30" t="s">
        <v>3686</v>
      </c>
    </row>
    <row r="14545" spans="1:5">
      <c r="B14545" s="21">
        <v>0</v>
      </c>
      <c r="C14545" s="40">
        <v>50379.18</v>
      </c>
      <c r="D14545" s="11">
        <f t="shared" si="227"/>
        <v>57576659.547999799</v>
      </c>
      <c r="E14545" s="30">
        <v>196405</v>
      </c>
    </row>
    <row r="14546" spans="1:5">
      <c r="B14546" s="21">
        <v>0</v>
      </c>
      <c r="C14546" s="40">
        <v>38430.43</v>
      </c>
      <c r="D14546" s="11">
        <f t="shared" si="227"/>
        <v>57615089.977999799</v>
      </c>
      <c r="E14546" s="30" t="s">
        <v>3687</v>
      </c>
    </row>
    <row r="14547" spans="1:5">
      <c r="B14547" s="21">
        <v>-12012.5</v>
      </c>
      <c r="C14547" s="40"/>
      <c r="D14547" s="11">
        <f t="shared" si="227"/>
        <v>57603077.477999799</v>
      </c>
      <c r="E14547" s="30">
        <v>25001042519</v>
      </c>
    </row>
    <row r="14548" spans="1:5">
      <c r="B14548" s="21">
        <v>-19525.75</v>
      </c>
      <c r="C14548" s="40"/>
      <c r="D14548" s="11">
        <f t="shared" si="227"/>
        <v>57583551.727999799</v>
      </c>
      <c r="E14548" s="30">
        <v>25001044163</v>
      </c>
    </row>
    <row r="14549" spans="1:5">
      <c r="B14549" s="21">
        <v>-50387.93</v>
      </c>
      <c r="C14549" s="40"/>
      <c r="D14549" s="11">
        <f t="shared" si="227"/>
        <v>57533163.797999799</v>
      </c>
      <c r="E14549" s="30">
        <v>25001044199</v>
      </c>
    </row>
    <row r="14550" spans="1:5">
      <c r="B14550" s="21">
        <v>-31350.17</v>
      </c>
      <c r="C14550" s="40"/>
      <c r="D14550" s="11">
        <f t="shared" si="227"/>
        <v>57501813.627999797</v>
      </c>
      <c r="E14550" s="30">
        <v>25001044375</v>
      </c>
    </row>
    <row r="14551" spans="1:5">
      <c r="B14551" s="21">
        <v>-39348.629999999997</v>
      </c>
      <c r="D14551" s="11">
        <f t="shared" si="227"/>
        <v>57462464.997999795</v>
      </c>
      <c r="E14551" s="30">
        <v>25001044444</v>
      </c>
    </row>
    <row r="14552" spans="1:5">
      <c r="B14552" s="21">
        <v>-118788.95</v>
      </c>
      <c r="D14552" s="11">
        <f t="shared" si="227"/>
        <v>57343676.047999792</v>
      </c>
      <c r="E14552" s="30">
        <v>25001044363</v>
      </c>
    </row>
    <row r="14553" spans="1:5">
      <c r="A14553" s="19">
        <v>44207</v>
      </c>
      <c r="B14553" s="21">
        <v>-145260.60999999999</v>
      </c>
      <c r="C14553" s="40"/>
      <c r="D14553" s="11">
        <f t="shared" si="227"/>
        <v>57198415.437999792</v>
      </c>
      <c r="E14553" s="30">
        <v>25001045384</v>
      </c>
    </row>
    <row r="14554" spans="1:5">
      <c r="B14554" s="21">
        <v>-49260.959999999999</v>
      </c>
      <c r="C14554" s="40"/>
      <c r="D14554" s="11">
        <f t="shared" si="227"/>
        <v>57149154.477999792</v>
      </c>
      <c r="E14554" s="30">
        <v>25001044551</v>
      </c>
    </row>
    <row r="14555" spans="1:5">
      <c r="B14555" s="21">
        <v>-51694.02</v>
      </c>
      <c r="C14555" s="40"/>
      <c r="D14555" s="11">
        <f t="shared" si="227"/>
        <v>57097460.457999788</v>
      </c>
      <c r="E14555" s="30">
        <v>25001044432</v>
      </c>
    </row>
    <row r="14556" spans="1:5">
      <c r="B14556" s="21">
        <v>0</v>
      </c>
      <c r="C14556" s="40">
        <v>706832.17</v>
      </c>
      <c r="D14556" s="11">
        <f t="shared" si="227"/>
        <v>57804292.62799979</v>
      </c>
      <c r="E14556" s="30">
        <v>333876</v>
      </c>
    </row>
    <row r="14557" spans="1:5">
      <c r="B14557" s="21">
        <v>0</v>
      </c>
      <c r="C14557" s="40">
        <v>13298.99</v>
      </c>
      <c r="D14557" s="11">
        <f t="shared" si="227"/>
        <v>57817591.617999792</v>
      </c>
      <c r="E14557" s="30">
        <v>196487</v>
      </c>
    </row>
    <row r="14558" spans="1:5">
      <c r="B14558" s="21">
        <v>0</v>
      </c>
      <c r="C14558" s="40">
        <v>6114.66</v>
      </c>
      <c r="D14558" s="11">
        <f t="shared" si="227"/>
        <v>57823706.277999789</v>
      </c>
      <c r="E14558" s="30" t="s">
        <v>3688</v>
      </c>
    </row>
    <row r="14559" spans="1:5">
      <c r="B14559" s="21">
        <v>-673320.62</v>
      </c>
      <c r="C14559" s="40"/>
      <c r="D14559" s="11">
        <f t="shared" si="227"/>
        <v>57150385.657999791</v>
      </c>
      <c r="E14559" s="30">
        <v>25001044349</v>
      </c>
    </row>
    <row r="14560" spans="1:5">
      <c r="A14560" s="19">
        <v>44208</v>
      </c>
      <c r="B14560" s="21">
        <v>0</v>
      </c>
      <c r="C14560" s="40">
        <v>165766.31</v>
      </c>
      <c r="D14560" s="11">
        <f t="shared" si="227"/>
        <v>57316151.967999794</v>
      </c>
      <c r="E14560" s="30">
        <v>333814</v>
      </c>
    </row>
    <row r="14561" spans="1:5">
      <c r="B14561" s="21">
        <v>0</v>
      </c>
      <c r="C14561" s="40">
        <v>75526.33</v>
      </c>
      <c r="D14561" s="11">
        <f t="shared" si="227"/>
        <v>57391678.297999792</v>
      </c>
      <c r="E14561" s="30">
        <v>196467</v>
      </c>
    </row>
    <row r="14562" spans="1:5">
      <c r="B14562" s="21">
        <v>0</v>
      </c>
      <c r="C14562" s="40">
        <v>391769.98</v>
      </c>
      <c r="D14562" s="11">
        <f t="shared" si="227"/>
        <v>57783448.277999789</v>
      </c>
      <c r="E14562" s="30">
        <v>333928</v>
      </c>
    </row>
    <row r="14563" spans="1:5">
      <c r="B14563" s="21">
        <v>-6239.5</v>
      </c>
      <c r="C14563" s="40"/>
      <c r="D14563" s="11">
        <f t="shared" si="227"/>
        <v>57777208.777999789</v>
      </c>
      <c r="E14563" s="30">
        <v>25001044482</v>
      </c>
    </row>
    <row r="14564" spans="1:5">
      <c r="B14564" s="21">
        <v>-98485.22</v>
      </c>
      <c r="C14564" s="40"/>
      <c r="D14564" s="11">
        <f t="shared" si="227"/>
        <v>57678723.55799979</v>
      </c>
      <c r="E14564" s="30">
        <v>25001046024</v>
      </c>
    </row>
    <row r="14565" spans="1:5">
      <c r="B14565" s="21">
        <v>-201040.82</v>
      </c>
      <c r="C14565" s="40"/>
      <c r="D14565" s="11">
        <f t="shared" si="227"/>
        <v>57477682.737999789</v>
      </c>
      <c r="E14565" s="30">
        <v>25001046448</v>
      </c>
    </row>
    <row r="14566" spans="1:5">
      <c r="B14566" s="21">
        <v>-255012.66</v>
      </c>
      <c r="C14566" s="40"/>
      <c r="D14566" s="11">
        <f t="shared" si="227"/>
        <v>57222670.077999793</v>
      </c>
      <c r="E14566" s="30">
        <v>25001046450</v>
      </c>
    </row>
    <row r="14567" spans="1:5">
      <c r="B14567" s="21">
        <v>-71135.94</v>
      </c>
      <c r="C14567" s="40"/>
      <c r="D14567" s="11">
        <f t="shared" si="227"/>
        <v>57151534.137999795</v>
      </c>
      <c r="E14567" s="30">
        <v>25001046462</v>
      </c>
    </row>
    <row r="14568" spans="1:5">
      <c r="B14568" s="21">
        <v>0</v>
      </c>
      <c r="C14568" s="40">
        <v>59786.32</v>
      </c>
      <c r="D14568" s="11">
        <f t="shared" si="227"/>
        <v>57211320.457999796</v>
      </c>
      <c r="E14568" s="30" t="s">
        <v>3689</v>
      </c>
    </row>
    <row r="14569" spans="1:5">
      <c r="B14569" s="21">
        <v>0</v>
      </c>
      <c r="C14569" s="40">
        <v>51837.93</v>
      </c>
      <c r="D14569" s="11">
        <f t="shared" si="227"/>
        <v>57263158.387999795</v>
      </c>
      <c r="E14569" s="30">
        <v>196465</v>
      </c>
    </row>
    <row r="14570" spans="1:5">
      <c r="B14570" s="21">
        <v>0</v>
      </c>
      <c r="C14570" s="40">
        <v>6119.66</v>
      </c>
      <c r="D14570" s="11">
        <f t="shared" si="227"/>
        <v>57269278.047999792</v>
      </c>
      <c r="E14570" s="30" t="s">
        <v>3690</v>
      </c>
    </row>
    <row r="14571" spans="1:5">
      <c r="B14571" s="21">
        <v>0</v>
      </c>
      <c r="C14571" s="40">
        <v>122394.37</v>
      </c>
      <c r="D14571" s="11">
        <f t="shared" si="227"/>
        <v>57391672.417999789</v>
      </c>
      <c r="E14571" s="30">
        <v>333926</v>
      </c>
    </row>
    <row r="14572" spans="1:5">
      <c r="B14572" s="21">
        <v>-75837.87</v>
      </c>
      <c r="C14572" s="40"/>
      <c r="D14572" s="11">
        <f t="shared" si="227"/>
        <v>57315834.547999792</v>
      </c>
      <c r="E14572" s="30">
        <v>25001046486</v>
      </c>
    </row>
    <row r="14573" spans="1:5">
      <c r="B14573" s="21">
        <v>-158086.47</v>
      </c>
      <c r="C14573" s="40"/>
      <c r="D14573" s="11">
        <f t="shared" si="227"/>
        <v>57157748.077999793</v>
      </c>
      <c r="E14573" s="30">
        <v>25001044256</v>
      </c>
    </row>
    <row r="14574" spans="1:5">
      <c r="A14574" s="19">
        <v>44209</v>
      </c>
      <c r="B14574" s="21">
        <v>-12276.91</v>
      </c>
      <c r="C14574" s="40"/>
      <c r="D14574" s="11">
        <f t="shared" si="227"/>
        <v>57145471.167999797</v>
      </c>
      <c r="E14574" s="30">
        <v>25001046412</v>
      </c>
    </row>
    <row r="14575" spans="1:5">
      <c r="B14575" s="21">
        <v>-13243.11</v>
      </c>
      <c r="C14575" s="40"/>
      <c r="D14575" s="11">
        <f t="shared" si="227"/>
        <v>57132228.057999797</v>
      </c>
      <c r="E14575" s="30">
        <v>25001046505</v>
      </c>
    </row>
    <row r="14576" spans="1:5">
      <c r="B14576" s="21">
        <v>-7169.85</v>
      </c>
      <c r="C14576" s="40"/>
      <c r="D14576" s="11">
        <f t="shared" si="227"/>
        <v>57125058.207999796</v>
      </c>
      <c r="E14576" s="30">
        <v>25001046979</v>
      </c>
    </row>
    <row r="14577" spans="1:5">
      <c r="B14577" s="21">
        <v>-54731.83</v>
      </c>
      <c r="C14577" s="40"/>
      <c r="D14577" s="11">
        <f t="shared" si="227"/>
        <v>57070326.377999797</v>
      </c>
      <c r="E14577" s="30">
        <v>25001047295</v>
      </c>
    </row>
    <row r="14578" spans="1:5">
      <c r="B14578" s="21">
        <v>-92586.79</v>
      </c>
      <c r="C14578" s="40"/>
      <c r="D14578" s="11">
        <f t="shared" si="227"/>
        <v>56977739.587999798</v>
      </c>
      <c r="E14578" s="30">
        <v>25001046931</v>
      </c>
    </row>
    <row r="14579" spans="1:5">
      <c r="B14579" s="21">
        <v>-23598.3</v>
      </c>
      <c r="C14579" s="40"/>
      <c r="D14579" s="11">
        <f t="shared" si="227"/>
        <v>56954141.287999801</v>
      </c>
      <c r="E14579" s="30">
        <v>25001047314</v>
      </c>
    </row>
    <row r="14580" spans="1:5">
      <c r="B14580" s="21">
        <v>-135251.95000000001</v>
      </c>
      <c r="C14580" s="40"/>
      <c r="D14580" s="11">
        <f t="shared" si="227"/>
        <v>56818889.337999798</v>
      </c>
      <c r="E14580" s="30">
        <v>25001044351</v>
      </c>
    </row>
    <row r="14581" spans="1:5">
      <c r="B14581" s="21">
        <v>-312749.09000000003</v>
      </c>
      <c r="D14581" s="11">
        <f t="shared" si="227"/>
        <v>56506140.247999795</v>
      </c>
      <c r="E14581" s="30">
        <v>25001047671</v>
      </c>
    </row>
    <row r="14582" spans="1:5">
      <c r="B14582" s="21">
        <v>-24706.560000000001</v>
      </c>
      <c r="D14582" s="11">
        <f t="shared" si="227"/>
        <v>56481433.687999792</v>
      </c>
      <c r="E14582" s="30">
        <v>25001047514</v>
      </c>
    </row>
    <row r="14583" spans="1:5">
      <c r="B14583" s="21">
        <v>-6071.79</v>
      </c>
      <c r="D14583" s="11">
        <f t="shared" si="227"/>
        <v>56475361.897999793</v>
      </c>
      <c r="E14583" s="30">
        <v>25001047526</v>
      </c>
    </row>
    <row r="14584" spans="1:5">
      <c r="B14584" s="21">
        <v>-6039.73</v>
      </c>
      <c r="D14584" s="11">
        <f t="shared" si="227"/>
        <v>56469322.167999797</v>
      </c>
      <c r="E14584" s="30">
        <v>25001047540</v>
      </c>
    </row>
    <row r="14585" spans="1:5">
      <c r="B14585" s="21">
        <v>0</v>
      </c>
      <c r="C14585" s="40">
        <v>263832.59999999998</v>
      </c>
      <c r="D14585" s="11">
        <f t="shared" si="227"/>
        <v>56733154.767999798</v>
      </c>
      <c r="E14585" s="30" t="s">
        <v>3691</v>
      </c>
    </row>
    <row r="14586" spans="1:5">
      <c r="B14586" s="21">
        <v>0</v>
      </c>
      <c r="C14586" s="40">
        <v>23116.66</v>
      </c>
      <c r="D14586" s="11">
        <f t="shared" si="227"/>
        <v>56756271.427999794</v>
      </c>
      <c r="E14586" s="30">
        <v>37514</v>
      </c>
    </row>
    <row r="14587" spans="1:5">
      <c r="B14587" s="21">
        <v>0</v>
      </c>
      <c r="C14587" s="40">
        <v>32371.17</v>
      </c>
      <c r="D14587" s="11">
        <f t="shared" si="227"/>
        <v>56788642.597999796</v>
      </c>
      <c r="E14587" s="30">
        <v>196503</v>
      </c>
    </row>
    <row r="14588" spans="1:5">
      <c r="B14588" s="21">
        <v>0</v>
      </c>
      <c r="C14588" s="40">
        <v>119297.75</v>
      </c>
      <c r="D14588" s="11">
        <f t="shared" si="227"/>
        <v>56907940.347999796</v>
      </c>
      <c r="E14588" s="30" t="s">
        <v>3692</v>
      </c>
    </row>
    <row r="14589" spans="1:5">
      <c r="A14589" s="19">
        <v>44210</v>
      </c>
      <c r="B14589" s="21">
        <v>0</v>
      </c>
      <c r="C14589" s="44">
        <v>460681.98</v>
      </c>
      <c r="D14589" s="11">
        <f t="shared" si="227"/>
        <v>57368622.327999793</v>
      </c>
      <c r="E14589" s="24" t="s">
        <v>24</v>
      </c>
    </row>
    <row r="14590" spans="1:5">
      <c r="B14590" s="21">
        <v>-248600</v>
      </c>
      <c r="C14590" s="40"/>
      <c r="D14590" s="11">
        <f t="shared" si="227"/>
        <v>57120022.327999793</v>
      </c>
      <c r="E14590" s="24" t="s">
        <v>3616</v>
      </c>
    </row>
    <row r="14591" spans="1:5">
      <c r="B14591" s="21">
        <v>-6366030.1600000001</v>
      </c>
      <c r="C14591" s="40"/>
      <c r="D14591" s="11">
        <f t="shared" si="227"/>
        <v>50753992.167999789</v>
      </c>
      <c r="E14591" s="30">
        <v>25001046917</v>
      </c>
    </row>
    <row r="14592" spans="1:5">
      <c r="B14592" s="21">
        <v>-23305.77</v>
      </c>
      <c r="C14592" s="40"/>
      <c r="D14592" s="11">
        <f t="shared" si="227"/>
        <v>50730686.397999786</v>
      </c>
      <c r="E14592" s="30">
        <v>25001046531</v>
      </c>
    </row>
    <row r="14593" spans="1:5">
      <c r="B14593" s="21">
        <v>-5951.44</v>
      </c>
      <c r="C14593" s="40"/>
      <c r="D14593" s="11">
        <f t="shared" si="227"/>
        <v>50724734.957999788</v>
      </c>
      <c r="E14593" s="30">
        <v>25001046517</v>
      </c>
    </row>
    <row r="14594" spans="1:5">
      <c r="B14594" s="21">
        <v>-17621.189999999999</v>
      </c>
      <c r="C14594" s="40"/>
      <c r="D14594" s="11">
        <f t="shared" si="227"/>
        <v>50707113.767999791</v>
      </c>
      <c r="E14594" s="30">
        <v>25001046529</v>
      </c>
    </row>
    <row r="14595" spans="1:5">
      <c r="B14595" s="21">
        <v>0</v>
      </c>
      <c r="C14595" s="40">
        <v>77077.710000000006</v>
      </c>
      <c r="D14595" s="11">
        <f t="shared" si="227"/>
        <v>50784191.477999792</v>
      </c>
      <c r="E14595" s="30">
        <v>37466</v>
      </c>
    </row>
    <row r="14596" spans="1:5">
      <c r="B14596" s="21">
        <v>0</v>
      </c>
      <c r="C14596" s="40">
        <v>262920.84999999998</v>
      </c>
      <c r="D14596" s="11">
        <f t="shared" si="227"/>
        <v>51047112.327999793</v>
      </c>
      <c r="E14596" s="30" t="s">
        <v>3693</v>
      </c>
    </row>
    <row r="14597" spans="1:5">
      <c r="B14597" s="21">
        <v>0</v>
      </c>
      <c r="C14597" s="40">
        <v>41377.379999999997</v>
      </c>
      <c r="D14597" s="11">
        <f t="shared" si="227"/>
        <v>51088489.707999796</v>
      </c>
      <c r="E14597" s="30" t="s">
        <v>3694</v>
      </c>
    </row>
    <row r="14598" spans="1:5">
      <c r="B14598" s="21">
        <v>0</v>
      </c>
      <c r="C14598" s="40">
        <v>64872.81</v>
      </c>
      <c r="D14598" s="11">
        <f t="shared" ref="D14598:D14661" si="228">D14597+B14598+C14598</f>
        <v>51153362.517999798</v>
      </c>
      <c r="E14598" s="30">
        <v>196485</v>
      </c>
    </row>
    <row r="14599" spans="1:5">
      <c r="B14599" s="21">
        <v>0</v>
      </c>
      <c r="C14599" s="40">
        <v>29489.81</v>
      </c>
      <c r="D14599" s="11">
        <f t="shared" si="228"/>
        <v>51182852.3279998</v>
      </c>
      <c r="E14599" s="30">
        <v>37480</v>
      </c>
    </row>
    <row r="14600" spans="1:5">
      <c r="B14600" s="21">
        <v>0</v>
      </c>
      <c r="C14600" s="40">
        <v>13564.56</v>
      </c>
      <c r="D14600" s="11">
        <f t="shared" si="228"/>
        <v>51196416.887999803</v>
      </c>
      <c r="E14600" s="30">
        <v>37429</v>
      </c>
    </row>
    <row r="14601" spans="1:5">
      <c r="B14601" s="21">
        <v>0</v>
      </c>
      <c r="C14601" s="40">
        <v>213458.49</v>
      </c>
      <c r="D14601" s="11">
        <f t="shared" si="228"/>
        <v>51409875.377999805</v>
      </c>
      <c r="E14601" s="30" t="s">
        <v>3695</v>
      </c>
    </row>
    <row r="14602" spans="1:5">
      <c r="B14602" s="21">
        <v>-260769.39</v>
      </c>
      <c r="C14602" s="40"/>
      <c r="D14602" s="11">
        <f t="shared" si="228"/>
        <v>51149105.987999804</v>
      </c>
      <c r="E14602" s="30">
        <v>25001048511</v>
      </c>
    </row>
    <row r="14603" spans="1:5">
      <c r="B14603" s="21">
        <v>-75328.03</v>
      </c>
      <c r="C14603" s="40"/>
      <c r="D14603" s="11">
        <f t="shared" si="228"/>
        <v>51073777.957999803</v>
      </c>
      <c r="E14603" s="30">
        <v>25001046498</v>
      </c>
    </row>
    <row r="14604" spans="1:5">
      <c r="B14604" s="21">
        <v>-247566.91</v>
      </c>
      <c r="C14604" s="40"/>
      <c r="D14604" s="11">
        <f t="shared" si="228"/>
        <v>50826211.047999807</v>
      </c>
      <c r="E14604" s="30">
        <v>25001046436</v>
      </c>
    </row>
    <row r="14605" spans="1:5">
      <c r="B14605" s="21">
        <v>0</v>
      </c>
      <c r="C14605" s="40">
        <v>6942352.4000000004</v>
      </c>
      <c r="D14605" s="11">
        <f t="shared" si="228"/>
        <v>57768563.447999805</v>
      </c>
      <c r="E14605" s="30" t="s">
        <v>3508</v>
      </c>
    </row>
    <row r="14606" spans="1:5">
      <c r="A14606" s="19">
        <v>44211</v>
      </c>
      <c r="B14606" s="21">
        <v>-4250000</v>
      </c>
      <c r="C14606" s="40"/>
      <c r="D14606" s="11">
        <f t="shared" si="228"/>
        <v>53518563.447999805</v>
      </c>
      <c r="E14606" s="14" t="s">
        <v>3696</v>
      </c>
    </row>
    <row r="14607" spans="1:5">
      <c r="B14607" s="21">
        <v>0</v>
      </c>
      <c r="C14607" s="40">
        <v>26834.39</v>
      </c>
      <c r="D14607" s="11">
        <f t="shared" si="228"/>
        <v>53545397.837999806</v>
      </c>
      <c r="E14607" s="30">
        <v>196518</v>
      </c>
    </row>
    <row r="14608" spans="1:5">
      <c r="B14608" s="21">
        <v>0</v>
      </c>
      <c r="C14608" s="40">
        <v>328951.03000000003</v>
      </c>
      <c r="D14608" s="11">
        <f t="shared" si="228"/>
        <v>53874348.867999807</v>
      </c>
      <c r="E14608" s="30" t="s">
        <v>3697</v>
      </c>
    </row>
    <row r="14609" spans="1:8">
      <c r="B14609" s="21">
        <v>0</v>
      </c>
      <c r="C14609" s="40">
        <v>84185.31</v>
      </c>
      <c r="D14609" s="11">
        <f t="shared" si="228"/>
        <v>53958534.177999809</v>
      </c>
      <c r="E14609" s="30">
        <v>196510</v>
      </c>
    </row>
    <row r="14610" spans="1:8">
      <c r="B14610" s="21">
        <v>0</v>
      </c>
      <c r="C14610" s="40">
        <v>55194.26</v>
      </c>
      <c r="D14610" s="11">
        <f t="shared" si="228"/>
        <v>54013728.437999807</v>
      </c>
      <c r="E14610" s="30" t="s">
        <v>3698</v>
      </c>
    </row>
    <row r="14611" spans="1:8">
      <c r="B14611" s="21">
        <v>0</v>
      </c>
      <c r="C14611" s="40">
        <v>53639.360000000001</v>
      </c>
      <c r="D14611" s="11">
        <f t="shared" si="228"/>
        <v>54067367.797999807</v>
      </c>
      <c r="E14611" s="30">
        <v>196515</v>
      </c>
    </row>
    <row r="14612" spans="1:8">
      <c r="B14612" s="21">
        <v>-297416.83</v>
      </c>
      <c r="C14612" s="40"/>
      <c r="D14612" s="11">
        <f t="shared" si="228"/>
        <v>53769950.967999808</v>
      </c>
      <c r="E14612" s="30">
        <v>25001046943</v>
      </c>
    </row>
    <row r="14613" spans="1:8">
      <c r="B14613" s="21">
        <v>-13022.11</v>
      </c>
      <c r="C14613" s="40"/>
      <c r="D14613" s="11">
        <f t="shared" si="228"/>
        <v>53756928.857999809</v>
      </c>
      <c r="E14613" s="30">
        <v>25001046474</v>
      </c>
    </row>
    <row r="14614" spans="1:8">
      <c r="B14614" s="21">
        <v>-79424.679999999993</v>
      </c>
      <c r="C14614" s="40"/>
      <c r="D14614" s="11">
        <f t="shared" si="228"/>
        <v>53677504.177999809</v>
      </c>
      <c r="E14614" s="30">
        <v>25001047538</v>
      </c>
    </row>
    <row r="14615" spans="1:8">
      <c r="B14615" s="21">
        <v>-53341.35</v>
      </c>
      <c r="C14615" s="40"/>
      <c r="D14615" s="11">
        <f t="shared" si="228"/>
        <v>53624162.827999808</v>
      </c>
      <c r="E14615" s="30">
        <v>25001032461</v>
      </c>
    </row>
    <row r="14616" spans="1:8">
      <c r="B14616" s="21">
        <v>-26432.94</v>
      </c>
      <c r="C14616" s="40"/>
      <c r="D14616" s="11">
        <f t="shared" si="228"/>
        <v>53597729.88799981</v>
      </c>
      <c r="E14616" s="30">
        <v>25001044549</v>
      </c>
    </row>
    <row r="14617" spans="1:8">
      <c r="B14617" s="21">
        <v>-221254.49</v>
      </c>
      <c r="C14617" s="40"/>
      <c r="D14617" s="11">
        <f t="shared" si="228"/>
        <v>53376475.397999808</v>
      </c>
      <c r="E14617" s="30">
        <v>25001048442</v>
      </c>
    </row>
    <row r="14618" spans="1:8">
      <c r="B14618" s="21">
        <v>0</v>
      </c>
      <c r="C14618" s="40">
        <v>733917.54</v>
      </c>
      <c r="D14618" s="11">
        <f t="shared" si="228"/>
        <v>54110392.937999807</v>
      </c>
      <c r="E14618" s="30" t="s">
        <v>3699</v>
      </c>
    </row>
    <row r="14619" spans="1:8">
      <c r="B14619" s="21">
        <v>-222487.04000000001</v>
      </c>
      <c r="C14619" s="40"/>
      <c r="D14619" s="11">
        <f t="shared" si="228"/>
        <v>53887905.897999808</v>
      </c>
      <c r="E14619" s="30">
        <v>25001048466</v>
      </c>
    </row>
    <row r="14620" spans="1:8">
      <c r="A14620" s="19">
        <v>44214</v>
      </c>
      <c r="B14620" s="21">
        <v>0</v>
      </c>
      <c r="C14620" s="40">
        <v>274238.09999999998</v>
      </c>
      <c r="D14620" s="11">
        <f t="shared" si="228"/>
        <v>54162143.99799981</v>
      </c>
      <c r="E14620" s="30" t="s">
        <v>3700</v>
      </c>
    </row>
    <row r="14621" spans="1:8">
      <c r="B14621" s="21">
        <v>0</v>
      </c>
      <c r="C14621" s="40">
        <v>5946.14</v>
      </c>
      <c r="D14621" s="11">
        <f t="shared" si="228"/>
        <v>54168090.13799981</v>
      </c>
      <c r="E14621" s="30" t="s">
        <v>3701</v>
      </c>
      <c r="G14621" s="42">
        <v>5938.14</v>
      </c>
      <c r="H14621" s="55">
        <f>C14621-G14621</f>
        <v>8</v>
      </c>
    </row>
    <row r="14622" spans="1:8">
      <c r="B14622" s="21">
        <v>0</v>
      </c>
      <c r="C14622" s="40">
        <v>56324.17</v>
      </c>
      <c r="D14622" s="11">
        <f t="shared" si="228"/>
        <v>54224414.307999812</v>
      </c>
      <c r="E14622" s="30">
        <v>196346</v>
      </c>
    </row>
    <row r="14623" spans="1:8">
      <c r="B14623" s="21">
        <v>0</v>
      </c>
      <c r="C14623" s="40">
        <v>6220.11</v>
      </c>
      <c r="D14623" s="11">
        <f t="shared" si="228"/>
        <v>54230634.417999811</v>
      </c>
      <c r="E14623" s="30">
        <v>196447</v>
      </c>
    </row>
    <row r="14624" spans="1:8">
      <c r="B14624" s="21">
        <v>0</v>
      </c>
      <c r="C14624" s="40">
        <v>26723.96</v>
      </c>
      <c r="D14624" s="11">
        <f t="shared" si="228"/>
        <v>54257358.377999812</v>
      </c>
      <c r="E14624" s="30">
        <v>196514</v>
      </c>
    </row>
    <row r="14625" spans="1:5">
      <c r="B14625" s="21">
        <v>0</v>
      </c>
      <c r="C14625" s="40">
        <v>23799.45</v>
      </c>
      <c r="D14625" s="11">
        <f t="shared" si="228"/>
        <v>54281157.827999815</v>
      </c>
      <c r="E14625" s="30">
        <v>196513</v>
      </c>
    </row>
    <row r="14626" spans="1:5">
      <c r="B14626" s="21">
        <v>0</v>
      </c>
      <c r="C14626" s="40">
        <v>12366.16</v>
      </c>
      <c r="D14626" s="11">
        <f t="shared" si="228"/>
        <v>54293523.987999812</v>
      </c>
      <c r="E14626" s="30" t="s">
        <v>3702</v>
      </c>
    </row>
    <row r="14627" spans="1:5">
      <c r="B14627" s="21">
        <v>-186989.5</v>
      </c>
      <c r="C14627" s="40"/>
      <c r="D14627" s="11">
        <f t="shared" si="228"/>
        <v>54106534.487999812</v>
      </c>
      <c r="E14627" s="30">
        <v>25001046967</v>
      </c>
    </row>
    <row r="14628" spans="1:5">
      <c r="B14628" s="21">
        <v>-26590.68</v>
      </c>
      <c r="C14628" s="40"/>
      <c r="D14628" s="11">
        <f t="shared" si="228"/>
        <v>54079943.807999812</v>
      </c>
      <c r="E14628" s="30">
        <v>25001046955</v>
      </c>
    </row>
    <row r="14629" spans="1:5">
      <c r="B14629" s="21">
        <v>-177787.78</v>
      </c>
      <c r="C14629" s="40"/>
      <c r="D14629" s="11">
        <f t="shared" si="228"/>
        <v>53902156.027999811</v>
      </c>
      <c r="E14629" s="30">
        <v>25001046981</v>
      </c>
    </row>
    <row r="14630" spans="1:5">
      <c r="B14630" s="21">
        <v>0</v>
      </c>
      <c r="C14630" s="40">
        <v>5960.74</v>
      </c>
      <c r="D14630" s="11">
        <f t="shared" si="228"/>
        <v>53908116.767999813</v>
      </c>
      <c r="E14630" s="30">
        <v>25001047338</v>
      </c>
    </row>
    <row r="14631" spans="1:5">
      <c r="A14631" s="19">
        <v>44215</v>
      </c>
      <c r="B14631" s="21">
        <v>-195368.95</v>
      </c>
      <c r="D14631" s="11">
        <f t="shared" si="228"/>
        <v>53712747.81799981</v>
      </c>
      <c r="E14631" s="30">
        <v>25001048185</v>
      </c>
    </row>
    <row r="14632" spans="1:5">
      <c r="B14632" s="21">
        <v>-56386.5</v>
      </c>
      <c r="D14632" s="11">
        <f t="shared" si="228"/>
        <v>53656361.31799981</v>
      </c>
      <c r="E14632" s="30">
        <v>25001044187</v>
      </c>
    </row>
    <row r="14633" spans="1:5">
      <c r="B14633" s="21">
        <v>-237480.7</v>
      </c>
      <c r="D14633" s="11">
        <f t="shared" si="228"/>
        <v>53418880.617999807</v>
      </c>
      <c r="E14633" s="30">
        <v>25001048397</v>
      </c>
    </row>
    <row r="14634" spans="1:5">
      <c r="B14634" s="21">
        <v>-650026.28</v>
      </c>
      <c r="D14634" s="11">
        <f t="shared" si="228"/>
        <v>52768854.337999806</v>
      </c>
      <c r="E14634" s="30">
        <v>25001048480</v>
      </c>
    </row>
    <row r="14635" spans="1:5">
      <c r="B14635" s="21">
        <v>-440410.62</v>
      </c>
      <c r="D14635" s="11">
        <f t="shared" si="228"/>
        <v>52328443.717999808</v>
      </c>
      <c r="E14635" s="30">
        <v>25001048492</v>
      </c>
    </row>
    <row r="14636" spans="1:5">
      <c r="B14636" s="21">
        <v>-154584.14000000001</v>
      </c>
      <c r="D14636" s="11">
        <f t="shared" si="228"/>
        <v>52173859.577999808</v>
      </c>
      <c r="E14636" s="30">
        <v>25001049120</v>
      </c>
    </row>
    <row r="14637" spans="1:5">
      <c r="B14637" s="21">
        <v>-278721.59999999998</v>
      </c>
      <c r="D14637" s="11">
        <f t="shared" si="228"/>
        <v>51895137.977999806</v>
      </c>
      <c r="E14637" s="30">
        <v>25001048478</v>
      </c>
    </row>
    <row r="14638" spans="1:5">
      <c r="B14638" s="21">
        <v>-159085.5</v>
      </c>
      <c r="D14638" s="11">
        <f t="shared" si="228"/>
        <v>51736052.477999806</v>
      </c>
      <c r="E14638" s="24" t="s">
        <v>3703</v>
      </c>
    </row>
    <row r="14639" spans="1:5">
      <c r="B14639" s="21">
        <v>-215518.2</v>
      </c>
      <c r="D14639" s="11">
        <f t="shared" si="228"/>
        <v>51520534.277999803</v>
      </c>
      <c r="E14639" s="24" t="s">
        <v>3704</v>
      </c>
    </row>
    <row r="14640" spans="1:5">
      <c r="B14640" s="21">
        <v>-273430.71999999997</v>
      </c>
      <c r="D14640" s="11">
        <f t="shared" si="228"/>
        <v>51247103.557999805</v>
      </c>
      <c r="E14640" s="30">
        <v>25001048454</v>
      </c>
    </row>
    <row r="14641" spans="1:5">
      <c r="A14641" s="19">
        <v>44216</v>
      </c>
      <c r="B14641" s="21">
        <v>-48488.42</v>
      </c>
      <c r="C14641" s="40"/>
      <c r="D14641" s="11">
        <f t="shared" si="228"/>
        <v>51198615.137999803</v>
      </c>
      <c r="E14641" s="30">
        <v>25001047326</v>
      </c>
    </row>
    <row r="14642" spans="1:5">
      <c r="B14642" s="21">
        <v>-496611.9</v>
      </c>
      <c r="C14642" s="40"/>
      <c r="D14642" s="11">
        <f t="shared" si="228"/>
        <v>50702003.237999804</v>
      </c>
      <c r="E14642" s="30">
        <v>25001048430</v>
      </c>
    </row>
    <row r="14643" spans="1:5">
      <c r="B14643" s="21">
        <v>-47505</v>
      </c>
      <c r="C14643" s="40"/>
      <c r="D14643" s="11">
        <f t="shared" si="228"/>
        <v>50654498.237999804</v>
      </c>
      <c r="E14643" s="30">
        <v>25001049863</v>
      </c>
    </row>
    <row r="14644" spans="1:5">
      <c r="B14644" s="21">
        <v>-39610.47</v>
      </c>
      <c r="C14644" s="40"/>
      <c r="D14644" s="11">
        <f t="shared" si="228"/>
        <v>50614887.767999806</v>
      </c>
      <c r="E14644" s="30">
        <v>25001048373</v>
      </c>
    </row>
    <row r="14645" spans="1:5">
      <c r="B14645" s="21">
        <v>-275334.25</v>
      </c>
      <c r="C14645" s="40"/>
      <c r="D14645" s="11">
        <f t="shared" si="228"/>
        <v>50339553.517999806</v>
      </c>
      <c r="E14645" s="30">
        <v>25001048359</v>
      </c>
    </row>
    <row r="14646" spans="1:5">
      <c r="B14646" s="21">
        <v>-64456.68</v>
      </c>
      <c r="C14646" s="40"/>
      <c r="D14646" s="11">
        <f t="shared" si="228"/>
        <v>50275096.837999806</v>
      </c>
      <c r="E14646" s="30">
        <v>25001049651</v>
      </c>
    </row>
    <row r="14647" spans="1:5">
      <c r="B14647" s="21">
        <v>-231388.77</v>
      </c>
      <c r="C14647" s="40"/>
      <c r="D14647" s="11">
        <f t="shared" si="228"/>
        <v>50043708.067999803</v>
      </c>
      <c r="E14647" s="30">
        <v>25001046424</v>
      </c>
    </row>
    <row r="14648" spans="1:5">
      <c r="B14648" s="21">
        <v>0</v>
      </c>
      <c r="C14648" s="40">
        <v>244185.26</v>
      </c>
      <c r="D14648" s="11">
        <f t="shared" si="228"/>
        <v>50287893.3279998</v>
      </c>
      <c r="E14648" s="30" t="s">
        <v>3705</v>
      </c>
    </row>
    <row r="14649" spans="1:5">
      <c r="B14649" s="21">
        <v>0</v>
      </c>
      <c r="C14649" s="40">
        <v>41152.04</v>
      </c>
      <c r="D14649" s="11">
        <f t="shared" si="228"/>
        <v>50329045.3679998</v>
      </c>
      <c r="E14649" s="30">
        <v>333884</v>
      </c>
    </row>
    <row r="14650" spans="1:5">
      <c r="B14650" s="21">
        <v>0</v>
      </c>
      <c r="C14650" s="40">
        <v>287993.99</v>
      </c>
      <c r="D14650" s="11">
        <f t="shared" si="228"/>
        <v>50617039.357999802</v>
      </c>
      <c r="E14650" s="30">
        <v>333816</v>
      </c>
    </row>
    <row r="14651" spans="1:5">
      <c r="B14651" s="21">
        <v>0</v>
      </c>
      <c r="C14651" s="40">
        <v>1991721</v>
      </c>
      <c r="D14651" s="11">
        <f t="shared" si="228"/>
        <v>52608760.357999802</v>
      </c>
      <c r="E14651" s="30">
        <v>617221</v>
      </c>
    </row>
    <row r="14652" spans="1:5">
      <c r="B14652" s="21">
        <v>0</v>
      </c>
      <c r="C14652" s="40">
        <v>274549.25</v>
      </c>
      <c r="D14652" s="11">
        <f t="shared" si="228"/>
        <v>52883309.607999802</v>
      </c>
      <c r="E14652" s="30">
        <v>617222</v>
      </c>
    </row>
    <row r="14653" spans="1:5">
      <c r="B14653" s="21">
        <v>0</v>
      </c>
      <c r="C14653" s="40">
        <v>232384.09</v>
      </c>
      <c r="D14653" s="11">
        <f t="shared" si="228"/>
        <v>53115693.697999805</v>
      </c>
      <c r="E14653" s="30">
        <v>37516</v>
      </c>
    </row>
    <row r="14654" spans="1:5">
      <c r="B14654" s="21">
        <v>0</v>
      </c>
      <c r="C14654" s="40">
        <v>162469.32</v>
      </c>
      <c r="D14654" s="11">
        <f t="shared" si="228"/>
        <v>53278163.017999806</v>
      </c>
      <c r="E14654" s="30" t="s">
        <v>3706</v>
      </c>
    </row>
    <row r="14655" spans="1:5">
      <c r="B14655" s="21">
        <v>0</v>
      </c>
      <c r="C14655" s="40">
        <v>84274.84</v>
      </c>
      <c r="D14655" s="11">
        <f t="shared" si="228"/>
        <v>53362437.857999809</v>
      </c>
      <c r="E14655" s="30">
        <v>196500</v>
      </c>
    </row>
    <row r="14656" spans="1:5">
      <c r="B14656" s="21">
        <v>0</v>
      </c>
      <c r="C14656" s="40">
        <v>13592.46</v>
      </c>
      <c r="D14656" s="11">
        <f t="shared" si="228"/>
        <v>53376030.31799981</v>
      </c>
      <c r="E14656" s="30">
        <v>196491</v>
      </c>
    </row>
    <row r="14657" spans="1:5">
      <c r="B14657" s="21">
        <v>0</v>
      </c>
      <c r="C14657" s="40">
        <v>225758.27</v>
      </c>
      <c r="D14657" s="11">
        <f t="shared" si="228"/>
        <v>53601788.587999813</v>
      </c>
      <c r="E14657" s="30" t="s">
        <v>3707</v>
      </c>
    </row>
    <row r="14658" spans="1:5">
      <c r="B14658" s="21">
        <v>0</v>
      </c>
      <c r="C14658" s="40">
        <v>23089.14</v>
      </c>
      <c r="D14658" s="11">
        <f t="shared" si="228"/>
        <v>53624877.727999814</v>
      </c>
      <c r="E14658" s="30">
        <v>37558</v>
      </c>
    </row>
    <row r="14659" spans="1:5">
      <c r="B14659" s="21">
        <v>0</v>
      </c>
      <c r="C14659" s="40">
        <v>54607.45</v>
      </c>
      <c r="D14659" s="11">
        <f t="shared" si="228"/>
        <v>53679485.177999817</v>
      </c>
      <c r="E14659" s="30" t="s">
        <v>3708</v>
      </c>
    </row>
    <row r="14660" spans="1:5">
      <c r="B14660" s="21">
        <v>0</v>
      </c>
      <c r="C14660" s="40">
        <v>660035.62</v>
      </c>
      <c r="D14660" s="11">
        <f t="shared" si="228"/>
        <v>54339520.797999814</v>
      </c>
      <c r="E14660" s="30" t="s">
        <v>3709</v>
      </c>
    </row>
    <row r="14661" spans="1:5">
      <c r="B14661" s="21">
        <v>0</v>
      </c>
      <c r="C14661" s="40">
        <v>64704.17</v>
      </c>
      <c r="D14661" s="11">
        <f t="shared" si="228"/>
        <v>54404224.967999816</v>
      </c>
      <c r="E14661" s="30">
        <v>196543</v>
      </c>
    </row>
    <row r="14662" spans="1:5">
      <c r="A14662" s="19">
        <v>44217</v>
      </c>
      <c r="B14662" s="21">
        <v>-306915.33</v>
      </c>
      <c r="C14662" s="21"/>
      <c r="D14662" s="11">
        <f t="shared" ref="D14662:D14725" si="229">D14661+B14662+C14662</f>
        <v>54097309.637999818</v>
      </c>
      <c r="E14662" s="24" t="s">
        <v>24</v>
      </c>
    </row>
    <row r="14663" spans="1:5">
      <c r="B14663" s="21">
        <v>-238986.89</v>
      </c>
      <c r="C14663" s="40"/>
      <c r="D14663" s="11">
        <f t="shared" si="229"/>
        <v>53858322.747999817</v>
      </c>
      <c r="E14663" s="30">
        <v>25001048404</v>
      </c>
    </row>
    <row r="14664" spans="1:5">
      <c r="B14664" s="21">
        <v>-30372.49</v>
      </c>
      <c r="C14664" s="40"/>
      <c r="D14664" s="11">
        <f t="shared" si="229"/>
        <v>53827950.257999815</v>
      </c>
      <c r="E14664" s="30">
        <v>25001049356</v>
      </c>
    </row>
    <row r="14665" spans="1:5">
      <c r="B14665" s="21">
        <v>-221644.18</v>
      </c>
      <c r="C14665" s="40"/>
      <c r="D14665" s="11">
        <f t="shared" si="229"/>
        <v>53606306.077999815</v>
      </c>
      <c r="E14665" s="30">
        <v>25001049968</v>
      </c>
    </row>
    <row r="14666" spans="1:5">
      <c r="B14666" s="21">
        <v>-53797.66</v>
      </c>
      <c r="C14666" s="40"/>
      <c r="D14666" s="11">
        <f t="shared" si="229"/>
        <v>53552508.417999819</v>
      </c>
      <c r="E14666" s="30">
        <v>25001049332</v>
      </c>
    </row>
    <row r="14667" spans="1:5">
      <c r="B14667" s="21">
        <v>-13915.78</v>
      </c>
      <c r="C14667" s="40"/>
      <c r="D14667" s="11">
        <f t="shared" si="229"/>
        <v>53538592.637999818</v>
      </c>
      <c r="E14667" s="30">
        <v>25001049918</v>
      </c>
    </row>
    <row r="14668" spans="1:5">
      <c r="B14668" s="21">
        <v>-41307.129999999997</v>
      </c>
      <c r="C14668" s="40"/>
      <c r="D14668" s="11">
        <f t="shared" si="229"/>
        <v>53497285.507999815</v>
      </c>
      <c r="E14668" s="30">
        <v>25001049837</v>
      </c>
    </row>
    <row r="14669" spans="1:5">
      <c r="B14669" s="21">
        <v>-2525662.13</v>
      </c>
      <c r="C14669" s="40"/>
      <c r="D14669" s="11">
        <f t="shared" si="229"/>
        <v>50971623.377999812</v>
      </c>
      <c r="E14669" s="30">
        <v>25001050394</v>
      </c>
    </row>
    <row r="14670" spans="1:5">
      <c r="B14670" s="21">
        <v>-79790.5</v>
      </c>
      <c r="C14670" s="40"/>
      <c r="D14670" s="11">
        <f t="shared" si="229"/>
        <v>50891832.877999812</v>
      </c>
      <c r="E14670" s="30">
        <v>25001049649</v>
      </c>
    </row>
    <row r="14671" spans="1:5">
      <c r="B14671" s="21">
        <v>0</v>
      </c>
      <c r="C14671" s="40">
        <v>95387.31</v>
      </c>
      <c r="D14671" s="11">
        <f t="shared" si="229"/>
        <v>50987220.187999815</v>
      </c>
      <c r="E14671" s="30" t="s">
        <v>3710</v>
      </c>
    </row>
    <row r="14672" spans="1:5">
      <c r="B14672" s="21">
        <v>0</v>
      </c>
      <c r="C14672" s="40">
        <v>204844.87</v>
      </c>
      <c r="D14672" s="11">
        <f t="shared" si="229"/>
        <v>51192065.057999812</v>
      </c>
      <c r="E14672" s="30" t="s">
        <v>3711</v>
      </c>
    </row>
    <row r="14673" spans="1:5">
      <c r="B14673" s="21">
        <v>0</v>
      </c>
      <c r="C14673" s="40">
        <v>13710.16</v>
      </c>
      <c r="D14673" s="11">
        <f t="shared" si="229"/>
        <v>51205775.217999808</v>
      </c>
      <c r="E14673" s="30">
        <v>334001</v>
      </c>
    </row>
    <row r="14674" spans="1:5">
      <c r="B14674" s="21">
        <v>0</v>
      </c>
      <c r="C14674" s="40">
        <v>102195.89</v>
      </c>
      <c r="D14674" s="11">
        <f t="shared" si="229"/>
        <v>51307971.107999809</v>
      </c>
      <c r="E14674" s="30" t="s">
        <v>3712</v>
      </c>
    </row>
    <row r="14675" spans="1:5">
      <c r="B14675" s="21">
        <v>-187775.19</v>
      </c>
      <c r="C14675" s="40"/>
      <c r="D14675" s="11">
        <f t="shared" si="229"/>
        <v>51120195.917999811</v>
      </c>
      <c r="E14675" s="30">
        <v>25001049194</v>
      </c>
    </row>
    <row r="14676" spans="1:5">
      <c r="B14676" s="21">
        <v>-13390.11</v>
      </c>
      <c r="C14676" s="40"/>
      <c r="D14676" s="11">
        <f t="shared" si="229"/>
        <v>51106805.807999812</v>
      </c>
      <c r="E14676" s="30">
        <v>25001048947</v>
      </c>
    </row>
    <row r="14677" spans="1:5">
      <c r="A14677" s="19">
        <v>44218</v>
      </c>
      <c r="B14677" s="21">
        <v>0</v>
      </c>
      <c r="C14677" s="40">
        <v>82988.84</v>
      </c>
      <c r="D14677" s="11">
        <f t="shared" si="229"/>
        <v>51189794.647999816</v>
      </c>
      <c r="E14677" s="30">
        <v>33867</v>
      </c>
    </row>
    <row r="14678" spans="1:5">
      <c r="B14678" s="21">
        <v>0</v>
      </c>
      <c r="C14678" s="40">
        <v>52681.71</v>
      </c>
      <c r="D14678" s="11">
        <f t="shared" si="229"/>
        <v>51242476.357999817</v>
      </c>
      <c r="E14678" s="30" t="s">
        <v>3713</v>
      </c>
    </row>
    <row r="14679" spans="1:5">
      <c r="B14679" s="21">
        <v>0</v>
      </c>
      <c r="C14679" s="40">
        <v>287059.90999999997</v>
      </c>
      <c r="D14679" s="11">
        <f t="shared" si="229"/>
        <v>51529536.267999813</v>
      </c>
      <c r="E14679" s="30">
        <v>37392</v>
      </c>
    </row>
    <row r="14680" spans="1:5">
      <c r="B14680" s="21">
        <v>0</v>
      </c>
      <c r="C14680" s="40">
        <v>32934.699999999997</v>
      </c>
      <c r="D14680" s="11">
        <f t="shared" si="229"/>
        <v>51562470.967999816</v>
      </c>
      <c r="E14680" s="30">
        <v>196561</v>
      </c>
    </row>
    <row r="14681" spans="1:5">
      <c r="B14681" s="21">
        <v>-77547.06</v>
      </c>
      <c r="C14681" s="40"/>
      <c r="D14681" s="11">
        <f t="shared" si="229"/>
        <v>51484923.907999814</v>
      </c>
      <c r="E14681" s="30">
        <v>25001049344</v>
      </c>
    </row>
    <row r="14682" spans="1:5">
      <c r="B14682" s="21">
        <v>-35234.480000000003</v>
      </c>
      <c r="C14682" s="40"/>
      <c r="D14682" s="11">
        <f t="shared" si="229"/>
        <v>51449689.427999817</v>
      </c>
      <c r="E14682" s="30">
        <v>25001049663</v>
      </c>
    </row>
    <row r="14683" spans="1:5">
      <c r="B14683" s="21">
        <v>-11729.82</v>
      </c>
      <c r="C14683" s="40"/>
      <c r="D14683" s="11">
        <f t="shared" si="229"/>
        <v>51437959.607999817</v>
      </c>
      <c r="E14683" s="30">
        <v>25001049801</v>
      </c>
    </row>
    <row r="14684" spans="1:5">
      <c r="B14684" s="21">
        <v>-17611.48</v>
      </c>
      <c r="C14684" s="40"/>
      <c r="D14684" s="11">
        <f t="shared" si="229"/>
        <v>51420348.12799982</v>
      </c>
      <c r="E14684" s="30">
        <v>25001049813</v>
      </c>
    </row>
    <row r="14685" spans="1:5">
      <c r="B14685" s="21">
        <v>-33175.26</v>
      </c>
      <c r="C14685" s="40"/>
      <c r="D14685" s="11">
        <f t="shared" si="229"/>
        <v>51387172.867999822</v>
      </c>
      <c r="E14685" s="30">
        <v>25001049825</v>
      </c>
    </row>
    <row r="14686" spans="1:5">
      <c r="B14686" s="21">
        <v>-119770.99</v>
      </c>
      <c r="C14686" s="40"/>
      <c r="D14686" s="11">
        <f t="shared" si="229"/>
        <v>51267401.87799982</v>
      </c>
      <c r="E14686" s="30">
        <v>25001049944</v>
      </c>
    </row>
    <row r="14687" spans="1:5">
      <c r="B14687" s="21">
        <v>-358989.54</v>
      </c>
      <c r="C14687" s="40"/>
      <c r="D14687" s="11">
        <f t="shared" si="229"/>
        <v>50908412.337999821</v>
      </c>
      <c r="E14687" s="30">
        <v>25001049899</v>
      </c>
    </row>
    <row r="14688" spans="1:5">
      <c r="B14688" s="21">
        <v>-599262.84</v>
      </c>
      <c r="C14688" s="40"/>
      <c r="D14688" s="11">
        <f t="shared" si="229"/>
        <v>50309149.497999817</v>
      </c>
      <c r="E14688" s="30">
        <v>25001049851</v>
      </c>
    </row>
    <row r="14689" spans="1:5">
      <c r="B14689" s="21">
        <v>-751038.24</v>
      </c>
      <c r="C14689" s="40"/>
      <c r="D14689" s="11">
        <f t="shared" si="229"/>
        <v>49558111.257999815</v>
      </c>
      <c r="E14689" s="30">
        <v>25001049956</v>
      </c>
    </row>
    <row r="14690" spans="1:5">
      <c r="B14690" s="21">
        <v>-79272.009999999995</v>
      </c>
      <c r="C14690" s="40"/>
      <c r="D14690" s="11">
        <f t="shared" si="229"/>
        <v>49478839.247999817</v>
      </c>
      <c r="E14690" s="30">
        <v>25001049613</v>
      </c>
    </row>
    <row r="14691" spans="1:5">
      <c r="B14691" s="21">
        <v>-45932.04</v>
      </c>
      <c r="C14691" s="40"/>
      <c r="D14691" s="11">
        <f t="shared" si="229"/>
        <v>49432907.207999818</v>
      </c>
      <c r="E14691" s="30">
        <v>25001049182</v>
      </c>
    </row>
    <row r="14692" spans="1:5">
      <c r="A14692" s="19">
        <v>44221</v>
      </c>
      <c r="B14692" s="22">
        <v>-5000</v>
      </c>
      <c r="C14692" s="40"/>
      <c r="D14692" s="11">
        <f t="shared" si="229"/>
        <v>49427907.207999818</v>
      </c>
      <c r="E14692" s="24" t="s">
        <v>3714</v>
      </c>
    </row>
    <row r="14693" spans="1:5">
      <c r="B14693" s="21">
        <v>-88154.09</v>
      </c>
      <c r="C14693" s="40"/>
      <c r="D14693" s="11">
        <f t="shared" si="229"/>
        <v>49339753.117999814</v>
      </c>
      <c r="E14693" s="24" t="s">
        <v>3715</v>
      </c>
    </row>
    <row r="14694" spans="1:5">
      <c r="B14694" s="21">
        <v>-2459.2399999999998</v>
      </c>
      <c r="C14694" s="40"/>
      <c r="D14694" s="11">
        <f t="shared" si="229"/>
        <v>49337293.877999812</v>
      </c>
      <c r="E14694" s="24" t="s">
        <v>3716</v>
      </c>
    </row>
    <row r="14695" spans="1:5">
      <c r="B14695" s="21">
        <v>0</v>
      </c>
      <c r="C14695" s="40">
        <v>288886.3</v>
      </c>
      <c r="D14695" s="11">
        <f t="shared" si="229"/>
        <v>49626180.177999809</v>
      </c>
      <c r="E14695" s="30" t="s">
        <v>3717</v>
      </c>
    </row>
    <row r="14696" spans="1:5">
      <c r="B14696" s="21">
        <v>0</v>
      </c>
      <c r="C14696" s="40">
        <v>456589.72</v>
      </c>
      <c r="D14696" s="11">
        <f t="shared" si="229"/>
        <v>50082769.897999808</v>
      </c>
      <c r="E14696" s="30" t="s">
        <v>3718</v>
      </c>
    </row>
    <row r="14697" spans="1:5">
      <c r="B14697" s="21">
        <v>0</v>
      </c>
      <c r="C14697" s="40">
        <v>229682.08</v>
      </c>
      <c r="D14697" s="11">
        <f t="shared" si="229"/>
        <v>50312451.977999806</v>
      </c>
      <c r="E14697" s="30" t="s">
        <v>3719</v>
      </c>
    </row>
    <row r="14698" spans="1:5">
      <c r="B14698" s="21">
        <v>0</v>
      </c>
      <c r="C14698" s="40">
        <v>97060.27</v>
      </c>
      <c r="D14698" s="11">
        <f t="shared" si="229"/>
        <v>50409512.24799981</v>
      </c>
      <c r="E14698" s="30" t="s">
        <v>3720</v>
      </c>
    </row>
    <row r="14699" spans="1:5">
      <c r="B14699" s="21">
        <v>0</v>
      </c>
      <c r="C14699" s="40">
        <v>71074.36</v>
      </c>
      <c r="D14699" s="11">
        <f t="shared" si="229"/>
        <v>50480586.607999809</v>
      </c>
      <c r="E14699" s="30" t="s">
        <v>3721</v>
      </c>
    </row>
    <row r="14700" spans="1:5">
      <c r="B14700" s="21">
        <v>0</v>
      </c>
      <c r="C14700" s="40">
        <v>136763.12</v>
      </c>
      <c r="D14700" s="11">
        <f t="shared" si="229"/>
        <v>50617349.727999806</v>
      </c>
      <c r="E14700" s="30" t="s">
        <v>3722</v>
      </c>
    </row>
    <row r="14701" spans="1:5">
      <c r="B14701" s="21">
        <v>-81186.11</v>
      </c>
      <c r="C14701" s="40"/>
      <c r="D14701" s="11">
        <f t="shared" si="229"/>
        <v>50536163.617999807</v>
      </c>
      <c r="E14701" s="30">
        <v>25001050837</v>
      </c>
    </row>
    <row r="14702" spans="1:5">
      <c r="B14702" s="21">
        <v>-45953.88</v>
      </c>
      <c r="C14702" s="40"/>
      <c r="D14702" s="11">
        <f t="shared" si="229"/>
        <v>50490209.737999804</v>
      </c>
      <c r="E14702" s="30">
        <v>25001049170</v>
      </c>
    </row>
    <row r="14703" spans="1:5">
      <c r="A14703" s="19">
        <v>44222</v>
      </c>
      <c r="B14703" s="21">
        <v>0</v>
      </c>
      <c r="C14703" s="40">
        <v>51714.559999999998</v>
      </c>
      <c r="D14703" s="11">
        <f t="shared" si="229"/>
        <v>50541924.297999807</v>
      </c>
      <c r="E14703" s="30">
        <v>196535</v>
      </c>
    </row>
    <row r="14704" spans="1:5">
      <c r="B14704" s="21">
        <v>0</v>
      </c>
      <c r="C14704" s="40">
        <v>47580.39</v>
      </c>
      <c r="D14704" s="11">
        <f t="shared" si="229"/>
        <v>50589504.687999807</v>
      </c>
      <c r="E14704" s="30" t="s">
        <v>3723</v>
      </c>
    </row>
    <row r="14705" spans="1:5">
      <c r="B14705" s="21">
        <v>0</v>
      </c>
      <c r="C14705" s="40">
        <v>53532.63</v>
      </c>
      <c r="D14705" s="11">
        <f t="shared" si="229"/>
        <v>50643037.31799981</v>
      </c>
      <c r="E14705" s="30" t="s">
        <v>3724</v>
      </c>
    </row>
    <row r="14706" spans="1:5">
      <c r="B14706" s="21">
        <v>0</v>
      </c>
      <c r="C14706" s="40">
        <v>51600.26</v>
      </c>
      <c r="D14706" s="11">
        <f t="shared" si="229"/>
        <v>50694637.577999808</v>
      </c>
      <c r="E14706" s="30" t="s">
        <v>3725</v>
      </c>
    </row>
    <row r="14707" spans="1:5">
      <c r="B14707" s="21">
        <v>0</v>
      </c>
      <c r="C14707" s="40">
        <v>14895.61</v>
      </c>
      <c r="D14707" s="11">
        <f t="shared" si="229"/>
        <v>50709533.187999807</v>
      </c>
      <c r="E14707" s="30">
        <v>196525</v>
      </c>
    </row>
    <row r="14708" spans="1:5">
      <c r="B14708" s="21">
        <v>0</v>
      </c>
      <c r="C14708" s="40">
        <v>244872.28</v>
      </c>
      <c r="D14708" s="11">
        <f t="shared" si="229"/>
        <v>50954405.467999808</v>
      </c>
      <c r="E14708" s="30" t="s">
        <v>3726</v>
      </c>
    </row>
    <row r="14709" spans="1:5">
      <c r="B14709" s="21">
        <v>-155226.92000000001</v>
      </c>
      <c r="C14709" s="40"/>
      <c r="D14709" s="11">
        <f t="shared" si="229"/>
        <v>50799178.547999807</v>
      </c>
      <c r="E14709" s="30">
        <v>25001048385</v>
      </c>
    </row>
    <row r="14710" spans="1:5">
      <c r="B14710" s="21">
        <v>-232835.03</v>
      </c>
      <c r="C14710" s="40"/>
      <c r="D14710" s="11">
        <f t="shared" si="229"/>
        <v>50566343.517999806</v>
      </c>
      <c r="E14710" s="30">
        <v>25001049849</v>
      </c>
    </row>
    <row r="14711" spans="1:5">
      <c r="B14711" s="21">
        <v>-51071.47</v>
      </c>
      <c r="C14711" s="40"/>
      <c r="D14711" s="11">
        <f t="shared" si="229"/>
        <v>50515272.047999807</v>
      </c>
      <c r="E14711" s="30">
        <v>25001049906</v>
      </c>
    </row>
    <row r="14712" spans="1:5">
      <c r="B14712" s="21">
        <v>-47457.56</v>
      </c>
      <c r="C14712" s="40"/>
      <c r="D14712" s="11">
        <f t="shared" si="229"/>
        <v>50467814.487999804</v>
      </c>
      <c r="E14712" s="30">
        <v>25001051446</v>
      </c>
    </row>
    <row r="14713" spans="1:5">
      <c r="B14713" s="21">
        <v>-42213.919999999998</v>
      </c>
      <c r="C14713" s="40"/>
      <c r="D14713" s="11">
        <f t="shared" si="229"/>
        <v>50425600.567999803</v>
      </c>
      <c r="E14713" s="30">
        <v>25001051434</v>
      </c>
    </row>
    <row r="14714" spans="1:5">
      <c r="B14714" s="21">
        <v>-10753</v>
      </c>
      <c r="C14714" s="40"/>
      <c r="D14714" s="11">
        <f t="shared" si="229"/>
        <v>50414847.567999803</v>
      </c>
      <c r="E14714" s="30">
        <v>25001051965</v>
      </c>
    </row>
    <row r="14715" spans="1:5">
      <c r="B14715" s="21">
        <v>-61175.82</v>
      </c>
      <c r="C14715" s="40"/>
      <c r="D14715" s="11">
        <f t="shared" si="229"/>
        <v>50353671.747999802</v>
      </c>
      <c r="E14715" s="30">
        <v>25001052548</v>
      </c>
    </row>
    <row r="14716" spans="1:5">
      <c r="B14716" s="21">
        <v>-43085.45</v>
      </c>
      <c r="C14716" s="40"/>
      <c r="D14716" s="11">
        <f t="shared" si="229"/>
        <v>50310586.297999799</v>
      </c>
      <c r="E14716" s="30">
        <v>25001052562</v>
      </c>
    </row>
    <row r="14717" spans="1:5">
      <c r="B14717" s="21">
        <v>-329551.69</v>
      </c>
      <c r="C14717" s="40"/>
      <c r="D14717" s="11">
        <f t="shared" si="229"/>
        <v>49981034.607999802</v>
      </c>
      <c r="E14717" s="30">
        <v>25001049382</v>
      </c>
    </row>
    <row r="14718" spans="1:5">
      <c r="B14718" s="21">
        <v>-52667.51</v>
      </c>
      <c r="C14718" s="40"/>
      <c r="D14718" s="11">
        <f t="shared" si="229"/>
        <v>49928367.097999804</v>
      </c>
      <c r="E14718" s="30">
        <v>25001052081</v>
      </c>
    </row>
    <row r="14719" spans="1:5">
      <c r="A14719" s="19">
        <v>44223</v>
      </c>
      <c r="B14719" s="21">
        <v>-129939.21</v>
      </c>
      <c r="C14719" s="40"/>
      <c r="D14719" s="11">
        <f t="shared" si="229"/>
        <v>49798427.887999803</v>
      </c>
      <c r="E14719" s="30">
        <v>25001052136</v>
      </c>
    </row>
    <row r="14720" spans="1:5">
      <c r="B14720" s="21">
        <v>-31331.78</v>
      </c>
      <c r="C14720" s="40"/>
      <c r="D14720" s="11">
        <f t="shared" si="229"/>
        <v>49767096.107999802</v>
      </c>
      <c r="E14720" s="30">
        <v>25001052774</v>
      </c>
    </row>
    <row r="14721" spans="1:8">
      <c r="B14721" s="21">
        <v>-73755.820000000007</v>
      </c>
      <c r="C14721" s="40"/>
      <c r="D14721" s="11">
        <f t="shared" si="229"/>
        <v>49693340.287999801</v>
      </c>
      <c r="E14721" s="30">
        <v>25001052798</v>
      </c>
    </row>
    <row r="14722" spans="1:8">
      <c r="A14722" s="19"/>
      <c r="B14722" s="21">
        <v>0</v>
      </c>
      <c r="C14722" s="40">
        <v>95864.01</v>
      </c>
      <c r="D14722" s="11">
        <f t="shared" si="229"/>
        <v>49789204.297999799</v>
      </c>
      <c r="E14722" s="30" t="s">
        <v>3727</v>
      </c>
    </row>
    <row r="14723" spans="1:8">
      <c r="B14723" s="21">
        <v>0</v>
      </c>
      <c r="C14723" s="40">
        <v>52690.11</v>
      </c>
      <c r="D14723" s="11">
        <f t="shared" si="229"/>
        <v>49841894.407999799</v>
      </c>
      <c r="E14723" s="30" t="s">
        <v>3728</v>
      </c>
    </row>
    <row r="14724" spans="1:8">
      <c r="B14724" s="21">
        <v>0</v>
      </c>
      <c r="C14724" s="40">
        <v>52656.51</v>
      </c>
      <c r="D14724" s="11">
        <f t="shared" si="229"/>
        <v>49894550.917999797</v>
      </c>
      <c r="E14724" s="30" t="s">
        <v>3729</v>
      </c>
    </row>
    <row r="14725" spans="1:8">
      <c r="B14725" s="21">
        <v>0</v>
      </c>
      <c r="C14725" s="40">
        <v>55073.08</v>
      </c>
      <c r="D14725" s="11">
        <f t="shared" si="229"/>
        <v>49949623.997999795</v>
      </c>
      <c r="E14725" s="30">
        <v>37559</v>
      </c>
    </row>
    <row r="14726" spans="1:8">
      <c r="B14726" s="21">
        <v>0</v>
      </c>
      <c r="C14726" s="40">
        <v>5672.16</v>
      </c>
      <c r="D14726" s="11">
        <f t="shared" ref="D14726:D14789" si="230">D14725+B14726+C14726</f>
        <v>49955296.157999791</v>
      </c>
      <c r="E14726" s="30">
        <v>37565</v>
      </c>
    </row>
    <row r="14727" spans="1:8">
      <c r="B14727" s="21">
        <v>-182519.43</v>
      </c>
      <c r="C14727" s="40"/>
      <c r="D14727" s="11">
        <f t="shared" si="230"/>
        <v>49772776.727999792</v>
      </c>
      <c r="E14727" s="30">
        <v>25001052817</v>
      </c>
    </row>
    <row r="14728" spans="1:8">
      <c r="B14728" s="21">
        <v>-80188</v>
      </c>
      <c r="C14728" s="40"/>
      <c r="D14728" s="11">
        <f t="shared" si="230"/>
        <v>49692588.727999792</v>
      </c>
      <c r="E14728" s="30">
        <v>25001051953</v>
      </c>
    </row>
    <row r="14729" spans="1:8">
      <c r="B14729" s="21">
        <v>-45961.16</v>
      </c>
      <c r="C14729" s="40"/>
      <c r="D14729" s="11">
        <f t="shared" si="230"/>
        <v>49646627.567999795</v>
      </c>
      <c r="E14729" s="30">
        <v>25001049637</v>
      </c>
    </row>
    <row r="14730" spans="1:8">
      <c r="B14730" s="21">
        <v>-3000</v>
      </c>
      <c r="C14730" s="40"/>
      <c r="D14730" s="11">
        <f t="shared" si="230"/>
        <v>49643627.567999795</v>
      </c>
      <c r="E14730" s="24" t="s">
        <v>3589</v>
      </c>
    </row>
    <row r="14731" spans="1:8">
      <c r="B14731" s="21">
        <v>-8531.1200000000008</v>
      </c>
      <c r="C14731" s="40"/>
      <c r="D14731" s="11">
        <f t="shared" si="230"/>
        <v>49635096.447999798</v>
      </c>
      <c r="E14731" s="24" t="s">
        <v>3409</v>
      </c>
    </row>
    <row r="14732" spans="1:8">
      <c r="B14732" s="21">
        <v>0</v>
      </c>
      <c r="C14732" s="44">
        <v>8999973</v>
      </c>
      <c r="D14732" s="11">
        <f t="shared" si="230"/>
        <v>58635069.447999798</v>
      </c>
      <c r="E14732" s="24" t="s">
        <v>54</v>
      </c>
    </row>
    <row r="14733" spans="1:8">
      <c r="A14733" s="19">
        <v>44224</v>
      </c>
      <c r="B14733" s="21">
        <v>-27044842.609999999</v>
      </c>
      <c r="C14733" s="40"/>
      <c r="D14733" s="11">
        <f t="shared" si="230"/>
        <v>31590226.837999798</v>
      </c>
      <c r="E14733" s="33">
        <v>25001051753</v>
      </c>
      <c r="H14733" s="17"/>
    </row>
    <row r="14734" spans="1:8">
      <c r="B14734" s="21">
        <v>0</v>
      </c>
      <c r="C14734" s="44">
        <v>306456.88</v>
      </c>
      <c r="D14734" s="11">
        <f t="shared" si="230"/>
        <v>31896683.717999797</v>
      </c>
      <c r="E14734" s="24" t="s">
        <v>24</v>
      </c>
    </row>
    <row r="14735" spans="1:8">
      <c r="B14735" s="21">
        <v>-23446.959999999999</v>
      </c>
      <c r="C14735" s="40"/>
      <c r="D14735" s="11">
        <f t="shared" si="230"/>
        <v>31873236.757999796</v>
      </c>
      <c r="E14735" s="30">
        <v>25001052093</v>
      </c>
    </row>
    <row r="14736" spans="1:8">
      <c r="B14736" s="21">
        <v>-167632.01999999999</v>
      </c>
      <c r="C14736" s="40"/>
      <c r="D14736" s="11">
        <f t="shared" si="230"/>
        <v>31705604.737999797</v>
      </c>
      <c r="E14736" s="30">
        <v>25001052150</v>
      </c>
    </row>
    <row r="14737" spans="1:5">
      <c r="B14737" s="21">
        <v>-7916.81</v>
      </c>
      <c r="C14737" s="40"/>
      <c r="D14737" s="11">
        <f t="shared" si="230"/>
        <v>31697687.927999798</v>
      </c>
      <c r="E14737" s="30">
        <v>25001052162</v>
      </c>
    </row>
    <row r="14738" spans="1:5">
      <c r="B14738" s="21">
        <v>-25443.96</v>
      </c>
      <c r="C14738" s="40"/>
      <c r="D14738" s="11">
        <f t="shared" si="230"/>
        <v>31672243.967999797</v>
      </c>
      <c r="E14738" s="30">
        <v>25001052148</v>
      </c>
    </row>
    <row r="14739" spans="1:5">
      <c r="B14739" s="21">
        <v>-107457.45</v>
      </c>
      <c r="C14739" s="40"/>
      <c r="D14739" s="11">
        <f t="shared" si="230"/>
        <v>31564786.517999798</v>
      </c>
      <c r="E14739" s="30">
        <v>25001052762</v>
      </c>
    </row>
    <row r="14740" spans="1:5">
      <c r="B14740" s="21">
        <v>0</v>
      </c>
      <c r="C14740" s="40">
        <v>204844.87</v>
      </c>
      <c r="D14740" s="11">
        <f t="shared" si="230"/>
        <v>31769631.387999799</v>
      </c>
      <c r="E14740" s="30" t="s">
        <v>3730</v>
      </c>
    </row>
    <row r="14741" spans="1:5">
      <c r="B14741" s="21">
        <v>0</v>
      </c>
      <c r="C14741" s="40">
        <v>70245.48</v>
      </c>
      <c r="D14741" s="11">
        <f t="shared" si="230"/>
        <v>31839876.8679998</v>
      </c>
      <c r="E14741" s="30" t="s">
        <v>3731</v>
      </c>
    </row>
    <row r="14742" spans="1:5">
      <c r="B14742" s="21">
        <v>0</v>
      </c>
      <c r="C14742" s="40">
        <v>139576.06</v>
      </c>
      <c r="D14742" s="11">
        <f t="shared" si="230"/>
        <v>31979452.927999798</v>
      </c>
      <c r="E14742" s="30">
        <v>18256</v>
      </c>
    </row>
    <row r="14743" spans="1:5">
      <c r="B14743" s="21">
        <v>-187775.19</v>
      </c>
      <c r="C14743" s="40"/>
      <c r="D14743" s="11">
        <f t="shared" si="230"/>
        <v>31791677.737999797</v>
      </c>
      <c r="E14743" s="30">
        <v>25001051977</v>
      </c>
    </row>
    <row r="14744" spans="1:5">
      <c r="B14744" s="21">
        <v>-424656.26</v>
      </c>
      <c r="C14744" s="40"/>
      <c r="D14744" s="11">
        <f t="shared" si="230"/>
        <v>31367021.477999795</v>
      </c>
      <c r="E14744" s="30">
        <v>25001052198</v>
      </c>
    </row>
    <row r="14745" spans="1:5">
      <c r="B14745" s="21">
        <v>-62948.18</v>
      </c>
      <c r="C14745" s="40"/>
      <c r="D14745" s="11">
        <f t="shared" si="230"/>
        <v>31304073.297999796</v>
      </c>
      <c r="E14745" s="30">
        <v>25001049887</v>
      </c>
    </row>
    <row r="14746" spans="1:5">
      <c r="B14746" s="21">
        <v>-239156.83</v>
      </c>
      <c r="C14746" s="40"/>
      <c r="D14746" s="11">
        <f t="shared" si="230"/>
        <v>31064916.467999797</v>
      </c>
      <c r="E14746" s="30">
        <v>25001049401</v>
      </c>
    </row>
    <row r="14747" spans="1:5">
      <c r="B14747" s="21">
        <v>-118891.28</v>
      </c>
      <c r="C14747" s="40"/>
      <c r="D14747" s="11">
        <f t="shared" si="230"/>
        <v>30946025.187999796</v>
      </c>
      <c r="E14747" s="30">
        <v>25001049394</v>
      </c>
    </row>
    <row r="14748" spans="1:5">
      <c r="B14748" s="21">
        <v>-121059.33</v>
      </c>
      <c r="C14748" s="40"/>
      <c r="D14748" s="11">
        <f t="shared" si="230"/>
        <v>30824965.857999798</v>
      </c>
      <c r="E14748" s="30">
        <v>25001053557</v>
      </c>
    </row>
    <row r="14749" spans="1:5">
      <c r="B14749" s="21">
        <v>-55968.27</v>
      </c>
      <c r="C14749" s="40"/>
      <c r="D14749" s="11">
        <f t="shared" si="230"/>
        <v>30768997.587999798</v>
      </c>
      <c r="E14749" s="30">
        <v>25001053571</v>
      </c>
    </row>
    <row r="14750" spans="1:5">
      <c r="B14750" s="21">
        <v>-21263.86</v>
      </c>
      <c r="C14750" s="40"/>
      <c r="D14750" s="11">
        <f t="shared" si="230"/>
        <v>30747733.727999799</v>
      </c>
      <c r="E14750" s="30">
        <v>25001049875</v>
      </c>
    </row>
    <row r="14751" spans="1:5">
      <c r="B14751" s="21">
        <v>-72050.37</v>
      </c>
      <c r="D14751" s="11">
        <f t="shared" si="230"/>
        <v>30675683.357999798</v>
      </c>
      <c r="E14751" s="30">
        <v>25001052186</v>
      </c>
    </row>
    <row r="14752" spans="1:5">
      <c r="A14752" s="19">
        <v>44225</v>
      </c>
      <c r="B14752" s="21">
        <v>0</v>
      </c>
      <c r="C14752" s="40">
        <v>176370.8</v>
      </c>
      <c r="D14752" s="11">
        <f t="shared" si="230"/>
        <v>30852054.157999799</v>
      </c>
      <c r="E14752" s="30" t="s">
        <v>3732</v>
      </c>
    </row>
    <row r="14753" spans="1:5">
      <c r="B14753" s="21">
        <v>0</v>
      </c>
      <c r="C14753" s="40">
        <v>136003.48000000001</v>
      </c>
      <c r="D14753" s="11">
        <f t="shared" si="230"/>
        <v>30988057.637999799</v>
      </c>
      <c r="E14753" s="30" t="s">
        <v>3733</v>
      </c>
    </row>
    <row r="14754" spans="1:5">
      <c r="B14754" s="21">
        <v>0</v>
      </c>
      <c r="C14754" s="40">
        <v>722181.97</v>
      </c>
      <c r="D14754" s="11">
        <f t="shared" si="230"/>
        <v>31710239.607999798</v>
      </c>
      <c r="E14754" s="30" t="s">
        <v>3734</v>
      </c>
    </row>
    <row r="14755" spans="1:5">
      <c r="B14755" s="21">
        <v>0</v>
      </c>
      <c r="C14755" s="40">
        <v>576215.25</v>
      </c>
      <c r="D14755" s="11">
        <f t="shared" si="230"/>
        <v>32286454.857999798</v>
      </c>
      <c r="E14755" s="30" t="s">
        <v>3735</v>
      </c>
    </row>
    <row r="14756" spans="1:5">
      <c r="B14756" s="21">
        <v>0</v>
      </c>
      <c r="C14756" s="40">
        <v>345127.67</v>
      </c>
      <c r="D14756" s="11">
        <f t="shared" si="230"/>
        <v>32631582.5279998</v>
      </c>
      <c r="E14756" s="30" t="s">
        <v>3736</v>
      </c>
    </row>
    <row r="14757" spans="1:5">
      <c r="B14757" s="21">
        <v>0</v>
      </c>
      <c r="C14757" s="40">
        <v>115006.94</v>
      </c>
      <c r="D14757" s="11">
        <f t="shared" si="230"/>
        <v>32746589.467999801</v>
      </c>
      <c r="E14757" s="30" t="s">
        <v>3737</v>
      </c>
    </row>
    <row r="14758" spans="1:5">
      <c r="B14758" s="21">
        <v>0</v>
      </c>
      <c r="C14758" s="40">
        <v>45955.8</v>
      </c>
      <c r="D14758" s="11">
        <f t="shared" si="230"/>
        <v>32792545.267999802</v>
      </c>
      <c r="E14758" s="30" t="s">
        <v>3738</v>
      </c>
    </row>
    <row r="14759" spans="1:5">
      <c r="B14759" s="21">
        <v>-167184.35</v>
      </c>
      <c r="C14759" s="40"/>
      <c r="D14759" s="11">
        <f t="shared" si="230"/>
        <v>32625360.9179998</v>
      </c>
      <c r="E14759" s="30">
        <v>25001052055</v>
      </c>
    </row>
    <row r="14760" spans="1:5">
      <c r="B14760" s="21">
        <v>-22427050.809999999</v>
      </c>
      <c r="C14760" s="40"/>
      <c r="D14760" s="11">
        <f t="shared" si="230"/>
        <v>10198310.107999802</v>
      </c>
      <c r="E14760" s="30">
        <v>25001052829</v>
      </c>
    </row>
    <row r="14761" spans="1:5">
      <c r="B14761" s="21">
        <v>-24304.32</v>
      </c>
      <c r="C14761" s="40"/>
      <c r="D14761" s="11">
        <f t="shared" si="230"/>
        <v>10174005.787999801</v>
      </c>
      <c r="E14761" s="30">
        <v>25001052100</v>
      </c>
    </row>
    <row r="14762" spans="1:5">
      <c r="B14762" s="21">
        <v>-58319.97</v>
      </c>
      <c r="C14762" s="40"/>
      <c r="D14762" s="11">
        <f t="shared" si="230"/>
        <v>10115685.817999801</v>
      </c>
      <c r="E14762" s="30">
        <v>25001052786</v>
      </c>
    </row>
    <row r="14763" spans="1:5">
      <c r="B14763" s="21">
        <v>-7410.01</v>
      </c>
      <c r="C14763" s="40"/>
      <c r="D14763" s="11">
        <f t="shared" si="230"/>
        <v>10108275.807999801</v>
      </c>
      <c r="E14763" s="30">
        <v>25001052805</v>
      </c>
    </row>
    <row r="14764" spans="1:5">
      <c r="B14764" s="21">
        <v>0</v>
      </c>
      <c r="C14764" s="40">
        <v>135889.67000000001</v>
      </c>
      <c r="D14764" s="11">
        <f t="shared" si="230"/>
        <v>10244165.477999801</v>
      </c>
      <c r="E14764" s="30" t="s">
        <v>3739</v>
      </c>
    </row>
    <row r="14765" spans="1:5">
      <c r="B14765" s="21">
        <v>-957342.17</v>
      </c>
      <c r="C14765" s="40"/>
      <c r="D14765" s="11">
        <f t="shared" si="230"/>
        <v>9286823.3079998009</v>
      </c>
      <c r="E14765" s="30">
        <v>25001052831</v>
      </c>
    </row>
    <row r="14766" spans="1:5">
      <c r="B14766" s="21">
        <v>-129323.15</v>
      </c>
      <c r="C14766" s="40"/>
      <c r="D14766" s="11">
        <f t="shared" si="230"/>
        <v>9157500.1579998005</v>
      </c>
      <c r="E14766" s="30">
        <v>25001052079</v>
      </c>
    </row>
    <row r="14767" spans="1:5">
      <c r="B14767" s="21">
        <v>-128977.86</v>
      </c>
      <c r="C14767" s="40"/>
      <c r="D14767" s="11">
        <f t="shared" si="230"/>
        <v>9028522.2979998011</v>
      </c>
      <c r="E14767" s="30">
        <v>25001052067</v>
      </c>
    </row>
    <row r="14768" spans="1:5">
      <c r="A14768" s="19">
        <v>44228</v>
      </c>
      <c r="B14768" s="21">
        <v>0</v>
      </c>
      <c r="C14768" s="40">
        <v>7502.35</v>
      </c>
      <c r="D14768" s="11">
        <f t="shared" si="230"/>
        <v>9036024.6479998007</v>
      </c>
      <c r="E14768" s="30">
        <v>37632</v>
      </c>
    </row>
    <row r="14769" spans="1:5">
      <c r="B14769" s="21">
        <v>0</v>
      </c>
      <c r="C14769" s="40">
        <v>31516.83</v>
      </c>
      <c r="D14769" s="11">
        <f t="shared" si="230"/>
        <v>9067541.4779998008</v>
      </c>
      <c r="E14769" s="30" t="s">
        <v>3740</v>
      </c>
    </row>
    <row r="14770" spans="1:5">
      <c r="B14770" s="21">
        <v>0</v>
      </c>
      <c r="C14770" s="40">
        <v>126399.74</v>
      </c>
      <c r="D14770" s="11">
        <f t="shared" si="230"/>
        <v>9193941.217999801</v>
      </c>
      <c r="E14770" s="30" t="s">
        <v>3319</v>
      </c>
    </row>
    <row r="14771" spans="1:5">
      <c r="B14771" s="21">
        <v>0</v>
      </c>
      <c r="C14771" s="44">
        <v>31749812.530000001</v>
      </c>
      <c r="D14771" s="11">
        <f t="shared" si="230"/>
        <v>40943753.747999802</v>
      </c>
      <c r="E14771" s="24" t="s">
        <v>3716</v>
      </c>
    </row>
    <row r="14772" spans="1:5">
      <c r="A14772" s="19">
        <v>44229</v>
      </c>
      <c r="B14772" s="21">
        <v>0</v>
      </c>
      <c r="C14772" s="40">
        <v>316809.38</v>
      </c>
      <c r="D14772" s="11">
        <f t="shared" si="230"/>
        <v>41260563.127999805</v>
      </c>
      <c r="E14772" s="30" t="s">
        <v>3741</v>
      </c>
    </row>
    <row r="14773" spans="1:5">
      <c r="B14773" s="21">
        <v>0</v>
      </c>
      <c r="C14773" s="40">
        <v>19325.13</v>
      </c>
      <c r="D14773" s="11">
        <f t="shared" si="230"/>
        <v>41279888.257999808</v>
      </c>
      <c r="E14773" s="30">
        <v>37557</v>
      </c>
    </row>
    <row r="14774" spans="1:5">
      <c r="B14774" s="21">
        <v>0</v>
      </c>
      <c r="C14774" s="40">
        <v>17374.29</v>
      </c>
      <c r="D14774" s="11">
        <f t="shared" si="230"/>
        <v>41297262.547999807</v>
      </c>
      <c r="E14774" s="30">
        <v>37633</v>
      </c>
    </row>
    <row r="14775" spans="1:5">
      <c r="B14775" s="21">
        <v>0</v>
      </c>
      <c r="C14775" s="40">
        <v>117848.17</v>
      </c>
      <c r="D14775" s="11">
        <f t="shared" si="230"/>
        <v>41415110.717999808</v>
      </c>
      <c r="E14775" s="30" t="s">
        <v>3742</v>
      </c>
    </row>
    <row r="14776" spans="1:5">
      <c r="B14776" s="21">
        <v>-751187.99</v>
      </c>
      <c r="C14776" s="40"/>
      <c r="D14776" s="11">
        <f t="shared" si="230"/>
        <v>40663922.727999806</v>
      </c>
      <c r="E14776" s="30">
        <v>25001049368</v>
      </c>
    </row>
    <row r="14777" spans="1:5">
      <c r="B14777" s="21">
        <v>-40270</v>
      </c>
      <c r="C14777" s="40"/>
      <c r="D14777" s="11">
        <f t="shared" si="230"/>
        <v>40623652.727999806</v>
      </c>
      <c r="E14777" s="30">
        <v>25001054409</v>
      </c>
    </row>
    <row r="14778" spans="1:5">
      <c r="B14778" s="21">
        <v>-52707.39</v>
      </c>
      <c r="C14778" s="40"/>
      <c r="D14778" s="11">
        <f t="shared" si="230"/>
        <v>40570945.337999806</v>
      </c>
      <c r="E14778" s="30">
        <v>25001054697</v>
      </c>
    </row>
    <row r="14779" spans="1:5">
      <c r="B14779" s="21">
        <v>-73604.14</v>
      </c>
      <c r="C14779" s="40"/>
      <c r="D14779" s="11">
        <f t="shared" si="230"/>
        <v>40497341.197999805</v>
      </c>
      <c r="E14779" s="30">
        <v>25001054778</v>
      </c>
    </row>
    <row r="14780" spans="1:5">
      <c r="B14780" s="21">
        <v>-618249.37</v>
      </c>
      <c r="C14780" s="40"/>
      <c r="D14780" s="11">
        <f t="shared" si="230"/>
        <v>39879091.827999808</v>
      </c>
      <c r="E14780" s="30">
        <v>25001049920</v>
      </c>
    </row>
    <row r="14781" spans="1:5">
      <c r="B14781" s="21">
        <v>-224551.67</v>
      </c>
      <c r="D14781" s="11">
        <f t="shared" si="230"/>
        <v>39654540.157999806</v>
      </c>
      <c r="E14781" s="30">
        <v>25001052736</v>
      </c>
    </row>
    <row r="14782" spans="1:5">
      <c r="B14782" s="21">
        <v>-128218.44</v>
      </c>
      <c r="D14782" s="11">
        <f t="shared" si="230"/>
        <v>39526321.717999808</v>
      </c>
      <c r="E14782" s="30">
        <v>25001052693</v>
      </c>
    </row>
    <row r="14783" spans="1:5">
      <c r="B14783" s="21">
        <v>-16120.83</v>
      </c>
      <c r="D14783" s="11">
        <f t="shared" si="230"/>
        <v>39510200.88799981</v>
      </c>
      <c r="E14783" s="30">
        <v>25001052724</v>
      </c>
    </row>
    <row r="14784" spans="1:5">
      <c r="B14784" s="21">
        <v>-368880.86</v>
      </c>
      <c r="D14784" s="11">
        <f t="shared" si="230"/>
        <v>39141320.027999811</v>
      </c>
      <c r="E14784" s="30">
        <v>25001052700</v>
      </c>
    </row>
    <row r="14785" spans="1:5">
      <c r="B14785" s="21">
        <v>0</v>
      </c>
      <c r="C14785" s="40">
        <v>58455.76</v>
      </c>
      <c r="D14785" s="11">
        <f t="shared" si="230"/>
        <v>39199775.787999809</v>
      </c>
      <c r="E14785" s="30" t="s">
        <v>3319</v>
      </c>
    </row>
    <row r="14786" spans="1:5">
      <c r="B14786" s="21">
        <v>-334077.01</v>
      </c>
      <c r="C14786" s="40"/>
      <c r="D14786" s="11">
        <f t="shared" si="230"/>
        <v>38865698.777999811</v>
      </c>
      <c r="E14786" s="30">
        <v>25001054766</v>
      </c>
    </row>
    <row r="14787" spans="1:5">
      <c r="B14787" s="21">
        <v>-136484</v>
      </c>
      <c r="C14787" s="40"/>
      <c r="D14787" s="11">
        <f t="shared" si="230"/>
        <v>38729214.777999811</v>
      </c>
      <c r="E14787" s="30">
        <v>25001054392</v>
      </c>
    </row>
    <row r="14788" spans="1:5">
      <c r="B14788" s="21">
        <v>-38911.85</v>
      </c>
      <c r="C14788" s="40"/>
      <c r="D14788" s="11">
        <f t="shared" si="230"/>
        <v>38690302.927999809</v>
      </c>
      <c r="E14788" s="30">
        <v>25001054459</v>
      </c>
    </row>
    <row r="14789" spans="1:5">
      <c r="B14789" s="21">
        <v>-46681.86</v>
      </c>
      <c r="C14789" s="40"/>
      <c r="D14789" s="11">
        <f t="shared" si="230"/>
        <v>38643621.06799981</v>
      </c>
      <c r="E14789" s="30">
        <v>25001054447</v>
      </c>
    </row>
    <row r="14790" spans="1:5">
      <c r="B14790" s="21">
        <v>-754266.1</v>
      </c>
      <c r="C14790" s="40"/>
      <c r="D14790" s="11">
        <f t="shared" ref="D14790:D14853" si="231">D14789+B14790+C14790</f>
        <v>37889354.967999808</v>
      </c>
      <c r="E14790" s="30">
        <v>25001049932</v>
      </c>
    </row>
    <row r="14791" spans="1:5">
      <c r="A14791" s="19">
        <v>44230</v>
      </c>
      <c r="B14791" s="21">
        <v>-39910.79</v>
      </c>
      <c r="C14791" s="40"/>
      <c r="D14791" s="11">
        <f t="shared" si="231"/>
        <v>37849444.177999809</v>
      </c>
      <c r="E14791" s="30">
        <v>25001054211</v>
      </c>
    </row>
    <row r="14792" spans="1:5">
      <c r="B14792" s="21">
        <v>0</v>
      </c>
      <c r="C14792" s="40">
        <v>67036.86</v>
      </c>
      <c r="D14792" s="11">
        <f t="shared" si="231"/>
        <v>37916481.037999809</v>
      </c>
      <c r="E14792" s="30" t="s">
        <v>3743</v>
      </c>
    </row>
    <row r="14793" spans="1:5">
      <c r="B14793" s="21">
        <v>0</v>
      </c>
      <c r="C14793" s="40">
        <v>48581.18</v>
      </c>
      <c r="D14793" s="11">
        <f t="shared" si="231"/>
        <v>37965062.217999808</v>
      </c>
      <c r="E14793" s="30" t="s">
        <v>3744</v>
      </c>
    </row>
    <row r="14794" spans="1:5">
      <c r="B14794" s="21">
        <v>0</v>
      </c>
      <c r="C14794" s="40">
        <v>422299.96</v>
      </c>
      <c r="D14794" s="11">
        <f t="shared" si="231"/>
        <v>38387362.177999809</v>
      </c>
      <c r="E14794" s="30" t="s">
        <v>3745</v>
      </c>
    </row>
    <row r="14795" spans="1:5">
      <c r="B14795" s="21">
        <v>0</v>
      </c>
      <c r="C14795" s="40">
        <v>71463.399999999994</v>
      </c>
      <c r="D14795" s="11">
        <f t="shared" si="231"/>
        <v>38458825.577999808</v>
      </c>
      <c r="E14795" s="30" t="s">
        <v>3746</v>
      </c>
    </row>
    <row r="14796" spans="1:5">
      <c r="B14796" s="21">
        <v>0</v>
      </c>
      <c r="C14796" s="40">
        <v>60222.559999999998</v>
      </c>
      <c r="D14796" s="11">
        <f t="shared" si="231"/>
        <v>38519048.13799981</v>
      </c>
      <c r="E14796" s="30" t="s">
        <v>3747</v>
      </c>
    </row>
    <row r="14797" spans="1:5">
      <c r="B14797" s="21">
        <v>0</v>
      </c>
      <c r="C14797" s="40">
        <v>130532.02</v>
      </c>
      <c r="D14797" s="11">
        <f t="shared" si="231"/>
        <v>38649580.157999814</v>
      </c>
      <c r="E14797" s="30" t="s">
        <v>3748</v>
      </c>
    </row>
    <row r="14798" spans="1:5">
      <c r="B14798" s="21">
        <v>-775468.22</v>
      </c>
      <c r="C14798" s="40"/>
      <c r="D14798" s="11">
        <f t="shared" si="231"/>
        <v>37874111.937999815</v>
      </c>
      <c r="E14798" s="30">
        <v>25001054659</v>
      </c>
    </row>
    <row r="14799" spans="1:5">
      <c r="B14799" s="21">
        <v>-58085.25</v>
      </c>
      <c r="C14799" s="40"/>
      <c r="D14799" s="11">
        <f t="shared" si="231"/>
        <v>37816026.687999815</v>
      </c>
      <c r="E14799" s="30">
        <v>25001049970</v>
      </c>
    </row>
    <row r="14800" spans="1:5">
      <c r="B14800" s="21">
        <v>-103460.85</v>
      </c>
      <c r="C14800" s="40"/>
      <c r="D14800" s="11">
        <f t="shared" si="231"/>
        <v>37712565.837999813</v>
      </c>
      <c r="E14800" s="30">
        <v>25001052712</v>
      </c>
    </row>
    <row r="14801" spans="1:5">
      <c r="B14801" s="21">
        <v>-11076705.34</v>
      </c>
      <c r="C14801" s="40"/>
      <c r="D14801" s="11">
        <f t="shared" si="231"/>
        <v>26635860.497999813</v>
      </c>
      <c r="E14801" s="30">
        <v>25001054128</v>
      </c>
    </row>
    <row r="14802" spans="1:5">
      <c r="B14802" s="21">
        <v>-26430.560000000001</v>
      </c>
      <c r="C14802" s="40"/>
      <c r="D14802" s="11">
        <f t="shared" si="231"/>
        <v>26609429.937999815</v>
      </c>
      <c r="E14802" s="30">
        <v>25001055294</v>
      </c>
    </row>
    <row r="14803" spans="1:5">
      <c r="A14803" s="19">
        <v>44231</v>
      </c>
      <c r="B14803" s="21">
        <v>-10.5</v>
      </c>
      <c r="C14803" s="21"/>
      <c r="D14803" s="11">
        <f t="shared" si="231"/>
        <v>26609419.437999815</v>
      </c>
      <c r="E14803" s="24" t="s">
        <v>24</v>
      </c>
    </row>
    <row r="14804" spans="1:5">
      <c r="B14804" s="21">
        <v>0</v>
      </c>
      <c r="C14804" s="40">
        <v>59503.77</v>
      </c>
      <c r="D14804" s="11">
        <f t="shared" si="231"/>
        <v>26668923.207999814</v>
      </c>
      <c r="E14804" s="30" t="s">
        <v>3749</v>
      </c>
    </row>
    <row r="14805" spans="1:5">
      <c r="B14805" s="21">
        <v>0</v>
      </c>
      <c r="C14805" s="40">
        <v>53551.11</v>
      </c>
      <c r="D14805" s="11">
        <f t="shared" si="231"/>
        <v>26722474.317999814</v>
      </c>
      <c r="E14805" s="30" t="s">
        <v>3750</v>
      </c>
    </row>
    <row r="14806" spans="1:5">
      <c r="B14806" s="21">
        <v>0</v>
      </c>
      <c r="C14806" s="40">
        <v>53542.71</v>
      </c>
      <c r="D14806" s="11">
        <f t="shared" si="231"/>
        <v>26776017.027999815</v>
      </c>
      <c r="E14806" s="30" t="s">
        <v>3751</v>
      </c>
    </row>
    <row r="14807" spans="1:5">
      <c r="B14807" s="21">
        <v>0</v>
      </c>
      <c r="C14807" s="40">
        <v>27270.2</v>
      </c>
      <c r="D14807" s="11">
        <f t="shared" si="231"/>
        <v>26803287.227999814</v>
      </c>
      <c r="E14807" s="30">
        <v>37607</v>
      </c>
    </row>
    <row r="14808" spans="1:5">
      <c r="B14808" s="21">
        <v>0</v>
      </c>
      <c r="C14808" s="40">
        <v>29790.07</v>
      </c>
      <c r="D14808" s="11">
        <f t="shared" si="231"/>
        <v>26833077.297999814</v>
      </c>
      <c r="E14808" s="30">
        <v>196587</v>
      </c>
    </row>
    <row r="14809" spans="1:5">
      <c r="B14809" s="21">
        <v>0</v>
      </c>
      <c r="C14809" s="40">
        <v>27260.81</v>
      </c>
      <c r="D14809" s="11">
        <f t="shared" si="231"/>
        <v>26860338.107999813</v>
      </c>
      <c r="E14809" s="30">
        <v>37796</v>
      </c>
    </row>
    <row r="14810" spans="1:5">
      <c r="B14810" s="21">
        <v>0</v>
      </c>
      <c r="C14810" s="40">
        <v>27449.15</v>
      </c>
      <c r="D14810" s="11">
        <f t="shared" si="231"/>
        <v>26887787.257999811</v>
      </c>
      <c r="E14810" s="30">
        <v>37693</v>
      </c>
    </row>
    <row r="14811" spans="1:5">
      <c r="B14811" s="21">
        <v>0</v>
      </c>
      <c r="C14811" s="40">
        <v>40897.54</v>
      </c>
      <c r="D14811" s="11">
        <f t="shared" si="231"/>
        <v>26928684.79799981</v>
      </c>
      <c r="E14811" s="30" t="s">
        <v>3752</v>
      </c>
    </row>
    <row r="14812" spans="1:5">
      <c r="B14812" s="21">
        <v>0</v>
      </c>
      <c r="C14812" s="40">
        <v>41913.1</v>
      </c>
      <c r="D14812" s="11">
        <f t="shared" si="231"/>
        <v>26970597.897999812</v>
      </c>
      <c r="E14812" s="30" t="s">
        <v>3753</v>
      </c>
    </row>
    <row r="14813" spans="1:5">
      <c r="B14813" s="21">
        <v>0</v>
      </c>
      <c r="C14813" s="40">
        <v>115381.13</v>
      </c>
      <c r="D14813" s="11">
        <f t="shared" si="231"/>
        <v>27085979.027999811</v>
      </c>
      <c r="E14813" s="30">
        <v>196459</v>
      </c>
    </row>
    <row r="14814" spans="1:5">
      <c r="B14814" s="21">
        <v>0</v>
      </c>
      <c r="C14814" s="40">
        <v>12755.61</v>
      </c>
      <c r="D14814" s="11">
        <f t="shared" si="231"/>
        <v>27098734.63799981</v>
      </c>
      <c r="E14814" s="30">
        <v>37708</v>
      </c>
    </row>
    <row r="14815" spans="1:5">
      <c r="B14815" s="21">
        <v>0</v>
      </c>
      <c r="C14815" s="40">
        <v>38721.21</v>
      </c>
      <c r="D14815" s="11">
        <f t="shared" si="231"/>
        <v>27137455.847999811</v>
      </c>
      <c r="E14815" s="30" t="s">
        <v>3754</v>
      </c>
    </row>
    <row r="14816" spans="1:5">
      <c r="B14816" s="21">
        <v>0</v>
      </c>
      <c r="C14816" s="40">
        <v>80489.11</v>
      </c>
      <c r="D14816" s="11">
        <f t="shared" si="231"/>
        <v>27217944.957999811</v>
      </c>
      <c r="E14816" s="30">
        <v>196546</v>
      </c>
    </row>
    <row r="14817" spans="1:5">
      <c r="B14817" s="21">
        <v>-162379</v>
      </c>
      <c r="C14817" s="40"/>
      <c r="D14817" s="11">
        <f t="shared" si="231"/>
        <v>27055565.957999811</v>
      </c>
      <c r="E14817" s="30">
        <v>25001054209</v>
      </c>
    </row>
    <row r="14818" spans="1:5">
      <c r="B14818" s="21">
        <v>-29204.62</v>
      </c>
      <c r="C14818" s="40"/>
      <c r="D14818" s="11">
        <f t="shared" si="231"/>
        <v>27026361.33799981</v>
      </c>
      <c r="E14818" s="30">
        <v>25001054742</v>
      </c>
    </row>
    <row r="14819" spans="1:5">
      <c r="B14819" s="21">
        <v>-26260.59</v>
      </c>
      <c r="C14819" s="40"/>
      <c r="D14819" s="11">
        <f t="shared" si="231"/>
        <v>27000100.74799981</v>
      </c>
      <c r="E14819" s="30">
        <v>25001054730</v>
      </c>
    </row>
    <row r="14820" spans="1:5">
      <c r="B14820" s="21">
        <v>-47466.44</v>
      </c>
      <c r="C14820" s="40"/>
      <c r="D14820" s="11">
        <f t="shared" si="231"/>
        <v>26952634.307999808</v>
      </c>
      <c r="E14820" s="30">
        <v>25001054435</v>
      </c>
    </row>
    <row r="14821" spans="1:5">
      <c r="B14821" s="21">
        <v>-27503.72</v>
      </c>
      <c r="C14821" s="40"/>
      <c r="D14821" s="11">
        <f t="shared" si="231"/>
        <v>26925130.58799981</v>
      </c>
      <c r="E14821" s="30">
        <v>25001054685</v>
      </c>
    </row>
    <row r="14822" spans="1:5">
      <c r="B14822" s="21">
        <v>-46717.23</v>
      </c>
      <c r="C14822" s="40"/>
      <c r="D14822" s="11">
        <f t="shared" si="231"/>
        <v>26878413.357999809</v>
      </c>
      <c r="E14822" s="30">
        <v>25001054754</v>
      </c>
    </row>
    <row r="14823" spans="1:5">
      <c r="B14823" s="21">
        <v>-230841.07</v>
      </c>
      <c r="C14823" s="40"/>
      <c r="D14823" s="11">
        <f t="shared" si="231"/>
        <v>26647572.287999809</v>
      </c>
      <c r="E14823" s="30">
        <v>25001055820</v>
      </c>
    </row>
    <row r="14824" spans="1:5">
      <c r="B14824" s="21">
        <v>-26251.68</v>
      </c>
      <c r="C14824" s="40"/>
      <c r="D14824" s="11">
        <f t="shared" si="231"/>
        <v>26621320.607999809</v>
      </c>
      <c r="E14824" s="30">
        <v>25001055349</v>
      </c>
    </row>
    <row r="14825" spans="1:5">
      <c r="B14825" s="21">
        <v>-52717.85</v>
      </c>
      <c r="C14825" s="40"/>
      <c r="D14825" s="11">
        <f t="shared" si="231"/>
        <v>26568602.757999808</v>
      </c>
      <c r="E14825" s="30">
        <v>25001054411</v>
      </c>
    </row>
    <row r="14826" spans="1:5">
      <c r="B14826" s="21">
        <v>-286775.98</v>
      </c>
      <c r="C14826" s="40"/>
      <c r="D14826" s="11">
        <f t="shared" si="231"/>
        <v>26281826.777999807</v>
      </c>
      <c r="E14826" s="30">
        <v>25001055818</v>
      </c>
    </row>
    <row r="14827" spans="1:5">
      <c r="B14827" s="21">
        <v>-98063.86</v>
      </c>
      <c r="C14827" s="40"/>
      <c r="D14827" s="11">
        <f t="shared" si="231"/>
        <v>26183762.917999808</v>
      </c>
      <c r="E14827" s="30">
        <v>25001055244</v>
      </c>
    </row>
    <row r="14828" spans="1:5">
      <c r="B14828" s="21">
        <v>-47473.84</v>
      </c>
      <c r="C14828" s="40"/>
      <c r="D14828" s="11">
        <f t="shared" si="231"/>
        <v>26136289.077999808</v>
      </c>
      <c r="E14828" s="30">
        <v>25001054423</v>
      </c>
    </row>
    <row r="14829" spans="1:5">
      <c r="A14829" s="19">
        <v>44232</v>
      </c>
      <c r="B14829" s="21">
        <v>0</v>
      </c>
      <c r="C14829" s="40">
        <v>67702.8</v>
      </c>
      <c r="D14829" s="11">
        <f t="shared" si="231"/>
        <v>26203991.877999809</v>
      </c>
      <c r="E14829" s="30" t="s">
        <v>3755</v>
      </c>
    </row>
    <row r="14830" spans="1:5">
      <c r="B14830" s="21">
        <v>0</v>
      </c>
      <c r="C14830" s="40">
        <v>135290.07999999999</v>
      </c>
      <c r="D14830" s="11">
        <f t="shared" si="231"/>
        <v>26339281.957999807</v>
      </c>
      <c r="E14830" s="30">
        <v>37764</v>
      </c>
    </row>
    <row r="14831" spans="1:5">
      <c r="B14831" s="21">
        <v>0</v>
      </c>
      <c r="C14831" s="40">
        <v>296321.14</v>
      </c>
      <c r="D14831" s="11">
        <f t="shared" si="231"/>
        <v>26635603.097999807</v>
      </c>
      <c r="E14831" s="30">
        <v>37707</v>
      </c>
    </row>
    <row r="14832" spans="1:5">
      <c r="B14832" s="21">
        <v>0</v>
      </c>
      <c r="C14832" s="40">
        <v>648838.21</v>
      </c>
      <c r="D14832" s="11">
        <f t="shared" si="231"/>
        <v>27284441.307999808</v>
      </c>
      <c r="E14832" s="30" t="s">
        <v>3756</v>
      </c>
    </row>
    <row r="14833" spans="2:5">
      <c r="B14833" s="21">
        <v>0</v>
      </c>
      <c r="C14833" s="40">
        <v>791614.9</v>
      </c>
      <c r="D14833" s="11">
        <f t="shared" si="231"/>
        <v>28076056.207999807</v>
      </c>
      <c r="E14833" s="30" t="s">
        <v>3757</v>
      </c>
    </row>
    <row r="14834" spans="2:5">
      <c r="B14834" s="21">
        <v>0</v>
      </c>
      <c r="C14834" s="40">
        <v>813870.76</v>
      </c>
      <c r="D14834" s="11">
        <f t="shared" si="231"/>
        <v>28889926.967999808</v>
      </c>
      <c r="E14834" s="30" t="s">
        <v>3758</v>
      </c>
    </row>
    <row r="14835" spans="2:5">
      <c r="B14835" s="21">
        <v>0</v>
      </c>
      <c r="C14835" s="40">
        <v>349687.96</v>
      </c>
      <c r="D14835" s="11">
        <f t="shared" si="231"/>
        <v>29239614.927999809</v>
      </c>
      <c r="E14835" s="30">
        <v>37664</v>
      </c>
    </row>
    <row r="14836" spans="2:5">
      <c r="B14836" s="21">
        <v>0</v>
      </c>
      <c r="C14836" s="40">
        <v>116031.14</v>
      </c>
      <c r="D14836" s="11">
        <f t="shared" si="231"/>
        <v>29355646.06799981</v>
      </c>
      <c r="E14836" s="30">
        <v>37553</v>
      </c>
    </row>
    <row r="14837" spans="2:5">
      <c r="B14837" s="21">
        <v>-97108.57</v>
      </c>
      <c r="C14837" s="40"/>
      <c r="D14837" s="11">
        <f t="shared" si="231"/>
        <v>29258537.49799981</v>
      </c>
      <c r="E14837" s="30">
        <v>25001055270</v>
      </c>
    </row>
    <row r="14838" spans="2:5">
      <c r="B14838" s="21">
        <v>-283136.32</v>
      </c>
      <c r="C14838" s="40"/>
      <c r="D14838" s="11">
        <f t="shared" si="231"/>
        <v>28975401.177999809</v>
      </c>
      <c r="E14838" s="30">
        <v>25001055325</v>
      </c>
    </row>
    <row r="14839" spans="2:5">
      <c r="B14839" s="21">
        <v>-110986.78</v>
      </c>
      <c r="C14839" s="40"/>
      <c r="D14839" s="11">
        <f t="shared" si="231"/>
        <v>28864414.397999808</v>
      </c>
      <c r="E14839" s="30">
        <v>25001055551</v>
      </c>
    </row>
    <row r="14840" spans="2:5">
      <c r="B14840" s="21">
        <v>-401539.4</v>
      </c>
      <c r="C14840" s="40"/>
      <c r="D14840" s="11">
        <f t="shared" si="231"/>
        <v>28462874.99799981</v>
      </c>
      <c r="E14840" s="30">
        <v>25001054704</v>
      </c>
    </row>
    <row r="14841" spans="2:5">
      <c r="B14841" s="21">
        <v>-302007.38</v>
      </c>
      <c r="C14841" s="21"/>
      <c r="D14841" s="11">
        <f t="shared" si="231"/>
        <v>28160867.617999811</v>
      </c>
      <c r="E14841" s="30">
        <v>25001054673</v>
      </c>
    </row>
    <row r="14842" spans="2:5">
      <c r="B14842" s="21">
        <v>-301978.65999999997</v>
      </c>
      <c r="C14842" s="21"/>
      <c r="D14842" s="11">
        <f t="shared" si="231"/>
        <v>27858888.957999811</v>
      </c>
      <c r="E14842" s="30">
        <v>25001055175</v>
      </c>
    </row>
    <row r="14843" spans="2:5">
      <c r="B14843" s="21">
        <v>-64350.36</v>
      </c>
      <c r="C14843" s="21"/>
      <c r="D14843" s="11">
        <f t="shared" si="231"/>
        <v>27794538.597999811</v>
      </c>
      <c r="E14843" s="30">
        <v>25001054780</v>
      </c>
    </row>
    <row r="14844" spans="2:5">
      <c r="B14844" s="21">
        <v>-129425.95</v>
      </c>
      <c r="C14844" s="21"/>
      <c r="D14844" s="11">
        <f t="shared" si="231"/>
        <v>27665112.647999812</v>
      </c>
      <c r="E14844" s="30">
        <v>25001055313</v>
      </c>
    </row>
    <row r="14845" spans="2:5">
      <c r="B14845" s="21">
        <v>-563391.34</v>
      </c>
      <c r="C14845" s="21"/>
      <c r="D14845" s="11">
        <f t="shared" si="231"/>
        <v>27101721.307999812</v>
      </c>
      <c r="E14845" s="30">
        <v>25001055832</v>
      </c>
    </row>
    <row r="14846" spans="2:5">
      <c r="B14846" s="21">
        <v>-214539.66</v>
      </c>
      <c r="C14846" s="21"/>
      <c r="D14846" s="11">
        <f t="shared" si="231"/>
        <v>26887181.647999812</v>
      </c>
      <c r="E14846" s="30">
        <v>25001054716</v>
      </c>
    </row>
    <row r="14847" spans="2:5">
      <c r="B14847" s="21">
        <v>-255664.49</v>
      </c>
      <c r="C14847" s="21"/>
      <c r="D14847" s="11">
        <f t="shared" si="231"/>
        <v>26631517.157999814</v>
      </c>
      <c r="E14847" s="30">
        <v>25001055199</v>
      </c>
    </row>
    <row r="14848" spans="2:5">
      <c r="B14848" s="21">
        <v>-301710.84000000003</v>
      </c>
      <c r="C14848" s="21"/>
      <c r="D14848" s="11">
        <f t="shared" si="231"/>
        <v>26329806.317999814</v>
      </c>
      <c r="E14848" s="30">
        <v>25001055187</v>
      </c>
    </row>
    <row r="14849" spans="1:5">
      <c r="B14849" s="21">
        <v>-741596.95</v>
      </c>
      <c r="C14849" s="21"/>
      <c r="D14849" s="11">
        <f t="shared" si="231"/>
        <v>25588209.367999814</v>
      </c>
      <c r="E14849" s="30">
        <v>25001054661</v>
      </c>
    </row>
    <row r="14850" spans="1:5">
      <c r="B14850" s="21">
        <v>-134947.09</v>
      </c>
      <c r="C14850" s="21"/>
      <c r="D14850" s="11">
        <f t="shared" si="231"/>
        <v>25453262.277999815</v>
      </c>
      <c r="E14850" s="30">
        <v>25001054728</v>
      </c>
    </row>
    <row r="14851" spans="1:5">
      <c r="B14851" s="21">
        <v>-57873.52</v>
      </c>
      <c r="C14851" s="21"/>
      <c r="D14851" s="11">
        <f t="shared" si="231"/>
        <v>25395388.757999815</v>
      </c>
      <c r="E14851" s="30">
        <v>25001055232</v>
      </c>
    </row>
    <row r="14852" spans="1:5">
      <c r="B14852" s="21">
        <v>-142438.65</v>
      </c>
      <c r="C14852" s="21"/>
      <c r="D14852" s="11">
        <f t="shared" si="231"/>
        <v>25252950.107999817</v>
      </c>
      <c r="E14852" s="30">
        <v>25001055282</v>
      </c>
    </row>
    <row r="14853" spans="1:5">
      <c r="B14853" s="21">
        <v>-31658.31</v>
      </c>
      <c r="C14853" s="21"/>
      <c r="D14853" s="11">
        <f t="shared" si="231"/>
        <v>25221291.797999818</v>
      </c>
      <c r="E14853" s="30">
        <v>25001055268</v>
      </c>
    </row>
    <row r="14854" spans="1:5">
      <c r="B14854" s="21">
        <v>-28340.85</v>
      </c>
      <c r="C14854" s="21"/>
      <c r="D14854" s="11">
        <f t="shared" ref="D14854:D14917" si="232">D14853+B14854+C14854</f>
        <v>25192950.947999816</v>
      </c>
      <c r="E14854" s="30">
        <v>25001056003</v>
      </c>
    </row>
    <row r="14855" spans="1:5">
      <c r="B14855" s="21">
        <v>-42250.97</v>
      </c>
      <c r="C14855" s="21"/>
      <c r="D14855" s="11">
        <f t="shared" si="232"/>
        <v>25150699.977999818</v>
      </c>
      <c r="E14855" s="30">
        <v>25001055220</v>
      </c>
    </row>
    <row r="14856" spans="1:5">
      <c r="A14856" s="19">
        <v>44235</v>
      </c>
      <c r="B14856" s="21">
        <v>0</v>
      </c>
      <c r="C14856" s="40">
        <v>118831.59</v>
      </c>
      <c r="D14856" s="11">
        <f t="shared" si="232"/>
        <v>25269531.567999817</v>
      </c>
      <c r="E14856" s="30" t="s">
        <v>3759</v>
      </c>
    </row>
    <row r="14857" spans="1:5">
      <c r="B14857" s="21">
        <v>0</v>
      </c>
      <c r="C14857" s="40">
        <v>22855.64</v>
      </c>
      <c r="D14857" s="11">
        <f t="shared" si="232"/>
        <v>25292387.207999818</v>
      </c>
      <c r="E14857" s="30">
        <v>196536</v>
      </c>
    </row>
    <row r="14858" spans="1:5">
      <c r="B14858" s="21">
        <v>0</v>
      </c>
      <c r="C14858" s="40">
        <v>261757.25</v>
      </c>
      <c r="D14858" s="11">
        <f t="shared" si="232"/>
        <v>25554144.457999818</v>
      </c>
      <c r="E14858" s="30">
        <v>90332638</v>
      </c>
    </row>
    <row r="14859" spans="1:5">
      <c r="B14859" s="21">
        <v>0</v>
      </c>
      <c r="C14859" s="40">
        <v>112159.87</v>
      </c>
      <c r="D14859" s="11">
        <f t="shared" si="232"/>
        <v>25666304.327999819</v>
      </c>
      <c r="E14859" s="30" t="s">
        <v>3760</v>
      </c>
    </row>
    <row r="14860" spans="1:5">
      <c r="B14860" s="21">
        <v>0</v>
      </c>
      <c r="C14860" s="40">
        <v>239246.38</v>
      </c>
      <c r="D14860" s="11">
        <f t="shared" si="232"/>
        <v>25905550.707999818</v>
      </c>
      <c r="E14860" s="30" t="s">
        <v>3761</v>
      </c>
    </row>
    <row r="14861" spans="1:5">
      <c r="B14861" s="21">
        <v>-46677.9</v>
      </c>
      <c r="C14861" s="40"/>
      <c r="D14861" s="11">
        <f t="shared" si="232"/>
        <v>25858872.80799982</v>
      </c>
      <c r="E14861" s="30">
        <v>25001057129</v>
      </c>
    </row>
    <row r="14862" spans="1:5">
      <c r="B14862" s="21">
        <v>-16055.83</v>
      </c>
      <c r="C14862" s="40"/>
      <c r="D14862" s="11">
        <f t="shared" si="232"/>
        <v>25842816.977999821</v>
      </c>
      <c r="E14862" s="30">
        <v>25001057612</v>
      </c>
    </row>
    <row r="14863" spans="1:5">
      <c r="B14863" s="21">
        <v>-367463.78</v>
      </c>
      <c r="C14863" s="40"/>
      <c r="D14863" s="11">
        <f t="shared" si="232"/>
        <v>25475353.19799982</v>
      </c>
      <c r="E14863" s="30">
        <v>25001056910</v>
      </c>
    </row>
    <row r="14864" spans="1:5">
      <c r="A14864" s="19">
        <v>44236</v>
      </c>
      <c r="B14864" s="21">
        <v>0</v>
      </c>
      <c r="C14864" s="40">
        <v>640607.9</v>
      </c>
      <c r="D14864" s="11">
        <f t="shared" si="232"/>
        <v>26115961.097999819</v>
      </c>
      <c r="E14864" s="30" t="s">
        <v>3762</v>
      </c>
    </row>
    <row r="14865" spans="2:5">
      <c r="B14865" s="21">
        <v>0</v>
      </c>
      <c r="C14865" s="40">
        <v>53833.36</v>
      </c>
      <c r="D14865" s="11">
        <f t="shared" si="232"/>
        <v>26169794.457999818</v>
      </c>
      <c r="E14865" s="30">
        <v>37736</v>
      </c>
    </row>
    <row r="14866" spans="2:5">
      <c r="B14866" s="21">
        <v>0</v>
      </c>
      <c r="C14866" s="40">
        <v>176131.23</v>
      </c>
      <c r="D14866" s="11">
        <f t="shared" si="232"/>
        <v>26345925.687999818</v>
      </c>
      <c r="E14866" s="30">
        <v>37731</v>
      </c>
    </row>
    <row r="14867" spans="2:5">
      <c r="B14867" s="21">
        <v>0</v>
      </c>
      <c r="C14867" s="40">
        <v>6588.3</v>
      </c>
      <c r="D14867" s="11">
        <f t="shared" si="232"/>
        <v>26352513.987999819</v>
      </c>
      <c r="E14867" s="30">
        <v>196598</v>
      </c>
    </row>
    <row r="14868" spans="2:5">
      <c r="B14868" s="21">
        <v>0</v>
      </c>
      <c r="C14868" s="40">
        <v>2207241</v>
      </c>
      <c r="D14868" s="11">
        <f t="shared" si="232"/>
        <v>28559754.987999819</v>
      </c>
      <c r="E14868" s="30">
        <v>90332635</v>
      </c>
    </row>
    <row r="14869" spans="2:5">
      <c r="B14869" s="21">
        <v>0</v>
      </c>
      <c r="C14869" s="40">
        <v>1702421</v>
      </c>
      <c r="D14869" s="11">
        <f t="shared" si="232"/>
        <v>30262175.987999819</v>
      </c>
      <c r="E14869" s="30">
        <v>90332637</v>
      </c>
    </row>
    <row r="14870" spans="2:5">
      <c r="B14870" s="21">
        <v>0</v>
      </c>
      <c r="C14870" s="40">
        <v>25821.49</v>
      </c>
      <c r="D14870" s="11">
        <f t="shared" si="232"/>
        <v>30287997.477999818</v>
      </c>
      <c r="E14870" s="30">
        <v>37700</v>
      </c>
    </row>
    <row r="14871" spans="2:5">
      <c r="B14871" s="21">
        <v>0</v>
      </c>
      <c r="C14871" s="40">
        <v>27919.35</v>
      </c>
      <c r="D14871" s="11">
        <f t="shared" si="232"/>
        <v>30315916.827999819</v>
      </c>
      <c r="E14871" s="30" t="s">
        <v>3763</v>
      </c>
    </row>
    <row r="14872" spans="2:5">
      <c r="B14872" s="21">
        <v>0</v>
      </c>
      <c r="C14872" s="40">
        <v>301612.18</v>
      </c>
      <c r="D14872" s="11">
        <f t="shared" si="232"/>
        <v>30617529.007999819</v>
      </c>
      <c r="E14872" s="30" t="s">
        <v>3764</v>
      </c>
    </row>
    <row r="14873" spans="2:5">
      <c r="B14873" s="21">
        <v>0</v>
      </c>
      <c r="C14873" s="40">
        <v>560302.71</v>
      </c>
      <c r="D14873" s="11">
        <f t="shared" si="232"/>
        <v>31177831.71799982</v>
      </c>
      <c r="E14873" s="30" t="s">
        <v>3765</v>
      </c>
    </row>
    <row r="14874" spans="2:5">
      <c r="B14874" s="21">
        <v>0</v>
      </c>
      <c r="C14874" s="40">
        <v>722325.98</v>
      </c>
      <c r="D14874" s="11">
        <f t="shared" si="232"/>
        <v>31900157.69799982</v>
      </c>
      <c r="E14874" s="30" t="s">
        <v>3766</v>
      </c>
    </row>
    <row r="14875" spans="2:5">
      <c r="B14875" s="21">
        <v>0</v>
      </c>
      <c r="C14875" s="40">
        <v>128158.6</v>
      </c>
      <c r="D14875" s="11">
        <f t="shared" si="232"/>
        <v>32028316.297999822</v>
      </c>
      <c r="E14875" s="30">
        <v>334281</v>
      </c>
    </row>
    <row r="14876" spans="2:5">
      <c r="B14876" s="21">
        <v>0</v>
      </c>
      <c r="C14876" s="40">
        <v>15847.8</v>
      </c>
      <c r="D14876" s="11">
        <f t="shared" si="232"/>
        <v>32044164.097999822</v>
      </c>
      <c r="E14876" s="30">
        <v>334289</v>
      </c>
    </row>
    <row r="14877" spans="2:5">
      <c r="B14877" s="21">
        <v>0</v>
      </c>
      <c r="C14877" s="40">
        <v>224619.08</v>
      </c>
      <c r="D14877" s="11">
        <f t="shared" si="232"/>
        <v>32268783.177999821</v>
      </c>
      <c r="E14877" s="30">
        <v>334287</v>
      </c>
    </row>
    <row r="14878" spans="2:5">
      <c r="B14878" s="21">
        <v>0</v>
      </c>
      <c r="C14878" s="40">
        <v>369138.89</v>
      </c>
      <c r="D14878" s="11">
        <f t="shared" si="232"/>
        <v>32637922.067999821</v>
      </c>
      <c r="E14878" s="30">
        <v>334283</v>
      </c>
    </row>
    <row r="14879" spans="2:5">
      <c r="B14879" s="21">
        <v>-617290.91</v>
      </c>
      <c r="C14879" s="40"/>
      <c r="D14879" s="11">
        <f t="shared" si="232"/>
        <v>32020631.157999821</v>
      </c>
      <c r="E14879" s="30">
        <v>25001055256</v>
      </c>
    </row>
    <row r="14880" spans="2:5">
      <c r="B14880" s="21">
        <v>-51705.74</v>
      </c>
      <c r="C14880" s="40"/>
      <c r="D14880" s="11">
        <f t="shared" si="232"/>
        <v>31968925.417999823</v>
      </c>
      <c r="E14880" s="30">
        <v>25001055337</v>
      </c>
    </row>
    <row r="14881" spans="1:5">
      <c r="B14881" s="21">
        <v>-5914.67</v>
      </c>
      <c r="C14881" s="40"/>
      <c r="D14881" s="11">
        <f t="shared" si="232"/>
        <v>31963010.747999821</v>
      </c>
      <c r="E14881" s="30">
        <v>25001056134</v>
      </c>
    </row>
    <row r="14882" spans="1:5">
      <c r="B14882" s="21">
        <v>-19825</v>
      </c>
      <c r="C14882" s="40"/>
      <c r="D14882" s="11">
        <f t="shared" si="232"/>
        <v>31943185.747999821</v>
      </c>
      <c r="E14882" s="30">
        <v>25001056146</v>
      </c>
    </row>
    <row r="14883" spans="1:5">
      <c r="B14883" s="21">
        <v>0</v>
      </c>
      <c r="C14883" s="40">
        <v>756445</v>
      </c>
      <c r="D14883" s="11">
        <f t="shared" si="232"/>
        <v>32699630.747999821</v>
      </c>
      <c r="E14883" s="30" t="s">
        <v>3767</v>
      </c>
    </row>
    <row r="14884" spans="1:5">
      <c r="B14884" s="21">
        <v>-168410.41</v>
      </c>
      <c r="C14884" s="40"/>
      <c r="D14884" s="11">
        <f t="shared" si="232"/>
        <v>32531220.337999821</v>
      </c>
      <c r="E14884" s="30">
        <v>25001055301</v>
      </c>
    </row>
    <row r="14885" spans="1:5">
      <c r="B14885" s="21">
        <v>-6215.63</v>
      </c>
      <c r="C14885" s="40"/>
      <c r="D14885" s="11">
        <f t="shared" si="232"/>
        <v>32525004.707999822</v>
      </c>
      <c r="E14885" s="30">
        <v>25001055163</v>
      </c>
    </row>
    <row r="14886" spans="1:5">
      <c r="B14886" s="21">
        <v>-6785.37</v>
      </c>
      <c r="C14886" s="40"/>
      <c r="D14886" s="11">
        <f t="shared" si="232"/>
        <v>32518219.337999821</v>
      </c>
      <c r="E14886" s="30">
        <v>25001055868</v>
      </c>
    </row>
    <row r="14887" spans="1:5">
      <c r="B14887" s="21">
        <v>-6530.43</v>
      </c>
      <c r="C14887" s="40"/>
      <c r="D14887" s="11">
        <f t="shared" si="232"/>
        <v>32511688.907999821</v>
      </c>
      <c r="E14887" s="30">
        <v>25001056891</v>
      </c>
    </row>
    <row r="14888" spans="1:5">
      <c r="B14888" s="21">
        <v>-61214.25</v>
      </c>
      <c r="C14888" s="40"/>
      <c r="D14888" s="11">
        <f t="shared" si="232"/>
        <v>32450474.657999821</v>
      </c>
      <c r="E14888" s="30">
        <v>25001055070</v>
      </c>
    </row>
    <row r="14889" spans="1:5">
      <c r="B14889" s="21">
        <v>-263728.65000000002</v>
      </c>
      <c r="C14889" s="40"/>
      <c r="D14889" s="11">
        <f t="shared" si="232"/>
        <v>32186746.007999822</v>
      </c>
      <c r="E14889" s="30">
        <v>25001058176</v>
      </c>
    </row>
    <row r="14890" spans="1:5">
      <c r="B14890" s="21">
        <v>-61239.41</v>
      </c>
      <c r="C14890" s="40"/>
      <c r="D14890" s="11">
        <f t="shared" si="232"/>
        <v>32125506.597999822</v>
      </c>
      <c r="E14890" s="30">
        <v>25001055563</v>
      </c>
    </row>
    <row r="14891" spans="1:5">
      <c r="A14891" s="19">
        <v>44237</v>
      </c>
      <c r="B14891" s="21">
        <v>0</v>
      </c>
      <c r="C14891" s="40">
        <v>170015.19</v>
      </c>
      <c r="D14891" s="11">
        <f t="shared" si="232"/>
        <v>32295521.787999824</v>
      </c>
      <c r="E14891" s="30" t="s">
        <v>3768</v>
      </c>
    </row>
    <row r="14892" spans="1:5">
      <c r="B14892" s="21">
        <v>0</v>
      </c>
      <c r="C14892" s="40">
        <v>31192.54</v>
      </c>
      <c r="D14892" s="11">
        <f t="shared" si="232"/>
        <v>32326714.327999823</v>
      </c>
      <c r="E14892" s="30">
        <v>334483</v>
      </c>
    </row>
    <row r="14893" spans="1:5">
      <c r="B14893" s="21">
        <v>0</v>
      </c>
      <c r="C14893" s="40">
        <v>48577.03</v>
      </c>
      <c r="D14893" s="11">
        <f t="shared" si="232"/>
        <v>32375291.357999824</v>
      </c>
      <c r="E14893" s="30" t="s">
        <v>3769</v>
      </c>
    </row>
    <row r="14894" spans="1:5">
      <c r="B14894" s="21">
        <v>0</v>
      </c>
      <c r="C14894" s="40">
        <v>620356.80000000005</v>
      </c>
      <c r="D14894" s="11">
        <f t="shared" si="232"/>
        <v>32995648.157999825</v>
      </c>
      <c r="E14894" s="30" t="s">
        <v>3770</v>
      </c>
    </row>
    <row r="14895" spans="1:5">
      <c r="B14895" s="21">
        <v>0</v>
      </c>
      <c r="C14895" s="40">
        <v>588763.01</v>
      </c>
      <c r="D14895" s="11">
        <f t="shared" si="232"/>
        <v>33584411.167999826</v>
      </c>
      <c r="E14895" s="30">
        <v>334502</v>
      </c>
    </row>
    <row r="14896" spans="1:5">
      <c r="B14896" s="21">
        <v>0</v>
      </c>
      <c r="C14896" s="40">
        <v>271856.92</v>
      </c>
      <c r="D14896" s="11">
        <f t="shared" si="232"/>
        <v>33856268.087999828</v>
      </c>
      <c r="E14896" s="30" t="s">
        <v>3771</v>
      </c>
    </row>
    <row r="14897" spans="2:5">
      <c r="B14897" s="21">
        <v>0</v>
      </c>
      <c r="C14897" s="40">
        <v>27071.56</v>
      </c>
      <c r="D14897" s="11">
        <f t="shared" si="232"/>
        <v>33883339.647999831</v>
      </c>
      <c r="E14897" s="30" t="s">
        <v>3772</v>
      </c>
    </row>
    <row r="14898" spans="2:5">
      <c r="B14898" s="21">
        <v>0</v>
      </c>
      <c r="C14898" s="40">
        <v>15782.63</v>
      </c>
      <c r="D14898" s="11">
        <f t="shared" si="232"/>
        <v>33899122.277999833</v>
      </c>
      <c r="E14898" s="30">
        <v>334481</v>
      </c>
    </row>
    <row r="14899" spans="2:5">
      <c r="B14899" s="21">
        <v>0</v>
      </c>
      <c r="C14899" s="40">
        <v>139073.72</v>
      </c>
      <c r="D14899" s="11">
        <f t="shared" si="232"/>
        <v>34038195.997999832</v>
      </c>
      <c r="E14899" s="30" t="s">
        <v>3773</v>
      </c>
    </row>
    <row r="14900" spans="2:5">
      <c r="B14900" s="21">
        <v>0</v>
      </c>
      <c r="C14900" s="40">
        <v>221241.81</v>
      </c>
      <c r="D14900" s="11">
        <f t="shared" si="232"/>
        <v>34259437.807999834</v>
      </c>
      <c r="E14900" s="30" t="s">
        <v>3774</v>
      </c>
    </row>
    <row r="14901" spans="2:5">
      <c r="B14901" s="21">
        <v>0</v>
      </c>
      <c r="C14901" s="40">
        <v>312441.11</v>
      </c>
      <c r="D14901" s="11">
        <f t="shared" si="232"/>
        <v>34571878.917999834</v>
      </c>
      <c r="E14901" s="30" t="s">
        <v>3775</v>
      </c>
    </row>
    <row r="14902" spans="2:5">
      <c r="B14902" s="21">
        <v>0</v>
      </c>
      <c r="C14902" s="40">
        <v>312411.38</v>
      </c>
      <c r="D14902" s="11">
        <f t="shared" si="232"/>
        <v>34884290.297999837</v>
      </c>
      <c r="E14902" s="30" t="s">
        <v>3776</v>
      </c>
    </row>
    <row r="14903" spans="2:5">
      <c r="B14903" s="21">
        <v>0</v>
      </c>
      <c r="C14903" s="40">
        <v>415490.76</v>
      </c>
      <c r="D14903" s="11">
        <f t="shared" si="232"/>
        <v>35299781.057999834</v>
      </c>
      <c r="E14903" s="30" t="s">
        <v>3777</v>
      </c>
    </row>
    <row r="14904" spans="2:5">
      <c r="B14904" s="21">
        <v>0</v>
      </c>
      <c r="C14904" s="40">
        <v>229465.71</v>
      </c>
      <c r="D14904" s="11">
        <f t="shared" si="232"/>
        <v>35529246.767999835</v>
      </c>
      <c r="E14904" s="30" t="s">
        <v>3778</v>
      </c>
    </row>
    <row r="14905" spans="2:5">
      <c r="B14905" s="21">
        <v>0</v>
      </c>
      <c r="C14905" s="40">
        <v>103368.3</v>
      </c>
      <c r="D14905" s="11">
        <f t="shared" si="232"/>
        <v>35632615.067999832</v>
      </c>
      <c r="E14905" s="30">
        <v>334283</v>
      </c>
    </row>
    <row r="14906" spans="2:5">
      <c r="B14906" s="21">
        <v>-195081.28</v>
      </c>
      <c r="C14906" s="40"/>
      <c r="D14906" s="11">
        <f t="shared" si="232"/>
        <v>35437533.787999831</v>
      </c>
      <c r="E14906" s="30">
        <v>25001057424</v>
      </c>
    </row>
    <row r="14907" spans="2:5">
      <c r="B14907" s="21">
        <v>-52440.39</v>
      </c>
      <c r="C14907" s="40"/>
      <c r="D14907" s="11">
        <f t="shared" si="232"/>
        <v>35385093.397999831</v>
      </c>
      <c r="E14907" s="30">
        <v>25001057600</v>
      </c>
    </row>
    <row r="14908" spans="2:5">
      <c r="B14908" s="21">
        <v>-601194.72</v>
      </c>
      <c r="C14908" s="40"/>
      <c r="D14908" s="11">
        <f t="shared" si="232"/>
        <v>34783898.677999832</v>
      </c>
      <c r="E14908" s="30">
        <v>25001055206</v>
      </c>
    </row>
    <row r="14909" spans="2:5">
      <c r="B14909" s="21">
        <v>-164918.72</v>
      </c>
      <c r="C14909" s="40"/>
      <c r="D14909" s="11">
        <f t="shared" si="232"/>
        <v>34618979.957999833</v>
      </c>
      <c r="E14909" s="30">
        <v>25001055218</v>
      </c>
    </row>
    <row r="14910" spans="2:5">
      <c r="B14910" s="21">
        <v>-31431.17</v>
      </c>
      <c r="C14910" s="40"/>
      <c r="D14910" s="11">
        <f t="shared" si="232"/>
        <v>34587548.787999831</v>
      </c>
      <c r="E14910" s="30">
        <v>25001054861</v>
      </c>
    </row>
    <row r="14911" spans="2:5">
      <c r="B14911" s="21">
        <v>-26032.69</v>
      </c>
      <c r="C14911" s="40"/>
      <c r="D14911" s="11">
        <f t="shared" si="232"/>
        <v>34561516.097999834</v>
      </c>
      <c r="E14911" s="30">
        <v>25001055351</v>
      </c>
    </row>
    <row r="14912" spans="2:5">
      <c r="B14912" s="21">
        <v>0</v>
      </c>
      <c r="C14912" s="40">
        <v>26637140.16</v>
      </c>
      <c r="D14912" s="11">
        <f t="shared" si="232"/>
        <v>61198656.257999837</v>
      </c>
      <c r="E14912" s="30" t="s">
        <v>3320</v>
      </c>
    </row>
    <row r="14913" spans="1:5">
      <c r="B14913" s="21">
        <v>0</v>
      </c>
      <c r="C14913" s="40">
        <v>29179.360000000001</v>
      </c>
      <c r="D14913" s="11">
        <f t="shared" si="232"/>
        <v>61227835.617999837</v>
      </c>
      <c r="E14913" s="30" t="s">
        <v>3319</v>
      </c>
    </row>
    <row r="14914" spans="1:5">
      <c r="B14914" s="21">
        <v>-171338.23</v>
      </c>
      <c r="C14914" s="40"/>
      <c r="D14914" s="11">
        <f t="shared" si="232"/>
        <v>61056497.38799984</v>
      </c>
      <c r="E14914" s="30">
        <v>25001058152</v>
      </c>
    </row>
    <row r="14915" spans="1:5">
      <c r="B14915" s="21">
        <v>-113475.67</v>
      </c>
      <c r="C14915" s="40"/>
      <c r="D14915" s="11">
        <f t="shared" si="232"/>
        <v>60943021.717999838</v>
      </c>
      <c r="E14915" s="30">
        <v>25001056653</v>
      </c>
    </row>
    <row r="14916" spans="1:5">
      <c r="B14916" s="21">
        <v>-4123820.56</v>
      </c>
      <c r="C14916" s="40"/>
      <c r="D14916" s="11">
        <f t="shared" si="232"/>
        <v>56819201.157999836</v>
      </c>
      <c r="E14916" s="30">
        <v>25001058421</v>
      </c>
    </row>
    <row r="14917" spans="1:5">
      <c r="B14917" s="21">
        <v>-565538.73</v>
      </c>
      <c r="C14917" s="40"/>
      <c r="D14917" s="11">
        <f t="shared" si="232"/>
        <v>56253662.427999839</v>
      </c>
      <c r="E14917" s="30">
        <v>25001055068</v>
      </c>
    </row>
    <row r="14918" spans="1:5">
      <c r="B14918" s="21">
        <v>-258192.8</v>
      </c>
      <c r="C14918" s="40"/>
      <c r="D14918" s="11">
        <f t="shared" ref="D14918:D14981" si="233">D14917+B14918+C14918</f>
        <v>55995469.627999842</v>
      </c>
      <c r="E14918" s="30">
        <v>25001056908</v>
      </c>
    </row>
    <row r="14919" spans="1:5">
      <c r="B14919" s="21">
        <v>-5553385.7999999998</v>
      </c>
      <c r="C14919" s="40"/>
      <c r="D14919" s="11">
        <f t="shared" si="233"/>
        <v>50442083.827999845</v>
      </c>
      <c r="E14919" s="30">
        <v>25001056522</v>
      </c>
    </row>
    <row r="14920" spans="1:5">
      <c r="B14920" s="21">
        <v>-277125.98</v>
      </c>
      <c r="C14920" s="40"/>
      <c r="D14920" s="11">
        <f t="shared" si="233"/>
        <v>50164957.847999848</v>
      </c>
      <c r="E14920" s="30">
        <v>25001058164</v>
      </c>
    </row>
    <row r="14921" spans="1:5">
      <c r="A14921" s="19">
        <v>44238</v>
      </c>
      <c r="B14921" s="21">
        <v>0</v>
      </c>
      <c r="C14921" s="21">
        <v>51770.35</v>
      </c>
      <c r="D14921" s="11">
        <f t="shared" si="233"/>
        <v>50216728.19799985</v>
      </c>
      <c r="E14921" s="30">
        <v>25001052350</v>
      </c>
    </row>
    <row r="14922" spans="1:5">
      <c r="B14922" s="21">
        <v>0</v>
      </c>
      <c r="C14922" s="21">
        <v>34004.28</v>
      </c>
      <c r="D14922" s="11">
        <f t="shared" si="233"/>
        <v>50250732.477999851</v>
      </c>
      <c r="E14922" s="30">
        <v>25001057662</v>
      </c>
    </row>
    <row r="14923" spans="1:5">
      <c r="A14923" s="19">
        <v>44242</v>
      </c>
      <c r="B14923" s="21">
        <v>0</v>
      </c>
      <c r="C14923" s="40">
        <v>312302.56</v>
      </c>
      <c r="D14923" s="11">
        <f t="shared" si="233"/>
        <v>50563035.037999853</v>
      </c>
      <c r="E14923" s="30" t="s">
        <v>3779</v>
      </c>
    </row>
    <row r="14924" spans="1:5">
      <c r="B14924" s="21">
        <v>0</v>
      </c>
      <c r="C14924" s="40">
        <v>71429.25</v>
      </c>
      <c r="D14924" s="11">
        <f t="shared" si="233"/>
        <v>50634464.287999853</v>
      </c>
      <c r="E14924" s="30" t="s">
        <v>3780</v>
      </c>
    </row>
    <row r="14925" spans="1:5">
      <c r="B14925" s="21">
        <v>0</v>
      </c>
      <c r="C14925" s="40">
        <v>308213.31</v>
      </c>
      <c r="D14925" s="11">
        <f t="shared" si="233"/>
        <v>50942677.597999856</v>
      </c>
      <c r="E14925" s="30" t="s">
        <v>3781</v>
      </c>
    </row>
    <row r="14926" spans="1:5">
      <c r="B14926" s="21">
        <v>0</v>
      </c>
      <c r="C14926" s="40">
        <v>215843.7</v>
      </c>
      <c r="D14926" s="11">
        <f t="shared" si="233"/>
        <v>51158521.297999859</v>
      </c>
      <c r="E14926" s="30" t="s">
        <v>3782</v>
      </c>
    </row>
    <row r="14927" spans="1:5">
      <c r="B14927" s="21">
        <v>0</v>
      </c>
      <c r="C14927" s="40">
        <v>775880</v>
      </c>
      <c r="D14927" s="11">
        <f t="shared" si="233"/>
        <v>51934401.297999859</v>
      </c>
      <c r="E14927" s="30" t="s">
        <v>3783</v>
      </c>
    </row>
    <row r="14928" spans="1:5">
      <c r="B14928" s="21">
        <v>0</v>
      </c>
      <c r="C14928" s="40">
        <v>182122.59</v>
      </c>
      <c r="D14928" s="11">
        <f t="shared" si="233"/>
        <v>52116523.887999862</v>
      </c>
      <c r="E14928" s="30">
        <v>196594</v>
      </c>
    </row>
    <row r="14929" spans="1:5">
      <c r="B14929" s="21">
        <v>0</v>
      </c>
      <c r="C14929" s="40">
        <v>757046.92</v>
      </c>
      <c r="D14929" s="11">
        <f t="shared" si="233"/>
        <v>52873570.807999864</v>
      </c>
      <c r="E14929" s="30" t="s">
        <v>3784</v>
      </c>
    </row>
    <row r="14930" spans="1:5">
      <c r="B14930" s="21">
        <v>0</v>
      </c>
      <c r="C14930" s="40">
        <v>259300.84</v>
      </c>
      <c r="D14930" s="11">
        <f t="shared" si="233"/>
        <v>53132871.647999868</v>
      </c>
      <c r="E14930" s="30" t="s">
        <v>3785</v>
      </c>
    </row>
    <row r="14931" spans="1:5">
      <c r="B14931" s="21">
        <v>0</v>
      </c>
      <c r="C14931" s="40">
        <v>306043.76</v>
      </c>
      <c r="D14931" s="11">
        <f t="shared" si="233"/>
        <v>53438915.407999866</v>
      </c>
      <c r="E14931" s="30" t="s">
        <v>3786</v>
      </c>
    </row>
    <row r="14932" spans="1:5">
      <c r="B14932" s="21">
        <v>0</v>
      </c>
      <c r="C14932" s="40">
        <v>373131.38</v>
      </c>
      <c r="D14932" s="11">
        <f t="shared" si="233"/>
        <v>53812046.787999868</v>
      </c>
      <c r="E14932" s="30" t="s">
        <v>3787</v>
      </c>
    </row>
    <row r="14933" spans="1:5">
      <c r="B14933" s="21">
        <v>0</v>
      </c>
      <c r="C14933" s="40">
        <v>61756.01</v>
      </c>
      <c r="D14933" s="11">
        <f t="shared" si="233"/>
        <v>53873802.797999866</v>
      </c>
      <c r="E14933" s="30" t="s">
        <v>3788</v>
      </c>
    </row>
    <row r="14934" spans="1:5">
      <c r="B14934" s="21">
        <v>0</v>
      </c>
      <c r="C14934" s="40">
        <v>64743.23</v>
      </c>
      <c r="D14934" s="11">
        <f t="shared" si="233"/>
        <v>53938546.027999863</v>
      </c>
      <c r="E14934" s="30">
        <v>196559</v>
      </c>
    </row>
    <row r="14935" spans="1:5">
      <c r="B14935" s="21">
        <v>0</v>
      </c>
      <c r="C14935" s="40">
        <v>68300.960000000006</v>
      </c>
      <c r="D14935" s="11">
        <f t="shared" si="233"/>
        <v>54006846.987999864</v>
      </c>
      <c r="E14935" s="30" t="s">
        <v>3789</v>
      </c>
    </row>
    <row r="14936" spans="1:5">
      <c r="B14936" s="21">
        <v>-63223.63</v>
      </c>
      <c r="C14936" s="40"/>
      <c r="D14936" s="11">
        <f t="shared" si="233"/>
        <v>53943623.357999861</v>
      </c>
      <c r="E14936" s="30">
        <v>25001057979</v>
      </c>
    </row>
    <row r="14937" spans="1:5">
      <c r="B14937" s="21">
        <v>-297322.11</v>
      </c>
      <c r="C14937" s="40"/>
      <c r="D14937" s="11">
        <f t="shared" si="233"/>
        <v>53646301.247999862</v>
      </c>
      <c r="E14937" s="30">
        <v>25001055149</v>
      </c>
    </row>
    <row r="14938" spans="1:5">
      <c r="B14938" s="21">
        <v>-213910.6</v>
      </c>
      <c r="C14938" s="40"/>
      <c r="D14938" s="11">
        <f t="shared" si="233"/>
        <v>53432390.64799986</v>
      </c>
      <c r="E14938" s="30">
        <v>25001056922</v>
      </c>
    </row>
    <row r="14939" spans="1:5">
      <c r="B14939" s="21">
        <v>-748197.6</v>
      </c>
      <c r="C14939" s="40"/>
      <c r="D14939" s="11">
        <f t="shared" si="233"/>
        <v>52684193.047999859</v>
      </c>
      <c r="E14939" s="30">
        <v>25001055151</v>
      </c>
    </row>
    <row r="14940" spans="1:5">
      <c r="B14940" s="21">
        <v>-301263.78000000003</v>
      </c>
      <c r="C14940" s="40"/>
      <c r="D14940" s="11">
        <f t="shared" si="233"/>
        <v>52382929.267999858</v>
      </c>
      <c r="E14940" s="30">
        <v>25001057498</v>
      </c>
    </row>
    <row r="14941" spans="1:5">
      <c r="A14941" s="19">
        <v>44243</v>
      </c>
      <c r="B14941" s="21">
        <v>-5000000</v>
      </c>
      <c r="C14941" s="40"/>
      <c r="D14941" s="11">
        <f t="shared" si="233"/>
        <v>47382929.267999858</v>
      </c>
      <c r="E14941" s="24" t="s">
        <v>3790</v>
      </c>
    </row>
    <row r="14942" spans="1:5">
      <c r="B14942" s="21">
        <v>-242600</v>
      </c>
      <c r="C14942" s="40"/>
      <c r="D14942" s="11">
        <f t="shared" si="233"/>
        <v>47140329.267999858</v>
      </c>
      <c r="E14942" s="24" t="s">
        <v>3616</v>
      </c>
    </row>
    <row r="14943" spans="1:5">
      <c r="B14943" s="21">
        <v>-73789.34</v>
      </c>
      <c r="C14943" s="40"/>
      <c r="D14943" s="11">
        <f t="shared" si="233"/>
        <v>47066539.927999854</v>
      </c>
      <c r="E14943" s="30">
        <v>25001058033</v>
      </c>
    </row>
    <row r="14944" spans="1:5">
      <c r="B14944" s="21">
        <v>-82926.820000000007</v>
      </c>
      <c r="C14944" s="40"/>
      <c r="D14944" s="11">
        <f t="shared" si="233"/>
        <v>46983613.107999854</v>
      </c>
      <c r="E14944" s="30">
        <v>25001058221</v>
      </c>
    </row>
    <row r="14945" spans="2:5">
      <c r="B14945" s="21">
        <v>-35885.29</v>
      </c>
      <c r="C14945" s="40"/>
      <c r="D14945" s="11">
        <f t="shared" si="233"/>
        <v>46947727.817999855</v>
      </c>
      <c r="E14945" s="30">
        <v>25001058138</v>
      </c>
    </row>
    <row r="14946" spans="2:5">
      <c r="B14946" s="21">
        <v>-14520.89</v>
      </c>
      <c r="C14946" s="40"/>
      <c r="D14946" s="11">
        <f t="shared" si="233"/>
        <v>46933206.927999854</v>
      </c>
      <c r="E14946" s="30">
        <v>25001058871</v>
      </c>
    </row>
    <row r="14947" spans="2:5">
      <c r="B14947" s="21">
        <v>-562072.89</v>
      </c>
      <c r="C14947" s="40"/>
      <c r="D14947" s="11">
        <f t="shared" si="233"/>
        <v>46371134.037999853</v>
      </c>
      <c r="E14947" s="30">
        <v>25001058883</v>
      </c>
    </row>
    <row r="14948" spans="2:5">
      <c r="B14948" s="21">
        <v>-71306.720000000001</v>
      </c>
      <c r="C14948" s="40"/>
      <c r="D14948" s="11">
        <f t="shared" si="233"/>
        <v>46299827.317999855</v>
      </c>
      <c r="E14948" s="30">
        <v>25001058114</v>
      </c>
    </row>
    <row r="14949" spans="2:5">
      <c r="B14949" s="21">
        <v>-43705</v>
      </c>
      <c r="C14949" s="40"/>
      <c r="D14949" s="11">
        <f t="shared" si="233"/>
        <v>46256122.317999855</v>
      </c>
      <c r="E14949" s="30">
        <v>25001049625</v>
      </c>
    </row>
    <row r="14950" spans="2:5">
      <c r="B14950" s="21">
        <v>-63008.07</v>
      </c>
      <c r="C14950" s="40"/>
      <c r="D14950" s="11">
        <f t="shared" si="233"/>
        <v>46193114.247999854</v>
      </c>
      <c r="E14950" s="30">
        <v>25001058095</v>
      </c>
    </row>
    <row r="14951" spans="2:5">
      <c r="B14951" s="21">
        <v>-41543.18</v>
      </c>
      <c r="D14951" s="11">
        <f t="shared" si="233"/>
        <v>46151571.067999855</v>
      </c>
      <c r="E14951" s="30">
        <v>25001058102</v>
      </c>
    </row>
    <row r="14952" spans="2:5">
      <c r="B14952" s="21">
        <v>-69106.100000000006</v>
      </c>
      <c r="D14952" s="11">
        <f t="shared" si="233"/>
        <v>46082464.967999853</v>
      </c>
      <c r="E14952" s="30">
        <v>25001058140</v>
      </c>
    </row>
    <row r="14953" spans="2:5">
      <c r="B14953" s="21">
        <v>-14290</v>
      </c>
      <c r="D14953" s="11">
        <f t="shared" si="233"/>
        <v>46068174.967999853</v>
      </c>
      <c r="E14953" s="24" t="s">
        <v>3791</v>
      </c>
    </row>
    <row r="14954" spans="2:5">
      <c r="B14954" s="22">
        <v>-10000</v>
      </c>
      <c r="D14954" s="11">
        <f t="shared" si="233"/>
        <v>46058174.967999853</v>
      </c>
      <c r="E14954" s="24" t="s">
        <v>3792</v>
      </c>
    </row>
    <row r="14955" spans="2:5">
      <c r="B14955" s="21">
        <v>-67344.12</v>
      </c>
      <c r="D14955" s="11">
        <f t="shared" si="233"/>
        <v>45990830.847999856</v>
      </c>
      <c r="E14955" s="30">
        <v>25001057955</v>
      </c>
    </row>
    <row r="14956" spans="2:5">
      <c r="B14956" s="21">
        <v>-61218.34</v>
      </c>
      <c r="D14956" s="11">
        <f t="shared" si="233"/>
        <v>45929612.507999852</v>
      </c>
      <c r="E14956" s="30">
        <v>25001057967</v>
      </c>
    </row>
    <row r="14957" spans="2:5">
      <c r="B14957" s="21">
        <v>-5559371.3600000003</v>
      </c>
      <c r="D14957" s="11">
        <f t="shared" si="233"/>
        <v>40370241.147999853</v>
      </c>
      <c r="E14957" s="30">
        <v>25001059523</v>
      </c>
    </row>
    <row r="14958" spans="2:5">
      <c r="B14958" s="21">
        <v>-349971.79</v>
      </c>
      <c r="D14958" s="11">
        <f t="shared" si="233"/>
        <v>40020269.357999854</v>
      </c>
      <c r="E14958" s="30">
        <v>25001059666</v>
      </c>
    </row>
    <row r="14959" spans="2:5">
      <c r="B14959" s="21">
        <v>-65266.52</v>
      </c>
      <c r="D14959" s="11">
        <f t="shared" si="233"/>
        <v>39955002.837999851</v>
      </c>
      <c r="E14959" s="30">
        <v>25001059797</v>
      </c>
    </row>
    <row r="14960" spans="2:5">
      <c r="B14960" s="21">
        <v>-37043.1</v>
      </c>
      <c r="C14960" s="40"/>
      <c r="D14960" s="11">
        <f t="shared" si="233"/>
        <v>39917959.737999849</v>
      </c>
      <c r="E14960" s="30">
        <v>25001059866</v>
      </c>
    </row>
    <row r="14961" spans="1:5">
      <c r="B14961" s="21">
        <v>-87733.33</v>
      </c>
      <c r="C14961" s="40"/>
      <c r="D14961" s="11">
        <f t="shared" si="233"/>
        <v>39830226.407999851</v>
      </c>
      <c r="E14961" s="24" t="s">
        <v>3793</v>
      </c>
    </row>
    <row r="14962" spans="1:5">
      <c r="A14962" s="19">
        <v>44244</v>
      </c>
      <c r="B14962" s="21">
        <v>0</v>
      </c>
      <c r="C14962" s="40">
        <v>294341.21999999997</v>
      </c>
      <c r="D14962" s="11">
        <f t="shared" si="233"/>
        <v>40124567.62799985</v>
      </c>
      <c r="E14962" s="30">
        <v>334500</v>
      </c>
    </row>
    <row r="14963" spans="1:5">
      <c r="B14963" s="21">
        <v>0</v>
      </c>
      <c r="C14963" s="40">
        <v>13481.36</v>
      </c>
      <c r="D14963" s="11">
        <f t="shared" si="233"/>
        <v>40138048.987999849</v>
      </c>
      <c r="E14963" s="30" t="s">
        <v>3794</v>
      </c>
    </row>
    <row r="14964" spans="1:5">
      <c r="B14964" s="21">
        <v>0</v>
      </c>
      <c r="C14964" s="40">
        <v>61730.5</v>
      </c>
      <c r="D14964" s="11">
        <f t="shared" si="233"/>
        <v>40199779.487999849</v>
      </c>
      <c r="E14964" s="30" t="s">
        <v>3795</v>
      </c>
    </row>
    <row r="14965" spans="1:5">
      <c r="B14965" s="21">
        <v>0</v>
      </c>
      <c r="C14965" s="40">
        <v>61734.64</v>
      </c>
      <c r="D14965" s="11">
        <f t="shared" si="233"/>
        <v>40261514.12799985</v>
      </c>
      <c r="E14965" s="30" t="s">
        <v>3796</v>
      </c>
    </row>
    <row r="14966" spans="1:5">
      <c r="B14966" s="21">
        <v>0</v>
      </c>
      <c r="C14966" s="40">
        <v>6762.08</v>
      </c>
      <c r="D14966" s="11">
        <f t="shared" si="233"/>
        <v>40268276.207999848</v>
      </c>
      <c r="E14966" s="30">
        <v>37835</v>
      </c>
    </row>
    <row r="14967" spans="1:5">
      <c r="B14967" s="21">
        <v>0</v>
      </c>
      <c r="C14967" s="40">
        <v>543977.98</v>
      </c>
      <c r="D14967" s="11">
        <f t="shared" si="233"/>
        <v>40812254.187999845</v>
      </c>
      <c r="E14967" s="30" t="s">
        <v>3797</v>
      </c>
    </row>
    <row r="14968" spans="1:5">
      <c r="B14968" s="21">
        <v>0</v>
      </c>
      <c r="C14968" s="40">
        <v>67945.899999999994</v>
      </c>
      <c r="D14968" s="11">
        <f t="shared" si="233"/>
        <v>40880200.087999843</v>
      </c>
      <c r="E14968" s="30" t="s">
        <v>3798</v>
      </c>
    </row>
    <row r="14969" spans="1:5">
      <c r="B14969" s="21">
        <v>0</v>
      </c>
      <c r="C14969" s="40">
        <v>353238.37</v>
      </c>
      <c r="D14969" s="11">
        <f t="shared" si="233"/>
        <v>41233438.45799984</v>
      </c>
      <c r="E14969" s="30" t="s">
        <v>3799</v>
      </c>
    </row>
    <row r="14970" spans="1:5">
      <c r="B14970" s="21">
        <v>0</v>
      </c>
      <c r="C14970" s="40">
        <v>14151.71</v>
      </c>
      <c r="D14970" s="11">
        <f t="shared" si="233"/>
        <v>41247590.167999841</v>
      </c>
      <c r="E14970" s="30" t="s">
        <v>3800</v>
      </c>
    </row>
    <row r="14971" spans="1:5">
      <c r="B14971" s="21">
        <v>0</v>
      </c>
      <c r="C14971" s="40">
        <v>54774.97</v>
      </c>
      <c r="D14971" s="11">
        <f t="shared" si="233"/>
        <v>41302365.13799984</v>
      </c>
      <c r="E14971" s="30">
        <v>334598</v>
      </c>
    </row>
    <row r="14972" spans="1:5">
      <c r="B14972" s="21">
        <v>0</v>
      </c>
      <c r="C14972" s="40">
        <v>558991.24</v>
      </c>
      <c r="D14972" s="11">
        <f t="shared" si="233"/>
        <v>41861356.377999842</v>
      </c>
      <c r="E14972" s="30" t="s">
        <v>3801</v>
      </c>
    </row>
    <row r="14973" spans="1:5">
      <c r="B14973" s="21">
        <v>-40734.269999999997</v>
      </c>
      <c r="C14973" s="40"/>
      <c r="D14973" s="11">
        <f t="shared" si="233"/>
        <v>41820622.107999839</v>
      </c>
      <c r="E14973" s="30">
        <v>25001058219</v>
      </c>
    </row>
    <row r="14974" spans="1:5">
      <c r="B14974" s="21">
        <v>-841028.21</v>
      </c>
      <c r="C14974" s="40"/>
      <c r="D14974" s="11">
        <f t="shared" si="233"/>
        <v>40979593.897999838</v>
      </c>
      <c r="E14974" s="30">
        <v>25001055901</v>
      </c>
    </row>
    <row r="14975" spans="1:5">
      <c r="B14975" s="21">
        <v>-4202768.21</v>
      </c>
      <c r="C14975" s="40"/>
      <c r="D14975" s="11">
        <f t="shared" si="233"/>
        <v>36776825.687999837</v>
      </c>
      <c r="E14975" s="30">
        <v>25001055913</v>
      </c>
    </row>
    <row r="14976" spans="1:5">
      <c r="B14976" s="21">
        <v>-8068243.0899999999</v>
      </c>
      <c r="C14976" s="40"/>
      <c r="D14976" s="11">
        <f t="shared" si="233"/>
        <v>28708582.597999837</v>
      </c>
      <c r="E14976" s="30">
        <v>25001055925</v>
      </c>
    </row>
    <row r="14977" spans="1:5">
      <c r="B14977" s="21">
        <v>-282826.03000000003</v>
      </c>
      <c r="C14977" s="40"/>
      <c r="D14977" s="11">
        <f t="shared" si="233"/>
        <v>28425756.567999836</v>
      </c>
      <c r="E14977" s="30">
        <v>25001058233</v>
      </c>
    </row>
    <row r="14978" spans="1:5">
      <c r="B14978" s="21">
        <v>-515142.48</v>
      </c>
      <c r="C14978" s="40"/>
      <c r="D14978" s="11">
        <f t="shared" si="233"/>
        <v>27910614.087999836</v>
      </c>
      <c r="E14978" s="30">
        <v>25001058190</v>
      </c>
    </row>
    <row r="14979" spans="1:5">
      <c r="B14979" s="21">
        <v>-13095.46</v>
      </c>
      <c r="C14979" s="40"/>
      <c r="D14979" s="11">
        <f t="shared" si="233"/>
        <v>27897518.627999835</v>
      </c>
      <c r="E14979" s="30">
        <v>25001058188</v>
      </c>
    </row>
    <row r="14980" spans="1:5">
      <c r="B14980" s="21">
        <v>-47405.21</v>
      </c>
      <c r="C14980" s="40"/>
      <c r="D14980" s="11">
        <f t="shared" si="233"/>
        <v>27850113.417999834</v>
      </c>
      <c r="E14980" s="30">
        <v>25001059785</v>
      </c>
    </row>
    <row r="14981" spans="1:5">
      <c r="A14981" s="19">
        <v>44245</v>
      </c>
      <c r="B14981" s="21">
        <v>-161.5</v>
      </c>
      <c r="C14981" s="21"/>
      <c r="D14981" s="11">
        <f t="shared" si="233"/>
        <v>27849951.917999834</v>
      </c>
      <c r="E14981" s="24" t="s">
        <v>24</v>
      </c>
    </row>
    <row r="14982" spans="1:5">
      <c r="B14982" s="21">
        <v>0</v>
      </c>
      <c r="C14982" s="40">
        <v>354834.53</v>
      </c>
      <c r="D14982" s="11">
        <f t="shared" ref="D14982:D15045" si="234">D14981+B14982+C14982</f>
        <v>28204786.447999835</v>
      </c>
      <c r="E14982" s="30" t="s">
        <v>3802</v>
      </c>
    </row>
    <row r="14983" spans="1:5">
      <c r="B14983" s="21">
        <v>0</v>
      </c>
      <c r="C14983" s="40">
        <v>92626.71</v>
      </c>
      <c r="D14983" s="11">
        <f t="shared" si="234"/>
        <v>28297413.157999836</v>
      </c>
      <c r="E14983" s="30" t="s">
        <v>3803</v>
      </c>
    </row>
    <row r="14984" spans="1:5">
      <c r="B14984" s="21">
        <v>0</v>
      </c>
      <c r="C14984" s="40">
        <v>308906.64</v>
      </c>
      <c r="D14984" s="11">
        <f t="shared" si="234"/>
        <v>28606319.797999837</v>
      </c>
      <c r="E14984" s="30" t="s">
        <v>3804</v>
      </c>
    </row>
    <row r="14985" spans="1:5">
      <c r="B14985" s="21">
        <v>0</v>
      </c>
      <c r="C14985" s="40">
        <v>41981.97</v>
      </c>
      <c r="D14985" s="11">
        <f t="shared" si="234"/>
        <v>28648301.767999835</v>
      </c>
      <c r="E14985" s="30">
        <v>196612</v>
      </c>
    </row>
    <row r="14986" spans="1:5">
      <c r="B14986" s="21">
        <v>0</v>
      </c>
      <c r="C14986" s="40">
        <v>98065.37</v>
      </c>
      <c r="D14986" s="11">
        <f t="shared" si="234"/>
        <v>28746367.137999836</v>
      </c>
      <c r="E14986" s="30">
        <v>196609</v>
      </c>
    </row>
    <row r="14987" spans="1:5">
      <c r="B14987" s="21">
        <v>-342260.78</v>
      </c>
      <c r="C14987" s="40"/>
      <c r="D14987" s="11">
        <f t="shared" si="234"/>
        <v>28404106.357999835</v>
      </c>
      <c r="E14987" s="30">
        <v>25001059642</v>
      </c>
    </row>
    <row r="14988" spans="1:5">
      <c r="B14988" s="21">
        <v>-89516.03</v>
      </c>
      <c r="C14988" s="40"/>
      <c r="D14988" s="11">
        <f t="shared" si="234"/>
        <v>28314590.327999834</v>
      </c>
      <c r="E14988" s="30">
        <v>25001059654</v>
      </c>
    </row>
    <row r="14989" spans="1:5">
      <c r="B14989" s="21">
        <v>-299456.68</v>
      </c>
      <c r="C14989" s="40"/>
      <c r="D14989" s="11">
        <f t="shared" si="234"/>
        <v>28015133.647999834</v>
      </c>
      <c r="E14989" s="30">
        <v>25001059628</v>
      </c>
    </row>
    <row r="14990" spans="1:5">
      <c r="B14990" s="21">
        <v>-35758.720000000001</v>
      </c>
      <c r="C14990" s="40"/>
      <c r="D14990" s="11">
        <f t="shared" si="234"/>
        <v>27979374.927999835</v>
      </c>
      <c r="E14990" s="30">
        <v>25001060680</v>
      </c>
    </row>
    <row r="14991" spans="1:5">
      <c r="B14991" s="21">
        <v>-85316.73</v>
      </c>
      <c r="D14991" s="11">
        <f t="shared" si="234"/>
        <v>27894058.197999835</v>
      </c>
      <c r="E14991" s="30">
        <v>25001060723</v>
      </c>
    </row>
    <row r="14992" spans="1:5">
      <c r="B14992" s="21">
        <v>-298004.69</v>
      </c>
      <c r="D14992" s="11">
        <f t="shared" si="234"/>
        <v>27596053.507999834</v>
      </c>
      <c r="E14992" s="30">
        <v>25001060678</v>
      </c>
    </row>
    <row r="14993" spans="1:5">
      <c r="B14993" s="21">
        <v>-170292.57</v>
      </c>
      <c r="D14993" s="11">
        <f t="shared" si="234"/>
        <v>27425760.937999833</v>
      </c>
      <c r="E14993" s="30">
        <v>25001060604</v>
      </c>
    </row>
    <row r="14994" spans="1:5">
      <c r="B14994" s="21">
        <v>-616271.51</v>
      </c>
      <c r="D14994" s="11">
        <f t="shared" si="234"/>
        <v>26809489.427999832</v>
      </c>
      <c r="E14994" s="30">
        <v>25001060692</v>
      </c>
    </row>
    <row r="14995" spans="1:5">
      <c r="B14995" s="21">
        <v>0</v>
      </c>
      <c r="C14995" s="40">
        <v>9815628.7599999998</v>
      </c>
      <c r="D14995" s="11">
        <f t="shared" si="234"/>
        <v>36625118.18799983</v>
      </c>
      <c r="E14995" s="30" t="s">
        <v>3716</v>
      </c>
    </row>
    <row r="14996" spans="1:5">
      <c r="B14996" s="21">
        <v>0</v>
      </c>
      <c r="C14996" s="21">
        <v>6602862</v>
      </c>
      <c r="D14996" s="11">
        <f t="shared" si="234"/>
        <v>43227980.18799983</v>
      </c>
      <c r="E14996" s="30" t="s">
        <v>3716</v>
      </c>
    </row>
    <row r="14997" spans="1:5">
      <c r="A14997" s="19">
        <v>44246</v>
      </c>
      <c r="B14997" s="21">
        <v>-17767.560000000001</v>
      </c>
      <c r="C14997" s="40"/>
      <c r="D14997" s="11">
        <f t="shared" si="234"/>
        <v>43210212.627999827</v>
      </c>
      <c r="E14997" s="30">
        <v>25001059997</v>
      </c>
    </row>
    <row r="14998" spans="1:5">
      <c r="B14998" s="21">
        <v>-14009.66</v>
      </c>
      <c r="C14998" s="40"/>
      <c r="D14998" s="11">
        <f t="shared" si="234"/>
        <v>43196202.967999831</v>
      </c>
      <c r="E14998" s="30">
        <v>25001060004</v>
      </c>
    </row>
    <row r="14999" spans="1:5">
      <c r="B14999" s="21">
        <v>-12767.28</v>
      </c>
      <c r="C14999" s="40"/>
      <c r="D14999" s="11">
        <f t="shared" si="234"/>
        <v>43183435.68799983</v>
      </c>
      <c r="E14999" s="30">
        <v>25001058083</v>
      </c>
    </row>
    <row r="15000" spans="1:5">
      <c r="B15000" s="21">
        <v>0</v>
      </c>
      <c r="C15000" s="40">
        <v>205844.65</v>
      </c>
      <c r="D15000" s="11">
        <f t="shared" si="234"/>
        <v>43389280.337999828</v>
      </c>
      <c r="E15000" s="30" t="s">
        <v>3805</v>
      </c>
    </row>
    <row r="15001" spans="1:5">
      <c r="B15001" s="21">
        <v>0</v>
      </c>
      <c r="C15001" s="40">
        <v>205221.84</v>
      </c>
      <c r="D15001" s="11">
        <f t="shared" si="234"/>
        <v>43594502.177999832</v>
      </c>
      <c r="E15001" s="30" t="s">
        <v>3806</v>
      </c>
    </row>
    <row r="15002" spans="1:5">
      <c r="B15002" s="21">
        <v>0</v>
      </c>
      <c r="C15002" s="40">
        <v>470322.75</v>
      </c>
      <c r="D15002" s="11">
        <f t="shared" si="234"/>
        <v>44064824.927999832</v>
      </c>
      <c r="E15002" s="30" t="s">
        <v>3807</v>
      </c>
    </row>
    <row r="15003" spans="1:5">
      <c r="B15003" s="21">
        <v>0</v>
      </c>
      <c r="C15003" s="40">
        <v>136019.29999999999</v>
      </c>
      <c r="D15003" s="11">
        <f t="shared" si="234"/>
        <v>44200844.227999829</v>
      </c>
      <c r="E15003" s="30" t="s">
        <v>3808</v>
      </c>
    </row>
    <row r="15004" spans="1:5">
      <c r="B15004" s="21">
        <v>0</v>
      </c>
      <c r="C15004" s="40">
        <v>190623.92</v>
      </c>
      <c r="D15004" s="11">
        <f t="shared" si="234"/>
        <v>44391468.147999831</v>
      </c>
      <c r="E15004" s="30" t="s">
        <v>3809</v>
      </c>
    </row>
    <row r="15005" spans="1:5">
      <c r="B15005" s="21">
        <v>0</v>
      </c>
      <c r="C15005" s="40">
        <v>319554.57</v>
      </c>
      <c r="D15005" s="11">
        <f t="shared" si="234"/>
        <v>44711022.717999831</v>
      </c>
      <c r="E15005" s="30" t="s">
        <v>3810</v>
      </c>
    </row>
    <row r="15006" spans="1:5">
      <c r="B15006" s="21">
        <v>0</v>
      </c>
      <c r="C15006" s="40">
        <v>336682.44</v>
      </c>
      <c r="D15006" s="11">
        <f t="shared" si="234"/>
        <v>45047705.157999828</v>
      </c>
      <c r="E15006" s="30" t="s">
        <v>3811</v>
      </c>
    </row>
    <row r="15007" spans="1:5">
      <c r="B15007" s="21">
        <v>0</v>
      </c>
      <c r="C15007" s="40">
        <v>13592.46</v>
      </c>
      <c r="D15007" s="11">
        <f t="shared" si="234"/>
        <v>45061297.617999829</v>
      </c>
      <c r="E15007" s="30">
        <v>196634</v>
      </c>
    </row>
    <row r="15008" spans="1:5">
      <c r="B15008" s="21">
        <v>0</v>
      </c>
      <c r="C15008" s="40">
        <v>1137159</v>
      </c>
      <c r="D15008" s="11">
        <f t="shared" si="234"/>
        <v>46198456.617999829</v>
      </c>
      <c r="E15008" s="30" t="s">
        <v>3812</v>
      </c>
    </row>
    <row r="15009" spans="1:5">
      <c r="B15009" s="21">
        <v>0</v>
      </c>
      <c r="C15009" s="40">
        <v>70274.720000000001</v>
      </c>
      <c r="D15009" s="11">
        <f t="shared" si="234"/>
        <v>46268731.337999828</v>
      </c>
      <c r="E15009" s="30" t="s">
        <v>3813</v>
      </c>
    </row>
    <row r="15010" spans="1:5">
      <c r="B15010" s="21">
        <v>0</v>
      </c>
      <c r="C15010" s="40">
        <v>45947</v>
      </c>
      <c r="D15010" s="11">
        <f t="shared" si="234"/>
        <v>46314678.337999828</v>
      </c>
      <c r="E15010" s="30" t="s">
        <v>3814</v>
      </c>
    </row>
    <row r="15011" spans="1:5">
      <c r="B15011" s="21">
        <v>-188120.4</v>
      </c>
      <c r="C15011" s="40"/>
      <c r="D15011" s="11">
        <f t="shared" si="234"/>
        <v>46126557.93799983</v>
      </c>
      <c r="E15011" s="30">
        <v>25001059828</v>
      </c>
    </row>
    <row r="15012" spans="1:5">
      <c r="B15012" s="21">
        <v>-313126.55</v>
      </c>
      <c r="C15012" s="40"/>
      <c r="D15012" s="11">
        <f t="shared" si="234"/>
        <v>45813431.387999833</v>
      </c>
      <c r="E15012" s="30">
        <v>25001059630</v>
      </c>
    </row>
    <row r="15013" spans="1:5">
      <c r="B15013" s="21">
        <v>-134858.51999999999</v>
      </c>
      <c r="C15013" s="40"/>
      <c r="D15013" s="11">
        <f t="shared" si="234"/>
        <v>45678572.867999829</v>
      </c>
      <c r="E15013" s="30">
        <v>25001059692</v>
      </c>
    </row>
    <row r="15014" spans="1:5">
      <c r="B15014" s="21">
        <v>-188690.76</v>
      </c>
      <c r="C15014" s="40"/>
      <c r="D15014" s="11">
        <f t="shared" si="234"/>
        <v>45489882.107999831</v>
      </c>
      <c r="E15014" s="30">
        <v>25001059830</v>
      </c>
    </row>
    <row r="15015" spans="1:5">
      <c r="B15015" s="21">
        <v>-466117.66</v>
      </c>
      <c r="C15015" s="40"/>
      <c r="D15015" s="11">
        <f t="shared" si="234"/>
        <v>45023764.447999835</v>
      </c>
      <c r="E15015" s="30">
        <v>25001059678</v>
      </c>
    </row>
    <row r="15016" spans="1:5">
      <c r="B15016" s="21">
        <v>-333725.31</v>
      </c>
      <c r="C15016" s="40"/>
      <c r="D15016" s="11">
        <f t="shared" si="234"/>
        <v>44690039.137999833</v>
      </c>
      <c r="E15016" s="30">
        <v>25001059680</v>
      </c>
    </row>
    <row r="15017" spans="1:5">
      <c r="B15017" s="21">
        <v>-181118.88</v>
      </c>
      <c r="C15017" s="40"/>
      <c r="D15017" s="11">
        <f t="shared" si="234"/>
        <v>44508920.25799983</v>
      </c>
      <c r="E15017" s="30">
        <v>25001060030</v>
      </c>
    </row>
    <row r="15018" spans="1:5">
      <c r="B15018" s="21">
        <v>-15614060.4</v>
      </c>
      <c r="C15018" s="40"/>
      <c r="D15018" s="11">
        <f t="shared" si="234"/>
        <v>28894859.857999831</v>
      </c>
      <c r="E15018" s="30">
        <v>25001061401</v>
      </c>
    </row>
    <row r="15019" spans="1:5">
      <c r="B15019" s="21">
        <v>0</v>
      </c>
      <c r="C15019" s="21">
        <v>65443.78</v>
      </c>
      <c r="D15019" s="11">
        <f t="shared" si="234"/>
        <v>28960303.637999833</v>
      </c>
      <c r="E15019" s="30" t="s">
        <v>3319</v>
      </c>
    </row>
    <row r="15020" spans="1:5">
      <c r="B15020" s="21">
        <v>-73169.77</v>
      </c>
      <c r="C15020" s="21"/>
      <c r="D15020" s="11">
        <f t="shared" si="234"/>
        <v>28887133.867999833</v>
      </c>
      <c r="E15020" s="30">
        <v>25001060016</v>
      </c>
    </row>
    <row r="15021" spans="1:5">
      <c r="A15021" s="19">
        <v>44249</v>
      </c>
      <c r="B15021" s="21">
        <v>0</v>
      </c>
      <c r="C15021" s="40">
        <v>96412.67</v>
      </c>
      <c r="D15021" s="11">
        <f t="shared" si="234"/>
        <v>28983546.537999835</v>
      </c>
      <c r="E15021" s="30" t="s">
        <v>3815</v>
      </c>
    </row>
    <row r="15022" spans="1:5">
      <c r="B15022" s="21">
        <v>0</v>
      </c>
      <c r="C15022" s="40">
        <v>469500.77</v>
      </c>
      <c r="D15022" s="11">
        <f t="shared" si="234"/>
        <v>29453047.307999834</v>
      </c>
      <c r="E15022" s="30" t="s">
        <v>3816</v>
      </c>
    </row>
    <row r="15023" spans="1:5">
      <c r="B15023" s="21">
        <v>0</v>
      </c>
      <c r="C15023" s="40">
        <v>605347.02</v>
      </c>
      <c r="D15023" s="11">
        <f t="shared" si="234"/>
        <v>30058394.327999834</v>
      </c>
      <c r="E15023" s="30" t="s">
        <v>3817</v>
      </c>
    </row>
    <row r="15024" spans="1:5">
      <c r="B15024" s="21">
        <v>0</v>
      </c>
      <c r="C15024" s="40">
        <v>639549.76</v>
      </c>
      <c r="D15024" s="11">
        <f t="shared" si="234"/>
        <v>30697944.087999836</v>
      </c>
      <c r="E15024" s="30" t="s">
        <v>3818</v>
      </c>
    </row>
    <row r="15025" spans="1:5">
      <c r="B15025" s="21">
        <v>0</v>
      </c>
      <c r="C15025" s="40">
        <v>97030.09</v>
      </c>
      <c r="D15025" s="11">
        <f t="shared" si="234"/>
        <v>30794974.177999835</v>
      </c>
      <c r="E15025" s="30" t="s">
        <v>3819</v>
      </c>
    </row>
    <row r="15026" spans="1:5">
      <c r="B15026" s="21">
        <v>-390930.06</v>
      </c>
      <c r="C15026" s="40"/>
      <c r="D15026" s="11">
        <f t="shared" si="234"/>
        <v>30404044.117999837</v>
      </c>
      <c r="E15026" s="30">
        <v>25001060666</v>
      </c>
    </row>
    <row r="15027" spans="1:5">
      <c r="B15027" s="21">
        <v>-41987.82</v>
      </c>
      <c r="C15027" s="40"/>
      <c r="D15027" s="11">
        <f t="shared" si="234"/>
        <v>30362056.297999837</v>
      </c>
      <c r="E15027" s="30">
        <v>25001058057</v>
      </c>
    </row>
    <row r="15028" spans="1:5">
      <c r="B15028" s="21">
        <v>-80645.77</v>
      </c>
      <c r="C15028" s="40"/>
      <c r="D15028" s="11">
        <f t="shared" si="234"/>
        <v>30281410.527999837</v>
      </c>
      <c r="E15028" s="30">
        <v>25001060709</v>
      </c>
    </row>
    <row r="15029" spans="1:5">
      <c r="B15029" s="21">
        <v>-288846.75</v>
      </c>
      <c r="C15029" s="40"/>
      <c r="D15029" s="11">
        <f t="shared" si="234"/>
        <v>29992563.777999837</v>
      </c>
      <c r="E15029" s="30">
        <v>25001061182</v>
      </c>
    </row>
    <row r="15030" spans="1:5">
      <c r="B15030" s="21">
        <v>-586651.79</v>
      </c>
      <c r="C15030" s="40"/>
      <c r="D15030" s="11">
        <f t="shared" si="234"/>
        <v>29405911.987999838</v>
      </c>
      <c r="E15030" s="30">
        <v>25001059854</v>
      </c>
    </row>
    <row r="15031" spans="1:5">
      <c r="B15031" s="21">
        <v>-441338.52</v>
      </c>
      <c r="C15031" s="40"/>
      <c r="D15031" s="11">
        <f t="shared" si="234"/>
        <v>28964573.467999838</v>
      </c>
      <c r="E15031" s="30">
        <v>25001060785</v>
      </c>
    </row>
    <row r="15032" spans="1:5">
      <c r="A15032" s="19">
        <v>44250</v>
      </c>
      <c r="B15032" s="21">
        <v>-103741.5</v>
      </c>
      <c r="C15032" s="40"/>
      <c r="D15032" s="11">
        <f t="shared" si="234"/>
        <v>28860831.967999838</v>
      </c>
      <c r="E15032" s="30">
        <v>25001060597</v>
      </c>
    </row>
    <row r="15033" spans="1:5">
      <c r="B15033" s="21">
        <v>-231220.75</v>
      </c>
      <c r="C15033" s="40"/>
      <c r="D15033" s="11">
        <f t="shared" si="234"/>
        <v>28629611.217999838</v>
      </c>
      <c r="E15033" s="30">
        <v>25001060830</v>
      </c>
    </row>
    <row r="15034" spans="1:5">
      <c r="B15034" s="21">
        <v>-76804.3</v>
      </c>
      <c r="C15034" s="40"/>
      <c r="D15034" s="11">
        <f t="shared" si="234"/>
        <v>28552806.917999838</v>
      </c>
      <c r="E15034" s="30">
        <v>25001058069</v>
      </c>
    </row>
    <row r="15035" spans="1:5">
      <c r="B15035" s="21">
        <v>0</v>
      </c>
      <c r="C15035" s="40">
        <v>61764.51</v>
      </c>
      <c r="D15035" s="11">
        <f t="shared" si="234"/>
        <v>28614571.427999839</v>
      </c>
      <c r="E15035" s="30" t="s">
        <v>3820</v>
      </c>
    </row>
    <row r="15036" spans="1:5">
      <c r="B15036" s="21">
        <v>0</v>
      </c>
      <c r="C15036" s="40">
        <v>61748.81</v>
      </c>
      <c r="D15036" s="11">
        <f t="shared" si="234"/>
        <v>28676320.237999838</v>
      </c>
      <c r="E15036" s="30" t="s">
        <v>3821</v>
      </c>
    </row>
    <row r="15037" spans="1:5">
      <c r="B15037" s="21">
        <v>0</v>
      </c>
      <c r="C15037" s="40">
        <v>105044.49</v>
      </c>
      <c r="D15037" s="11">
        <f t="shared" si="234"/>
        <v>28781364.727999836</v>
      </c>
      <c r="E15037" s="30" t="s">
        <v>3822</v>
      </c>
    </row>
    <row r="15038" spans="1:5">
      <c r="B15038" s="21">
        <v>0</v>
      </c>
      <c r="C15038" s="40">
        <v>169221.77</v>
      </c>
      <c r="D15038" s="11">
        <f t="shared" si="234"/>
        <v>28950586.497999836</v>
      </c>
      <c r="E15038" s="30" t="s">
        <v>3823</v>
      </c>
    </row>
    <row r="15039" spans="1:5">
      <c r="B15039" s="21">
        <v>0</v>
      </c>
      <c r="C15039" s="40">
        <v>38237.9</v>
      </c>
      <c r="D15039" s="11">
        <f t="shared" si="234"/>
        <v>28988824.397999834</v>
      </c>
      <c r="E15039" s="30" t="s">
        <v>3824</v>
      </c>
    </row>
    <row r="15040" spans="1:5">
      <c r="B15040" s="21">
        <v>-61247.79</v>
      </c>
      <c r="C15040" s="40"/>
      <c r="D15040" s="11">
        <f t="shared" si="234"/>
        <v>28927576.607999835</v>
      </c>
      <c r="E15040" s="30">
        <v>25001059804</v>
      </c>
    </row>
    <row r="15041" spans="1:5">
      <c r="B15041" s="21">
        <v>-104278.9</v>
      </c>
      <c r="C15041" s="40"/>
      <c r="D15041" s="11">
        <f t="shared" si="234"/>
        <v>28823297.707999837</v>
      </c>
      <c r="E15041" s="30">
        <v>25001059842</v>
      </c>
    </row>
    <row r="15042" spans="1:5">
      <c r="B15042" s="21">
        <v>-158467.06</v>
      </c>
      <c r="C15042" s="40"/>
      <c r="D15042" s="11">
        <f t="shared" si="234"/>
        <v>28664830.647999838</v>
      </c>
      <c r="E15042" s="30">
        <v>25001061394</v>
      </c>
    </row>
    <row r="15043" spans="1:5">
      <c r="B15043" s="21">
        <v>-61246.07</v>
      </c>
      <c r="C15043" s="40"/>
      <c r="D15043" s="11">
        <f t="shared" si="234"/>
        <v>28603584.577999838</v>
      </c>
      <c r="E15043" s="30">
        <v>25001061718</v>
      </c>
    </row>
    <row r="15044" spans="1:5">
      <c r="B15044" s="21">
        <v>-741743.69</v>
      </c>
      <c r="C15044" s="40"/>
      <c r="D15044" s="11">
        <f t="shared" si="234"/>
        <v>27861840.887999836</v>
      </c>
      <c r="E15044" s="30">
        <v>25001061744</v>
      </c>
    </row>
    <row r="15045" spans="1:5">
      <c r="B15045" s="21">
        <v>-590928.92000000004</v>
      </c>
      <c r="C15045" s="40"/>
      <c r="D15045" s="11">
        <f t="shared" si="234"/>
        <v>27270911.967999835</v>
      </c>
      <c r="E15045" s="30">
        <v>25001061768</v>
      </c>
    </row>
    <row r="15046" spans="1:5">
      <c r="B15046" s="21">
        <v>-61232.31</v>
      </c>
      <c r="C15046" s="40"/>
      <c r="D15046" s="11">
        <f t="shared" ref="D15046:D15109" si="235">D15045+B15046+C15046</f>
        <v>27209679.657999836</v>
      </c>
      <c r="E15046" s="30">
        <v>25001059816</v>
      </c>
    </row>
    <row r="15047" spans="1:5">
      <c r="B15047" s="21">
        <v>0</v>
      </c>
      <c r="C15047" s="40">
        <v>65440.99</v>
      </c>
      <c r="D15047" s="11">
        <f t="shared" si="235"/>
        <v>27275120.647999834</v>
      </c>
      <c r="E15047" s="30" t="s">
        <v>3319</v>
      </c>
    </row>
    <row r="15048" spans="1:5">
      <c r="B15048" s="21">
        <v>-558</v>
      </c>
      <c r="C15048" s="21"/>
      <c r="D15048" s="11">
        <f t="shared" si="235"/>
        <v>27274562.647999834</v>
      </c>
      <c r="E15048" s="30" t="s">
        <v>3825</v>
      </c>
    </row>
    <row r="15049" spans="1:5">
      <c r="A15049" s="19">
        <v>44251</v>
      </c>
      <c r="B15049" s="21">
        <v>-42679.01</v>
      </c>
      <c r="C15049" s="21"/>
      <c r="D15049" s="11">
        <f t="shared" si="235"/>
        <v>27231883.637999833</v>
      </c>
      <c r="E15049" s="30">
        <v>25001061170</v>
      </c>
    </row>
    <row r="15050" spans="1:5">
      <c r="B15050" s="21">
        <v>0</v>
      </c>
      <c r="C15050" s="21">
        <v>50591.64</v>
      </c>
      <c r="D15050" s="11">
        <f t="shared" si="235"/>
        <v>27282475.277999833</v>
      </c>
      <c r="E15050" s="30" t="s">
        <v>3826</v>
      </c>
    </row>
    <row r="15051" spans="1:5">
      <c r="B15051" s="21">
        <v>0</v>
      </c>
      <c r="C15051" s="21">
        <v>62927.18</v>
      </c>
      <c r="D15051" s="11">
        <f t="shared" si="235"/>
        <v>27345402.457999833</v>
      </c>
      <c r="E15051" s="30">
        <v>196638</v>
      </c>
    </row>
    <row r="15052" spans="1:5">
      <c r="B15052" s="21">
        <v>-242600</v>
      </c>
      <c r="C15052" s="21"/>
      <c r="D15052" s="11">
        <f t="shared" si="235"/>
        <v>27102802.457999833</v>
      </c>
      <c r="E15052" s="24" t="s">
        <v>3616</v>
      </c>
    </row>
    <row r="15053" spans="1:5">
      <c r="B15053" s="21">
        <v>-15661.74</v>
      </c>
      <c r="C15053" s="21"/>
      <c r="D15053" s="11">
        <f t="shared" si="235"/>
        <v>27087140.717999835</v>
      </c>
      <c r="E15053" s="30">
        <v>25001061863</v>
      </c>
    </row>
    <row r="15054" spans="1:5">
      <c r="A15054" s="19">
        <v>44252</v>
      </c>
      <c r="B15054" s="21">
        <v>-3000</v>
      </c>
      <c r="C15054" s="21"/>
      <c r="D15054" s="11">
        <f t="shared" si="235"/>
        <v>27084140.717999835</v>
      </c>
      <c r="E15054" s="24" t="s">
        <v>3408</v>
      </c>
    </row>
    <row r="15055" spans="1:5">
      <c r="B15055" s="21">
        <v>-6335.28</v>
      </c>
      <c r="C15055" s="21"/>
      <c r="D15055" s="11">
        <f t="shared" si="235"/>
        <v>27077805.437999833</v>
      </c>
      <c r="E15055" s="24" t="s">
        <v>3409</v>
      </c>
    </row>
    <row r="15056" spans="1:5">
      <c r="B15056" s="21">
        <v>-72066.66</v>
      </c>
      <c r="C15056" s="21"/>
      <c r="D15056" s="11">
        <f t="shared" si="235"/>
        <v>27005738.777999833</v>
      </c>
      <c r="E15056" s="24" t="s">
        <v>3827</v>
      </c>
    </row>
    <row r="15057" spans="1:8">
      <c r="B15057" s="21">
        <v>-15413249.01</v>
      </c>
      <c r="C15057" s="21"/>
      <c r="D15057" s="11">
        <f t="shared" si="235"/>
        <v>11592489.767999833</v>
      </c>
      <c r="E15057" s="30">
        <v>25001062589</v>
      </c>
    </row>
    <row r="15058" spans="1:8">
      <c r="B15058" s="21">
        <v>-196.7</v>
      </c>
      <c r="C15058" s="22"/>
      <c r="D15058" s="11">
        <f t="shared" si="235"/>
        <v>11592293.067999834</v>
      </c>
      <c r="E15058" s="24" t="s">
        <v>24</v>
      </c>
      <c r="G15058">
        <v>11592293.07</v>
      </c>
      <c r="H15058" s="17">
        <f>G15058-D15058</f>
        <v>2.0001661032438278E-3</v>
      </c>
    </row>
    <row r="15059" spans="1:8">
      <c r="B15059" s="21">
        <v>0</v>
      </c>
      <c r="C15059" s="21">
        <v>14662482</v>
      </c>
      <c r="D15059" s="11">
        <f t="shared" si="235"/>
        <v>26254775.067999832</v>
      </c>
      <c r="E15059" s="30" t="s">
        <v>3376</v>
      </c>
    </row>
    <row r="15060" spans="1:8">
      <c r="B15060" s="21">
        <v>0</v>
      </c>
      <c r="C15060" s="21">
        <v>611521.57999999996</v>
      </c>
      <c r="D15060" s="11">
        <f t="shared" si="235"/>
        <v>26866296.647999831</v>
      </c>
      <c r="E15060" s="30">
        <v>25001062046</v>
      </c>
    </row>
    <row r="15061" spans="1:8">
      <c r="B15061" s="21">
        <v>0</v>
      </c>
      <c r="C15061" s="21">
        <v>1019982</v>
      </c>
      <c r="D15061" s="11">
        <f t="shared" si="235"/>
        <v>27886278.647999831</v>
      </c>
      <c r="E15061" s="30" t="s">
        <v>3545</v>
      </c>
    </row>
    <row r="15062" spans="1:8">
      <c r="B15062" s="21">
        <v>0</v>
      </c>
      <c r="C15062" s="21">
        <v>213011.75</v>
      </c>
      <c r="D15062" s="11">
        <f t="shared" si="235"/>
        <v>28099290.397999831</v>
      </c>
      <c r="E15062" s="30">
        <v>25001062034</v>
      </c>
    </row>
    <row r="15063" spans="1:8">
      <c r="B15063" s="21">
        <v>0</v>
      </c>
      <c r="C15063" s="21">
        <v>93196.08</v>
      </c>
      <c r="D15063" s="11">
        <f t="shared" si="235"/>
        <v>28192486.477999829</v>
      </c>
      <c r="E15063" s="30">
        <v>25001060185</v>
      </c>
    </row>
    <row r="15064" spans="1:8">
      <c r="B15064" s="21">
        <v>0</v>
      </c>
      <c r="C15064" s="21">
        <v>61762.76</v>
      </c>
      <c r="D15064" s="11">
        <f t="shared" si="235"/>
        <v>28254249.23799983</v>
      </c>
      <c r="E15064" s="30">
        <v>25001062058</v>
      </c>
    </row>
    <row r="15065" spans="1:8">
      <c r="B15065" s="21">
        <v>0</v>
      </c>
      <c r="C15065" s="21">
        <v>230905.74</v>
      </c>
      <c r="D15065" s="11">
        <f t="shared" si="235"/>
        <v>28485154.977999829</v>
      </c>
      <c r="E15065" s="30">
        <v>25001061601</v>
      </c>
    </row>
    <row r="15066" spans="1:8">
      <c r="B15066" s="21">
        <v>0</v>
      </c>
      <c r="C15066" s="21">
        <v>15723.4</v>
      </c>
      <c r="D15066" s="11">
        <f t="shared" si="235"/>
        <v>28500878.377999827</v>
      </c>
      <c r="E15066" s="30">
        <v>25001062060</v>
      </c>
    </row>
    <row r="15067" spans="1:8">
      <c r="B15067" s="21">
        <v>0</v>
      </c>
      <c r="C15067" s="21">
        <v>765417.52</v>
      </c>
      <c r="D15067" s="11">
        <f t="shared" si="235"/>
        <v>29266295.897999827</v>
      </c>
      <c r="E15067" s="30">
        <v>25001061225</v>
      </c>
    </row>
    <row r="15068" spans="1:8">
      <c r="B15068" s="21">
        <v>-84998.11</v>
      </c>
      <c r="C15068" s="21"/>
      <c r="D15068" s="11">
        <f t="shared" si="235"/>
        <v>29181297.787999827</v>
      </c>
      <c r="E15068" s="30">
        <v>25001061382</v>
      </c>
    </row>
    <row r="15069" spans="1:8">
      <c r="B15069" s="21">
        <v>-188390.57</v>
      </c>
      <c r="C15069" s="21"/>
      <c r="D15069" s="11">
        <f t="shared" si="235"/>
        <v>28992907.217999827</v>
      </c>
      <c r="E15069" s="30">
        <v>25001060711</v>
      </c>
    </row>
    <row r="15070" spans="1:8">
      <c r="B15070" s="21">
        <v>-7</v>
      </c>
      <c r="C15070" s="21"/>
      <c r="D15070" s="11">
        <f t="shared" si="235"/>
        <v>28992900.217999827</v>
      </c>
      <c r="E15070" s="24" t="s">
        <v>24</v>
      </c>
    </row>
    <row r="15071" spans="1:8">
      <c r="A15071" s="19">
        <v>44253</v>
      </c>
      <c r="B15071" s="21">
        <v>-173647.1</v>
      </c>
      <c r="C15071" s="40"/>
      <c r="D15071" s="11">
        <f t="shared" si="235"/>
        <v>28819253.117999826</v>
      </c>
      <c r="E15071" s="30">
        <v>25001061851</v>
      </c>
    </row>
    <row r="15072" spans="1:8">
      <c r="B15072" s="21">
        <v>-89897.5</v>
      </c>
      <c r="C15072" s="40"/>
      <c r="D15072" s="11">
        <f t="shared" si="235"/>
        <v>28729355.617999826</v>
      </c>
      <c r="E15072" s="30">
        <v>25001061732</v>
      </c>
    </row>
    <row r="15073" spans="2:5">
      <c r="B15073" s="21">
        <v>-73707.649999999994</v>
      </c>
      <c r="C15073" s="40"/>
      <c r="D15073" s="11">
        <f t="shared" si="235"/>
        <v>28655647.967999827</v>
      </c>
      <c r="E15073" s="30">
        <v>25001061875</v>
      </c>
    </row>
    <row r="15074" spans="2:5">
      <c r="B15074" s="21">
        <v>0</v>
      </c>
      <c r="C15074" s="40">
        <v>60271.360000000001</v>
      </c>
      <c r="D15074" s="11">
        <f t="shared" si="235"/>
        <v>28715919.327999827</v>
      </c>
      <c r="E15074" s="30" t="s">
        <v>3828</v>
      </c>
    </row>
    <row r="15075" spans="2:5">
      <c r="B15075" s="21">
        <v>0</v>
      </c>
      <c r="C15075" s="40">
        <v>351549.6</v>
      </c>
      <c r="D15075" s="11">
        <f t="shared" si="235"/>
        <v>29067468.927999828</v>
      </c>
      <c r="E15075" s="30" t="s">
        <v>3829</v>
      </c>
    </row>
    <row r="15076" spans="2:5">
      <c r="B15076" s="21">
        <v>0</v>
      </c>
      <c r="C15076" s="40">
        <v>236703.67</v>
      </c>
      <c r="D15076" s="11">
        <f t="shared" si="235"/>
        <v>29304172.59799983</v>
      </c>
      <c r="E15076" s="30" t="s">
        <v>3830</v>
      </c>
    </row>
    <row r="15077" spans="2:5">
      <c r="B15077" s="21">
        <v>0</v>
      </c>
      <c r="C15077" s="40">
        <v>106067.71</v>
      </c>
      <c r="D15077" s="11">
        <f t="shared" si="235"/>
        <v>29410240.307999831</v>
      </c>
      <c r="E15077" s="30" t="s">
        <v>3831</v>
      </c>
    </row>
    <row r="15078" spans="2:5">
      <c r="B15078" s="21">
        <v>0</v>
      </c>
      <c r="C15078" s="40">
        <v>82746.23</v>
      </c>
      <c r="D15078" s="11">
        <f t="shared" si="235"/>
        <v>29492986.537999831</v>
      </c>
      <c r="E15078" s="30">
        <v>196632</v>
      </c>
    </row>
    <row r="15079" spans="2:5">
      <c r="B15079" s="21">
        <v>0</v>
      </c>
      <c r="C15079" s="40">
        <v>170922.28</v>
      </c>
      <c r="D15079" s="11">
        <f t="shared" si="235"/>
        <v>29663908.817999832</v>
      </c>
      <c r="E15079" s="30" t="s">
        <v>3832</v>
      </c>
    </row>
    <row r="15080" spans="2:5">
      <c r="B15080" s="21">
        <v>0</v>
      </c>
      <c r="C15080" s="40">
        <v>92586.9</v>
      </c>
      <c r="D15080" s="11">
        <f t="shared" si="235"/>
        <v>29756495.717999831</v>
      </c>
      <c r="E15080" s="30">
        <v>37852</v>
      </c>
    </row>
    <row r="15081" spans="2:5">
      <c r="B15081" s="21">
        <v>0</v>
      </c>
      <c r="C15081" s="40">
        <v>118047.35</v>
      </c>
      <c r="D15081" s="11">
        <f t="shared" si="235"/>
        <v>29874543.067999832</v>
      </c>
      <c r="E15081" s="30" t="s">
        <v>3833</v>
      </c>
    </row>
    <row r="15082" spans="2:5">
      <c r="B15082" s="21">
        <v>-52090.33</v>
      </c>
      <c r="C15082" s="40"/>
      <c r="D15082" s="11">
        <f t="shared" si="235"/>
        <v>29822452.737999834</v>
      </c>
      <c r="E15082" s="30">
        <v>25001058045</v>
      </c>
    </row>
    <row r="15083" spans="2:5">
      <c r="B15083" s="21">
        <v>-88889.06</v>
      </c>
      <c r="C15083" s="40"/>
      <c r="D15083" s="11">
        <f t="shared" si="235"/>
        <v>29733563.677999835</v>
      </c>
      <c r="E15083" s="30">
        <v>25001058126</v>
      </c>
    </row>
    <row r="15084" spans="2:5">
      <c r="B15084" s="21">
        <v>-337272.01</v>
      </c>
      <c r="C15084" s="40"/>
      <c r="D15084" s="11">
        <f t="shared" si="235"/>
        <v>29396291.667999834</v>
      </c>
      <c r="E15084" s="30">
        <v>25001061994</v>
      </c>
    </row>
    <row r="15085" spans="2:5">
      <c r="B15085" s="21">
        <v>-80751.7</v>
      </c>
      <c r="C15085" s="40"/>
      <c r="D15085" s="11">
        <f t="shared" si="235"/>
        <v>29315539.967999835</v>
      </c>
      <c r="E15085" s="30">
        <v>25001062472</v>
      </c>
    </row>
    <row r="15086" spans="2:5">
      <c r="B15086" s="21">
        <v>-84964.65</v>
      </c>
      <c r="C15086" s="40"/>
      <c r="D15086" s="11">
        <f t="shared" si="235"/>
        <v>29230575.317999836</v>
      </c>
      <c r="E15086" s="30">
        <v>25001062658</v>
      </c>
    </row>
    <row r="15087" spans="2:5">
      <c r="B15087" s="21">
        <v>0</v>
      </c>
      <c r="C15087" s="40">
        <v>2549982</v>
      </c>
      <c r="D15087" s="11">
        <f t="shared" si="235"/>
        <v>31780557.317999836</v>
      </c>
      <c r="E15087" s="30" t="s">
        <v>3319</v>
      </c>
    </row>
    <row r="15088" spans="2:5">
      <c r="B15088" s="21">
        <v>-3.5</v>
      </c>
      <c r="C15088" s="40"/>
      <c r="D15088" s="11">
        <f t="shared" si="235"/>
        <v>31780553.817999836</v>
      </c>
      <c r="E15088" s="30" t="s">
        <v>3319</v>
      </c>
    </row>
    <row r="15089" spans="1:5">
      <c r="A15089" s="19">
        <v>44256</v>
      </c>
      <c r="B15089" s="21">
        <v>-14000000</v>
      </c>
      <c r="C15089" s="40"/>
      <c r="D15089" s="11">
        <f t="shared" si="235"/>
        <v>17780553.817999836</v>
      </c>
      <c r="E15089" s="24" t="s">
        <v>3834</v>
      </c>
    </row>
    <row r="15090" spans="1:5">
      <c r="B15090" s="21">
        <v>-23810</v>
      </c>
      <c r="C15090" s="40"/>
      <c r="D15090" s="11">
        <f t="shared" si="235"/>
        <v>17756743.817999836</v>
      </c>
      <c r="E15090" s="24" t="s">
        <v>3835</v>
      </c>
    </row>
    <row r="15091" spans="1:5">
      <c r="B15091" s="21">
        <v>-8252.34</v>
      </c>
      <c r="C15091" s="40"/>
      <c r="D15091" s="11">
        <f t="shared" si="235"/>
        <v>17748491.477999836</v>
      </c>
      <c r="E15091" s="30">
        <v>25001059616</v>
      </c>
    </row>
    <row r="15092" spans="1:5">
      <c r="B15092" s="21">
        <v>-171411.02</v>
      </c>
      <c r="C15092" s="40"/>
      <c r="D15092" s="11">
        <f t="shared" si="235"/>
        <v>17577080.457999837</v>
      </c>
      <c r="E15092" s="30">
        <v>25001060028</v>
      </c>
    </row>
    <row r="15093" spans="1:5">
      <c r="B15093" s="21">
        <v>-8992.4500000000007</v>
      </c>
      <c r="C15093" s="40"/>
      <c r="D15093" s="11">
        <f t="shared" si="235"/>
        <v>17568088.007999837</v>
      </c>
      <c r="E15093" s="30">
        <v>25001061849</v>
      </c>
    </row>
    <row r="15094" spans="1:5">
      <c r="B15094" s="21">
        <v>-562</v>
      </c>
      <c r="C15094" s="40"/>
      <c r="D15094" s="11">
        <f t="shared" si="235"/>
        <v>17567526.007999837</v>
      </c>
      <c r="E15094" s="30" t="s">
        <v>3836</v>
      </c>
    </row>
    <row r="15095" spans="1:5">
      <c r="B15095" s="21">
        <v>0</v>
      </c>
      <c r="C15095" s="40">
        <v>15717956</v>
      </c>
      <c r="D15095" s="11">
        <f t="shared" si="235"/>
        <v>33285482.007999837</v>
      </c>
      <c r="E15095" s="30" t="s">
        <v>3376</v>
      </c>
    </row>
    <row r="15096" spans="1:5">
      <c r="A15096" s="19">
        <v>44257</v>
      </c>
      <c r="B15096" s="21">
        <v>0</v>
      </c>
      <c r="C15096" s="40">
        <v>213266.59</v>
      </c>
      <c r="D15096" s="11">
        <f t="shared" si="235"/>
        <v>33498748.597999837</v>
      </c>
      <c r="E15096" s="30" t="s">
        <v>3837</v>
      </c>
    </row>
    <row r="15097" spans="1:5">
      <c r="B15097" s="21">
        <v>0</v>
      </c>
      <c r="C15097" s="40">
        <v>152512.92000000001</v>
      </c>
      <c r="D15097" s="11">
        <f t="shared" si="235"/>
        <v>33651261.517999835</v>
      </c>
      <c r="E15097" s="30" t="s">
        <v>3838</v>
      </c>
    </row>
    <row r="15098" spans="1:5">
      <c r="B15098" s="21">
        <v>0</v>
      </c>
      <c r="C15098" s="40">
        <v>93159.31</v>
      </c>
      <c r="D15098" s="11">
        <f t="shared" si="235"/>
        <v>33744420.827999838</v>
      </c>
      <c r="E15098" s="30" t="s">
        <v>3839</v>
      </c>
    </row>
    <row r="15099" spans="1:5">
      <c r="B15099" s="21">
        <v>-188615.71</v>
      </c>
      <c r="C15099" s="40"/>
      <c r="D15099" s="11">
        <f t="shared" si="235"/>
        <v>33555805.117999837</v>
      </c>
      <c r="E15099" s="30">
        <v>25001062660</v>
      </c>
    </row>
    <row r="15100" spans="1:5">
      <c r="B15100" s="21">
        <v>-147538.81</v>
      </c>
      <c r="C15100" s="40"/>
      <c r="D15100" s="11">
        <f t="shared" si="235"/>
        <v>33408266.307999838</v>
      </c>
      <c r="E15100" s="30">
        <v>25001061756</v>
      </c>
    </row>
    <row r="15101" spans="1:5">
      <c r="B15101" s="21">
        <v>-757340.88</v>
      </c>
      <c r="C15101" s="40"/>
      <c r="D15101" s="11">
        <f t="shared" si="235"/>
        <v>32650925.427999839</v>
      </c>
      <c r="E15101" s="30">
        <v>25001064240</v>
      </c>
    </row>
    <row r="15102" spans="1:5">
      <c r="B15102" s="21">
        <v>-44659.3</v>
      </c>
      <c r="C15102" s="40"/>
      <c r="D15102" s="11">
        <f t="shared" si="235"/>
        <v>32606266.127999838</v>
      </c>
      <c r="E15102" s="30">
        <v>25001063855</v>
      </c>
    </row>
    <row r="15103" spans="1:5">
      <c r="B15103" s="21">
        <v>0</v>
      </c>
      <c r="C15103" s="40">
        <v>11927110.5</v>
      </c>
      <c r="D15103" s="11">
        <f t="shared" si="235"/>
        <v>44533376.627999842</v>
      </c>
      <c r="E15103" s="30" t="s">
        <v>3320</v>
      </c>
    </row>
    <row r="15104" spans="1:5">
      <c r="B15104" s="21">
        <v>0</v>
      </c>
      <c r="C15104" s="40">
        <v>4887422.62</v>
      </c>
      <c r="D15104" s="11">
        <f t="shared" si="235"/>
        <v>49420799.247999839</v>
      </c>
      <c r="E15104" s="30" t="s">
        <v>3320</v>
      </c>
    </row>
    <row r="15105" spans="1:5">
      <c r="B15105" s="21">
        <v>0</v>
      </c>
      <c r="C15105" s="40">
        <v>5979440.7599999998</v>
      </c>
      <c r="D15105" s="11">
        <f t="shared" si="235"/>
        <v>55400240.007999837</v>
      </c>
      <c r="E15105" s="30" t="s">
        <v>3320</v>
      </c>
    </row>
    <row r="15106" spans="1:5">
      <c r="B15106" s="21">
        <v>-230016.16</v>
      </c>
      <c r="C15106" s="40"/>
      <c r="D15106" s="11">
        <f t="shared" si="235"/>
        <v>55170223.847999841</v>
      </c>
      <c r="E15106" s="30">
        <v>25001063312</v>
      </c>
    </row>
    <row r="15107" spans="1:5">
      <c r="B15107" s="21">
        <v>-94548.26</v>
      </c>
      <c r="C15107" s="40"/>
      <c r="D15107" s="11">
        <f t="shared" si="235"/>
        <v>55075675.587999843</v>
      </c>
      <c r="E15107" s="30">
        <v>25001063831</v>
      </c>
    </row>
    <row r="15108" spans="1:5">
      <c r="B15108" s="21">
        <v>-255734.57</v>
      </c>
      <c r="C15108" s="40"/>
      <c r="D15108" s="11">
        <f t="shared" si="235"/>
        <v>54819941.017999843</v>
      </c>
      <c r="E15108" s="30">
        <v>25001063324</v>
      </c>
    </row>
    <row r="15109" spans="1:5">
      <c r="B15109" s="21">
        <v>-70460.509999999995</v>
      </c>
      <c r="C15109" s="40"/>
      <c r="D15109" s="11">
        <f t="shared" si="235"/>
        <v>54749480.507999845</v>
      </c>
      <c r="E15109" s="30">
        <v>25001064826</v>
      </c>
    </row>
    <row r="15110" spans="1:5">
      <c r="A15110" s="19">
        <v>44258</v>
      </c>
      <c r="B15110" s="21">
        <v>0</v>
      </c>
      <c r="C15110" s="40">
        <v>93131.72</v>
      </c>
      <c r="D15110" s="11">
        <f t="shared" ref="D15110:D15173" si="236">D15109+B15110+C15110</f>
        <v>54842612.227999844</v>
      </c>
      <c r="E15110" s="30" t="s">
        <v>3840</v>
      </c>
    </row>
    <row r="15111" spans="1:5">
      <c r="B15111" s="21">
        <v>0</v>
      </c>
      <c r="C15111" s="40">
        <v>162226.78</v>
      </c>
      <c r="D15111" s="11">
        <f t="shared" si="236"/>
        <v>55004839.007999845</v>
      </c>
      <c r="E15111" s="30">
        <v>37902</v>
      </c>
    </row>
    <row r="15112" spans="1:5">
      <c r="B15112" s="21">
        <v>0</v>
      </c>
      <c r="C15112" s="40">
        <v>84911.86</v>
      </c>
      <c r="D15112" s="11">
        <f t="shared" si="236"/>
        <v>55089750.867999844</v>
      </c>
      <c r="E15112" s="30" t="s">
        <v>3841</v>
      </c>
    </row>
    <row r="15113" spans="1:5">
      <c r="B15113" s="21">
        <v>-26250.95</v>
      </c>
      <c r="C15113" s="40"/>
      <c r="D15113" s="11">
        <f t="shared" si="236"/>
        <v>55063499.917999841</v>
      </c>
      <c r="E15113" s="30">
        <v>25001063374</v>
      </c>
    </row>
    <row r="15114" spans="1:5">
      <c r="B15114" s="21">
        <v>-7558.04</v>
      </c>
      <c r="C15114" s="40"/>
      <c r="D15114" s="11">
        <f t="shared" si="236"/>
        <v>55055941.877999842</v>
      </c>
      <c r="E15114" s="30">
        <v>25001063386</v>
      </c>
    </row>
    <row r="15115" spans="1:5">
      <c r="B15115" s="21">
        <v>-14089.08</v>
      </c>
      <c r="C15115" s="40"/>
      <c r="D15115" s="11">
        <f t="shared" si="236"/>
        <v>55041852.797999844</v>
      </c>
      <c r="E15115" s="30">
        <v>25001063348</v>
      </c>
    </row>
    <row r="15116" spans="1:5">
      <c r="B15116" s="21">
        <v>-84939.56</v>
      </c>
      <c r="C15116" s="40"/>
      <c r="D15116" s="11">
        <f t="shared" si="236"/>
        <v>54956913.237999842</v>
      </c>
      <c r="E15116" s="30">
        <v>25001063198</v>
      </c>
    </row>
    <row r="15117" spans="1:5">
      <c r="B15117" s="21">
        <v>-155488.85999999999</v>
      </c>
      <c r="C15117" s="40"/>
      <c r="D15117" s="11">
        <f t="shared" si="236"/>
        <v>54801424.377999842</v>
      </c>
      <c r="E15117" s="30">
        <v>25001063336</v>
      </c>
    </row>
    <row r="15118" spans="1:5">
      <c r="B15118" s="21">
        <v>-75223</v>
      </c>
      <c r="C15118" s="40"/>
      <c r="D15118" s="11">
        <f t="shared" si="236"/>
        <v>54726201.377999842</v>
      </c>
      <c r="E15118" s="30">
        <v>25001063700</v>
      </c>
    </row>
    <row r="15119" spans="1:5">
      <c r="B15119" s="21">
        <v>-169059.02</v>
      </c>
      <c r="C15119" s="40"/>
      <c r="D15119" s="11">
        <f t="shared" si="236"/>
        <v>54557142.357999839</v>
      </c>
      <c r="E15119" s="30">
        <v>25001064664</v>
      </c>
    </row>
    <row r="15120" spans="1:5">
      <c r="B15120" s="21">
        <v>-296948.19</v>
      </c>
      <c r="C15120" s="40"/>
      <c r="D15120" s="11">
        <f t="shared" si="236"/>
        <v>54260194.167999841</v>
      </c>
      <c r="E15120" s="30">
        <v>25001064333</v>
      </c>
    </row>
    <row r="15121" spans="1:5">
      <c r="A15121" s="19">
        <v>44259</v>
      </c>
      <c r="B15121" s="21">
        <v>-128</v>
      </c>
      <c r="C15121" s="40"/>
      <c r="D15121" s="11">
        <f t="shared" si="236"/>
        <v>54260066.167999841</v>
      </c>
      <c r="E15121" s="24" t="s">
        <v>24</v>
      </c>
    </row>
    <row r="15122" spans="1:5">
      <c r="A15122" s="19"/>
      <c r="B15122" s="21">
        <v>-17713.54</v>
      </c>
      <c r="D15122" s="11">
        <f t="shared" si="236"/>
        <v>54242352.627999842</v>
      </c>
      <c r="E15122" s="24" t="s">
        <v>3320</v>
      </c>
    </row>
    <row r="15123" spans="1:5">
      <c r="B15123" s="21">
        <v>-1209382.5</v>
      </c>
      <c r="D15123" s="11">
        <f t="shared" si="236"/>
        <v>53032970.127999842</v>
      </c>
      <c r="E15123" s="24" t="s">
        <v>3842</v>
      </c>
    </row>
    <row r="15124" spans="1:5">
      <c r="B15124" s="21">
        <v>-83848.429999999993</v>
      </c>
      <c r="D15124" s="11">
        <f t="shared" si="236"/>
        <v>52949121.697999842</v>
      </c>
      <c r="E15124" s="30">
        <v>25001062646</v>
      </c>
    </row>
    <row r="15125" spans="1:5">
      <c r="B15125" s="21">
        <v>-13881.89</v>
      </c>
      <c r="C15125" s="21"/>
      <c r="D15125" s="11">
        <f t="shared" si="236"/>
        <v>52935239.807999842</v>
      </c>
      <c r="E15125" s="30">
        <v>25001065704</v>
      </c>
    </row>
    <row r="15126" spans="1:5">
      <c r="B15126" s="21">
        <v>-143135.29</v>
      </c>
      <c r="C15126" s="21"/>
      <c r="D15126" s="11">
        <f t="shared" si="236"/>
        <v>52792104.517999843</v>
      </c>
      <c r="E15126" s="30">
        <v>25001064345</v>
      </c>
    </row>
    <row r="15127" spans="1:5">
      <c r="B15127" s="21">
        <v>0</v>
      </c>
      <c r="C15127" s="21">
        <v>307825.38</v>
      </c>
      <c r="D15127" s="11">
        <f t="shared" si="236"/>
        <v>53099929.897999845</v>
      </c>
      <c r="E15127" s="30">
        <v>25001063479</v>
      </c>
    </row>
    <row r="15128" spans="1:5">
      <c r="B15128" s="21">
        <v>-20834.71</v>
      </c>
      <c r="C15128" s="21"/>
      <c r="D15128" s="11">
        <f t="shared" si="236"/>
        <v>53079095.187999845</v>
      </c>
      <c r="E15128" s="30">
        <v>25001064783</v>
      </c>
    </row>
    <row r="15129" spans="1:5">
      <c r="B15129" s="21">
        <v>0</v>
      </c>
      <c r="C15129" s="21">
        <v>242756.16</v>
      </c>
      <c r="D15129" s="11">
        <f t="shared" si="236"/>
        <v>53321851.347999841</v>
      </c>
      <c r="E15129" s="30">
        <v>25001062565</v>
      </c>
    </row>
    <row r="15130" spans="1:5">
      <c r="B15130" s="21">
        <v>0</v>
      </c>
      <c r="C15130" s="21">
        <v>508650.34</v>
      </c>
      <c r="D15130" s="11">
        <f t="shared" si="236"/>
        <v>53830501.687999845</v>
      </c>
      <c r="E15130" s="30">
        <v>25001064052</v>
      </c>
    </row>
    <row r="15131" spans="1:5">
      <c r="B15131" s="21">
        <v>0</v>
      </c>
      <c r="C15131" s="21">
        <v>268982.08</v>
      </c>
      <c r="D15131" s="11">
        <f t="shared" si="236"/>
        <v>54099483.767999843</v>
      </c>
      <c r="E15131" s="30">
        <v>25001062915</v>
      </c>
    </row>
    <row r="15132" spans="1:5">
      <c r="B15132" s="21">
        <v>-266358.06</v>
      </c>
      <c r="C15132" s="21"/>
      <c r="D15132" s="11">
        <f t="shared" si="236"/>
        <v>53833125.70799984</v>
      </c>
      <c r="E15132" s="30">
        <v>25001064319</v>
      </c>
    </row>
    <row r="15133" spans="1:5">
      <c r="B15133" s="21">
        <v>-490669.55</v>
      </c>
      <c r="C15133" s="21"/>
      <c r="D15133" s="11">
        <f t="shared" si="236"/>
        <v>53342456.157999843</v>
      </c>
      <c r="E15133" s="30">
        <v>25001064321</v>
      </c>
    </row>
    <row r="15134" spans="1:5">
      <c r="B15134" s="21">
        <v>-83848.429999999993</v>
      </c>
      <c r="C15134" s="21"/>
      <c r="D15134" s="11">
        <f t="shared" si="236"/>
        <v>53258607.727999844</v>
      </c>
      <c r="E15134" s="30">
        <v>25001062646</v>
      </c>
    </row>
    <row r="15135" spans="1:5">
      <c r="B15135" s="21">
        <v>-13881.89</v>
      </c>
      <c r="C15135" s="21"/>
      <c r="D15135" s="11">
        <f t="shared" si="236"/>
        <v>53244725.837999843</v>
      </c>
      <c r="E15135" s="30">
        <v>25001065704</v>
      </c>
    </row>
    <row r="15136" spans="1:5">
      <c r="B15136" s="21">
        <v>0</v>
      </c>
      <c r="C15136" s="21">
        <v>276089.93</v>
      </c>
      <c r="D15136" s="11">
        <f t="shared" si="236"/>
        <v>53520815.767999843</v>
      </c>
      <c r="E15136" s="30">
        <v>25001064064</v>
      </c>
    </row>
    <row r="15137" spans="1:5">
      <c r="B15137" s="21">
        <v>0</v>
      </c>
      <c r="C15137" s="21">
        <v>74742.679999999993</v>
      </c>
      <c r="D15137" s="11">
        <f t="shared" si="236"/>
        <v>53595558.447999842</v>
      </c>
      <c r="E15137" s="30">
        <v>25001061663</v>
      </c>
    </row>
    <row r="15138" spans="1:5">
      <c r="A15138" s="19">
        <v>44260</v>
      </c>
      <c r="B15138" s="21">
        <v>-939722.5</v>
      </c>
      <c r="C15138" s="40"/>
      <c r="D15138" s="11">
        <f t="shared" si="236"/>
        <v>52655835.947999842</v>
      </c>
      <c r="E15138" s="24" t="s">
        <v>3842</v>
      </c>
    </row>
    <row r="15139" spans="1:5">
      <c r="B15139" s="21">
        <v>-9805.8700000000008</v>
      </c>
      <c r="C15139" s="40"/>
      <c r="D15139" s="11">
        <f t="shared" si="236"/>
        <v>52646030.077999845</v>
      </c>
      <c r="E15139" s="30">
        <v>25001064840</v>
      </c>
    </row>
    <row r="15140" spans="1:5">
      <c r="B15140" s="21">
        <v>-142880.54999999999</v>
      </c>
      <c r="C15140" s="40"/>
      <c r="D15140" s="11">
        <f t="shared" si="236"/>
        <v>52503149.527999848</v>
      </c>
      <c r="E15140" s="30">
        <v>25001064476</v>
      </c>
    </row>
    <row r="15141" spans="1:5">
      <c r="B15141" s="21">
        <v>-25843.68</v>
      </c>
      <c r="C15141" s="40"/>
      <c r="D15141" s="11">
        <f t="shared" si="236"/>
        <v>52477305.847999848</v>
      </c>
      <c r="E15141" s="30">
        <v>25001064721</v>
      </c>
    </row>
    <row r="15142" spans="1:5">
      <c r="B15142" s="21">
        <v>-69126.25</v>
      </c>
      <c r="C15142" s="40"/>
      <c r="D15142" s="11">
        <f t="shared" si="236"/>
        <v>52408179.597999848</v>
      </c>
      <c r="E15142" s="30">
        <v>25001063843</v>
      </c>
    </row>
    <row r="15143" spans="1:5">
      <c r="B15143" s="21">
        <v>-244765.47</v>
      </c>
      <c r="C15143" s="40"/>
      <c r="D15143" s="11">
        <f t="shared" si="236"/>
        <v>52163414.12799985</v>
      </c>
      <c r="E15143" s="30">
        <v>25001062484</v>
      </c>
    </row>
    <row r="15144" spans="1:5">
      <c r="B15144" s="21">
        <v>-2372849.56</v>
      </c>
      <c r="C15144" s="40"/>
      <c r="D15144" s="11">
        <f t="shared" si="236"/>
        <v>49790564.567999847</v>
      </c>
      <c r="E15144" s="30">
        <v>25001066575</v>
      </c>
    </row>
    <row r="15145" spans="1:5">
      <c r="B15145" s="21">
        <v>0</v>
      </c>
      <c r="C15145" s="40">
        <v>172942.8</v>
      </c>
      <c r="D15145" s="11">
        <f t="shared" si="236"/>
        <v>49963507.367999844</v>
      </c>
      <c r="E15145" s="30">
        <v>25001065259</v>
      </c>
    </row>
    <row r="15146" spans="1:5">
      <c r="B15146" s="21">
        <v>0</v>
      </c>
      <c r="C15146" s="40">
        <v>289556.25</v>
      </c>
      <c r="D15146" s="11">
        <f t="shared" si="236"/>
        <v>50253063.617999844</v>
      </c>
      <c r="E15146" s="30">
        <v>25001063912</v>
      </c>
    </row>
    <row r="15147" spans="1:5">
      <c r="B15147" s="21">
        <v>0</v>
      </c>
      <c r="C15147" s="40">
        <v>49320.01</v>
      </c>
      <c r="D15147" s="11">
        <f t="shared" si="236"/>
        <v>50302383.627999842</v>
      </c>
      <c r="E15147" s="30">
        <v>25001062022</v>
      </c>
    </row>
    <row r="15148" spans="1:5">
      <c r="B15148" s="21">
        <v>0</v>
      </c>
      <c r="C15148" s="40">
        <v>764833.69</v>
      </c>
      <c r="D15148" s="11">
        <f t="shared" si="236"/>
        <v>51067217.31799984</v>
      </c>
      <c r="E15148" s="30">
        <v>25001063900</v>
      </c>
    </row>
    <row r="15149" spans="1:5">
      <c r="B15149" s="21">
        <v>-282796.17</v>
      </c>
      <c r="C15149" s="40"/>
      <c r="D15149" s="11">
        <f t="shared" si="236"/>
        <v>50784421.147999838</v>
      </c>
      <c r="E15149" s="30">
        <v>25001066325</v>
      </c>
    </row>
    <row r="15150" spans="1:5">
      <c r="A15150" s="19">
        <v>44263</v>
      </c>
      <c r="B15150" s="21">
        <v>0</v>
      </c>
      <c r="C15150" s="44">
        <v>6000000</v>
      </c>
      <c r="D15150" s="11">
        <f t="shared" si="236"/>
        <v>56784421.147999838</v>
      </c>
      <c r="E15150" s="24" t="s">
        <v>56</v>
      </c>
    </row>
    <row r="15151" spans="1:5">
      <c r="B15151" s="21">
        <v>0</v>
      </c>
      <c r="C15151" s="40">
        <v>309047.59000000003</v>
      </c>
      <c r="D15151" s="11">
        <f t="shared" si="236"/>
        <v>57093468.737999842</v>
      </c>
      <c r="E15151" s="30">
        <v>37987</v>
      </c>
    </row>
    <row r="15152" spans="1:5">
      <c r="B15152" s="21">
        <v>0</v>
      </c>
      <c r="C15152" s="40">
        <v>290878.7</v>
      </c>
      <c r="D15152" s="11">
        <f t="shared" si="236"/>
        <v>57384347.437999845</v>
      </c>
      <c r="E15152" s="30" t="s">
        <v>3843</v>
      </c>
    </row>
    <row r="15153" spans="2:5">
      <c r="B15153" s="21">
        <v>0</v>
      </c>
      <c r="C15153" s="40">
        <v>104709.93</v>
      </c>
      <c r="D15153" s="11">
        <f t="shared" si="236"/>
        <v>57489057.367999844</v>
      </c>
      <c r="E15153" s="30" t="s">
        <v>3844</v>
      </c>
    </row>
    <row r="15154" spans="2:5">
      <c r="B15154" s="21">
        <v>0</v>
      </c>
      <c r="C15154" s="40">
        <v>148251.49</v>
      </c>
      <c r="D15154" s="11">
        <f t="shared" si="236"/>
        <v>57637308.857999846</v>
      </c>
      <c r="E15154" s="30" t="s">
        <v>3845</v>
      </c>
    </row>
    <row r="15155" spans="2:5">
      <c r="B15155" s="21">
        <v>0</v>
      </c>
      <c r="C15155" s="44">
        <v>10000000</v>
      </c>
      <c r="D15155" s="11">
        <f t="shared" si="236"/>
        <v>67637308.857999846</v>
      </c>
      <c r="E15155" s="24" t="s">
        <v>54</v>
      </c>
    </row>
    <row r="15156" spans="2:5">
      <c r="B15156" s="21">
        <v>-1616805</v>
      </c>
      <c r="C15156" s="40"/>
      <c r="D15156" s="11">
        <f t="shared" si="236"/>
        <v>66020503.857999846</v>
      </c>
      <c r="E15156" s="24" t="s">
        <v>3842</v>
      </c>
    </row>
    <row r="15157" spans="2:5">
      <c r="B15157" s="21">
        <v>-44462.84</v>
      </c>
      <c r="C15157" s="40"/>
      <c r="D15157" s="11">
        <f t="shared" si="236"/>
        <v>65976041.017999843</v>
      </c>
      <c r="E15157" s="30">
        <v>25001063893</v>
      </c>
    </row>
    <row r="15158" spans="2:5">
      <c r="B15158" s="21">
        <v>-157530.48000000001</v>
      </c>
      <c r="C15158" s="40"/>
      <c r="D15158" s="11">
        <f t="shared" si="236"/>
        <v>65818510.537999846</v>
      </c>
      <c r="E15158" s="30">
        <v>25001064688</v>
      </c>
    </row>
    <row r="15159" spans="2:5">
      <c r="B15159" s="21">
        <v>-227810.37</v>
      </c>
      <c r="C15159" s="40"/>
      <c r="D15159" s="11">
        <f t="shared" si="236"/>
        <v>65590700.167999849</v>
      </c>
      <c r="E15159" s="30">
        <v>25001064357</v>
      </c>
    </row>
    <row r="15160" spans="2:5">
      <c r="B15160" s="21">
        <v>-101994.33</v>
      </c>
      <c r="C15160" s="40"/>
      <c r="D15160" s="11">
        <f t="shared" si="236"/>
        <v>65488705.837999851</v>
      </c>
      <c r="E15160" s="30">
        <v>25001064707</v>
      </c>
    </row>
    <row r="15161" spans="2:5">
      <c r="B15161" s="21">
        <v>-394507.21</v>
      </c>
      <c r="D15161" s="11">
        <f t="shared" si="236"/>
        <v>65094198.62799985</v>
      </c>
      <c r="E15161" s="30">
        <v>25001064745</v>
      </c>
    </row>
    <row r="15162" spans="2:5">
      <c r="B15162" s="21">
        <v>-45833.2</v>
      </c>
      <c r="D15162" s="11">
        <f t="shared" si="236"/>
        <v>65048365.427999847</v>
      </c>
      <c r="E15162" s="30">
        <v>25001064733</v>
      </c>
    </row>
    <row r="15163" spans="2:5">
      <c r="B15163" s="21">
        <v>-7144.36</v>
      </c>
      <c r="D15163" s="11">
        <f t="shared" si="236"/>
        <v>65041221.067999847</v>
      </c>
      <c r="E15163" s="30">
        <v>25001064676</v>
      </c>
    </row>
    <row r="15164" spans="2:5">
      <c r="B15164" s="21">
        <v>-44931.47</v>
      </c>
      <c r="D15164" s="11">
        <f t="shared" si="236"/>
        <v>64996289.597999848</v>
      </c>
      <c r="E15164" s="30">
        <v>25001064771</v>
      </c>
    </row>
    <row r="15165" spans="2:5">
      <c r="B15165" s="21">
        <v>-25298.89</v>
      </c>
      <c r="D15165" s="11">
        <f t="shared" si="236"/>
        <v>64970990.707999848</v>
      </c>
      <c r="E15165" s="30">
        <v>25001064795</v>
      </c>
    </row>
    <row r="15166" spans="2:5">
      <c r="B15166" s="21">
        <v>-139513.22</v>
      </c>
      <c r="D15166" s="11">
        <f t="shared" si="236"/>
        <v>64831477.487999849</v>
      </c>
      <c r="E15166" s="30">
        <v>25001065716</v>
      </c>
    </row>
    <row r="15167" spans="2:5">
      <c r="B15167" s="21">
        <v>-279188.34999999998</v>
      </c>
      <c r="D15167" s="11">
        <f t="shared" si="236"/>
        <v>64552289.137999848</v>
      </c>
      <c r="E15167" s="30">
        <v>25001065728</v>
      </c>
    </row>
    <row r="15168" spans="2:5">
      <c r="B15168" s="21">
        <v>-296115.24</v>
      </c>
      <c r="D15168" s="11">
        <f t="shared" si="236"/>
        <v>64256173.897999845</v>
      </c>
      <c r="E15168" s="30">
        <v>25001065223</v>
      </c>
    </row>
    <row r="15169" spans="1:5">
      <c r="B15169" s="21">
        <v>-104064.7</v>
      </c>
      <c r="D15169" s="11">
        <f t="shared" si="236"/>
        <v>64152109.197999842</v>
      </c>
      <c r="E15169" s="30">
        <v>25001061982</v>
      </c>
    </row>
    <row r="15170" spans="1:5">
      <c r="B15170" s="21">
        <v>-34202.089999999997</v>
      </c>
      <c r="D15170" s="11">
        <f t="shared" si="236"/>
        <v>64117907.107999839</v>
      </c>
      <c r="E15170" s="30">
        <v>25001064719</v>
      </c>
    </row>
    <row r="15171" spans="1:5">
      <c r="B15171" s="21">
        <v>-7909.47</v>
      </c>
      <c r="D15171" s="11">
        <f t="shared" si="236"/>
        <v>64109997.63799984</v>
      </c>
      <c r="E15171" s="30">
        <v>25001064769</v>
      </c>
    </row>
    <row r="15172" spans="1:5">
      <c r="B15172" s="21">
        <v>-577544.38</v>
      </c>
      <c r="D15172" s="11">
        <f t="shared" si="236"/>
        <v>63532453.257999837</v>
      </c>
      <c r="E15172" s="30">
        <v>25001064652</v>
      </c>
    </row>
    <row r="15173" spans="1:5">
      <c r="B15173" s="21">
        <v>-22995741.850000001</v>
      </c>
      <c r="D15173" s="11">
        <f t="shared" si="236"/>
        <v>40536711.407999836</v>
      </c>
      <c r="E15173" s="30" t="s">
        <v>3846</v>
      </c>
    </row>
    <row r="15174" spans="1:5">
      <c r="B15174" s="21">
        <v>0</v>
      </c>
      <c r="C15174" s="44">
        <v>14000000</v>
      </c>
      <c r="D15174" s="11">
        <f t="shared" ref="D15174:D15237" si="237">D15173+B15174+C15174</f>
        <v>54536711.407999836</v>
      </c>
      <c r="E15174" s="24" t="s">
        <v>3132</v>
      </c>
    </row>
    <row r="15175" spans="1:5">
      <c r="A15175" s="19">
        <v>44264</v>
      </c>
      <c r="B15175" s="21">
        <v>-4005400</v>
      </c>
      <c r="C15175" s="44"/>
      <c r="D15175" s="11">
        <f t="shared" si="237"/>
        <v>50531311.407999836</v>
      </c>
      <c r="E15175" s="24" t="s">
        <v>3847</v>
      </c>
    </row>
    <row r="15176" spans="1:5">
      <c r="B15176" s="21">
        <v>0</v>
      </c>
      <c r="C15176" s="40">
        <v>33670.959999999999</v>
      </c>
      <c r="D15176" s="11">
        <f t="shared" si="237"/>
        <v>50564982.367999837</v>
      </c>
      <c r="E15176" s="30" t="s">
        <v>3848</v>
      </c>
    </row>
    <row r="15177" spans="1:5">
      <c r="B15177" s="21">
        <v>0</v>
      </c>
      <c r="C15177" s="40">
        <v>13515.13</v>
      </c>
      <c r="D15177" s="11">
        <f t="shared" si="237"/>
        <v>50578497.497999839</v>
      </c>
      <c r="E15177" s="30" t="s">
        <v>3849</v>
      </c>
    </row>
    <row r="15178" spans="1:5">
      <c r="B15178" s="21">
        <v>0</v>
      </c>
      <c r="C15178" s="40">
        <v>1612933.87</v>
      </c>
      <c r="D15178" s="11">
        <f t="shared" si="237"/>
        <v>52191431.367999837</v>
      </c>
      <c r="E15178" s="30">
        <v>617620</v>
      </c>
    </row>
    <row r="15179" spans="1:5">
      <c r="B15179" s="21">
        <v>0</v>
      </c>
      <c r="C15179" s="40">
        <v>744143.81</v>
      </c>
      <c r="D15179" s="11">
        <f t="shared" si="237"/>
        <v>52935575.177999839</v>
      </c>
      <c r="E15179" s="30">
        <v>617621</v>
      </c>
    </row>
    <row r="15180" spans="1:5">
      <c r="B15180" s="21">
        <v>-23864504.5</v>
      </c>
      <c r="C15180" s="40"/>
      <c r="D15180" s="11">
        <f t="shared" si="237"/>
        <v>29071070.677999839</v>
      </c>
      <c r="E15180" s="30">
        <v>25001066256</v>
      </c>
    </row>
    <row r="15181" spans="1:5">
      <c r="B15181" s="21">
        <v>-84969.93</v>
      </c>
      <c r="C15181" s="40"/>
      <c r="D15181" s="11">
        <f t="shared" si="237"/>
        <v>28986100.747999839</v>
      </c>
      <c r="E15181" s="30">
        <v>25001065942</v>
      </c>
    </row>
    <row r="15182" spans="1:5">
      <c r="B15182" s="21">
        <v>-64195</v>
      </c>
      <c r="C15182" s="40"/>
      <c r="D15182" s="11">
        <f t="shared" si="237"/>
        <v>28921905.747999839</v>
      </c>
      <c r="E15182" s="30">
        <v>25001065554</v>
      </c>
    </row>
    <row r="15183" spans="1:5">
      <c r="B15183" s="21">
        <v>-51393.84</v>
      </c>
      <c r="C15183" s="40"/>
      <c r="D15183" s="11">
        <f t="shared" si="237"/>
        <v>28870511.90799984</v>
      </c>
      <c r="E15183" s="30">
        <v>25001063712</v>
      </c>
    </row>
    <row r="15184" spans="1:5">
      <c r="B15184" s="21">
        <v>-51377.67</v>
      </c>
      <c r="C15184" s="40"/>
      <c r="D15184" s="11">
        <f t="shared" si="237"/>
        <v>28819134.237999838</v>
      </c>
      <c r="E15184" s="30">
        <v>25001065542</v>
      </c>
    </row>
    <row r="15185" spans="1:5">
      <c r="B15185" s="21">
        <v>-56533.45</v>
      </c>
      <c r="C15185" s="40"/>
      <c r="D15185" s="11">
        <f t="shared" si="237"/>
        <v>28762600.787999839</v>
      </c>
      <c r="E15185" s="30">
        <v>25001064288</v>
      </c>
    </row>
    <row r="15186" spans="1:5">
      <c r="B15186" s="21">
        <v>-56524.14</v>
      </c>
      <c r="C15186" s="40"/>
      <c r="D15186" s="11">
        <f t="shared" si="237"/>
        <v>28706076.647999838</v>
      </c>
      <c r="E15186" s="30">
        <v>25001064290</v>
      </c>
    </row>
    <row r="15187" spans="1:5">
      <c r="B15187" s="21">
        <v>-53913.71</v>
      </c>
      <c r="C15187" s="40"/>
      <c r="D15187" s="11">
        <f t="shared" si="237"/>
        <v>28652162.937999837</v>
      </c>
      <c r="E15187" s="30">
        <v>25001064307</v>
      </c>
    </row>
    <row r="15188" spans="1:5">
      <c r="B15188" s="21">
        <v>-67337.88</v>
      </c>
      <c r="C15188" s="40"/>
      <c r="D15188" s="11">
        <f t="shared" si="237"/>
        <v>28584825.057999838</v>
      </c>
      <c r="E15188" s="30">
        <v>25001065528</v>
      </c>
    </row>
    <row r="15189" spans="1:5">
      <c r="B15189" s="21">
        <v>-67355.73</v>
      </c>
      <c r="C15189" s="40"/>
      <c r="D15189" s="11">
        <f t="shared" si="237"/>
        <v>28517469.327999838</v>
      </c>
      <c r="E15189" s="30">
        <v>25001065530</v>
      </c>
    </row>
    <row r="15190" spans="1:5">
      <c r="B15190" s="21">
        <v>-51377.67</v>
      </c>
      <c r="C15190" s="40"/>
      <c r="D15190" s="11">
        <f t="shared" si="237"/>
        <v>28466091.657999836</v>
      </c>
      <c r="E15190" s="30">
        <v>25001064252</v>
      </c>
    </row>
    <row r="15191" spans="1:5">
      <c r="B15191" s="21">
        <v>-51378.9</v>
      </c>
      <c r="D15191" s="11">
        <f t="shared" si="237"/>
        <v>28414712.757999837</v>
      </c>
      <c r="E15191" s="30">
        <v>25001064276</v>
      </c>
    </row>
    <row r="15192" spans="1:5">
      <c r="B15192" s="21">
        <v>-49024.61</v>
      </c>
      <c r="C15192" s="40"/>
      <c r="D15192" s="11">
        <f t="shared" si="237"/>
        <v>28365688.147999838</v>
      </c>
      <c r="E15192" s="30">
        <v>25001064264</v>
      </c>
    </row>
    <row r="15193" spans="1:5">
      <c r="B15193" s="21">
        <v>0</v>
      </c>
      <c r="C15193" s="44">
        <v>234563</v>
      </c>
      <c r="D15193" s="11">
        <f t="shared" si="237"/>
        <v>28600251.147999838</v>
      </c>
      <c r="E15193" s="24" t="s">
        <v>3850</v>
      </c>
    </row>
    <row r="15194" spans="1:5">
      <c r="A15194" s="19">
        <v>44265</v>
      </c>
      <c r="B15194" s="21">
        <v>-14175972.220000001</v>
      </c>
      <c r="C15194" s="40"/>
      <c r="D15194" s="11">
        <f t="shared" si="237"/>
        <v>14424278.927999837</v>
      </c>
      <c r="E15194" s="24" t="s">
        <v>3133</v>
      </c>
    </row>
    <row r="15195" spans="1:5">
      <c r="B15195" s="21">
        <v>0</v>
      </c>
      <c r="C15195" s="40">
        <v>61513.23</v>
      </c>
      <c r="D15195" s="11">
        <f t="shared" si="237"/>
        <v>14485792.157999838</v>
      </c>
      <c r="E15195" s="30">
        <v>37905</v>
      </c>
    </row>
    <row r="15196" spans="1:5">
      <c r="B15196" s="21">
        <v>0</v>
      </c>
      <c r="C15196" s="40">
        <v>217057.02</v>
      </c>
      <c r="D15196" s="11">
        <f t="shared" si="237"/>
        <v>14702849.177999837</v>
      </c>
      <c r="E15196" s="30">
        <v>38008</v>
      </c>
    </row>
    <row r="15197" spans="1:5">
      <c r="B15197" s="21">
        <v>0</v>
      </c>
      <c r="C15197" s="40">
        <v>114575.99</v>
      </c>
      <c r="D15197" s="11">
        <f t="shared" si="237"/>
        <v>14817425.167999838</v>
      </c>
      <c r="E15197" s="30" t="s">
        <v>3851</v>
      </c>
    </row>
    <row r="15198" spans="1:5">
      <c r="B15198" s="21">
        <v>0</v>
      </c>
      <c r="C15198" s="40">
        <v>101384.56</v>
      </c>
      <c r="D15198" s="11">
        <f t="shared" si="237"/>
        <v>14918809.727999838</v>
      </c>
      <c r="E15198" s="30" t="s">
        <v>3852</v>
      </c>
    </row>
    <row r="15199" spans="1:5">
      <c r="B15199" s="21">
        <v>0</v>
      </c>
      <c r="C15199" s="40">
        <v>105042.27</v>
      </c>
      <c r="D15199" s="11">
        <f t="shared" si="237"/>
        <v>15023851.997999838</v>
      </c>
      <c r="E15199" s="30" t="s">
        <v>3853</v>
      </c>
    </row>
    <row r="15200" spans="1:5">
      <c r="B15200" s="21">
        <v>-21070.76</v>
      </c>
      <c r="C15200" s="40"/>
      <c r="D15200" s="11">
        <f t="shared" si="237"/>
        <v>15002781.237999838</v>
      </c>
      <c r="E15200" s="30">
        <v>25001066244</v>
      </c>
    </row>
    <row r="15201" spans="1:5">
      <c r="B15201" s="21">
        <v>-60325.82</v>
      </c>
      <c r="C15201" s="40"/>
      <c r="D15201" s="11">
        <f t="shared" si="237"/>
        <v>14942455.417999838</v>
      </c>
      <c r="E15201" s="30">
        <v>25001065209</v>
      </c>
    </row>
    <row r="15202" spans="1:5">
      <c r="B15202" s="21">
        <v>-110111.67</v>
      </c>
      <c r="C15202" s="40"/>
      <c r="D15202" s="11">
        <f t="shared" si="237"/>
        <v>14832343.747999838</v>
      </c>
      <c r="E15202" s="30">
        <v>25001066844</v>
      </c>
    </row>
    <row r="15203" spans="1:5">
      <c r="B15203" s="21">
        <v>-79512</v>
      </c>
      <c r="C15203" s="40"/>
      <c r="D15203" s="11">
        <f t="shared" si="237"/>
        <v>14752831.747999838</v>
      </c>
      <c r="E15203" s="30">
        <v>25001057041</v>
      </c>
    </row>
    <row r="15204" spans="1:5">
      <c r="B15204" s="21">
        <v>-42271.85</v>
      </c>
      <c r="C15204" s="40"/>
      <c r="D15204" s="11">
        <f t="shared" si="237"/>
        <v>14710559.897999838</v>
      </c>
      <c r="E15204" s="30">
        <v>25001066806</v>
      </c>
    </row>
    <row r="15205" spans="1:5">
      <c r="B15205" s="21">
        <v>-85065.03</v>
      </c>
      <c r="C15205" s="40"/>
      <c r="D15205" s="11">
        <f t="shared" si="237"/>
        <v>14625494.867999839</v>
      </c>
      <c r="E15205" s="30">
        <v>25001066587</v>
      </c>
    </row>
    <row r="15206" spans="1:5">
      <c r="B15206" s="21">
        <v>-51369.59</v>
      </c>
      <c r="C15206" s="40"/>
      <c r="D15206" s="11">
        <f t="shared" si="237"/>
        <v>14574125.277999839</v>
      </c>
      <c r="E15206" s="30">
        <v>25001067108</v>
      </c>
    </row>
    <row r="15207" spans="1:5">
      <c r="B15207" s="21">
        <v>-88612.58</v>
      </c>
      <c r="C15207" s="40"/>
      <c r="D15207" s="11">
        <f t="shared" si="237"/>
        <v>14485512.697999839</v>
      </c>
      <c r="E15207" s="30">
        <v>25001063867</v>
      </c>
    </row>
    <row r="15208" spans="1:5">
      <c r="B15208" s="21">
        <v>-51399.23</v>
      </c>
      <c r="C15208" s="40"/>
      <c r="D15208" s="11">
        <f t="shared" si="237"/>
        <v>14434113.467999838</v>
      </c>
      <c r="E15208" s="30">
        <v>25001065954</v>
      </c>
    </row>
    <row r="15209" spans="1:5">
      <c r="B15209" s="21">
        <v>0</v>
      </c>
      <c r="C15209" s="40">
        <v>62004.1</v>
      </c>
      <c r="D15209" s="11">
        <f t="shared" si="237"/>
        <v>14496117.567999838</v>
      </c>
      <c r="E15209" s="30">
        <v>25001066725</v>
      </c>
    </row>
    <row r="15210" spans="1:5">
      <c r="B15210" s="21">
        <v>-79512</v>
      </c>
      <c r="C15210" s="40"/>
      <c r="D15210" s="11">
        <f t="shared" si="237"/>
        <v>14416605.567999838</v>
      </c>
      <c r="E15210" s="30">
        <v>25001067053</v>
      </c>
    </row>
    <row r="15211" spans="1:5">
      <c r="B15211" s="21">
        <v>-60804.77</v>
      </c>
      <c r="C15211" s="40"/>
      <c r="D15211" s="11">
        <f t="shared" si="237"/>
        <v>14355800.797999838</v>
      </c>
      <c r="E15211" s="30">
        <v>25001065211</v>
      </c>
    </row>
    <row r="15212" spans="1:5">
      <c r="B15212" s="21">
        <v>-55136.63</v>
      </c>
      <c r="C15212" s="40"/>
      <c r="D15212" s="11">
        <f t="shared" si="237"/>
        <v>14300664.167999838</v>
      </c>
      <c r="E15212" s="30">
        <v>25001067077</v>
      </c>
    </row>
    <row r="15213" spans="1:5">
      <c r="B15213" s="21">
        <v>-242045.68</v>
      </c>
      <c r="C15213" s="40"/>
      <c r="D15213" s="11">
        <f t="shared" si="237"/>
        <v>14058618.487999838</v>
      </c>
      <c r="E15213" s="30">
        <v>25001067265</v>
      </c>
    </row>
    <row r="15214" spans="1:5">
      <c r="B15214" s="21">
        <v>-38578.33</v>
      </c>
      <c r="C15214" s="40"/>
      <c r="D15214" s="11">
        <f t="shared" si="237"/>
        <v>14020040.157999838</v>
      </c>
      <c r="E15214" s="30">
        <v>25001066763</v>
      </c>
    </row>
    <row r="15215" spans="1:5">
      <c r="B15215" s="21">
        <v>-212255.68</v>
      </c>
      <c r="C15215" s="40"/>
      <c r="D15215" s="11">
        <f t="shared" si="237"/>
        <v>13807784.477999838</v>
      </c>
      <c r="E15215" s="30">
        <v>25001066232</v>
      </c>
    </row>
    <row r="15216" spans="1:5">
      <c r="A15216" s="19">
        <v>44266</v>
      </c>
      <c r="B15216" s="21">
        <v>0</v>
      </c>
      <c r="C15216" s="22">
        <v>97458.32</v>
      </c>
      <c r="D15216" s="11">
        <f t="shared" si="237"/>
        <v>13905242.797999838</v>
      </c>
      <c r="E15216" s="24" t="s">
        <v>24</v>
      </c>
    </row>
    <row r="15217" spans="1:5">
      <c r="B15217" s="21">
        <v>-787.6</v>
      </c>
      <c r="C15217" s="40"/>
      <c r="D15217" s="11">
        <f t="shared" si="237"/>
        <v>13904455.197999839</v>
      </c>
      <c r="E15217" s="24" t="s">
        <v>3408</v>
      </c>
    </row>
    <row r="15218" spans="1:5">
      <c r="B15218" s="21">
        <v>-91733.13</v>
      </c>
      <c r="C15218" s="40"/>
      <c r="D15218" s="11">
        <f t="shared" si="237"/>
        <v>13812722.067999838</v>
      </c>
      <c r="E15218" s="30">
        <v>25001064757</v>
      </c>
    </row>
    <row r="15219" spans="1:5">
      <c r="B15219" s="21">
        <v>-1293060.04</v>
      </c>
      <c r="C15219" s="40"/>
      <c r="D15219" s="11">
        <f t="shared" si="237"/>
        <v>12519662.027999837</v>
      </c>
      <c r="E15219" s="30">
        <v>25001066268</v>
      </c>
    </row>
    <row r="15220" spans="1:5">
      <c r="B15220" s="21">
        <v>0</v>
      </c>
      <c r="C15220" s="40">
        <v>90354.27</v>
      </c>
      <c r="D15220" s="11">
        <f t="shared" si="237"/>
        <v>12610016.297999837</v>
      </c>
      <c r="E15220" s="30" t="s">
        <v>3854</v>
      </c>
    </row>
    <row r="15221" spans="1:5">
      <c r="B15221" s="21">
        <v>0</v>
      </c>
      <c r="C15221" s="40">
        <v>26540.15</v>
      </c>
      <c r="D15221" s="11">
        <f t="shared" si="237"/>
        <v>12636556.447999837</v>
      </c>
      <c r="E15221" s="30">
        <v>37891</v>
      </c>
    </row>
    <row r="15222" spans="1:5">
      <c r="B15222" s="21">
        <v>0</v>
      </c>
      <c r="C15222" s="40">
        <v>14958.76</v>
      </c>
      <c r="D15222" s="11">
        <f t="shared" si="237"/>
        <v>12651515.207999837</v>
      </c>
      <c r="E15222" s="30">
        <v>196652</v>
      </c>
    </row>
    <row r="15223" spans="1:5">
      <c r="B15223" s="21">
        <v>0</v>
      </c>
      <c r="C15223" s="40">
        <v>45108.56</v>
      </c>
      <c r="D15223" s="11">
        <f t="shared" si="237"/>
        <v>12696623.767999837</v>
      </c>
      <c r="E15223" s="30">
        <v>196627</v>
      </c>
    </row>
    <row r="15224" spans="1:5">
      <c r="A15224" s="19">
        <v>44267</v>
      </c>
      <c r="B15224" s="21">
        <v>-44478.25</v>
      </c>
      <c r="C15224" s="21"/>
      <c r="D15224" s="11">
        <f t="shared" si="237"/>
        <v>12652145.517999837</v>
      </c>
      <c r="E15224" s="30">
        <v>25001066787</v>
      </c>
    </row>
    <row r="15225" spans="1:5">
      <c r="B15225" s="21">
        <v>-123153.45</v>
      </c>
      <c r="C15225" s="21"/>
      <c r="D15225" s="11">
        <f t="shared" si="237"/>
        <v>12528992.067999838</v>
      </c>
      <c r="E15225" s="30">
        <v>25001067441</v>
      </c>
    </row>
    <row r="15226" spans="1:5">
      <c r="B15226" s="21">
        <v>-8919.01</v>
      </c>
      <c r="C15226" s="21"/>
      <c r="D15226" s="11">
        <f t="shared" si="237"/>
        <v>12520073.057999838</v>
      </c>
      <c r="E15226" s="30">
        <v>25001067453</v>
      </c>
    </row>
    <row r="15227" spans="1:5">
      <c r="B15227" s="21">
        <v>-6633.85</v>
      </c>
      <c r="C15227" s="21"/>
      <c r="D15227" s="11">
        <f t="shared" si="237"/>
        <v>12513439.207999839</v>
      </c>
      <c r="E15227" s="30">
        <v>25001067403</v>
      </c>
    </row>
    <row r="15228" spans="1:5">
      <c r="B15228" s="21">
        <v>-13876.99</v>
      </c>
      <c r="C15228" s="21"/>
      <c r="D15228" s="11">
        <f t="shared" si="237"/>
        <v>12499562.217999838</v>
      </c>
      <c r="E15228" s="30">
        <v>25001067427</v>
      </c>
    </row>
    <row r="15229" spans="1:5">
      <c r="B15229" s="21">
        <v>-36031.61</v>
      </c>
      <c r="C15229" s="21"/>
      <c r="D15229" s="11">
        <f t="shared" si="237"/>
        <v>12463530.607999839</v>
      </c>
      <c r="E15229" s="30">
        <v>25001067065</v>
      </c>
    </row>
    <row r="15230" spans="1:5">
      <c r="B15230" s="21">
        <v>0</v>
      </c>
      <c r="C15230" s="21">
        <v>76988.800000000003</v>
      </c>
      <c r="D15230" s="11">
        <f t="shared" si="237"/>
        <v>12540519.40799984</v>
      </c>
      <c r="E15230" s="30">
        <v>25001058976</v>
      </c>
    </row>
    <row r="15231" spans="1:5">
      <c r="B15231" s="21">
        <v>0</v>
      </c>
      <c r="C15231" s="21">
        <v>32241.9</v>
      </c>
      <c r="D15231" s="11">
        <f t="shared" si="237"/>
        <v>12572761.30799984</v>
      </c>
      <c r="E15231" s="30">
        <v>25001053795</v>
      </c>
    </row>
    <row r="15232" spans="1:5">
      <c r="B15232" s="21">
        <v>0</v>
      </c>
      <c r="C15232" s="21">
        <v>104934.6</v>
      </c>
      <c r="D15232" s="11">
        <f t="shared" si="237"/>
        <v>12677695.90799984</v>
      </c>
      <c r="E15232" s="30">
        <v>25001056465</v>
      </c>
    </row>
    <row r="15233" spans="1:5">
      <c r="B15233" s="21">
        <v>0</v>
      </c>
      <c r="C15233" s="21">
        <v>41869.410000000003</v>
      </c>
      <c r="D15233" s="11">
        <f t="shared" si="237"/>
        <v>12719565.31799984</v>
      </c>
      <c r="E15233" s="30">
        <v>25001060197</v>
      </c>
    </row>
    <row r="15234" spans="1:5">
      <c r="B15234" s="21">
        <v>-88537.34</v>
      </c>
      <c r="C15234" s="21"/>
      <c r="D15234" s="11">
        <f t="shared" si="237"/>
        <v>12631027.97799984</v>
      </c>
      <c r="E15234" s="30">
        <v>25001068181</v>
      </c>
    </row>
    <row r="15235" spans="1:5">
      <c r="B15235" s="21">
        <v>0</v>
      </c>
      <c r="C15235" s="21">
        <v>27277545.469999999</v>
      </c>
      <c r="D15235" s="11">
        <f t="shared" si="237"/>
        <v>39908573.447999835</v>
      </c>
      <c r="E15235" s="30" t="s">
        <v>3320</v>
      </c>
    </row>
    <row r="15236" spans="1:5">
      <c r="B15236" s="21">
        <v>0</v>
      </c>
      <c r="C15236" s="21">
        <v>120802.44</v>
      </c>
      <c r="D15236" s="11">
        <f t="shared" si="237"/>
        <v>40029375.887999833</v>
      </c>
      <c r="E15236" s="30" t="s">
        <v>3319</v>
      </c>
    </row>
    <row r="15237" spans="1:5">
      <c r="B15237" s="21">
        <v>-523590.07</v>
      </c>
      <c r="C15237" s="21"/>
      <c r="D15237" s="11">
        <f t="shared" si="237"/>
        <v>39505785.817999832</v>
      </c>
      <c r="E15237" s="30">
        <v>25001068650</v>
      </c>
    </row>
    <row r="15238" spans="1:5">
      <c r="B15238" s="21">
        <v>-97020.75</v>
      </c>
      <c r="C15238" s="21"/>
      <c r="D15238" s="11">
        <f t="shared" ref="D15238:D15301" si="238">D15237+B15238+C15238</f>
        <v>39408765.067999832</v>
      </c>
      <c r="E15238" s="30">
        <v>25001068662</v>
      </c>
    </row>
    <row r="15239" spans="1:5">
      <c r="B15239" s="21">
        <v>-33706.86</v>
      </c>
      <c r="C15239" s="21"/>
      <c r="D15239" s="11">
        <f t="shared" si="238"/>
        <v>39375058.207999833</v>
      </c>
      <c r="E15239" s="30">
        <v>25001065966</v>
      </c>
    </row>
    <row r="15240" spans="1:5">
      <c r="A15240" s="19">
        <v>44270</v>
      </c>
      <c r="B15240" s="21">
        <v>0</v>
      </c>
      <c r="C15240" s="40">
        <v>44701.39</v>
      </c>
      <c r="D15240" s="11">
        <f t="shared" si="238"/>
        <v>39419759.597999834</v>
      </c>
      <c r="E15240" s="30" t="s">
        <v>3855</v>
      </c>
    </row>
    <row r="15241" spans="1:5">
      <c r="B15241" s="21">
        <v>0</v>
      </c>
      <c r="C15241" s="40">
        <v>71686.36</v>
      </c>
      <c r="D15241" s="11">
        <f t="shared" si="238"/>
        <v>39491445.957999833</v>
      </c>
      <c r="E15241" s="30" t="s">
        <v>3856</v>
      </c>
    </row>
    <row r="15242" spans="1:5">
      <c r="B15242" s="21">
        <v>0</v>
      </c>
      <c r="C15242" s="40">
        <v>68012</v>
      </c>
      <c r="D15242" s="11">
        <f t="shared" si="238"/>
        <v>39559457.957999833</v>
      </c>
      <c r="E15242" s="30" t="s">
        <v>3857</v>
      </c>
    </row>
    <row r="15243" spans="1:5">
      <c r="B15243" s="21">
        <v>0</v>
      </c>
      <c r="C15243" s="40">
        <v>57405</v>
      </c>
      <c r="D15243" s="11">
        <f t="shared" si="238"/>
        <v>39616862.957999833</v>
      </c>
      <c r="E15243" s="30" t="s">
        <v>3858</v>
      </c>
    </row>
    <row r="15244" spans="1:5">
      <c r="B15244" s="21">
        <v>0</v>
      </c>
      <c r="C15244" s="40">
        <v>57414.5</v>
      </c>
      <c r="D15244" s="11">
        <f t="shared" si="238"/>
        <v>39674277.457999833</v>
      </c>
      <c r="E15244" s="30" t="s">
        <v>3859</v>
      </c>
    </row>
    <row r="15245" spans="1:5">
      <c r="B15245" s="21">
        <v>0</v>
      </c>
      <c r="C15245" s="40">
        <v>52170</v>
      </c>
      <c r="D15245" s="11">
        <f t="shared" si="238"/>
        <v>39726447.457999833</v>
      </c>
      <c r="E15245" s="30" t="s">
        <v>3860</v>
      </c>
    </row>
    <row r="15246" spans="1:5">
      <c r="B15246" s="21">
        <v>0</v>
      </c>
      <c r="C15246" s="40">
        <v>85183.69</v>
      </c>
      <c r="D15246" s="11">
        <f t="shared" si="238"/>
        <v>39811631.147999831</v>
      </c>
      <c r="E15246" s="30" t="s">
        <v>3861</v>
      </c>
    </row>
    <row r="15247" spans="1:5">
      <c r="B15247" s="21">
        <v>0</v>
      </c>
      <c r="C15247" s="40">
        <v>52095.42</v>
      </c>
      <c r="D15247" s="11">
        <f t="shared" si="238"/>
        <v>39863726.567999832</v>
      </c>
      <c r="E15247" s="30" t="s">
        <v>3862</v>
      </c>
    </row>
    <row r="15248" spans="1:5">
      <c r="B15248" s="21">
        <v>-56513.120000000003</v>
      </c>
      <c r="C15248" s="40"/>
      <c r="D15248" s="11">
        <f t="shared" si="238"/>
        <v>39807213.447999835</v>
      </c>
      <c r="E15248" s="30">
        <v>25001067089</v>
      </c>
    </row>
    <row r="15249" spans="1:5">
      <c r="B15249" s="21">
        <v>-6614.38</v>
      </c>
      <c r="C15249" s="40"/>
      <c r="D15249" s="11">
        <f t="shared" si="238"/>
        <v>39800599.067999832</v>
      </c>
      <c r="E15249" s="30">
        <v>25001067415</v>
      </c>
    </row>
    <row r="15250" spans="1:5">
      <c r="B15250" s="21">
        <v>-28560</v>
      </c>
      <c r="C15250" s="40"/>
      <c r="D15250" s="11">
        <f t="shared" si="238"/>
        <v>39772039.067999832</v>
      </c>
      <c r="E15250" s="24" t="s">
        <v>3863</v>
      </c>
    </row>
    <row r="15251" spans="1:5">
      <c r="B15251" s="21">
        <v>-75463</v>
      </c>
      <c r="D15251" s="11">
        <f t="shared" si="238"/>
        <v>39696576.067999832</v>
      </c>
      <c r="E15251" s="30">
        <v>2500068179</v>
      </c>
    </row>
    <row r="15252" spans="1:5">
      <c r="B15252" s="21">
        <v>-601310.61</v>
      </c>
      <c r="D15252" s="11">
        <f t="shared" si="238"/>
        <v>39095265.457999833</v>
      </c>
      <c r="E15252" s="30">
        <v>25001067522</v>
      </c>
    </row>
    <row r="15253" spans="1:5">
      <c r="B15253" s="21">
        <v>-596978.85</v>
      </c>
      <c r="D15253" s="11">
        <f t="shared" si="238"/>
        <v>38498286.607999831</v>
      </c>
      <c r="E15253" s="30">
        <v>25001067534</v>
      </c>
    </row>
    <row r="15254" spans="1:5">
      <c r="B15254" s="21">
        <v>-6796.19</v>
      </c>
      <c r="C15254" s="40"/>
      <c r="D15254" s="11">
        <f t="shared" si="238"/>
        <v>38491490.417999834</v>
      </c>
      <c r="E15254" s="30">
        <v>25001068874</v>
      </c>
    </row>
    <row r="15255" spans="1:5">
      <c r="B15255" s="21">
        <v>-601199.09</v>
      </c>
      <c r="C15255" s="40"/>
      <c r="D15255" s="11">
        <f t="shared" si="238"/>
        <v>37890291.32799983</v>
      </c>
      <c r="E15255" s="30">
        <v>25001067508</v>
      </c>
    </row>
    <row r="15256" spans="1:5">
      <c r="A15256" s="19">
        <v>44271</v>
      </c>
      <c r="B15256" s="21">
        <v>0</v>
      </c>
      <c r="C15256" s="40">
        <v>117938.14</v>
      </c>
      <c r="D15256" s="11">
        <f t="shared" si="238"/>
        <v>38008229.467999831</v>
      </c>
      <c r="E15256" s="30" t="s">
        <v>3864</v>
      </c>
    </row>
    <row r="15257" spans="1:5">
      <c r="B15257" s="21">
        <v>0</v>
      </c>
      <c r="C15257" s="40">
        <v>31056.68</v>
      </c>
      <c r="D15257" s="11">
        <f t="shared" si="238"/>
        <v>38039286.147999831</v>
      </c>
      <c r="E15257" s="30">
        <v>37957</v>
      </c>
    </row>
    <row r="15258" spans="1:5">
      <c r="B15258" s="21">
        <v>0</v>
      </c>
      <c r="C15258" s="40">
        <v>32838.300000000003</v>
      </c>
      <c r="D15258" s="11">
        <f t="shared" si="238"/>
        <v>38072124.447999828</v>
      </c>
      <c r="E15258" s="30">
        <v>196676</v>
      </c>
    </row>
    <row r="15259" spans="1:5">
      <c r="B15259" s="21">
        <v>0</v>
      </c>
      <c r="C15259" s="40">
        <v>15311.79</v>
      </c>
      <c r="D15259" s="11">
        <f t="shared" si="238"/>
        <v>38087436.237999827</v>
      </c>
      <c r="E15259" s="30">
        <v>38031</v>
      </c>
    </row>
    <row r="15260" spans="1:5">
      <c r="B15260" s="21">
        <v>0</v>
      </c>
      <c r="C15260" s="40">
        <v>91994.98</v>
      </c>
      <c r="D15260" s="11">
        <f t="shared" si="238"/>
        <v>38179431.217999823</v>
      </c>
      <c r="E15260" s="30" t="s">
        <v>3865</v>
      </c>
    </row>
    <row r="15261" spans="1:5">
      <c r="B15261" s="21">
        <v>0</v>
      </c>
      <c r="C15261" s="40">
        <v>46213.71</v>
      </c>
      <c r="D15261" s="11">
        <f t="shared" si="238"/>
        <v>38225644.927999824</v>
      </c>
      <c r="E15261" s="30">
        <v>37871</v>
      </c>
    </row>
    <row r="15262" spans="1:5">
      <c r="B15262" s="21">
        <v>0</v>
      </c>
      <c r="C15262" s="40">
        <v>52153.5</v>
      </c>
      <c r="D15262" s="11">
        <f t="shared" si="238"/>
        <v>38277798.427999824</v>
      </c>
      <c r="E15262" s="30" t="s">
        <v>3866</v>
      </c>
    </row>
    <row r="15263" spans="1:5">
      <c r="B15263" s="21">
        <v>0</v>
      </c>
      <c r="C15263" s="40">
        <v>52153.5</v>
      </c>
      <c r="D15263" s="11">
        <f t="shared" si="238"/>
        <v>38329951.927999824</v>
      </c>
      <c r="E15263" s="30" t="s">
        <v>3867</v>
      </c>
    </row>
    <row r="15264" spans="1:5">
      <c r="B15264" s="21">
        <v>0</v>
      </c>
      <c r="C15264" s="40">
        <v>52154.75</v>
      </c>
      <c r="D15264" s="11">
        <f t="shared" si="238"/>
        <v>38382106.677999824</v>
      </c>
      <c r="E15264" s="30" t="s">
        <v>3868</v>
      </c>
    </row>
    <row r="15265" spans="1:5">
      <c r="B15265" s="21">
        <v>-28515.040000000001</v>
      </c>
      <c r="C15265" s="40"/>
      <c r="D15265" s="11">
        <f t="shared" si="238"/>
        <v>38353591.637999825</v>
      </c>
      <c r="E15265" s="30">
        <v>25001063881</v>
      </c>
    </row>
    <row r="15266" spans="1:5">
      <c r="B15266" s="21">
        <v>-14999.69</v>
      </c>
      <c r="C15266" s="40"/>
      <c r="D15266" s="11">
        <f t="shared" si="238"/>
        <v>38338591.947999828</v>
      </c>
      <c r="E15266" s="30">
        <v>25001064690</v>
      </c>
    </row>
    <row r="15267" spans="1:5">
      <c r="B15267" s="21">
        <v>-117923.56</v>
      </c>
      <c r="C15267" s="40"/>
      <c r="D15267" s="11">
        <f t="shared" si="238"/>
        <v>38220668.387999825</v>
      </c>
      <c r="E15267" s="30">
        <v>25001063350</v>
      </c>
    </row>
    <row r="15268" spans="1:5">
      <c r="B15268" s="21">
        <v>-30111.61</v>
      </c>
      <c r="C15268" s="40"/>
      <c r="D15268" s="11">
        <f t="shared" si="238"/>
        <v>38190556.777999826</v>
      </c>
      <c r="E15268" s="30">
        <v>25001063879</v>
      </c>
    </row>
    <row r="15269" spans="1:5">
      <c r="B15269" s="21">
        <v>-91867.56</v>
      </c>
      <c r="C15269" s="40"/>
      <c r="D15269" s="11">
        <f t="shared" si="238"/>
        <v>38098689.217999823</v>
      </c>
      <c r="E15269" s="30">
        <v>25001069071</v>
      </c>
    </row>
    <row r="15270" spans="1:5">
      <c r="B15270" s="21">
        <v>-25459.21</v>
      </c>
      <c r="C15270" s="40"/>
      <c r="D15270" s="11">
        <f t="shared" si="238"/>
        <v>38073230.007999822</v>
      </c>
      <c r="E15270" s="30">
        <v>25001069714</v>
      </c>
    </row>
    <row r="15271" spans="1:5">
      <c r="B15271" s="21">
        <v>-23411.11</v>
      </c>
      <c r="C15271" s="40"/>
      <c r="D15271" s="11">
        <f t="shared" si="238"/>
        <v>38049818.897999823</v>
      </c>
      <c r="E15271" s="24" t="s">
        <v>3869</v>
      </c>
    </row>
    <row r="15272" spans="1:5">
      <c r="A15272" s="19">
        <v>44272</v>
      </c>
      <c r="B15272" s="21">
        <v>-1600000</v>
      </c>
      <c r="C15272" s="40"/>
      <c r="D15272" s="11">
        <f t="shared" si="238"/>
        <v>36449818.897999823</v>
      </c>
      <c r="E15272" s="24" t="s">
        <v>3471</v>
      </c>
    </row>
    <row r="15273" spans="1:5">
      <c r="B15273" s="21">
        <v>0</v>
      </c>
      <c r="C15273" s="40">
        <v>107923.05</v>
      </c>
      <c r="D15273" s="11">
        <f t="shared" si="238"/>
        <v>36557741.94799982</v>
      </c>
      <c r="E15273" s="30" t="s">
        <v>3870</v>
      </c>
    </row>
    <row r="15274" spans="1:5">
      <c r="B15274" s="21">
        <v>0</v>
      </c>
      <c r="C15274" s="40">
        <v>42483</v>
      </c>
      <c r="D15274" s="11">
        <f t="shared" si="238"/>
        <v>36600224.94799982</v>
      </c>
      <c r="E15274" s="30" t="s">
        <v>3871</v>
      </c>
    </row>
    <row r="15275" spans="1:5">
      <c r="B15275" s="21">
        <v>-19124.53</v>
      </c>
      <c r="C15275" s="40"/>
      <c r="D15275" s="11">
        <f t="shared" si="238"/>
        <v>36581100.417999819</v>
      </c>
      <c r="E15275" s="30">
        <v>25001068886</v>
      </c>
    </row>
    <row r="15276" spans="1:5">
      <c r="B15276" s="21">
        <v>-228988.71</v>
      </c>
      <c r="C15276" s="40"/>
      <c r="D15276" s="11">
        <f t="shared" si="238"/>
        <v>36352111.707999818</v>
      </c>
      <c r="E15276" s="30">
        <v>25001068717</v>
      </c>
    </row>
    <row r="15277" spans="1:5">
      <c r="B15277" s="21">
        <v>-37783</v>
      </c>
      <c r="C15277" s="40"/>
      <c r="D15277" s="11">
        <f t="shared" si="238"/>
        <v>36314328.707999818</v>
      </c>
      <c r="E15277" s="30">
        <v>25001069083</v>
      </c>
    </row>
    <row r="15278" spans="1:5">
      <c r="B15278" s="21">
        <v>-103809.83</v>
      </c>
      <c r="C15278" s="40"/>
      <c r="D15278" s="11">
        <f t="shared" si="238"/>
        <v>36210518.87799982</v>
      </c>
      <c r="E15278" s="30">
        <v>25001067091</v>
      </c>
    </row>
    <row r="15279" spans="1:5">
      <c r="B15279" s="21">
        <v>-98139.65</v>
      </c>
      <c r="C15279" s="40"/>
      <c r="D15279" s="11">
        <f t="shared" si="238"/>
        <v>36112379.227999821</v>
      </c>
      <c r="E15279" s="30">
        <v>25001069764</v>
      </c>
    </row>
    <row r="15280" spans="1:5">
      <c r="B15280" s="21">
        <v>-97245.64</v>
      </c>
      <c r="C15280" s="40"/>
      <c r="D15280" s="11">
        <f t="shared" si="238"/>
        <v>36015133.587999821</v>
      </c>
      <c r="E15280" s="30">
        <v>25001069752</v>
      </c>
    </row>
    <row r="15281" spans="1:5">
      <c r="B15281" s="21">
        <v>-57349.8</v>
      </c>
      <c r="D15281" s="11">
        <f t="shared" si="238"/>
        <v>35957783.787999824</v>
      </c>
      <c r="E15281" s="30">
        <v>25001069702</v>
      </c>
    </row>
    <row r="15282" spans="1:5">
      <c r="B15282" s="21">
        <v>-121870.5</v>
      </c>
      <c r="D15282" s="11">
        <f t="shared" si="238"/>
        <v>35835913.287999824</v>
      </c>
      <c r="E15282" s="30">
        <v>25001069671</v>
      </c>
    </row>
    <row r="15283" spans="1:5">
      <c r="B15283" s="21">
        <v>0</v>
      </c>
      <c r="C15283" s="40">
        <v>520711.54</v>
      </c>
      <c r="D15283" s="11">
        <f t="shared" si="238"/>
        <v>36356624.827999823</v>
      </c>
      <c r="E15283" s="30" t="s">
        <v>3872</v>
      </c>
    </row>
    <row r="15284" spans="1:5">
      <c r="B15284" s="21">
        <v>-105284.2</v>
      </c>
      <c r="C15284" s="40"/>
      <c r="D15284" s="11">
        <f t="shared" si="238"/>
        <v>36251340.62799982</v>
      </c>
      <c r="E15284" s="30">
        <v>25001069776</v>
      </c>
    </row>
    <row r="15285" spans="1:5">
      <c r="B15285" s="21">
        <v>0</v>
      </c>
      <c r="C15285" s="44">
        <v>14330000</v>
      </c>
      <c r="D15285" s="11">
        <f t="shared" si="238"/>
        <v>50581340.62799982</v>
      </c>
      <c r="E15285" s="24" t="s">
        <v>1403</v>
      </c>
    </row>
    <row r="15286" spans="1:5">
      <c r="B15286" s="21">
        <v>-62522.38</v>
      </c>
      <c r="C15286" s="40"/>
      <c r="D15286" s="11">
        <f t="shared" si="238"/>
        <v>50518818.247999817</v>
      </c>
      <c r="E15286" s="30">
        <v>25001069740</v>
      </c>
    </row>
    <row r="15287" spans="1:5">
      <c r="B15287" s="21">
        <v>-88372.01</v>
      </c>
      <c r="C15287" s="40"/>
      <c r="D15287" s="11">
        <f t="shared" si="238"/>
        <v>50430446.237999819</v>
      </c>
      <c r="E15287" s="30">
        <v>25001069726</v>
      </c>
    </row>
    <row r="15288" spans="1:5">
      <c r="A15288" s="19">
        <v>44273</v>
      </c>
      <c r="B15288" s="21">
        <v>-144.30000000000001</v>
      </c>
      <c r="C15288" s="21"/>
      <c r="D15288" s="11">
        <f t="shared" si="238"/>
        <v>50430301.937999822</v>
      </c>
      <c r="E15288" s="24" t="s">
        <v>24</v>
      </c>
    </row>
    <row r="15289" spans="1:5">
      <c r="B15289" s="21">
        <v>0</v>
      </c>
      <c r="C15289" s="40">
        <v>92774.23</v>
      </c>
      <c r="D15289" s="11">
        <f t="shared" si="238"/>
        <v>50523076.167999819</v>
      </c>
      <c r="E15289" s="30" t="s">
        <v>3873</v>
      </c>
    </row>
    <row r="15290" spans="1:5">
      <c r="B15290" s="21">
        <v>0</v>
      </c>
      <c r="C15290" s="40">
        <v>60085.06</v>
      </c>
      <c r="D15290" s="11">
        <f t="shared" si="238"/>
        <v>50583161.227999821</v>
      </c>
      <c r="E15290" s="30" t="s">
        <v>3874</v>
      </c>
    </row>
    <row r="15291" spans="1:5">
      <c r="B15291" s="21">
        <v>0</v>
      </c>
      <c r="C15291" s="40">
        <v>26467.01</v>
      </c>
      <c r="D15291" s="11">
        <f t="shared" si="238"/>
        <v>50609628.237999819</v>
      </c>
      <c r="E15291" s="30" t="s">
        <v>3875</v>
      </c>
    </row>
    <row r="15292" spans="1:5">
      <c r="B15292" s="21">
        <v>-15470.84</v>
      </c>
      <c r="C15292" s="40"/>
      <c r="D15292" s="11">
        <f t="shared" si="238"/>
        <v>50594157.397999816</v>
      </c>
      <c r="E15292" s="30">
        <v>25001067277</v>
      </c>
    </row>
    <row r="15293" spans="1:5">
      <c r="B15293" s="21">
        <v>-274345.86</v>
      </c>
      <c r="C15293" s="40"/>
      <c r="D15293" s="11">
        <f t="shared" si="238"/>
        <v>50319811.537999816</v>
      </c>
      <c r="E15293" s="30">
        <v>25001067322</v>
      </c>
    </row>
    <row r="15294" spans="1:5">
      <c r="B15294" s="21">
        <v>-75220.77</v>
      </c>
      <c r="C15294" s="40"/>
      <c r="D15294" s="11">
        <f t="shared" si="238"/>
        <v>50244590.767999813</v>
      </c>
      <c r="E15294" s="30">
        <v>25001067439</v>
      </c>
    </row>
    <row r="15295" spans="1:5">
      <c r="B15295" s="21">
        <v>-15181056.18</v>
      </c>
      <c r="C15295" s="40"/>
      <c r="D15295" s="11">
        <f t="shared" si="238"/>
        <v>35063534.587999813</v>
      </c>
      <c r="E15295" s="30">
        <v>25001068305</v>
      </c>
    </row>
    <row r="15296" spans="1:5">
      <c r="B15296" s="21">
        <v>-6382153</v>
      </c>
      <c r="C15296" s="40"/>
      <c r="D15296" s="11">
        <f t="shared" si="238"/>
        <v>28681381.587999813</v>
      </c>
      <c r="E15296" s="30">
        <v>25001069738</v>
      </c>
    </row>
    <row r="15297" spans="1:8">
      <c r="B15297" s="21">
        <v>-19581.87</v>
      </c>
      <c r="C15297" s="40"/>
      <c r="D15297" s="11">
        <f t="shared" si="238"/>
        <v>28661799.717999812</v>
      </c>
      <c r="E15297" s="30">
        <v>25001069219</v>
      </c>
    </row>
    <row r="15298" spans="1:8">
      <c r="B15298" s="21">
        <v>-203099.14</v>
      </c>
      <c r="C15298" s="40"/>
      <c r="D15298" s="11">
        <f t="shared" si="238"/>
        <v>28458700.577999812</v>
      </c>
      <c r="E15298" s="30">
        <v>25001069207</v>
      </c>
    </row>
    <row r="15299" spans="1:8">
      <c r="B15299" s="21">
        <v>0</v>
      </c>
      <c r="C15299" s="40">
        <v>238795.04</v>
      </c>
      <c r="D15299" s="11">
        <f t="shared" si="238"/>
        <v>28697495.617999811</v>
      </c>
      <c r="E15299" s="30" t="s">
        <v>3319</v>
      </c>
    </row>
    <row r="15300" spans="1:8">
      <c r="B15300" s="21">
        <v>0</v>
      </c>
      <c r="C15300" s="40">
        <v>35203.99</v>
      </c>
      <c r="D15300" s="11">
        <f t="shared" si="238"/>
        <v>28732699.607999809</v>
      </c>
      <c r="E15300" s="30" t="s">
        <v>3319</v>
      </c>
    </row>
    <row r="15301" spans="1:8">
      <c r="A15301" s="19">
        <v>44274</v>
      </c>
      <c r="B15301" s="21">
        <v>0</v>
      </c>
      <c r="C15301" s="26">
        <v>1420670.37</v>
      </c>
      <c r="D15301" s="11">
        <f t="shared" si="238"/>
        <v>30153369.97799981</v>
      </c>
      <c r="E15301" s="30">
        <v>617739</v>
      </c>
    </row>
    <row r="15302" spans="1:8">
      <c r="B15302" s="21">
        <v>0</v>
      </c>
      <c r="C15302" s="40">
        <v>99180.52</v>
      </c>
      <c r="D15302" s="11">
        <f t="shared" ref="D15302:D15365" si="239">D15301+B15302+C15302</f>
        <v>30252550.49799981</v>
      </c>
      <c r="E15302" s="30" t="s">
        <v>3876</v>
      </c>
    </row>
    <row r="15303" spans="1:8">
      <c r="B15303" s="21">
        <v>0</v>
      </c>
      <c r="C15303" s="40">
        <v>27117.69</v>
      </c>
      <c r="D15303" s="11">
        <f t="shared" si="239"/>
        <v>30279668.187999811</v>
      </c>
      <c r="E15303" s="30">
        <v>37889</v>
      </c>
    </row>
    <row r="15304" spans="1:8">
      <c r="B15304" s="21">
        <v>0</v>
      </c>
      <c r="C15304" s="40">
        <v>57325.62</v>
      </c>
      <c r="D15304" s="11">
        <f t="shared" si="239"/>
        <v>30336993.807999812</v>
      </c>
      <c r="E15304" s="30" t="s">
        <v>3877</v>
      </c>
      <c r="H15304" s="21"/>
    </row>
    <row r="15305" spans="1:8">
      <c r="B15305" s="21">
        <v>0</v>
      </c>
      <c r="C15305" s="40">
        <v>71705.45</v>
      </c>
      <c r="D15305" s="11">
        <f t="shared" si="239"/>
        <v>30408699.257999811</v>
      </c>
      <c r="E15305" s="30" t="s">
        <v>3878</v>
      </c>
      <c r="H15305" s="21"/>
    </row>
    <row r="15306" spans="1:8">
      <c r="B15306" s="21">
        <v>0</v>
      </c>
      <c r="C15306" s="40">
        <v>58633.86</v>
      </c>
      <c r="D15306" s="11">
        <f t="shared" si="239"/>
        <v>30467333.117999811</v>
      </c>
      <c r="E15306" s="30" t="s">
        <v>3879</v>
      </c>
      <c r="H15306" s="21"/>
    </row>
    <row r="15307" spans="1:8">
      <c r="B15307" s="21">
        <v>0</v>
      </c>
      <c r="C15307" s="40">
        <v>8168.46</v>
      </c>
      <c r="D15307" s="11">
        <f t="shared" si="239"/>
        <v>30475501.577999812</v>
      </c>
      <c r="E15307" s="30">
        <v>196696</v>
      </c>
      <c r="H15307" s="21"/>
    </row>
    <row r="15308" spans="1:8">
      <c r="B15308" s="21">
        <v>0</v>
      </c>
      <c r="C15308" s="40">
        <v>109439.19</v>
      </c>
      <c r="D15308" s="11">
        <f t="shared" si="239"/>
        <v>30584940.767999813</v>
      </c>
      <c r="E15308" s="30" t="s">
        <v>3880</v>
      </c>
    </row>
    <row r="15309" spans="1:8">
      <c r="B15309" s="21">
        <v>0</v>
      </c>
      <c r="C15309" s="40">
        <v>558952.11</v>
      </c>
      <c r="D15309" s="11">
        <f t="shared" si="239"/>
        <v>31143892.877999812</v>
      </c>
      <c r="E15309" s="30">
        <v>335305</v>
      </c>
    </row>
    <row r="15310" spans="1:8">
      <c r="B15310" s="21">
        <v>-7314.4</v>
      </c>
      <c r="C15310" s="40"/>
      <c r="D15310" s="11">
        <f t="shared" si="239"/>
        <v>31136578.477999814</v>
      </c>
      <c r="E15310" s="30">
        <v>25001066775</v>
      </c>
    </row>
    <row r="15311" spans="1:8">
      <c r="B15311" s="21">
        <v>-545325.06999999995</v>
      </c>
      <c r="C15311" s="40"/>
      <c r="D15311" s="11">
        <f t="shared" si="239"/>
        <v>30591253.407999814</v>
      </c>
      <c r="E15311" s="30">
        <v>25001069283</v>
      </c>
    </row>
    <row r="15312" spans="1:8">
      <c r="B15312" s="21">
        <v>-12917.24</v>
      </c>
      <c r="C15312" s="40"/>
      <c r="D15312" s="11">
        <f t="shared" si="239"/>
        <v>30578336.167999815</v>
      </c>
      <c r="E15312" s="30">
        <v>25001069695</v>
      </c>
    </row>
    <row r="15313" spans="1:5">
      <c r="B15313" s="21">
        <v>-766990.08</v>
      </c>
      <c r="C15313" s="40"/>
      <c r="D15313" s="11">
        <f t="shared" si="239"/>
        <v>29811346.087999817</v>
      </c>
      <c r="E15313" s="30">
        <v>25001069633</v>
      </c>
    </row>
    <row r="15314" spans="1:5">
      <c r="A15314" s="19">
        <v>44277</v>
      </c>
      <c r="B15314" s="21">
        <v>0</v>
      </c>
      <c r="C15314" s="40">
        <v>95417.02</v>
      </c>
      <c r="D15314" s="11">
        <f t="shared" si="239"/>
        <v>29906763.107999817</v>
      </c>
      <c r="E15314" s="30" t="s">
        <v>3881</v>
      </c>
    </row>
    <row r="15315" spans="1:5">
      <c r="B15315" s="21">
        <v>0</v>
      </c>
      <c r="C15315" s="40">
        <v>36494.25</v>
      </c>
      <c r="D15315" s="11">
        <f t="shared" si="239"/>
        <v>29943257.357999817</v>
      </c>
      <c r="E15315" s="30" t="s">
        <v>3882</v>
      </c>
    </row>
    <row r="15316" spans="1:5">
      <c r="B15316" s="21">
        <v>0</v>
      </c>
      <c r="C15316" s="40">
        <v>124536.27</v>
      </c>
      <c r="D15316" s="11">
        <f t="shared" si="239"/>
        <v>30067793.627999816</v>
      </c>
      <c r="E15316" s="30">
        <v>38105</v>
      </c>
    </row>
    <row r="15317" spans="1:5">
      <c r="B15317" s="21">
        <v>-299874.34000000003</v>
      </c>
      <c r="C15317" s="40"/>
      <c r="D15317" s="11">
        <f t="shared" si="239"/>
        <v>29767919.287999816</v>
      </c>
      <c r="E15317" s="30">
        <v>25001071230</v>
      </c>
    </row>
    <row r="15318" spans="1:5">
      <c r="B15318" s="21">
        <v>0</v>
      </c>
      <c r="C15318" s="40">
        <v>7539968</v>
      </c>
      <c r="D15318" s="11">
        <f t="shared" si="239"/>
        <v>37307887.287999816</v>
      </c>
      <c r="E15318" s="30" t="s">
        <v>3716</v>
      </c>
    </row>
    <row r="15319" spans="1:5">
      <c r="A15319" s="19">
        <v>44278</v>
      </c>
      <c r="B15319" s="21">
        <v>-200829.61</v>
      </c>
      <c r="C15319" s="40"/>
      <c r="D15319" s="11">
        <f t="shared" si="239"/>
        <v>37107057.677999817</v>
      </c>
      <c r="E15319" s="30">
        <v>25001069538</v>
      </c>
    </row>
    <row r="15320" spans="1:5">
      <c r="B15320" s="21">
        <v>-22857.3</v>
      </c>
      <c r="C15320" s="40"/>
      <c r="D15320" s="11">
        <f t="shared" si="239"/>
        <v>37084200.37799982</v>
      </c>
      <c r="E15320" s="30">
        <v>25001069669</v>
      </c>
    </row>
    <row r="15321" spans="1:5">
      <c r="B15321" s="21">
        <v>0</v>
      </c>
      <c r="C15321" s="40">
        <v>46486.5</v>
      </c>
      <c r="D15321" s="11">
        <f t="shared" si="239"/>
        <v>37130686.87799982</v>
      </c>
      <c r="E15321" s="30" t="s">
        <v>3883</v>
      </c>
    </row>
    <row r="15322" spans="1:5">
      <c r="B15322" s="21">
        <v>0</v>
      </c>
      <c r="C15322" s="40">
        <v>31059.34</v>
      </c>
      <c r="D15322" s="11">
        <f t="shared" si="239"/>
        <v>37161746.217999823</v>
      </c>
      <c r="E15322" s="30" t="s">
        <v>3884</v>
      </c>
    </row>
    <row r="15323" spans="1:5">
      <c r="B15323" s="21">
        <v>0</v>
      </c>
      <c r="C15323" s="40">
        <v>109365.52</v>
      </c>
      <c r="D15323" s="11">
        <f t="shared" si="239"/>
        <v>37271111.737999827</v>
      </c>
      <c r="E15323" s="30" t="s">
        <v>3885</v>
      </c>
    </row>
    <row r="15324" spans="1:5">
      <c r="B15324" s="21">
        <v>0</v>
      </c>
      <c r="C15324" s="40">
        <v>310895.24</v>
      </c>
      <c r="D15324" s="11">
        <f t="shared" si="239"/>
        <v>37582006.977999829</v>
      </c>
      <c r="E15324" s="30" t="s">
        <v>3886</v>
      </c>
    </row>
    <row r="15325" spans="1:5">
      <c r="B15325" s="21">
        <v>0</v>
      </c>
      <c r="C15325" s="40">
        <v>433955.78</v>
      </c>
      <c r="D15325" s="11">
        <f t="shared" si="239"/>
        <v>38015962.75799983</v>
      </c>
      <c r="E15325" s="30" t="s">
        <v>3887</v>
      </c>
    </row>
    <row r="15326" spans="1:5">
      <c r="B15326" s="21">
        <v>0</v>
      </c>
      <c r="C15326" s="40">
        <v>450758.78</v>
      </c>
      <c r="D15326" s="11">
        <f t="shared" si="239"/>
        <v>38466721.537999831</v>
      </c>
      <c r="E15326" s="30" t="s">
        <v>3888</v>
      </c>
    </row>
    <row r="15327" spans="1:5">
      <c r="B15327" s="21">
        <v>0</v>
      </c>
      <c r="C15327" s="40">
        <v>558277.06000000006</v>
      </c>
      <c r="D15327" s="11">
        <f t="shared" si="239"/>
        <v>39024998.597999834</v>
      </c>
      <c r="E15327" s="30" t="s">
        <v>3889</v>
      </c>
    </row>
    <row r="15328" spans="1:5">
      <c r="B15328" s="21">
        <v>0</v>
      </c>
      <c r="C15328" s="40">
        <v>624516.25</v>
      </c>
      <c r="D15328" s="11">
        <f t="shared" si="239"/>
        <v>39649514.847999834</v>
      </c>
      <c r="E15328" s="30" t="s">
        <v>3890</v>
      </c>
    </row>
    <row r="15329" spans="2:5">
      <c r="B15329" s="21">
        <v>0</v>
      </c>
      <c r="C15329" s="26">
        <v>344205.69</v>
      </c>
      <c r="D15329" s="11">
        <f t="shared" si="239"/>
        <v>39993720.537999831</v>
      </c>
      <c r="E15329" s="30">
        <v>617782</v>
      </c>
    </row>
    <row r="15330" spans="2:5">
      <c r="B15330" s="21">
        <v>0</v>
      </c>
      <c r="C15330" s="40">
        <v>277029.84999999998</v>
      </c>
      <c r="D15330" s="11">
        <f t="shared" si="239"/>
        <v>40270750.387999833</v>
      </c>
      <c r="E15330" s="30" t="s">
        <v>3891</v>
      </c>
    </row>
    <row r="15331" spans="2:5">
      <c r="B15331" s="21">
        <v>0</v>
      </c>
      <c r="C15331" s="40">
        <v>15341.23</v>
      </c>
      <c r="D15331" s="11">
        <f t="shared" si="239"/>
        <v>40286091.617999829</v>
      </c>
      <c r="E15331" s="30" t="s">
        <v>3892</v>
      </c>
    </row>
    <row r="15332" spans="2:5">
      <c r="B15332" s="21">
        <v>-46423.01</v>
      </c>
      <c r="C15332" s="40"/>
      <c r="D15332" s="11">
        <f t="shared" si="239"/>
        <v>40239668.607999831</v>
      </c>
      <c r="E15332" s="30">
        <v>25001069295</v>
      </c>
    </row>
    <row r="15333" spans="2:5">
      <c r="B15333" s="21">
        <v>-31119.53</v>
      </c>
      <c r="C15333" s="40"/>
      <c r="D15333" s="11">
        <f t="shared" si="239"/>
        <v>40208549.07799983</v>
      </c>
      <c r="E15333" s="30">
        <v>25001069302</v>
      </c>
    </row>
    <row r="15334" spans="2:5">
      <c r="B15334" s="21">
        <v>-108432.71</v>
      </c>
      <c r="C15334" s="40"/>
      <c r="D15334" s="11">
        <f t="shared" si="239"/>
        <v>40100116.367999829</v>
      </c>
      <c r="E15334" s="30">
        <v>25001067346</v>
      </c>
    </row>
    <row r="15335" spans="2:5">
      <c r="B15335" s="21">
        <v>-307857.55</v>
      </c>
      <c r="C15335" s="40"/>
      <c r="D15335" s="11">
        <f t="shared" si="239"/>
        <v>39792258.817999832</v>
      </c>
      <c r="E15335" s="30">
        <v>25001067308</v>
      </c>
    </row>
    <row r="15336" spans="2:5">
      <c r="B15336" s="21">
        <v>-431232.61</v>
      </c>
      <c r="C15336" s="40"/>
      <c r="D15336" s="11">
        <f t="shared" si="239"/>
        <v>39361026.207999833</v>
      </c>
      <c r="E15336" s="30">
        <v>25001068000</v>
      </c>
    </row>
    <row r="15337" spans="2:5">
      <c r="B15337" s="21">
        <v>-446271.74</v>
      </c>
      <c r="C15337" s="40"/>
      <c r="D15337" s="11">
        <f t="shared" si="239"/>
        <v>38914754.467999831</v>
      </c>
      <c r="E15337" s="30">
        <v>25001067310</v>
      </c>
    </row>
    <row r="15338" spans="2:5">
      <c r="B15338" s="21">
        <v>-554742.32999999996</v>
      </c>
      <c r="C15338" s="40"/>
      <c r="D15338" s="11">
        <f t="shared" si="239"/>
        <v>38360012.137999833</v>
      </c>
      <c r="E15338" s="30">
        <v>25001067996</v>
      </c>
    </row>
    <row r="15339" spans="2:5">
      <c r="B15339" s="21">
        <v>-618257.36</v>
      </c>
      <c r="C15339" s="40"/>
      <c r="D15339" s="11">
        <f t="shared" si="239"/>
        <v>37741754.777999833</v>
      </c>
      <c r="E15339" s="30">
        <v>25001067289</v>
      </c>
    </row>
    <row r="15340" spans="2:5">
      <c r="B15340" s="21">
        <v>-286807.09000000003</v>
      </c>
      <c r="C15340" s="40"/>
      <c r="D15340" s="11">
        <f t="shared" si="239"/>
        <v>37454947.68799983</v>
      </c>
      <c r="E15340" s="30">
        <v>25001071228</v>
      </c>
    </row>
    <row r="15341" spans="2:5">
      <c r="B15341" s="21">
        <v>-12200</v>
      </c>
      <c r="D15341" s="11">
        <f t="shared" si="239"/>
        <v>37442747.68799983</v>
      </c>
      <c r="E15341" s="30" t="s">
        <v>3893</v>
      </c>
    </row>
    <row r="15342" spans="2:5">
      <c r="B15342" s="21">
        <v>-6129.22</v>
      </c>
      <c r="D15342" s="11">
        <f t="shared" si="239"/>
        <v>37436618.467999831</v>
      </c>
      <c r="E15342" s="30" t="s">
        <v>3894</v>
      </c>
    </row>
    <row r="15343" spans="2:5">
      <c r="B15343" s="21">
        <v>-41640.559999999998</v>
      </c>
      <c r="D15343" s="11">
        <f t="shared" si="239"/>
        <v>37394977.907999828</v>
      </c>
      <c r="E15343" s="30" t="s">
        <v>3895</v>
      </c>
    </row>
    <row r="15344" spans="2:5">
      <c r="B15344" s="21">
        <v>-17020.43</v>
      </c>
      <c r="D15344" s="11">
        <f t="shared" si="239"/>
        <v>37377957.477999829</v>
      </c>
      <c r="E15344" s="30" t="s">
        <v>3896</v>
      </c>
    </row>
    <row r="15345" spans="1:5">
      <c r="B15345" s="21">
        <v>-20293.75</v>
      </c>
      <c r="D15345" s="11">
        <f t="shared" si="239"/>
        <v>37357663.727999829</v>
      </c>
      <c r="E15345" s="30" t="s">
        <v>3897</v>
      </c>
    </row>
    <row r="15346" spans="1:5">
      <c r="B15346" s="21">
        <v>-3070.02</v>
      </c>
      <c r="D15346" s="11">
        <f t="shared" si="239"/>
        <v>37354593.707999825</v>
      </c>
      <c r="E15346" s="30" t="s">
        <v>3898</v>
      </c>
    </row>
    <row r="15347" spans="1:5">
      <c r="B15347" s="21">
        <v>-20807.759999999998</v>
      </c>
      <c r="D15347" s="11">
        <f t="shared" si="239"/>
        <v>37333785.947999828</v>
      </c>
      <c r="E15347" s="24" t="s">
        <v>3899</v>
      </c>
    </row>
    <row r="15348" spans="1:5">
      <c r="B15348" s="21">
        <v>-3859.06</v>
      </c>
      <c r="D15348" s="11">
        <f t="shared" si="239"/>
        <v>37329926.887999825</v>
      </c>
      <c r="E15348" s="30" t="s">
        <v>3900</v>
      </c>
    </row>
    <row r="15349" spans="1:5">
      <c r="B15349" s="21">
        <v>-50</v>
      </c>
      <c r="D15349" s="11">
        <f t="shared" si="239"/>
        <v>37329876.887999825</v>
      </c>
      <c r="E15349" s="30" t="s">
        <v>3901</v>
      </c>
    </row>
    <row r="15350" spans="1:5">
      <c r="B15350" s="21">
        <v>-50</v>
      </c>
      <c r="D15350" s="11">
        <f t="shared" si="239"/>
        <v>37329826.887999825</v>
      </c>
      <c r="E15350" s="30" t="s">
        <v>3902</v>
      </c>
    </row>
    <row r="15351" spans="1:5">
      <c r="A15351" s="19">
        <v>44279</v>
      </c>
      <c r="B15351" s="21">
        <v>0</v>
      </c>
      <c r="C15351" s="40">
        <v>293562.27</v>
      </c>
      <c r="D15351" s="11">
        <f t="shared" si="239"/>
        <v>37623389.157999828</v>
      </c>
      <c r="E15351" s="30" t="s">
        <v>3903</v>
      </c>
    </row>
    <row r="15352" spans="1:5">
      <c r="B15352" s="21">
        <v>0</v>
      </c>
      <c r="C15352" s="40">
        <v>306948.17</v>
      </c>
      <c r="D15352" s="11">
        <f t="shared" si="239"/>
        <v>37930337.32799983</v>
      </c>
      <c r="E15352" s="30" t="s">
        <v>3904</v>
      </c>
    </row>
    <row r="15353" spans="1:5">
      <c r="B15353" s="21">
        <v>0</v>
      </c>
      <c r="C15353" s="40">
        <v>769689.36</v>
      </c>
      <c r="D15353" s="11">
        <f t="shared" si="239"/>
        <v>38700026.68799983</v>
      </c>
      <c r="E15353" s="30" t="s">
        <v>3905</v>
      </c>
    </row>
    <row r="15354" spans="1:5">
      <c r="B15354" s="21">
        <v>0</v>
      </c>
      <c r="C15354" s="40">
        <v>52175.5</v>
      </c>
      <c r="D15354" s="11">
        <f t="shared" si="239"/>
        <v>38752202.18799983</v>
      </c>
      <c r="E15354" s="30" t="s">
        <v>3906</v>
      </c>
    </row>
    <row r="15355" spans="1:5">
      <c r="B15355" s="21">
        <v>0</v>
      </c>
      <c r="C15355" s="40">
        <v>19994.84</v>
      </c>
      <c r="D15355" s="11">
        <f t="shared" si="239"/>
        <v>38772197.027999833</v>
      </c>
      <c r="E15355" s="30">
        <v>38061</v>
      </c>
    </row>
    <row r="15356" spans="1:5">
      <c r="B15356" s="21">
        <v>0</v>
      </c>
      <c r="C15356" s="40">
        <v>48309.120000000003</v>
      </c>
      <c r="D15356" s="11">
        <f t="shared" si="239"/>
        <v>38820506.147999831</v>
      </c>
      <c r="E15356" s="30">
        <v>37847</v>
      </c>
    </row>
    <row r="15357" spans="1:5">
      <c r="B15357" s="21">
        <v>0</v>
      </c>
      <c r="C15357" s="26">
        <v>1428008.5</v>
      </c>
      <c r="D15357" s="11">
        <f t="shared" si="239"/>
        <v>40248514.647999831</v>
      </c>
      <c r="E15357" s="30">
        <v>617778</v>
      </c>
    </row>
    <row r="15358" spans="1:5">
      <c r="B15358" s="21">
        <v>-180374.06</v>
      </c>
      <c r="C15358" s="40"/>
      <c r="D15358" s="11">
        <f t="shared" si="239"/>
        <v>40068140.587999828</v>
      </c>
      <c r="E15358" s="30">
        <v>25001071480</v>
      </c>
    </row>
    <row r="15359" spans="1:5">
      <c r="B15359" s="21">
        <v>0</v>
      </c>
      <c r="C15359" s="40">
        <v>1099821</v>
      </c>
      <c r="D15359" s="11">
        <f t="shared" si="239"/>
        <v>41167961.587999828</v>
      </c>
      <c r="E15359" s="30">
        <v>90335157</v>
      </c>
    </row>
    <row r="15360" spans="1:5">
      <c r="B15360" s="21">
        <v>-940472.15</v>
      </c>
      <c r="C15360" s="40"/>
      <c r="D15360" s="11">
        <f t="shared" si="239"/>
        <v>40227489.43799983</v>
      </c>
      <c r="E15360" s="30">
        <v>25001071761</v>
      </c>
    </row>
    <row r="15361" spans="1:5">
      <c r="B15361" s="21">
        <v>-557124.76</v>
      </c>
      <c r="C15361" s="40"/>
      <c r="D15361" s="11">
        <f t="shared" si="239"/>
        <v>39670364.677999832</v>
      </c>
      <c r="E15361" s="30">
        <v>25001071997</v>
      </c>
    </row>
    <row r="15362" spans="1:5">
      <c r="B15362" s="21">
        <v>-65957.149999999994</v>
      </c>
      <c r="C15362" s="40"/>
      <c r="D15362" s="11">
        <f t="shared" si="239"/>
        <v>39604407.527999833</v>
      </c>
      <c r="E15362" s="30">
        <v>25001071454</v>
      </c>
    </row>
    <row r="15363" spans="1:5">
      <c r="A15363" s="19">
        <v>44280</v>
      </c>
      <c r="B15363" s="21">
        <v>-463</v>
      </c>
      <c r="C15363" s="21"/>
      <c r="D15363" s="11">
        <f t="shared" si="239"/>
        <v>39603944.527999833</v>
      </c>
      <c r="E15363" s="24" t="s">
        <v>24</v>
      </c>
    </row>
    <row r="15364" spans="1:5">
      <c r="B15364" s="21">
        <v>0</v>
      </c>
      <c r="C15364" s="40">
        <v>15373.36</v>
      </c>
      <c r="D15364" s="11">
        <f t="shared" si="239"/>
        <v>39619317.887999833</v>
      </c>
      <c r="E15364" s="30">
        <v>38083</v>
      </c>
    </row>
    <row r="15365" spans="1:5">
      <c r="B15365" s="21">
        <v>0</v>
      </c>
      <c r="C15365" s="40">
        <v>432680.9</v>
      </c>
      <c r="D15365" s="11">
        <f t="shared" si="239"/>
        <v>40051998.787999831</v>
      </c>
      <c r="E15365" s="30" t="s">
        <v>3907</v>
      </c>
    </row>
    <row r="15366" spans="1:5">
      <c r="B15366" s="21">
        <v>0</v>
      </c>
      <c r="C15366" s="40">
        <v>13259.82</v>
      </c>
      <c r="D15366" s="11">
        <f t="shared" ref="D15366:D15429" si="240">D15365+B15366+C15366</f>
        <v>40065258.607999831</v>
      </c>
      <c r="E15366" s="30" t="s">
        <v>3908</v>
      </c>
    </row>
    <row r="15367" spans="1:5">
      <c r="B15367" s="21">
        <v>0</v>
      </c>
      <c r="C15367" s="40">
        <v>52145.25</v>
      </c>
      <c r="D15367" s="11">
        <f t="shared" si="240"/>
        <v>40117403.857999831</v>
      </c>
      <c r="E15367" s="30" t="s">
        <v>3909</v>
      </c>
    </row>
    <row r="15368" spans="1:5">
      <c r="B15368" s="21">
        <v>-3587363.85</v>
      </c>
      <c r="C15368" s="40"/>
      <c r="D15368" s="11">
        <f t="shared" si="240"/>
        <v>36530040.00799983</v>
      </c>
      <c r="E15368" s="30">
        <v>25001072344</v>
      </c>
    </row>
    <row r="15369" spans="1:5">
      <c r="B15369" s="21">
        <v>-3824705.8</v>
      </c>
      <c r="C15369" s="40"/>
      <c r="D15369" s="11">
        <f t="shared" si="240"/>
        <v>32705334.207999829</v>
      </c>
      <c r="E15369" s="30">
        <v>25001072368</v>
      </c>
    </row>
    <row r="15370" spans="1:5">
      <c r="B15370" s="21">
        <v>-1423640.16</v>
      </c>
      <c r="C15370" s="40"/>
      <c r="D15370" s="11">
        <f t="shared" si="240"/>
        <v>31281694.047999829</v>
      </c>
      <c r="E15370" s="30">
        <v>25001072332</v>
      </c>
    </row>
    <row r="15371" spans="1:5">
      <c r="B15371" s="21">
        <v>-431211.58</v>
      </c>
      <c r="D15371" s="11">
        <f t="shared" si="240"/>
        <v>30850482.467999831</v>
      </c>
      <c r="E15371" s="30">
        <v>25001069619</v>
      </c>
    </row>
    <row r="15372" spans="1:5">
      <c r="B15372" s="21">
        <v>-15527.04</v>
      </c>
      <c r="D15372" s="11">
        <f t="shared" si="240"/>
        <v>30834955.427999832</v>
      </c>
      <c r="E15372" s="30">
        <v>25001069221</v>
      </c>
    </row>
    <row r="15373" spans="1:5">
      <c r="B15373" s="21">
        <v>-20066.669999999998</v>
      </c>
      <c r="C15373" s="40"/>
      <c r="D15373" s="11">
        <f t="shared" si="240"/>
        <v>30814888.75799983</v>
      </c>
      <c r="E15373" s="24" t="s">
        <v>3910</v>
      </c>
    </row>
    <row r="15374" spans="1:5">
      <c r="B15374" s="21">
        <v>0</v>
      </c>
      <c r="C15374" s="40">
        <v>220843.88</v>
      </c>
      <c r="D15374" s="11">
        <f t="shared" si="240"/>
        <v>31035732.637999829</v>
      </c>
      <c r="E15374" s="33" t="s">
        <v>3319</v>
      </c>
    </row>
    <row r="15375" spans="1:5">
      <c r="A15375" s="19">
        <v>44281</v>
      </c>
      <c r="B15375" s="21">
        <v>-121399.53</v>
      </c>
      <c r="C15375" s="40"/>
      <c r="D15375" s="11">
        <f t="shared" si="240"/>
        <v>30914333.107999828</v>
      </c>
      <c r="E15375" s="30">
        <v>25001071478</v>
      </c>
    </row>
    <row r="15376" spans="1:5">
      <c r="B15376" s="21">
        <v>-121000.63</v>
      </c>
      <c r="C15376" s="40"/>
      <c r="D15376" s="11">
        <f t="shared" si="240"/>
        <v>30793332.477999829</v>
      </c>
      <c r="E15376" s="30">
        <v>25001071466</v>
      </c>
    </row>
    <row r="15377" spans="2:5">
      <c r="B15377" s="21">
        <v>-19902.88</v>
      </c>
      <c r="C15377" s="40"/>
      <c r="D15377" s="11">
        <f t="shared" si="240"/>
        <v>30773429.59799983</v>
      </c>
      <c r="E15377" s="30">
        <v>25001071509</v>
      </c>
    </row>
    <row r="15378" spans="2:5">
      <c r="B15378" s="21">
        <v>0</v>
      </c>
      <c r="C15378" s="40">
        <v>15263</v>
      </c>
      <c r="D15378" s="11">
        <f t="shared" si="240"/>
        <v>30788692.59799983</v>
      </c>
      <c r="E15378" s="30">
        <v>38106</v>
      </c>
    </row>
    <row r="15379" spans="2:5">
      <c r="B15379" s="21">
        <v>0</v>
      </c>
      <c r="C15379" s="44">
        <v>1434439</v>
      </c>
      <c r="D15379" s="11">
        <f t="shared" si="240"/>
        <v>32223131.59799983</v>
      </c>
      <c r="E15379" s="24" t="s">
        <v>3911</v>
      </c>
    </row>
    <row r="15380" spans="2:5">
      <c r="B15380" s="21">
        <v>0</v>
      </c>
      <c r="C15380" s="40">
        <v>970753.35</v>
      </c>
      <c r="D15380" s="11">
        <f t="shared" si="240"/>
        <v>33193884.947999831</v>
      </c>
      <c r="E15380" s="30">
        <v>617776</v>
      </c>
    </row>
    <row r="15381" spans="2:5">
      <c r="B15381" s="21">
        <v>0</v>
      </c>
      <c r="C15381" s="40">
        <v>69901.88</v>
      </c>
      <c r="D15381" s="11">
        <f t="shared" si="240"/>
        <v>33263786.82799983</v>
      </c>
      <c r="E15381" s="30">
        <v>37927</v>
      </c>
    </row>
    <row r="15382" spans="2:5">
      <c r="B15382" s="21">
        <v>0</v>
      </c>
      <c r="C15382" s="40">
        <v>69849.95</v>
      </c>
      <c r="D15382" s="11">
        <f t="shared" si="240"/>
        <v>33333636.77799983</v>
      </c>
      <c r="E15382" s="30" t="s">
        <v>3912</v>
      </c>
    </row>
    <row r="15383" spans="2:5">
      <c r="B15383" s="21">
        <v>0</v>
      </c>
      <c r="C15383" s="40">
        <v>63222.89</v>
      </c>
      <c r="D15383" s="11">
        <f t="shared" si="240"/>
        <v>33396859.66799983</v>
      </c>
      <c r="E15383" s="30">
        <v>196686</v>
      </c>
    </row>
    <row r="15384" spans="2:5">
      <c r="B15384" s="21">
        <v>0</v>
      </c>
      <c r="C15384" s="40">
        <v>172109.74</v>
      </c>
      <c r="D15384" s="11">
        <f t="shared" si="240"/>
        <v>33568969.407999828</v>
      </c>
      <c r="E15384" s="30" t="s">
        <v>3913</v>
      </c>
    </row>
    <row r="15385" spans="2:5">
      <c r="B15385" s="21">
        <v>0</v>
      </c>
      <c r="C15385" s="40">
        <v>76781.91</v>
      </c>
      <c r="D15385" s="11">
        <f t="shared" si="240"/>
        <v>33645751.317999825</v>
      </c>
      <c r="E15385" s="30" t="s">
        <v>3914</v>
      </c>
    </row>
    <row r="15386" spans="2:5">
      <c r="B15386" s="21">
        <v>0</v>
      </c>
      <c r="C15386" s="40">
        <v>87813.05</v>
      </c>
      <c r="D15386" s="11">
        <f t="shared" si="240"/>
        <v>33733564.367999822</v>
      </c>
      <c r="E15386" s="30" t="s">
        <v>3915</v>
      </c>
    </row>
    <row r="15387" spans="2:5">
      <c r="B15387" s="21">
        <v>0</v>
      </c>
      <c r="C15387" s="40">
        <v>18064.52</v>
      </c>
      <c r="D15387" s="11">
        <f t="shared" si="240"/>
        <v>33751628.887999825</v>
      </c>
      <c r="E15387" s="30">
        <v>196725</v>
      </c>
    </row>
    <row r="15388" spans="2:5">
      <c r="B15388" s="21">
        <v>0</v>
      </c>
      <c r="C15388" s="40">
        <v>186420.14</v>
      </c>
      <c r="D15388" s="11">
        <f t="shared" si="240"/>
        <v>33938049.027999826</v>
      </c>
      <c r="E15388" s="30" t="s">
        <v>3916</v>
      </c>
    </row>
    <row r="15389" spans="2:5">
      <c r="B15389" s="21">
        <v>0</v>
      </c>
      <c r="C15389" s="44">
        <v>1216130.3400000001</v>
      </c>
      <c r="D15389" s="11">
        <f t="shared" si="240"/>
        <v>35154179.367999829</v>
      </c>
      <c r="E15389" s="24">
        <v>617789</v>
      </c>
    </row>
    <row r="15390" spans="2:5">
      <c r="B15390" s="21">
        <v>0</v>
      </c>
      <c r="C15390" s="40">
        <v>571197.01</v>
      </c>
      <c r="D15390" s="11">
        <f t="shared" si="240"/>
        <v>35725376.377999827</v>
      </c>
      <c r="E15390" s="30" t="s">
        <v>3917</v>
      </c>
    </row>
    <row r="15391" spans="2:5">
      <c r="B15391" s="21">
        <v>0</v>
      </c>
      <c r="C15391" s="40">
        <v>30997.78</v>
      </c>
      <c r="D15391" s="11">
        <f t="shared" si="240"/>
        <v>35756374.157999828</v>
      </c>
      <c r="E15391" s="30">
        <v>38189</v>
      </c>
    </row>
    <row r="15392" spans="2:5">
      <c r="B15392" s="21">
        <v>-184974.61</v>
      </c>
      <c r="C15392" s="40"/>
      <c r="D15392" s="11">
        <f t="shared" si="240"/>
        <v>35571399.547999829</v>
      </c>
      <c r="E15392" s="30">
        <v>25001069233</v>
      </c>
    </row>
    <row r="15393" spans="1:5">
      <c r="B15393" s="21">
        <v>-30990.78</v>
      </c>
      <c r="C15393" s="40"/>
      <c r="D15393" s="11">
        <f t="shared" si="240"/>
        <v>35540408.767999828</v>
      </c>
      <c r="E15393" s="30">
        <v>25001069683</v>
      </c>
    </row>
    <row r="15394" spans="1:5">
      <c r="B15394" s="21">
        <v>-15414.94</v>
      </c>
      <c r="C15394" s="40"/>
      <c r="D15394" s="11">
        <f t="shared" si="240"/>
        <v>35524993.82799983</v>
      </c>
      <c r="E15394" s="30">
        <v>25001069657</v>
      </c>
    </row>
    <row r="15395" spans="1:5">
      <c r="B15395" s="21">
        <v>-80592.240000000005</v>
      </c>
      <c r="C15395" s="40"/>
      <c r="D15395" s="11">
        <f t="shared" si="240"/>
        <v>35444401.587999828</v>
      </c>
      <c r="E15395" s="30">
        <v>25001071492</v>
      </c>
    </row>
    <row r="15396" spans="1:5">
      <c r="B15396" s="21">
        <v>-166536.81</v>
      </c>
      <c r="C15396" s="40"/>
      <c r="D15396" s="11">
        <f t="shared" si="240"/>
        <v>35277864.777999826</v>
      </c>
      <c r="E15396" s="30">
        <v>25001067477</v>
      </c>
    </row>
    <row r="15397" spans="1:5">
      <c r="B15397" s="21">
        <v>-16424.73</v>
      </c>
      <c r="C15397" s="40"/>
      <c r="D15397" s="11">
        <f t="shared" si="240"/>
        <v>35261440.047999829</v>
      </c>
      <c r="E15397" s="30">
        <v>25001067491</v>
      </c>
    </row>
    <row r="15398" spans="1:5">
      <c r="B15398" s="21">
        <v>-56740.03</v>
      </c>
      <c r="C15398" s="40"/>
      <c r="D15398" s="11">
        <f t="shared" si="240"/>
        <v>35204700.017999828</v>
      </c>
      <c r="E15398" s="30">
        <v>25001069645</v>
      </c>
    </row>
    <row r="15399" spans="1:5">
      <c r="B15399" s="21">
        <v>-11155.16</v>
      </c>
      <c r="C15399" s="40"/>
      <c r="D15399" s="11">
        <f t="shared" si="240"/>
        <v>35193544.857999831</v>
      </c>
      <c r="E15399" s="30" t="s">
        <v>3918</v>
      </c>
    </row>
    <row r="15400" spans="1:5">
      <c r="A15400" s="19">
        <v>44284</v>
      </c>
      <c r="B15400" s="21">
        <v>-85510.29</v>
      </c>
      <c r="C15400" s="21"/>
      <c r="D15400" s="11">
        <f t="shared" si="240"/>
        <v>35108034.567999832</v>
      </c>
      <c r="E15400" s="30">
        <v>25001073008</v>
      </c>
    </row>
    <row r="15401" spans="1:5">
      <c r="B15401" s="21">
        <v>-562</v>
      </c>
      <c r="C15401" s="21"/>
      <c r="D15401" s="11">
        <f t="shared" si="240"/>
        <v>35107472.567999832</v>
      </c>
      <c r="E15401" s="30">
        <v>25001072944</v>
      </c>
    </row>
    <row r="15402" spans="1:5">
      <c r="B15402" s="21">
        <v>0</v>
      </c>
      <c r="C15402" s="22">
        <v>26461782.719999999</v>
      </c>
      <c r="D15402" s="11">
        <f t="shared" si="240"/>
        <v>61569255.287999831</v>
      </c>
      <c r="E15402" s="24" t="s">
        <v>3895</v>
      </c>
    </row>
    <row r="15403" spans="1:5">
      <c r="A15403" s="19">
        <v>44285</v>
      </c>
      <c r="B15403" s="21">
        <v>0</v>
      </c>
      <c r="C15403" s="40">
        <v>223476</v>
      </c>
      <c r="D15403" s="11">
        <f t="shared" si="240"/>
        <v>61792731.287999831</v>
      </c>
      <c r="E15403" s="30" t="s">
        <v>3919</v>
      </c>
    </row>
    <row r="15404" spans="1:5">
      <c r="B15404" s="21">
        <v>0</v>
      </c>
      <c r="C15404" s="40">
        <v>285797.28999999998</v>
      </c>
      <c r="D15404" s="11">
        <f t="shared" si="240"/>
        <v>62078528.57799983</v>
      </c>
      <c r="E15404" s="30" t="s">
        <v>3920</v>
      </c>
    </row>
    <row r="15405" spans="1:5">
      <c r="B15405" s="21">
        <v>0</v>
      </c>
      <c r="C15405" s="40">
        <v>28459.25</v>
      </c>
      <c r="D15405" s="11">
        <f t="shared" si="240"/>
        <v>62106987.82799983</v>
      </c>
      <c r="E15405" s="30" t="s">
        <v>3921</v>
      </c>
    </row>
    <row r="15406" spans="1:5">
      <c r="B15406" s="21">
        <v>0</v>
      </c>
      <c r="C15406" s="40">
        <v>953344.75</v>
      </c>
      <c r="D15406" s="11">
        <f t="shared" si="240"/>
        <v>63060332.57799983</v>
      </c>
      <c r="E15406" s="30">
        <v>617770</v>
      </c>
    </row>
    <row r="15407" spans="1:5">
      <c r="B15407" s="21">
        <v>0</v>
      </c>
      <c r="C15407" s="44">
        <v>1324441</v>
      </c>
      <c r="D15407" s="11">
        <f t="shared" si="240"/>
        <v>64384773.57799983</v>
      </c>
      <c r="E15407" s="24">
        <v>617781</v>
      </c>
    </row>
    <row r="15408" spans="1:5">
      <c r="B15408" s="21">
        <v>0</v>
      </c>
      <c r="C15408" s="44">
        <v>2210721</v>
      </c>
      <c r="D15408" s="11">
        <f t="shared" si="240"/>
        <v>66595494.57799983</v>
      </c>
      <c r="E15408" s="24">
        <v>617783</v>
      </c>
    </row>
    <row r="15409" spans="1:5">
      <c r="B15409" s="21">
        <v>0</v>
      </c>
      <c r="C15409" s="40">
        <v>47353.17</v>
      </c>
      <c r="D15409" s="11">
        <f t="shared" si="240"/>
        <v>66642847.747999832</v>
      </c>
      <c r="E15409" s="30">
        <v>38021</v>
      </c>
    </row>
    <row r="15410" spans="1:5">
      <c r="B15410" s="21">
        <v>0</v>
      </c>
      <c r="C15410" s="40">
        <v>13578.27</v>
      </c>
      <c r="D15410" s="11">
        <f t="shared" si="240"/>
        <v>66656426.017999835</v>
      </c>
      <c r="E15410" s="30" t="s">
        <v>3922</v>
      </c>
    </row>
    <row r="15411" spans="1:5">
      <c r="B15411" s="21">
        <v>0</v>
      </c>
      <c r="C15411" s="40">
        <v>279613.77</v>
      </c>
      <c r="D15411" s="11">
        <f t="shared" si="240"/>
        <v>66936039.787999839</v>
      </c>
      <c r="E15411" s="30" t="s">
        <v>3923</v>
      </c>
    </row>
    <row r="15412" spans="1:5">
      <c r="B15412" s="21">
        <v>-214548.27</v>
      </c>
      <c r="C15412" s="40"/>
      <c r="D15412" s="11">
        <f t="shared" si="240"/>
        <v>66721491.517999835</v>
      </c>
      <c r="E15412" s="30">
        <v>25001072520</v>
      </c>
    </row>
    <row r="15413" spans="1:5">
      <c r="B15413" s="21">
        <v>-27031.360000000001</v>
      </c>
      <c r="C15413" s="40"/>
      <c r="D15413" s="11">
        <f t="shared" si="240"/>
        <v>66694460.157999836</v>
      </c>
      <c r="E15413" s="30">
        <v>25001072594</v>
      </c>
    </row>
    <row r="15414" spans="1:5">
      <c r="B15414" s="21">
        <v>-84687.66</v>
      </c>
      <c r="C15414" s="40"/>
      <c r="D15414" s="11">
        <f t="shared" si="240"/>
        <v>66609772.497999839</v>
      </c>
      <c r="E15414" s="30">
        <v>25001072994</v>
      </c>
    </row>
    <row r="15415" spans="1:5">
      <c r="B15415" s="21">
        <v>-610360.21</v>
      </c>
      <c r="C15415" s="40"/>
      <c r="D15415" s="11">
        <f t="shared" si="240"/>
        <v>65999412.287999839</v>
      </c>
      <c r="E15415" s="30">
        <v>25001073058</v>
      </c>
    </row>
    <row r="15416" spans="1:5">
      <c r="B15416" s="21">
        <v>-13546.5</v>
      </c>
      <c r="C15416" s="40"/>
      <c r="D15416" s="11">
        <f t="shared" si="240"/>
        <v>65985865.787999839</v>
      </c>
      <c r="E15416" s="30">
        <v>25001072601</v>
      </c>
    </row>
    <row r="15417" spans="1:5">
      <c r="B15417" s="21">
        <v>-64258.45</v>
      </c>
      <c r="C15417" s="40"/>
      <c r="D15417" s="11">
        <f t="shared" si="240"/>
        <v>65921607.337999836</v>
      </c>
      <c r="E15417" s="30">
        <v>25001073365</v>
      </c>
    </row>
    <row r="15418" spans="1:5">
      <c r="B15418" s="21">
        <v>0</v>
      </c>
      <c r="C15418" s="21">
        <v>184771.41</v>
      </c>
      <c r="D15418" s="11">
        <f t="shared" si="240"/>
        <v>66106378.747999832</v>
      </c>
      <c r="E15418" s="30" t="s">
        <v>3319</v>
      </c>
    </row>
    <row r="15419" spans="1:5">
      <c r="B15419" s="21">
        <v>-272821.8</v>
      </c>
      <c r="C15419" s="21"/>
      <c r="D15419" s="11">
        <f t="shared" si="240"/>
        <v>65833556.947999835</v>
      </c>
      <c r="E15419" s="30">
        <v>25001073739</v>
      </c>
    </row>
    <row r="15420" spans="1:5">
      <c r="B15420" s="21">
        <v>-268738.11</v>
      </c>
      <c r="C15420" s="21"/>
      <c r="D15420" s="11">
        <f t="shared" si="240"/>
        <v>65564818.837999836</v>
      </c>
      <c r="E15420" s="30">
        <v>25001072851</v>
      </c>
    </row>
    <row r="15421" spans="1:5">
      <c r="A15421" s="19">
        <v>44286</v>
      </c>
      <c r="B15421" s="21">
        <v>-15822.59</v>
      </c>
      <c r="C15421" s="40"/>
      <c r="D15421" s="11">
        <f t="shared" si="240"/>
        <v>65548996.247999832</v>
      </c>
      <c r="E15421" s="30">
        <v>25001073072</v>
      </c>
    </row>
    <row r="15422" spans="1:5">
      <c r="B15422" s="21">
        <v>-48718.83</v>
      </c>
      <c r="C15422" s="40"/>
      <c r="D15422" s="11">
        <f t="shared" si="240"/>
        <v>65500277.417999834</v>
      </c>
      <c r="E15422" s="30">
        <v>25001073084</v>
      </c>
    </row>
    <row r="15423" spans="1:5">
      <c r="B15423" s="21">
        <v>0</v>
      </c>
      <c r="C15423" s="40">
        <v>66851.100000000006</v>
      </c>
      <c r="D15423" s="11">
        <f t="shared" si="240"/>
        <v>65567128.517999835</v>
      </c>
      <c r="E15423" s="30" t="s">
        <v>3924</v>
      </c>
    </row>
    <row r="15424" spans="1:5">
      <c r="B15424" s="21">
        <v>0</v>
      </c>
      <c r="C15424" s="40">
        <v>7439.96</v>
      </c>
      <c r="D15424" s="11">
        <f t="shared" si="240"/>
        <v>65574568.477999836</v>
      </c>
      <c r="E15424" s="30">
        <v>196681</v>
      </c>
    </row>
    <row r="15425" spans="1:5">
      <c r="B15425" s="21">
        <v>0</v>
      </c>
      <c r="C15425" s="40">
        <v>22495.52</v>
      </c>
      <c r="D15425" s="11">
        <f t="shared" si="240"/>
        <v>65597063.997999839</v>
      </c>
      <c r="E15425" s="30">
        <v>196698</v>
      </c>
    </row>
    <row r="15426" spans="1:5">
      <c r="B15426" s="21">
        <v>0</v>
      </c>
      <c r="C15426" s="40">
        <v>104692.49</v>
      </c>
      <c r="D15426" s="11">
        <f t="shared" si="240"/>
        <v>65701756.487999842</v>
      </c>
      <c r="E15426" s="30" t="s">
        <v>3925</v>
      </c>
    </row>
    <row r="15427" spans="1:5">
      <c r="B15427" s="21">
        <v>0</v>
      </c>
      <c r="C15427" s="40">
        <v>105711.86</v>
      </c>
      <c r="D15427" s="11">
        <f t="shared" si="240"/>
        <v>65807468.347999841</v>
      </c>
      <c r="E15427" s="30" t="s">
        <v>3926</v>
      </c>
    </row>
    <row r="15428" spans="1:5">
      <c r="B15428" s="21">
        <v>-33347521.16</v>
      </c>
      <c r="C15428" s="40"/>
      <c r="D15428" s="11">
        <f t="shared" si="240"/>
        <v>32459947.187999841</v>
      </c>
      <c r="E15428" s="24" t="s">
        <v>3927</v>
      </c>
    </row>
    <row r="15429" spans="1:5">
      <c r="B15429" s="21">
        <v>-277322.21000000002</v>
      </c>
      <c r="C15429" s="40"/>
      <c r="D15429" s="11">
        <f t="shared" si="240"/>
        <v>32182624.97799984</v>
      </c>
      <c r="E15429" s="30">
        <v>25001074148</v>
      </c>
    </row>
    <row r="15430" spans="1:5">
      <c r="B15430" s="21">
        <v>-258137.14</v>
      </c>
      <c r="C15430" s="40"/>
      <c r="D15430" s="11">
        <f t="shared" ref="D15430:D15493" si="241">D15429+B15430+C15430</f>
        <v>31924487.837999839</v>
      </c>
      <c r="E15430" s="30">
        <v>25001074150</v>
      </c>
    </row>
    <row r="15431" spans="1:5">
      <c r="B15431" s="21">
        <v>-1087781.74</v>
      </c>
      <c r="D15431" s="11">
        <f t="shared" si="241"/>
        <v>30836706.097999841</v>
      </c>
      <c r="E15431" s="30">
        <v>25001073872</v>
      </c>
    </row>
    <row r="15432" spans="1:5">
      <c r="B15432" s="21">
        <v>-64</v>
      </c>
      <c r="D15432" s="11">
        <f t="shared" si="241"/>
        <v>30836642.097999841</v>
      </c>
      <c r="E15432" s="24" t="s">
        <v>24</v>
      </c>
    </row>
    <row r="15433" spans="1:5">
      <c r="A15433" s="19">
        <v>44287</v>
      </c>
      <c r="B15433" s="21">
        <v>0</v>
      </c>
      <c r="C15433" s="40">
        <v>278019.71000000002</v>
      </c>
      <c r="D15433" s="11">
        <f t="shared" si="241"/>
        <v>31114661.807999842</v>
      </c>
      <c r="E15433" s="30">
        <v>38169</v>
      </c>
    </row>
    <row r="15434" spans="1:5">
      <c r="B15434" s="21">
        <v>0</v>
      </c>
      <c r="C15434" s="40">
        <v>609459.48</v>
      </c>
      <c r="D15434" s="11">
        <f t="shared" si="241"/>
        <v>31724121.287999842</v>
      </c>
      <c r="E15434" s="30" t="s">
        <v>3928</v>
      </c>
    </row>
    <row r="15435" spans="1:5">
      <c r="B15435" s="21">
        <v>-228819.52</v>
      </c>
      <c r="C15435" s="40"/>
      <c r="D15435" s="11">
        <f t="shared" si="241"/>
        <v>31495301.767999843</v>
      </c>
      <c r="E15435" s="30">
        <v>25001073103</v>
      </c>
    </row>
    <row r="15436" spans="1:5">
      <c r="B15436" s="21">
        <v>-331825.76</v>
      </c>
      <c r="C15436" s="40"/>
      <c r="D15436" s="11">
        <f t="shared" si="241"/>
        <v>31163476.007999841</v>
      </c>
      <c r="E15436" s="30">
        <v>25001073339</v>
      </c>
    </row>
    <row r="15437" spans="1:5">
      <c r="B15437" s="21">
        <v>-13632.9</v>
      </c>
      <c r="C15437" s="40"/>
      <c r="D15437" s="11">
        <f t="shared" si="241"/>
        <v>31149843.107999843</v>
      </c>
      <c r="E15437" s="30">
        <v>25001074605</v>
      </c>
    </row>
    <row r="15438" spans="1:5">
      <c r="B15438" s="21">
        <v>-234381.41</v>
      </c>
      <c r="C15438" s="40"/>
      <c r="D15438" s="11">
        <f t="shared" si="241"/>
        <v>30915461.697999842</v>
      </c>
      <c r="E15438" s="30">
        <v>25001074617</v>
      </c>
    </row>
    <row r="15439" spans="1:5">
      <c r="B15439" s="21">
        <v>-275762.26</v>
      </c>
      <c r="C15439" s="40"/>
      <c r="D15439" s="11">
        <f t="shared" si="241"/>
        <v>30639699.437999841</v>
      </c>
      <c r="E15439" s="30">
        <v>25001073096</v>
      </c>
    </row>
    <row r="15440" spans="1:5">
      <c r="A15440" s="19">
        <v>44291</v>
      </c>
      <c r="B15440" s="21">
        <v>0</v>
      </c>
      <c r="C15440" s="40">
        <v>219464.32000000001</v>
      </c>
      <c r="D15440" s="11">
        <f t="shared" si="241"/>
        <v>30859163.757999841</v>
      </c>
      <c r="E15440" s="30">
        <v>335140</v>
      </c>
    </row>
    <row r="15441" spans="2:5">
      <c r="B15441" s="21">
        <v>0</v>
      </c>
      <c r="C15441" s="40">
        <v>103493.86</v>
      </c>
      <c r="D15441" s="11">
        <f t="shared" si="241"/>
        <v>30962657.617999841</v>
      </c>
      <c r="E15441" s="30" t="s">
        <v>3929</v>
      </c>
    </row>
    <row r="15442" spans="2:5">
      <c r="B15442" s="21">
        <v>0</v>
      </c>
      <c r="C15442" s="40">
        <v>15163.73</v>
      </c>
      <c r="D15442" s="11">
        <f t="shared" si="241"/>
        <v>30977821.347999841</v>
      </c>
      <c r="E15442" s="30">
        <v>38178</v>
      </c>
    </row>
    <row r="15443" spans="2:5">
      <c r="B15443" s="21">
        <v>0</v>
      </c>
      <c r="C15443" s="40">
        <v>111221.41</v>
      </c>
      <c r="D15443" s="11">
        <f t="shared" si="241"/>
        <v>31089042.757999841</v>
      </c>
      <c r="E15443" s="30" t="s">
        <v>3930</v>
      </c>
    </row>
    <row r="15444" spans="2:5">
      <c r="B15444" s="21">
        <v>0</v>
      </c>
      <c r="C15444" s="40">
        <v>14183.35</v>
      </c>
      <c r="D15444" s="11">
        <f t="shared" si="241"/>
        <v>31103226.107999843</v>
      </c>
      <c r="E15444" s="30" t="s">
        <v>3931</v>
      </c>
    </row>
    <row r="15445" spans="2:5">
      <c r="B15445" s="21">
        <v>0</v>
      </c>
      <c r="C15445" s="40">
        <v>57393.75</v>
      </c>
      <c r="D15445" s="11">
        <f t="shared" si="241"/>
        <v>31160619.857999843</v>
      </c>
      <c r="E15445" s="30" t="s">
        <v>3932</v>
      </c>
    </row>
    <row r="15446" spans="2:5">
      <c r="B15446" s="21">
        <v>0</v>
      </c>
      <c r="C15446" s="40">
        <v>284230.07</v>
      </c>
      <c r="D15446" s="11">
        <f t="shared" si="241"/>
        <v>31444849.927999843</v>
      </c>
      <c r="E15446" s="30" t="s">
        <v>3933</v>
      </c>
    </row>
    <row r="15447" spans="2:5">
      <c r="B15447" s="21">
        <v>0</v>
      </c>
      <c r="C15447" s="40">
        <v>68079.5</v>
      </c>
      <c r="D15447" s="11">
        <f t="shared" si="241"/>
        <v>31512929.427999843</v>
      </c>
      <c r="E15447" s="30" t="s">
        <v>3934</v>
      </c>
    </row>
    <row r="15448" spans="2:5">
      <c r="B15448" s="21">
        <v>-150055.21</v>
      </c>
      <c r="C15448" s="40"/>
      <c r="D15448" s="11">
        <f t="shared" si="241"/>
        <v>31362874.217999842</v>
      </c>
      <c r="E15448" s="30">
        <v>25001073341</v>
      </c>
    </row>
    <row r="15449" spans="2:5">
      <c r="B15449" s="21">
        <v>-104573.27</v>
      </c>
      <c r="C15449" s="40"/>
      <c r="D15449" s="11">
        <f t="shared" si="241"/>
        <v>31258300.947999842</v>
      </c>
      <c r="E15449" s="30">
        <v>25001073589</v>
      </c>
    </row>
    <row r="15450" spans="2:5">
      <c r="B15450" s="21">
        <v>-214224.69</v>
      </c>
      <c r="C15450" s="40"/>
      <c r="D15450" s="11">
        <f t="shared" si="241"/>
        <v>31044076.257999841</v>
      </c>
      <c r="E15450" s="30">
        <v>25001073577</v>
      </c>
    </row>
    <row r="15451" spans="2:5">
      <c r="B15451" s="21">
        <v>-16474.240000000002</v>
      </c>
      <c r="D15451" s="11">
        <f t="shared" si="241"/>
        <v>31027602.017999843</v>
      </c>
      <c r="E15451" s="30">
        <v>25001071642</v>
      </c>
    </row>
    <row r="15452" spans="2:5">
      <c r="B15452" s="21">
        <v>-30320.35</v>
      </c>
      <c r="D15452" s="11">
        <f t="shared" si="241"/>
        <v>30997281.667999841</v>
      </c>
      <c r="E15452" s="30">
        <v>25001073610</v>
      </c>
    </row>
    <row r="15453" spans="2:5">
      <c r="B15453" s="21">
        <v>-457671.78</v>
      </c>
      <c r="D15453" s="11">
        <f t="shared" si="241"/>
        <v>30539609.88799984</v>
      </c>
      <c r="E15453" s="30">
        <v>25001073646</v>
      </c>
    </row>
    <row r="15454" spans="2:5">
      <c r="B15454" s="21">
        <v>-61258.91</v>
      </c>
      <c r="D15454" s="11">
        <f t="shared" si="241"/>
        <v>30478350.97799984</v>
      </c>
      <c r="E15454" s="30">
        <v>25001073353</v>
      </c>
    </row>
    <row r="15455" spans="2:5">
      <c r="B15455" s="21">
        <v>0</v>
      </c>
      <c r="C15455" s="40">
        <v>274514.71000000002</v>
      </c>
      <c r="D15455" s="11">
        <f t="shared" si="241"/>
        <v>30752865.687999841</v>
      </c>
      <c r="E15455" s="30">
        <v>25001072556</v>
      </c>
    </row>
    <row r="15456" spans="2:5">
      <c r="B15456" s="21">
        <v>0</v>
      </c>
      <c r="C15456" s="44">
        <v>17085816</v>
      </c>
      <c r="D15456" s="11">
        <f t="shared" si="241"/>
        <v>47838681.687999845</v>
      </c>
      <c r="E15456" s="24" t="s">
        <v>3895</v>
      </c>
    </row>
    <row r="15457" spans="1:5">
      <c r="B15457" s="21">
        <v>-42913.75</v>
      </c>
      <c r="C15457" s="40"/>
      <c r="D15457" s="11">
        <f t="shared" si="241"/>
        <v>47795767.937999845</v>
      </c>
      <c r="E15457" s="30">
        <v>25001073591</v>
      </c>
    </row>
    <row r="15458" spans="1:5">
      <c r="B15458" s="21">
        <v>0</v>
      </c>
      <c r="C15458" s="40">
        <v>18121.099999999999</v>
      </c>
      <c r="D15458" s="11">
        <f t="shared" si="241"/>
        <v>47813889.037999846</v>
      </c>
      <c r="E15458" s="30">
        <v>25001072463</v>
      </c>
    </row>
    <row r="15459" spans="1:5">
      <c r="B15459" s="21">
        <v>0</v>
      </c>
      <c r="C15459" s="40">
        <v>184421.69</v>
      </c>
      <c r="D15459" s="11">
        <f t="shared" si="241"/>
        <v>47998310.727999844</v>
      </c>
      <c r="E15459" s="30">
        <v>25001070588</v>
      </c>
    </row>
    <row r="15460" spans="1:5">
      <c r="B15460" s="21">
        <v>-41059.440000000002</v>
      </c>
      <c r="C15460" s="40"/>
      <c r="D15460" s="11">
        <f t="shared" si="241"/>
        <v>47957251.287999846</v>
      </c>
      <c r="E15460" s="30">
        <v>25001074805</v>
      </c>
    </row>
    <row r="15461" spans="1:5">
      <c r="B15461" s="21">
        <v>-84828.81</v>
      </c>
      <c r="C15461" s="40"/>
      <c r="D15461" s="11">
        <f t="shared" si="241"/>
        <v>47872422.477999844</v>
      </c>
      <c r="E15461" s="30">
        <v>25001074693</v>
      </c>
    </row>
    <row r="15462" spans="1:5">
      <c r="B15462" s="21">
        <v>-45668.67</v>
      </c>
      <c r="C15462" s="40"/>
      <c r="D15462" s="11">
        <f t="shared" si="241"/>
        <v>47826753.807999842</v>
      </c>
      <c r="E15462" s="30">
        <v>25001073658</v>
      </c>
    </row>
    <row r="15463" spans="1:5">
      <c r="B15463" s="21">
        <v>-18281.330000000002</v>
      </c>
      <c r="C15463" s="40"/>
      <c r="D15463" s="11">
        <f t="shared" si="241"/>
        <v>47808472.477999844</v>
      </c>
      <c r="E15463" s="30">
        <v>25001073684</v>
      </c>
    </row>
    <row r="15464" spans="1:5">
      <c r="B15464" s="21">
        <v>-103228.41</v>
      </c>
      <c r="C15464" s="40"/>
      <c r="D15464" s="11">
        <f t="shared" si="241"/>
        <v>47705244.067999847</v>
      </c>
      <c r="E15464" s="30">
        <v>25001071880</v>
      </c>
    </row>
    <row r="15465" spans="1:5">
      <c r="B15465" s="21">
        <v>-15316.54</v>
      </c>
      <c r="C15465" s="40"/>
      <c r="D15465" s="11">
        <f t="shared" si="241"/>
        <v>47689927.527999848</v>
      </c>
      <c r="E15465" s="30">
        <v>25001073622</v>
      </c>
    </row>
    <row r="15466" spans="1:5">
      <c r="B15466" s="21">
        <v>0</v>
      </c>
      <c r="C15466" s="40">
        <v>30763.439999999999</v>
      </c>
      <c r="D15466" s="11">
        <f t="shared" si="241"/>
        <v>47720690.967999846</v>
      </c>
      <c r="E15466" s="30">
        <v>25001074574</v>
      </c>
    </row>
    <row r="15467" spans="1:5">
      <c r="A15467" s="19">
        <v>44292</v>
      </c>
      <c r="B15467" s="21">
        <v>0</v>
      </c>
      <c r="C15467" s="21">
        <v>1189099.17</v>
      </c>
      <c r="D15467" s="11">
        <f t="shared" si="241"/>
        <v>48909790.137999848</v>
      </c>
      <c r="E15467" s="30">
        <v>25001074550</v>
      </c>
    </row>
    <row r="15468" spans="1:5">
      <c r="B15468" s="21">
        <v>0</v>
      </c>
      <c r="C15468" s="21">
        <v>20878.650000000001</v>
      </c>
      <c r="D15468" s="11">
        <f t="shared" si="241"/>
        <v>48930668.787999846</v>
      </c>
      <c r="E15468" s="30">
        <v>25001065316</v>
      </c>
    </row>
    <row r="15469" spans="1:5">
      <c r="B15469" s="21">
        <v>0</v>
      </c>
      <c r="C15469" s="22">
        <v>10000000</v>
      </c>
      <c r="D15469" s="11">
        <f t="shared" si="241"/>
        <v>58930668.787999846</v>
      </c>
      <c r="E15469" s="24" t="s">
        <v>56</v>
      </c>
    </row>
    <row r="15470" spans="1:5">
      <c r="A15470" s="19">
        <v>44293</v>
      </c>
      <c r="B15470" s="21">
        <v>-560</v>
      </c>
      <c r="C15470" s="21"/>
      <c r="D15470" s="11">
        <f t="shared" si="241"/>
        <v>58930108.787999846</v>
      </c>
      <c r="E15470" s="30" t="s">
        <v>3935</v>
      </c>
    </row>
    <row r="15471" spans="1:5">
      <c r="B15471" s="21">
        <v>-67803.009999999995</v>
      </c>
      <c r="C15471" s="21"/>
      <c r="D15471" s="11">
        <f t="shared" si="241"/>
        <v>58862305.777999848</v>
      </c>
      <c r="E15471" s="30">
        <v>25001075688</v>
      </c>
    </row>
    <row r="15472" spans="1:5">
      <c r="A15472" s="19">
        <v>44294</v>
      </c>
      <c r="B15472" s="21">
        <v>-7</v>
      </c>
      <c r="C15472" s="21"/>
      <c r="D15472" s="11">
        <f t="shared" si="241"/>
        <v>58862298.777999848</v>
      </c>
      <c r="E15472" s="24" t="s">
        <v>24</v>
      </c>
    </row>
    <row r="15473" spans="1:5">
      <c r="B15473" s="21">
        <v>0</v>
      </c>
      <c r="C15473" s="40">
        <v>6907.81</v>
      </c>
      <c r="D15473" s="11">
        <f t="shared" si="241"/>
        <v>58869206.587999851</v>
      </c>
      <c r="E15473" s="30">
        <v>37896</v>
      </c>
    </row>
    <row r="15474" spans="1:5">
      <c r="B15474" s="21">
        <v>-1178798.1200000001</v>
      </c>
      <c r="C15474" s="40"/>
      <c r="D15474" s="11">
        <f t="shared" si="241"/>
        <v>57690408.467999853</v>
      </c>
      <c r="E15474" s="30">
        <v>25001076273</v>
      </c>
    </row>
    <row r="15475" spans="1:5">
      <c r="B15475" s="21">
        <v>-475125.93</v>
      </c>
      <c r="C15475" s="40"/>
      <c r="D15475" s="11">
        <f t="shared" si="241"/>
        <v>57215282.537999853</v>
      </c>
      <c r="E15475" s="30">
        <v>25001076530</v>
      </c>
    </row>
    <row r="15476" spans="1:5">
      <c r="B15476" s="21">
        <v>-133719.07</v>
      </c>
      <c r="C15476" s="40"/>
      <c r="D15476" s="11">
        <f t="shared" si="241"/>
        <v>57081563.467999853</v>
      </c>
      <c r="E15476" s="30">
        <v>25001076542</v>
      </c>
    </row>
    <row r="15477" spans="1:5">
      <c r="B15477" s="21">
        <v>-213638.35</v>
      </c>
      <c r="C15477" s="40"/>
      <c r="D15477" s="11">
        <f t="shared" si="241"/>
        <v>56867925.117999852</v>
      </c>
      <c r="E15477" s="30">
        <v>25001076566</v>
      </c>
    </row>
    <row r="15478" spans="1:5">
      <c r="B15478" s="21">
        <v>-13025.94</v>
      </c>
      <c r="C15478" s="40"/>
      <c r="D15478" s="11">
        <f t="shared" si="241"/>
        <v>56854899.177999854</v>
      </c>
      <c r="E15478" s="30">
        <v>25001075252</v>
      </c>
    </row>
    <row r="15479" spans="1:5">
      <c r="B15479" s="21">
        <v>-28580</v>
      </c>
      <c r="C15479" s="40"/>
      <c r="D15479" s="11">
        <f t="shared" si="241"/>
        <v>56826319.177999854</v>
      </c>
      <c r="E15479" s="24" t="s">
        <v>3936</v>
      </c>
    </row>
    <row r="15480" spans="1:5">
      <c r="B15480" s="21">
        <v>-3729.82</v>
      </c>
      <c r="C15480" s="40"/>
      <c r="D15480" s="11">
        <f t="shared" si="241"/>
        <v>56822589.357999854</v>
      </c>
      <c r="E15480" s="33" t="s">
        <v>3937</v>
      </c>
    </row>
    <row r="15481" spans="1:5">
      <c r="B15481" s="21">
        <v>0</v>
      </c>
      <c r="C15481" s="44">
        <v>16231226.35</v>
      </c>
      <c r="D15481" s="11">
        <f t="shared" si="241"/>
        <v>73053815.707999855</v>
      </c>
      <c r="E15481" s="24" t="s">
        <v>3132</v>
      </c>
    </row>
    <row r="15482" spans="1:5">
      <c r="B15482" s="21">
        <v>0</v>
      </c>
      <c r="C15482" s="40">
        <v>8875.56</v>
      </c>
      <c r="D15482" s="11">
        <f t="shared" si="241"/>
        <v>73062691.267999858</v>
      </c>
      <c r="E15482" s="30" t="s">
        <v>3319</v>
      </c>
    </row>
    <row r="15483" spans="1:5">
      <c r="A15483" s="19">
        <v>44295</v>
      </c>
      <c r="B15483" s="21">
        <v>0</v>
      </c>
      <c r="C15483" s="40">
        <v>15408.78</v>
      </c>
      <c r="D15483" s="11">
        <f t="shared" si="241"/>
        <v>73078100.047999859</v>
      </c>
      <c r="E15483" s="30">
        <v>38210</v>
      </c>
    </row>
    <row r="15484" spans="1:5">
      <c r="B15484" s="21">
        <v>0</v>
      </c>
      <c r="C15484" s="40">
        <v>90883.12</v>
      </c>
      <c r="D15484" s="11">
        <f t="shared" si="241"/>
        <v>73168983.167999864</v>
      </c>
      <c r="E15484" s="30" t="s">
        <v>3938</v>
      </c>
    </row>
    <row r="15485" spans="1:5">
      <c r="B15485" s="21">
        <v>0</v>
      </c>
      <c r="C15485" s="40">
        <v>240244.98</v>
      </c>
      <c r="D15485" s="11">
        <f t="shared" si="241"/>
        <v>73409228.147999868</v>
      </c>
      <c r="E15485" s="30" t="s">
        <v>3939</v>
      </c>
    </row>
    <row r="15486" spans="1:5">
      <c r="B15486" s="21">
        <v>0</v>
      </c>
      <c r="C15486" s="40">
        <v>61778.81</v>
      </c>
      <c r="D15486" s="11">
        <f t="shared" si="241"/>
        <v>73471006.95799987</v>
      </c>
      <c r="E15486" s="30" t="s">
        <v>3940</v>
      </c>
    </row>
    <row r="15487" spans="1:5">
      <c r="B15487" s="21">
        <v>0</v>
      </c>
      <c r="C15487" s="40">
        <v>69242.7</v>
      </c>
      <c r="D15487" s="11">
        <f t="shared" si="241"/>
        <v>73540249.657999873</v>
      </c>
      <c r="E15487" s="30" t="s">
        <v>3941</v>
      </c>
    </row>
    <row r="15488" spans="1:5">
      <c r="B15488" s="21">
        <v>-42229.23</v>
      </c>
      <c r="C15488" s="40"/>
      <c r="D15488" s="11">
        <f t="shared" si="241"/>
        <v>73498020.427999869</v>
      </c>
      <c r="E15488" s="30">
        <v>25001076730</v>
      </c>
    </row>
    <row r="15489" spans="1:5">
      <c r="B15489" s="21">
        <v>-15558.24</v>
      </c>
      <c r="C15489" s="40"/>
      <c r="D15489" s="11">
        <f t="shared" si="241"/>
        <v>73482462.187999874</v>
      </c>
      <c r="E15489" s="30">
        <v>25001073608</v>
      </c>
    </row>
    <row r="15490" spans="1:5">
      <c r="B15490" s="21">
        <v>0</v>
      </c>
      <c r="C15490" s="40">
        <v>41846.629999999997</v>
      </c>
      <c r="D15490" s="11">
        <f t="shared" si="241"/>
        <v>73524308.81799987</v>
      </c>
      <c r="E15490" s="30" t="s">
        <v>3942</v>
      </c>
    </row>
    <row r="15491" spans="1:5">
      <c r="B15491" s="21">
        <v>0</v>
      </c>
      <c r="C15491" s="40">
        <v>90883.12</v>
      </c>
      <c r="D15491" s="11">
        <f t="shared" si="241"/>
        <v>73615191.937999874</v>
      </c>
      <c r="E15491" s="30" t="s">
        <v>3943</v>
      </c>
    </row>
    <row r="15492" spans="1:5">
      <c r="B15492" s="21">
        <v>-3000</v>
      </c>
      <c r="C15492" s="40"/>
      <c r="D15492" s="11">
        <f t="shared" si="241"/>
        <v>73612191.937999874</v>
      </c>
      <c r="E15492" s="30" t="s">
        <v>3944</v>
      </c>
    </row>
    <row r="15493" spans="1:5">
      <c r="B15493" s="21">
        <v>-6314.78</v>
      </c>
      <c r="C15493" s="40"/>
      <c r="D15493" s="11">
        <f t="shared" si="241"/>
        <v>73605877.157999873</v>
      </c>
      <c r="E15493" s="30" t="s">
        <v>3409</v>
      </c>
    </row>
    <row r="15494" spans="1:5">
      <c r="B15494" s="21">
        <v>-12010750</v>
      </c>
      <c r="C15494" s="40"/>
      <c r="D15494" s="11">
        <f t="shared" ref="D15494:D15557" si="242">D15493+B15494+C15494</f>
        <v>61595127.157999873</v>
      </c>
      <c r="E15494" s="24" t="s">
        <v>3133</v>
      </c>
    </row>
    <row r="15495" spans="1:5">
      <c r="B15495" s="21">
        <v>-14020066.67</v>
      </c>
      <c r="C15495" s="40"/>
      <c r="D15495" s="11">
        <f t="shared" si="242"/>
        <v>47575060.487999871</v>
      </c>
      <c r="E15495" s="24" t="s">
        <v>3133</v>
      </c>
    </row>
    <row r="15496" spans="1:5">
      <c r="A15496" s="19">
        <v>44298</v>
      </c>
      <c r="B15496" s="21">
        <v>-14000000</v>
      </c>
      <c r="C15496" s="40"/>
      <c r="D15496" s="11">
        <f t="shared" si="242"/>
        <v>33575060.487999871</v>
      </c>
      <c r="E15496" s="24" t="s">
        <v>3945</v>
      </c>
    </row>
    <row r="15497" spans="1:5">
      <c r="A15497" s="19"/>
      <c r="B15497" s="21">
        <v>0</v>
      </c>
      <c r="C15497" s="44">
        <v>14000000</v>
      </c>
      <c r="D15497" s="11">
        <f t="shared" si="242"/>
        <v>47575060.487999871</v>
      </c>
      <c r="E15497" s="24" t="s">
        <v>3946</v>
      </c>
    </row>
    <row r="15498" spans="1:5">
      <c r="B15498" s="21">
        <v>0</v>
      </c>
      <c r="C15498" s="40">
        <v>213182.66</v>
      </c>
      <c r="D15498" s="11">
        <f t="shared" si="242"/>
        <v>47788243.147999868</v>
      </c>
      <c r="E15498" s="30" t="s">
        <v>3947</v>
      </c>
    </row>
    <row r="15499" spans="1:5">
      <c r="B15499" s="21">
        <v>0</v>
      </c>
      <c r="C15499" s="40">
        <v>142087.35</v>
      </c>
      <c r="D15499" s="11">
        <f t="shared" si="242"/>
        <v>47930330.497999869</v>
      </c>
      <c r="E15499" s="30" t="s">
        <v>3948</v>
      </c>
    </row>
    <row r="15500" spans="1:5">
      <c r="B15500" s="21">
        <v>0</v>
      </c>
      <c r="C15500" s="40">
        <v>495174.01</v>
      </c>
      <c r="D15500" s="11">
        <f t="shared" si="242"/>
        <v>48425504.507999867</v>
      </c>
      <c r="E15500" s="30" t="s">
        <v>3949</v>
      </c>
    </row>
    <row r="15501" spans="1:5">
      <c r="B15501" s="21">
        <v>-34958.769999999997</v>
      </c>
      <c r="C15501" s="40"/>
      <c r="D15501" s="11">
        <f t="shared" si="242"/>
        <v>48390545.737999864</v>
      </c>
      <c r="E15501" s="30">
        <v>25001075571</v>
      </c>
    </row>
    <row r="15502" spans="1:5">
      <c r="B15502" s="21">
        <v>-188538.67</v>
      </c>
      <c r="C15502" s="40"/>
      <c r="D15502" s="11">
        <f t="shared" si="242"/>
        <v>48202007.067999862</v>
      </c>
      <c r="E15502" s="30">
        <v>25001074712</v>
      </c>
    </row>
    <row r="15503" spans="1:5">
      <c r="B15503" s="21">
        <v>-162430.96</v>
      </c>
      <c r="C15503" s="40"/>
      <c r="D15503" s="11">
        <f t="shared" si="242"/>
        <v>48039576.107999861</v>
      </c>
      <c r="E15503" s="30">
        <v>25001077199</v>
      </c>
    </row>
    <row r="15504" spans="1:5">
      <c r="B15504" s="21">
        <v>-121480.88</v>
      </c>
      <c r="D15504" s="11">
        <f t="shared" si="242"/>
        <v>47918095.227999859</v>
      </c>
      <c r="E15504" s="30">
        <v>25001076992</v>
      </c>
    </row>
    <row r="15505" spans="1:5">
      <c r="B15505" s="21">
        <v>-91567.97</v>
      </c>
      <c r="D15505" s="11">
        <f t="shared" si="242"/>
        <v>47826527.25799986</v>
      </c>
      <c r="E15505" s="30">
        <v>25001076578</v>
      </c>
    </row>
    <row r="15506" spans="1:5">
      <c r="B15506" s="21">
        <v>-19346145.190000001</v>
      </c>
      <c r="D15506" s="11">
        <f t="shared" si="242"/>
        <v>28480382.067999858</v>
      </c>
      <c r="E15506" s="30">
        <v>25001075814</v>
      </c>
    </row>
    <row r="15507" spans="1:5">
      <c r="B15507" s="21">
        <v>-38582.050000000003</v>
      </c>
      <c r="D15507" s="11">
        <f t="shared" si="242"/>
        <v>28441800.017999858</v>
      </c>
      <c r="E15507" s="30">
        <v>25001076528</v>
      </c>
    </row>
    <row r="15508" spans="1:5">
      <c r="B15508" s="21">
        <v>-26561.040000000001</v>
      </c>
      <c r="D15508" s="11">
        <f t="shared" si="242"/>
        <v>28415238.977999859</v>
      </c>
      <c r="E15508" s="30">
        <v>25001076554</v>
      </c>
    </row>
    <row r="15509" spans="1:5">
      <c r="B15509" s="21">
        <v>0</v>
      </c>
      <c r="C15509" s="40">
        <v>35803298.619999997</v>
      </c>
      <c r="D15509" s="11">
        <f t="shared" si="242"/>
        <v>64218537.597999856</v>
      </c>
      <c r="E15509" s="30" t="s">
        <v>3895</v>
      </c>
    </row>
    <row r="15510" spans="1:5">
      <c r="B15510" s="21">
        <v>0</v>
      </c>
      <c r="C15510" s="40">
        <v>222530.29</v>
      </c>
      <c r="D15510" s="11">
        <f t="shared" si="242"/>
        <v>64441067.887999855</v>
      </c>
      <c r="E15510" s="30">
        <v>25001075690</v>
      </c>
    </row>
    <row r="15511" spans="1:5">
      <c r="B15511" s="21">
        <v>-513.33000000000004</v>
      </c>
      <c r="C15511" s="21"/>
      <c r="D15511" s="11">
        <f t="shared" si="242"/>
        <v>64440554.557999857</v>
      </c>
      <c r="E15511" s="24" t="s">
        <v>3950</v>
      </c>
    </row>
    <row r="15512" spans="1:5">
      <c r="B15512" s="21">
        <v>-353.89</v>
      </c>
      <c r="C15512" s="21"/>
      <c r="D15512" s="11">
        <f t="shared" si="242"/>
        <v>64440200.667999856</v>
      </c>
      <c r="E15512" s="24" t="s">
        <v>3950</v>
      </c>
    </row>
    <row r="15513" spans="1:5">
      <c r="B15513" s="21">
        <v>-30</v>
      </c>
      <c r="C15513" s="21"/>
      <c r="D15513" s="11">
        <f t="shared" si="242"/>
        <v>64440170.667999856</v>
      </c>
      <c r="E15513" s="30" t="s">
        <v>3022</v>
      </c>
    </row>
    <row r="15514" spans="1:5">
      <c r="B15514" s="21">
        <v>-27</v>
      </c>
      <c r="C15514" s="21"/>
      <c r="D15514" s="11">
        <f t="shared" si="242"/>
        <v>64440143.667999856</v>
      </c>
      <c r="E15514" s="30" t="s">
        <v>3022</v>
      </c>
    </row>
    <row r="15515" spans="1:5">
      <c r="A15515" s="19">
        <v>44299</v>
      </c>
      <c r="B15515" s="21">
        <v>0</v>
      </c>
      <c r="C15515" s="40">
        <v>97222.1</v>
      </c>
      <c r="D15515" s="11">
        <f t="shared" si="242"/>
        <v>64537365.767999858</v>
      </c>
      <c r="E15515" s="30" t="s">
        <v>3951</v>
      </c>
    </row>
    <row r="15516" spans="1:5">
      <c r="B15516" s="21">
        <v>0</v>
      </c>
      <c r="C15516" s="40">
        <v>27961.17</v>
      </c>
      <c r="D15516" s="11">
        <f t="shared" si="242"/>
        <v>64565326.937999859</v>
      </c>
      <c r="E15516" s="30" t="s">
        <v>3952</v>
      </c>
    </row>
    <row r="15517" spans="1:5">
      <c r="B15517" s="21">
        <v>0</v>
      </c>
      <c r="C15517" s="40">
        <v>20945.310000000001</v>
      </c>
      <c r="D15517" s="11">
        <f t="shared" si="242"/>
        <v>64586272.247999862</v>
      </c>
      <c r="E15517" s="30">
        <v>38148</v>
      </c>
    </row>
    <row r="15518" spans="1:5">
      <c r="B15518" s="21">
        <v>0</v>
      </c>
      <c r="C15518" s="40">
        <v>6886.7</v>
      </c>
      <c r="D15518" s="11">
        <f t="shared" si="242"/>
        <v>64593158.947999865</v>
      </c>
      <c r="E15518" s="30">
        <v>38123</v>
      </c>
    </row>
    <row r="15519" spans="1:5">
      <c r="B15519" s="21">
        <v>0</v>
      </c>
      <c r="C15519" s="40">
        <v>6627.42</v>
      </c>
      <c r="D15519" s="11">
        <f t="shared" si="242"/>
        <v>64599786.367999867</v>
      </c>
      <c r="E15519" s="30">
        <v>38023</v>
      </c>
    </row>
    <row r="15520" spans="1:5">
      <c r="B15520" s="21">
        <v>0</v>
      </c>
      <c r="C15520" s="40">
        <v>13815.51</v>
      </c>
      <c r="D15520" s="11">
        <f t="shared" si="242"/>
        <v>64613601.877999865</v>
      </c>
      <c r="E15520" s="30">
        <v>38080</v>
      </c>
    </row>
    <row r="15521" spans="1:5">
      <c r="B15521" s="21">
        <v>0</v>
      </c>
      <c r="C15521" s="40">
        <v>39243.71</v>
      </c>
      <c r="D15521" s="11">
        <f t="shared" si="242"/>
        <v>64652845.587999865</v>
      </c>
      <c r="E15521" s="30" t="s">
        <v>3953</v>
      </c>
    </row>
    <row r="15522" spans="1:5">
      <c r="B15522" s="21">
        <v>0</v>
      </c>
      <c r="C15522" s="40">
        <v>164366.35999999999</v>
      </c>
      <c r="D15522" s="11">
        <f t="shared" si="242"/>
        <v>64817211.947999865</v>
      </c>
      <c r="E15522" s="30">
        <v>18271</v>
      </c>
    </row>
    <row r="15523" spans="1:5">
      <c r="B15523" s="21">
        <v>-167751.44</v>
      </c>
      <c r="C15523" s="40"/>
      <c r="D15523" s="11">
        <f t="shared" si="242"/>
        <v>64649460.507999867</v>
      </c>
      <c r="E15523" s="30">
        <v>25001075614</v>
      </c>
    </row>
    <row r="15524" spans="1:5">
      <c r="B15524" s="21">
        <v>-59251.95</v>
      </c>
      <c r="C15524" s="40"/>
      <c r="D15524" s="11">
        <f t="shared" si="242"/>
        <v>64590208.557999864</v>
      </c>
      <c r="E15524" s="30">
        <v>25001077187</v>
      </c>
    </row>
    <row r="15525" spans="1:5">
      <c r="A15525" s="19">
        <v>44300</v>
      </c>
      <c r="B15525" s="21">
        <v>0</v>
      </c>
      <c r="C15525" s="44">
        <v>197214.11</v>
      </c>
      <c r="D15525" s="11">
        <f t="shared" si="242"/>
        <v>64787422.667999864</v>
      </c>
      <c r="E15525" s="24" t="s">
        <v>3132</v>
      </c>
    </row>
    <row r="15526" spans="1:5">
      <c r="A15526" s="19">
        <v>44301</v>
      </c>
      <c r="B15526" s="21">
        <v>-253.82</v>
      </c>
      <c r="C15526" s="21"/>
      <c r="D15526" s="11">
        <f t="shared" si="242"/>
        <v>64787168.847999863</v>
      </c>
      <c r="E15526" s="24" t="s">
        <v>24</v>
      </c>
    </row>
    <row r="15527" spans="1:5">
      <c r="B15527" s="21">
        <v>0</v>
      </c>
      <c r="C15527" s="40">
        <v>232706.2</v>
      </c>
      <c r="D15527" s="11">
        <f t="shared" si="242"/>
        <v>65019875.047999866</v>
      </c>
      <c r="E15527" s="30">
        <v>38193</v>
      </c>
    </row>
    <row r="15528" spans="1:5">
      <c r="B15528" s="21">
        <v>0</v>
      </c>
      <c r="C15528" s="40">
        <v>179317.44</v>
      </c>
      <c r="D15528" s="11">
        <f t="shared" si="242"/>
        <v>65199192.487999864</v>
      </c>
      <c r="E15528" s="30">
        <v>38120</v>
      </c>
    </row>
    <row r="15529" spans="1:5">
      <c r="B15529" s="21">
        <v>-232177.66</v>
      </c>
      <c r="C15529" s="40"/>
      <c r="D15529" s="11">
        <f t="shared" si="242"/>
        <v>64967014.827999867</v>
      </c>
      <c r="E15529" s="30">
        <v>25001075602</v>
      </c>
    </row>
    <row r="15530" spans="1:5">
      <c r="B15530" s="21">
        <v>-178964.71</v>
      </c>
      <c r="C15530" s="40"/>
      <c r="D15530" s="11">
        <f t="shared" si="242"/>
        <v>64788050.117999867</v>
      </c>
      <c r="E15530" s="30">
        <v>25001073634</v>
      </c>
    </row>
    <row r="15531" spans="1:5">
      <c r="B15531" s="21">
        <v>0</v>
      </c>
      <c r="C15531" s="44">
        <v>14000000</v>
      </c>
      <c r="D15531" s="11">
        <f t="shared" si="242"/>
        <v>78788050.117999867</v>
      </c>
      <c r="E15531" s="24" t="s">
        <v>3132</v>
      </c>
    </row>
    <row r="15532" spans="1:5">
      <c r="A15532" s="19">
        <v>44302</v>
      </c>
      <c r="B15532" s="21">
        <v>-214943.63</v>
      </c>
      <c r="C15532" s="40"/>
      <c r="D15532" s="11">
        <f t="shared" si="242"/>
        <v>78573106.487999871</v>
      </c>
      <c r="E15532" s="24" t="s">
        <v>3954</v>
      </c>
    </row>
    <row r="15533" spans="1:5">
      <c r="B15533" s="21">
        <v>-160377.56</v>
      </c>
      <c r="C15533" s="21"/>
      <c r="D15533" s="11">
        <f t="shared" si="242"/>
        <v>78412728.927999869</v>
      </c>
      <c r="E15533" s="24" t="s">
        <v>3703</v>
      </c>
    </row>
    <row r="15534" spans="1:5">
      <c r="B15534" s="21">
        <v>-60103.48</v>
      </c>
      <c r="C15534" s="21"/>
      <c r="D15534" s="11">
        <f t="shared" si="242"/>
        <v>78352625.447999865</v>
      </c>
      <c r="E15534" s="30">
        <v>25001077575</v>
      </c>
    </row>
    <row r="15535" spans="1:5">
      <c r="B15535" s="21">
        <v>-69185.399999999994</v>
      </c>
      <c r="C15535" s="21"/>
      <c r="D15535" s="11">
        <f t="shared" si="242"/>
        <v>78283440.047999859</v>
      </c>
      <c r="E15535" s="30">
        <v>25001077349</v>
      </c>
    </row>
    <row r="15536" spans="1:5">
      <c r="B15536" s="21">
        <v>-61246.65</v>
      </c>
      <c r="C15536" s="21"/>
      <c r="D15536" s="11">
        <f t="shared" si="242"/>
        <v>78222193.397999853</v>
      </c>
      <c r="E15536" s="30">
        <v>25001077337</v>
      </c>
    </row>
    <row r="15537" spans="1:5">
      <c r="B15537" s="21">
        <v>-16482899.560000001</v>
      </c>
      <c r="C15537" s="21"/>
      <c r="D15537" s="11">
        <f t="shared" si="242"/>
        <v>61739293.837999851</v>
      </c>
      <c r="E15537" s="30">
        <v>25001075595</v>
      </c>
    </row>
    <row r="15538" spans="1:5">
      <c r="A15538" s="19">
        <v>44305</v>
      </c>
      <c r="B15538" s="21">
        <v>-5000</v>
      </c>
      <c r="C15538" s="40"/>
      <c r="D15538" s="11">
        <f t="shared" si="242"/>
        <v>61734293.837999851</v>
      </c>
      <c r="E15538" s="56" t="s">
        <v>3955</v>
      </c>
    </row>
    <row r="15539" spans="1:5">
      <c r="B15539" s="21">
        <v>0</v>
      </c>
      <c r="C15539" s="40">
        <v>92926.84</v>
      </c>
      <c r="D15539" s="11">
        <f t="shared" si="242"/>
        <v>61827220.677999854</v>
      </c>
      <c r="E15539" s="30" t="s">
        <v>3956</v>
      </c>
    </row>
    <row r="15540" spans="1:5">
      <c r="B15540" s="21">
        <v>0</v>
      </c>
      <c r="C15540" s="40">
        <v>148118.32</v>
      </c>
      <c r="D15540" s="11">
        <f t="shared" si="242"/>
        <v>61975338.997999854</v>
      </c>
      <c r="E15540" s="30">
        <v>18274</v>
      </c>
    </row>
    <row r="15541" spans="1:5">
      <c r="B15541" s="21">
        <v>-92503.81</v>
      </c>
      <c r="D15541" s="11">
        <f t="shared" si="242"/>
        <v>61882835.187999852</v>
      </c>
      <c r="E15541" s="30">
        <v>25001075583</v>
      </c>
    </row>
    <row r="15542" spans="1:5">
      <c r="B15542" s="21">
        <v>-27775.13</v>
      </c>
      <c r="D15542" s="11">
        <f t="shared" si="242"/>
        <v>61855060.057999849</v>
      </c>
      <c r="E15542" s="30">
        <v>25001078053</v>
      </c>
    </row>
    <row r="15543" spans="1:5">
      <c r="B15543" s="21">
        <v>-457656.81</v>
      </c>
      <c r="D15543" s="11">
        <f t="shared" si="242"/>
        <v>61397403.247999847</v>
      </c>
      <c r="E15543" s="30">
        <v>25001077599</v>
      </c>
    </row>
    <row r="15544" spans="1:5">
      <c r="B15544" s="21">
        <v>-579190.29</v>
      </c>
      <c r="D15544" s="11">
        <f t="shared" si="242"/>
        <v>60818212.957999848</v>
      </c>
      <c r="E15544" s="30">
        <v>25001077606</v>
      </c>
    </row>
    <row r="15545" spans="1:5">
      <c r="B15545" s="21">
        <v>-136661.07</v>
      </c>
      <c r="D15545" s="11">
        <f t="shared" si="242"/>
        <v>60681551.887999848</v>
      </c>
      <c r="E15545" s="30">
        <v>25001078803</v>
      </c>
    </row>
    <row r="15546" spans="1:5">
      <c r="B15546" s="21">
        <v>-684078.64</v>
      </c>
      <c r="D15546" s="11">
        <f t="shared" si="242"/>
        <v>59997473.247999847</v>
      </c>
      <c r="E15546" s="30">
        <v>25001077587</v>
      </c>
    </row>
    <row r="15547" spans="1:5">
      <c r="B15547" s="21">
        <v>-560</v>
      </c>
      <c r="D15547" s="11">
        <f t="shared" si="242"/>
        <v>59996913.247999847</v>
      </c>
      <c r="E15547" s="30" t="s">
        <v>3957</v>
      </c>
    </row>
    <row r="15548" spans="1:5">
      <c r="B15548" s="21">
        <v>0</v>
      </c>
      <c r="C15548" s="44">
        <v>12000000</v>
      </c>
      <c r="D15548" s="11">
        <f t="shared" si="242"/>
        <v>71996913.247999847</v>
      </c>
      <c r="E15548" s="24" t="s">
        <v>3958</v>
      </c>
    </row>
    <row r="15549" spans="1:5">
      <c r="B15549" s="21">
        <v>-12000000</v>
      </c>
      <c r="C15549" s="40"/>
      <c r="D15549" s="11">
        <f t="shared" si="242"/>
        <v>59996913.247999847</v>
      </c>
      <c r="E15549" s="24" t="s">
        <v>3959</v>
      </c>
    </row>
    <row r="15550" spans="1:5">
      <c r="B15550" s="21">
        <v>0</v>
      </c>
      <c r="C15550" s="40">
        <v>626557</v>
      </c>
      <c r="D15550" s="11">
        <f t="shared" si="242"/>
        <v>60623470.247999847</v>
      </c>
      <c r="E15550" s="30" t="s">
        <v>3960</v>
      </c>
    </row>
    <row r="15551" spans="1:5">
      <c r="A15551" s="19">
        <v>44306</v>
      </c>
      <c r="B15551" s="21">
        <v>-33793.4</v>
      </c>
      <c r="C15551" s="40"/>
      <c r="D15551" s="11">
        <f t="shared" si="242"/>
        <v>60589676.847999848</v>
      </c>
      <c r="E15551" s="30" t="s">
        <v>3895</v>
      </c>
    </row>
    <row r="15552" spans="1:5">
      <c r="B15552" s="21">
        <v>-14597668.800000001</v>
      </c>
      <c r="C15552" s="40"/>
      <c r="D15552" s="11">
        <f t="shared" si="242"/>
        <v>45992008.047999844</v>
      </c>
      <c r="E15552" s="30" t="s">
        <v>3961</v>
      </c>
    </row>
    <row r="15553" spans="1:5">
      <c r="B15553" s="21">
        <v>-154809</v>
      </c>
      <c r="C15553" s="40"/>
      <c r="D15553" s="11">
        <f t="shared" si="242"/>
        <v>45837199.047999844</v>
      </c>
      <c r="E15553" s="30" t="s">
        <v>3962</v>
      </c>
    </row>
    <row r="15554" spans="1:5">
      <c r="B15554" s="21">
        <v>0</v>
      </c>
      <c r="C15554" s="40">
        <v>61766.38</v>
      </c>
      <c r="D15554" s="11">
        <f t="shared" si="242"/>
        <v>45898965.427999847</v>
      </c>
      <c r="E15554" s="30" t="s">
        <v>3963</v>
      </c>
    </row>
    <row r="15555" spans="1:5">
      <c r="B15555" s="21">
        <v>0</v>
      </c>
      <c r="C15555" s="40">
        <v>28204.23</v>
      </c>
      <c r="D15555" s="11">
        <f t="shared" si="242"/>
        <v>45927169.657999843</v>
      </c>
      <c r="E15555" s="30">
        <v>335821</v>
      </c>
    </row>
    <row r="15556" spans="1:5">
      <c r="B15556" s="21">
        <v>-246081.27</v>
      </c>
      <c r="C15556" s="40"/>
      <c r="D15556" s="11">
        <f t="shared" si="242"/>
        <v>45681088.38799984</v>
      </c>
      <c r="E15556" s="30">
        <v>25001079129</v>
      </c>
    </row>
    <row r="15557" spans="1:5">
      <c r="B15557" s="21">
        <v>0</v>
      </c>
      <c r="C15557" s="40">
        <v>25415420.120000001</v>
      </c>
      <c r="D15557" s="11">
        <f t="shared" si="242"/>
        <v>71096508.507999837</v>
      </c>
      <c r="E15557" s="30" t="s">
        <v>3964</v>
      </c>
    </row>
    <row r="15558" spans="1:5">
      <c r="A15558" s="19">
        <v>44307</v>
      </c>
      <c r="B15558" s="21">
        <v>-7388.68</v>
      </c>
      <c r="C15558" s="40"/>
      <c r="D15558" s="11">
        <f t="shared" ref="D15558:D15621" si="243">D15557+B15558+C15558</f>
        <v>71089119.82799983</v>
      </c>
      <c r="E15558" s="30" t="s">
        <v>3894</v>
      </c>
    </row>
    <row r="15559" spans="1:5">
      <c r="B15559" s="21">
        <v>-33612678.780000001</v>
      </c>
      <c r="C15559" s="40"/>
      <c r="D15559" s="11">
        <f t="shared" si="243"/>
        <v>37476441.047999829</v>
      </c>
      <c r="E15559" s="30">
        <v>25001078746</v>
      </c>
    </row>
    <row r="15560" spans="1:5">
      <c r="B15560" s="21">
        <v>-151308.15</v>
      </c>
      <c r="C15560" s="40"/>
      <c r="D15560" s="11">
        <f t="shared" si="243"/>
        <v>37325132.897999831</v>
      </c>
      <c r="E15560" s="30">
        <v>25001079381</v>
      </c>
    </row>
    <row r="15561" spans="1:5">
      <c r="B15561" s="21">
        <v>-157554.81</v>
      </c>
      <c r="D15561" s="11">
        <f t="shared" si="243"/>
        <v>37167578.087999828</v>
      </c>
      <c r="E15561" s="30">
        <v>25001078427</v>
      </c>
    </row>
    <row r="15562" spans="1:5">
      <c r="B15562" s="21">
        <v>-216508.27</v>
      </c>
      <c r="D15562" s="11">
        <f t="shared" si="243"/>
        <v>36951069.817999825</v>
      </c>
      <c r="E15562" s="30">
        <v>25001078439</v>
      </c>
    </row>
    <row r="15563" spans="1:5">
      <c r="B15563" s="21">
        <v>-210482.6</v>
      </c>
      <c r="D15563" s="11">
        <f t="shared" si="243"/>
        <v>36740587.217999823</v>
      </c>
      <c r="E15563" s="30">
        <v>25001077551</v>
      </c>
    </row>
    <row r="15564" spans="1:5">
      <c r="B15564" s="21">
        <v>-136958.04</v>
      </c>
      <c r="D15564" s="11">
        <f t="shared" si="243"/>
        <v>36603629.177999824</v>
      </c>
      <c r="E15564" s="30">
        <v>25001078441</v>
      </c>
    </row>
    <row r="15565" spans="1:5">
      <c r="B15565" s="21">
        <v>-55987.79</v>
      </c>
      <c r="D15565" s="11">
        <f t="shared" si="243"/>
        <v>36547641.387999825</v>
      </c>
      <c r="E15565" s="30">
        <v>25001075569</v>
      </c>
    </row>
    <row r="15566" spans="1:5">
      <c r="B15566" s="21">
        <v>0</v>
      </c>
      <c r="C15566" s="40">
        <v>13314.13</v>
      </c>
      <c r="D15566" s="11">
        <f t="shared" si="243"/>
        <v>36560955.517999828</v>
      </c>
      <c r="E15566" s="30" t="s">
        <v>3965</v>
      </c>
    </row>
    <row r="15567" spans="1:5">
      <c r="B15567" s="21">
        <v>0</v>
      </c>
      <c r="C15567" s="40">
        <v>58038.26</v>
      </c>
      <c r="D15567" s="11">
        <f t="shared" si="243"/>
        <v>36618993.777999826</v>
      </c>
      <c r="E15567" s="30" t="s">
        <v>3966</v>
      </c>
    </row>
    <row r="15568" spans="1:5">
      <c r="B15568" s="21">
        <v>-2168714.33</v>
      </c>
      <c r="C15568" s="40"/>
      <c r="D15568" s="11">
        <f t="shared" si="243"/>
        <v>34450279.447999828</v>
      </c>
      <c r="E15568" s="30">
        <v>25001076192</v>
      </c>
    </row>
    <row r="15569" spans="1:5">
      <c r="B15569" s="21">
        <v>-867368.23</v>
      </c>
      <c r="C15569" s="40"/>
      <c r="D15569" s="11">
        <f t="shared" si="243"/>
        <v>33582911.217999831</v>
      </c>
      <c r="E15569" s="30">
        <v>25001076211</v>
      </c>
    </row>
    <row r="15570" spans="1:5">
      <c r="B15570" s="21">
        <v>-84812.08</v>
      </c>
      <c r="C15570" s="40"/>
      <c r="D15570" s="11">
        <f t="shared" si="243"/>
        <v>33498099.137999833</v>
      </c>
      <c r="E15570" s="30">
        <v>25001079298</v>
      </c>
    </row>
    <row r="15571" spans="1:5">
      <c r="B15571" s="21">
        <v>-78758.759999999995</v>
      </c>
      <c r="C15571" s="40"/>
      <c r="D15571" s="11">
        <f t="shared" si="243"/>
        <v>33419340.377999831</v>
      </c>
      <c r="E15571" s="30">
        <v>25001079305</v>
      </c>
    </row>
    <row r="15572" spans="1:5">
      <c r="B15572" s="21">
        <v>-10499557.390000001</v>
      </c>
      <c r="C15572" s="40"/>
      <c r="D15572" s="11">
        <f t="shared" si="243"/>
        <v>22919782.98799983</v>
      </c>
      <c r="E15572" s="30">
        <v>25001076209</v>
      </c>
    </row>
    <row r="15573" spans="1:5">
      <c r="B15573" s="21">
        <v>0</v>
      </c>
      <c r="C15573" s="40">
        <v>12380156.25</v>
      </c>
      <c r="D15573" s="11">
        <f t="shared" si="243"/>
        <v>35299939.237999827</v>
      </c>
      <c r="E15573" s="30" t="s">
        <v>3967</v>
      </c>
    </row>
    <row r="15574" spans="1:5">
      <c r="A15574" s="19">
        <v>44308</v>
      </c>
      <c r="B15574" s="21">
        <v>-470</v>
      </c>
      <c r="C15574" s="21"/>
      <c r="D15574" s="11">
        <f t="shared" si="243"/>
        <v>35299469.237999827</v>
      </c>
      <c r="E15574" s="24" t="s">
        <v>24</v>
      </c>
    </row>
    <row r="15575" spans="1:5">
      <c r="B15575" s="21">
        <v>-800000</v>
      </c>
      <c r="C15575" s="21"/>
      <c r="D15575" s="11">
        <f t="shared" si="243"/>
        <v>34499469.237999827</v>
      </c>
      <c r="E15575" s="24" t="s">
        <v>3471</v>
      </c>
    </row>
    <row r="15576" spans="1:5">
      <c r="B15576" s="21">
        <v>0</v>
      </c>
      <c r="C15576" s="21">
        <v>111199.42</v>
      </c>
      <c r="D15576" s="11">
        <f t="shared" si="243"/>
        <v>34610668.657999828</v>
      </c>
      <c r="E15576" s="30" t="s">
        <v>3968</v>
      </c>
    </row>
    <row r="15577" spans="1:5">
      <c r="B15577" s="21">
        <v>0</v>
      </c>
      <c r="C15577" s="21">
        <v>107088</v>
      </c>
      <c r="D15577" s="11">
        <f t="shared" si="243"/>
        <v>34717756.657999828</v>
      </c>
      <c r="E15577" s="30" t="s">
        <v>3969</v>
      </c>
    </row>
    <row r="15578" spans="1:5">
      <c r="B15578" s="21">
        <v>-66285.929999999993</v>
      </c>
      <c r="C15578" s="21"/>
      <c r="D15578" s="11">
        <f t="shared" si="243"/>
        <v>34651470.727999829</v>
      </c>
      <c r="E15578" s="30">
        <v>25001079743</v>
      </c>
    </row>
    <row r="15579" spans="1:5">
      <c r="B15579" s="21">
        <v>0</v>
      </c>
      <c r="C15579" s="21">
        <v>13329832.779999999</v>
      </c>
      <c r="D15579" s="11">
        <f t="shared" si="243"/>
        <v>47981303.50799983</v>
      </c>
      <c r="E15579" s="30" t="s">
        <v>1147</v>
      </c>
    </row>
    <row r="15580" spans="1:5">
      <c r="B15580" s="21">
        <v>0</v>
      </c>
      <c r="C15580" s="21">
        <v>15972721.6</v>
      </c>
      <c r="D15580" s="11">
        <f t="shared" si="243"/>
        <v>63954025.107999831</v>
      </c>
      <c r="E15580" s="30" t="s">
        <v>3970</v>
      </c>
    </row>
    <row r="15581" spans="1:5">
      <c r="A15581" s="19">
        <v>44309</v>
      </c>
      <c r="B15581" s="21">
        <v>0</v>
      </c>
      <c r="C15581" s="40">
        <v>251846.36</v>
      </c>
      <c r="D15581" s="11">
        <f t="shared" si="243"/>
        <v>64205871.467999831</v>
      </c>
      <c r="E15581" s="30" t="s">
        <v>3971</v>
      </c>
    </row>
    <row r="15582" spans="1:5">
      <c r="B15582" s="21">
        <v>-184131.64</v>
      </c>
      <c r="C15582" s="40"/>
      <c r="D15582" s="11">
        <f t="shared" si="243"/>
        <v>64021739.82799983</v>
      </c>
      <c r="E15582" s="30">
        <v>25001080129</v>
      </c>
    </row>
    <row r="15583" spans="1:5">
      <c r="B15583" s="21">
        <v>-2599285.5099999998</v>
      </c>
      <c r="C15583" s="40"/>
      <c r="D15583" s="11">
        <f t="shared" si="243"/>
        <v>61422454.317999832</v>
      </c>
      <c r="E15583" s="30">
        <v>25001080274</v>
      </c>
    </row>
    <row r="15584" spans="1:5">
      <c r="B15584" s="21">
        <v>-110728.06</v>
      </c>
      <c r="C15584" s="40"/>
      <c r="D15584" s="11">
        <f t="shared" si="243"/>
        <v>61311726.25799983</v>
      </c>
      <c r="E15584" s="30">
        <v>25001080143</v>
      </c>
    </row>
    <row r="15585" spans="1:5">
      <c r="B15585" s="21">
        <v>-3412707.82</v>
      </c>
      <c r="C15585" s="40"/>
      <c r="D15585" s="11">
        <f t="shared" si="243"/>
        <v>57899018.43799983</v>
      </c>
      <c r="E15585" s="30">
        <v>25001080286</v>
      </c>
    </row>
    <row r="15586" spans="1:5">
      <c r="B15586" s="21">
        <v>0</v>
      </c>
      <c r="C15586" s="40">
        <v>589982</v>
      </c>
      <c r="D15586" s="11">
        <f t="shared" si="243"/>
        <v>58489000.43799983</v>
      </c>
      <c r="E15586" s="30" t="s">
        <v>3545</v>
      </c>
    </row>
    <row r="15587" spans="1:5">
      <c r="B15587" s="21">
        <v>0</v>
      </c>
      <c r="C15587" s="44">
        <v>11999993</v>
      </c>
      <c r="D15587" s="11">
        <f t="shared" si="243"/>
        <v>70488993.43799983</v>
      </c>
      <c r="E15587" s="24" t="s">
        <v>3972</v>
      </c>
    </row>
    <row r="15588" spans="1:5">
      <c r="B15588" s="21">
        <v>0</v>
      </c>
      <c r="C15588" s="40">
        <v>33730259.100000001</v>
      </c>
      <c r="D15588" s="11">
        <f t="shared" si="243"/>
        <v>104219252.53799984</v>
      </c>
      <c r="E15588" s="30" t="s">
        <v>3895</v>
      </c>
    </row>
    <row r="15589" spans="1:5">
      <c r="B15589" s="21">
        <v>0</v>
      </c>
      <c r="C15589" s="40">
        <v>157407.65</v>
      </c>
      <c r="D15589" s="11">
        <f t="shared" si="243"/>
        <v>104376660.18799984</v>
      </c>
      <c r="E15589" s="30" t="s">
        <v>3319</v>
      </c>
    </row>
    <row r="15590" spans="1:5">
      <c r="B15590" s="21">
        <v>-21</v>
      </c>
      <c r="C15590" s="40"/>
      <c r="D15590" s="11">
        <f t="shared" si="243"/>
        <v>104376639.18799984</v>
      </c>
      <c r="E15590" s="24" t="s">
        <v>24</v>
      </c>
    </row>
    <row r="15591" spans="1:5">
      <c r="A15591" s="19">
        <v>44312</v>
      </c>
      <c r="B15591" s="21">
        <v>0</v>
      </c>
      <c r="C15591" s="40">
        <v>29751</v>
      </c>
      <c r="D15591" s="11">
        <f t="shared" si="243"/>
        <v>104406390.18799984</v>
      </c>
      <c r="E15591" s="30">
        <v>18275</v>
      </c>
    </row>
    <row r="15592" spans="1:5">
      <c r="B15592" s="21">
        <v>0</v>
      </c>
      <c r="C15592" s="40">
        <v>458917.81</v>
      </c>
      <c r="D15592" s="11">
        <f t="shared" si="243"/>
        <v>104865307.99799985</v>
      </c>
      <c r="E15592" s="30" t="s">
        <v>3973</v>
      </c>
    </row>
    <row r="15593" spans="1:5">
      <c r="B15593" s="21">
        <v>0</v>
      </c>
      <c r="C15593" s="40">
        <v>61380.36</v>
      </c>
      <c r="D15593" s="11">
        <f t="shared" si="243"/>
        <v>104926688.35799985</v>
      </c>
      <c r="E15593" s="30">
        <v>38226</v>
      </c>
    </row>
    <row r="15594" spans="1:5">
      <c r="B15594" s="21">
        <v>-98491</v>
      </c>
      <c r="C15594" s="40"/>
      <c r="D15594" s="11">
        <f t="shared" si="243"/>
        <v>104828197.35799985</v>
      </c>
      <c r="E15594" s="30">
        <v>25001079379</v>
      </c>
    </row>
    <row r="15595" spans="1:5">
      <c r="B15595" s="21">
        <v>-447825.33</v>
      </c>
      <c r="C15595" s="40"/>
      <c r="D15595" s="11">
        <f t="shared" si="243"/>
        <v>104380372.02799985</v>
      </c>
      <c r="E15595" s="30">
        <v>25001077563</v>
      </c>
    </row>
    <row r="15596" spans="1:5">
      <c r="B15596" s="21">
        <v>-33053498.440000001</v>
      </c>
      <c r="C15596" s="40"/>
      <c r="D15596" s="11">
        <f t="shared" si="243"/>
        <v>71326873.587999851</v>
      </c>
      <c r="E15596" s="30">
        <v>25001076459</v>
      </c>
    </row>
    <row r="15597" spans="1:5">
      <c r="B15597" s="21">
        <v>-27688.6</v>
      </c>
      <c r="C15597" s="40"/>
      <c r="D15597" s="11">
        <f t="shared" si="243"/>
        <v>71299184.987999856</v>
      </c>
      <c r="E15597" s="30">
        <v>25001079050</v>
      </c>
    </row>
    <row r="15598" spans="1:5">
      <c r="B15598" s="21">
        <v>0</v>
      </c>
      <c r="C15598" s="44">
        <v>164079.25</v>
      </c>
      <c r="D15598" s="11">
        <f t="shared" si="243"/>
        <v>71463264.237999856</v>
      </c>
      <c r="E15598" s="24" t="s">
        <v>3974</v>
      </c>
    </row>
    <row r="15599" spans="1:5">
      <c r="A15599" s="19">
        <v>44313</v>
      </c>
      <c r="B15599" s="21">
        <v>0</v>
      </c>
      <c r="C15599" s="40">
        <v>155006.57</v>
      </c>
      <c r="D15599" s="11">
        <f t="shared" si="243"/>
        <v>71618270.807999849</v>
      </c>
      <c r="E15599" s="30" t="s">
        <v>3975</v>
      </c>
    </row>
    <row r="15600" spans="1:5">
      <c r="B15600" s="21">
        <v>0</v>
      </c>
      <c r="C15600" s="40">
        <v>3403241</v>
      </c>
      <c r="D15600" s="11">
        <f t="shared" si="243"/>
        <v>75021511.807999849</v>
      </c>
      <c r="E15600" s="30" t="s">
        <v>3976</v>
      </c>
    </row>
    <row r="15601" spans="1:5">
      <c r="B15601" s="21">
        <v>0</v>
      </c>
      <c r="C15601" s="40">
        <v>278746.62</v>
      </c>
      <c r="D15601" s="11">
        <f t="shared" si="243"/>
        <v>75300258.427999854</v>
      </c>
      <c r="E15601" s="30" t="s">
        <v>3977</v>
      </c>
    </row>
    <row r="15602" spans="1:5">
      <c r="B15602" s="21">
        <v>0</v>
      </c>
      <c r="C15602" s="40">
        <v>2811021</v>
      </c>
      <c r="D15602" s="11">
        <f t="shared" si="243"/>
        <v>78111279.427999854</v>
      </c>
      <c r="E15602" s="30" t="s">
        <v>3978</v>
      </c>
    </row>
    <row r="15603" spans="1:5">
      <c r="B15603" s="21">
        <v>-2923111.46</v>
      </c>
      <c r="C15603" s="40"/>
      <c r="D15603" s="11">
        <f t="shared" si="243"/>
        <v>75188167.967999861</v>
      </c>
      <c r="E15603" s="30">
        <v>25001080074</v>
      </c>
    </row>
    <row r="15604" spans="1:5">
      <c r="B15604" s="21">
        <v>-30543.35</v>
      </c>
      <c r="C15604" s="40"/>
      <c r="D15604" s="11">
        <f t="shared" si="243"/>
        <v>75157624.617999867</v>
      </c>
      <c r="E15604" s="30">
        <v>25001081140</v>
      </c>
    </row>
    <row r="15605" spans="1:5">
      <c r="B15605" s="21">
        <v>-872500</v>
      </c>
      <c r="C15605" s="40"/>
      <c r="D15605" s="11">
        <f t="shared" si="243"/>
        <v>74285124.617999867</v>
      </c>
      <c r="E15605" s="24" t="s">
        <v>3979</v>
      </c>
    </row>
    <row r="15606" spans="1:5">
      <c r="B15606" s="21">
        <v>-3000</v>
      </c>
      <c r="C15606" s="40"/>
      <c r="D15606" s="11">
        <f t="shared" si="243"/>
        <v>74282124.617999867</v>
      </c>
      <c r="E15606" s="30" t="s">
        <v>3944</v>
      </c>
    </row>
    <row r="15607" spans="1:5">
      <c r="B15607" s="21">
        <v>-7601.91</v>
      </c>
      <c r="C15607" s="40"/>
      <c r="D15607" s="11">
        <f t="shared" si="243"/>
        <v>74274522.70799987</v>
      </c>
      <c r="E15607" s="30" t="s">
        <v>3409</v>
      </c>
    </row>
    <row r="15608" spans="1:5">
      <c r="A15608" s="19">
        <v>44314</v>
      </c>
      <c r="B15608" s="21">
        <v>0</v>
      </c>
      <c r="C15608" s="40">
        <v>15487.76</v>
      </c>
      <c r="D15608" s="11">
        <f t="shared" si="243"/>
        <v>74290010.467999876</v>
      </c>
      <c r="E15608" s="30" t="s">
        <v>3980</v>
      </c>
    </row>
    <row r="15609" spans="1:5">
      <c r="B15609" s="21">
        <v>-139648.74</v>
      </c>
      <c r="C15609" s="21"/>
      <c r="D15609" s="11">
        <f t="shared" si="243"/>
        <v>74150361.727999881</v>
      </c>
      <c r="E15609" s="30">
        <v>25001081152</v>
      </c>
    </row>
    <row r="15610" spans="1:5">
      <c r="B15610" s="21">
        <v>-239620.52</v>
      </c>
      <c r="C15610" s="21"/>
      <c r="D15610" s="11">
        <f t="shared" si="243"/>
        <v>73910741.207999885</v>
      </c>
      <c r="E15610" s="30">
        <v>25001080979</v>
      </c>
    </row>
    <row r="15611" spans="1:5">
      <c r="B15611" s="21">
        <v>-15200</v>
      </c>
      <c r="D15611" s="11">
        <f t="shared" si="243"/>
        <v>73895541.207999885</v>
      </c>
      <c r="E15611" s="30">
        <v>25001079529</v>
      </c>
    </row>
    <row r="15612" spans="1:5">
      <c r="A15612" s="19">
        <v>44315</v>
      </c>
      <c r="B15612" s="21">
        <v>-186.42</v>
      </c>
      <c r="C15612" s="21"/>
      <c r="D15612" s="11">
        <f t="shared" si="243"/>
        <v>73895354.787999883</v>
      </c>
      <c r="E15612" s="24" t="s">
        <v>24</v>
      </c>
    </row>
    <row r="15613" spans="1:5">
      <c r="B15613" s="21">
        <v>0</v>
      </c>
      <c r="C15613" s="21">
        <v>30990.02</v>
      </c>
      <c r="D15613" s="11">
        <f t="shared" si="243"/>
        <v>73926344.807999879</v>
      </c>
      <c r="E15613" s="30" t="s">
        <v>3981</v>
      </c>
    </row>
    <row r="15614" spans="1:5">
      <c r="B15614" s="21">
        <v>-144014.24</v>
      </c>
      <c r="C15614" s="21"/>
      <c r="D15614" s="11">
        <f t="shared" si="243"/>
        <v>73782330.567999884</v>
      </c>
      <c r="E15614" s="30">
        <v>25001075264</v>
      </c>
    </row>
    <row r="15615" spans="1:5">
      <c r="B15615" s="21">
        <v>-18143107.870000001</v>
      </c>
      <c r="C15615" s="21"/>
      <c r="D15615" s="11">
        <f t="shared" si="243"/>
        <v>55639222.69799988</v>
      </c>
      <c r="E15615" s="30">
        <v>25001080462</v>
      </c>
    </row>
    <row r="15616" spans="1:5">
      <c r="A15616" s="19">
        <v>44316</v>
      </c>
      <c r="B15616" s="21">
        <v>0</v>
      </c>
      <c r="C15616" s="40">
        <v>62045.93</v>
      </c>
      <c r="D15616" s="11">
        <f t="shared" si="243"/>
        <v>55701268.627999879</v>
      </c>
      <c r="E15616" s="30" t="s">
        <v>3982</v>
      </c>
    </row>
    <row r="15617" spans="1:5">
      <c r="B15617" s="21">
        <v>0</v>
      </c>
      <c r="C15617" s="40">
        <v>68864.28</v>
      </c>
      <c r="D15617" s="11">
        <f t="shared" si="243"/>
        <v>55770132.907999881</v>
      </c>
      <c r="E15617" s="30" t="s">
        <v>3983</v>
      </c>
    </row>
    <row r="15618" spans="1:5">
      <c r="B15618" s="21">
        <v>0</v>
      </c>
      <c r="C15618" s="40">
        <v>136212.91</v>
      </c>
      <c r="D15618" s="11">
        <f t="shared" si="243"/>
        <v>55906345.817999877</v>
      </c>
      <c r="E15618" s="30" t="s">
        <v>3984</v>
      </c>
    </row>
    <row r="15619" spans="1:5">
      <c r="B15619" s="21">
        <v>0</v>
      </c>
      <c r="C15619" s="40">
        <v>222866.01</v>
      </c>
      <c r="D15619" s="11">
        <f t="shared" si="243"/>
        <v>56129211.827999875</v>
      </c>
      <c r="E15619" s="30" t="s">
        <v>3985</v>
      </c>
    </row>
    <row r="15620" spans="1:5">
      <c r="B15620" s="21">
        <v>-60822.080000000002</v>
      </c>
      <c r="C15620" s="40"/>
      <c r="D15620" s="11">
        <f t="shared" si="243"/>
        <v>56068389.747999877</v>
      </c>
      <c r="E15620" s="30">
        <v>25001079117</v>
      </c>
    </row>
    <row r="15621" spans="1:5">
      <c r="B15621" s="21">
        <v>-18741.3</v>
      </c>
      <c r="C15621" s="40"/>
      <c r="D15621" s="11">
        <f t="shared" si="243"/>
        <v>56049648.44799988</v>
      </c>
      <c r="E15621" s="30">
        <v>25001081095</v>
      </c>
    </row>
    <row r="15622" spans="1:5">
      <c r="B15622" s="21">
        <v>-106157.97</v>
      </c>
      <c r="C15622" s="40"/>
      <c r="D15622" s="11">
        <f t="shared" ref="D15622:D15685" si="244">D15621+B15622+C15622</f>
        <v>55943490.477999881</v>
      </c>
      <c r="E15622" s="30">
        <v>25001081126</v>
      </c>
    </row>
    <row r="15623" spans="1:5">
      <c r="B15623" s="21">
        <v>-32858308.140000001</v>
      </c>
      <c r="C15623" s="40"/>
      <c r="D15623" s="11">
        <f t="shared" si="244"/>
        <v>23085182.33799988</v>
      </c>
      <c r="E15623" s="30">
        <v>25001081902</v>
      </c>
    </row>
    <row r="15624" spans="1:5">
      <c r="B15624" s="21">
        <v>-199482.83</v>
      </c>
      <c r="C15624" s="40"/>
      <c r="D15624" s="11">
        <f t="shared" si="244"/>
        <v>22885699.507999882</v>
      </c>
      <c r="E15624" s="30">
        <v>25001078865</v>
      </c>
    </row>
    <row r="15625" spans="1:5">
      <c r="B15625" s="21">
        <v>-2481028.9700000002</v>
      </c>
      <c r="C15625" s="40"/>
      <c r="D15625" s="11">
        <f t="shared" si="244"/>
        <v>20404670.537999883</v>
      </c>
      <c r="E15625" s="30">
        <v>25001081988</v>
      </c>
    </row>
    <row r="15626" spans="1:5">
      <c r="A15626" s="19">
        <v>44319</v>
      </c>
      <c r="B15626" s="21">
        <v>-378900</v>
      </c>
      <c r="C15626" s="40"/>
      <c r="D15626" s="11">
        <f t="shared" si="244"/>
        <v>20025770.537999883</v>
      </c>
      <c r="E15626" s="24" t="s">
        <v>3616</v>
      </c>
    </row>
    <row r="15627" spans="1:5">
      <c r="B15627" s="21">
        <v>0</v>
      </c>
      <c r="C15627" s="40">
        <v>283743.5</v>
      </c>
      <c r="D15627" s="11">
        <f t="shared" si="244"/>
        <v>20309514.037999883</v>
      </c>
      <c r="E15627" s="30" t="s">
        <v>3986</v>
      </c>
    </row>
    <row r="15628" spans="1:5">
      <c r="B15628" s="21">
        <v>-13436416.130000001</v>
      </c>
      <c r="C15628" s="40"/>
      <c r="D15628" s="11">
        <f t="shared" si="244"/>
        <v>6873097.9079998825</v>
      </c>
      <c r="E15628" s="30">
        <v>25001082373</v>
      </c>
    </row>
    <row r="15629" spans="1:5">
      <c r="B15629" s="21">
        <v>-180720.5</v>
      </c>
      <c r="C15629" s="40"/>
      <c r="D15629" s="11">
        <f t="shared" si="244"/>
        <v>6692377.4079998825</v>
      </c>
      <c r="E15629" s="30">
        <v>25001082185</v>
      </c>
    </row>
    <row r="15630" spans="1:5">
      <c r="B15630" s="21">
        <v>-87107.17</v>
      </c>
      <c r="C15630" s="40"/>
      <c r="D15630" s="11">
        <f t="shared" si="244"/>
        <v>6605270.2379998825</v>
      </c>
      <c r="E15630" s="30">
        <v>25001082173</v>
      </c>
    </row>
    <row r="15631" spans="1:5">
      <c r="B15631" s="21">
        <v>0</v>
      </c>
      <c r="C15631" s="44">
        <v>20351760</v>
      </c>
      <c r="D15631" s="11">
        <f t="shared" si="244"/>
        <v>26957030.237999883</v>
      </c>
      <c r="E15631" s="24" t="s">
        <v>3895</v>
      </c>
    </row>
    <row r="15632" spans="1:5">
      <c r="A15632" s="19">
        <v>44320</v>
      </c>
      <c r="B15632" s="21">
        <v>0</v>
      </c>
      <c r="C15632" s="21">
        <v>66914.78</v>
      </c>
      <c r="D15632" s="11">
        <f t="shared" si="244"/>
        <v>27023945.017999884</v>
      </c>
      <c r="E15632" s="30" t="s">
        <v>3319</v>
      </c>
    </row>
    <row r="15633" spans="1:5">
      <c r="B15633" s="21">
        <v>0</v>
      </c>
      <c r="C15633" s="21">
        <v>40247.410000000003</v>
      </c>
      <c r="D15633" s="11">
        <f t="shared" si="244"/>
        <v>27064192.427999884</v>
      </c>
      <c r="E15633" s="30" t="s">
        <v>3319</v>
      </c>
    </row>
    <row r="15634" spans="1:5">
      <c r="A15634" s="19">
        <v>44321</v>
      </c>
      <c r="B15634" s="21">
        <v>0</v>
      </c>
      <c r="C15634" s="21">
        <v>139871.6</v>
      </c>
      <c r="D15634" s="11">
        <f t="shared" si="244"/>
        <v>27204064.027999885</v>
      </c>
      <c r="E15634" s="30">
        <v>38192</v>
      </c>
    </row>
    <row r="15635" spans="1:5">
      <c r="B15635" s="21">
        <v>0</v>
      </c>
      <c r="C15635" s="21">
        <v>2600411</v>
      </c>
      <c r="D15635" s="11">
        <f t="shared" si="244"/>
        <v>29804475.027999885</v>
      </c>
      <c r="E15635" s="30" t="s">
        <v>3987</v>
      </c>
    </row>
    <row r="15636" spans="1:5">
      <c r="B15636" s="21">
        <v>0</v>
      </c>
      <c r="C15636" s="21">
        <v>2782621</v>
      </c>
      <c r="D15636" s="11">
        <f t="shared" si="244"/>
        <v>32587096.027999885</v>
      </c>
      <c r="E15636" s="30" t="s">
        <v>3988</v>
      </c>
    </row>
    <row r="15637" spans="1:5">
      <c r="B15637" s="21">
        <v>-194463.4</v>
      </c>
      <c r="C15637" s="21"/>
      <c r="D15637" s="11">
        <f t="shared" si="244"/>
        <v>32392632.627999887</v>
      </c>
      <c r="E15637" s="30">
        <v>25001082573</v>
      </c>
    </row>
    <row r="15638" spans="1:5">
      <c r="A15638" s="19">
        <v>44322</v>
      </c>
      <c r="B15638" s="21">
        <v>0</v>
      </c>
      <c r="C15638" s="22">
        <v>323950.45</v>
      </c>
      <c r="D15638" s="11">
        <f t="shared" si="244"/>
        <v>32716583.077999886</v>
      </c>
      <c r="E15638" s="24" t="s">
        <v>24</v>
      </c>
    </row>
    <row r="15639" spans="1:5">
      <c r="B15639" s="21">
        <v>0</v>
      </c>
      <c r="C15639" s="21">
        <v>14319.42</v>
      </c>
      <c r="D15639" s="11">
        <f t="shared" si="244"/>
        <v>32730902.497999888</v>
      </c>
      <c r="E15639" s="30">
        <v>336091</v>
      </c>
    </row>
    <row r="15640" spans="1:5">
      <c r="B15640" s="21">
        <v>0</v>
      </c>
      <c r="C15640" s="21">
        <v>209038.62</v>
      </c>
      <c r="D15640" s="11">
        <f t="shared" si="244"/>
        <v>32939941.117999889</v>
      </c>
      <c r="E15640" s="30">
        <v>196830</v>
      </c>
    </row>
    <row r="15641" spans="1:5">
      <c r="B15641" s="21">
        <v>0</v>
      </c>
      <c r="C15641" s="21">
        <v>118464.88</v>
      </c>
      <c r="D15641" s="11">
        <f t="shared" si="244"/>
        <v>33058405.997999888</v>
      </c>
      <c r="E15641" s="30" t="s">
        <v>3989</v>
      </c>
    </row>
    <row r="15642" spans="1:5">
      <c r="B15642" s="21">
        <v>-558</v>
      </c>
      <c r="C15642" s="21"/>
      <c r="D15642" s="11">
        <f t="shared" si="244"/>
        <v>33057847.997999888</v>
      </c>
      <c r="E15642" s="30" t="s">
        <v>3990</v>
      </c>
    </row>
    <row r="15643" spans="1:5">
      <c r="B15643" s="21">
        <v>-14252.79</v>
      </c>
      <c r="C15643" s="21"/>
      <c r="D15643" s="11">
        <f t="shared" si="244"/>
        <v>33043595.207999889</v>
      </c>
      <c r="E15643" s="30">
        <v>25001082604</v>
      </c>
    </row>
    <row r="15644" spans="1:5">
      <c r="B15644" s="21">
        <v>-38061.769999999997</v>
      </c>
      <c r="C15644" s="21"/>
      <c r="D15644" s="11">
        <f t="shared" si="244"/>
        <v>33005533.437999889</v>
      </c>
      <c r="E15644" s="30">
        <v>25001081114</v>
      </c>
    </row>
    <row r="15645" spans="1:5">
      <c r="A15645" s="19">
        <v>44323</v>
      </c>
      <c r="B15645" s="21">
        <v>0</v>
      </c>
      <c r="C15645" s="40">
        <v>21790.5</v>
      </c>
      <c r="D15645" s="11">
        <f t="shared" si="244"/>
        <v>33027323.937999889</v>
      </c>
      <c r="E15645" s="30" t="s">
        <v>3991</v>
      </c>
    </row>
    <row r="15646" spans="1:5">
      <c r="B15646" s="21">
        <v>-95756.66</v>
      </c>
      <c r="C15646" s="40"/>
      <c r="D15646" s="11">
        <f t="shared" si="244"/>
        <v>32931567.277999889</v>
      </c>
      <c r="E15646" s="30">
        <v>25001082866</v>
      </c>
    </row>
    <row r="15647" spans="1:5">
      <c r="B15647" s="21">
        <v>-60716.35</v>
      </c>
      <c r="C15647" s="40"/>
      <c r="D15647" s="11">
        <f t="shared" si="244"/>
        <v>32870850.927999888</v>
      </c>
      <c r="E15647" s="30">
        <v>25001081102</v>
      </c>
    </row>
    <row r="15648" spans="1:5">
      <c r="B15648" s="21">
        <v>-20224</v>
      </c>
      <c r="C15648" s="40"/>
      <c r="D15648" s="11">
        <f t="shared" si="244"/>
        <v>32850626.927999888</v>
      </c>
      <c r="E15648" s="30">
        <v>25001072761</v>
      </c>
    </row>
    <row r="15649" spans="1:5">
      <c r="B15649" s="21">
        <v>0</v>
      </c>
      <c r="C15649" s="40">
        <v>15223468</v>
      </c>
      <c r="D15649" s="11">
        <f t="shared" si="244"/>
        <v>48074094.927999884</v>
      </c>
      <c r="E15649" s="30" t="s">
        <v>3293</v>
      </c>
    </row>
    <row r="15650" spans="1:5">
      <c r="A15650" s="19">
        <v>44326</v>
      </c>
      <c r="B15650" s="21">
        <v>0</v>
      </c>
      <c r="C15650" s="21">
        <v>67705.62</v>
      </c>
      <c r="D15650" s="11">
        <f t="shared" si="244"/>
        <v>48141800.547999881</v>
      </c>
      <c r="E15650" s="30" t="s">
        <v>3992</v>
      </c>
    </row>
    <row r="15651" spans="1:5">
      <c r="B15651" s="21">
        <v>0</v>
      </c>
      <c r="C15651" s="21">
        <v>61339.8</v>
      </c>
      <c r="D15651" s="11">
        <f t="shared" si="244"/>
        <v>48203140.347999878</v>
      </c>
      <c r="E15651" s="30">
        <v>38400</v>
      </c>
    </row>
    <row r="15652" spans="1:5">
      <c r="B15652" s="21">
        <v>-65271.23</v>
      </c>
      <c r="C15652" s="21"/>
      <c r="D15652" s="11">
        <f t="shared" si="244"/>
        <v>48137869.117999882</v>
      </c>
      <c r="E15652" s="30">
        <v>25001081233</v>
      </c>
    </row>
    <row r="15653" spans="1:5">
      <c r="B15653" s="21">
        <v>-60058.15</v>
      </c>
      <c r="C15653" s="21"/>
      <c r="D15653" s="11">
        <f t="shared" si="244"/>
        <v>48077810.967999883</v>
      </c>
      <c r="E15653" s="30">
        <v>25001082478</v>
      </c>
    </row>
    <row r="15654" spans="1:5">
      <c r="B15654" s="21">
        <v>-562</v>
      </c>
      <c r="C15654" s="21"/>
      <c r="D15654" s="11">
        <f t="shared" si="244"/>
        <v>48077248.967999883</v>
      </c>
      <c r="E15654" s="30">
        <v>25001082773</v>
      </c>
    </row>
    <row r="15655" spans="1:5">
      <c r="A15655" s="19">
        <v>44327</v>
      </c>
      <c r="B15655" s="21">
        <v>0</v>
      </c>
      <c r="C15655" s="40">
        <v>196699.95</v>
      </c>
      <c r="D15655" s="11">
        <f t="shared" si="244"/>
        <v>48273948.917999886</v>
      </c>
      <c r="E15655" s="30" t="s">
        <v>3993</v>
      </c>
    </row>
    <row r="15656" spans="1:5">
      <c r="B15656" s="21">
        <v>-296590.55</v>
      </c>
      <c r="C15656" s="40"/>
      <c r="D15656" s="11">
        <f t="shared" si="244"/>
        <v>47977358.367999889</v>
      </c>
      <c r="E15656" s="30">
        <v>25001084565</v>
      </c>
    </row>
    <row r="15657" spans="1:5">
      <c r="B15657" s="21">
        <v>-623868.24</v>
      </c>
      <c r="C15657" s="40"/>
      <c r="D15657" s="11">
        <f t="shared" si="244"/>
        <v>47353490.127999887</v>
      </c>
      <c r="E15657" s="30">
        <v>25001084577</v>
      </c>
    </row>
    <row r="15658" spans="1:5">
      <c r="B15658" s="21">
        <v>-144681.10999999999</v>
      </c>
      <c r="C15658" s="40"/>
      <c r="D15658" s="11">
        <f t="shared" si="244"/>
        <v>47208809.017999887</v>
      </c>
      <c r="E15658" s="30">
        <v>25001082878</v>
      </c>
    </row>
    <row r="15659" spans="1:5">
      <c r="B15659" s="21">
        <v>-14584203</v>
      </c>
      <c r="C15659" s="40"/>
      <c r="D15659" s="11">
        <f t="shared" si="244"/>
        <v>32624606.017999887</v>
      </c>
      <c r="E15659" s="30">
        <v>25001084391</v>
      </c>
    </row>
    <row r="15660" spans="1:5">
      <c r="B15660" s="21">
        <v>-36823.15</v>
      </c>
      <c r="C15660" s="40"/>
      <c r="D15660" s="11">
        <f t="shared" si="244"/>
        <v>32587782.867999889</v>
      </c>
      <c r="E15660" s="30">
        <v>25001084034</v>
      </c>
    </row>
    <row r="15661" spans="1:5">
      <c r="B15661" s="21">
        <v>-184887.31</v>
      </c>
      <c r="D15661" s="11">
        <f t="shared" si="244"/>
        <v>32402895.55799989</v>
      </c>
      <c r="E15661" s="30">
        <v>25001082880</v>
      </c>
    </row>
    <row r="15662" spans="1:5">
      <c r="B15662" s="21">
        <v>0</v>
      </c>
      <c r="C15662" s="40">
        <v>200903.79</v>
      </c>
      <c r="D15662" s="11">
        <f t="shared" si="244"/>
        <v>32603799.347999889</v>
      </c>
      <c r="E15662" s="30" t="s">
        <v>3319</v>
      </c>
    </row>
    <row r="15663" spans="1:5">
      <c r="A15663" s="19">
        <v>44328</v>
      </c>
      <c r="B15663" s="21">
        <v>-12400000</v>
      </c>
      <c r="C15663" s="40"/>
      <c r="D15663" s="11">
        <f t="shared" si="244"/>
        <v>20203799.347999889</v>
      </c>
      <c r="E15663" s="24" t="s">
        <v>3979</v>
      </c>
    </row>
    <row r="15664" spans="1:5">
      <c r="B15664" s="21">
        <v>0</v>
      </c>
      <c r="C15664" s="40">
        <v>191832.98</v>
      </c>
      <c r="D15664" s="11">
        <f t="shared" si="244"/>
        <v>20395632.32799989</v>
      </c>
      <c r="E15664" s="30">
        <v>18280</v>
      </c>
    </row>
    <row r="15665" spans="1:5">
      <c r="B15665" s="21">
        <v>0</v>
      </c>
      <c r="C15665" s="40">
        <v>62754.5</v>
      </c>
      <c r="D15665" s="11">
        <f t="shared" si="244"/>
        <v>20458386.82799989</v>
      </c>
      <c r="E15665" s="30" t="s">
        <v>3994</v>
      </c>
    </row>
    <row r="15666" spans="1:5">
      <c r="B15666" s="21">
        <v>0</v>
      </c>
      <c r="C15666" s="40">
        <v>73322</v>
      </c>
      <c r="D15666" s="11">
        <f t="shared" si="244"/>
        <v>20531708.82799989</v>
      </c>
      <c r="E15666" s="30" t="s">
        <v>3995</v>
      </c>
    </row>
    <row r="15667" spans="1:5">
      <c r="B15667" s="21">
        <v>0</v>
      </c>
      <c r="C15667" s="40">
        <v>103009.42</v>
      </c>
      <c r="D15667" s="11">
        <f t="shared" si="244"/>
        <v>20634718.247999892</v>
      </c>
      <c r="E15667" s="30">
        <v>196831</v>
      </c>
    </row>
    <row r="15668" spans="1:5">
      <c r="B15668" s="21">
        <v>-10401.15</v>
      </c>
      <c r="C15668" s="40"/>
      <c r="D15668" s="11">
        <f t="shared" si="244"/>
        <v>20624317.097999893</v>
      </c>
      <c r="E15668" s="30">
        <v>25001084177</v>
      </c>
    </row>
    <row r="15669" spans="1:5">
      <c r="B15669" s="21">
        <v>-44361.49</v>
      </c>
      <c r="C15669" s="40"/>
      <c r="D15669" s="11">
        <f t="shared" si="244"/>
        <v>20579955.607999895</v>
      </c>
      <c r="E15669" s="30">
        <v>25001084189</v>
      </c>
    </row>
    <row r="15670" spans="1:5">
      <c r="B15670" s="21">
        <v>-87620.33</v>
      </c>
      <c r="C15670" s="40"/>
      <c r="D15670" s="11">
        <f t="shared" si="244"/>
        <v>20492335.277999897</v>
      </c>
      <c r="E15670" s="30">
        <v>25001084191</v>
      </c>
    </row>
    <row r="15671" spans="1:5">
      <c r="B15671" s="21">
        <v>-181793.71</v>
      </c>
      <c r="C15671" s="40"/>
      <c r="D15671" s="11">
        <f t="shared" si="244"/>
        <v>20310541.567999896</v>
      </c>
      <c r="E15671" s="30">
        <v>25001083568</v>
      </c>
    </row>
    <row r="15672" spans="1:5">
      <c r="B15672" s="21">
        <v>0</v>
      </c>
      <c r="C15672" s="44">
        <v>1000000</v>
      </c>
      <c r="D15672" s="11">
        <f t="shared" si="244"/>
        <v>21310541.567999896</v>
      </c>
      <c r="E15672" s="24" t="s">
        <v>58</v>
      </c>
    </row>
    <row r="15673" spans="1:5">
      <c r="A15673" s="19">
        <v>44330</v>
      </c>
      <c r="B15673" s="21">
        <v>-163891.85</v>
      </c>
      <c r="C15673" s="40"/>
      <c r="D15673" s="11">
        <f t="shared" si="244"/>
        <v>21146649.717999894</v>
      </c>
      <c r="E15673" s="30" t="s">
        <v>3325</v>
      </c>
    </row>
    <row r="15674" spans="1:5">
      <c r="B15674" s="21">
        <v>-22680.79</v>
      </c>
      <c r="C15674" s="40"/>
      <c r="D15674" s="11">
        <f t="shared" si="244"/>
        <v>21123968.927999895</v>
      </c>
      <c r="E15674" s="30">
        <v>25001084591</v>
      </c>
    </row>
    <row r="15675" spans="1:5">
      <c r="B15675" s="21">
        <v>-193528.67</v>
      </c>
      <c r="C15675" s="40"/>
      <c r="D15675" s="11">
        <f t="shared" si="244"/>
        <v>20930440.257999893</v>
      </c>
      <c r="E15675" s="30">
        <v>25001084589</v>
      </c>
    </row>
    <row r="15676" spans="1:5">
      <c r="B15676" s="21">
        <v>-68501.63</v>
      </c>
      <c r="C15676" s="40"/>
      <c r="D15676" s="11">
        <f t="shared" si="244"/>
        <v>20861938.627999894</v>
      </c>
      <c r="E15676" s="30">
        <v>25001084608</v>
      </c>
    </row>
    <row r="15677" spans="1:5">
      <c r="B15677" s="21">
        <v>0</v>
      </c>
      <c r="C15677" s="40">
        <v>10729956</v>
      </c>
      <c r="D15677" s="11">
        <f t="shared" si="244"/>
        <v>31591894.627999894</v>
      </c>
      <c r="E15677" s="30" t="s">
        <v>3544</v>
      </c>
    </row>
    <row r="15678" spans="1:5">
      <c r="B15678" s="21">
        <v>0</v>
      </c>
      <c r="C15678" s="21">
        <v>4349956</v>
      </c>
      <c r="D15678" s="11">
        <f t="shared" si="244"/>
        <v>35941850.627999894</v>
      </c>
      <c r="E15678" s="30" t="s">
        <v>3319</v>
      </c>
    </row>
    <row r="15679" spans="1:5">
      <c r="B15679" s="21">
        <v>0</v>
      </c>
      <c r="C15679" s="22">
        <v>9999973</v>
      </c>
      <c r="D15679" s="11">
        <f t="shared" si="244"/>
        <v>45941823.627999894</v>
      </c>
      <c r="E15679" s="24" t="s">
        <v>54</v>
      </c>
    </row>
    <row r="15680" spans="1:5">
      <c r="B15680" s="21">
        <v>0</v>
      </c>
      <c r="C15680" s="21">
        <v>579956</v>
      </c>
      <c r="D15680" s="11">
        <f t="shared" si="244"/>
        <v>46521779.627999894</v>
      </c>
      <c r="E15680" s="30" t="s">
        <v>3545</v>
      </c>
    </row>
    <row r="15681" spans="1:5">
      <c r="B15681" s="21">
        <v>0</v>
      </c>
      <c r="C15681" s="21">
        <v>12510833.35</v>
      </c>
      <c r="D15681" s="11">
        <f t="shared" si="244"/>
        <v>59032612.977999896</v>
      </c>
      <c r="E15681" s="30" t="s">
        <v>3544</v>
      </c>
    </row>
    <row r="15682" spans="1:5">
      <c r="B15682" s="21">
        <v>0</v>
      </c>
      <c r="C15682" s="21">
        <v>18094133.879999999</v>
      </c>
      <c r="D15682" s="11">
        <f t="shared" si="244"/>
        <v>77126746.857999891</v>
      </c>
      <c r="E15682" s="30" t="s">
        <v>3895</v>
      </c>
    </row>
    <row r="15683" spans="1:5">
      <c r="B15683" s="21">
        <v>0</v>
      </c>
      <c r="C15683" s="21">
        <v>78550.16</v>
      </c>
      <c r="D15683" s="11">
        <f t="shared" si="244"/>
        <v>77205297.017999887</v>
      </c>
      <c r="E15683" s="30">
        <v>25001076011</v>
      </c>
    </row>
    <row r="15684" spans="1:5">
      <c r="B15684" s="21">
        <v>0</v>
      </c>
      <c r="C15684" s="21">
        <v>61749.19</v>
      </c>
      <c r="D15684" s="11">
        <f t="shared" si="244"/>
        <v>77267046.207999885</v>
      </c>
      <c r="E15684" s="30">
        <v>25001084153</v>
      </c>
    </row>
    <row r="15685" spans="1:5">
      <c r="B15685" s="21">
        <v>0</v>
      </c>
      <c r="C15685" s="21">
        <v>78587.839999999997</v>
      </c>
      <c r="D15685" s="11">
        <f t="shared" si="244"/>
        <v>77345634.047999889</v>
      </c>
      <c r="E15685" s="30">
        <v>25001076009</v>
      </c>
    </row>
    <row r="15686" spans="1:5">
      <c r="B15686" s="21">
        <v>0</v>
      </c>
      <c r="C15686" s="21">
        <v>218648.73</v>
      </c>
      <c r="D15686" s="11">
        <f t="shared" ref="D15686:D15749" si="245">D15685+B15686+C15686</f>
        <v>77564282.777999893</v>
      </c>
      <c r="E15686" s="30">
        <v>25001083049</v>
      </c>
    </row>
    <row r="15687" spans="1:5">
      <c r="B15687" s="21">
        <v>-47972.38</v>
      </c>
      <c r="C15687" s="21"/>
      <c r="D15687" s="11">
        <f t="shared" si="245"/>
        <v>77516310.397999898</v>
      </c>
      <c r="E15687" s="30">
        <v>25001084208</v>
      </c>
    </row>
    <row r="15688" spans="1:5">
      <c r="B15688" s="21">
        <v>0</v>
      </c>
      <c r="C15688" s="21">
        <v>48586.239999999998</v>
      </c>
      <c r="D15688" s="11">
        <f t="shared" si="245"/>
        <v>77564896.637999892</v>
      </c>
      <c r="E15688" s="30">
        <v>25001084210</v>
      </c>
    </row>
    <row r="15689" spans="1:5">
      <c r="B15689" s="21">
        <v>-10427.49</v>
      </c>
      <c r="C15689" s="21"/>
      <c r="D15689" s="11">
        <f t="shared" si="245"/>
        <v>77554469.147999898</v>
      </c>
      <c r="E15689" s="30">
        <v>25001085562</v>
      </c>
    </row>
    <row r="15690" spans="1:5">
      <c r="B15690" s="21">
        <v>-200363.05</v>
      </c>
      <c r="C15690" s="21"/>
      <c r="D15690" s="11">
        <f t="shared" si="245"/>
        <v>77354106.097999901</v>
      </c>
      <c r="E15690" s="30">
        <v>25001083651</v>
      </c>
    </row>
    <row r="15691" spans="1:5">
      <c r="B15691" s="21">
        <v>-562</v>
      </c>
      <c r="C15691" s="21"/>
      <c r="D15691" s="11">
        <f t="shared" si="245"/>
        <v>77353544.097999901</v>
      </c>
      <c r="E15691" s="30" t="s">
        <v>3996</v>
      </c>
    </row>
    <row r="15692" spans="1:5">
      <c r="A15692" s="19">
        <v>44334</v>
      </c>
      <c r="B15692" s="21">
        <v>-501000</v>
      </c>
      <c r="C15692" s="40"/>
      <c r="D15692" s="11">
        <f t="shared" si="245"/>
        <v>76852544.097999901</v>
      </c>
      <c r="E15692" s="30" t="s">
        <v>3997</v>
      </c>
    </row>
    <row r="15693" spans="1:5">
      <c r="B15693" s="21">
        <v>0</v>
      </c>
      <c r="C15693" s="40">
        <v>70216.899999999994</v>
      </c>
      <c r="D15693" s="11">
        <f t="shared" si="245"/>
        <v>76922760.997999907</v>
      </c>
      <c r="E15693" s="30" t="s">
        <v>3998</v>
      </c>
    </row>
    <row r="15694" spans="1:5">
      <c r="B15694" s="21">
        <v>0</v>
      </c>
      <c r="C15694" s="40">
        <v>304412.15000000002</v>
      </c>
      <c r="D15694" s="11">
        <f t="shared" si="245"/>
        <v>77227173.147999913</v>
      </c>
      <c r="E15694" s="30" t="s">
        <v>3999</v>
      </c>
    </row>
    <row r="15695" spans="1:5">
      <c r="B15695" s="21">
        <v>0</v>
      </c>
      <c r="C15695" s="40">
        <v>640520.56999999995</v>
      </c>
      <c r="D15695" s="11">
        <f t="shared" si="245"/>
        <v>77867693.717999905</v>
      </c>
      <c r="E15695" s="30" t="s">
        <v>4000</v>
      </c>
    </row>
    <row r="15696" spans="1:5">
      <c r="B15696" s="21">
        <v>-39155.17</v>
      </c>
      <c r="C15696" s="40"/>
      <c r="D15696" s="11">
        <f t="shared" si="245"/>
        <v>77828538.547999904</v>
      </c>
      <c r="E15696" s="30">
        <v>25001085548</v>
      </c>
    </row>
    <row r="15697" spans="1:5">
      <c r="B15697" s="21">
        <v>-67644.509999999995</v>
      </c>
      <c r="C15697" s="40"/>
      <c r="D15697" s="11">
        <f t="shared" si="245"/>
        <v>77760894.037999898</v>
      </c>
      <c r="E15697" s="30">
        <v>25001085605</v>
      </c>
    </row>
    <row r="15698" spans="1:5">
      <c r="A15698" s="19">
        <v>44335</v>
      </c>
      <c r="B15698" s="21">
        <v>0</v>
      </c>
      <c r="C15698" s="21">
        <v>122504.04</v>
      </c>
      <c r="D15698" s="11">
        <f t="shared" si="245"/>
        <v>77883398.077999905</v>
      </c>
      <c r="E15698" s="30" t="s">
        <v>4001</v>
      </c>
    </row>
    <row r="15699" spans="1:5">
      <c r="B15699" s="21">
        <v>0</v>
      </c>
      <c r="C15699" s="21">
        <v>36999.050000000003</v>
      </c>
      <c r="D15699" s="11">
        <f t="shared" si="245"/>
        <v>77920397.127999902</v>
      </c>
      <c r="E15699" s="30" t="s">
        <v>4002</v>
      </c>
    </row>
    <row r="15700" spans="1:5">
      <c r="B15700" s="21">
        <v>-107677.36</v>
      </c>
      <c r="C15700" s="21"/>
      <c r="D15700" s="11">
        <f t="shared" si="245"/>
        <v>77812719.767999902</v>
      </c>
      <c r="E15700" s="30">
        <v>25001083649</v>
      </c>
    </row>
    <row r="15701" spans="1:5">
      <c r="B15701" s="21">
        <v>-11861543.42</v>
      </c>
      <c r="C15701" s="21"/>
      <c r="D15701" s="11">
        <f t="shared" si="245"/>
        <v>65951176.347999901</v>
      </c>
      <c r="E15701" s="30">
        <v>25001087023</v>
      </c>
    </row>
    <row r="15702" spans="1:5">
      <c r="A15702" s="19">
        <v>44336</v>
      </c>
      <c r="B15702" s="21">
        <v>-323770.45</v>
      </c>
      <c r="C15702" s="21"/>
      <c r="D15702" s="11">
        <f t="shared" si="245"/>
        <v>65627405.897999898</v>
      </c>
      <c r="E15702" s="24" t="s">
        <v>24</v>
      </c>
    </row>
    <row r="15703" spans="1:5">
      <c r="B15703" s="21">
        <v>0</v>
      </c>
      <c r="C15703" s="40">
        <v>15476.78</v>
      </c>
      <c r="D15703" s="11">
        <f t="shared" si="245"/>
        <v>65642882.677999899</v>
      </c>
      <c r="E15703" s="30">
        <v>38404</v>
      </c>
    </row>
    <row r="15704" spans="1:5">
      <c r="B15704" s="21">
        <v>0</v>
      </c>
      <c r="C15704" s="40">
        <v>62154.48</v>
      </c>
      <c r="D15704" s="11">
        <f t="shared" si="245"/>
        <v>65705037.157999896</v>
      </c>
      <c r="E15704" s="30" t="s">
        <v>4003</v>
      </c>
    </row>
    <row r="15705" spans="1:5">
      <c r="B15705" s="21">
        <v>0</v>
      </c>
      <c r="C15705" s="40">
        <v>1810675</v>
      </c>
      <c r="D15705" s="11">
        <f t="shared" si="245"/>
        <v>67515712.157999903</v>
      </c>
      <c r="E15705" s="30">
        <v>618281</v>
      </c>
    </row>
    <row r="15706" spans="1:5">
      <c r="B15706" s="21">
        <v>0</v>
      </c>
      <c r="C15706" s="40">
        <v>1293201</v>
      </c>
      <c r="D15706" s="11">
        <f t="shared" si="245"/>
        <v>68808913.157999903</v>
      </c>
      <c r="E15706" s="30">
        <v>618302</v>
      </c>
    </row>
    <row r="15707" spans="1:5">
      <c r="B15707" s="21">
        <v>-32783677.91</v>
      </c>
      <c r="C15707" s="40"/>
      <c r="D15707" s="11">
        <f t="shared" si="245"/>
        <v>36025235.247999907</v>
      </c>
      <c r="E15707" s="30">
        <v>25001085831</v>
      </c>
    </row>
    <row r="15708" spans="1:5">
      <c r="B15708" s="21">
        <v>-61013.1</v>
      </c>
      <c r="C15708" s="40"/>
      <c r="D15708" s="11">
        <f t="shared" si="245"/>
        <v>35964222.147999905</v>
      </c>
      <c r="E15708" s="30">
        <v>25001085598</v>
      </c>
    </row>
    <row r="15709" spans="1:5">
      <c r="B15709" s="21">
        <v>-15744.91</v>
      </c>
      <c r="C15709" s="40"/>
      <c r="D15709" s="11">
        <f t="shared" si="245"/>
        <v>35948477.237999909</v>
      </c>
      <c r="E15709" s="30">
        <v>25001084610</v>
      </c>
    </row>
    <row r="15710" spans="1:5">
      <c r="B15710" s="21">
        <v>0</v>
      </c>
      <c r="C15710" s="40">
        <v>35174083.619999997</v>
      </c>
      <c r="D15710" s="11">
        <f t="shared" si="245"/>
        <v>71122560.857999906</v>
      </c>
      <c r="E15710" s="30" t="s">
        <v>3293</v>
      </c>
    </row>
    <row r="15711" spans="1:5">
      <c r="A15711" s="19">
        <v>44337</v>
      </c>
      <c r="B15711" s="21">
        <v>0</v>
      </c>
      <c r="C15711" s="40">
        <v>629043.61</v>
      </c>
      <c r="D15711" s="11">
        <f t="shared" si="245"/>
        <v>71751604.467999905</v>
      </c>
      <c r="E15711" s="57" t="s">
        <v>4004</v>
      </c>
    </row>
    <row r="15712" spans="1:5">
      <c r="B15712" s="21">
        <v>-3009294</v>
      </c>
      <c r="C15712" s="40"/>
      <c r="D15712" s="11">
        <f t="shared" si="245"/>
        <v>68742310.467999905</v>
      </c>
      <c r="E15712" s="30">
        <v>25001087742</v>
      </c>
    </row>
    <row r="15713" spans="1:5">
      <c r="B15713" s="21">
        <v>-128229.61</v>
      </c>
      <c r="C15713" s="40"/>
      <c r="D15713" s="11">
        <f t="shared" si="245"/>
        <v>68614080.857999906</v>
      </c>
      <c r="E15713" s="30">
        <v>25001087730</v>
      </c>
    </row>
    <row r="15714" spans="1:5">
      <c r="B15714" s="21">
        <v>-19318.66</v>
      </c>
      <c r="C15714" s="40"/>
      <c r="D15714" s="11">
        <f t="shared" si="245"/>
        <v>68594762.19799991</v>
      </c>
      <c r="E15714" s="30">
        <v>25001086557</v>
      </c>
    </row>
    <row r="15715" spans="1:5">
      <c r="B15715" s="21">
        <v>-623206.13</v>
      </c>
      <c r="C15715" s="40"/>
      <c r="D15715" s="11">
        <f t="shared" si="245"/>
        <v>67971556.067999914</v>
      </c>
      <c r="E15715" s="30">
        <v>25001086121</v>
      </c>
    </row>
    <row r="15716" spans="1:5">
      <c r="B15716" s="21">
        <v>-125845.9</v>
      </c>
      <c r="C15716" s="40"/>
      <c r="D15716" s="11">
        <f t="shared" si="245"/>
        <v>67845710.167999908</v>
      </c>
      <c r="E15716" s="30">
        <v>25001086119</v>
      </c>
    </row>
    <row r="15717" spans="1:5">
      <c r="B15717" s="21">
        <v>-15844.97</v>
      </c>
      <c r="C15717" s="40"/>
      <c r="D15717" s="11">
        <f t="shared" si="245"/>
        <v>67829865.19799991</v>
      </c>
      <c r="E15717" s="30">
        <v>25001086545</v>
      </c>
    </row>
    <row r="15718" spans="1:5">
      <c r="B15718" s="21">
        <v>-31773463.809999999</v>
      </c>
      <c r="C15718" s="40"/>
      <c r="D15718" s="11">
        <f t="shared" si="245"/>
        <v>36056401.387999907</v>
      </c>
      <c r="E15718" s="30">
        <v>25001085281</v>
      </c>
    </row>
    <row r="15719" spans="1:5">
      <c r="B15719" s="21">
        <v>0</v>
      </c>
      <c r="C15719" s="40">
        <v>19315.580000000002</v>
      </c>
      <c r="D15719" s="11">
        <f t="shared" si="245"/>
        <v>36075716.967999905</v>
      </c>
      <c r="E15719" s="30" t="s">
        <v>3319</v>
      </c>
    </row>
    <row r="15720" spans="1:5">
      <c r="B15720" s="21">
        <v>0</v>
      </c>
      <c r="C15720" s="40">
        <v>26435.8</v>
      </c>
      <c r="D15720" s="11">
        <f t="shared" si="245"/>
        <v>36102152.767999902</v>
      </c>
      <c r="E15720" s="30" t="s">
        <v>3319</v>
      </c>
    </row>
    <row r="15721" spans="1:5">
      <c r="A15721" s="19">
        <v>44340</v>
      </c>
      <c r="B15721" s="21">
        <v>-2312500</v>
      </c>
      <c r="C15721" s="40"/>
      <c r="D15721" s="11">
        <f t="shared" si="245"/>
        <v>33789652.767999902</v>
      </c>
      <c r="E15721" s="24" t="s">
        <v>3979</v>
      </c>
    </row>
    <row r="15722" spans="1:5">
      <c r="B15722" s="21">
        <v>0</v>
      </c>
      <c r="C15722" s="40">
        <v>28522.84</v>
      </c>
      <c r="D15722" s="11">
        <f t="shared" si="245"/>
        <v>33818175.607999906</v>
      </c>
      <c r="E15722" s="30" t="s">
        <v>4005</v>
      </c>
    </row>
    <row r="15723" spans="1:5">
      <c r="B15723" s="21">
        <v>0</v>
      </c>
      <c r="C15723" s="40">
        <v>77540.22</v>
      </c>
      <c r="D15723" s="11">
        <f t="shared" si="245"/>
        <v>33895715.827999905</v>
      </c>
      <c r="E15723" s="30" t="s">
        <v>4006</v>
      </c>
    </row>
    <row r="15724" spans="1:5">
      <c r="B15724" s="21">
        <v>0</v>
      </c>
      <c r="C15724" s="40">
        <v>187958.83</v>
      </c>
      <c r="D15724" s="11">
        <f t="shared" si="245"/>
        <v>34083674.657999903</v>
      </c>
      <c r="E15724" s="30" t="s">
        <v>4007</v>
      </c>
    </row>
    <row r="15725" spans="1:5">
      <c r="B15725" s="21">
        <v>-28914.19</v>
      </c>
      <c r="C15725" s="40"/>
      <c r="D15725" s="11">
        <f t="shared" si="245"/>
        <v>34054760.467999905</v>
      </c>
      <c r="E15725" s="30">
        <v>25001085550</v>
      </c>
    </row>
    <row r="15726" spans="1:5">
      <c r="B15726" s="21">
        <v>-76378.58</v>
      </c>
      <c r="C15726" s="40"/>
      <c r="D15726" s="11">
        <f t="shared" si="245"/>
        <v>33978381.887999907</v>
      </c>
      <c r="E15726" s="30">
        <v>25001085574</v>
      </c>
    </row>
    <row r="15727" spans="1:5">
      <c r="B15727" s="21">
        <v>-621915.88</v>
      </c>
      <c r="C15727" s="40"/>
      <c r="D15727" s="11">
        <f t="shared" si="245"/>
        <v>33356466.007999908</v>
      </c>
      <c r="E15727" s="30">
        <v>25001088218</v>
      </c>
    </row>
    <row r="15728" spans="1:5">
      <c r="B15728" s="21">
        <v>0</v>
      </c>
      <c r="C15728" s="40">
        <v>54062102.939999998</v>
      </c>
      <c r="D15728" s="11">
        <f t="shared" si="245"/>
        <v>87418568.94799991</v>
      </c>
      <c r="E15728" s="30" t="s">
        <v>3895</v>
      </c>
    </row>
    <row r="15729" spans="1:5">
      <c r="A15729" s="19">
        <v>44341</v>
      </c>
      <c r="B15729" s="21">
        <v>-49893.78</v>
      </c>
      <c r="C15729" s="40"/>
      <c r="D15729" s="11">
        <f t="shared" si="245"/>
        <v>87368675.167999908</v>
      </c>
      <c r="E15729" s="30" t="s">
        <v>4008</v>
      </c>
    </row>
    <row r="15730" spans="1:5">
      <c r="B15730" s="21">
        <v>-36747.83</v>
      </c>
      <c r="C15730" s="40"/>
      <c r="D15730" s="11">
        <f t="shared" si="245"/>
        <v>87331927.33799991</v>
      </c>
      <c r="E15730" s="30" t="s">
        <v>3895</v>
      </c>
    </row>
    <row r="15731" spans="1:5">
      <c r="B15731" s="21">
        <v>-25811.119999999999</v>
      </c>
      <c r="C15731" s="40"/>
      <c r="D15731" s="11">
        <f t="shared" si="245"/>
        <v>87306116.217999905</v>
      </c>
      <c r="E15731" s="30" t="s">
        <v>4009</v>
      </c>
    </row>
    <row r="15732" spans="1:5">
      <c r="B15732" s="21">
        <v>-21622.61</v>
      </c>
      <c r="C15732" s="40"/>
      <c r="D15732" s="11">
        <f t="shared" si="245"/>
        <v>87284493.607999906</v>
      </c>
      <c r="E15732" s="30" t="s">
        <v>3894</v>
      </c>
    </row>
    <row r="15733" spans="1:5">
      <c r="B15733" s="21">
        <v>-19593233.82</v>
      </c>
      <c r="C15733" s="40"/>
      <c r="D15733" s="11">
        <f t="shared" si="245"/>
        <v>67691259.787999898</v>
      </c>
      <c r="E15733" s="30" t="s">
        <v>4010</v>
      </c>
    </row>
    <row r="15734" spans="1:5">
      <c r="B15734" s="21">
        <v>0</v>
      </c>
      <c r="C15734" s="40">
        <v>263869.18</v>
      </c>
      <c r="D15734" s="11">
        <f t="shared" si="245"/>
        <v>67955128.967999905</v>
      </c>
      <c r="E15734" s="30" t="s">
        <v>4011</v>
      </c>
    </row>
    <row r="15735" spans="1:5">
      <c r="B15735" s="21">
        <v>0</v>
      </c>
      <c r="C15735" s="40">
        <v>22888.66</v>
      </c>
      <c r="D15735" s="11">
        <f t="shared" si="245"/>
        <v>67978017.627999902</v>
      </c>
      <c r="E15735" s="30">
        <v>196889</v>
      </c>
    </row>
    <row r="15736" spans="1:5">
      <c r="B15736" s="21">
        <v>0</v>
      </c>
      <c r="C15736" s="40">
        <v>627741</v>
      </c>
      <c r="D15736" s="11">
        <f t="shared" si="245"/>
        <v>68605758.627999902</v>
      </c>
      <c r="E15736" s="30" t="s">
        <v>4012</v>
      </c>
    </row>
    <row r="15737" spans="1:5">
      <c r="B15737" s="21">
        <v>0</v>
      </c>
      <c r="C15737" s="40">
        <v>5691839</v>
      </c>
      <c r="D15737" s="11">
        <f t="shared" si="245"/>
        <v>74297597.627999902</v>
      </c>
      <c r="E15737" s="30" t="s">
        <v>4013</v>
      </c>
    </row>
    <row r="15738" spans="1:5">
      <c r="B15738" s="21">
        <v>-253285.86</v>
      </c>
      <c r="C15738" s="40"/>
      <c r="D15738" s="11">
        <f t="shared" si="245"/>
        <v>74044311.767999902</v>
      </c>
      <c r="E15738" s="30">
        <v>25001087516</v>
      </c>
    </row>
    <row r="15739" spans="1:5">
      <c r="B15739" s="21">
        <v>-15168.65</v>
      </c>
      <c r="C15739" s="40"/>
      <c r="D15739" s="11">
        <f t="shared" si="245"/>
        <v>74029143.117999896</v>
      </c>
      <c r="E15739" s="30">
        <v>25001088563</v>
      </c>
    </row>
    <row r="15740" spans="1:5">
      <c r="B15740" s="21">
        <v>-5717055.5499999998</v>
      </c>
      <c r="C15740" s="40"/>
      <c r="D15740" s="11">
        <f t="shared" si="245"/>
        <v>68312087.567999899</v>
      </c>
      <c r="E15740" s="30">
        <v>25001079424</v>
      </c>
    </row>
    <row r="15741" spans="1:5">
      <c r="A15741" s="19">
        <v>44343</v>
      </c>
      <c r="B15741" s="21">
        <v>-3413</v>
      </c>
      <c r="C15741" s="40"/>
      <c r="D15741" s="11">
        <f t="shared" si="245"/>
        <v>68308674.567999899</v>
      </c>
      <c r="E15741" s="24" t="s">
        <v>24</v>
      </c>
    </row>
    <row r="15742" spans="1:5">
      <c r="A15742" s="19"/>
      <c r="B15742" s="21">
        <v>-15000000</v>
      </c>
      <c r="C15742" s="40"/>
      <c r="D15742" s="11">
        <f t="shared" si="245"/>
        <v>53308674.567999899</v>
      </c>
      <c r="E15742" s="24" t="s">
        <v>4014</v>
      </c>
    </row>
    <row r="15743" spans="1:5">
      <c r="B15743" s="21">
        <v>-3537500</v>
      </c>
      <c r="C15743" s="40"/>
      <c r="D15743" s="11">
        <f t="shared" si="245"/>
        <v>49771174.567999899</v>
      </c>
      <c r="E15743" s="24" t="s">
        <v>4015</v>
      </c>
    </row>
    <row r="15744" spans="1:5">
      <c r="B15744" s="21">
        <v>-10003.73</v>
      </c>
      <c r="C15744" s="40"/>
      <c r="D15744" s="11">
        <f t="shared" si="245"/>
        <v>49761170.837999903</v>
      </c>
      <c r="E15744" s="30">
        <v>25001087809</v>
      </c>
    </row>
    <row r="15745" spans="1:5">
      <c r="B15745" s="21">
        <v>-3000</v>
      </c>
      <c r="C15745" s="40"/>
      <c r="D15745" s="11">
        <f t="shared" si="245"/>
        <v>49758170.837999903</v>
      </c>
      <c r="E15745" s="30" t="s">
        <v>3944</v>
      </c>
    </row>
    <row r="15746" spans="1:5">
      <c r="B15746" s="21">
        <v>0</v>
      </c>
      <c r="C15746" s="44">
        <v>15000000</v>
      </c>
      <c r="D15746" s="11">
        <f t="shared" si="245"/>
        <v>64758170.837999903</v>
      </c>
      <c r="E15746" s="24" t="s">
        <v>4016</v>
      </c>
    </row>
    <row r="15747" spans="1:5">
      <c r="B15747" s="21">
        <v>-12553.5</v>
      </c>
      <c r="C15747" s="40"/>
      <c r="D15747" s="11">
        <f t="shared" si="245"/>
        <v>64745617.337999903</v>
      </c>
      <c r="E15747" s="30" t="s">
        <v>3409</v>
      </c>
    </row>
    <row r="15748" spans="1:5">
      <c r="A15748" s="19">
        <v>44344</v>
      </c>
      <c r="B15748" s="21">
        <v>0</v>
      </c>
      <c r="C15748" s="21">
        <v>15217.64</v>
      </c>
      <c r="D15748" s="11">
        <f t="shared" si="245"/>
        <v>64760834.977999903</v>
      </c>
      <c r="E15748" s="30" t="s">
        <v>4017</v>
      </c>
    </row>
    <row r="15749" spans="1:5">
      <c r="A15749" s="19">
        <v>44347</v>
      </c>
      <c r="B15749" s="21">
        <v>0</v>
      </c>
      <c r="C15749" s="40">
        <v>38840.81</v>
      </c>
      <c r="D15749" s="11">
        <f t="shared" si="245"/>
        <v>64799675.787999906</v>
      </c>
      <c r="E15749" s="30" t="s">
        <v>4018</v>
      </c>
    </row>
    <row r="15750" spans="1:5">
      <c r="B15750" s="21">
        <v>0</v>
      </c>
      <c r="C15750" s="40">
        <v>312708.88</v>
      </c>
      <c r="D15750" s="11">
        <f t="shared" ref="D15750:D15813" si="246">D15749+B15750+C15750</f>
        <v>65112384.667999908</v>
      </c>
      <c r="E15750" s="30" t="s">
        <v>4019</v>
      </c>
    </row>
    <row r="15751" spans="1:5">
      <c r="B15751" s="21">
        <v>-38411.32</v>
      </c>
      <c r="C15751" s="40"/>
      <c r="D15751" s="11">
        <f t="shared" si="246"/>
        <v>65073973.347999908</v>
      </c>
      <c r="E15751" s="30">
        <v>25001085586</v>
      </c>
    </row>
    <row r="15752" spans="1:5">
      <c r="B15752" s="21">
        <v>-308958.19</v>
      </c>
      <c r="C15752" s="40"/>
      <c r="D15752" s="11">
        <f t="shared" si="246"/>
        <v>64765015.15799991</v>
      </c>
      <c r="E15752" s="30">
        <v>25001088206</v>
      </c>
    </row>
    <row r="15753" spans="1:5">
      <c r="B15753" s="21">
        <v>0</v>
      </c>
      <c r="C15753" s="40">
        <v>372957</v>
      </c>
      <c r="D15753" s="11">
        <f t="shared" si="246"/>
        <v>65137972.15799991</v>
      </c>
      <c r="E15753" s="30" t="s">
        <v>4020</v>
      </c>
    </row>
    <row r="15754" spans="1:5">
      <c r="B15754" s="21">
        <v>0</v>
      </c>
      <c r="C15754" s="22">
        <v>2870.59</v>
      </c>
      <c r="D15754" s="11">
        <f t="shared" si="246"/>
        <v>65140842.747999914</v>
      </c>
      <c r="E15754" s="24" t="s">
        <v>24</v>
      </c>
    </row>
    <row r="15755" spans="1:5">
      <c r="A15755" s="19">
        <v>44348</v>
      </c>
      <c r="B15755" s="21">
        <v>-251000</v>
      </c>
      <c r="C15755" s="40"/>
      <c r="D15755" s="11">
        <f t="shared" si="246"/>
        <v>64889842.747999914</v>
      </c>
      <c r="E15755" s="30" t="s">
        <v>3997</v>
      </c>
    </row>
    <row r="15756" spans="1:5">
      <c r="B15756" s="21">
        <v>-28040.94</v>
      </c>
      <c r="C15756" s="40"/>
      <c r="D15756" s="11">
        <f t="shared" si="246"/>
        <v>64861801.807999916</v>
      </c>
      <c r="E15756" s="30" t="s">
        <v>3894</v>
      </c>
    </row>
    <row r="15757" spans="1:5">
      <c r="B15757" s="21">
        <v>-4110</v>
      </c>
      <c r="C15757" s="40"/>
      <c r="D15757" s="11">
        <f t="shared" si="246"/>
        <v>64857691.807999916</v>
      </c>
      <c r="E15757" s="30" t="s">
        <v>4021</v>
      </c>
    </row>
    <row r="15758" spans="1:5">
      <c r="B15758" s="21">
        <v>-30820.42</v>
      </c>
      <c r="C15758" s="40"/>
      <c r="D15758" s="11">
        <f t="shared" si="246"/>
        <v>64826871.387999915</v>
      </c>
      <c r="E15758" s="30" t="s">
        <v>3715</v>
      </c>
    </row>
    <row r="15759" spans="1:5">
      <c r="B15759" s="21">
        <v>-127617.66</v>
      </c>
      <c r="C15759" s="40"/>
      <c r="D15759" s="11">
        <f t="shared" si="246"/>
        <v>64699253.727999918</v>
      </c>
      <c r="E15759" s="30">
        <v>25001089772</v>
      </c>
    </row>
    <row r="15760" spans="1:5">
      <c r="B15760" s="21">
        <v>-77085.399999999994</v>
      </c>
      <c r="C15760" s="40"/>
      <c r="D15760" s="11">
        <f t="shared" si="246"/>
        <v>64622168.32799992</v>
      </c>
      <c r="E15760" s="30">
        <v>25001090015</v>
      </c>
    </row>
    <row r="15761" spans="1:5">
      <c r="B15761" s="21">
        <v>-152249.79</v>
      </c>
      <c r="D15761" s="11">
        <f t="shared" si="246"/>
        <v>64469918.537999921</v>
      </c>
      <c r="E15761" s="30">
        <v>25001089441</v>
      </c>
    </row>
    <row r="15762" spans="1:5">
      <c r="A15762" s="19">
        <v>44349</v>
      </c>
      <c r="B15762" s="21">
        <v>-123120.48</v>
      </c>
      <c r="C15762" s="21"/>
      <c r="D15762" s="11">
        <f t="shared" si="246"/>
        <v>64346798.057999924</v>
      </c>
      <c r="E15762" s="30">
        <v>25001089277</v>
      </c>
    </row>
    <row r="15763" spans="1:5">
      <c r="B15763" s="21">
        <v>-6668750</v>
      </c>
      <c r="C15763" s="21"/>
      <c r="D15763" s="11">
        <f t="shared" si="246"/>
        <v>57678048.057999924</v>
      </c>
      <c r="E15763" s="24" t="s">
        <v>4015</v>
      </c>
    </row>
    <row r="15764" spans="1:5">
      <c r="B15764" s="21">
        <v>0</v>
      </c>
      <c r="C15764" s="21">
        <v>136065.88</v>
      </c>
      <c r="D15764" s="11">
        <f t="shared" si="246"/>
        <v>57814113.937999927</v>
      </c>
      <c r="E15764" s="30" t="s">
        <v>4022</v>
      </c>
    </row>
    <row r="15765" spans="1:5">
      <c r="B15765" s="21">
        <v>0</v>
      </c>
      <c r="C15765" s="22">
        <v>14999993</v>
      </c>
      <c r="D15765" s="11">
        <f t="shared" si="246"/>
        <v>72814106.937999934</v>
      </c>
      <c r="E15765" s="24" t="s">
        <v>3972</v>
      </c>
    </row>
    <row r="15766" spans="1:5">
      <c r="B15766" s="21">
        <v>0</v>
      </c>
      <c r="C15766" s="22">
        <v>248111.75</v>
      </c>
      <c r="D15766" s="11">
        <f t="shared" si="246"/>
        <v>73062218.687999934</v>
      </c>
      <c r="E15766" s="24" t="s">
        <v>3972</v>
      </c>
    </row>
    <row r="15767" spans="1:5">
      <c r="A15767" s="19">
        <v>44350</v>
      </c>
      <c r="B15767" s="21">
        <v>-292</v>
      </c>
      <c r="C15767" s="21"/>
      <c r="D15767" s="11">
        <f t="shared" si="246"/>
        <v>73061926.687999934</v>
      </c>
      <c r="E15767" s="24" t="s">
        <v>24</v>
      </c>
    </row>
    <row r="15768" spans="1:5">
      <c r="B15768" s="21">
        <v>-27945.41</v>
      </c>
      <c r="C15768" s="21"/>
      <c r="D15768" s="11">
        <f t="shared" si="246"/>
        <v>73033981.277999938</v>
      </c>
      <c r="E15768" s="30">
        <v>25001089760</v>
      </c>
    </row>
    <row r="15769" spans="1:5">
      <c r="B15769" s="21">
        <v>0</v>
      </c>
      <c r="C15769" s="21">
        <v>61975.3</v>
      </c>
      <c r="D15769" s="11">
        <f t="shared" si="246"/>
        <v>73095956.577999935</v>
      </c>
      <c r="E15769" s="30">
        <v>25001088951</v>
      </c>
    </row>
    <row r="15770" spans="1:5">
      <c r="B15770" s="21">
        <v>-174335.07</v>
      </c>
      <c r="C15770" s="21"/>
      <c r="D15770" s="11">
        <f t="shared" si="246"/>
        <v>72921621.507999942</v>
      </c>
      <c r="E15770" s="30">
        <v>25001088818</v>
      </c>
    </row>
    <row r="15771" spans="1:5">
      <c r="B15771" s="21">
        <v>-60838.14</v>
      </c>
      <c r="C15771" s="21"/>
      <c r="D15771" s="11">
        <f t="shared" si="246"/>
        <v>72860783.367999941</v>
      </c>
      <c r="E15771" s="30">
        <v>25001088820</v>
      </c>
    </row>
    <row r="15772" spans="1:5">
      <c r="B15772" s="21">
        <v>0</v>
      </c>
      <c r="C15772" s="21">
        <v>332708.28999999998</v>
      </c>
      <c r="D15772" s="11">
        <f t="shared" si="246"/>
        <v>73193491.657999948</v>
      </c>
      <c r="E15772" s="30" t="s">
        <v>3319</v>
      </c>
    </row>
    <row r="15773" spans="1:5">
      <c r="B15773" s="21">
        <v>0</v>
      </c>
      <c r="C15773" s="21">
        <v>169524.33</v>
      </c>
      <c r="D15773" s="11">
        <f t="shared" si="246"/>
        <v>73363015.987999946</v>
      </c>
      <c r="E15773" s="30" t="s">
        <v>3319</v>
      </c>
    </row>
    <row r="15774" spans="1:5">
      <c r="B15774" s="21">
        <v>-558</v>
      </c>
      <c r="C15774" s="21"/>
      <c r="D15774" s="11">
        <f t="shared" si="246"/>
        <v>73362457.987999946</v>
      </c>
      <c r="E15774" s="30" t="s">
        <v>4023</v>
      </c>
    </row>
    <row r="15775" spans="1:5">
      <c r="B15775" s="21">
        <v>-562</v>
      </c>
      <c r="C15775" s="21"/>
      <c r="D15775" s="11">
        <f t="shared" si="246"/>
        <v>73361895.987999946</v>
      </c>
      <c r="E15775" s="30" t="s">
        <v>4024</v>
      </c>
    </row>
    <row r="15776" spans="1:5">
      <c r="A15776" s="19"/>
      <c r="B15776" s="21">
        <v>-562</v>
      </c>
      <c r="C15776" s="21"/>
      <c r="D15776" s="11">
        <f t="shared" si="246"/>
        <v>73361333.987999946</v>
      </c>
      <c r="E15776" s="30" t="s">
        <v>4025</v>
      </c>
    </row>
    <row r="15777" spans="1:5">
      <c r="A15777" s="19">
        <v>44351</v>
      </c>
      <c r="B15777" s="21">
        <v>-7143750</v>
      </c>
      <c r="C15777" s="21"/>
      <c r="D15777" s="11">
        <f t="shared" si="246"/>
        <v>66217583.987999946</v>
      </c>
      <c r="E15777" s="24" t="s">
        <v>4015</v>
      </c>
    </row>
    <row r="15778" spans="1:5">
      <c r="B15778" s="21">
        <v>-12868750</v>
      </c>
      <c r="C15778" s="21"/>
      <c r="D15778" s="11">
        <f t="shared" si="246"/>
        <v>53348833.987999946</v>
      </c>
      <c r="E15778" s="24" t="s">
        <v>4026</v>
      </c>
    </row>
    <row r="15779" spans="1:5">
      <c r="B15779" s="21">
        <v>-215159.33</v>
      </c>
      <c r="C15779" s="21"/>
      <c r="D15779" s="11">
        <f t="shared" si="246"/>
        <v>53133674.657999948</v>
      </c>
      <c r="E15779" s="24" t="s">
        <v>3954</v>
      </c>
    </row>
    <row r="15780" spans="1:5">
      <c r="B15780" s="21">
        <v>-61343.82</v>
      </c>
      <c r="C15780" s="21"/>
      <c r="D15780" s="11">
        <f t="shared" si="246"/>
        <v>53072330.837999947</v>
      </c>
      <c r="E15780" s="30">
        <v>25001090239</v>
      </c>
    </row>
    <row r="15781" spans="1:5">
      <c r="B15781" s="21">
        <v>-133608.56</v>
      </c>
      <c r="C15781" s="21"/>
      <c r="D15781" s="11">
        <f t="shared" si="246"/>
        <v>52938722.277999945</v>
      </c>
      <c r="E15781" s="30">
        <v>25001090241</v>
      </c>
    </row>
    <row r="15782" spans="1:5">
      <c r="B15782" s="21">
        <v>-14000000</v>
      </c>
      <c r="C15782" s="21"/>
      <c r="D15782" s="11">
        <f t="shared" si="246"/>
        <v>38938722.277999945</v>
      </c>
      <c r="E15782" s="24" t="s">
        <v>4027</v>
      </c>
    </row>
    <row r="15783" spans="1:5">
      <c r="B15783" s="21">
        <v>0</v>
      </c>
      <c r="C15783" s="22">
        <v>14000000</v>
      </c>
      <c r="D15783" s="11">
        <f t="shared" si="246"/>
        <v>52938722.277999945</v>
      </c>
      <c r="E15783" s="24" t="s">
        <v>4028</v>
      </c>
    </row>
    <row r="15784" spans="1:5">
      <c r="B15784" s="21">
        <v>0</v>
      </c>
      <c r="C15784" s="21">
        <v>31226570.59</v>
      </c>
      <c r="D15784" s="11">
        <f t="shared" si="246"/>
        <v>84165292.867999941</v>
      </c>
      <c r="E15784" s="30" t="s">
        <v>3895</v>
      </c>
    </row>
    <row r="15785" spans="1:5">
      <c r="A15785" s="19">
        <v>44354</v>
      </c>
      <c r="B15785" s="21">
        <v>-35968.959999999999</v>
      </c>
      <c r="C15785" s="21"/>
      <c r="D15785" s="11">
        <f t="shared" si="246"/>
        <v>84129323.907999948</v>
      </c>
      <c r="E15785" s="30" t="s">
        <v>3895</v>
      </c>
    </row>
    <row r="15786" spans="1:5">
      <c r="B15786" s="21">
        <v>-588.59</v>
      </c>
      <c r="C15786" s="21"/>
      <c r="D15786" s="11">
        <f t="shared" si="246"/>
        <v>84128735.317999944</v>
      </c>
      <c r="E15786" s="30" t="s">
        <v>3716</v>
      </c>
    </row>
    <row r="15787" spans="1:5">
      <c r="B15787" s="21">
        <v>-4725.3500000000004</v>
      </c>
      <c r="C15787" s="21"/>
      <c r="D15787" s="11">
        <f t="shared" si="246"/>
        <v>84124009.96799995</v>
      </c>
      <c r="E15787" s="30" t="s">
        <v>4029</v>
      </c>
    </row>
    <row r="15788" spans="1:5">
      <c r="B15788" s="21">
        <v>-17281779.370000001</v>
      </c>
      <c r="C15788" s="21"/>
      <c r="D15788" s="11">
        <f t="shared" si="246"/>
        <v>66842230.597999945</v>
      </c>
      <c r="E15788" s="30" t="s">
        <v>4030</v>
      </c>
    </row>
    <row r="15789" spans="1:5">
      <c r="B15789" s="21">
        <v>0</v>
      </c>
      <c r="C15789" s="21">
        <v>1477022</v>
      </c>
      <c r="D15789" s="11">
        <f t="shared" si="246"/>
        <v>68319252.597999945</v>
      </c>
      <c r="E15789" s="30">
        <v>618457</v>
      </c>
    </row>
    <row r="15790" spans="1:5">
      <c r="B15790" s="21">
        <v>-562</v>
      </c>
      <c r="C15790" s="21"/>
      <c r="D15790" s="11">
        <f t="shared" si="246"/>
        <v>68318690.597999945</v>
      </c>
      <c r="E15790" s="30" t="s">
        <v>4031</v>
      </c>
    </row>
    <row r="15791" spans="1:5">
      <c r="B15791" s="21">
        <v>-681112.04</v>
      </c>
      <c r="C15791" s="21"/>
      <c r="D15791" s="11">
        <f t="shared" si="246"/>
        <v>67637578.557999939</v>
      </c>
      <c r="E15791" s="30">
        <v>25001090091</v>
      </c>
    </row>
    <row r="15792" spans="1:5">
      <c r="B15792" s="21">
        <v>-79236.92</v>
      </c>
      <c r="C15792" s="21"/>
      <c r="D15792" s="11">
        <f t="shared" si="246"/>
        <v>67558341.637999937</v>
      </c>
      <c r="E15792" s="30">
        <v>25001087811</v>
      </c>
    </row>
    <row r="15793" spans="1:5">
      <c r="A15793" s="19">
        <v>44355</v>
      </c>
      <c r="B15793" s="21">
        <v>-441873.96</v>
      </c>
      <c r="C15793" s="21"/>
      <c r="D15793" s="11">
        <f t="shared" si="246"/>
        <v>67116467.677999943</v>
      </c>
      <c r="E15793" s="30">
        <v>25001091624</v>
      </c>
    </row>
    <row r="15794" spans="1:5">
      <c r="B15794" s="21">
        <v>0</v>
      </c>
      <c r="C15794" s="22">
        <v>13999993</v>
      </c>
      <c r="D15794" s="11">
        <f t="shared" si="246"/>
        <v>81116460.677999943</v>
      </c>
      <c r="E15794" s="24" t="s">
        <v>3972</v>
      </c>
    </row>
    <row r="15795" spans="1:5">
      <c r="B15795" s="21">
        <v>0</v>
      </c>
      <c r="C15795" s="22">
        <v>126012.44</v>
      </c>
      <c r="D15795" s="11">
        <f t="shared" si="246"/>
        <v>81242473.117999941</v>
      </c>
      <c r="E15795" s="24" t="s">
        <v>3972</v>
      </c>
    </row>
    <row r="15796" spans="1:5">
      <c r="A15796" s="19">
        <v>44356</v>
      </c>
      <c r="B15796" s="21">
        <v>0</v>
      </c>
      <c r="C15796" s="40">
        <v>52990.46</v>
      </c>
      <c r="D15796" s="11">
        <f t="shared" si="246"/>
        <v>81295463.577999935</v>
      </c>
      <c r="E15796" s="30" t="s">
        <v>4032</v>
      </c>
    </row>
    <row r="15797" spans="1:5">
      <c r="B15797" s="21">
        <v>0</v>
      </c>
      <c r="C15797" s="40">
        <v>17488.82</v>
      </c>
      <c r="D15797" s="11">
        <f t="shared" si="246"/>
        <v>81312952.397999927</v>
      </c>
      <c r="E15797" s="30" t="s">
        <v>4033</v>
      </c>
    </row>
    <row r="15798" spans="1:5">
      <c r="B15798" s="21">
        <v>0</v>
      </c>
      <c r="C15798" s="40">
        <v>1329243.8999999999</v>
      </c>
      <c r="D15798" s="11">
        <f t="shared" si="246"/>
        <v>82642196.297999933</v>
      </c>
      <c r="E15798" s="30">
        <v>618456</v>
      </c>
    </row>
    <row r="15799" spans="1:5">
      <c r="B15799" s="21">
        <v>0</v>
      </c>
      <c r="C15799" s="40">
        <v>130026.62</v>
      </c>
      <c r="D15799" s="11">
        <f t="shared" si="246"/>
        <v>82772222.917999938</v>
      </c>
      <c r="E15799" s="30">
        <v>196912</v>
      </c>
    </row>
    <row r="15800" spans="1:5">
      <c r="B15800" s="21">
        <v>0</v>
      </c>
      <c r="C15800" s="44">
        <v>20215936.07</v>
      </c>
      <c r="D15800" s="11">
        <f t="shared" si="246"/>
        <v>102988158.98799995</v>
      </c>
      <c r="E15800" s="24" t="s">
        <v>4034</v>
      </c>
    </row>
    <row r="15801" spans="1:5">
      <c r="B15801" s="21">
        <v>-47586.99</v>
      </c>
      <c r="C15801" s="40"/>
      <c r="D15801" s="11">
        <f t="shared" si="246"/>
        <v>102940571.99799995</v>
      </c>
      <c r="E15801" s="30">
        <v>25001089758</v>
      </c>
    </row>
    <row r="15802" spans="1:5">
      <c r="B15802" s="21">
        <v>-17492.18</v>
      </c>
      <c r="C15802" s="40"/>
      <c r="D15802" s="11">
        <f t="shared" si="246"/>
        <v>102923079.81799994</v>
      </c>
      <c r="E15802" s="30">
        <v>25001090215</v>
      </c>
    </row>
    <row r="15803" spans="1:5">
      <c r="B15803" s="21">
        <v>-51127.39</v>
      </c>
      <c r="C15803" s="40"/>
      <c r="D15803" s="11">
        <f t="shared" si="246"/>
        <v>102871952.42799994</v>
      </c>
      <c r="E15803" s="30">
        <v>25001090227</v>
      </c>
    </row>
    <row r="15804" spans="1:5">
      <c r="B15804" s="21">
        <v>0</v>
      </c>
      <c r="C15804" s="40">
        <v>39855924</v>
      </c>
      <c r="D15804" s="11">
        <f t="shared" si="246"/>
        <v>142727876.42799994</v>
      </c>
      <c r="E15804" s="30" t="s">
        <v>3895</v>
      </c>
    </row>
    <row r="15805" spans="1:5">
      <c r="A15805" s="19">
        <v>44357</v>
      </c>
      <c r="B15805" s="21">
        <v>0</v>
      </c>
      <c r="C15805" s="44">
        <v>201230.98</v>
      </c>
      <c r="D15805" s="11">
        <f t="shared" si="246"/>
        <v>142929107.40799993</v>
      </c>
      <c r="E15805" s="24" t="s">
        <v>4035</v>
      </c>
    </row>
    <row r="15806" spans="1:5">
      <c r="B15806" s="21">
        <v>-325520</v>
      </c>
      <c r="C15806" s="40"/>
      <c r="D15806" s="11">
        <f t="shared" si="246"/>
        <v>142603587.40799993</v>
      </c>
      <c r="E15806" s="30" t="s">
        <v>3997</v>
      </c>
    </row>
    <row r="15807" spans="1:5">
      <c r="B15807" s="21">
        <v>0</v>
      </c>
      <c r="C15807" s="40">
        <v>91063.7</v>
      </c>
      <c r="D15807" s="11">
        <f t="shared" si="246"/>
        <v>142694651.10799992</v>
      </c>
      <c r="E15807" s="30" t="s">
        <v>4036</v>
      </c>
    </row>
    <row r="15808" spans="1:5">
      <c r="B15808" s="21">
        <v>0</v>
      </c>
      <c r="C15808" s="40">
        <v>115599.26</v>
      </c>
      <c r="D15808" s="11">
        <f t="shared" si="246"/>
        <v>142810250.36799991</v>
      </c>
      <c r="E15808" s="30" t="s">
        <v>4037</v>
      </c>
    </row>
    <row r="15809" spans="1:5">
      <c r="B15809" s="21">
        <v>0</v>
      </c>
      <c r="C15809" s="40">
        <v>108232.86</v>
      </c>
      <c r="D15809" s="11">
        <f t="shared" si="246"/>
        <v>142918483.22799993</v>
      </c>
      <c r="E15809" s="30" t="s">
        <v>4038</v>
      </c>
    </row>
    <row r="15810" spans="1:5">
      <c r="B15810" s="21">
        <v>0</v>
      </c>
      <c r="C15810" s="40">
        <v>87916.69</v>
      </c>
      <c r="D15810" s="11">
        <f t="shared" si="246"/>
        <v>143006399.91799992</v>
      </c>
      <c r="E15810" s="30" t="s">
        <v>4039</v>
      </c>
    </row>
    <row r="15811" spans="1:5">
      <c r="B15811" s="21">
        <v>-97792.18</v>
      </c>
      <c r="C15811" s="40"/>
      <c r="D15811" s="11">
        <f t="shared" si="246"/>
        <v>142908607.73799992</v>
      </c>
      <c r="E15811" s="30">
        <v>25001091555</v>
      </c>
    </row>
    <row r="15812" spans="1:5">
      <c r="B15812" s="21">
        <v>-86575.38</v>
      </c>
      <c r="C15812" s="40"/>
      <c r="D15812" s="11">
        <f t="shared" si="246"/>
        <v>142822032.35799992</v>
      </c>
      <c r="E15812" s="30">
        <v>25001091567</v>
      </c>
    </row>
    <row r="15813" spans="1:5">
      <c r="B15813" s="21">
        <v>-86696.03</v>
      </c>
      <c r="C15813" s="40"/>
      <c r="D15813" s="11">
        <f t="shared" si="246"/>
        <v>142735336.32799992</v>
      </c>
      <c r="E15813" s="30">
        <v>25001090196</v>
      </c>
    </row>
    <row r="15814" spans="1:5">
      <c r="A15814" s="19">
        <v>44358</v>
      </c>
      <c r="B15814" s="21">
        <v>-8980102.6699999999</v>
      </c>
      <c r="C15814" s="40"/>
      <c r="D15814" s="11">
        <f t="shared" ref="D15814:D15877" si="247">D15813+B15814+C15814</f>
        <v>133755233.65799992</v>
      </c>
      <c r="E15814" s="30" t="s">
        <v>4040</v>
      </c>
    </row>
    <row r="15815" spans="1:5">
      <c r="B15815" s="21">
        <v>-13068750</v>
      </c>
      <c r="C15815" s="40"/>
      <c r="D15815" s="11">
        <f t="shared" si="247"/>
        <v>120686483.65799992</v>
      </c>
      <c r="E15815" s="24" t="s">
        <v>4015</v>
      </c>
    </row>
    <row r="15816" spans="1:5">
      <c r="B15816" s="21">
        <v>-13518750</v>
      </c>
      <c r="C15816" s="40"/>
      <c r="D15816" s="11">
        <f t="shared" si="247"/>
        <v>107167733.65799992</v>
      </c>
      <c r="E15816" s="24" t="s">
        <v>4026</v>
      </c>
    </row>
    <row r="15817" spans="1:5">
      <c r="B15817" s="21">
        <v>-9892500</v>
      </c>
      <c r="C15817" s="40"/>
      <c r="D15817" s="11">
        <f t="shared" si="247"/>
        <v>97275233.657999918</v>
      </c>
      <c r="E15817" s="24" t="s">
        <v>4041</v>
      </c>
    </row>
    <row r="15818" spans="1:5">
      <c r="B15818" s="21">
        <v>0</v>
      </c>
      <c r="C15818" s="40">
        <v>87756.24</v>
      </c>
      <c r="D15818" s="11">
        <f t="shared" si="247"/>
        <v>97362989.897999913</v>
      </c>
      <c r="E15818" s="30" t="s">
        <v>4042</v>
      </c>
    </row>
    <row r="15819" spans="1:5">
      <c r="B15819" s="21">
        <v>0</v>
      </c>
      <c r="C15819" s="40">
        <v>207900.81</v>
      </c>
      <c r="D15819" s="11">
        <f t="shared" si="247"/>
        <v>97570890.707999915</v>
      </c>
      <c r="E15819" s="30" t="s">
        <v>4043</v>
      </c>
    </row>
    <row r="15820" spans="1:5">
      <c r="B15820" s="21">
        <v>0</v>
      </c>
      <c r="C15820" s="40">
        <v>39675.339999999997</v>
      </c>
      <c r="D15820" s="11">
        <f t="shared" si="247"/>
        <v>97610566.047999918</v>
      </c>
      <c r="E15820" s="30">
        <v>196850</v>
      </c>
    </row>
    <row r="15821" spans="1:5">
      <c r="B15821" s="21">
        <v>0</v>
      </c>
      <c r="C15821" s="40">
        <v>79572.570000000007</v>
      </c>
      <c r="D15821" s="11">
        <f t="shared" si="247"/>
        <v>97690138.617999911</v>
      </c>
      <c r="E15821" s="30" t="s">
        <v>4044</v>
      </c>
    </row>
    <row r="15822" spans="1:5">
      <c r="B15822" s="21">
        <v>0</v>
      </c>
      <c r="C15822" s="40">
        <v>690113.36</v>
      </c>
      <c r="D15822" s="11">
        <f t="shared" si="247"/>
        <v>98380251.977999911</v>
      </c>
      <c r="E15822" s="30" t="s">
        <v>4045</v>
      </c>
    </row>
    <row r="15823" spans="1:5">
      <c r="B15823" s="21">
        <v>-50527.33</v>
      </c>
      <c r="C15823" s="40"/>
      <c r="D15823" s="11">
        <f t="shared" si="247"/>
        <v>98329724.647999913</v>
      </c>
      <c r="E15823" s="30">
        <v>25001091531</v>
      </c>
    </row>
    <row r="15824" spans="1:5">
      <c r="B15824" s="21">
        <v>-114384.49</v>
      </c>
      <c r="C15824" s="40"/>
      <c r="D15824" s="11">
        <f t="shared" si="247"/>
        <v>98215340.157999918</v>
      </c>
      <c r="E15824" s="30">
        <v>25001091543</v>
      </c>
    </row>
    <row r="15825" spans="1:5">
      <c r="B15825" s="21">
        <v>-169969.49</v>
      </c>
      <c r="C15825" s="40"/>
      <c r="D15825" s="11">
        <f t="shared" si="247"/>
        <v>98045370.667999923</v>
      </c>
      <c r="E15825" s="30">
        <v>25001091529</v>
      </c>
    </row>
    <row r="15826" spans="1:5">
      <c r="B15826" s="21">
        <v>-205348.38</v>
      </c>
      <c r="C15826" s="40"/>
      <c r="D15826" s="11">
        <f t="shared" si="247"/>
        <v>97840022.287999928</v>
      </c>
      <c r="E15826" s="30">
        <v>25001090108</v>
      </c>
    </row>
    <row r="15827" spans="1:5">
      <c r="B15827" s="21">
        <v>-87369.68</v>
      </c>
      <c r="C15827" s="40"/>
      <c r="D15827" s="11">
        <f t="shared" si="247"/>
        <v>97752652.607999921</v>
      </c>
      <c r="E15827" s="30">
        <v>25001090203</v>
      </c>
    </row>
    <row r="15828" spans="1:5">
      <c r="B15828" s="21">
        <v>-2774233.97</v>
      </c>
      <c r="C15828" s="40"/>
      <c r="D15828" s="11">
        <f t="shared" si="247"/>
        <v>94978418.637999922</v>
      </c>
      <c r="E15828" s="30">
        <v>25001092821</v>
      </c>
    </row>
    <row r="15829" spans="1:5">
      <c r="B15829" s="21">
        <v>-79156.72</v>
      </c>
      <c r="C15829" s="40"/>
      <c r="D15829" s="11">
        <f t="shared" si="247"/>
        <v>94899261.917999923</v>
      </c>
      <c r="E15829" s="30">
        <v>25001089746</v>
      </c>
    </row>
    <row r="15830" spans="1:5">
      <c r="B15830" s="21">
        <v>0</v>
      </c>
      <c r="C15830" s="40">
        <v>987599.77</v>
      </c>
      <c r="D15830" s="11">
        <f t="shared" si="247"/>
        <v>95886861.687999919</v>
      </c>
      <c r="E15830" s="30" t="s">
        <v>3997</v>
      </c>
    </row>
    <row r="15831" spans="1:5">
      <c r="A15831" s="19">
        <v>44361</v>
      </c>
      <c r="B15831" s="21">
        <v>0</v>
      </c>
      <c r="C15831" s="40">
        <v>218613.75</v>
      </c>
      <c r="D15831" s="11">
        <f t="shared" si="247"/>
        <v>96105475.437999919</v>
      </c>
      <c r="E15831" s="30" t="s">
        <v>4046</v>
      </c>
    </row>
    <row r="15832" spans="1:5">
      <c r="B15832" s="21">
        <v>0</v>
      </c>
      <c r="C15832" s="40">
        <v>96681.12</v>
      </c>
      <c r="D15832" s="11">
        <f t="shared" si="247"/>
        <v>96202156.557999924</v>
      </c>
      <c r="E15832" s="30" t="s">
        <v>4047</v>
      </c>
    </row>
    <row r="15833" spans="1:5">
      <c r="B15833" s="21">
        <v>0</v>
      </c>
      <c r="C15833" s="40">
        <v>447621.95</v>
      </c>
      <c r="D15833" s="11">
        <f t="shared" si="247"/>
        <v>96649778.507999927</v>
      </c>
      <c r="E15833" s="30" t="s">
        <v>4048</v>
      </c>
    </row>
    <row r="15834" spans="1:5">
      <c r="B15834" s="21">
        <v>-96232.56</v>
      </c>
      <c r="C15834" s="40"/>
      <c r="D15834" s="11">
        <f t="shared" si="247"/>
        <v>96553545.947999924</v>
      </c>
      <c r="E15834" s="30">
        <v>25001092538</v>
      </c>
    </row>
    <row r="15835" spans="1:5">
      <c r="B15835" s="21">
        <v>0</v>
      </c>
      <c r="C15835" s="40">
        <v>2232879</v>
      </c>
      <c r="D15835" s="11">
        <f t="shared" si="247"/>
        <v>98786424.947999924</v>
      </c>
      <c r="E15835" s="30" t="s">
        <v>4049</v>
      </c>
    </row>
    <row r="15836" spans="1:5">
      <c r="B15836" s="21">
        <v>-200331.03</v>
      </c>
      <c r="C15836" s="40"/>
      <c r="D15836" s="11">
        <f t="shared" si="247"/>
        <v>98586093.917999923</v>
      </c>
      <c r="E15836" s="30">
        <v>25001092457</v>
      </c>
    </row>
    <row r="15837" spans="1:5">
      <c r="B15837" s="21">
        <v>0</v>
      </c>
      <c r="C15837" s="40">
        <v>10119795.08</v>
      </c>
      <c r="D15837" s="11">
        <f t="shared" si="247"/>
        <v>108705888.99799992</v>
      </c>
      <c r="E15837" s="30" t="s">
        <v>3716</v>
      </c>
    </row>
    <row r="15838" spans="1:5">
      <c r="A15838" s="19">
        <v>44362</v>
      </c>
      <c r="B15838" s="21">
        <v>-12293750</v>
      </c>
      <c r="C15838" s="40"/>
      <c r="D15838" s="11">
        <f t="shared" si="247"/>
        <v>96412138.997999921</v>
      </c>
      <c r="E15838" s="24" t="s">
        <v>4015</v>
      </c>
    </row>
    <row r="15839" spans="1:5">
      <c r="B15839" s="21">
        <v>0</v>
      </c>
      <c r="C15839" s="40">
        <v>122286.38</v>
      </c>
      <c r="D15839" s="11">
        <f t="shared" si="247"/>
        <v>96534425.377999917</v>
      </c>
      <c r="E15839" s="30" t="s">
        <v>4050</v>
      </c>
    </row>
    <row r="15840" spans="1:5">
      <c r="B15840" s="21">
        <v>0</v>
      </c>
      <c r="C15840" s="40">
        <v>15919.37</v>
      </c>
      <c r="D15840" s="11">
        <f t="shared" si="247"/>
        <v>96550344.747999921</v>
      </c>
      <c r="E15840" s="30">
        <v>38483</v>
      </c>
    </row>
    <row r="15841" spans="1:12">
      <c r="B15841" s="21">
        <v>-153162.06</v>
      </c>
      <c r="C15841" s="40"/>
      <c r="D15841" s="11">
        <f t="shared" si="247"/>
        <v>96397182.687999919</v>
      </c>
      <c r="E15841" s="30">
        <v>25001093428</v>
      </c>
    </row>
    <row r="15842" spans="1:12">
      <c r="B15842" s="21">
        <v>0</v>
      </c>
      <c r="C15842" s="27">
        <v>3359263.59</v>
      </c>
      <c r="D15842" s="11">
        <f t="shared" si="247"/>
        <v>99756446.277999923</v>
      </c>
      <c r="E15842" s="24" t="s">
        <v>4051</v>
      </c>
    </row>
    <row r="15843" spans="1:12">
      <c r="B15843" s="21">
        <v>-65363</v>
      </c>
      <c r="C15843" s="40"/>
      <c r="D15843" s="11">
        <f t="shared" si="247"/>
        <v>99691083.277999923</v>
      </c>
      <c r="E15843" s="30">
        <v>25001092540</v>
      </c>
    </row>
    <row r="15844" spans="1:12">
      <c r="B15844" s="21">
        <v>0</v>
      </c>
      <c r="C15844" s="40">
        <v>15919.37</v>
      </c>
      <c r="D15844" s="11">
        <f t="shared" si="247"/>
        <v>99707002.647999927</v>
      </c>
      <c r="E15844" s="30">
        <v>25001087073</v>
      </c>
    </row>
    <row r="15845" spans="1:12">
      <c r="B15845" s="21">
        <v>-107486.44</v>
      </c>
      <c r="C15845" s="40"/>
      <c r="D15845" s="11">
        <f t="shared" si="247"/>
        <v>99599516.20799993</v>
      </c>
      <c r="E15845" s="30">
        <v>25001092819</v>
      </c>
    </row>
    <row r="15846" spans="1:12">
      <c r="A15846" s="19">
        <v>44363</v>
      </c>
      <c r="B15846" s="21">
        <v>0</v>
      </c>
      <c r="C15846" s="40">
        <v>157866.25</v>
      </c>
      <c r="D15846" s="11">
        <f t="shared" si="247"/>
        <v>99757382.45799993</v>
      </c>
      <c r="E15846" s="30" t="s">
        <v>4052</v>
      </c>
    </row>
    <row r="15847" spans="1:12">
      <c r="B15847" s="21">
        <v>-1671747.99</v>
      </c>
      <c r="C15847" s="40"/>
      <c r="D15847" s="11">
        <f t="shared" si="247"/>
        <v>98085634.467999935</v>
      </c>
      <c r="E15847" s="30">
        <v>25001092740</v>
      </c>
    </row>
    <row r="15848" spans="1:12">
      <c r="B15848" s="21">
        <v>-562</v>
      </c>
      <c r="C15848" s="40"/>
      <c r="D15848" s="11">
        <f t="shared" si="247"/>
        <v>98085072.467999935</v>
      </c>
      <c r="E15848" s="30" t="s">
        <v>4053</v>
      </c>
    </row>
    <row r="15849" spans="1:12">
      <c r="B15849" s="21">
        <v>0</v>
      </c>
      <c r="C15849" s="27">
        <v>19332439.199999999</v>
      </c>
      <c r="D15849" s="11">
        <f t="shared" si="247"/>
        <v>117417511.66799994</v>
      </c>
      <c r="E15849" s="24" t="s">
        <v>4054</v>
      </c>
    </row>
    <row r="15850" spans="1:12">
      <c r="A15850" s="19">
        <v>44364</v>
      </c>
      <c r="B15850" s="21">
        <v>-99728.01</v>
      </c>
      <c r="C15850" s="44"/>
      <c r="D15850" s="11">
        <f t="shared" si="247"/>
        <v>117317783.65799993</v>
      </c>
      <c r="E15850" s="24" t="s">
        <v>24</v>
      </c>
      <c r="K15850" s="40"/>
      <c r="L15850" s="40"/>
    </row>
    <row r="15851" spans="1:12">
      <c r="A15851" s="19"/>
      <c r="B15851" s="21">
        <v>-9382500</v>
      </c>
      <c r="C15851" s="44"/>
      <c r="D15851" s="11">
        <f t="shared" si="247"/>
        <v>107935283.65799993</v>
      </c>
      <c r="E15851" s="24" t="s">
        <v>4041</v>
      </c>
    </row>
    <row r="15852" spans="1:12">
      <c r="B15852" s="21">
        <v>-83779.64</v>
      </c>
      <c r="C15852" s="21"/>
      <c r="D15852" s="11">
        <f t="shared" si="247"/>
        <v>107851504.01799993</v>
      </c>
      <c r="E15852" s="30">
        <v>25001093135</v>
      </c>
    </row>
    <row r="15853" spans="1:12">
      <c r="B15853" s="21">
        <v>-84425.07</v>
      </c>
      <c r="C15853" s="21"/>
      <c r="D15853" s="11">
        <f t="shared" si="247"/>
        <v>107767078.94799994</v>
      </c>
      <c r="E15853" s="30">
        <v>25001093630</v>
      </c>
    </row>
    <row r="15854" spans="1:12">
      <c r="B15854" s="21">
        <v>-7017922.2000000002</v>
      </c>
      <c r="C15854" s="21"/>
      <c r="D15854" s="11">
        <f t="shared" si="247"/>
        <v>100749156.74799994</v>
      </c>
      <c r="E15854" s="30" t="s">
        <v>4055</v>
      </c>
    </row>
    <row r="15855" spans="1:12">
      <c r="B15855" s="21">
        <v>0</v>
      </c>
      <c r="C15855" s="21">
        <v>87710.44</v>
      </c>
      <c r="D15855" s="11">
        <f t="shared" si="247"/>
        <v>100836867.18799993</v>
      </c>
      <c r="E15855" s="30" t="s">
        <v>4056</v>
      </c>
    </row>
    <row r="15856" spans="1:12">
      <c r="B15856" s="21">
        <v>0</v>
      </c>
      <c r="C15856" s="21">
        <v>3359257.2</v>
      </c>
      <c r="D15856" s="11">
        <f t="shared" si="247"/>
        <v>104196124.38799994</v>
      </c>
      <c r="E15856" s="30" t="s">
        <v>4057</v>
      </c>
    </row>
    <row r="15857" spans="1:5">
      <c r="A15857" s="19">
        <v>44365</v>
      </c>
      <c r="B15857" s="21">
        <v>-55005.09</v>
      </c>
      <c r="C15857" s="21"/>
      <c r="D15857" s="11">
        <f t="shared" si="247"/>
        <v>104141119.29799993</v>
      </c>
      <c r="E15857" s="30">
        <v>25001093597</v>
      </c>
    </row>
    <row r="15858" spans="1:5">
      <c r="B15858" s="21">
        <v>-212739.36</v>
      </c>
      <c r="C15858" s="21"/>
      <c r="D15858" s="11">
        <f t="shared" si="247"/>
        <v>103928379.93799993</v>
      </c>
      <c r="E15858" s="30">
        <v>25001092871</v>
      </c>
    </row>
    <row r="15859" spans="1:5">
      <c r="B15859" s="21">
        <v>-17632866.890000001</v>
      </c>
      <c r="C15859" s="21"/>
      <c r="D15859" s="11">
        <f t="shared" si="247"/>
        <v>86295513.047999933</v>
      </c>
      <c r="E15859" s="30">
        <v>25001093416</v>
      </c>
    </row>
    <row r="15860" spans="1:5">
      <c r="B15860" s="21">
        <v>-12268624.25</v>
      </c>
      <c r="C15860" s="21"/>
      <c r="D15860" s="11">
        <f t="shared" si="247"/>
        <v>74026888.797999933</v>
      </c>
      <c r="E15860" s="30">
        <v>25001094613</v>
      </c>
    </row>
    <row r="15861" spans="1:5">
      <c r="B15861" s="21">
        <v>-16166348.800000001</v>
      </c>
      <c r="C15861" s="21"/>
      <c r="D15861" s="11">
        <f t="shared" si="247"/>
        <v>57860539.997999936</v>
      </c>
      <c r="E15861" s="30">
        <v>25001094625</v>
      </c>
    </row>
    <row r="15862" spans="1:5">
      <c r="B15862" s="21">
        <v>0</v>
      </c>
      <c r="C15862" s="21">
        <v>395357</v>
      </c>
      <c r="D15862" s="11">
        <f t="shared" si="247"/>
        <v>58255896.997999936</v>
      </c>
      <c r="E15862" s="30" t="s">
        <v>4020</v>
      </c>
    </row>
    <row r="15863" spans="1:5">
      <c r="B15863" s="21">
        <v>0</v>
      </c>
      <c r="C15863" s="21">
        <v>70420.5</v>
      </c>
      <c r="D15863" s="11">
        <f t="shared" si="247"/>
        <v>58326317.497999936</v>
      </c>
      <c r="E15863" s="30" t="s">
        <v>3319</v>
      </c>
    </row>
    <row r="15864" spans="1:5">
      <c r="B15864" s="21">
        <v>0</v>
      </c>
      <c r="C15864" s="21">
        <v>174723.42</v>
      </c>
      <c r="D15864" s="11">
        <f t="shared" si="247"/>
        <v>58501040.917999938</v>
      </c>
      <c r="E15864" s="30" t="s">
        <v>3319</v>
      </c>
    </row>
    <row r="15865" spans="1:5">
      <c r="B15865" s="21">
        <v>0</v>
      </c>
      <c r="C15865" s="21">
        <v>179161.66</v>
      </c>
      <c r="D15865" s="11">
        <f t="shared" si="247"/>
        <v>58680202.577999935</v>
      </c>
      <c r="E15865" s="30" t="s">
        <v>3319</v>
      </c>
    </row>
    <row r="15866" spans="1:5">
      <c r="B15866" s="21">
        <v>0</v>
      </c>
      <c r="C15866" s="21">
        <v>113079.1</v>
      </c>
      <c r="D15866" s="11">
        <f t="shared" si="247"/>
        <v>58793281.677999936</v>
      </c>
      <c r="E15866" s="30" t="s">
        <v>3319</v>
      </c>
    </row>
    <row r="15867" spans="1:5">
      <c r="B15867" s="21">
        <v>0</v>
      </c>
      <c r="C15867" s="21">
        <v>140070.5</v>
      </c>
      <c r="D15867" s="11">
        <f t="shared" si="247"/>
        <v>58933352.177999936</v>
      </c>
      <c r="E15867" s="30" t="s">
        <v>3319</v>
      </c>
    </row>
    <row r="15868" spans="1:5">
      <c r="A15868" s="19">
        <v>44368</v>
      </c>
      <c r="B15868" s="21">
        <v>0</v>
      </c>
      <c r="C15868" s="40">
        <v>19171.87</v>
      </c>
      <c r="D15868" s="11">
        <f t="shared" si="247"/>
        <v>58952524.047999933</v>
      </c>
      <c r="E15868" s="30" t="s">
        <v>4058</v>
      </c>
    </row>
    <row r="15869" spans="1:5">
      <c r="B15869" s="21">
        <v>0</v>
      </c>
      <c r="C15869" s="40">
        <v>51519.82</v>
      </c>
      <c r="D15869" s="11">
        <f t="shared" si="247"/>
        <v>59004043.867999934</v>
      </c>
      <c r="E15869" s="30" t="s">
        <v>4059</v>
      </c>
    </row>
    <row r="15870" spans="1:5">
      <c r="B15870" s="21">
        <v>0</v>
      </c>
      <c r="C15870" s="40">
        <v>85548.04</v>
      </c>
      <c r="D15870" s="11">
        <f t="shared" si="247"/>
        <v>59089591.907999933</v>
      </c>
      <c r="E15870" s="30" t="s">
        <v>4060</v>
      </c>
    </row>
    <row r="15871" spans="1:5">
      <c r="B15871" s="21">
        <v>0</v>
      </c>
      <c r="C15871" s="40">
        <v>85912.94</v>
      </c>
      <c r="D15871" s="11">
        <f t="shared" si="247"/>
        <v>59175504.84799993</v>
      </c>
      <c r="E15871" s="30" t="s">
        <v>4061</v>
      </c>
    </row>
    <row r="15872" spans="1:5">
      <c r="B15872" s="21">
        <v>0</v>
      </c>
      <c r="C15872" s="40">
        <v>173296.16</v>
      </c>
      <c r="D15872" s="11">
        <f t="shared" si="247"/>
        <v>59348801.007999927</v>
      </c>
      <c r="E15872" s="30" t="s">
        <v>4062</v>
      </c>
    </row>
    <row r="15873" spans="1:5">
      <c r="B15873" s="21">
        <v>-243925.94</v>
      </c>
      <c r="C15873" s="40"/>
      <c r="D15873" s="11">
        <f t="shared" si="247"/>
        <v>59104875.067999929</v>
      </c>
      <c r="E15873" s="30">
        <v>25001093573</v>
      </c>
    </row>
    <row r="15874" spans="1:5">
      <c r="A15874" s="19">
        <v>44370</v>
      </c>
      <c r="B15874" s="21">
        <v>0</v>
      </c>
      <c r="C15874" s="44">
        <v>20858333.359999999</v>
      </c>
      <c r="D15874" s="11">
        <f t="shared" si="247"/>
        <v>79963208.427999929</v>
      </c>
      <c r="E15874" s="24" t="s">
        <v>4034</v>
      </c>
    </row>
    <row r="15875" spans="1:5">
      <c r="B15875" s="21">
        <v>0</v>
      </c>
      <c r="C15875" s="40">
        <v>128183.22</v>
      </c>
      <c r="D15875" s="11">
        <f t="shared" si="247"/>
        <v>80091391.647999927</v>
      </c>
      <c r="E15875" s="30">
        <v>38517</v>
      </c>
    </row>
    <row r="15876" spans="1:5">
      <c r="B15876" s="21">
        <v>-29352363.640000001</v>
      </c>
      <c r="C15876" s="40"/>
      <c r="D15876" s="11">
        <f t="shared" si="247"/>
        <v>50739028.007999927</v>
      </c>
      <c r="E15876" s="30">
        <v>25001094851</v>
      </c>
    </row>
    <row r="15877" spans="1:5">
      <c r="A15877" s="19">
        <v>44371</v>
      </c>
      <c r="B15877" s="21">
        <v>0</v>
      </c>
      <c r="C15877" s="22">
        <v>83697.94</v>
      </c>
      <c r="D15877" s="11">
        <f t="shared" si="247"/>
        <v>50822725.947999924</v>
      </c>
      <c r="E15877" s="24" t="s">
        <v>24</v>
      </c>
    </row>
    <row r="15878" spans="1:5">
      <c r="B15878" s="21">
        <v>0</v>
      </c>
      <c r="C15878" s="26">
        <v>3605641</v>
      </c>
      <c r="D15878" s="11">
        <f t="shared" ref="D15878:D15941" si="248">D15877+B15878+C15878</f>
        <v>54428366.947999924</v>
      </c>
      <c r="E15878" s="58" t="s">
        <v>4063</v>
      </c>
    </row>
    <row r="15879" spans="1:5">
      <c r="B15879" s="21">
        <v>0</v>
      </c>
      <c r="C15879" s="22">
        <v>1000000</v>
      </c>
      <c r="D15879" s="11">
        <f t="shared" si="248"/>
        <v>55428366.947999924</v>
      </c>
      <c r="E15879" s="24" t="s">
        <v>56</v>
      </c>
    </row>
    <row r="15880" spans="1:5">
      <c r="B15880" s="21">
        <v>-39124.57</v>
      </c>
      <c r="C15880" s="21"/>
      <c r="D15880" s="11">
        <f t="shared" si="248"/>
        <v>55389242.377999924</v>
      </c>
      <c r="E15880" s="30" t="s">
        <v>3894</v>
      </c>
    </row>
    <row r="15881" spans="1:5">
      <c r="B15881" s="21">
        <v>-250670.94</v>
      </c>
      <c r="C15881" s="21"/>
      <c r="D15881" s="11">
        <f t="shared" si="248"/>
        <v>55138571.437999927</v>
      </c>
      <c r="E15881" s="30" t="s">
        <v>3997</v>
      </c>
    </row>
    <row r="15882" spans="1:5">
      <c r="B15882" s="21">
        <v>-502800</v>
      </c>
      <c r="C15882" s="21"/>
      <c r="D15882" s="11">
        <f t="shared" si="248"/>
        <v>54635771.437999927</v>
      </c>
      <c r="E15882" s="30" t="s">
        <v>3997</v>
      </c>
    </row>
    <row r="15883" spans="1:5">
      <c r="A15883" s="19">
        <v>44372</v>
      </c>
      <c r="B15883" s="21">
        <v>0</v>
      </c>
      <c r="C15883" s="22">
        <v>67000000</v>
      </c>
      <c r="D15883" s="11">
        <f t="shared" si="248"/>
        <v>121635771.43799993</v>
      </c>
      <c r="E15883" s="24" t="s">
        <v>54</v>
      </c>
    </row>
    <row r="15884" spans="1:5">
      <c r="B15884" s="21">
        <v>-18757500</v>
      </c>
      <c r="C15884" s="21"/>
      <c r="D15884" s="11">
        <f t="shared" si="248"/>
        <v>102878271.43799993</v>
      </c>
      <c r="E15884" s="24" t="s">
        <v>4015</v>
      </c>
    </row>
    <row r="15885" spans="1:5">
      <c r="B15885" s="21">
        <v>-3000</v>
      </c>
      <c r="C15885" s="21"/>
      <c r="D15885" s="11">
        <f t="shared" si="248"/>
        <v>102875271.43799993</v>
      </c>
      <c r="E15885" s="30" t="s">
        <v>3944</v>
      </c>
    </row>
    <row r="15886" spans="1:5">
      <c r="B15886" s="21">
        <v>0</v>
      </c>
      <c r="C15886" s="21">
        <v>245782.31</v>
      </c>
      <c r="D15886" s="11">
        <f t="shared" si="248"/>
        <v>103121053.74799994</v>
      </c>
      <c r="E15886" s="30" t="s">
        <v>4064</v>
      </c>
    </row>
    <row r="15887" spans="1:5">
      <c r="B15887" s="21">
        <v>0</v>
      </c>
      <c r="C15887" s="21">
        <v>157771.81</v>
      </c>
      <c r="D15887" s="11">
        <f t="shared" si="248"/>
        <v>103278825.55799994</v>
      </c>
      <c r="E15887" s="32" t="s">
        <v>4065</v>
      </c>
    </row>
    <row r="15888" spans="1:5">
      <c r="B15888" s="21">
        <v>0</v>
      </c>
      <c r="C15888" s="21">
        <v>111122.04</v>
      </c>
      <c r="D15888" s="11">
        <f t="shared" si="248"/>
        <v>103389947.59799995</v>
      </c>
      <c r="E15888" s="30">
        <v>196813</v>
      </c>
    </row>
    <row r="15889" spans="1:8">
      <c r="B15889" s="21">
        <v>-19064.419999999998</v>
      </c>
      <c r="C15889" s="21"/>
      <c r="D15889" s="11">
        <f t="shared" si="248"/>
        <v>103370883.17799994</v>
      </c>
      <c r="E15889" s="30">
        <v>25001093123</v>
      </c>
    </row>
    <row r="15890" spans="1:8">
      <c r="B15890" s="21">
        <v>-7094.39</v>
      </c>
      <c r="C15890" s="21"/>
      <c r="D15890" s="11">
        <f t="shared" si="248"/>
        <v>103363788.78799994</v>
      </c>
      <c r="E15890" s="30" t="s">
        <v>3409</v>
      </c>
    </row>
    <row r="15891" spans="1:8">
      <c r="A15891" s="19">
        <v>44375</v>
      </c>
      <c r="B15891" s="21">
        <v>0</v>
      </c>
      <c r="C15891" s="40">
        <v>131588.17000000001</v>
      </c>
      <c r="D15891" s="11">
        <f t="shared" si="248"/>
        <v>103495376.95799994</v>
      </c>
      <c r="E15891" s="30" t="s">
        <v>4066</v>
      </c>
    </row>
    <row r="15892" spans="1:8">
      <c r="B15892" s="21">
        <v>-142218.65</v>
      </c>
      <c r="C15892" s="40"/>
      <c r="D15892" s="11">
        <f t="shared" si="248"/>
        <v>103353158.30799994</v>
      </c>
      <c r="E15892" s="30">
        <v>25001095327</v>
      </c>
    </row>
    <row r="15893" spans="1:8">
      <c r="B15893" s="21">
        <v>-19363.439999999999</v>
      </c>
      <c r="C15893" s="40"/>
      <c r="D15893" s="11">
        <f t="shared" si="248"/>
        <v>103333794.86799994</v>
      </c>
      <c r="E15893" s="30">
        <v>25001095339</v>
      </c>
    </row>
    <row r="15894" spans="1:8">
      <c r="B15894" s="21">
        <v>-115689.23</v>
      </c>
      <c r="C15894" s="40"/>
      <c r="D15894" s="11">
        <f t="shared" si="248"/>
        <v>103218105.63799994</v>
      </c>
      <c r="E15894" s="30">
        <v>25001096398</v>
      </c>
    </row>
    <row r="15895" spans="1:8">
      <c r="B15895" s="21">
        <v>-120665.27</v>
      </c>
      <c r="C15895" s="40"/>
      <c r="D15895" s="11">
        <f t="shared" si="248"/>
        <v>103097440.36799994</v>
      </c>
      <c r="E15895" s="30">
        <v>25001095953</v>
      </c>
    </row>
    <row r="15896" spans="1:8">
      <c r="B15896" s="21">
        <v>0</v>
      </c>
      <c r="C15896" s="40">
        <v>4916548.38</v>
      </c>
      <c r="D15896" s="11">
        <f t="shared" si="248"/>
        <v>108013988.74799994</v>
      </c>
      <c r="E15896" s="30" t="s">
        <v>3895</v>
      </c>
    </row>
    <row r="15897" spans="1:8">
      <c r="A15897" s="19">
        <v>44376</v>
      </c>
      <c r="B15897" s="21">
        <v>0</v>
      </c>
      <c r="C15897" s="40">
        <v>17522.04</v>
      </c>
      <c r="D15897" s="11">
        <f t="shared" si="248"/>
        <v>108031510.78799994</v>
      </c>
      <c r="E15897" s="30" t="s">
        <v>4067</v>
      </c>
    </row>
    <row r="15898" spans="1:8">
      <c r="B15898" s="21">
        <v>0</v>
      </c>
      <c r="C15898" s="21">
        <v>220189.02</v>
      </c>
      <c r="D15898" s="11">
        <f t="shared" si="248"/>
        <v>108251699.80799994</v>
      </c>
      <c r="E15898" s="30" t="s">
        <v>4068</v>
      </c>
    </row>
    <row r="15899" spans="1:8">
      <c r="B15899" s="21">
        <v>-17593.23</v>
      </c>
      <c r="C15899" s="21"/>
      <c r="D15899" s="11">
        <f t="shared" si="248"/>
        <v>108234106.57799993</v>
      </c>
      <c r="E15899" s="30">
        <v>25001095315</v>
      </c>
    </row>
    <row r="15900" spans="1:8">
      <c r="B15900" s="21">
        <v>-52021.45</v>
      </c>
      <c r="C15900" s="21"/>
      <c r="D15900" s="11">
        <f t="shared" si="248"/>
        <v>108182085.12799993</v>
      </c>
      <c r="E15900" s="30">
        <v>25001097002</v>
      </c>
    </row>
    <row r="15901" spans="1:8">
      <c r="B15901" s="21">
        <v>-3483750.08</v>
      </c>
      <c r="C15901" s="21"/>
      <c r="D15901" s="11">
        <f t="shared" si="248"/>
        <v>104698335.04799993</v>
      </c>
      <c r="E15901" s="30">
        <v>25001096986</v>
      </c>
    </row>
    <row r="15902" spans="1:8">
      <c r="A15902" s="19">
        <v>44377</v>
      </c>
      <c r="B15902" s="21">
        <v>-15622.2</v>
      </c>
      <c r="C15902" s="21"/>
      <c r="D15902" s="11">
        <f t="shared" si="248"/>
        <v>104682712.84799993</v>
      </c>
      <c r="E15902" s="30">
        <v>25001097076</v>
      </c>
    </row>
    <row r="15903" spans="1:8">
      <c r="B15903" s="21">
        <v>-1775.97</v>
      </c>
      <c r="C15903" s="21"/>
      <c r="D15903" s="11">
        <f t="shared" si="248"/>
        <v>104680936.87799993</v>
      </c>
      <c r="E15903" s="30" t="s">
        <v>4069</v>
      </c>
    </row>
    <row r="15904" spans="1:8">
      <c r="B15904" s="21">
        <v>-4580.72</v>
      </c>
      <c r="C15904" s="21"/>
      <c r="D15904" s="11">
        <f t="shared" si="248"/>
        <v>104676356.15799993</v>
      </c>
      <c r="E15904" s="30" t="s">
        <v>4070</v>
      </c>
      <c r="G15904" s="41"/>
      <c r="H15904" s="17"/>
    </row>
    <row r="15905" spans="1:8">
      <c r="B15905" s="21">
        <v>-30454.39</v>
      </c>
      <c r="C15905" s="21"/>
      <c r="D15905" s="11">
        <f t="shared" si="248"/>
        <v>104645901.76799993</v>
      </c>
      <c r="E15905" s="24" t="s">
        <v>24</v>
      </c>
      <c r="G15905" s="41"/>
      <c r="H15905" s="17"/>
    </row>
    <row r="15906" spans="1:8">
      <c r="A15906" s="19">
        <v>44378</v>
      </c>
      <c r="B15906" s="21">
        <v>-38718750</v>
      </c>
      <c r="C15906" s="40"/>
      <c r="D15906" s="11">
        <f t="shared" si="248"/>
        <v>65927151.767999932</v>
      </c>
      <c r="E15906" s="24" t="s">
        <v>4015</v>
      </c>
    </row>
    <row r="15907" spans="1:8">
      <c r="A15907" s="19"/>
      <c r="B15907" s="21">
        <v>-57</v>
      </c>
      <c r="C15907" s="40"/>
      <c r="D15907" s="11">
        <f t="shared" si="248"/>
        <v>65927094.767999932</v>
      </c>
      <c r="E15907" s="24" t="s">
        <v>24</v>
      </c>
    </row>
    <row r="15908" spans="1:8">
      <c r="A15908" s="19"/>
      <c r="B15908" s="21">
        <v>0</v>
      </c>
      <c r="C15908" s="44">
        <v>33000000</v>
      </c>
      <c r="D15908" s="11">
        <f t="shared" si="248"/>
        <v>98927094.767999932</v>
      </c>
      <c r="E15908" s="24" t="s">
        <v>54</v>
      </c>
    </row>
    <row r="15909" spans="1:8">
      <c r="B15909" s="21">
        <v>-159196.35999999999</v>
      </c>
      <c r="C15909" s="40"/>
      <c r="D15909" s="11">
        <f t="shared" si="248"/>
        <v>98767898.407999933</v>
      </c>
      <c r="E15909" s="30" t="s">
        <v>4071</v>
      </c>
    </row>
    <row r="15910" spans="1:8">
      <c r="B15910" s="21">
        <v>-1600000</v>
      </c>
      <c r="C15910" s="40"/>
      <c r="D15910" s="11">
        <f t="shared" si="248"/>
        <v>97167898.407999933</v>
      </c>
      <c r="E15910" s="30" t="s">
        <v>3471</v>
      </c>
    </row>
    <row r="15911" spans="1:8">
      <c r="B15911" s="21">
        <v>0</v>
      </c>
      <c r="C15911" s="40">
        <v>147436.25</v>
      </c>
      <c r="D15911" s="11">
        <f t="shared" si="248"/>
        <v>97315334.657999933</v>
      </c>
      <c r="E15911" s="30">
        <v>196870</v>
      </c>
    </row>
    <row r="15912" spans="1:8">
      <c r="B15912" s="21">
        <v>-18132.599999999999</v>
      </c>
      <c r="C15912" s="40"/>
      <c r="D15912" s="11">
        <f t="shared" si="248"/>
        <v>97297202.057999939</v>
      </c>
      <c r="E15912" s="30">
        <v>25001095303</v>
      </c>
    </row>
    <row r="15913" spans="1:8">
      <c r="B15913" s="21">
        <v>-64300.18</v>
      </c>
      <c r="D15913" s="11">
        <f t="shared" si="248"/>
        <v>97232901.877999932</v>
      </c>
      <c r="E15913" s="30">
        <v>25001095341</v>
      </c>
    </row>
    <row r="15914" spans="1:8">
      <c r="A15914" s="19">
        <v>44379</v>
      </c>
      <c r="B15914" s="21">
        <v>-25667187.5</v>
      </c>
      <c r="C15914" s="40"/>
      <c r="D15914" s="11">
        <f t="shared" si="248"/>
        <v>71565714.377999932</v>
      </c>
      <c r="E15914" s="24" t="s">
        <v>4026</v>
      </c>
    </row>
    <row r="15915" spans="1:8">
      <c r="B15915" s="21">
        <v>0</v>
      </c>
      <c r="C15915" s="40">
        <v>229933.97</v>
      </c>
      <c r="D15915" s="11">
        <f t="shared" si="248"/>
        <v>71795648.34799993</v>
      </c>
      <c r="E15915" s="30" t="s">
        <v>4072</v>
      </c>
    </row>
    <row r="15916" spans="1:8">
      <c r="B15916" s="21">
        <v>-200393.07</v>
      </c>
      <c r="C15916" s="40"/>
      <c r="D15916" s="11">
        <f t="shared" si="248"/>
        <v>71595255.277999938</v>
      </c>
      <c r="E15916" s="30">
        <v>25001096998</v>
      </c>
    </row>
    <row r="15917" spans="1:8">
      <c r="B15917" s="21">
        <v>0</v>
      </c>
      <c r="C15917" s="40">
        <v>19254200</v>
      </c>
      <c r="D15917" s="11">
        <f t="shared" si="248"/>
        <v>90849455.277999938</v>
      </c>
      <c r="E15917" s="30" t="s">
        <v>3895</v>
      </c>
    </row>
    <row r="15918" spans="1:8">
      <c r="A15918" s="19">
        <v>44382</v>
      </c>
      <c r="B15918" s="21">
        <v>0</v>
      </c>
      <c r="C15918" s="21">
        <v>122650.45</v>
      </c>
      <c r="D15918" s="11">
        <f t="shared" si="248"/>
        <v>90972105.727999941</v>
      </c>
      <c r="E15918" s="30" t="s">
        <v>4073</v>
      </c>
    </row>
    <row r="15919" spans="1:8">
      <c r="B15919" s="21">
        <v>0</v>
      </c>
      <c r="C15919" s="21">
        <v>193169.74</v>
      </c>
      <c r="D15919" s="11">
        <f t="shared" si="248"/>
        <v>91165275.467999935</v>
      </c>
      <c r="E15919" s="30">
        <v>18301</v>
      </c>
    </row>
    <row r="15920" spans="1:8">
      <c r="B15920" s="21">
        <v>-98075.96</v>
      </c>
      <c r="C15920" s="21"/>
      <c r="D15920" s="11">
        <f t="shared" si="248"/>
        <v>91067199.507999942</v>
      </c>
      <c r="E15920" s="30">
        <v>25001097638</v>
      </c>
    </row>
    <row r="15921" spans="1:5">
      <c r="A15921" s="19">
        <v>44383</v>
      </c>
      <c r="B15921" s="21">
        <v>-31859.91</v>
      </c>
      <c r="C15921" s="40"/>
      <c r="D15921" s="11">
        <f t="shared" si="248"/>
        <v>91035339.597999945</v>
      </c>
      <c r="E15921" s="30" t="s">
        <v>4074</v>
      </c>
    </row>
    <row r="15922" spans="1:5">
      <c r="B15922" s="21">
        <v>-25810.42</v>
      </c>
      <c r="C15922" s="40"/>
      <c r="D15922" s="11">
        <f t="shared" si="248"/>
        <v>91009529.177999943</v>
      </c>
      <c r="E15922" s="30" t="s">
        <v>4029</v>
      </c>
    </row>
    <row r="15923" spans="1:5">
      <c r="B15923" s="21">
        <v>-499092.98</v>
      </c>
      <c r="C15923" s="40"/>
      <c r="D15923" s="11">
        <f t="shared" si="248"/>
        <v>90510436.197999939</v>
      </c>
      <c r="E15923" s="30" t="s">
        <v>3997</v>
      </c>
    </row>
    <row r="15924" spans="1:5">
      <c r="B15924" s="21">
        <v>-186108.6</v>
      </c>
      <c r="D15924" s="11">
        <f t="shared" si="248"/>
        <v>90324327.597999945</v>
      </c>
      <c r="E15924" s="30">
        <v>25001097052</v>
      </c>
    </row>
    <row r="15925" spans="1:5">
      <c r="B15925" s="21">
        <v>-184569.59</v>
      </c>
      <c r="D15925" s="11">
        <f t="shared" si="248"/>
        <v>90139758.007999942</v>
      </c>
      <c r="E15925" s="30">
        <v>25001098423</v>
      </c>
    </row>
    <row r="15926" spans="1:5">
      <c r="B15926" s="21">
        <v>-21392989.57</v>
      </c>
      <c r="D15926" s="11">
        <f t="shared" si="248"/>
        <v>68746768.437999934</v>
      </c>
      <c r="E15926" s="30">
        <v>25001098073</v>
      </c>
    </row>
    <row r="15927" spans="1:5">
      <c r="B15927" s="21">
        <v>-16527109.92</v>
      </c>
      <c r="D15927" s="11">
        <f t="shared" si="248"/>
        <v>52219658.517999932</v>
      </c>
      <c r="E15927" s="30">
        <v>25001091905</v>
      </c>
    </row>
    <row r="15928" spans="1:5">
      <c r="B15928" s="21">
        <v>-2316998.9700000002</v>
      </c>
      <c r="D15928" s="11">
        <f t="shared" si="248"/>
        <v>49902659.547999933</v>
      </c>
      <c r="E15928" s="30">
        <v>25001098528</v>
      </c>
    </row>
    <row r="15929" spans="1:5">
      <c r="B15929" s="21">
        <v>-78568.639999999999</v>
      </c>
      <c r="D15929" s="11">
        <f t="shared" si="248"/>
        <v>49824090.907999933</v>
      </c>
      <c r="E15929" s="30">
        <v>25001096405</v>
      </c>
    </row>
    <row r="15930" spans="1:5">
      <c r="B15930" s="21">
        <v>-155839.63</v>
      </c>
      <c r="D15930" s="11">
        <f t="shared" si="248"/>
        <v>49668251.27799993</v>
      </c>
      <c r="E15930" s="30">
        <v>25001098716</v>
      </c>
    </row>
    <row r="15931" spans="1:5">
      <c r="B15931" s="21">
        <v>0</v>
      </c>
      <c r="C15931" s="40">
        <v>600957</v>
      </c>
      <c r="D15931" s="11">
        <f t="shared" si="248"/>
        <v>50269208.27799993</v>
      </c>
      <c r="E15931" s="30" t="s">
        <v>4020</v>
      </c>
    </row>
    <row r="15932" spans="1:5">
      <c r="A15932" s="19">
        <v>44384</v>
      </c>
      <c r="B15932" s="21">
        <v>-1200</v>
      </c>
      <c r="C15932" s="40"/>
      <c r="D15932" s="11">
        <f t="shared" si="248"/>
        <v>50268008.27799993</v>
      </c>
      <c r="E15932" s="30" t="s">
        <v>4075</v>
      </c>
    </row>
    <row r="15933" spans="1:5">
      <c r="B15933" s="21">
        <v>0</v>
      </c>
      <c r="C15933" s="40">
        <v>107001.29</v>
      </c>
      <c r="D15933" s="11">
        <f t="shared" si="248"/>
        <v>50375009.567999929</v>
      </c>
      <c r="E15933" s="30" t="s">
        <v>4076</v>
      </c>
    </row>
    <row r="15934" spans="1:5">
      <c r="B15934" s="21">
        <v>0</v>
      </c>
      <c r="C15934" s="40">
        <v>109399.45</v>
      </c>
      <c r="D15934" s="11">
        <f t="shared" si="248"/>
        <v>50484409.017999932</v>
      </c>
      <c r="E15934" s="30" t="s">
        <v>4077</v>
      </c>
    </row>
    <row r="15935" spans="1:5">
      <c r="B15935" s="21">
        <v>0</v>
      </c>
      <c r="C15935" s="40">
        <v>1770648.3</v>
      </c>
      <c r="D15935" s="11">
        <f t="shared" si="248"/>
        <v>52255057.317999929</v>
      </c>
      <c r="E15935" s="30">
        <v>618761</v>
      </c>
    </row>
    <row r="15936" spans="1:5">
      <c r="B15936" s="21">
        <v>0</v>
      </c>
      <c r="C15936" s="40">
        <v>70133.600000000006</v>
      </c>
      <c r="D15936" s="11">
        <f t="shared" si="248"/>
        <v>52325190.917999931</v>
      </c>
      <c r="E15936" s="30" t="s">
        <v>4078</v>
      </c>
    </row>
    <row r="15937" spans="1:5">
      <c r="B15937" s="21">
        <v>0</v>
      </c>
      <c r="C15937" s="40">
        <v>229566.2</v>
      </c>
      <c r="D15937" s="11">
        <f t="shared" si="248"/>
        <v>52554757.117999934</v>
      </c>
      <c r="E15937" s="30" t="s">
        <v>4079</v>
      </c>
    </row>
    <row r="15938" spans="1:5">
      <c r="B15938" s="21">
        <v>0</v>
      </c>
      <c r="C15938" s="40">
        <v>55208.480000000003</v>
      </c>
      <c r="D15938" s="11">
        <f t="shared" si="248"/>
        <v>52609965.59799993</v>
      </c>
      <c r="E15938" s="30" t="s">
        <v>4080</v>
      </c>
    </row>
    <row r="15939" spans="1:5">
      <c r="B15939" s="21">
        <v>0</v>
      </c>
      <c r="C15939" s="40">
        <v>15526.49</v>
      </c>
      <c r="D15939" s="11">
        <f t="shared" si="248"/>
        <v>52625492.087999932</v>
      </c>
      <c r="E15939" s="30" t="s">
        <v>4081</v>
      </c>
    </row>
    <row r="15940" spans="1:5">
      <c r="B15940" s="21">
        <v>0</v>
      </c>
      <c r="C15940" s="40">
        <v>2405141</v>
      </c>
      <c r="D15940" s="11">
        <f t="shared" si="248"/>
        <v>55030633.087999932</v>
      </c>
      <c r="E15940" s="30" t="s">
        <v>4082</v>
      </c>
    </row>
    <row r="15941" spans="1:5">
      <c r="B15941" s="21">
        <v>-103894.53</v>
      </c>
      <c r="C15941" s="40"/>
      <c r="D15941" s="11">
        <f t="shared" si="248"/>
        <v>54926738.557999931</v>
      </c>
      <c r="E15941" s="30">
        <v>25001097490</v>
      </c>
    </row>
    <row r="15942" spans="1:5">
      <c r="B15942" s="21">
        <v>-108234.53</v>
      </c>
      <c r="C15942" s="40"/>
      <c r="D15942" s="11">
        <f t="shared" ref="D15942:D16005" si="249">D15941+B15942+C15942</f>
        <v>54818504.02799993</v>
      </c>
      <c r="E15942" s="30">
        <v>25001097064</v>
      </c>
    </row>
    <row r="15943" spans="1:5">
      <c r="B15943" s="21">
        <v>-68183.56</v>
      </c>
      <c r="C15943" s="40"/>
      <c r="D15943" s="11">
        <f t="shared" si="249"/>
        <v>54750320.467999928</v>
      </c>
      <c r="E15943" s="30">
        <v>25001097488</v>
      </c>
    </row>
    <row r="15944" spans="1:5">
      <c r="B15944" s="21">
        <v>-200072.87</v>
      </c>
      <c r="C15944" s="40"/>
      <c r="D15944" s="11">
        <f t="shared" si="249"/>
        <v>54550247.59799993</v>
      </c>
      <c r="E15944" s="30">
        <v>25001097626</v>
      </c>
    </row>
    <row r="15945" spans="1:5">
      <c r="B15945" s="21">
        <v>-7406.22</v>
      </c>
      <c r="C15945" s="40"/>
      <c r="D15945" s="11">
        <f t="shared" si="249"/>
        <v>54542841.377999932</v>
      </c>
      <c r="E15945" s="30">
        <v>25001093585</v>
      </c>
    </row>
    <row r="15946" spans="1:5">
      <c r="A15946" s="19">
        <v>44385</v>
      </c>
      <c r="B15946" s="21">
        <v>-7805.53</v>
      </c>
      <c r="C15946" s="21"/>
      <c r="D15946" s="11">
        <f t="shared" si="249"/>
        <v>54535035.84799993</v>
      </c>
      <c r="E15946" s="24" t="s">
        <v>24</v>
      </c>
    </row>
    <row r="15947" spans="1:5">
      <c r="B15947" s="21">
        <v>-7457.03</v>
      </c>
      <c r="C15947" s="21"/>
      <c r="D15947" s="11">
        <f t="shared" si="249"/>
        <v>54527578.817999929</v>
      </c>
      <c r="E15947" s="30">
        <v>25001097040</v>
      </c>
    </row>
    <row r="15948" spans="1:5">
      <c r="B15948" s="21">
        <v>-61435.35</v>
      </c>
      <c r="C15948" s="21"/>
      <c r="D15948" s="11">
        <f t="shared" si="249"/>
        <v>54466143.467999928</v>
      </c>
      <c r="E15948" s="30">
        <v>25001095022</v>
      </c>
    </row>
    <row r="15949" spans="1:5">
      <c r="A15949" s="19">
        <v>44386</v>
      </c>
      <c r="B15949" s="21">
        <v>0</v>
      </c>
      <c r="C15949" s="40">
        <v>701753.39</v>
      </c>
      <c r="D15949" s="11">
        <f t="shared" si="249"/>
        <v>55167896.857999928</v>
      </c>
      <c r="E15949" s="30">
        <v>420004364</v>
      </c>
    </row>
    <row r="15950" spans="1:5">
      <c r="B15950" s="21">
        <v>0</v>
      </c>
      <c r="C15950" s="40">
        <v>1416354.84</v>
      </c>
      <c r="D15950" s="11">
        <f t="shared" si="249"/>
        <v>56584251.697999932</v>
      </c>
      <c r="E15950" s="30">
        <v>618762</v>
      </c>
    </row>
    <row r="15951" spans="1:5">
      <c r="B15951" s="21">
        <v>-5579.39</v>
      </c>
      <c r="C15951" s="40"/>
      <c r="D15951" s="11">
        <f t="shared" si="249"/>
        <v>56578672.307999931</v>
      </c>
      <c r="E15951" s="30" t="s">
        <v>3716</v>
      </c>
    </row>
    <row r="15952" spans="1:5">
      <c r="B15952" s="21">
        <v>-16257.16</v>
      </c>
      <c r="C15952" s="40"/>
      <c r="D15952" s="11">
        <f t="shared" si="249"/>
        <v>56562415.147999935</v>
      </c>
      <c r="E15952" s="30">
        <v>25001098792</v>
      </c>
    </row>
    <row r="15953" spans="1:5">
      <c r="B15953" s="21">
        <v>-3111260.55</v>
      </c>
      <c r="C15953" s="40"/>
      <c r="D15953" s="11">
        <f t="shared" si="249"/>
        <v>53451154.597999938</v>
      </c>
      <c r="E15953" s="30">
        <v>25001098704</v>
      </c>
    </row>
    <row r="15954" spans="1:5">
      <c r="B15954" s="21">
        <v>0</v>
      </c>
      <c r="C15954" s="40">
        <v>36550.22</v>
      </c>
      <c r="D15954" s="11">
        <f t="shared" si="249"/>
        <v>53487704.817999937</v>
      </c>
      <c r="E15954" s="30" t="s">
        <v>4083</v>
      </c>
    </row>
    <row r="15955" spans="1:5">
      <c r="B15955" s="21">
        <v>0</v>
      </c>
      <c r="C15955" s="40">
        <v>146069.5</v>
      </c>
      <c r="D15955" s="11">
        <f t="shared" si="249"/>
        <v>53633774.317999937</v>
      </c>
      <c r="E15955" s="30" t="s">
        <v>4083</v>
      </c>
    </row>
    <row r="15956" spans="1:5">
      <c r="A15956" s="19">
        <v>44389</v>
      </c>
      <c r="B15956" s="21">
        <v>0</v>
      </c>
      <c r="C15956" s="21">
        <v>35760922.32</v>
      </c>
      <c r="D15956" s="11">
        <f t="shared" si="249"/>
        <v>89394696.637999937</v>
      </c>
      <c r="E15956" s="30" t="s">
        <v>3895</v>
      </c>
    </row>
    <row r="15957" spans="1:5">
      <c r="A15957" s="19">
        <v>44390</v>
      </c>
      <c r="B15957" s="21">
        <v>-5784347.2300000004</v>
      </c>
      <c r="C15957" s="21"/>
      <c r="D15957" s="11">
        <f t="shared" si="249"/>
        <v>83610349.407999933</v>
      </c>
      <c r="E15957" s="30" t="s">
        <v>4084</v>
      </c>
    </row>
    <row r="15958" spans="1:5">
      <c r="B15958" s="21">
        <v>-27001232.66</v>
      </c>
      <c r="C15958" s="21"/>
      <c r="D15958" s="11">
        <f t="shared" si="249"/>
        <v>56609116.747999936</v>
      </c>
      <c r="E15958" s="30" t="s">
        <v>4085</v>
      </c>
    </row>
    <row r="15959" spans="1:5">
      <c r="B15959" s="21">
        <v>0</v>
      </c>
      <c r="C15959" s="21">
        <v>55899.47</v>
      </c>
      <c r="D15959" s="11">
        <f t="shared" si="249"/>
        <v>56665016.217999935</v>
      </c>
      <c r="E15959" s="30">
        <v>38596</v>
      </c>
    </row>
    <row r="15960" spans="1:5">
      <c r="B15960" s="21">
        <v>-31041187.109999999</v>
      </c>
      <c r="C15960" s="21"/>
      <c r="D15960" s="11">
        <f t="shared" si="249"/>
        <v>25623829.107999936</v>
      </c>
      <c r="E15960" s="30">
        <v>25001099599</v>
      </c>
    </row>
    <row r="15961" spans="1:5">
      <c r="B15961" s="21">
        <v>-568</v>
      </c>
      <c r="C15961" s="21"/>
      <c r="D15961" s="11">
        <f t="shared" si="249"/>
        <v>25623261.107999936</v>
      </c>
      <c r="E15961" s="30" t="s">
        <v>4086</v>
      </c>
    </row>
    <row r="15962" spans="1:5">
      <c r="A15962" s="19">
        <v>44391</v>
      </c>
      <c r="B15962" s="21">
        <v>0</v>
      </c>
      <c r="C15962" s="21">
        <v>321651.15999999997</v>
      </c>
      <c r="D15962" s="11">
        <f t="shared" si="249"/>
        <v>25944912.267999936</v>
      </c>
      <c r="E15962" s="30" t="s">
        <v>4087</v>
      </c>
    </row>
    <row r="15963" spans="1:5">
      <c r="B15963" s="21">
        <v>0</v>
      </c>
      <c r="C15963" s="21">
        <v>333481.43</v>
      </c>
      <c r="D15963" s="11">
        <f t="shared" si="249"/>
        <v>26278393.697999936</v>
      </c>
      <c r="E15963" s="30" t="s">
        <v>4088</v>
      </c>
    </row>
    <row r="15964" spans="1:5">
      <c r="B15964" s="21">
        <v>0</v>
      </c>
      <c r="C15964" s="21">
        <v>65251.040000000001</v>
      </c>
      <c r="D15964" s="11">
        <f t="shared" si="249"/>
        <v>26343644.737999935</v>
      </c>
      <c r="E15964" s="30" t="s">
        <v>4089</v>
      </c>
    </row>
    <row r="15965" spans="1:5">
      <c r="B15965" s="21">
        <v>-317275.14</v>
      </c>
      <c r="C15965" s="21"/>
      <c r="D15965" s="11">
        <f t="shared" si="249"/>
        <v>26026369.597999934</v>
      </c>
      <c r="E15965" s="30">
        <v>25001098809</v>
      </c>
    </row>
    <row r="15966" spans="1:5">
      <c r="B15966" s="21">
        <v>-328936.84000000003</v>
      </c>
      <c r="C15966" s="21"/>
      <c r="D15966" s="11">
        <f t="shared" si="249"/>
        <v>25697432.757999934</v>
      </c>
      <c r="E15966" s="30">
        <v>25001098811</v>
      </c>
    </row>
    <row r="15967" spans="1:5">
      <c r="B15967" s="21">
        <v>-199848.73</v>
      </c>
      <c r="C15967" s="21"/>
      <c r="D15967" s="11">
        <f t="shared" si="249"/>
        <v>25497584.027999934</v>
      </c>
      <c r="E15967" s="30">
        <v>25001100764</v>
      </c>
    </row>
    <row r="15968" spans="1:5">
      <c r="A15968" s="19">
        <v>44392</v>
      </c>
      <c r="B15968" s="21">
        <v>0</v>
      </c>
      <c r="C15968" s="23">
        <v>7387.4</v>
      </c>
      <c r="D15968" s="11">
        <f t="shared" si="249"/>
        <v>25504971.427999932</v>
      </c>
      <c r="E15968" s="33">
        <v>38703</v>
      </c>
    </row>
    <row r="15969" spans="1:5">
      <c r="B15969" s="21">
        <v>0</v>
      </c>
      <c r="C15969" s="22">
        <v>2.13</v>
      </c>
      <c r="D15969" s="11">
        <f t="shared" si="249"/>
        <v>25504973.557999931</v>
      </c>
      <c r="E15969" s="24" t="s">
        <v>24</v>
      </c>
    </row>
    <row r="15970" spans="1:5">
      <c r="A15970" s="19">
        <v>44393</v>
      </c>
      <c r="B15970" s="21">
        <v>-1751662.38</v>
      </c>
      <c r="C15970" s="40"/>
      <c r="D15970" s="11">
        <f t="shared" si="249"/>
        <v>23753311.177999932</v>
      </c>
      <c r="E15970" s="30" t="s">
        <v>4069</v>
      </c>
    </row>
    <row r="15971" spans="1:5">
      <c r="B15971" s="21">
        <v>-4553184.3</v>
      </c>
      <c r="C15971" s="40"/>
      <c r="D15971" s="11">
        <f t="shared" si="249"/>
        <v>19200126.877999932</v>
      </c>
      <c r="E15971" s="30" t="s">
        <v>4070</v>
      </c>
    </row>
    <row r="15972" spans="1:5">
      <c r="B15972" s="21">
        <v>0</v>
      </c>
      <c r="C15972" s="40">
        <v>129033.66</v>
      </c>
      <c r="D15972" s="11">
        <f t="shared" si="249"/>
        <v>19329160.537999932</v>
      </c>
      <c r="E15972" s="30" t="s">
        <v>4090</v>
      </c>
    </row>
    <row r="15973" spans="1:5">
      <c r="B15973" s="21">
        <v>0</v>
      </c>
      <c r="C15973" s="40">
        <v>106991.87</v>
      </c>
      <c r="D15973" s="11">
        <f t="shared" si="249"/>
        <v>19436152.407999933</v>
      </c>
      <c r="E15973" s="30" t="s">
        <v>4091</v>
      </c>
    </row>
    <row r="15974" spans="1:5">
      <c r="B15974" s="21">
        <v>0</v>
      </c>
      <c r="C15974" s="40">
        <v>129059.24</v>
      </c>
      <c r="D15974" s="11">
        <f t="shared" si="249"/>
        <v>19565211.647999931</v>
      </c>
      <c r="E15974" s="30" t="s">
        <v>4092</v>
      </c>
    </row>
    <row r="15975" spans="1:5">
      <c r="B15975" s="21">
        <v>0</v>
      </c>
      <c r="C15975" s="40">
        <v>64551.199999999997</v>
      </c>
      <c r="D15975" s="11">
        <f t="shared" si="249"/>
        <v>19629762.84799993</v>
      </c>
      <c r="E15975" s="30" t="s">
        <v>4093</v>
      </c>
    </row>
    <row r="15976" spans="1:5">
      <c r="B15976" s="21">
        <v>0</v>
      </c>
      <c r="C15976" s="40">
        <v>112970.25</v>
      </c>
      <c r="D15976" s="11">
        <f t="shared" si="249"/>
        <v>19742733.09799993</v>
      </c>
      <c r="E15976" s="30" t="s">
        <v>4094</v>
      </c>
    </row>
    <row r="15977" spans="1:5">
      <c r="B15977" s="21">
        <v>0</v>
      </c>
      <c r="C15977" s="40">
        <v>229308.76</v>
      </c>
      <c r="D15977" s="11">
        <f t="shared" si="249"/>
        <v>19972041.857999932</v>
      </c>
      <c r="E15977" s="30" t="s">
        <v>4095</v>
      </c>
    </row>
    <row r="15978" spans="1:5">
      <c r="B15978" s="21">
        <v>0</v>
      </c>
      <c r="C15978" s="40">
        <v>1837495</v>
      </c>
      <c r="D15978" s="11">
        <f t="shared" si="249"/>
        <v>21809536.857999932</v>
      </c>
      <c r="E15978" s="30">
        <v>5305022890</v>
      </c>
    </row>
    <row r="15979" spans="1:5">
      <c r="B15979" s="21">
        <v>-83498.02</v>
      </c>
      <c r="C15979" s="40"/>
      <c r="D15979" s="11">
        <f t="shared" si="249"/>
        <v>21726038.837999932</v>
      </c>
      <c r="E15979" s="30">
        <v>25001100314</v>
      </c>
    </row>
    <row r="15980" spans="1:5">
      <c r="B15980" s="21">
        <v>-47721.39</v>
      </c>
      <c r="C15980" s="40"/>
      <c r="D15980" s="11">
        <f t="shared" si="249"/>
        <v>21678317.447999932</v>
      </c>
      <c r="E15980" s="30">
        <v>25001100469</v>
      </c>
    </row>
    <row r="15981" spans="1:5">
      <c r="B15981" s="21">
        <v>-130307.69</v>
      </c>
      <c r="C15981" s="40"/>
      <c r="D15981" s="11">
        <f t="shared" si="249"/>
        <v>21548009.757999931</v>
      </c>
      <c r="E15981" s="30">
        <v>25001100471</v>
      </c>
    </row>
    <row r="15982" spans="1:5">
      <c r="B15982" s="21">
        <v>-107208.67</v>
      </c>
      <c r="C15982" s="40"/>
      <c r="D15982" s="11">
        <f t="shared" si="249"/>
        <v>21440801.087999929</v>
      </c>
      <c r="E15982" s="30">
        <v>25001100233</v>
      </c>
    </row>
    <row r="15983" spans="1:5">
      <c r="B15983" s="21">
        <v>-160782.73000000001</v>
      </c>
      <c r="C15983" s="40"/>
      <c r="D15983" s="11">
        <f t="shared" si="249"/>
        <v>21280018.357999928</v>
      </c>
      <c r="E15983" s="30">
        <v>25001100221</v>
      </c>
    </row>
    <row r="15984" spans="1:5">
      <c r="B15984" s="21">
        <v>-85542.53</v>
      </c>
      <c r="C15984" s="40"/>
      <c r="D15984" s="11">
        <f t="shared" si="249"/>
        <v>21194475.827999927</v>
      </c>
      <c r="E15984" s="30">
        <v>25001100752</v>
      </c>
    </row>
    <row r="15985" spans="1:5">
      <c r="B15985" s="21">
        <v>-79572</v>
      </c>
      <c r="C15985" s="40"/>
      <c r="D15985" s="11">
        <f t="shared" si="249"/>
        <v>21114903.827999927</v>
      </c>
      <c r="E15985" s="30">
        <v>25001101309</v>
      </c>
    </row>
    <row r="15986" spans="1:5">
      <c r="B15986" s="21">
        <v>-117091.94</v>
      </c>
      <c r="C15986" s="40"/>
      <c r="D15986" s="11">
        <f t="shared" si="249"/>
        <v>20997811.887999926</v>
      </c>
      <c r="E15986" s="30">
        <v>25001101311</v>
      </c>
    </row>
    <row r="15987" spans="1:5">
      <c r="B15987" s="21">
        <v>-1137.58</v>
      </c>
      <c r="C15987" s="40"/>
      <c r="D15987" s="11">
        <f t="shared" si="249"/>
        <v>20996674.307999928</v>
      </c>
      <c r="E15987" s="30">
        <v>25001091286</v>
      </c>
    </row>
    <row r="15988" spans="1:5">
      <c r="B15988" s="21">
        <v>-107810.03</v>
      </c>
      <c r="C15988" s="40"/>
      <c r="D15988" s="11">
        <f t="shared" si="249"/>
        <v>20888864.277999926</v>
      </c>
      <c r="E15988" s="30">
        <v>25001100219</v>
      </c>
    </row>
    <row r="15989" spans="1:5">
      <c r="A15989" s="19">
        <v>44396</v>
      </c>
      <c r="B15989" s="21">
        <v>-683860</v>
      </c>
      <c r="C15989" s="40"/>
      <c r="D15989" s="11">
        <f t="shared" si="249"/>
        <v>20205004.277999926</v>
      </c>
      <c r="E15989" s="30" t="s">
        <v>4096</v>
      </c>
    </row>
    <row r="15990" spans="1:5">
      <c r="B15990" s="21">
        <v>-42897.06</v>
      </c>
      <c r="C15990" s="40"/>
      <c r="D15990" s="11">
        <f t="shared" si="249"/>
        <v>20162107.217999928</v>
      </c>
      <c r="E15990" s="30" t="s">
        <v>4097</v>
      </c>
    </row>
    <row r="15991" spans="1:5">
      <c r="B15991" s="21">
        <v>0</v>
      </c>
      <c r="C15991" s="40">
        <v>81727.850000000006</v>
      </c>
      <c r="D15991" s="11">
        <f t="shared" si="249"/>
        <v>20243835.067999929</v>
      </c>
      <c r="E15991" s="30">
        <v>18308</v>
      </c>
    </row>
    <row r="15992" spans="1:5">
      <c r="B15992" s="21">
        <v>0</v>
      </c>
      <c r="C15992" s="40">
        <v>120365.09</v>
      </c>
      <c r="D15992" s="11">
        <f t="shared" si="249"/>
        <v>20364200.157999929</v>
      </c>
      <c r="E15992" s="30">
        <v>18312</v>
      </c>
    </row>
    <row r="15993" spans="1:5">
      <c r="B15993" s="21">
        <v>0</v>
      </c>
      <c r="C15993" s="40">
        <v>34938734.630000003</v>
      </c>
      <c r="D15993" s="11">
        <f t="shared" si="249"/>
        <v>55302934.787999928</v>
      </c>
      <c r="E15993" s="30" t="s">
        <v>3716</v>
      </c>
    </row>
    <row r="15994" spans="1:5">
      <c r="A15994" s="19">
        <v>44398</v>
      </c>
      <c r="B15994" s="21">
        <v>-69360.25</v>
      </c>
      <c r="C15994" s="21"/>
      <c r="D15994" s="11">
        <f t="shared" si="249"/>
        <v>55233574.537999928</v>
      </c>
      <c r="E15994" s="30" t="s">
        <v>4097</v>
      </c>
    </row>
    <row r="15995" spans="1:5">
      <c r="B15995" s="21">
        <v>-808760</v>
      </c>
      <c r="C15995" s="21"/>
      <c r="D15995" s="11">
        <f t="shared" si="249"/>
        <v>54424814.537999928</v>
      </c>
      <c r="E15995" s="30" t="s">
        <v>4096</v>
      </c>
    </row>
    <row r="15996" spans="1:5">
      <c r="B15996" s="21">
        <v>-103962.6</v>
      </c>
      <c r="C15996" s="21"/>
      <c r="D15996" s="11">
        <f t="shared" si="249"/>
        <v>54320851.937999927</v>
      </c>
      <c r="E15996" s="30">
        <v>25001101323</v>
      </c>
    </row>
    <row r="15997" spans="1:5">
      <c r="B15997" s="21">
        <v>-31427510.02</v>
      </c>
      <c r="C15997" s="21"/>
      <c r="D15997" s="11">
        <f t="shared" si="249"/>
        <v>22893341.917999927</v>
      </c>
      <c r="E15997" s="30">
        <v>25001101159</v>
      </c>
    </row>
    <row r="15998" spans="1:5">
      <c r="B15998" s="21">
        <v>-29205.29</v>
      </c>
      <c r="C15998" s="21"/>
      <c r="D15998" s="11">
        <f t="shared" si="249"/>
        <v>22864136.627999928</v>
      </c>
      <c r="E15998" s="30">
        <v>25001101428</v>
      </c>
    </row>
    <row r="15999" spans="1:5">
      <c r="A15999" s="19">
        <v>44399</v>
      </c>
      <c r="B15999" s="21">
        <v>0</v>
      </c>
      <c r="C15999" s="22">
        <v>7510.4</v>
      </c>
      <c r="D15999" s="11">
        <f t="shared" si="249"/>
        <v>22871647.027999926</v>
      </c>
      <c r="E15999" s="24" t="s">
        <v>24</v>
      </c>
    </row>
    <row r="16000" spans="1:5">
      <c r="B16000" s="21">
        <v>0</v>
      </c>
      <c r="C16000" s="21">
        <v>28633.42</v>
      </c>
      <c r="D16000" s="11">
        <f t="shared" si="249"/>
        <v>22900280.447999928</v>
      </c>
      <c r="E16000" s="30" t="s">
        <v>4098</v>
      </c>
    </row>
    <row r="16001" spans="1:5">
      <c r="B16001" s="21">
        <v>-28282.42</v>
      </c>
      <c r="D16001" s="11">
        <f t="shared" si="249"/>
        <v>22871998.027999926</v>
      </c>
      <c r="E16001" s="30">
        <v>25001100326</v>
      </c>
    </row>
    <row r="16002" spans="1:5">
      <c r="A16002" s="19">
        <v>44400</v>
      </c>
      <c r="B16002" s="21">
        <v>0</v>
      </c>
      <c r="C16002" s="40">
        <v>160536.78</v>
      </c>
      <c r="D16002" s="11">
        <f t="shared" si="249"/>
        <v>23032534.807999928</v>
      </c>
      <c r="E16002" s="30" t="s">
        <v>4099</v>
      </c>
    </row>
    <row r="16003" spans="1:5">
      <c r="B16003" s="21">
        <v>-141186.23999999999</v>
      </c>
      <c r="C16003" s="40"/>
      <c r="D16003" s="11">
        <f t="shared" si="249"/>
        <v>22891348.567999929</v>
      </c>
      <c r="E16003" s="30">
        <v>25001101997</v>
      </c>
    </row>
    <row r="16004" spans="1:5">
      <c r="B16004" s="21">
        <v>-66255.94</v>
      </c>
      <c r="C16004" s="40"/>
      <c r="D16004" s="11">
        <f t="shared" si="249"/>
        <v>22825092.627999928</v>
      </c>
      <c r="E16004" s="30">
        <v>25001102613</v>
      </c>
    </row>
    <row r="16005" spans="1:5">
      <c r="B16005" s="21">
        <v>0</v>
      </c>
      <c r="C16005" s="40">
        <v>34166530.600000001</v>
      </c>
      <c r="D16005" s="11">
        <f t="shared" si="249"/>
        <v>56991623.227999926</v>
      </c>
      <c r="E16005" s="30" t="s">
        <v>3716</v>
      </c>
    </row>
    <row r="16006" spans="1:5">
      <c r="B16006" s="21">
        <v>0</v>
      </c>
      <c r="C16006" s="40">
        <v>1086000</v>
      </c>
      <c r="D16006" s="11">
        <f t="shared" ref="D16006:D16069" si="250">D16005+B16006+C16006</f>
        <v>58077623.227999926</v>
      </c>
      <c r="E16006" s="30" t="s">
        <v>3997</v>
      </c>
    </row>
    <row r="16007" spans="1:5">
      <c r="A16007" s="19">
        <v>44403</v>
      </c>
      <c r="B16007" s="21">
        <v>-30687026.600000001</v>
      </c>
      <c r="C16007" s="40"/>
      <c r="D16007" s="11">
        <f t="shared" si="250"/>
        <v>27390596.627999924</v>
      </c>
      <c r="E16007" s="30">
        <v>25001101816</v>
      </c>
    </row>
    <row r="16008" spans="1:5">
      <c r="A16008" s="19">
        <v>44404</v>
      </c>
      <c r="B16008" s="21">
        <v>-3745</v>
      </c>
      <c r="C16008" s="40"/>
      <c r="D16008" s="11">
        <f t="shared" si="250"/>
        <v>27386851.627999924</v>
      </c>
      <c r="E16008" s="30" t="s">
        <v>3944</v>
      </c>
    </row>
    <row r="16009" spans="1:5">
      <c r="B16009" s="21">
        <v>-6311.11</v>
      </c>
      <c r="C16009" s="40"/>
      <c r="D16009" s="11">
        <f t="shared" si="250"/>
        <v>27380540.517999925</v>
      </c>
      <c r="E16009" s="30" t="s">
        <v>3409</v>
      </c>
    </row>
    <row r="16010" spans="1:5">
      <c r="B16010" s="21">
        <v>0</v>
      </c>
      <c r="C16010" s="26">
        <v>22244883</v>
      </c>
      <c r="D16010" s="11">
        <f t="shared" si="250"/>
        <v>49625423.517999925</v>
      </c>
      <c r="E16010" s="30" t="s">
        <v>3895</v>
      </c>
    </row>
    <row r="16011" spans="1:5">
      <c r="A16011" s="19">
        <v>44405</v>
      </c>
      <c r="B16011" s="21">
        <v>-50007.5</v>
      </c>
      <c r="C16011" s="40"/>
      <c r="D16011" s="11">
        <f t="shared" si="250"/>
        <v>49575416.017999925</v>
      </c>
      <c r="E16011" s="30">
        <v>25001103139</v>
      </c>
    </row>
    <row r="16012" spans="1:5">
      <c r="B16012" s="21">
        <v>-10019.73</v>
      </c>
      <c r="C16012" s="40"/>
      <c r="D16012" s="11">
        <f t="shared" si="250"/>
        <v>49565396.287999928</v>
      </c>
      <c r="E16012" s="30">
        <v>25001103458</v>
      </c>
    </row>
    <row r="16013" spans="1:5">
      <c r="B16013" s="21">
        <v>-113722.56</v>
      </c>
      <c r="C16013" s="40"/>
      <c r="D16013" s="11">
        <f t="shared" si="250"/>
        <v>49451673.727999926</v>
      </c>
      <c r="E16013" s="30">
        <v>25001103903</v>
      </c>
    </row>
    <row r="16014" spans="1:5">
      <c r="B16014" s="21">
        <v>-42237</v>
      </c>
      <c r="C16014" s="40"/>
      <c r="D16014" s="11">
        <f t="shared" si="250"/>
        <v>49409436.727999926</v>
      </c>
      <c r="E16014" s="30">
        <v>25001103822</v>
      </c>
    </row>
    <row r="16015" spans="1:5">
      <c r="B16015" s="21">
        <v>0</v>
      </c>
      <c r="C16015" s="40">
        <v>110578.42</v>
      </c>
      <c r="D16015" s="11">
        <f t="shared" si="250"/>
        <v>49520015.147999927</v>
      </c>
      <c r="E16015" s="30">
        <v>25001101454</v>
      </c>
    </row>
    <row r="16016" spans="1:5">
      <c r="B16016" s="21">
        <v>0</v>
      </c>
      <c r="C16016" s="40">
        <v>7439.96</v>
      </c>
      <c r="D16016" s="11">
        <f t="shared" si="250"/>
        <v>49527455.107999928</v>
      </c>
      <c r="E16016" s="30">
        <v>25001099632</v>
      </c>
    </row>
    <row r="16017" spans="1:5">
      <c r="B16017" s="21">
        <v>0</v>
      </c>
      <c r="C16017" s="40">
        <v>68996.03</v>
      </c>
      <c r="D16017" s="11">
        <f t="shared" si="250"/>
        <v>49596451.137999929</v>
      </c>
      <c r="E16017" s="30">
        <v>25001103141</v>
      </c>
    </row>
    <row r="16018" spans="1:5">
      <c r="B16018" s="21">
        <v>0</v>
      </c>
      <c r="C16018" s="40">
        <v>91185.62</v>
      </c>
      <c r="D16018" s="11">
        <f t="shared" si="250"/>
        <v>49687636.757999927</v>
      </c>
      <c r="E16018" s="30">
        <v>25001100407</v>
      </c>
    </row>
    <row r="16019" spans="1:5">
      <c r="A16019" s="19">
        <v>44406</v>
      </c>
      <c r="B16019" s="21">
        <v>-20740028.57</v>
      </c>
      <c r="C16019" s="40"/>
      <c r="D16019" s="11">
        <f t="shared" si="250"/>
        <v>28947608.187999927</v>
      </c>
      <c r="E16019" s="30">
        <v>25001103965</v>
      </c>
    </row>
    <row r="16020" spans="1:5">
      <c r="B16020" s="21">
        <v>0</v>
      </c>
      <c r="C16020" s="40">
        <v>180718.21</v>
      </c>
      <c r="D16020" s="11">
        <f t="shared" si="250"/>
        <v>29128326.397999927</v>
      </c>
      <c r="E16020" s="30" t="s">
        <v>4100</v>
      </c>
    </row>
    <row r="16021" spans="1:5">
      <c r="A16021" s="19">
        <v>44407</v>
      </c>
      <c r="B16021" s="21">
        <v>0</v>
      </c>
      <c r="C16021" s="40">
        <v>76570.14</v>
      </c>
      <c r="D16021" s="11">
        <f t="shared" si="250"/>
        <v>29204896.537999928</v>
      </c>
      <c r="E16021" s="30" t="s">
        <v>4101</v>
      </c>
    </row>
    <row r="16022" spans="1:5">
      <c r="B16022" s="21">
        <v>-73871.23</v>
      </c>
      <c r="C16022" s="21"/>
      <c r="D16022" s="11">
        <f t="shared" si="250"/>
        <v>29131025.307999928</v>
      </c>
      <c r="E16022" s="30">
        <v>25001104398</v>
      </c>
    </row>
    <row r="16023" spans="1:5">
      <c r="B16023" s="21">
        <v>-556</v>
      </c>
      <c r="C16023" s="21"/>
      <c r="D16023" s="11">
        <f t="shared" si="250"/>
        <v>29130469.307999928</v>
      </c>
      <c r="E16023" s="30" t="s">
        <v>4102</v>
      </c>
    </row>
    <row r="16024" spans="1:5">
      <c r="B16024" s="21">
        <v>-560</v>
      </c>
      <c r="C16024" s="21"/>
      <c r="D16024" s="11">
        <f t="shared" si="250"/>
        <v>29129909.307999928</v>
      </c>
      <c r="E16024" s="30" t="s">
        <v>4103</v>
      </c>
    </row>
    <row r="16025" spans="1:5">
      <c r="B16025" s="21">
        <v>-11563416.390000001</v>
      </c>
      <c r="C16025" s="21"/>
      <c r="D16025" s="11">
        <f t="shared" si="250"/>
        <v>17566492.917999927</v>
      </c>
      <c r="E16025" s="30">
        <v>25001104974</v>
      </c>
    </row>
    <row r="16026" spans="1:5">
      <c r="B16026" s="21">
        <v>-15297636.75</v>
      </c>
      <c r="C16026" s="21"/>
      <c r="D16026" s="11">
        <f t="shared" si="250"/>
        <v>2268856.167999927</v>
      </c>
      <c r="E16026" s="30">
        <v>25001104986</v>
      </c>
    </row>
    <row r="16027" spans="1:5">
      <c r="B16027" s="21">
        <v>-456.8</v>
      </c>
      <c r="C16027" s="21"/>
      <c r="D16027" s="11">
        <f t="shared" si="250"/>
        <v>2268399.3679999271</v>
      </c>
      <c r="E16027" s="24" t="s">
        <v>24</v>
      </c>
    </row>
    <row r="16028" spans="1:5">
      <c r="A16028" s="19">
        <v>44410</v>
      </c>
      <c r="B16028" s="21">
        <v>0</v>
      </c>
      <c r="C16028" s="44">
        <v>1000000</v>
      </c>
      <c r="D16028" s="11">
        <f t="shared" si="250"/>
        <v>3268399.3679999271</v>
      </c>
      <c r="E16028" s="24" t="s">
        <v>57</v>
      </c>
    </row>
    <row r="16029" spans="1:5">
      <c r="B16029" s="21">
        <v>-52454.01</v>
      </c>
      <c r="C16029" s="40"/>
      <c r="D16029" s="11">
        <f t="shared" si="250"/>
        <v>3215945.3579999274</v>
      </c>
      <c r="E16029" s="30">
        <v>25001105252</v>
      </c>
    </row>
    <row r="16030" spans="1:5">
      <c r="B16030" s="21">
        <v>0</v>
      </c>
      <c r="C16030" s="40">
        <v>33721789.200000003</v>
      </c>
      <c r="D16030" s="11">
        <f t="shared" si="250"/>
        <v>36937734.557999931</v>
      </c>
      <c r="E16030" s="30" t="s">
        <v>3372</v>
      </c>
    </row>
    <row r="16031" spans="1:5">
      <c r="B16031" s="21">
        <v>0</v>
      </c>
      <c r="C16031" s="40">
        <v>55607668.659999996</v>
      </c>
      <c r="D16031" s="11">
        <f t="shared" si="250"/>
        <v>92545403.217999935</v>
      </c>
      <c r="E16031" s="30" t="s">
        <v>3895</v>
      </c>
    </row>
    <row r="16032" spans="1:5">
      <c r="A16032" s="19">
        <v>44411</v>
      </c>
      <c r="B16032" s="21">
        <v>0</v>
      </c>
      <c r="C16032" s="44">
        <v>12000000</v>
      </c>
      <c r="D16032" s="11">
        <f t="shared" si="250"/>
        <v>104545403.21799994</v>
      </c>
      <c r="E16032" s="24" t="s">
        <v>54</v>
      </c>
    </row>
    <row r="16033" spans="1:5">
      <c r="B16033" s="21">
        <v>0</v>
      </c>
      <c r="C16033" s="40">
        <v>96820.89</v>
      </c>
      <c r="D16033" s="11">
        <f t="shared" si="250"/>
        <v>104642224.10799994</v>
      </c>
      <c r="E16033" s="30">
        <v>197030</v>
      </c>
    </row>
    <row r="16034" spans="1:5">
      <c r="B16034" s="21">
        <v>0</v>
      </c>
      <c r="C16034" s="40">
        <v>43859.93</v>
      </c>
      <c r="D16034" s="11">
        <f t="shared" si="250"/>
        <v>104686084.03799994</v>
      </c>
      <c r="E16034" s="30" t="s">
        <v>4104</v>
      </c>
    </row>
    <row r="16035" spans="1:5">
      <c r="B16035" s="21">
        <v>-5276155.57</v>
      </c>
      <c r="C16035" s="40"/>
      <c r="D16035" s="11">
        <f t="shared" si="250"/>
        <v>99409928.467999935</v>
      </c>
      <c r="E16035" s="30">
        <v>25001104493</v>
      </c>
    </row>
    <row r="16036" spans="1:5">
      <c r="B16036" s="21">
        <v>-1478.55</v>
      </c>
      <c r="C16036" s="40"/>
      <c r="D16036" s="11">
        <f t="shared" si="250"/>
        <v>99408449.917999938</v>
      </c>
      <c r="E16036" s="30" t="s">
        <v>3894</v>
      </c>
    </row>
    <row r="16037" spans="1:5">
      <c r="B16037" s="21">
        <v>-27796.19</v>
      </c>
      <c r="C16037" s="40"/>
      <c r="D16037" s="11">
        <f t="shared" si="250"/>
        <v>99380653.727999941</v>
      </c>
      <c r="E16037" s="30" t="s">
        <v>3895</v>
      </c>
    </row>
    <row r="16038" spans="1:5">
      <c r="B16038" s="21">
        <v>-2530.75</v>
      </c>
      <c r="C16038" s="40"/>
      <c r="D16038" s="11">
        <f t="shared" si="250"/>
        <v>99378122.977999941</v>
      </c>
      <c r="E16038" s="30" t="s">
        <v>4021</v>
      </c>
    </row>
    <row r="16039" spans="1:5">
      <c r="B16039" s="21">
        <v>-87115.08</v>
      </c>
      <c r="C16039" s="40"/>
      <c r="D16039" s="11">
        <f t="shared" si="250"/>
        <v>99291007.897999942</v>
      </c>
      <c r="E16039" s="30">
        <v>25001102318</v>
      </c>
    </row>
    <row r="16040" spans="1:5">
      <c r="B16040" s="21">
        <v>-72664.22</v>
      </c>
      <c r="D16040" s="11">
        <f t="shared" si="250"/>
        <v>99218343.677999943</v>
      </c>
      <c r="E16040" s="30">
        <v>25001102320</v>
      </c>
    </row>
    <row r="16041" spans="1:5">
      <c r="B16041" s="21">
        <v>-96110.56</v>
      </c>
      <c r="D16041" s="11">
        <f t="shared" si="250"/>
        <v>99122233.117999941</v>
      </c>
      <c r="E16041" s="30">
        <v>25001103884</v>
      </c>
    </row>
    <row r="16042" spans="1:5">
      <c r="B16042" s="21">
        <v>-30238670.57</v>
      </c>
      <c r="D16042" s="11">
        <f t="shared" si="250"/>
        <v>68883562.547999948</v>
      </c>
      <c r="E16042" s="30" t="s">
        <v>4105</v>
      </c>
    </row>
    <row r="16043" spans="1:5">
      <c r="B16043" s="21">
        <v>-20919959.760000002</v>
      </c>
      <c r="D16043" s="11">
        <f t="shared" si="250"/>
        <v>47963602.787999943</v>
      </c>
      <c r="E16043" s="30" t="s">
        <v>4106</v>
      </c>
    </row>
    <row r="16044" spans="1:5">
      <c r="B16044" s="21">
        <v>-160411.57</v>
      </c>
      <c r="D16044" s="11">
        <f t="shared" si="250"/>
        <v>47803191.217999943</v>
      </c>
      <c r="E16044" s="30">
        <v>25001105757</v>
      </c>
    </row>
    <row r="16045" spans="1:5">
      <c r="A16045" s="19">
        <v>44412</v>
      </c>
      <c r="B16045" s="21">
        <v>-3000000</v>
      </c>
      <c r="D16045" s="11">
        <f t="shared" si="250"/>
        <v>44803191.217999943</v>
      </c>
      <c r="E16045" s="24" t="s">
        <v>4107</v>
      </c>
    </row>
    <row r="16046" spans="1:5">
      <c r="B16046" s="21">
        <v>-2000000</v>
      </c>
      <c r="D16046" s="11">
        <f t="shared" si="250"/>
        <v>42803191.217999943</v>
      </c>
      <c r="E16046" s="24" t="s">
        <v>4108</v>
      </c>
    </row>
    <row r="16047" spans="1:5">
      <c r="B16047" s="21">
        <v>0</v>
      </c>
      <c r="C16047" s="21">
        <v>139778</v>
      </c>
      <c r="D16047" s="11">
        <f t="shared" si="250"/>
        <v>42942969.217999943</v>
      </c>
      <c r="E16047" s="30" t="s">
        <v>4109</v>
      </c>
    </row>
    <row r="16048" spans="1:5">
      <c r="A16048" s="19">
        <v>44413</v>
      </c>
      <c r="B16048" s="21">
        <v>-285</v>
      </c>
      <c r="C16048" s="21"/>
      <c r="D16048" s="11">
        <f t="shared" si="250"/>
        <v>42942684.217999943</v>
      </c>
      <c r="E16048" s="24" t="s">
        <v>24</v>
      </c>
    </row>
    <row r="16049" spans="1:5">
      <c r="B16049" s="21">
        <v>0</v>
      </c>
      <c r="C16049" s="26">
        <v>287741</v>
      </c>
      <c r="D16049" s="11">
        <f t="shared" si="250"/>
        <v>43230425.217999943</v>
      </c>
      <c r="E16049" s="30" t="s">
        <v>4110</v>
      </c>
    </row>
    <row r="16050" spans="1:5">
      <c r="B16050" s="21">
        <v>-7437.89</v>
      </c>
      <c r="C16050" s="21"/>
      <c r="D16050" s="11">
        <f t="shared" si="250"/>
        <v>43222987.327999942</v>
      </c>
      <c r="E16050" s="30">
        <v>2500115440</v>
      </c>
    </row>
    <row r="16051" spans="1:5">
      <c r="A16051" s="19">
        <v>44414</v>
      </c>
      <c r="B16051" s="21">
        <v>0</v>
      </c>
      <c r="C16051" s="40">
        <v>2821841</v>
      </c>
      <c r="D16051" s="11">
        <f t="shared" si="250"/>
        <v>46044828.327999942</v>
      </c>
      <c r="E16051" s="30" t="s">
        <v>4111</v>
      </c>
    </row>
    <row r="16052" spans="1:5">
      <c r="B16052" s="21">
        <v>0</v>
      </c>
      <c r="C16052" s="40">
        <v>2372721</v>
      </c>
      <c r="D16052" s="11">
        <f t="shared" si="250"/>
        <v>48417549.327999942</v>
      </c>
      <c r="E16052" s="30" t="s">
        <v>4112</v>
      </c>
    </row>
    <row r="16053" spans="1:5">
      <c r="B16053" s="21">
        <v>-620</v>
      </c>
      <c r="C16053" s="40"/>
      <c r="D16053" s="11">
        <f t="shared" si="250"/>
        <v>48416929.327999942</v>
      </c>
      <c r="E16053" s="30" t="s">
        <v>4113</v>
      </c>
    </row>
    <row r="16054" spans="1:5">
      <c r="B16054" s="21">
        <v>-149781.35</v>
      </c>
      <c r="C16054" s="40"/>
      <c r="D16054" s="11">
        <f t="shared" si="250"/>
        <v>48267147.977999941</v>
      </c>
      <c r="E16054" s="30">
        <v>25001105852</v>
      </c>
    </row>
    <row r="16055" spans="1:5">
      <c r="B16055" s="21">
        <v>-3138871.38</v>
      </c>
      <c r="C16055" s="40"/>
      <c r="D16055" s="11">
        <f t="shared" si="250"/>
        <v>45128276.597999938</v>
      </c>
      <c r="E16055" s="30">
        <v>25001105769</v>
      </c>
    </row>
    <row r="16056" spans="1:5">
      <c r="B16056" s="21">
        <v>-23035987.579999998</v>
      </c>
      <c r="C16056" s="40"/>
      <c r="D16056" s="11">
        <f t="shared" si="250"/>
        <v>22092289.01799994</v>
      </c>
      <c r="E16056" s="30">
        <v>25001106035</v>
      </c>
    </row>
    <row r="16057" spans="1:5">
      <c r="B16057" s="21">
        <v>-1023834.75</v>
      </c>
      <c r="C16057" s="40"/>
      <c r="D16057" s="11">
        <f t="shared" si="250"/>
        <v>21068454.26799994</v>
      </c>
      <c r="E16057" s="30">
        <v>25001105771</v>
      </c>
    </row>
    <row r="16058" spans="1:5">
      <c r="B16058" s="21">
        <v>-4132155.64</v>
      </c>
      <c r="C16058" s="40"/>
      <c r="D16058" s="11">
        <f t="shared" si="250"/>
        <v>16936298.627999939</v>
      </c>
      <c r="E16058" s="30">
        <v>25001105783</v>
      </c>
    </row>
    <row r="16059" spans="1:5">
      <c r="A16059" s="19">
        <v>44418</v>
      </c>
      <c r="B16059" s="21">
        <v>0</v>
      </c>
      <c r="C16059" s="40">
        <v>270965.78999999998</v>
      </c>
      <c r="D16059" s="11">
        <f t="shared" si="250"/>
        <v>17207264.417999938</v>
      </c>
      <c r="E16059" s="30">
        <v>197039</v>
      </c>
    </row>
    <row r="16060" spans="1:5">
      <c r="B16060" s="21">
        <v>0</v>
      </c>
      <c r="C16060" s="40">
        <v>53337.42</v>
      </c>
      <c r="D16060" s="11">
        <f t="shared" si="250"/>
        <v>17260601.83799994</v>
      </c>
      <c r="E16060" s="30" t="s">
        <v>4114</v>
      </c>
    </row>
    <row r="16061" spans="1:5">
      <c r="B16061" s="21">
        <v>-248580.3</v>
      </c>
      <c r="C16061" s="40"/>
      <c r="D16061" s="11">
        <f t="shared" si="250"/>
        <v>17012021.537999939</v>
      </c>
      <c r="E16061" s="30">
        <v>25001105840</v>
      </c>
    </row>
    <row r="16062" spans="1:5">
      <c r="B16062" s="21">
        <v>-61767.26</v>
      </c>
      <c r="C16062" s="40"/>
      <c r="D16062" s="11">
        <f t="shared" si="250"/>
        <v>16950254.277999938</v>
      </c>
      <c r="E16062" s="30">
        <v>25001107363</v>
      </c>
    </row>
    <row r="16063" spans="1:5">
      <c r="B16063" s="21">
        <v>0</v>
      </c>
      <c r="C16063" s="26">
        <v>22566115</v>
      </c>
      <c r="D16063" s="11">
        <f t="shared" si="250"/>
        <v>39516369.277999938</v>
      </c>
      <c r="E16063" s="30" t="s">
        <v>3895</v>
      </c>
    </row>
    <row r="16064" spans="1:5">
      <c r="B16064" s="21">
        <v>0</v>
      </c>
      <c r="C16064" s="40">
        <v>242670.48</v>
      </c>
      <c r="D16064" s="11">
        <f t="shared" si="250"/>
        <v>39759039.757999934</v>
      </c>
      <c r="E16064" s="30" t="s">
        <v>3319</v>
      </c>
    </row>
    <row r="16065" spans="1:5">
      <c r="A16065" s="19">
        <v>44419</v>
      </c>
      <c r="B16065" s="21">
        <v>-765000</v>
      </c>
      <c r="C16065" s="21"/>
      <c r="D16065" s="11">
        <f t="shared" si="250"/>
        <v>38994039.757999934</v>
      </c>
      <c r="E16065" s="24" t="s">
        <v>4041</v>
      </c>
    </row>
    <row r="16066" spans="1:5">
      <c r="A16066" s="19"/>
      <c r="B16066" s="21">
        <v>-96971.58</v>
      </c>
      <c r="C16066" s="21"/>
      <c r="D16066" s="11">
        <f t="shared" si="250"/>
        <v>38897068.177999936</v>
      </c>
      <c r="E16066" s="33">
        <v>25001108053</v>
      </c>
    </row>
    <row r="16067" spans="1:5">
      <c r="A16067" s="19"/>
      <c r="B16067" s="21">
        <v>0</v>
      </c>
      <c r="C16067" s="26">
        <v>23058929.27</v>
      </c>
      <c r="D16067" s="11">
        <f t="shared" si="250"/>
        <v>61955997.447999939</v>
      </c>
      <c r="E16067" s="33" t="s">
        <v>3970</v>
      </c>
    </row>
    <row r="16068" spans="1:5">
      <c r="A16068" s="19">
        <v>44420</v>
      </c>
      <c r="B16068" s="21">
        <v>-57</v>
      </c>
      <c r="C16068" s="22"/>
      <c r="D16068" s="11">
        <f t="shared" si="250"/>
        <v>61955940.447999939</v>
      </c>
      <c r="E16068" s="24" t="s">
        <v>24</v>
      </c>
    </row>
    <row r="16069" spans="1:5">
      <c r="A16069" s="19"/>
      <c r="B16069" s="21">
        <v>-67272.19</v>
      </c>
      <c r="C16069" s="21"/>
      <c r="D16069" s="11">
        <f t="shared" si="250"/>
        <v>61888668.257999942</v>
      </c>
      <c r="E16069" s="30">
        <v>25001105864</v>
      </c>
    </row>
    <row r="16070" spans="1:5">
      <c r="B16070" s="21">
        <v>0</v>
      </c>
      <c r="C16070" s="21">
        <v>67686.259999999995</v>
      </c>
      <c r="D16070" s="11">
        <f t="shared" ref="D16070:D16133" si="251">D16069+B16070+C16070</f>
        <v>61956354.51799994</v>
      </c>
      <c r="E16070" s="30">
        <v>25001107206</v>
      </c>
    </row>
    <row r="16071" spans="1:5">
      <c r="B16071" s="21">
        <v>0</v>
      </c>
      <c r="C16071" s="21">
        <v>329714.75</v>
      </c>
      <c r="D16071" s="11">
        <f t="shared" si="251"/>
        <v>62286069.26799994</v>
      </c>
      <c r="E16071" s="30">
        <v>25001107549</v>
      </c>
    </row>
    <row r="16072" spans="1:5">
      <c r="B16072" s="21">
        <v>0</v>
      </c>
      <c r="C16072" s="21">
        <v>93792.3</v>
      </c>
      <c r="D16072" s="11">
        <f t="shared" si="251"/>
        <v>62379861.567999937</v>
      </c>
      <c r="E16072" s="30">
        <v>25001107199</v>
      </c>
    </row>
    <row r="16073" spans="1:5">
      <c r="B16073" s="21">
        <v>0</v>
      </c>
      <c r="C16073" s="21">
        <v>154012.03</v>
      </c>
      <c r="D16073" s="11">
        <f t="shared" si="251"/>
        <v>62533873.597999938</v>
      </c>
      <c r="E16073" s="30" t="s">
        <v>4100</v>
      </c>
    </row>
    <row r="16074" spans="1:5">
      <c r="A16074" s="19">
        <v>44421</v>
      </c>
      <c r="B16074" s="21">
        <v>-114250.17</v>
      </c>
      <c r="C16074" s="21"/>
      <c r="D16074" s="11">
        <f t="shared" si="251"/>
        <v>62419623.427999936</v>
      </c>
      <c r="E16074" s="30">
        <v>25001108960</v>
      </c>
    </row>
    <row r="16075" spans="1:5">
      <c r="A16075" s="19">
        <v>44424</v>
      </c>
      <c r="B16075" s="21">
        <v>-62922.01</v>
      </c>
      <c r="C16075" s="40"/>
      <c r="D16075" s="11">
        <f t="shared" si="251"/>
        <v>62356701.417999938</v>
      </c>
      <c r="E16075" s="30" t="s">
        <v>3895</v>
      </c>
    </row>
    <row r="16076" spans="1:5">
      <c r="B16076" s="21">
        <v>-761352.35</v>
      </c>
      <c r="C16076" s="40"/>
      <c r="D16076" s="11">
        <f t="shared" si="251"/>
        <v>61595349.067999937</v>
      </c>
      <c r="E16076" s="30" t="s">
        <v>3997</v>
      </c>
    </row>
    <row r="16077" spans="1:5">
      <c r="B16077" s="21">
        <v>0</v>
      </c>
      <c r="C16077" s="40">
        <v>38204.410000000003</v>
      </c>
      <c r="D16077" s="11">
        <f t="shared" si="251"/>
        <v>61633553.477999933</v>
      </c>
      <c r="E16077" s="30" t="s">
        <v>4115</v>
      </c>
    </row>
    <row r="16078" spans="1:5">
      <c r="B16078" s="21">
        <v>0</v>
      </c>
      <c r="C16078" s="26">
        <v>2009411</v>
      </c>
      <c r="D16078" s="11">
        <f t="shared" si="251"/>
        <v>63642964.477999933</v>
      </c>
      <c r="E16078" s="30" t="s">
        <v>4116</v>
      </c>
    </row>
    <row r="16079" spans="1:5">
      <c r="B16079" s="21">
        <v>-181754.96</v>
      </c>
      <c r="C16079" s="40"/>
      <c r="D16079" s="11">
        <f t="shared" si="251"/>
        <v>63461209.517999932</v>
      </c>
      <c r="E16079" s="30">
        <v>25001108108</v>
      </c>
    </row>
    <row r="16080" spans="1:5">
      <c r="B16080" s="21">
        <v>-15615.89</v>
      </c>
      <c r="C16080" s="40"/>
      <c r="D16080" s="11">
        <f t="shared" si="251"/>
        <v>63445593.627999932</v>
      </c>
      <c r="E16080" s="30">
        <v>25001109117</v>
      </c>
    </row>
    <row r="16081" spans="1:5">
      <c r="B16081" s="21">
        <v>-37018.15</v>
      </c>
      <c r="C16081" s="40"/>
      <c r="D16081" s="11">
        <f t="shared" si="251"/>
        <v>63408575.477999933</v>
      </c>
      <c r="E16081" s="30">
        <v>25001108172</v>
      </c>
    </row>
    <row r="16082" spans="1:5">
      <c r="B16082" s="21">
        <v>0</v>
      </c>
      <c r="C16082" s="40">
        <v>152512</v>
      </c>
      <c r="D16082" s="11">
        <f t="shared" si="251"/>
        <v>63561087.477999933</v>
      </c>
      <c r="E16082" s="30" t="s">
        <v>3960</v>
      </c>
    </row>
    <row r="16083" spans="1:5">
      <c r="B16083" s="21">
        <v>0</v>
      </c>
      <c r="C16083" s="40">
        <v>190794.54</v>
      </c>
      <c r="D16083" s="11">
        <f t="shared" si="251"/>
        <v>63751882.017999932</v>
      </c>
      <c r="E16083" s="30" t="s">
        <v>3319</v>
      </c>
    </row>
    <row r="16084" spans="1:5">
      <c r="B16084" s="21">
        <v>0</v>
      </c>
      <c r="C16084" s="26">
        <v>1038921</v>
      </c>
      <c r="D16084" s="11">
        <f t="shared" si="251"/>
        <v>64790803.017999932</v>
      </c>
      <c r="E16084" s="30" t="s">
        <v>4117</v>
      </c>
    </row>
    <row r="16085" spans="1:5">
      <c r="B16085" s="21">
        <v>0</v>
      </c>
      <c r="C16085" s="26">
        <v>1305911</v>
      </c>
      <c r="D16085" s="11">
        <f t="shared" si="251"/>
        <v>66096714.017999932</v>
      </c>
      <c r="E16085" s="30" t="s">
        <v>4118</v>
      </c>
    </row>
    <row r="16086" spans="1:5">
      <c r="A16086" s="19">
        <v>44425</v>
      </c>
      <c r="B16086" s="21">
        <v>0</v>
      </c>
      <c r="C16086" s="21">
        <v>229290.37</v>
      </c>
      <c r="D16086" s="11">
        <f t="shared" si="251"/>
        <v>66326004.387999929</v>
      </c>
      <c r="E16086" s="30" t="s">
        <v>4119</v>
      </c>
    </row>
    <row r="16087" spans="1:5">
      <c r="B16087" s="21">
        <v>0</v>
      </c>
      <c r="C16087" s="21">
        <v>120666.52</v>
      </c>
      <c r="D16087" s="11">
        <f t="shared" si="251"/>
        <v>66446670.907999933</v>
      </c>
      <c r="E16087" s="30" t="s">
        <v>4120</v>
      </c>
    </row>
    <row r="16088" spans="1:5">
      <c r="B16088" s="21">
        <v>0</v>
      </c>
      <c r="C16088" s="26">
        <v>2837421</v>
      </c>
      <c r="D16088" s="11">
        <f t="shared" si="251"/>
        <v>69284091.907999933</v>
      </c>
      <c r="E16088" s="30" t="s">
        <v>4121</v>
      </c>
    </row>
    <row r="16089" spans="1:5">
      <c r="B16089" s="21">
        <v>0</v>
      </c>
      <c r="C16089" s="26">
        <v>1187421</v>
      </c>
      <c r="D16089" s="11">
        <f t="shared" si="251"/>
        <v>70471512.907999933</v>
      </c>
      <c r="E16089" s="30" t="s">
        <v>4122</v>
      </c>
    </row>
    <row r="16090" spans="1:5">
      <c r="B16090" s="21">
        <v>0</v>
      </c>
      <c r="C16090" s="21">
        <v>29938.16</v>
      </c>
      <c r="D16090" s="11">
        <f t="shared" si="251"/>
        <v>70501451.067999929</v>
      </c>
      <c r="E16090" s="30">
        <v>38822</v>
      </c>
    </row>
    <row r="16091" spans="1:5">
      <c r="B16091" s="21">
        <v>-65790.89</v>
      </c>
      <c r="C16091" s="21"/>
      <c r="D16091" s="11">
        <f t="shared" si="251"/>
        <v>70435660.177999929</v>
      </c>
      <c r="E16091" s="30">
        <v>25001108134</v>
      </c>
    </row>
    <row r="16092" spans="1:5">
      <c r="B16092" s="21">
        <v>-199832.72</v>
      </c>
      <c r="C16092" s="21"/>
      <c r="D16092" s="11">
        <f t="shared" si="251"/>
        <v>70235827.45799993</v>
      </c>
      <c r="E16092" s="30">
        <v>25001107856</v>
      </c>
    </row>
    <row r="16093" spans="1:5">
      <c r="B16093" s="21">
        <v>-96453.15</v>
      </c>
      <c r="C16093" s="21"/>
      <c r="D16093" s="11">
        <f t="shared" si="251"/>
        <v>70139374.307999924</v>
      </c>
      <c r="E16093" s="30">
        <v>25001108415</v>
      </c>
    </row>
    <row r="16094" spans="1:5">
      <c r="B16094" s="21">
        <v>-560</v>
      </c>
      <c r="C16094" s="21"/>
      <c r="D16094" s="11">
        <f t="shared" si="251"/>
        <v>70138814.307999924</v>
      </c>
      <c r="E16094" s="30" t="s">
        <v>4123</v>
      </c>
    </row>
    <row r="16095" spans="1:5">
      <c r="B16095" s="21">
        <v>0</v>
      </c>
      <c r="C16095" s="21">
        <v>68606.98</v>
      </c>
      <c r="D16095" s="11">
        <f t="shared" si="251"/>
        <v>70207421.287999928</v>
      </c>
      <c r="E16095" s="30" t="s">
        <v>4124</v>
      </c>
    </row>
    <row r="16096" spans="1:5">
      <c r="B16096" s="21">
        <v>0</v>
      </c>
      <c r="C16096" s="21">
        <v>63951.85</v>
      </c>
      <c r="D16096" s="11">
        <f t="shared" si="251"/>
        <v>70271373.137999922</v>
      </c>
      <c r="E16096" s="30" t="s">
        <v>4125</v>
      </c>
    </row>
    <row r="16097" spans="1:5">
      <c r="A16097" s="19">
        <v>44426</v>
      </c>
      <c r="B16097" s="21">
        <v>-341788.65</v>
      </c>
      <c r="C16097" s="40"/>
      <c r="D16097" s="11">
        <f t="shared" si="251"/>
        <v>69929584.487999916</v>
      </c>
      <c r="E16097" s="30">
        <v>25001108908</v>
      </c>
    </row>
    <row r="16098" spans="1:5">
      <c r="B16098" s="21">
        <v>0</v>
      </c>
      <c r="C16098" s="40">
        <v>19066.419999999998</v>
      </c>
      <c r="D16098" s="11">
        <f t="shared" si="251"/>
        <v>69948650.907999918</v>
      </c>
      <c r="E16098" s="30" t="s">
        <v>4126</v>
      </c>
    </row>
    <row r="16099" spans="1:5">
      <c r="B16099" s="21">
        <v>0</v>
      </c>
      <c r="C16099" s="59">
        <v>624549.37</v>
      </c>
      <c r="D16099" s="11">
        <f t="shared" si="251"/>
        <v>70573200.277999923</v>
      </c>
      <c r="E16099" s="30">
        <v>422026104</v>
      </c>
    </row>
    <row r="16100" spans="1:5">
      <c r="B16100" s="21">
        <v>0</v>
      </c>
      <c r="C16100" s="40">
        <v>150411.10999999999</v>
      </c>
      <c r="D16100" s="11">
        <f t="shared" si="251"/>
        <v>70723611.387999922</v>
      </c>
      <c r="E16100" s="30">
        <v>197051</v>
      </c>
    </row>
    <row r="16101" spans="1:5">
      <c r="B16101" s="21">
        <v>0</v>
      </c>
      <c r="C16101" s="40">
        <v>38386.68</v>
      </c>
      <c r="D16101" s="11">
        <f t="shared" si="251"/>
        <v>70761998.067999929</v>
      </c>
      <c r="E16101" s="30">
        <v>197047</v>
      </c>
    </row>
    <row r="16102" spans="1:5">
      <c r="B16102" s="21">
        <v>-38286.14</v>
      </c>
      <c r="C16102" s="40"/>
      <c r="D16102" s="11">
        <f t="shared" si="251"/>
        <v>70723711.927999929</v>
      </c>
      <c r="E16102" s="30">
        <v>25001109212</v>
      </c>
    </row>
    <row r="16103" spans="1:5">
      <c r="B16103" s="21">
        <v>-18629.43</v>
      </c>
      <c r="C16103" s="40"/>
      <c r="D16103" s="11">
        <f t="shared" si="251"/>
        <v>70705082.497999921</v>
      </c>
      <c r="E16103" s="30">
        <v>25001108122</v>
      </c>
    </row>
    <row r="16104" spans="1:5">
      <c r="B16104" s="21">
        <v>-138075.29999999999</v>
      </c>
      <c r="C16104" s="40"/>
      <c r="D16104" s="11">
        <f t="shared" si="251"/>
        <v>70567007.197999924</v>
      </c>
      <c r="E16104" s="30">
        <v>25001109179</v>
      </c>
    </row>
    <row r="16105" spans="1:5">
      <c r="A16105" s="19">
        <v>44427</v>
      </c>
      <c r="B16105" s="21">
        <v>-114</v>
      </c>
      <c r="C16105" s="40"/>
      <c r="D16105" s="11">
        <f t="shared" si="251"/>
        <v>70566893.197999924</v>
      </c>
      <c r="E16105" s="24" t="s">
        <v>24</v>
      </c>
    </row>
    <row r="16106" spans="1:5">
      <c r="B16106" s="21">
        <v>0</v>
      </c>
      <c r="C16106" s="40">
        <v>74985.679999999993</v>
      </c>
      <c r="D16106" s="11">
        <f t="shared" si="251"/>
        <v>70641878.877999932</v>
      </c>
      <c r="E16106" s="30">
        <v>38956</v>
      </c>
    </row>
    <row r="16107" spans="1:5">
      <c r="B16107" s="21">
        <v>0</v>
      </c>
      <c r="C16107" s="40">
        <v>1359080.6</v>
      </c>
      <c r="D16107" s="11">
        <f t="shared" si="251"/>
        <v>72000959.477999926</v>
      </c>
      <c r="E16107" s="30" t="s">
        <v>4127</v>
      </c>
    </row>
    <row r="16108" spans="1:5">
      <c r="B16108" s="21">
        <v>0</v>
      </c>
      <c r="C16108" s="40">
        <v>165614.22</v>
      </c>
      <c r="D16108" s="11">
        <f t="shared" si="251"/>
        <v>72166573.697999924</v>
      </c>
      <c r="E16108" s="30" t="s">
        <v>4100</v>
      </c>
    </row>
    <row r="16109" spans="1:5">
      <c r="A16109" s="19">
        <v>44428</v>
      </c>
      <c r="B16109" s="21">
        <v>-87271.78</v>
      </c>
      <c r="C16109" s="40"/>
      <c r="D16109" s="11">
        <f t="shared" si="251"/>
        <v>72079301.917999923</v>
      </c>
      <c r="E16109" s="30">
        <v>25001109636</v>
      </c>
    </row>
    <row r="16110" spans="1:5">
      <c r="B16110" s="21">
        <v>-87277.69</v>
      </c>
      <c r="C16110" s="40"/>
      <c r="D16110" s="11">
        <f t="shared" si="251"/>
        <v>71992024.227999926</v>
      </c>
      <c r="E16110" s="30">
        <v>25001109650</v>
      </c>
    </row>
    <row r="16111" spans="1:5">
      <c r="B16111" s="21">
        <v>0</v>
      </c>
      <c r="C16111" s="26">
        <v>45382.05</v>
      </c>
      <c r="D16111" s="11">
        <f t="shared" si="251"/>
        <v>72037406.277999923</v>
      </c>
      <c r="E16111" s="30" t="s">
        <v>3319</v>
      </c>
    </row>
    <row r="16112" spans="1:5">
      <c r="B16112" s="21">
        <v>0</v>
      </c>
      <c r="C16112" s="26">
        <v>284708.28000000003</v>
      </c>
      <c r="D16112" s="11">
        <f t="shared" si="251"/>
        <v>72322114.557999924</v>
      </c>
      <c r="E16112" s="30" t="s">
        <v>3319</v>
      </c>
    </row>
    <row r="16113" spans="1:5">
      <c r="B16113" s="21">
        <v>0</v>
      </c>
      <c r="C16113" s="26">
        <v>72413.7</v>
      </c>
      <c r="D16113" s="11">
        <f t="shared" si="251"/>
        <v>72394528.257999927</v>
      </c>
      <c r="E16113" s="30" t="s">
        <v>3319</v>
      </c>
    </row>
    <row r="16114" spans="1:5">
      <c r="B16114" s="21">
        <v>0</v>
      </c>
      <c r="C16114" s="26">
        <v>11808136.800000001</v>
      </c>
      <c r="D16114" s="11">
        <f t="shared" si="251"/>
        <v>84202665.057999924</v>
      </c>
      <c r="E16114" s="30" t="s">
        <v>3895</v>
      </c>
    </row>
    <row r="16115" spans="1:5">
      <c r="A16115" s="19">
        <v>44431</v>
      </c>
      <c r="B16115" s="21">
        <v>-143373.23000000001</v>
      </c>
      <c r="C16115" s="21"/>
      <c r="D16115" s="11">
        <f t="shared" si="251"/>
        <v>84059291.82799992</v>
      </c>
      <c r="E16115" s="30">
        <v>25001110193</v>
      </c>
    </row>
    <row r="16116" spans="1:5">
      <c r="B16116" s="21">
        <v>-194026.7</v>
      </c>
      <c r="C16116" s="21"/>
      <c r="D16116" s="11">
        <f t="shared" si="251"/>
        <v>83865265.127999917</v>
      </c>
      <c r="E16116" s="30">
        <v>25001110498</v>
      </c>
    </row>
    <row r="16117" spans="1:5">
      <c r="B16117" s="21">
        <v>-160963.04</v>
      </c>
      <c r="C16117" s="21"/>
      <c r="D16117" s="11">
        <f t="shared" si="251"/>
        <v>83704302.08799991</v>
      </c>
      <c r="E16117" s="30">
        <v>25001111657</v>
      </c>
    </row>
    <row r="16118" spans="1:5">
      <c r="B16118" s="21">
        <v>-560</v>
      </c>
      <c r="C16118" s="21"/>
      <c r="D16118" s="11">
        <f t="shared" si="251"/>
        <v>83703742.08799991</v>
      </c>
      <c r="E16118" s="30" t="s">
        <v>4128</v>
      </c>
    </row>
    <row r="16119" spans="1:5">
      <c r="B16119" s="21">
        <v>0</v>
      </c>
      <c r="C16119" s="59">
        <v>5617980</v>
      </c>
      <c r="D16119" s="11">
        <f t="shared" si="251"/>
        <v>89321722.08799991</v>
      </c>
      <c r="E16119" s="30" t="s">
        <v>3895</v>
      </c>
    </row>
    <row r="16120" spans="1:5">
      <c r="A16120" s="19">
        <v>44432</v>
      </c>
      <c r="B16120" s="21">
        <v>-264000</v>
      </c>
      <c r="C16120" s="40"/>
      <c r="D16120" s="11">
        <f t="shared" si="251"/>
        <v>89057722.08799991</v>
      </c>
      <c r="E16120" s="30" t="s">
        <v>3997</v>
      </c>
    </row>
    <row r="16121" spans="1:5">
      <c r="B16121" s="21">
        <v>0</v>
      </c>
      <c r="C16121" s="44">
        <v>1000000</v>
      </c>
      <c r="D16121" s="11">
        <f t="shared" si="251"/>
        <v>90057722.08799991</v>
      </c>
      <c r="E16121" s="24" t="s">
        <v>57</v>
      </c>
    </row>
    <row r="16122" spans="1:5">
      <c r="B16122" s="21">
        <v>0</v>
      </c>
      <c r="C16122" s="40">
        <v>1400003.6</v>
      </c>
      <c r="D16122" s="11">
        <f t="shared" si="251"/>
        <v>91457725.687999904</v>
      </c>
      <c r="E16122" s="30">
        <v>619032</v>
      </c>
    </row>
    <row r="16123" spans="1:5">
      <c r="B16123" s="21">
        <v>0</v>
      </c>
      <c r="C16123" s="40">
        <v>988131.78</v>
      </c>
      <c r="D16123" s="11">
        <f t="shared" si="251"/>
        <v>92445857.467999905</v>
      </c>
      <c r="E16123" s="30" t="s">
        <v>4129</v>
      </c>
    </row>
    <row r="16124" spans="1:5">
      <c r="B16124" s="21">
        <v>0</v>
      </c>
      <c r="C16124" s="40">
        <v>116450.13</v>
      </c>
      <c r="D16124" s="11">
        <f t="shared" si="251"/>
        <v>92562307.597999901</v>
      </c>
      <c r="E16124" s="30" t="s">
        <v>4130</v>
      </c>
    </row>
    <row r="16125" spans="1:5">
      <c r="B16125" s="21">
        <v>0</v>
      </c>
      <c r="C16125" s="40">
        <v>15521.1</v>
      </c>
      <c r="D16125" s="11">
        <f t="shared" si="251"/>
        <v>92577828.697999895</v>
      </c>
      <c r="E16125" s="30" t="s">
        <v>4131</v>
      </c>
    </row>
    <row r="16126" spans="1:5">
      <c r="B16126" s="21">
        <v>0</v>
      </c>
      <c r="C16126" s="44">
        <v>199975</v>
      </c>
      <c r="D16126" s="11">
        <f t="shared" si="251"/>
        <v>92777803.697999895</v>
      </c>
      <c r="E16126" s="24" t="s">
        <v>1930</v>
      </c>
    </row>
    <row r="16127" spans="1:5">
      <c r="B16127" s="21">
        <v>0</v>
      </c>
      <c r="C16127" s="44">
        <v>2000000</v>
      </c>
      <c r="D16127" s="11">
        <f t="shared" si="251"/>
        <v>94777803.697999895</v>
      </c>
      <c r="E16127" s="24" t="s">
        <v>58</v>
      </c>
    </row>
    <row r="16128" spans="1:5">
      <c r="B16128" s="21">
        <v>-350521.82</v>
      </c>
      <c r="C16128" s="40"/>
      <c r="D16128" s="11">
        <f t="shared" si="251"/>
        <v>94427281.877999902</v>
      </c>
      <c r="E16128" s="30">
        <v>25001111564</v>
      </c>
    </row>
    <row r="16129" spans="1:5">
      <c r="B16129" s="21">
        <v>-1363325.27</v>
      </c>
      <c r="C16129" s="40"/>
      <c r="D16129" s="11">
        <f t="shared" si="251"/>
        <v>93063956.607999906</v>
      </c>
      <c r="E16129" s="30">
        <v>25001110812</v>
      </c>
    </row>
    <row r="16130" spans="1:5">
      <c r="B16130" s="21">
        <v>0</v>
      </c>
      <c r="C16130" s="40">
        <v>434557</v>
      </c>
      <c r="D16130" s="11">
        <f t="shared" si="251"/>
        <v>93498513.607999906</v>
      </c>
      <c r="E16130" s="30" t="s">
        <v>4132</v>
      </c>
    </row>
    <row r="16131" spans="1:5">
      <c r="B16131" s="21">
        <v>-61510.5</v>
      </c>
      <c r="C16131" s="40"/>
      <c r="D16131" s="11">
        <f t="shared" si="251"/>
        <v>93437003.107999906</v>
      </c>
      <c r="E16131" s="30">
        <v>25001111902</v>
      </c>
    </row>
    <row r="16132" spans="1:5">
      <c r="B16132" s="21">
        <v>-65776.19</v>
      </c>
      <c r="C16132" s="40"/>
      <c r="D16132" s="11">
        <f t="shared" si="251"/>
        <v>93371226.917999908</v>
      </c>
      <c r="E16132" s="30">
        <v>25001112135</v>
      </c>
    </row>
    <row r="16133" spans="1:5">
      <c r="B16133" s="21">
        <v>-6218369.9500000002</v>
      </c>
      <c r="C16133" s="40"/>
      <c r="D16133" s="11">
        <f t="shared" si="251"/>
        <v>87152856.967999905</v>
      </c>
      <c r="E16133" s="30">
        <v>25001107420</v>
      </c>
    </row>
    <row r="16134" spans="1:5">
      <c r="A16134" s="19">
        <v>44433</v>
      </c>
      <c r="B16134" s="21">
        <v>0</v>
      </c>
      <c r="C16134" s="44">
        <v>800000</v>
      </c>
      <c r="D16134" s="11">
        <f t="shared" ref="D16134:D16197" si="252">D16133+B16134+C16134</f>
        <v>87952856.967999905</v>
      </c>
      <c r="E16134" s="24" t="s">
        <v>56</v>
      </c>
    </row>
    <row r="16135" spans="1:5">
      <c r="B16135" s="21">
        <v>-2315902.11</v>
      </c>
      <c r="C16135" s="40"/>
      <c r="D16135" s="11">
        <f t="shared" si="252"/>
        <v>85636954.857999906</v>
      </c>
      <c r="E16135" s="30">
        <v>25001112311</v>
      </c>
    </row>
    <row r="16136" spans="1:5">
      <c r="B16136" s="21">
        <v>-192609.22</v>
      </c>
      <c r="C16136" s="40"/>
      <c r="D16136" s="11">
        <f t="shared" si="252"/>
        <v>85444345.637999907</v>
      </c>
      <c r="E16136" s="30">
        <v>25001111457</v>
      </c>
    </row>
    <row r="16137" spans="1:5">
      <c r="B16137" s="21">
        <v>0</v>
      </c>
      <c r="C16137" s="40">
        <v>200558.65</v>
      </c>
      <c r="D16137" s="11">
        <f t="shared" si="252"/>
        <v>85644904.287999913</v>
      </c>
      <c r="E16137" s="30">
        <v>197085</v>
      </c>
    </row>
    <row r="16138" spans="1:5">
      <c r="B16138" s="21">
        <v>0</v>
      </c>
      <c r="C16138" s="40">
        <v>193913.51</v>
      </c>
      <c r="D16138" s="11">
        <f t="shared" si="252"/>
        <v>85838817.797999918</v>
      </c>
      <c r="E16138" s="30" t="s">
        <v>4133</v>
      </c>
    </row>
    <row r="16139" spans="1:5">
      <c r="B16139" s="21">
        <v>-184042.44</v>
      </c>
      <c r="C16139" s="40"/>
      <c r="D16139" s="11">
        <f t="shared" si="252"/>
        <v>85654775.357999921</v>
      </c>
      <c r="E16139" s="30">
        <v>25001110662</v>
      </c>
    </row>
    <row r="16140" spans="1:5">
      <c r="A16140" s="19">
        <v>44434</v>
      </c>
      <c r="B16140" s="21">
        <v>-147</v>
      </c>
      <c r="C16140" s="40"/>
      <c r="D16140" s="11">
        <f t="shared" si="252"/>
        <v>85654628.357999921</v>
      </c>
      <c r="E16140" s="24" t="s">
        <v>24</v>
      </c>
    </row>
    <row r="16141" spans="1:5">
      <c r="B16141" s="21">
        <v>-101865.08</v>
      </c>
      <c r="C16141" s="21"/>
      <c r="D16141" s="11">
        <f t="shared" si="252"/>
        <v>85552763.277999923</v>
      </c>
      <c r="E16141" s="30">
        <v>25001109317</v>
      </c>
    </row>
    <row r="16142" spans="1:5">
      <c r="B16142" s="21">
        <v>-33940.089999999997</v>
      </c>
      <c r="C16142" s="21"/>
      <c r="D16142" s="11">
        <f t="shared" si="252"/>
        <v>85518823.187999919</v>
      </c>
      <c r="E16142" s="30">
        <v>25001111633</v>
      </c>
    </row>
    <row r="16143" spans="1:5">
      <c r="B16143" s="21">
        <v>-47612.1</v>
      </c>
      <c r="C16143" s="21"/>
      <c r="D16143" s="11">
        <f t="shared" si="252"/>
        <v>85471211.087999925</v>
      </c>
      <c r="E16143" s="30">
        <v>25001112935</v>
      </c>
    </row>
    <row r="16144" spans="1:5">
      <c r="A16144" s="19">
        <v>44435</v>
      </c>
      <c r="B16144" s="21">
        <v>-49893.78</v>
      </c>
      <c r="C16144" s="40"/>
      <c r="D16144" s="11">
        <f t="shared" si="252"/>
        <v>85421317.307999924</v>
      </c>
      <c r="E16144" s="30" t="s">
        <v>4008</v>
      </c>
    </row>
    <row r="16145" spans="2:5">
      <c r="B16145" s="27">
        <v>-8000000</v>
      </c>
      <c r="C16145" s="40"/>
      <c r="D16145" s="11">
        <f t="shared" si="252"/>
        <v>77421317.307999924</v>
      </c>
      <c r="E16145" s="49" t="s">
        <v>4134</v>
      </c>
    </row>
    <row r="16146" spans="2:5">
      <c r="B16146" s="21">
        <v>-26497.23</v>
      </c>
      <c r="C16146" s="40"/>
      <c r="D16146" s="11">
        <f t="shared" si="252"/>
        <v>77394820.07799992</v>
      </c>
      <c r="E16146" s="30">
        <v>25001111914</v>
      </c>
    </row>
    <row r="16147" spans="2:5">
      <c r="B16147" s="21">
        <v>-27755.919999999998</v>
      </c>
      <c r="C16147" s="40"/>
      <c r="D16147" s="11">
        <f t="shared" si="252"/>
        <v>77367064.157999918</v>
      </c>
      <c r="E16147" s="30">
        <v>25001111102</v>
      </c>
    </row>
    <row r="16148" spans="2:5">
      <c r="B16148" s="21">
        <v>-3000</v>
      </c>
      <c r="C16148" s="40"/>
      <c r="D16148" s="11">
        <f t="shared" si="252"/>
        <v>77364064.157999918</v>
      </c>
      <c r="E16148" s="24" t="s">
        <v>3944</v>
      </c>
    </row>
    <row r="16149" spans="2:5">
      <c r="B16149" s="21">
        <v>-6901.05</v>
      </c>
      <c r="C16149" s="40"/>
      <c r="D16149" s="11">
        <f t="shared" si="252"/>
        <v>77357163.107999921</v>
      </c>
      <c r="E16149" s="24" t="s">
        <v>4135</v>
      </c>
    </row>
    <row r="16150" spans="2:5">
      <c r="B16150" s="21">
        <v>0</v>
      </c>
      <c r="C16150" s="40">
        <v>125237.89</v>
      </c>
      <c r="D16150" s="11">
        <f t="shared" si="252"/>
        <v>77482400.997999921</v>
      </c>
      <c r="E16150" s="30">
        <v>197082</v>
      </c>
    </row>
    <row r="16151" spans="2:5">
      <c r="B16151" s="21">
        <v>0</v>
      </c>
      <c r="C16151" s="40">
        <v>86215.51</v>
      </c>
      <c r="D16151" s="11">
        <f t="shared" si="252"/>
        <v>77568616.507999927</v>
      </c>
      <c r="E16151" s="30" t="s">
        <v>4136</v>
      </c>
    </row>
    <row r="16152" spans="2:5">
      <c r="B16152" s="21">
        <v>0</v>
      </c>
      <c r="C16152" s="40">
        <v>89834.15</v>
      </c>
      <c r="D16152" s="11">
        <f t="shared" si="252"/>
        <v>77658450.657999933</v>
      </c>
      <c r="E16152" s="30">
        <v>38991</v>
      </c>
    </row>
    <row r="16153" spans="2:5">
      <c r="B16153" s="21">
        <v>0</v>
      </c>
      <c r="C16153" s="40">
        <v>57587.6</v>
      </c>
      <c r="D16153" s="11">
        <f t="shared" si="252"/>
        <v>77716038.257999927</v>
      </c>
      <c r="E16153" s="30">
        <v>197077</v>
      </c>
    </row>
    <row r="16154" spans="2:5">
      <c r="B16154" s="21">
        <v>0</v>
      </c>
      <c r="C16154" s="40">
        <v>68616.58</v>
      </c>
      <c r="D16154" s="11">
        <f t="shared" si="252"/>
        <v>77784654.837999925</v>
      </c>
      <c r="E16154" s="30" t="s">
        <v>4137</v>
      </c>
    </row>
    <row r="16155" spans="2:5">
      <c r="B16155" s="21">
        <v>-124258.79</v>
      </c>
      <c r="C16155" s="40"/>
      <c r="D16155" s="11">
        <f t="shared" si="252"/>
        <v>77660396.047999918</v>
      </c>
      <c r="E16155" s="30">
        <v>25001111007</v>
      </c>
    </row>
    <row r="16156" spans="2:5">
      <c r="B16156" s="21">
        <v>-84550.85</v>
      </c>
      <c r="C16156" s="40"/>
      <c r="D16156" s="11">
        <f t="shared" si="252"/>
        <v>77575845.197999924</v>
      </c>
      <c r="E16156" s="30">
        <v>25001111590</v>
      </c>
    </row>
    <row r="16157" spans="2:5">
      <c r="B16157" s="21">
        <v>-57283.3</v>
      </c>
      <c r="C16157" s="40"/>
      <c r="D16157" s="11">
        <f t="shared" si="252"/>
        <v>77518561.897999927</v>
      </c>
      <c r="E16157" s="30">
        <v>25001110729</v>
      </c>
    </row>
    <row r="16158" spans="2:5">
      <c r="B16158" s="21">
        <v>0</v>
      </c>
      <c r="C16158" s="45">
        <v>15770534.51</v>
      </c>
      <c r="D16158" s="11">
        <f t="shared" si="252"/>
        <v>93289096.407999933</v>
      </c>
      <c r="E16158" s="30" t="s">
        <v>3895</v>
      </c>
    </row>
    <row r="16159" spans="2:5">
      <c r="B16159" s="21">
        <v>-72453.600000000006</v>
      </c>
      <c r="C16159" s="40"/>
      <c r="D16159" s="11">
        <f t="shared" si="252"/>
        <v>93216642.807999939</v>
      </c>
      <c r="E16159" s="30">
        <v>25001113344</v>
      </c>
    </row>
    <row r="16160" spans="2:5">
      <c r="B16160" s="21">
        <v>-19084997.379999999</v>
      </c>
      <c r="C16160" s="40"/>
      <c r="D16160" s="11">
        <f t="shared" si="252"/>
        <v>74131645.427999943</v>
      </c>
      <c r="E16160" s="30">
        <v>25001113332</v>
      </c>
    </row>
    <row r="16161" spans="1:8">
      <c r="A16161" s="19">
        <v>44438</v>
      </c>
      <c r="B16161" s="21">
        <v>0</v>
      </c>
      <c r="C16161" s="21">
        <v>68640.78</v>
      </c>
      <c r="D16161" s="11">
        <f t="shared" si="252"/>
        <v>74200286.207999945</v>
      </c>
      <c r="E16161" s="30" t="s">
        <v>4138</v>
      </c>
    </row>
    <row r="16162" spans="1:8">
      <c r="B16162" s="21">
        <v>0</v>
      </c>
      <c r="C16162" s="21">
        <v>49861.440000000002</v>
      </c>
      <c r="D16162" s="11">
        <f t="shared" si="252"/>
        <v>74250147.647999942</v>
      </c>
      <c r="E16162" s="30" t="s">
        <v>4139</v>
      </c>
    </row>
    <row r="16163" spans="1:8">
      <c r="B16163" s="21">
        <v>-47897.42</v>
      </c>
      <c r="C16163" s="21"/>
      <c r="D16163" s="11">
        <f t="shared" si="252"/>
        <v>74202250.227999941</v>
      </c>
      <c r="E16163" s="30">
        <v>25001112911</v>
      </c>
    </row>
    <row r="16164" spans="1:8">
      <c r="B16164" s="21">
        <v>-65799.289999999994</v>
      </c>
      <c r="C16164" s="21"/>
      <c r="D16164" s="11">
        <f t="shared" si="252"/>
        <v>74136450.937999934</v>
      </c>
      <c r="E16164" s="30">
        <v>25001112947</v>
      </c>
    </row>
    <row r="16165" spans="1:8">
      <c r="B16165" s="21">
        <v>-261813.35</v>
      </c>
      <c r="C16165" s="21"/>
      <c r="D16165" s="11">
        <f t="shared" si="252"/>
        <v>73874637.58799994</v>
      </c>
      <c r="E16165" s="30">
        <v>25001112711</v>
      </c>
    </row>
    <row r="16166" spans="1:8">
      <c r="B16166" s="21">
        <v>-93647.6</v>
      </c>
      <c r="C16166" s="21"/>
      <c r="D16166" s="11">
        <f t="shared" si="252"/>
        <v>73780989.987999946</v>
      </c>
      <c r="E16166" s="30">
        <v>25001113663</v>
      </c>
    </row>
    <row r="16167" spans="1:8">
      <c r="A16167" s="19">
        <v>44439</v>
      </c>
      <c r="B16167" s="21">
        <v>0</v>
      </c>
      <c r="C16167" s="40">
        <v>94828.96</v>
      </c>
      <c r="D16167" s="11">
        <f t="shared" si="252"/>
        <v>73875818.947999939</v>
      </c>
      <c r="E16167" s="30" t="s">
        <v>4140</v>
      </c>
    </row>
    <row r="16168" spans="1:8">
      <c r="B16168" s="21">
        <v>-61476.75</v>
      </c>
      <c r="C16168" s="40"/>
      <c r="D16168" s="11">
        <f t="shared" si="252"/>
        <v>73814342.197999939</v>
      </c>
      <c r="E16168" s="30">
        <v>25001113994</v>
      </c>
    </row>
    <row r="16169" spans="1:8">
      <c r="B16169" s="21">
        <v>-99654.89</v>
      </c>
      <c r="C16169" s="40"/>
      <c r="D16169" s="11">
        <f t="shared" si="252"/>
        <v>73714687.307999939</v>
      </c>
      <c r="E16169" s="30">
        <v>25001113801</v>
      </c>
    </row>
    <row r="16170" spans="1:8">
      <c r="B16170" s="21">
        <v>-47889.23</v>
      </c>
      <c r="C16170" s="40"/>
      <c r="D16170" s="11">
        <f t="shared" si="252"/>
        <v>73666798.077999935</v>
      </c>
      <c r="E16170" s="30">
        <v>25001113851</v>
      </c>
    </row>
    <row r="16171" spans="1:8">
      <c r="B16171" s="21">
        <v>-150524.48000000001</v>
      </c>
      <c r="D16171" s="11">
        <f t="shared" si="252"/>
        <v>73516273.59799993</v>
      </c>
      <c r="E16171" s="30">
        <v>25001114046</v>
      </c>
    </row>
    <row r="16172" spans="1:8">
      <c r="B16172" s="21">
        <v>-239.75</v>
      </c>
      <c r="D16172" s="11">
        <f t="shared" si="252"/>
        <v>73516033.84799993</v>
      </c>
      <c r="E16172" s="24" t="s">
        <v>24</v>
      </c>
      <c r="H16172" s="17"/>
    </row>
    <row r="16173" spans="1:8">
      <c r="A16173" s="19">
        <v>44440</v>
      </c>
      <c r="B16173" s="21">
        <v>-351355.21</v>
      </c>
      <c r="C16173" s="40"/>
      <c r="D16173" s="11">
        <f t="shared" si="252"/>
        <v>73164678.637999937</v>
      </c>
      <c r="E16173" s="30">
        <v>25001113982</v>
      </c>
    </row>
    <row r="16174" spans="1:8">
      <c r="B16174" s="21">
        <v>-59825</v>
      </c>
      <c r="C16174" s="40"/>
      <c r="D16174" s="11">
        <f t="shared" si="252"/>
        <v>73104853.637999937</v>
      </c>
      <c r="E16174" s="30" t="s">
        <v>4141</v>
      </c>
    </row>
    <row r="16175" spans="1:8">
      <c r="B16175" s="21">
        <v>0</v>
      </c>
      <c r="C16175" s="45">
        <v>19314333.649999999</v>
      </c>
      <c r="D16175" s="11">
        <f t="shared" si="252"/>
        <v>92419187.287999928</v>
      </c>
      <c r="E16175" s="30" t="s">
        <v>4029</v>
      </c>
    </row>
    <row r="16176" spans="1:8">
      <c r="B16176" s="21">
        <v>0</v>
      </c>
      <c r="C16176" s="40">
        <v>59842.04</v>
      </c>
      <c r="D16176" s="11">
        <f t="shared" si="252"/>
        <v>92479029.327999935</v>
      </c>
      <c r="E16176" s="30" t="s">
        <v>3319</v>
      </c>
    </row>
    <row r="16177" spans="1:5">
      <c r="A16177" s="19">
        <v>44441</v>
      </c>
      <c r="B16177" s="21">
        <v>0</v>
      </c>
      <c r="C16177" s="40">
        <v>154571.72</v>
      </c>
      <c r="D16177" s="11">
        <f t="shared" si="252"/>
        <v>92633601.047999933</v>
      </c>
      <c r="E16177" s="30" t="s">
        <v>4142</v>
      </c>
    </row>
    <row r="16178" spans="1:5">
      <c r="B16178" s="21">
        <v>0</v>
      </c>
      <c r="C16178" s="40">
        <v>108467.11</v>
      </c>
      <c r="D16178" s="11">
        <f t="shared" si="252"/>
        <v>92742068.157999933</v>
      </c>
      <c r="E16178" s="30">
        <v>197097</v>
      </c>
    </row>
    <row r="16179" spans="1:5">
      <c r="B16179" s="21">
        <v>0</v>
      </c>
      <c r="C16179" s="40">
        <v>102271.37</v>
      </c>
      <c r="D16179" s="11">
        <f t="shared" si="252"/>
        <v>92844339.527999938</v>
      </c>
      <c r="E16179" s="30">
        <v>7121022</v>
      </c>
    </row>
    <row r="16180" spans="1:5">
      <c r="B16180" s="21">
        <v>0</v>
      </c>
      <c r="C16180" s="40">
        <v>62382</v>
      </c>
      <c r="D16180" s="11">
        <f t="shared" si="252"/>
        <v>92906721.527999938</v>
      </c>
      <c r="E16180" s="30" t="s">
        <v>4143</v>
      </c>
    </row>
    <row r="16181" spans="1:5">
      <c r="B16181" s="21">
        <v>0</v>
      </c>
      <c r="C16181" s="40">
        <v>49877.86</v>
      </c>
      <c r="D16181" s="11">
        <f t="shared" si="252"/>
        <v>92956599.387999937</v>
      </c>
      <c r="E16181" s="30" t="s">
        <v>4144</v>
      </c>
    </row>
    <row r="16182" spans="1:5">
      <c r="B16182" s="21">
        <v>0</v>
      </c>
      <c r="C16182" s="40">
        <v>383087.38</v>
      </c>
      <c r="D16182" s="11">
        <f t="shared" si="252"/>
        <v>93339686.767999932</v>
      </c>
      <c r="E16182" s="30">
        <v>197060</v>
      </c>
    </row>
    <row r="16183" spans="1:5">
      <c r="B16183" s="21">
        <v>0</v>
      </c>
      <c r="C16183" s="40">
        <v>271063.51</v>
      </c>
      <c r="D16183" s="11">
        <f t="shared" si="252"/>
        <v>93610750.277999938</v>
      </c>
      <c r="E16183" s="30">
        <v>197091</v>
      </c>
    </row>
    <row r="16184" spans="1:5">
      <c r="B16184" s="21">
        <v>0</v>
      </c>
      <c r="C16184" s="40">
        <v>160363.74</v>
      </c>
      <c r="D16184" s="11">
        <f t="shared" si="252"/>
        <v>93771114.017999932</v>
      </c>
      <c r="E16184" s="30" t="s">
        <v>4145</v>
      </c>
    </row>
    <row r="16185" spans="1:5">
      <c r="B16185" s="21">
        <v>-156136.12</v>
      </c>
      <c r="C16185" s="40"/>
      <c r="D16185" s="11">
        <f t="shared" si="252"/>
        <v>93614977.897999927</v>
      </c>
      <c r="E16185" s="30">
        <v>25001113594</v>
      </c>
    </row>
    <row r="16186" spans="1:5">
      <c r="B16186" s="21">
        <v>-99627.63</v>
      </c>
      <c r="C16186" s="40"/>
      <c r="D16186" s="11">
        <f t="shared" si="252"/>
        <v>93515350.267999932</v>
      </c>
      <c r="E16186" s="30">
        <v>25001114008</v>
      </c>
    </row>
    <row r="16187" spans="1:5">
      <c r="B16187" s="21">
        <v>-429992.51</v>
      </c>
      <c r="C16187" s="40"/>
      <c r="D16187" s="11">
        <f t="shared" si="252"/>
        <v>93085357.757999927</v>
      </c>
      <c r="E16187" s="30">
        <v>25001114034</v>
      </c>
    </row>
    <row r="16188" spans="1:5">
      <c r="B16188" s="21">
        <v>-244824.02</v>
      </c>
      <c r="C16188" s="40"/>
      <c r="D16188" s="11">
        <f t="shared" si="252"/>
        <v>92840533.737999931</v>
      </c>
      <c r="E16188" s="30" t="s">
        <v>4146</v>
      </c>
    </row>
    <row r="16189" spans="1:5">
      <c r="B16189" s="21">
        <v>0</v>
      </c>
      <c r="C16189" s="40">
        <v>182899.64</v>
      </c>
      <c r="D16189" s="11">
        <f t="shared" si="252"/>
        <v>93023433.377999932</v>
      </c>
      <c r="E16189" s="30" t="s">
        <v>4100</v>
      </c>
    </row>
    <row r="16190" spans="1:5">
      <c r="A16190" s="19">
        <v>44442</v>
      </c>
      <c r="B16190" s="21">
        <v>-6200000</v>
      </c>
      <c r="C16190" s="40"/>
      <c r="D16190" s="11">
        <f t="shared" si="252"/>
        <v>86823433.377999932</v>
      </c>
      <c r="E16190" s="24" t="s">
        <v>4147</v>
      </c>
    </row>
    <row r="16191" spans="1:5">
      <c r="B16191" s="21">
        <v>0</v>
      </c>
      <c r="C16191" s="40">
        <v>157157.95000000001</v>
      </c>
      <c r="D16191" s="11">
        <f t="shared" si="252"/>
        <v>86980591.327999935</v>
      </c>
      <c r="E16191" s="30" t="s">
        <v>4148</v>
      </c>
    </row>
    <row r="16192" spans="1:5">
      <c r="B16192" s="21">
        <v>0</v>
      </c>
      <c r="C16192" s="40">
        <v>130979.63</v>
      </c>
      <c r="D16192" s="11">
        <f t="shared" si="252"/>
        <v>87111570.95799993</v>
      </c>
      <c r="E16192" s="30" t="s">
        <v>4149</v>
      </c>
    </row>
    <row r="16193" spans="1:5">
      <c r="B16193" s="21">
        <v>-1161.0999999999999</v>
      </c>
      <c r="C16193" s="40"/>
      <c r="D16193" s="11">
        <f t="shared" si="252"/>
        <v>87110409.857999936</v>
      </c>
      <c r="E16193" s="30" t="s">
        <v>4150</v>
      </c>
    </row>
    <row r="16194" spans="1:5">
      <c r="B16194" s="21">
        <v>-65762</v>
      </c>
      <c r="C16194" s="40"/>
      <c r="D16194" s="11">
        <f t="shared" si="252"/>
        <v>87044647.857999936</v>
      </c>
      <c r="E16194" s="30">
        <v>25001115067</v>
      </c>
    </row>
    <row r="16195" spans="1:5">
      <c r="B16195" s="21">
        <v>-157940.79999999999</v>
      </c>
      <c r="C16195" s="40"/>
      <c r="D16195" s="11">
        <f t="shared" si="252"/>
        <v>86886707.057999939</v>
      </c>
      <c r="E16195" s="30">
        <v>25001112759</v>
      </c>
    </row>
    <row r="16196" spans="1:5">
      <c r="B16196" s="21">
        <v>-131671.76999999999</v>
      </c>
      <c r="C16196" s="40"/>
      <c r="D16196" s="11">
        <f t="shared" si="252"/>
        <v>86755035.287999943</v>
      </c>
      <c r="E16196" s="30">
        <v>25001112785</v>
      </c>
    </row>
    <row r="16197" spans="1:5">
      <c r="B16197" s="21">
        <v>0</v>
      </c>
      <c r="C16197" s="40">
        <v>21592375.800000001</v>
      </c>
      <c r="D16197" s="11">
        <f t="shared" si="252"/>
        <v>108347411.08799994</v>
      </c>
      <c r="E16197" s="30" t="s">
        <v>3895</v>
      </c>
    </row>
    <row r="16198" spans="1:5">
      <c r="B16198" s="21">
        <v>0</v>
      </c>
      <c r="C16198" s="40">
        <v>379178.16</v>
      </c>
      <c r="D16198" s="11">
        <f t="shared" ref="D16198:D16261" si="253">D16197+B16198+C16198</f>
        <v>108726589.24799994</v>
      </c>
      <c r="E16198" s="30" t="s">
        <v>4100</v>
      </c>
    </row>
    <row r="16199" spans="1:5">
      <c r="A16199" s="19">
        <v>44446</v>
      </c>
      <c r="B16199" s="21">
        <v>-21458415.489999998</v>
      </c>
      <c r="C16199" s="21"/>
      <c r="D16199" s="11">
        <f t="shared" si="253"/>
        <v>87268173.757999942</v>
      </c>
      <c r="E16199" s="30" t="s">
        <v>4151</v>
      </c>
    </row>
    <row r="16200" spans="1:5">
      <c r="B16200" s="21">
        <v>-21337792.57</v>
      </c>
      <c r="C16200" s="21"/>
      <c r="D16200" s="11">
        <f t="shared" si="253"/>
        <v>65930381.187999941</v>
      </c>
      <c r="E16200" s="30">
        <v>25001115112</v>
      </c>
    </row>
    <row r="16201" spans="1:5">
      <c r="B16201" s="21">
        <v>-286694.65000000002</v>
      </c>
      <c r="C16201" s="21"/>
      <c r="D16201" s="11">
        <f t="shared" si="253"/>
        <v>65643686.537999943</v>
      </c>
      <c r="E16201" s="30">
        <v>25001115481</v>
      </c>
    </row>
    <row r="16202" spans="1:5">
      <c r="B16202" s="21">
        <v>-71635.28</v>
      </c>
      <c r="C16202" s="21"/>
      <c r="D16202" s="11">
        <f t="shared" si="253"/>
        <v>65572051.257999942</v>
      </c>
      <c r="E16202" s="30">
        <v>25001115762</v>
      </c>
    </row>
    <row r="16203" spans="1:5">
      <c r="B16203" s="21">
        <v>-36737.1</v>
      </c>
      <c r="C16203" s="21"/>
      <c r="D16203" s="11">
        <f t="shared" si="253"/>
        <v>65535314.15799994</v>
      </c>
      <c r="E16203" s="30">
        <v>25001115786</v>
      </c>
    </row>
    <row r="16204" spans="1:5">
      <c r="B16204" s="21">
        <v>-560</v>
      </c>
      <c r="C16204" s="21"/>
      <c r="D16204" s="11">
        <f t="shared" si="253"/>
        <v>65534754.15799994</v>
      </c>
      <c r="E16204" s="30" t="s">
        <v>4152</v>
      </c>
    </row>
    <row r="16205" spans="1:5">
      <c r="A16205" s="19">
        <v>44447</v>
      </c>
      <c r="B16205" s="21">
        <v>0</v>
      </c>
      <c r="C16205" s="40">
        <v>130880.03</v>
      </c>
      <c r="D16205" s="11">
        <f t="shared" si="253"/>
        <v>65665634.187999941</v>
      </c>
      <c r="E16205" s="30">
        <v>197096</v>
      </c>
    </row>
    <row r="16206" spans="1:5">
      <c r="B16206" s="21">
        <v>0</v>
      </c>
      <c r="C16206" s="40">
        <v>187058.44</v>
      </c>
      <c r="D16206" s="11">
        <f t="shared" si="253"/>
        <v>65852692.627999939</v>
      </c>
      <c r="E16206" s="30">
        <v>197113</v>
      </c>
    </row>
    <row r="16207" spans="1:5">
      <c r="B16207" s="21">
        <v>0</v>
      </c>
      <c r="C16207" s="40">
        <v>166998.22</v>
      </c>
      <c r="D16207" s="11">
        <f t="shared" si="253"/>
        <v>66019690.847999938</v>
      </c>
      <c r="E16207" s="30">
        <v>197116</v>
      </c>
    </row>
    <row r="16208" spans="1:5">
      <c r="B16208" s="21">
        <v>0</v>
      </c>
      <c r="C16208" s="40">
        <v>7420.16</v>
      </c>
      <c r="D16208" s="11">
        <f t="shared" si="253"/>
        <v>66027111.007999934</v>
      </c>
      <c r="E16208" s="30">
        <v>39030</v>
      </c>
    </row>
    <row r="16209" spans="1:5">
      <c r="B16209" s="21">
        <v>0</v>
      </c>
      <c r="C16209" s="40">
        <v>317455.71999999997</v>
      </c>
      <c r="D16209" s="11">
        <f t="shared" si="253"/>
        <v>66344566.727999933</v>
      </c>
      <c r="E16209" s="30">
        <v>197119</v>
      </c>
    </row>
    <row r="16210" spans="1:5">
      <c r="B16210" s="21">
        <v>0</v>
      </c>
      <c r="C16210" s="40">
        <v>476220</v>
      </c>
      <c r="D16210" s="11">
        <f t="shared" si="253"/>
        <v>66820786.727999933</v>
      </c>
      <c r="E16210" s="30">
        <v>197112</v>
      </c>
    </row>
    <row r="16211" spans="1:5">
      <c r="B16211" s="21">
        <v>-118303.4</v>
      </c>
      <c r="C16211" s="40"/>
      <c r="D16211" s="11">
        <f t="shared" si="253"/>
        <v>66702483.327999935</v>
      </c>
      <c r="E16211" s="30">
        <v>25001113944</v>
      </c>
    </row>
    <row r="16212" spans="1:5">
      <c r="B16212" s="21">
        <v>-169006.43</v>
      </c>
      <c r="C16212" s="40"/>
      <c r="D16212" s="11">
        <f t="shared" si="253"/>
        <v>66533476.897999935</v>
      </c>
      <c r="E16212" s="30">
        <v>25001115312</v>
      </c>
    </row>
    <row r="16213" spans="1:5">
      <c r="B16213" s="21">
        <v>-160322.94</v>
      </c>
      <c r="C16213" s="40"/>
      <c r="D16213" s="11">
        <f t="shared" si="253"/>
        <v>66373153.957999937</v>
      </c>
      <c r="E16213" s="30">
        <v>25001115429</v>
      </c>
    </row>
    <row r="16214" spans="1:5">
      <c r="A16214" s="19">
        <v>44448</v>
      </c>
      <c r="B16214" s="21">
        <v>-30.2</v>
      </c>
      <c r="C16214" s="21"/>
      <c r="D16214" s="11">
        <f t="shared" si="253"/>
        <v>66373123.757999934</v>
      </c>
      <c r="E16214" s="24" t="s">
        <v>24</v>
      </c>
    </row>
    <row r="16215" spans="1:5">
      <c r="B16215" s="21">
        <v>0</v>
      </c>
      <c r="C16215" s="21">
        <v>1238788</v>
      </c>
      <c r="D16215" s="11">
        <f t="shared" si="253"/>
        <v>67611911.757999927</v>
      </c>
      <c r="E16215" s="30" t="s">
        <v>4020</v>
      </c>
    </row>
    <row r="16216" spans="1:5">
      <c r="A16216" s="19">
        <v>44449</v>
      </c>
      <c r="B16216" s="21">
        <v>-85522.49</v>
      </c>
      <c r="C16216" s="40"/>
      <c r="D16216" s="11">
        <f t="shared" si="253"/>
        <v>67526389.267999932</v>
      </c>
      <c r="E16216" s="30">
        <v>25001115829</v>
      </c>
    </row>
    <row r="16217" spans="1:5">
      <c r="B16217" s="21">
        <v>-19867780.039999999</v>
      </c>
      <c r="C16217" s="40"/>
      <c r="D16217" s="11">
        <f t="shared" si="253"/>
        <v>47658609.227999933</v>
      </c>
      <c r="E16217" s="30">
        <v>25001115455</v>
      </c>
    </row>
    <row r="16218" spans="1:5">
      <c r="B16218" s="21">
        <v>0</v>
      </c>
      <c r="C16218" s="40">
        <v>48388.86</v>
      </c>
      <c r="D16218" s="11">
        <f t="shared" si="253"/>
        <v>47706998.087999932</v>
      </c>
      <c r="E16218" s="30" t="s">
        <v>4153</v>
      </c>
    </row>
    <row r="16219" spans="1:5">
      <c r="B16219" s="21">
        <v>0</v>
      </c>
      <c r="C16219" s="40">
        <v>1439956</v>
      </c>
      <c r="D16219" s="11">
        <f t="shared" si="253"/>
        <v>49146954.087999932</v>
      </c>
      <c r="E16219" s="30" t="s">
        <v>3319</v>
      </c>
    </row>
    <row r="16220" spans="1:5">
      <c r="B16220" s="21">
        <v>0</v>
      </c>
      <c r="C16220" s="40">
        <v>17317396</v>
      </c>
      <c r="D16220" s="11">
        <f t="shared" si="253"/>
        <v>66464350.087999932</v>
      </c>
      <c r="E16220" s="30" t="s">
        <v>4029</v>
      </c>
    </row>
    <row r="16221" spans="1:5">
      <c r="B16221" s="21">
        <v>0</v>
      </c>
      <c r="C16221" s="40">
        <v>1151956</v>
      </c>
      <c r="D16221" s="11">
        <f t="shared" si="253"/>
        <v>67616306.08799994</v>
      </c>
      <c r="E16221" s="30" t="s">
        <v>3545</v>
      </c>
    </row>
    <row r="16222" spans="1:5">
      <c r="A16222" s="19">
        <v>44452</v>
      </c>
      <c r="B16222" s="21">
        <v>-393000</v>
      </c>
      <c r="C16222" s="40"/>
      <c r="D16222" s="11">
        <f t="shared" si="253"/>
        <v>67223306.08799994</v>
      </c>
      <c r="E16222" s="30" t="s">
        <v>3997</v>
      </c>
    </row>
    <row r="16223" spans="1:5">
      <c r="B16223" s="21">
        <v>0</v>
      </c>
      <c r="C16223" s="40">
        <v>1388679.2</v>
      </c>
      <c r="D16223" s="11">
        <f t="shared" si="253"/>
        <v>68611985.287999943</v>
      </c>
      <c r="E16223" s="30">
        <v>619176</v>
      </c>
    </row>
    <row r="16224" spans="1:5">
      <c r="B16224" s="21">
        <v>-19603810.59</v>
      </c>
      <c r="C16224" s="40"/>
      <c r="D16224" s="11">
        <f t="shared" si="253"/>
        <v>49008174.697999939</v>
      </c>
      <c r="E16224" s="30">
        <v>25001116307</v>
      </c>
    </row>
    <row r="16225" spans="1:5">
      <c r="B16225" s="21">
        <v>-70928.39</v>
      </c>
      <c r="C16225" s="40"/>
      <c r="D16225" s="11">
        <f t="shared" si="253"/>
        <v>48937246.307999939</v>
      </c>
      <c r="E16225" s="30">
        <v>25001116345</v>
      </c>
    </row>
    <row r="16226" spans="1:5">
      <c r="B16226" s="21">
        <v>-135274.07</v>
      </c>
      <c r="C16226" s="40"/>
      <c r="D16226" s="11">
        <f t="shared" si="253"/>
        <v>48801972.237999938</v>
      </c>
      <c r="E16226" s="30">
        <v>25001116357</v>
      </c>
    </row>
    <row r="16227" spans="1:5">
      <c r="B16227" s="21">
        <v>-21583802.289999999</v>
      </c>
      <c r="C16227" s="40"/>
      <c r="D16227" s="11">
        <f t="shared" si="253"/>
        <v>27218169.947999939</v>
      </c>
      <c r="E16227" s="30">
        <v>25001115750</v>
      </c>
    </row>
    <row r="16228" spans="1:5">
      <c r="B16228" s="21">
        <v>-195511.45</v>
      </c>
      <c r="C16228" s="40"/>
      <c r="D16228" s="11">
        <f t="shared" si="253"/>
        <v>27022658.49799994</v>
      </c>
      <c r="E16228" s="30">
        <v>25001116771</v>
      </c>
    </row>
    <row r="16229" spans="1:5">
      <c r="B16229" s="21">
        <v>0</v>
      </c>
      <c r="C16229" s="40">
        <v>946665.58</v>
      </c>
      <c r="D16229" s="11">
        <f t="shared" si="253"/>
        <v>27969324.077999938</v>
      </c>
      <c r="E16229" s="30" t="s">
        <v>3997</v>
      </c>
    </row>
    <row r="16230" spans="1:5">
      <c r="B16230" s="21">
        <v>0</v>
      </c>
      <c r="C16230" s="40">
        <v>26148153.25</v>
      </c>
      <c r="D16230" s="11">
        <f t="shared" si="253"/>
        <v>54117477.327999935</v>
      </c>
      <c r="E16230" s="30" t="s">
        <v>3895</v>
      </c>
    </row>
    <row r="16231" spans="1:5">
      <c r="A16231" s="19">
        <v>44453</v>
      </c>
      <c r="B16231" s="21">
        <v>-135469.39000000001</v>
      </c>
      <c r="C16231" s="40"/>
      <c r="D16231" s="11">
        <f t="shared" si="253"/>
        <v>53982007.937999934</v>
      </c>
      <c r="E16231" s="30">
        <v>25001117180</v>
      </c>
    </row>
    <row r="16232" spans="1:5">
      <c r="B16232" s="21">
        <v>-48983.75</v>
      </c>
      <c r="C16232" s="40"/>
      <c r="D16232" s="11">
        <f t="shared" si="253"/>
        <v>53933024.187999934</v>
      </c>
      <c r="E16232" s="30">
        <v>25001116864</v>
      </c>
    </row>
    <row r="16233" spans="1:5">
      <c r="B16233" s="21">
        <v>-27858.51</v>
      </c>
      <c r="C16233" s="40"/>
      <c r="D16233" s="11">
        <f t="shared" si="253"/>
        <v>53905165.677999936</v>
      </c>
      <c r="E16233" s="30">
        <v>25001116769</v>
      </c>
    </row>
    <row r="16234" spans="1:5">
      <c r="B16234" s="21">
        <v>-63107.12</v>
      </c>
      <c r="C16234" s="40"/>
      <c r="D16234" s="11">
        <f t="shared" si="253"/>
        <v>53842058.557999939</v>
      </c>
      <c r="E16234" s="30">
        <v>25001118199</v>
      </c>
    </row>
    <row r="16235" spans="1:5">
      <c r="B16235" s="21">
        <v>0</v>
      </c>
      <c r="C16235" s="40">
        <v>321578.40999999997</v>
      </c>
      <c r="D16235" s="11">
        <f t="shared" si="253"/>
        <v>54163636.967999935</v>
      </c>
      <c r="E16235" s="30" t="s">
        <v>4154</v>
      </c>
    </row>
    <row r="16236" spans="1:5">
      <c r="B16236" s="21">
        <v>0</v>
      </c>
      <c r="C16236" s="40">
        <v>112221.9</v>
      </c>
      <c r="D16236" s="11">
        <f t="shared" si="253"/>
        <v>54275858.867999934</v>
      </c>
      <c r="E16236" s="30">
        <v>197107</v>
      </c>
    </row>
    <row r="16237" spans="1:5">
      <c r="B16237" s="21">
        <v>-318773.62</v>
      </c>
      <c r="C16237" s="40"/>
      <c r="D16237" s="11">
        <f t="shared" si="253"/>
        <v>53957085.247999936</v>
      </c>
      <c r="E16237" s="30">
        <v>25001115798</v>
      </c>
    </row>
    <row r="16238" spans="1:5">
      <c r="B16238" s="21">
        <v>-101463.76</v>
      </c>
      <c r="C16238" s="40"/>
      <c r="D16238" s="11">
        <f t="shared" si="253"/>
        <v>53855621.487999938</v>
      </c>
      <c r="E16238" s="30">
        <v>25001114010</v>
      </c>
    </row>
    <row r="16239" spans="1:5">
      <c r="A16239" s="19">
        <v>44454</v>
      </c>
      <c r="B16239" s="21">
        <v>-24153743.690000001</v>
      </c>
      <c r="C16239" s="40"/>
      <c r="D16239" s="11">
        <f t="shared" si="253"/>
        <v>29701877.797999937</v>
      </c>
      <c r="E16239" s="30" t="s">
        <v>4155</v>
      </c>
    </row>
    <row r="16240" spans="1:5">
      <c r="B16240" s="21">
        <v>0</v>
      </c>
      <c r="C16240" s="40">
        <v>323208.21000000002</v>
      </c>
      <c r="D16240" s="11">
        <f t="shared" si="253"/>
        <v>30025086.007999938</v>
      </c>
      <c r="E16240" s="30" t="s">
        <v>4156</v>
      </c>
    </row>
    <row r="16241" spans="1:5">
      <c r="B16241" s="21">
        <v>0</v>
      </c>
      <c r="C16241" s="40">
        <v>291119.13</v>
      </c>
      <c r="D16241" s="11">
        <f t="shared" si="253"/>
        <v>30316205.137999937</v>
      </c>
      <c r="E16241" s="30" t="s">
        <v>4157</v>
      </c>
    </row>
    <row r="16242" spans="1:5">
      <c r="B16242" s="21">
        <v>0</v>
      </c>
      <c r="C16242" s="40">
        <v>140246.53</v>
      </c>
      <c r="D16242" s="11">
        <f t="shared" si="253"/>
        <v>30456451.667999938</v>
      </c>
      <c r="E16242" s="30">
        <v>197121</v>
      </c>
    </row>
    <row r="16243" spans="1:5">
      <c r="B16243" s="21">
        <v>0</v>
      </c>
      <c r="C16243" s="40">
        <v>87354.83</v>
      </c>
      <c r="D16243" s="11">
        <f t="shared" si="253"/>
        <v>30543806.497999936</v>
      </c>
      <c r="E16243" s="30" t="s">
        <v>4158</v>
      </c>
    </row>
    <row r="16244" spans="1:5">
      <c r="B16244" s="21">
        <v>0</v>
      </c>
      <c r="C16244" s="40">
        <v>1388659.2</v>
      </c>
      <c r="D16244" s="11">
        <f t="shared" si="253"/>
        <v>31932465.697999936</v>
      </c>
      <c r="E16244" s="30">
        <v>619175</v>
      </c>
    </row>
    <row r="16245" spans="1:5">
      <c r="B16245" s="21">
        <v>0</v>
      </c>
      <c r="C16245" s="40">
        <v>906611.56</v>
      </c>
      <c r="D16245" s="11">
        <f t="shared" si="253"/>
        <v>32839077.257999934</v>
      </c>
      <c r="E16245" s="30">
        <v>619177</v>
      </c>
    </row>
    <row r="16246" spans="1:5">
      <c r="B16246" s="21">
        <v>-324356.36</v>
      </c>
      <c r="C16246" s="40"/>
      <c r="D16246" s="11">
        <f t="shared" si="253"/>
        <v>32514720.897999935</v>
      </c>
      <c r="E16246" s="30">
        <v>25001112678</v>
      </c>
    </row>
    <row r="16247" spans="1:5">
      <c r="B16247" s="21">
        <v>-292175.95</v>
      </c>
      <c r="C16247" s="40"/>
      <c r="D16247" s="11">
        <f t="shared" si="253"/>
        <v>32222544.947999936</v>
      </c>
      <c r="E16247" s="30">
        <v>25001112773</v>
      </c>
    </row>
    <row r="16248" spans="1:5">
      <c r="B16248" s="21">
        <v>0</v>
      </c>
      <c r="C16248" s="40">
        <v>75397.759999999995</v>
      </c>
      <c r="D16248" s="11">
        <f t="shared" si="253"/>
        <v>32297942.707999937</v>
      </c>
      <c r="E16248" s="30" t="s">
        <v>4159</v>
      </c>
    </row>
    <row r="16249" spans="1:5">
      <c r="B16249" s="21">
        <v>0</v>
      </c>
      <c r="C16249" s="40">
        <v>65295.199999999997</v>
      </c>
      <c r="D16249" s="11">
        <f t="shared" si="253"/>
        <v>32363237.907999936</v>
      </c>
      <c r="E16249" s="30" t="s">
        <v>4160</v>
      </c>
    </row>
    <row r="16250" spans="1:5">
      <c r="B16250" s="21">
        <v>-83669.3</v>
      </c>
      <c r="C16250" s="21"/>
      <c r="D16250" s="11">
        <f t="shared" si="253"/>
        <v>32279568.607999936</v>
      </c>
      <c r="E16250" s="30">
        <v>25001117704</v>
      </c>
    </row>
    <row r="16251" spans="1:5">
      <c r="B16251" s="21">
        <v>-126757</v>
      </c>
      <c r="C16251" s="21"/>
      <c r="D16251" s="11">
        <f t="shared" si="253"/>
        <v>32152811.607999936</v>
      </c>
      <c r="E16251" s="30">
        <v>25001115431</v>
      </c>
    </row>
    <row r="16252" spans="1:5">
      <c r="B16252" s="21">
        <v>0</v>
      </c>
      <c r="C16252" s="40">
        <v>2890956</v>
      </c>
      <c r="D16252" s="11">
        <f t="shared" si="253"/>
        <v>35043767.607999936</v>
      </c>
      <c r="E16252" s="30" t="s">
        <v>4161</v>
      </c>
    </row>
    <row r="16253" spans="1:5">
      <c r="B16253" s="21">
        <v>0</v>
      </c>
      <c r="C16253" s="40">
        <v>16840031</v>
      </c>
      <c r="D16253" s="11">
        <f t="shared" si="253"/>
        <v>51883798.607999936</v>
      </c>
      <c r="E16253" s="30" t="s">
        <v>3544</v>
      </c>
    </row>
    <row r="16254" spans="1:5">
      <c r="A16254" s="19">
        <v>44455</v>
      </c>
      <c r="B16254" s="21">
        <v>-57</v>
      </c>
      <c r="C16254" s="21"/>
      <c r="D16254" s="11">
        <f t="shared" si="253"/>
        <v>51883741.607999936</v>
      </c>
      <c r="E16254" s="24" t="s">
        <v>24</v>
      </c>
    </row>
    <row r="16255" spans="1:5">
      <c r="B16255" s="21">
        <v>0</v>
      </c>
      <c r="C16255" s="21">
        <v>102817.79</v>
      </c>
      <c r="D16255" s="11">
        <f t="shared" si="253"/>
        <v>51986559.397999935</v>
      </c>
      <c r="E16255" s="30">
        <v>197136</v>
      </c>
    </row>
    <row r="16256" spans="1:5">
      <c r="B16256" s="21">
        <v>-73387.41</v>
      </c>
      <c r="C16256" s="21"/>
      <c r="D16256" s="11">
        <f t="shared" si="253"/>
        <v>51913171.987999938</v>
      </c>
      <c r="E16256" s="30">
        <v>25001117928</v>
      </c>
    </row>
    <row r="16257" spans="1:5">
      <c r="B16257" s="21">
        <v>-92976.22</v>
      </c>
      <c r="C16257" s="21"/>
      <c r="D16257" s="11">
        <f t="shared" si="253"/>
        <v>51820195.76799994</v>
      </c>
      <c r="E16257" s="30">
        <v>25001117916</v>
      </c>
    </row>
    <row r="16258" spans="1:5">
      <c r="A16258" s="19">
        <v>44456</v>
      </c>
      <c r="B16258" s="21">
        <v>0</v>
      </c>
      <c r="C16258" s="40">
        <v>25027.83</v>
      </c>
      <c r="D16258" s="11">
        <f t="shared" si="253"/>
        <v>51845223.597999938</v>
      </c>
      <c r="E16258" s="30">
        <v>197135</v>
      </c>
    </row>
    <row r="16259" spans="1:5">
      <c r="B16259" s="21">
        <v>0</v>
      </c>
      <c r="C16259" s="40">
        <v>24982.74</v>
      </c>
      <c r="D16259" s="11">
        <f t="shared" si="253"/>
        <v>51870206.33799994</v>
      </c>
      <c r="E16259" s="30">
        <v>200000</v>
      </c>
    </row>
    <row r="16260" spans="1:5">
      <c r="B16260" s="21">
        <v>-9309.5499999999993</v>
      </c>
      <c r="C16260" s="40"/>
      <c r="D16260" s="11">
        <f t="shared" si="253"/>
        <v>51860896.787999943</v>
      </c>
      <c r="E16260" s="30">
        <v>25001118349</v>
      </c>
    </row>
    <row r="16261" spans="1:5">
      <c r="B16261" s="21">
        <v>-22834.799999999999</v>
      </c>
      <c r="C16261" s="40"/>
      <c r="D16261" s="11">
        <f t="shared" si="253"/>
        <v>51838061.987999946</v>
      </c>
      <c r="E16261" s="30">
        <v>25001118387</v>
      </c>
    </row>
    <row r="16262" spans="1:5">
      <c r="B16262" s="21">
        <v>-22794.16</v>
      </c>
      <c r="C16262" s="40"/>
      <c r="D16262" s="11">
        <f t="shared" ref="D16262:D16325" si="254">D16261+B16262+C16262</f>
        <v>51815267.827999949</v>
      </c>
      <c r="E16262" s="30">
        <v>25001118325</v>
      </c>
    </row>
    <row r="16263" spans="1:5">
      <c r="B16263" s="21">
        <v>-113286.04</v>
      </c>
      <c r="C16263" s="40"/>
      <c r="D16263" s="11">
        <f t="shared" si="254"/>
        <v>51701981.78799995</v>
      </c>
      <c r="E16263" s="30">
        <v>25001118163</v>
      </c>
    </row>
    <row r="16264" spans="1:5">
      <c r="B16264" s="21">
        <v>0</v>
      </c>
      <c r="C16264" s="40">
        <v>21355893.399999999</v>
      </c>
      <c r="D16264" s="11">
        <f t="shared" si="254"/>
        <v>73057875.187999949</v>
      </c>
      <c r="E16264" s="30" t="s">
        <v>3895</v>
      </c>
    </row>
    <row r="16265" spans="1:5">
      <c r="A16265" s="19">
        <v>44459</v>
      </c>
      <c r="B16265" s="21">
        <v>-156395.29999999999</v>
      </c>
      <c r="C16265" s="40"/>
      <c r="D16265" s="11">
        <f t="shared" si="254"/>
        <v>72901479.887999952</v>
      </c>
      <c r="E16265" s="30">
        <v>25001119491</v>
      </c>
    </row>
    <row r="16266" spans="1:5">
      <c r="B16266" s="21">
        <v>0</v>
      </c>
      <c r="C16266" s="40">
        <v>317966.08000000002</v>
      </c>
      <c r="D16266" s="11">
        <f t="shared" si="254"/>
        <v>73219445.96799995</v>
      </c>
      <c r="E16266" s="30">
        <v>7123173</v>
      </c>
    </row>
    <row r="16267" spans="1:5">
      <c r="B16267" s="21">
        <v>-140300.82</v>
      </c>
      <c r="C16267" s="40"/>
      <c r="D16267" s="11">
        <f t="shared" si="254"/>
        <v>73079145.147999957</v>
      </c>
      <c r="E16267" s="30">
        <v>25001119560</v>
      </c>
    </row>
    <row r="16268" spans="1:5">
      <c r="B16268" s="21">
        <v>-303384.40000000002</v>
      </c>
      <c r="C16268" s="40"/>
      <c r="D16268" s="11">
        <f t="shared" si="254"/>
        <v>72775760.747999951</v>
      </c>
      <c r="E16268" s="30">
        <v>25001118363</v>
      </c>
    </row>
    <row r="16269" spans="1:5">
      <c r="A16269" s="19">
        <v>44460</v>
      </c>
      <c r="B16269" s="21">
        <v>0</v>
      </c>
      <c r="C16269" s="40">
        <v>160319.09</v>
      </c>
      <c r="D16269" s="11">
        <f t="shared" si="254"/>
        <v>72936079.837999955</v>
      </c>
      <c r="E16269" s="30">
        <v>39247</v>
      </c>
    </row>
    <row r="16270" spans="1:5">
      <c r="B16270" s="21">
        <v>0</v>
      </c>
      <c r="C16270" s="40">
        <v>50086.92</v>
      </c>
      <c r="D16270" s="11">
        <f t="shared" si="254"/>
        <v>72986166.757999957</v>
      </c>
      <c r="E16270" s="30">
        <v>200011</v>
      </c>
    </row>
    <row r="16271" spans="1:5">
      <c r="B16271" s="21">
        <v>-134425.64000000001</v>
      </c>
      <c r="C16271" s="40"/>
      <c r="D16271" s="11">
        <f t="shared" si="254"/>
        <v>72851741.117999956</v>
      </c>
      <c r="E16271" s="30">
        <v>25001119215</v>
      </c>
    </row>
    <row r="16272" spans="1:5">
      <c r="B16272" s="21">
        <v>-6047754.1100000003</v>
      </c>
      <c r="C16272" s="40"/>
      <c r="D16272" s="11">
        <f t="shared" si="254"/>
        <v>66803987.007999957</v>
      </c>
      <c r="E16272" s="30">
        <v>25001114765</v>
      </c>
    </row>
    <row r="16273" spans="1:5">
      <c r="B16273" s="21">
        <v>-158945.87</v>
      </c>
      <c r="C16273" s="40"/>
      <c r="D16273" s="11">
        <f t="shared" si="254"/>
        <v>66645041.137999959</v>
      </c>
      <c r="E16273" s="30">
        <v>25001120003</v>
      </c>
    </row>
    <row r="16274" spans="1:5">
      <c r="B16274" s="21">
        <v>-48249.36</v>
      </c>
      <c r="C16274" s="40"/>
      <c r="D16274" s="11">
        <f t="shared" si="254"/>
        <v>66596791.77799996</v>
      </c>
      <c r="E16274" s="30">
        <v>25001119522</v>
      </c>
    </row>
    <row r="16275" spans="1:5">
      <c r="B16275" s="21">
        <v>-55471.61</v>
      </c>
      <c r="C16275" s="40"/>
      <c r="D16275" s="11">
        <f t="shared" si="254"/>
        <v>66541320.16799996</v>
      </c>
      <c r="E16275" s="30">
        <v>25001119946</v>
      </c>
    </row>
    <row r="16276" spans="1:5">
      <c r="B16276" s="21">
        <v>-64125.85</v>
      </c>
      <c r="C16276" s="40"/>
      <c r="D16276" s="11">
        <f t="shared" si="254"/>
        <v>66477194.317999959</v>
      </c>
      <c r="E16276" s="30">
        <v>25001120334</v>
      </c>
    </row>
    <row r="16277" spans="1:5">
      <c r="B16277" s="21">
        <v>-37892.25</v>
      </c>
      <c r="C16277" s="40"/>
      <c r="D16277" s="11">
        <f t="shared" si="254"/>
        <v>66439302.067999959</v>
      </c>
      <c r="E16277" s="30">
        <v>25001119908</v>
      </c>
    </row>
    <row r="16278" spans="1:5">
      <c r="B16278" s="21">
        <v>-64127.26</v>
      </c>
      <c r="C16278" s="40"/>
      <c r="D16278" s="11">
        <f t="shared" si="254"/>
        <v>66375174.807999961</v>
      </c>
      <c r="E16278" s="30">
        <v>25001119910</v>
      </c>
    </row>
    <row r="16279" spans="1:5">
      <c r="B16279" s="21">
        <v>-18331627.620000001</v>
      </c>
      <c r="D16279" s="11">
        <f t="shared" si="254"/>
        <v>48043547.187999964</v>
      </c>
      <c r="E16279" s="30">
        <v>25001119891</v>
      </c>
    </row>
    <row r="16280" spans="1:5">
      <c r="A16280" s="19">
        <v>44461</v>
      </c>
      <c r="B16280" s="21">
        <v>-100778.84</v>
      </c>
      <c r="C16280" s="40"/>
      <c r="D16280" s="11">
        <f t="shared" si="254"/>
        <v>47942768.34799996</v>
      </c>
      <c r="E16280" s="30">
        <v>25001119427</v>
      </c>
    </row>
    <row r="16281" spans="1:5">
      <c r="B16281" s="21">
        <v>-15000000</v>
      </c>
      <c r="C16281" s="40"/>
      <c r="D16281" s="11">
        <f t="shared" si="254"/>
        <v>32942768.34799996</v>
      </c>
      <c r="E16281" s="24" t="s">
        <v>4162</v>
      </c>
    </row>
    <row r="16282" spans="1:5">
      <c r="B16282" s="21">
        <v>0</v>
      </c>
      <c r="C16282" s="44">
        <v>15000000</v>
      </c>
      <c r="D16282" s="11">
        <f t="shared" si="254"/>
        <v>47942768.34799996</v>
      </c>
      <c r="E16282" s="24" t="s">
        <v>4163</v>
      </c>
    </row>
    <row r="16283" spans="1:5">
      <c r="B16283" s="21">
        <v>0</v>
      </c>
      <c r="C16283" s="40">
        <v>643201.29</v>
      </c>
      <c r="D16283" s="11">
        <f t="shared" si="254"/>
        <v>48585969.637999959</v>
      </c>
      <c r="E16283" s="30">
        <v>200003</v>
      </c>
    </row>
    <row r="16284" spans="1:5">
      <c r="B16284" s="21">
        <v>0</v>
      </c>
      <c r="C16284" s="40">
        <v>383692.79999999999</v>
      </c>
      <c r="D16284" s="11">
        <f t="shared" si="254"/>
        <v>48969662.437999956</v>
      </c>
      <c r="E16284" s="30">
        <v>200015</v>
      </c>
    </row>
    <row r="16285" spans="1:5">
      <c r="B16285" s="21">
        <v>0</v>
      </c>
      <c r="C16285" s="40">
        <v>159262.04</v>
      </c>
      <c r="D16285" s="11">
        <f t="shared" si="254"/>
        <v>49128924.477999955</v>
      </c>
      <c r="E16285" s="30">
        <v>39287</v>
      </c>
    </row>
    <row r="16286" spans="1:5">
      <c r="B16286" s="21">
        <v>0</v>
      </c>
      <c r="C16286" s="40">
        <v>74543.070000000007</v>
      </c>
      <c r="D16286" s="11">
        <f t="shared" si="254"/>
        <v>49203467.547999956</v>
      </c>
      <c r="E16286" s="30" t="s">
        <v>4164</v>
      </c>
    </row>
    <row r="16287" spans="1:5">
      <c r="B16287" s="21">
        <v>0</v>
      </c>
      <c r="C16287" s="40">
        <v>64225.18</v>
      </c>
      <c r="D16287" s="11">
        <f t="shared" si="254"/>
        <v>49267692.727999955</v>
      </c>
      <c r="E16287" s="30" t="s">
        <v>4165</v>
      </c>
    </row>
    <row r="16288" spans="1:5">
      <c r="B16288" s="21">
        <v>0</v>
      </c>
      <c r="C16288" s="40">
        <v>38093.86</v>
      </c>
      <c r="D16288" s="11">
        <f t="shared" si="254"/>
        <v>49305786.587999955</v>
      </c>
      <c r="E16288" s="30" t="s">
        <v>4166</v>
      </c>
    </row>
    <row r="16289" spans="1:5">
      <c r="B16289" s="21">
        <v>-580736.77</v>
      </c>
      <c r="C16289" s="40"/>
      <c r="D16289" s="11">
        <f t="shared" si="254"/>
        <v>48725049.817999952</v>
      </c>
      <c r="E16289" s="30">
        <v>25001120027</v>
      </c>
    </row>
    <row r="16290" spans="1:5">
      <c r="B16290" s="21">
        <v>-346475.99</v>
      </c>
      <c r="C16290" s="40"/>
      <c r="D16290" s="11">
        <f t="shared" si="254"/>
        <v>48378573.827999949</v>
      </c>
      <c r="E16290" s="30">
        <v>25001120039</v>
      </c>
    </row>
    <row r="16291" spans="1:5">
      <c r="B16291" s="21">
        <v>-157379.66</v>
      </c>
      <c r="C16291" s="40"/>
      <c r="D16291" s="11">
        <f t="shared" si="254"/>
        <v>48221194.167999953</v>
      </c>
      <c r="E16291" s="30">
        <v>25001120308</v>
      </c>
    </row>
    <row r="16292" spans="1:5">
      <c r="B16292" s="21">
        <v>-3618415.6</v>
      </c>
      <c r="C16292" s="40"/>
      <c r="D16292" s="11">
        <f t="shared" si="254"/>
        <v>44602778.567999952</v>
      </c>
      <c r="E16292" s="30">
        <v>25001120691</v>
      </c>
    </row>
    <row r="16293" spans="1:5">
      <c r="A16293" s="19">
        <v>44462</v>
      </c>
      <c r="B16293" s="21">
        <v>-57</v>
      </c>
      <c r="C16293" s="40"/>
      <c r="D16293" s="11">
        <f t="shared" si="254"/>
        <v>44602721.567999952</v>
      </c>
      <c r="E16293" s="24" t="s">
        <v>24</v>
      </c>
    </row>
    <row r="16294" spans="1:5">
      <c r="B16294" s="21">
        <v>-2150000</v>
      </c>
      <c r="C16294" s="40"/>
      <c r="D16294" s="11">
        <f t="shared" si="254"/>
        <v>42452721.567999952</v>
      </c>
      <c r="E16294" s="24" t="s">
        <v>4167</v>
      </c>
    </row>
    <row r="16295" spans="1:5">
      <c r="B16295" s="21">
        <v>0</v>
      </c>
      <c r="C16295" s="40">
        <v>1152776</v>
      </c>
      <c r="D16295" s="11">
        <f t="shared" si="254"/>
        <v>43605497.567999952</v>
      </c>
      <c r="E16295" s="30">
        <v>619275</v>
      </c>
    </row>
    <row r="16296" spans="1:5">
      <c r="B16296" s="21">
        <v>0</v>
      </c>
      <c r="C16296" s="40">
        <v>2710106</v>
      </c>
      <c r="D16296" s="11">
        <f t="shared" si="254"/>
        <v>46315603.567999952</v>
      </c>
      <c r="E16296" s="30">
        <v>619276</v>
      </c>
    </row>
    <row r="16297" spans="1:5">
      <c r="B16297" s="21">
        <v>0</v>
      </c>
      <c r="C16297" s="40">
        <v>689489.75</v>
      </c>
      <c r="D16297" s="11">
        <f t="shared" si="254"/>
        <v>47005093.317999952</v>
      </c>
      <c r="E16297" s="30">
        <v>619277</v>
      </c>
    </row>
    <row r="16298" spans="1:5">
      <c r="B16298" s="21">
        <v>0</v>
      </c>
      <c r="C16298" s="40">
        <v>3464411</v>
      </c>
      <c r="D16298" s="11">
        <f t="shared" si="254"/>
        <v>50469504.317999952</v>
      </c>
      <c r="E16298" s="30">
        <v>619278</v>
      </c>
    </row>
    <row r="16299" spans="1:5">
      <c r="B16299" s="21">
        <v>0</v>
      </c>
      <c r="C16299" s="40">
        <v>263864.02</v>
      </c>
      <c r="D16299" s="11">
        <f t="shared" si="254"/>
        <v>50733368.337999955</v>
      </c>
      <c r="E16299" s="30">
        <v>7122182</v>
      </c>
    </row>
    <row r="16300" spans="1:5">
      <c r="B16300" s="21">
        <v>0</v>
      </c>
      <c r="C16300" s="40">
        <v>282650.32</v>
      </c>
      <c r="D16300" s="11">
        <f t="shared" si="254"/>
        <v>51016018.657999955</v>
      </c>
      <c r="E16300" s="30" t="s">
        <v>4100</v>
      </c>
    </row>
    <row r="16301" spans="1:5">
      <c r="B16301" s="21">
        <v>0</v>
      </c>
      <c r="C16301" s="40">
        <v>107996.44</v>
      </c>
      <c r="D16301" s="11">
        <f t="shared" si="254"/>
        <v>51124015.097999953</v>
      </c>
      <c r="E16301" s="30" t="s">
        <v>4168</v>
      </c>
    </row>
    <row r="16302" spans="1:5">
      <c r="B16302" s="21">
        <v>0</v>
      </c>
      <c r="C16302" s="40">
        <v>149491.89000000001</v>
      </c>
      <c r="D16302" s="11">
        <f t="shared" si="254"/>
        <v>51273506.987999953</v>
      </c>
      <c r="E16302" s="30" t="s">
        <v>4168</v>
      </c>
    </row>
    <row r="16303" spans="1:5">
      <c r="B16303" s="21">
        <v>-255568.75</v>
      </c>
      <c r="C16303" s="40"/>
      <c r="D16303" s="11">
        <f t="shared" si="254"/>
        <v>51017938.237999953</v>
      </c>
      <c r="E16303" s="30">
        <v>25001120441</v>
      </c>
    </row>
    <row r="16304" spans="1:5">
      <c r="B16304" s="21">
        <v>-59212.94</v>
      </c>
      <c r="C16304" s="40"/>
      <c r="D16304" s="11">
        <f t="shared" si="254"/>
        <v>50958725.297999956</v>
      </c>
      <c r="E16304" s="30">
        <v>25001121050</v>
      </c>
    </row>
    <row r="16305" spans="1:5">
      <c r="B16305" s="21">
        <v>-7739432.2400000002</v>
      </c>
      <c r="C16305" s="40"/>
      <c r="D16305" s="11">
        <f t="shared" si="254"/>
        <v>43219293.057999954</v>
      </c>
      <c r="E16305" s="30">
        <v>25001121048</v>
      </c>
    </row>
    <row r="16306" spans="1:5">
      <c r="A16306" s="19">
        <v>44463</v>
      </c>
      <c r="B16306" s="21">
        <v>-45382.64</v>
      </c>
      <c r="C16306" s="40"/>
      <c r="D16306" s="11">
        <f t="shared" si="254"/>
        <v>43173910.417999953</v>
      </c>
      <c r="E16306" s="30">
        <v>25001120310</v>
      </c>
    </row>
    <row r="16307" spans="1:5">
      <c r="B16307" s="21">
        <v>-102772.09</v>
      </c>
      <c r="C16307" s="40"/>
      <c r="D16307" s="11">
        <f t="shared" si="254"/>
        <v>43071138.327999949</v>
      </c>
      <c r="E16307" s="30">
        <v>25001119934</v>
      </c>
    </row>
    <row r="16308" spans="1:5">
      <c r="B16308" s="21">
        <v>-9230052.1799999997</v>
      </c>
      <c r="C16308" s="40"/>
      <c r="D16308" s="11">
        <f t="shared" si="254"/>
        <v>33841086.14799995</v>
      </c>
      <c r="E16308" s="30">
        <v>25001115231</v>
      </c>
    </row>
    <row r="16309" spans="1:5">
      <c r="B16309" s="21">
        <v>-9531.0300000000007</v>
      </c>
      <c r="C16309" s="40"/>
      <c r="D16309" s="11">
        <f t="shared" si="254"/>
        <v>33831555.117999949</v>
      </c>
      <c r="E16309" s="30">
        <v>25001117930</v>
      </c>
    </row>
    <row r="16310" spans="1:5">
      <c r="B16310" s="21">
        <v>0</v>
      </c>
      <c r="C16310" s="40">
        <v>50101.84</v>
      </c>
      <c r="D16310" s="11">
        <f t="shared" si="254"/>
        <v>33881656.957999952</v>
      </c>
      <c r="E16310" s="30">
        <v>25001120796</v>
      </c>
    </row>
    <row r="16311" spans="1:5">
      <c r="B16311" s="21">
        <v>0</v>
      </c>
      <c r="C16311" s="26">
        <v>29319198.960000001</v>
      </c>
      <c r="D16311" s="11">
        <f t="shared" si="254"/>
        <v>63200855.917999953</v>
      </c>
      <c r="E16311" s="30" t="s">
        <v>3895</v>
      </c>
    </row>
    <row r="16312" spans="1:5">
      <c r="B16312" s="21">
        <v>-60</v>
      </c>
      <c r="C16312" s="21"/>
      <c r="D16312" s="11">
        <f t="shared" si="254"/>
        <v>63200795.917999953</v>
      </c>
      <c r="E16312" s="30" t="s">
        <v>4169</v>
      </c>
    </row>
    <row r="16313" spans="1:5">
      <c r="A16313" s="19">
        <v>44466</v>
      </c>
      <c r="B16313" s="21">
        <v>-560</v>
      </c>
      <c r="C16313" s="21"/>
      <c r="D16313" s="11">
        <f t="shared" si="254"/>
        <v>63200235.917999953</v>
      </c>
      <c r="E16313" s="30" t="s">
        <v>4170</v>
      </c>
    </row>
    <row r="16314" spans="1:5">
      <c r="B16314" s="21">
        <v>-15000000</v>
      </c>
      <c r="C16314" s="21"/>
      <c r="D16314" s="11">
        <f t="shared" si="254"/>
        <v>48200235.917999953</v>
      </c>
      <c r="E16314" s="24" t="s">
        <v>4171</v>
      </c>
    </row>
    <row r="16315" spans="1:5">
      <c r="B16315" s="21">
        <v>0</v>
      </c>
      <c r="C16315" s="22">
        <v>15000000</v>
      </c>
      <c r="D16315" s="11">
        <f t="shared" si="254"/>
        <v>63200235.917999953</v>
      </c>
      <c r="E16315" s="24" t="s">
        <v>4172</v>
      </c>
    </row>
    <row r="16316" spans="1:5">
      <c r="B16316" s="21">
        <v>-3000</v>
      </c>
      <c r="C16316" s="21"/>
      <c r="D16316" s="11">
        <f t="shared" si="254"/>
        <v>63197235.917999953</v>
      </c>
      <c r="E16316" s="30" t="s">
        <v>3944</v>
      </c>
    </row>
    <row r="16317" spans="1:5">
      <c r="B16317" s="21">
        <v>0</v>
      </c>
      <c r="C16317" s="22">
        <v>2150000</v>
      </c>
      <c r="D16317" s="11">
        <f t="shared" si="254"/>
        <v>65347235.917999953</v>
      </c>
      <c r="E16317" s="24" t="s">
        <v>4173</v>
      </c>
    </row>
    <row r="16318" spans="1:5">
      <c r="B16318" s="21">
        <v>0</v>
      </c>
      <c r="C16318" s="21">
        <v>145085.42000000001</v>
      </c>
      <c r="D16318" s="11">
        <f t="shared" si="254"/>
        <v>65492321.337999955</v>
      </c>
      <c r="E16318" s="30" t="s">
        <v>4083</v>
      </c>
    </row>
    <row r="16319" spans="1:5">
      <c r="A16319" s="19">
        <v>44467</v>
      </c>
      <c r="B16319" s="21">
        <v>-6308.82</v>
      </c>
      <c r="C16319" s="21"/>
      <c r="D16319" s="11">
        <f t="shared" si="254"/>
        <v>65486012.517999955</v>
      </c>
      <c r="E16319" s="30" t="s">
        <v>3409</v>
      </c>
    </row>
    <row r="16320" spans="1:5">
      <c r="B16320" s="21">
        <v>-28250.06</v>
      </c>
      <c r="C16320" s="21"/>
      <c r="D16320" s="11">
        <f t="shared" si="254"/>
        <v>65457762.457999952</v>
      </c>
      <c r="E16320" s="30">
        <v>25001121898</v>
      </c>
    </row>
    <row r="16321" spans="1:5">
      <c r="A16321" s="19">
        <v>44468</v>
      </c>
      <c r="B16321" s="21">
        <v>-7191.76</v>
      </c>
      <c r="C16321" s="21"/>
      <c r="D16321" s="11">
        <f t="shared" si="254"/>
        <v>65450570.697999954</v>
      </c>
      <c r="E16321" s="30" t="s">
        <v>3894</v>
      </c>
    </row>
    <row r="16322" spans="1:5">
      <c r="B16322" s="21">
        <v>-35612.25</v>
      </c>
      <c r="C16322" s="21"/>
      <c r="D16322" s="11">
        <f t="shared" si="254"/>
        <v>65414958.447999954</v>
      </c>
      <c r="E16322" s="30">
        <v>25001122869</v>
      </c>
    </row>
    <row r="16323" spans="1:5">
      <c r="B16323" s="21">
        <v>0</v>
      </c>
      <c r="C16323" s="22">
        <v>5000000</v>
      </c>
      <c r="D16323" s="11">
        <f t="shared" si="254"/>
        <v>70414958.447999954</v>
      </c>
      <c r="E16323" s="24" t="s">
        <v>4174</v>
      </c>
    </row>
    <row r="16324" spans="1:5">
      <c r="B16324" s="21">
        <v>0</v>
      </c>
      <c r="C16324" s="21">
        <v>29065.5</v>
      </c>
      <c r="D16324" s="11">
        <f t="shared" si="254"/>
        <v>70444023.947999954</v>
      </c>
      <c r="E16324" s="30" t="s">
        <v>4083</v>
      </c>
    </row>
    <row r="16325" spans="1:5">
      <c r="B16325" s="21">
        <v>0</v>
      </c>
      <c r="C16325" s="21">
        <v>117195.9</v>
      </c>
      <c r="D16325" s="11">
        <f t="shared" si="254"/>
        <v>70561219.84799996</v>
      </c>
      <c r="E16325" s="30" t="s">
        <v>4083</v>
      </c>
    </row>
    <row r="16326" spans="1:5">
      <c r="A16326" s="19">
        <v>44469</v>
      </c>
      <c r="B16326" s="21">
        <v>-296.77999999999997</v>
      </c>
      <c r="C16326" s="40"/>
      <c r="D16326" s="11">
        <f t="shared" ref="D16326:D16389" si="255">D16325+B16326+C16326</f>
        <v>70560923.067999959</v>
      </c>
      <c r="E16326" s="24" t="s">
        <v>24</v>
      </c>
    </row>
    <row r="16327" spans="1:5">
      <c r="B16327" s="21">
        <v>-17824.580000000002</v>
      </c>
      <c r="C16327" s="40"/>
      <c r="D16327" s="11">
        <f t="shared" si="255"/>
        <v>70543098.487999961</v>
      </c>
      <c r="E16327" s="30">
        <v>25001122019</v>
      </c>
    </row>
    <row r="16328" spans="1:5">
      <c r="B16328" s="21">
        <v>0</v>
      </c>
      <c r="C16328" s="40">
        <v>186955.97</v>
      </c>
      <c r="D16328" s="11">
        <f t="shared" si="255"/>
        <v>70730054.45799996</v>
      </c>
      <c r="E16328" s="30">
        <v>197133</v>
      </c>
    </row>
    <row r="16329" spans="1:5">
      <c r="B16329" s="21">
        <v>0</v>
      </c>
      <c r="C16329" s="40">
        <v>167049.72</v>
      </c>
      <c r="D16329" s="11">
        <f t="shared" si="255"/>
        <v>70897104.177999958</v>
      </c>
      <c r="E16329" s="30">
        <v>200012</v>
      </c>
    </row>
    <row r="16330" spans="1:5">
      <c r="B16330" s="21">
        <v>-164207.1</v>
      </c>
      <c r="C16330" s="40"/>
      <c r="D16330" s="11">
        <f t="shared" si="255"/>
        <v>70732897.077999964</v>
      </c>
      <c r="E16330" s="30">
        <v>25001118313</v>
      </c>
    </row>
    <row r="16331" spans="1:5">
      <c r="B16331" s="21">
        <v>-146746.29</v>
      </c>
      <c r="C16331" s="40"/>
      <c r="D16331" s="11">
        <f t="shared" si="255"/>
        <v>70586150.787999958</v>
      </c>
      <c r="E16331" s="30">
        <v>25001120041</v>
      </c>
    </row>
    <row r="16332" spans="1:5">
      <c r="B16332" s="21">
        <v>-13593504.25</v>
      </c>
      <c r="C16332" s="40"/>
      <c r="D16332" s="11">
        <f t="shared" si="255"/>
        <v>56992646.537999958</v>
      </c>
      <c r="E16332" s="30" t="s">
        <v>4175</v>
      </c>
    </row>
    <row r="16333" spans="1:5">
      <c r="B16333" s="21">
        <v>0</v>
      </c>
      <c r="C16333" s="40">
        <v>10385934.5</v>
      </c>
      <c r="D16333" s="11">
        <f t="shared" si="255"/>
        <v>67378581.037999958</v>
      </c>
      <c r="E16333" s="30" t="s">
        <v>3293</v>
      </c>
    </row>
    <row r="16334" spans="1:5">
      <c r="B16334" s="21">
        <v>-61973.03</v>
      </c>
      <c r="C16334" s="21"/>
      <c r="D16334" s="11">
        <f t="shared" si="255"/>
        <v>67316608.007999957</v>
      </c>
      <c r="E16334" s="30">
        <v>25001119922</v>
      </c>
    </row>
    <row r="16335" spans="1:5">
      <c r="A16335" s="19">
        <v>44470</v>
      </c>
      <c r="B16335" s="21">
        <v>-1430906.5</v>
      </c>
      <c r="C16335" s="21"/>
      <c r="D16335" s="11">
        <f t="shared" si="255"/>
        <v>65885701.507999957</v>
      </c>
      <c r="E16335" s="30">
        <v>25001123573</v>
      </c>
    </row>
    <row r="16336" spans="1:5">
      <c r="B16336" s="21">
        <v>-81108.55</v>
      </c>
      <c r="C16336" s="21"/>
      <c r="D16336" s="11">
        <f t="shared" si="255"/>
        <v>65804592.95799996</v>
      </c>
      <c r="E16336" s="30">
        <v>25001122588</v>
      </c>
    </row>
    <row r="16337" spans="1:5">
      <c r="B16337" s="21">
        <v>-119189.67</v>
      </c>
      <c r="C16337" s="21"/>
      <c r="D16337" s="11">
        <f t="shared" si="255"/>
        <v>65685403.287999958</v>
      </c>
      <c r="E16337" s="30">
        <v>25001122657</v>
      </c>
    </row>
    <row r="16338" spans="1:5">
      <c r="A16338" s="19">
        <v>44473</v>
      </c>
      <c r="B16338" s="21">
        <v>-44114.54</v>
      </c>
      <c r="C16338" s="40"/>
      <c r="D16338" s="11">
        <f t="shared" si="255"/>
        <v>65641288.747999959</v>
      </c>
      <c r="E16338" s="30">
        <v>25001122526</v>
      </c>
    </row>
    <row r="16339" spans="1:5">
      <c r="B16339" s="21">
        <v>0</v>
      </c>
      <c r="C16339" s="40">
        <v>65763.62</v>
      </c>
      <c r="D16339" s="11">
        <f t="shared" si="255"/>
        <v>65707052.367999956</v>
      </c>
      <c r="E16339" s="30" t="s">
        <v>4176</v>
      </c>
    </row>
    <row r="16340" spans="1:5">
      <c r="B16340" s="21">
        <v>0</v>
      </c>
      <c r="C16340" s="40">
        <v>179121.6</v>
      </c>
      <c r="D16340" s="11">
        <f t="shared" si="255"/>
        <v>65886173.967999958</v>
      </c>
      <c r="E16340" s="30" t="s">
        <v>4177</v>
      </c>
    </row>
    <row r="16341" spans="1:5">
      <c r="B16341" s="21">
        <v>0</v>
      </c>
      <c r="C16341" s="40">
        <v>65332.2</v>
      </c>
      <c r="D16341" s="11">
        <f t="shared" si="255"/>
        <v>65951506.16799996</v>
      </c>
      <c r="E16341" s="30" t="s">
        <v>4178</v>
      </c>
    </row>
    <row r="16342" spans="1:5">
      <c r="B16342" s="21">
        <v>0</v>
      </c>
      <c r="C16342" s="40">
        <v>39301.35</v>
      </c>
      <c r="D16342" s="11">
        <f t="shared" si="255"/>
        <v>65990807.517999962</v>
      </c>
      <c r="E16342" s="30" t="s">
        <v>4179</v>
      </c>
    </row>
    <row r="16343" spans="1:5">
      <c r="B16343" s="21">
        <v>0</v>
      </c>
      <c r="C16343" s="40">
        <v>49999.68</v>
      </c>
      <c r="D16343" s="11">
        <f t="shared" si="255"/>
        <v>66040807.197999962</v>
      </c>
      <c r="E16343" s="30">
        <v>200045</v>
      </c>
    </row>
    <row r="16344" spans="1:5">
      <c r="B16344" s="21">
        <v>0</v>
      </c>
      <c r="C16344" s="40">
        <v>65765.070000000007</v>
      </c>
      <c r="D16344" s="11">
        <f t="shared" si="255"/>
        <v>66106572.267999962</v>
      </c>
      <c r="E16344" s="30">
        <v>25001120722</v>
      </c>
    </row>
    <row r="16345" spans="1:5">
      <c r="A16345" s="19">
        <v>44474</v>
      </c>
      <c r="B16345" s="21">
        <v>-95879.82</v>
      </c>
      <c r="C16345" s="40"/>
      <c r="D16345" s="11">
        <f t="shared" si="255"/>
        <v>66010692.447999962</v>
      </c>
      <c r="E16345" s="30">
        <v>25001122645</v>
      </c>
    </row>
    <row r="16346" spans="1:5">
      <c r="B16346" s="21">
        <v>0</v>
      </c>
      <c r="C16346" s="40">
        <v>89997.05</v>
      </c>
      <c r="D16346" s="11">
        <f t="shared" si="255"/>
        <v>66100689.497999959</v>
      </c>
      <c r="E16346" s="30" t="s">
        <v>4180</v>
      </c>
    </row>
    <row r="16347" spans="1:5">
      <c r="B16347" s="21">
        <v>0</v>
      </c>
      <c r="C16347" s="40">
        <v>15883.14</v>
      </c>
      <c r="D16347" s="11">
        <f t="shared" si="255"/>
        <v>66116572.637999959</v>
      </c>
      <c r="E16347" s="30">
        <v>31393</v>
      </c>
    </row>
    <row r="16348" spans="1:5">
      <c r="B16348" s="21">
        <v>0</v>
      </c>
      <c r="C16348" s="40">
        <v>145391.38</v>
      </c>
      <c r="D16348" s="11">
        <f t="shared" si="255"/>
        <v>66261964.017999962</v>
      </c>
      <c r="E16348" s="30">
        <v>200017</v>
      </c>
    </row>
    <row r="16349" spans="1:5">
      <c r="B16349" s="21">
        <v>0</v>
      </c>
      <c r="C16349" s="40">
        <v>90003.17</v>
      </c>
      <c r="D16349" s="11">
        <f t="shared" si="255"/>
        <v>66351967.187999964</v>
      </c>
      <c r="E16349" s="30" t="s">
        <v>4181</v>
      </c>
    </row>
    <row r="16350" spans="1:5">
      <c r="B16350" s="21">
        <v>0</v>
      </c>
      <c r="C16350" s="40">
        <v>158464.49</v>
      </c>
      <c r="D16350" s="11">
        <f t="shared" si="255"/>
        <v>66510431.677999966</v>
      </c>
      <c r="E16350" s="30">
        <v>39367</v>
      </c>
    </row>
    <row r="16351" spans="1:5">
      <c r="B16351" s="21">
        <v>0</v>
      </c>
      <c r="C16351" s="40">
        <v>323057.62</v>
      </c>
      <c r="D16351" s="11">
        <f t="shared" si="255"/>
        <v>66833489.297999963</v>
      </c>
      <c r="E16351" s="30" t="s">
        <v>4182</v>
      </c>
    </row>
    <row r="16352" spans="1:5">
      <c r="B16352" s="21">
        <v>0</v>
      </c>
      <c r="C16352" s="40">
        <v>274451.36</v>
      </c>
      <c r="D16352" s="11">
        <f t="shared" si="255"/>
        <v>67107940.657999963</v>
      </c>
      <c r="E16352" s="30" t="s">
        <v>4183</v>
      </c>
    </row>
    <row r="16353" spans="1:5">
      <c r="B16353" s="21">
        <v>0</v>
      </c>
      <c r="C16353" s="40">
        <v>167088.39000000001</v>
      </c>
      <c r="D16353" s="11">
        <f t="shared" si="255"/>
        <v>67275029.047999963</v>
      </c>
      <c r="E16353" s="30">
        <v>200050</v>
      </c>
    </row>
    <row r="16354" spans="1:5">
      <c r="B16354" s="21">
        <v>0</v>
      </c>
      <c r="C16354" s="40">
        <v>143791.45000000001</v>
      </c>
      <c r="D16354" s="11">
        <f t="shared" si="255"/>
        <v>67418820.497999966</v>
      </c>
      <c r="E16354" s="30">
        <v>39285</v>
      </c>
    </row>
    <row r="16355" spans="1:5">
      <c r="B16355" s="21">
        <v>-104410.87</v>
      </c>
      <c r="C16355" s="40"/>
      <c r="D16355" s="11">
        <f t="shared" si="255"/>
        <v>67314409.627999961</v>
      </c>
      <c r="E16355" s="30">
        <v>25001124437</v>
      </c>
    </row>
    <row r="16356" spans="1:5">
      <c r="B16356" s="21">
        <v>-267017.88</v>
      </c>
      <c r="C16356" s="40"/>
      <c r="D16356" s="11">
        <f t="shared" si="255"/>
        <v>67047391.747999959</v>
      </c>
      <c r="E16356" s="30">
        <v>25001122714</v>
      </c>
    </row>
    <row r="16357" spans="1:5">
      <c r="B16357" s="21">
        <v>-314267.65999999997</v>
      </c>
      <c r="C16357" s="40"/>
      <c r="D16357" s="11">
        <f t="shared" si="255"/>
        <v>66733124.087999962</v>
      </c>
      <c r="E16357" s="30">
        <v>25001120384</v>
      </c>
    </row>
    <row r="16358" spans="1:5">
      <c r="B16358" s="21">
        <v>-156712.76999999999</v>
      </c>
      <c r="C16358" s="40"/>
      <c r="D16358" s="11">
        <f t="shared" si="255"/>
        <v>66576411.317999959</v>
      </c>
      <c r="E16358" s="30">
        <v>25001122502</v>
      </c>
    </row>
    <row r="16359" spans="1:5">
      <c r="B16359" s="21">
        <v>-153380.66</v>
      </c>
      <c r="C16359" s="40"/>
      <c r="D16359" s="11">
        <f t="shared" si="255"/>
        <v>66423030.657999963</v>
      </c>
      <c r="E16359" s="30">
        <v>25001123597</v>
      </c>
    </row>
    <row r="16360" spans="1:5">
      <c r="B16360" s="21">
        <v>-16031.49</v>
      </c>
      <c r="C16360" s="40"/>
      <c r="D16360" s="11">
        <f t="shared" si="255"/>
        <v>66406999.16799996</v>
      </c>
      <c r="E16360" s="30">
        <v>25001122514</v>
      </c>
    </row>
    <row r="16361" spans="1:5">
      <c r="B16361" s="21">
        <v>0</v>
      </c>
      <c r="C16361" s="40">
        <v>158586.20000000001</v>
      </c>
      <c r="D16361" s="11">
        <f t="shared" si="255"/>
        <v>66565585.367999963</v>
      </c>
      <c r="E16361" s="30">
        <v>39403</v>
      </c>
    </row>
    <row r="16362" spans="1:5">
      <c r="B16362" s="21">
        <v>0</v>
      </c>
      <c r="C16362" s="40">
        <v>36160.879999999997</v>
      </c>
      <c r="D16362" s="11">
        <f t="shared" si="255"/>
        <v>66601746.247999966</v>
      </c>
      <c r="E16362" s="30" t="s">
        <v>4184</v>
      </c>
    </row>
    <row r="16363" spans="1:5">
      <c r="B16363" s="21">
        <v>-316888.43</v>
      </c>
      <c r="C16363" s="21"/>
      <c r="D16363" s="11">
        <f t="shared" si="255"/>
        <v>66284857.817999966</v>
      </c>
      <c r="E16363" s="30">
        <v>25001122495</v>
      </c>
    </row>
    <row r="16364" spans="1:5">
      <c r="B16364" s="21">
        <v>0</v>
      </c>
      <c r="C16364" s="21">
        <v>89706.03</v>
      </c>
      <c r="D16364" s="11">
        <f t="shared" si="255"/>
        <v>66374563.847999968</v>
      </c>
      <c r="E16364" s="30" t="s">
        <v>4100</v>
      </c>
    </row>
    <row r="16365" spans="1:5">
      <c r="B16365" s="21">
        <v>0</v>
      </c>
      <c r="C16365" s="21">
        <v>319854.25</v>
      </c>
      <c r="D16365" s="11">
        <f t="shared" si="255"/>
        <v>66694418.097999968</v>
      </c>
      <c r="E16365" s="30">
        <v>25001122152</v>
      </c>
    </row>
    <row r="16366" spans="1:5">
      <c r="A16366" s="19">
        <v>44475</v>
      </c>
      <c r="B16366" s="21">
        <v>0</v>
      </c>
      <c r="C16366" s="40">
        <v>668209.63</v>
      </c>
      <c r="D16366" s="11">
        <f t="shared" si="255"/>
        <v>67362627.72799997</v>
      </c>
      <c r="E16366" s="30" t="s">
        <v>4185</v>
      </c>
    </row>
    <row r="16367" spans="1:5">
      <c r="B16367" s="21">
        <v>0</v>
      </c>
      <c r="C16367" s="40">
        <v>668209.63</v>
      </c>
      <c r="D16367" s="11">
        <f t="shared" si="255"/>
        <v>68030837.357999966</v>
      </c>
      <c r="E16367" s="30" t="s">
        <v>4186</v>
      </c>
    </row>
    <row r="16368" spans="1:5">
      <c r="B16368" s="21">
        <v>0</v>
      </c>
      <c r="C16368" s="40">
        <v>264818.92</v>
      </c>
      <c r="D16368" s="11">
        <f t="shared" si="255"/>
        <v>68295656.277999967</v>
      </c>
      <c r="E16368" s="30" t="s">
        <v>4187</v>
      </c>
    </row>
    <row r="16369" spans="1:5">
      <c r="B16369" s="21">
        <v>0</v>
      </c>
      <c r="C16369" s="40">
        <v>28675.31</v>
      </c>
      <c r="D16369" s="11">
        <f t="shared" si="255"/>
        <v>68324331.58799997</v>
      </c>
      <c r="E16369" s="30">
        <v>39252</v>
      </c>
    </row>
    <row r="16370" spans="1:5">
      <c r="B16370" s="21">
        <v>0</v>
      </c>
      <c r="C16370" s="40">
        <v>50324.06</v>
      </c>
      <c r="D16370" s="11">
        <f t="shared" si="255"/>
        <v>68374655.647999972</v>
      </c>
      <c r="E16370" s="30">
        <v>197123</v>
      </c>
    </row>
    <row r="16371" spans="1:5">
      <c r="B16371" s="21">
        <v>0</v>
      </c>
      <c r="C16371" s="40">
        <v>28568.7</v>
      </c>
      <c r="D16371" s="11">
        <f t="shared" si="255"/>
        <v>68403224.347999975</v>
      </c>
      <c r="E16371" s="30">
        <v>39124</v>
      </c>
    </row>
    <row r="16372" spans="1:5">
      <c r="B16372" s="21">
        <v>0</v>
      </c>
      <c r="C16372" s="40">
        <v>668209.63</v>
      </c>
      <c r="D16372" s="11">
        <f t="shared" si="255"/>
        <v>69071433.97799997</v>
      </c>
      <c r="E16372" s="30" t="s">
        <v>4188</v>
      </c>
    </row>
    <row r="16373" spans="1:5">
      <c r="B16373" s="21">
        <v>0</v>
      </c>
      <c r="C16373" s="40">
        <v>2711948.7</v>
      </c>
      <c r="D16373" s="11">
        <f t="shared" si="255"/>
        <v>71783382.677999973</v>
      </c>
      <c r="E16373" s="30" t="s">
        <v>4189</v>
      </c>
    </row>
    <row r="16374" spans="1:5">
      <c r="B16374" s="21">
        <v>-256492.98</v>
      </c>
      <c r="C16374" s="40"/>
      <c r="D16374" s="11">
        <f t="shared" si="255"/>
        <v>71526889.697999969</v>
      </c>
      <c r="E16374" s="30">
        <v>25001123973</v>
      </c>
    </row>
    <row r="16375" spans="1:5">
      <c r="B16375" s="21">
        <v>-133751.62</v>
      </c>
      <c r="C16375" s="40"/>
      <c r="D16375" s="11">
        <f t="shared" si="255"/>
        <v>71393138.077999964</v>
      </c>
      <c r="E16375" s="30">
        <v>25001122407</v>
      </c>
    </row>
    <row r="16376" spans="1:5">
      <c r="B16376" s="21">
        <v>-134156.57</v>
      </c>
      <c r="C16376" s="40"/>
      <c r="D16376" s="11">
        <f t="shared" si="255"/>
        <v>71258981.507999972</v>
      </c>
      <c r="E16376" s="30">
        <v>25001122419</v>
      </c>
    </row>
    <row r="16377" spans="1:5">
      <c r="A16377" s="19">
        <v>44476</v>
      </c>
      <c r="B16377" s="21">
        <v>0</v>
      </c>
      <c r="C16377" s="40">
        <v>467866.45</v>
      </c>
      <c r="D16377" s="11">
        <f t="shared" si="255"/>
        <v>71726847.957999974</v>
      </c>
      <c r="E16377" s="30">
        <v>200044</v>
      </c>
    </row>
    <row r="16378" spans="1:5">
      <c r="B16378" s="21">
        <v>0</v>
      </c>
      <c r="C16378" s="40">
        <v>106663.28</v>
      </c>
      <c r="D16378" s="11">
        <f t="shared" si="255"/>
        <v>71833511.237999976</v>
      </c>
      <c r="E16378" s="30">
        <v>7122184</v>
      </c>
    </row>
    <row r="16379" spans="1:5">
      <c r="B16379" s="21">
        <v>-29120.39</v>
      </c>
      <c r="C16379" s="40"/>
      <c r="D16379" s="11">
        <f t="shared" si="255"/>
        <v>71804390.847999975</v>
      </c>
      <c r="E16379" s="30" t="s">
        <v>4190</v>
      </c>
    </row>
    <row r="16380" spans="1:5">
      <c r="B16380" s="21">
        <v>-64369</v>
      </c>
      <c r="C16380" s="40"/>
      <c r="D16380" s="11">
        <f t="shared" si="255"/>
        <v>71740021.847999975</v>
      </c>
      <c r="E16380" s="30">
        <v>25001124249</v>
      </c>
    </row>
    <row r="16381" spans="1:5">
      <c r="B16381" s="21">
        <v>-410610.86</v>
      </c>
      <c r="D16381" s="11">
        <f t="shared" si="255"/>
        <v>71329410.987999976</v>
      </c>
      <c r="E16381" s="30">
        <v>25001124001</v>
      </c>
    </row>
    <row r="16382" spans="1:5">
      <c r="B16382" s="21">
        <v>-69661.98</v>
      </c>
      <c r="D16382" s="11">
        <f t="shared" si="255"/>
        <v>71259749.007999972</v>
      </c>
      <c r="E16382" s="30">
        <v>25001125234</v>
      </c>
    </row>
    <row r="16383" spans="1:5">
      <c r="A16383" s="19">
        <v>44477</v>
      </c>
      <c r="B16383" s="21">
        <v>-22568.67</v>
      </c>
      <c r="C16383" s="40"/>
      <c r="D16383" s="11">
        <f t="shared" si="255"/>
        <v>71237180.33799997</v>
      </c>
      <c r="E16383" s="30" t="s">
        <v>3895</v>
      </c>
    </row>
    <row r="16384" spans="1:5">
      <c r="B16384" s="21">
        <v>-8211020.7199999997</v>
      </c>
      <c r="C16384" s="40"/>
      <c r="D16384" s="11">
        <f t="shared" si="255"/>
        <v>63026159.617999971</v>
      </c>
      <c r="E16384" s="30" t="s">
        <v>4191</v>
      </c>
    </row>
    <row r="16385" spans="1:5">
      <c r="B16385" s="21">
        <v>-68264.45</v>
      </c>
      <c r="C16385" s="40"/>
      <c r="D16385" s="11">
        <f t="shared" si="255"/>
        <v>62957895.167999968</v>
      </c>
      <c r="E16385" s="30">
        <v>25001124356</v>
      </c>
    </row>
    <row r="16386" spans="1:5">
      <c r="B16386" s="21">
        <v>-27391.22</v>
      </c>
      <c r="C16386" s="40"/>
      <c r="D16386" s="11">
        <f t="shared" si="255"/>
        <v>62930503.947999969</v>
      </c>
      <c r="E16386" s="30">
        <v>25001124318</v>
      </c>
    </row>
    <row r="16387" spans="1:5">
      <c r="B16387" s="21">
        <v>-68222.070000000007</v>
      </c>
      <c r="C16387" s="40"/>
      <c r="D16387" s="11">
        <f t="shared" si="255"/>
        <v>62862281.877999969</v>
      </c>
      <c r="E16387" s="30">
        <v>25001124368</v>
      </c>
    </row>
    <row r="16388" spans="1:5">
      <c r="B16388" s="21">
        <v>0</v>
      </c>
      <c r="C16388" s="40">
        <v>54137.17</v>
      </c>
      <c r="D16388" s="11">
        <f t="shared" si="255"/>
        <v>62916419.047999971</v>
      </c>
      <c r="E16388" s="30" t="s">
        <v>4192</v>
      </c>
    </row>
    <row r="16389" spans="1:5">
      <c r="B16389" s="21">
        <v>0</v>
      </c>
      <c r="C16389" s="40">
        <v>1484441</v>
      </c>
      <c r="D16389" s="11">
        <f t="shared" si="255"/>
        <v>64400860.047999971</v>
      </c>
      <c r="E16389" s="30">
        <v>619336</v>
      </c>
    </row>
    <row r="16390" spans="1:5">
      <c r="B16390" s="21">
        <v>-560</v>
      </c>
      <c r="C16390" s="40"/>
      <c r="D16390" s="11">
        <f t="shared" ref="D16390:D16453" si="256">D16389+B16390+C16390</f>
        <v>64400300.047999971</v>
      </c>
      <c r="E16390" s="30" t="s">
        <v>4193</v>
      </c>
    </row>
    <row r="16391" spans="1:5">
      <c r="B16391" s="21">
        <v>-53149.46</v>
      </c>
      <c r="C16391" s="40"/>
      <c r="D16391" s="11">
        <f t="shared" si="256"/>
        <v>64347150.58799997</v>
      </c>
      <c r="E16391" s="30">
        <v>25001124344</v>
      </c>
    </row>
    <row r="16392" spans="1:5">
      <c r="B16392" s="21">
        <v>0</v>
      </c>
      <c r="C16392" s="40">
        <v>43702750.530000001</v>
      </c>
      <c r="D16392" s="11">
        <f t="shared" si="256"/>
        <v>108049901.11799997</v>
      </c>
      <c r="E16392" s="30" t="s">
        <v>3895</v>
      </c>
    </row>
    <row r="16393" spans="1:5">
      <c r="A16393" s="19">
        <v>44480</v>
      </c>
      <c r="B16393" s="21">
        <v>0</v>
      </c>
      <c r="C16393" s="40">
        <v>1930688.2</v>
      </c>
      <c r="D16393" s="11">
        <f t="shared" si="256"/>
        <v>109980589.31799997</v>
      </c>
      <c r="E16393" s="30" t="s">
        <v>4194</v>
      </c>
    </row>
    <row r="16394" spans="1:5">
      <c r="B16394" s="21">
        <v>0</v>
      </c>
      <c r="C16394" s="21">
        <v>201527.05</v>
      </c>
      <c r="D16394" s="11">
        <f t="shared" si="256"/>
        <v>110182116.36799997</v>
      </c>
      <c r="E16394" s="30">
        <v>197120</v>
      </c>
    </row>
    <row r="16395" spans="1:5">
      <c r="B16395" s="21">
        <v>-142583.23000000001</v>
      </c>
      <c r="C16395" s="21"/>
      <c r="D16395" s="11">
        <f t="shared" si="256"/>
        <v>110039533.13799997</v>
      </c>
      <c r="E16395" s="30">
        <v>25001126005</v>
      </c>
    </row>
    <row r="16396" spans="1:5">
      <c r="B16396" s="21">
        <v>-982500</v>
      </c>
      <c r="C16396" s="21"/>
      <c r="D16396" s="11">
        <f t="shared" si="256"/>
        <v>109057033.13799997</v>
      </c>
      <c r="E16396" s="14" t="s">
        <v>4195</v>
      </c>
    </row>
    <row r="16397" spans="1:5">
      <c r="A16397" s="19">
        <v>44481</v>
      </c>
      <c r="B16397" s="21">
        <v>-364121.24</v>
      </c>
      <c r="C16397" s="40"/>
      <c r="D16397" s="11">
        <f t="shared" si="256"/>
        <v>108692911.89799997</v>
      </c>
      <c r="E16397" s="30" t="s">
        <v>4196</v>
      </c>
    </row>
    <row r="16398" spans="1:5">
      <c r="B16398" s="21">
        <v>-278656.02</v>
      </c>
      <c r="C16398" s="40"/>
      <c r="D16398" s="11">
        <f t="shared" si="256"/>
        <v>108414255.87799998</v>
      </c>
      <c r="E16398" s="30" t="s">
        <v>4197</v>
      </c>
    </row>
    <row r="16399" spans="1:5">
      <c r="B16399" s="21">
        <v>-134671.89000000001</v>
      </c>
      <c r="C16399" s="40"/>
      <c r="D16399" s="11">
        <f t="shared" si="256"/>
        <v>108279583.98799998</v>
      </c>
      <c r="E16399" s="30">
        <v>25001120160</v>
      </c>
    </row>
    <row r="16400" spans="1:5">
      <c r="B16400" s="21">
        <v>-133710.79</v>
      </c>
      <c r="C16400" s="40"/>
      <c r="D16400" s="11">
        <f t="shared" si="256"/>
        <v>108145873.19799997</v>
      </c>
      <c r="E16400" s="30">
        <v>25001125141</v>
      </c>
    </row>
    <row r="16401" spans="1:5">
      <c r="B16401" s="21">
        <v>-156592.67000000001</v>
      </c>
      <c r="C16401" s="40"/>
      <c r="D16401" s="11">
        <f t="shared" si="256"/>
        <v>107989280.52799997</v>
      </c>
      <c r="E16401" s="30">
        <v>25001126405</v>
      </c>
    </row>
    <row r="16402" spans="1:5">
      <c r="B16402" s="21">
        <v>-20463969.57</v>
      </c>
      <c r="C16402" s="40"/>
      <c r="D16402" s="11">
        <f t="shared" si="256"/>
        <v>87525310.957999974</v>
      </c>
      <c r="E16402" s="30">
        <v>25001124801</v>
      </c>
    </row>
    <row r="16403" spans="1:5">
      <c r="B16403" s="21">
        <v>0</v>
      </c>
      <c r="C16403" s="44">
        <v>232056.71</v>
      </c>
      <c r="D16403" s="11">
        <f t="shared" si="256"/>
        <v>87757367.667999968</v>
      </c>
      <c r="E16403" s="24" t="s">
        <v>4198</v>
      </c>
    </row>
    <row r="16404" spans="1:5">
      <c r="B16404" s="21">
        <v>-14172935</v>
      </c>
      <c r="C16404" s="40"/>
      <c r="D16404" s="11">
        <f t="shared" si="256"/>
        <v>73584432.667999968</v>
      </c>
      <c r="E16404" s="24" t="s">
        <v>4199</v>
      </c>
    </row>
    <row r="16405" spans="1:5">
      <c r="B16405" s="21">
        <v>0</v>
      </c>
      <c r="C16405" s="44">
        <v>13999993</v>
      </c>
      <c r="D16405" s="11">
        <f t="shared" si="256"/>
        <v>87584425.667999968</v>
      </c>
      <c r="E16405" s="24" t="s">
        <v>4198</v>
      </c>
    </row>
    <row r="16406" spans="1:5">
      <c r="B16406" s="21">
        <v>0</v>
      </c>
      <c r="C16406" s="40">
        <v>6602324.9000000004</v>
      </c>
      <c r="D16406" s="11">
        <f t="shared" si="256"/>
        <v>94186750.567999974</v>
      </c>
      <c r="E16406" s="30" t="s">
        <v>3895</v>
      </c>
    </row>
    <row r="16407" spans="1:5">
      <c r="A16407" s="19">
        <v>44482</v>
      </c>
      <c r="B16407" s="21">
        <v>-948750</v>
      </c>
      <c r="C16407" s="40"/>
      <c r="D16407" s="11">
        <f t="shared" si="256"/>
        <v>93238000.567999974</v>
      </c>
      <c r="E16407" s="14" t="s">
        <v>4195</v>
      </c>
    </row>
    <row r="16408" spans="1:5">
      <c r="B16408" s="21">
        <v>0</v>
      </c>
      <c r="C16408" s="21">
        <v>820188.07</v>
      </c>
      <c r="D16408" s="11">
        <f t="shared" si="256"/>
        <v>94058188.637999967</v>
      </c>
      <c r="E16408" s="30">
        <v>619430</v>
      </c>
    </row>
    <row r="16409" spans="1:5">
      <c r="B16409" s="21">
        <v>0</v>
      </c>
      <c r="C16409" s="22">
        <v>11999993</v>
      </c>
      <c r="D16409" s="11">
        <f t="shared" si="256"/>
        <v>106058181.63799997</v>
      </c>
      <c r="E16409" s="24" t="s">
        <v>4198</v>
      </c>
    </row>
    <row r="16410" spans="1:5">
      <c r="A16410" s="19">
        <v>44483</v>
      </c>
      <c r="B16410" s="21">
        <v>-285</v>
      </c>
      <c r="C16410" s="40"/>
      <c r="D16410" s="11">
        <f t="shared" si="256"/>
        <v>106057896.63799997</v>
      </c>
      <c r="E16410" s="24" t="s">
        <v>24</v>
      </c>
    </row>
    <row r="16411" spans="1:5">
      <c r="B16411" s="21">
        <v>-630000</v>
      </c>
      <c r="C16411" s="40"/>
      <c r="D16411" s="11">
        <f t="shared" si="256"/>
        <v>105427896.63799997</v>
      </c>
      <c r="E16411" s="14" t="s">
        <v>4195</v>
      </c>
    </row>
    <row r="16412" spans="1:5">
      <c r="B16412" s="21">
        <v>-12144796.67</v>
      </c>
      <c r="C16412" s="40"/>
      <c r="D16412" s="11">
        <f t="shared" si="256"/>
        <v>93283099.967999965</v>
      </c>
      <c r="E16412" s="24" t="s">
        <v>4199</v>
      </c>
    </row>
    <row r="16413" spans="1:5">
      <c r="B16413" s="21">
        <v>-18405190</v>
      </c>
      <c r="C16413" s="40"/>
      <c r="D16413" s="11">
        <f t="shared" si="256"/>
        <v>74877909.967999965</v>
      </c>
      <c r="E16413" s="30" t="s">
        <v>4200</v>
      </c>
    </row>
    <row r="16414" spans="1:5">
      <c r="B16414" s="21">
        <v>0</v>
      </c>
      <c r="C16414" s="44">
        <v>193872.38</v>
      </c>
      <c r="D16414" s="11">
        <f t="shared" si="256"/>
        <v>75071782.34799996</v>
      </c>
      <c r="E16414" s="24" t="s">
        <v>4198</v>
      </c>
    </row>
    <row r="16415" spans="1:5">
      <c r="A16415" s="19">
        <v>44484</v>
      </c>
      <c r="B16415" s="21">
        <v>0</v>
      </c>
      <c r="C16415" s="40">
        <v>15650.75</v>
      </c>
      <c r="D16415" s="11">
        <f t="shared" si="256"/>
        <v>75087433.09799996</v>
      </c>
      <c r="E16415" s="53" t="s">
        <v>4201</v>
      </c>
    </row>
    <row r="16416" spans="1:5">
      <c r="B16416" s="21">
        <v>0</v>
      </c>
      <c r="C16416" s="40">
        <v>101734.59</v>
      </c>
      <c r="D16416" s="11">
        <f t="shared" si="256"/>
        <v>75189167.687999964</v>
      </c>
      <c r="E16416" s="53">
        <v>200036</v>
      </c>
    </row>
    <row r="16417" spans="1:8">
      <c r="B16417" s="21">
        <v>0</v>
      </c>
      <c r="C16417" s="40">
        <v>63067.11</v>
      </c>
      <c r="D16417" s="11">
        <f t="shared" si="256"/>
        <v>75252234.797999963</v>
      </c>
      <c r="E16417" s="53" t="s">
        <v>4202</v>
      </c>
    </row>
    <row r="16418" spans="1:8">
      <c r="B16418" s="21">
        <v>0</v>
      </c>
      <c r="C16418" s="40">
        <v>123488.39</v>
      </c>
      <c r="D16418" s="11">
        <f t="shared" si="256"/>
        <v>75375723.187999964</v>
      </c>
      <c r="E16418" s="53">
        <v>200038</v>
      </c>
    </row>
    <row r="16419" spans="1:8">
      <c r="B16419" s="21">
        <v>0</v>
      </c>
      <c r="C16419" s="40">
        <v>60704.37</v>
      </c>
      <c r="D16419" s="11">
        <f t="shared" si="256"/>
        <v>75436427.557999969</v>
      </c>
      <c r="E16419" s="53" t="s">
        <v>4203</v>
      </c>
    </row>
    <row r="16420" spans="1:8">
      <c r="B16420" s="21">
        <v>-15504.64</v>
      </c>
      <c r="C16420" s="40"/>
      <c r="D16420" s="11">
        <f t="shared" si="256"/>
        <v>75420922.917999968</v>
      </c>
      <c r="E16420" s="30">
        <v>25001126481</v>
      </c>
    </row>
    <row r="16421" spans="1:8">
      <c r="B16421" s="21">
        <v>-2720741.06</v>
      </c>
      <c r="C16421" s="40"/>
      <c r="D16421" s="11">
        <f t="shared" si="256"/>
        <v>72700181.857999966</v>
      </c>
      <c r="E16421" s="30">
        <v>25001127452</v>
      </c>
      <c r="H16421" s="17"/>
    </row>
    <row r="16422" spans="1:8">
      <c r="B16422" s="21">
        <v>-10486.5</v>
      </c>
      <c r="C16422" s="40"/>
      <c r="D16422" s="11">
        <f t="shared" si="256"/>
        <v>72689695.357999966</v>
      </c>
      <c r="E16422" s="30">
        <v>25001125503</v>
      </c>
    </row>
    <row r="16423" spans="1:8">
      <c r="A16423" s="19">
        <v>44487</v>
      </c>
      <c r="B16423" s="21">
        <v>-208750</v>
      </c>
      <c r="C16423" s="40"/>
      <c r="D16423" s="11">
        <f t="shared" si="256"/>
        <v>72480945.357999966</v>
      </c>
      <c r="E16423" s="14" t="s">
        <v>4195</v>
      </c>
    </row>
    <row r="16424" spans="1:8">
      <c r="B16424" s="21">
        <v>-550000</v>
      </c>
      <c r="C16424" s="40"/>
      <c r="D16424" s="11">
        <f t="shared" si="256"/>
        <v>71930945.357999966</v>
      </c>
      <c r="E16424" s="24" t="s">
        <v>4204</v>
      </c>
    </row>
    <row r="16425" spans="1:8">
      <c r="B16425" s="21">
        <v>-14000000</v>
      </c>
      <c r="C16425" s="40"/>
      <c r="D16425" s="11">
        <f t="shared" si="256"/>
        <v>57930945.357999966</v>
      </c>
      <c r="E16425" s="24" t="s">
        <v>4205</v>
      </c>
    </row>
    <row r="16426" spans="1:8">
      <c r="B16426" s="21">
        <v>0</v>
      </c>
      <c r="C16426" s="44">
        <v>14000000</v>
      </c>
      <c r="D16426" s="11">
        <f t="shared" si="256"/>
        <v>71930945.357999966</v>
      </c>
      <c r="E16426" s="24" t="s">
        <v>4206</v>
      </c>
    </row>
    <row r="16427" spans="1:8">
      <c r="B16427" s="21">
        <v>0</v>
      </c>
      <c r="C16427" s="40">
        <v>452057</v>
      </c>
      <c r="D16427" s="11">
        <f t="shared" si="256"/>
        <v>72383002.357999966</v>
      </c>
      <c r="E16427" s="30" t="s">
        <v>4132</v>
      </c>
    </row>
    <row r="16428" spans="1:8">
      <c r="B16428" s="21">
        <v>0</v>
      </c>
      <c r="C16428" s="40">
        <v>315786.73</v>
      </c>
      <c r="D16428" s="11">
        <f t="shared" si="256"/>
        <v>72698789.08799997</v>
      </c>
      <c r="E16428" s="30">
        <v>25001126912</v>
      </c>
    </row>
    <row r="16429" spans="1:8">
      <c r="B16429" s="21">
        <v>-304201.90999999997</v>
      </c>
      <c r="C16429" s="40"/>
      <c r="D16429" s="11">
        <f t="shared" si="256"/>
        <v>72394587.177999973</v>
      </c>
      <c r="E16429" s="30">
        <v>25001126900</v>
      </c>
    </row>
    <row r="16430" spans="1:8">
      <c r="A16430" s="19">
        <v>44488</v>
      </c>
      <c r="B16430" s="21">
        <v>-43070.97</v>
      </c>
      <c r="C16430" s="21"/>
      <c r="D16430" s="11">
        <f t="shared" si="256"/>
        <v>72351516.207999974</v>
      </c>
      <c r="E16430" s="30" t="s">
        <v>4009</v>
      </c>
    </row>
    <row r="16431" spans="1:8">
      <c r="B16431" s="21">
        <v>-160185.95000000001</v>
      </c>
      <c r="C16431" s="21"/>
      <c r="D16431" s="11">
        <f t="shared" si="256"/>
        <v>72191330.257999972</v>
      </c>
      <c r="E16431" s="30">
        <v>25001125915</v>
      </c>
    </row>
    <row r="16432" spans="1:8">
      <c r="A16432" s="19">
        <v>44489</v>
      </c>
      <c r="B16432" s="21">
        <v>0</v>
      </c>
      <c r="C16432" s="40">
        <v>71464.66</v>
      </c>
      <c r="D16432" s="11">
        <f t="shared" si="256"/>
        <v>72262794.917999968</v>
      </c>
      <c r="E16432" s="30" t="s">
        <v>4207</v>
      </c>
    </row>
    <row r="16433" spans="1:5">
      <c r="B16433" s="21">
        <v>0</v>
      </c>
      <c r="C16433" s="40">
        <v>71920.710000000006</v>
      </c>
      <c r="D16433" s="11">
        <f t="shared" si="256"/>
        <v>72334715.627999961</v>
      </c>
      <c r="E16433" s="30" t="s">
        <v>4208</v>
      </c>
    </row>
    <row r="16434" spans="1:5">
      <c r="B16434" s="21">
        <v>-315000</v>
      </c>
      <c r="C16434" s="40"/>
      <c r="D16434" s="11">
        <f t="shared" si="256"/>
        <v>72019715.627999961</v>
      </c>
      <c r="E16434" s="14" t="s">
        <v>4195</v>
      </c>
    </row>
    <row r="16435" spans="1:5">
      <c r="B16435" s="21">
        <v>-12000000</v>
      </c>
      <c r="C16435" s="40"/>
      <c r="D16435" s="11">
        <f t="shared" si="256"/>
        <v>60019715.627999961</v>
      </c>
      <c r="E16435" s="24" t="s">
        <v>4209</v>
      </c>
    </row>
    <row r="16436" spans="1:5">
      <c r="B16436" s="21">
        <v>0</v>
      </c>
      <c r="C16436" s="44">
        <v>12000000</v>
      </c>
      <c r="D16436" s="11">
        <f t="shared" si="256"/>
        <v>72019715.627999961</v>
      </c>
      <c r="E16436" s="24" t="s">
        <v>4210</v>
      </c>
    </row>
    <row r="16437" spans="1:5">
      <c r="B16437" s="21">
        <v>-133054.98000000001</v>
      </c>
      <c r="C16437" s="40"/>
      <c r="D16437" s="11">
        <f t="shared" si="256"/>
        <v>71886660.647999957</v>
      </c>
      <c r="E16437" s="30">
        <v>25001127476</v>
      </c>
    </row>
    <row r="16438" spans="1:5">
      <c r="B16438" s="21">
        <v>-446211.27</v>
      </c>
      <c r="C16438" s="40"/>
      <c r="D16438" s="11">
        <f t="shared" si="256"/>
        <v>71440449.377999961</v>
      </c>
      <c r="E16438" s="30">
        <v>25001126500</v>
      </c>
    </row>
    <row r="16439" spans="1:5">
      <c r="B16439" s="21">
        <v>0</v>
      </c>
      <c r="C16439" s="44">
        <v>550000</v>
      </c>
      <c r="D16439" s="11">
        <f t="shared" si="256"/>
        <v>71990449.377999961</v>
      </c>
      <c r="E16439" s="24" t="s">
        <v>4211</v>
      </c>
    </row>
    <row r="16440" spans="1:5">
      <c r="B16440" s="21">
        <v>-223361.15</v>
      </c>
      <c r="C16440" s="40"/>
      <c r="D16440" s="11">
        <f t="shared" si="256"/>
        <v>71767088.227999955</v>
      </c>
      <c r="E16440" s="30">
        <v>25001128411</v>
      </c>
    </row>
    <row r="16441" spans="1:5">
      <c r="B16441" s="21">
        <v>-86929.59</v>
      </c>
      <c r="C16441" s="40"/>
      <c r="D16441" s="11">
        <f t="shared" si="256"/>
        <v>71680158.637999952</v>
      </c>
      <c r="E16441" s="30">
        <v>25001127507</v>
      </c>
    </row>
    <row r="16442" spans="1:5">
      <c r="A16442" s="19">
        <v>44490</v>
      </c>
      <c r="B16442" s="21">
        <v>-399</v>
      </c>
      <c r="C16442" s="21"/>
      <c r="D16442" s="11">
        <f t="shared" si="256"/>
        <v>71679759.637999952</v>
      </c>
      <c r="E16442" s="24" t="s">
        <v>24</v>
      </c>
    </row>
    <row r="16443" spans="1:5">
      <c r="B16443" s="21">
        <v>-5750000</v>
      </c>
      <c r="C16443" s="21"/>
      <c r="D16443" s="11">
        <f t="shared" si="256"/>
        <v>65929759.637999952</v>
      </c>
      <c r="E16443" s="14" t="s">
        <v>4212</v>
      </c>
    </row>
    <row r="16444" spans="1:5">
      <c r="B16444" s="21">
        <v>0</v>
      </c>
      <c r="C16444" s="21">
        <v>159003</v>
      </c>
      <c r="D16444" s="11">
        <f t="shared" si="256"/>
        <v>66088762.637999952</v>
      </c>
      <c r="E16444" s="30">
        <v>200079</v>
      </c>
    </row>
    <row r="16445" spans="1:5">
      <c r="B16445" s="21">
        <v>0</v>
      </c>
      <c r="C16445" s="40">
        <v>4036647.6</v>
      </c>
      <c r="D16445" s="11">
        <f t="shared" si="256"/>
        <v>70125410.237999946</v>
      </c>
      <c r="E16445" s="30" t="s">
        <v>4213</v>
      </c>
    </row>
    <row r="16446" spans="1:5">
      <c r="B16446" s="21">
        <v>-145969.28</v>
      </c>
      <c r="C16446" s="21"/>
      <c r="D16446" s="11">
        <f t="shared" si="256"/>
        <v>69979440.957999945</v>
      </c>
      <c r="E16446" s="30">
        <v>25001128380</v>
      </c>
    </row>
    <row r="16447" spans="1:5">
      <c r="B16447" s="21">
        <v>0</v>
      </c>
      <c r="C16447" s="26">
        <v>22941152.600000001</v>
      </c>
      <c r="D16447" s="11">
        <f t="shared" si="256"/>
        <v>92920593.557999939</v>
      </c>
      <c r="E16447" s="30" t="s">
        <v>3895</v>
      </c>
    </row>
    <row r="16448" spans="1:5">
      <c r="A16448" s="19">
        <v>44491</v>
      </c>
      <c r="B16448" s="21">
        <v>0</v>
      </c>
      <c r="C16448" s="21">
        <v>102391.3</v>
      </c>
      <c r="D16448" s="11">
        <f t="shared" si="256"/>
        <v>93022984.857999936</v>
      </c>
      <c r="E16448" s="30" t="s">
        <v>4214</v>
      </c>
    </row>
    <row r="16449" spans="1:5">
      <c r="B16449" s="21">
        <v>0</v>
      </c>
      <c r="C16449" s="21">
        <v>313269.43</v>
      </c>
      <c r="D16449" s="11">
        <f t="shared" si="256"/>
        <v>93336254.287999943</v>
      </c>
      <c r="E16449" s="30" t="s">
        <v>4215</v>
      </c>
    </row>
    <row r="16450" spans="1:5">
      <c r="B16450" s="21">
        <v>0</v>
      </c>
      <c r="C16450" s="21">
        <v>472125.69</v>
      </c>
      <c r="D16450" s="11">
        <f t="shared" si="256"/>
        <v>93808379.977999941</v>
      </c>
      <c r="E16450" s="30">
        <v>90348979</v>
      </c>
    </row>
    <row r="16451" spans="1:5">
      <c r="B16451" s="21">
        <v>0</v>
      </c>
      <c r="C16451" s="21">
        <v>52355.56</v>
      </c>
      <c r="D16451" s="11">
        <f t="shared" si="256"/>
        <v>93860735.537999943</v>
      </c>
      <c r="E16451" s="30" t="s">
        <v>4216</v>
      </c>
    </row>
    <row r="16452" spans="1:5">
      <c r="B16452" s="21">
        <v>-8090.79</v>
      </c>
      <c r="C16452" s="21"/>
      <c r="D16452" s="11">
        <f t="shared" si="256"/>
        <v>93852644.747999936</v>
      </c>
      <c r="E16452" s="30">
        <v>25001128297</v>
      </c>
    </row>
    <row r="16453" spans="1:5">
      <c r="B16453" s="21">
        <v>-157970.91</v>
      </c>
      <c r="C16453" s="21"/>
      <c r="D16453" s="11">
        <f t="shared" si="256"/>
        <v>93694673.83799994</v>
      </c>
      <c r="E16453" s="30">
        <v>25001128328</v>
      </c>
    </row>
    <row r="16454" spans="1:5">
      <c r="B16454" s="21">
        <v>-33815.15</v>
      </c>
      <c r="C16454" s="21"/>
      <c r="D16454" s="11">
        <f t="shared" ref="D16454:D16517" si="257">D16453+B16454+C16454</f>
        <v>93660858.687999934</v>
      </c>
      <c r="E16454" s="30">
        <v>25001128459</v>
      </c>
    </row>
    <row r="16455" spans="1:5">
      <c r="B16455" s="21">
        <v>-96113.85</v>
      </c>
      <c r="C16455" s="21"/>
      <c r="D16455" s="11">
        <f t="shared" si="257"/>
        <v>93564744.83799994</v>
      </c>
      <c r="E16455" s="30">
        <v>25001129018</v>
      </c>
    </row>
    <row r="16456" spans="1:5">
      <c r="B16456" s="21">
        <v>-306302.73</v>
      </c>
      <c r="C16456" s="21"/>
      <c r="D16456" s="11">
        <f t="shared" si="257"/>
        <v>93258442.107999936</v>
      </c>
      <c r="E16456" s="30">
        <v>25001128504</v>
      </c>
    </row>
    <row r="16457" spans="1:5">
      <c r="B16457" s="21">
        <v>-52809.64</v>
      </c>
      <c r="C16457" s="21"/>
      <c r="D16457" s="11">
        <f t="shared" si="257"/>
        <v>93205632.467999935</v>
      </c>
      <c r="E16457" s="30">
        <v>25001126479</v>
      </c>
    </row>
    <row r="16458" spans="1:5">
      <c r="A16458" s="19">
        <v>44494</v>
      </c>
      <c r="B16458" s="21">
        <v>-6000000</v>
      </c>
      <c r="C16458" s="40"/>
      <c r="D16458" s="11">
        <f t="shared" si="257"/>
        <v>87205632.467999935</v>
      </c>
      <c r="E16458" s="14" t="s">
        <v>4212</v>
      </c>
    </row>
    <row r="16459" spans="1:5">
      <c r="B16459" s="21">
        <v>-14698.13</v>
      </c>
      <c r="C16459" s="40"/>
      <c r="D16459" s="11">
        <f t="shared" si="257"/>
        <v>87190934.33799994</v>
      </c>
      <c r="E16459" s="30">
        <v>25001128423</v>
      </c>
    </row>
    <row r="16460" spans="1:5">
      <c r="B16460" s="21">
        <v>-86085.47</v>
      </c>
      <c r="C16460" s="40"/>
      <c r="D16460" s="11">
        <f t="shared" si="257"/>
        <v>87104848.867999941</v>
      </c>
      <c r="E16460" s="30">
        <v>25001127488</v>
      </c>
    </row>
    <row r="16461" spans="1:5">
      <c r="B16461" s="21">
        <v>-95750.8</v>
      </c>
      <c r="D16461" s="11">
        <f t="shared" si="257"/>
        <v>87009098.067999944</v>
      </c>
      <c r="E16461" s="30">
        <v>25001128330</v>
      </c>
    </row>
    <row r="16462" spans="1:5">
      <c r="B16462" s="21">
        <v>-67445.78</v>
      </c>
      <c r="D16462" s="11">
        <f t="shared" si="257"/>
        <v>86941652.287999943</v>
      </c>
      <c r="E16462" s="30">
        <v>25001128447</v>
      </c>
    </row>
    <row r="16463" spans="1:5">
      <c r="B16463" s="21">
        <v>0</v>
      </c>
      <c r="C16463" s="26">
        <v>450209.53</v>
      </c>
      <c r="D16463" s="11">
        <f t="shared" si="257"/>
        <v>87391861.817999944</v>
      </c>
      <c r="E16463" s="30" t="s">
        <v>4217</v>
      </c>
    </row>
    <row r="16464" spans="1:5">
      <c r="B16464" s="21">
        <v>0</v>
      </c>
      <c r="C16464" s="26">
        <v>27664200.120000001</v>
      </c>
      <c r="D16464" s="11">
        <f t="shared" si="257"/>
        <v>115056061.93799995</v>
      </c>
      <c r="E16464" s="30" t="s">
        <v>3895</v>
      </c>
    </row>
    <row r="16465" spans="1:5">
      <c r="A16465" s="19">
        <v>44495</v>
      </c>
      <c r="B16465" s="21">
        <v>-6218750</v>
      </c>
      <c r="C16465" s="21"/>
      <c r="D16465" s="11">
        <f t="shared" si="257"/>
        <v>108837311.93799995</v>
      </c>
      <c r="E16465" s="14" t="s">
        <v>4212</v>
      </c>
    </row>
    <row r="16466" spans="1:5">
      <c r="B16466" s="21">
        <v>0</v>
      </c>
      <c r="C16466" s="21">
        <v>57369.65</v>
      </c>
      <c r="D16466" s="11">
        <f t="shared" si="257"/>
        <v>108894681.58799995</v>
      </c>
      <c r="E16466" s="30">
        <v>39199</v>
      </c>
    </row>
    <row r="16467" spans="1:5">
      <c r="B16467" s="21">
        <v>0</v>
      </c>
      <c r="C16467" s="21">
        <v>15981.7</v>
      </c>
      <c r="D16467" s="11">
        <f t="shared" si="257"/>
        <v>108910663.28799996</v>
      </c>
      <c r="E16467" s="30" t="s">
        <v>4218</v>
      </c>
    </row>
    <row r="16468" spans="1:5">
      <c r="B16468" s="21">
        <v>0</v>
      </c>
      <c r="C16468" s="26">
        <v>1731921</v>
      </c>
      <c r="D16468" s="11">
        <f t="shared" si="257"/>
        <v>110642584.28799996</v>
      </c>
      <c r="E16468" s="30">
        <v>90348978</v>
      </c>
    </row>
    <row r="16469" spans="1:5">
      <c r="B16469" s="21">
        <v>0</v>
      </c>
      <c r="C16469" s="21">
        <v>167024.18</v>
      </c>
      <c r="D16469" s="11">
        <f t="shared" si="257"/>
        <v>110809608.46799996</v>
      </c>
      <c r="E16469" s="30">
        <v>200063</v>
      </c>
    </row>
    <row r="16470" spans="1:5">
      <c r="B16470" s="21">
        <v>-153321.79999999999</v>
      </c>
      <c r="C16470" s="21"/>
      <c r="D16470" s="11">
        <f t="shared" si="257"/>
        <v>110656286.66799997</v>
      </c>
      <c r="E16470" s="30">
        <v>25001128354</v>
      </c>
    </row>
    <row r="16471" spans="1:5">
      <c r="B16471" s="21">
        <v>-16119.07</v>
      </c>
      <c r="C16471" s="21"/>
      <c r="D16471" s="11">
        <f t="shared" si="257"/>
        <v>110640167.59799998</v>
      </c>
      <c r="E16471" s="30">
        <v>25001126417</v>
      </c>
    </row>
    <row r="16472" spans="1:5">
      <c r="B16472" s="21">
        <v>-5818750</v>
      </c>
      <c r="C16472" s="21"/>
      <c r="D16472" s="11">
        <f t="shared" si="257"/>
        <v>104821417.59799998</v>
      </c>
      <c r="E16472" s="14" t="s">
        <v>4212</v>
      </c>
    </row>
    <row r="16473" spans="1:5">
      <c r="B16473" s="21">
        <v>0</v>
      </c>
      <c r="C16473" s="21">
        <v>1495671</v>
      </c>
      <c r="D16473" s="11">
        <f t="shared" si="257"/>
        <v>106317088.59799998</v>
      </c>
      <c r="E16473" s="30">
        <v>90348980</v>
      </c>
    </row>
    <row r="16474" spans="1:5">
      <c r="B16474" s="21">
        <v>0</v>
      </c>
      <c r="C16474" s="21">
        <v>71965.56</v>
      </c>
      <c r="D16474" s="11">
        <f t="shared" si="257"/>
        <v>106389054.15799998</v>
      </c>
      <c r="E16474" s="30" t="s">
        <v>4219</v>
      </c>
    </row>
    <row r="16475" spans="1:5">
      <c r="B16475" s="21">
        <v>-22212.67</v>
      </c>
      <c r="C16475" s="21"/>
      <c r="D16475" s="11">
        <f t="shared" si="257"/>
        <v>106366841.48799998</v>
      </c>
      <c r="E16475" s="30">
        <v>25001130737</v>
      </c>
    </row>
    <row r="16476" spans="1:5">
      <c r="B16476" s="21">
        <v>-1482919.5</v>
      </c>
      <c r="C16476" s="21"/>
      <c r="D16476" s="11">
        <f t="shared" si="257"/>
        <v>104883921.98799998</v>
      </c>
      <c r="E16476" s="30">
        <v>25001130032</v>
      </c>
    </row>
    <row r="16477" spans="1:5">
      <c r="B16477" s="21">
        <v>0</v>
      </c>
      <c r="C16477" s="21">
        <v>236739.07</v>
      </c>
      <c r="D16477" s="11">
        <f t="shared" si="257"/>
        <v>105120661.05799997</v>
      </c>
      <c r="E16477" s="30" t="s">
        <v>4083</v>
      </c>
    </row>
    <row r="16478" spans="1:5">
      <c r="B16478" s="21">
        <v>0</v>
      </c>
      <c r="C16478" s="26">
        <v>2125000</v>
      </c>
      <c r="D16478" s="11">
        <f t="shared" si="257"/>
        <v>107245661.05799997</v>
      </c>
      <c r="E16478" s="30" t="s">
        <v>3997</v>
      </c>
    </row>
    <row r="16479" spans="1:5">
      <c r="A16479" s="19">
        <v>44496</v>
      </c>
      <c r="B16479" s="21">
        <v>0</v>
      </c>
      <c r="C16479" s="21">
        <v>106698.04</v>
      </c>
      <c r="D16479" s="11">
        <f t="shared" si="257"/>
        <v>107352359.09799998</v>
      </c>
      <c r="E16479" s="30" t="s">
        <v>4220</v>
      </c>
    </row>
    <row r="16480" spans="1:5">
      <c r="B16480" s="21">
        <v>-30000000</v>
      </c>
      <c r="C16480" s="21"/>
      <c r="D16480" s="11">
        <f t="shared" si="257"/>
        <v>77352359.097999975</v>
      </c>
      <c r="E16480" s="24" t="s">
        <v>4221</v>
      </c>
    </row>
    <row r="16481" spans="1:5">
      <c r="B16481" s="21">
        <v>-3000</v>
      </c>
      <c r="C16481" s="21"/>
      <c r="D16481" s="11">
        <f t="shared" si="257"/>
        <v>77349359.097999975</v>
      </c>
      <c r="E16481" s="30" t="s">
        <v>3944</v>
      </c>
    </row>
    <row r="16482" spans="1:5">
      <c r="B16482" s="21">
        <v>-6206.62</v>
      </c>
      <c r="C16482" s="21"/>
      <c r="D16482" s="11">
        <f t="shared" si="257"/>
        <v>77343152.47799997</v>
      </c>
      <c r="E16482" s="30" t="s">
        <v>4222</v>
      </c>
    </row>
    <row r="16483" spans="1:5">
      <c r="B16483" s="21">
        <v>-106331.68</v>
      </c>
      <c r="C16483" s="21"/>
      <c r="D16483" s="11">
        <f t="shared" si="257"/>
        <v>77236820.797999963</v>
      </c>
      <c r="E16483" s="30">
        <v>25001129644</v>
      </c>
    </row>
    <row r="16484" spans="1:5">
      <c r="B16484" s="21">
        <v>-101782.41</v>
      </c>
      <c r="C16484" s="21"/>
      <c r="D16484" s="11">
        <f t="shared" si="257"/>
        <v>77135038.387999967</v>
      </c>
      <c r="E16484" s="30">
        <v>25001130525</v>
      </c>
    </row>
    <row r="16485" spans="1:5">
      <c r="B16485" s="21">
        <v>-7274.3</v>
      </c>
      <c r="C16485" s="21"/>
      <c r="D16485" s="11">
        <f t="shared" si="257"/>
        <v>77127764.08799997</v>
      </c>
      <c r="E16485" s="30" t="s">
        <v>3409</v>
      </c>
    </row>
    <row r="16486" spans="1:5">
      <c r="B16486" s="21">
        <v>0</v>
      </c>
      <c r="C16486" s="21">
        <v>74795.94</v>
      </c>
      <c r="D16486" s="11">
        <f t="shared" si="257"/>
        <v>77202560.027999967</v>
      </c>
      <c r="E16486" s="30" t="s">
        <v>3319</v>
      </c>
    </row>
    <row r="16487" spans="1:5">
      <c r="A16487" s="19">
        <v>44497</v>
      </c>
      <c r="B16487" s="21">
        <v>-410.82</v>
      </c>
      <c r="C16487" s="21"/>
      <c r="D16487" s="11">
        <f t="shared" si="257"/>
        <v>77202149.207999974</v>
      </c>
      <c r="E16487" s="24" t="s">
        <v>24</v>
      </c>
    </row>
    <row r="16488" spans="1:5">
      <c r="B16488" s="21">
        <v>-8450000</v>
      </c>
      <c r="C16488" s="21"/>
      <c r="D16488" s="11">
        <f t="shared" si="257"/>
        <v>68752149.207999974</v>
      </c>
      <c r="E16488" s="14" t="s">
        <v>4223</v>
      </c>
    </row>
    <row r="16489" spans="1:5">
      <c r="B16489" s="21">
        <v>-13914.21</v>
      </c>
      <c r="C16489" s="21"/>
      <c r="D16489" s="11">
        <f t="shared" si="257"/>
        <v>68738234.997999981</v>
      </c>
      <c r="E16489" s="30">
        <v>25001130513</v>
      </c>
    </row>
    <row r="16490" spans="1:5">
      <c r="B16490" s="21">
        <v>-173845.44</v>
      </c>
      <c r="C16490" s="21"/>
      <c r="D16490" s="11">
        <f t="shared" si="257"/>
        <v>68564389.557999983</v>
      </c>
      <c r="E16490" s="30">
        <v>25001130670</v>
      </c>
    </row>
    <row r="16491" spans="1:5">
      <c r="B16491" s="21">
        <v>-86440.47</v>
      </c>
      <c r="C16491" s="21"/>
      <c r="D16491" s="11">
        <f t="shared" si="257"/>
        <v>68477949.087999985</v>
      </c>
      <c r="E16491" s="30">
        <v>25001130418</v>
      </c>
    </row>
    <row r="16492" spans="1:5">
      <c r="B16492" s="21">
        <v>-27681.46</v>
      </c>
      <c r="C16492" s="21"/>
      <c r="D16492" s="11">
        <f t="shared" si="257"/>
        <v>68450267.627999991</v>
      </c>
      <c r="E16492" s="30">
        <v>25001130501</v>
      </c>
    </row>
    <row r="16493" spans="1:5">
      <c r="B16493" s="21">
        <v>-48732.07</v>
      </c>
      <c r="C16493" s="21"/>
      <c r="D16493" s="11">
        <f t="shared" si="257"/>
        <v>68401535.557999998</v>
      </c>
      <c r="E16493" s="30">
        <v>25001130618</v>
      </c>
    </row>
    <row r="16494" spans="1:5">
      <c r="B16494" s="21">
        <v>-34738.239999999998</v>
      </c>
      <c r="C16494" s="21"/>
      <c r="D16494" s="11">
        <f t="shared" si="257"/>
        <v>68366797.318000004</v>
      </c>
      <c r="E16494" s="30">
        <v>25001130656</v>
      </c>
    </row>
    <row r="16495" spans="1:5">
      <c r="B16495" s="21">
        <v>-6996.17</v>
      </c>
      <c r="C16495" s="21"/>
      <c r="D16495" s="11">
        <f t="shared" si="257"/>
        <v>68359801.148000002</v>
      </c>
      <c r="E16495" s="30">
        <v>25001130494</v>
      </c>
    </row>
    <row r="16496" spans="1:5">
      <c r="B16496" s="21">
        <v>-41595.050000000003</v>
      </c>
      <c r="C16496" s="21"/>
      <c r="D16496" s="11">
        <f t="shared" si="257"/>
        <v>68318206.098000005</v>
      </c>
      <c r="E16496" s="30">
        <v>25001130420</v>
      </c>
    </row>
    <row r="16497" spans="1:5">
      <c r="B16497" s="21">
        <v>0</v>
      </c>
      <c r="C16497" s="21">
        <v>103973.44</v>
      </c>
      <c r="D16497" s="11">
        <f t="shared" si="257"/>
        <v>68422179.538000003</v>
      </c>
      <c r="E16497" s="30" t="s">
        <v>4224</v>
      </c>
    </row>
    <row r="16498" spans="1:5">
      <c r="B16498" s="21">
        <v>0</v>
      </c>
      <c r="C16498" s="21">
        <v>307344.56</v>
      </c>
      <c r="D16498" s="11">
        <f t="shared" si="257"/>
        <v>68729524.098000005</v>
      </c>
      <c r="E16498" s="30" t="s">
        <v>4225</v>
      </c>
    </row>
    <row r="16499" spans="1:5">
      <c r="B16499" s="21">
        <v>0</v>
      </c>
      <c r="C16499" s="21">
        <v>15267.41</v>
      </c>
      <c r="D16499" s="11">
        <f t="shared" si="257"/>
        <v>68744791.508000001</v>
      </c>
      <c r="E16499" s="30" t="s">
        <v>4226</v>
      </c>
    </row>
    <row r="16500" spans="1:5">
      <c r="B16500" s="21">
        <v>0</v>
      </c>
      <c r="C16500" s="21">
        <v>24999.16</v>
      </c>
      <c r="D16500" s="11">
        <f t="shared" si="257"/>
        <v>68769790.667999998</v>
      </c>
      <c r="E16500" s="30">
        <v>200060</v>
      </c>
    </row>
    <row r="16501" spans="1:5">
      <c r="B16501" s="21">
        <v>-126874.89</v>
      </c>
      <c r="C16501" s="21"/>
      <c r="D16501" s="11">
        <f t="shared" si="257"/>
        <v>68642915.777999997</v>
      </c>
      <c r="E16501" s="30">
        <v>25001131308</v>
      </c>
    </row>
    <row r="16502" spans="1:5">
      <c r="B16502" s="21">
        <v>-132399.17000000001</v>
      </c>
      <c r="C16502" s="21"/>
      <c r="D16502" s="11">
        <f t="shared" si="257"/>
        <v>68510516.607999995</v>
      </c>
      <c r="E16502" s="30">
        <v>25001130406</v>
      </c>
    </row>
    <row r="16503" spans="1:5">
      <c r="B16503" s="21">
        <v>-296423.48</v>
      </c>
      <c r="C16503" s="21"/>
      <c r="D16503" s="11">
        <f t="shared" si="257"/>
        <v>68214093.127999991</v>
      </c>
      <c r="E16503" s="30">
        <v>25001128485</v>
      </c>
    </row>
    <row r="16504" spans="1:5">
      <c r="B16504" s="21">
        <v>-15004.06</v>
      </c>
      <c r="C16504" s="21"/>
      <c r="D16504" s="11">
        <f t="shared" si="257"/>
        <v>68199089.067999989</v>
      </c>
      <c r="E16504" s="30">
        <v>25001128473</v>
      </c>
    </row>
    <row r="16505" spans="1:5">
      <c r="B16505" s="21">
        <v>-2185095</v>
      </c>
      <c r="C16505" s="21"/>
      <c r="D16505" s="11">
        <f t="shared" si="257"/>
        <v>66013994.067999989</v>
      </c>
      <c r="E16505" s="30">
        <v>25001131522</v>
      </c>
    </row>
    <row r="16506" spans="1:5">
      <c r="A16506" s="19">
        <v>44498</v>
      </c>
      <c r="B16506" s="21">
        <v>-393750</v>
      </c>
      <c r="C16506" s="21"/>
      <c r="D16506" s="11">
        <f t="shared" si="257"/>
        <v>65620244.067999989</v>
      </c>
      <c r="E16506" s="14" t="s">
        <v>4195</v>
      </c>
    </row>
    <row r="16507" spans="1:5">
      <c r="B16507" s="21">
        <v>0</v>
      </c>
      <c r="C16507" s="21">
        <v>45514.77</v>
      </c>
      <c r="D16507" s="11">
        <f t="shared" si="257"/>
        <v>65665758.837999992</v>
      </c>
      <c r="E16507" s="30" t="s">
        <v>4227</v>
      </c>
    </row>
    <row r="16508" spans="1:5">
      <c r="B16508" s="21">
        <v>0</v>
      </c>
      <c r="C16508" s="21">
        <v>157946.45000000001</v>
      </c>
      <c r="D16508" s="11">
        <f t="shared" si="257"/>
        <v>65823705.287999995</v>
      </c>
      <c r="E16508" s="30">
        <v>39437</v>
      </c>
    </row>
    <row r="16509" spans="1:5">
      <c r="B16509" s="21">
        <v>0</v>
      </c>
      <c r="C16509" s="21">
        <v>137158.29</v>
      </c>
      <c r="D16509" s="11">
        <f t="shared" si="257"/>
        <v>65960863.577999994</v>
      </c>
      <c r="E16509" s="30" t="s">
        <v>4228</v>
      </c>
    </row>
    <row r="16510" spans="1:5">
      <c r="B16510" s="21">
        <v>0</v>
      </c>
      <c r="C16510" s="21">
        <v>63797.3</v>
      </c>
      <c r="D16510" s="11">
        <f t="shared" si="257"/>
        <v>66024660.877999991</v>
      </c>
      <c r="E16510" s="30" t="s">
        <v>4229</v>
      </c>
    </row>
    <row r="16511" spans="1:5">
      <c r="B16511" s="21">
        <v>-44737.67</v>
      </c>
      <c r="C16511" s="21"/>
      <c r="D16511" s="11">
        <f t="shared" si="257"/>
        <v>65979923.207999989</v>
      </c>
      <c r="E16511" s="30">
        <v>25001130694</v>
      </c>
    </row>
    <row r="16512" spans="1:5">
      <c r="B16512" s="21">
        <v>-333520.65999999997</v>
      </c>
      <c r="C16512" s="21"/>
      <c r="D16512" s="11">
        <f t="shared" si="257"/>
        <v>65646402.547999993</v>
      </c>
      <c r="E16512" s="30">
        <v>25001130137</v>
      </c>
    </row>
    <row r="16513" spans="1:8">
      <c r="B16513" s="21">
        <v>0</v>
      </c>
      <c r="C16513" s="21">
        <v>1945693</v>
      </c>
      <c r="D16513" s="11">
        <f t="shared" si="257"/>
        <v>67592095.547999993</v>
      </c>
      <c r="E16513" s="30">
        <v>619538</v>
      </c>
    </row>
    <row r="16514" spans="1:8">
      <c r="B16514" s="21">
        <v>-67706.679999999993</v>
      </c>
      <c r="C16514" s="21"/>
      <c r="D16514" s="11">
        <f t="shared" si="257"/>
        <v>67524388.867999986</v>
      </c>
      <c r="E16514" s="30">
        <v>25001131346</v>
      </c>
    </row>
    <row r="16515" spans="1:8">
      <c r="B16515" s="21">
        <v>-98683.49</v>
      </c>
      <c r="C16515" s="21"/>
      <c r="D16515" s="11">
        <f t="shared" si="257"/>
        <v>67425705.377999991</v>
      </c>
      <c r="E16515" s="30">
        <v>25001129949</v>
      </c>
    </row>
    <row r="16516" spans="1:8">
      <c r="B16516" s="21">
        <v>-161002.96</v>
      </c>
      <c r="C16516" s="21"/>
      <c r="D16516" s="11">
        <f t="shared" si="257"/>
        <v>67264702.417999998</v>
      </c>
      <c r="E16516" s="30">
        <v>25001129963</v>
      </c>
    </row>
    <row r="16517" spans="1:8">
      <c r="B16517" s="21">
        <v>-9465.9599999999991</v>
      </c>
      <c r="C16517" s="21"/>
      <c r="D16517" s="11">
        <f t="shared" si="257"/>
        <v>67255236.458000004</v>
      </c>
      <c r="E16517" s="30">
        <v>25001129999</v>
      </c>
    </row>
    <row r="16518" spans="1:8">
      <c r="B16518" s="21">
        <v>-27732.71</v>
      </c>
      <c r="C16518" s="21"/>
      <c r="D16518" s="11">
        <f t="shared" ref="D16518:D16581" si="258">D16517+B16518+C16518</f>
        <v>67227503.748000011</v>
      </c>
      <c r="E16518" s="30">
        <v>25001130470</v>
      </c>
    </row>
    <row r="16519" spans="1:8">
      <c r="B16519" s="21">
        <v>0</v>
      </c>
      <c r="C16519" s="21">
        <v>165637.41</v>
      </c>
      <c r="D16519" s="11">
        <f t="shared" si="258"/>
        <v>67393141.158000007</v>
      </c>
      <c r="E16519" s="30">
        <v>200009</v>
      </c>
    </row>
    <row r="16520" spans="1:8">
      <c r="B16520" s="21">
        <v>0</v>
      </c>
      <c r="C16520" s="21">
        <v>28710.15</v>
      </c>
      <c r="D16520" s="11">
        <f t="shared" si="258"/>
        <v>67421851.308000013</v>
      </c>
      <c r="E16520" s="30" t="s">
        <v>4230</v>
      </c>
    </row>
    <row r="16521" spans="1:8">
      <c r="B16521" s="21">
        <v>-62573.64</v>
      </c>
      <c r="C16521" s="21"/>
      <c r="D16521" s="11">
        <f t="shared" si="258"/>
        <v>67359277.668000013</v>
      </c>
      <c r="E16521" s="30">
        <v>25001130551</v>
      </c>
    </row>
    <row r="16522" spans="1:8">
      <c r="B16522" s="21">
        <v>-156081.49</v>
      </c>
      <c r="C16522" s="21"/>
      <c r="D16522" s="11">
        <f t="shared" si="258"/>
        <v>67203196.178000018</v>
      </c>
      <c r="E16522" s="30">
        <v>25001130432</v>
      </c>
    </row>
    <row r="16523" spans="1:8">
      <c r="B16523" s="21">
        <v>-114</v>
      </c>
      <c r="C16523" s="21"/>
      <c r="D16523" s="11">
        <f t="shared" si="258"/>
        <v>67203082.178000018</v>
      </c>
      <c r="E16523" s="24" t="s">
        <v>24</v>
      </c>
      <c r="H16523" s="17"/>
    </row>
    <row r="16524" spans="1:8">
      <c r="A16524" s="19">
        <v>44501</v>
      </c>
      <c r="B16524" s="21">
        <v>-30000000</v>
      </c>
      <c r="C16524" s="21"/>
      <c r="D16524" s="11">
        <f t="shared" si="258"/>
        <v>37203082.178000018</v>
      </c>
      <c r="E16524" s="24" t="s">
        <v>47</v>
      </c>
    </row>
    <row r="16525" spans="1:8">
      <c r="B16525" s="21">
        <v>-41877.65</v>
      </c>
      <c r="C16525" s="21"/>
      <c r="D16525" s="11">
        <f t="shared" si="258"/>
        <v>37161204.528000019</v>
      </c>
      <c r="E16525" s="33" t="s">
        <v>3325</v>
      </c>
    </row>
    <row r="16526" spans="1:8">
      <c r="B16526" s="21">
        <v>-263593.21000000002</v>
      </c>
      <c r="C16526" s="21"/>
      <c r="D16526" s="11">
        <f t="shared" si="258"/>
        <v>36897611.318000019</v>
      </c>
      <c r="E16526" s="30">
        <v>25001128409</v>
      </c>
    </row>
    <row r="16527" spans="1:8">
      <c r="B16527" s="21">
        <v>-36584</v>
      </c>
      <c r="C16527" s="21"/>
      <c r="D16527" s="11">
        <f t="shared" si="258"/>
        <v>36861027.318000019</v>
      </c>
      <c r="E16527" s="30">
        <v>25001130313</v>
      </c>
    </row>
    <row r="16528" spans="1:8">
      <c r="B16528" s="21">
        <v>-48166.400000000001</v>
      </c>
      <c r="C16528" s="21"/>
      <c r="D16528" s="11">
        <f t="shared" si="258"/>
        <v>36812860.91800002</v>
      </c>
      <c r="E16528" s="30">
        <v>25001130456</v>
      </c>
    </row>
    <row r="16529" spans="1:11">
      <c r="B16529" s="21">
        <v>-62398.54</v>
      </c>
      <c r="C16529" s="21"/>
      <c r="D16529" s="11">
        <f t="shared" si="258"/>
        <v>36750462.378000021</v>
      </c>
      <c r="E16529" s="30">
        <v>25001131853</v>
      </c>
    </row>
    <row r="16530" spans="1:11">
      <c r="B16530" s="21">
        <v>-67975.02</v>
      </c>
      <c r="C16530" s="21"/>
      <c r="D16530" s="11">
        <f t="shared" si="258"/>
        <v>36682487.358000018</v>
      </c>
      <c r="E16530" s="30">
        <v>25001132262</v>
      </c>
    </row>
    <row r="16531" spans="1:11">
      <c r="B16531" s="21">
        <v>0</v>
      </c>
      <c r="C16531" s="40">
        <v>22530365</v>
      </c>
      <c r="D16531" s="11">
        <f t="shared" si="258"/>
        <v>59212852.358000018</v>
      </c>
      <c r="E16531" s="30" t="s">
        <v>3895</v>
      </c>
    </row>
    <row r="16532" spans="1:11">
      <c r="A16532" s="25">
        <v>44503</v>
      </c>
      <c r="B16532" s="26">
        <v>0</v>
      </c>
      <c r="C16532" s="27">
        <v>21400230</v>
      </c>
      <c r="D16532" s="89">
        <f t="shared" si="258"/>
        <v>80613082.35800001</v>
      </c>
      <c r="E16532" s="49" t="s">
        <v>4174</v>
      </c>
      <c r="F16532" s="29"/>
      <c r="G16532" s="29"/>
      <c r="H16532" s="29"/>
      <c r="I16532" s="29"/>
      <c r="J16532" s="29"/>
      <c r="K16532" s="26"/>
    </row>
    <row r="16533" spans="1:11">
      <c r="B16533" s="21">
        <v>0</v>
      </c>
      <c r="C16533" s="22">
        <v>29247527.760000002</v>
      </c>
      <c r="D16533" s="11">
        <f t="shared" si="258"/>
        <v>109860610.11800002</v>
      </c>
      <c r="E16533" s="24" t="s">
        <v>70</v>
      </c>
    </row>
    <row r="16534" spans="1:11">
      <c r="B16534" s="21">
        <v>-180895.58</v>
      </c>
      <c r="C16534" s="21"/>
      <c r="D16534" s="11">
        <f t="shared" si="258"/>
        <v>109679714.53800002</v>
      </c>
      <c r="E16534" s="30">
        <v>25001132274</v>
      </c>
    </row>
    <row r="16535" spans="1:11">
      <c r="B16535" s="21">
        <v>-171650.9</v>
      </c>
      <c r="C16535" s="21"/>
      <c r="D16535" s="11">
        <f t="shared" si="258"/>
        <v>109508063.63800001</v>
      </c>
      <c r="E16535" s="30">
        <v>25001132593</v>
      </c>
    </row>
    <row r="16536" spans="1:11">
      <c r="B16536" s="21">
        <v>0</v>
      </c>
      <c r="C16536" s="21">
        <v>1118515.8999999999</v>
      </c>
      <c r="D16536" s="11">
        <f t="shared" si="258"/>
        <v>110626579.53800002</v>
      </c>
      <c r="E16536" s="30">
        <v>619539</v>
      </c>
    </row>
    <row r="16537" spans="1:11">
      <c r="B16537" s="21">
        <v>0</v>
      </c>
      <c r="C16537" s="21">
        <v>14471.97</v>
      </c>
      <c r="D16537" s="11">
        <f t="shared" si="258"/>
        <v>110641051.50800002</v>
      </c>
      <c r="E16537" s="30">
        <v>200071</v>
      </c>
    </row>
    <row r="16538" spans="1:11">
      <c r="B16538" s="21">
        <v>0</v>
      </c>
      <c r="C16538" s="22">
        <v>1145166.6599999999</v>
      </c>
      <c r="D16538" s="11">
        <f t="shared" si="258"/>
        <v>111786218.16800001</v>
      </c>
      <c r="E16538" s="24" t="s">
        <v>70</v>
      </c>
    </row>
    <row r="16539" spans="1:11">
      <c r="B16539" s="21">
        <v>0</v>
      </c>
      <c r="C16539" s="22">
        <v>47077.3</v>
      </c>
      <c r="D16539" s="11">
        <f t="shared" si="258"/>
        <v>111833295.46800001</v>
      </c>
      <c r="E16539" s="24" t="s">
        <v>4231</v>
      </c>
    </row>
    <row r="16540" spans="1:11">
      <c r="A16540" s="19">
        <v>44505</v>
      </c>
      <c r="B16540" s="21">
        <v>-7075000</v>
      </c>
      <c r="C16540" s="21"/>
      <c r="D16540" s="11">
        <f t="shared" si="258"/>
        <v>104758295.46800001</v>
      </c>
      <c r="E16540" s="14" t="s">
        <v>4195</v>
      </c>
    </row>
    <row r="16541" spans="1:11">
      <c r="B16541" s="21">
        <v>-19943.59</v>
      </c>
      <c r="C16541" s="21"/>
      <c r="D16541" s="11">
        <f t="shared" si="258"/>
        <v>104738351.87800001</v>
      </c>
      <c r="E16541" s="16" t="s">
        <v>3894</v>
      </c>
    </row>
    <row r="16542" spans="1:11">
      <c r="B16542" s="21">
        <v>-19085995.43</v>
      </c>
      <c r="C16542" s="21"/>
      <c r="D16542" s="11">
        <f t="shared" si="258"/>
        <v>85652356.448000014</v>
      </c>
      <c r="E16542" s="30">
        <v>25001130301</v>
      </c>
    </row>
    <row r="16543" spans="1:11">
      <c r="B16543" s="21">
        <v>-81420.75</v>
      </c>
      <c r="C16543" s="21"/>
      <c r="D16543" s="11">
        <f t="shared" si="258"/>
        <v>85570935.698000014</v>
      </c>
      <c r="E16543" s="30">
        <v>25001131934</v>
      </c>
    </row>
    <row r="16544" spans="1:11">
      <c r="B16544" s="21">
        <v>-9370.67</v>
      </c>
      <c r="C16544" s="21"/>
      <c r="D16544" s="11">
        <f t="shared" si="258"/>
        <v>85561565.028000012</v>
      </c>
      <c r="E16544" s="30">
        <v>25001132717</v>
      </c>
    </row>
    <row r="16545" spans="1:8">
      <c r="B16545" s="21">
        <v>-89191.95</v>
      </c>
      <c r="C16545" s="21"/>
      <c r="D16545" s="11">
        <f t="shared" si="258"/>
        <v>85472373.078000009</v>
      </c>
      <c r="E16545" s="30">
        <v>25001132674</v>
      </c>
    </row>
    <row r="16546" spans="1:8">
      <c r="B16546" s="21">
        <v>-131349.39000000001</v>
      </c>
      <c r="C16546" s="21"/>
      <c r="D16546" s="11">
        <f t="shared" si="258"/>
        <v>85341023.688000008</v>
      </c>
      <c r="E16546" s="30">
        <v>25001132555</v>
      </c>
    </row>
    <row r="16547" spans="1:8">
      <c r="B16547" s="21">
        <v>-7063.49</v>
      </c>
      <c r="C16547" s="21"/>
      <c r="D16547" s="11">
        <f t="shared" si="258"/>
        <v>85333960.198000014</v>
      </c>
      <c r="E16547" s="30">
        <v>25001132567</v>
      </c>
    </row>
    <row r="16548" spans="1:8">
      <c r="B16548" s="21">
        <v>0</v>
      </c>
      <c r="C16548" s="21">
        <v>187020.18</v>
      </c>
      <c r="D16548" s="11">
        <f t="shared" si="258"/>
        <v>85520980.378000021</v>
      </c>
      <c r="E16548" s="30">
        <v>200109</v>
      </c>
    </row>
    <row r="16549" spans="1:8">
      <c r="B16549" s="21">
        <v>0</v>
      </c>
      <c r="C16549" s="21">
        <v>105933.79</v>
      </c>
      <c r="D16549" s="11">
        <f t="shared" si="258"/>
        <v>85626914.168000028</v>
      </c>
      <c r="E16549" s="30" t="s">
        <v>4083</v>
      </c>
    </row>
    <row r="16550" spans="1:8">
      <c r="B16550" s="21">
        <v>-67681.38</v>
      </c>
      <c r="C16550" s="21"/>
      <c r="D16550" s="11">
        <f t="shared" si="258"/>
        <v>85559232.788000032</v>
      </c>
      <c r="E16550" s="30">
        <v>25001133421</v>
      </c>
    </row>
    <row r="16551" spans="1:8">
      <c r="B16551" s="21">
        <v>-41665.440000000002</v>
      </c>
      <c r="C16551" s="21"/>
      <c r="D16551" s="11">
        <f t="shared" si="258"/>
        <v>85517567.348000035</v>
      </c>
      <c r="E16551" s="30">
        <v>25001133471</v>
      </c>
    </row>
    <row r="16552" spans="1:8">
      <c r="B16552" s="21">
        <v>-67588.88</v>
      </c>
      <c r="C16552" s="21"/>
      <c r="D16552" s="11">
        <f t="shared" si="258"/>
        <v>85449978.468000039</v>
      </c>
      <c r="E16552" s="30">
        <v>25001133495</v>
      </c>
    </row>
    <row r="16553" spans="1:8">
      <c r="B16553" s="21">
        <v>-242274.2</v>
      </c>
      <c r="C16553" s="21"/>
      <c r="D16553" s="11">
        <f t="shared" si="258"/>
        <v>85207704.268000036</v>
      </c>
      <c r="E16553" s="30">
        <v>25001133083</v>
      </c>
    </row>
    <row r="16554" spans="1:8">
      <c r="B16554" s="21">
        <v>0</v>
      </c>
      <c r="C16554" s="40">
        <v>1715140</v>
      </c>
      <c r="D16554" s="11">
        <f t="shared" si="258"/>
        <v>86922844.268000036</v>
      </c>
      <c r="E16554" s="30">
        <v>5305024413</v>
      </c>
    </row>
    <row r="16555" spans="1:8">
      <c r="A16555" s="19">
        <v>44508</v>
      </c>
      <c r="B16555" s="21">
        <v>-2143750</v>
      </c>
      <c r="C16555" s="21"/>
      <c r="D16555" s="11">
        <f t="shared" si="258"/>
        <v>84779094.268000036</v>
      </c>
      <c r="E16555" s="14" t="s">
        <v>4195</v>
      </c>
    </row>
    <row r="16556" spans="1:8">
      <c r="B16556" s="21">
        <v>-4093750</v>
      </c>
      <c r="C16556" s="21"/>
      <c r="D16556" s="11">
        <f t="shared" si="258"/>
        <v>80685344.268000036</v>
      </c>
      <c r="E16556" s="14" t="s">
        <v>4212</v>
      </c>
    </row>
    <row r="16557" spans="1:8">
      <c r="B16557" s="21">
        <v>-342</v>
      </c>
      <c r="C16557" s="21"/>
      <c r="D16557" s="11">
        <f t="shared" si="258"/>
        <v>80685002.268000036</v>
      </c>
      <c r="E16557" s="24" t="s">
        <v>24</v>
      </c>
      <c r="H16557" s="17"/>
    </row>
    <row r="16558" spans="1:8">
      <c r="B16558" s="21">
        <v>0</v>
      </c>
      <c r="C16558" s="21">
        <v>45446.38</v>
      </c>
      <c r="D16558" s="11">
        <f t="shared" si="258"/>
        <v>80730448.648000032</v>
      </c>
      <c r="E16558" s="30" t="s">
        <v>4232</v>
      </c>
    </row>
    <row r="16559" spans="1:8">
      <c r="B16559" s="21">
        <v>0</v>
      </c>
      <c r="C16559" s="21">
        <v>91015.45</v>
      </c>
      <c r="D16559" s="11">
        <f t="shared" si="258"/>
        <v>80821464.098000035</v>
      </c>
      <c r="E16559" s="30" t="s">
        <v>4233</v>
      </c>
    </row>
    <row r="16560" spans="1:8">
      <c r="B16560" s="21">
        <v>-25638.58</v>
      </c>
      <c r="C16560" s="21"/>
      <c r="D16560" s="11">
        <f t="shared" si="258"/>
        <v>80795825.518000036</v>
      </c>
      <c r="E16560" s="57" t="s">
        <v>4234</v>
      </c>
    </row>
    <row r="16561" spans="1:8">
      <c r="B16561" s="21">
        <v>-67622.36</v>
      </c>
      <c r="C16561" s="21"/>
      <c r="D16561" s="11">
        <f t="shared" si="258"/>
        <v>80728203.158000037</v>
      </c>
      <c r="E16561" s="30">
        <v>25001133445</v>
      </c>
    </row>
    <row r="16562" spans="1:8">
      <c r="B16562" s="21">
        <v>-26870.799999999999</v>
      </c>
      <c r="C16562" s="21"/>
      <c r="D16562" s="11">
        <f t="shared" si="258"/>
        <v>80701332.35800004</v>
      </c>
      <c r="E16562" s="30">
        <v>25001130563</v>
      </c>
    </row>
    <row r="16563" spans="1:8">
      <c r="B16563" s="21">
        <v>0</v>
      </c>
      <c r="C16563" s="21">
        <v>27225.58</v>
      </c>
      <c r="D16563" s="11">
        <f t="shared" si="258"/>
        <v>80728557.938000038</v>
      </c>
      <c r="E16563" s="57" t="s">
        <v>4235</v>
      </c>
    </row>
    <row r="16564" spans="1:8">
      <c r="B16564" s="21">
        <v>-89124.72</v>
      </c>
      <c r="C16564" s="21"/>
      <c r="D16564" s="11">
        <f t="shared" si="258"/>
        <v>80639433.218000039</v>
      </c>
      <c r="E16564" s="30">
        <v>25001130713</v>
      </c>
    </row>
    <row r="16565" spans="1:8">
      <c r="B16565" s="21">
        <v>-44651.43</v>
      </c>
      <c r="C16565" s="21"/>
      <c r="D16565" s="11">
        <f t="shared" si="258"/>
        <v>80594781.788000032</v>
      </c>
      <c r="E16565" s="30">
        <v>25001133045</v>
      </c>
    </row>
    <row r="16566" spans="1:8">
      <c r="A16566" s="19">
        <v>44509</v>
      </c>
      <c r="B16566" s="21">
        <v>-30000000</v>
      </c>
      <c r="C16566" s="21"/>
      <c r="D16566" s="11">
        <f t="shared" si="258"/>
        <v>50594781.788000032</v>
      </c>
      <c r="E16566" s="24" t="s">
        <v>47</v>
      </c>
    </row>
    <row r="16567" spans="1:8">
      <c r="B16567" s="21">
        <v>-4018750</v>
      </c>
      <c r="C16567" s="21"/>
      <c r="D16567" s="11">
        <f t="shared" si="258"/>
        <v>46576031.788000032</v>
      </c>
      <c r="E16567" s="14" t="s">
        <v>4212</v>
      </c>
    </row>
    <row r="16568" spans="1:8">
      <c r="B16568" s="21">
        <v>-1943750</v>
      </c>
      <c r="C16568" s="21"/>
      <c r="D16568" s="11">
        <f t="shared" si="258"/>
        <v>44632281.788000032</v>
      </c>
      <c r="E16568" s="14" t="s">
        <v>4195</v>
      </c>
    </row>
    <row r="16569" spans="1:8">
      <c r="B16569" s="21">
        <v>-50800.7</v>
      </c>
      <c r="C16569" s="21"/>
      <c r="D16569" s="11">
        <f t="shared" si="258"/>
        <v>44581481.088000029</v>
      </c>
      <c r="E16569" s="30">
        <v>25001131972</v>
      </c>
    </row>
    <row r="16570" spans="1:8">
      <c r="B16570" s="21">
        <v>-3035857.05</v>
      </c>
      <c r="C16570" s="21"/>
      <c r="D16570" s="11">
        <f t="shared" si="258"/>
        <v>41545624.038000032</v>
      </c>
      <c r="E16570" s="30">
        <v>25001133807</v>
      </c>
    </row>
    <row r="16571" spans="1:8">
      <c r="B16571" s="21">
        <v>0</v>
      </c>
      <c r="C16571" s="40">
        <v>31876066.399999999</v>
      </c>
      <c r="D16571" s="11">
        <f t="shared" si="258"/>
        <v>73421690.438000023</v>
      </c>
      <c r="E16571" s="30" t="s">
        <v>3293</v>
      </c>
    </row>
    <row r="16572" spans="1:8">
      <c r="A16572" s="19">
        <v>44510</v>
      </c>
      <c r="B16572" s="27">
        <v>-1100000</v>
      </c>
      <c r="C16572" s="21"/>
      <c r="D16572" s="11">
        <f t="shared" si="258"/>
        <v>72321690.438000023</v>
      </c>
      <c r="E16572" s="49" t="s">
        <v>4236</v>
      </c>
    </row>
    <row r="16573" spans="1:8">
      <c r="B16573" s="21">
        <v>-87152.27</v>
      </c>
      <c r="C16573" s="21"/>
      <c r="D16573" s="11">
        <f t="shared" si="258"/>
        <v>72234538.168000028</v>
      </c>
      <c r="E16573" s="30">
        <v>25001134535</v>
      </c>
    </row>
    <row r="16574" spans="1:8">
      <c r="B16574" s="21">
        <v>-9304178.2400000002</v>
      </c>
      <c r="C16574" s="21"/>
      <c r="D16574" s="11">
        <f t="shared" si="258"/>
        <v>62930359.928000025</v>
      </c>
      <c r="E16574" s="57" t="s">
        <v>4237</v>
      </c>
    </row>
    <row r="16575" spans="1:8">
      <c r="B16575" s="21">
        <v>-3116579.41</v>
      </c>
      <c r="C16575" s="21"/>
      <c r="D16575" s="11">
        <f t="shared" si="258"/>
        <v>59813780.518000022</v>
      </c>
      <c r="E16575" s="57" t="s">
        <v>4238</v>
      </c>
      <c r="H16575" s="30"/>
    </row>
    <row r="16576" spans="1:8">
      <c r="B16576" s="21">
        <v>-8785818.5099999998</v>
      </c>
      <c r="C16576" s="21"/>
      <c r="D16576" s="11">
        <f t="shared" si="258"/>
        <v>51027962.008000024</v>
      </c>
      <c r="E16576" s="57" t="s">
        <v>4239</v>
      </c>
      <c r="H16576" s="30"/>
    </row>
    <row r="16577" spans="1:5">
      <c r="B16577" s="21">
        <v>-5748039.1500000004</v>
      </c>
      <c r="C16577" s="21"/>
      <c r="D16577" s="11">
        <f t="shared" si="258"/>
        <v>45279922.858000025</v>
      </c>
      <c r="E16577" s="57" t="s">
        <v>4240</v>
      </c>
    </row>
    <row r="16578" spans="1:5">
      <c r="B16578" s="21">
        <v>0</v>
      </c>
      <c r="C16578" s="40">
        <v>1999993</v>
      </c>
      <c r="D16578" s="11">
        <f t="shared" si="258"/>
        <v>47279915.858000025</v>
      </c>
      <c r="E16578" s="30" t="s">
        <v>4241</v>
      </c>
    </row>
    <row r="16579" spans="1:5">
      <c r="A16579" s="19">
        <v>44511</v>
      </c>
      <c r="B16579" s="21">
        <v>-228</v>
      </c>
      <c r="C16579" s="21"/>
      <c r="D16579" s="11">
        <f t="shared" si="258"/>
        <v>47279687.858000025</v>
      </c>
      <c r="E16579" s="24" t="s">
        <v>24</v>
      </c>
    </row>
    <row r="16580" spans="1:5">
      <c r="B16580" s="21">
        <v>0</v>
      </c>
      <c r="C16580" s="21">
        <v>211556.31</v>
      </c>
      <c r="D16580" s="11">
        <f t="shared" si="258"/>
        <v>47491244.168000028</v>
      </c>
      <c r="E16580" s="30" t="s">
        <v>4242</v>
      </c>
    </row>
    <row r="16581" spans="1:5">
      <c r="B16581" s="21">
        <v>-198373.85</v>
      </c>
      <c r="D16581" s="11">
        <f t="shared" si="258"/>
        <v>47292870.318000026</v>
      </c>
      <c r="E16581" s="30">
        <v>25001134523</v>
      </c>
    </row>
    <row r="16582" spans="1:5">
      <c r="A16582" s="19">
        <v>44512</v>
      </c>
      <c r="B16582" s="27">
        <v>-5000000</v>
      </c>
      <c r="C16582" s="40"/>
      <c r="D16582" s="11">
        <f t="shared" ref="D16582:D16645" si="259">D16581+B16582+C16582</f>
        <v>42292870.318000026</v>
      </c>
      <c r="E16582" s="27" t="s">
        <v>4243</v>
      </c>
    </row>
    <row r="16583" spans="1:5">
      <c r="B16583" s="21">
        <v>-133417.81</v>
      </c>
      <c r="C16583" s="40"/>
      <c r="D16583" s="11">
        <f t="shared" si="259"/>
        <v>42159452.508000024</v>
      </c>
      <c r="E16583" s="30">
        <v>25001133819</v>
      </c>
    </row>
    <row r="16584" spans="1:5">
      <c r="B16584" s="21">
        <v>-556</v>
      </c>
      <c r="C16584" s="40"/>
      <c r="D16584" s="11">
        <f t="shared" si="259"/>
        <v>42158896.508000024</v>
      </c>
      <c r="E16584" s="30">
        <v>25001133902</v>
      </c>
    </row>
    <row r="16585" spans="1:5">
      <c r="B16585" s="21">
        <v>-106060.23</v>
      </c>
      <c r="C16585" s="40"/>
      <c r="D16585" s="11">
        <f t="shared" si="259"/>
        <v>42052836.278000027</v>
      </c>
      <c r="E16585" s="30">
        <v>25001135025</v>
      </c>
    </row>
    <row r="16586" spans="1:5">
      <c r="B16586" s="21">
        <v>-184551.5</v>
      </c>
      <c r="C16586" s="40"/>
      <c r="D16586" s="11">
        <f t="shared" si="259"/>
        <v>41868284.778000027</v>
      </c>
      <c r="E16586" s="30">
        <v>25001135425</v>
      </c>
    </row>
    <row r="16587" spans="1:5">
      <c r="B16587" s="21">
        <v>0</v>
      </c>
      <c r="C16587" s="27">
        <v>2900000</v>
      </c>
      <c r="D16587" s="11">
        <f t="shared" si="259"/>
        <v>44768284.778000027</v>
      </c>
      <c r="E16587" s="49" t="s">
        <v>4244</v>
      </c>
    </row>
    <row r="16588" spans="1:5">
      <c r="B16588" s="21">
        <v>0</v>
      </c>
      <c r="C16588" s="40">
        <v>45130.34</v>
      </c>
      <c r="D16588" s="11">
        <f t="shared" si="259"/>
        <v>44813415.118000031</v>
      </c>
      <c r="E16588" s="30" t="s">
        <v>3319</v>
      </c>
    </row>
    <row r="16589" spans="1:5">
      <c r="B16589" s="21">
        <v>0</v>
      </c>
      <c r="C16589" s="40">
        <v>174409.3</v>
      </c>
      <c r="D16589" s="11">
        <f t="shared" si="259"/>
        <v>44987824.418000028</v>
      </c>
      <c r="E16589" s="30" t="s">
        <v>3319</v>
      </c>
    </row>
    <row r="16590" spans="1:5">
      <c r="A16590" s="19">
        <v>44515</v>
      </c>
      <c r="B16590" s="21">
        <v>-17497.53</v>
      </c>
      <c r="C16590" s="40"/>
      <c r="D16590" s="11">
        <f t="shared" si="259"/>
        <v>44970326.888000026</v>
      </c>
      <c r="E16590" s="30">
        <v>25001134959</v>
      </c>
    </row>
    <row r="16591" spans="1:5">
      <c r="B16591" s="21">
        <v>-312794.76</v>
      </c>
      <c r="C16591" s="40"/>
      <c r="D16591" s="11">
        <f t="shared" si="259"/>
        <v>44657532.128000028</v>
      </c>
      <c r="E16591" s="30">
        <v>25001135063</v>
      </c>
    </row>
    <row r="16592" spans="1:5">
      <c r="B16592" s="21">
        <v>-132541.51</v>
      </c>
      <c r="C16592" s="40"/>
      <c r="D16592" s="11">
        <f t="shared" si="259"/>
        <v>44524990.618000031</v>
      </c>
      <c r="E16592" s="30">
        <v>25001135237</v>
      </c>
    </row>
    <row r="16593" spans="1:5">
      <c r="B16593" s="21">
        <v>-345699.07</v>
      </c>
      <c r="C16593" s="40"/>
      <c r="D16593" s="11">
        <f t="shared" si="259"/>
        <v>44179291.54800003</v>
      </c>
      <c r="E16593" s="30">
        <v>25001134947</v>
      </c>
    </row>
    <row r="16594" spans="1:5">
      <c r="B16594" s="21">
        <v>-47056</v>
      </c>
      <c r="C16594" s="40"/>
      <c r="D16594" s="11">
        <f t="shared" si="259"/>
        <v>44132235.54800003</v>
      </c>
      <c r="E16594" s="30">
        <v>25001134642</v>
      </c>
    </row>
    <row r="16595" spans="1:5">
      <c r="B16595" s="21">
        <v>-35341</v>
      </c>
      <c r="C16595" s="40"/>
      <c r="D16595" s="11">
        <f t="shared" si="259"/>
        <v>44096894.54800003</v>
      </c>
      <c r="E16595" s="30">
        <v>25001134678</v>
      </c>
    </row>
    <row r="16596" spans="1:5">
      <c r="B16596" s="21">
        <v>-123757.36</v>
      </c>
      <c r="C16596" s="40"/>
      <c r="D16596" s="11">
        <f t="shared" si="259"/>
        <v>43973137.188000031</v>
      </c>
      <c r="E16596" s="30">
        <v>25001135344</v>
      </c>
    </row>
    <row r="16597" spans="1:5">
      <c r="B16597" s="21">
        <v>-298961.74</v>
      </c>
      <c r="C16597" s="40"/>
      <c r="D16597" s="11">
        <f t="shared" si="259"/>
        <v>43674175.448000029</v>
      </c>
      <c r="E16597" s="30">
        <v>25001134492</v>
      </c>
    </row>
    <row r="16598" spans="1:5">
      <c r="B16598" s="21">
        <v>0</v>
      </c>
      <c r="C16598" s="40">
        <v>248116.03</v>
      </c>
      <c r="D16598" s="11">
        <f t="shared" si="259"/>
        <v>43922291.47800003</v>
      </c>
      <c r="E16598" s="30" t="s">
        <v>4083</v>
      </c>
    </row>
    <row r="16599" spans="1:5">
      <c r="B16599" s="21">
        <v>0</v>
      </c>
      <c r="C16599" s="40">
        <v>130461.18</v>
      </c>
      <c r="D16599" s="11">
        <f t="shared" si="259"/>
        <v>44052752.65800003</v>
      </c>
      <c r="E16599" s="30">
        <v>25001135306</v>
      </c>
    </row>
    <row r="16600" spans="1:5">
      <c r="B16600" s="21">
        <v>0</v>
      </c>
      <c r="C16600" s="40">
        <v>325909.08</v>
      </c>
      <c r="D16600" s="11">
        <f t="shared" si="259"/>
        <v>44378661.738000028</v>
      </c>
      <c r="E16600" s="30">
        <v>25001134430</v>
      </c>
    </row>
    <row r="16601" spans="1:5">
      <c r="B16601" s="21">
        <v>0</v>
      </c>
      <c r="C16601" s="40">
        <v>42948.73</v>
      </c>
      <c r="D16601" s="11">
        <f t="shared" si="259"/>
        <v>44421610.468000025</v>
      </c>
      <c r="E16601" s="30">
        <v>25001131158</v>
      </c>
    </row>
    <row r="16602" spans="1:5">
      <c r="B16602" s="21">
        <v>0</v>
      </c>
      <c r="C16602" s="40">
        <v>30608.71</v>
      </c>
      <c r="D16602" s="11">
        <f t="shared" si="259"/>
        <v>44452219.178000025</v>
      </c>
      <c r="E16602" s="30">
        <v>25001133938</v>
      </c>
    </row>
    <row r="16603" spans="1:5">
      <c r="B16603" s="21">
        <v>-29775.34</v>
      </c>
      <c r="C16603" s="40"/>
      <c r="D16603" s="11">
        <f t="shared" si="259"/>
        <v>44422443.838000022</v>
      </c>
      <c r="E16603" s="30">
        <v>25001134585</v>
      </c>
    </row>
    <row r="16604" spans="1:5">
      <c r="B16604" s="21">
        <v>0</v>
      </c>
      <c r="C16604" s="40">
        <v>187734.16</v>
      </c>
      <c r="D16604" s="11">
        <f t="shared" si="259"/>
        <v>44610177.998000018</v>
      </c>
      <c r="E16604" s="30">
        <v>25001135320</v>
      </c>
    </row>
    <row r="16605" spans="1:5">
      <c r="A16605" s="19">
        <v>44516</v>
      </c>
      <c r="B16605" s="21">
        <v>-314024.18</v>
      </c>
      <c r="C16605" s="40"/>
      <c r="D16605" s="11">
        <f t="shared" si="259"/>
        <v>44296153.818000019</v>
      </c>
      <c r="E16605" s="30">
        <v>25001135594</v>
      </c>
    </row>
    <row r="16606" spans="1:5">
      <c r="B16606" s="21">
        <v>-89096.86</v>
      </c>
      <c r="C16606" s="40"/>
      <c r="D16606" s="11">
        <f t="shared" si="259"/>
        <v>44207056.958000019</v>
      </c>
      <c r="E16606" s="30">
        <v>25001136010</v>
      </c>
    </row>
    <row r="16607" spans="1:5">
      <c r="B16607" s="21">
        <v>-102835.82</v>
      </c>
      <c r="C16607" s="40"/>
      <c r="D16607" s="11">
        <f t="shared" si="259"/>
        <v>44104221.138000019</v>
      </c>
      <c r="E16607" s="30">
        <v>25001136046</v>
      </c>
    </row>
    <row r="16608" spans="1:5">
      <c r="B16608" s="21">
        <v>0</v>
      </c>
      <c r="C16608" s="40">
        <v>342341.34</v>
      </c>
      <c r="D16608" s="11">
        <f t="shared" si="259"/>
        <v>44446562.478000022</v>
      </c>
      <c r="E16608" s="30">
        <v>200122</v>
      </c>
    </row>
    <row r="16609" spans="1:5">
      <c r="B16609" s="21">
        <v>0</v>
      </c>
      <c r="C16609" s="40">
        <v>90986.93</v>
      </c>
      <c r="D16609" s="11">
        <f t="shared" si="259"/>
        <v>44537549.408000022</v>
      </c>
      <c r="E16609" s="30" t="s">
        <v>4245</v>
      </c>
    </row>
    <row r="16610" spans="1:5">
      <c r="B16610" s="21">
        <v>0</v>
      </c>
      <c r="C16610" s="40">
        <v>21520461.460000001</v>
      </c>
      <c r="D16610" s="11">
        <f t="shared" si="259"/>
        <v>66058010.868000023</v>
      </c>
      <c r="E16610" s="30" t="s">
        <v>3895</v>
      </c>
    </row>
    <row r="16611" spans="1:5">
      <c r="B16611" s="21">
        <v>0</v>
      </c>
      <c r="C16611" s="40">
        <v>182812.34</v>
      </c>
      <c r="D16611" s="11">
        <f t="shared" si="259"/>
        <v>66240823.208000027</v>
      </c>
      <c r="E16611" s="30" t="s">
        <v>3319</v>
      </c>
    </row>
    <row r="16612" spans="1:5">
      <c r="B16612" s="21">
        <v>0</v>
      </c>
      <c r="C16612" s="40">
        <v>624426</v>
      </c>
      <c r="D16612" s="11">
        <f t="shared" si="259"/>
        <v>66865249.208000027</v>
      </c>
      <c r="E16612" s="30" t="s">
        <v>4132</v>
      </c>
    </row>
    <row r="16613" spans="1:5">
      <c r="A16613" s="19">
        <v>44517</v>
      </c>
      <c r="B16613" s="21">
        <v>-40000000</v>
      </c>
      <c r="C16613" s="40"/>
      <c r="D16613" s="11">
        <f t="shared" si="259"/>
        <v>26865249.208000027</v>
      </c>
      <c r="E16613" s="24" t="s">
        <v>47</v>
      </c>
    </row>
    <row r="16614" spans="1:5">
      <c r="B16614" s="21">
        <v>0</v>
      </c>
      <c r="C16614" s="40">
        <v>100733.73</v>
      </c>
      <c r="D16614" s="11">
        <f t="shared" si="259"/>
        <v>26965982.938000027</v>
      </c>
      <c r="E16614" s="30" t="s">
        <v>4246</v>
      </c>
    </row>
    <row r="16615" spans="1:5">
      <c r="B16615" s="21">
        <v>0</v>
      </c>
      <c r="C16615" s="40">
        <v>104898.21</v>
      </c>
      <c r="D16615" s="11">
        <f t="shared" si="259"/>
        <v>27070881.148000028</v>
      </c>
      <c r="E16615" s="30" t="s">
        <v>4247</v>
      </c>
    </row>
    <row r="16616" spans="1:5">
      <c r="B16616" s="21">
        <v>0</v>
      </c>
      <c r="C16616" s="40">
        <v>158463.57</v>
      </c>
      <c r="D16616" s="11">
        <f t="shared" si="259"/>
        <v>27229344.718000028</v>
      </c>
      <c r="E16616" s="30" t="s">
        <v>4248</v>
      </c>
    </row>
    <row r="16617" spans="1:5">
      <c r="B16617" s="21">
        <v>0</v>
      </c>
      <c r="C16617" s="40">
        <v>182150.96</v>
      </c>
      <c r="D16617" s="11">
        <f t="shared" si="259"/>
        <v>27411495.678000029</v>
      </c>
      <c r="E16617" s="30" t="s">
        <v>4249</v>
      </c>
    </row>
    <row r="16618" spans="1:5">
      <c r="B16618" s="21">
        <v>-157359.49</v>
      </c>
      <c r="C16618" s="40"/>
      <c r="D16618" s="11">
        <f t="shared" si="259"/>
        <v>27254136.188000031</v>
      </c>
      <c r="E16618" s="30">
        <v>25001135768</v>
      </c>
    </row>
    <row r="16619" spans="1:5">
      <c r="B16619" s="21">
        <v>-2800248.75</v>
      </c>
      <c r="C16619" s="40"/>
      <c r="D16619" s="11">
        <f t="shared" si="259"/>
        <v>24453887.438000031</v>
      </c>
      <c r="E16619" s="30">
        <v>25001136765</v>
      </c>
    </row>
    <row r="16620" spans="1:5">
      <c r="B16620" s="21">
        <v>-99997.6</v>
      </c>
      <c r="C16620" s="40"/>
      <c r="D16620" s="11">
        <f t="shared" si="259"/>
        <v>24353889.838000029</v>
      </c>
      <c r="E16620" s="30">
        <v>25001135968</v>
      </c>
    </row>
    <row r="16621" spans="1:5">
      <c r="B16621" s="21">
        <v>-175770.16</v>
      </c>
      <c r="C16621" s="40"/>
      <c r="D16621" s="11">
        <f t="shared" si="259"/>
        <v>24178119.678000029</v>
      </c>
      <c r="E16621" s="30">
        <v>25001135956</v>
      </c>
    </row>
    <row r="16622" spans="1:5">
      <c r="B16622" s="21">
        <v>-98462.18</v>
      </c>
      <c r="C16622" s="40"/>
      <c r="D16622" s="11">
        <f t="shared" si="259"/>
        <v>24079657.498000029</v>
      </c>
      <c r="E16622" s="30">
        <v>25001136153</v>
      </c>
    </row>
    <row r="16623" spans="1:5">
      <c r="B16623" s="21">
        <v>0</v>
      </c>
      <c r="C16623" s="40">
        <v>87125.93</v>
      </c>
      <c r="D16623" s="11">
        <f t="shared" si="259"/>
        <v>24166783.428000029</v>
      </c>
      <c r="E16623" s="53">
        <v>200108</v>
      </c>
    </row>
    <row r="16624" spans="1:5">
      <c r="A16624" s="19">
        <v>44518</v>
      </c>
      <c r="B16624" s="21">
        <v>-114</v>
      </c>
      <c r="C16624" s="40"/>
      <c r="D16624" s="11">
        <f t="shared" si="259"/>
        <v>24166669.428000029</v>
      </c>
      <c r="E16624" s="24" t="s">
        <v>24</v>
      </c>
    </row>
    <row r="16625" spans="2:5">
      <c r="B16625" s="21">
        <v>-62459.38</v>
      </c>
      <c r="C16625" s="40"/>
      <c r="D16625" s="11">
        <f t="shared" si="259"/>
        <v>24104210.04800003</v>
      </c>
      <c r="E16625" s="33" t="s">
        <v>4250</v>
      </c>
    </row>
    <row r="16626" spans="2:5">
      <c r="B16626" s="21">
        <v>-107379.6</v>
      </c>
      <c r="C16626" s="40"/>
      <c r="D16626" s="11">
        <f t="shared" si="259"/>
        <v>23996830.448000029</v>
      </c>
      <c r="E16626" s="33" t="s">
        <v>3325</v>
      </c>
    </row>
    <row r="16627" spans="2:5">
      <c r="B16627" s="21">
        <v>-5596.63</v>
      </c>
      <c r="C16627" s="40"/>
      <c r="D16627" s="11">
        <f t="shared" si="259"/>
        <v>23991233.81800003</v>
      </c>
      <c r="E16627" s="33" t="s">
        <v>3716</v>
      </c>
    </row>
    <row r="16628" spans="2:5">
      <c r="B16628" s="21">
        <v>-347.22</v>
      </c>
      <c r="C16628" s="40"/>
      <c r="D16628" s="11">
        <f t="shared" si="259"/>
        <v>23990886.598000031</v>
      </c>
      <c r="E16628" s="33" t="s">
        <v>3961</v>
      </c>
    </row>
    <row r="16629" spans="2:5">
      <c r="B16629" s="21">
        <v>-80610</v>
      </c>
      <c r="C16629" s="40"/>
      <c r="D16629" s="11">
        <f t="shared" si="259"/>
        <v>23910276.598000031</v>
      </c>
      <c r="E16629" s="33" t="s">
        <v>3699</v>
      </c>
    </row>
    <row r="16630" spans="2:5">
      <c r="B16630" s="21">
        <v>-3618750</v>
      </c>
      <c r="C16630" s="40"/>
      <c r="D16630" s="11">
        <f t="shared" si="259"/>
        <v>20291526.598000031</v>
      </c>
      <c r="E16630" s="24" t="s">
        <v>4251</v>
      </c>
    </row>
    <row r="16631" spans="2:5">
      <c r="B16631" s="21">
        <v>-192820.37</v>
      </c>
      <c r="D16631" s="11">
        <f t="shared" si="259"/>
        <v>20098706.22800003</v>
      </c>
      <c r="E16631" s="30">
        <v>25001136460</v>
      </c>
    </row>
    <row r="16632" spans="2:5">
      <c r="B16632" s="21">
        <v>0</v>
      </c>
      <c r="C16632" s="40">
        <v>86914.23</v>
      </c>
      <c r="D16632" s="11">
        <f t="shared" si="259"/>
        <v>20185620.45800003</v>
      </c>
      <c r="E16632" s="30">
        <v>39561</v>
      </c>
    </row>
    <row r="16633" spans="2:5">
      <c r="B16633" s="21">
        <v>0</v>
      </c>
      <c r="C16633" s="40">
        <v>69257.98</v>
      </c>
      <c r="D16633" s="11">
        <f t="shared" si="259"/>
        <v>20254878.438000031</v>
      </c>
      <c r="E16633" s="30" t="s">
        <v>4252</v>
      </c>
    </row>
    <row r="16634" spans="2:5">
      <c r="B16634" s="21">
        <v>0</v>
      </c>
      <c r="C16634" s="40">
        <v>32302.6</v>
      </c>
      <c r="D16634" s="11">
        <f t="shared" si="259"/>
        <v>20287181.038000032</v>
      </c>
      <c r="E16634" s="30" t="s">
        <v>4253</v>
      </c>
    </row>
    <row r="16635" spans="2:5">
      <c r="B16635" s="21">
        <v>0</v>
      </c>
      <c r="C16635" s="40">
        <v>192641.63</v>
      </c>
      <c r="D16635" s="11">
        <f t="shared" si="259"/>
        <v>20479822.668000031</v>
      </c>
      <c r="E16635" s="30" t="s">
        <v>4254</v>
      </c>
    </row>
    <row r="16636" spans="2:5">
      <c r="B16636" s="21">
        <v>0</v>
      </c>
      <c r="C16636" s="40">
        <v>36026.92</v>
      </c>
      <c r="D16636" s="11">
        <f t="shared" si="259"/>
        <v>20515849.588000033</v>
      </c>
      <c r="E16636" s="30">
        <v>39559</v>
      </c>
    </row>
    <row r="16637" spans="2:5">
      <c r="B16637" s="21">
        <v>0</v>
      </c>
      <c r="C16637" s="40">
        <v>69223.55</v>
      </c>
      <c r="D16637" s="11">
        <f t="shared" si="259"/>
        <v>20585073.138000034</v>
      </c>
      <c r="E16637" s="30" t="s">
        <v>4255</v>
      </c>
    </row>
    <row r="16638" spans="2:5">
      <c r="B16638" s="21">
        <v>0</v>
      </c>
      <c r="C16638" s="40">
        <v>42568.4</v>
      </c>
      <c r="D16638" s="11">
        <f t="shared" si="259"/>
        <v>20627641.538000032</v>
      </c>
      <c r="E16638" s="30" t="s">
        <v>4256</v>
      </c>
    </row>
    <row r="16639" spans="2:5">
      <c r="B16639" s="21">
        <v>0</v>
      </c>
      <c r="C16639" s="40">
        <v>7105.55</v>
      </c>
      <c r="D16639" s="11">
        <f t="shared" si="259"/>
        <v>20634747.088000033</v>
      </c>
      <c r="E16639" s="30">
        <v>39571</v>
      </c>
    </row>
    <row r="16640" spans="2:5">
      <c r="B16640" s="21">
        <v>-185880.39</v>
      </c>
      <c r="C16640" s="40"/>
      <c r="D16640" s="11">
        <f t="shared" si="259"/>
        <v>20448866.698000032</v>
      </c>
      <c r="E16640" s="30">
        <v>25001136022</v>
      </c>
    </row>
    <row r="16641" spans="1:5">
      <c r="B16641" s="21">
        <v>-31848.21</v>
      </c>
      <c r="C16641" s="40"/>
      <c r="D16641" s="11">
        <f t="shared" si="259"/>
        <v>20417018.488000032</v>
      </c>
      <c r="E16641" s="30">
        <v>25001137081</v>
      </c>
    </row>
    <row r="16642" spans="1:5">
      <c r="B16642" s="21">
        <v>0</v>
      </c>
      <c r="C16642" s="40">
        <v>29133</v>
      </c>
      <c r="D16642" s="11">
        <f t="shared" si="259"/>
        <v>20446151.488000032</v>
      </c>
      <c r="E16642" s="30" t="s">
        <v>4083</v>
      </c>
    </row>
    <row r="16643" spans="1:5">
      <c r="B16643" s="21">
        <v>0</v>
      </c>
      <c r="C16643" s="40">
        <v>116989.46</v>
      </c>
      <c r="D16643" s="11">
        <f t="shared" si="259"/>
        <v>20563140.948000032</v>
      </c>
      <c r="E16643" s="30">
        <v>25001135849</v>
      </c>
    </row>
    <row r="16644" spans="1:5">
      <c r="B16644" s="21">
        <v>0</v>
      </c>
      <c r="C16644" s="40">
        <v>69318.67</v>
      </c>
      <c r="D16644" s="11">
        <f t="shared" si="259"/>
        <v>20632459.618000034</v>
      </c>
      <c r="E16644" s="30">
        <v>25001133926</v>
      </c>
    </row>
    <row r="16645" spans="1:5">
      <c r="A16645" s="25">
        <v>44522</v>
      </c>
      <c r="B16645" s="26">
        <v>0</v>
      </c>
      <c r="C16645" s="27">
        <v>5000000</v>
      </c>
      <c r="D16645" s="89">
        <f t="shared" si="259"/>
        <v>25632459.618000034</v>
      </c>
      <c r="E16645" s="49" t="s">
        <v>4257</v>
      </c>
    </row>
    <row r="16646" spans="1:5">
      <c r="B16646" s="21">
        <v>0</v>
      </c>
      <c r="C16646" s="21">
        <v>314724.12</v>
      </c>
      <c r="D16646" s="11">
        <f t="shared" ref="D16646:D16709" si="260">D16645+B16646+C16646</f>
        <v>25947183.738000035</v>
      </c>
      <c r="E16646" s="30" t="s">
        <v>4258</v>
      </c>
    </row>
    <row r="16647" spans="1:5">
      <c r="B16647" s="21">
        <v>-42956.19</v>
      </c>
      <c r="C16647" s="21"/>
      <c r="D16647" s="11">
        <f t="shared" si="260"/>
        <v>25904227.548000034</v>
      </c>
      <c r="E16647" s="30">
        <v>25001137124</v>
      </c>
    </row>
    <row r="16648" spans="1:5">
      <c r="B16648" s="21">
        <v>0</v>
      </c>
      <c r="C16648" s="21">
        <v>129766.22</v>
      </c>
      <c r="D16648" s="11">
        <f t="shared" si="260"/>
        <v>26033993.768000033</v>
      </c>
      <c r="E16648" s="30" t="s">
        <v>4259</v>
      </c>
    </row>
    <row r="16649" spans="1:5">
      <c r="B16649" s="21">
        <v>-123099.17</v>
      </c>
      <c r="C16649" s="21"/>
      <c r="D16649" s="11">
        <f t="shared" si="260"/>
        <v>25910894.598000031</v>
      </c>
      <c r="E16649" s="30">
        <v>25001137467</v>
      </c>
    </row>
    <row r="16650" spans="1:5">
      <c r="A16650" s="19">
        <v>44523</v>
      </c>
      <c r="B16650" s="21">
        <v>0</v>
      </c>
      <c r="C16650" s="44">
        <v>5086666.7300000004</v>
      </c>
      <c r="D16650" s="11">
        <f t="shared" si="260"/>
        <v>30997561.328000031</v>
      </c>
      <c r="E16650" s="24" t="s">
        <v>4260</v>
      </c>
    </row>
    <row r="16651" spans="1:5">
      <c r="A16651" s="19"/>
      <c r="B16651" s="21">
        <v>0</v>
      </c>
      <c r="C16651" s="44">
        <v>7714283.3300000001</v>
      </c>
      <c r="D16651" s="11">
        <f t="shared" si="260"/>
        <v>38711844.65800003</v>
      </c>
      <c r="E16651" s="24" t="s">
        <v>4261</v>
      </c>
    </row>
    <row r="16652" spans="1:5">
      <c r="A16652" s="19"/>
      <c r="B16652" s="21">
        <v>0</v>
      </c>
      <c r="C16652" s="44">
        <v>7455993</v>
      </c>
      <c r="D16652" s="11">
        <f t="shared" si="260"/>
        <v>46167837.65800003</v>
      </c>
      <c r="E16652" s="24" t="s">
        <v>4262</v>
      </c>
    </row>
    <row r="16653" spans="1:5">
      <c r="B16653" s="21">
        <v>0</v>
      </c>
      <c r="C16653" s="40">
        <v>1574421</v>
      </c>
      <c r="D16653" s="11">
        <f t="shared" si="260"/>
        <v>47742258.65800003</v>
      </c>
      <c r="E16653" s="30" t="s">
        <v>4263</v>
      </c>
    </row>
    <row r="16654" spans="1:5">
      <c r="B16654" s="21">
        <v>0</v>
      </c>
      <c r="C16654" s="40">
        <v>944350.37</v>
      </c>
      <c r="D16654" s="11">
        <f t="shared" si="260"/>
        <v>48686609.028000027</v>
      </c>
      <c r="E16654" s="30" t="s">
        <v>4264</v>
      </c>
    </row>
    <row r="16655" spans="1:5">
      <c r="B16655" s="21">
        <v>0</v>
      </c>
      <c r="C16655" s="40">
        <v>69620.59</v>
      </c>
      <c r="D16655" s="11">
        <f t="shared" si="260"/>
        <v>48756229.618000031</v>
      </c>
      <c r="E16655" s="30" t="s">
        <v>4265</v>
      </c>
    </row>
    <row r="16656" spans="1:5">
      <c r="B16656" s="21">
        <v>0</v>
      </c>
      <c r="C16656" s="40">
        <v>69344.679999999993</v>
      </c>
      <c r="D16656" s="11">
        <f t="shared" si="260"/>
        <v>48825574.29800003</v>
      </c>
      <c r="E16656" s="30" t="s">
        <v>4266</v>
      </c>
    </row>
    <row r="16657" spans="1:5">
      <c r="B16657" s="21">
        <v>0</v>
      </c>
      <c r="C16657" s="44">
        <v>2999993</v>
      </c>
      <c r="D16657" s="11">
        <f t="shared" si="260"/>
        <v>51825567.29800003</v>
      </c>
      <c r="E16657" s="24" t="s">
        <v>4267</v>
      </c>
    </row>
    <row r="16658" spans="1:5">
      <c r="B16658" s="21">
        <v>0</v>
      </c>
      <c r="C16658" s="44">
        <v>6000000</v>
      </c>
      <c r="D16658" s="11">
        <f t="shared" si="260"/>
        <v>57825567.29800003</v>
      </c>
      <c r="E16658" s="24" t="s">
        <v>4268</v>
      </c>
    </row>
    <row r="16659" spans="1:5">
      <c r="B16659" s="21">
        <v>0</v>
      </c>
      <c r="C16659" s="45">
        <v>8135.84</v>
      </c>
      <c r="D16659" s="11">
        <f t="shared" si="260"/>
        <v>57833703.138000034</v>
      </c>
      <c r="E16659" s="33" t="s">
        <v>4083</v>
      </c>
    </row>
    <row r="16660" spans="1:5">
      <c r="B16660" s="21">
        <v>-109393.13</v>
      </c>
      <c r="C16660" s="40"/>
      <c r="D16660" s="11">
        <f t="shared" si="260"/>
        <v>57724310.008000031</v>
      </c>
      <c r="E16660" s="30">
        <v>25001135932</v>
      </c>
    </row>
    <row r="16661" spans="1:5">
      <c r="A16661" s="19">
        <v>44524</v>
      </c>
      <c r="B16661" s="21">
        <v>-122.14</v>
      </c>
      <c r="C16661" s="40"/>
      <c r="D16661" s="11">
        <f t="shared" si="260"/>
        <v>57724187.868000031</v>
      </c>
      <c r="E16661" s="24" t="s">
        <v>4269</v>
      </c>
    </row>
    <row r="16662" spans="1:5">
      <c r="B16662" s="21">
        <v>0</v>
      </c>
      <c r="C16662" s="44">
        <v>15609750</v>
      </c>
      <c r="D16662" s="11">
        <f t="shared" si="260"/>
        <v>73333937.868000031</v>
      </c>
      <c r="E16662" s="24" t="s">
        <v>4270</v>
      </c>
    </row>
    <row r="16663" spans="1:5">
      <c r="B16663" s="21">
        <v>0</v>
      </c>
      <c r="C16663" s="44">
        <v>15246032.689999999</v>
      </c>
      <c r="D16663" s="11">
        <f t="shared" si="260"/>
        <v>88579970.558000028</v>
      </c>
      <c r="E16663" s="24" t="s">
        <v>3132</v>
      </c>
    </row>
    <row r="16664" spans="1:5">
      <c r="B16664" s="21">
        <v>0</v>
      </c>
      <c r="C16664" s="44">
        <v>3500000</v>
      </c>
      <c r="D16664" s="11">
        <f t="shared" si="260"/>
        <v>92079970.558000028</v>
      </c>
      <c r="E16664" s="24" t="s">
        <v>4271</v>
      </c>
    </row>
    <row r="16665" spans="1:5">
      <c r="B16665" s="21">
        <v>0</v>
      </c>
      <c r="C16665" s="40">
        <v>14184</v>
      </c>
      <c r="D16665" s="11">
        <f t="shared" si="260"/>
        <v>92094154.558000028</v>
      </c>
      <c r="E16665" s="30">
        <v>39507</v>
      </c>
    </row>
    <row r="16666" spans="1:5">
      <c r="B16666" s="21">
        <v>0</v>
      </c>
      <c r="C16666" s="40">
        <v>158105.09</v>
      </c>
      <c r="D16666" s="11">
        <f t="shared" si="260"/>
        <v>92252259.648000032</v>
      </c>
      <c r="E16666" s="30" t="s">
        <v>4272</v>
      </c>
    </row>
    <row r="16667" spans="1:5">
      <c r="B16667" s="21">
        <v>0</v>
      </c>
      <c r="C16667" s="40">
        <v>90841.68</v>
      </c>
      <c r="D16667" s="11">
        <f t="shared" si="260"/>
        <v>92343101.328000039</v>
      </c>
      <c r="E16667" s="30" t="s">
        <v>4273</v>
      </c>
    </row>
    <row r="16668" spans="1:5">
      <c r="B16668" s="21">
        <v>0</v>
      </c>
      <c r="C16668" s="40">
        <v>18114.939999999999</v>
      </c>
      <c r="D16668" s="11">
        <f t="shared" si="260"/>
        <v>92361216.268000036</v>
      </c>
      <c r="E16668" s="30" t="s">
        <v>4274</v>
      </c>
    </row>
    <row r="16669" spans="1:5">
      <c r="B16669" s="21">
        <v>-431.06</v>
      </c>
      <c r="C16669" s="40"/>
      <c r="D16669" s="11">
        <f t="shared" si="260"/>
        <v>92360785.208000034</v>
      </c>
      <c r="E16669" s="30">
        <v>25001137900</v>
      </c>
    </row>
    <row r="16670" spans="1:5">
      <c r="B16670" s="21">
        <v>-157003.97</v>
      </c>
      <c r="C16670" s="40"/>
      <c r="D16670" s="11">
        <f t="shared" si="260"/>
        <v>92203781.238000035</v>
      </c>
      <c r="E16670" s="30">
        <v>25001138307</v>
      </c>
    </row>
    <row r="16671" spans="1:5">
      <c r="B16671" s="21">
        <v>-102828.99</v>
      </c>
      <c r="C16671" s="40"/>
      <c r="D16671" s="11">
        <f t="shared" si="260"/>
        <v>92100952.248000041</v>
      </c>
      <c r="E16671" s="30">
        <v>25001138733</v>
      </c>
    </row>
    <row r="16672" spans="1:5">
      <c r="B16672" s="21">
        <v>-88891.73</v>
      </c>
      <c r="C16672" s="40"/>
      <c r="D16672" s="11">
        <f t="shared" si="260"/>
        <v>92012060.518000036</v>
      </c>
      <c r="E16672" s="30">
        <v>25001138826</v>
      </c>
    </row>
    <row r="16673" spans="1:5">
      <c r="B16673" s="21">
        <v>-7554.37</v>
      </c>
      <c r="C16673" s="40"/>
      <c r="D16673" s="11">
        <f t="shared" si="260"/>
        <v>92004506.148000032</v>
      </c>
      <c r="E16673" s="30">
        <v>25001136553</v>
      </c>
    </row>
    <row r="16674" spans="1:5">
      <c r="B16674" s="21">
        <v>-177.28</v>
      </c>
      <c r="C16674" s="40"/>
      <c r="D16674" s="11">
        <f t="shared" si="260"/>
        <v>92004328.868000031</v>
      </c>
      <c r="E16674" s="30">
        <v>25001138640</v>
      </c>
    </row>
    <row r="16675" spans="1:5">
      <c r="B16675" s="21">
        <v>-17982.689999999999</v>
      </c>
      <c r="C16675" s="40"/>
      <c r="D16675" s="11">
        <f t="shared" si="260"/>
        <v>91986346.178000033</v>
      </c>
      <c r="E16675" s="30">
        <v>25001137112</v>
      </c>
    </row>
    <row r="16676" spans="1:5">
      <c r="B16676" s="21">
        <v>-218.8</v>
      </c>
      <c r="C16676" s="40"/>
      <c r="D16676" s="11">
        <f t="shared" si="260"/>
        <v>91986127.378000036</v>
      </c>
      <c r="E16676" s="30">
        <v>25001137205</v>
      </c>
    </row>
    <row r="16677" spans="1:5">
      <c r="B16677" s="21">
        <v>0</v>
      </c>
      <c r="C16677" s="40">
        <v>27194.26</v>
      </c>
      <c r="D16677" s="11">
        <f t="shared" si="260"/>
        <v>92013321.638000041</v>
      </c>
      <c r="E16677" s="30" t="s">
        <v>4275</v>
      </c>
    </row>
    <row r="16678" spans="1:5">
      <c r="B16678" s="21">
        <v>0</v>
      </c>
      <c r="C16678" s="44">
        <v>18468231.84</v>
      </c>
      <c r="D16678" s="11">
        <f t="shared" si="260"/>
        <v>110481553.47800004</v>
      </c>
      <c r="E16678" s="24" t="s">
        <v>3716</v>
      </c>
    </row>
    <row r="16679" spans="1:5">
      <c r="B16679" s="21">
        <v>0</v>
      </c>
      <c r="C16679" s="40">
        <v>64662.080000000002</v>
      </c>
      <c r="D16679" s="11">
        <f t="shared" si="260"/>
        <v>110546215.55800004</v>
      </c>
      <c r="E16679" s="30" t="s">
        <v>4276</v>
      </c>
    </row>
    <row r="16680" spans="1:5">
      <c r="B16680" s="21">
        <v>0</v>
      </c>
      <c r="C16680" s="44">
        <v>1500000</v>
      </c>
      <c r="D16680" s="11">
        <f t="shared" si="260"/>
        <v>112046215.55800004</v>
      </c>
      <c r="E16680" s="24" t="s">
        <v>3997</v>
      </c>
    </row>
    <row r="16681" spans="1:5">
      <c r="B16681" s="21">
        <v>-42294.239999999998</v>
      </c>
      <c r="C16681" s="40"/>
      <c r="D16681" s="11">
        <f t="shared" si="260"/>
        <v>112003921.31800005</v>
      </c>
      <c r="E16681" s="30">
        <v>25001137950</v>
      </c>
    </row>
    <row r="16682" spans="1:5">
      <c r="B16682" s="21">
        <v>-2628484.3199999998</v>
      </c>
      <c r="C16682" s="40"/>
      <c r="D16682" s="11">
        <f t="shared" si="260"/>
        <v>109375436.99800006</v>
      </c>
      <c r="E16682" s="33">
        <v>25001138795</v>
      </c>
    </row>
    <row r="16683" spans="1:5">
      <c r="A16683" s="19">
        <v>44525</v>
      </c>
      <c r="B16683" s="21">
        <v>-814.09</v>
      </c>
      <c r="C16683" s="21"/>
      <c r="D16683" s="11">
        <f t="shared" si="260"/>
        <v>109374622.90800005</v>
      </c>
      <c r="E16683" s="24" t="s">
        <v>24</v>
      </c>
    </row>
    <row r="16684" spans="1:5">
      <c r="B16684" s="21">
        <v>0</v>
      </c>
      <c r="C16684" s="26">
        <v>1896641</v>
      </c>
      <c r="D16684" s="11">
        <f t="shared" si="260"/>
        <v>111271263.90800005</v>
      </c>
      <c r="E16684" s="30" t="s">
        <v>4277</v>
      </c>
    </row>
    <row r="16685" spans="1:5">
      <c r="B16685" s="21">
        <v>0</v>
      </c>
      <c r="C16685" s="40">
        <v>136920.85999999999</v>
      </c>
      <c r="D16685" s="11">
        <f t="shared" si="260"/>
        <v>111408184.76800005</v>
      </c>
      <c r="E16685" s="30">
        <v>39558</v>
      </c>
    </row>
    <row r="16686" spans="1:5">
      <c r="B16686" s="21">
        <v>0</v>
      </c>
      <c r="C16686" s="40">
        <v>50651.1</v>
      </c>
      <c r="D16686" s="11">
        <f t="shared" si="260"/>
        <v>111458835.86800005</v>
      </c>
      <c r="E16686" s="30">
        <v>39505</v>
      </c>
    </row>
    <row r="16687" spans="1:5">
      <c r="B16687" s="21">
        <v>0</v>
      </c>
      <c r="C16687" s="40">
        <v>28490.33</v>
      </c>
      <c r="D16687" s="11">
        <f t="shared" si="260"/>
        <v>111487326.19800004</v>
      </c>
      <c r="E16687" s="30">
        <v>39587</v>
      </c>
    </row>
    <row r="16688" spans="1:5">
      <c r="B16688" s="21">
        <v>0</v>
      </c>
      <c r="C16688" s="40">
        <v>6995.06</v>
      </c>
      <c r="D16688" s="11">
        <f t="shared" si="260"/>
        <v>111494321.25800005</v>
      </c>
      <c r="E16688" s="30">
        <v>39508</v>
      </c>
    </row>
    <row r="16689" spans="1:5">
      <c r="B16689" s="21">
        <v>0</v>
      </c>
      <c r="C16689" s="40">
        <v>135085.04</v>
      </c>
      <c r="D16689" s="11">
        <f t="shared" si="260"/>
        <v>111629406.29800005</v>
      </c>
      <c r="E16689" s="33" t="s">
        <v>4083</v>
      </c>
    </row>
    <row r="16690" spans="1:5">
      <c r="A16690" s="19">
        <v>44526</v>
      </c>
      <c r="B16690" s="21">
        <v>-6106250</v>
      </c>
      <c r="C16690" s="40"/>
      <c r="D16690" s="11">
        <f t="shared" si="260"/>
        <v>105523156.29800005</v>
      </c>
      <c r="E16690" s="24" t="s">
        <v>4278</v>
      </c>
    </row>
    <row r="16691" spans="1:5">
      <c r="B16691" s="21">
        <v>-14614500</v>
      </c>
      <c r="C16691" s="40"/>
      <c r="D16691" s="11">
        <f t="shared" si="260"/>
        <v>90908656.298000053</v>
      </c>
      <c r="E16691" s="24" t="s">
        <v>4251</v>
      </c>
    </row>
    <row r="16692" spans="1:5">
      <c r="B16692" s="21">
        <v>0</v>
      </c>
      <c r="C16692" s="44">
        <v>23876166.670000002</v>
      </c>
      <c r="D16692" s="11">
        <f t="shared" si="260"/>
        <v>114784822.96800005</v>
      </c>
      <c r="E16692" s="24" t="s">
        <v>4279</v>
      </c>
    </row>
    <row r="16693" spans="1:5">
      <c r="B16693" s="21">
        <v>-3000</v>
      </c>
      <c r="C16693" s="40"/>
      <c r="D16693" s="11">
        <f t="shared" si="260"/>
        <v>114781822.96800005</v>
      </c>
      <c r="E16693" s="24" t="s">
        <v>3589</v>
      </c>
    </row>
    <row r="16694" spans="1:5">
      <c r="B16694" s="21">
        <v>0</v>
      </c>
      <c r="C16694" s="44">
        <v>28406956.530000001</v>
      </c>
      <c r="D16694" s="11">
        <f t="shared" si="260"/>
        <v>143188779.49800006</v>
      </c>
      <c r="E16694" s="24" t="s">
        <v>4271</v>
      </c>
    </row>
    <row r="16695" spans="1:5">
      <c r="B16695" s="21">
        <v>-130841.53</v>
      </c>
      <c r="C16695" s="40"/>
      <c r="D16695" s="11">
        <f t="shared" si="260"/>
        <v>143057937.96800005</v>
      </c>
      <c r="E16695" s="30">
        <v>25001138664</v>
      </c>
    </row>
    <row r="16696" spans="1:5">
      <c r="B16696" s="21">
        <v>-7151.96</v>
      </c>
      <c r="C16696" s="40"/>
      <c r="D16696" s="11">
        <f t="shared" si="260"/>
        <v>143050786.00800005</v>
      </c>
      <c r="E16696" s="30" t="s">
        <v>3409</v>
      </c>
    </row>
    <row r="16697" spans="1:5">
      <c r="B16697" s="21">
        <v>-306469.32</v>
      </c>
      <c r="C16697" s="40"/>
      <c r="D16697" s="11">
        <f t="shared" si="260"/>
        <v>142744316.68800005</v>
      </c>
      <c r="E16697" s="30">
        <v>25001138676</v>
      </c>
    </row>
    <row r="16698" spans="1:5">
      <c r="B16698" s="21">
        <v>-63417.3</v>
      </c>
      <c r="C16698" s="40"/>
      <c r="D16698" s="11">
        <f t="shared" si="260"/>
        <v>142680899.38800004</v>
      </c>
      <c r="E16698" s="30">
        <v>25001138757</v>
      </c>
    </row>
    <row r="16699" spans="1:5">
      <c r="B16699" s="21">
        <v>-26840.240000000002</v>
      </c>
      <c r="C16699" s="40"/>
      <c r="D16699" s="11">
        <f t="shared" si="260"/>
        <v>142654059.14800003</v>
      </c>
      <c r="E16699" s="30">
        <v>25001138745</v>
      </c>
    </row>
    <row r="16700" spans="1:5">
      <c r="B16700" s="21">
        <v>-44593.49</v>
      </c>
      <c r="C16700" s="40"/>
      <c r="D16700" s="11">
        <f t="shared" si="260"/>
        <v>142609465.65800002</v>
      </c>
      <c r="E16700" s="30">
        <v>25001138769</v>
      </c>
    </row>
    <row r="16701" spans="1:5">
      <c r="B16701" s="21">
        <v>-214127.46</v>
      </c>
      <c r="C16701" s="40"/>
      <c r="D16701" s="11">
        <f t="shared" si="260"/>
        <v>142395338.19800001</v>
      </c>
      <c r="E16701" s="30">
        <v>25001139166</v>
      </c>
    </row>
    <row r="16702" spans="1:5">
      <c r="B16702" s="21">
        <v>-15167834.74</v>
      </c>
      <c r="C16702" s="40"/>
      <c r="D16702" s="11">
        <f t="shared" si="260"/>
        <v>127227503.45800002</v>
      </c>
      <c r="E16702" s="24" t="s">
        <v>3133</v>
      </c>
    </row>
    <row r="16703" spans="1:5">
      <c r="B16703" s="21">
        <v>-68628.240000000005</v>
      </c>
      <c r="C16703" s="40"/>
      <c r="D16703" s="11">
        <f t="shared" si="260"/>
        <v>127158875.21800002</v>
      </c>
      <c r="E16703" s="30">
        <v>25001137948</v>
      </c>
    </row>
    <row r="16704" spans="1:5">
      <c r="A16704" s="19">
        <v>44529</v>
      </c>
      <c r="B16704" s="21">
        <v>0</v>
      </c>
      <c r="C16704" s="22">
        <v>999993</v>
      </c>
      <c r="D16704" s="11">
        <f t="shared" si="260"/>
        <v>128158868.21800002</v>
      </c>
      <c r="E16704" s="24" t="s">
        <v>4267</v>
      </c>
    </row>
    <row r="16705" spans="1:8">
      <c r="B16705" s="21">
        <v>0</v>
      </c>
      <c r="C16705" s="21">
        <v>8244.61</v>
      </c>
      <c r="D16705" s="11">
        <f t="shared" si="260"/>
        <v>128167112.82800002</v>
      </c>
      <c r="E16705" s="30">
        <v>200160</v>
      </c>
    </row>
    <row r="16706" spans="1:8">
      <c r="B16706" s="21">
        <v>0</v>
      </c>
      <c r="C16706" s="21">
        <v>9214.3700000000008</v>
      </c>
      <c r="D16706" s="11">
        <f t="shared" si="260"/>
        <v>128176327.19800003</v>
      </c>
      <c r="E16706" s="30" t="s">
        <v>4280</v>
      </c>
    </row>
    <row r="16707" spans="1:8">
      <c r="B16707" s="21">
        <v>-7860.08</v>
      </c>
      <c r="C16707" s="21"/>
      <c r="D16707" s="11">
        <f t="shared" si="260"/>
        <v>128168467.11800003</v>
      </c>
      <c r="E16707" s="30">
        <v>25001138771</v>
      </c>
    </row>
    <row r="16708" spans="1:8">
      <c r="B16708" s="21">
        <v>-55863.42</v>
      </c>
      <c r="C16708" s="21"/>
      <c r="D16708" s="11">
        <f t="shared" si="260"/>
        <v>128112603.69800003</v>
      </c>
      <c r="E16708" s="30">
        <v>25001138852</v>
      </c>
    </row>
    <row r="16709" spans="1:8">
      <c r="B16709" s="21">
        <v>0</v>
      </c>
      <c r="C16709" s="21">
        <v>58744.6</v>
      </c>
      <c r="D16709" s="11">
        <f t="shared" si="260"/>
        <v>128171348.29800002</v>
      </c>
      <c r="E16709" s="30" t="s">
        <v>4281</v>
      </c>
    </row>
    <row r="16710" spans="1:8">
      <c r="B16710" s="21">
        <v>0</v>
      </c>
      <c r="C16710" s="22">
        <v>23619115.719999999</v>
      </c>
      <c r="D16710" s="11">
        <f t="shared" ref="D16710:D16773" si="261">D16709+B16710+C16710</f>
        <v>151790464.01800001</v>
      </c>
      <c r="E16710" s="24" t="s">
        <v>4282</v>
      </c>
    </row>
    <row r="16711" spans="1:8">
      <c r="B16711" s="21">
        <v>0</v>
      </c>
      <c r="C16711" s="22">
        <v>758326.7</v>
      </c>
      <c r="D16711" s="11">
        <f t="shared" si="261"/>
        <v>152548790.71799999</v>
      </c>
      <c r="E16711" s="24" t="s">
        <v>4283</v>
      </c>
    </row>
    <row r="16712" spans="1:8">
      <c r="B16712" s="21">
        <v>-9259.74</v>
      </c>
      <c r="C16712" s="21"/>
      <c r="D16712" s="11">
        <f t="shared" si="261"/>
        <v>152539530.97799999</v>
      </c>
      <c r="E16712" s="30">
        <v>25001138707</v>
      </c>
    </row>
    <row r="16713" spans="1:8">
      <c r="A16713" s="19">
        <v>44530</v>
      </c>
      <c r="B16713" s="21">
        <v>0</v>
      </c>
      <c r="C16713" s="44">
        <v>6500722.2199999997</v>
      </c>
      <c r="D16713" s="11">
        <f t="shared" si="261"/>
        <v>159040253.19799998</v>
      </c>
      <c r="E16713" s="24" t="s">
        <v>4284</v>
      </c>
    </row>
    <row r="16714" spans="1:8">
      <c r="A16714" s="19"/>
      <c r="B16714" s="21">
        <v>0</v>
      </c>
      <c r="C16714" s="44">
        <v>3070972.22</v>
      </c>
      <c r="D16714" s="11">
        <f t="shared" si="261"/>
        <v>162111225.41799998</v>
      </c>
      <c r="E16714" s="24" t="s">
        <v>4285</v>
      </c>
    </row>
    <row r="16715" spans="1:8">
      <c r="B16715" s="21">
        <v>-128582.09</v>
      </c>
      <c r="C16715" s="40"/>
      <c r="D16715" s="11">
        <f t="shared" si="261"/>
        <v>161982643.32799998</v>
      </c>
      <c r="E16715" s="30">
        <v>25001138652</v>
      </c>
    </row>
    <row r="16716" spans="1:8">
      <c r="B16716" s="21">
        <v>-27879661.07</v>
      </c>
      <c r="C16716" s="40"/>
      <c r="D16716" s="11">
        <f t="shared" si="261"/>
        <v>134102982.25799999</v>
      </c>
      <c r="E16716" s="30">
        <v>25001140580</v>
      </c>
    </row>
    <row r="16717" spans="1:8">
      <c r="B16717" s="21">
        <v>0</v>
      </c>
      <c r="C16717" s="44">
        <v>1500000</v>
      </c>
      <c r="D16717" s="11">
        <f t="shared" si="261"/>
        <v>135602982.25799999</v>
      </c>
      <c r="E16717" s="24" t="s">
        <v>56</v>
      </c>
    </row>
    <row r="16718" spans="1:8">
      <c r="B16718" s="21">
        <v>0</v>
      </c>
      <c r="C16718" s="44">
        <v>13169277.85</v>
      </c>
      <c r="D16718" s="11">
        <f t="shared" si="261"/>
        <v>148772260.10799998</v>
      </c>
      <c r="E16718" s="24" t="s">
        <v>4271</v>
      </c>
    </row>
    <row r="16719" spans="1:8">
      <c r="B16719" s="21">
        <v>-55086.559999999998</v>
      </c>
      <c r="C16719" s="40"/>
      <c r="D16719" s="11">
        <f t="shared" si="261"/>
        <v>148717173.54799998</v>
      </c>
      <c r="E16719" s="30" t="s">
        <v>3895</v>
      </c>
      <c r="H16719" s="17"/>
    </row>
    <row r="16720" spans="1:8">
      <c r="B16720" s="21">
        <v>-296.70999999999998</v>
      </c>
      <c r="C16720" s="40"/>
      <c r="D16720" s="11">
        <f t="shared" si="261"/>
        <v>148716876.83799997</v>
      </c>
      <c r="E16720" s="24" t="s">
        <v>24</v>
      </c>
      <c r="H16720" s="17"/>
    </row>
    <row r="16721" spans="1:13">
      <c r="A16721" s="19">
        <v>44531</v>
      </c>
      <c r="B16721" s="21">
        <v>-60000000</v>
      </c>
      <c r="C16721" s="40"/>
      <c r="D16721" s="11">
        <f t="shared" si="261"/>
        <v>88716876.83799997</v>
      </c>
      <c r="E16721" s="24" t="s">
        <v>47</v>
      </c>
    </row>
    <row r="16722" spans="1:13">
      <c r="B16722" s="21">
        <v>-71748.94</v>
      </c>
      <c r="C16722" s="40"/>
      <c r="D16722" s="11">
        <f t="shared" si="261"/>
        <v>88645127.897999972</v>
      </c>
      <c r="E16722" s="30">
        <v>25001141101</v>
      </c>
    </row>
    <row r="16723" spans="1:13">
      <c r="B16723" s="21">
        <v>-9052.1299999999992</v>
      </c>
      <c r="C16723" s="40"/>
      <c r="D16723" s="11">
        <f t="shared" si="261"/>
        <v>88636075.767999977</v>
      </c>
      <c r="E16723" s="30">
        <v>25001139209</v>
      </c>
    </row>
    <row r="16724" spans="1:13">
      <c r="B16724" s="21">
        <v>-15000000</v>
      </c>
      <c r="C16724" s="40"/>
      <c r="D16724" s="11">
        <f t="shared" si="261"/>
        <v>73636075.767999977</v>
      </c>
      <c r="E16724" s="24" t="s">
        <v>4286</v>
      </c>
    </row>
    <row r="16725" spans="1:13">
      <c r="B16725" s="21">
        <v>0</v>
      </c>
      <c r="C16725" s="44">
        <v>15000000</v>
      </c>
      <c r="D16725" s="11">
        <f t="shared" si="261"/>
        <v>88636075.767999977</v>
      </c>
      <c r="E16725" s="24" t="s">
        <v>4287</v>
      </c>
    </row>
    <row r="16726" spans="1:13">
      <c r="B16726" s="21">
        <v>0</v>
      </c>
      <c r="C16726" s="40">
        <v>93962.36</v>
      </c>
      <c r="D16726" s="11">
        <f t="shared" si="261"/>
        <v>88730038.127999976</v>
      </c>
      <c r="E16726" s="33" t="s">
        <v>4083</v>
      </c>
    </row>
    <row r="16727" spans="1:13">
      <c r="B16727" s="21">
        <v>0</v>
      </c>
      <c r="C16727" s="40">
        <v>209584.75</v>
      </c>
      <c r="D16727" s="11">
        <f t="shared" si="261"/>
        <v>88939622.877999976</v>
      </c>
      <c r="E16727" s="33" t="s">
        <v>4083</v>
      </c>
    </row>
    <row r="16728" spans="1:13">
      <c r="A16728" s="29"/>
      <c r="B16728" s="27">
        <v>-5001388.8899999997</v>
      </c>
      <c r="C16728" s="26"/>
      <c r="D16728" s="89">
        <f t="shared" si="261"/>
        <v>83938233.987999976</v>
      </c>
      <c r="E16728" s="49" t="s">
        <v>12932</v>
      </c>
      <c r="F16728" s="29"/>
      <c r="G16728" s="29"/>
      <c r="H16728" s="29"/>
      <c r="I16728" s="29"/>
      <c r="J16728" s="29"/>
      <c r="K16728" s="26"/>
      <c r="L16728" s="26"/>
      <c r="M16728" s="29"/>
    </row>
    <row r="16729" spans="1:13">
      <c r="A16729" s="29"/>
      <c r="B16729" s="27">
        <v>-50000000</v>
      </c>
      <c r="C16729" s="26"/>
      <c r="D16729" s="89">
        <f t="shared" si="261"/>
        <v>33938233.987999976</v>
      </c>
      <c r="E16729" s="49" t="s">
        <v>12931</v>
      </c>
      <c r="F16729" s="29"/>
      <c r="G16729" s="29"/>
      <c r="H16729" s="29"/>
      <c r="I16729" s="29"/>
      <c r="J16729" s="29"/>
      <c r="K16729" s="26"/>
      <c r="L16729" s="26"/>
      <c r="M16729" s="29"/>
    </row>
    <row r="16730" spans="1:13">
      <c r="B16730" s="21">
        <v>0</v>
      </c>
      <c r="C16730" s="44">
        <v>2000055.56</v>
      </c>
      <c r="D16730" s="11">
        <f t="shared" si="261"/>
        <v>35938289.547999978</v>
      </c>
      <c r="E16730" s="24" t="s">
        <v>4288</v>
      </c>
    </row>
    <row r="16731" spans="1:13">
      <c r="A16731" s="19">
        <v>44532</v>
      </c>
      <c r="B16731" s="21">
        <v>-114</v>
      </c>
      <c r="C16731" s="44"/>
      <c r="D16731" s="11">
        <f t="shared" si="261"/>
        <v>35938175.547999978</v>
      </c>
      <c r="E16731" s="24" t="s">
        <v>24</v>
      </c>
    </row>
    <row r="16732" spans="1:13">
      <c r="A16732" s="19"/>
      <c r="B16732" s="21">
        <v>0</v>
      </c>
      <c r="C16732" s="44">
        <v>55373611.109999999</v>
      </c>
      <c r="D16732" s="11">
        <f t="shared" si="261"/>
        <v>91311786.657999977</v>
      </c>
      <c r="E16732" s="24" t="s">
        <v>4288</v>
      </c>
    </row>
    <row r="16733" spans="1:13">
      <c r="B16733" s="21">
        <v>0</v>
      </c>
      <c r="C16733" s="44">
        <v>1700370.78</v>
      </c>
      <c r="D16733" s="11">
        <f t="shared" si="261"/>
        <v>93012157.437999979</v>
      </c>
      <c r="E16733" s="24" t="s">
        <v>4288</v>
      </c>
    </row>
    <row r="16734" spans="1:13">
      <c r="B16734" s="21">
        <v>-10000</v>
      </c>
      <c r="C16734" s="40"/>
      <c r="D16734" s="11">
        <f t="shared" si="261"/>
        <v>93002157.437999979</v>
      </c>
      <c r="E16734" s="24" t="s">
        <v>4289</v>
      </c>
    </row>
    <row r="16735" spans="1:13">
      <c r="B16735" s="21">
        <v>-509</v>
      </c>
      <c r="C16735" s="40"/>
      <c r="D16735" s="11">
        <f t="shared" si="261"/>
        <v>93001648.437999979</v>
      </c>
      <c r="E16735" s="30">
        <v>25001139485</v>
      </c>
    </row>
    <row r="16736" spans="1:13">
      <c r="B16736" s="21">
        <v>-509</v>
      </c>
      <c r="C16736" s="40"/>
      <c r="D16736" s="11">
        <f t="shared" si="261"/>
        <v>93001139.437999979</v>
      </c>
      <c r="E16736" s="30">
        <v>25001136272</v>
      </c>
    </row>
    <row r="16737" spans="1:5">
      <c r="B16737" s="21">
        <v>-509</v>
      </c>
      <c r="C16737" s="40"/>
      <c r="D16737" s="11">
        <f t="shared" si="261"/>
        <v>93000630.437999979</v>
      </c>
      <c r="E16737" s="30">
        <v>25001138169</v>
      </c>
    </row>
    <row r="16738" spans="1:5">
      <c r="B16738" s="21">
        <v>-61797.48</v>
      </c>
      <c r="C16738" s="40"/>
      <c r="D16738" s="11">
        <f t="shared" si="261"/>
        <v>92938832.957999974</v>
      </c>
      <c r="E16738" s="30">
        <v>25001140873</v>
      </c>
    </row>
    <row r="16739" spans="1:5">
      <c r="B16739" s="21">
        <v>0</v>
      </c>
      <c r="C16739" s="40">
        <v>1599421</v>
      </c>
      <c r="D16739" s="11">
        <f t="shared" si="261"/>
        <v>94538253.957999974</v>
      </c>
      <c r="E16739" s="30" t="s">
        <v>4290</v>
      </c>
    </row>
    <row r="16740" spans="1:5">
      <c r="B16740" s="21">
        <v>0</v>
      </c>
      <c r="C16740" s="40">
        <v>799411</v>
      </c>
      <c r="D16740" s="11">
        <f t="shared" si="261"/>
        <v>95337664.957999974</v>
      </c>
      <c r="E16740" s="30" t="s">
        <v>4291</v>
      </c>
    </row>
    <row r="16741" spans="1:5">
      <c r="B16741" s="21">
        <v>0</v>
      </c>
      <c r="C16741" s="40">
        <v>122584.91</v>
      </c>
      <c r="D16741" s="11">
        <f t="shared" si="261"/>
        <v>95460249.867999971</v>
      </c>
      <c r="E16741" s="30" t="s">
        <v>4292</v>
      </c>
    </row>
    <row r="16742" spans="1:5">
      <c r="B16742" s="21">
        <v>0</v>
      </c>
      <c r="C16742" s="40">
        <v>157796.29</v>
      </c>
      <c r="D16742" s="11">
        <f t="shared" si="261"/>
        <v>95618046.157999977</v>
      </c>
      <c r="E16742" s="30" t="s">
        <v>4293</v>
      </c>
    </row>
    <row r="16743" spans="1:5">
      <c r="B16743" s="21">
        <v>0</v>
      </c>
      <c r="C16743" s="40">
        <v>799421</v>
      </c>
      <c r="D16743" s="11">
        <f t="shared" si="261"/>
        <v>96417467.157999977</v>
      </c>
      <c r="E16743" s="30" t="s">
        <v>4294</v>
      </c>
    </row>
    <row r="16744" spans="1:5">
      <c r="B16744" s="21">
        <v>-157433.13</v>
      </c>
      <c r="C16744" s="40"/>
      <c r="D16744" s="11">
        <f t="shared" si="261"/>
        <v>96260034.027999982</v>
      </c>
      <c r="E16744" s="30">
        <v>25001141125</v>
      </c>
    </row>
    <row r="16745" spans="1:5">
      <c r="B16745" s="21">
        <v>-116297.86</v>
      </c>
      <c r="C16745" s="40"/>
      <c r="D16745" s="11">
        <f t="shared" si="261"/>
        <v>96143736.167999983</v>
      </c>
      <c r="E16745" s="30">
        <v>25001140885</v>
      </c>
    </row>
    <row r="16746" spans="1:5">
      <c r="B16746" s="21">
        <v>0</v>
      </c>
      <c r="C16746" s="44">
        <v>300000</v>
      </c>
      <c r="D16746" s="11">
        <f t="shared" si="261"/>
        <v>96443736.167999983</v>
      </c>
      <c r="E16746" s="24" t="s">
        <v>58</v>
      </c>
    </row>
    <row r="16747" spans="1:5">
      <c r="B16747" s="21">
        <v>0</v>
      </c>
      <c r="C16747" s="44">
        <v>27627768.170000002</v>
      </c>
      <c r="D16747" s="11">
        <f t="shared" si="261"/>
        <v>124071504.33799998</v>
      </c>
      <c r="E16747" s="24" t="s">
        <v>4271</v>
      </c>
    </row>
    <row r="16748" spans="1:5">
      <c r="A16748" s="19">
        <v>44533</v>
      </c>
      <c r="B16748" s="27">
        <v>-96506250</v>
      </c>
      <c r="C16748" s="40"/>
      <c r="D16748" s="11">
        <f t="shared" si="261"/>
        <v>27565254.337999985</v>
      </c>
      <c r="E16748" s="24" t="s">
        <v>4295</v>
      </c>
    </row>
    <row r="16749" spans="1:5">
      <c r="B16749" s="27">
        <v>-22125000</v>
      </c>
      <c r="C16749" s="40"/>
      <c r="D16749" s="11">
        <f t="shared" si="261"/>
        <v>5440254.3379999846</v>
      </c>
      <c r="E16749" s="24" t="s">
        <v>4296</v>
      </c>
    </row>
    <row r="16750" spans="1:5">
      <c r="B16750" s="21">
        <v>-300324.34000000003</v>
      </c>
      <c r="C16750" s="40"/>
      <c r="D16750" s="11">
        <f t="shared" si="261"/>
        <v>5139929.9979999848</v>
      </c>
      <c r="E16750" s="30">
        <v>25001141094</v>
      </c>
    </row>
    <row r="16751" spans="1:5">
      <c r="B16751" s="21">
        <v>-106052.17</v>
      </c>
      <c r="C16751" s="40"/>
      <c r="D16751" s="11">
        <f t="shared" si="261"/>
        <v>5033877.8279999848</v>
      </c>
      <c r="E16751" s="30">
        <v>25001141901</v>
      </c>
    </row>
    <row r="16752" spans="1:5">
      <c r="B16752" s="21">
        <v>-127.41</v>
      </c>
      <c r="D16752" s="11">
        <f t="shared" si="261"/>
        <v>5033750.4179999847</v>
      </c>
      <c r="E16752" s="30" t="s">
        <v>4297</v>
      </c>
    </row>
    <row r="16753" spans="1:5">
      <c r="B16753" s="21">
        <v>0</v>
      </c>
      <c r="C16753" s="40">
        <v>45935.71</v>
      </c>
      <c r="D16753" s="11">
        <f t="shared" si="261"/>
        <v>5079686.1279999847</v>
      </c>
      <c r="E16753" s="30" t="s">
        <v>4298</v>
      </c>
    </row>
    <row r="16754" spans="1:5">
      <c r="B16754" s="21">
        <v>-44528.04</v>
      </c>
      <c r="C16754" s="40"/>
      <c r="D16754" s="11">
        <f t="shared" si="261"/>
        <v>5035158.0879999846</v>
      </c>
      <c r="E16754" s="30">
        <v>25001140411</v>
      </c>
    </row>
    <row r="16755" spans="1:5">
      <c r="B16755" s="21">
        <v>0</v>
      </c>
      <c r="C16755" s="40">
        <v>500000</v>
      </c>
      <c r="D16755" s="11">
        <f t="shared" si="261"/>
        <v>5535158.0879999846</v>
      </c>
      <c r="E16755" s="30" t="s">
        <v>3997</v>
      </c>
    </row>
    <row r="16756" spans="1:5">
      <c r="B16756" s="21">
        <v>0</v>
      </c>
      <c r="C16756" s="44">
        <v>1900237.53</v>
      </c>
      <c r="D16756" s="11">
        <f t="shared" si="261"/>
        <v>7435395.6179999849</v>
      </c>
      <c r="E16756" s="24" t="s">
        <v>4267</v>
      </c>
    </row>
    <row r="16757" spans="1:5">
      <c r="B16757" s="21">
        <v>0</v>
      </c>
      <c r="C16757" s="44">
        <v>13999993</v>
      </c>
      <c r="D16757" s="11">
        <f t="shared" si="261"/>
        <v>21435388.617999986</v>
      </c>
      <c r="E16757" s="24" t="s">
        <v>3132</v>
      </c>
    </row>
    <row r="16758" spans="1:5">
      <c r="B16758" s="21">
        <v>0</v>
      </c>
      <c r="C16758" s="44">
        <v>227712.01</v>
      </c>
      <c r="D16758" s="11">
        <f t="shared" si="261"/>
        <v>21663100.627999987</v>
      </c>
      <c r="E16758" s="24" t="s">
        <v>3132</v>
      </c>
    </row>
    <row r="16759" spans="1:5">
      <c r="A16759" s="19">
        <v>44536</v>
      </c>
      <c r="B16759" s="21">
        <v>-76517.22</v>
      </c>
      <c r="C16759" s="21"/>
      <c r="D16759" s="11">
        <f t="shared" si="261"/>
        <v>21586583.407999989</v>
      </c>
      <c r="E16759" s="30">
        <v>25001139180</v>
      </c>
    </row>
    <row r="16760" spans="1:5">
      <c r="B16760" s="21">
        <v>-14176263.880000001</v>
      </c>
      <c r="C16760" s="21"/>
      <c r="D16760" s="11">
        <f t="shared" si="261"/>
        <v>7410319.5279999878</v>
      </c>
      <c r="E16760" s="24" t="s">
        <v>3133</v>
      </c>
    </row>
    <row r="16761" spans="1:5">
      <c r="B16761" s="21">
        <v>0</v>
      </c>
      <c r="C16761" s="21">
        <v>1723450.75</v>
      </c>
      <c r="D16761" s="11">
        <f t="shared" si="261"/>
        <v>9133770.2779999878</v>
      </c>
      <c r="E16761" s="30" t="s">
        <v>4299</v>
      </c>
    </row>
    <row r="16762" spans="1:5">
      <c r="B16762" s="21">
        <v>0</v>
      </c>
      <c r="C16762" s="21">
        <v>43698.44</v>
      </c>
      <c r="D16762" s="11">
        <f t="shared" si="261"/>
        <v>9177468.7179999873</v>
      </c>
      <c r="E16762" s="30" t="s">
        <v>4300</v>
      </c>
    </row>
    <row r="16763" spans="1:5">
      <c r="A16763" s="19">
        <v>44537</v>
      </c>
      <c r="B16763" s="21">
        <v>0</v>
      </c>
      <c r="C16763" s="21">
        <v>109545.32</v>
      </c>
      <c r="D16763" s="11">
        <f t="shared" si="261"/>
        <v>9287014.0379999876</v>
      </c>
      <c r="E16763" s="30" t="s">
        <v>4083</v>
      </c>
    </row>
    <row r="16764" spans="1:5">
      <c r="B16764" s="21">
        <v>0</v>
      </c>
      <c r="C16764" s="22">
        <v>20000000</v>
      </c>
      <c r="D16764" s="11">
        <f t="shared" si="261"/>
        <v>29287014.037999988</v>
      </c>
      <c r="E16764" s="24" t="s">
        <v>4301</v>
      </c>
    </row>
    <row r="16765" spans="1:5">
      <c r="B16765" s="21">
        <v>0</v>
      </c>
      <c r="C16765" s="22">
        <v>20000000</v>
      </c>
      <c r="D16765" s="11">
        <f t="shared" si="261"/>
        <v>49287014.037999988</v>
      </c>
      <c r="E16765" s="24" t="s">
        <v>4301</v>
      </c>
    </row>
    <row r="16766" spans="1:5">
      <c r="B16766" s="21">
        <v>0</v>
      </c>
      <c r="C16766" s="22">
        <v>31999993</v>
      </c>
      <c r="D16766" s="11">
        <f t="shared" si="261"/>
        <v>81287007.037999988</v>
      </c>
      <c r="E16766" s="24" t="s">
        <v>4301</v>
      </c>
    </row>
    <row r="16767" spans="1:5">
      <c r="A16767" s="19">
        <v>44538</v>
      </c>
      <c r="B16767" s="22">
        <v>-72000000</v>
      </c>
      <c r="C16767" s="40"/>
      <c r="D16767" s="11">
        <f t="shared" si="261"/>
        <v>9287007.0379999876</v>
      </c>
      <c r="E16767" s="24" t="s">
        <v>4302</v>
      </c>
    </row>
    <row r="16768" spans="1:5">
      <c r="B16768" s="21">
        <v>-49893.78</v>
      </c>
      <c r="C16768" s="40"/>
      <c r="D16768" s="11">
        <f t="shared" si="261"/>
        <v>9237113.2579999883</v>
      </c>
      <c r="E16768" s="30" t="s">
        <v>4008</v>
      </c>
    </row>
    <row r="16769" spans="1:5">
      <c r="B16769" s="21">
        <v>-149041.1</v>
      </c>
      <c r="C16769" s="40"/>
      <c r="D16769" s="11">
        <f t="shared" si="261"/>
        <v>9088072.1579999886</v>
      </c>
      <c r="E16769" s="30" t="s">
        <v>3325</v>
      </c>
    </row>
    <row r="16770" spans="1:5">
      <c r="B16770" s="21">
        <v>0</v>
      </c>
      <c r="C16770" s="44">
        <v>14000000</v>
      </c>
      <c r="D16770" s="11">
        <f t="shared" si="261"/>
        <v>23088072.157999989</v>
      </c>
      <c r="E16770" s="24" t="s">
        <v>4303</v>
      </c>
    </row>
    <row r="16771" spans="1:5">
      <c r="B16771" s="22">
        <v>-14000000</v>
      </c>
      <c r="D16771" s="11">
        <f t="shared" si="261"/>
        <v>9088072.1579999886</v>
      </c>
      <c r="E16771" s="24" t="s">
        <v>4304</v>
      </c>
    </row>
    <row r="16772" spans="1:5">
      <c r="B16772" s="21">
        <v>0</v>
      </c>
      <c r="C16772" s="40">
        <v>36801.71</v>
      </c>
      <c r="D16772" s="11">
        <f t="shared" si="261"/>
        <v>9124873.8679999895</v>
      </c>
      <c r="E16772" s="30" t="s">
        <v>4305</v>
      </c>
    </row>
    <row r="16773" spans="1:5">
      <c r="B16773" s="21">
        <v>-3171341.5</v>
      </c>
      <c r="C16773" s="40"/>
      <c r="D16773" s="11">
        <f t="shared" si="261"/>
        <v>5953532.3679999895</v>
      </c>
      <c r="E16773" s="30">
        <v>25001142584</v>
      </c>
    </row>
    <row r="16774" spans="1:5">
      <c r="B16774" s="21">
        <v>-55063</v>
      </c>
      <c r="C16774" s="40"/>
      <c r="D16774" s="11">
        <f t="shared" ref="D16774:D16837" si="262">D16773+B16774+C16774</f>
        <v>5898469.3679999895</v>
      </c>
      <c r="E16774" s="30">
        <v>25001140835</v>
      </c>
    </row>
    <row r="16775" spans="1:5">
      <c r="B16775" s="21">
        <v>-36183.69</v>
      </c>
      <c r="C16775" s="40"/>
      <c r="D16775" s="11">
        <f t="shared" si="262"/>
        <v>5862285.6779999891</v>
      </c>
      <c r="E16775" s="30">
        <v>25001142839</v>
      </c>
    </row>
    <row r="16776" spans="1:5">
      <c r="B16776" s="21">
        <v>-570581.97</v>
      </c>
      <c r="C16776" s="40"/>
      <c r="D16776" s="11">
        <f t="shared" si="262"/>
        <v>5291703.7079999894</v>
      </c>
      <c r="E16776" s="30">
        <v>25001143155</v>
      </c>
    </row>
    <row r="16777" spans="1:5">
      <c r="A16777" s="19">
        <v>44539</v>
      </c>
      <c r="B16777" s="21">
        <v>-352.01</v>
      </c>
      <c r="C16777" s="21"/>
      <c r="D16777" s="11">
        <f t="shared" si="262"/>
        <v>5291351.6979999896</v>
      </c>
      <c r="E16777" s="24" t="s">
        <v>24</v>
      </c>
    </row>
    <row r="16778" spans="1:5">
      <c r="B16778" s="21">
        <v>-107634.15</v>
      </c>
      <c r="C16778" s="21"/>
      <c r="D16778" s="11">
        <f t="shared" si="262"/>
        <v>5183717.5479999892</v>
      </c>
      <c r="E16778" s="30">
        <v>25001143448</v>
      </c>
    </row>
    <row r="16779" spans="1:5">
      <c r="B16779" s="21">
        <v>-14173.7</v>
      </c>
      <c r="C16779" s="21"/>
      <c r="D16779" s="11">
        <f t="shared" si="262"/>
        <v>5169543.8479999891</v>
      </c>
      <c r="E16779" s="30">
        <v>25001143436</v>
      </c>
    </row>
    <row r="16780" spans="1:5">
      <c r="B16780" s="21">
        <v>-13783.39</v>
      </c>
      <c r="C16780" s="21"/>
      <c r="D16780" s="11">
        <f t="shared" si="262"/>
        <v>5155760.4579999894</v>
      </c>
      <c r="E16780" s="30">
        <v>25001143800</v>
      </c>
    </row>
    <row r="16781" spans="1:5">
      <c r="B16781" s="21">
        <v>-108549.68</v>
      </c>
      <c r="C16781" s="21"/>
      <c r="D16781" s="11">
        <f t="shared" si="262"/>
        <v>5047210.7779999897</v>
      </c>
      <c r="E16781" s="30">
        <v>25001143424</v>
      </c>
    </row>
    <row r="16782" spans="1:5">
      <c r="B16782" s="21">
        <v>0</v>
      </c>
      <c r="C16782" s="21">
        <v>71077.440000000002</v>
      </c>
      <c r="D16782" s="11">
        <f t="shared" si="262"/>
        <v>5118288.2179999901</v>
      </c>
      <c r="E16782" s="30" t="s">
        <v>4306</v>
      </c>
    </row>
    <row r="16783" spans="1:5">
      <c r="B16783" s="21">
        <v>0</v>
      </c>
      <c r="C16783" s="21">
        <v>7998.41</v>
      </c>
      <c r="D16783" s="11">
        <f t="shared" si="262"/>
        <v>5126286.6279999902</v>
      </c>
      <c r="E16783" s="30" t="s">
        <v>4307</v>
      </c>
    </row>
    <row r="16784" spans="1:5">
      <c r="B16784" s="21">
        <v>0</v>
      </c>
      <c r="C16784" s="21">
        <v>114403.82</v>
      </c>
      <c r="D16784" s="11">
        <f t="shared" si="262"/>
        <v>5240690.4479999905</v>
      </c>
      <c r="E16784" s="30" t="s">
        <v>4308</v>
      </c>
    </row>
    <row r="16785" spans="1:5">
      <c r="B16785" s="21">
        <v>0</v>
      </c>
      <c r="C16785" s="21">
        <v>130887.46</v>
      </c>
      <c r="D16785" s="11">
        <f t="shared" si="262"/>
        <v>5371577.9079999905</v>
      </c>
      <c r="E16785" s="30">
        <v>200140</v>
      </c>
    </row>
    <row r="16786" spans="1:5">
      <c r="B16786" s="21">
        <v>0</v>
      </c>
      <c r="C16786" s="21">
        <v>111943.85</v>
      </c>
      <c r="D16786" s="11">
        <f t="shared" si="262"/>
        <v>5483521.7579999901</v>
      </c>
      <c r="E16786" s="30">
        <v>2100145</v>
      </c>
    </row>
    <row r="16787" spans="1:5">
      <c r="B16787" s="21">
        <v>-509</v>
      </c>
      <c r="C16787" s="21"/>
      <c r="D16787" s="11">
        <f t="shared" si="262"/>
        <v>5483012.7579999901</v>
      </c>
      <c r="E16787" s="30" t="s">
        <v>4309</v>
      </c>
    </row>
    <row r="16788" spans="1:5">
      <c r="A16788" s="19">
        <v>44540</v>
      </c>
      <c r="B16788" s="21">
        <v>0</v>
      </c>
      <c r="C16788" s="44">
        <v>10999973</v>
      </c>
      <c r="D16788" s="11">
        <f t="shared" si="262"/>
        <v>16482985.75799999</v>
      </c>
      <c r="E16788" s="24" t="s">
        <v>54</v>
      </c>
    </row>
    <row r="16789" spans="1:5">
      <c r="B16789" s="21">
        <v>0</v>
      </c>
      <c r="C16789" s="44">
        <v>500000</v>
      </c>
      <c r="D16789" s="11">
        <f t="shared" si="262"/>
        <v>16982985.75799999</v>
      </c>
      <c r="E16789" s="24" t="s">
        <v>57</v>
      </c>
    </row>
    <row r="16790" spans="1:5">
      <c r="B16790" s="21">
        <v>0</v>
      </c>
      <c r="C16790" s="44">
        <v>8200000</v>
      </c>
      <c r="D16790" s="11">
        <f t="shared" si="262"/>
        <v>25182985.75799999</v>
      </c>
      <c r="E16790" s="24" t="s">
        <v>56</v>
      </c>
    </row>
    <row r="16791" spans="1:5">
      <c r="B16791" s="21">
        <v>0</v>
      </c>
      <c r="C16791" s="45">
        <v>41866.57</v>
      </c>
      <c r="D16791" s="11">
        <f t="shared" si="262"/>
        <v>25224852.32799999</v>
      </c>
      <c r="E16791" s="30" t="s">
        <v>4310</v>
      </c>
    </row>
    <row r="16792" spans="1:5">
      <c r="B16792" s="21">
        <v>0</v>
      </c>
      <c r="C16792" s="45">
        <v>63985.75</v>
      </c>
      <c r="D16792" s="11">
        <f t="shared" si="262"/>
        <v>25288838.07799999</v>
      </c>
      <c r="E16792" s="30" t="s">
        <v>4311</v>
      </c>
    </row>
    <row r="16793" spans="1:5">
      <c r="B16793" s="21">
        <v>0</v>
      </c>
      <c r="C16793" s="45">
        <v>63945.8</v>
      </c>
      <c r="D16793" s="11">
        <f t="shared" si="262"/>
        <v>25352783.877999991</v>
      </c>
      <c r="E16793" s="30" t="s">
        <v>4312</v>
      </c>
    </row>
    <row r="16794" spans="1:5">
      <c r="B16794" s="21">
        <v>-18138.96</v>
      </c>
      <c r="C16794" s="40"/>
      <c r="D16794" s="11">
        <f t="shared" si="262"/>
        <v>25334644.91799999</v>
      </c>
      <c r="E16794" s="30">
        <v>25001140904</v>
      </c>
    </row>
    <row r="16795" spans="1:5">
      <c r="B16795" s="21">
        <v>-38399.870000000003</v>
      </c>
      <c r="C16795" s="40"/>
      <c r="D16795" s="11">
        <f t="shared" si="262"/>
        <v>25296245.047999989</v>
      </c>
      <c r="E16795" s="30">
        <v>25001140928</v>
      </c>
    </row>
    <row r="16796" spans="1:5">
      <c r="B16796" s="21">
        <v>-72248.3</v>
      </c>
      <c r="C16796" s="40"/>
      <c r="D16796" s="11">
        <f t="shared" si="262"/>
        <v>25223996.747999988</v>
      </c>
      <c r="E16796" s="30">
        <v>25001142572</v>
      </c>
    </row>
    <row r="16797" spans="1:5">
      <c r="B16797" s="21">
        <v>-8132.78</v>
      </c>
      <c r="C16797" s="40"/>
      <c r="D16797" s="11">
        <f t="shared" si="262"/>
        <v>25215863.967999987</v>
      </c>
      <c r="E16797" s="30">
        <v>25001144419</v>
      </c>
    </row>
    <row r="16798" spans="1:5">
      <c r="B16798" s="21">
        <v>-51243.39</v>
      </c>
      <c r="C16798" s="40"/>
      <c r="D16798" s="11">
        <f t="shared" si="262"/>
        <v>25164620.577999987</v>
      </c>
      <c r="E16798" s="30">
        <v>25001144352</v>
      </c>
    </row>
    <row r="16799" spans="1:5">
      <c r="B16799" s="21">
        <v>-61835.9</v>
      </c>
      <c r="C16799" s="40"/>
      <c r="D16799" s="11">
        <f t="shared" si="262"/>
        <v>25102784.677999988</v>
      </c>
      <c r="E16799" s="30">
        <v>25001140778</v>
      </c>
    </row>
    <row r="16800" spans="1:5">
      <c r="B16800" s="21">
        <v>0</v>
      </c>
      <c r="C16800" s="40">
        <v>316576</v>
      </c>
      <c r="D16800" s="11">
        <f t="shared" si="262"/>
        <v>25419360.677999988</v>
      </c>
      <c r="E16800" s="30" t="s">
        <v>4100</v>
      </c>
    </row>
    <row r="16801" spans="1:5">
      <c r="B16801" s="21">
        <v>0</v>
      </c>
      <c r="C16801" s="40">
        <v>56210.62</v>
      </c>
      <c r="D16801" s="11">
        <f t="shared" si="262"/>
        <v>25475571.297999989</v>
      </c>
      <c r="E16801" s="30" t="s">
        <v>4100</v>
      </c>
    </row>
    <row r="16802" spans="1:5">
      <c r="A16802" s="19">
        <v>44543</v>
      </c>
      <c r="B16802" s="21">
        <v>-48496</v>
      </c>
      <c r="C16802" s="40"/>
      <c r="D16802" s="11">
        <f t="shared" si="262"/>
        <v>25427075.297999989</v>
      </c>
      <c r="E16802" s="30">
        <v>25001143181</v>
      </c>
    </row>
    <row r="16803" spans="1:5">
      <c r="B16803" s="21">
        <v>-169858.3</v>
      </c>
      <c r="C16803" s="40"/>
      <c r="D16803" s="11">
        <f t="shared" si="262"/>
        <v>25257216.997999988</v>
      </c>
      <c r="E16803" s="30">
        <v>25001144657</v>
      </c>
    </row>
    <row r="16804" spans="1:5">
      <c r="B16804" s="21">
        <v>-6943.52</v>
      </c>
      <c r="C16804" s="40"/>
      <c r="D16804" s="11">
        <f t="shared" si="262"/>
        <v>25250273.477999989</v>
      </c>
      <c r="E16804" s="30">
        <v>25001144671</v>
      </c>
    </row>
    <row r="16805" spans="1:5">
      <c r="B16805" s="21">
        <v>-122437.75</v>
      </c>
      <c r="C16805" s="40"/>
      <c r="D16805" s="11">
        <f t="shared" si="262"/>
        <v>25127835.727999989</v>
      </c>
      <c r="E16805" s="30">
        <v>25001144645</v>
      </c>
    </row>
    <row r="16806" spans="1:5">
      <c r="B16806" s="21">
        <v>-19288.57</v>
      </c>
      <c r="C16806" s="40"/>
      <c r="D16806" s="11">
        <f t="shared" si="262"/>
        <v>25108547.157999989</v>
      </c>
      <c r="E16806" s="30">
        <v>25001142815</v>
      </c>
    </row>
    <row r="16807" spans="1:5">
      <c r="B16807" s="21">
        <v>0</v>
      </c>
      <c r="C16807" s="44">
        <v>72056000</v>
      </c>
      <c r="D16807" s="11">
        <f t="shared" si="262"/>
        <v>97164547.157999992</v>
      </c>
      <c r="E16807" s="24" t="s">
        <v>4313</v>
      </c>
    </row>
    <row r="16808" spans="1:5">
      <c r="B16808" s="22">
        <v>-72000000</v>
      </c>
      <c r="C16808" s="40"/>
      <c r="D16808" s="11">
        <f t="shared" si="262"/>
        <v>25164547.157999992</v>
      </c>
      <c r="E16808" s="24" t="s">
        <v>4314</v>
      </c>
    </row>
    <row r="16809" spans="1:5">
      <c r="B16809" s="21">
        <v>-282489.84999999998</v>
      </c>
      <c r="C16809" s="40"/>
      <c r="D16809" s="11">
        <f t="shared" si="262"/>
        <v>24882057.307999991</v>
      </c>
      <c r="E16809" s="30">
        <v>25001143579</v>
      </c>
    </row>
    <row r="16810" spans="1:5">
      <c r="B16810" s="21">
        <v>-27912.12</v>
      </c>
      <c r="C16810" s="40"/>
      <c r="D16810" s="11">
        <f t="shared" si="262"/>
        <v>24854145.18799999</v>
      </c>
      <c r="E16810" s="30">
        <v>25001143167</v>
      </c>
    </row>
    <row r="16811" spans="1:5">
      <c r="A16811" s="19">
        <v>44544</v>
      </c>
      <c r="B16811" s="44">
        <v>-23000000</v>
      </c>
      <c r="D16811" s="11">
        <f t="shared" si="262"/>
        <v>1854145.1879999898</v>
      </c>
      <c r="E16811" s="24" t="s">
        <v>12816</v>
      </c>
    </row>
    <row r="16812" spans="1:5">
      <c r="B16812" s="40">
        <v>-60170.97</v>
      </c>
      <c r="D16812" s="11">
        <f t="shared" si="262"/>
        <v>1793974.2179999899</v>
      </c>
      <c r="E16812" s="30">
        <v>25001143450</v>
      </c>
    </row>
    <row r="16813" spans="1:5">
      <c r="B16813" s="40">
        <v>-570860.69999999995</v>
      </c>
      <c r="D16813" s="11">
        <f t="shared" si="262"/>
        <v>1223113.5179999899</v>
      </c>
      <c r="E16813" s="30">
        <v>25001143848</v>
      </c>
    </row>
    <row r="16814" spans="1:5">
      <c r="B16814" s="40"/>
      <c r="C16814" s="40">
        <v>289444.65000000002</v>
      </c>
      <c r="D16814" s="11">
        <f t="shared" si="262"/>
        <v>1512558.1679999898</v>
      </c>
      <c r="E16814" s="30" t="s">
        <v>12819</v>
      </c>
    </row>
    <row r="16815" spans="1:5">
      <c r="B16815" s="40"/>
      <c r="C16815" s="40">
        <v>14498.38</v>
      </c>
      <c r="D16815" s="11">
        <f t="shared" si="262"/>
        <v>1527056.5479999897</v>
      </c>
      <c r="E16815" s="30">
        <v>39580</v>
      </c>
    </row>
    <row r="16816" spans="1:5">
      <c r="B16816" s="40"/>
      <c r="C16816" s="40">
        <v>117142.95</v>
      </c>
      <c r="D16816" s="11">
        <f t="shared" si="262"/>
        <v>1644199.4979999897</v>
      </c>
      <c r="E16816" s="30">
        <v>200213</v>
      </c>
    </row>
    <row r="16817" spans="1:5">
      <c r="B16817" s="40"/>
      <c r="C16817" s="40">
        <v>76697.460000000006</v>
      </c>
      <c r="D16817" s="11">
        <f t="shared" si="262"/>
        <v>1720896.9579999896</v>
      </c>
      <c r="E16817" s="30" t="s">
        <v>4100</v>
      </c>
    </row>
    <row r="16818" spans="1:5">
      <c r="B16818" s="40"/>
      <c r="C16818" s="44">
        <v>999993</v>
      </c>
      <c r="D16818" s="11">
        <f t="shared" si="262"/>
        <v>2720889.9579999894</v>
      </c>
      <c r="E16818" s="24" t="s">
        <v>4267</v>
      </c>
    </row>
    <row r="16819" spans="1:5">
      <c r="B16819" s="40"/>
      <c r="C16819" s="44">
        <v>112925574.90000001</v>
      </c>
      <c r="D16819" s="11">
        <f t="shared" si="262"/>
        <v>115646464.858</v>
      </c>
      <c r="E16819" s="24" t="s">
        <v>12822</v>
      </c>
    </row>
    <row r="16820" spans="1:5">
      <c r="A16820" s="19">
        <v>44545</v>
      </c>
      <c r="B16820" s="44">
        <v>-77000000</v>
      </c>
      <c r="C16820" s="40"/>
      <c r="D16820" s="11">
        <f t="shared" si="262"/>
        <v>38646464.857999995</v>
      </c>
      <c r="E16820" s="24" t="s">
        <v>12823</v>
      </c>
    </row>
    <row r="16821" spans="1:5">
      <c r="B16821" s="44">
        <v>-760000</v>
      </c>
      <c r="C16821" s="40"/>
      <c r="D16821" s="11">
        <f t="shared" si="262"/>
        <v>37886464.857999995</v>
      </c>
      <c r="E16821" s="24" t="s">
        <v>12824</v>
      </c>
    </row>
    <row r="16822" spans="1:5">
      <c r="B16822" s="44">
        <v>-6060000</v>
      </c>
      <c r="C16822" s="40"/>
      <c r="D16822" s="11">
        <f t="shared" si="262"/>
        <v>31826464.857999995</v>
      </c>
      <c r="E16822" s="24" t="s">
        <v>12825</v>
      </c>
    </row>
    <row r="16823" spans="1:5">
      <c r="B16823" s="44">
        <v>-6064958.3300000001</v>
      </c>
      <c r="C16823" s="40"/>
      <c r="D16823" s="11">
        <f t="shared" si="262"/>
        <v>25761506.527999997</v>
      </c>
      <c r="E16823" s="24" t="s">
        <v>12826</v>
      </c>
    </row>
    <row r="16824" spans="1:5">
      <c r="B16824" s="40"/>
      <c r="C16824" s="40">
        <v>7256.64</v>
      </c>
      <c r="D16824" s="11">
        <f t="shared" si="262"/>
        <v>25768763.167999998</v>
      </c>
      <c r="E16824" s="30">
        <v>200214</v>
      </c>
    </row>
    <row r="16825" spans="1:5">
      <c r="B16825" s="40"/>
      <c r="C16825" s="40">
        <v>83588.009999999995</v>
      </c>
      <c r="D16825" s="11">
        <f t="shared" si="262"/>
        <v>25852351.177999999</v>
      </c>
      <c r="E16825" s="30" t="s">
        <v>12835</v>
      </c>
    </row>
    <row r="16826" spans="1:5">
      <c r="B16826" s="40"/>
      <c r="C16826" s="40">
        <v>24689.86</v>
      </c>
      <c r="D16826" s="11">
        <f t="shared" si="262"/>
        <v>25877041.037999999</v>
      </c>
      <c r="E16826" s="30" t="s">
        <v>12836</v>
      </c>
    </row>
    <row r="16827" spans="1:5">
      <c r="B16827" s="40">
        <v>-62584.53</v>
      </c>
      <c r="C16827" s="40"/>
      <c r="D16827" s="11">
        <f t="shared" si="262"/>
        <v>25814456.507999998</v>
      </c>
      <c r="E16827" s="30">
        <v>25001142677</v>
      </c>
    </row>
    <row r="16828" spans="1:5">
      <c r="B16828" s="40">
        <v>-24400.17</v>
      </c>
      <c r="C16828" s="40"/>
      <c r="D16828" s="11">
        <f t="shared" si="262"/>
        <v>25790056.337999996</v>
      </c>
      <c r="E16828" s="30">
        <v>25001144388</v>
      </c>
    </row>
    <row r="16829" spans="1:5">
      <c r="B16829" s="40">
        <v>-93670.56</v>
      </c>
      <c r="C16829" s="40"/>
      <c r="D16829" s="11">
        <f t="shared" si="262"/>
        <v>25696385.777999997</v>
      </c>
      <c r="E16829" s="30">
        <v>25001145004</v>
      </c>
    </row>
    <row r="16830" spans="1:5">
      <c r="B16830" s="40">
        <v>-133170.74</v>
      </c>
      <c r="C16830" s="40"/>
      <c r="D16830" s="11">
        <f t="shared" si="262"/>
        <v>25563215.037999999</v>
      </c>
      <c r="E16830" s="30">
        <v>25001144376</v>
      </c>
    </row>
    <row r="16831" spans="1:5">
      <c r="B16831" s="40">
        <v>-18357.77</v>
      </c>
      <c r="C16831" s="40"/>
      <c r="D16831" s="11">
        <f t="shared" si="262"/>
        <v>25544857.267999999</v>
      </c>
      <c r="E16831" s="30">
        <v>25001142689</v>
      </c>
    </row>
    <row r="16832" spans="1:5">
      <c r="B16832" s="40">
        <v>-12305.78</v>
      </c>
      <c r="C16832" s="40"/>
      <c r="D16832" s="11">
        <f t="shared" si="262"/>
        <v>25532551.487999998</v>
      </c>
      <c r="E16832" s="30">
        <v>25001143474</v>
      </c>
    </row>
    <row r="16833" spans="1:5">
      <c r="B16833" s="40"/>
      <c r="C16833" s="40">
        <v>18517.11</v>
      </c>
      <c r="D16833" s="11">
        <f t="shared" si="262"/>
        <v>25551068.597999997</v>
      </c>
      <c r="E16833" s="30" t="s">
        <v>12840</v>
      </c>
    </row>
    <row r="16834" spans="1:5">
      <c r="B16834" s="40"/>
      <c r="C16834" s="40">
        <v>63884.28</v>
      </c>
      <c r="D16834" s="11">
        <f t="shared" si="262"/>
        <v>25614952.877999999</v>
      </c>
      <c r="E16834" s="30" t="s">
        <v>12841</v>
      </c>
    </row>
    <row r="16835" spans="1:5">
      <c r="B16835" s="40">
        <v>-81556.179999999993</v>
      </c>
      <c r="C16835" s="40"/>
      <c r="D16835" s="11">
        <f t="shared" si="262"/>
        <v>25533396.697999999</v>
      </c>
      <c r="E16835" s="30">
        <v>25001142691</v>
      </c>
    </row>
    <row r="16836" spans="1:5">
      <c r="B16836" s="40">
        <v>-180284.23</v>
      </c>
      <c r="C16836" s="40"/>
      <c r="D16836" s="11">
        <f t="shared" si="262"/>
        <v>25353112.467999998</v>
      </c>
      <c r="E16836" s="30">
        <v>25001145604</v>
      </c>
    </row>
    <row r="16837" spans="1:5">
      <c r="A16837" s="19"/>
      <c r="B16837" s="21"/>
      <c r="C16837" s="21">
        <v>91163.67</v>
      </c>
      <c r="D16837" s="11">
        <f t="shared" si="262"/>
        <v>25444276.138</v>
      </c>
      <c r="E16837" s="30" t="s">
        <v>4083</v>
      </c>
    </row>
    <row r="16838" spans="1:5">
      <c r="B16838" s="21">
        <v>-54018</v>
      </c>
      <c r="C16838" s="21"/>
      <c r="D16838" s="11">
        <f t="shared" ref="D16838:D16901" si="263">D16837+B16838+C16838</f>
        <v>25390258.138</v>
      </c>
      <c r="E16838" s="30">
        <v>25001145523</v>
      </c>
    </row>
    <row r="16839" spans="1:5">
      <c r="B16839" s="21"/>
      <c r="C16839" s="21">
        <v>13663.34</v>
      </c>
      <c r="D16839" s="11">
        <f t="shared" si="263"/>
        <v>25403921.478</v>
      </c>
      <c r="E16839" s="30" t="s">
        <v>12842</v>
      </c>
    </row>
    <row r="16840" spans="1:5">
      <c r="A16840" s="19">
        <v>44546</v>
      </c>
      <c r="B16840" s="22">
        <v>-227.96</v>
      </c>
      <c r="C16840" s="21"/>
      <c r="D16840" s="11">
        <f t="shared" si="263"/>
        <v>25403693.517999999</v>
      </c>
      <c r="E16840" s="24" t="s">
        <v>24</v>
      </c>
    </row>
    <row r="16841" spans="1:5">
      <c r="A16841" s="19"/>
      <c r="B16841" s="40">
        <v>-33589.53</v>
      </c>
      <c r="C16841" s="40"/>
      <c r="D16841" s="11">
        <f t="shared" si="263"/>
        <v>25370103.987999998</v>
      </c>
      <c r="E16841" s="30" t="s">
        <v>3716</v>
      </c>
    </row>
    <row r="16842" spans="1:5">
      <c r="B16842" s="40">
        <v>-125668.25</v>
      </c>
      <c r="D16842" s="11">
        <f t="shared" si="263"/>
        <v>25244435.737999998</v>
      </c>
      <c r="E16842" s="30" t="s">
        <v>3325</v>
      </c>
    </row>
    <row r="16843" spans="1:5">
      <c r="B16843" s="40">
        <v>-22312.04</v>
      </c>
      <c r="D16843" s="11">
        <f t="shared" si="263"/>
        <v>25222123.697999999</v>
      </c>
      <c r="E16843" s="30" t="s">
        <v>3894</v>
      </c>
    </row>
    <row r="16844" spans="1:5">
      <c r="B16844" s="40">
        <v>-24596.12</v>
      </c>
      <c r="D16844" s="11">
        <f t="shared" si="263"/>
        <v>25197527.577999998</v>
      </c>
      <c r="E16844" s="30" t="s">
        <v>4029</v>
      </c>
    </row>
    <row r="16845" spans="1:5">
      <c r="B16845" s="40">
        <v>-2696.95</v>
      </c>
      <c r="D16845" s="11">
        <f t="shared" si="263"/>
        <v>25194830.627999999</v>
      </c>
      <c r="E16845" s="30" t="s">
        <v>4021</v>
      </c>
    </row>
    <row r="16846" spans="1:5">
      <c r="B16846" s="44">
        <v>-15044800</v>
      </c>
      <c r="D16846" s="11">
        <f t="shared" si="263"/>
        <v>10150030.627999999</v>
      </c>
      <c r="E16846" s="24" t="s">
        <v>12844</v>
      </c>
    </row>
    <row r="16847" spans="1:5">
      <c r="B16847" s="40">
        <v>-101635.71</v>
      </c>
      <c r="D16847" s="11">
        <f t="shared" si="263"/>
        <v>10048394.917999998</v>
      </c>
      <c r="E16847" s="30">
        <v>25001145111</v>
      </c>
    </row>
    <row r="16848" spans="1:5">
      <c r="A16848" s="19">
        <v>44547</v>
      </c>
      <c r="B16848" s="40">
        <v>-126732.44</v>
      </c>
      <c r="D16848" s="11">
        <f t="shared" si="263"/>
        <v>9921662.4779999983</v>
      </c>
      <c r="E16848" s="30" t="s">
        <v>12851</v>
      </c>
    </row>
    <row r="16849" spans="1:5">
      <c r="B16849" s="40"/>
      <c r="C16849" s="40">
        <v>1433043.75</v>
      </c>
      <c r="D16849" s="11">
        <f t="shared" si="263"/>
        <v>11354706.227999998</v>
      </c>
      <c r="E16849" s="30">
        <v>5305025046</v>
      </c>
    </row>
    <row r="16850" spans="1:5">
      <c r="B16850" s="40">
        <v>-56493</v>
      </c>
      <c r="C16850" s="40"/>
      <c r="D16850" s="11">
        <f t="shared" si="263"/>
        <v>11298213.227999998</v>
      </c>
      <c r="E16850" s="30">
        <v>25001145492</v>
      </c>
    </row>
    <row r="16851" spans="1:5">
      <c r="A16851" s="19">
        <v>44550</v>
      </c>
      <c r="B16851" s="22">
        <v>-5000000</v>
      </c>
      <c r="C16851" s="21"/>
      <c r="D16851" s="11">
        <f t="shared" si="263"/>
        <v>6298213.2279999983</v>
      </c>
      <c r="E16851" s="24" t="s">
        <v>47</v>
      </c>
    </row>
    <row r="16852" spans="1:5">
      <c r="B16852" s="21"/>
      <c r="C16852" s="21">
        <v>69812.679999999993</v>
      </c>
      <c r="D16852" s="11">
        <f t="shared" si="263"/>
        <v>6368025.907999998</v>
      </c>
      <c r="E16852" s="30">
        <v>39385</v>
      </c>
    </row>
    <row r="16853" spans="1:5">
      <c r="B16853" s="21"/>
      <c r="C16853" s="21">
        <v>167564.42000000001</v>
      </c>
      <c r="D16853" s="11">
        <f t="shared" si="263"/>
        <v>6535590.3279999979</v>
      </c>
      <c r="E16853" s="30">
        <v>200206</v>
      </c>
    </row>
    <row r="16854" spans="1:5">
      <c r="B16854" s="21">
        <v>-79367.8</v>
      </c>
      <c r="C16854" s="21"/>
      <c r="D16854" s="11">
        <f t="shared" si="263"/>
        <v>6456222.5279999981</v>
      </c>
      <c r="E16854" s="30">
        <v>25001146318</v>
      </c>
    </row>
    <row r="16855" spans="1:5">
      <c r="B16855" s="21">
        <v>-79367.8</v>
      </c>
      <c r="C16855" s="21"/>
      <c r="D16855" s="11">
        <f t="shared" si="263"/>
        <v>6376854.7279999983</v>
      </c>
      <c r="E16855" s="30">
        <v>25001146394</v>
      </c>
    </row>
    <row r="16856" spans="1:5">
      <c r="B16856" s="21"/>
      <c r="C16856" s="21">
        <v>34865.18</v>
      </c>
      <c r="D16856" s="11">
        <f t="shared" si="263"/>
        <v>6411719.907999998</v>
      </c>
      <c r="E16856" s="30">
        <v>39493</v>
      </c>
    </row>
    <row r="16857" spans="1:5">
      <c r="A16857" s="19">
        <v>44551</v>
      </c>
      <c r="B16857" s="40">
        <v>-46082.400000000001</v>
      </c>
      <c r="C16857" s="40"/>
      <c r="D16857" s="11">
        <f t="shared" si="263"/>
        <v>6365637.5079999976</v>
      </c>
      <c r="E16857" s="30" t="s">
        <v>3325</v>
      </c>
    </row>
    <row r="16858" spans="1:5">
      <c r="B16858" s="40"/>
      <c r="C16858" s="40">
        <v>104105.18</v>
      </c>
      <c r="D16858" s="11">
        <f t="shared" si="263"/>
        <v>6469742.6879999973</v>
      </c>
      <c r="E16858" s="30" t="s">
        <v>12868</v>
      </c>
    </row>
    <row r="16859" spans="1:5">
      <c r="B16859" s="40"/>
      <c r="C16859" s="40">
        <v>57207.4</v>
      </c>
      <c r="D16859" s="11">
        <f t="shared" si="263"/>
        <v>6526950.0879999977</v>
      </c>
      <c r="E16859" s="30" t="s">
        <v>12869</v>
      </c>
    </row>
    <row r="16860" spans="1:5">
      <c r="B16860" s="40">
        <v>-97719.32</v>
      </c>
      <c r="C16860" s="40"/>
      <c r="D16860" s="11">
        <f t="shared" si="263"/>
        <v>6429230.7679999974</v>
      </c>
      <c r="E16860" s="30">
        <v>25001145123</v>
      </c>
    </row>
    <row r="16861" spans="1:5">
      <c r="A16861" s="19">
        <v>44552</v>
      </c>
      <c r="B16861" s="21"/>
      <c r="C16861" s="21">
        <v>404190.17</v>
      </c>
      <c r="D16861" s="11">
        <f t="shared" si="263"/>
        <v>6833420.9379999973</v>
      </c>
      <c r="E16861" s="30">
        <v>340562</v>
      </c>
    </row>
    <row r="16862" spans="1:5">
      <c r="B16862" s="21"/>
      <c r="C16862" s="21">
        <v>313382.5</v>
      </c>
      <c r="D16862" s="11">
        <f t="shared" si="263"/>
        <v>7146803.4379999973</v>
      </c>
      <c r="E16862" s="30">
        <v>7125649</v>
      </c>
    </row>
    <row r="16863" spans="1:5">
      <c r="B16863" s="21">
        <v>-398501.23</v>
      </c>
      <c r="C16863" s="21"/>
      <c r="D16863" s="11">
        <f t="shared" si="263"/>
        <v>6748302.2079999968</v>
      </c>
      <c r="E16863" s="30">
        <v>25001143812</v>
      </c>
    </row>
    <row r="16864" spans="1:5">
      <c r="B16864" s="21">
        <v>-54409.38</v>
      </c>
      <c r="C16864" s="21"/>
      <c r="D16864" s="11">
        <f t="shared" si="263"/>
        <v>6693892.827999997</v>
      </c>
      <c r="E16864" s="30">
        <v>25001146437</v>
      </c>
    </row>
    <row r="16865" spans="1:5">
      <c r="B16865" s="21">
        <v>-289345.84999999998</v>
      </c>
      <c r="C16865" s="21"/>
      <c r="D16865" s="11">
        <f t="shared" si="263"/>
        <v>6404546.9779999973</v>
      </c>
      <c r="E16865" s="30">
        <v>25001146770</v>
      </c>
    </row>
    <row r="16866" spans="1:5">
      <c r="B16866" s="22">
        <v>-333</v>
      </c>
      <c r="C16866" s="21"/>
      <c r="D16866" s="11">
        <f t="shared" si="263"/>
        <v>6404213.9779999973</v>
      </c>
      <c r="E16866" s="24" t="s">
        <v>24</v>
      </c>
    </row>
    <row r="16867" spans="1:5">
      <c r="A16867" s="19">
        <v>44553</v>
      </c>
      <c r="B16867" s="21">
        <v>-71484.320000000007</v>
      </c>
      <c r="C16867" s="21"/>
      <c r="D16867" s="11">
        <f t="shared" si="263"/>
        <v>6332729.657999997</v>
      </c>
      <c r="E16867" s="30">
        <v>25001147191</v>
      </c>
    </row>
    <row r="16868" spans="1:5">
      <c r="B16868" s="21"/>
      <c r="C16868" s="21">
        <v>95985.68</v>
      </c>
      <c r="D16868" s="11">
        <f t="shared" si="263"/>
        <v>6428715.3379999967</v>
      </c>
      <c r="E16868" s="30" t="s">
        <v>12880</v>
      </c>
    </row>
    <row r="16869" spans="1:5">
      <c r="B16869" s="21"/>
      <c r="C16869" s="21">
        <v>77364.240000000005</v>
      </c>
      <c r="D16869" s="11">
        <f t="shared" si="263"/>
        <v>6506079.577999997</v>
      </c>
      <c r="E16869" s="30" t="s">
        <v>12881</v>
      </c>
    </row>
    <row r="16870" spans="1:5">
      <c r="A16870" s="19">
        <v>44554</v>
      </c>
      <c r="B16870" s="21">
        <v>-3000</v>
      </c>
      <c r="C16870" s="21"/>
      <c r="D16870" s="11">
        <f t="shared" si="263"/>
        <v>6503079.577999997</v>
      </c>
      <c r="E16870" s="30" t="s">
        <v>3944</v>
      </c>
    </row>
    <row r="16871" spans="1:5">
      <c r="B16871" s="21">
        <v>-6297.18</v>
      </c>
      <c r="C16871" s="21"/>
      <c r="D16871" s="11">
        <f t="shared" si="263"/>
        <v>6496782.3979999973</v>
      </c>
      <c r="E16871" s="30" t="s">
        <v>3409</v>
      </c>
    </row>
    <row r="16872" spans="1:5">
      <c r="B16872" s="21">
        <v>-126517.1</v>
      </c>
      <c r="C16872" s="21"/>
      <c r="D16872" s="11">
        <f t="shared" si="263"/>
        <v>6370265.2979999976</v>
      </c>
      <c r="E16872" s="30">
        <v>25001147153</v>
      </c>
    </row>
    <row r="16873" spans="1:5">
      <c r="B16873" s="21">
        <v>-126171.28</v>
      </c>
      <c r="C16873" s="21"/>
      <c r="D16873" s="11">
        <f t="shared" si="263"/>
        <v>6244094.0179999974</v>
      </c>
      <c r="E16873" s="30">
        <v>25001147115</v>
      </c>
    </row>
    <row r="16874" spans="1:5">
      <c r="B16874" s="21">
        <v>-133172.57999999999</v>
      </c>
      <c r="C16874" s="21"/>
      <c r="D16874" s="11">
        <f t="shared" si="263"/>
        <v>6110921.4379999973</v>
      </c>
      <c r="E16874" s="30">
        <v>25001147210</v>
      </c>
    </row>
    <row r="16875" spans="1:5">
      <c r="A16875" s="19">
        <v>44557</v>
      </c>
      <c r="B16875" s="40">
        <v>-377506.7</v>
      </c>
      <c r="C16875" s="40"/>
      <c r="D16875" s="11">
        <f t="shared" si="263"/>
        <v>5733414.7379999971</v>
      </c>
      <c r="E16875" s="30">
        <v>25001147591</v>
      </c>
    </row>
    <row r="16876" spans="1:5">
      <c r="B16876" s="44">
        <v>-3198125</v>
      </c>
      <c r="C16876" s="40"/>
      <c r="D16876" s="11">
        <f t="shared" si="263"/>
        <v>2535289.7379999971</v>
      </c>
      <c r="E16876" s="24" t="s">
        <v>12883</v>
      </c>
    </row>
    <row r="16877" spans="1:5">
      <c r="B16877" s="44">
        <v>-2253936.2000000002</v>
      </c>
      <c r="C16877" s="40"/>
      <c r="D16877" s="11">
        <f t="shared" si="263"/>
        <v>281353.53799999692</v>
      </c>
      <c r="E16877" s="24" t="s">
        <v>12884</v>
      </c>
    </row>
    <row r="16878" spans="1:5">
      <c r="B16878" s="40"/>
      <c r="C16878" s="40">
        <v>386873.42</v>
      </c>
      <c r="D16878" s="11">
        <f t="shared" si="263"/>
        <v>668226.95799999684</v>
      </c>
      <c r="E16878" s="30" t="s">
        <v>12885</v>
      </c>
    </row>
    <row r="16879" spans="1:5">
      <c r="B16879" s="40"/>
      <c r="C16879" s="40">
        <v>60157.38</v>
      </c>
      <c r="D16879" s="11">
        <f t="shared" si="263"/>
        <v>728384.33799999685</v>
      </c>
      <c r="E16879" s="30" t="s">
        <v>4083</v>
      </c>
    </row>
    <row r="16880" spans="1:5">
      <c r="B16880" s="40"/>
      <c r="C16880" s="26">
        <v>21999956</v>
      </c>
      <c r="D16880" s="11">
        <f t="shared" si="263"/>
        <v>22728340.337999996</v>
      </c>
      <c r="E16880" s="52" t="s">
        <v>3964</v>
      </c>
    </row>
    <row r="16881" spans="1:5">
      <c r="A16881" s="19">
        <v>44558</v>
      </c>
      <c r="B16881" s="44">
        <v>-4573750</v>
      </c>
      <c r="C16881" s="40"/>
      <c r="D16881" s="11">
        <f t="shared" si="263"/>
        <v>18154590.337999996</v>
      </c>
      <c r="E16881" s="24" t="s">
        <v>12886</v>
      </c>
    </row>
    <row r="16882" spans="1:5">
      <c r="B16882" s="44">
        <v>-822500</v>
      </c>
      <c r="C16882" s="40"/>
      <c r="D16882" s="11">
        <f t="shared" si="263"/>
        <v>17332090.337999996</v>
      </c>
      <c r="E16882" s="24" t="s">
        <v>12883</v>
      </c>
    </row>
    <row r="16883" spans="1:5">
      <c r="B16883" s="40"/>
      <c r="C16883" s="40">
        <v>17417.47</v>
      </c>
      <c r="D16883" s="11">
        <f t="shared" si="263"/>
        <v>17349507.807999995</v>
      </c>
      <c r="E16883" s="30">
        <v>200245</v>
      </c>
    </row>
    <row r="16884" spans="1:5">
      <c r="B16884" s="40"/>
      <c r="C16884" s="40">
        <v>71178.31</v>
      </c>
      <c r="D16884" s="11">
        <f t="shared" si="263"/>
        <v>17420686.117999993</v>
      </c>
      <c r="E16884" s="30" t="s">
        <v>12889</v>
      </c>
    </row>
    <row r="16885" spans="1:5">
      <c r="B16885" s="40"/>
      <c r="C16885" s="40">
        <v>62816.27</v>
      </c>
      <c r="D16885" s="11">
        <f t="shared" si="263"/>
        <v>17483502.387999993</v>
      </c>
      <c r="E16885" s="30">
        <v>340735</v>
      </c>
    </row>
    <row r="16886" spans="1:5">
      <c r="B16886" s="40"/>
      <c r="C16886" s="40">
        <v>204477.29</v>
      </c>
      <c r="D16886" s="11">
        <f t="shared" si="263"/>
        <v>17687979.677999992</v>
      </c>
      <c r="E16886" s="30" t="s">
        <v>12890</v>
      </c>
    </row>
    <row r="16887" spans="1:5">
      <c r="B16887" s="40">
        <v>-68762.259999999995</v>
      </c>
      <c r="C16887" s="40"/>
      <c r="D16887" s="11">
        <f t="shared" si="263"/>
        <v>17619217.41799999</v>
      </c>
      <c r="E16887" s="30">
        <v>25001148598</v>
      </c>
    </row>
    <row r="16888" spans="1:5">
      <c r="B16888" s="40">
        <v>-17260.830000000002</v>
      </c>
      <c r="C16888" s="40"/>
      <c r="D16888" s="11">
        <f t="shared" si="263"/>
        <v>17601956.587999992</v>
      </c>
      <c r="E16888" s="30">
        <v>25001147222</v>
      </c>
    </row>
    <row r="16889" spans="1:5">
      <c r="B16889" s="40">
        <v>-188592.16</v>
      </c>
      <c r="C16889" s="40"/>
      <c r="D16889" s="11">
        <f t="shared" si="263"/>
        <v>17413364.427999992</v>
      </c>
      <c r="E16889" s="30">
        <v>25001147208</v>
      </c>
    </row>
    <row r="16890" spans="1:5">
      <c r="B16890" s="40">
        <v>-117</v>
      </c>
      <c r="C16890" s="40"/>
      <c r="D16890" s="11">
        <f t="shared" si="263"/>
        <v>17413247.427999992</v>
      </c>
      <c r="E16890" s="30" t="s">
        <v>12891</v>
      </c>
    </row>
    <row r="16891" spans="1:5">
      <c r="B16891" s="40">
        <v>-282.89</v>
      </c>
      <c r="C16891" s="40"/>
      <c r="D16891" s="11">
        <f t="shared" si="263"/>
        <v>17412964.537999991</v>
      </c>
      <c r="E16891" s="30" t="s">
        <v>12892</v>
      </c>
    </row>
    <row r="16892" spans="1:5">
      <c r="B16892" s="40">
        <v>-62129.2</v>
      </c>
      <c r="C16892" s="40"/>
      <c r="D16892" s="11">
        <f t="shared" si="263"/>
        <v>17350835.337999992</v>
      </c>
      <c r="E16892" s="30">
        <v>25001147096</v>
      </c>
    </row>
    <row r="16893" spans="1:5">
      <c r="A16893" s="19">
        <v>44559</v>
      </c>
      <c r="B16893" s="44">
        <v>-2000000</v>
      </c>
      <c r="C16893" s="40"/>
      <c r="D16893" s="11">
        <f t="shared" si="263"/>
        <v>15350835.337999992</v>
      </c>
      <c r="E16893" s="24" t="s">
        <v>47</v>
      </c>
    </row>
    <row r="16894" spans="1:5">
      <c r="B16894" s="40">
        <v>-157610.45000000001</v>
      </c>
      <c r="C16894" s="40"/>
      <c r="D16894" s="11">
        <f t="shared" si="263"/>
        <v>15193224.887999993</v>
      </c>
      <c r="E16894" s="30">
        <v>25001148855</v>
      </c>
    </row>
    <row r="16895" spans="1:5">
      <c r="B16895" s="40">
        <v>-64319.9</v>
      </c>
      <c r="C16895" s="40"/>
      <c r="D16895" s="11">
        <f t="shared" si="263"/>
        <v>15128904.987999992</v>
      </c>
      <c r="E16895" s="30">
        <v>25001149107</v>
      </c>
    </row>
    <row r="16896" spans="1:5">
      <c r="B16896" s="40">
        <v>-54491</v>
      </c>
      <c r="C16896" s="40"/>
      <c r="D16896" s="11">
        <f t="shared" si="263"/>
        <v>15074413.987999992</v>
      </c>
      <c r="E16896" s="30">
        <v>25001149119</v>
      </c>
    </row>
    <row r="16897" spans="1:5">
      <c r="B16897" s="40">
        <v>-304461.51</v>
      </c>
      <c r="C16897" s="40"/>
      <c r="D16897" s="11">
        <f t="shared" si="263"/>
        <v>14769952.477999993</v>
      </c>
      <c r="E16897" s="30">
        <v>25001149157</v>
      </c>
    </row>
    <row r="16898" spans="1:5">
      <c r="B16898" s="40"/>
      <c r="C16898" s="26">
        <v>1351320.1</v>
      </c>
      <c r="D16898" s="11">
        <f t="shared" si="263"/>
        <v>16121272.577999992</v>
      </c>
      <c r="E16898" s="30" t="s">
        <v>3997</v>
      </c>
    </row>
    <row r="16899" spans="1:5">
      <c r="B16899" s="40"/>
      <c r="C16899" s="40">
        <v>157964.18</v>
      </c>
      <c r="D16899" s="11">
        <f t="shared" si="263"/>
        <v>16279236.757999992</v>
      </c>
      <c r="E16899" s="30" t="s">
        <v>12902</v>
      </c>
    </row>
    <row r="16900" spans="1:5">
      <c r="B16900" s="40"/>
      <c r="C16900" s="40">
        <v>386171</v>
      </c>
      <c r="D16900" s="11">
        <f t="shared" si="263"/>
        <v>16665407.757999992</v>
      </c>
      <c r="E16900" s="30">
        <v>39962</v>
      </c>
    </row>
    <row r="16901" spans="1:5">
      <c r="B16901" s="40"/>
      <c r="C16901" s="40">
        <v>2509641</v>
      </c>
      <c r="D16901" s="11">
        <f t="shared" si="263"/>
        <v>19175048.757999994</v>
      </c>
      <c r="E16901" s="30" t="s">
        <v>12903</v>
      </c>
    </row>
    <row r="16902" spans="1:5">
      <c r="B16902" s="40">
        <v>-2480598.85</v>
      </c>
      <c r="C16902" s="40"/>
      <c r="D16902" s="11">
        <f t="shared" ref="D16902:D16965" si="264">D16901+B16902+C16902</f>
        <v>16694449.907999994</v>
      </c>
      <c r="E16902" s="30">
        <v>25001148586</v>
      </c>
    </row>
    <row r="16903" spans="1:5">
      <c r="B16903" s="22">
        <v>-410.71</v>
      </c>
      <c r="C16903" s="21"/>
      <c r="D16903" s="11">
        <f t="shared" si="264"/>
        <v>16694039.197999993</v>
      </c>
      <c r="E16903" s="24" t="s">
        <v>24</v>
      </c>
    </row>
    <row r="16904" spans="1:5">
      <c r="A16904" s="19">
        <v>44560</v>
      </c>
      <c r="B16904" s="40">
        <v>-374357.94</v>
      </c>
      <c r="C16904" s="40"/>
      <c r="D16904" s="11">
        <f t="shared" si="264"/>
        <v>16319681.257999994</v>
      </c>
      <c r="E16904" s="30" t="s">
        <v>12906</v>
      </c>
    </row>
    <row r="16905" spans="1:5">
      <c r="B16905" s="40"/>
      <c r="C16905" s="40">
        <v>247490.94</v>
      </c>
      <c r="D16905" s="11">
        <f t="shared" si="264"/>
        <v>16567172.197999993</v>
      </c>
      <c r="E16905" s="30" t="s">
        <v>12917</v>
      </c>
    </row>
    <row r="16906" spans="1:5">
      <c r="B16906" s="40"/>
      <c r="C16906" s="40">
        <v>104860.79</v>
      </c>
      <c r="D16906" s="11">
        <f t="shared" si="264"/>
        <v>16672032.987999992</v>
      </c>
      <c r="E16906" s="30" t="s">
        <v>12918</v>
      </c>
    </row>
    <row r="16907" spans="1:5">
      <c r="B16907" s="40"/>
      <c r="C16907" s="40">
        <v>77300.509999999995</v>
      </c>
      <c r="D16907" s="11">
        <f t="shared" si="264"/>
        <v>16749333.497999992</v>
      </c>
      <c r="E16907" s="30" t="s">
        <v>12919</v>
      </c>
    </row>
    <row r="16908" spans="1:5">
      <c r="B16908" s="40"/>
      <c r="C16908" s="40">
        <v>308756.83</v>
      </c>
      <c r="D16908" s="11">
        <f t="shared" si="264"/>
        <v>17058090.32799999</v>
      </c>
      <c r="E16908" s="30">
        <v>340796</v>
      </c>
    </row>
    <row r="16909" spans="1:5">
      <c r="B16909" s="40">
        <v>-75309.289999999994</v>
      </c>
      <c r="C16909" s="40"/>
      <c r="D16909" s="11">
        <f t="shared" si="264"/>
        <v>16982781.037999991</v>
      </c>
      <c r="E16909" s="30">
        <v>25001148912</v>
      </c>
    </row>
    <row r="16910" spans="1:5">
      <c r="B16910" s="40">
        <v>-240643.43</v>
      </c>
      <c r="C16910" s="40"/>
      <c r="D16910" s="11">
        <f t="shared" si="264"/>
        <v>16742137.607999992</v>
      </c>
      <c r="E16910" s="30">
        <v>25001148924</v>
      </c>
    </row>
    <row r="16911" spans="1:5">
      <c r="A16911" s="19">
        <v>44561</v>
      </c>
      <c r="B16911" s="21">
        <v>-96811.17</v>
      </c>
      <c r="C16911" s="21"/>
      <c r="D16911" s="11">
        <f t="shared" si="264"/>
        <v>16645326.437999992</v>
      </c>
      <c r="E16911" s="30">
        <v>25001149133</v>
      </c>
    </row>
    <row r="16912" spans="1:5">
      <c r="B16912" s="21">
        <v>-90749.98</v>
      </c>
      <c r="C16912" s="21"/>
      <c r="D16912" s="11">
        <f t="shared" si="264"/>
        <v>16554576.457999991</v>
      </c>
      <c r="E16912" s="30">
        <v>25001149919</v>
      </c>
    </row>
    <row r="16913" spans="1:5">
      <c r="B16913" s="21"/>
      <c r="C16913" s="21">
        <v>92767.54</v>
      </c>
      <c r="D16913" s="11">
        <f t="shared" si="264"/>
        <v>16647343.99799999</v>
      </c>
      <c r="E16913" s="30" t="s">
        <v>12921</v>
      </c>
    </row>
    <row r="16914" spans="1:5">
      <c r="A16914" s="19">
        <v>44566</v>
      </c>
      <c r="B16914" s="40"/>
      <c r="C16914" s="40">
        <v>113110</v>
      </c>
      <c r="D16914" s="11">
        <f t="shared" si="264"/>
        <v>16760453.99799999</v>
      </c>
      <c r="E16914" s="30">
        <v>340802</v>
      </c>
    </row>
    <row r="16915" spans="1:5">
      <c r="B16915" s="40"/>
      <c r="C16915" s="40">
        <v>30860.1</v>
      </c>
      <c r="D16915" s="11">
        <f t="shared" si="264"/>
        <v>16791314.09799999</v>
      </c>
      <c r="E16915" s="30">
        <v>40146</v>
      </c>
    </row>
    <row r="16916" spans="1:5">
      <c r="B16916" s="40">
        <v>-398655.32</v>
      </c>
      <c r="C16916" s="40"/>
      <c r="D16916" s="11">
        <f t="shared" si="264"/>
        <v>16392658.77799999</v>
      </c>
      <c r="E16916" s="30">
        <v>25001150395</v>
      </c>
    </row>
    <row r="16917" spans="1:5">
      <c r="B16917" s="40">
        <v>-13684.72</v>
      </c>
      <c r="C16917" s="40"/>
      <c r="D16917" s="11">
        <f t="shared" si="264"/>
        <v>16378974.057999989</v>
      </c>
      <c r="E16917" s="30">
        <v>25001150626</v>
      </c>
    </row>
    <row r="16918" spans="1:5">
      <c r="B16918" s="40">
        <v>-121109.35</v>
      </c>
      <c r="C16918" s="40"/>
      <c r="D16918" s="11">
        <f t="shared" si="264"/>
        <v>16257864.707999989</v>
      </c>
      <c r="E16918" s="30" t="s">
        <v>3716</v>
      </c>
    </row>
    <row r="16919" spans="1:5">
      <c r="B16919" s="40">
        <v>-14128.05</v>
      </c>
      <c r="C16919" s="40"/>
      <c r="D16919" s="11">
        <f t="shared" si="264"/>
        <v>16243736.657999989</v>
      </c>
      <c r="E16919" s="30" t="s">
        <v>4029</v>
      </c>
    </row>
    <row r="16920" spans="1:5">
      <c r="B16920" s="40"/>
      <c r="C16920" s="44">
        <v>13000000</v>
      </c>
      <c r="D16920" s="11">
        <f t="shared" si="264"/>
        <v>29243736.657999989</v>
      </c>
      <c r="E16920" s="24" t="s">
        <v>56</v>
      </c>
    </row>
    <row r="16921" spans="1:5">
      <c r="B16921" s="40">
        <v>-47596.52</v>
      </c>
      <c r="C16921" s="21"/>
      <c r="D16921" s="11">
        <f t="shared" si="264"/>
        <v>29196140.137999989</v>
      </c>
      <c r="E16921" s="30">
        <v>25001151823</v>
      </c>
    </row>
    <row r="16922" spans="1:5">
      <c r="B16922" s="40">
        <v>-111150.87</v>
      </c>
      <c r="C16922" s="21"/>
      <c r="D16922" s="11">
        <f t="shared" si="264"/>
        <v>29084989.267999988</v>
      </c>
      <c r="E16922" s="30">
        <v>25001151873</v>
      </c>
    </row>
    <row r="16923" spans="1:5">
      <c r="B16923" s="40">
        <v>-12862.83</v>
      </c>
      <c r="C16923" s="21"/>
      <c r="D16923" s="11">
        <f t="shared" si="264"/>
        <v>29072126.43799999</v>
      </c>
      <c r="E16923" s="30">
        <v>25001151328</v>
      </c>
    </row>
    <row r="16924" spans="1:5">
      <c r="B16924" s="40">
        <v>-58781</v>
      </c>
      <c r="C16924" s="21"/>
      <c r="D16924" s="11">
        <f t="shared" si="264"/>
        <v>29013345.43799999</v>
      </c>
      <c r="E16924" s="30">
        <v>25001150414</v>
      </c>
    </row>
    <row r="16925" spans="1:5">
      <c r="B16925" s="21">
        <v>-30189.16</v>
      </c>
      <c r="C16925" s="21"/>
      <c r="D16925" s="11">
        <f t="shared" si="264"/>
        <v>28983156.27799999</v>
      </c>
      <c r="E16925" s="30">
        <v>25001151447</v>
      </c>
    </row>
    <row r="16926" spans="1:5">
      <c r="B16926" s="21">
        <v>-254600.35</v>
      </c>
      <c r="C16926" s="21"/>
      <c r="D16926" s="11">
        <f t="shared" si="264"/>
        <v>28728555.927999988</v>
      </c>
      <c r="E16926" s="30">
        <v>25001139673</v>
      </c>
    </row>
    <row r="16927" spans="1:5">
      <c r="B16927" s="21"/>
      <c r="C16927" s="21">
        <v>12758.31</v>
      </c>
      <c r="D16927" s="11">
        <f t="shared" si="264"/>
        <v>28741314.237999987</v>
      </c>
      <c r="E16927" s="30">
        <v>340894</v>
      </c>
    </row>
    <row r="16928" spans="1:5">
      <c r="B16928" s="21">
        <v>-108103.44</v>
      </c>
      <c r="C16928" s="21"/>
      <c r="D16928" s="11">
        <f t="shared" si="264"/>
        <v>28633210.797999986</v>
      </c>
      <c r="E16928" s="30">
        <v>25001142796</v>
      </c>
    </row>
    <row r="16929" spans="1:5">
      <c r="A16929" s="19">
        <v>44567</v>
      </c>
      <c r="B16929" s="40"/>
      <c r="C16929" s="40">
        <v>1499993</v>
      </c>
      <c r="D16929" s="11">
        <f t="shared" si="264"/>
        <v>30133203.797999986</v>
      </c>
      <c r="E16929" s="30" t="s">
        <v>4267</v>
      </c>
    </row>
    <row r="16930" spans="1:5">
      <c r="A16930" s="19"/>
      <c r="B16930" s="40">
        <v>-26314638.649999999</v>
      </c>
      <c r="C16930" s="40"/>
      <c r="D16930" s="11">
        <f t="shared" si="264"/>
        <v>3818565.147999987</v>
      </c>
      <c r="E16930" s="30" t="s">
        <v>12935</v>
      </c>
    </row>
    <row r="16931" spans="1:5">
      <c r="B16931" s="40"/>
      <c r="C16931" s="40">
        <v>25226.959999999999</v>
      </c>
      <c r="D16931" s="11">
        <f t="shared" si="264"/>
        <v>3843792.107999987</v>
      </c>
      <c r="E16931" s="30" t="s">
        <v>12939</v>
      </c>
    </row>
    <row r="16932" spans="1:5">
      <c r="B16932" s="40"/>
      <c r="C16932" s="40">
        <v>14153.6</v>
      </c>
      <c r="D16932" s="11">
        <f t="shared" si="264"/>
        <v>3857945.7079999871</v>
      </c>
      <c r="E16932" s="30" t="s">
        <v>12940</v>
      </c>
    </row>
    <row r="16933" spans="1:5">
      <c r="B16933" s="40"/>
      <c r="C16933" s="40">
        <v>60031</v>
      </c>
      <c r="D16933" s="11">
        <f t="shared" si="264"/>
        <v>3917976.7079999871</v>
      </c>
      <c r="E16933" s="30" t="s">
        <v>12941</v>
      </c>
    </row>
    <row r="16934" spans="1:5">
      <c r="B16934" s="40"/>
      <c r="C16934" s="40">
        <v>406930.92</v>
      </c>
      <c r="D16934" s="11">
        <f t="shared" si="264"/>
        <v>4324907.6279999875</v>
      </c>
      <c r="E16934" s="30" t="s">
        <v>12942</v>
      </c>
    </row>
    <row r="16935" spans="1:5">
      <c r="B16935" s="40"/>
      <c r="C16935" s="44">
        <v>26720431.280000001</v>
      </c>
      <c r="D16935" s="11">
        <f t="shared" si="264"/>
        <v>31045338.907999989</v>
      </c>
      <c r="E16935" s="24" t="s">
        <v>12944</v>
      </c>
    </row>
    <row r="16936" spans="1:5">
      <c r="B16936" s="40">
        <v>-23507.99</v>
      </c>
      <c r="C16936" s="40"/>
      <c r="D16936" s="11">
        <f t="shared" si="264"/>
        <v>31021830.91799999</v>
      </c>
      <c r="E16936" s="30">
        <v>25001151542</v>
      </c>
    </row>
    <row r="16937" spans="1:5">
      <c r="B16937" s="40">
        <v>-15872.26</v>
      </c>
      <c r="C16937" s="40"/>
      <c r="D16937" s="11">
        <f t="shared" si="264"/>
        <v>31005958.657999989</v>
      </c>
      <c r="E16937" s="30">
        <v>25001152232</v>
      </c>
    </row>
    <row r="16938" spans="1:5">
      <c r="B16938" s="40">
        <v>-256940.48</v>
      </c>
      <c r="C16938" s="40"/>
      <c r="D16938" s="11">
        <f t="shared" si="264"/>
        <v>30749018.177999988</v>
      </c>
      <c r="E16938" s="30">
        <v>25001151766</v>
      </c>
    </row>
    <row r="16939" spans="1:5">
      <c r="B16939" s="40">
        <v>-126883.7</v>
      </c>
      <c r="C16939" s="40"/>
      <c r="D16939" s="11">
        <f t="shared" si="264"/>
        <v>30622134.477999989</v>
      </c>
      <c r="E16939" s="30">
        <v>25001151728</v>
      </c>
    </row>
    <row r="16940" spans="1:5">
      <c r="B16940" s="40">
        <v>-11416</v>
      </c>
      <c r="C16940" s="40"/>
      <c r="D16940" s="11">
        <f t="shared" si="264"/>
        <v>30610718.477999989</v>
      </c>
      <c r="E16940" s="30">
        <v>25001151697</v>
      </c>
    </row>
    <row r="16941" spans="1:5">
      <c r="B16941" s="40">
        <v>-15627.42</v>
      </c>
      <c r="C16941" s="40"/>
      <c r="D16941" s="11">
        <f t="shared" si="264"/>
        <v>30595091.057999987</v>
      </c>
      <c r="E16941" s="30">
        <v>25001151897</v>
      </c>
    </row>
    <row r="16942" spans="1:5">
      <c r="B16942" s="40">
        <v>-13080</v>
      </c>
      <c r="D16942" s="11">
        <f t="shared" si="264"/>
        <v>30582011.057999987</v>
      </c>
      <c r="E16942" s="30">
        <v>25001151528</v>
      </c>
    </row>
    <row r="16943" spans="1:5">
      <c r="B16943" s="40">
        <v>-79395.600000000006</v>
      </c>
      <c r="D16943" s="11">
        <f t="shared" si="264"/>
        <v>30502615.457999986</v>
      </c>
      <c r="E16943" s="30">
        <v>25001151504</v>
      </c>
    </row>
    <row r="16944" spans="1:5">
      <c r="B16944" s="40">
        <v>-33218</v>
      </c>
      <c r="D16944" s="11">
        <f t="shared" si="264"/>
        <v>30469397.457999986</v>
      </c>
      <c r="E16944" s="30">
        <v>25001151461</v>
      </c>
    </row>
    <row r="16945" spans="1:5">
      <c r="B16945" s="40">
        <v>-323240.14</v>
      </c>
      <c r="D16945" s="11">
        <f t="shared" si="264"/>
        <v>30146157.317999985</v>
      </c>
      <c r="E16945" s="30">
        <v>25001151285</v>
      </c>
    </row>
    <row r="16946" spans="1:5">
      <c r="B16946" s="40">
        <v>-378462.82</v>
      </c>
      <c r="D16946" s="11">
        <f t="shared" si="264"/>
        <v>29767694.497999985</v>
      </c>
      <c r="E16946" s="30">
        <v>25001151435</v>
      </c>
    </row>
    <row r="16947" spans="1:5">
      <c r="B16947" s="40">
        <v>-68460.87</v>
      </c>
      <c r="C16947" s="40"/>
      <c r="D16947" s="11">
        <f t="shared" si="264"/>
        <v>29699233.627999984</v>
      </c>
      <c r="E16947" s="30" t="s">
        <v>12943</v>
      </c>
    </row>
    <row r="16948" spans="1:5">
      <c r="B16948" s="40">
        <v>-20945.84</v>
      </c>
      <c r="C16948" s="40"/>
      <c r="D16948" s="11">
        <f t="shared" si="264"/>
        <v>29678287.787999984</v>
      </c>
      <c r="E16948" s="30">
        <v>25001152301</v>
      </c>
    </row>
    <row r="16949" spans="1:5">
      <c r="A16949" s="19">
        <v>44568</v>
      </c>
      <c r="B16949" s="40"/>
      <c r="C16949" s="40">
        <v>124087.35</v>
      </c>
      <c r="D16949" s="11">
        <f t="shared" si="264"/>
        <v>29802375.137999985</v>
      </c>
      <c r="E16949" s="30" t="s">
        <v>12946</v>
      </c>
    </row>
    <row r="16950" spans="1:5">
      <c r="B16950" s="40">
        <v>-119704.29</v>
      </c>
      <c r="C16950" s="40"/>
      <c r="D16950" s="11">
        <f t="shared" si="264"/>
        <v>29682670.847999986</v>
      </c>
      <c r="E16950" s="30">
        <v>25001150614</v>
      </c>
    </row>
    <row r="16951" spans="1:5">
      <c r="B16951" s="40">
        <v>-54303.8</v>
      </c>
      <c r="C16951" s="40"/>
      <c r="D16951" s="11">
        <f t="shared" si="264"/>
        <v>29628367.047999986</v>
      </c>
      <c r="E16951" s="30">
        <v>25001151473</v>
      </c>
    </row>
    <row r="16952" spans="1:5">
      <c r="B16952" s="40">
        <v>-104879.15</v>
      </c>
      <c r="C16952" s="40"/>
      <c r="D16952" s="11">
        <f t="shared" si="264"/>
        <v>29523487.897999987</v>
      </c>
      <c r="E16952" s="30">
        <v>25001151516</v>
      </c>
    </row>
    <row r="16953" spans="1:5">
      <c r="B16953" s="40">
        <v>-85559.679999999993</v>
      </c>
      <c r="C16953" s="40"/>
      <c r="D16953" s="11">
        <f t="shared" si="264"/>
        <v>29437928.217999987</v>
      </c>
      <c r="E16953" s="30">
        <v>25001140916</v>
      </c>
    </row>
    <row r="16954" spans="1:5">
      <c r="B16954" s="40"/>
      <c r="C16954" s="40">
        <v>83606.91</v>
      </c>
      <c r="D16954" s="11">
        <f t="shared" si="264"/>
        <v>29521535.127999987</v>
      </c>
      <c r="E16954" s="30" t="s">
        <v>12947</v>
      </c>
    </row>
    <row r="16955" spans="1:5">
      <c r="A16955" s="19">
        <v>44571</v>
      </c>
      <c r="B16955" s="40">
        <v>-133628.96</v>
      </c>
      <c r="C16955" s="40"/>
      <c r="D16955" s="11">
        <f t="shared" si="264"/>
        <v>29387906.167999987</v>
      </c>
      <c r="E16955" s="30">
        <v>25001151459</v>
      </c>
    </row>
    <row r="16956" spans="1:5">
      <c r="B16956" s="40">
        <v>-135046.25</v>
      </c>
      <c r="C16956" s="40"/>
      <c r="D16956" s="11">
        <f t="shared" si="264"/>
        <v>29252859.917999987</v>
      </c>
      <c r="E16956" s="30">
        <v>25001150690</v>
      </c>
    </row>
    <row r="16957" spans="1:5">
      <c r="B16957" s="40">
        <v>-264270.14</v>
      </c>
      <c r="C16957" s="40"/>
      <c r="D16957" s="11">
        <f t="shared" si="264"/>
        <v>28988589.777999986</v>
      </c>
      <c r="E16957" s="30">
        <v>25001153089</v>
      </c>
    </row>
    <row r="16958" spans="1:5">
      <c r="B16958" s="40"/>
      <c r="C16958" s="40">
        <v>259178.6</v>
      </c>
      <c r="D16958" s="11">
        <f t="shared" si="264"/>
        <v>29247768.377999987</v>
      </c>
      <c r="E16958" s="30">
        <v>40072</v>
      </c>
    </row>
    <row r="16959" spans="1:5">
      <c r="B16959" s="27">
        <v>-160443.6</v>
      </c>
      <c r="C16959" s="40"/>
      <c r="D16959" s="11">
        <f t="shared" si="264"/>
        <v>29087324.777999986</v>
      </c>
      <c r="E16959" s="49" t="s">
        <v>12955</v>
      </c>
    </row>
    <row r="16960" spans="1:5">
      <c r="B16960" s="27">
        <v>-220979.96</v>
      </c>
      <c r="C16960" s="40"/>
      <c r="D16960" s="11">
        <f t="shared" si="264"/>
        <v>28866344.817999985</v>
      </c>
      <c r="E16960" s="49" t="s">
        <v>12956</v>
      </c>
    </row>
    <row r="16961" spans="1:5">
      <c r="A16961" s="19">
        <v>44572</v>
      </c>
      <c r="B16961" s="40">
        <v>-120247.01</v>
      </c>
      <c r="D16961" s="11">
        <f t="shared" si="264"/>
        <v>28746097.807999983</v>
      </c>
      <c r="E16961" s="30">
        <v>25001152656</v>
      </c>
    </row>
    <row r="16962" spans="1:5">
      <c r="B16962" s="40"/>
      <c r="C16962" s="40">
        <v>124651</v>
      </c>
      <c r="D16962" s="11">
        <f t="shared" si="264"/>
        <v>28870748.807999983</v>
      </c>
      <c r="E16962" s="30" t="s">
        <v>12962</v>
      </c>
    </row>
    <row r="16963" spans="1:5">
      <c r="B16963" s="40"/>
      <c r="C16963" s="40">
        <v>289241.48</v>
      </c>
      <c r="D16963" s="11">
        <f t="shared" si="264"/>
        <v>29159990.287999984</v>
      </c>
      <c r="E16963" s="30" t="s">
        <v>12963</v>
      </c>
    </row>
    <row r="16964" spans="1:5">
      <c r="A16964" s="19">
        <v>44573</v>
      </c>
      <c r="B16964" s="40"/>
      <c r="C16964" s="40">
        <v>49170.62</v>
      </c>
      <c r="D16964" s="11">
        <f t="shared" si="264"/>
        <v>29209160.907999985</v>
      </c>
      <c r="E16964" s="30" t="s">
        <v>12982</v>
      </c>
    </row>
    <row r="16965" spans="1:5">
      <c r="B16965" s="40"/>
      <c r="C16965" s="40">
        <v>21224.9</v>
      </c>
      <c r="D16965" s="11">
        <f t="shared" si="264"/>
        <v>29230385.807999983</v>
      </c>
      <c r="E16965" s="30" t="s">
        <v>12983</v>
      </c>
    </row>
    <row r="16966" spans="1:5">
      <c r="B16966" s="40"/>
      <c r="C16966" s="40">
        <v>262915.11</v>
      </c>
      <c r="D16966" s="11">
        <f t="shared" ref="D16966:D17029" si="265">D16965+B16966+C16966</f>
        <v>29493300.917999983</v>
      </c>
      <c r="E16966" s="30">
        <v>341015</v>
      </c>
    </row>
    <row r="16967" spans="1:5">
      <c r="B16967" s="40"/>
      <c r="C16967" s="40">
        <v>123037.63</v>
      </c>
      <c r="D16967" s="11">
        <f t="shared" si="265"/>
        <v>29616338.547999982</v>
      </c>
      <c r="E16967" s="30">
        <v>341043</v>
      </c>
    </row>
    <row r="16968" spans="1:5">
      <c r="B16968" s="40">
        <v>-258061.3</v>
      </c>
      <c r="C16968" s="40"/>
      <c r="D16968" s="11">
        <f t="shared" si="265"/>
        <v>29358277.247999981</v>
      </c>
      <c r="E16968" s="30">
        <v>25001154367</v>
      </c>
    </row>
    <row r="16969" spans="1:5">
      <c r="B16969" s="40">
        <v>-149896.24</v>
      </c>
      <c r="C16969" s="40"/>
      <c r="D16969" s="11">
        <f t="shared" si="265"/>
        <v>29208381.007999983</v>
      </c>
      <c r="E16969" s="30">
        <v>25001154250</v>
      </c>
    </row>
    <row r="16970" spans="1:5">
      <c r="B16970" s="40">
        <v>-23701.89</v>
      </c>
      <c r="C16970" s="40"/>
      <c r="D16970" s="11">
        <f t="shared" si="265"/>
        <v>29184679.117999982</v>
      </c>
      <c r="E16970" s="30">
        <v>25001152220</v>
      </c>
    </row>
    <row r="16971" spans="1:5">
      <c r="B16971" s="40">
        <v>-81194.710000000006</v>
      </c>
      <c r="C16971" s="40"/>
      <c r="D16971" s="11">
        <f t="shared" si="265"/>
        <v>29103484.407999981</v>
      </c>
      <c r="E16971" s="30">
        <v>25001154024</v>
      </c>
    </row>
    <row r="16972" spans="1:5">
      <c r="B16972" s="40">
        <v>-21138.2</v>
      </c>
      <c r="C16972" s="40"/>
      <c r="D16972" s="11">
        <f t="shared" si="265"/>
        <v>29082346.207999982</v>
      </c>
      <c r="E16972" s="30">
        <v>25001154074</v>
      </c>
    </row>
    <row r="16973" spans="1:5">
      <c r="B16973" s="40">
        <v>-31689.200000000001</v>
      </c>
      <c r="C16973" s="40"/>
      <c r="D16973" s="11">
        <f t="shared" si="265"/>
        <v>29050657.007999983</v>
      </c>
      <c r="E16973" s="30">
        <v>25001154062</v>
      </c>
    </row>
    <row r="16974" spans="1:5">
      <c r="B16974" s="40">
        <v>-20779.04</v>
      </c>
      <c r="C16974" s="40"/>
      <c r="D16974" s="11">
        <f t="shared" si="265"/>
        <v>29029877.967999984</v>
      </c>
      <c r="E16974" s="30">
        <v>25001154036</v>
      </c>
    </row>
    <row r="16975" spans="1:5">
      <c r="B16975" s="40"/>
      <c r="C16975" s="40">
        <v>2969440</v>
      </c>
      <c r="D16975" s="11">
        <f t="shared" si="265"/>
        <v>31999317.967999984</v>
      </c>
      <c r="E16975" s="30" t="s">
        <v>12984</v>
      </c>
    </row>
    <row r="16976" spans="1:5">
      <c r="B16976" s="40"/>
      <c r="C16976" s="40">
        <v>383426.5</v>
      </c>
      <c r="D16976" s="11">
        <f t="shared" si="265"/>
        <v>32382744.467999984</v>
      </c>
      <c r="E16976" s="30" t="s">
        <v>4100</v>
      </c>
    </row>
    <row r="16977" spans="1:12">
      <c r="B16977" s="21"/>
      <c r="C16977" s="22">
        <v>866875.84</v>
      </c>
      <c r="D16977" s="11">
        <f t="shared" si="265"/>
        <v>33249620.307999983</v>
      </c>
      <c r="E16977" s="24" t="s">
        <v>12985</v>
      </c>
      <c r="L16977" s="91"/>
    </row>
    <row r="16978" spans="1:12">
      <c r="B16978" s="21"/>
      <c r="C16978" s="22">
        <v>107419.36</v>
      </c>
      <c r="D16978" s="11">
        <f t="shared" si="265"/>
        <v>33357039.667999983</v>
      </c>
      <c r="E16978" s="24" t="s">
        <v>12993</v>
      </c>
      <c r="L16978" s="91"/>
    </row>
    <row r="16979" spans="1:12">
      <c r="B16979" s="22">
        <v>-228</v>
      </c>
      <c r="C16979" s="22"/>
      <c r="D16979" s="11">
        <f t="shared" si="265"/>
        <v>33356811.667999983</v>
      </c>
      <c r="E16979" s="24" t="s">
        <v>24</v>
      </c>
    </row>
    <row r="16980" spans="1:12">
      <c r="A16980" s="19">
        <v>44574</v>
      </c>
      <c r="B16980" s="44"/>
      <c r="C16980" s="44">
        <v>20348180.559999999</v>
      </c>
      <c r="D16980" s="11">
        <f t="shared" si="265"/>
        <v>53704992.227999985</v>
      </c>
      <c r="E16980" s="24" t="s">
        <v>4313</v>
      </c>
    </row>
    <row r="16981" spans="1:12">
      <c r="B16981" s="44">
        <v>-20000000</v>
      </c>
      <c r="C16981" s="44"/>
      <c r="D16981" s="11">
        <f t="shared" si="265"/>
        <v>33704992.227999985</v>
      </c>
      <c r="E16981" s="24" t="s">
        <v>13005</v>
      </c>
    </row>
    <row r="16982" spans="1:12">
      <c r="B16982" s="40">
        <v>-2716189.3</v>
      </c>
      <c r="C16982" s="40"/>
      <c r="D16982" s="11">
        <f t="shared" si="265"/>
        <v>30988802.927999984</v>
      </c>
      <c r="E16982" s="30" t="s">
        <v>12992</v>
      </c>
    </row>
    <row r="16983" spans="1:12">
      <c r="B16983" s="40">
        <v>-299220.23</v>
      </c>
      <c r="C16983" s="40"/>
      <c r="D16983" s="11">
        <f t="shared" si="265"/>
        <v>30689582.697999984</v>
      </c>
      <c r="E16983" s="30">
        <v>25001154105</v>
      </c>
    </row>
    <row r="16984" spans="1:12">
      <c r="B16984" s="40">
        <v>-120886.67</v>
      </c>
      <c r="C16984" s="40"/>
      <c r="D16984" s="11">
        <f t="shared" si="265"/>
        <v>30568696.027999982</v>
      </c>
      <c r="E16984" s="30">
        <v>25001154931</v>
      </c>
    </row>
    <row r="16985" spans="1:12">
      <c r="B16985" s="40">
        <v>-251865.86</v>
      </c>
      <c r="C16985" s="40"/>
      <c r="D16985" s="11">
        <f t="shared" si="265"/>
        <v>30316830.167999983</v>
      </c>
      <c r="E16985" s="30">
        <v>25001154286</v>
      </c>
    </row>
    <row r="16986" spans="1:12">
      <c r="B16986" s="40">
        <v>-199313.36</v>
      </c>
      <c r="C16986" s="40"/>
      <c r="D16986" s="11">
        <f t="shared" si="265"/>
        <v>30117516.807999983</v>
      </c>
      <c r="E16986" s="30">
        <v>25001151811</v>
      </c>
    </row>
    <row r="16987" spans="1:12">
      <c r="B16987" s="40"/>
      <c r="C16987" s="40">
        <v>203343.2</v>
      </c>
      <c r="D16987" s="11">
        <f t="shared" si="265"/>
        <v>30320860.007999983</v>
      </c>
      <c r="E16987" s="30" t="s">
        <v>12994</v>
      </c>
    </row>
    <row r="16988" spans="1:12">
      <c r="B16988" s="40">
        <v>-1800</v>
      </c>
      <c r="C16988" s="40"/>
      <c r="D16988" s="11">
        <f t="shared" si="265"/>
        <v>30319060.007999983</v>
      </c>
      <c r="E16988" s="30" t="s">
        <v>12995</v>
      </c>
    </row>
    <row r="16989" spans="1:12">
      <c r="B16989" s="40"/>
      <c r="C16989" s="40">
        <v>307786.03999999998</v>
      </c>
      <c r="D16989" s="11">
        <f t="shared" si="265"/>
        <v>30626846.047999982</v>
      </c>
      <c r="E16989" s="30">
        <v>25001154193</v>
      </c>
    </row>
    <row r="16990" spans="1:12">
      <c r="A16990" s="19">
        <v>44575</v>
      </c>
      <c r="B16990" s="40">
        <v>-349092.46</v>
      </c>
      <c r="C16990" s="40"/>
      <c r="D16990" s="11">
        <f t="shared" si="265"/>
        <v>30277753.587999981</v>
      </c>
      <c r="E16990" s="30">
        <v>25001155126</v>
      </c>
    </row>
    <row r="16991" spans="1:12">
      <c r="B16991" s="40">
        <v>-193751.74</v>
      </c>
      <c r="C16991" s="40"/>
      <c r="D16991" s="11">
        <f t="shared" si="265"/>
        <v>30084001.847999983</v>
      </c>
      <c r="E16991" s="30">
        <v>25001154979</v>
      </c>
    </row>
    <row r="16992" spans="1:12">
      <c r="B16992" s="40">
        <v>-131087.76999999999</v>
      </c>
      <c r="C16992" s="40"/>
      <c r="D16992" s="11">
        <f t="shared" si="265"/>
        <v>29952914.077999983</v>
      </c>
      <c r="E16992" s="30">
        <v>25001151792</v>
      </c>
    </row>
    <row r="16993" spans="1:5">
      <c r="B16993" s="40">
        <v>-562758.89</v>
      </c>
      <c r="C16993" s="40"/>
      <c r="D16993" s="11">
        <f t="shared" si="265"/>
        <v>29390155.187999982</v>
      </c>
      <c r="E16993" s="30">
        <v>25001151716</v>
      </c>
    </row>
    <row r="16994" spans="1:5">
      <c r="B16994" s="40">
        <v>-79247.72</v>
      </c>
      <c r="C16994" s="40"/>
      <c r="D16994" s="11">
        <f t="shared" si="265"/>
        <v>29310907.467999984</v>
      </c>
      <c r="E16994" s="30">
        <v>25001155219</v>
      </c>
    </row>
    <row r="16995" spans="1:5">
      <c r="B16995" s="40">
        <v>-15431.36</v>
      </c>
      <c r="C16995" s="40"/>
      <c r="D16995" s="11">
        <f t="shared" si="265"/>
        <v>29295476.107999984</v>
      </c>
      <c r="E16995" s="30">
        <v>25001155114</v>
      </c>
    </row>
    <row r="16996" spans="1:5">
      <c r="B16996" s="40"/>
      <c r="C16996" s="40">
        <v>491392.39</v>
      </c>
      <c r="D16996" s="11">
        <f t="shared" si="265"/>
        <v>29786868.497999985</v>
      </c>
      <c r="E16996" s="30" t="s">
        <v>13000</v>
      </c>
    </row>
    <row r="16997" spans="1:5">
      <c r="B16997" s="40"/>
      <c r="C16997" s="40">
        <v>136994.51999999999</v>
      </c>
      <c r="D16997" s="11">
        <f t="shared" si="265"/>
        <v>29923863.017999984</v>
      </c>
      <c r="E16997" s="30" t="s">
        <v>13001</v>
      </c>
    </row>
    <row r="16998" spans="1:5">
      <c r="B16998" s="40">
        <v>-129770.85</v>
      </c>
      <c r="C16998" s="40"/>
      <c r="D16998" s="11">
        <f t="shared" si="265"/>
        <v>29794092.167999983</v>
      </c>
      <c r="E16998" s="30">
        <v>25001151366</v>
      </c>
    </row>
    <row r="16999" spans="1:5">
      <c r="B16999" s="40"/>
      <c r="C16999" s="40">
        <v>948152.25</v>
      </c>
      <c r="D16999" s="11">
        <f t="shared" si="265"/>
        <v>30742244.417999983</v>
      </c>
      <c r="E16999" s="30" t="s">
        <v>3997</v>
      </c>
    </row>
    <row r="17000" spans="1:5">
      <c r="B17000" s="40"/>
      <c r="C17000" s="40">
        <v>132901.35</v>
      </c>
      <c r="D17000" s="11">
        <f t="shared" si="265"/>
        <v>30875145.767999984</v>
      </c>
      <c r="E17000" s="30">
        <v>200265</v>
      </c>
    </row>
    <row r="17001" spans="1:5">
      <c r="B17001" s="40"/>
      <c r="C17001" s="40">
        <v>580945.96</v>
      </c>
      <c r="D17001" s="11">
        <f t="shared" si="265"/>
        <v>31456091.727999985</v>
      </c>
      <c r="E17001" s="30" t="s">
        <v>13002</v>
      </c>
    </row>
    <row r="17002" spans="1:5">
      <c r="B17002" s="40">
        <v>-4811258</v>
      </c>
      <c r="C17002" s="40"/>
      <c r="D17002" s="11">
        <f t="shared" si="265"/>
        <v>26644833.727999985</v>
      </c>
      <c r="E17002" s="30">
        <v>25001155683</v>
      </c>
    </row>
    <row r="17003" spans="1:5">
      <c r="A17003" s="19">
        <v>44578</v>
      </c>
      <c r="B17003" s="40"/>
      <c r="C17003" s="40">
        <v>1578290.13</v>
      </c>
      <c r="D17003" s="11">
        <f t="shared" si="265"/>
        <v>28223123.857999984</v>
      </c>
      <c r="E17003" s="30" t="s">
        <v>13010</v>
      </c>
    </row>
    <row r="17004" spans="1:5">
      <c r="B17004" s="40"/>
      <c r="C17004" s="40">
        <v>2797392.77</v>
      </c>
      <c r="D17004" s="11">
        <f t="shared" si="265"/>
        <v>31020516.627999984</v>
      </c>
      <c r="E17004" s="30" t="s">
        <v>13011</v>
      </c>
    </row>
    <row r="17005" spans="1:5">
      <c r="B17005" s="40"/>
      <c r="C17005" s="40">
        <v>27590.55</v>
      </c>
      <c r="D17005" s="11">
        <f t="shared" si="265"/>
        <v>31048107.177999984</v>
      </c>
      <c r="E17005" s="30" t="s">
        <v>13012</v>
      </c>
    </row>
    <row r="17006" spans="1:5">
      <c r="B17006" s="40"/>
      <c r="C17006" s="40">
        <v>12419.41</v>
      </c>
      <c r="D17006" s="11">
        <f t="shared" si="265"/>
        <v>31060526.587999985</v>
      </c>
      <c r="E17006" s="30">
        <v>341033</v>
      </c>
    </row>
    <row r="17007" spans="1:5">
      <c r="B17007" s="40"/>
      <c r="C17007" s="40">
        <v>64844.17</v>
      </c>
      <c r="D17007" s="11">
        <f t="shared" si="265"/>
        <v>31125370.757999986</v>
      </c>
      <c r="E17007" s="30" t="s">
        <v>13009</v>
      </c>
    </row>
    <row r="17008" spans="1:5">
      <c r="B17008" s="40"/>
      <c r="C17008" s="40">
        <v>15422.92</v>
      </c>
      <c r="D17008" s="11">
        <f t="shared" si="265"/>
        <v>31140793.677999988</v>
      </c>
      <c r="E17008" s="30">
        <v>340982</v>
      </c>
    </row>
    <row r="17009" spans="1:5">
      <c r="B17009" s="21">
        <v>-63546.34</v>
      </c>
      <c r="C17009" s="21"/>
      <c r="D17009" s="11">
        <f t="shared" si="265"/>
        <v>31077247.337999988</v>
      </c>
      <c r="E17009" s="30">
        <v>25001155019</v>
      </c>
    </row>
    <row r="17010" spans="1:5">
      <c r="B17010" s="21"/>
      <c r="C17010" s="21">
        <v>7</v>
      </c>
      <c r="D17010" s="11">
        <f t="shared" si="265"/>
        <v>31077254.337999988</v>
      </c>
      <c r="E17010" s="30">
        <v>25001155019</v>
      </c>
    </row>
    <row r="17011" spans="1:5">
      <c r="B17011" s="21">
        <v>-12489.56</v>
      </c>
      <c r="C17011" s="21"/>
      <c r="D17011" s="11">
        <f t="shared" si="265"/>
        <v>31064764.77799999</v>
      </c>
      <c r="E17011" s="30">
        <v>25001154929</v>
      </c>
    </row>
    <row r="17012" spans="1:5">
      <c r="B17012" s="21">
        <v>-24228.61</v>
      </c>
      <c r="C17012" s="21"/>
      <c r="D17012" s="11">
        <f t="shared" si="265"/>
        <v>31040536.16799999</v>
      </c>
      <c r="E17012" s="30">
        <v>25001155964</v>
      </c>
    </row>
    <row r="17013" spans="1:5">
      <c r="B17013" s="21">
        <v>-27227.52</v>
      </c>
      <c r="C17013" s="21"/>
      <c r="D17013" s="11">
        <f t="shared" si="265"/>
        <v>31013308.647999991</v>
      </c>
      <c r="E17013" s="30">
        <v>25001155021</v>
      </c>
    </row>
    <row r="17014" spans="1:5">
      <c r="B17014" s="21"/>
      <c r="C17014" s="21">
        <v>14520.06</v>
      </c>
      <c r="D17014" s="11">
        <f t="shared" si="265"/>
        <v>31027828.707999989</v>
      </c>
      <c r="E17014" s="30">
        <v>341042</v>
      </c>
    </row>
    <row r="17015" spans="1:5">
      <c r="A17015" s="19">
        <v>44579</v>
      </c>
      <c r="B17015" s="40">
        <v>-595134.26</v>
      </c>
      <c r="C17015" s="40"/>
      <c r="D17015" s="11">
        <f t="shared" si="265"/>
        <v>30432694.447999988</v>
      </c>
      <c r="E17015" s="30" t="s">
        <v>13022</v>
      </c>
    </row>
    <row r="17016" spans="1:5">
      <c r="B17016" s="40">
        <v>-45552.02</v>
      </c>
      <c r="C17016" s="40"/>
      <c r="D17016" s="11">
        <f t="shared" si="265"/>
        <v>30387142.427999988</v>
      </c>
      <c r="E17016" s="30" t="s">
        <v>13023</v>
      </c>
    </row>
    <row r="17017" spans="1:5">
      <c r="B17017" s="40"/>
      <c r="C17017" s="40">
        <v>109562.21</v>
      </c>
      <c r="D17017" s="11">
        <f t="shared" si="265"/>
        <v>30496704.637999989</v>
      </c>
      <c r="E17017" s="30" t="s">
        <v>13024</v>
      </c>
    </row>
    <row r="17018" spans="1:5">
      <c r="B17018" s="40">
        <v>-106433.12</v>
      </c>
      <c r="C17018" s="40"/>
      <c r="D17018" s="11">
        <f t="shared" si="265"/>
        <v>30390271.517999988</v>
      </c>
      <c r="E17018" s="30">
        <v>25001156054</v>
      </c>
    </row>
    <row r="17019" spans="1:5">
      <c r="B17019" s="40">
        <v>-127490.71</v>
      </c>
      <c r="C17019" s="40"/>
      <c r="D17019" s="11">
        <f t="shared" si="265"/>
        <v>30262780.807999987</v>
      </c>
      <c r="E17019" s="30">
        <v>25001153972</v>
      </c>
    </row>
    <row r="17020" spans="1:5">
      <c r="B17020" s="40">
        <v>-27404.02</v>
      </c>
      <c r="C17020" s="40"/>
      <c r="D17020" s="11">
        <f t="shared" si="265"/>
        <v>30235376.787999988</v>
      </c>
      <c r="E17020" s="30">
        <v>25001154262</v>
      </c>
    </row>
    <row r="17021" spans="1:5">
      <c r="A17021" s="19">
        <v>44580</v>
      </c>
      <c r="B17021" s="40">
        <v>-14547.05</v>
      </c>
      <c r="C17021" s="40"/>
      <c r="D17021" s="11">
        <f t="shared" si="265"/>
        <v>30220829.737999987</v>
      </c>
      <c r="E17021" s="30">
        <v>25001156573</v>
      </c>
    </row>
    <row r="17022" spans="1:5">
      <c r="B17022" s="40">
        <v>-72164.58</v>
      </c>
      <c r="D17022" s="11">
        <f t="shared" si="265"/>
        <v>30148665.157999989</v>
      </c>
      <c r="E17022" s="30">
        <v>25001155007</v>
      </c>
    </row>
    <row r="17023" spans="1:5">
      <c r="B17023" s="40">
        <v>-45208.74</v>
      </c>
      <c r="D17023" s="11">
        <f t="shared" si="265"/>
        <v>30103456.41799999</v>
      </c>
      <c r="E17023" s="30">
        <v>25001154981</v>
      </c>
    </row>
    <row r="17024" spans="1:5">
      <c r="B17024" s="40">
        <v>-63553.919999999998</v>
      </c>
      <c r="D17024" s="11">
        <f t="shared" si="265"/>
        <v>30039902.497999988</v>
      </c>
      <c r="E17024" s="30">
        <v>25001156680</v>
      </c>
    </row>
    <row r="17025" spans="1:5">
      <c r="B17025" s="40">
        <v>-131090.53</v>
      </c>
      <c r="D17025" s="11">
        <f t="shared" si="265"/>
        <v>29908811.967999987</v>
      </c>
      <c r="E17025" s="30">
        <v>25001156709</v>
      </c>
    </row>
    <row r="17026" spans="1:5">
      <c r="B17026" s="40">
        <v>-128468.72</v>
      </c>
      <c r="D17026" s="11">
        <f t="shared" si="265"/>
        <v>29780343.247999988</v>
      </c>
      <c r="E17026" s="30">
        <v>25001155338</v>
      </c>
    </row>
    <row r="17027" spans="1:5">
      <c r="B17027" s="40"/>
      <c r="C17027" s="40">
        <v>26010.080000000002</v>
      </c>
      <c r="D17027" s="11">
        <f t="shared" si="265"/>
        <v>29806353.327999987</v>
      </c>
      <c r="E17027" s="30" t="s">
        <v>13044</v>
      </c>
    </row>
    <row r="17028" spans="1:5">
      <c r="B17028" s="40">
        <v>-184720.64000000001</v>
      </c>
      <c r="C17028" s="40"/>
      <c r="D17028" s="11">
        <f t="shared" si="265"/>
        <v>29621632.687999986</v>
      </c>
      <c r="E17028" s="30">
        <v>25001156654</v>
      </c>
    </row>
    <row r="17029" spans="1:5">
      <c r="B17029" s="21"/>
      <c r="C17029" s="22">
        <v>40145250</v>
      </c>
      <c r="D17029" s="11">
        <f t="shared" si="265"/>
        <v>69766882.687999994</v>
      </c>
      <c r="E17029" s="24" t="s">
        <v>4313</v>
      </c>
    </row>
    <row r="17030" spans="1:5">
      <c r="B17030" s="22">
        <v>-40266305.549999997</v>
      </c>
      <c r="C17030" s="21"/>
      <c r="D17030" s="11">
        <f t="shared" ref="D17030:D17093" si="266">D17029+B17030+C17030</f>
        <v>29500577.137999997</v>
      </c>
      <c r="E17030" s="24" t="s">
        <v>13045</v>
      </c>
    </row>
    <row r="17031" spans="1:5">
      <c r="B17031" s="21"/>
      <c r="C17031" s="21">
        <v>46195.37</v>
      </c>
      <c r="D17031" s="11">
        <f t="shared" si="266"/>
        <v>29546772.507999998</v>
      </c>
      <c r="E17031" s="30" t="s">
        <v>13049</v>
      </c>
    </row>
    <row r="17032" spans="1:5">
      <c r="B17032" s="21"/>
      <c r="C17032" s="21">
        <v>299406.44</v>
      </c>
      <c r="D17032" s="11">
        <f t="shared" si="266"/>
        <v>29846178.947999999</v>
      </c>
      <c r="E17032" s="30" t="s">
        <v>4100</v>
      </c>
    </row>
    <row r="17033" spans="1:5">
      <c r="B17033" s="21"/>
      <c r="C17033" s="21">
        <v>73713.52</v>
      </c>
      <c r="D17033" s="11">
        <f t="shared" si="266"/>
        <v>29919892.467999998</v>
      </c>
      <c r="E17033" s="30" t="s">
        <v>13050</v>
      </c>
    </row>
    <row r="17034" spans="1:5">
      <c r="B17034" s="22">
        <v>-171</v>
      </c>
      <c r="C17034" s="21"/>
      <c r="D17034" s="11">
        <f t="shared" si="266"/>
        <v>29919721.467999998</v>
      </c>
      <c r="E17034" s="24" t="s">
        <v>24</v>
      </c>
    </row>
    <row r="17035" spans="1:5">
      <c r="A17035" s="19">
        <v>44581</v>
      </c>
      <c r="B17035" s="40">
        <v>-449180.83</v>
      </c>
      <c r="C17035" s="40"/>
      <c r="D17035" s="11">
        <f t="shared" si="266"/>
        <v>29470540.638</v>
      </c>
      <c r="E17035" s="30">
        <v>25001155926</v>
      </c>
    </row>
    <row r="17036" spans="1:5">
      <c r="B17036" s="40">
        <v>-23933.86</v>
      </c>
      <c r="C17036" s="40"/>
      <c r="D17036" s="11">
        <f t="shared" si="266"/>
        <v>29446606.778000001</v>
      </c>
      <c r="E17036" s="30">
        <v>25001156466</v>
      </c>
    </row>
    <row r="17037" spans="1:5">
      <c r="B17037" s="40">
        <v>-69651.39</v>
      </c>
      <c r="C17037" s="40"/>
      <c r="D17037" s="11">
        <f t="shared" si="266"/>
        <v>29376955.388</v>
      </c>
      <c r="E17037" s="30">
        <v>25001154212</v>
      </c>
    </row>
    <row r="17038" spans="1:5">
      <c r="B17038" s="40">
        <v>-19811.400000000001</v>
      </c>
      <c r="C17038" s="40"/>
      <c r="D17038" s="11">
        <f t="shared" si="266"/>
        <v>29357143.988000002</v>
      </c>
      <c r="E17038" s="30">
        <v>25001154248</v>
      </c>
    </row>
    <row r="17039" spans="1:5">
      <c r="B17039" s="40">
        <v>-131356.14000000001</v>
      </c>
      <c r="C17039" s="40"/>
      <c r="D17039" s="11">
        <f t="shared" si="266"/>
        <v>29225787.848000001</v>
      </c>
      <c r="E17039" s="30">
        <v>25001155940</v>
      </c>
    </row>
    <row r="17040" spans="1:5">
      <c r="B17040" s="40">
        <v>-99443.91</v>
      </c>
      <c r="C17040" s="40"/>
      <c r="D17040" s="11">
        <f t="shared" si="266"/>
        <v>29126343.938000001</v>
      </c>
      <c r="E17040" s="30">
        <v>25001154224</v>
      </c>
    </row>
    <row r="17041" spans="1:5">
      <c r="B17041" s="40">
        <v>-2273328.73</v>
      </c>
      <c r="C17041" s="40"/>
      <c r="D17041" s="11">
        <f t="shared" si="266"/>
        <v>26853015.208000001</v>
      </c>
      <c r="E17041" s="30">
        <v>25001157237</v>
      </c>
    </row>
    <row r="17042" spans="1:5">
      <c r="B17042" s="40"/>
      <c r="C17042" s="40">
        <v>433869.25</v>
      </c>
      <c r="D17042" s="11">
        <f t="shared" si="266"/>
        <v>27286884.458000001</v>
      </c>
      <c r="E17042" s="30" t="s">
        <v>13062</v>
      </c>
    </row>
    <row r="17043" spans="1:5">
      <c r="B17043" s="40"/>
      <c r="C17043" s="40">
        <v>182752.8</v>
      </c>
      <c r="D17043" s="11">
        <f t="shared" si="266"/>
        <v>27469637.258000001</v>
      </c>
      <c r="E17043" s="30" t="s">
        <v>13060</v>
      </c>
    </row>
    <row r="17044" spans="1:5">
      <c r="B17044" s="40"/>
      <c r="C17044" s="40">
        <v>455448.26</v>
      </c>
      <c r="D17044" s="11">
        <f t="shared" si="266"/>
        <v>27925085.518000003</v>
      </c>
      <c r="E17044" s="30" t="s">
        <v>13059</v>
      </c>
    </row>
    <row r="17045" spans="1:5">
      <c r="B17045" s="40"/>
      <c r="C17045" s="40">
        <v>25689.759999999998</v>
      </c>
      <c r="D17045" s="11">
        <f t="shared" si="266"/>
        <v>27950775.278000005</v>
      </c>
      <c r="E17045" s="30" t="s">
        <v>13061</v>
      </c>
    </row>
    <row r="17046" spans="1:5">
      <c r="B17046" s="40">
        <v>-168576.45</v>
      </c>
      <c r="C17046" s="40"/>
      <c r="D17046" s="11">
        <f t="shared" si="266"/>
        <v>27782198.828000005</v>
      </c>
      <c r="E17046" s="30">
        <v>25001156509</v>
      </c>
    </row>
    <row r="17047" spans="1:5">
      <c r="B17047" s="40">
        <v>-424315.67</v>
      </c>
      <c r="C17047" s="40"/>
      <c r="D17047" s="11">
        <f t="shared" si="266"/>
        <v>27357883.158000004</v>
      </c>
      <c r="E17047" s="30">
        <v>25001156616</v>
      </c>
    </row>
    <row r="17048" spans="1:5">
      <c r="B17048" s="40"/>
      <c r="C17048" s="40">
        <v>131541.51999999999</v>
      </c>
      <c r="D17048" s="11">
        <f t="shared" si="266"/>
        <v>27489424.678000003</v>
      </c>
      <c r="E17048" s="30" t="s">
        <v>13058</v>
      </c>
    </row>
    <row r="17049" spans="1:5">
      <c r="A17049" s="19">
        <v>44582</v>
      </c>
      <c r="B17049" s="40">
        <v>-53566.96</v>
      </c>
      <c r="C17049" s="40"/>
      <c r="D17049" s="11">
        <f t="shared" si="266"/>
        <v>27435857.718000002</v>
      </c>
      <c r="E17049" s="30">
        <v>25001156278</v>
      </c>
    </row>
    <row r="17050" spans="1:5">
      <c r="B17050" s="40">
        <v>-599813.98</v>
      </c>
      <c r="C17050" s="40"/>
      <c r="D17050" s="11">
        <f t="shared" si="266"/>
        <v>26836043.738000002</v>
      </c>
      <c r="E17050" s="30">
        <v>25001156604</v>
      </c>
    </row>
    <row r="17051" spans="1:5">
      <c r="B17051" s="40">
        <v>-175345.2</v>
      </c>
      <c r="C17051" s="40"/>
      <c r="D17051" s="11">
        <f t="shared" si="266"/>
        <v>26660698.538000003</v>
      </c>
      <c r="E17051" s="30">
        <v>25001156666</v>
      </c>
    </row>
    <row r="17052" spans="1:5">
      <c r="B17052" s="40">
        <v>-151988.24</v>
      </c>
      <c r="C17052" s="40"/>
      <c r="D17052" s="11">
        <f t="shared" si="266"/>
        <v>26508710.298000004</v>
      </c>
      <c r="E17052" s="30">
        <v>25001156480</v>
      </c>
    </row>
    <row r="17053" spans="1:5">
      <c r="B17053" s="40">
        <v>-7128.71</v>
      </c>
      <c r="C17053" s="40"/>
      <c r="D17053" s="11">
        <f t="shared" si="266"/>
        <v>26501581.588000003</v>
      </c>
      <c r="E17053" s="30">
        <v>25001154200</v>
      </c>
    </row>
    <row r="17054" spans="1:5">
      <c r="B17054" s="40"/>
      <c r="C17054" s="40">
        <v>82076.47</v>
      </c>
      <c r="D17054" s="11">
        <f t="shared" si="266"/>
        <v>26583658.058000002</v>
      </c>
      <c r="E17054" s="30" t="s">
        <v>13077</v>
      </c>
    </row>
    <row r="17055" spans="1:5">
      <c r="B17055" s="40"/>
      <c r="C17055" s="40">
        <v>82174.399999999994</v>
      </c>
      <c r="D17055" s="11">
        <f t="shared" si="266"/>
        <v>26665832.458000001</v>
      </c>
      <c r="E17055" s="30" t="s">
        <v>13079</v>
      </c>
    </row>
    <row r="17056" spans="1:5">
      <c r="B17056" s="40"/>
      <c r="C17056" s="40">
        <v>55367</v>
      </c>
      <c r="D17056" s="11">
        <f t="shared" si="266"/>
        <v>26721199.458000001</v>
      </c>
      <c r="E17056" s="30" t="s">
        <v>13078</v>
      </c>
    </row>
    <row r="17057" spans="1:5">
      <c r="B17057" s="40"/>
      <c r="C17057" s="40">
        <v>136997.41</v>
      </c>
      <c r="D17057" s="11">
        <f t="shared" si="266"/>
        <v>26858196.868000001</v>
      </c>
      <c r="E17057" s="30" t="s">
        <v>13080</v>
      </c>
    </row>
    <row r="17058" spans="1:5">
      <c r="B17058" s="40"/>
      <c r="C17058" s="40">
        <v>65761.25</v>
      </c>
      <c r="D17058" s="11">
        <f t="shared" si="266"/>
        <v>26923958.118000001</v>
      </c>
      <c r="E17058" s="30" t="s">
        <v>13081</v>
      </c>
    </row>
    <row r="17059" spans="1:5">
      <c r="B17059" s="40"/>
      <c r="C17059" s="40">
        <v>7093.31</v>
      </c>
      <c r="D17059" s="11">
        <f t="shared" si="266"/>
        <v>26931051.427999999</v>
      </c>
      <c r="E17059" s="30">
        <v>39570</v>
      </c>
    </row>
    <row r="17060" spans="1:5">
      <c r="B17060" s="40"/>
      <c r="C17060" s="40">
        <v>616816.06999999995</v>
      </c>
      <c r="D17060" s="11">
        <f t="shared" si="266"/>
        <v>27547867.498</v>
      </c>
      <c r="E17060" s="30" t="s">
        <v>13082</v>
      </c>
    </row>
    <row r="17061" spans="1:5">
      <c r="A17061" s="19">
        <v>44585</v>
      </c>
      <c r="B17061" s="40">
        <v>-78717.25</v>
      </c>
      <c r="C17061" s="40"/>
      <c r="D17061" s="11">
        <f t="shared" si="266"/>
        <v>27469150.248</v>
      </c>
      <c r="E17061" s="30">
        <v>25001156773</v>
      </c>
    </row>
    <row r="17062" spans="1:5">
      <c r="B17062" s="40">
        <v>-82078.16</v>
      </c>
      <c r="C17062" s="40"/>
      <c r="D17062" s="11">
        <f t="shared" si="266"/>
        <v>27387072.088</v>
      </c>
      <c r="E17062" s="30">
        <v>25001158141</v>
      </c>
    </row>
    <row r="17063" spans="1:5">
      <c r="B17063" s="40">
        <v>-74103.64</v>
      </c>
      <c r="C17063" s="40"/>
      <c r="D17063" s="11">
        <f t="shared" si="266"/>
        <v>27312968.447999999</v>
      </c>
      <c r="E17063" s="30">
        <v>25001158058</v>
      </c>
    </row>
    <row r="17064" spans="1:5">
      <c r="B17064" s="40">
        <v>-111427.08</v>
      </c>
      <c r="C17064" s="40"/>
      <c r="D17064" s="11">
        <f t="shared" si="266"/>
        <v>27201541.368000001</v>
      </c>
      <c r="E17064" s="30">
        <v>25001158127</v>
      </c>
    </row>
    <row r="17065" spans="1:5">
      <c r="B17065" s="40">
        <v>-86145.84</v>
      </c>
      <c r="C17065" s="40"/>
      <c r="D17065" s="11">
        <f t="shared" si="266"/>
        <v>27115395.528000001</v>
      </c>
      <c r="E17065" s="30">
        <v>25001157318</v>
      </c>
    </row>
    <row r="17066" spans="1:5">
      <c r="B17066" s="40"/>
      <c r="C17066" s="40">
        <v>87765.33</v>
      </c>
      <c r="D17066" s="11">
        <f t="shared" si="266"/>
        <v>27203160.857999999</v>
      </c>
      <c r="E17066" s="30" t="s">
        <v>13092</v>
      </c>
    </row>
    <row r="17067" spans="1:5">
      <c r="B17067" s="40"/>
      <c r="C17067" s="40">
        <v>190719.86</v>
      </c>
      <c r="D17067" s="11">
        <f t="shared" si="266"/>
        <v>27393880.717999998</v>
      </c>
      <c r="E17067" s="30" t="s">
        <v>13093</v>
      </c>
    </row>
    <row r="17068" spans="1:5">
      <c r="A17068" s="19">
        <v>44586</v>
      </c>
      <c r="B17068" s="40"/>
      <c r="C17068" s="40">
        <v>2228465</v>
      </c>
      <c r="D17068" s="11">
        <f t="shared" si="266"/>
        <v>29622345.717999998</v>
      </c>
      <c r="E17068" s="30" t="s">
        <v>13098</v>
      </c>
    </row>
    <row r="17069" spans="1:5">
      <c r="B17069" s="40"/>
      <c r="C17069" s="40">
        <v>354048.24</v>
      </c>
      <c r="D17069" s="11">
        <f t="shared" si="266"/>
        <v>29976393.957999997</v>
      </c>
      <c r="E17069" s="30">
        <v>341059</v>
      </c>
    </row>
    <row r="17070" spans="1:5">
      <c r="B17070" s="40"/>
      <c r="C17070" s="40">
        <v>187561.5</v>
      </c>
      <c r="D17070" s="11">
        <f t="shared" si="266"/>
        <v>30163955.457999997</v>
      </c>
      <c r="E17070" s="30">
        <v>341127</v>
      </c>
    </row>
    <row r="17071" spans="1:5">
      <c r="B17071" s="40"/>
      <c r="C17071" s="40">
        <v>154383.10999999999</v>
      </c>
      <c r="D17071" s="11">
        <f t="shared" si="266"/>
        <v>30318338.567999996</v>
      </c>
      <c r="E17071" s="30">
        <v>39994</v>
      </c>
    </row>
    <row r="17072" spans="1:5">
      <c r="B17072" s="40"/>
      <c r="C17072" s="40">
        <v>30838.86</v>
      </c>
      <c r="D17072" s="11">
        <f t="shared" si="266"/>
        <v>30349177.427999996</v>
      </c>
      <c r="E17072" s="30">
        <v>40148</v>
      </c>
    </row>
    <row r="17073" spans="1:5">
      <c r="B17073" s="40">
        <v>-30168.59</v>
      </c>
      <c r="C17073" s="40"/>
      <c r="D17073" s="11">
        <f t="shared" si="266"/>
        <v>30319008.837999996</v>
      </c>
      <c r="E17073" s="30">
        <v>25001156478</v>
      </c>
    </row>
    <row r="17074" spans="1:5">
      <c r="B17074" s="40">
        <v>-2465165</v>
      </c>
      <c r="C17074" s="40"/>
      <c r="D17074" s="11">
        <f t="shared" si="266"/>
        <v>27853843.837999996</v>
      </c>
      <c r="E17074" s="30">
        <v>25001158177</v>
      </c>
    </row>
    <row r="17075" spans="1:5">
      <c r="B17075" s="40">
        <v>-47858.38</v>
      </c>
      <c r="C17075" s="40"/>
      <c r="D17075" s="11">
        <f t="shared" si="266"/>
        <v>27805985.457999997</v>
      </c>
      <c r="E17075" s="30">
        <v>25001158622</v>
      </c>
    </row>
    <row r="17076" spans="1:5">
      <c r="B17076" s="40">
        <v>-184163.76</v>
      </c>
      <c r="C17076" s="40"/>
      <c r="D17076" s="11">
        <f t="shared" si="266"/>
        <v>27621821.697999995</v>
      </c>
      <c r="E17076" s="30">
        <v>25001158658</v>
      </c>
    </row>
    <row r="17077" spans="1:5">
      <c r="B17077" s="40">
        <v>-174293.17</v>
      </c>
      <c r="C17077" s="40"/>
      <c r="D17077" s="11">
        <f t="shared" si="266"/>
        <v>27447528.527999993</v>
      </c>
      <c r="E17077" s="30">
        <v>25001158565</v>
      </c>
    </row>
    <row r="17078" spans="1:5">
      <c r="B17078" s="40">
        <v>-289945.55</v>
      </c>
      <c r="C17078" s="40"/>
      <c r="D17078" s="11">
        <f t="shared" si="266"/>
        <v>27157582.977999993</v>
      </c>
      <c r="E17078" s="30">
        <v>25001158610</v>
      </c>
    </row>
    <row r="17079" spans="1:5">
      <c r="B17079" s="40"/>
      <c r="C17079" s="44">
        <v>3899989.5</v>
      </c>
      <c r="D17079" s="11">
        <f t="shared" si="266"/>
        <v>31057572.477999993</v>
      </c>
      <c r="E17079" s="24" t="s">
        <v>57</v>
      </c>
    </row>
    <row r="17080" spans="1:5">
      <c r="B17080" s="40"/>
      <c r="C17080" s="44">
        <v>1500000</v>
      </c>
      <c r="D17080" s="11">
        <f t="shared" si="266"/>
        <v>32557572.477999993</v>
      </c>
      <c r="E17080" s="24" t="s">
        <v>56</v>
      </c>
    </row>
    <row r="17081" spans="1:5">
      <c r="A17081" s="19">
        <v>44587</v>
      </c>
      <c r="B17081" s="40"/>
      <c r="C17081" s="40">
        <v>82177.789999999994</v>
      </c>
      <c r="D17081" s="11">
        <f t="shared" si="266"/>
        <v>32639750.267999992</v>
      </c>
      <c r="E17081" s="30" t="s">
        <v>13102</v>
      </c>
    </row>
    <row r="17082" spans="1:5">
      <c r="B17082" s="40">
        <v>-78714</v>
      </c>
      <c r="C17082" s="40"/>
      <c r="D17082" s="11">
        <f t="shared" si="266"/>
        <v>32561036.267999992</v>
      </c>
      <c r="E17082" s="30">
        <v>25001156785</v>
      </c>
    </row>
    <row r="17083" spans="1:5">
      <c r="B17083" s="40">
        <v>-54444.800000000003</v>
      </c>
      <c r="C17083" s="40"/>
      <c r="D17083" s="11">
        <f t="shared" si="266"/>
        <v>32506591.467999991</v>
      </c>
      <c r="E17083" s="30">
        <v>25001159100</v>
      </c>
    </row>
    <row r="17084" spans="1:5">
      <c r="B17084" s="40">
        <v>-69963.05</v>
      </c>
      <c r="C17084" s="40"/>
      <c r="D17084" s="11">
        <f t="shared" si="266"/>
        <v>32436628.41799999</v>
      </c>
      <c r="E17084" s="30">
        <v>25001158991</v>
      </c>
    </row>
    <row r="17085" spans="1:5">
      <c r="B17085" s="40">
        <v>-46709.06</v>
      </c>
      <c r="C17085" s="40"/>
      <c r="D17085" s="11">
        <f t="shared" si="266"/>
        <v>32389919.357999992</v>
      </c>
      <c r="E17085" s="30">
        <v>25001159017</v>
      </c>
    </row>
    <row r="17086" spans="1:5">
      <c r="B17086" s="40">
        <v>-79046.8</v>
      </c>
      <c r="C17086" s="40"/>
      <c r="D17086" s="11">
        <f t="shared" si="266"/>
        <v>32310872.557999991</v>
      </c>
      <c r="E17086" s="30">
        <v>25001159112</v>
      </c>
    </row>
    <row r="17087" spans="1:5">
      <c r="B17087" s="40">
        <v>-151366.64000000001</v>
      </c>
      <c r="C17087" s="40"/>
      <c r="D17087" s="11">
        <f t="shared" si="266"/>
        <v>32159505.91799999</v>
      </c>
      <c r="E17087" s="30">
        <v>25001159029</v>
      </c>
    </row>
    <row r="17088" spans="1:5">
      <c r="B17088" s="40">
        <v>-106250.42</v>
      </c>
      <c r="C17088" s="40"/>
      <c r="D17088" s="11">
        <f t="shared" si="266"/>
        <v>32053255.497999988</v>
      </c>
      <c r="E17088" s="30">
        <v>25001158808</v>
      </c>
    </row>
    <row r="17089" spans="1:5">
      <c r="B17089" s="40">
        <v>-182737.16</v>
      </c>
      <c r="C17089" s="40"/>
      <c r="D17089" s="11">
        <f t="shared" si="266"/>
        <v>31870518.337999988</v>
      </c>
      <c r="E17089" s="30">
        <v>25001159043</v>
      </c>
    </row>
    <row r="17090" spans="1:5">
      <c r="B17090" s="40">
        <v>-100870.76</v>
      </c>
      <c r="C17090" s="40"/>
      <c r="D17090" s="11">
        <f t="shared" si="266"/>
        <v>31769647.577999987</v>
      </c>
      <c r="E17090" s="30">
        <v>25001156359</v>
      </c>
    </row>
    <row r="17091" spans="1:5">
      <c r="B17091" s="40"/>
      <c r="C17091" s="40">
        <v>111494.22</v>
      </c>
      <c r="D17091" s="11">
        <f t="shared" si="266"/>
        <v>31881141.797999986</v>
      </c>
      <c r="E17091" s="30" t="s">
        <v>4100</v>
      </c>
    </row>
    <row r="17092" spans="1:5">
      <c r="B17092" s="40"/>
      <c r="C17092" s="40">
        <v>967788.07</v>
      </c>
      <c r="D17092" s="11">
        <f t="shared" si="266"/>
        <v>32848929.867999986</v>
      </c>
      <c r="E17092" s="30" t="s">
        <v>3997</v>
      </c>
    </row>
    <row r="17093" spans="1:5">
      <c r="B17093" s="40"/>
      <c r="C17093" s="40">
        <v>6827379.8099999996</v>
      </c>
      <c r="D17093" s="11">
        <f t="shared" si="266"/>
        <v>39676309.677999988</v>
      </c>
      <c r="E17093" s="30" t="s">
        <v>3319</v>
      </c>
    </row>
    <row r="17094" spans="1:5">
      <c r="B17094" s="40">
        <v>-823.67</v>
      </c>
      <c r="C17094" s="40"/>
      <c r="D17094" s="11">
        <f t="shared" ref="D17094:D17157" si="267">D17093+B17094+C17094</f>
        <v>39675486.007999986</v>
      </c>
      <c r="E17094" s="30" t="s">
        <v>13103</v>
      </c>
    </row>
    <row r="17095" spans="1:5">
      <c r="B17095" s="22">
        <v>-57</v>
      </c>
      <c r="C17095" s="21"/>
      <c r="D17095" s="11">
        <f t="shared" si="267"/>
        <v>39675429.007999986</v>
      </c>
      <c r="E17095" s="24" t="s">
        <v>24</v>
      </c>
    </row>
    <row r="17096" spans="1:5">
      <c r="A17096" s="19">
        <v>44588</v>
      </c>
      <c r="B17096" s="40">
        <v>-4209.3</v>
      </c>
      <c r="C17096" s="40"/>
      <c r="D17096" s="11">
        <f t="shared" si="267"/>
        <v>39671219.707999989</v>
      </c>
      <c r="E17096" s="30" t="s">
        <v>3944</v>
      </c>
    </row>
    <row r="17097" spans="1:5">
      <c r="B17097" s="40">
        <v>-6308.41</v>
      </c>
      <c r="C17097" s="40"/>
      <c r="D17097" s="11">
        <f t="shared" si="267"/>
        <v>39664911.297999993</v>
      </c>
      <c r="E17097" s="30" t="s">
        <v>13126</v>
      </c>
    </row>
    <row r="17098" spans="1:5">
      <c r="B17098" s="40">
        <v>-121754</v>
      </c>
      <c r="C17098" s="40"/>
      <c r="D17098" s="11">
        <f t="shared" si="267"/>
        <v>39543157.297999993</v>
      </c>
      <c r="E17098" s="30" t="s">
        <v>3325</v>
      </c>
    </row>
    <row r="17099" spans="1:5">
      <c r="B17099" s="40"/>
      <c r="C17099" s="40">
        <v>24984.6</v>
      </c>
      <c r="D17099" s="11">
        <f t="shared" si="267"/>
        <v>39568141.897999994</v>
      </c>
      <c r="E17099" s="30" t="s">
        <v>13111</v>
      </c>
    </row>
    <row r="17100" spans="1:5">
      <c r="B17100" s="40"/>
      <c r="C17100" s="40">
        <v>192931.61</v>
      </c>
      <c r="D17100" s="11">
        <f t="shared" si="267"/>
        <v>39761073.507999994</v>
      </c>
      <c r="E17100" s="30">
        <v>18354</v>
      </c>
    </row>
    <row r="17101" spans="1:5">
      <c r="B17101" s="40"/>
      <c r="C17101" s="40">
        <v>108371.24</v>
      </c>
      <c r="D17101" s="11">
        <f t="shared" si="267"/>
        <v>39869444.747999996</v>
      </c>
      <c r="E17101" s="30">
        <v>40121</v>
      </c>
    </row>
    <row r="17102" spans="1:5">
      <c r="B17102" s="40"/>
      <c r="C17102" s="40">
        <v>292172.59999999998</v>
      </c>
      <c r="D17102" s="11">
        <f t="shared" si="267"/>
        <v>40161617.347999997</v>
      </c>
      <c r="E17102" s="30">
        <v>40036</v>
      </c>
    </row>
    <row r="17103" spans="1:5">
      <c r="B17103" s="40"/>
      <c r="C17103" s="40">
        <v>196117.75</v>
      </c>
      <c r="D17103" s="11">
        <f t="shared" si="267"/>
        <v>40357735.097999997</v>
      </c>
      <c r="E17103" s="30" t="s">
        <v>13112</v>
      </c>
    </row>
    <row r="17104" spans="1:5">
      <c r="B17104" s="40"/>
      <c r="C17104" s="40">
        <v>158914.37</v>
      </c>
      <c r="D17104" s="11">
        <f t="shared" si="267"/>
        <v>40516649.467999995</v>
      </c>
      <c r="E17104" s="30" t="s">
        <v>13113</v>
      </c>
    </row>
    <row r="17105" spans="2:5">
      <c r="B17105" s="40"/>
      <c r="C17105" s="40">
        <v>48010.96</v>
      </c>
      <c r="D17105" s="11">
        <f t="shared" si="267"/>
        <v>40564660.427999996</v>
      </c>
      <c r="E17105" s="30">
        <v>39851</v>
      </c>
    </row>
    <row r="17106" spans="2:5">
      <c r="B17106" s="40"/>
      <c r="C17106" s="40">
        <v>109715.85</v>
      </c>
      <c r="D17106" s="11">
        <f t="shared" si="267"/>
        <v>40674376.277999997</v>
      </c>
      <c r="E17106" s="30" t="s">
        <v>13114</v>
      </c>
    </row>
    <row r="17107" spans="2:5">
      <c r="B17107" s="40"/>
      <c r="C17107" s="40">
        <v>265471.40999999997</v>
      </c>
      <c r="D17107" s="11">
        <f t="shared" si="267"/>
        <v>40939847.687999994</v>
      </c>
      <c r="E17107" s="30" t="s">
        <v>13115</v>
      </c>
    </row>
    <row r="17108" spans="2:5">
      <c r="B17108" s="40">
        <v>-84537.38</v>
      </c>
      <c r="C17108" s="40"/>
      <c r="D17108" s="11">
        <f t="shared" si="267"/>
        <v>40855310.307999991</v>
      </c>
      <c r="E17108" s="30">
        <v>25001159174</v>
      </c>
    </row>
    <row r="17109" spans="2:5">
      <c r="B17109" s="40">
        <v>-75355.66</v>
      </c>
      <c r="C17109" s="40"/>
      <c r="D17109" s="11">
        <f t="shared" si="267"/>
        <v>40779954.647999994</v>
      </c>
      <c r="E17109" s="30">
        <v>25001158858</v>
      </c>
    </row>
    <row r="17110" spans="2:5">
      <c r="B17110" s="40">
        <v>-107638.58</v>
      </c>
      <c r="C17110" s="40"/>
      <c r="D17110" s="11">
        <f t="shared" si="267"/>
        <v>40672316.067999996</v>
      </c>
      <c r="E17110" s="30">
        <v>25001158446</v>
      </c>
    </row>
    <row r="17111" spans="2:5">
      <c r="B17111" s="40">
        <v>-194765.03</v>
      </c>
      <c r="D17111" s="11">
        <f t="shared" si="267"/>
        <v>40477551.037999995</v>
      </c>
      <c r="E17111" s="30">
        <v>25001158727</v>
      </c>
    </row>
    <row r="17112" spans="2:5">
      <c r="B17112" s="40">
        <v>-184852.8</v>
      </c>
      <c r="D17112" s="11">
        <f t="shared" si="267"/>
        <v>40292698.237999998</v>
      </c>
      <c r="E17112" s="30">
        <v>25001158422</v>
      </c>
    </row>
    <row r="17113" spans="2:5">
      <c r="B17113" s="40">
        <v>-23307.98</v>
      </c>
      <c r="D17113" s="11">
        <f t="shared" si="267"/>
        <v>40269390.258000001</v>
      </c>
      <c r="E17113" s="30">
        <v>25001158777</v>
      </c>
    </row>
    <row r="17114" spans="2:5">
      <c r="B17114" s="40">
        <v>-190468.83</v>
      </c>
      <c r="D17114" s="11">
        <f t="shared" si="267"/>
        <v>40078921.428000003</v>
      </c>
      <c r="E17114" s="30">
        <v>25001158703</v>
      </c>
    </row>
    <row r="17115" spans="2:5">
      <c r="B17115" s="40">
        <v>-78753.25</v>
      </c>
      <c r="D17115" s="11">
        <f t="shared" si="267"/>
        <v>40000168.178000003</v>
      </c>
      <c r="E17115" s="30">
        <v>25001156761</v>
      </c>
    </row>
    <row r="17116" spans="2:5">
      <c r="B17116" s="40">
        <v>-53235.199999999997</v>
      </c>
      <c r="D17116" s="11">
        <f t="shared" si="267"/>
        <v>39946932.978</v>
      </c>
      <c r="E17116" s="30">
        <v>25001159081</v>
      </c>
    </row>
    <row r="17117" spans="2:5">
      <c r="B17117" s="40">
        <v>-105283.08</v>
      </c>
      <c r="D17117" s="11">
        <f t="shared" si="267"/>
        <v>39841649.898000002</v>
      </c>
      <c r="E17117" s="30">
        <v>25001159005</v>
      </c>
    </row>
    <row r="17118" spans="2:5">
      <c r="B17118" s="40"/>
      <c r="C17118" s="40">
        <v>200546.27</v>
      </c>
      <c r="D17118" s="11">
        <f t="shared" si="267"/>
        <v>40042196.168000005</v>
      </c>
      <c r="E17118" s="30" t="s">
        <v>13123</v>
      </c>
    </row>
    <row r="17119" spans="2:5">
      <c r="B17119" s="40"/>
      <c r="C17119" s="40">
        <v>183897.46</v>
      </c>
      <c r="D17119" s="11">
        <f t="shared" si="267"/>
        <v>40226093.628000006</v>
      </c>
      <c r="E17119" s="30" t="s">
        <v>13124</v>
      </c>
    </row>
    <row r="17120" spans="2:5">
      <c r="B17120" s="40"/>
      <c r="C17120" s="40">
        <v>82215.5</v>
      </c>
      <c r="D17120" s="11">
        <f t="shared" si="267"/>
        <v>40308309.128000006</v>
      </c>
      <c r="E17120" s="30" t="s">
        <v>13125</v>
      </c>
    </row>
    <row r="17121" spans="1:5">
      <c r="A17121" s="19">
        <v>44589</v>
      </c>
      <c r="B17121" s="40">
        <v>-142377.38</v>
      </c>
      <c r="C17121" s="40"/>
      <c r="D17121" s="11">
        <f t="shared" si="267"/>
        <v>40165931.748000003</v>
      </c>
      <c r="E17121" s="30">
        <v>25001156280</v>
      </c>
    </row>
    <row r="17122" spans="1:5">
      <c r="B17122" s="40">
        <v>-220361.94</v>
      </c>
      <c r="C17122" s="40"/>
      <c r="D17122" s="11">
        <f t="shared" si="267"/>
        <v>39945569.808000006</v>
      </c>
      <c r="E17122" s="30">
        <v>25001159667</v>
      </c>
    </row>
    <row r="17123" spans="1:5">
      <c r="B17123" s="40">
        <v>-10754.12</v>
      </c>
      <c r="C17123" s="40"/>
      <c r="D17123" s="11">
        <f t="shared" si="267"/>
        <v>39934815.688000008</v>
      </c>
      <c r="E17123" s="30">
        <v>25001160162</v>
      </c>
    </row>
    <row r="17124" spans="1:5">
      <c r="B17124" s="40">
        <v>-127469.09</v>
      </c>
      <c r="C17124" s="40"/>
      <c r="D17124" s="11">
        <f t="shared" si="267"/>
        <v>39807346.598000005</v>
      </c>
      <c r="E17124" s="30">
        <v>25001159124</v>
      </c>
    </row>
    <row r="17125" spans="1:5">
      <c r="B17125" s="40">
        <v>-157087.62</v>
      </c>
      <c r="C17125" s="40"/>
      <c r="D17125" s="11">
        <f t="shared" si="267"/>
        <v>39650258.978000008</v>
      </c>
      <c r="E17125" s="30">
        <v>25001159055</v>
      </c>
    </row>
    <row r="17126" spans="1:5">
      <c r="B17126" s="40">
        <v>-231548.48</v>
      </c>
      <c r="C17126" s="40"/>
      <c r="D17126" s="11">
        <f t="shared" si="267"/>
        <v>39418710.498000011</v>
      </c>
      <c r="E17126" s="30">
        <v>25001159712</v>
      </c>
    </row>
    <row r="17127" spans="1:5">
      <c r="B17127" s="40">
        <v>-259367.24</v>
      </c>
      <c r="C17127" s="40"/>
      <c r="D17127" s="11">
        <f t="shared" si="267"/>
        <v>39159343.258000009</v>
      </c>
      <c r="E17127" s="30">
        <v>25001160455</v>
      </c>
    </row>
    <row r="17128" spans="1:5">
      <c r="B17128" s="40">
        <v>-233274.33</v>
      </c>
      <c r="C17128" s="40"/>
      <c r="D17128" s="11">
        <f t="shared" si="267"/>
        <v>38926068.928000011</v>
      </c>
      <c r="E17128" s="30">
        <v>25001159431</v>
      </c>
    </row>
    <row r="17129" spans="1:5">
      <c r="B17129" s="40">
        <v>-31130.45</v>
      </c>
      <c r="C17129" s="40"/>
      <c r="D17129" s="11">
        <f t="shared" si="267"/>
        <v>38894938.478000008</v>
      </c>
      <c r="E17129" s="30">
        <v>25001160079</v>
      </c>
    </row>
    <row r="17130" spans="1:5">
      <c r="B17130" s="40"/>
      <c r="C17130" s="40">
        <v>188669.62</v>
      </c>
      <c r="D17130" s="11">
        <f t="shared" si="267"/>
        <v>39083608.098000005</v>
      </c>
      <c r="E17130" s="30" t="s">
        <v>13132</v>
      </c>
    </row>
    <row r="17131" spans="1:5">
      <c r="B17131" s="40"/>
      <c r="C17131" s="40">
        <v>143196.96</v>
      </c>
      <c r="D17131" s="11">
        <f t="shared" si="267"/>
        <v>39226805.058000006</v>
      </c>
      <c r="E17131" s="30" t="s">
        <v>13131</v>
      </c>
    </row>
    <row r="17132" spans="1:5">
      <c r="A17132" s="19">
        <v>44592</v>
      </c>
      <c r="B17132" s="40">
        <v>-73845.59</v>
      </c>
      <c r="C17132" s="40"/>
      <c r="D17132" s="11">
        <f t="shared" si="267"/>
        <v>39152959.468000002</v>
      </c>
      <c r="E17132" s="30">
        <v>25001160562</v>
      </c>
    </row>
    <row r="17133" spans="1:5">
      <c r="B17133" s="40">
        <v>-186621.36</v>
      </c>
      <c r="C17133" s="40"/>
      <c r="D17133" s="11">
        <f t="shared" si="267"/>
        <v>38966338.108000003</v>
      </c>
      <c r="E17133" s="30">
        <v>25001160831</v>
      </c>
    </row>
    <row r="17134" spans="1:5">
      <c r="B17134" s="40">
        <v>-263565.34999999998</v>
      </c>
      <c r="C17134" s="40"/>
      <c r="D17134" s="11">
        <f t="shared" si="267"/>
        <v>38702772.758000001</v>
      </c>
      <c r="E17134" s="30">
        <v>25001160829</v>
      </c>
    </row>
    <row r="17135" spans="1:5">
      <c r="B17135" s="40"/>
      <c r="C17135" s="40">
        <v>2494221</v>
      </c>
      <c r="D17135" s="11">
        <f t="shared" si="267"/>
        <v>41196993.758000001</v>
      </c>
      <c r="E17135" s="30" t="s">
        <v>13140</v>
      </c>
    </row>
    <row r="17136" spans="1:5">
      <c r="B17136" s="44">
        <v>-182.78</v>
      </c>
      <c r="C17136" s="40"/>
      <c r="D17136" s="11">
        <f t="shared" si="267"/>
        <v>41196810.978</v>
      </c>
      <c r="E17136" s="24" t="s">
        <v>24</v>
      </c>
    </row>
    <row r="17137" spans="1:5">
      <c r="A17137" s="19">
        <v>44595</v>
      </c>
      <c r="B17137" s="21">
        <v>-143355.47</v>
      </c>
      <c r="C17137" s="21"/>
      <c r="D17137" s="11">
        <f t="shared" si="267"/>
        <v>41053455.508000001</v>
      </c>
      <c r="E17137" s="30">
        <v>25001160443</v>
      </c>
    </row>
    <row r="17138" spans="1:5">
      <c r="B17138" s="21">
        <v>-26581.42</v>
      </c>
      <c r="C17138" s="21"/>
      <c r="D17138" s="11">
        <f t="shared" si="267"/>
        <v>41026874.088</v>
      </c>
      <c r="E17138" s="30">
        <v>25001160417</v>
      </c>
    </row>
    <row r="17139" spans="1:5">
      <c r="B17139" s="21"/>
      <c r="C17139" s="21">
        <v>132667.79999999999</v>
      </c>
      <c r="D17139" s="11">
        <f t="shared" si="267"/>
        <v>41159541.887999997</v>
      </c>
      <c r="E17139" s="30" t="s">
        <v>13142</v>
      </c>
    </row>
    <row r="17140" spans="1:5">
      <c r="B17140" s="21"/>
      <c r="C17140" s="21">
        <v>147072.32000000001</v>
      </c>
      <c r="D17140" s="11">
        <f t="shared" si="267"/>
        <v>41306614.207999997</v>
      </c>
      <c r="E17140" s="30">
        <v>40102</v>
      </c>
    </row>
    <row r="17141" spans="1:5">
      <c r="B17141" s="21"/>
      <c r="C17141" s="21">
        <v>26506.2</v>
      </c>
      <c r="D17141" s="11">
        <f t="shared" si="267"/>
        <v>41333120.408</v>
      </c>
      <c r="E17141" s="30" t="s">
        <v>13141</v>
      </c>
    </row>
    <row r="17142" spans="1:5">
      <c r="B17142" s="21"/>
      <c r="C17142" s="21">
        <v>28452.77</v>
      </c>
      <c r="D17142" s="11">
        <f t="shared" si="267"/>
        <v>41361573.178000003</v>
      </c>
      <c r="E17142" s="30" t="s">
        <v>4100</v>
      </c>
    </row>
    <row r="17143" spans="1:5">
      <c r="B17143" s="21"/>
      <c r="C17143" s="21">
        <v>27005.919999999998</v>
      </c>
      <c r="D17143" s="11">
        <f t="shared" si="267"/>
        <v>41388579.098000005</v>
      </c>
      <c r="E17143" s="30">
        <v>40043</v>
      </c>
    </row>
    <row r="17144" spans="1:5">
      <c r="A17144" s="19">
        <v>44596</v>
      </c>
      <c r="B17144" s="40">
        <v>-253334.19</v>
      </c>
      <c r="C17144" s="40"/>
      <c r="D17144" s="11">
        <f t="shared" si="267"/>
        <v>41135244.908000007</v>
      </c>
      <c r="E17144" s="30">
        <v>25001160855</v>
      </c>
    </row>
    <row r="17145" spans="1:5">
      <c r="B17145" s="40">
        <v>-50884.29</v>
      </c>
      <c r="C17145" s="40"/>
      <c r="D17145" s="11">
        <f t="shared" si="267"/>
        <v>41084360.618000008</v>
      </c>
      <c r="E17145" s="30">
        <v>25001160843</v>
      </c>
    </row>
    <row r="17146" spans="1:5">
      <c r="B17146" s="40">
        <v>-570526.71</v>
      </c>
      <c r="C17146" s="40"/>
      <c r="D17146" s="11">
        <f t="shared" si="267"/>
        <v>40513833.908000007</v>
      </c>
      <c r="E17146" s="30">
        <v>25001161319</v>
      </c>
    </row>
    <row r="17147" spans="1:5">
      <c r="B17147" s="40">
        <v>-25880.06</v>
      </c>
      <c r="C17147" s="40"/>
      <c r="D17147" s="11">
        <f t="shared" si="267"/>
        <v>40487953.848000005</v>
      </c>
      <c r="E17147" s="30">
        <v>25001160043</v>
      </c>
    </row>
    <row r="17148" spans="1:5">
      <c r="B17148" s="40">
        <v>-19009.849999999999</v>
      </c>
      <c r="C17148" s="40"/>
      <c r="D17148" s="11">
        <f t="shared" si="267"/>
        <v>40468943.998000003</v>
      </c>
      <c r="E17148" s="30">
        <v>25001159324</v>
      </c>
    </row>
    <row r="17149" spans="1:5">
      <c r="B17149" s="40">
        <v>-63843.519999999997</v>
      </c>
      <c r="C17149" s="40"/>
      <c r="D17149" s="11">
        <f t="shared" si="267"/>
        <v>40405100.478</v>
      </c>
      <c r="E17149" s="30">
        <v>25001160879</v>
      </c>
    </row>
    <row r="17150" spans="1:5">
      <c r="B17150" s="40">
        <v>-34980.589999999997</v>
      </c>
      <c r="C17150" s="40"/>
      <c r="D17150" s="11">
        <f t="shared" si="267"/>
        <v>40370119.887999997</v>
      </c>
      <c r="E17150" s="30" t="s">
        <v>3716</v>
      </c>
    </row>
    <row r="17151" spans="1:5">
      <c r="B17151" s="40"/>
      <c r="C17151" s="40">
        <v>1380688.95</v>
      </c>
      <c r="D17151" s="11">
        <f t="shared" si="267"/>
        <v>41750808.838</v>
      </c>
      <c r="E17151" s="30" t="s">
        <v>3716</v>
      </c>
    </row>
    <row r="17152" spans="1:5">
      <c r="A17152" s="19">
        <v>44599</v>
      </c>
      <c r="B17152" s="40">
        <v>-26456.400000000001</v>
      </c>
      <c r="C17152" s="21"/>
      <c r="D17152" s="11">
        <f t="shared" si="267"/>
        <v>41724352.438000001</v>
      </c>
      <c r="E17152" s="30">
        <v>25001161121</v>
      </c>
    </row>
    <row r="17153" spans="1:5">
      <c r="B17153" s="40">
        <v>-106992.4</v>
      </c>
      <c r="D17153" s="11">
        <f t="shared" si="267"/>
        <v>41617360.038000003</v>
      </c>
      <c r="E17153" s="30">
        <v>25001154967</v>
      </c>
    </row>
    <row r="17154" spans="1:5">
      <c r="B17154" s="40">
        <v>-131155.42000000001</v>
      </c>
      <c r="D17154" s="11">
        <f t="shared" si="267"/>
        <v>41486204.618000001</v>
      </c>
      <c r="E17154" s="30">
        <v>25001161076</v>
      </c>
    </row>
    <row r="17155" spans="1:5">
      <c r="B17155" s="40">
        <v>-78411.199999999997</v>
      </c>
      <c r="D17155" s="11">
        <f t="shared" si="267"/>
        <v>41407793.417999998</v>
      </c>
      <c r="E17155" s="30" t="s">
        <v>4234</v>
      </c>
    </row>
    <row r="17156" spans="1:5">
      <c r="B17156" s="40">
        <v>-106245.7</v>
      </c>
      <c r="D17156" s="11">
        <f t="shared" si="267"/>
        <v>41301547.717999995</v>
      </c>
      <c r="E17156" s="30">
        <v>25001161157</v>
      </c>
    </row>
    <row r="17157" spans="1:5">
      <c r="B17157" s="40">
        <v>-226530.82</v>
      </c>
      <c r="D17157" s="11">
        <f t="shared" si="267"/>
        <v>41075016.897999994</v>
      </c>
      <c r="E17157" s="30">
        <v>25001161795</v>
      </c>
    </row>
    <row r="17158" spans="1:5">
      <c r="B17158" s="40"/>
      <c r="C17158" s="21">
        <v>154587.43</v>
      </c>
      <c r="D17158" s="11">
        <f t="shared" ref="D17158:D17221" si="268">D17157+B17158+C17158</f>
        <v>41229604.327999994</v>
      </c>
      <c r="E17158" s="30" t="s">
        <v>13179</v>
      </c>
    </row>
    <row r="17159" spans="1:5">
      <c r="B17159" s="21"/>
      <c r="C17159" s="21">
        <v>111189.88</v>
      </c>
      <c r="D17159" s="11">
        <f t="shared" si="268"/>
        <v>41340794.207999997</v>
      </c>
      <c r="E17159" s="30" t="s">
        <v>13181</v>
      </c>
    </row>
    <row r="17160" spans="1:5">
      <c r="B17160" s="21"/>
      <c r="C17160" s="21">
        <v>87569.79</v>
      </c>
      <c r="D17160" s="11">
        <f t="shared" si="268"/>
        <v>41428363.997999996</v>
      </c>
      <c r="E17160" s="30" t="s">
        <v>13182</v>
      </c>
    </row>
    <row r="17161" spans="1:5">
      <c r="B17161" s="21"/>
      <c r="C17161" s="21">
        <v>228918.62</v>
      </c>
      <c r="D17161" s="11">
        <f t="shared" si="268"/>
        <v>41657282.617999993</v>
      </c>
      <c r="E17161" s="30">
        <v>200295</v>
      </c>
    </row>
    <row r="17162" spans="1:5">
      <c r="B17162" s="21"/>
      <c r="C17162" s="21">
        <v>237299.15</v>
      </c>
      <c r="D17162" s="11">
        <f t="shared" si="268"/>
        <v>41894581.767999992</v>
      </c>
      <c r="E17162" s="30">
        <v>200292</v>
      </c>
    </row>
    <row r="17163" spans="1:5">
      <c r="B17163" s="21"/>
      <c r="C17163" s="21">
        <v>76766.289999999994</v>
      </c>
      <c r="D17163" s="11">
        <f t="shared" si="268"/>
        <v>41971348.057999991</v>
      </c>
      <c r="E17163" s="30" t="s">
        <v>13183</v>
      </c>
    </row>
    <row r="17164" spans="1:5">
      <c r="B17164" s="21"/>
      <c r="C17164" s="21">
        <v>10866.22</v>
      </c>
      <c r="D17164" s="11">
        <f t="shared" si="268"/>
        <v>41982214.27799999</v>
      </c>
      <c r="E17164" s="30" t="s">
        <v>13184</v>
      </c>
    </row>
    <row r="17165" spans="1:5">
      <c r="A17165" s="19">
        <v>44600</v>
      </c>
      <c r="B17165" s="40">
        <v>-126828.24</v>
      </c>
      <c r="C17165" s="40"/>
      <c r="D17165" s="11">
        <f t="shared" si="268"/>
        <v>41855386.037999988</v>
      </c>
      <c r="E17165" s="30" t="s">
        <v>13187</v>
      </c>
    </row>
    <row r="17166" spans="1:5">
      <c r="B17166" s="40">
        <v>-127336.62</v>
      </c>
      <c r="C17166" s="40"/>
      <c r="D17166" s="11">
        <f t="shared" si="268"/>
        <v>41728049.41799999</v>
      </c>
      <c r="E17166" s="30" t="s">
        <v>13188</v>
      </c>
    </row>
    <row r="17167" spans="1:5">
      <c r="B17167" s="40">
        <v>-129774.65</v>
      </c>
      <c r="C17167" s="40"/>
      <c r="D17167" s="11">
        <f t="shared" si="268"/>
        <v>41598274.767999992</v>
      </c>
      <c r="E17167" s="30" t="s">
        <v>13189</v>
      </c>
    </row>
    <row r="17168" spans="1:5">
      <c r="B17168" s="40">
        <v>-96470.91</v>
      </c>
      <c r="C17168" s="40"/>
      <c r="D17168" s="11">
        <f t="shared" si="268"/>
        <v>41501803.857999995</v>
      </c>
      <c r="E17168" s="30" t="s">
        <v>13190</v>
      </c>
    </row>
    <row r="17169" spans="1:5">
      <c r="B17169" s="40">
        <v>-26564.6</v>
      </c>
      <c r="C17169" s="40"/>
      <c r="D17169" s="11">
        <f t="shared" si="268"/>
        <v>41475239.257999994</v>
      </c>
      <c r="E17169" s="30">
        <v>25001162009</v>
      </c>
    </row>
    <row r="17170" spans="1:5">
      <c r="B17170" s="40">
        <v>-98499.42</v>
      </c>
      <c r="C17170" s="40"/>
      <c r="D17170" s="11">
        <f t="shared" si="268"/>
        <v>41376739.837999992</v>
      </c>
      <c r="E17170" s="30">
        <v>25001161919</v>
      </c>
    </row>
    <row r="17171" spans="1:5">
      <c r="B17171" s="40">
        <v>-542951.21</v>
      </c>
      <c r="D17171" s="11">
        <f t="shared" si="268"/>
        <v>40833788.627999991</v>
      </c>
      <c r="E17171" s="30">
        <v>25001161757</v>
      </c>
    </row>
    <row r="17172" spans="1:5">
      <c r="B17172" s="40"/>
      <c r="C17172" s="40">
        <v>229206.02</v>
      </c>
      <c r="D17172" s="11">
        <f t="shared" si="268"/>
        <v>41062994.647999994</v>
      </c>
      <c r="E17172" s="30">
        <v>40133</v>
      </c>
    </row>
    <row r="17173" spans="1:5">
      <c r="B17173" s="40"/>
      <c r="C17173" s="40">
        <v>584832.06999999995</v>
      </c>
      <c r="D17173" s="11">
        <f t="shared" si="268"/>
        <v>41647826.717999995</v>
      </c>
      <c r="E17173" s="30">
        <v>340986</v>
      </c>
    </row>
    <row r="17174" spans="1:5">
      <c r="B17174" s="40"/>
      <c r="C17174" s="40">
        <v>255253.61</v>
      </c>
      <c r="D17174" s="11">
        <f t="shared" si="268"/>
        <v>41903080.327999994</v>
      </c>
      <c r="E17174" s="30">
        <v>39950</v>
      </c>
    </row>
    <row r="17175" spans="1:5">
      <c r="B17175" s="40"/>
      <c r="C17175" s="40">
        <v>64150.58</v>
      </c>
      <c r="D17175" s="11">
        <f t="shared" si="268"/>
        <v>41967230.907999992</v>
      </c>
      <c r="E17175" s="30">
        <v>40059</v>
      </c>
    </row>
    <row r="17176" spans="1:5">
      <c r="B17176" s="40"/>
      <c r="C17176" s="40">
        <v>51066.11</v>
      </c>
      <c r="D17176" s="11">
        <f t="shared" si="268"/>
        <v>42018297.017999992</v>
      </c>
      <c r="E17176" s="30">
        <v>40163</v>
      </c>
    </row>
    <row r="17177" spans="1:5">
      <c r="B17177" s="40"/>
      <c r="C17177" s="40">
        <v>556557.48</v>
      </c>
      <c r="D17177" s="11">
        <f t="shared" si="268"/>
        <v>42574854.497999988</v>
      </c>
      <c r="E17177" s="30">
        <v>341177</v>
      </c>
    </row>
    <row r="17178" spans="1:5">
      <c r="B17178" s="40"/>
      <c r="C17178" s="40">
        <v>682258.86</v>
      </c>
      <c r="D17178" s="11">
        <f t="shared" si="268"/>
        <v>43257113.357999988</v>
      </c>
      <c r="E17178" s="30" t="s">
        <v>13191</v>
      </c>
    </row>
    <row r="17179" spans="1:5">
      <c r="B17179" s="40">
        <v>-666313.27</v>
      </c>
      <c r="C17179" s="40"/>
      <c r="D17179" s="11">
        <f t="shared" si="268"/>
        <v>42590800.087999985</v>
      </c>
      <c r="E17179" s="30">
        <v>25001162116</v>
      </c>
    </row>
    <row r="17180" spans="1:5">
      <c r="B17180" s="40">
        <v>-78724.75</v>
      </c>
      <c r="C17180" s="40"/>
      <c r="D17180" s="11">
        <f t="shared" si="268"/>
        <v>42512075.337999985</v>
      </c>
      <c r="E17180" s="30">
        <v>25001161933</v>
      </c>
    </row>
    <row r="17181" spans="1:5">
      <c r="B17181" s="40">
        <v>-339895.34</v>
      </c>
      <c r="C17181" s="40"/>
      <c r="D17181" s="11">
        <f t="shared" si="268"/>
        <v>42172179.997999981</v>
      </c>
      <c r="E17181" s="30">
        <v>25001162223</v>
      </c>
    </row>
    <row r="17182" spans="1:5">
      <c r="B17182" s="40">
        <v>-130640.08</v>
      </c>
      <c r="C17182" s="40"/>
      <c r="D17182" s="11">
        <f t="shared" si="268"/>
        <v>42041539.917999983</v>
      </c>
      <c r="E17182" s="30">
        <v>25001161907</v>
      </c>
    </row>
    <row r="17183" spans="1:5">
      <c r="A17183" s="19">
        <v>44601</v>
      </c>
      <c r="B17183" s="40"/>
      <c r="C17183" s="40">
        <v>43999.92</v>
      </c>
      <c r="D17183" s="11">
        <f t="shared" si="268"/>
        <v>42085539.837999985</v>
      </c>
      <c r="E17183" s="30">
        <v>200296</v>
      </c>
    </row>
    <row r="17184" spans="1:5">
      <c r="B17184" s="40"/>
      <c r="C17184" s="40">
        <v>128960.2</v>
      </c>
      <c r="D17184" s="11">
        <f t="shared" si="268"/>
        <v>42214500.037999988</v>
      </c>
      <c r="E17184" s="30" t="s">
        <v>13199</v>
      </c>
    </row>
    <row r="17185" spans="1:5">
      <c r="B17185" s="40"/>
      <c r="C17185" s="40">
        <v>79864.399999999994</v>
      </c>
      <c r="D17185" s="11">
        <f t="shared" si="268"/>
        <v>42294364.437999986</v>
      </c>
      <c r="E17185" s="30" t="s">
        <v>13200</v>
      </c>
    </row>
    <row r="17186" spans="1:5">
      <c r="B17186" s="40">
        <v>-119014.99</v>
      </c>
      <c r="C17186" s="40"/>
      <c r="D17186" s="11">
        <f t="shared" si="268"/>
        <v>42175349.447999984</v>
      </c>
      <c r="E17186" s="30">
        <v>25001161252</v>
      </c>
    </row>
    <row r="17187" spans="1:5">
      <c r="B17187" s="40">
        <v>-73784.95</v>
      </c>
      <c r="C17187" s="40"/>
      <c r="D17187" s="11">
        <f t="shared" si="268"/>
        <v>42101564.497999981</v>
      </c>
      <c r="E17187" s="30">
        <v>25001159093</v>
      </c>
    </row>
    <row r="17188" spans="1:5">
      <c r="B17188" s="40">
        <v>-42565.61</v>
      </c>
      <c r="C17188" s="40"/>
      <c r="D17188" s="11">
        <f t="shared" si="268"/>
        <v>42058998.887999982</v>
      </c>
      <c r="E17188" s="30">
        <v>25001156361</v>
      </c>
    </row>
    <row r="17189" spans="1:5">
      <c r="B17189" s="40">
        <v>-331090.53999999998</v>
      </c>
      <c r="C17189" s="40"/>
      <c r="D17189" s="11">
        <f t="shared" si="268"/>
        <v>41727908.347999983</v>
      </c>
      <c r="E17189" s="30">
        <v>25001162780</v>
      </c>
    </row>
    <row r="17190" spans="1:5">
      <c r="B17190" s="40">
        <v>-182375.88</v>
      </c>
      <c r="C17190" s="40"/>
      <c r="D17190" s="11">
        <f t="shared" si="268"/>
        <v>41545532.46799998</v>
      </c>
      <c r="E17190" s="30">
        <v>25001162980</v>
      </c>
    </row>
    <row r="17191" spans="1:5">
      <c r="B17191" s="40">
        <v>-104934.44</v>
      </c>
      <c r="D17191" s="11">
        <f t="shared" si="268"/>
        <v>41440598.027999982</v>
      </c>
      <c r="E17191" s="30">
        <v>25001161826</v>
      </c>
    </row>
    <row r="17192" spans="1:5">
      <c r="B17192" s="40"/>
      <c r="C17192" s="40">
        <v>217530.43</v>
      </c>
      <c r="D17192" s="11">
        <f t="shared" si="268"/>
        <v>41658128.457999982</v>
      </c>
      <c r="E17192" s="30" t="s">
        <v>4100</v>
      </c>
    </row>
    <row r="17193" spans="1:5">
      <c r="B17193" s="40">
        <v>-12786</v>
      </c>
      <c r="C17193" s="40"/>
      <c r="D17193" s="11">
        <f t="shared" si="268"/>
        <v>41645342.457999982</v>
      </c>
      <c r="E17193" s="30">
        <v>25001162809</v>
      </c>
    </row>
    <row r="17194" spans="1:5">
      <c r="B17194" s="40">
        <v>-115906.61</v>
      </c>
      <c r="C17194" s="40"/>
      <c r="D17194" s="11">
        <f t="shared" si="268"/>
        <v>41529435.847999983</v>
      </c>
      <c r="E17194" s="30">
        <v>25001162728</v>
      </c>
    </row>
    <row r="17195" spans="1:5">
      <c r="B17195" s="40">
        <v>-63566.26</v>
      </c>
      <c r="C17195" s="40"/>
      <c r="D17195" s="11">
        <f t="shared" si="268"/>
        <v>41465869.587999985</v>
      </c>
      <c r="E17195" s="30">
        <v>25001162716</v>
      </c>
    </row>
    <row r="17196" spans="1:5">
      <c r="B17196" s="22">
        <v>-57</v>
      </c>
      <c r="C17196" s="21"/>
      <c r="D17196" s="11">
        <f t="shared" si="268"/>
        <v>41465812.587999985</v>
      </c>
      <c r="E17196" s="24" t="s">
        <v>24</v>
      </c>
    </row>
    <row r="17197" spans="1:5">
      <c r="A17197" s="19">
        <v>44602</v>
      </c>
      <c r="B17197" s="40">
        <v>-52878.8</v>
      </c>
      <c r="C17197" s="40"/>
      <c r="D17197" s="11">
        <f t="shared" si="268"/>
        <v>41412933.787999988</v>
      </c>
      <c r="E17197" s="30">
        <v>25001161814</v>
      </c>
    </row>
    <row r="17198" spans="1:5">
      <c r="B17198" s="40">
        <v>-181204.41</v>
      </c>
      <c r="C17198" s="40"/>
      <c r="D17198" s="11">
        <f t="shared" si="268"/>
        <v>41231729.377999991</v>
      </c>
      <c r="E17198" s="30">
        <v>25001161890</v>
      </c>
    </row>
    <row r="17199" spans="1:5">
      <c r="B17199" s="40">
        <v>-47288.33</v>
      </c>
      <c r="C17199" s="40"/>
      <c r="D17199" s="11">
        <f t="shared" si="268"/>
        <v>41184441.047999993</v>
      </c>
      <c r="E17199" s="30">
        <v>25001161133</v>
      </c>
    </row>
    <row r="17200" spans="1:5">
      <c r="B17200" s="40"/>
      <c r="C17200" s="40">
        <v>187791.22</v>
      </c>
      <c r="D17200" s="11">
        <f t="shared" si="268"/>
        <v>41372232.267999992</v>
      </c>
      <c r="E17200" s="30" t="s">
        <v>13209</v>
      </c>
    </row>
    <row r="17201" spans="1:5">
      <c r="B17201" s="40">
        <v>-54874.34</v>
      </c>
      <c r="D17201" s="11">
        <f t="shared" si="268"/>
        <v>41317357.927999988</v>
      </c>
      <c r="E17201" s="30">
        <v>25001161676</v>
      </c>
    </row>
    <row r="17202" spans="1:5">
      <c r="B17202" s="40">
        <v>-127215.14</v>
      </c>
      <c r="D17202" s="11">
        <f t="shared" si="268"/>
        <v>41190142.787999988</v>
      </c>
      <c r="E17202" s="30">
        <v>25001161290</v>
      </c>
    </row>
    <row r="17203" spans="1:5">
      <c r="B17203" s="40">
        <v>-89995.839999999997</v>
      </c>
      <c r="D17203" s="11">
        <f t="shared" si="268"/>
        <v>41100146.947999984</v>
      </c>
      <c r="E17203" s="30" t="s">
        <v>13210</v>
      </c>
    </row>
    <row r="17204" spans="1:5">
      <c r="B17204" s="40"/>
      <c r="C17204" s="40">
        <v>603096.68000000005</v>
      </c>
      <c r="D17204" s="11">
        <f t="shared" si="268"/>
        <v>41703243.627999984</v>
      </c>
      <c r="E17204" s="30" t="s">
        <v>4100</v>
      </c>
    </row>
    <row r="17205" spans="1:5">
      <c r="A17205" s="19">
        <v>44603</v>
      </c>
      <c r="B17205" s="40">
        <v>-52652</v>
      </c>
      <c r="C17205" s="40"/>
      <c r="D17205" s="11">
        <f t="shared" si="268"/>
        <v>41650591.627999984</v>
      </c>
      <c r="E17205" s="30">
        <v>25001162178</v>
      </c>
    </row>
    <row r="17206" spans="1:5">
      <c r="B17206" s="40">
        <v>-78599.899999999994</v>
      </c>
      <c r="C17206" s="40"/>
      <c r="D17206" s="11">
        <f t="shared" si="268"/>
        <v>41571991.727999985</v>
      </c>
      <c r="E17206" s="30">
        <v>25001162180</v>
      </c>
    </row>
    <row r="17207" spans="1:5">
      <c r="B17207" s="40">
        <v>-180888.42</v>
      </c>
      <c r="C17207" s="40"/>
      <c r="D17207" s="11">
        <f t="shared" si="268"/>
        <v>41391103.307999983</v>
      </c>
      <c r="E17207" s="30">
        <v>25001164396</v>
      </c>
    </row>
    <row r="17208" spans="1:5">
      <c r="B17208" s="40">
        <v>-595353.06999999995</v>
      </c>
      <c r="C17208" s="40"/>
      <c r="D17208" s="11">
        <f t="shared" si="268"/>
        <v>40795750.237999983</v>
      </c>
      <c r="E17208" s="30">
        <v>25001164465</v>
      </c>
    </row>
    <row r="17209" spans="1:5">
      <c r="B17209" s="40">
        <v>-60053.919999999998</v>
      </c>
      <c r="C17209" s="40"/>
      <c r="D17209" s="11">
        <f t="shared" si="268"/>
        <v>40735696.317999981</v>
      </c>
      <c r="E17209" s="30">
        <v>25001162235</v>
      </c>
    </row>
    <row r="17210" spans="1:5">
      <c r="B17210" s="40">
        <v>-63227.18</v>
      </c>
      <c r="C17210" s="40"/>
      <c r="D17210" s="11">
        <f t="shared" si="268"/>
        <v>40672469.137999982</v>
      </c>
      <c r="E17210" s="30">
        <v>25001162873</v>
      </c>
    </row>
    <row r="17211" spans="1:5">
      <c r="B17211" s="40"/>
      <c r="C17211" s="40">
        <v>60368.66</v>
      </c>
      <c r="D17211" s="11">
        <f t="shared" si="268"/>
        <v>40732837.797999978</v>
      </c>
      <c r="E17211" s="30">
        <v>40193</v>
      </c>
    </row>
    <row r="17212" spans="1:5">
      <c r="B17212" s="40"/>
      <c r="C17212" s="40">
        <v>34037925.25</v>
      </c>
      <c r="D17212" s="11">
        <f t="shared" si="268"/>
        <v>74770763.047999978</v>
      </c>
      <c r="E17212" s="30" t="s">
        <v>3716</v>
      </c>
    </row>
    <row r="17213" spans="1:5">
      <c r="B17213" s="40"/>
      <c r="C17213" s="40">
        <v>12599.64</v>
      </c>
      <c r="D17213" s="11">
        <f t="shared" si="268"/>
        <v>74783362.687999979</v>
      </c>
      <c r="E17213" s="30">
        <v>40117</v>
      </c>
    </row>
    <row r="17214" spans="1:5">
      <c r="B17214" s="40"/>
      <c r="C17214" s="40">
        <v>63528.28</v>
      </c>
      <c r="D17214" s="11">
        <f t="shared" si="268"/>
        <v>74846890.96799998</v>
      </c>
      <c r="E17214" s="30">
        <v>40162</v>
      </c>
    </row>
    <row r="17215" spans="1:5">
      <c r="B17215" s="40"/>
      <c r="C17215" s="40">
        <v>333323.27</v>
      </c>
      <c r="D17215" s="11">
        <f t="shared" si="268"/>
        <v>75180214.237999976</v>
      </c>
      <c r="E17215" s="30" t="s">
        <v>13219</v>
      </c>
    </row>
    <row r="17216" spans="1:5">
      <c r="A17216" s="19">
        <v>44606</v>
      </c>
      <c r="B17216" s="40">
        <v>-354585.64</v>
      </c>
      <c r="C17216" s="40"/>
      <c r="D17216" s="11">
        <f t="shared" si="268"/>
        <v>74825628.597999975</v>
      </c>
      <c r="E17216" s="30">
        <v>25001164358</v>
      </c>
    </row>
    <row r="17217" spans="1:5">
      <c r="B17217" s="40"/>
      <c r="C17217" s="40">
        <v>76729.61</v>
      </c>
      <c r="D17217" s="11">
        <f t="shared" si="268"/>
        <v>74902358.207999974</v>
      </c>
      <c r="E17217" s="30" t="s">
        <v>13220</v>
      </c>
    </row>
    <row r="17218" spans="1:5">
      <c r="B17218" s="40"/>
      <c r="C17218" s="40">
        <v>362632.92</v>
      </c>
      <c r="D17218" s="11">
        <f t="shared" si="268"/>
        <v>75264991.127999976</v>
      </c>
      <c r="E17218" s="30">
        <v>200319</v>
      </c>
    </row>
    <row r="17219" spans="1:5">
      <c r="B17219" s="40">
        <v>-22277293.5</v>
      </c>
      <c r="C17219" s="40"/>
      <c r="D17219" s="11">
        <f t="shared" si="268"/>
        <v>52987697.627999976</v>
      </c>
      <c r="E17219" s="30">
        <v>25001126043</v>
      </c>
    </row>
    <row r="17220" spans="1:5">
      <c r="B17220" s="40">
        <v>-25607853.899999999</v>
      </c>
      <c r="C17220" s="40"/>
      <c r="D17220" s="11">
        <f t="shared" si="268"/>
        <v>27379843.727999978</v>
      </c>
      <c r="E17220" s="30">
        <v>25001135720</v>
      </c>
    </row>
    <row r="17221" spans="1:5">
      <c r="A17221" s="19">
        <v>44607</v>
      </c>
      <c r="B17221" s="40">
        <v>-73838.06</v>
      </c>
      <c r="C17221" s="40"/>
      <c r="D17221" s="11">
        <f t="shared" si="268"/>
        <v>27306005.667999979</v>
      </c>
      <c r="E17221" s="30">
        <v>25001164984</v>
      </c>
    </row>
    <row r="17222" spans="1:5">
      <c r="B17222" s="40">
        <v>-57694.15</v>
      </c>
      <c r="C17222" s="40"/>
      <c r="D17222" s="11">
        <f t="shared" ref="D17222:D17287" si="269">D17221+B17222+C17222</f>
        <v>27248311.517999981</v>
      </c>
      <c r="E17222" s="30">
        <v>25001162978</v>
      </c>
    </row>
    <row r="17223" spans="1:5">
      <c r="B17223" s="40">
        <v>-12764.16</v>
      </c>
      <c r="C17223" s="40"/>
      <c r="D17223" s="11">
        <f t="shared" si="269"/>
        <v>27235547.35799998</v>
      </c>
      <c r="E17223" s="30">
        <v>25001164477</v>
      </c>
    </row>
    <row r="17224" spans="1:5">
      <c r="B17224" s="40">
        <v>-67728.820000000007</v>
      </c>
      <c r="C17224" s="40"/>
      <c r="D17224" s="11">
        <f t="shared" si="269"/>
        <v>27167818.53799998</v>
      </c>
      <c r="E17224" s="30">
        <v>25001164960</v>
      </c>
    </row>
    <row r="17225" spans="1:5">
      <c r="B17225" s="40">
        <v>-266984.53000000003</v>
      </c>
      <c r="C17225" s="40"/>
      <c r="D17225" s="11">
        <f t="shared" si="269"/>
        <v>26900834.007999979</v>
      </c>
      <c r="E17225" s="30">
        <v>25001164546</v>
      </c>
    </row>
    <row r="17226" spans="1:5">
      <c r="B17226" s="40">
        <v>-330360.93</v>
      </c>
      <c r="C17226" s="40"/>
      <c r="D17226" s="11">
        <f t="shared" si="269"/>
        <v>26570473.077999979</v>
      </c>
      <c r="E17226" s="30">
        <v>25001162992</v>
      </c>
    </row>
    <row r="17227" spans="1:5">
      <c r="B17227" s="40"/>
      <c r="C17227" s="40">
        <v>12577.59</v>
      </c>
      <c r="D17227" s="11">
        <f t="shared" si="269"/>
        <v>26583050.667999979</v>
      </c>
      <c r="E17227" s="30">
        <v>40295</v>
      </c>
    </row>
    <row r="17228" spans="1:5">
      <c r="B17228" s="40"/>
      <c r="C17228" s="40">
        <v>365319.2</v>
      </c>
      <c r="D17228" s="11">
        <f t="shared" si="269"/>
        <v>26948369.867999978</v>
      </c>
      <c r="E17228" s="30" t="s">
        <v>13230</v>
      </c>
    </row>
    <row r="17229" spans="1:5">
      <c r="B17229" s="40"/>
      <c r="C17229" s="40">
        <v>336639.29</v>
      </c>
      <c r="D17229" s="11">
        <f t="shared" si="269"/>
        <v>27285009.157999977</v>
      </c>
      <c r="E17229" s="30">
        <v>341432</v>
      </c>
    </row>
    <row r="17230" spans="1:5">
      <c r="B17230" s="40"/>
      <c r="C17230" s="40">
        <v>82216.289999999994</v>
      </c>
      <c r="D17230" s="11">
        <f t="shared" si="269"/>
        <v>27367225.447999977</v>
      </c>
      <c r="E17230" s="30" t="s">
        <v>13231</v>
      </c>
    </row>
    <row r="17231" spans="1:5">
      <c r="B17231" s="40"/>
      <c r="C17231" s="40">
        <v>614599.86</v>
      </c>
      <c r="D17231" s="11">
        <f t="shared" si="269"/>
        <v>27981825.307999976</v>
      </c>
      <c r="E17231" s="30" t="s">
        <v>13234</v>
      </c>
    </row>
    <row r="17232" spans="1:5">
      <c r="B17232" s="40"/>
      <c r="C17232" s="40">
        <v>181883.15</v>
      </c>
      <c r="D17232" s="11">
        <f t="shared" si="269"/>
        <v>28163708.457999974</v>
      </c>
      <c r="E17232" s="30" t="s">
        <v>13235</v>
      </c>
    </row>
    <row r="17233" spans="1:5">
      <c r="B17233" s="40"/>
      <c r="C17233" s="40">
        <v>67988.3</v>
      </c>
      <c r="D17233" s="11">
        <f t="shared" si="269"/>
        <v>28231696.757999975</v>
      </c>
      <c r="E17233" s="30" t="s">
        <v>13232</v>
      </c>
    </row>
    <row r="17234" spans="1:5">
      <c r="B17234" s="40"/>
      <c r="C17234" s="40">
        <v>82238.8</v>
      </c>
      <c r="D17234" s="11">
        <f t="shared" si="269"/>
        <v>28313935.557999976</v>
      </c>
      <c r="E17234" s="30" t="s">
        <v>13233</v>
      </c>
    </row>
    <row r="17235" spans="1:5">
      <c r="B17235" s="40"/>
      <c r="C17235" s="40">
        <v>229640.24</v>
      </c>
      <c r="D17235" s="11">
        <f t="shared" si="269"/>
        <v>28543575.797999974</v>
      </c>
      <c r="E17235" s="30">
        <v>40188</v>
      </c>
    </row>
    <row r="17236" spans="1:5">
      <c r="B17236" s="40"/>
      <c r="C17236" s="40">
        <v>58572.34</v>
      </c>
      <c r="D17236" s="11">
        <f t="shared" si="269"/>
        <v>28602148.137999974</v>
      </c>
      <c r="E17236" s="30">
        <v>341403</v>
      </c>
    </row>
    <row r="17237" spans="1:5">
      <c r="A17237" s="19">
        <v>44608</v>
      </c>
      <c r="B17237" s="40">
        <v>-177766.03</v>
      </c>
      <c r="C17237" s="40"/>
      <c r="D17237" s="11">
        <f t="shared" si="269"/>
        <v>28424382.107999973</v>
      </c>
      <c r="E17237" s="30">
        <v>25001165731</v>
      </c>
    </row>
    <row r="17238" spans="1:5">
      <c r="B17238" s="40">
        <v>-49232.15</v>
      </c>
      <c r="C17238" s="40"/>
      <c r="D17238" s="11">
        <f t="shared" si="269"/>
        <v>28375149.957999974</v>
      </c>
      <c r="E17238" s="30">
        <v>25001164958</v>
      </c>
    </row>
    <row r="17239" spans="1:5">
      <c r="B17239" s="40"/>
      <c r="C17239" s="40">
        <v>27332.92</v>
      </c>
      <c r="D17239" s="11">
        <f t="shared" si="269"/>
        <v>28402482.877999976</v>
      </c>
      <c r="E17239" s="30" t="s">
        <v>13241</v>
      </c>
    </row>
    <row r="17240" spans="1:5">
      <c r="B17240" s="40"/>
      <c r="C17240" s="40">
        <v>103714.61</v>
      </c>
      <c r="D17240" s="11">
        <f t="shared" si="269"/>
        <v>28506197.487999976</v>
      </c>
      <c r="E17240" s="30" t="s">
        <v>13242</v>
      </c>
    </row>
    <row r="17241" spans="1:5">
      <c r="C17241" s="40">
        <v>137074.38</v>
      </c>
      <c r="D17241" s="11">
        <f t="shared" si="269"/>
        <v>28643271.867999975</v>
      </c>
      <c r="E17241" s="30" t="s">
        <v>13243</v>
      </c>
    </row>
    <row r="17242" spans="1:5">
      <c r="C17242" s="40">
        <v>65774.080000000002</v>
      </c>
      <c r="D17242" s="11">
        <f t="shared" si="269"/>
        <v>28709045.947999973</v>
      </c>
      <c r="E17242" s="30" t="s">
        <v>13244</v>
      </c>
    </row>
    <row r="17243" spans="1:5">
      <c r="C17243" s="40">
        <v>38319.1</v>
      </c>
      <c r="D17243" s="11">
        <f t="shared" si="269"/>
        <v>28747365.047999974</v>
      </c>
      <c r="E17243" s="30" t="s">
        <v>13245</v>
      </c>
    </row>
    <row r="17244" spans="1:5">
      <c r="C17244" s="40">
        <v>82185.64</v>
      </c>
      <c r="D17244" s="11">
        <f t="shared" si="269"/>
        <v>28829550.687999975</v>
      </c>
      <c r="E17244" s="30" t="s">
        <v>13246</v>
      </c>
    </row>
    <row r="17245" spans="1:5">
      <c r="C17245" s="40">
        <v>27304.1</v>
      </c>
      <c r="D17245" s="11">
        <f t="shared" si="269"/>
        <v>28856854.787999976</v>
      </c>
      <c r="E17245" s="30" t="s">
        <v>13247</v>
      </c>
    </row>
    <row r="17246" spans="1:5">
      <c r="C17246" s="40">
        <v>53157.16</v>
      </c>
      <c r="D17246" s="11">
        <f t="shared" si="269"/>
        <v>28910011.947999977</v>
      </c>
      <c r="E17246" s="30" t="s">
        <v>13248</v>
      </c>
    </row>
    <row r="17247" spans="1:5">
      <c r="B17247" s="40"/>
      <c r="C17247" s="40">
        <v>102236.03</v>
      </c>
      <c r="D17247" s="11">
        <f t="shared" si="269"/>
        <v>29012247.977999978</v>
      </c>
      <c r="E17247" s="30" t="s">
        <v>4100</v>
      </c>
    </row>
    <row r="17248" spans="1:5">
      <c r="A17248" s="19">
        <v>44609</v>
      </c>
      <c r="B17248" s="21">
        <v>-136162.89000000001</v>
      </c>
      <c r="C17248" s="21"/>
      <c r="D17248" s="11">
        <f t="shared" si="269"/>
        <v>28876085.087999977</v>
      </c>
      <c r="E17248" s="30">
        <v>25001165167</v>
      </c>
    </row>
    <row r="17249" spans="1:5">
      <c r="B17249" s="21">
        <v>-196317.87</v>
      </c>
      <c r="C17249" s="21"/>
      <c r="D17249" s="11">
        <f t="shared" si="269"/>
        <v>28679767.217999976</v>
      </c>
      <c r="E17249" s="30">
        <v>25001165131</v>
      </c>
    </row>
    <row r="17250" spans="1:5">
      <c r="B17250" s="21"/>
      <c r="C17250" s="21">
        <v>76758.429999999993</v>
      </c>
      <c r="D17250" s="11">
        <f t="shared" si="269"/>
        <v>28756525.647999976</v>
      </c>
      <c r="E17250" s="30" t="s">
        <v>13251</v>
      </c>
    </row>
    <row r="17251" spans="1:5">
      <c r="A17251" s="19">
        <v>44610</v>
      </c>
      <c r="B17251" s="44">
        <v>-8470000</v>
      </c>
      <c r="C17251" s="40"/>
      <c r="D17251" s="11">
        <f t="shared" si="269"/>
        <v>20286525.647999976</v>
      </c>
      <c r="E17251" s="24" t="s">
        <v>13272</v>
      </c>
    </row>
    <row r="17252" spans="1:5">
      <c r="B17252" s="40">
        <v>-194661.47</v>
      </c>
      <c r="C17252" s="40"/>
      <c r="D17252" s="11">
        <f t="shared" si="269"/>
        <v>20091864.177999977</v>
      </c>
      <c r="E17252" s="30">
        <v>25001165298</v>
      </c>
    </row>
    <row r="17253" spans="1:5">
      <c r="B17253" s="40">
        <v>-76137.08</v>
      </c>
      <c r="C17253" s="40"/>
      <c r="D17253" s="11">
        <f t="shared" si="269"/>
        <v>20015727.097999979</v>
      </c>
      <c r="E17253" s="30">
        <v>25001165379</v>
      </c>
    </row>
    <row r="17254" spans="1:5">
      <c r="B17254" s="40">
        <v>-127425.25</v>
      </c>
      <c r="C17254" s="40"/>
      <c r="D17254" s="11">
        <f t="shared" si="269"/>
        <v>19888301.847999979</v>
      </c>
      <c r="E17254" s="30">
        <v>25001164972</v>
      </c>
    </row>
    <row r="17255" spans="1:5">
      <c r="B17255" s="40">
        <v>-18388.88</v>
      </c>
      <c r="C17255" s="40"/>
      <c r="D17255" s="11">
        <f t="shared" si="269"/>
        <v>19869912.96799998</v>
      </c>
      <c r="E17255" s="30">
        <v>25001165179</v>
      </c>
    </row>
    <row r="17256" spans="1:5">
      <c r="B17256" s="40"/>
      <c r="C17256" s="40">
        <v>200551.83</v>
      </c>
      <c r="D17256" s="11">
        <f t="shared" si="269"/>
        <v>20070464.797999978</v>
      </c>
      <c r="E17256" s="30">
        <v>40259</v>
      </c>
    </row>
    <row r="17257" spans="1:5">
      <c r="B17257" s="40"/>
      <c r="C17257" s="40">
        <v>76872.5</v>
      </c>
      <c r="D17257" s="11">
        <f t="shared" si="269"/>
        <v>20147337.297999978</v>
      </c>
      <c r="E17257" s="30">
        <v>39964</v>
      </c>
    </row>
    <row r="17258" spans="1:5">
      <c r="A17258" s="19">
        <v>44613</v>
      </c>
      <c r="B17258" s="21">
        <v>-120011.04</v>
      </c>
      <c r="C17258" s="21"/>
      <c r="D17258" s="11">
        <f t="shared" si="269"/>
        <v>20027326.257999979</v>
      </c>
      <c r="E17258" s="30">
        <v>25001165181</v>
      </c>
    </row>
    <row r="17259" spans="1:5">
      <c r="B17259" s="21">
        <v>-560</v>
      </c>
      <c r="C17259" s="21"/>
      <c r="D17259" s="11">
        <f t="shared" si="269"/>
        <v>20026766.257999979</v>
      </c>
      <c r="E17259" s="30" t="s">
        <v>13262</v>
      </c>
    </row>
    <row r="17260" spans="1:5">
      <c r="B17260" s="21"/>
      <c r="C17260" s="21">
        <v>123213.89</v>
      </c>
      <c r="D17260" s="11">
        <f t="shared" si="269"/>
        <v>20149980.14799998</v>
      </c>
      <c r="E17260" s="30" t="s">
        <v>13263</v>
      </c>
    </row>
    <row r="17261" spans="1:5">
      <c r="A17261" s="19">
        <v>44614</v>
      </c>
      <c r="B17261" s="40">
        <v>-597713.92000000004</v>
      </c>
      <c r="C17261" s="21"/>
      <c r="D17261" s="11">
        <f t="shared" si="269"/>
        <v>19552266.227999978</v>
      </c>
      <c r="E17261" s="30">
        <v>25001166033</v>
      </c>
    </row>
    <row r="17262" spans="1:5">
      <c r="B17262" s="40">
        <v>-52201</v>
      </c>
      <c r="C17262" s="21"/>
      <c r="D17262" s="11">
        <f t="shared" si="269"/>
        <v>19500065.227999978</v>
      </c>
      <c r="E17262" s="30">
        <v>25001167430</v>
      </c>
    </row>
    <row r="17263" spans="1:5">
      <c r="B17263" s="40">
        <v>-55510.05</v>
      </c>
      <c r="C17263" s="21"/>
      <c r="D17263" s="11">
        <f t="shared" si="269"/>
        <v>19444555.177999977</v>
      </c>
      <c r="E17263" s="30">
        <v>25001167454</v>
      </c>
    </row>
    <row r="17264" spans="1:5">
      <c r="B17264" s="44">
        <v>-23810</v>
      </c>
      <c r="C17264" s="21"/>
      <c r="D17264" s="11">
        <f t="shared" si="269"/>
        <v>19420745.177999977</v>
      </c>
      <c r="E17264" s="24" t="s">
        <v>13271</v>
      </c>
    </row>
    <row r="17265" spans="1:5">
      <c r="B17265" s="40">
        <v>-42247.97</v>
      </c>
      <c r="C17265" s="21"/>
      <c r="D17265" s="11">
        <f t="shared" si="269"/>
        <v>19378497.207999978</v>
      </c>
      <c r="E17265" s="30" t="s">
        <v>4074</v>
      </c>
    </row>
    <row r="17266" spans="1:5">
      <c r="A17266" s="19">
        <v>44615</v>
      </c>
      <c r="B17266" s="40">
        <v>-222470.67</v>
      </c>
      <c r="C17266" s="40"/>
      <c r="D17266" s="11">
        <f t="shared" si="269"/>
        <v>19156026.537999976</v>
      </c>
      <c r="E17266" s="30">
        <v>25001165262</v>
      </c>
    </row>
    <row r="17267" spans="1:5">
      <c r="B17267" s="40">
        <v>-214254.83</v>
      </c>
      <c r="C17267" s="40"/>
      <c r="D17267" s="11">
        <f t="shared" si="269"/>
        <v>18941771.707999978</v>
      </c>
      <c r="E17267" s="30">
        <v>25001166964</v>
      </c>
    </row>
    <row r="17268" spans="1:5">
      <c r="B17268" s="40">
        <v>-150012.35</v>
      </c>
      <c r="C17268" s="40"/>
      <c r="D17268" s="11">
        <f t="shared" si="269"/>
        <v>18791759.357999977</v>
      </c>
      <c r="E17268" s="30">
        <v>25001165305</v>
      </c>
    </row>
    <row r="17269" spans="1:5">
      <c r="B17269" s="40">
        <v>-88372.21</v>
      </c>
      <c r="C17269" s="40"/>
      <c r="D17269" s="11">
        <f t="shared" si="269"/>
        <v>18703387.147999976</v>
      </c>
      <c r="E17269" s="30">
        <v>25001167492</v>
      </c>
    </row>
    <row r="17270" spans="1:5">
      <c r="B17270" s="40"/>
      <c r="C17270" s="40">
        <v>150888.17000000001</v>
      </c>
      <c r="D17270" s="11">
        <f t="shared" si="269"/>
        <v>18854275.317999978</v>
      </c>
      <c r="E17270" s="30" t="s">
        <v>13280</v>
      </c>
    </row>
    <row r="17271" spans="1:5">
      <c r="B17271" s="40"/>
      <c r="C17271" s="40">
        <v>223880.18</v>
      </c>
      <c r="D17271" s="11">
        <f t="shared" si="269"/>
        <v>19078155.497999977</v>
      </c>
      <c r="E17271" s="30" t="s">
        <v>13281</v>
      </c>
    </row>
    <row r="17272" spans="1:5">
      <c r="B17272" s="40"/>
      <c r="C17272" s="40">
        <v>232305.83</v>
      </c>
      <c r="D17272" s="11">
        <f t="shared" si="269"/>
        <v>19310461.327999976</v>
      </c>
      <c r="E17272" s="30" t="s">
        <v>13282</v>
      </c>
    </row>
    <row r="17273" spans="1:5">
      <c r="B17273" s="40"/>
      <c r="C17273" s="40">
        <v>239229.28</v>
      </c>
      <c r="D17273" s="11">
        <f t="shared" si="269"/>
        <v>19549690.607999977</v>
      </c>
      <c r="E17273" s="30" t="s">
        <v>3319</v>
      </c>
    </row>
    <row r="17274" spans="1:5">
      <c r="B17274" s="22">
        <v>-171</v>
      </c>
      <c r="C17274" s="21"/>
      <c r="D17274" s="11">
        <f t="shared" si="269"/>
        <v>19549519.607999977</v>
      </c>
      <c r="E17274" s="24" t="s">
        <v>24</v>
      </c>
    </row>
    <row r="17275" spans="1:5">
      <c r="A17275" s="19">
        <v>44616</v>
      </c>
      <c r="B17275" s="21"/>
      <c r="C17275" s="21">
        <v>616229.16</v>
      </c>
      <c r="D17275" s="11">
        <f t="shared" si="269"/>
        <v>20165748.767999977</v>
      </c>
      <c r="E17275" s="30" t="s">
        <v>13285</v>
      </c>
    </row>
    <row r="17276" spans="1:5">
      <c r="B17276" s="21"/>
      <c r="C17276" s="21">
        <v>179045.64</v>
      </c>
      <c r="D17276" s="11">
        <f t="shared" si="269"/>
        <v>20344794.407999977</v>
      </c>
      <c r="E17276" s="30" t="s">
        <v>3319</v>
      </c>
    </row>
    <row r="17277" spans="1:5">
      <c r="A17277" s="19">
        <v>44617</v>
      </c>
      <c r="B17277" s="44">
        <v>-14475.49</v>
      </c>
      <c r="C17277" s="40"/>
      <c r="D17277" s="11">
        <f t="shared" si="269"/>
        <v>20330318.917999979</v>
      </c>
      <c r="E17277" s="24" t="s">
        <v>13292</v>
      </c>
    </row>
    <row r="17278" spans="1:5">
      <c r="A17278" s="19"/>
      <c r="B17278" s="44">
        <v>-30</v>
      </c>
      <c r="C17278" s="40"/>
      <c r="D17278" s="11">
        <f t="shared" si="269"/>
        <v>20330288.917999979</v>
      </c>
      <c r="E17278" s="24" t="s">
        <v>13302</v>
      </c>
    </row>
    <row r="17279" spans="1:5">
      <c r="A17279" s="19"/>
      <c r="B17279" s="44">
        <v>-38.840000000000003</v>
      </c>
      <c r="C17279" s="40"/>
      <c r="D17279" s="11">
        <f t="shared" si="269"/>
        <v>20330250.077999979</v>
      </c>
      <c r="E17279" s="24" t="s">
        <v>13302</v>
      </c>
    </row>
    <row r="17280" spans="1:5">
      <c r="B17280" s="40"/>
      <c r="C17280" s="40">
        <v>312489.61</v>
      </c>
      <c r="D17280" s="11">
        <f t="shared" si="269"/>
        <v>20642739.687999979</v>
      </c>
      <c r="E17280" s="30" t="s">
        <v>13294</v>
      </c>
    </row>
    <row r="17281" spans="1:5">
      <c r="B17281" s="40"/>
      <c r="C17281" s="40">
        <v>28792.43</v>
      </c>
      <c r="D17281" s="11">
        <f t="shared" si="269"/>
        <v>20671532.117999978</v>
      </c>
      <c r="E17281" s="30">
        <v>341513</v>
      </c>
    </row>
    <row r="17282" spans="1:5">
      <c r="B17282" s="40">
        <v>-288131.61</v>
      </c>
      <c r="C17282" s="40"/>
      <c r="D17282" s="11">
        <f t="shared" si="269"/>
        <v>20383400.507999979</v>
      </c>
      <c r="E17282" s="30">
        <v>25001167428</v>
      </c>
    </row>
    <row r="17283" spans="1:5">
      <c r="B17283" s="40">
        <v>-97275</v>
      </c>
      <c r="C17283" s="40"/>
      <c r="D17283" s="11">
        <f t="shared" si="269"/>
        <v>20286125.507999979</v>
      </c>
      <c r="E17283" s="30">
        <v>25001167228</v>
      </c>
    </row>
    <row r="17284" spans="1:5">
      <c r="B17284" s="40">
        <v>-178954.34</v>
      </c>
      <c r="C17284" s="40"/>
      <c r="D17284" s="11">
        <f t="shared" si="269"/>
        <v>20107171.167999979</v>
      </c>
      <c r="E17284" s="30">
        <v>25001168299</v>
      </c>
    </row>
    <row r="17285" spans="1:5">
      <c r="B17285" s="40">
        <v>-127936.18</v>
      </c>
      <c r="C17285" s="40"/>
      <c r="D17285" s="11">
        <f t="shared" si="269"/>
        <v>19979234.987999979</v>
      </c>
      <c r="E17285" s="30">
        <v>25001164077</v>
      </c>
    </row>
    <row r="17286" spans="1:5">
      <c r="B17286" s="40">
        <v>-36254.49</v>
      </c>
      <c r="C17286" s="40"/>
      <c r="D17286" s="11">
        <f t="shared" si="269"/>
        <v>19942980.497999981</v>
      </c>
      <c r="E17286" s="30">
        <v>25001164510</v>
      </c>
    </row>
    <row r="17287" spans="1:5">
      <c r="B17287" s="40">
        <v>-127887.34</v>
      </c>
      <c r="C17287" s="40"/>
      <c r="D17287" s="11">
        <f t="shared" si="269"/>
        <v>19815093.157999981</v>
      </c>
      <c r="E17287" s="30">
        <v>25001165274</v>
      </c>
    </row>
    <row r="17288" spans="1:5">
      <c r="B17288" s="40"/>
      <c r="C17288" s="40">
        <v>40025</v>
      </c>
      <c r="D17288" s="11">
        <f t="shared" ref="D17288:D17351" si="270">D17287+B17288+C17288</f>
        <v>19855118.157999981</v>
      </c>
      <c r="E17288" s="30">
        <v>40188</v>
      </c>
    </row>
    <row r="17289" spans="1:5">
      <c r="B17289" s="40"/>
      <c r="C17289" s="40">
        <v>36276.519999999997</v>
      </c>
      <c r="D17289" s="11">
        <f t="shared" si="270"/>
        <v>19891394.677999981</v>
      </c>
      <c r="E17289" s="30" t="s">
        <v>13295</v>
      </c>
    </row>
    <row r="17290" spans="1:5">
      <c r="B17290" s="44">
        <v>-2000</v>
      </c>
      <c r="C17290" s="40"/>
      <c r="D17290" s="11">
        <f t="shared" si="270"/>
        <v>19889394.677999981</v>
      </c>
      <c r="E17290" s="24" t="s">
        <v>13300</v>
      </c>
    </row>
    <row r="17291" spans="1:5">
      <c r="B17291" s="44">
        <v>-30</v>
      </c>
      <c r="C17291" s="40"/>
      <c r="D17291" s="11">
        <f t="shared" si="270"/>
        <v>19889364.677999981</v>
      </c>
      <c r="E17291" s="24" t="s">
        <v>13302</v>
      </c>
    </row>
    <row r="17292" spans="1:5">
      <c r="B17292" s="44">
        <v>-27</v>
      </c>
      <c r="C17292" s="40"/>
      <c r="D17292" s="11">
        <f t="shared" si="270"/>
        <v>19889337.677999981</v>
      </c>
      <c r="E17292" s="24" t="s">
        <v>13302</v>
      </c>
    </row>
    <row r="17293" spans="1:5">
      <c r="B17293" s="44"/>
      <c r="C17293" s="44">
        <v>174241.28</v>
      </c>
      <c r="D17293" s="11">
        <f t="shared" si="270"/>
        <v>20063578.957999982</v>
      </c>
      <c r="E17293" s="24" t="s">
        <v>13301</v>
      </c>
    </row>
    <row r="17294" spans="1:5">
      <c r="A17294" s="19">
        <v>44620</v>
      </c>
      <c r="B17294" s="40">
        <v>-20867.599999999999</v>
      </c>
      <c r="C17294" s="40"/>
      <c r="D17294" s="11">
        <f t="shared" si="270"/>
        <v>20042711.35799998</v>
      </c>
      <c r="E17294" s="30">
        <v>25001167547</v>
      </c>
    </row>
    <row r="17295" spans="1:5">
      <c r="B17295" s="40">
        <v>-174357.49</v>
      </c>
      <c r="C17295" s="40"/>
      <c r="D17295" s="11">
        <f t="shared" si="270"/>
        <v>19868353.867999982</v>
      </c>
      <c r="E17295" s="30">
        <v>25001168906</v>
      </c>
    </row>
    <row r="17296" spans="1:5">
      <c r="B17296" s="40">
        <v>-130647.56</v>
      </c>
      <c r="C17296" s="40"/>
      <c r="D17296" s="11">
        <f t="shared" si="270"/>
        <v>19737706.307999983</v>
      </c>
      <c r="E17296" s="30">
        <v>25001169008</v>
      </c>
    </row>
    <row r="17297" spans="1:5">
      <c r="B17297" s="40"/>
      <c r="C17297" s="40">
        <v>184264.02</v>
      </c>
      <c r="D17297" s="11">
        <f t="shared" si="270"/>
        <v>19921970.327999983</v>
      </c>
      <c r="E17297" s="30" t="s">
        <v>13298</v>
      </c>
    </row>
    <row r="17298" spans="1:5">
      <c r="B17298" s="40">
        <v>-28526.16</v>
      </c>
      <c r="C17298" s="40"/>
      <c r="D17298" s="11">
        <f t="shared" si="270"/>
        <v>19893444.167999983</v>
      </c>
      <c r="E17298" s="30">
        <v>25001169272</v>
      </c>
    </row>
    <row r="17299" spans="1:5">
      <c r="B17299" s="44">
        <v>-10000</v>
      </c>
      <c r="C17299" s="40"/>
      <c r="D17299" s="11">
        <f t="shared" si="270"/>
        <v>19883444.167999983</v>
      </c>
      <c r="E17299" s="24" t="s">
        <v>13299</v>
      </c>
    </row>
    <row r="17300" spans="1:5">
      <c r="A17300" s="19">
        <v>44621</v>
      </c>
      <c r="B17300" s="21"/>
      <c r="C17300" s="21">
        <v>183965.4</v>
      </c>
      <c r="D17300" s="11">
        <f t="shared" si="270"/>
        <v>20067409.567999981</v>
      </c>
      <c r="E17300" s="30" t="s">
        <v>13305</v>
      </c>
    </row>
    <row r="17301" spans="1:5">
      <c r="B17301" s="21"/>
      <c r="C17301" s="22">
        <v>2000000</v>
      </c>
      <c r="D17301" s="11">
        <f t="shared" si="270"/>
        <v>22067409.567999981</v>
      </c>
      <c r="E17301" s="24" t="s">
        <v>56</v>
      </c>
    </row>
    <row r="17302" spans="1:5">
      <c r="A17302" s="19">
        <v>44622</v>
      </c>
      <c r="B17302" s="44">
        <v>-9200000</v>
      </c>
      <c r="C17302" s="40"/>
      <c r="D17302" s="11">
        <f t="shared" si="270"/>
        <v>12867409.567999981</v>
      </c>
      <c r="E17302" s="24" t="s">
        <v>13308</v>
      </c>
    </row>
    <row r="17303" spans="1:5">
      <c r="B17303" s="40"/>
      <c r="C17303" s="40">
        <v>45366.04</v>
      </c>
      <c r="D17303" s="11">
        <f t="shared" si="270"/>
        <v>12912775.60799998</v>
      </c>
      <c r="E17303" s="30" t="s">
        <v>13309</v>
      </c>
    </row>
    <row r="17304" spans="1:5">
      <c r="B17304" s="40"/>
      <c r="C17304" s="45">
        <v>286391.84000000003</v>
      </c>
      <c r="D17304" s="11">
        <f t="shared" si="270"/>
        <v>13199167.44799998</v>
      </c>
      <c r="E17304" s="30" t="s">
        <v>13310</v>
      </c>
    </row>
    <row r="17305" spans="1:5">
      <c r="B17305" s="40">
        <v>-111832.63</v>
      </c>
      <c r="C17305" s="40"/>
      <c r="D17305" s="11">
        <f t="shared" si="270"/>
        <v>13087334.817999979</v>
      </c>
      <c r="E17305" s="30">
        <v>25001169610</v>
      </c>
    </row>
    <row r="17306" spans="1:5">
      <c r="B17306" s="40">
        <v>-185281.43</v>
      </c>
      <c r="C17306" s="40"/>
      <c r="D17306" s="11">
        <f t="shared" si="270"/>
        <v>12902053.38799998</v>
      </c>
      <c r="E17306" s="30">
        <v>25001168449</v>
      </c>
    </row>
    <row r="17307" spans="1:5">
      <c r="B17307" s="40">
        <v>-120550.95</v>
      </c>
      <c r="D17307" s="11">
        <f t="shared" si="270"/>
        <v>12781502.437999981</v>
      </c>
      <c r="E17307" s="30">
        <v>25001168918</v>
      </c>
    </row>
    <row r="17308" spans="1:5">
      <c r="B17308" s="40">
        <v>-127055.46</v>
      </c>
      <c r="D17308" s="11">
        <f t="shared" si="270"/>
        <v>12654446.97799998</v>
      </c>
      <c r="E17308" s="30">
        <v>25001168532</v>
      </c>
    </row>
    <row r="17309" spans="1:5">
      <c r="B17309" s="40"/>
      <c r="C17309" s="40">
        <v>170559.07</v>
      </c>
      <c r="D17309" s="11">
        <f t="shared" si="270"/>
        <v>12825006.04799998</v>
      </c>
      <c r="E17309" s="30" t="s">
        <v>4100</v>
      </c>
    </row>
    <row r="17310" spans="1:5">
      <c r="B17310" s="27">
        <v>-1600000</v>
      </c>
      <c r="C17310" s="40"/>
      <c r="D17310" s="11">
        <f t="shared" si="270"/>
        <v>11225006.04799998</v>
      </c>
      <c r="E17310" s="49" t="s">
        <v>13311</v>
      </c>
    </row>
    <row r="17311" spans="1:5">
      <c r="B17311" s="40"/>
      <c r="C17311" s="40">
        <v>157394.29999999999</v>
      </c>
      <c r="D17311" s="11">
        <f t="shared" si="270"/>
        <v>11382400.347999981</v>
      </c>
      <c r="E17311" s="30" t="s">
        <v>13313</v>
      </c>
    </row>
    <row r="17312" spans="1:5">
      <c r="B17312" s="44">
        <v>-6504674.6299999999</v>
      </c>
      <c r="C17312" s="40"/>
      <c r="D17312" s="11">
        <f t="shared" si="270"/>
        <v>4877725.7179999808</v>
      </c>
      <c r="E17312" s="24" t="s">
        <v>13312</v>
      </c>
    </row>
    <row r="17313" spans="1:5">
      <c r="B17313" s="22">
        <v>-57</v>
      </c>
      <c r="C17313" s="21"/>
      <c r="D17313" s="11">
        <f t="shared" si="270"/>
        <v>4877668.7179999808</v>
      </c>
      <c r="E17313" s="24" t="s">
        <v>24</v>
      </c>
    </row>
    <row r="17314" spans="1:5">
      <c r="A17314" s="19">
        <v>44623</v>
      </c>
      <c r="B17314" s="40"/>
      <c r="C17314" s="44">
        <v>9999973</v>
      </c>
      <c r="D17314" s="11">
        <f t="shared" si="270"/>
        <v>14877641.71799998</v>
      </c>
      <c r="E17314" s="24" t="s">
        <v>54</v>
      </c>
    </row>
    <row r="17315" spans="1:5">
      <c r="B17315" s="40">
        <v>-286348.25</v>
      </c>
      <c r="C17315" s="40"/>
      <c r="D17315" s="11">
        <f t="shared" si="270"/>
        <v>14591293.46799998</v>
      </c>
      <c r="E17315" s="30">
        <v>25001169608</v>
      </c>
    </row>
    <row r="17316" spans="1:5">
      <c r="B17316" s="40">
        <v>-590</v>
      </c>
      <c r="C17316" s="40"/>
      <c r="D17316" s="11">
        <f t="shared" si="270"/>
        <v>14590703.46799998</v>
      </c>
      <c r="E17316" s="30" t="s">
        <v>13320</v>
      </c>
    </row>
    <row r="17317" spans="1:5">
      <c r="B17317" s="40"/>
      <c r="C17317" s="40">
        <v>292721.46999999997</v>
      </c>
      <c r="D17317" s="11">
        <f t="shared" si="270"/>
        <v>14883424.937999981</v>
      </c>
      <c r="E17317" s="30" t="s">
        <v>13321</v>
      </c>
    </row>
    <row r="17318" spans="1:5">
      <c r="B17318" s="40"/>
      <c r="C17318" s="44">
        <v>200895.25</v>
      </c>
      <c r="D17318" s="11">
        <f t="shared" si="270"/>
        <v>15084320.187999981</v>
      </c>
      <c r="E17318" s="24" t="s">
        <v>13322</v>
      </c>
    </row>
    <row r="17319" spans="1:5">
      <c r="B17319" s="40">
        <v>-472154.68</v>
      </c>
      <c r="C17319" s="40"/>
      <c r="D17319" s="11">
        <f t="shared" si="270"/>
        <v>14612165.507999981</v>
      </c>
      <c r="E17319" s="30">
        <v>25001169258</v>
      </c>
    </row>
    <row r="17320" spans="1:5">
      <c r="A17320" s="19">
        <v>44624</v>
      </c>
      <c r="B17320" s="40">
        <v>-8756.91</v>
      </c>
      <c r="C17320" s="21"/>
      <c r="D17320" s="11">
        <f t="shared" si="270"/>
        <v>14603408.597999981</v>
      </c>
      <c r="E17320" s="30">
        <v>25001169591</v>
      </c>
    </row>
    <row r="17321" spans="1:5">
      <c r="B17321" s="21"/>
      <c r="C17321" s="21">
        <v>589216.01</v>
      </c>
      <c r="D17321" s="11">
        <f t="shared" si="270"/>
        <v>15192624.60799998</v>
      </c>
      <c r="E17321" s="30" t="s">
        <v>3997</v>
      </c>
    </row>
    <row r="17322" spans="1:5">
      <c r="B17322" s="21"/>
      <c r="C17322" s="21">
        <v>137083.24</v>
      </c>
      <c r="D17322" s="11">
        <f t="shared" si="270"/>
        <v>15329707.847999981</v>
      </c>
      <c r="E17322" s="30" t="s">
        <v>13327</v>
      </c>
    </row>
    <row r="17323" spans="1:5">
      <c r="B17323" s="21"/>
      <c r="C17323" s="23">
        <v>2583321</v>
      </c>
      <c r="D17323" s="13">
        <f t="shared" si="270"/>
        <v>17913028.847999983</v>
      </c>
      <c r="E17323" s="33" t="s">
        <v>13326</v>
      </c>
    </row>
    <row r="17324" spans="1:5">
      <c r="B17324" s="21"/>
      <c r="C17324" s="23">
        <v>1711241</v>
      </c>
      <c r="D17324" s="13">
        <f t="shared" si="270"/>
        <v>19624269.847999983</v>
      </c>
      <c r="E17324" s="33" t="s">
        <v>13331</v>
      </c>
    </row>
    <row r="17325" spans="1:5">
      <c r="B17325" s="21"/>
      <c r="C17325" s="23">
        <v>2005971</v>
      </c>
      <c r="D17325" s="13">
        <f t="shared" si="270"/>
        <v>21630240.847999983</v>
      </c>
      <c r="E17325" s="33" t="s">
        <v>13330</v>
      </c>
    </row>
    <row r="17326" spans="1:5">
      <c r="B17326" s="21"/>
      <c r="C17326" s="21">
        <v>133847.4</v>
      </c>
      <c r="D17326" s="11">
        <f t="shared" si="270"/>
        <v>21764088.247999981</v>
      </c>
      <c r="E17326" s="30" t="s">
        <v>13329</v>
      </c>
    </row>
    <row r="17327" spans="1:5">
      <c r="B17327" s="21"/>
      <c r="C17327" s="21">
        <v>133796.23000000001</v>
      </c>
      <c r="D17327" s="11">
        <f t="shared" si="270"/>
        <v>21897884.477999981</v>
      </c>
      <c r="E17327" s="30" t="s">
        <v>13328</v>
      </c>
    </row>
    <row r="17328" spans="1:5">
      <c r="A17328" s="19">
        <v>44627</v>
      </c>
      <c r="B17328" s="40"/>
      <c r="C17328" s="44">
        <v>24999973</v>
      </c>
      <c r="D17328" s="11">
        <f t="shared" si="270"/>
        <v>46897857.477999985</v>
      </c>
      <c r="E17328" s="24" t="s">
        <v>54</v>
      </c>
    </row>
    <row r="17329" spans="1:5">
      <c r="B17329" s="40"/>
      <c r="C17329" s="44">
        <v>400000</v>
      </c>
      <c r="D17329" s="11">
        <f t="shared" si="270"/>
        <v>47297857.477999985</v>
      </c>
      <c r="E17329" s="24" t="s">
        <v>57</v>
      </c>
    </row>
    <row r="17330" spans="1:5">
      <c r="B17330" s="40">
        <v>-72806.600000000006</v>
      </c>
      <c r="C17330" s="40"/>
      <c r="D17330" s="11">
        <f t="shared" si="270"/>
        <v>47225050.877999984</v>
      </c>
      <c r="E17330" s="30">
        <v>25001167478</v>
      </c>
    </row>
    <row r="17331" spans="1:5">
      <c r="B17331" s="40"/>
      <c r="C17331" s="40">
        <v>76600.399999999994</v>
      </c>
      <c r="D17331" s="11">
        <f t="shared" si="270"/>
        <v>47301651.277999982</v>
      </c>
      <c r="E17331" s="30" t="s">
        <v>13333</v>
      </c>
    </row>
    <row r="17332" spans="1:5">
      <c r="B17332" s="40"/>
      <c r="C17332" s="40">
        <v>93030.080000000002</v>
      </c>
      <c r="D17332" s="11">
        <f t="shared" si="270"/>
        <v>47394681.35799998</v>
      </c>
      <c r="E17332" s="30" t="s">
        <v>13334</v>
      </c>
    </row>
    <row r="17333" spans="1:5">
      <c r="B17333" s="40"/>
      <c r="C17333" s="40">
        <v>184838.17</v>
      </c>
      <c r="D17333" s="11">
        <f t="shared" si="270"/>
        <v>47579519.527999982</v>
      </c>
      <c r="E17333" s="30" t="s">
        <v>13335</v>
      </c>
    </row>
    <row r="17334" spans="1:5">
      <c r="A17334" s="19">
        <v>44628</v>
      </c>
      <c r="B17334" s="40">
        <v>-50060.36</v>
      </c>
      <c r="C17334" s="40"/>
      <c r="D17334" s="11">
        <f t="shared" si="270"/>
        <v>47529459.167999983</v>
      </c>
      <c r="E17334" s="30">
        <v>25001170741</v>
      </c>
    </row>
    <row r="17335" spans="1:5">
      <c r="B17335" s="40">
        <v>-60978.36</v>
      </c>
      <c r="C17335" s="40"/>
      <c r="D17335" s="11">
        <f t="shared" si="270"/>
        <v>47468480.807999983</v>
      </c>
      <c r="E17335" s="30">
        <v>25001171293</v>
      </c>
    </row>
    <row r="17336" spans="1:5">
      <c r="B17336" s="44">
        <v>-15171587.49</v>
      </c>
      <c r="C17336" s="40"/>
      <c r="D17336" s="11">
        <f t="shared" si="270"/>
        <v>32296893.317999981</v>
      </c>
      <c r="E17336" s="24" t="s">
        <v>3133</v>
      </c>
    </row>
    <row r="17337" spans="1:5">
      <c r="B17337" s="44">
        <v>-15166208.32</v>
      </c>
      <c r="C17337" s="40"/>
      <c r="D17337" s="11">
        <f t="shared" si="270"/>
        <v>17130684.997999981</v>
      </c>
      <c r="E17337" s="24" t="s">
        <v>3133</v>
      </c>
    </row>
    <row r="17338" spans="1:5">
      <c r="B17338" s="40"/>
      <c r="C17338" s="40">
        <v>492819.68</v>
      </c>
      <c r="D17338" s="11">
        <f t="shared" si="270"/>
        <v>17623504.677999981</v>
      </c>
      <c r="E17338" s="30" t="s">
        <v>13285</v>
      </c>
    </row>
    <row r="17339" spans="1:5">
      <c r="B17339" s="40"/>
      <c r="C17339" s="40">
        <v>27265.8</v>
      </c>
      <c r="D17339" s="11">
        <f t="shared" si="270"/>
        <v>17650770.477999981</v>
      </c>
      <c r="E17339" s="30" t="s">
        <v>13341</v>
      </c>
    </row>
    <row r="17340" spans="1:5">
      <c r="B17340" s="40">
        <v>-97258.55</v>
      </c>
      <c r="C17340" s="40"/>
      <c r="D17340" s="11">
        <f t="shared" si="270"/>
        <v>17553511.927999981</v>
      </c>
      <c r="E17340" s="30">
        <v>25001171467</v>
      </c>
    </row>
    <row r="17341" spans="1:5">
      <c r="B17341" s="40">
        <v>-130634.1</v>
      </c>
      <c r="C17341" s="40"/>
      <c r="D17341" s="11">
        <f t="shared" si="270"/>
        <v>17422877.827999979</v>
      </c>
      <c r="E17341" s="30">
        <v>25001172040</v>
      </c>
    </row>
    <row r="17342" spans="1:5">
      <c r="B17342" s="40">
        <v>-60988.52</v>
      </c>
      <c r="C17342" s="40"/>
      <c r="D17342" s="11">
        <f t="shared" si="270"/>
        <v>17361889.30799998</v>
      </c>
      <c r="E17342" s="30">
        <v>25001171281</v>
      </c>
    </row>
    <row r="17343" spans="1:5">
      <c r="B17343" s="40">
        <v>-26525.8</v>
      </c>
      <c r="C17343" s="40"/>
      <c r="D17343" s="11">
        <f t="shared" si="270"/>
        <v>17335363.507999979</v>
      </c>
      <c r="E17343" s="30">
        <v>25001167511</v>
      </c>
    </row>
    <row r="17344" spans="1:5">
      <c r="B17344" s="40">
        <v>-45260.02</v>
      </c>
      <c r="C17344" s="40"/>
      <c r="D17344" s="11">
        <f t="shared" si="270"/>
        <v>17290103.487999979</v>
      </c>
      <c r="E17344" s="30">
        <v>25001164534</v>
      </c>
    </row>
    <row r="17345" spans="1:5">
      <c r="B17345" s="40"/>
      <c r="C17345" s="40">
        <v>51237.41</v>
      </c>
      <c r="D17345" s="11">
        <f t="shared" si="270"/>
        <v>17341340.89799998</v>
      </c>
      <c r="E17345" s="30" t="s">
        <v>13343</v>
      </c>
    </row>
    <row r="17346" spans="1:5">
      <c r="B17346" s="40"/>
      <c r="C17346" s="40">
        <v>117941.06</v>
      </c>
      <c r="D17346" s="11">
        <f t="shared" si="270"/>
        <v>17459281.957999978</v>
      </c>
      <c r="E17346" s="30" t="s">
        <v>13342</v>
      </c>
    </row>
    <row r="17347" spans="1:5">
      <c r="A17347" s="19">
        <v>44629</v>
      </c>
      <c r="B17347" s="44">
        <v>-8500000</v>
      </c>
      <c r="C17347" s="40"/>
      <c r="D17347" s="11">
        <f t="shared" si="270"/>
        <v>8959281.9579999782</v>
      </c>
      <c r="E17347" s="24" t="s">
        <v>13308</v>
      </c>
    </row>
    <row r="17348" spans="1:5">
      <c r="B17348" s="27">
        <v>-5000000</v>
      </c>
      <c r="C17348" s="40"/>
      <c r="D17348" s="11">
        <f t="shared" si="270"/>
        <v>3959281.9579999782</v>
      </c>
      <c r="E17348" s="49" t="s">
        <v>13340</v>
      </c>
    </row>
    <row r="17349" spans="1:5">
      <c r="B17349" s="40"/>
      <c r="C17349" s="44">
        <v>2000000</v>
      </c>
      <c r="D17349" s="11">
        <f t="shared" si="270"/>
        <v>5959281.9579999782</v>
      </c>
      <c r="E17349" s="24" t="s">
        <v>56</v>
      </c>
    </row>
    <row r="17350" spans="1:5">
      <c r="B17350" s="40"/>
      <c r="C17350" s="27">
        <v>2000000</v>
      </c>
      <c r="D17350" s="11">
        <f t="shared" si="270"/>
        <v>7959281.9579999782</v>
      </c>
      <c r="E17350" s="49" t="s">
        <v>3633</v>
      </c>
    </row>
    <row r="17351" spans="1:5">
      <c r="B17351" s="40">
        <v>-127088</v>
      </c>
      <c r="C17351" s="40"/>
      <c r="D17351" s="11">
        <f t="shared" si="270"/>
        <v>7832193.9579999782</v>
      </c>
      <c r="E17351" s="30">
        <v>25001170589</v>
      </c>
    </row>
    <row r="17352" spans="1:5">
      <c r="B17352" s="22">
        <v>-117.5</v>
      </c>
      <c r="C17352" s="21"/>
      <c r="D17352" s="11">
        <f t="shared" ref="D17352:D17415" si="271">D17351+B17352+C17352</f>
        <v>7832076.4579999782</v>
      </c>
      <c r="E17352" s="24" t="s">
        <v>24</v>
      </c>
    </row>
    <row r="17353" spans="1:5">
      <c r="A17353" s="19">
        <v>44630</v>
      </c>
      <c r="B17353" s="21">
        <v>-111287.75</v>
      </c>
      <c r="C17353" s="21"/>
      <c r="D17353" s="11">
        <f t="shared" si="271"/>
        <v>7720788.7079999782</v>
      </c>
      <c r="E17353" s="30">
        <v>25001172014</v>
      </c>
    </row>
    <row r="17354" spans="1:5">
      <c r="B17354" s="21"/>
      <c r="C17354" s="21">
        <v>102023.08</v>
      </c>
      <c r="D17354" s="11">
        <f t="shared" si="271"/>
        <v>7822811.7879999783</v>
      </c>
      <c r="E17354" s="30" t="s">
        <v>4100</v>
      </c>
    </row>
    <row r="17355" spans="1:5">
      <c r="B17355" s="21"/>
      <c r="C17355" s="21">
        <v>120863.08</v>
      </c>
      <c r="D17355" s="11">
        <f t="shared" si="271"/>
        <v>7943674.8679999784</v>
      </c>
      <c r="E17355" s="30" t="s">
        <v>13349</v>
      </c>
    </row>
    <row r="17356" spans="1:5">
      <c r="A17356" s="19">
        <v>44631</v>
      </c>
      <c r="B17356" s="40"/>
      <c r="C17356" s="27">
        <v>7500000</v>
      </c>
      <c r="D17356" s="11">
        <f t="shared" si="271"/>
        <v>15443674.867999978</v>
      </c>
      <c r="E17356" s="49" t="s">
        <v>13351</v>
      </c>
    </row>
    <row r="17357" spans="1:5">
      <c r="B17357" s="27">
        <v>-7500000</v>
      </c>
      <c r="C17357" s="40"/>
      <c r="D17357" s="11">
        <f t="shared" si="271"/>
        <v>7943674.8679999784</v>
      </c>
      <c r="E17357" s="49" t="s">
        <v>13340</v>
      </c>
    </row>
    <row r="17358" spans="1:5">
      <c r="B17358" s="40">
        <v>-33387.019999999997</v>
      </c>
      <c r="C17358" s="40"/>
      <c r="D17358" s="11">
        <f t="shared" si="271"/>
        <v>7910287.8479999788</v>
      </c>
      <c r="E17358" s="30">
        <v>25001168544</v>
      </c>
    </row>
    <row r="17359" spans="1:5">
      <c r="B17359" s="40">
        <v>-102829.19</v>
      </c>
      <c r="C17359" s="40"/>
      <c r="D17359" s="11">
        <f t="shared" si="271"/>
        <v>7807458.6579999784</v>
      </c>
      <c r="E17359" s="30">
        <v>25001172864</v>
      </c>
    </row>
    <row r="17360" spans="1:5">
      <c r="B17360" s="40">
        <v>-14812.53</v>
      </c>
      <c r="C17360" s="40"/>
      <c r="D17360" s="11">
        <f t="shared" si="271"/>
        <v>7792646.1279999781</v>
      </c>
      <c r="E17360" s="30">
        <v>25001171255</v>
      </c>
    </row>
    <row r="17361" spans="1:5">
      <c r="B17361" s="40"/>
      <c r="C17361" s="40">
        <v>64189.48</v>
      </c>
      <c r="D17361" s="11">
        <f t="shared" si="271"/>
        <v>7856835.6079999786</v>
      </c>
      <c r="E17361" s="30" t="s">
        <v>13356</v>
      </c>
    </row>
    <row r="17362" spans="1:5">
      <c r="B17362" s="40">
        <v>-127489.33</v>
      </c>
      <c r="C17362" s="40"/>
      <c r="D17362" s="11">
        <f t="shared" si="271"/>
        <v>7729346.2779999785</v>
      </c>
      <c r="E17362" s="30">
        <v>25001172002</v>
      </c>
    </row>
    <row r="17363" spans="1:5">
      <c r="B17363" s="40">
        <v>-128541.47</v>
      </c>
      <c r="C17363" s="40"/>
      <c r="D17363" s="11">
        <f t="shared" si="271"/>
        <v>7600804.8079999788</v>
      </c>
      <c r="E17363" s="30">
        <v>25001171974</v>
      </c>
    </row>
    <row r="17364" spans="1:5">
      <c r="B17364" s="40">
        <v>-243064.05</v>
      </c>
      <c r="C17364" s="40"/>
      <c r="D17364" s="11">
        <f t="shared" si="271"/>
        <v>7357740.757999979</v>
      </c>
      <c r="E17364" s="30">
        <v>25001171279</v>
      </c>
    </row>
    <row r="17365" spans="1:5">
      <c r="B17365" s="40">
        <v>-285054.15999999997</v>
      </c>
      <c r="C17365" s="40"/>
      <c r="D17365" s="11">
        <f t="shared" si="271"/>
        <v>7072686.5979999788</v>
      </c>
      <c r="E17365" s="30">
        <v>25001171267</v>
      </c>
    </row>
    <row r="17366" spans="1:5">
      <c r="B17366" s="40"/>
      <c r="C17366" s="40">
        <v>64200.23</v>
      </c>
      <c r="D17366" s="11">
        <f t="shared" si="271"/>
        <v>7136886.8279999793</v>
      </c>
      <c r="E17366" s="30" t="s">
        <v>13357</v>
      </c>
    </row>
    <row r="17367" spans="1:5">
      <c r="B17367" s="40">
        <v>-302324.8</v>
      </c>
      <c r="C17367" s="40"/>
      <c r="D17367" s="11">
        <f t="shared" si="271"/>
        <v>6834562.0279999794</v>
      </c>
      <c r="E17367" s="30">
        <v>25001171217</v>
      </c>
    </row>
    <row r="17368" spans="1:5">
      <c r="A17368" s="19">
        <v>44634</v>
      </c>
      <c r="B17368" s="40"/>
      <c r="C17368" s="40">
        <v>2241440</v>
      </c>
      <c r="D17368" s="11">
        <f t="shared" si="271"/>
        <v>9076002.0279999785</v>
      </c>
      <c r="E17368" s="30">
        <v>5305026342</v>
      </c>
    </row>
    <row r="17369" spans="1:5">
      <c r="B17369" s="40">
        <v>-142090.6</v>
      </c>
      <c r="C17369" s="40"/>
      <c r="D17369" s="11">
        <f t="shared" si="271"/>
        <v>8933911.4279999789</v>
      </c>
      <c r="E17369" s="30">
        <v>25001172545</v>
      </c>
    </row>
    <row r="17370" spans="1:5">
      <c r="B17370" s="40">
        <v>-38010.699999999997</v>
      </c>
      <c r="C17370" s="40"/>
      <c r="D17370" s="11">
        <f t="shared" si="271"/>
        <v>8895900.7279999796</v>
      </c>
      <c r="E17370" s="30">
        <v>25001172557</v>
      </c>
    </row>
    <row r="17371" spans="1:5">
      <c r="A17371" s="19">
        <v>44635</v>
      </c>
      <c r="B17371" s="40"/>
      <c r="C17371" s="44">
        <v>29999973</v>
      </c>
      <c r="D17371" s="11">
        <f t="shared" si="271"/>
        <v>38895873.727999978</v>
      </c>
      <c r="E17371" s="24" t="s">
        <v>54</v>
      </c>
    </row>
    <row r="17372" spans="1:5">
      <c r="B17372" s="40">
        <v>-1981722.45</v>
      </c>
      <c r="C17372" s="40"/>
      <c r="D17372" s="11">
        <f t="shared" si="271"/>
        <v>36914151.277999975</v>
      </c>
      <c r="E17372" s="30" t="s">
        <v>13362</v>
      </c>
    </row>
    <row r="17373" spans="1:5">
      <c r="B17373" s="40">
        <v>-92268.06</v>
      </c>
      <c r="C17373" s="40"/>
      <c r="D17373" s="11">
        <f t="shared" si="271"/>
        <v>36821883.217999972</v>
      </c>
      <c r="E17373" s="30" t="s">
        <v>13363</v>
      </c>
    </row>
    <row r="17374" spans="1:5">
      <c r="B17374" s="40">
        <v>-64726.3</v>
      </c>
      <c r="C17374" s="40"/>
      <c r="D17374" s="11">
        <f t="shared" si="271"/>
        <v>36757156.917999975</v>
      </c>
      <c r="E17374" s="30">
        <v>25001174313</v>
      </c>
    </row>
    <row r="17375" spans="1:5">
      <c r="B17375" s="40">
        <v>-39387.449999999997</v>
      </c>
      <c r="C17375" s="40"/>
      <c r="D17375" s="11">
        <f t="shared" si="271"/>
        <v>36717769.467999972</v>
      </c>
      <c r="E17375" s="30">
        <v>25001174294</v>
      </c>
    </row>
    <row r="17376" spans="1:5">
      <c r="B17376" s="40"/>
      <c r="C17376" s="44">
        <v>31582409.870000001</v>
      </c>
      <c r="D17376" s="11">
        <f t="shared" si="271"/>
        <v>68300179.33799997</v>
      </c>
      <c r="E17376" s="24" t="s">
        <v>13285</v>
      </c>
    </row>
    <row r="17377" spans="1:5">
      <c r="A17377" s="19">
        <v>44636</v>
      </c>
      <c r="B17377" s="40">
        <v>-36086.269999999997</v>
      </c>
      <c r="C17377" s="21"/>
      <c r="D17377" s="11">
        <f t="shared" si="271"/>
        <v>68264093.067999974</v>
      </c>
      <c r="E17377" s="30" t="s">
        <v>4008</v>
      </c>
    </row>
    <row r="17378" spans="1:5">
      <c r="B17378" s="22">
        <v>-14144281.66</v>
      </c>
      <c r="C17378" s="21"/>
      <c r="D17378" s="11">
        <f t="shared" si="271"/>
        <v>54119811.407999977</v>
      </c>
      <c r="E17378" s="24" t="s">
        <v>3133</v>
      </c>
    </row>
    <row r="17379" spans="1:5">
      <c r="B17379" s="22">
        <v>-12122010</v>
      </c>
      <c r="C17379" s="21"/>
      <c r="D17379" s="11">
        <f t="shared" si="271"/>
        <v>41997801.407999977</v>
      </c>
      <c r="E17379" s="24" t="s">
        <v>3133</v>
      </c>
    </row>
    <row r="17380" spans="1:5">
      <c r="B17380" s="21">
        <v>-86543.1</v>
      </c>
      <c r="C17380" s="21"/>
      <c r="D17380" s="11">
        <f t="shared" si="271"/>
        <v>41911258.307999976</v>
      </c>
      <c r="E17380" s="30">
        <v>25001173423</v>
      </c>
    </row>
    <row r="17381" spans="1:5">
      <c r="B17381" s="21">
        <v>-53659.7</v>
      </c>
      <c r="C17381" s="21"/>
      <c r="D17381" s="11">
        <f t="shared" si="271"/>
        <v>41857598.607999973</v>
      </c>
      <c r="E17381" s="30">
        <v>25001173409</v>
      </c>
    </row>
    <row r="17382" spans="1:5">
      <c r="B17382" s="21">
        <v>-51808.6</v>
      </c>
      <c r="C17382" s="21"/>
      <c r="D17382" s="11">
        <f t="shared" si="271"/>
        <v>41805790.007999972</v>
      </c>
      <c r="E17382" s="30">
        <v>25001173461</v>
      </c>
    </row>
    <row r="17383" spans="1:5">
      <c r="B17383" s="21">
        <v>-301725.34999999998</v>
      </c>
      <c r="C17383" s="21"/>
      <c r="D17383" s="11">
        <f t="shared" si="271"/>
        <v>41504064.65799997</v>
      </c>
      <c r="E17383" s="30">
        <v>25001174870</v>
      </c>
    </row>
    <row r="17384" spans="1:5">
      <c r="B17384" s="21">
        <v>-150144.47</v>
      </c>
      <c r="C17384" s="21"/>
      <c r="D17384" s="11">
        <f t="shared" si="271"/>
        <v>41353920.187999971</v>
      </c>
      <c r="E17384" s="30">
        <v>25001174949</v>
      </c>
    </row>
    <row r="17385" spans="1:5">
      <c r="B17385" s="21"/>
      <c r="C17385" s="21">
        <v>87061.05</v>
      </c>
      <c r="D17385" s="11">
        <f t="shared" si="271"/>
        <v>41440981.237999968</v>
      </c>
      <c r="E17385" s="30">
        <v>40409</v>
      </c>
    </row>
    <row r="17386" spans="1:5">
      <c r="B17386" s="22">
        <v>-171</v>
      </c>
      <c r="C17386" s="21"/>
      <c r="D17386" s="11">
        <f t="shared" si="271"/>
        <v>41440810.237999968</v>
      </c>
      <c r="E17386" s="24" t="s">
        <v>24</v>
      </c>
    </row>
    <row r="17387" spans="1:5">
      <c r="A17387" s="19">
        <v>44637</v>
      </c>
      <c r="B17387" s="40"/>
      <c r="C17387" s="44">
        <v>2999973</v>
      </c>
      <c r="D17387" s="11">
        <f t="shared" si="271"/>
        <v>44440783.237999968</v>
      </c>
      <c r="E17387" s="24" t="s">
        <v>54</v>
      </c>
    </row>
    <row r="17388" spans="1:5">
      <c r="B17388" s="40">
        <v>-24509844.149999999</v>
      </c>
      <c r="C17388" s="40"/>
      <c r="D17388" s="11">
        <f t="shared" si="271"/>
        <v>19930939.08799997</v>
      </c>
      <c r="E17388" s="30" t="s">
        <v>13374</v>
      </c>
    </row>
    <row r="17389" spans="1:5">
      <c r="B17389" s="40">
        <v>-108607.36</v>
      </c>
      <c r="C17389" s="40"/>
      <c r="D17389" s="11">
        <f t="shared" si="271"/>
        <v>19822331.72799997</v>
      </c>
      <c r="E17389" s="30">
        <v>25001172569</v>
      </c>
    </row>
    <row r="17390" spans="1:5">
      <c r="B17390" s="40"/>
      <c r="C17390" s="40">
        <v>210539.84</v>
      </c>
      <c r="D17390" s="11">
        <f t="shared" si="271"/>
        <v>20032871.56799997</v>
      </c>
      <c r="E17390" s="30" t="s">
        <v>13375</v>
      </c>
    </row>
    <row r="17391" spans="1:5">
      <c r="B17391" s="40">
        <v>-206013.69</v>
      </c>
      <c r="C17391" s="40"/>
      <c r="D17391" s="11">
        <f t="shared" si="271"/>
        <v>19826857.877999969</v>
      </c>
      <c r="E17391" s="30">
        <v>25001174349</v>
      </c>
    </row>
    <row r="17392" spans="1:5">
      <c r="A17392" s="19">
        <v>44638</v>
      </c>
      <c r="B17392" s="40"/>
      <c r="C17392" s="44">
        <v>2000000</v>
      </c>
      <c r="D17392" s="11">
        <f t="shared" si="271"/>
        <v>21826857.877999969</v>
      </c>
      <c r="E17392" s="24" t="s">
        <v>56</v>
      </c>
    </row>
    <row r="17393" spans="1:5">
      <c r="B17393" s="44"/>
      <c r="C17393" s="27">
        <v>9000000</v>
      </c>
      <c r="D17393" s="11">
        <f t="shared" si="271"/>
        <v>30826857.877999969</v>
      </c>
      <c r="E17393" s="49" t="s">
        <v>13351</v>
      </c>
    </row>
    <row r="17394" spans="1:5">
      <c r="B17394" s="27">
        <v>-9000000</v>
      </c>
      <c r="C17394" s="44"/>
      <c r="D17394" s="11">
        <f t="shared" si="271"/>
        <v>21826857.877999969</v>
      </c>
      <c r="E17394" s="49" t="s">
        <v>13340</v>
      </c>
    </row>
    <row r="17395" spans="1:5">
      <c r="B17395" s="40"/>
      <c r="C17395" s="40">
        <v>455909.07</v>
      </c>
      <c r="D17395" s="11">
        <f t="shared" si="271"/>
        <v>22282766.947999969</v>
      </c>
      <c r="E17395" s="30" t="s">
        <v>13386</v>
      </c>
    </row>
    <row r="17396" spans="1:5">
      <c r="B17396" s="45">
        <v>-3352536.79</v>
      </c>
      <c r="C17396" s="40"/>
      <c r="D17396" s="11">
        <f t="shared" si="271"/>
        <v>18930230.15799997</v>
      </c>
      <c r="E17396" s="33" t="s">
        <v>13389</v>
      </c>
    </row>
    <row r="17397" spans="1:5">
      <c r="B17397" s="40">
        <v>-382076.51</v>
      </c>
      <c r="C17397" s="40"/>
      <c r="D17397" s="11">
        <f t="shared" si="271"/>
        <v>18548153.647999968</v>
      </c>
      <c r="E17397" s="30">
        <v>25001174618</v>
      </c>
    </row>
    <row r="17398" spans="1:5">
      <c r="B17398" s="40">
        <v>-90709.96</v>
      </c>
      <c r="C17398" s="40"/>
      <c r="D17398" s="11">
        <f t="shared" si="271"/>
        <v>18457443.687999967</v>
      </c>
      <c r="E17398" s="30">
        <v>25001173980</v>
      </c>
    </row>
    <row r="17399" spans="1:5">
      <c r="B17399" s="40">
        <v>-156817.60999999999</v>
      </c>
      <c r="C17399" s="40"/>
      <c r="D17399" s="11">
        <f t="shared" si="271"/>
        <v>18300626.077999968</v>
      </c>
      <c r="E17399" s="30">
        <v>25001174325</v>
      </c>
    </row>
    <row r="17400" spans="1:5">
      <c r="B17400" s="40">
        <v>-133318.95000000001</v>
      </c>
      <c r="D17400" s="11">
        <f t="shared" si="271"/>
        <v>18167307.127999969</v>
      </c>
      <c r="E17400" s="30">
        <v>25001174387</v>
      </c>
    </row>
    <row r="17401" spans="1:5">
      <c r="B17401" s="40"/>
      <c r="C17401" s="44">
        <v>717386.48</v>
      </c>
      <c r="D17401" s="11">
        <f t="shared" si="271"/>
        <v>18884693.607999969</v>
      </c>
      <c r="E17401" s="24" t="s">
        <v>13285</v>
      </c>
    </row>
    <row r="17402" spans="1:5">
      <c r="A17402" s="19">
        <v>44641</v>
      </c>
      <c r="B17402" s="44">
        <v>-8000000</v>
      </c>
      <c r="C17402" s="40"/>
      <c r="D17402" s="11">
        <f t="shared" si="271"/>
        <v>10884693.607999969</v>
      </c>
      <c r="E17402" s="24" t="s">
        <v>13388</v>
      </c>
    </row>
    <row r="17403" spans="1:5">
      <c r="B17403" s="40"/>
      <c r="C17403" s="44">
        <v>7999973</v>
      </c>
      <c r="D17403" s="11">
        <f t="shared" si="271"/>
        <v>18884666.607999969</v>
      </c>
      <c r="E17403" s="24" t="s">
        <v>54</v>
      </c>
    </row>
    <row r="17404" spans="1:5">
      <c r="B17404" s="40"/>
      <c r="C17404" s="27">
        <v>12277500</v>
      </c>
      <c r="D17404" s="11">
        <f t="shared" si="271"/>
        <v>31162166.607999969</v>
      </c>
      <c r="E17404" s="49" t="s">
        <v>13393</v>
      </c>
    </row>
    <row r="17405" spans="1:5">
      <c r="B17405" s="27">
        <v>-12111150</v>
      </c>
      <c r="C17405" s="40"/>
      <c r="D17405" s="11">
        <f t="shared" si="271"/>
        <v>19051016.607999969</v>
      </c>
      <c r="E17405" s="49" t="s">
        <v>13394</v>
      </c>
    </row>
    <row r="17406" spans="1:5">
      <c r="B17406" s="40">
        <v>-117829.46</v>
      </c>
      <c r="C17406" s="40"/>
      <c r="D17406" s="11">
        <f t="shared" si="271"/>
        <v>18933187.147999968</v>
      </c>
      <c r="E17406" s="30">
        <v>25001176143</v>
      </c>
    </row>
    <row r="17407" spans="1:5">
      <c r="B17407" s="40">
        <v>-184751.51</v>
      </c>
      <c r="C17407" s="40"/>
      <c r="D17407" s="11">
        <f t="shared" si="271"/>
        <v>18748435.637999967</v>
      </c>
      <c r="E17407" s="30">
        <v>25001174375</v>
      </c>
    </row>
    <row r="17408" spans="1:5">
      <c r="B17408" s="40"/>
      <c r="C17408" s="40">
        <v>188788.79</v>
      </c>
      <c r="D17408" s="11">
        <f t="shared" si="271"/>
        <v>18937224.427999966</v>
      </c>
      <c r="E17408" s="30" t="s">
        <v>13395</v>
      </c>
    </row>
    <row r="17409" spans="1:5">
      <c r="A17409" s="19">
        <v>44642</v>
      </c>
      <c r="B17409" s="40"/>
      <c r="C17409" s="40">
        <v>263976.98</v>
      </c>
      <c r="D17409" s="11">
        <f t="shared" si="271"/>
        <v>19201201.407999966</v>
      </c>
      <c r="E17409" s="30" t="s">
        <v>13403</v>
      </c>
    </row>
    <row r="17410" spans="1:5">
      <c r="B17410" s="40">
        <v>-34409.47</v>
      </c>
      <c r="C17410" s="40"/>
      <c r="D17410" s="11">
        <f t="shared" si="271"/>
        <v>19166791.937999967</v>
      </c>
      <c r="E17410" s="30">
        <v>25001176531</v>
      </c>
    </row>
    <row r="17411" spans="1:5">
      <c r="B17411" s="40">
        <v>-259502.69</v>
      </c>
      <c r="D17411" s="11">
        <f t="shared" si="271"/>
        <v>18907289.247999966</v>
      </c>
      <c r="E17411" s="30">
        <v>25001175841</v>
      </c>
    </row>
    <row r="17412" spans="1:5">
      <c r="B17412" s="40">
        <v>-177731.48</v>
      </c>
      <c r="D17412" s="11">
        <f t="shared" si="271"/>
        <v>18729557.767999966</v>
      </c>
      <c r="E17412" s="30">
        <v>25001176600</v>
      </c>
    </row>
    <row r="17413" spans="1:5">
      <c r="B17413" s="40"/>
      <c r="C17413" s="40">
        <v>295435.87</v>
      </c>
      <c r="D17413" s="11">
        <f t="shared" si="271"/>
        <v>19024993.637999967</v>
      </c>
      <c r="E17413" s="30" t="s">
        <v>4100</v>
      </c>
    </row>
    <row r="17414" spans="1:5">
      <c r="A17414" s="19">
        <v>44643</v>
      </c>
      <c r="B17414" s="40">
        <v>-3173842.13</v>
      </c>
      <c r="C17414" s="40"/>
      <c r="D17414" s="11">
        <f t="shared" si="271"/>
        <v>15851151.507999968</v>
      </c>
      <c r="E17414" s="30">
        <v>25001175534</v>
      </c>
    </row>
    <row r="17415" spans="1:5">
      <c r="B17415" s="40">
        <v>-20487.68</v>
      </c>
      <c r="C17415" s="40"/>
      <c r="D17415" s="11">
        <f t="shared" si="271"/>
        <v>15830663.827999968</v>
      </c>
      <c r="E17415" s="30">
        <v>25001176155</v>
      </c>
    </row>
    <row r="17416" spans="1:5">
      <c r="B17416" s="40">
        <v>-74926.649999999994</v>
      </c>
      <c r="C17416" s="40"/>
      <c r="D17416" s="11">
        <f t="shared" ref="D17416:D17479" si="272">D17415+B17416+C17416</f>
        <v>15755737.177999968</v>
      </c>
      <c r="E17416" s="30">
        <v>25001177083</v>
      </c>
    </row>
    <row r="17417" spans="1:5">
      <c r="B17417" s="40">
        <v>-302620.94</v>
      </c>
      <c r="C17417" s="40"/>
      <c r="D17417" s="11">
        <f t="shared" si="272"/>
        <v>15453116.237999968</v>
      </c>
      <c r="E17417" s="30">
        <v>25001176905</v>
      </c>
    </row>
    <row r="17418" spans="1:5">
      <c r="B17418" s="40"/>
      <c r="C17418" s="40">
        <v>20305.099999999999</v>
      </c>
      <c r="D17418" s="11">
        <f t="shared" si="272"/>
        <v>15473421.337999968</v>
      </c>
      <c r="E17418" s="30" t="s">
        <v>13406</v>
      </c>
    </row>
    <row r="17419" spans="1:5">
      <c r="B17419" s="40"/>
      <c r="C17419" s="40">
        <v>3380291</v>
      </c>
      <c r="D17419" s="11">
        <f t="shared" si="272"/>
        <v>18853712.33799997</v>
      </c>
      <c r="E17419" s="30">
        <v>90358818</v>
      </c>
    </row>
    <row r="17420" spans="1:5">
      <c r="B17420" s="22">
        <v>-171</v>
      </c>
      <c r="C17420" s="21"/>
      <c r="D17420" s="11">
        <f t="shared" si="272"/>
        <v>18853541.33799997</v>
      </c>
      <c r="E17420" s="24" t="s">
        <v>24</v>
      </c>
    </row>
    <row r="17421" spans="1:5">
      <c r="A17421" s="19">
        <v>44644</v>
      </c>
      <c r="B17421" s="40">
        <v>-8033656.7800000003</v>
      </c>
      <c r="C17421" s="40"/>
      <c r="D17421" s="11">
        <f t="shared" si="272"/>
        <v>10819884.557999969</v>
      </c>
      <c r="E17421" s="30" t="s">
        <v>13409</v>
      </c>
    </row>
    <row r="17422" spans="1:5">
      <c r="B17422" s="40"/>
      <c r="C17422" s="40">
        <v>137070.14000000001</v>
      </c>
      <c r="D17422" s="11">
        <f t="shared" si="272"/>
        <v>10956954.697999969</v>
      </c>
      <c r="E17422" s="30" t="s">
        <v>13410</v>
      </c>
    </row>
    <row r="17423" spans="1:5">
      <c r="B17423" s="40"/>
      <c r="C17423" s="40">
        <v>18033.02</v>
      </c>
      <c r="D17423" s="11">
        <f t="shared" si="272"/>
        <v>10974987.717999969</v>
      </c>
      <c r="E17423" s="30">
        <v>200384</v>
      </c>
    </row>
    <row r="17424" spans="1:5">
      <c r="B17424" s="40"/>
      <c r="C17424" s="40">
        <v>302581.71999999997</v>
      </c>
      <c r="D17424" s="11">
        <f t="shared" si="272"/>
        <v>11277569.437999969</v>
      </c>
      <c r="E17424" s="30" t="s">
        <v>13411</v>
      </c>
    </row>
    <row r="17425" spans="1:5">
      <c r="B17425" s="40">
        <v>-173870.66</v>
      </c>
      <c r="C17425" s="40"/>
      <c r="D17425" s="11">
        <f t="shared" si="272"/>
        <v>11103698.777999969</v>
      </c>
      <c r="E17425" s="30">
        <v>25001177564</v>
      </c>
    </row>
    <row r="17426" spans="1:5">
      <c r="B17426" s="40">
        <v>-25407.27</v>
      </c>
      <c r="C17426" s="40"/>
      <c r="D17426" s="11">
        <f t="shared" si="272"/>
        <v>11078291.50799997</v>
      </c>
      <c r="E17426" s="30">
        <v>25001172840</v>
      </c>
    </row>
    <row r="17427" spans="1:5">
      <c r="B17427" s="40">
        <v>-18274.45</v>
      </c>
      <c r="C17427" s="40"/>
      <c r="D17427" s="11">
        <f t="shared" si="272"/>
        <v>11060017.05799997</v>
      </c>
      <c r="E17427" s="30">
        <v>25001172852</v>
      </c>
    </row>
    <row r="17428" spans="1:5">
      <c r="B17428" s="40"/>
      <c r="C17428" s="40">
        <v>36920.44</v>
      </c>
      <c r="D17428" s="11">
        <f t="shared" si="272"/>
        <v>11096937.49799997</v>
      </c>
      <c r="E17428" s="30" t="s">
        <v>13412</v>
      </c>
    </row>
    <row r="17429" spans="1:5">
      <c r="B17429" s="40"/>
      <c r="C17429" s="40">
        <v>36227.86</v>
      </c>
      <c r="D17429" s="11">
        <f t="shared" si="272"/>
        <v>11133165.357999969</v>
      </c>
      <c r="E17429" s="30" t="s">
        <v>13413</v>
      </c>
    </row>
    <row r="17430" spans="1:5">
      <c r="B17430" s="40"/>
      <c r="C17430" s="27">
        <v>4003104.11</v>
      </c>
      <c r="D17430" s="11">
        <f t="shared" si="272"/>
        <v>15136269.467999969</v>
      </c>
      <c r="E17430" s="49" t="s">
        <v>13414</v>
      </c>
    </row>
    <row r="17431" spans="1:5">
      <c r="B17431" s="40"/>
      <c r="C17431" s="40">
        <v>26838.14</v>
      </c>
      <c r="D17431" s="11">
        <f t="shared" si="272"/>
        <v>15163107.607999969</v>
      </c>
      <c r="E17431" s="30">
        <v>200378</v>
      </c>
    </row>
    <row r="17432" spans="1:5">
      <c r="B17432" s="40"/>
      <c r="C17432" s="40">
        <v>34403.949999999997</v>
      </c>
      <c r="D17432" s="11">
        <f t="shared" si="272"/>
        <v>15197511.557999969</v>
      </c>
      <c r="E17432" s="30" t="s">
        <v>13415</v>
      </c>
    </row>
    <row r="17433" spans="1:5">
      <c r="B17433" s="40">
        <v>-35714.93</v>
      </c>
      <c r="C17433" s="40"/>
      <c r="D17433" s="11">
        <f t="shared" si="272"/>
        <v>15161796.627999969</v>
      </c>
      <c r="E17433" s="30">
        <v>25001160067</v>
      </c>
    </row>
    <row r="17434" spans="1:5">
      <c r="B17434" s="40">
        <v>-36204.28</v>
      </c>
      <c r="C17434" s="40"/>
      <c r="D17434" s="11">
        <f t="shared" si="272"/>
        <v>15125592.347999969</v>
      </c>
      <c r="E17434" s="30">
        <v>25001172107</v>
      </c>
    </row>
    <row r="17435" spans="1:5">
      <c r="A17435" s="19">
        <v>44645</v>
      </c>
      <c r="B17435" s="44">
        <v>-2500</v>
      </c>
      <c r="C17435" s="40"/>
      <c r="D17435" s="11">
        <f t="shared" si="272"/>
        <v>15123092.347999969</v>
      </c>
      <c r="E17435" s="24" t="s">
        <v>13427</v>
      </c>
    </row>
    <row r="17436" spans="1:5">
      <c r="B17436" s="44">
        <v>-6815.21</v>
      </c>
      <c r="C17436" s="40"/>
      <c r="D17436" s="11">
        <f t="shared" si="272"/>
        <v>15116277.137999969</v>
      </c>
      <c r="E17436" s="24" t="s">
        <v>13428</v>
      </c>
    </row>
    <row r="17437" spans="1:5">
      <c r="B17437" s="40">
        <v>-145073.60999999999</v>
      </c>
      <c r="C17437" s="40"/>
      <c r="D17437" s="11">
        <f t="shared" si="272"/>
        <v>14971203.527999969</v>
      </c>
      <c r="E17437" s="30">
        <v>25001176581</v>
      </c>
    </row>
    <row r="17438" spans="1:5">
      <c r="B17438" s="40">
        <v>-132421.54</v>
      </c>
      <c r="C17438" s="40"/>
      <c r="D17438" s="11">
        <f t="shared" si="272"/>
        <v>14838781.98799997</v>
      </c>
      <c r="E17438" s="30">
        <v>25001176567</v>
      </c>
    </row>
    <row r="17439" spans="1:5">
      <c r="B17439" s="40">
        <v>-120966.95</v>
      </c>
      <c r="C17439" s="40"/>
      <c r="D17439" s="11">
        <f t="shared" si="272"/>
        <v>14717815.037999971</v>
      </c>
      <c r="E17439" s="30">
        <v>25001176731</v>
      </c>
    </row>
    <row r="17440" spans="1:5">
      <c r="B17440" s="40">
        <v>-200372.9</v>
      </c>
      <c r="C17440" s="40"/>
      <c r="D17440" s="11">
        <f t="shared" si="272"/>
        <v>14517442.13799997</v>
      </c>
      <c r="E17440" s="30">
        <v>25001177102</v>
      </c>
    </row>
    <row r="17441" spans="2:5">
      <c r="B17441" s="40">
        <v>-166247.79999999999</v>
      </c>
      <c r="D17441" s="11">
        <f t="shared" si="272"/>
        <v>14351194.33799997</v>
      </c>
      <c r="E17441" s="30">
        <v>25001176929</v>
      </c>
    </row>
    <row r="17442" spans="2:5">
      <c r="B17442" s="40">
        <v>-56183.61</v>
      </c>
      <c r="D17442" s="11">
        <f t="shared" si="272"/>
        <v>14295010.72799997</v>
      </c>
      <c r="E17442" s="30">
        <v>25001177114</v>
      </c>
    </row>
    <row r="17443" spans="2:5">
      <c r="B17443" s="40">
        <v>-120657.62</v>
      </c>
      <c r="D17443" s="11">
        <f t="shared" si="272"/>
        <v>14174353.107999971</v>
      </c>
      <c r="E17443" s="30">
        <v>25001176593</v>
      </c>
    </row>
    <row r="17444" spans="2:5">
      <c r="B17444" s="40">
        <v>-57303.11</v>
      </c>
      <c r="D17444" s="11">
        <f t="shared" si="272"/>
        <v>14117049.997999972</v>
      </c>
      <c r="E17444" s="30">
        <v>25001176543</v>
      </c>
    </row>
    <row r="17445" spans="2:5">
      <c r="B17445" s="40">
        <v>-128683.85</v>
      </c>
      <c r="D17445" s="11">
        <f t="shared" si="272"/>
        <v>13988366.147999972</v>
      </c>
      <c r="E17445" s="30">
        <v>25001176767</v>
      </c>
    </row>
    <row r="17446" spans="2:5">
      <c r="B17446" s="40">
        <v>-20318.86</v>
      </c>
      <c r="D17446" s="11">
        <f t="shared" si="272"/>
        <v>13968047.287999973</v>
      </c>
      <c r="E17446" s="30">
        <v>25001177126</v>
      </c>
    </row>
    <row r="17447" spans="2:5">
      <c r="B17447" s="40">
        <v>-135355.51</v>
      </c>
      <c r="D17447" s="11">
        <f t="shared" si="272"/>
        <v>13832691.777999973</v>
      </c>
      <c r="E17447" s="30">
        <v>25001177071</v>
      </c>
    </row>
    <row r="17448" spans="2:5">
      <c r="B17448" s="40">
        <v>-111173.6</v>
      </c>
      <c r="D17448" s="11">
        <f t="shared" si="272"/>
        <v>13721518.177999973</v>
      </c>
      <c r="E17448" s="30">
        <v>25001177069</v>
      </c>
    </row>
    <row r="17449" spans="2:5">
      <c r="B17449" s="21"/>
      <c r="C17449" s="21">
        <v>200762.29</v>
      </c>
      <c r="D17449" s="11">
        <f t="shared" si="272"/>
        <v>13922280.467999972</v>
      </c>
      <c r="E17449" s="30" t="s">
        <v>13439</v>
      </c>
    </row>
    <row r="17450" spans="2:5">
      <c r="B17450" s="21"/>
      <c r="C17450" s="21">
        <v>192807.94</v>
      </c>
      <c r="D17450" s="11">
        <f t="shared" si="272"/>
        <v>14115088.407999972</v>
      </c>
      <c r="E17450" s="30" t="s">
        <v>13438</v>
      </c>
    </row>
    <row r="17451" spans="2:5">
      <c r="B17451" s="21"/>
      <c r="C17451" s="21">
        <v>187529.59</v>
      </c>
      <c r="D17451" s="11">
        <f t="shared" si="272"/>
        <v>14302617.997999972</v>
      </c>
      <c r="E17451" s="30" t="s">
        <v>13437</v>
      </c>
    </row>
    <row r="17452" spans="2:5">
      <c r="B17452" s="21"/>
      <c r="C17452" s="40">
        <v>1210821</v>
      </c>
      <c r="D17452" s="11">
        <f t="shared" si="272"/>
        <v>15513438.997999972</v>
      </c>
      <c r="E17452" s="30" t="s">
        <v>13436</v>
      </c>
    </row>
    <row r="17453" spans="2:5">
      <c r="B17453" s="21"/>
      <c r="C17453" s="21">
        <v>113950.45</v>
      </c>
      <c r="D17453" s="11">
        <f t="shared" si="272"/>
        <v>15627389.447999971</v>
      </c>
      <c r="E17453" s="30" t="s">
        <v>13435</v>
      </c>
    </row>
    <row r="17454" spans="2:5">
      <c r="B17454" s="21">
        <v>-180546.95</v>
      </c>
      <c r="C17454" s="21"/>
      <c r="D17454" s="11">
        <f t="shared" si="272"/>
        <v>15446842.497999972</v>
      </c>
      <c r="E17454" s="30">
        <v>25001177526</v>
      </c>
    </row>
    <row r="17455" spans="2:5">
      <c r="B17455" s="21"/>
      <c r="C17455" s="21">
        <v>136211.68</v>
      </c>
      <c r="D17455" s="11">
        <f t="shared" si="272"/>
        <v>15583054.177999971</v>
      </c>
      <c r="E17455" s="30" t="s">
        <v>13429</v>
      </c>
    </row>
    <row r="17456" spans="2:5">
      <c r="B17456" s="21"/>
      <c r="C17456" s="21">
        <v>75867.58</v>
      </c>
      <c r="D17456" s="11">
        <f t="shared" si="272"/>
        <v>15658921.757999972</v>
      </c>
      <c r="E17456" s="30" t="s">
        <v>13433</v>
      </c>
    </row>
    <row r="17457" spans="1:5">
      <c r="B17457" s="21"/>
      <c r="C17457" s="21">
        <v>56811.29</v>
      </c>
      <c r="D17457" s="11">
        <f t="shared" si="272"/>
        <v>15715733.047999971</v>
      </c>
      <c r="E17457" s="30" t="s">
        <v>13432</v>
      </c>
    </row>
    <row r="17458" spans="1:5">
      <c r="B17458" s="21"/>
      <c r="C17458" s="21">
        <v>190998.74</v>
      </c>
      <c r="D17458" s="11">
        <f t="shared" si="272"/>
        <v>15906731.787999971</v>
      </c>
      <c r="E17458" s="30">
        <v>18360</v>
      </c>
    </row>
    <row r="17459" spans="1:5">
      <c r="B17459" s="21"/>
      <c r="C17459" s="21">
        <v>123257.92</v>
      </c>
      <c r="D17459" s="11">
        <f t="shared" si="272"/>
        <v>16029989.707999971</v>
      </c>
      <c r="E17459" s="30" t="s">
        <v>13430</v>
      </c>
    </row>
    <row r="17460" spans="1:5">
      <c r="B17460" s="21"/>
      <c r="C17460" s="21">
        <v>183451.14</v>
      </c>
      <c r="D17460" s="11">
        <f t="shared" si="272"/>
        <v>16213440.847999971</v>
      </c>
      <c r="E17460" s="30" t="s">
        <v>13431</v>
      </c>
    </row>
    <row r="17461" spans="1:5">
      <c r="B17461" s="21"/>
      <c r="C17461" s="40">
        <v>1700411</v>
      </c>
      <c r="D17461" s="11">
        <f t="shared" si="272"/>
        <v>17913851.847999971</v>
      </c>
      <c r="E17461" s="30" t="s">
        <v>13434</v>
      </c>
    </row>
    <row r="17462" spans="1:5">
      <c r="A17462" s="19">
        <v>44648</v>
      </c>
      <c r="B17462" s="27">
        <v>-3250000</v>
      </c>
      <c r="C17462" s="40"/>
      <c r="D17462" s="11">
        <f t="shared" si="272"/>
        <v>14663851.847999971</v>
      </c>
      <c r="E17462" s="49" t="s">
        <v>12825</v>
      </c>
    </row>
    <row r="17463" spans="1:5">
      <c r="B17463" s="27">
        <v>-750000</v>
      </c>
      <c r="C17463" s="40"/>
      <c r="D17463" s="11">
        <f t="shared" si="272"/>
        <v>13913851.847999971</v>
      </c>
      <c r="E17463" s="49" t="s">
        <v>12824</v>
      </c>
    </row>
    <row r="17464" spans="1:5">
      <c r="B17464" s="40">
        <v>-1503.88</v>
      </c>
      <c r="C17464" s="40"/>
      <c r="D17464" s="11">
        <f t="shared" si="272"/>
        <v>13912347.967999971</v>
      </c>
      <c r="E17464" s="30" t="s">
        <v>3716</v>
      </c>
    </row>
    <row r="17465" spans="1:5">
      <c r="B17465" s="40">
        <v>-123179.03</v>
      </c>
      <c r="C17465" s="40"/>
      <c r="D17465" s="11">
        <f t="shared" si="272"/>
        <v>13789168.937999971</v>
      </c>
      <c r="E17465" s="30">
        <v>25001176743</v>
      </c>
    </row>
    <row r="17466" spans="1:5">
      <c r="B17466" s="40">
        <v>-146618.70000000001</v>
      </c>
      <c r="C17466" s="40"/>
      <c r="D17466" s="11">
        <f t="shared" si="272"/>
        <v>13642550.237999972</v>
      </c>
      <c r="E17466" s="30">
        <v>25001177938</v>
      </c>
    </row>
    <row r="17467" spans="1:5">
      <c r="A17467" s="19">
        <v>44649</v>
      </c>
      <c r="B17467" s="21">
        <v>-303829.78999999998</v>
      </c>
      <c r="C17467" s="21"/>
      <c r="D17467" s="11">
        <f t="shared" si="272"/>
        <v>13338720.447999973</v>
      </c>
      <c r="E17467" s="30">
        <v>25001176917</v>
      </c>
    </row>
    <row r="17468" spans="1:5">
      <c r="A17468" s="19">
        <v>44650</v>
      </c>
      <c r="B17468" s="44"/>
      <c r="C17468" s="44">
        <v>35000000</v>
      </c>
      <c r="D17468" s="11">
        <f t="shared" si="272"/>
        <v>48338720.447999969</v>
      </c>
      <c r="E17468" s="24" t="s">
        <v>13452</v>
      </c>
    </row>
    <row r="17469" spans="1:5">
      <c r="B17469" s="44">
        <v>-38000000</v>
      </c>
      <c r="C17469" s="44"/>
      <c r="D17469" s="11">
        <f t="shared" si="272"/>
        <v>10338720.447999969</v>
      </c>
      <c r="E17469" s="24" t="s">
        <v>47</v>
      </c>
    </row>
    <row r="17470" spans="1:5">
      <c r="B17470" s="40">
        <v>-148434.37</v>
      </c>
      <c r="C17470" s="40"/>
      <c r="D17470" s="11">
        <f t="shared" si="272"/>
        <v>10190286.07799997</v>
      </c>
      <c r="E17470" s="30">
        <v>25001178654</v>
      </c>
    </row>
    <row r="17471" spans="1:5">
      <c r="B17471" s="40">
        <v>-71776.34</v>
      </c>
      <c r="D17471" s="11">
        <f t="shared" si="272"/>
        <v>10118509.73799997</v>
      </c>
      <c r="E17471" s="30">
        <v>25001179049</v>
      </c>
    </row>
    <row r="17472" spans="1:5">
      <c r="B17472" s="40">
        <v>-19063.330000000002</v>
      </c>
      <c r="D17472" s="11">
        <f t="shared" si="272"/>
        <v>10099446.40799997</v>
      </c>
      <c r="E17472" s="30">
        <v>25001179063</v>
      </c>
    </row>
    <row r="17473" spans="1:5">
      <c r="B17473" s="40">
        <v>-128156.4</v>
      </c>
      <c r="D17473" s="11">
        <f t="shared" si="272"/>
        <v>9971290.0079999696</v>
      </c>
      <c r="E17473" s="30">
        <v>25001178111</v>
      </c>
    </row>
    <row r="17474" spans="1:5">
      <c r="B17474" s="40">
        <v>-181892.78</v>
      </c>
      <c r="D17474" s="11">
        <f t="shared" si="272"/>
        <v>9789397.2279999703</v>
      </c>
      <c r="E17474" s="30">
        <v>25001179075</v>
      </c>
    </row>
    <row r="17475" spans="1:5">
      <c r="B17475" s="40">
        <v>-59704.959999999999</v>
      </c>
      <c r="D17475" s="11">
        <f t="shared" si="272"/>
        <v>9729692.2679999694</v>
      </c>
      <c r="E17475" s="30">
        <v>25001177140</v>
      </c>
    </row>
    <row r="17476" spans="1:5">
      <c r="B17476" s="40"/>
      <c r="C17476" s="40">
        <v>220437.63</v>
      </c>
      <c r="D17476" s="11">
        <f t="shared" si="272"/>
        <v>9950129.8979999702</v>
      </c>
      <c r="E17476" s="30" t="s">
        <v>4100</v>
      </c>
    </row>
    <row r="17477" spans="1:5">
      <c r="B17477" s="40">
        <v>-46215.15</v>
      </c>
      <c r="C17477" s="40"/>
      <c r="D17477" s="11">
        <f t="shared" si="272"/>
        <v>9903914.7479999699</v>
      </c>
      <c r="E17477" s="30">
        <v>25001179213</v>
      </c>
    </row>
    <row r="17478" spans="1:5">
      <c r="B17478" s="40">
        <v>-191390.64</v>
      </c>
      <c r="C17478" s="40"/>
      <c r="D17478" s="11">
        <f t="shared" si="272"/>
        <v>9712524.1079999693</v>
      </c>
      <c r="E17478" s="30">
        <v>25001179051</v>
      </c>
    </row>
    <row r="17479" spans="1:5">
      <c r="B17479" s="40">
        <v>-383860.28</v>
      </c>
      <c r="C17479" s="40"/>
      <c r="D17479" s="11">
        <f t="shared" si="272"/>
        <v>9328663.8279999699</v>
      </c>
      <c r="E17479" s="30">
        <v>25001178630</v>
      </c>
    </row>
    <row r="17480" spans="1:5">
      <c r="B17480" s="40"/>
      <c r="C17480" s="40">
        <v>43299.09</v>
      </c>
      <c r="D17480" s="11">
        <f t="shared" ref="D17480:D17543" si="273">D17479+B17480+C17480</f>
        <v>9371962.9179999698</v>
      </c>
      <c r="E17480" s="30" t="s">
        <v>13458</v>
      </c>
    </row>
    <row r="17481" spans="1:5">
      <c r="B17481" s="22">
        <v>-353.6</v>
      </c>
      <c r="C17481" s="21"/>
      <c r="D17481" s="11">
        <f t="shared" si="273"/>
        <v>9371609.3179999702</v>
      </c>
      <c r="E17481" s="24" t="s">
        <v>24</v>
      </c>
    </row>
    <row r="17482" spans="1:5">
      <c r="A17482" s="19">
        <v>44651</v>
      </c>
      <c r="B17482" s="40"/>
      <c r="C17482" s="40">
        <v>119061.17</v>
      </c>
      <c r="D17482" s="11">
        <f t="shared" si="273"/>
        <v>9490670.4879999701</v>
      </c>
      <c r="E17482" s="30" t="s">
        <v>13461</v>
      </c>
    </row>
    <row r="17483" spans="1:5">
      <c r="B17483" s="40"/>
      <c r="C17483" s="40">
        <v>41836.33</v>
      </c>
      <c r="D17483" s="11">
        <f t="shared" si="273"/>
        <v>9532506.8179999702</v>
      </c>
      <c r="E17483" s="30" t="s">
        <v>13462</v>
      </c>
    </row>
    <row r="17484" spans="1:5">
      <c r="B17484" s="40"/>
      <c r="C17484" s="40">
        <v>92736.81</v>
      </c>
      <c r="D17484" s="11">
        <f t="shared" si="273"/>
        <v>9625243.6279999707</v>
      </c>
      <c r="E17484" s="30" t="s">
        <v>13285</v>
      </c>
    </row>
    <row r="17485" spans="1:5">
      <c r="B17485" s="40"/>
      <c r="C17485" s="40">
        <v>60582.39</v>
      </c>
      <c r="D17485" s="11">
        <f t="shared" si="273"/>
        <v>9685826.0179999713</v>
      </c>
      <c r="E17485" s="30">
        <v>40570</v>
      </c>
    </row>
    <row r="17486" spans="1:5">
      <c r="B17486" s="40">
        <v>-60363.39</v>
      </c>
      <c r="C17486" s="40"/>
      <c r="D17486" s="11">
        <f t="shared" si="273"/>
        <v>9625462.6279999707</v>
      </c>
      <c r="E17486" s="30">
        <v>25001174337</v>
      </c>
    </row>
    <row r="17487" spans="1:5">
      <c r="A17487" s="19">
        <v>44652</v>
      </c>
      <c r="B17487" s="21">
        <v>-30</v>
      </c>
      <c r="C17487" s="21"/>
      <c r="D17487" s="11">
        <f t="shared" si="273"/>
        <v>9625432.6279999707</v>
      </c>
      <c r="E17487" s="30" t="s">
        <v>13468</v>
      </c>
    </row>
    <row r="17488" spans="1:5">
      <c r="B17488" s="21"/>
      <c r="C17488" s="22">
        <v>32471985.239999998</v>
      </c>
      <c r="D17488" s="11">
        <f t="shared" si="273"/>
        <v>42097417.867999971</v>
      </c>
      <c r="E17488" s="30" t="s">
        <v>4282</v>
      </c>
    </row>
    <row r="17489" spans="1:5">
      <c r="B17489" s="21">
        <v>-42297.84</v>
      </c>
      <c r="C17489" s="21"/>
      <c r="D17489" s="11">
        <f t="shared" si="273"/>
        <v>42055120.027999967</v>
      </c>
      <c r="E17489" s="30">
        <v>25001180001</v>
      </c>
    </row>
    <row r="17490" spans="1:5">
      <c r="B17490" s="21">
        <v>-110205.92</v>
      </c>
      <c r="C17490" s="21"/>
      <c r="D17490" s="11">
        <f t="shared" si="273"/>
        <v>41944914.107999966</v>
      </c>
      <c r="E17490" s="30">
        <v>25001179994</v>
      </c>
    </row>
    <row r="17491" spans="1:5">
      <c r="B17491" s="21">
        <v>-15332.83</v>
      </c>
      <c r="C17491" s="21"/>
      <c r="D17491" s="11">
        <f t="shared" si="273"/>
        <v>41929581.277999967</v>
      </c>
      <c r="E17491" s="30">
        <v>25001179168</v>
      </c>
    </row>
    <row r="17492" spans="1:5">
      <c r="B17492" s="21">
        <v>-15316.73</v>
      </c>
      <c r="C17492" s="21"/>
      <c r="D17492" s="11">
        <f t="shared" si="273"/>
        <v>41914264.547999971</v>
      </c>
      <c r="E17492" s="30">
        <v>25001179201</v>
      </c>
    </row>
    <row r="17493" spans="1:5">
      <c r="B17493" s="21">
        <v>-122516.16</v>
      </c>
      <c r="C17493" s="21"/>
      <c r="D17493" s="11">
        <f t="shared" si="273"/>
        <v>41791748.387999974</v>
      </c>
      <c r="E17493" s="30">
        <v>25001179037</v>
      </c>
    </row>
    <row r="17494" spans="1:5">
      <c r="B17494" s="21"/>
      <c r="C17494" s="21">
        <v>113956.12</v>
      </c>
      <c r="D17494" s="11">
        <f t="shared" si="273"/>
        <v>41905704.507999972</v>
      </c>
      <c r="E17494" s="30" t="s">
        <v>4100</v>
      </c>
    </row>
    <row r="17495" spans="1:5">
      <c r="B17495" s="21"/>
      <c r="C17495" s="21">
        <v>113348.12</v>
      </c>
      <c r="D17495" s="11">
        <f t="shared" si="273"/>
        <v>42019052.627999969</v>
      </c>
      <c r="E17495" s="30" t="s">
        <v>13469</v>
      </c>
    </row>
    <row r="17496" spans="1:5">
      <c r="A17496" s="19">
        <v>44655</v>
      </c>
      <c r="B17496" s="40">
        <v>-109557.24</v>
      </c>
      <c r="C17496" s="40"/>
      <c r="D17496" s="11">
        <f t="shared" si="273"/>
        <v>41909495.387999967</v>
      </c>
      <c r="E17496" s="30" t="s">
        <v>13470</v>
      </c>
    </row>
    <row r="17497" spans="1:5">
      <c r="B17497" s="40">
        <v>-155480.56</v>
      </c>
      <c r="C17497" s="40"/>
      <c r="D17497" s="11">
        <f t="shared" si="273"/>
        <v>41754014.827999964</v>
      </c>
      <c r="E17497" s="30" t="s">
        <v>13471</v>
      </c>
    </row>
    <row r="17498" spans="1:5">
      <c r="B17498" s="44">
        <v>-42850</v>
      </c>
      <c r="C17498" s="40"/>
      <c r="D17498" s="11">
        <f t="shared" si="273"/>
        <v>41711164.827999964</v>
      </c>
      <c r="E17498" s="24" t="s">
        <v>13472</v>
      </c>
    </row>
    <row r="17499" spans="1:5">
      <c r="A17499" s="19">
        <v>44656</v>
      </c>
      <c r="B17499" s="44">
        <v>-17000000</v>
      </c>
      <c r="C17499" s="40"/>
      <c r="D17499" s="11">
        <f t="shared" si="273"/>
        <v>24711164.827999964</v>
      </c>
      <c r="E17499" s="24" t="s">
        <v>47</v>
      </c>
    </row>
    <row r="17500" spans="1:5">
      <c r="B17500" s="40"/>
      <c r="C17500" s="40">
        <v>219378.37</v>
      </c>
      <c r="D17500" s="11">
        <f t="shared" si="273"/>
        <v>24930543.197999965</v>
      </c>
      <c r="E17500" s="30" t="s">
        <v>13481</v>
      </c>
    </row>
    <row r="17501" spans="1:5">
      <c r="B17501" s="40">
        <v>-214653.58</v>
      </c>
      <c r="D17501" s="11">
        <f t="shared" si="273"/>
        <v>24715889.617999967</v>
      </c>
      <c r="E17501" s="30">
        <v>25001180544</v>
      </c>
    </row>
    <row r="17502" spans="1:5">
      <c r="B17502" s="40">
        <v>-14612339</v>
      </c>
      <c r="D17502" s="11">
        <f t="shared" si="273"/>
        <v>10103550.617999967</v>
      </c>
      <c r="E17502" s="30" t="s">
        <v>13483</v>
      </c>
    </row>
    <row r="17503" spans="1:5">
      <c r="A17503" s="19">
        <v>44657</v>
      </c>
      <c r="B17503" s="40">
        <v>-8447.82</v>
      </c>
      <c r="C17503" s="21"/>
      <c r="D17503" s="11">
        <f t="shared" si="273"/>
        <v>10095102.797999967</v>
      </c>
      <c r="E17503" s="30">
        <v>25001172888</v>
      </c>
    </row>
    <row r="17504" spans="1:5">
      <c r="B17504" s="40">
        <v>-114880.83</v>
      </c>
      <c r="C17504" s="21"/>
      <c r="D17504" s="11">
        <f t="shared" si="273"/>
        <v>9980221.9679999668</v>
      </c>
      <c r="E17504" s="30">
        <v>25001179970</v>
      </c>
    </row>
    <row r="17505" spans="2:5">
      <c r="B17505" s="40">
        <v>-111385.67</v>
      </c>
      <c r="C17505" s="21"/>
      <c r="D17505" s="11">
        <f t="shared" si="273"/>
        <v>9868836.2979999669</v>
      </c>
      <c r="E17505" s="30">
        <v>25001180013</v>
      </c>
    </row>
    <row r="17506" spans="2:5">
      <c r="B17506" s="40">
        <v>-110900.95</v>
      </c>
      <c r="C17506" s="21"/>
      <c r="D17506" s="11">
        <f t="shared" si="273"/>
        <v>9757935.3479999676</v>
      </c>
      <c r="E17506" s="30">
        <v>25001180518</v>
      </c>
    </row>
    <row r="17507" spans="2:5">
      <c r="B17507" s="40">
        <v>-80585.3</v>
      </c>
      <c r="C17507" s="21"/>
      <c r="D17507" s="11">
        <f t="shared" si="273"/>
        <v>9677350.0479999669</v>
      </c>
      <c r="E17507" s="30">
        <v>25001180025</v>
      </c>
    </row>
    <row r="17508" spans="2:5">
      <c r="B17508" s="40"/>
      <c r="C17508" s="21">
        <v>74991.66</v>
      </c>
      <c r="D17508" s="11">
        <f t="shared" si="273"/>
        <v>9752341.707999967</v>
      </c>
      <c r="E17508" s="30" t="s">
        <v>13500</v>
      </c>
    </row>
    <row r="17509" spans="2:5">
      <c r="B17509" s="21"/>
      <c r="C17509" s="21">
        <v>48173.35</v>
      </c>
      <c r="D17509" s="11">
        <f t="shared" si="273"/>
        <v>9800515.0579999667</v>
      </c>
      <c r="E17509" s="30" t="s">
        <v>13499</v>
      </c>
    </row>
    <row r="17510" spans="2:5">
      <c r="B17510" s="21"/>
      <c r="C17510" s="21">
        <v>376892.71</v>
      </c>
      <c r="D17510" s="11">
        <f t="shared" si="273"/>
        <v>10177407.767999968</v>
      </c>
      <c r="E17510" s="30">
        <v>40400</v>
      </c>
    </row>
    <row r="17511" spans="2:5">
      <c r="B17511" s="21"/>
      <c r="C17511" s="21">
        <v>115576.44</v>
      </c>
      <c r="D17511" s="11">
        <f t="shared" si="273"/>
        <v>10292984.207999967</v>
      </c>
      <c r="E17511" s="30" t="s">
        <v>13498</v>
      </c>
    </row>
    <row r="17512" spans="2:5">
      <c r="B17512" s="21"/>
      <c r="C17512" s="21">
        <v>75054.97</v>
      </c>
      <c r="D17512" s="11">
        <f t="shared" si="273"/>
        <v>10368039.177999968</v>
      </c>
      <c r="E17512" s="30">
        <v>40536</v>
      </c>
    </row>
    <row r="17513" spans="2:5">
      <c r="B17513" s="21"/>
      <c r="C17513" s="21">
        <v>114168.22</v>
      </c>
      <c r="D17513" s="11">
        <f t="shared" si="273"/>
        <v>10482207.397999968</v>
      </c>
      <c r="E17513" s="30" t="s">
        <v>13497</v>
      </c>
    </row>
    <row r="17514" spans="2:5">
      <c r="B17514" s="21"/>
      <c r="C17514" s="21">
        <v>112668.86</v>
      </c>
      <c r="D17514" s="11">
        <f t="shared" si="273"/>
        <v>10594876.257999968</v>
      </c>
      <c r="E17514" s="30">
        <v>40634</v>
      </c>
    </row>
    <row r="17515" spans="2:5">
      <c r="B17515" s="21"/>
      <c r="C17515" s="21">
        <v>8218.44</v>
      </c>
      <c r="D17515" s="11">
        <f t="shared" si="273"/>
        <v>10603094.697999967</v>
      </c>
      <c r="E17515" s="30">
        <v>39742</v>
      </c>
    </row>
    <row r="17516" spans="2:5">
      <c r="B17516" s="21"/>
      <c r="C17516" s="21">
        <v>37653.370000000003</v>
      </c>
      <c r="D17516" s="11">
        <f t="shared" si="273"/>
        <v>10640748.067999966</v>
      </c>
      <c r="E17516" s="30">
        <v>40492</v>
      </c>
    </row>
    <row r="17517" spans="2:5">
      <c r="B17517" s="21"/>
      <c r="C17517" s="21">
        <v>187803.64</v>
      </c>
      <c r="D17517" s="11">
        <f t="shared" si="273"/>
        <v>10828551.707999967</v>
      </c>
      <c r="E17517" s="30">
        <v>40449</v>
      </c>
    </row>
    <row r="17518" spans="2:5">
      <c r="B17518" s="21"/>
      <c r="C17518" s="21">
        <v>182090.76</v>
      </c>
      <c r="D17518" s="11">
        <f t="shared" si="273"/>
        <v>11010642.467999967</v>
      </c>
      <c r="E17518" s="30">
        <v>200414</v>
      </c>
    </row>
    <row r="17519" spans="2:5">
      <c r="B17519" s="21"/>
      <c r="C17519" s="21">
        <v>150882.07999999999</v>
      </c>
      <c r="D17519" s="11">
        <f t="shared" si="273"/>
        <v>11161524.547999967</v>
      </c>
      <c r="E17519" s="30">
        <v>40475</v>
      </c>
    </row>
    <row r="17520" spans="2:5">
      <c r="B17520" s="21">
        <v>-76626.44</v>
      </c>
      <c r="C17520" s="21"/>
      <c r="D17520" s="11">
        <f t="shared" si="273"/>
        <v>11084898.107999967</v>
      </c>
      <c r="E17520" s="30">
        <v>25001178561</v>
      </c>
    </row>
    <row r="17521" spans="1:5">
      <c r="B17521" s="21">
        <v>-37272.68</v>
      </c>
      <c r="C17521" s="21"/>
      <c r="D17521" s="11">
        <f t="shared" si="273"/>
        <v>11047625.427999968</v>
      </c>
      <c r="E17521" s="30">
        <v>25001178678</v>
      </c>
    </row>
    <row r="17522" spans="1:5">
      <c r="B17522" s="23">
        <v>-560</v>
      </c>
      <c r="C17522" s="21"/>
      <c r="D17522" s="11">
        <f t="shared" si="273"/>
        <v>11047065.427999968</v>
      </c>
      <c r="E17522" s="33" t="s">
        <v>13495</v>
      </c>
    </row>
    <row r="17523" spans="1:5">
      <c r="B17523" s="21">
        <v>-560</v>
      </c>
      <c r="C17523" s="21"/>
      <c r="D17523" s="11">
        <f t="shared" si="273"/>
        <v>11046505.427999968</v>
      </c>
      <c r="E17523" s="30" t="s">
        <v>13496</v>
      </c>
    </row>
    <row r="17524" spans="1:5">
      <c r="B17524" s="22">
        <v>-171</v>
      </c>
      <c r="C17524" s="21"/>
      <c r="D17524" s="11">
        <f t="shared" si="273"/>
        <v>11046334.427999968</v>
      </c>
      <c r="E17524" s="24" t="s">
        <v>24</v>
      </c>
    </row>
    <row r="17525" spans="1:5">
      <c r="A17525" s="19">
        <v>44658</v>
      </c>
      <c r="B17525" s="40"/>
      <c r="C17525" s="44">
        <v>20000000</v>
      </c>
      <c r="D17525" s="11">
        <f t="shared" si="273"/>
        <v>31046334.427999966</v>
      </c>
      <c r="E17525" s="24" t="s">
        <v>13501</v>
      </c>
    </row>
    <row r="17526" spans="1:5">
      <c r="B17526" s="44">
        <v>-20000000</v>
      </c>
      <c r="C17526" s="40"/>
      <c r="D17526" s="11">
        <f t="shared" si="273"/>
        <v>11046334.427999966</v>
      </c>
      <c r="E17526" s="24" t="s">
        <v>47</v>
      </c>
    </row>
    <row r="17527" spans="1:5">
      <c r="B17527" s="40">
        <v>-590</v>
      </c>
      <c r="C17527" s="40"/>
      <c r="D17527" s="11">
        <f t="shared" si="273"/>
        <v>11045744.427999966</v>
      </c>
      <c r="E17527" s="30" t="s">
        <v>13502</v>
      </c>
    </row>
    <row r="17528" spans="1:5">
      <c r="B17528" s="40">
        <v>-196233.99</v>
      </c>
      <c r="C17528" s="40"/>
      <c r="D17528" s="11">
        <f t="shared" si="273"/>
        <v>10849510.437999966</v>
      </c>
      <c r="E17528" s="30">
        <v>25001181727</v>
      </c>
    </row>
    <row r="17529" spans="1:5">
      <c r="A17529" s="19">
        <v>44659</v>
      </c>
      <c r="B17529" s="40">
        <v>-47098.13</v>
      </c>
      <c r="C17529" s="40"/>
      <c r="D17529" s="11">
        <f t="shared" si="273"/>
        <v>10802412.307999965</v>
      </c>
      <c r="E17529" s="30" t="s">
        <v>13471</v>
      </c>
    </row>
    <row r="17530" spans="1:5">
      <c r="B17530" s="40">
        <v>-89330.1</v>
      </c>
      <c r="C17530" s="40"/>
      <c r="D17530" s="11">
        <f t="shared" si="273"/>
        <v>10713082.207999965</v>
      </c>
      <c r="E17530" s="30">
        <v>25001181153</v>
      </c>
    </row>
    <row r="17531" spans="1:5">
      <c r="B17531" s="40">
        <v>-197631.67</v>
      </c>
      <c r="D17531" s="11">
        <f t="shared" si="273"/>
        <v>10515450.537999965</v>
      </c>
      <c r="E17531" s="30">
        <v>25001179013</v>
      </c>
    </row>
    <row r="17532" spans="1:5">
      <c r="B17532" s="40">
        <v>-195441.98</v>
      </c>
      <c r="D17532" s="11">
        <f t="shared" si="273"/>
        <v>10320008.557999965</v>
      </c>
      <c r="E17532" s="30">
        <v>25001178997</v>
      </c>
    </row>
    <row r="17533" spans="1:5">
      <c r="B17533" s="40">
        <v>-95759.54</v>
      </c>
      <c r="D17533" s="11">
        <f t="shared" si="273"/>
        <v>10224249.017999966</v>
      </c>
      <c r="E17533" s="30">
        <v>25001181272</v>
      </c>
    </row>
    <row r="17534" spans="1:5">
      <c r="B17534" s="40">
        <v>-195876.81</v>
      </c>
      <c r="D17534" s="11">
        <f t="shared" si="273"/>
        <v>10028372.207999965</v>
      </c>
      <c r="E17534" s="30">
        <v>25001178985</v>
      </c>
    </row>
    <row r="17535" spans="1:5">
      <c r="B17535" s="40">
        <v>-129089.11</v>
      </c>
      <c r="D17535" s="11">
        <f t="shared" si="273"/>
        <v>9899283.0979999658</v>
      </c>
      <c r="E17535" s="30">
        <v>25001180768</v>
      </c>
    </row>
    <row r="17536" spans="1:5">
      <c r="B17536" s="40">
        <v>-148508.29</v>
      </c>
      <c r="D17536" s="11">
        <f t="shared" si="273"/>
        <v>9750774.8079999667</v>
      </c>
      <c r="E17536" s="30">
        <v>25001164491</v>
      </c>
    </row>
    <row r="17537" spans="1:5">
      <c r="B17537" s="40">
        <v>-254575.26</v>
      </c>
      <c r="D17537" s="11">
        <f t="shared" si="273"/>
        <v>9496199.5479999669</v>
      </c>
      <c r="E17537" s="30">
        <v>25001181260</v>
      </c>
    </row>
    <row r="17538" spans="1:5">
      <c r="B17538" s="21"/>
      <c r="C17538" s="21">
        <v>476674.84</v>
      </c>
      <c r="D17538" s="11">
        <f t="shared" si="273"/>
        <v>9972874.3879999667</v>
      </c>
      <c r="E17538" s="30" t="s">
        <v>13285</v>
      </c>
    </row>
    <row r="17539" spans="1:5">
      <c r="B17539" s="21"/>
      <c r="C17539" s="21">
        <v>192607.35</v>
      </c>
      <c r="D17539" s="11">
        <f t="shared" si="273"/>
        <v>10165481.737999966</v>
      </c>
      <c r="E17539" s="32" t="s">
        <v>13520</v>
      </c>
    </row>
    <row r="17540" spans="1:5">
      <c r="B17540" s="21"/>
      <c r="C17540" s="21">
        <v>196156.33</v>
      </c>
      <c r="D17540" s="11">
        <f t="shared" si="273"/>
        <v>10361638.067999966</v>
      </c>
      <c r="E17540" s="32" t="s">
        <v>13519</v>
      </c>
    </row>
    <row r="17541" spans="1:5">
      <c r="B17541" s="21"/>
      <c r="C17541" s="21">
        <v>98281.62</v>
      </c>
      <c r="D17541" s="11">
        <f t="shared" si="273"/>
        <v>10459919.687999966</v>
      </c>
      <c r="E17541" s="30">
        <v>18363</v>
      </c>
    </row>
    <row r="17542" spans="1:5">
      <c r="B17542" s="21"/>
      <c r="C17542" s="21">
        <v>148686.81</v>
      </c>
      <c r="D17542" s="11">
        <f t="shared" si="273"/>
        <v>10608606.497999966</v>
      </c>
      <c r="E17542" s="30" t="s">
        <v>13518</v>
      </c>
    </row>
    <row r="17543" spans="1:5">
      <c r="B17543" s="21"/>
      <c r="C17543" s="21">
        <v>93857.22</v>
      </c>
      <c r="D17543" s="11">
        <f t="shared" si="273"/>
        <v>10702463.717999967</v>
      </c>
      <c r="E17543" s="30">
        <v>40645</v>
      </c>
    </row>
    <row r="17544" spans="1:5">
      <c r="B17544" s="21"/>
      <c r="C17544" s="21">
        <v>193039.4</v>
      </c>
      <c r="D17544" s="11">
        <f t="shared" ref="D17544:D17607" si="274">D17543+B17544+C17544</f>
        <v>10895503.117999967</v>
      </c>
      <c r="E17544" s="32" t="s">
        <v>13516</v>
      </c>
    </row>
    <row r="17545" spans="1:5">
      <c r="B17545" s="21"/>
      <c r="C17545" s="21">
        <v>194412.7</v>
      </c>
      <c r="D17545" s="11">
        <f t="shared" si="274"/>
        <v>11089915.817999966</v>
      </c>
      <c r="E17545" s="32" t="s">
        <v>13517</v>
      </c>
    </row>
    <row r="17546" spans="1:5">
      <c r="B17546" s="21"/>
      <c r="C17546" s="21">
        <v>193980.65</v>
      </c>
      <c r="D17546" s="11">
        <f t="shared" si="274"/>
        <v>11283896.467999967</v>
      </c>
      <c r="E17546" s="32" t="s">
        <v>13512</v>
      </c>
    </row>
    <row r="17547" spans="1:5">
      <c r="B17547" s="21"/>
      <c r="C17547" s="21">
        <v>94130.86</v>
      </c>
      <c r="D17547" s="11">
        <f t="shared" si="274"/>
        <v>11378027.327999966</v>
      </c>
      <c r="E17547" s="30" t="s">
        <v>13513</v>
      </c>
    </row>
    <row r="17548" spans="1:5">
      <c r="B17548" s="21">
        <v>-194494.67</v>
      </c>
      <c r="C17548" s="21"/>
      <c r="D17548" s="11">
        <f t="shared" si="274"/>
        <v>11183532.657999966</v>
      </c>
      <c r="E17548" s="30">
        <v>25001178973</v>
      </c>
    </row>
    <row r="17549" spans="1:5">
      <c r="B17549" s="21"/>
      <c r="C17549" s="21">
        <v>151713.06</v>
      </c>
      <c r="D17549" s="11">
        <f t="shared" si="274"/>
        <v>11335245.717999967</v>
      </c>
      <c r="E17549" s="30" t="s">
        <v>13514</v>
      </c>
    </row>
    <row r="17550" spans="1:5">
      <c r="B17550" s="21"/>
      <c r="C17550" s="21">
        <v>104167.57</v>
      </c>
      <c r="D17550" s="11">
        <f t="shared" si="274"/>
        <v>11439413.287999967</v>
      </c>
      <c r="E17550" s="30" t="s">
        <v>13515</v>
      </c>
    </row>
    <row r="17551" spans="1:5">
      <c r="B17551" s="21">
        <v>-194059.83</v>
      </c>
      <c r="C17551" s="21"/>
      <c r="D17551" s="11">
        <f t="shared" si="274"/>
        <v>11245353.457999967</v>
      </c>
      <c r="E17551" s="30">
        <v>25001179025</v>
      </c>
    </row>
    <row r="17552" spans="1:5">
      <c r="A17552" s="19">
        <v>44662</v>
      </c>
      <c r="B17552" s="40">
        <v>-94025.19</v>
      </c>
      <c r="C17552" s="21"/>
      <c r="D17552" s="11">
        <f t="shared" si="274"/>
        <v>11151328.267999968</v>
      </c>
      <c r="E17552" s="30">
        <v>25001180770</v>
      </c>
    </row>
    <row r="17553" spans="1:5">
      <c r="B17553" s="21"/>
      <c r="C17553" s="21">
        <v>17140.62</v>
      </c>
      <c r="D17553" s="11">
        <f t="shared" si="274"/>
        <v>11168468.887999967</v>
      </c>
      <c r="E17553" s="30" t="s">
        <v>13531</v>
      </c>
    </row>
    <row r="17554" spans="1:5">
      <c r="B17554" s="21"/>
      <c r="C17554" s="21">
        <v>17275.12</v>
      </c>
      <c r="D17554" s="11">
        <f t="shared" si="274"/>
        <v>11185744.007999966</v>
      </c>
      <c r="E17554" s="30">
        <v>40607</v>
      </c>
    </row>
    <row r="17555" spans="1:5">
      <c r="B17555" s="21">
        <v>-17429.45</v>
      </c>
      <c r="C17555" s="21"/>
      <c r="D17555" s="11">
        <f t="shared" si="274"/>
        <v>11168314.557999967</v>
      </c>
      <c r="E17555" s="30">
        <v>25001180887</v>
      </c>
    </row>
    <row r="17556" spans="1:5">
      <c r="B17556" s="21"/>
      <c r="C17556" s="21">
        <v>61384.01</v>
      </c>
      <c r="D17556" s="11">
        <f t="shared" si="274"/>
        <v>11229698.567999966</v>
      </c>
      <c r="E17556" s="30" t="s">
        <v>13530</v>
      </c>
    </row>
    <row r="17557" spans="1:5">
      <c r="A17557" s="19">
        <v>44663</v>
      </c>
      <c r="B17557" s="40"/>
      <c r="C17557" s="40">
        <v>300205.15999999997</v>
      </c>
      <c r="D17557" s="11">
        <f t="shared" si="274"/>
        <v>11529903.727999967</v>
      </c>
      <c r="E17557" s="30">
        <v>40586</v>
      </c>
    </row>
    <row r="17558" spans="1:5">
      <c r="B17558" s="40"/>
      <c r="C17558" s="40">
        <v>150084.04999999999</v>
      </c>
      <c r="D17558" s="11">
        <f t="shared" si="274"/>
        <v>11679987.777999967</v>
      </c>
      <c r="E17558" s="30">
        <v>40585</v>
      </c>
    </row>
    <row r="17559" spans="1:5">
      <c r="B17559" s="40"/>
      <c r="C17559" s="40">
        <v>194767.6</v>
      </c>
      <c r="D17559" s="11">
        <f t="shared" si="274"/>
        <v>11874755.377999967</v>
      </c>
      <c r="E17559" s="32" t="s">
        <v>13536</v>
      </c>
    </row>
    <row r="17560" spans="1:5">
      <c r="B17560" s="44">
        <v>-8000000</v>
      </c>
      <c r="C17560" s="40"/>
      <c r="D17560" s="11">
        <f t="shared" si="274"/>
        <v>3874755.377999967</v>
      </c>
      <c r="E17560" s="24" t="s">
        <v>47</v>
      </c>
    </row>
    <row r="17561" spans="1:5">
      <c r="C17561" s="40">
        <v>218595.92</v>
      </c>
      <c r="D17561" s="11">
        <f t="shared" si="274"/>
        <v>4093351.2979999669</v>
      </c>
      <c r="E17561" s="30" t="s">
        <v>13537</v>
      </c>
    </row>
    <row r="17562" spans="1:5">
      <c r="C17562" s="40">
        <v>116642.02</v>
      </c>
      <c r="D17562" s="11">
        <f t="shared" si="274"/>
        <v>4209993.3179999664</v>
      </c>
      <c r="E17562" s="30" t="s">
        <v>13538</v>
      </c>
    </row>
    <row r="17563" spans="1:5">
      <c r="B17563" s="40">
        <v>-295101.03999999998</v>
      </c>
      <c r="C17563" s="40"/>
      <c r="D17563" s="11">
        <f t="shared" si="274"/>
        <v>3914892.2779999664</v>
      </c>
      <c r="E17563" s="30">
        <v>25001182712</v>
      </c>
    </row>
    <row r="17564" spans="1:5">
      <c r="B17564" s="40">
        <v>-147650.53</v>
      </c>
      <c r="C17564" s="40"/>
      <c r="D17564" s="11">
        <f t="shared" si="274"/>
        <v>3767241.7479999666</v>
      </c>
      <c r="E17564" s="30">
        <v>25001182724</v>
      </c>
    </row>
    <row r="17565" spans="1:5">
      <c r="B17565" s="40">
        <v>-219081.4</v>
      </c>
      <c r="C17565" s="40"/>
      <c r="D17565" s="11">
        <f t="shared" si="274"/>
        <v>3548160.3479999667</v>
      </c>
      <c r="E17565" s="30">
        <v>25001182481</v>
      </c>
    </row>
    <row r="17566" spans="1:5">
      <c r="B17566" s="40">
        <v>-107408.19</v>
      </c>
      <c r="C17566" s="40"/>
      <c r="D17566" s="11">
        <f t="shared" si="274"/>
        <v>3440752.1579999668</v>
      </c>
      <c r="E17566" s="30">
        <v>25001182629</v>
      </c>
    </row>
    <row r="17567" spans="1:5">
      <c r="B17567" s="40"/>
      <c r="C17567" s="40">
        <v>339947.65</v>
      </c>
      <c r="D17567" s="11">
        <f t="shared" si="274"/>
        <v>3780699.8079999667</v>
      </c>
      <c r="E17567" s="30" t="s">
        <v>13285</v>
      </c>
    </row>
    <row r="17568" spans="1:5">
      <c r="A17568" s="19">
        <v>44664</v>
      </c>
      <c r="B17568" s="40"/>
      <c r="C17568" s="40">
        <v>93691.09</v>
      </c>
      <c r="D17568" s="11">
        <f t="shared" si="274"/>
        <v>3874390.8979999665</v>
      </c>
      <c r="E17568" s="30" t="s">
        <v>13542</v>
      </c>
    </row>
    <row r="17569" spans="1:5">
      <c r="B17569" s="40"/>
      <c r="C17569" s="40">
        <v>195762.86</v>
      </c>
      <c r="D17569" s="11">
        <f t="shared" si="274"/>
        <v>4070153.7579999664</v>
      </c>
      <c r="E17569" s="30">
        <v>18365</v>
      </c>
    </row>
    <row r="17570" spans="1:5">
      <c r="B17570" s="40">
        <v>-188624.85</v>
      </c>
      <c r="C17570" s="40"/>
      <c r="D17570" s="11">
        <f t="shared" si="274"/>
        <v>3881528.9079999663</v>
      </c>
      <c r="E17570" s="30">
        <v>25001183664</v>
      </c>
    </row>
    <row r="17571" spans="1:5">
      <c r="B17571" s="40">
        <v>-150765.71</v>
      </c>
      <c r="C17571" s="40"/>
      <c r="D17571" s="11">
        <f t="shared" si="274"/>
        <v>3730763.1979999663</v>
      </c>
      <c r="E17571" s="30">
        <v>25001180851</v>
      </c>
    </row>
    <row r="17572" spans="1:5">
      <c r="B17572" s="40">
        <v>-17289.22</v>
      </c>
      <c r="C17572" s="40"/>
      <c r="D17572" s="11">
        <f t="shared" si="274"/>
        <v>3713473.9779999661</v>
      </c>
      <c r="E17572" s="30">
        <v>25001183745</v>
      </c>
    </row>
    <row r="17573" spans="1:5">
      <c r="B17573" s="40">
        <v>-88913.74</v>
      </c>
      <c r="C17573" s="40"/>
      <c r="D17573" s="11">
        <f t="shared" si="274"/>
        <v>3624560.2379999659</v>
      </c>
      <c r="E17573" s="30">
        <v>25001183202</v>
      </c>
    </row>
    <row r="17574" spans="1:5">
      <c r="B17574" s="40">
        <v>-185045.16</v>
      </c>
      <c r="C17574" s="40"/>
      <c r="D17574" s="11">
        <f t="shared" si="274"/>
        <v>3439515.0779999658</v>
      </c>
      <c r="E17574" s="30">
        <v>25001183064</v>
      </c>
    </row>
    <row r="17575" spans="1:5">
      <c r="B17575" s="27">
        <v>-375000</v>
      </c>
      <c r="C17575" s="40"/>
      <c r="D17575" s="11">
        <f t="shared" si="274"/>
        <v>3064515.0779999658</v>
      </c>
      <c r="E17575" s="49" t="s">
        <v>4204</v>
      </c>
    </row>
    <row r="17576" spans="1:5">
      <c r="B17576" s="40"/>
      <c r="C17576" s="40">
        <v>19821.59</v>
      </c>
      <c r="D17576" s="11">
        <f t="shared" si="274"/>
        <v>3084336.6679999656</v>
      </c>
      <c r="E17576" s="30" t="s">
        <v>4100</v>
      </c>
    </row>
    <row r="17577" spans="1:5">
      <c r="B17577" s="40"/>
      <c r="C17577" s="40">
        <v>203711.87</v>
      </c>
      <c r="D17577" s="11">
        <f t="shared" si="274"/>
        <v>3288048.5379999657</v>
      </c>
      <c r="E17577" s="30" t="s">
        <v>3319</v>
      </c>
    </row>
    <row r="17578" spans="1:5">
      <c r="B17578" s="22">
        <v>-228</v>
      </c>
      <c r="C17578" s="21"/>
      <c r="D17578" s="11">
        <f t="shared" si="274"/>
        <v>3287820.5379999657</v>
      </c>
      <c r="E17578" s="24" t="s">
        <v>24</v>
      </c>
    </row>
    <row r="17579" spans="1:5">
      <c r="A17579" s="19">
        <v>44665</v>
      </c>
      <c r="B17579" s="40">
        <v>-607613.49</v>
      </c>
      <c r="C17579" s="40"/>
      <c r="D17579" s="11">
        <f t="shared" si="274"/>
        <v>2680207.047999966</v>
      </c>
      <c r="E17579" s="30">
        <v>25001182693</v>
      </c>
    </row>
    <row r="17580" spans="1:5">
      <c r="B17580" s="40">
        <v>-187375.38</v>
      </c>
      <c r="C17580" s="40"/>
      <c r="D17580" s="11">
        <f t="shared" si="274"/>
        <v>2492831.6679999661</v>
      </c>
      <c r="E17580" s="30">
        <v>25001183145</v>
      </c>
    </row>
    <row r="17581" spans="1:5">
      <c r="B17581" s="40">
        <v>-189206.04</v>
      </c>
      <c r="D17581" s="11">
        <f t="shared" si="274"/>
        <v>2303625.627999966</v>
      </c>
      <c r="E17581" s="30">
        <v>25001183157</v>
      </c>
    </row>
    <row r="17582" spans="1:5">
      <c r="B17582" s="40"/>
      <c r="C17582" s="40">
        <v>20448.46</v>
      </c>
      <c r="D17582" s="11">
        <f t="shared" si="274"/>
        <v>2324074.087999966</v>
      </c>
      <c r="E17582" s="30" t="s">
        <v>3319</v>
      </c>
    </row>
    <row r="17583" spans="1:5">
      <c r="A17583" s="19">
        <v>44669</v>
      </c>
      <c r="B17583" s="21">
        <v>-36932.720000000001</v>
      </c>
      <c r="C17583" s="21"/>
      <c r="D17583" s="11">
        <f t="shared" si="274"/>
        <v>2287141.3679999658</v>
      </c>
      <c r="E17583" s="30">
        <v>25001183452</v>
      </c>
    </row>
    <row r="17584" spans="1:5">
      <c r="B17584" s="21"/>
      <c r="C17584" s="21">
        <v>37306.81</v>
      </c>
      <c r="D17584" s="11">
        <f t="shared" si="274"/>
        <v>2324448.1779999658</v>
      </c>
      <c r="E17584" s="30">
        <v>40886</v>
      </c>
    </row>
    <row r="17585" spans="1:5">
      <c r="B17585" s="21"/>
      <c r="C17585" s="21">
        <v>194149.69</v>
      </c>
      <c r="D17585" s="11">
        <f t="shared" si="274"/>
        <v>2518597.8679999658</v>
      </c>
      <c r="E17585" s="30" t="s">
        <v>13550</v>
      </c>
    </row>
    <row r="17586" spans="1:5">
      <c r="A17586" s="19">
        <v>44670</v>
      </c>
      <c r="B17586" s="40">
        <v>-202065.5</v>
      </c>
      <c r="C17586" s="40"/>
      <c r="D17586" s="11">
        <f t="shared" si="274"/>
        <v>2316532.3679999658</v>
      </c>
      <c r="E17586" s="30">
        <v>25001183707</v>
      </c>
    </row>
    <row r="17587" spans="1:5">
      <c r="B17587" s="40">
        <v>-93958.91</v>
      </c>
      <c r="C17587" s="40"/>
      <c r="D17587" s="11">
        <f t="shared" si="274"/>
        <v>2222573.4579999656</v>
      </c>
      <c r="E17587" s="30">
        <v>25001184811</v>
      </c>
    </row>
    <row r="17588" spans="1:5">
      <c r="B17588" s="40">
        <v>-613444.09</v>
      </c>
      <c r="C17588" s="40"/>
      <c r="D17588" s="11">
        <f t="shared" si="274"/>
        <v>1609129.3679999658</v>
      </c>
      <c r="E17588" s="30">
        <v>25001184835</v>
      </c>
    </row>
    <row r="17589" spans="1:5">
      <c r="B17589" s="40">
        <v>-201798.79</v>
      </c>
      <c r="C17589" s="40"/>
      <c r="D17589" s="11">
        <f t="shared" si="274"/>
        <v>1407330.5779999658</v>
      </c>
      <c r="E17589" s="30">
        <v>25001183688</v>
      </c>
    </row>
    <row r="17590" spans="1:5">
      <c r="B17590" s="40"/>
      <c r="C17590" s="44">
        <v>16299342.42</v>
      </c>
      <c r="D17590" s="11">
        <f t="shared" si="274"/>
        <v>17706672.997999966</v>
      </c>
      <c r="E17590" s="24" t="s">
        <v>3293</v>
      </c>
    </row>
    <row r="17591" spans="1:5">
      <c r="A17591" s="19">
        <v>44671</v>
      </c>
      <c r="B17591" s="40">
        <v>-5618433.1100000003</v>
      </c>
      <c r="D17591" s="11">
        <f t="shared" si="274"/>
        <v>12088239.887999967</v>
      </c>
      <c r="E17591" s="30">
        <v>25001185082</v>
      </c>
    </row>
    <row r="17592" spans="1:5">
      <c r="A17592" s="19">
        <v>44672</v>
      </c>
      <c r="B17592" s="27">
        <v>-70098.11</v>
      </c>
      <c r="D17592" s="11">
        <f t="shared" si="274"/>
        <v>12018141.777999967</v>
      </c>
      <c r="E17592" s="49" t="s">
        <v>13571</v>
      </c>
    </row>
    <row r="17593" spans="1:5">
      <c r="B17593" s="27">
        <v>-220979.96</v>
      </c>
      <c r="D17593" s="11">
        <f t="shared" si="274"/>
        <v>11797161.817999966</v>
      </c>
      <c r="E17593" s="49" t="s">
        <v>4197</v>
      </c>
    </row>
    <row r="17594" spans="1:5">
      <c r="B17594" s="21">
        <v>-361866.62</v>
      </c>
      <c r="C17594" s="21"/>
      <c r="D17594" s="11">
        <f t="shared" si="274"/>
        <v>11435295.197999967</v>
      </c>
      <c r="E17594" s="30">
        <v>25001185125</v>
      </c>
    </row>
    <row r="17595" spans="1:5">
      <c r="B17595" s="21"/>
      <c r="C17595" s="21">
        <v>190886.87</v>
      </c>
      <c r="D17595" s="11">
        <f t="shared" si="274"/>
        <v>11626182.067999966</v>
      </c>
      <c r="E17595" s="30" t="s">
        <v>13573</v>
      </c>
    </row>
    <row r="17596" spans="1:5">
      <c r="B17596" s="21"/>
      <c r="C17596" s="21">
        <v>192753.94</v>
      </c>
      <c r="D17596" s="11">
        <f t="shared" si="274"/>
        <v>11818936.007999966</v>
      </c>
      <c r="E17596" s="30" t="s">
        <v>13572</v>
      </c>
    </row>
    <row r="17597" spans="1:5">
      <c r="B17597" s="21">
        <v>-608565.26</v>
      </c>
      <c r="C17597" s="21"/>
      <c r="D17597" s="11">
        <f t="shared" si="274"/>
        <v>11210370.747999966</v>
      </c>
      <c r="E17597" s="30">
        <v>25001184409</v>
      </c>
    </row>
    <row r="17598" spans="1:5">
      <c r="B17598" s="21"/>
      <c r="C17598" s="21">
        <v>363786.42</v>
      </c>
      <c r="D17598" s="11">
        <f t="shared" si="274"/>
        <v>11574157.167999966</v>
      </c>
      <c r="E17598" s="30" t="s">
        <v>13574</v>
      </c>
    </row>
    <row r="17599" spans="1:5">
      <c r="B17599" s="21">
        <v>-123809.31</v>
      </c>
      <c r="C17599" s="21"/>
      <c r="D17599" s="11">
        <f t="shared" si="274"/>
        <v>11450347.857999966</v>
      </c>
      <c r="E17599" s="30">
        <v>25001184754</v>
      </c>
    </row>
    <row r="17600" spans="1:5">
      <c r="B17600" s="21">
        <v>-605339.98</v>
      </c>
      <c r="C17600" s="21"/>
      <c r="D17600" s="11">
        <f t="shared" si="274"/>
        <v>10845007.877999965</v>
      </c>
      <c r="E17600" s="30">
        <v>25001184435</v>
      </c>
    </row>
    <row r="17601" spans="1:5">
      <c r="B17601" s="21">
        <v>-128154.32</v>
      </c>
      <c r="C17601" s="21"/>
      <c r="D17601" s="11">
        <f t="shared" si="274"/>
        <v>10716853.557999965</v>
      </c>
      <c r="E17601" s="30">
        <v>25001184304</v>
      </c>
    </row>
    <row r="17602" spans="1:5">
      <c r="B17602" s="21">
        <v>-361828.65</v>
      </c>
      <c r="C17602" s="21"/>
      <c r="D17602" s="11">
        <f t="shared" si="274"/>
        <v>10355024.907999964</v>
      </c>
      <c r="E17602" s="30">
        <v>25001184780</v>
      </c>
    </row>
    <row r="17603" spans="1:5">
      <c r="B17603" s="21">
        <v>-172633.83</v>
      </c>
      <c r="C17603" s="21"/>
      <c r="D17603" s="11">
        <f t="shared" si="274"/>
        <v>10182391.077999964</v>
      </c>
      <c r="E17603" s="30">
        <v>25001181234</v>
      </c>
    </row>
    <row r="17604" spans="1:5">
      <c r="B17604" s="21"/>
      <c r="C17604" s="21">
        <v>98212.18</v>
      </c>
      <c r="D17604" s="11">
        <f t="shared" si="274"/>
        <v>10280603.257999964</v>
      </c>
      <c r="E17604" s="30">
        <v>18369</v>
      </c>
    </row>
    <row r="17605" spans="1:5">
      <c r="B17605" s="21">
        <v>-9301.9599999999991</v>
      </c>
      <c r="C17605" s="21"/>
      <c r="D17605" s="11">
        <f t="shared" si="274"/>
        <v>10271301.297999963</v>
      </c>
      <c r="E17605" s="30">
        <v>25001181284</v>
      </c>
    </row>
    <row r="17606" spans="1:5">
      <c r="B17606" s="21"/>
      <c r="C17606" s="21">
        <v>172811.33</v>
      </c>
      <c r="D17606" s="11">
        <f t="shared" si="274"/>
        <v>10444112.627999963</v>
      </c>
      <c r="E17606" s="30">
        <v>200433</v>
      </c>
    </row>
    <row r="17607" spans="1:5">
      <c r="B17607" s="21"/>
      <c r="C17607" s="21">
        <v>9193.92</v>
      </c>
      <c r="D17607" s="11">
        <f t="shared" si="274"/>
        <v>10453306.547999963</v>
      </c>
      <c r="E17607" s="30">
        <v>200434</v>
      </c>
    </row>
    <row r="17608" spans="1:5">
      <c r="A17608" s="19">
        <v>44673</v>
      </c>
      <c r="B17608" s="40">
        <v>-301799.55</v>
      </c>
      <c r="C17608" s="21"/>
      <c r="D17608" s="11">
        <f t="shared" ref="D17608:D17672" si="275">D17607+B17608+C17608</f>
        <v>10151506.997999962</v>
      </c>
      <c r="E17608" s="30">
        <v>25001184823</v>
      </c>
    </row>
    <row r="17609" spans="1:5">
      <c r="B17609" s="21">
        <v>-127900.36</v>
      </c>
      <c r="C17609" s="21"/>
      <c r="D17609" s="11">
        <f t="shared" si="275"/>
        <v>10023606.637999963</v>
      </c>
      <c r="E17609" s="30">
        <v>25001184980</v>
      </c>
    </row>
    <row r="17610" spans="1:5">
      <c r="A17610" s="19">
        <v>44676</v>
      </c>
      <c r="B17610" s="44">
        <v>-23810</v>
      </c>
      <c r="C17610" s="40"/>
      <c r="D17610" s="11">
        <f t="shared" si="275"/>
        <v>9999796.637999963</v>
      </c>
      <c r="E17610" s="24" t="s">
        <v>13472</v>
      </c>
    </row>
    <row r="17611" spans="1:5">
      <c r="B17611" s="40">
        <v>-94895.31</v>
      </c>
      <c r="D17611" s="11">
        <f t="shared" si="275"/>
        <v>9904901.3279999625</v>
      </c>
      <c r="E17611" s="30">
        <v>25001183676</v>
      </c>
    </row>
    <row r="17612" spans="1:5">
      <c r="B17612" s="40">
        <v>-52523.55</v>
      </c>
      <c r="D17612" s="11">
        <f t="shared" si="275"/>
        <v>9852377.7779999617</v>
      </c>
      <c r="E17612" s="30">
        <v>25001172119</v>
      </c>
    </row>
    <row r="17613" spans="1:5">
      <c r="B17613" s="40"/>
      <c r="C17613" s="40">
        <v>44184.69</v>
      </c>
      <c r="D17613" s="11">
        <f t="shared" si="275"/>
        <v>9896562.4679999612</v>
      </c>
      <c r="E17613" s="30" t="s">
        <v>13583</v>
      </c>
    </row>
    <row r="17614" spans="1:5">
      <c r="B17614" s="40">
        <v>-44374.59</v>
      </c>
      <c r="C17614" s="40"/>
      <c r="D17614" s="11">
        <f t="shared" si="275"/>
        <v>9852187.8779999614</v>
      </c>
      <c r="E17614" s="30">
        <v>25001183757</v>
      </c>
    </row>
    <row r="17615" spans="1:5">
      <c r="B17615" s="40"/>
      <c r="C17615" s="40">
        <v>94817.44</v>
      </c>
      <c r="D17615" s="11">
        <f t="shared" si="275"/>
        <v>9947005.3179999609</v>
      </c>
      <c r="E17615" s="30" t="s">
        <v>13582</v>
      </c>
    </row>
    <row r="17616" spans="1:5">
      <c r="B17616" s="40"/>
      <c r="C17616" s="40">
        <v>53488.44</v>
      </c>
      <c r="D17616" s="11">
        <f t="shared" si="275"/>
        <v>10000493.75799996</v>
      </c>
      <c r="E17616" s="30" t="s">
        <v>13581</v>
      </c>
    </row>
    <row r="17617" spans="1:5">
      <c r="A17617" s="19">
        <v>44677</v>
      </c>
      <c r="B17617" s="40">
        <v>-233645.5</v>
      </c>
      <c r="C17617" s="21"/>
      <c r="D17617" s="11">
        <f t="shared" si="275"/>
        <v>9766848.2579999603</v>
      </c>
      <c r="E17617" s="30">
        <v>25001187179</v>
      </c>
    </row>
    <row r="17618" spans="1:5">
      <c r="B17618" s="40">
        <v>-357770.28</v>
      </c>
      <c r="C17618" s="21"/>
      <c r="D17618" s="11">
        <f t="shared" si="275"/>
        <v>9409077.977999961</v>
      </c>
      <c r="E17618" s="30">
        <v>25001187931</v>
      </c>
    </row>
    <row r="17619" spans="1:5">
      <c r="B17619" s="40">
        <v>-214660.71</v>
      </c>
      <c r="C17619" s="21"/>
      <c r="D17619" s="11">
        <f t="shared" si="275"/>
        <v>9194417.2679999601</v>
      </c>
      <c r="E17619" s="30">
        <v>25001187781</v>
      </c>
    </row>
    <row r="17620" spans="1:5">
      <c r="B17620" s="21"/>
      <c r="C17620" s="22">
        <v>1540160.17</v>
      </c>
      <c r="D17620" s="11">
        <f t="shared" si="275"/>
        <v>10734577.43799996</v>
      </c>
      <c r="E17620" s="24" t="s">
        <v>13285</v>
      </c>
    </row>
    <row r="17621" spans="1:5">
      <c r="B17621" s="21"/>
      <c r="C17621" s="22">
        <v>400000</v>
      </c>
      <c r="D17621" s="11">
        <f t="shared" si="275"/>
        <v>11134577.43799996</v>
      </c>
      <c r="E17621" s="24" t="s">
        <v>57</v>
      </c>
    </row>
    <row r="17622" spans="1:5">
      <c r="B17622" s="21"/>
      <c r="C17622" s="21">
        <v>81811.13</v>
      </c>
      <c r="D17622" s="11">
        <f t="shared" si="275"/>
        <v>11216388.567999961</v>
      </c>
      <c r="E17622" s="30" t="s">
        <v>3319</v>
      </c>
    </row>
    <row r="17623" spans="1:5">
      <c r="B17623" s="21"/>
      <c r="C17623" s="21">
        <v>100193.2</v>
      </c>
      <c r="D17623" s="11">
        <f t="shared" si="275"/>
        <v>11316581.76799996</v>
      </c>
      <c r="E17623" s="30" t="s">
        <v>13593</v>
      </c>
    </row>
    <row r="17624" spans="1:5">
      <c r="B17624" s="21"/>
      <c r="C17624" s="40">
        <v>1485590.5</v>
      </c>
      <c r="D17624" s="11">
        <f t="shared" si="275"/>
        <v>12802172.26799996</v>
      </c>
      <c r="E17624" s="30">
        <v>90362067</v>
      </c>
    </row>
    <row r="17625" spans="1:5">
      <c r="B17625" s="21"/>
      <c r="C17625" s="40">
        <v>352700.37</v>
      </c>
      <c r="D17625" s="11">
        <f t="shared" si="275"/>
        <v>13154872.637999959</v>
      </c>
      <c r="E17625" s="30" t="s">
        <v>13592</v>
      </c>
    </row>
    <row r="17626" spans="1:5">
      <c r="B17626" s="21"/>
      <c r="C17626" s="40">
        <v>4094221</v>
      </c>
      <c r="D17626" s="11">
        <f t="shared" si="275"/>
        <v>17249093.637999959</v>
      </c>
      <c r="E17626" s="30" t="s">
        <v>13590</v>
      </c>
    </row>
    <row r="17627" spans="1:5">
      <c r="B17627" s="21"/>
      <c r="C17627" s="40">
        <v>2080092.3</v>
      </c>
      <c r="D17627" s="11">
        <f t="shared" si="275"/>
        <v>19329185.93799996</v>
      </c>
      <c r="E17627" s="30">
        <v>90362066</v>
      </c>
    </row>
    <row r="17628" spans="1:5">
      <c r="B17628" s="21"/>
      <c r="C17628" s="21">
        <v>1230641</v>
      </c>
      <c r="D17628" s="11">
        <f t="shared" si="275"/>
        <v>20559826.93799996</v>
      </c>
      <c r="E17628" s="30" t="s">
        <v>13591</v>
      </c>
    </row>
    <row r="17629" spans="1:5">
      <c r="A17629" s="19">
        <v>44678</v>
      </c>
      <c r="B17629" s="40">
        <v>-143843.95000000001</v>
      </c>
      <c r="C17629" s="40"/>
      <c r="D17629" s="11">
        <f t="shared" si="275"/>
        <v>20415982.987999961</v>
      </c>
      <c r="E17629" s="30">
        <v>25001187343</v>
      </c>
    </row>
    <row r="17630" spans="1:5">
      <c r="B17630" s="40">
        <v>-94530.95</v>
      </c>
      <c r="C17630" s="40"/>
      <c r="D17630" s="11">
        <f t="shared" si="275"/>
        <v>20321452.037999962</v>
      </c>
      <c r="E17630" s="30">
        <v>25001187329</v>
      </c>
    </row>
    <row r="17631" spans="1:5">
      <c r="B17631" s="40">
        <v>-128804.05</v>
      </c>
      <c r="C17631" s="40"/>
      <c r="D17631" s="11">
        <f t="shared" si="275"/>
        <v>20192647.987999961</v>
      </c>
      <c r="E17631" s="30">
        <v>25001183438</v>
      </c>
    </row>
    <row r="17632" spans="1:5">
      <c r="B17632" s="40">
        <v>-259357.7</v>
      </c>
      <c r="C17632" s="40"/>
      <c r="D17632" s="11">
        <f t="shared" si="275"/>
        <v>19933290.287999962</v>
      </c>
      <c r="E17632" s="30">
        <v>25001188045</v>
      </c>
    </row>
    <row r="17633" spans="1:5">
      <c r="B17633" s="27">
        <v>-2000000</v>
      </c>
      <c r="C17633" s="40"/>
      <c r="D17633" s="11">
        <f t="shared" si="275"/>
        <v>17933290.287999962</v>
      </c>
      <c r="E17633" s="49" t="s">
        <v>13340</v>
      </c>
    </row>
    <row r="17634" spans="1:5">
      <c r="B17634" s="45">
        <v>-6256.65</v>
      </c>
      <c r="C17634" s="40"/>
      <c r="D17634" s="11">
        <f t="shared" si="275"/>
        <v>17927033.637999963</v>
      </c>
      <c r="E17634" s="30" t="s">
        <v>3409</v>
      </c>
    </row>
    <row r="17635" spans="1:5">
      <c r="B17635" s="40">
        <v>-2500</v>
      </c>
      <c r="C17635" s="40"/>
      <c r="D17635" s="11">
        <f t="shared" si="275"/>
        <v>17924533.637999963</v>
      </c>
      <c r="E17635" s="30" t="s">
        <v>3944</v>
      </c>
    </row>
    <row r="17636" spans="1:5">
      <c r="B17636" s="40"/>
      <c r="C17636" s="40">
        <v>267628.90999999997</v>
      </c>
      <c r="D17636" s="11">
        <f t="shared" si="275"/>
        <v>18192162.547999963</v>
      </c>
      <c r="E17636" s="30" t="s">
        <v>13601</v>
      </c>
    </row>
    <row r="17637" spans="1:5">
      <c r="B17637" s="40"/>
      <c r="C17637" s="40">
        <v>131684.34</v>
      </c>
      <c r="D17637" s="11">
        <f t="shared" si="275"/>
        <v>18323846.887999963</v>
      </c>
      <c r="E17637" s="30" t="s">
        <v>13600</v>
      </c>
    </row>
    <row r="17638" spans="1:5">
      <c r="B17638" s="40">
        <v>-202051.02</v>
      </c>
      <c r="C17638" s="40"/>
      <c r="D17638" s="11">
        <f t="shared" si="275"/>
        <v>18121795.867999963</v>
      </c>
      <c r="E17638" s="30">
        <v>25001188164</v>
      </c>
    </row>
    <row r="17639" spans="1:5">
      <c r="B17639" s="40">
        <v>-97586.18</v>
      </c>
      <c r="C17639" s="40"/>
      <c r="D17639" s="11">
        <f t="shared" si="275"/>
        <v>18024209.687999964</v>
      </c>
      <c r="E17639" s="30">
        <v>25001188176</v>
      </c>
    </row>
    <row r="17640" spans="1:5">
      <c r="B17640" s="40"/>
      <c r="C17640" s="40">
        <v>363824.63</v>
      </c>
      <c r="D17640" s="11">
        <f t="shared" si="275"/>
        <v>18388034.317999963</v>
      </c>
      <c r="E17640" s="30" t="s">
        <v>13602</v>
      </c>
    </row>
    <row r="17641" spans="1:5">
      <c r="B17641" s="40">
        <v>-261795.22</v>
      </c>
      <c r="C17641" s="40"/>
      <c r="D17641" s="11">
        <f t="shared" si="275"/>
        <v>18126239.097999964</v>
      </c>
      <c r="E17641" s="30">
        <v>25001185151</v>
      </c>
    </row>
    <row r="17642" spans="1:5">
      <c r="B17642" s="22">
        <v>-353.46</v>
      </c>
      <c r="C17642" s="21"/>
      <c r="D17642" s="11">
        <f t="shared" si="275"/>
        <v>18125885.637999963</v>
      </c>
      <c r="E17642" s="24" t="s">
        <v>24</v>
      </c>
    </row>
    <row r="17643" spans="1:5">
      <c r="A17643" s="19">
        <v>44679</v>
      </c>
      <c r="B17643" s="27">
        <v>-2000000</v>
      </c>
      <c r="C17643" s="40"/>
      <c r="D17643" s="11">
        <f t="shared" si="275"/>
        <v>16125885.637999963</v>
      </c>
      <c r="E17643" s="49" t="s">
        <v>13340</v>
      </c>
    </row>
    <row r="17644" spans="1:5">
      <c r="B17644" s="40">
        <v>-49717.4</v>
      </c>
      <c r="C17644" s="40"/>
      <c r="D17644" s="11">
        <f t="shared" si="275"/>
        <v>16076168.237999963</v>
      </c>
      <c r="E17644" s="30">
        <v>25001187767</v>
      </c>
    </row>
    <row r="17645" spans="1:5">
      <c r="B17645" s="40"/>
      <c r="C17645" s="40">
        <v>116805.73</v>
      </c>
      <c r="D17645" s="11">
        <f t="shared" si="275"/>
        <v>16192973.967999963</v>
      </c>
      <c r="E17645" s="30" t="s">
        <v>13613</v>
      </c>
    </row>
    <row r="17646" spans="1:5">
      <c r="B17646" s="40"/>
      <c r="C17646" s="40">
        <v>151532.98000000001</v>
      </c>
      <c r="D17646" s="11">
        <f t="shared" si="275"/>
        <v>16344506.947999964</v>
      </c>
      <c r="E17646" s="30" t="s">
        <v>4100</v>
      </c>
    </row>
    <row r="17647" spans="1:5">
      <c r="B17647" s="40"/>
      <c r="C17647" s="40">
        <v>30095649.170000002</v>
      </c>
      <c r="D17647" s="11">
        <f t="shared" si="275"/>
        <v>46440156.117999963</v>
      </c>
      <c r="E17647" s="30" t="s">
        <v>13612</v>
      </c>
    </row>
    <row r="17648" spans="1:5">
      <c r="B17648" s="40"/>
      <c r="C17648" s="40">
        <v>53836</v>
      </c>
      <c r="D17648" s="11">
        <f t="shared" si="275"/>
        <v>46493992.117999963</v>
      </c>
      <c r="E17648" s="30" t="s">
        <v>13614</v>
      </c>
    </row>
    <row r="17649" spans="1:5">
      <c r="B17649" s="40">
        <v>-108461.37</v>
      </c>
      <c r="C17649" s="40"/>
      <c r="D17649" s="11">
        <f t="shared" si="275"/>
        <v>46385530.747999966</v>
      </c>
      <c r="E17649" s="30">
        <v>25001187800</v>
      </c>
    </row>
    <row r="17650" spans="1:5">
      <c r="A17650" s="19">
        <v>44680</v>
      </c>
      <c r="B17650" s="40"/>
      <c r="C17650" s="27">
        <v>4400000</v>
      </c>
      <c r="D17650" s="11">
        <f t="shared" si="275"/>
        <v>50785530.747999966</v>
      </c>
      <c r="E17650" s="49" t="s">
        <v>13625</v>
      </c>
    </row>
    <row r="17651" spans="1:5">
      <c r="A17651" s="19"/>
      <c r="B17651" s="27">
        <v>-4400000</v>
      </c>
      <c r="C17651" s="40"/>
      <c r="D17651" s="11">
        <f t="shared" si="275"/>
        <v>46385530.747999966</v>
      </c>
      <c r="E17651" s="49" t="s">
        <v>13340</v>
      </c>
    </row>
    <row r="17652" spans="1:5">
      <c r="B17652" s="40">
        <v>-185228.4</v>
      </c>
      <c r="C17652" s="40"/>
      <c r="D17652" s="11">
        <f t="shared" si="275"/>
        <v>46200302.347999968</v>
      </c>
      <c r="E17652" s="30">
        <v>25001187955</v>
      </c>
    </row>
    <row r="17653" spans="1:5">
      <c r="B17653" s="40">
        <v>-126624.87</v>
      </c>
      <c r="C17653" s="40"/>
      <c r="D17653" s="11">
        <f t="shared" si="275"/>
        <v>46073677.47799997</v>
      </c>
      <c r="E17653" s="30">
        <v>25001188069</v>
      </c>
    </row>
    <row r="17654" spans="1:5">
      <c r="B17654" s="40">
        <v>-132036.15</v>
      </c>
      <c r="C17654" s="40"/>
      <c r="D17654" s="11">
        <f t="shared" si="275"/>
        <v>45941641.327999972</v>
      </c>
      <c r="E17654" s="30">
        <v>25001187474</v>
      </c>
    </row>
    <row r="17655" spans="1:5">
      <c r="B17655" s="40">
        <v>-122668.3</v>
      </c>
      <c r="C17655" s="40"/>
      <c r="D17655" s="11">
        <f t="shared" si="275"/>
        <v>45818973.027999975</v>
      </c>
      <c r="E17655" s="30">
        <v>25001187729</v>
      </c>
    </row>
    <row r="17656" spans="1:5">
      <c r="B17656" s="40">
        <v>-59544.09</v>
      </c>
      <c r="C17656" s="40"/>
      <c r="D17656" s="11">
        <f t="shared" si="275"/>
        <v>45759428.937999971</v>
      </c>
      <c r="E17656" s="30">
        <v>25001179982</v>
      </c>
    </row>
    <row r="17657" spans="1:5">
      <c r="B17657" s="40">
        <v>-180491.87</v>
      </c>
      <c r="C17657" s="40"/>
      <c r="D17657" s="11">
        <f t="shared" si="275"/>
        <v>45578937.067999974</v>
      </c>
      <c r="E17657" s="30">
        <v>25001187624</v>
      </c>
    </row>
    <row r="17658" spans="1:5">
      <c r="B17658" s="40">
        <v>-91211.05</v>
      </c>
      <c r="C17658" s="40"/>
      <c r="D17658" s="11">
        <f t="shared" si="275"/>
        <v>45487726.017999977</v>
      </c>
      <c r="E17658" s="30">
        <v>25001177164</v>
      </c>
    </row>
    <row r="17659" spans="1:5">
      <c r="B17659" s="40">
        <v>-181331.03</v>
      </c>
      <c r="C17659" s="40"/>
      <c r="D17659" s="11">
        <f t="shared" si="275"/>
        <v>45306394.987999976</v>
      </c>
      <c r="E17659" s="30">
        <v>25001188188</v>
      </c>
    </row>
    <row r="17660" spans="1:5">
      <c r="B17660" s="40">
        <v>-144511.82</v>
      </c>
      <c r="C17660" s="40"/>
      <c r="D17660" s="11">
        <f t="shared" si="275"/>
        <v>45161883.167999975</v>
      </c>
      <c r="E17660" s="30">
        <v>25001187636</v>
      </c>
    </row>
    <row r="17661" spans="1:5">
      <c r="B17661" s="40">
        <v>-45783.93</v>
      </c>
      <c r="C17661" s="40"/>
      <c r="D17661" s="11">
        <f t="shared" si="275"/>
        <v>45116099.237999976</v>
      </c>
      <c r="E17661" s="30">
        <v>25001177138</v>
      </c>
    </row>
    <row r="17662" spans="1:5">
      <c r="B17662" s="40"/>
      <c r="C17662" s="40">
        <v>95689.32</v>
      </c>
      <c r="D17662" s="11">
        <f t="shared" si="275"/>
        <v>45211788.557999976</v>
      </c>
      <c r="E17662" s="30" t="s">
        <v>13621</v>
      </c>
    </row>
    <row r="17663" spans="1:5">
      <c r="B17663" s="40"/>
      <c r="C17663" s="40">
        <v>183330.55</v>
      </c>
      <c r="D17663" s="11">
        <f t="shared" si="275"/>
        <v>45395119.107999973</v>
      </c>
      <c r="E17663" s="30">
        <v>200447</v>
      </c>
    </row>
    <row r="17664" spans="1:5">
      <c r="B17664" s="40"/>
      <c r="C17664" s="40">
        <v>9057.77</v>
      </c>
      <c r="D17664" s="11">
        <f t="shared" si="275"/>
        <v>45404176.877999976</v>
      </c>
      <c r="E17664" s="30" t="s">
        <v>13622</v>
      </c>
    </row>
    <row r="17665" spans="2:13">
      <c r="B17665" s="40"/>
      <c r="C17665" s="40">
        <v>54778.14</v>
      </c>
      <c r="D17665" s="11">
        <f t="shared" si="275"/>
        <v>45458955.017999977</v>
      </c>
      <c r="E17665" s="30" t="s">
        <v>13623</v>
      </c>
    </row>
    <row r="17666" spans="2:13">
      <c r="B17666" s="40"/>
      <c r="C17666" s="40">
        <v>60673.29</v>
      </c>
      <c r="D17666" s="11">
        <f t="shared" si="275"/>
        <v>45519628.307999976</v>
      </c>
      <c r="E17666" s="30" t="s">
        <v>13624</v>
      </c>
    </row>
    <row r="17667" spans="2:13">
      <c r="B17667" s="40"/>
      <c r="C17667" s="40">
        <v>146738.67000000001</v>
      </c>
      <c r="D17667" s="11">
        <f t="shared" si="275"/>
        <v>45666366.977999978</v>
      </c>
      <c r="E17667" s="30">
        <v>200450</v>
      </c>
    </row>
    <row r="17668" spans="2:13">
      <c r="B17668" s="40">
        <v>-159430.64000000001</v>
      </c>
      <c r="C17668" s="40"/>
      <c r="D17668" s="11">
        <f t="shared" si="275"/>
        <v>45506936.337999977</v>
      </c>
      <c r="E17668" s="30">
        <v>25001187755</v>
      </c>
    </row>
    <row r="17669" spans="2:13">
      <c r="B17669" s="40">
        <v>-54940.74</v>
      </c>
      <c r="C17669" s="40"/>
      <c r="D17669" s="11">
        <f t="shared" si="275"/>
        <v>45451995.597999975</v>
      </c>
      <c r="E17669" s="30">
        <v>25001179968</v>
      </c>
    </row>
    <row r="17670" spans="2:13">
      <c r="B17670" s="40">
        <v>-6787442.2699999996</v>
      </c>
      <c r="C17670" s="40"/>
      <c r="D17670" s="11">
        <f t="shared" si="275"/>
        <v>38664553.327999979</v>
      </c>
      <c r="E17670" s="30" t="s">
        <v>13626</v>
      </c>
    </row>
    <row r="17671" spans="2:13">
      <c r="B17671" s="40"/>
      <c r="C17671" s="40">
        <v>91128.28</v>
      </c>
      <c r="D17671" s="11">
        <f t="shared" si="275"/>
        <v>38755681.60799998</v>
      </c>
      <c r="E17671" s="30" t="s">
        <v>13627</v>
      </c>
    </row>
    <row r="17672" spans="2:13">
      <c r="B17672" s="40">
        <v>-9338.2000000000007</v>
      </c>
      <c r="D17672" s="11">
        <f t="shared" si="275"/>
        <v>38746343.407999977</v>
      </c>
      <c r="E17672" s="30">
        <v>25001179956</v>
      </c>
    </row>
    <row r="17673" spans="2:13">
      <c r="B17673" s="40"/>
      <c r="C17673" s="40">
        <v>145718.37</v>
      </c>
      <c r="D17673" s="11">
        <f t="shared" ref="D17673:D17736" si="276">D17672+B17673+C17673</f>
        <v>38892061.777999975</v>
      </c>
      <c r="E17673" s="30" t="s">
        <v>13629</v>
      </c>
    </row>
    <row r="17674" spans="2:13">
      <c r="B17674" s="40"/>
      <c r="C17674" s="40">
        <v>263854.37</v>
      </c>
      <c r="D17674" s="11">
        <f t="shared" si="276"/>
        <v>39155916.147999972</v>
      </c>
      <c r="E17674" s="30" t="s">
        <v>13630</v>
      </c>
    </row>
    <row r="17675" spans="2:13">
      <c r="B17675" s="40"/>
      <c r="C17675" s="40">
        <v>45597.67</v>
      </c>
      <c r="D17675" s="11">
        <f t="shared" si="276"/>
        <v>39201513.817999974</v>
      </c>
      <c r="E17675" s="30" t="s">
        <v>13631</v>
      </c>
    </row>
    <row r="17676" spans="2:13">
      <c r="B17676" s="40">
        <v>-27604771.289999999</v>
      </c>
      <c r="C17676" s="40"/>
      <c r="D17676" s="11">
        <f t="shared" si="276"/>
        <v>11596742.527999975</v>
      </c>
      <c r="E17676" s="30" t="s">
        <v>13632</v>
      </c>
    </row>
    <row r="17677" spans="2:13">
      <c r="B17677" s="40"/>
      <c r="C17677" s="40">
        <v>267406.3</v>
      </c>
      <c r="D17677" s="11">
        <f t="shared" si="276"/>
        <v>11864148.827999976</v>
      </c>
      <c r="E17677" s="30" t="s">
        <v>4100</v>
      </c>
    </row>
    <row r="17678" spans="2:13">
      <c r="B17678" s="40"/>
      <c r="C17678" s="40">
        <v>193826.35</v>
      </c>
      <c r="D17678" s="11">
        <f t="shared" si="276"/>
        <v>12057975.177999975</v>
      </c>
      <c r="E17678" s="30">
        <v>18371</v>
      </c>
    </row>
    <row r="17679" spans="2:13">
      <c r="B17679" s="40"/>
      <c r="C17679" s="44">
        <v>1188000</v>
      </c>
      <c r="D17679" s="11">
        <f t="shared" si="276"/>
        <v>13245975.177999975</v>
      </c>
      <c r="E17679" s="24" t="s">
        <v>3997</v>
      </c>
    </row>
    <row r="17680" spans="2:13">
      <c r="B17680" s="40"/>
      <c r="C17680" s="40">
        <v>51129.08</v>
      </c>
      <c r="D17680" s="11">
        <f t="shared" si="276"/>
        <v>13297104.257999975</v>
      </c>
      <c r="E17680" s="30" t="s">
        <v>13633</v>
      </c>
      <c r="M17680" s="17"/>
    </row>
    <row r="17681" spans="1:13">
      <c r="B17681" s="44">
        <v>-114</v>
      </c>
      <c r="C17681" s="40"/>
      <c r="D17681" s="11">
        <f t="shared" si="276"/>
        <v>13296990.257999975</v>
      </c>
      <c r="E17681" s="24" t="s">
        <v>24</v>
      </c>
      <c r="M17681" s="17"/>
    </row>
    <row r="17682" spans="1:13">
      <c r="A17682" s="19">
        <v>44685</v>
      </c>
      <c r="B17682" s="40">
        <v>-1044221.89</v>
      </c>
      <c r="C17682" s="40"/>
      <c r="D17682" s="11">
        <f t="shared" si="276"/>
        <v>12252768.367999975</v>
      </c>
      <c r="E17682" s="30" t="s">
        <v>13637</v>
      </c>
    </row>
    <row r="17683" spans="1:13">
      <c r="B17683" s="40"/>
      <c r="C17683" s="40">
        <v>185234.46</v>
      </c>
      <c r="D17683" s="11">
        <f t="shared" si="276"/>
        <v>12438002.827999976</v>
      </c>
      <c r="E17683" s="30">
        <v>200452</v>
      </c>
    </row>
    <row r="17684" spans="1:13">
      <c r="B17684" s="40">
        <v>-181752.49</v>
      </c>
      <c r="C17684" s="40"/>
      <c r="D17684" s="11">
        <f t="shared" si="276"/>
        <v>12256250.337999975</v>
      </c>
      <c r="E17684" s="30">
        <v>25001187698</v>
      </c>
    </row>
    <row r="17685" spans="1:13">
      <c r="B17685" s="40"/>
      <c r="C17685" s="40">
        <v>362761</v>
      </c>
      <c r="D17685" s="11">
        <f t="shared" si="276"/>
        <v>12619011.337999975</v>
      </c>
      <c r="E17685" s="30" t="s">
        <v>13638</v>
      </c>
    </row>
    <row r="17686" spans="1:13">
      <c r="B17686" s="40">
        <v>-49913.43</v>
      </c>
      <c r="C17686" s="40"/>
      <c r="D17686" s="11">
        <f t="shared" si="276"/>
        <v>12569097.907999976</v>
      </c>
      <c r="E17686" s="30">
        <v>25001188295</v>
      </c>
    </row>
    <row r="17687" spans="1:13">
      <c r="B17687" s="40"/>
      <c r="C17687" s="44">
        <v>32651111.699999999</v>
      </c>
      <c r="D17687" s="11">
        <f t="shared" si="276"/>
        <v>45220209.607999973</v>
      </c>
      <c r="E17687" s="24" t="s">
        <v>13639</v>
      </c>
    </row>
    <row r="17688" spans="1:13">
      <c r="A17688" s="19">
        <v>44686</v>
      </c>
      <c r="B17688" s="44">
        <v>-20000000</v>
      </c>
      <c r="C17688" s="40"/>
      <c r="D17688" s="11">
        <f t="shared" si="276"/>
        <v>25220209.607999973</v>
      </c>
      <c r="E17688" s="24" t="s">
        <v>47</v>
      </c>
    </row>
    <row r="17689" spans="1:13">
      <c r="B17689" s="40">
        <v>-20115.34</v>
      </c>
      <c r="C17689" s="40"/>
      <c r="D17689" s="11">
        <f t="shared" si="276"/>
        <v>25200094.267999973</v>
      </c>
      <c r="E17689" s="30">
        <v>25001187648</v>
      </c>
    </row>
    <row r="17690" spans="1:13">
      <c r="B17690" s="40">
        <v>-119829.36</v>
      </c>
      <c r="C17690" s="40"/>
      <c r="D17690" s="11">
        <f t="shared" si="276"/>
        <v>25080264.907999974</v>
      </c>
      <c r="E17690" s="30">
        <v>25001187567</v>
      </c>
    </row>
    <row r="17691" spans="1:13">
      <c r="A17691" s="19">
        <v>44687</v>
      </c>
      <c r="B17691" s="21">
        <v>-113782.54</v>
      </c>
      <c r="D17691" s="11">
        <f t="shared" si="276"/>
        <v>24966482.367999975</v>
      </c>
      <c r="E17691" s="30">
        <v>25001189842</v>
      </c>
    </row>
    <row r="17692" spans="1:13">
      <c r="B17692" s="21">
        <v>-91108.1</v>
      </c>
      <c r="D17692" s="11">
        <f t="shared" si="276"/>
        <v>24875374.267999973</v>
      </c>
      <c r="E17692" s="30">
        <v>25001187555</v>
      </c>
    </row>
    <row r="17693" spans="1:13">
      <c r="B17693" s="21">
        <v>-145407.18</v>
      </c>
      <c r="D17693" s="11">
        <f t="shared" si="276"/>
        <v>24729967.087999973</v>
      </c>
      <c r="E17693" s="30">
        <v>25001187650</v>
      </c>
    </row>
    <row r="17694" spans="1:13">
      <c r="B17694" s="21">
        <v>-336790.9</v>
      </c>
      <c r="D17694" s="11">
        <f t="shared" si="276"/>
        <v>24393176.187999975</v>
      </c>
      <c r="E17694" s="30">
        <v>25001190630</v>
      </c>
    </row>
    <row r="17695" spans="1:13">
      <c r="B17695" s="21">
        <v>-100253</v>
      </c>
      <c r="D17695" s="11">
        <f t="shared" si="276"/>
        <v>24292923.187999975</v>
      </c>
      <c r="E17695" s="30">
        <v>25001190628</v>
      </c>
    </row>
    <row r="17696" spans="1:13">
      <c r="B17696" s="21">
        <v>-161813.85</v>
      </c>
      <c r="D17696" s="11">
        <f t="shared" si="276"/>
        <v>24131109.337999973</v>
      </c>
      <c r="E17696" s="30">
        <v>25001187505</v>
      </c>
    </row>
    <row r="17697" spans="1:5">
      <c r="B17697" s="21"/>
      <c r="C17697" s="21">
        <v>148150.56</v>
      </c>
      <c r="D17697" s="11">
        <f t="shared" si="276"/>
        <v>24279259.897999972</v>
      </c>
      <c r="E17697" s="30">
        <v>200453</v>
      </c>
    </row>
    <row r="17698" spans="1:5">
      <c r="B17698" s="21"/>
      <c r="C17698" s="21">
        <v>164337.95000000001</v>
      </c>
      <c r="D17698" s="11">
        <f t="shared" si="276"/>
        <v>24443597.847999971</v>
      </c>
      <c r="E17698" s="30">
        <v>200448</v>
      </c>
    </row>
    <row r="17699" spans="1:5">
      <c r="B17699" s="21"/>
      <c r="C17699" s="21">
        <v>217563.45</v>
      </c>
      <c r="D17699" s="11">
        <f t="shared" si="276"/>
        <v>24661161.297999971</v>
      </c>
      <c r="E17699" s="30">
        <v>40704</v>
      </c>
    </row>
    <row r="17700" spans="1:5">
      <c r="B17700" s="21"/>
      <c r="C17700" s="21">
        <v>92434.87</v>
      </c>
      <c r="D17700" s="11">
        <f t="shared" si="276"/>
        <v>24753596.167999972</v>
      </c>
      <c r="E17700" s="30">
        <v>200454</v>
      </c>
    </row>
    <row r="17701" spans="1:5">
      <c r="B17701" s="21"/>
      <c r="C17701" s="21">
        <v>18171.759999999998</v>
      </c>
      <c r="D17701" s="11">
        <f t="shared" si="276"/>
        <v>24771767.927999973</v>
      </c>
      <c r="E17701" s="30" t="s">
        <v>13642</v>
      </c>
    </row>
    <row r="17702" spans="1:5">
      <c r="B17702" s="21"/>
      <c r="C17702" s="21">
        <v>237434.52</v>
      </c>
      <c r="D17702" s="11">
        <f t="shared" si="276"/>
        <v>25009202.447999973</v>
      </c>
      <c r="E17702" s="30" t="s">
        <v>13643</v>
      </c>
    </row>
    <row r="17703" spans="1:5">
      <c r="A17703" s="19">
        <v>44690</v>
      </c>
      <c r="B17703" s="21"/>
      <c r="C17703" s="21">
        <v>92024.42</v>
      </c>
      <c r="D17703" s="11">
        <f t="shared" si="276"/>
        <v>25101226.867999975</v>
      </c>
      <c r="E17703" s="30">
        <v>18374</v>
      </c>
    </row>
    <row r="17704" spans="1:5">
      <c r="B17704" s="21">
        <v>-756.95</v>
      </c>
      <c r="C17704" s="21"/>
      <c r="D17704" s="11">
        <f t="shared" si="276"/>
        <v>25100469.917999975</v>
      </c>
      <c r="E17704" s="30" t="s">
        <v>13650</v>
      </c>
    </row>
    <row r="17705" spans="1:5">
      <c r="B17705" s="21"/>
      <c r="C17705" s="27">
        <v>375000</v>
      </c>
      <c r="D17705" s="11">
        <f t="shared" si="276"/>
        <v>25475469.917999975</v>
      </c>
      <c r="E17705" s="49" t="s">
        <v>13676</v>
      </c>
    </row>
    <row r="17706" spans="1:5">
      <c r="B17706" s="21">
        <v>-587</v>
      </c>
      <c r="C17706" s="21"/>
      <c r="D17706" s="11">
        <f t="shared" si="276"/>
        <v>25474882.917999975</v>
      </c>
      <c r="E17706" s="30" t="s">
        <v>13651</v>
      </c>
    </row>
    <row r="17707" spans="1:5">
      <c r="B17707" s="40">
        <v>-111426.46</v>
      </c>
      <c r="C17707" s="21"/>
      <c r="D17707" s="11">
        <f t="shared" si="276"/>
        <v>25363456.457999974</v>
      </c>
      <c r="E17707" s="30">
        <v>25001190323</v>
      </c>
    </row>
    <row r="17708" spans="1:5">
      <c r="B17708" s="40">
        <v>-315596.01</v>
      </c>
      <c r="C17708" s="21"/>
      <c r="D17708" s="11">
        <f t="shared" si="276"/>
        <v>25047860.447999973</v>
      </c>
      <c r="E17708" s="30">
        <v>25001191487</v>
      </c>
    </row>
    <row r="17709" spans="1:5">
      <c r="B17709" s="40">
        <v>-352829.69</v>
      </c>
      <c r="C17709" s="21"/>
      <c r="D17709" s="11">
        <f t="shared" si="276"/>
        <v>24695030.757999972</v>
      </c>
      <c r="E17709" s="30">
        <v>25001191499</v>
      </c>
    </row>
    <row r="17710" spans="1:5">
      <c r="B17710" s="40">
        <v>-133906.42000000001</v>
      </c>
      <c r="C17710" s="21"/>
      <c r="D17710" s="11">
        <f t="shared" si="276"/>
        <v>24561124.33799997</v>
      </c>
      <c r="E17710" s="30">
        <v>25001187529</v>
      </c>
    </row>
    <row r="17711" spans="1:5">
      <c r="B17711" s="40">
        <v>-17446.28</v>
      </c>
      <c r="C17711" s="21"/>
      <c r="D17711" s="11">
        <f t="shared" si="276"/>
        <v>24543678.057999969</v>
      </c>
      <c r="E17711" s="30">
        <v>25001188326</v>
      </c>
    </row>
    <row r="17712" spans="1:5">
      <c r="B17712" s="40">
        <v>-89962.1</v>
      </c>
      <c r="C17712" s="21"/>
      <c r="D17712" s="11">
        <f t="shared" si="276"/>
        <v>24453715.957999967</v>
      </c>
      <c r="E17712" s="30">
        <v>25001190430</v>
      </c>
    </row>
    <row r="17713" spans="1:5">
      <c r="B17713" s="40">
        <v>-36461.120000000003</v>
      </c>
      <c r="C17713" s="21"/>
      <c r="D17713" s="11">
        <f t="shared" si="276"/>
        <v>24417254.837999966</v>
      </c>
      <c r="E17713" s="30">
        <v>25001190923</v>
      </c>
    </row>
    <row r="17714" spans="1:5">
      <c r="B17714" s="40">
        <v>-507578.82</v>
      </c>
      <c r="C17714" s="21"/>
      <c r="D17714" s="11">
        <f t="shared" si="276"/>
        <v>23909676.017999966</v>
      </c>
      <c r="E17714" s="30">
        <v>25001190985</v>
      </c>
    </row>
    <row r="17715" spans="1:5">
      <c r="B17715" s="40">
        <v>-198717.34</v>
      </c>
      <c r="C17715" s="21"/>
      <c r="D17715" s="11">
        <f t="shared" si="276"/>
        <v>23710958.677999966</v>
      </c>
      <c r="E17715" s="30">
        <v>25001191075</v>
      </c>
    </row>
    <row r="17716" spans="1:5">
      <c r="B17716" s="40">
        <v>-17942.59</v>
      </c>
      <c r="C17716" s="21"/>
      <c r="D17716" s="11">
        <f t="shared" si="276"/>
        <v>23693016.087999966</v>
      </c>
      <c r="E17716" s="30">
        <v>25001191120</v>
      </c>
    </row>
    <row r="17717" spans="1:5">
      <c r="B17717" s="40">
        <v>-185536.71</v>
      </c>
      <c r="C17717" s="21"/>
      <c r="D17717" s="11">
        <f t="shared" si="276"/>
        <v>23507479.377999965</v>
      </c>
      <c r="E17717" s="30">
        <v>25001191368</v>
      </c>
    </row>
    <row r="17718" spans="1:5">
      <c r="B17718" s="21"/>
      <c r="C17718" s="22">
        <v>608641.29</v>
      </c>
      <c r="D17718" s="11">
        <f t="shared" si="276"/>
        <v>24116120.667999964</v>
      </c>
      <c r="E17718" s="24" t="s">
        <v>13652</v>
      </c>
    </row>
    <row r="17719" spans="1:5">
      <c r="A17719" s="19">
        <v>44691</v>
      </c>
      <c r="B17719" s="22">
        <v>-12000000</v>
      </c>
      <c r="C17719" s="21"/>
      <c r="D17719" s="11">
        <f t="shared" si="276"/>
        <v>12116120.667999964</v>
      </c>
      <c r="E17719" s="24" t="s">
        <v>13308</v>
      </c>
    </row>
    <row r="17720" spans="1:5">
      <c r="B17720" s="21"/>
      <c r="C17720" s="22">
        <v>25000000</v>
      </c>
      <c r="D17720" s="11">
        <f t="shared" si="276"/>
        <v>37116120.667999968</v>
      </c>
      <c r="E17720" s="24" t="s">
        <v>13665</v>
      </c>
    </row>
    <row r="17721" spans="1:5">
      <c r="B17721" s="22">
        <v>-25000000</v>
      </c>
      <c r="D17721" s="11">
        <f t="shared" si="276"/>
        <v>12116120.667999968</v>
      </c>
      <c r="E17721" s="24" t="s">
        <v>4353</v>
      </c>
    </row>
    <row r="17722" spans="1:5">
      <c r="B17722" s="21">
        <v>-47461</v>
      </c>
      <c r="D17722" s="11">
        <f t="shared" si="276"/>
        <v>12068659.667999968</v>
      </c>
      <c r="E17722" s="30">
        <v>25001190404</v>
      </c>
    </row>
    <row r="17723" spans="1:5">
      <c r="B17723" s="23">
        <v>-92712.81</v>
      </c>
      <c r="D17723" s="11">
        <f t="shared" si="276"/>
        <v>11975946.857999967</v>
      </c>
      <c r="E17723" s="30">
        <v>25001190597</v>
      </c>
    </row>
    <row r="17724" spans="1:5">
      <c r="B17724" s="21">
        <v>-2944547.27</v>
      </c>
      <c r="C17724" s="21"/>
      <c r="D17724" s="11">
        <f t="shared" si="276"/>
        <v>9031399.5879999679</v>
      </c>
      <c r="E17724" s="30" t="s">
        <v>13657</v>
      </c>
    </row>
    <row r="17725" spans="1:5">
      <c r="B17725" s="21"/>
      <c r="C17725" s="21">
        <v>17187.810000000001</v>
      </c>
      <c r="D17725" s="11">
        <f t="shared" si="276"/>
        <v>9048587.3979999684</v>
      </c>
      <c r="E17725" s="30" t="s">
        <v>13658</v>
      </c>
    </row>
    <row r="17726" spans="1:5">
      <c r="B17726" s="21"/>
      <c r="C17726" s="21">
        <v>36939.910000000003</v>
      </c>
      <c r="D17726" s="11">
        <f t="shared" si="276"/>
        <v>9085527.3079999685</v>
      </c>
      <c r="E17726" s="30">
        <v>200458</v>
      </c>
    </row>
    <row r="17727" spans="1:5">
      <c r="B17727" s="21"/>
      <c r="C17727" s="21">
        <v>182310.62</v>
      </c>
      <c r="D17727" s="11">
        <f t="shared" si="276"/>
        <v>9267837.9279999677</v>
      </c>
      <c r="E17727" s="30" t="s">
        <v>13659</v>
      </c>
    </row>
    <row r="17728" spans="1:5">
      <c r="A17728" s="19">
        <v>44692</v>
      </c>
      <c r="B17728" s="21"/>
      <c r="C17728" s="22">
        <v>611884.49</v>
      </c>
      <c r="D17728" s="11">
        <f t="shared" si="276"/>
        <v>9879722.4179999679</v>
      </c>
      <c r="E17728" s="24" t="s">
        <v>13660</v>
      </c>
    </row>
    <row r="17729" spans="2:5">
      <c r="B17729" s="21"/>
      <c r="C17729" s="22">
        <v>20000000</v>
      </c>
      <c r="D17729" s="11">
        <f t="shared" si="276"/>
        <v>29879722.417999968</v>
      </c>
      <c r="E17729" s="24" t="s">
        <v>54</v>
      </c>
    </row>
    <row r="17730" spans="2:5">
      <c r="B17730" s="22">
        <v>-23810</v>
      </c>
      <c r="C17730" s="21"/>
      <c r="D17730" s="11">
        <f t="shared" si="276"/>
        <v>29855912.417999968</v>
      </c>
      <c r="E17730" s="24" t="s">
        <v>13472</v>
      </c>
    </row>
    <row r="17731" spans="2:5">
      <c r="B17731" s="21">
        <v>-181729.21</v>
      </c>
      <c r="C17731" s="21"/>
      <c r="D17731" s="11">
        <f t="shared" si="276"/>
        <v>29674183.207999967</v>
      </c>
      <c r="E17731" s="30">
        <v>25001188695</v>
      </c>
    </row>
    <row r="17732" spans="2:5">
      <c r="B17732" s="21">
        <v>-10287.14</v>
      </c>
      <c r="C17732" s="21"/>
      <c r="D17732" s="11">
        <f t="shared" si="276"/>
        <v>29663896.067999966</v>
      </c>
      <c r="E17732" s="30">
        <v>25001189854</v>
      </c>
    </row>
    <row r="17733" spans="2:5">
      <c r="B17733" s="21">
        <v>-127230.28</v>
      </c>
      <c r="C17733" s="21"/>
      <c r="D17733" s="11">
        <f t="shared" si="276"/>
        <v>29536665.787999965</v>
      </c>
      <c r="E17733" s="30">
        <v>25001190616</v>
      </c>
    </row>
    <row r="17734" spans="2:5">
      <c r="B17734" s="21">
        <v>-19427.64</v>
      </c>
      <c r="C17734" s="21"/>
      <c r="D17734" s="11">
        <f t="shared" si="276"/>
        <v>29517238.147999965</v>
      </c>
      <c r="E17734" s="30">
        <v>25001191118</v>
      </c>
    </row>
    <row r="17735" spans="2:5">
      <c r="B17735" s="21">
        <v>-109925.4</v>
      </c>
      <c r="C17735" s="21"/>
      <c r="D17735" s="11">
        <f t="shared" si="276"/>
        <v>29407312.747999966</v>
      </c>
      <c r="E17735" s="30">
        <v>25001191718</v>
      </c>
    </row>
    <row r="17736" spans="2:5">
      <c r="B17736" s="21">
        <v>-16691.990000000002</v>
      </c>
      <c r="C17736" s="21"/>
      <c r="D17736" s="11">
        <f t="shared" si="276"/>
        <v>29390620.757999968</v>
      </c>
      <c r="E17736" s="30">
        <v>25001192046</v>
      </c>
    </row>
    <row r="17737" spans="2:5">
      <c r="B17737" s="21">
        <v>-143477.92000000001</v>
      </c>
      <c r="C17737" s="21"/>
      <c r="D17737" s="11">
        <f t="shared" ref="D17737:D17801" si="277">D17736+B17737+C17737</f>
        <v>29247142.837999966</v>
      </c>
      <c r="E17737" s="30">
        <v>25001192410</v>
      </c>
    </row>
    <row r="17738" spans="2:5">
      <c r="B17738" s="21">
        <v>-558</v>
      </c>
      <c r="C17738" s="21"/>
      <c r="D17738" s="11">
        <f t="shared" si="277"/>
        <v>29246584.837999966</v>
      </c>
      <c r="E17738" s="30" t="s">
        <v>13664</v>
      </c>
    </row>
    <row r="17739" spans="2:5">
      <c r="B17739" s="21">
        <v>-42483.1</v>
      </c>
      <c r="C17739" s="21"/>
      <c r="D17739" s="11">
        <f t="shared" si="277"/>
        <v>29204101.737999965</v>
      </c>
      <c r="E17739" s="30">
        <v>25001191132</v>
      </c>
    </row>
    <row r="17740" spans="2:5">
      <c r="B17740" s="22">
        <v>-50613.89</v>
      </c>
      <c r="C17740" s="21"/>
      <c r="D17740" s="11">
        <f t="shared" si="277"/>
        <v>29153487.847999964</v>
      </c>
      <c r="E17740" s="24" t="s">
        <v>13666</v>
      </c>
    </row>
    <row r="17741" spans="2:5">
      <c r="B17741" s="21"/>
      <c r="C17741" s="21">
        <v>113071.16</v>
      </c>
      <c r="D17741" s="11">
        <f t="shared" si="277"/>
        <v>29266559.007999964</v>
      </c>
      <c r="E17741" s="30" t="s">
        <v>13667</v>
      </c>
    </row>
    <row r="17742" spans="2:5">
      <c r="B17742" s="21"/>
      <c r="C17742" s="21">
        <v>506801.07</v>
      </c>
      <c r="D17742" s="11">
        <f t="shared" si="277"/>
        <v>29773360.077999964</v>
      </c>
      <c r="E17742" s="30">
        <v>40875</v>
      </c>
    </row>
    <row r="17743" spans="2:5">
      <c r="B17743" s="21"/>
      <c r="C17743" s="21">
        <v>10161.549999999999</v>
      </c>
      <c r="D17743" s="11">
        <f t="shared" si="277"/>
        <v>29783521.627999965</v>
      </c>
      <c r="E17743" s="30">
        <v>200460</v>
      </c>
    </row>
    <row r="17744" spans="2:5">
      <c r="B17744" s="21"/>
      <c r="C17744" s="21">
        <v>99880.6</v>
      </c>
      <c r="D17744" s="11">
        <f t="shared" si="277"/>
        <v>29883402.227999967</v>
      </c>
      <c r="E17744" s="30" t="s">
        <v>13668</v>
      </c>
    </row>
    <row r="17745" spans="1:5">
      <c r="B17745" s="21"/>
      <c r="C17745" s="21">
        <v>20764.28</v>
      </c>
      <c r="D17745" s="11">
        <f t="shared" si="277"/>
        <v>29904166.507999968</v>
      </c>
      <c r="E17745" s="30" t="s">
        <v>13669</v>
      </c>
    </row>
    <row r="17746" spans="1:5">
      <c r="B17746" s="21"/>
      <c r="C17746" s="21">
        <v>336070.87</v>
      </c>
      <c r="D17746" s="11">
        <f t="shared" si="277"/>
        <v>30240237.377999969</v>
      </c>
      <c r="E17746" s="30" t="s">
        <v>13670</v>
      </c>
    </row>
    <row r="17747" spans="1:5">
      <c r="B17747" s="21"/>
      <c r="C17747" s="21">
        <v>43493.3</v>
      </c>
      <c r="D17747" s="11">
        <f t="shared" si="277"/>
        <v>30283730.67799997</v>
      </c>
      <c r="E17747" s="30" t="s">
        <v>13671</v>
      </c>
    </row>
    <row r="17748" spans="1:5">
      <c r="B17748" s="21"/>
      <c r="C17748" s="21">
        <v>129971.04</v>
      </c>
      <c r="D17748" s="11">
        <f t="shared" si="277"/>
        <v>30413701.717999969</v>
      </c>
      <c r="E17748" s="30" t="s">
        <v>13672</v>
      </c>
    </row>
    <row r="17749" spans="1:5">
      <c r="B17749" s="22">
        <v>-237719.52</v>
      </c>
      <c r="C17749" s="21"/>
      <c r="D17749" s="11">
        <f t="shared" si="277"/>
        <v>30175982.197999969</v>
      </c>
      <c r="E17749" s="24" t="s">
        <v>24</v>
      </c>
    </row>
    <row r="17750" spans="1:5">
      <c r="A17750" s="19">
        <v>44693</v>
      </c>
      <c r="B17750" s="21">
        <v>-3544405.14</v>
      </c>
      <c r="C17750" s="21"/>
      <c r="D17750" s="11">
        <f t="shared" si="277"/>
        <v>26631577.057999969</v>
      </c>
      <c r="E17750" s="30">
        <v>25001192753</v>
      </c>
    </row>
    <row r="17751" spans="1:5">
      <c r="B17751" s="22">
        <v>-20000000</v>
      </c>
      <c r="C17751" s="21"/>
      <c r="D17751" s="11">
        <f t="shared" si="277"/>
        <v>6631577.0579999685</v>
      </c>
      <c r="E17751" s="24" t="s">
        <v>4353</v>
      </c>
    </row>
    <row r="17752" spans="1:5">
      <c r="B17752" s="21"/>
      <c r="C17752" s="21">
        <v>120005.33</v>
      </c>
      <c r="D17752" s="11">
        <f t="shared" si="277"/>
        <v>6751582.3879999686</v>
      </c>
      <c r="E17752" s="30" t="s">
        <v>13674</v>
      </c>
    </row>
    <row r="17753" spans="1:5">
      <c r="A17753" s="19">
        <v>44694</v>
      </c>
      <c r="B17753" s="40">
        <v>-152682.23000000001</v>
      </c>
      <c r="C17753" s="40"/>
      <c r="D17753" s="11">
        <f t="shared" si="277"/>
        <v>6598900.1579999682</v>
      </c>
      <c r="E17753" s="30">
        <v>25001193055</v>
      </c>
    </row>
    <row r="17754" spans="1:5">
      <c r="B17754" s="40">
        <v>-119390.61</v>
      </c>
      <c r="C17754" s="40"/>
      <c r="D17754" s="11">
        <f t="shared" si="277"/>
        <v>6479509.5479999678</v>
      </c>
      <c r="E17754" s="30">
        <v>25001191706</v>
      </c>
    </row>
    <row r="17755" spans="1:5">
      <c r="B17755" s="40">
        <v>-168714.84</v>
      </c>
      <c r="C17755" s="40"/>
      <c r="D17755" s="11">
        <f t="shared" si="277"/>
        <v>6310794.707999968</v>
      </c>
      <c r="E17755" s="30">
        <v>25001193279</v>
      </c>
    </row>
    <row r="17756" spans="1:5">
      <c r="B17756" s="40"/>
      <c r="C17756" s="40">
        <v>50964</v>
      </c>
      <c r="D17756" s="11">
        <f t="shared" si="277"/>
        <v>6361758.707999968</v>
      </c>
      <c r="E17756" s="30" t="s">
        <v>13678</v>
      </c>
    </row>
    <row r="17757" spans="1:5">
      <c r="B17757" s="40"/>
      <c r="C17757" s="40">
        <v>103629.16</v>
      </c>
      <c r="D17757" s="11">
        <f t="shared" si="277"/>
        <v>6465387.8679999681</v>
      </c>
      <c r="E17757" s="30">
        <v>18375</v>
      </c>
    </row>
    <row r="17758" spans="1:5">
      <c r="B17758" s="40"/>
      <c r="C17758" s="40">
        <v>145348.04999999999</v>
      </c>
      <c r="D17758" s="11">
        <f t="shared" si="277"/>
        <v>6610735.9179999679</v>
      </c>
      <c r="E17758" s="30" t="s">
        <v>13679</v>
      </c>
    </row>
    <row r="17759" spans="1:5">
      <c r="B17759" s="40"/>
      <c r="C17759" s="40">
        <v>208741.02</v>
      </c>
      <c r="D17759" s="11">
        <f t="shared" si="277"/>
        <v>6819476.9379999675</v>
      </c>
      <c r="E17759" s="30">
        <v>16708</v>
      </c>
    </row>
    <row r="17760" spans="1:5">
      <c r="B17760" s="40"/>
      <c r="C17760" s="40">
        <v>204452.6</v>
      </c>
      <c r="D17760" s="11">
        <f t="shared" si="277"/>
        <v>7023929.5379999671</v>
      </c>
      <c r="E17760" s="30">
        <v>16705</v>
      </c>
    </row>
    <row r="17761" spans="1:5">
      <c r="A17761" s="19">
        <v>44698</v>
      </c>
      <c r="B17761" s="40">
        <v>-125596.65</v>
      </c>
      <c r="C17761" s="40"/>
      <c r="D17761" s="11">
        <f t="shared" si="277"/>
        <v>6898332.8879999667</v>
      </c>
      <c r="E17761" s="30">
        <v>25001191356</v>
      </c>
    </row>
    <row r="17762" spans="1:5">
      <c r="B17762" s="40">
        <v>-189261.61</v>
      </c>
      <c r="C17762" s="40"/>
      <c r="D17762" s="11">
        <f t="shared" si="277"/>
        <v>6709071.2779999664</v>
      </c>
      <c r="E17762" s="30">
        <v>25001191344</v>
      </c>
    </row>
    <row r="17763" spans="1:5">
      <c r="B17763" s="40">
        <v>-79378.710000000006</v>
      </c>
      <c r="C17763" s="40"/>
      <c r="D17763" s="11">
        <f t="shared" si="277"/>
        <v>6629692.5679999664</v>
      </c>
      <c r="E17763" s="30">
        <v>25001193324</v>
      </c>
    </row>
    <row r="17764" spans="1:5">
      <c r="B17764" s="40">
        <v>-42345.37</v>
      </c>
      <c r="C17764" s="40"/>
      <c r="D17764" s="11">
        <f t="shared" si="277"/>
        <v>6587347.1979999663</v>
      </c>
      <c r="E17764" s="30">
        <v>25001193312</v>
      </c>
    </row>
    <row r="17765" spans="1:5">
      <c r="B17765" s="40">
        <v>-45727.92</v>
      </c>
      <c r="C17765" s="40"/>
      <c r="D17765" s="11">
        <f t="shared" si="277"/>
        <v>6541619.2779999664</v>
      </c>
      <c r="E17765" s="30">
        <v>25001193005</v>
      </c>
    </row>
    <row r="17766" spans="1:5">
      <c r="B17766" s="40">
        <v>-185846.02</v>
      </c>
      <c r="C17766" s="40"/>
      <c r="D17766" s="11">
        <f t="shared" si="277"/>
        <v>6355773.2579999669</v>
      </c>
      <c r="E17766" s="30">
        <v>25001193681</v>
      </c>
    </row>
    <row r="17767" spans="1:5">
      <c r="B17767" s="40">
        <v>-305192.21999999997</v>
      </c>
      <c r="C17767" s="40"/>
      <c r="D17767" s="11">
        <f t="shared" si="277"/>
        <v>6050581.0379999671</v>
      </c>
      <c r="E17767" s="30">
        <v>25001192953</v>
      </c>
    </row>
    <row r="17768" spans="1:5">
      <c r="B17768" s="40">
        <v>-162960.38</v>
      </c>
      <c r="C17768" s="40"/>
      <c r="D17768" s="11">
        <f t="shared" si="277"/>
        <v>5887620.6579999672</v>
      </c>
      <c r="E17768" s="30">
        <v>25001191332</v>
      </c>
    </row>
    <row r="17769" spans="1:5">
      <c r="B17769" s="40"/>
      <c r="C17769" s="40">
        <v>325761.15000000002</v>
      </c>
      <c r="D17769" s="11">
        <f t="shared" si="277"/>
        <v>6213381.8079999676</v>
      </c>
      <c r="E17769" s="30" t="s">
        <v>13690</v>
      </c>
    </row>
    <row r="17770" spans="1:5">
      <c r="B17770" s="40"/>
      <c r="C17770" s="40">
        <v>364224.75</v>
      </c>
      <c r="D17770" s="11">
        <f t="shared" si="277"/>
        <v>6577606.5579999676</v>
      </c>
      <c r="E17770" s="30" t="s">
        <v>13691</v>
      </c>
    </row>
    <row r="17771" spans="1:5">
      <c r="B17771" s="40"/>
      <c r="C17771" s="40">
        <v>168308.43</v>
      </c>
      <c r="D17771" s="11">
        <f t="shared" si="277"/>
        <v>6745914.9879999673</v>
      </c>
      <c r="E17771" s="30">
        <v>40949</v>
      </c>
    </row>
    <row r="17772" spans="1:5">
      <c r="B17772" s="40">
        <v>-204743.8</v>
      </c>
      <c r="C17772" s="40"/>
      <c r="D17772" s="11">
        <f t="shared" si="277"/>
        <v>6541171.1879999675</v>
      </c>
      <c r="E17772" s="30">
        <v>25001192927</v>
      </c>
    </row>
    <row r="17773" spans="1:5">
      <c r="B17773" s="40"/>
      <c r="C17773" s="40">
        <v>43351.19</v>
      </c>
      <c r="D17773" s="11">
        <f t="shared" si="277"/>
        <v>6584522.3779999679</v>
      </c>
      <c r="E17773" s="30" t="s">
        <v>13692</v>
      </c>
    </row>
    <row r="17774" spans="1:5">
      <c r="B17774" s="40"/>
      <c r="C17774" s="40">
        <v>16349.34</v>
      </c>
      <c r="D17774" s="11">
        <f t="shared" si="277"/>
        <v>6600871.7179999677</v>
      </c>
      <c r="E17774" s="30" t="s">
        <v>13693</v>
      </c>
    </row>
    <row r="17775" spans="1:5">
      <c r="B17775" s="40"/>
      <c r="C17775" s="40">
        <v>45403.519999999997</v>
      </c>
      <c r="D17775" s="11">
        <f t="shared" si="277"/>
        <v>6646275.2379999673</v>
      </c>
      <c r="E17775" s="30">
        <v>40982</v>
      </c>
    </row>
    <row r="17776" spans="1:5">
      <c r="B17776" s="40">
        <v>-113699.92</v>
      </c>
      <c r="C17776" s="40"/>
      <c r="D17776" s="11">
        <f t="shared" si="277"/>
        <v>6532575.3179999674</v>
      </c>
      <c r="E17776" s="30">
        <v>25001193043</v>
      </c>
    </row>
    <row r="17777" spans="1:5">
      <c r="B17777" s="40"/>
      <c r="C17777" s="40">
        <v>131294.39000000001</v>
      </c>
      <c r="D17777" s="11">
        <f t="shared" si="277"/>
        <v>6663869.707999967</v>
      </c>
      <c r="E17777" s="30" t="s">
        <v>4100</v>
      </c>
    </row>
    <row r="17778" spans="1:5">
      <c r="B17778" s="40"/>
      <c r="C17778" s="40">
        <v>113349.45</v>
      </c>
      <c r="D17778" s="11">
        <f t="shared" si="277"/>
        <v>6777219.1579999672</v>
      </c>
      <c r="E17778" s="30">
        <v>40992</v>
      </c>
    </row>
    <row r="17779" spans="1:5">
      <c r="B17779" s="40"/>
      <c r="C17779" s="40">
        <v>81477.69</v>
      </c>
      <c r="D17779" s="11">
        <f t="shared" si="277"/>
        <v>6858696.8479999676</v>
      </c>
      <c r="E17779" s="30" t="s">
        <v>13694</v>
      </c>
    </row>
    <row r="17780" spans="1:5">
      <c r="A17780" s="19">
        <v>44699</v>
      </c>
      <c r="B17780" s="40"/>
      <c r="C17780" s="44">
        <v>21847.16</v>
      </c>
      <c r="D17780" s="11">
        <f t="shared" si="277"/>
        <v>6880544.0079999678</v>
      </c>
      <c r="E17780" s="24" t="s">
        <v>13695</v>
      </c>
    </row>
    <row r="17781" spans="1:5">
      <c r="B17781" s="40"/>
      <c r="C17781" s="40">
        <v>209089.4</v>
      </c>
      <c r="D17781" s="11">
        <f t="shared" si="277"/>
        <v>7089633.4079999682</v>
      </c>
      <c r="E17781" s="30">
        <v>16734</v>
      </c>
    </row>
    <row r="17782" spans="1:5">
      <c r="B17782" s="40">
        <v>-64826.37</v>
      </c>
      <c r="C17782" s="40"/>
      <c r="D17782" s="11">
        <f t="shared" si="277"/>
        <v>7024807.037999968</v>
      </c>
      <c r="E17782" s="30">
        <v>25001192965</v>
      </c>
    </row>
    <row r="17783" spans="1:5">
      <c r="B17783" s="40">
        <v>-163423.57</v>
      </c>
      <c r="C17783" s="40"/>
      <c r="D17783" s="11">
        <f t="shared" si="277"/>
        <v>6861383.4679999677</v>
      </c>
      <c r="E17783" s="30">
        <v>25001193479</v>
      </c>
    </row>
    <row r="17784" spans="1:5">
      <c r="B17784" s="40">
        <v>-131860.44</v>
      </c>
      <c r="C17784" s="40"/>
      <c r="D17784" s="11">
        <f t="shared" si="277"/>
        <v>6729523.0279999673</v>
      </c>
      <c r="E17784" s="30">
        <v>25001193493</v>
      </c>
    </row>
    <row r="17785" spans="1:5">
      <c r="B17785" s="40">
        <v>-130169.85</v>
      </c>
      <c r="C17785" s="40"/>
      <c r="D17785" s="11">
        <f t="shared" si="277"/>
        <v>6599353.1779999677</v>
      </c>
      <c r="E17785" s="30">
        <v>25001192977</v>
      </c>
    </row>
    <row r="17786" spans="1:5">
      <c r="B17786" s="40"/>
      <c r="C17786" s="44">
        <v>32038529.739999998</v>
      </c>
      <c r="D17786" s="11">
        <f t="shared" si="277"/>
        <v>38637882.917999968</v>
      </c>
      <c r="E17786" s="24" t="s">
        <v>13285</v>
      </c>
    </row>
    <row r="17787" spans="1:5">
      <c r="B17787" s="22">
        <v>-57</v>
      </c>
      <c r="C17787" s="21"/>
      <c r="D17787" s="11">
        <f t="shared" si="277"/>
        <v>38637825.917999968</v>
      </c>
      <c r="E17787" s="24" t="s">
        <v>24</v>
      </c>
    </row>
    <row r="17788" spans="1:5">
      <c r="A17788" s="19">
        <v>44700</v>
      </c>
      <c r="B17788" s="27">
        <v>-320000</v>
      </c>
      <c r="C17788" s="40"/>
      <c r="D17788" s="11">
        <f t="shared" si="277"/>
        <v>38317825.917999968</v>
      </c>
      <c r="E17788" s="49" t="s">
        <v>4204</v>
      </c>
    </row>
    <row r="17789" spans="1:5">
      <c r="B17789" s="40"/>
      <c r="C17789" s="44">
        <v>25022467.879999999</v>
      </c>
      <c r="D17789" s="11">
        <f t="shared" si="277"/>
        <v>63340293.797999963</v>
      </c>
      <c r="E17789" s="24" t="s">
        <v>3388</v>
      </c>
    </row>
    <row r="17790" spans="1:5">
      <c r="B17790" s="40"/>
      <c r="C17790" s="40">
        <v>298436.42</v>
      </c>
      <c r="D17790" s="11">
        <f t="shared" si="277"/>
        <v>63638730.217999965</v>
      </c>
      <c r="E17790" s="30">
        <v>41061</v>
      </c>
    </row>
    <row r="17791" spans="1:5">
      <c r="B17791" s="40"/>
      <c r="C17791" s="40">
        <v>152292.12</v>
      </c>
      <c r="D17791" s="11">
        <f t="shared" si="277"/>
        <v>63791022.337999962</v>
      </c>
      <c r="E17791" s="30">
        <v>40946</v>
      </c>
    </row>
    <row r="17792" spans="1:5">
      <c r="B17792" s="40"/>
      <c r="C17792" s="40">
        <v>93157.83</v>
      </c>
      <c r="D17792" s="11">
        <f t="shared" si="277"/>
        <v>63884180.16799996</v>
      </c>
      <c r="E17792" s="30" t="s">
        <v>13705</v>
      </c>
    </row>
    <row r="17793" spans="1:13">
      <c r="B17793" s="40">
        <v>-86087.92</v>
      </c>
      <c r="C17793" s="40"/>
      <c r="D17793" s="11">
        <f t="shared" si="277"/>
        <v>63798092.247999959</v>
      </c>
      <c r="E17793" s="30">
        <v>25001193348</v>
      </c>
    </row>
    <row r="17794" spans="1:13">
      <c r="B17794" s="40">
        <v>-298975.28999999998</v>
      </c>
      <c r="C17794" s="40"/>
      <c r="D17794" s="11">
        <f t="shared" si="277"/>
        <v>63499116.95799996</v>
      </c>
      <c r="E17794" s="30">
        <v>25001192991</v>
      </c>
    </row>
    <row r="17795" spans="1:13">
      <c r="B17795" s="40"/>
      <c r="C17795" s="45">
        <v>14023285.539999999</v>
      </c>
      <c r="D17795" s="11">
        <f t="shared" si="277"/>
        <v>77522402.497999966</v>
      </c>
      <c r="E17795" s="33" t="s">
        <v>3544</v>
      </c>
    </row>
    <row r="17796" spans="1:13">
      <c r="B17796" s="40"/>
      <c r="C17796" s="44">
        <v>20013971.34</v>
      </c>
      <c r="D17796" s="11">
        <f t="shared" si="277"/>
        <v>97536373.83799997</v>
      </c>
      <c r="E17796" s="24" t="s">
        <v>3388</v>
      </c>
      <c r="M17796" s="17"/>
    </row>
    <row r="17797" spans="1:13">
      <c r="B17797" s="40"/>
      <c r="C17797" s="45">
        <v>18990114</v>
      </c>
      <c r="D17797" s="11">
        <f t="shared" si="277"/>
        <v>116526487.83799997</v>
      </c>
      <c r="E17797" s="33" t="s">
        <v>3544</v>
      </c>
    </row>
    <row r="17798" spans="1:13">
      <c r="B17798" s="40"/>
      <c r="C17798" s="45">
        <v>3257975</v>
      </c>
      <c r="D17798" s="11">
        <f t="shared" si="277"/>
        <v>119784462.83799997</v>
      </c>
      <c r="E17798" s="33" t="s">
        <v>3319</v>
      </c>
    </row>
    <row r="17799" spans="1:13">
      <c r="B17799" s="40">
        <v>-25882140.649999999</v>
      </c>
      <c r="C17799" s="40"/>
      <c r="D17799" s="11">
        <f t="shared" si="277"/>
        <v>93902322.187999964</v>
      </c>
      <c r="E17799" s="30">
        <v>25001182667</v>
      </c>
    </row>
    <row r="17800" spans="1:13">
      <c r="A17800" s="19">
        <v>44701</v>
      </c>
      <c r="B17800" s="44">
        <v>-45000000</v>
      </c>
      <c r="C17800" s="40"/>
      <c r="D17800" s="11">
        <f t="shared" si="277"/>
        <v>48902322.187999964</v>
      </c>
      <c r="E17800" s="24" t="s">
        <v>47</v>
      </c>
    </row>
    <row r="17801" spans="1:13">
      <c r="B17801" s="40">
        <v>-30</v>
      </c>
      <c r="C17801" s="40"/>
      <c r="D17801" s="11">
        <f t="shared" si="277"/>
        <v>48902292.187999964</v>
      </c>
      <c r="E17801" s="30" t="s">
        <v>3022</v>
      </c>
    </row>
    <row r="17802" spans="1:13">
      <c r="B17802" s="40">
        <v>-27</v>
      </c>
      <c r="C17802" s="40"/>
      <c r="D17802" s="11">
        <f t="shared" ref="D17802:D17865" si="278">D17801+B17802+C17802</f>
        <v>48902265.187999964</v>
      </c>
      <c r="E17802" s="30" t="s">
        <v>3022</v>
      </c>
    </row>
    <row r="17803" spans="1:13">
      <c r="B17803" s="40"/>
      <c r="C17803" s="40">
        <v>542982</v>
      </c>
      <c r="D17803" s="11">
        <f t="shared" si="278"/>
        <v>49445247.187999964</v>
      </c>
      <c r="E17803" s="30" t="s">
        <v>3545</v>
      </c>
    </row>
    <row r="17804" spans="1:13">
      <c r="B17804" s="27">
        <v>-1600000</v>
      </c>
      <c r="C17804" s="40"/>
      <c r="D17804" s="11">
        <f t="shared" si="278"/>
        <v>47845247.187999964</v>
      </c>
      <c r="E17804" s="49" t="s">
        <v>13711</v>
      </c>
    </row>
    <row r="17805" spans="1:13">
      <c r="B17805" s="40">
        <v>-17024808.18</v>
      </c>
      <c r="C17805" s="40"/>
      <c r="D17805" s="11">
        <f t="shared" si="278"/>
        <v>30820439.007999964</v>
      </c>
      <c r="E17805" s="30" t="s">
        <v>13716</v>
      </c>
    </row>
    <row r="17806" spans="1:13">
      <c r="B17806" s="40">
        <v>-555</v>
      </c>
      <c r="C17806" s="40"/>
      <c r="D17806" s="11">
        <f t="shared" si="278"/>
        <v>30819884.007999964</v>
      </c>
      <c r="E17806" s="30" t="s">
        <v>13718</v>
      </c>
    </row>
    <row r="17807" spans="1:13">
      <c r="B17807" s="40">
        <v>-100864.09</v>
      </c>
      <c r="C17807" s="40"/>
      <c r="D17807" s="11">
        <f t="shared" si="278"/>
        <v>30719019.917999964</v>
      </c>
      <c r="E17807" s="30">
        <v>25001195392</v>
      </c>
    </row>
    <row r="17808" spans="1:13">
      <c r="B17808" s="40">
        <v>-266295.76</v>
      </c>
      <c r="C17808" s="40"/>
      <c r="D17808" s="11">
        <f t="shared" si="278"/>
        <v>30452724.157999963</v>
      </c>
      <c r="E17808" s="30">
        <v>25001195411</v>
      </c>
    </row>
    <row r="17809" spans="1:5">
      <c r="B17809" s="40">
        <v>-115254.89</v>
      </c>
      <c r="C17809" s="40"/>
      <c r="D17809" s="11">
        <f t="shared" si="278"/>
        <v>30337469.267999962</v>
      </c>
      <c r="E17809" s="30">
        <v>25001193336</v>
      </c>
    </row>
    <row r="17810" spans="1:5">
      <c r="B17810" s="40">
        <v>-23872651.690000001</v>
      </c>
      <c r="C17810" s="40"/>
      <c r="D17810" s="11">
        <f t="shared" si="278"/>
        <v>6464817.5779999606</v>
      </c>
      <c r="E17810" s="30">
        <v>25001191768</v>
      </c>
    </row>
    <row r="17811" spans="1:5">
      <c r="B17811" s="40"/>
      <c r="C17811" s="40">
        <v>118379.06</v>
      </c>
      <c r="D17811" s="11">
        <f t="shared" si="278"/>
        <v>6583196.6379999602</v>
      </c>
      <c r="E17811" s="30" t="s">
        <v>13720</v>
      </c>
    </row>
    <row r="17812" spans="1:5">
      <c r="B17812" s="40"/>
      <c r="C17812" s="40">
        <v>265650.45</v>
      </c>
      <c r="D17812" s="11">
        <f t="shared" si="278"/>
        <v>6848847.0879999604</v>
      </c>
      <c r="E17812" s="30" t="s">
        <v>13719</v>
      </c>
    </row>
    <row r="17813" spans="1:5">
      <c r="A17813" s="19">
        <v>44704</v>
      </c>
      <c r="B17813" s="40">
        <v>-131675.51999999999</v>
      </c>
      <c r="C17813" s="40"/>
      <c r="D17813" s="11">
        <f t="shared" si="278"/>
        <v>6717171.5679999609</v>
      </c>
      <c r="E17813" s="30">
        <v>25001194202</v>
      </c>
    </row>
    <row r="17814" spans="1:5">
      <c r="B17814" s="40">
        <v>-264573.73</v>
      </c>
      <c r="C17814" s="40"/>
      <c r="D17814" s="11">
        <f t="shared" si="278"/>
        <v>6452597.8379999604</v>
      </c>
      <c r="E17814" s="30">
        <v>25001194602</v>
      </c>
    </row>
    <row r="17815" spans="1:5">
      <c r="B17815" s="40">
        <v>-169634.42</v>
      </c>
      <c r="C17815" s="40"/>
      <c r="D17815" s="11">
        <f t="shared" si="278"/>
        <v>6282963.4179999605</v>
      </c>
      <c r="E17815" s="30">
        <v>25001194769</v>
      </c>
    </row>
    <row r="17816" spans="1:5">
      <c r="B17816" s="40">
        <v>-219707.37</v>
      </c>
      <c r="C17816" s="40"/>
      <c r="D17816" s="11">
        <f t="shared" si="278"/>
        <v>6063256.0479999604</v>
      </c>
      <c r="E17816" s="30">
        <v>25001194595</v>
      </c>
    </row>
    <row r="17817" spans="1:5">
      <c r="B17817" s="40">
        <v>-558</v>
      </c>
      <c r="C17817" s="40"/>
      <c r="D17817" s="11">
        <f t="shared" si="278"/>
        <v>6062698.0479999604</v>
      </c>
      <c r="E17817" s="30" t="s">
        <v>13722</v>
      </c>
    </row>
    <row r="17818" spans="1:5">
      <c r="B17818" s="40"/>
      <c r="C17818" s="40">
        <v>100462.02</v>
      </c>
      <c r="D17818" s="11">
        <f t="shared" si="278"/>
        <v>6163160.0679999599</v>
      </c>
      <c r="E17818" s="30" t="s">
        <v>13725</v>
      </c>
    </row>
    <row r="17819" spans="1:5">
      <c r="B17819" s="40"/>
      <c r="C17819" s="44">
        <v>15000000</v>
      </c>
      <c r="D17819" s="11">
        <f t="shared" si="278"/>
        <v>21163160.067999959</v>
      </c>
      <c r="E17819" s="24" t="s">
        <v>3132</v>
      </c>
    </row>
    <row r="17820" spans="1:5">
      <c r="B17820" s="40"/>
      <c r="C17820" s="44">
        <v>240333.33</v>
      </c>
      <c r="D17820" s="11">
        <f t="shared" si="278"/>
        <v>21403493.397999957</v>
      </c>
      <c r="E17820" s="24" t="s">
        <v>3132</v>
      </c>
    </row>
    <row r="17821" spans="1:5">
      <c r="A17821" s="19">
        <v>44705</v>
      </c>
      <c r="B17821" s="44">
        <v>-15179487.5</v>
      </c>
      <c r="C17821" s="40"/>
      <c r="D17821" s="11">
        <f t="shared" si="278"/>
        <v>6224005.8979999572</v>
      </c>
      <c r="E17821" s="24" t="s">
        <v>13736</v>
      </c>
    </row>
    <row r="17822" spans="1:5">
      <c r="B17822" s="40"/>
      <c r="C17822" s="40">
        <v>8537.14</v>
      </c>
      <c r="D17822" s="11">
        <f t="shared" si="278"/>
        <v>6232543.0379999569</v>
      </c>
      <c r="E17822" s="30" t="s">
        <v>13729</v>
      </c>
    </row>
    <row r="17823" spans="1:5">
      <c r="B17823" s="40"/>
      <c r="C17823" s="40">
        <v>108199.48</v>
      </c>
      <c r="D17823" s="11">
        <f t="shared" si="278"/>
        <v>6340742.5179999573</v>
      </c>
      <c r="E17823" s="30" t="s">
        <v>13730</v>
      </c>
    </row>
    <row r="17824" spans="1:5">
      <c r="B17824" s="40">
        <v>-56067.5</v>
      </c>
      <c r="C17824" s="40"/>
      <c r="D17824" s="11">
        <f t="shared" si="278"/>
        <v>6284675.0179999573</v>
      </c>
      <c r="E17824" s="30">
        <v>25001196494</v>
      </c>
    </row>
    <row r="17825" spans="1:5">
      <c r="B17825" s="40">
        <v>-25248.94</v>
      </c>
      <c r="C17825" s="40"/>
      <c r="D17825" s="11">
        <f t="shared" si="278"/>
        <v>6259426.0779999569</v>
      </c>
      <c r="E17825" s="30">
        <v>25001195085</v>
      </c>
    </row>
    <row r="17826" spans="1:5">
      <c r="B17826" s="40">
        <v>-107699.94</v>
      </c>
      <c r="C17826" s="40"/>
      <c r="D17826" s="11">
        <f t="shared" si="278"/>
        <v>6151726.1379999565</v>
      </c>
      <c r="E17826" s="30">
        <v>25001194757</v>
      </c>
    </row>
    <row r="17827" spans="1:5">
      <c r="B17827" s="40">
        <v>-110675.83</v>
      </c>
      <c r="C17827" s="40"/>
      <c r="D17827" s="11">
        <f t="shared" si="278"/>
        <v>6041050.3079999564</v>
      </c>
      <c r="E17827" s="30">
        <v>25001195128</v>
      </c>
    </row>
    <row r="17828" spans="1:5">
      <c r="B17828" s="40">
        <v>-8817.91</v>
      </c>
      <c r="C17828" s="40"/>
      <c r="D17828" s="11">
        <f t="shared" si="278"/>
        <v>6032232.3979999563</v>
      </c>
      <c r="E17828" s="30">
        <v>25001193300</v>
      </c>
    </row>
    <row r="17829" spans="1:5">
      <c r="B17829" s="40"/>
      <c r="C17829" s="44">
        <v>237428.45</v>
      </c>
      <c r="D17829" s="11">
        <f t="shared" si="278"/>
        <v>6269660.8479999565</v>
      </c>
      <c r="E17829" s="24" t="s">
        <v>13285</v>
      </c>
    </row>
    <row r="17830" spans="1:5">
      <c r="B17830" s="40"/>
      <c r="C17830" s="27">
        <v>41000</v>
      </c>
      <c r="D17830" s="11">
        <f t="shared" si="278"/>
        <v>6310660.8479999565</v>
      </c>
      <c r="E17830" s="49" t="s">
        <v>13735</v>
      </c>
    </row>
    <row r="17831" spans="1:5">
      <c r="A17831" s="19">
        <v>44706</v>
      </c>
      <c r="B17831" s="40">
        <v>-107046.49</v>
      </c>
      <c r="C17831" s="40"/>
      <c r="D17831" s="11">
        <f t="shared" si="278"/>
        <v>6203614.3579999562</v>
      </c>
      <c r="E17831" s="30">
        <v>25001195530</v>
      </c>
    </row>
    <row r="17832" spans="1:5">
      <c r="B17832" s="40"/>
      <c r="C17832" s="27">
        <v>7013493</v>
      </c>
      <c r="D17832" s="11">
        <f t="shared" si="278"/>
        <v>13217107.357999956</v>
      </c>
      <c r="E17832" s="49" t="s">
        <v>13414</v>
      </c>
    </row>
    <row r="17833" spans="1:5">
      <c r="B17833" s="40"/>
      <c r="C17833" s="45">
        <v>3363000</v>
      </c>
      <c r="D17833" s="11">
        <f t="shared" si="278"/>
        <v>16580107.357999956</v>
      </c>
      <c r="E17833" s="33" t="s">
        <v>3997</v>
      </c>
    </row>
    <row r="17834" spans="1:5">
      <c r="B17834" s="40"/>
      <c r="C17834" s="45">
        <v>36360240.780000001</v>
      </c>
      <c r="D17834" s="11">
        <f t="shared" si="278"/>
        <v>52940348.137999959</v>
      </c>
      <c r="E17834" s="33" t="s">
        <v>3293</v>
      </c>
    </row>
    <row r="17835" spans="1:5">
      <c r="B17835" s="40"/>
      <c r="C17835" s="40">
        <v>207225.62</v>
      </c>
      <c r="D17835" s="11">
        <f t="shared" si="278"/>
        <v>53147573.757999957</v>
      </c>
      <c r="E17835" s="30" t="s">
        <v>3319</v>
      </c>
    </row>
    <row r="17836" spans="1:5">
      <c r="B17836" s="40"/>
      <c r="C17836" s="27">
        <v>279000</v>
      </c>
      <c r="D17836" s="11">
        <f t="shared" si="278"/>
        <v>53426573.757999957</v>
      </c>
      <c r="E17836" s="49" t="s">
        <v>13740</v>
      </c>
    </row>
    <row r="17837" spans="1:5">
      <c r="B17837" s="22">
        <v>-57</v>
      </c>
      <c r="C17837" s="21"/>
      <c r="D17837" s="11">
        <f t="shared" si="278"/>
        <v>53426516.757999957</v>
      </c>
      <c r="E17837" s="24" t="s">
        <v>24</v>
      </c>
    </row>
    <row r="17838" spans="1:5">
      <c r="A17838" s="19">
        <v>44707</v>
      </c>
      <c r="B17838" s="21"/>
      <c r="C17838" s="22">
        <v>14000000</v>
      </c>
      <c r="D17838" s="11">
        <f t="shared" si="278"/>
        <v>67426516.757999957</v>
      </c>
      <c r="E17838" s="24" t="s">
        <v>13744</v>
      </c>
    </row>
    <row r="17839" spans="1:5">
      <c r="B17839" s="22">
        <v>-14000000</v>
      </c>
      <c r="C17839" s="21"/>
      <c r="D17839" s="11">
        <f t="shared" si="278"/>
        <v>53426516.757999957</v>
      </c>
      <c r="E17839" s="24" t="s">
        <v>13745</v>
      </c>
    </row>
    <row r="17840" spans="1:5">
      <c r="B17840" s="27">
        <v>-6400000</v>
      </c>
      <c r="C17840" s="21"/>
      <c r="D17840" s="11">
        <f t="shared" si="278"/>
        <v>47026516.757999957</v>
      </c>
      <c r="E17840" s="49" t="s">
        <v>13746</v>
      </c>
    </row>
    <row r="17841" spans="1:5">
      <c r="B17841" s="21">
        <v>-11017126.960000001</v>
      </c>
      <c r="C17841" s="21"/>
      <c r="D17841" s="11">
        <f t="shared" si="278"/>
        <v>36009389.797999956</v>
      </c>
      <c r="E17841" s="30" t="s">
        <v>13747</v>
      </c>
    </row>
    <row r="17842" spans="1:5">
      <c r="B17842" s="21">
        <v>-13994166.720000001</v>
      </c>
      <c r="C17842" s="21"/>
      <c r="D17842" s="11">
        <f t="shared" si="278"/>
        <v>22015223.077999957</v>
      </c>
      <c r="E17842" s="30" t="s">
        <v>13748</v>
      </c>
    </row>
    <row r="17843" spans="1:5">
      <c r="B17843" s="21">
        <v>-11030050.310000001</v>
      </c>
      <c r="C17843" s="21"/>
      <c r="D17843" s="11">
        <f t="shared" si="278"/>
        <v>10985172.767999956</v>
      </c>
      <c r="E17843" s="30">
        <v>25001194307</v>
      </c>
    </row>
    <row r="17844" spans="1:5">
      <c r="B17844" s="21"/>
      <c r="C17844" s="21">
        <v>369945.19</v>
      </c>
      <c r="D17844" s="11">
        <f t="shared" si="278"/>
        <v>11355117.957999956</v>
      </c>
      <c r="E17844" s="30" t="s">
        <v>4100</v>
      </c>
    </row>
    <row r="17845" spans="1:5">
      <c r="A17845" s="19">
        <v>44708</v>
      </c>
      <c r="B17845" s="44">
        <v>-3000000</v>
      </c>
      <c r="C17845" s="40"/>
      <c r="D17845" s="11">
        <f t="shared" si="278"/>
        <v>8355117.9579999559</v>
      </c>
      <c r="E17845" s="24" t="s">
        <v>47</v>
      </c>
    </row>
    <row r="17846" spans="1:5">
      <c r="B17846" s="40">
        <v>-2500</v>
      </c>
      <c r="C17846" s="40"/>
      <c r="D17846" s="11">
        <f t="shared" si="278"/>
        <v>8352617.9579999559</v>
      </c>
      <c r="E17846" s="30" t="s">
        <v>13755</v>
      </c>
    </row>
    <row r="17847" spans="1:5">
      <c r="B17847" s="40">
        <v>-6939.7</v>
      </c>
      <c r="C17847" s="40"/>
      <c r="D17847" s="11">
        <f t="shared" si="278"/>
        <v>8345678.2579999557</v>
      </c>
      <c r="E17847" s="30" t="s">
        <v>13756</v>
      </c>
    </row>
    <row r="17848" spans="1:5">
      <c r="B17848" s="40"/>
      <c r="C17848" s="40">
        <v>724910.19</v>
      </c>
      <c r="D17848" s="11">
        <f t="shared" si="278"/>
        <v>9070588.4479999561</v>
      </c>
      <c r="E17848" s="30" t="s">
        <v>13757</v>
      </c>
    </row>
    <row r="17849" spans="1:5">
      <c r="B17849" s="40"/>
      <c r="C17849" s="40">
        <v>58021</v>
      </c>
      <c r="D17849" s="11">
        <f t="shared" si="278"/>
        <v>9128609.4479999561</v>
      </c>
      <c r="E17849" s="30" t="s">
        <v>13758</v>
      </c>
    </row>
    <row r="17850" spans="1:5">
      <c r="B17850" s="40">
        <v>-702028.07</v>
      </c>
      <c r="C17850" s="40"/>
      <c r="D17850" s="11">
        <f t="shared" si="278"/>
        <v>8426581.3779999558</v>
      </c>
      <c r="E17850" s="30">
        <v>25001197308</v>
      </c>
    </row>
    <row r="17851" spans="1:5">
      <c r="B17851" s="40"/>
      <c r="C17851" s="40">
        <v>207957.75</v>
      </c>
      <c r="D17851" s="11">
        <f t="shared" si="278"/>
        <v>8634539.1279999558</v>
      </c>
      <c r="E17851" s="30" t="s">
        <v>4100</v>
      </c>
    </row>
    <row r="17852" spans="1:5">
      <c r="B17852" s="40"/>
      <c r="C17852" s="40">
        <v>27027872.399999999</v>
      </c>
      <c r="D17852" s="11">
        <f t="shared" si="278"/>
        <v>35662411.527999952</v>
      </c>
      <c r="E17852" s="30" t="s">
        <v>13285</v>
      </c>
    </row>
    <row r="17853" spans="1:5">
      <c r="B17853" s="40">
        <v>-143391.04000000001</v>
      </c>
      <c r="C17853" s="40"/>
      <c r="D17853" s="11">
        <f t="shared" si="278"/>
        <v>35519020.487999953</v>
      </c>
      <c r="E17853" s="30">
        <v>25001196787</v>
      </c>
    </row>
    <row r="17854" spans="1:5">
      <c r="B17854" s="40"/>
      <c r="C17854" s="40">
        <v>155284.70000000001</v>
      </c>
      <c r="D17854" s="11">
        <f t="shared" si="278"/>
        <v>35674305.187999956</v>
      </c>
      <c r="E17854" s="30" t="s">
        <v>13759</v>
      </c>
    </row>
    <row r="17855" spans="1:5">
      <c r="A17855" s="19">
        <v>44711</v>
      </c>
      <c r="B17855" s="40">
        <v>-79410.02</v>
      </c>
      <c r="C17855" s="40"/>
      <c r="D17855" s="11">
        <f t="shared" si="278"/>
        <v>35594895.167999953</v>
      </c>
      <c r="E17855" s="30">
        <v>25001196844</v>
      </c>
    </row>
    <row r="17856" spans="1:5">
      <c r="B17856" s="40">
        <v>-89596.45</v>
      </c>
      <c r="C17856" s="40"/>
      <c r="D17856" s="11">
        <f t="shared" si="278"/>
        <v>35505298.71799995</v>
      </c>
      <c r="E17856" s="30">
        <v>25001197196</v>
      </c>
    </row>
    <row r="17857" spans="1:5">
      <c r="B17857" s="40"/>
      <c r="C17857" s="40">
        <v>208483.88</v>
      </c>
      <c r="D17857" s="11">
        <f t="shared" si="278"/>
        <v>35713782.597999953</v>
      </c>
      <c r="E17857" s="30">
        <v>16765</v>
      </c>
    </row>
    <row r="17858" spans="1:5">
      <c r="B17858" s="40"/>
      <c r="C17858" s="40">
        <v>124891.06</v>
      </c>
      <c r="D17858" s="11">
        <f t="shared" si="278"/>
        <v>35838673.657999955</v>
      </c>
      <c r="E17858" s="30" t="s">
        <v>13766</v>
      </c>
    </row>
    <row r="17859" spans="1:5">
      <c r="B17859" s="40"/>
      <c r="C17859" s="40">
        <v>91649.5</v>
      </c>
      <c r="D17859" s="11">
        <f t="shared" si="278"/>
        <v>35930323.157999955</v>
      </c>
      <c r="E17859" s="30">
        <v>18379</v>
      </c>
    </row>
    <row r="17860" spans="1:5">
      <c r="B17860" s="40">
        <v>-185308.41</v>
      </c>
      <c r="C17860" s="40"/>
      <c r="D17860" s="11">
        <f t="shared" si="278"/>
        <v>35745014.747999959</v>
      </c>
      <c r="E17860" s="30">
        <v>25001197310</v>
      </c>
    </row>
    <row r="17861" spans="1:5">
      <c r="A17861" s="19">
        <v>44712</v>
      </c>
      <c r="B17861" s="40">
        <v>-22311635.719999999</v>
      </c>
      <c r="C17861" s="40"/>
      <c r="D17861" s="11">
        <f t="shared" si="278"/>
        <v>13433379.02799996</v>
      </c>
      <c r="E17861" s="30" t="s">
        <v>13769</v>
      </c>
    </row>
    <row r="17862" spans="1:5">
      <c r="B17862" s="40">
        <v>-4525134.24</v>
      </c>
      <c r="C17862" s="40"/>
      <c r="D17862" s="11">
        <f t="shared" si="278"/>
        <v>8908244.7879999597</v>
      </c>
      <c r="E17862" s="30" t="s">
        <v>13770</v>
      </c>
    </row>
    <row r="17863" spans="1:5">
      <c r="B17863" s="40">
        <v>-77934.31</v>
      </c>
      <c r="C17863" s="40"/>
      <c r="D17863" s="11">
        <f t="shared" si="278"/>
        <v>8830310.4779999591</v>
      </c>
      <c r="E17863" s="30">
        <v>25001197358</v>
      </c>
    </row>
    <row r="17864" spans="1:5">
      <c r="B17864" s="40">
        <v>-366863.46</v>
      </c>
      <c r="C17864" s="40"/>
      <c r="D17864" s="11">
        <f t="shared" si="278"/>
        <v>8463447.0179999582</v>
      </c>
      <c r="E17864" s="30">
        <v>25001198143</v>
      </c>
    </row>
    <row r="17865" spans="1:5">
      <c r="B17865" s="40">
        <v>-282554.09999999998</v>
      </c>
      <c r="C17865" s="40"/>
      <c r="D17865" s="11">
        <f t="shared" si="278"/>
        <v>8180892.9179999586</v>
      </c>
      <c r="E17865" s="30">
        <v>25001198224</v>
      </c>
    </row>
    <row r="17866" spans="1:5">
      <c r="B17866" s="40">
        <v>-115412.6</v>
      </c>
      <c r="C17866" s="40"/>
      <c r="D17866" s="11">
        <f t="shared" ref="D17866:D17929" si="279">D17865+B17866+C17866</f>
        <v>8065480.317999959</v>
      </c>
      <c r="E17866" s="30">
        <v>25001198874</v>
      </c>
    </row>
    <row r="17867" spans="1:5">
      <c r="B17867" s="22">
        <v>-296.45999999999998</v>
      </c>
      <c r="C17867" s="21"/>
      <c r="D17867" s="11">
        <f t="shared" si="279"/>
        <v>8065183.857999959</v>
      </c>
      <c r="E17867" s="24" t="s">
        <v>24</v>
      </c>
    </row>
    <row r="17868" spans="1:5">
      <c r="A17868" s="19">
        <v>44713</v>
      </c>
      <c r="B17868" s="40"/>
      <c r="C17868" s="40">
        <v>281912.82</v>
      </c>
      <c r="D17868" s="11">
        <f t="shared" si="279"/>
        <v>8347096.6779999593</v>
      </c>
      <c r="E17868" s="30" t="s">
        <v>13775</v>
      </c>
    </row>
    <row r="17869" spans="1:5">
      <c r="B17869" s="40">
        <v>-367170.81</v>
      </c>
      <c r="C17869" s="40"/>
      <c r="D17869" s="11">
        <f t="shared" si="279"/>
        <v>7979925.8679999597</v>
      </c>
      <c r="E17869" s="30">
        <v>25001198155</v>
      </c>
    </row>
    <row r="17870" spans="1:5">
      <c r="B17870" s="40">
        <v>-17221.78</v>
      </c>
      <c r="C17870" s="40"/>
      <c r="D17870" s="11">
        <f t="shared" si="279"/>
        <v>7962704.0879999595</v>
      </c>
      <c r="E17870" s="30">
        <v>25001199152</v>
      </c>
    </row>
    <row r="17871" spans="1:5">
      <c r="B17871" s="40">
        <v>-130640.88</v>
      </c>
      <c r="C17871" s="40"/>
      <c r="D17871" s="11">
        <f t="shared" si="279"/>
        <v>7832063.2079999596</v>
      </c>
      <c r="E17871" s="30">
        <v>25001197360</v>
      </c>
    </row>
    <row r="17872" spans="1:5">
      <c r="B17872" s="40">
        <v>-560</v>
      </c>
      <c r="C17872" s="40"/>
      <c r="D17872" s="11">
        <f t="shared" si="279"/>
        <v>7831503.2079999596</v>
      </c>
      <c r="E17872" s="30" t="s">
        <v>13776</v>
      </c>
    </row>
    <row r="17873" spans="1:5">
      <c r="B17873" s="40"/>
      <c r="C17873" s="44">
        <v>26085223.260000002</v>
      </c>
      <c r="D17873" s="11">
        <f t="shared" si="279"/>
        <v>33916726.467999965</v>
      </c>
      <c r="E17873" s="24" t="s">
        <v>13285</v>
      </c>
    </row>
    <row r="17874" spans="1:5">
      <c r="A17874" s="19">
        <v>44714</v>
      </c>
      <c r="B17874" s="44">
        <v>-17000000</v>
      </c>
      <c r="C17874" s="40"/>
      <c r="D17874" s="11">
        <f t="shared" si="279"/>
        <v>16916726.467999965</v>
      </c>
      <c r="E17874" s="24" t="s">
        <v>47</v>
      </c>
    </row>
    <row r="17875" spans="1:5">
      <c r="B17875" s="40">
        <v>-207094.94</v>
      </c>
      <c r="C17875" s="40"/>
      <c r="D17875" s="11">
        <f t="shared" si="279"/>
        <v>16709631.527999965</v>
      </c>
      <c r="E17875" s="30">
        <v>25001196020</v>
      </c>
    </row>
    <row r="17876" spans="1:5">
      <c r="B17876" s="40">
        <v>-144863.46</v>
      </c>
      <c r="C17876" s="40"/>
      <c r="D17876" s="11">
        <f t="shared" si="279"/>
        <v>16564768.067999965</v>
      </c>
      <c r="E17876" s="30">
        <v>25001198117</v>
      </c>
    </row>
    <row r="17877" spans="1:5">
      <c r="B17877" s="40">
        <v>-75850.149999999994</v>
      </c>
      <c r="C17877" s="40"/>
      <c r="D17877" s="11">
        <f t="shared" si="279"/>
        <v>16488917.917999964</v>
      </c>
      <c r="E17877" s="30">
        <v>25001199207</v>
      </c>
    </row>
    <row r="17878" spans="1:5">
      <c r="B17878" s="40"/>
      <c r="C17878" s="40">
        <v>17495.16</v>
      </c>
      <c r="D17878" s="11">
        <f t="shared" si="279"/>
        <v>16506413.077999964</v>
      </c>
      <c r="E17878" s="30" t="s">
        <v>13781</v>
      </c>
    </row>
    <row r="17879" spans="1:5">
      <c r="B17879" s="40"/>
      <c r="C17879" s="40">
        <v>81998.86</v>
      </c>
      <c r="D17879" s="11">
        <f t="shared" si="279"/>
        <v>16588411.937999964</v>
      </c>
      <c r="E17879" s="30" t="s">
        <v>13782</v>
      </c>
    </row>
    <row r="17880" spans="1:5">
      <c r="B17880" s="40"/>
      <c r="C17880" s="40">
        <v>374582.78</v>
      </c>
      <c r="D17880" s="11">
        <f t="shared" si="279"/>
        <v>16962994.717999965</v>
      </c>
      <c r="E17880" s="30">
        <v>40991</v>
      </c>
    </row>
    <row r="17881" spans="1:5">
      <c r="C17881" s="40">
        <v>374895.75</v>
      </c>
      <c r="D17881" s="11">
        <f t="shared" si="279"/>
        <v>17337890.467999965</v>
      </c>
      <c r="E17881" s="30">
        <v>41019</v>
      </c>
    </row>
    <row r="17882" spans="1:5">
      <c r="A17882" s="19">
        <v>44715</v>
      </c>
      <c r="B17882" s="40">
        <v>-139618.88</v>
      </c>
      <c r="C17882" s="21"/>
      <c r="D17882" s="11">
        <f t="shared" si="279"/>
        <v>17198271.587999966</v>
      </c>
      <c r="E17882" s="30">
        <v>25001198612</v>
      </c>
    </row>
    <row r="17883" spans="1:5">
      <c r="B17883" s="40">
        <v>-25518.93</v>
      </c>
      <c r="C17883" s="21"/>
      <c r="D17883" s="11">
        <f t="shared" si="279"/>
        <v>17172752.657999966</v>
      </c>
      <c r="E17883" s="30">
        <v>25001198600</v>
      </c>
    </row>
    <row r="17884" spans="1:5">
      <c r="B17884" s="40">
        <v>-38387.94</v>
      </c>
      <c r="C17884" s="21"/>
      <c r="D17884" s="11">
        <f t="shared" si="279"/>
        <v>17134364.717999965</v>
      </c>
      <c r="E17884" s="30">
        <v>25001198581</v>
      </c>
    </row>
    <row r="17885" spans="1:5">
      <c r="B17885" s="40">
        <v>-50713.440000000002</v>
      </c>
      <c r="C17885" s="21"/>
      <c r="D17885" s="11">
        <f t="shared" si="279"/>
        <v>17083651.277999964</v>
      </c>
      <c r="E17885" s="30">
        <v>25001198593</v>
      </c>
    </row>
    <row r="17886" spans="1:5">
      <c r="B17886" s="21"/>
      <c r="C17886" s="21">
        <v>72046.89</v>
      </c>
      <c r="D17886" s="11">
        <f t="shared" si="279"/>
        <v>17155698.167999964</v>
      </c>
      <c r="E17886" s="30" t="s">
        <v>13795</v>
      </c>
    </row>
    <row r="17887" spans="1:5">
      <c r="B17887" s="21">
        <v>-71469.460000000006</v>
      </c>
      <c r="C17887" s="21"/>
      <c r="D17887" s="11">
        <f t="shared" si="279"/>
        <v>17084228.707999963</v>
      </c>
      <c r="E17887" s="30">
        <v>25001196775</v>
      </c>
    </row>
    <row r="17888" spans="1:5">
      <c r="B17888" s="21">
        <v>-33795.47</v>
      </c>
      <c r="C17888" s="21"/>
      <c r="D17888" s="11">
        <f t="shared" si="279"/>
        <v>17050433.237999965</v>
      </c>
      <c r="E17888" s="30">
        <v>25001196832</v>
      </c>
    </row>
    <row r="17889" spans="1:5">
      <c r="B17889" s="21">
        <v>-90804.6</v>
      </c>
      <c r="C17889" s="21"/>
      <c r="D17889" s="11">
        <f t="shared" si="279"/>
        <v>16959628.637999963</v>
      </c>
      <c r="E17889" s="30">
        <v>25001198105</v>
      </c>
    </row>
    <row r="17890" spans="1:5">
      <c r="B17890" s="21">
        <v>-54144.22</v>
      </c>
      <c r="C17890" s="21"/>
      <c r="D17890" s="11">
        <f t="shared" si="279"/>
        <v>16905484.417999964</v>
      </c>
      <c r="E17890" s="30">
        <v>25001196525</v>
      </c>
    </row>
    <row r="17891" spans="1:5">
      <c r="B17891" s="21">
        <v>-129521.15</v>
      </c>
      <c r="C17891" s="21"/>
      <c r="D17891" s="11">
        <f t="shared" si="279"/>
        <v>16775963.267999964</v>
      </c>
      <c r="E17891" s="30">
        <v>25001196537</v>
      </c>
    </row>
    <row r="17892" spans="1:5">
      <c r="B17892" s="21">
        <v>-291362.67</v>
      </c>
      <c r="C17892" s="21"/>
      <c r="D17892" s="11">
        <f t="shared" si="279"/>
        <v>16484600.597999964</v>
      </c>
      <c r="E17892" s="30">
        <v>25001196513</v>
      </c>
    </row>
    <row r="17893" spans="1:5">
      <c r="B17893" s="21">
        <v>-9064.09</v>
      </c>
      <c r="C17893" s="21"/>
      <c r="D17893" s="11">
        <f t="shared" si="279"/>
        <v>16475536.507999964</v>
      </c>
      <c r="E17893" s="30">
        <v>25001198731</v>
      </c>
    </row>
    <row r="17894" spans="1:5">
      <c r="B17894" s="21">
        <v>-204294.5</v>
      </c>
      <c r="C17894" s="21"/>
      <c r="D17894" s="11">
        <f t="shared" si="279"/>
        <v>16271242.007999964</v>
      </c>
      <c r="E17894" s="30">
        <v>25001198824</v>
      </c>
    </row>
    <row r="17895" spans="1:5">
      <c r="B17895" s="21">
        <v>-160668.85</v>
      </c>
      <c r="C17895" s="21"/>
      <c r="D17895" s="11">
        <f t="shared" si="279"/>
        <v>16110573.157999964</v>
      </c>
      <c r="E17895" s="30">
        <v>25001198674</v>
      </c>
    </row>
    <row r="17896" spans="1:5">
      <c r="B17896" s="21"/>
      <c r="C17896" s="21">
        <v>101490.42</v>
      </c>
      <c r="D17896" s="11">
        <f t="shared" si="279"/>
        <v>16212063.577999964</v>
      </c>
      <c r="E17896" s="30">
        <v>18380</v>
      </c>
    </row>
    <row r="17897" spans="1:5">
      <c r="B17897" s="21"/>
      <c r="C17897" s="21">
        <v>34942.17</v>
      </c>
      <c r="D17897" s="11">
        <f t="shared" si="279"/>
        <v>16247005.747999964</v>
      </c>
      <c r="E17897" s="30" t="s">
        <v>13794</v>
      </c>
    </row>
    <row r="17898" spans="1:5">
      <c r="A17898" s="19">
        <v>44718</v>
      </c>
      <c r="B17898" s="40">
        <v>-101775.58</v>
      </c>
      <c r="C17898" s="21"/>
      <c r="D17898" s="11">
        <f t="shared" si="279"/>
        <v>16145230.167999964</v>
      </c>
      <c r="E17898" s="30">
        <v>25001198862</v>
      </c>
    </row>
    <row r="17899" spans="1:5">
      <c r="B17899" s="40">
        <v>-25450.62</v>
      </c>
      <c r="C17899" s="21"/>
      <c r="D17899" s="11">
        <f t="shared" si="279"/>
        <v>16119779.547999965</v>
      </c>
      <c r="E17899" s="30">
        <v>25001198624</v>
      </c>
    </row>
    <row r="17900" spans="1:5">
      <c r="B17900" s="40">
        <v>-151276.88</v>
      </c>
      <c r="C17900" s="21"/>
      <c r="D17900" s="11">
        <f t="shared" si="279"/>
        <v>15968502.667999964</v>
      </c>
      <c r="E17900" s="30">
        <v>25001198650</v>
      </c>
    </row>
    <row r="17901" spans="1:5">
      <c r="B17901" s="44">
        <v>-14174299.99</v>
      </c>
      <c r="C17901" s="21"/>
      <c r="D17901" s="11">
        <f t="shared" si="279"/>
        <v>1794202.677999964</v>
      </c>
      <c r="E17901" s="24" t="s">
        <v>13800</v>
      </c>
    </row>
    <row r="17902" spans="1:5">
      <c r="A17902" s="19">
        <v>44719</v>
      </c>
      <c r="B17902" s="40"/>
      <c r="C17902" s="44">
        <v>14000000</v>
      </c>
      <c r="D17902" s="11">
        <f t="shared" si="279"/>
        <v>15794202.677999964</v>
      </c>
      <c r="E17902" s="24" t="s">
        <v>3132</v>
      </c>
    </row>
    <row r="17903" spans="1:5">
      <c r="B17903" s="40"/>
      <c r="C17903" s="44">
        <v>234131.04</v>
      </c>
      <c r="D17903" s="11">
        <f t="shared" si="279"/>
        <v>16028333.717999963</v>
      </c>
      <c r="E17903" s="24" t="s">
        <v>3132</v>
      </c>
    </row>
    <row r="17904" spans="1:5">
      <c r="B17904" s="40">
        <v>-161530.04</v>
      </c>
      <c r="C17904" s="40"/>
      <c r="D17904" s="11">
        <f t="shared" si="279"/>
        <v>15866803.677999964</v>
      </c>
      <c r="E17904" s="30">
        <v>25001198767</v>
      </c>
    </row>
    <row r="17905" spans="1:5">
      <c r="B17905" s="40">
        <v>-140554.69</v>
      </c>
      <c r="C17905" s="40"/>
      <c r="D17905" s="11">
        <f t="shared" si="279"/>
        <v>15726248.987999965</v>
      </c>
      <c r="E17905" s="30">
        <v>25001199540</v>
      </c>
    </row>
    <row r="17906" spans="1:5">
      <c r="B17906" s="40">
        <v>-7002310</v>
      </c>
      <c r="C17906" s="40"/>
      <c r="D17906" s="11">
        <f t="shared" si="279"/>
        <v>8723938.9879999645</v>
      </c>
      <c r="E17906" s="30" t="s">
        <v>13805</v>
      </c>
    </row>
    <row r="17907" spans="1:5">
      <c r="A17907" s="19">
        <v>44720</v>
      </c>
      <c r="B17907" s="44">
        <v>-2000000</v>
      </c>
      <c r="C17907" s="40"/>
      <c r="D17907" s="11">
        <f t="shared" si="279"/>
        <v>6723938.9879999645</v>
      </c>
      <c r="E17907" s="24" t="s">
        <v>13308</v>
      </c>
    </row>
    <row r="17908" spans="1:5">
      <c r="B17908" s="40">
        <v>-20923.72</v>
      </c>
      <c r="C17908" s="40"/>
      <c r="D17908" s="11">
        <f t="shared" si="279"/>
        <v>6703015.2679999648</v>
      </c>
      <c r="E17908" s="30" t="s">
        <v>13808</v>
      </c>
    </row>
    <row r="17909" spans="1:5">
      <c r="B17909" s="40">
        <v>-21440.880000000001</v>
      </c>
      <c r="C17909" s="40"/>
      <c r="D17909" s="11">
        <f t="shared" si="279"/>
        <v>6681574.3879999649</v>
      </c>
      <c r="E17909" s="30" t="s">
        <v>12851</v>
      </c>
    </row>
    <row r="17910" spans="1:5">
      <c r="B17910" s="40">
        <v>-725793.67</v>
      </c>
      <c r="C17910" s="40"/>
      <c r="D17910" s="11">
        <f t="shared" si="279"/>
        <v>5955780.717999965</v>
      </c>
      <c r="E17910" s="30">
        <v>25001198779</v>
      </c>
    </row>
    <row r="17911" spans="1:5">
      <c r="B17911" s="40">
        <v>-111413.73</v>
      </c>
      <c r="C17911" s="40"/>
      <c r="D17911" s="11">
        <f t="shared" si="279"/>
        <v>5844366.9879999645</v>
      </c>
      <c r="E17911" s="30">
        <v>25001200541</v>
      </c>
    </row>
    <row r="17912" spans="1:5">
      <c r="B17912" s="40">
        <v>-105242.6</v>
      </c>
      <c r="D17912" s="11">
        <f t="shared" si="279"/>
        <v>5739124.3879999649</v>
      </c>
      <c r="E17912" s="30">
        <v>25001200539</v>
      </c>
    </row>
    <row r="17913" spans="1:5">
      <c r="B17913" s="40">
        <v>-143129.98000000001</v>
      </c>
      <c r="D17913" s="11">
        <f t="shared" si="279"/>
        <v>5595994.4079999644</v>
      </c>
      <c r="E17913" s="30">
        <v>25001200177</v>
      </c>
    </row>
    <row r="17914" spans="1:5">
      <c r="B17914" s="40">
        <v>-148933.65</v>
      </c>
      <c r="D17914" s="11">
        <f t="shared" si="279"/>
        <v>5447060.7579999641</v>
      </c>
      <c r="E17914" s="30">
        <v>25001200515</v>
      </c>
    </row>
    <row r="17915" spans="1:5">
      <c r="B17915" s="40">
        <v>-110906.75</v>
      </c>
      <c r="D17915" s="11">
        <f t="shared" si="279"/>
        <v>5336154.0079999641</v>
      </c>
      <c r="E17915" s="30">
        <v>25001200622</v>
      </c>
    </row>
    <row r="17916" spans="1:5">
      <c r="B17916" s="44">
        <v>-228</v>
      </c>
      <c r="D17916" s="11">
        <f t="shared" si="279"/>
        <v>5335926.0079999641</v>
      </c>
      <c r="E17916" s="24" t="s">
        <v>24</v>
      </c>
    </row>
    <row r="17917" spans="1:5">
      <c r="A17917" s="19">
        <v>44721</v>
      </c>
      <c r="B17917" s="21"/>
      <c r="C17917" s="22">
        <v>16000000</v>
      </c>
      <c r="D17917" s="11">
        <f t="shared" si="279"/>
        <v>21335926.007999964</v>
      </c>
      <c r="E17917" s="24" t="s">
        <v>13812</v>
      </c>
    </row>
    <row r="17918" spans="1:5">
      <c r="B17918" s="22">
        <v>-8500000</v>
      </c>
      <c r="C17918" s="21"/>
      <c r="D17918" s="11">
        <f t="shared" si="279"/>
        <v>12835926.007999964</v>
      </c>
      <c r="E17918" s="24" t="s">
        <v>13811</v>
      </c>
    </row>
    <row r="17919" spans="1:5">
      <c r="A17919" s="19">
        <v>44722</v>
      </c>
      <c r="B17919" s="21"/>
      <c r="C17919" s="21">
        <v>412178.2</v>
      </c>
      <c r="D17919" s="11">
        <f t="shared" si="279"/>
        <v>13248104.207999963</v>
      </c>
      <c r="E17919" s="30">
        <v>41138</v>
      </c>
    </row>
    <row r="17920" spans="1:5">
      <c r="B17920" s="21">
        <v>-412838.97</v>
      </c>
      <c r="C17920" s="21"/>
      <c r="D17920" s="11">
        <f t="shared" si="279"/>
        <v>12835265.237999963</v>
      </c>
      <c r="E17920" s="30">
        <v>25001200608</v>
      </c>
    </row>
    <row r="17921" spans="1:5">
      <c r="B17921" s="21"/>
      <c r="C17921" s="22">
        <v>90500000</v>
      </c>
      <c r="D17921" s="11">
        <f t="shared" si="279"/>
        <v>103335265.23799996</v>
      </c>
      <c r="E17921" s="24" t="s">
        <v>4301</v>
      </c>
    </row>
    <row r="17922" spans="1:5">
      <c r="A17922" s="19">
        <v>44725</v>
      </c>
      <c r="B17922" s="44">
        <v>-89749500</v>
      </c>
      <c r="C17922" s="40"/>
      <c r="D17922" s="11">
        <f t="shared" si="279"/>
        <v>13585765.237999961</v>
      </c>
      <c r="E17922" s="24" t="s">
        <v>13340</v>
      </c>
    </row>
    <row r="17923" spans="1:5">
      <c r="B17923" s="44">
        <v>-3000000</v>
      </c>
      <c r="C17923" s="40"/>
      <c r="D17923" s="11">
        <f t="shared" si="279"/>
        <v>10585765.237999961</v>
      </c>
      <c r="E17923" s="24" t="s">
        <v>13340</v>
      </c>
    </row>
    <row r="17924" spans="1:5">
      <c r="B17924" s="40">
        <v>-21708.36</v>
      </c>
      <c r="C17924" s="40"/>
      <c r="D17924" s="11">
        <f t="shared" si="279"/>
        <v>10564056.877999961</v>
      </c>
      <c r="E17924" s="30">
        <v>25001202414</v>
      </c>
    </row>
    <row r="17925" spans="1:5">
      <c r="B17925" s="40">
        <v>-10976.78</v>
      </c>
      <c r="C17925" s="40"/>
      <c r="D17925" s="11">
        <f t="shared" si="279"/>
        <v>10553080.097999962</v>
      </c>
      <c r="E17925" s="30">
        <v>25001202452</v>
      </c>
    </row>
    <row r="17926" spans="1:5">
      <c r="A17926" s="19">
        <v>44726</v>
      </c>
      <c r="B17926" s="44">
        <v>-1047500</v>
      </c>
      <c r="C17926" s="21"/>
      <c r="D17926" s="11">
        <f t="shared" si="279"/>
        <v>9505580.097999962</v>
      </c>
      <c r="E17926" s="14" t="s">
        <v>13816</v>
      </c>
    </row>
    <row r="17927" spans="1:5">
      <c r="B17927" s="21"/>
      <c r="C17927" s="22">
        <v>28832311.120000001</v>
      </c>
      <c r="D17927" s="11">
        <f t="shared" si="279"/>
        <v>38337891.217999965</v>
      </c>
      <c r="E17927" s="24" t="s">
        <v>13285</v>
      </c>
    </row>
    <row r="17928" spans="1:5">
      <c r="B17928" s="21"/>
      <c r="C17928" s="21">
        <v>9713.08</v>
      </c>
      <c r="D17928" s="11">
        <f t="shared" si="279"/>
        <v>38347604.297999963</v>
      </c>
      <c r="E17928" s="30" t="s">
        <v>4100</v>
      </c>
    </row>
    <row r="17929" spans="1:5">
      <c r="A17929" s="19">
        <v>44727</v>
      </c>
      <c r="B17929" s="40">
        <v>-22497907.579999998</v>
      </c>
      <c r="C17929" s="40"/>
      <c r="D17929" s="11">
        <f t="shared" si="279"/>
        <v>15849696.717999965</v>
      </c>
      <c r="E17929" s="30" t="s">
        <v>13829</v>
      </c>
    </row>
    <row r="17930" spans="1:5">
      <c r="B17930" s="40">
        <v>-5640193.1200000001</v>
      </c>
      <c r="C17930" s="40"/>
      <c r="D17930" s="11">
        <f t="shared" ref="D17930:D17993" si="280">D17929+B17930+C17930</f>
        <v>10209503.597999964</v>
      </c>
      <c r="E17930" s="30" t="s">
        <v>13830</v>
      </c>
    </row>
    <row r="17931" spans="1:5">
      <c r="B17931" s="40">
        <v>-261160.59</v>
      </c>
      <c r="D17931" s="11">
        <f t="shared" si="280"/>
        <v>9948343.0079999641</v>
      </c>
      <c r="E17931" s="30">
        <v>25001201536</v>
      </c>
    </row>
    <row r="17932" spans="1:5">
      <c r="B17932" s="40">
        <v>-150728.87</v>
      </c>
      <c r="D17932" s="11">
        <f t="shared" si="280"/>
        <v>9797614.1379999649</v>
      </c>
      <c r="E17932" s="30">
        <v>25001201598</v>
      </c>
    </row>
    <row r="17933" spans="1:5">
      <c r="B17933" s="40">
        <v>-149928.26999999999</v>
      </c>
      <c r="D17933" s="11">
        <f t="shared" si="280"/>
        <v>9647685.8679999653</v>
      </c>
      <c r="E17933" s="30">
        <v>25001201948</v>
      </c>
    </row>
    <row r="17934" spans="1:5">
      <c r="B17934" s="40"/>
      <c r="C17934" s="40">
        <v>279996.65999999997</v>
      </c>
      <c r="D17934" s="11">
        <f t="shared" si="280"/>
        <v>9927682.5279999655</v>
      </c>
      <c r="E17934" s="30" t="s">
        <v>13833</v>
      </c>
    </row>
    <row r="17935" spans="1:5">
      <c r="B17935" s="40"/>
      <c r="C17935" s="40">
        <v>114837.12</v>
      </c>
      <c r="D17935" s="11">
        <f t="shared" si="280"/>
        <v>10042519.647999965</v>
      </c>
      <c r="E17935" s="30" t="s">
        <v>13834</v>
      </c>
    </row>
    <row r="17936" spans="1:5">
      <c r="B17936" s="40"/>
      <c r="C17936" s="40">
        <v>108464.77</v>
      </c>
      <c r="D17936" s="11">
        <f t="shared" si="280"/>
        <v>10150984.417999964</v>
      </c>
      <c r="E17936" s="30" t="s">
        <v>13835</v>
      </c>
    </row>
    <row r="17937" spans="1:5">
      <c r="B17937" s="40">
        <v>-274254.82</v>
      </c>
      <c r="C17937" s="40"/>
      <c r="D17937" s="11">
        <f t="shared" si="280"/>
        <v>9876729.5979999639</v>
      </c>
      <c r="E17937" s="30">
        <v>25001202464</v>
      </c>
    </row>
    <row r="17938" spans="1:5">
      <c r="B17938" s="22">
        <v>-228</v>
      </c>
      <c r="C17938" s="21"/>
      <c r="D17938" s="11">
        <f t="shared" si="280"/>
        <v>9876501.5979999639</v>
      </c>
      <c r="E17938" s="24" t="s">
        <v>24</v>
      </c>
    </row>
    <row r="17939" spans="1:5">
      <c r="A17939" s="19">
        <v>44728</v>
      </c>
      <c r="B17939" s="40"/>
      <c r="C17939" s="40">
        <v>166071.92000000001</v>
      </c>
      <c r="D17939" s="11">
        <f t="shared" si="280"/>
        <v>10042573.517999964</v>
      </c>
      <c r="E17939" s="30" t="s">
        <v>13837</v>
      </c>
    </row>
    <row r="17940" spans="1:5">
      <c r="B17940" s="40"/>
      <c r="C17940" s="40">
        <v>79086.27</v>
      </c>
      <c r="D17940" s="11">
        <f t="shared" si="280"/>
        <v>10121659.787999963</v>
      </c>
      <c r="E17940" s="30">
        <v>41148</v>
      </c>
    </row>
    <row r="17941" spans="1:5">
      <c r="B17941" s="40">
        <v>-141315.28</v>
      </c>
      <c r="C17941" s="40"/>
      <c r="D17941" s="11">
        <f t="shared" si="280"/>
        <v>9980344.5079999641</v>
      </c>
      <c r="E17941" s="30">
        <v>25001202690</v>
      </c>
    </row>
    <row r="17942" spans="1:5">
      <c r="B17942" s="40"/>
      <c r="C17942" s="40">
        <v>2921250</v>
      </c>
      <c r="D17942" s="11">
        <f t="shared" si="280"/>
        <v>12901594.507999964</v>
      </c>
      <c r="E17942" s="30" t="s">
        <v>3997</v>
      </c>
    </row>
    <row r="17943" spans="1:5">
      <c r="B17943" s="40"/>
      <c r="C17943" s="44">
        <v>2999993</v>
      </c>
      <c r="D17943" s="11">
        <f t="shared" si="280"/>
        <v>15901587.507999964</v>
      </c>
      <c r="E17943" s="24" t="s">
        <v>13838</v>
      </c>
    </row>
    <row r="17944" spans="1:5">
      <c r="B17944" s="40">
        <v>-22454.21</v>
      </c>
      <c r="C17944" s="40"/>
      <c r="D17944" s="11">
        <f t="shared" si="280"/>
        <v>15879133.297999963</v>
      </c>
      <c r="E17944" s="30" t="s">
        <v>13839</v>
      </c>
    </row>
    <row r="17945" spans="1:5">
      <c r="B17945" s="40">
        <v>-57</v>
      </c>
      <c r="C17945" s="40"/>
      <c r="D17945" s="11">
        <f t="shared" si="280"/>
        <v>15879076.297999963</v>
      </c>
      <c r="E17945" s="30" t="s">
        <v>3022</v>
      </c>
    </row>
    <row r="17946" spans="1:5">
      <c r="B17946" s="40">
        <v>-14684.41</v>
      </c>
      <c r="C17946" s="40"/>
      <c r="D17946" s="11">
        <f t="shared" si="280"/>
        <v>15864391.887999963</v>
      </c>
      <c r="E17946" s="30" t="s">
        <v>13840</v>
      </c>
    </row>
    <row r="17947" spans="1:5">
      <c r="B17947" s="40">
        <v>-57</v>
      </c>
      <c r="C17947" s="40"/>
      <c r="D17947" s="11">
        <f t="shared" si="280"/>
        <v>15864334.887999963</v>
      </c>
      <c r="E17947" s="30" t="s">
        <v>3022</v>
      </c>
    </row>
    <row r="17948" spans="1:5">
      <c r="B17948" s="40">
        <v>-4770.2</v>
      </c>
      <c r="C17948" s="40"/>
      <c r="D17948" s="11">
        <f t="shared" si="280"/>
        <v>15859564.687999964</v>
      </c>
      <c r="E17948" s="30" t="s">
        <v>13841</v>
      </c>
    </row>
    <row r="17949" spans="1:5">
      <c r="B17949" s="40">
        <v>-57</v>
      </c>
      <c r="C17949" s="40"/>
      <c r="D17949" s="11">
        <f t="shared" si="280"/>
        <v>15859507.687999964</v>
      </c>
      <c r="E17949" s="30" t="s">
        <v>3022</v>
      </c>
    </row>
    <row r="17950" spans="1:5">
      <c r="B17950" s="40">
        <v>-76671.19</v>
      </c>
      <c r="C17950" s="40"/>
      <c r="D17950" s="11">
        <f t="shared" si="280"/>
        <v>15782836.497999964</v>
      </c>
      <c r="E17950" s="30">
        <v>25001200610</v>
      </c>
    </row>
    <row r="17951" spans="1:5">
      <c r="B17951" s="40">
        <v>-159394.78</v>
      </c>
      <c r="D17951" s="11">
        <f t="shared" si="280"/>
        <v>15623441.717999965</v>
      </c>
      <c r="E17951" s="30">
        <v>25001202214</v>
      </c>
    </row>
    <row r="17952" spans="1:5">
      <c r="A17952" s="19">
        <v>44729</v>
      </c>
      <c r="B17952" s="40">
        <v>-74568.38</v>
      </c>
      <c r="D17952" s="11">
        <f t="shared" si="280"/>
        <v>15548873.337999964</v>
      </c>
      <c r="E17952" s="30">
        <v>25001202638</v>
      </c>
    </row>
    <row r="17953" spans="1:5">
      <c r="B17953" s="40">
        <v>-117510.1</v>
      </c>
      <c r="D17953" s="11">
        <f t="shared" si="280"/>
        <v>15431363.237999965</v>
      </c>
      <c r="E17953" s="30">
        <v>25001203580</v>
      </c>
    </row>
    <row r="17954" spans="1:5">
      <c r="B17954" s="40">
        <v>-560</v>
      </c>
      <c r="D17954" s="11">
        <f t="shared" si="280"/>
        <v>15430803.237999965</v>
      </c>
      <c r="E17954" s="30" t="s">
        <v>13842</v>
      </c>
    </row>
    <row r="17955" spans="1:5">
      <c r="B17955" s="40">
        <v>-5122724.22</v>
      </c>
      <c r="D17955" s="11">
        <f t="shared" si="280"/>
        <v>10308079.017999966</v>
      </c>
      <c r="E17955" s="30">
        <v>25001202345</v>
      </c>
    </row>
    <row r="17956" spans="1:5">
      <c r="B17956" s="40">
        <v>-36086.269999999997</v>
      </c>
      <c r="C17956" s="40"/>
      <c r="D17956" s="11">
        <f t="shared" si="280"/>
        <v>10271992.747999966</v>
      </c>
      <c r="E17956" s="30" t="s">
        <v>4008</v>
      </c>
    </row>
    <row r="17957" spans="1:5">
      <c r="A17957" s="19">
        <v>44732</v>
      </c>
      <c r="B17957" s="40">
        <v>-17776.25</v>
      </c>
      <c r="C17957" s="40"/>
      <c r="D17957" s="11">
        <f t="shared" si="280"/>
        <v>10254216.497999966</v>
      </c>
      <c r="E17957" s="30">
        <v>25001203766</v>
      </c>
    </row>
    <row r="17958" spans="1:5">
      <c r="B17958" s="40">
        <v>-48273.14</v>
      </c>
      <c r="C17958" s="40"/>
      <c r="D17958" s="11">
        <f t="shared" si="280"/>
        <v>10205943.357999966</v>
      </c>
      <c r="E17958" s="30">
        <v>25001203716</v>
      </c>
    </row>
    <row r="17959" spans="1:5">
      <c r="B17959" s="40">
        <v>-170181.56</v>
      </c>
      <c r="C17959" s="40"/>
      <c r="D17959" s="11">
        <f t="shared" si="280"/>
        <v>10035761.797999965</v>
      </c>
      <c r="E17959" s="30">
        <v>25001203485</v>
      </c>
    </row>
    <row r="17960" spans="1:5">
      <c r="B17960" s="40"/>
      <c r="C17960" s="40">
        <v>52069.03</v>
      </c>
      <c r="D17960" s="11">
        <f t="shared" si="280"/>
        <v>10087830.827999964</v>
      </c>
      <c r="E17960" s="30" t="s">
        <v>13844</v>
      </c>
    </row>
    <row r="17961" spans="1:5">
      <c r="B17961" s="40"/>
      <c r="C17961" s="40">
        <v>174344.91</v>
      </c>
      <c r="D17961" s="11">
        <f t="shared" si="280"/>
        <v>10262175.737999965</v>
      </c>
      <c r="E17961" s="30" t="s">
        <v>13845</v>
      </c>
    </row>
    <row r="17962" spans="1:5">
      <c r="B17962" s="40"/>
      <c r="C17962" s="40">
        <v>18000.849999999999</v>
      </c>
      <c r="D17962" s="11">
        <f t="shared" si="280"/>
        <v>10280176.587999964</v>
      </c>
      <c r="E17962" s="30" t="s">
        <v>13846</v>
      </c>
    </row>
    <row r="17963" spans="1:5">
      <c r="A17963" s="19">
        <v>44733</v>
      </c>
      <c r="B17963" s="40">
        <v>-282773.21000000002</v>
      </c>
      <c r="C17963" s="40"/>
      <c r="D17963" s="11">
        <f t="shared" si="280"/>
        <v>9997403.3779999632</v>
      </c>
      <c r="E17963" s="30">
        <v>25001205065</v>
      </c>
    </row>
    <row r="17964" spans="1:5">
      <c r="B17964" s="40">
        <v>-176074.2</v>
      </c>
      <c r="C17964" s="40"/>
      <c r="D17964" s="11">
        <f t="shared" si="280"/>
        <v>9821329.177999964</v>
      </c>
      <c r="E17964" s="30">
        <v>25001205134</v>
      </c>
    </row>
    <row r="17965" spans="1:5">
      <c r="B17965" s="40">
        <v>-366754.65</v>
      </c>
      <c r="C17965" s="40"/>
      <c r="D17965" s="11">
        <f t="shared" si="280"/>
        <v>9454574.5279999636</v>
      </c>
      <c r="E17965" s="30">
        <v>25001205108</v>
      </c>
    </row>
    <row r="17966" spans="1:5">
      <c r="B17966" s="40">
        <v>-174052.78</v>
      </c>
      <c r="C17966" s="40"/>
      <c r="D17966" s="11">
        <f t="shared" si="280"/>
        <v>9280521.7479999643</v>
      </c>
      <c r="E17966" s="30">
        <v>25001205110</v>
      </c>
    </row>
    <row r="17967" spans="1:5">
      <c r="A17967" s="19">
        <v>44734</v>
      </c>
      <c r="B17967" s="44">
        <v>-7766450</v>
      </c>
      <c r="C17967" s="40"/>
      <c r="D17967" s="11">
        <f t="shared" si="280"/>
        <v>1514071.7479999643</v>
      </c>
      <c r="E17967" s="14" t="s">
        <v>13816</v>
      </c>
    </row>
    <row r="17968" spans="1:5">
      <c r="B17968" s="40"/>
      <c r="C17968" s="44">
        <v>1000000</v>
      </c>
      <c r="D17968" s="11">
        <f t="shared" si="280"/>
        <v>2514071.7479999643</v>
      </c>
      <c r="E17968" s="24" t="s">
        <v>56</v>
      </c>
    </row>
    <row r="17969" spans="1:5">
      <c r="B17969" s="40"/>
      <c r="C17969" s="40">
        <v>106322.97</v>
      </c>
      <c r="D17969" s="11">
        <f t="shared" si="280"/>
        <v>2620394.7179999645</v>
      </c>
      <c r="E17969" s="30">
        <v>18382</v>
      </c>
    </row>
    <row r="17970" spans="1:5">
      <c r="B17970" s="40"/>
      <c r="C17970" s="40">
        <v>374686.62</v>
      </c>
      <c r="D17970" s="11">
        <f t="shared" si="280"/>
        <v>2995081.3379999646</v>
      </c>
      <c r="E17970" s="30" t="s">
        <v>13856</v>
      </c>
    </row>
    <row r="17971" spans="1:5">
      <c r="B17971" s="40"/>
      <c r="C17971" s="40">
        <v>231937.79</v>
      </c>
      <c r="D17971" s="11">
        <f t="shared" si="280"/>
        <v>3227019.1279999646</v>
      </c>
      <c r="E17971" s="30" t="s">
        <v>13853</v>
      </c>
    </row>
    <row r="17972" spans="1:5">
      <c r="B17972" s="40">
        <v>-222812.88</v>
      </c>
      <c r="C17972" s="40"/>
      <c r="D17972" s="11">
        <f t="shared" si="280"/>
        <v>3004206.2479999647</v>
      </c>
      <c r="E17972" s="30">
        <v>25001201524</v>
      </c>
    </row>
    <row r="17973" spans="1:5">
      <c r="B17973" s="40">
        <v>-197689.25</v>
      </c>
      <c r="C17973" s="40"/>
      <c r="D17973" s="11">
        <f t="shared" si="280"/>
        <v>2806516.9979999647</v>
      </c>
      <c r="E17973" s="30">
        <v>25001203673</v>
      </c>
    </row>
    <row r="17974" spans="1:5">
      <c r="B17974" s="40">
        <v>-123294.1</v>
      </c>
      <c r="C17974" s="40"/>
      <c r="D17974" s="11">
        <f t="shared" si="280"/>
        <v>2683222.8979999647</v>
      </c>
      <c r="E17974" s="30">
        <v>25001203742</v>
      </c>
    </row>
    <row r="17975" spans="1:5">
      <c r="B17975" s="40">
        <v>-91380.42</v>
      </c>
      <c r="C17975" s="40"/>
      <c r="D17975" s="11">
        <f t="shared" si="280"/>
        <v>2591842.4779999647</v>
      </c>
      <c r="E17975" s="30">
        <v>25001200527</v>
      </c>
    </row>
    <row r="17976" spans="1:5">
      <c r="B17976" s="40">
        <v>-186410.53</v>
      </c>
      <c r="C17976" s="40"/>
      <c r="D17976" s="11">
        <f t="shared" si="280"/>
        <v>2405431.9479999649</v>
      </c>
      <c r="E17976" s="30">
        <v>25001201100</v>
      </c>
    </row>
    <row r="17977" spans="1:5">
      <c r="B17977" s="40"/>
      <c r="C17977" s="44">
        <v>1099993</v>
      </c>
      <c r="D17977" s="11">
        <f t="shared" si="280"/>
        <v>3505424.9479999649</v>
      </c>
      <c r="E17977" s="24" t="s">
        <v>13857</v>
      </c>
    </row>
    <row r="17978" spans="1:5">
      <c r="B17978" s="40"/>
      <c r="C17978" s="40">
        <v>211899.2</v>
      </c>
      <c r="D17978" s="11">
        <f t="shared" si="280"/>
        <v>3717324.1479999651</v>
      </c>
      <c r="E17978" s="30">
        <v>22009</v>
      </c>
    </row>
    <row r="17979" spans="1:5">
      <c r="B17979" s="40"/>
      <c r="C17979" s="40">
        <v>128249.14</v>
      </c>
      <c r="D17979" s="11">
        <f t="shared" si="280"/>
        <v>3845573.2879999653</v>
      </c>
      <c r="E17979" s="30" t="s">
        <v>13859</v>
      </c>
    </row>
    <row r="17980" spans="1:5">
      <c r="B17980" s="40"/>
      <c r="C17980" s="40">
        <v>120166.82</v>
      </c>
      <c r="D17980" s="11">
        <f t="shared" si="280"/>
        <v>3965740.1079999651</v>
      </c>
      <c r="E17980" s="30" t="s">
        <v>13858</v>
      </c>
    </row>
    <row r="17981" spans="1:5">
      <c r="B17981" s="22">
        <v>-114</v>
      </c>
      <c r="C17981" s="21"/>
      <c r="D17981" s="11">
        <f t="shared" si="280"/>
        <v>3965626.1079999651</v>
      </c>
      <c r="E17981" s="24" t="s">
        <v>24</v>
      </c>
    </row>
    <row r="17982" spans="1:5">
      <c r="A17982" s="19">
        <v>44735</v>
      </c>
      <c r="B17982" s="40"/>
      <c r="C17982" s="40">
        <v>1986921</v>
      </c>
      <c r="D17982" s="11">
        <f t="shared" si="280"/>
        <v>5952547.1079999655</v>
      </c>
      <c r="E17982" s="30" t="s">
        <v>13865</v>
      </c>
    </row>
    <row r="17983" spans="1:5">
      <c r="B17983" s="40"/>
      <c r="C17983" s="40">
        <v>374470.59</v>
      </c>
      <c r="D17983" s="11">
        <f t="shared" si="280"/>
        <v>6327017.6979999654</v>
      </c>
      <c r="E17983" s="30" t="s">
        <v>13864</v>
      </c>
    </row>
    <row r="17984" spans="1:5">
      <c r="B17984" s="40"/>
      <c r="C17984" s="40">
        <v>198082.19</v>
      </c>
      <c r="D17984" s="11">
        <f t="shared" si="280"/>
        <v>6525099.8879999658</v>
      </c>
      <c r="E17984" s="30">
        <v>18385</v>
      </c>
    </row>
    <row r="17985" spans="1:5">
      <c r="B17985" s="40"/>
      <c r="C17985" s="40">
        <v>202729.18</v>
      </c>
      <c r="D17985" s="11">
        <f t="shared" si="280"/>
        <v>6727829.0679999655</v>
      </c>
      <c r="E17985" s="30">
        <v>18387</v>
      </c>
    </row>
    <row r="17986" spans="1:5">
      <c r="B17986" s="40"/>
      <c r="C17986" s="40">
        <v>1587911</v>
      </c>
      <c r="D17986" s="11">
        <f t="shared" si="280"/>
        <v>8315740.0679999655</v>
      </c>
      <c r="E17986" s="30" t="s">
        <v>13866</v>
      </c>
    </row>
    <row r="17987" spans="1:5">
      <c r="B17987" s="40"/>
      <c r="C17987" s="40">
        <v>284557.55</v>
      </c>
      <c r="D17987" s="11">
        <f t="shared" si="280"/>
        <v>8600297.6179999653</v>
      </c>
      <c r="E17987" s="30">
        <v>41217</v>
      </c>
    </row>
    <row r="17988" spans="1:5">
      <c r="B17988" s="40"/>
      <c r="C17988" s="40">
        <v>1216241</v>
      </c>
      <c r="D17988" s="11">
        <f t="shared" si="280"/>
        <v>9816538.6179999653</v>
      </c>
      <c r="E17988" s="30" t="s">
        <v>13868</v>
      </c>
    </row>
    <row r="17989" spans="1:5">
      <c r="B17989" s="40"/>
      <c r="C17989" s="44">
        <v>3999973</v>
      </c>
      <c r="D17989" s="11">
        <f t="shared" si="280"/>
        <v>13816511.617999965</v>
      </c>
      <c r="E17989" s="24" t="s">
        <v>54</v>
      </c>
    </row>
    <row r="17990" spans="1:5">
      <c r="B17990" s="40"/>
      <c r="C17990" s="40">
        <v>32804.46</v>
      </c>
      <c r="D17990" s="11">
        <f t="shared" si="280"/>
        <v>13849316.077999966</v>
      </c>
      <c r="E17990" s="30" t="s">
        <v>4100</v>
      </c>
    </row>
    <row r="17991" spans="1:5">
      <c r="B17991" s="40"/>
      <c r="C17991" s="40">
        <v>106242.65</v>
      </c>
      <c r="D17991" s="11">
        <f t="shared" si="280"/>
        <v>13955558.727999967</v>
      </c>
      <c r="E17991" s="30" t="s">
        <v>3319</v>
      </c>
    </row>
    <row r="17992" spans="1:5">
      <c r="A17992" s="19">
        <v>44736</v>
      </c>
      <c r="B17992" s="40"/>
      <c r="C17992" s="44">
        <v>200000</v>
      </c>
      <c r="D17992" s="11">
        <f t="shared" si="280"/>
        <v>14155558.727999967</v>
      </c>
      <c r="E17992" s="24" t="s">
        <v>56</v>
      </c>
    </row>
    <row r="17993" spans="1:5">
      <c r="B17993" s="40"/>
      <c r="C17993" s="44">
        <v>500000</v>
      </c>
      <c r="D17993" s="11">
        <f t="shared" si="280"/>
        <v>14655558.727999967</v>
      </c>
      <c r="E17993" s="24" t="s">
        <v>58</v>
      </c>
    </row>
    <row r="17994" spans="1:5">
      <c r="B17994" s="40"/>
      <c r="C17994" s="44">
        <v>800000</v>
      </c>
      <c r="D17994" s="11">
        <f t="shared" ref="D17994:D18057" si="281">D17993+B17994+C17994</f>
        <v>15455558.727999967</v>
      </c>
      <c r="E17994" s="24" t="s">
        <v>13860</v>
      </c>
    </row>
    <row r="17995" spans="1:5">
      <c r="B17995" s="40">
        <v>-88034.38</v>
      </c>
      <c r="C17995" s="40"/>
      <c r="D17995" s="11">
        <f t="shared" si="281"/>
        <v>15367524.347999966</v>
      </c>
      <c r="E17995" s="30">
        <v>25001204418</v>
      </c>
    </row>
    <row r="17996" spans="1:5">
      <c r="B17996" s="40">
        <v>-125032.49</v>
      </c>
      <c r="C17996" s="40"/>
      <c r="D17996" s="11">
        <f t="shared" si="281"/>
        <v>15242491.857999966</v>
      </c>
      <c r="E17996" s="30">
        <v>25001204432</v>
      </c>
    </row>
    <row r="17997" spans="1:5">
      <c r="B17997" s="40">
        <v>-143515.98000000001</v>
      </c>
      <c r="C17997" s="40"/>
      <c r="D17997" s="11">
        <f t="shared" si="281"/>
        <v>15098975.877999965</v>
      </c>
      <c r="E17997" s="30">
        <v>25001204963</v>
      </c>
    </row>
    <row r="17998" spans="1:5">
      <c r="B17998" s="45">
        <v>-2500</v>
      </c>
      <c r="D17998" s="11">
        <f t="shared" si="281"/>
        <v>15096475.877999965</v>
      </c>
      <c r="E17998" s="30" t="s">
        <v>3944</v>
      </c>
    </row>
    <row r="17999" spans="1:5">
      <c r="B17999" s="40">
        <v>-30</v>
      </c>
      <c r="D17999" s="11">
        <f t="shared" si="281"/>
        <v>15096445.877999965</v>
      </c>
      <c r="E17999" s="30" t="s">
        <v>3022</v>
      </c>
    </row>
    <row r="18000" spans="1:5">
      <c r="B18000" s="40">
        <v>-37</v>
      </c>
      <c r="D18000" s="11">
        <f t="shared" si="281"/>
        <v>15096408.877999965</v>
      </c>
      <c r="E18000" s="30" t="s">
        <v>3022</v>
      </c>
    </row>
    <row r="18001" spans="1:5">
      <c r="B18001" s="40">
        <v>-7040.08</v>
      </c>
      <c r="D18001" s="11">
        <f t="shared" si="281"/>
        <v>15089368.797999965</v>
      </c>
      <c r="E18001" s="30" t="s">
        <v>13875</v>
      </c>
    </row>
    <row r="18002" spans="1:5">
      <c r="B18002" s="40">
        <v>-30</v>
      </c>
      <c r="D18002" s="11">
        <f t="shared" si="281"/>
        <v>15089338.797999965</v>
      </c>
      <c r="E18002" s="30" t="s">
        <v>3022</v>
      </c>
    </row>
    <row r="18003" spans="1:5">
      <c r="B18003" s="40">
        <v>-38.44</v>
      </c>
      <c r="D18003" s="11">
        <f t="shared" si="281"/>
        <v>15089300.357999966</v>
      </c>
      <c r="E18003" s="30" t="s">
        <v>3022</v>
      </c>
    </row>
    <row r="18004" spans="1:5">
      <c r="B18004" s="40">
        <v>-48161.08</v>
      </c>
      <c r="D18004" s="11">
        <f t="shared" si="281"/>
        <v>15041139.277999965</v>
      </c>
      <c r="E18004" s="30" t="s">
        <v>12851</v>
      </c>
    </row>
    <row r="18005" spans="1:5">
      <c r="B18005" s="40">
        <v>-30</v>
      </c>
      <c r="D18005" s="11">
        <f t="shared" si="281"/>
        <v>15041109.277999965</v>
      </c>
      <c r="E18005" s="30" t="s">
        <v>3022</v>
      </c>
    </row>
    <row r="18006" spans="1:5">
      <c r="B18006" s="40">
        <v>-27</v>
      </c>
      <c r="D18006" s="11">
        <f t="shared" si="281"/>
        <v>15041082.277999965</v>
      </c>
      <c r="E18006" s="30" t="s">
        <v>3022</v>
      </c>
    </row>
    <row r="18007" spans="1:5">
      <c r="B18007" s="40">
        <v>-198141.19</v>
      </c>
      <c r="D18007" s="11">
        <f t="shared" si="281"/>
        <v>14842941.087999966</v>
      </c>
      <c r="E18007" s="30">
        <v>25001203697</v>
      </c>
    </row>
    <row r="18008" spans="1:5">
      <c r="B18008" s="40">
        <v>-127258.88</v>
      </c>
      <c r="C18008" s="40"/>
      <c r="D18008" s="11">
        <f t="shared" si="281"/>
        <v>14715682.207999965</v>
      </c>
      <c r="E18008" s="30">
        <v>25001204406</v>
      </c>
    </row>
    <row r="18009" spans="1:5">
      <c r="B18009" s="40">
        <v>-61892</v>
      </c>
      <c r="C18009" s="40"/>
      <c r="D18009" s="11">
        <f t="shared" si="281"/>
        <v>14653790.207999965</v>
      </c>
      <c r="E18009" s="30">
        <v>25001204420</v>
      </c>
    </row>
    <row r="18010" spans="1:5">
      <c r="A18010" s="19">
        <v>44739</v>
      </c>
      <c r="B18010" s="44">
        <v>-1130000</v>
      </c>
      <c r="C18010" s="40"/>
      <c r="D18010" s="11">
        <f t="shared" si="281"/>
        <v>13523790.207999965</v>
      </c>
      <c r="E18010" s="14" t="s">
        <v>13816</v>
      </c>
    </row>
    <row r="18011" spans="1:5">
      <c r="B18011" s="40">
        <v>-786967.59</v>
      </c>
      <c r="C18011" s="40"/>
      <c r="D18011" s="11">
        <f t="shared" si="281"/>
        <v>12736822.617999965</v>
      </c>
      <c r="E18011" s="30">
        <v>25001205053</v>
      </c>
    </row>
    <row r="18012" spans="1:5">
      <c r="B18012" s="40">
        <v>-373689.31</v>
      </c>
      <c r="C18012" s="40"/>
      <c r="D18012" s="11">
        <f t="shared" si="281"/>
        <v>12363133.307999965</v>
      </c>
      <c r="E18012" s="30">
        <v>25001205091</v>
      </c>
    </row>
    <row r="18013" spans="1:5">
      <c r="B18013" s="40">
        <v>-205974.01</v>
      </c>
      <c r="C18013" s="40"/>
      <c r="D18013" s="11">
        <f t="shared" si="281"/>
        <v>12157159.297999965</v>
      </c>
      <c r="E18013" s="30">
        <v>25001205089</v>
      </c>
    </row>
    <row r="18014" spans="1:5">
      <c r="B18014" s="44">
        <v>-175000</v>
      </c>
      <c r="C18014" s="40"/>
      <c r="D18014" s="11">
        <f t="shared" si="281"/>
        <v>11982159.297999965</v>
      </c>
      <c r="E18014" s="14" t="s">
        <v>13816</v>
      </c>
    </row>
    <row r="18015" spans="1:5">
      <c r="B18015" s="40"/>
      <c r="C18015" s="40">
        <v>71050.929999999993</v>
      </c>
      <c r="D18015" s="11">
        <f t="shared" si="281"/>
        <v>12053210.227999965</v>
      </c>
      <c r="E18015" s="30">
        <v>41212</v>
      </c>
    </row>
    <row r="18016" spans="1:5">
      <c r="B18016" s="40">
        <v>-71372.37</v>
      </c>
      <c r="C18016" s="40"/>
      <c r="D18016" s="11">
        <f t="shared" si="281"/>
        <v>11981837.857999966</v>
      </c>
      <c r="E18016" s="30">
        <v>25001206674</v>
      </c>
    </row>
    <row r="18017" spans="1:5">
      <c r="B18017" s="40">
        <v>-237047.04000000001</v>
      </c>
      <c r="C18017" s="40"/>
      <c r="D18017" s="11">
        <f t="shared" si="281"/>
        <v>11744790.817999966</v>
      </c>
      <c r="E18017" s="30">
        <v>25001205003</v>
      </c>
    </row>
    <row r="18018" spans="1:5">
      <c r="B18018" s="40"/>
      <c r="C18018" s="40">
        <v>239684.82</v>
      </c>
      <c r="D18018" s="11">
        <f t="shared" si="281"/>
        <v>11984475.637999967</v>
      </c>
      <c r="E18018" s="30">
        <v>25001205027</v>
      </c>
    </row>
    <row r="18019" spans="1:5">
      <c r="A18019" s="19">
        <v>44740</v>
      </c>
      <c r="B18019" s="44">
        <v>-445000</v>
      </c>
      <c r="C18019" s="40"/>
      <c r="D18019" s="11">
        <f t="shared" si="281"/>
        <v>11539475.637999967</v>
      </c>
      <c r="E18019" s="14" t="s">
        <v>13816</v>
      </c>
    </row>
    <row r="18020" spans="1:5">
      <c r="B18020" s="40"/>
      <c r="C18020" s="44">
        <v>9000000</v>
      </c>
      <c r="D18020" s="11">
        <f t="shared" si="281"/>
        <v>20539475.637999967</v>
      </c>
      <c r="E18020" s="24" t="s">
        <v>54</v>
      </c>
    </row>
    <row r="18021" spans="1:5">
      <c r="B18021" s="40">
        <v>-4303174.3899999997</v>
      </c>
      <c r="C18021" s="40"/>
      <c r="D18021" s="11">
        <f t="shared" si="281"/>
        <v>16236301.247999966</v>
      </c>
      <c r="E18021" s="30">
        <v>25001204725</v>
      </c>
    </row>
    <row r="18022" spans="1:5">
      <c r="B18022" s="40">
        <v>-2835957.68</v>
      </c>
      <c r="C18022" s="40"/>
      <c r="D18022" s="11">
        <f t="shared" si="281"/>
        <v>13400343.567999966</v>
      </c>
      <c r="E18022" s="30">
        <v>25001204656</v>
      </c>
    </row>
    <row r="18023" spans="1:5">
      <c r="B18023" s="40">
        <v>-127673.15</v>
      </c>
      <c r="C18023" s="40"/>
      <c r="D18023" s="11">
        <f t="shared" si="281"/>
        <v>13272670.417999966</v>
      </c>
      <c r="E18023" s="30">
        <v>25001203635</v>
      </c>
    </row>
    <row r="18024" spans="1:5">
      <c r="B18024" s="40">
        <v>-184333.57</v>
      </c>
      <c r="C18024" s="40"/>
      <c r="D18024" s="11">
        <f t="shared" si="281"/>
        <v>13088336.847999966</v>
      </c>
      <c r="E18024" s="30">
        <v>25001205077</v>
      </c>
    </row>
    <row r="18025" spans="1:5">
      <c r="B18025" s="40">
        <v>-303227.77</v>
      </c>
      <c r="C18025" s="40"/>
      <c r="D18025" s="11">
        <f t="shared" si="281"/>
        <v>12785109.077999966</v>
      </c>
      <c r="E18025" s="30">
        <v>25001205722</v>
      </c>
    </row>
    <row r="18026" spans="1:5">
      <c r="B18026" s="40">
        <v>-147157.54</v>
      </c>
      <c r="C18026" s="40"/>
      <c r="D18026" s="11">
        <f t="shared" si="281"/>
        <v>12637951.537999967</v>
      </c>
      <c r="E18026" s="30">
        <v>25001205841</v>
      </c>
    </row>
    <row r="18027" spans="1:5">
      <c r="B18027" s="40">
        <v>-148987.89000000001</v>
      </c>
      <c r="C18027" s="40"/>
      <c r="D18027" s="11">
        <f t="shared" si="281"/>
        <v>12488963.647999967</v>
      </c>
      <c r="E18027" s="30">
        <v>25001205803</v>
      </c>
    </row>
    <row r="18028" spans="1:5">
      <c r="B18028" s="40"/>
      <c r="C18028" s="40">
        <v>132426.17000000001</v>
      </c>
      <c r="D18028" s="11">
        <f t="shared" si="281"/>
        <v>12621389.817999966</v>
      </c>
      <c r="E18028" s="30" t="s">
        <v>13888</v>
      </c>
    </row>
    <row r="18029" spans="1:5">
      <c r="B18029" s="40"/>
      <c r="C18029" s="40">
        <v>188783.71</v>
      </c>
      <c r="D18029" s="11">
        <f t="shared" si="281"/>
        <v>12810173.527999967</v>
      </c>
      <c r="E18029" s="30">
        <v>18386</v>
      </c>
    </row>
    <row r="18030" spans="1:5">
      <c r="B18030" s="21"/>
      <c r="C18030" s="21">
        <v>4335621</v>
      </c>
      <c r="D18030" s="11">
        <f t="shared" si="281"/>
        <v>17145794.527999967</v>
      </c>
      <c r="E18030" s="30" t="s">
        <v>13891</v>
      </c>
    </row>
    <row r="18031" spans="1:5">
      <c r="B18031" s="21"/>
      <c r="C18031" s="40">
        <v>1220095</v>
      </c>
      <c r="D18031" s="11">
        <f t="shared" si="281"/>
        <v>18365889.527999967</v>
      </c>
      <c r="E18031" s="30" t="s">
        <v>13892</v>
      </c>
    </row>
    <row r="18032" spans="1:5">
      <c r="B18032" s="21"/>
      <c r="C18032" s="40">
        <v>2857221</v>
      </c>
      <c r="D18032" s="11">
        <f t="shared" si="281"/>
        <v>21223110.527999967</v>
      </c>
      <c r="E18032" s="30" t="s">
        <v>13889</v>
      </c>
    </row>
    <row r="18033" spans="1:5">
      <c r="B18033" s="21"/>
      <c r="C18033" s="40">
        <v>1220115</v>
      </c>
      <c r="D18033" s="11">
        <f t="shared" si="281"/>
        <v>22443225.527999967</v>
      </c>
      <c r="E18033" s="30" t="s">
        <v>13890</v>
      </c>
    </row>
    <row r="18034" spans="1:5">
      <c r="A18034" s="19">
        <v>44741</v>
      </c>
      <c r="B18034" s="40"/>
      <c r="C18034" s="44">
        <v>1000000</v>
      </c>
      <c r="D18034" s="11">
        <f t="shared" si="281"/>
        <v>23443225.527999967</v>
      </c>
      <c r="E18034" s="24" t="s">
        <v>56</v>
      </c>
    </row>
    <row r="18035" spans="1:5">
      <c r="B18035" s="44">
        <v>-762500</v>
      </c>
      <c r="C18035" s="40"/>
      <c r="D18035" s="11">
        <f t="shared" si="281"/>
        <v>22680725.527999967</v>
      </c>
      <c r="E18035" s="14" t="s">
        <v>13816</v>
      </c>
    </row>
    <row r="18036" spans="1:5">
      <c r="B18036" s="40">
        <v>-239184.89</v>
      </c>
      <c r="C18036" s="40"/>
      <c r="D18036" s="11">
        <f t="shared" si="281"/>
        <v>22441540.637999967</v>
      </c>
      <c r="E18036" s="30">
        <v>25001207588</v>
      </c>
    </row>
    <row r="18037" spans="1:5">
      <c r="B18037" s="40"/>
      <c r="C18037" s="40">
        <v>141682.91</v>
      </c>
      <c r="D18037" s="11">
        <f t="shared" si="281"/>
        <v>22583223.547999967</v>
      </c>
      <c r="E18037" s="30" t="s">
        <v>4100</v>
      </c>
    </row>
    <row r="18038" spans="1:5">
      <c r="B18038" s="22">
        <v>-221.5</v>
      </c>
      <c r="C18038" s="21"/>
      <c r="D18038" s="11">
        <f t="shared" si="281"/>
        <v>22583002.047999967</v>
      </c>
      <c r="E18038" s="24" t="s">
        <v>24</v>
      </c>
    </row>
    <row r="18039" spans="1:5">
      <c r="A18039" s="19">
        <v>44742</v>
      </c>
      <c r="B18039" s="40">
        <v>-151338.85</v>
      </c>
      <c r="C18039" s="40"/>
      <c r="D18039" s="11">
        <f t="shared" si="281"/>
        <v>22431663.197999965</v>
      </c>
      <c r="E18039" s="30">
        <v>25001026636</v>
      </c>
    </row>
    <row r="18040" spans="1:5">
      <c r="B18040" s="40">
        <v>-57284</v>
      </c>
      <c r="C18040" s="40"/>
      <c r="D18040" s="11">
        <f t="shared" si="281"/>
        <v>22374379.197999965</v>
      </c>
      <c r="E18040" s="30">
        <v>25001206329</v>
      </c>
    </row>
    <row r="18041" spans="1:5">
      <c r="B18041" s="40">
        <v>-177842.63</v>
      </c>
      <c r="C18041" s="40"/>
      <c r="D18041" s="11">
        <f t="shared" si="281"/>
        <v>22196536.567999966</v>
      </c>
      <c r="E18041" s="30">
        <v>25001206705</v>
      </c>
    </row>
    <row r="18042" spans="1:5">
      <c r="B18042" s="40">
        <v>-47283</v>
      </c>
      <c r="C18042" s="40"/>
      <c r="D18042" s="11">
        <f t="shared" si="281"/>
        <v>22149253.567999966</v>
      </c>
      <c r="E18042" s="30">
        <v>25001206993</v>
      </c>
    </row>
    <row r="18043" spans="1:5">
      <c r="B18043" s="40">
        <v>-146438.34</v>
      </c>
      <c r="C18043" s="40"/>
      <c r="D18043" s="11">
        <f t="shared" si="281"/>
        <v>22002815.227999967</v>
      </c>
      <c r="E18043" s="30">
        <v>25001206250</v>
      </c>
    </row>
    <row r="18044" spans="1:5">
      <c r="B18044" s="40">
        <v>-24001.74</v>
      </c>
      <c r="C18044" s="40"/>
      <c r="D18044" s="11">
        <f t="shared" si="281"/>
        <v>21978813.487999968</v>
      </c>
      <c r="E18044" s="30" t="s">
        <v>3895</v>
      </c>
    </row>
    <row r="18045" spans="1:5">
      <c r="B18045" s="40">
        <v>-152560.76</v>
      </c>
      <c r="C18045" s="40"/>
      <c r="D18045" s="11">
        <f t="shared" si="281"/>
        <v>21826252.727999967</v>
      </c>
      <c r="E18045" s="30" t="s">
        <v>13899</v>
      </c>
    </row>
    <row r="18046" spans="1:5">
      <c r="B18046" s="40"/>
      <c r="C18046" s="40">
        <v>46955.95</v>
      </c>
      <c r="D18046" s="11">
        <f t="shared" si="281"/>
        <v>21873208.677999966</v>
      </c>
      <c r="E18046" s="30">
        <v>41301</v>
      </c>
    </row>
    <row r="18047" spans="1:5">
      <c r="B18047" s="40">
        <v>-185979.88</v>
      </c>
      <c r="C18047" s="40"/>
      <c r="D18047" s="11">
        <f t="shared" si="281"/>
        <v>21687228.797999967</v>
      </c>
      <c r="E18047" s="30">
        <v>25001207102</v>
      </c>
    </row>
    <row r="18048" spans="1:5">
      <c r="B18048" s="40">
        <v>-104408.46</v>
      </c>
      <c r="C18048" s="40"/>
      <c r="D18048" s="11">
        <f t="shared" si="281"/>
        <v>21582820.337999966</v>
      </c>
      <c r="E18048" s="30">
        <v>25001207019</v>
      </c>
    </row>
    <row r="18049" spans="1:5">
      <c r="B18049" s="40"/>
      <c r="C18049" s="40">
        <v>186487.97</v>
      </c>
      <c r="D18049" s="11">
        <f t="shared" si="281"/>
        <v>21769308.307999965</v>
      </c>
      <c r="E18049" s="30">
        <v>41318</v>
      </c>
    </row>
    <row r="18050" spans="1:5">
      <c r="B18050" s="40"/>
      <c r="C18050" s="40">
        <v>58341</v>
      </c>
      <c r="D18050" s="11">
        <f t="shared" si="281"/>
        <v>21827649.307999965</v>
      </c>
      <c r="E18050" s="30" t="s">
        <v>13900</v>
      </c>
    </row>
    <row r="18051" spans="1:5">
      <c r="B18051" s="40"/>
      <c r="C18051" s="40">
        <v>179764.22</v>
      </c>
      <c r="D18051" s="11">
        <f t="shared" si="281"/>
        <v>22007413.527999964</v>
      </c>
      <c r="E18051" s="30">
        <v>200583</v>
      </c>
    </row>
    <row r="18052" spans="1:5">
      <c r="B18052" s="40"/>
      <c r="C18052" s="40">
        <v>105469.49</v>
      </c>
      <c r="D18052" s="11">
        <f t="shared" si="281"/>
        <v>22112883.017999962</v>
      </c>
      <c r="E18052" s="30" t="s">
        <v>13901</v>
      </c>
    </row>
    <row r="18053" spans="1:5">
      <c r="B18053" s="40">
        <v>-110465.88</v>
      </c>
      <c r="C18053" s="40"/>
      <c r="D18053" s="11">
        <f t="shared" si="281"/>
        <v>22002417.137999963</v>
      </c>
      <c r="E18053" s="30">
        <v>25001206850</v>
      </c>
    </row>
    <row r="18054" spans="1:5">
      <c r="B18054" s="22">
        <v>-114</v>
      </c>
      <c r="C18054" s="21"/>
      <c r="D18054" s="11">
        <f t="shared" si="281"/>
        <v>22002303.137999963</v>
      </c>
      <c r="E18054" s="24" t="s">
        <v>24</v>
      </c>
    </row>
    <row r="18055" spans="1:5">
      <c r="A18055" s="19">
        <v>44743</v>
      </c>
      <c r="B18055" s="40">
        <v>-186461.7</v>
      </c>
      <c r="C18055" s="21"/>
      <c r="D18055" s="11">
        <f t="shared" si="281"/>
        <v>21815841.437999964</v>
      </c>
      <c r="E18055" s="30">
        <v>25001207007</v>
      </c>
    </row>
    <row r="18056" spans="1:5">
      <c r="B18056" s="21"/>
      <c r="C18056" s="22">
        <v>241531.97</v>
      </c>
      <c r="D18056" s="11">
        <f t="shared" si="281"/>
        <v>22057373.407999963</v>
      </c>
      <c r="E18056" s="24" t="s">
        <v>13905</v>
      </c>
    </row>
    <row r="18057" spans="1:5">
      <c r="B18057" s="21"/>
      <c r="C18057" s="40">
        <v>37573774</v>
      </c>
      <c r="D18057" s="11">
        <f t="shared" si="281"/>
        <v>59631147.407999963</v>
      </c>
      <c r="E18057" s="30" t="s">
        <v>13906</v>
      </c>
    </row>
    <row r="18058" spans="1:5">
      <c r="B18058" s="21"/>
      <c r="C18058" s="40">
        <v>479936.54</v>
      </c>
      <c r="D18058" s="11">
        <f t="shared" ref="D18058:D18121" si="282">D18057+B18058+C18058</f>
        <v>60111083.947999962</v>
      </c>
      <c r="E18058" s="30" t="s">
        <v>3997</v>
      </c>
    </row>
    <row r="18059" spans="1:5">
      <c r="B18059" s="21">
        <v>-128578.81</v>
      </c>
      <c r="C18059" s="94"/>
      <c r="D18059" s="11">
        <f t="shared" si="282"/>
        <v>59982505.137999959</v>
      </c>
      <c r="E18059" s="30">
        <v>25001208242</v>
      </c>
    </row>
    <row r="18060" spans="1:5">
      <c r="B18060" s="21">
        <v>-129893.94</v>
      </c>
      <c r="C18060" s="21"/>
      <c r="D18060" s="11">
        <f t="shared" si="282"/>
        <v>59852611.197999962</v>
      </c>
      <c r="E18060" s="30">
        <v>25001207914</v>
      </c>
    </row>
    <row r="18061" spans="1:5">
      <c r="B18061" s="21"/>
      <c r="C18061" s="21">
        <v>186974.65</v>
      </c>
      <c r="D18061" s="11">
        <f t="shared" si="282"/>
        <v>60039585.84799996</v>
      </c>
      <c r="E18061" s="30">
        <v>41255</v>
      </c>
    </row>
    <row r="18062" spans="1:5">
      <c r="A18062" s="19">
        <v>44746</v>
      </c>
      <c r="B18062" s="21">
        <v>-130462.35</v>
      </c>
      <c r="C18062" s="21"/>
      <c r="D18062" s="11">
        <f t="shared" si="282"/>
        <v>59909123.497999959</v>
      </c>
      <c r="E18062" s="30">
        <v>25001206929</v>
      </c>
    </row>
    <row r="18063" spans="1:5">
      <c r="B18063" s="21">
        <v>-366515.34</v>
      </c>
      <c r="C18063" s="21"/>
      <c r="D18063" s="11">
        <f t="shared" si="282"/>
        <v>59542608.157999955</v>
      </c>
      <c r="E18063" s="30">
        <v>25001207045</v>
      </c>
    </row>
    <row r="18064" spans="1:5">
      <c r="B18064" s="21"/>
      <c r="C18064" s="21">
        <v>373437.49</v>
      </c>
      <c r="D18064" s="11">
        <f t="shared" si="282"/>
        <v>59916045.647999957</v>
      </c>
      <c r="E18064" s="30">
        <v>41372</v>
      </c>
    </row>
    <row r="18065" spans="1:5">
      <c r="B18065" s="21"/>
      <c r="C18065" s="21">
        <v>160641.24</v>
      </c>
      <c r="D18065" s="11">
        <f t="shared" si="282"/>
        <v>60076686.887999959</v>
      </c>
      <c r="E18065" s="30">
        <v>200584</v>
      </c>
    </row>
    <row r="18066" spans="1:5">
      <c r="B18066" s="21"/>
      <c r="C18066" s="21">
        <v>131534.81</v>
      </c>
      <c r="D18066" s="11">
        <f t="shared" si="282"/>
        <v>60208221.697999962</v>
      </c>
      <c r="E18066" s="30" t="s">
        <v>13907</v>
      </c>
    </row>
    <row r="18067" spans="1:5">
      <c r="B18067" s="21"/>
      <c r="C18067" s="21">
        <v>130759.51</v>
      </c>
      <c r="D18067" s="11">
        <f t="shared" si="282"/>
        <v>60338981.20799996</v>
      </c>
      <c r="E18067" s="30">
        <v>41341</v>
      </c>
    </row>
    <row r="18068" spans="1:5">
      <c r="A18068" s="19">
        <v>44747</v>
      </c>
      <c r="B18068" s="40">
        <v>-20038045.850000001</v>
      </c>
      <c r="C18068" s="40"/>
      <c r="D18068" s="11">
        <f t="shared" si="282"/>
        <v>40300935.357999958</v>
      </c>
      <c r="E18068" s="30" t="s">
        <v>13908</v>
      </c>
    </row>
    <row r="18069" spans="1:5">
      <c r="B18069" s="40">
        <v>-12737883.859999999</v>
      </c>
      <c r="C18069" s="40"/>
      <c r="D18069" s="11">
        <f t="shared" si="282"/>
        <v>27563051.497999959</v>
      </c>
      <c r="E18069" s="30" t="s">
        <v>13909</v>
      </c>
    </row>
    <row r="18070" spans="1:5">
      <c r="B18070" s="44">
        <v>-1036250</v>
      </c>
      <c r="C18070" s="40"/>
      <c r="D18070" s="11">
        <f t="shared" si="282"/>
        <v>26526801.497999959</v>
      </c>
      <c r="E18070" s="14" t="s">
        <v>13816</v>
      </c>
    </row>
    <row r="18071" spans="1:5">
      <c r="B18071" s="40">
        <v>-162155.28</v>
      </c>
      <c r="C18071" s="40"/>
      <c r="D18071" s="11">
        <f t="shared" si="282"/>
        <v>26364646.217999958</v>
      </c>
      <c r="E18071" s="30" t="s">
        <v>12338</v>
      </c>
    </row>
    <row r="18072" spans="1:5">
      <c r="B18072" s="40">
        <v>-2767680.1</v>
      </c>
      <c r="C18072" s="40"/>
      <c r="D18072" s="11">
        <f t="shared" si="282"/>
        <v>23596966.117999956</v>
      </c>
      <c r="E18072" s="30">
        <v>25001209263</v>
      </c>
    </row>
    <row r="18073" spans="1:5">
      <c r="B18073" s="40">
        <v>-404362.97</v>
      </c>
      <c r="C18073" s="40"/>
      <c r="D18073" s="11">
        <f t="shared" si="282"/>
        <v>23192603.147999957</v>
      </c>
      <c r="E18073" s="30">
        <v>25001207619</v>
      </c>
    </row>
    <row r="18074" spans="1:5">
      <c r="B18074" s="40">
        <v>-282461.74</v>
      </c>
      <c r="C18074" s="40"/>
      <c r="D18074" s="11">
        <f t="shared" si="282"/>
        <v>22910141.407999959</v>
      </c>
      <c r="E18074" s="30">
        <v>25001208335</v>
      </c>
    </row>
    <row r="18075" spans="1:5">
      <c r="B18075" s="40">
        <v>-158945.24</v>
      </c>
      <c r="C18075" s="40"/>
      <c r="D18075" s="11">
        <f t="shared" si="282"/>
        <v>22751196.16799996</v>
      </c>
      <c r="E18075" s="30">
        <v>25001206874</v>
      </c>
    </row>
    <row r="18076" spans="1:5">
      <c r="B18076" s="40">
        <v>-505308.3</v>
      </c>
      <c r="C18076" s="40"/>
      <c r="D18076" s="11">
        <f t="shared" si="282"/>
        <v>22245887.86799996</v>
      </c>
      <c r="E18076" s="30">
        <v>25001206981</v>
      </c>
    </row>
    <row r="18077" spans="1:5">
      <c r="B18077" s="40">
        <v>-390859.24</v>
      </c>
      <c r="C18077" s="40"/>
      <c r="D18077" s="11">
        <f t="shared" si="282"/>
        <v>21855028.627999961</v>
      </c>
      <c r="E18077" s="30">
        <v>25001208816</v>
      </c>
    </row>
    <row r="18078" spans="1:5">
      <c r="B18078" s="40">
        <v>-375342.65</v>
      </c>
      <c r="C18078" s="40"/>
      <c r="D18078" s="11">
        <f t="shared" si="282"/>
        <v>21479685.977999963</v>
      </c>
      <c r="E18078" s="30">
        <v>25001207057</v>
      </c>
    </row>
    <row r="18079" spans="1:5">
      <c r="B18079" s="40">
        <v>-1320</v>
      </c>
      <c r="C18079" s="40"/>
      <c r="D18079" s="11">
        <f t="shared" si="282"/>
        <v>21478365.977999963</v>
      </c>
      <c r="E18079" s="30" t="s">
        <v>4075</v>
      </c>
    </row>
    <row r="18080" spans="1:5">
      <c r="B18080" s="40"/>
      <c r="C18080" s="40">
        <v>283933.44</v>
      </c>
      <c r="D18080" s="11">
        <f t="shared" si="282"/>
        <v>21762299.417999964</v>
      </c>
      <c r="E18080" s="30" t="s">
        <v>4100</v>
      </c>
    </row>
    <row r="18081" spans="1:5">
      <c r="A18081" s="19">
        <v>44748</v>
      </c>
      <c r="B18081" s="44">
        <v>-1125000</v>
      </c>
      <c r="D18081" s="11">
        <f t="shared" si="282"/>
        <v>20637299.417999964</v>
      </c>
      <c r="E18081" s="14" t="s">
        <v>13816</v>
      </c>
    </row>
    <row r="18082" spans="1:5">
      <c r="B18082" s="40">
        <v>-169426.95</v>
      </c>
      <c r="D18082" s="11">
        <f t="shared" si="282"/>
        <v>20467872.467999965</v>
      </c>
      <c r="E18082" s="30">
        <v>25001209225</v>
      </c>
    </row>
    <row r="18083" spans="1:5">
      <c r="B18083" s="40">
        <v>-14565.04</v>
      </c>
      <c r="D18083" s="11">
        <f t="shared" si="282"/>
        <v>20453307.427999966</v>
      </c>
      <c r="E18083" s="30">
        <v>25001207069</v>
      </c>
    </row>
    <row r="18084" spans="1:5">
      <c r="B18084" s="40"/>
      <c r="C18084" s="44">
        <v>513215.08</v>
      </c>
      <c r="D18084" s="11">
        <f t="shared" si="282"/>
        <v>20966522.507999964</v>
      </c>
      <c r="E18084" s="24" t="s">
        <v>13285</v>
      </c>
    </row>
    <row r="18085" spans="1:5">
      <c r="B18085" s="40"/>
      <c r="C18085" s="40">
        <v>1252562</v>
      </c>
      <c r="D18085" s="11">
        <f t="shared" si="282"/>
        <v>22219084.507999964</v>
      </c>
      <c r="E18085" s="30" t="s">
        <v>13924</v>
      </c>
    </row>
    <row r="18086" spans="1:5">
      <c r="B18086" s="40"/>
      <c r="C18086" s="40">
        <v>131271.28</v>
      </c>
      <c r="D18086" s="11">
        <f t="shared" si="282"/>
        <v>22350355.787999965</v>
      </c>
      <c r="E18086" s="30" t="s">
        <v>13925</v>
      </c>
    </row>
    <row r="18087" spans="1:5">
      <c r="B18087" s="40">
        <v>-117392.03</v>
      </c>
      <c r="C18087" s="40"/>
      <c r="D18087" s="11">
        <f t="shared" si="282"/>
        <v>22232963.757999964</v>
      </c>
      <c r="E18087" s="30">
        <v>25001209306</v>
      </c>
    </row>
    <row r="18088" spans="1:5">
      <c r="B18088" s="40"/>
      <c r="C18088" s="40">
        <v>203854.73</v>
      </c>
      <c r="D18088" s="11">
        <f t="shared" si="282"/>
        <v>22436818.487999965</v>
      </c>
      <c r="E18088" s="30">
        <v>22036</v>
      </c>
    </row>
    <row r="18089" spans="1:5">
      <c r="B18089" s="40">
        <v>-179340.49</v>
      </c>
      <c r="C18089" s="40"/>
      <c r="D18089" s="11">
        <f t="shared" si="282"/>
        <v>22257477.997999966</v>
      </c>
      <c r="E18089" s="30">
        <v>25001207552</v>
      </c>
    </row>
    <row r="18090" spans="1:5">
      <c r="B18090" s="40"/>
      <c r="C18090" s="40">
        <v>395791.05</v>
      </c>
      <c r="D18090" s="11">
        <f t="shared" si="282"/>
        <v>22653269.047999967</v>
      </c>
      <c r="E18090" s="30" t="s">
        <v>13922</v>
      </c>
    </row>
    <row r="18091" spans="1:5">
      <c r="B18091" s="40"/>
      <c r="C18091" s="40">
        <v>352701.37</v>
      </c>
      <c r="D18091" s="11">
        <f t="shared" si="282"/>
        <v>23005970.417999968</v>
      </c>
      <c r="E18091" s="30" t="s">
        <v>13923</v>
      </c>
    </row>
    <row r="18092" spans="1:5">
      <c r="B18092" s="40"/>
      <c r="C18092" s="40">
        <v>14233.38</v>
      </c>
      <c r="D18092" s="11">
        <f t="shared" si="282"/>
        <v>23020203.797999967</v>
      </c>
      <c r="E18092" s="30">
        <v>41319</v>
      </c>
    </row>
    <row r="18093" spans="1:5">
      <c r="B18093" s="22">
        <v>-228</v>
      </c>
      <c r="C18093" s="40"/>
      <c r="D18093" s="11">
        <f t="shared" si="282"/>
        <v>23019975.797999967</v>
      </c>
      <c r="E18093" s="24" t="s">
        <v>24</v>
      </c>
    </row>
    <row r="18094" spans="1:5">
      <c r="A18094" s="19">
        <v>44749</v>
      </c>
      <c r="B18094" s="40">
        <v>-2410969.46</v>
      </c>
      <c r="C18094" s="40"/>
      <c r="D18094" s="11">
        <f t="shared" si="282"/>
        <v>20609006.337999966</v>
      </c>
      <c r="E18094" s="30">
        <v>25001210037</v>
      </c>
    </row>
    <row r="18095" spans="1:5">
      <c r="B18095" s="40">
        <v>-3083717.6</v>
      </c>
      <c r="C18095" s="40"/>
      <c r="D18095" s="11">
        <f t="shared" si="282"/>
        <v>17525288.737999965</v>
      </c>
      <c r="E18095" s="30">
        <v>25001210001</v>
      </c>
    </row>
    <row r="18096" spans="1:5">
      <c r="B18096" s="40">
        <v>-199703.64</v>
      </c>
      <c r="C18096" s="40"/>
      <c r="D18096" s="11">
        <f t="shared" si="282"/>
        <v>17325585.097999964</v>
      </c>
      <c r="E18096" s="30">
        <v>25001209906</v>
      </c>
    </row>
    <row r="18097" spans="1:5">
      <c r="B18097" s="44">
        <v>-2425000</v>
      </c>
      <c r="C18097" s="40"/>
      <c r="D18097" s="11">
        <f t="shared" si="282"/>
        <v>14900585.097999964</v>
      </c>
      <c r="E18097" s="14" t="s">
        <v>13816</v>
      </c>
    </row>
    <row r="18098" spans="1:5">
      <c r="B18098" s="40"/>
      <c r="C18098" s="40">
        <v>1151422</v>
      </c>
      <c r="D18098" s="11">
        <f t="shared" si="282"/>
        <v>16052007.097999964</v>
      </c>
      <c r="E18098" s="30">
        <v>90365538</v>
      </c>
    </row>
    <row r="18099" spans="1:5">
      <c r="B18099" s="40"/>
      <c r="C18099" s="40">
        <v>151816.67000000001</v>
      </c>
      <c r="D18099" s="11">
        <f t="shared" si="282"/>
        <v>16203823.767999964</v>
      </c>
      <c r="E18099" s="30">
        <v>41268</v>
      </c>
    </row>
    <row r="18100" spans="1:5">
      <c r="B18100" s="40"/>
      <c r="C18100" s="40">
        <v>1195792</v>
      </c>
      <c r="D18100" s="11">
        <f t="shared" si="282"/>
        <v>17399615.767999962</v>
      </c>
      <c r="E18100" s="30" t="s">
        <v>13926</v>
      </c>
    </row>
    <row r="18101" spans="1:5">
      <c r="B18101" s="40">
        <v>-186424.46</v>
      </c>
      <c r="C18101" s="40"/>
      <c r="D18101" s="11">
        <f t="shared" si="282"/>
        <v>17213191.307999961</v>
      </c>
      <c r="E18101" s="30">
        <v>25001209899</v>
      </c>
    </row>
    <row r="18102" spans="1:5">
      <c r="B18102" s="40">
        <v>-149135.20000000001</v>
      </c>
      <c r="C18102" s="40"/>
      <c r="D18102" s="11">
        <f t="shared" si="282"/>
        <v>17064056.107999962</v>
      </c>
      <c r="E18102" s="30">
        <v>25001209275</v>
      </c>
    </row>
    <row r="18103" spans="1:5">
      <c r="B18103" s="40"/>
      <c r="C18103" s="40">
        <v>120046.89</v>
      </c>
      <c r="D18103" s="11">
        <f t="shared" si="282"/>
        <v>17184102.997999962</v>
      </c>
      <c r="E18103" s="30" t="s">
        <v>13929</v>
      </c>
    </row>
    <row r="18104" spans="1:5">
      <c r="A18104" s="19">
        <v>44750</v>
      </c>
      <c r="B18104" s="44">
        <v>-2375000</v>
      </c>
      <c r="C18104" s="40"/>
      <c r="D18104" s="11">
        <f t="shared" si="282"/>
        <v>14809102.997999962</v>
      </c>
      <c r="E18104" s="14" t="s">
        <v>13816</v>
      </c>
    </row>
    <row r="18105" spans="1:5">
      <c r="B18105" s="40">
        <v>-103649.05</v>
      </c>
      <c r="C18105" s="40"/>
      <c r="D18105" s="11">
        <f t="shared" si="282"/>
        <v>14705453.947999962</v>
      </c>
      <c r="E18105" s="30">
        <v>25001210594</v>
      </c>
    </row>
    <row r="18106" spans="1:5">
      <c r="B18106" s="40">
        <v>-12560.81</v>
      </c>
      <c r="C18106" s="40"/>
      <c r="D18106" s="11">
        <f t="shared" si="282"/>
        <v>14692893.137999961</v>
      </c>
      <c r="E18106" s="30">
        <v>25001208830</v>
      </c>
    </row>
    <row r="18107" spans="1:5">
      <c r="B18107" s="40"/>
      <c r="C18107" s="40">
        <v>1939442</v>
      </c>
      <c r="D18107" s="11">
        <f t="shared" si="282"/>
        <v>16632335.137999961</v>
      </c>
      <c r="E18107" s="30">
        <v>90365539</v>
      </c>
    </row>
    <row r="18108" spans="1:5">
      <c r="B18108" s="40">
        <v>-233509.22</v>
      </c>
      <c r="C18108" s="40"/>
      <c r="D18108" s="11">
        <f t="shared" si="282"/>
        <v>16398825.91799996</v>
      </c>
      <c r="E18108" s="30">
        <v>25001209156</v>
      </c>
    </row>
    <row r="18109" spans="1:5">
      <c r="B18109" s="40">
        <v>-298297.23</v>
      </c>
      <c r="C18109" s="40"/>
      <c r="D18109" s="11">
        <f t="shared" si="282"/>
        <v>16100528.68799996</v>
      </c>
      <c r="E18109" s="30">
        <v>25001209170</v>
      </c>
    </row>
    <row r="18110" spans="1:5">
      <c r="B18110" s="40"/>
      <c r="C18110" s="40">
        <v>233036.92</v>
      </c>
      <c r="D18110" s="11">
        <f t="shared" si="282"/>
        <v>16333565.60799996</v>
      </c>
      <c r="E18110" s="30">
        <v>41256</v>
      </c>
    </row>
    <row r="18111" spans="1:5">
      <c r="A18111" s="19">
        <v>44754</v>
      </c>
      <c r="B18111" s="44">
        <v>-2894750</v>
      </c>
      <c r="C18111" s="21"/>
      <c r="D18111" s="11">
        <f t="shared" si="282"/>
        <v>13438815.60799996</v>
      </c>
      <c r="E18111" s="14" t="s">
        <v>13816</v>
      </c>
    </row>
    <row r="18112" spans="1:5">
      <c r="B18112" s="44">
        <v>-106250</v>
      </c>
      <c r="C18112" s="21"/>
      <c r="D18112" s="11">
        <f t="shared" si="282"/>
        <v>13332565.60799996</v>
      </c>
      <c r="E18112" s="14" t="s">
        <v>13816</v>
      </c>
    </row>
    <row r="18113" spans="2:5">
      <c r="B18113" s="40">
        <v>-31589.52</v>
      </c>
      <c r="C18113" s="21"/>
      <c r="D18113" s="11">
        <f t="shared" si="282"/>
        <v>13300976.08799996</v>
      </c>
      <c r="E18113" s="30">
        <v>25001210051</v>
      </c>
    </row>
    <row r="18114" spans="2:5">
      <c r="B18114" s="40">
        <v>-63015.24</v>
      </c>
      <c r="C18114" s="21"/>
      <c r="D18114" s="11">
        <f t="shared" si="282"/>
        <v>13237960.84799996</v>
      </c>
      <c r="E18114" s="30">
        <v>25001209982</v>
      </c>
    </row>
    <row r="18115" spans="2:5">
      <c r="B18115" s="40">
        <v>-216592.25</v>
      </c>
      <c r="C18115" s="21"/>
      <c r="D18115" s="11">
        <f t="shared" si="282"/>
        <v>13021368.59799996</v>
      </c>
      <c r="E18115" s="30">
        <v>25001209213</v>
      </c>
    </row>
    <row r="18116" spans="2:5">
      <c r="B18116" s="40">
        <v>-52722.37</v>
      </c>
      <c r="C18116" s="21"/>
      <c r="D18116" s="11">
        <f t="shared" si="282"/>
        <v>12968646.227999961</v>
      </c>
      <c r="E18116" s="30">
        <v>25001210049</v>
      </c>
    </row>
    <row r="18117" spans="2:5">
      <c r="B18117" s="21"/>
      <c r="C18117" s="22">
        <v>377683.01</v>
      </c>
      <c r="D18117" s="11">
        <f t="shared" si="282"/>
        <v>13346329.237999961</v>
      </c>
      <c r="E18117" s="24" t="s">
        <v>13285</v>
      </c>
    </row>
    <row r="18118" spans="2:5">
      <c r="B18118" s="21">
        <v>-84825.61</v>
      </c>
      <c r="C18118" s="21"/>
      <c r="D18118" s="11">
        <f t="shared" si="282"/>
        <v>13261503.627999961</v>
      </c>
      <c r="E18118" s="30">
        <v>25001209237</v>
      </c>
    </row>
    <row r="18119" spans="2:5">
      <c r="B18119" s="21">
        <v>-225465.92</v>
      </c>
      <c r="C18119" s="21"/>
      <c r="D18119" s="11">
        <f t="shared" si="282"/>
        <v>13036037.707999961</v>
      </c>
      <c r="E18119" s="30">
        <v>25001211327</v>
      </c>
    </row>
    <row r="18120" spans="2:5">
      <c r="B18120" s="21">
        <v>-62776.6</v>
      </c>
      <c r="C18120" s="21"/>
      <c r="D18120" s="11">
        <f t="shared" si="282"/>
        <v>12973261.107999962</v>
      </c>
      <c r="E18120" s="30">
        <v>25001211191</v>
      </c>
    </row>
    <row r="18121" spans="2:5">
      <c r="B18121" s="21"/>
      <c r="C18121" s="21">
        <v>209208.33</v>
      </c>
      <c r="D18121" s="11">
        <f t="shared" si="282"/>
        <v>13182469.437999962</v>
      </c>
      <c r="E18121" s="30">
        <v>22030</v>
      </c>
    </row>
    <row r="18122" spans="2:5">
      <c r="B18122" s="21"/>
      <c r="C18122" s="21">
        <v>31706.37</v>
      </c>
      <c r="D18122" s="11">
        <f t="shared" ref="D18122:D18187" si="283">D18121+B18122+C18122</f>
        <v>13214175.807999961</v>
      </c>
      <c r="E18122" s="30" t="s">
        <v>13948</v>
      </c>
    </row>
    <row r="18123" spans="2:5">
      <c r="B18123" s="21"/>
      <c r="C18123" s="21">
        <v>171249.75</v>
      </c>
      <c r="D18123" s="11">
        <f t="shared" si="283"/>
        <v>13385425.557999961</v>
      </c>
      <c r="E18123" s="30">
        <v>200575</v>
      </c>
    </row>
    <row r="18124" spans="2:5">
      <c r="B18124" s="21"/>
      <c r="C18124" s="21">
        <v>85629.98</v>
      </c>
      <c r="D18124" s="11">
        <f t="shared" si="283"/>
        <v>13471055.537999962</v>
      </c>
      <c r="E18124" s="30">
        <v>200604</v>
      </c>
    </row>
    <row r="18125" spans="2:5">
      <c r="B18125" s="21"/>
      <c r="C18125" s="21">
        <v>221393.23</v>
      </c>
      <c r="D18125" s="11">
        <f t="shared" si="283"/>
        <v>13692448.767999962</v>
      </c>
      <c r="E18125" s="30">
        <v>200608</v>
      </c>
    </row>
    <row r="18126" spans="2:5">
      <c r="B18126" s="21"/>
      <c r="C18126" s="21">
        <v>225912.24</v>
      </c>
      <c r="D18126" s="11">
        <f t="shared" si="283"/>
        <v>13918361.007999962</v>
      </c>
      <c r="E18126" s="30" t="s">
        <v>4100</v>
      </c>
    </row>
    <row r="18127" spans="2:5">
      <c r="B18127" s="21"/>
      <c r="C18127" s="21">
        <v>104616.22</v>
      </c>
      <c r="D18127" s="11">
        <f t="shared" si="283"/>
        <v>14022977.227999963</v>
      </c>
      <c r="E18127" s="30">
        <v>18390</v>
      </c>
    </row>
    <row r="18128" spans="2:5">
      <c r="B18128" s="21"/>
      <c r="C18128" s="21">
        <v>211916.18</v>
      </c>
      <c r="D18128" s="11">
        <f t="shared" si="283"/>
        <v>14234893.407999963</v>
      </c>
      <c r="E18128" s="30">
        <v>22029</v>
      </c>
    </row>
    <row r="18129" spans="1:5">
      <c r="B18129" s="21"/>
      <c r="C18129" s="21">
        <v>53119.27</v>
      </c>
      <c r="D18129" s="11">
        <f t="shared" si="283"/>
        <v>14288012.677999962</v>
      </c>
      <c r="E18129" s="30" t="s">
        <v>13949</v>
      </c>
    </row>
    <row r="18130" spans="1:5">
      <c r="B18130" s="21"/>
      <c r="C18130" s="21">
        <v>63549.69</v>
      </c>
      <c r="D18130" s="11">
        <f t="shared" si="283"/>
        <v>14351562.367999962</v>
      </c>
      <c r="E18130" s="30" t="s">
        <v>13950</v>
      </c>
    </row>
    <row r="18131" spans="1:5">
      <c r="B18131" s="21">
        <v>-89915.81</v>
      </c>
      <c r="C18131" s="21"/>
      <c r="D18131" s="11">
        <f t="shared" si="283"/>
        <v>14261646.557999961</v>
      </c>
      <c r="E18131" s="30">
        <v>25001211034</v>
      </c>
    </row>
    <row r="18132" spans="1:5">
      <c r="B18132" s="21">
        <v>-56375.8</v>
      </c>
      <c r="C18132" s="21"/>
      <c r="D18132" s="11">
        <f t="shared" si="283"/>
        <v>14205270.75799996</v>
      </c>
      <c r="E18132" s="30">
        <v>25001210825</v>
      </c>
    </row>
    <row r="18133" spans="1:5">
      <c r="A18133" s="19">
        <v>44755</v>
      </c>
      <c r="B18133" s="21"/>
      <c r="C18133" s="21">
        <v>58960.2</v>
      </c>
      <c r="D18133" s="11">
        <f t="shared" si="283"/>
        <v>14264230.95799996</v>
      </c>
      <c r="E18133" s="30" t="s">
        <v>13959</v>
      </c>
    </row>
    <row r="18134" spans="1:5">
      <c r="B18134" s="21">
        <v>-222325.72</v>
      </c>
      <c r="C18134" s="21"/>
      <c r="D18134" s="11">
        <f t="shared" si="283"/>
        <v>14041905.237999959</v>
      </c>
      <c r="E18134" s="30">
        <v>25001208880</v>
      </c>
    </row>
    <row r="18135" spans="1:5">
      <c r="B18135" s="21">
        <v>-769742.22</v>
      </c>
      <c r="C18135" s="21"/>
      <c r="D18135" s="11">
        <f t="shared" si="283"/>
        <v>13272163.017999958</v>
      </c>
      <c r="E18135" s="30">
        <v>25001208404</v>
      </c>
    </row>
    <row r="18136" spans="1:5">
      <c r="B18136" s="21">
        <v>-57887.8</v>
      </c>
      <c r="C18136" s="21"/>
      <c r="D18136" s="11">
        <f t="shared" si="283"/>
        <v>13214275.217999958</v>
      </c>
      <c r="E18136" s="30">
        <v>25001210837</v>
      </c>
    </row>
    <row r="18137" spans="1:5">
      <c r="B18137" s="21">
        <v>-159373.32</v>
      </c>
      <c r="C18137" s="21"/>
      <c r="D18137" s="11">
        <f t="shared" si="283"/>
        <v>13054901.897999957</v>
      </c>
      <c r="E18137" s="30">
        <v>25001211577</v>
      </c>
    </row>
    <row r="18138" spans="1:5">
      <c r="A18138" s="19">
        <v>44756</v>
      </c>
      <c r="B18138" s="44">
        <v>-380000</v>
      </c>
      <c r="C18138" s="21"/>
      <c r="D18138" s="11">
        <f t="shared" si="283"/>
        <v>12674901.897999957</v>
      </c>
      <c r="E18138" s="14" t="s">
        <v>13816</v>
      </c>
    </row>
    <row r="18139" spans="1:5">
      <c r="A18139" s="19"/>
      <c r="B18139" s="44">
        <v>-285</v>
      </c>
      <c r="C18139" s="21"/>
      <c r="D18139" s="11">
        <f t="shared" si="283"/>
        <v>12674616.897999957</v>
      </c>
      <c r="E18139" s="14" t="s">
        <v>24</v>
      </c>
    </row>
    <row r="18140" spans="1:5">
      <c r="A18140" s="19"/>
      <c r="B18140" s="40"/>
      <c r="C18140" s="40">
        <v>171073.6</v>
      </c>
      <c r="D18140" s="11">
        <f t="shared" si="283"/>
        <v>12845690.497999957</v>
      </c>
      <c r="E18140" s="30" t="s">
        <v>13961</v>
      </c>
    </row>
    <row r="18141" spans="1:5">
      <c r="B18141" s="40">
        <v>-167775.71</v>
      </c>
      <c r="C18141" s="40"/>
      <c r="D18141" s="11">
        <f t="shared" si="283"/>
        <v>12677914.787999956</v>
      </c>
      <c r="E18141" s="30">
        <v>25001203704</v>
      </c>
    </row>
    <row r="18142" spans="1:5">
      <c r="B18142" s="40">
        <v>-489850.7</v>
      </c>
      <c r="C18142" s="40"/>
      <c r="D18142" s="11">
        <f t="shared" si="283"/>
        <v>12188064.087999957</v>
      </c>
      <c r="E18142" s="30">
        <v>25001211884</v>
      </c>
    </row>
    <row r="18143" spans="1:5">
      <c r="B18143" s="44"/>
      <c r="C18143" s="44">
        <v>1543522.23</v>
      </c>
      <c r="D18143" s="11">
        <f t="shared" si="283"/>
        <v>13731586.317999957</v>
      </c>
      <c r="E18143" s="14" t="s">
        <v>13962</v>
      </c>
    </row>
    <row r="18144" spans="1:5">
      <c r="B18144" s="40"/>
      <c r="C18144" s="54">
        <v>24999956</v>
      </c>
      <c r="D18144" s="11">
        <f t="shared" si="283"/>
        <v>38731542.317999959</v>
      </c>
      <c r="E18144" s="95" t="s">
        <v>13841</v>
      </c>
    </row>
    <row r="18145" spans="1:5">
      <c r="A18145" s="19">
        <v>44757</v>
      </c>
      <c r="B18145" s="40">
        <v>-339427.88</v>
      </c>
      <c r="C18145" s="40"/>
      <c r="D18145" s="11">
        <f t="shared" si="283"/>
        <v>38392114.437999956</v>
      </c>
      <c r="E18145" s="30">
        <v>25001211896</v>
      </c>
    </row>
    <row r="18146" spans="1:5">
      <c r="B18146" s="40">
        <v>-128022.37</v>
      </c>
      <c r="C18146" s="40"/>
      <c r="D18146" s="11">
        <f t="shared" si="283"/>
        <v>38264092.067999959</v>
      </c>
      <c r="E18146" s="30">
        <v>25001210368</v>
      </c>
    </row>
    <row r="18147" spans="1:5">
      <c r="B18147" s="40">
        <v>-145116.76999999999</v>
      </c>
      <c r="C18147" s="40"/>
      <c r="D18147" s="11">
        <f t="shared" si="283"/>
        <v>38118975.297999956</v>
      </c>
      <c r="E18147" s="30">
        <v>25001210813</v>
      </c>
    </row>
    <row r="18148" spans="1:5">
      <c r="B18148" s="40">
        <v>-145129.28</v>
      </c>
      <c r="C18148" s="40"/>
      <c r="D18148" s="11">
        <f t="shared" si="283"/>
        <v>37973846.017999955</v>
      </c>
      <c r="E18148" s="30">
        <v>25001210801</v>
      </c>
    </row>
    <row r="18149" spans="1:5">
      <c r="B18149" s="40">
        <v>-73500.5</v>
      </c>
      <c r="C18149" s="40"/>
      <c r="D18149" s="11">
        <f t="shared" si="283"/>
        <v>37900345.517999955</v>
      </c>
      <c r="E18149" s="30" t="s">
        <v>3325</v>
      </c>
    </row>
    <row r="18150" spans="1:5">
      <c r="B18150" s="44">
        <v>-195000</v>
      </c>
      <c r="C18150" s="40"/>
      <c r="D18150" s="11">
        <f t="shared" si="283"/>
        <v>37705345.517999955</v>
      </c>
      <c r="E18150" s="14" t="s">
        <v>13816</v>
      </c>
    </row>
    <row r="18151" spans="1:5">
      <c r="B18151" s="40"/>
      <c r="C18151" s="40">
        <v>132789.94</v>
      </c>
      <c r="D18151" s="11">
        <f t="shared" si="283"/>
        <v>37838135.457999952</v>
      </c>
      <c r="E18151" s="30" t="s">
        <v>13964</v>
      </c>
    </row>
    <row r="18152" spans="1:5">
      <c r="B18152" s="40"/>
      <c r="C18152" s="40">
        <v>299241.14</v>
      </c>
      <c r="D18152" s="11">
        <f t="shared" si="283"/>
        <v>38137376.597999953</v>
      </c>
      <c r="E18152" s="30">
        <v>41205</v>
      </c>
    </row>
    <row r="18153" spans="1:5">
      <c r="A18153" s="19">
        <v>44760</v>
      </c>
      <c r="B18153" s="44">
        <v>-3364750</v>
      </c>
      <c r="C18153" s="40"/>
      <c r="D18153" s="11">
        <f t="shared" si="283"/>
        <v>34772626.597999953</v>
      </c>
      <c r="E18153" s="14" t="s">
        <v>13816</v>
      </c>
    </row>
    <row r="18154" spans="1:5">
      <c r="B18154" s="40"/>
      <c r="C18154" s="40">
        <v>63960.4</v>
      </c>
      <c r="D18154" s="11">
        <f t="shared" si="283"/>
        <v>34836586.997999951</v>
      </c>
      <c r="E18154" s="30" t="s">
        <v>13975</v>
      </c>
    </row>
    <row r="18155" spans="1:5">
      <c r="B18155" s="40">
        <v>-367816.39</v>
      </c>
      <c r="C18155" s="40"/>
      <c r="D18155" s="11">
        <f t="shared" si="283"/>
        <v>34468770.607999951</v>
      </c>
      <c r="E18155" s="30">
        <v>25001213183</v>
      </c>
    </row>
    <row r="18156" spans="1:5">
      <c r="B18156" s="40">
        <v>-329571.19</v>
      </c>
      <c r="C18156" s="40"/>
      <c r="D18156" s="11">
        <f t="shared" si="283"/>
        <v>34139199.417999953</v>
      </c>
      <c r="E18156" s="30">
        <v>25001211903</v>
      </c>
    </row>
    <row r="18157" spans="1:5">
      <c r="B18157" s="40">
        <v>-81049.899999999994</v>
      </c>
      <c r="C18157" s="40"/>
      <c r="D18157" s="11">
        <f t="shared" si="283"/>
        <v>34058149.517999955</v>
      </c>
      <c r="E18157" s="30">
        <v>25001209201</v>
      </c>
    </row>
    <row r="18158" spans="1:5">
      <c r="B18158" s="40"/>
      <c r="C18158" s="40">
        <v>336330.71</v>
      </c>
      <c r="D18158" s="11">
        <f t="shared" si="283"/>
        <v>34394480.227999955</v>
      </c>
      <c r="E18158" s="30" t="s">
        <v>13976</v>
      </c>
    </row>
    <row r="18159" spans="1:5">
      <c r="B18159" s="40"/>
      <c r="C18159" s="40">
        <v>56961.4</v>
      </c>
      <c r="D18159" s="11">
        <f t="shared" si="283"/>
        <v>34451441.627999954</v>
      </c>
      <c r="E18159" s="30" t="s">
        <v>13977</v>
      </c>
    </row>
    <row r="18160" spans="1:5">
      <c r="B18160" s="40">
        <v>-114659.46</v>
      </c>
      <c r="C18160" s="40"/>
      <c r="D18160" s="11">
        <f t="shared" si="283"/>
        <v>34336782.167999953</v>
      </c>
      <c r="E18160" s="30">
        <v>25001211553</v>
      </c>
    </row>
    <row r="18161" spans="1:5">
      <c r="B18161" s="40">
        <v>-558</v>
      </c>
      <c r="D18161" s="11">
        <f t="shared" si="283"/>
        <v>34336224.167999953</v>
      </c>
      <c r="E18161" s="30" t="s">
        <v>13978</v>
      </c>
    </row>
    <row r="18162" spans="1:5">
      <c r="A18162" s="19">
        <v>44761</v>
      </c>
      <c r="B18162" s="40"/>
      <c r="C18162" s="40">
        <v>119250.33</v>
      </c>
      <c r="D18162" s="11">
        <f t="shared" si="283"/>
        <v>34455474.497999951</v>
      </c>
      <c r="E18162" s="30">
        <v>200617</v>
      </c>
    </row>
    <row r="18163" spans="1:5">
      <c r="B18163" s="40"/>
      <c r="C18163" s="40">
        <v>15873.62</v>
      </c>
      <c r="D18163" s="11">
        <f t="shared" si="283"/>
        <v>34471348.117999949</v>
      </c>
      <c r="E18163" s="30">
        <v>41411</v>
      </c>
    </row>
    <row r="18164" spans="1:5">
      <c r="B18164" s="40"/>
      <c r="C18164" s="40">
        <v>23873.24</v>
      </c>
      <c r="D18164" s="11">
        <f t="shared" si="283"/>
        <v>34495221.357999951</v>
      </c>
      <c r="E18164" s="30">
        <v>200603</v>
      </c>
    </row>
    <row r="18165" spans="1:5">
      <c r="B18165" s="40">
        <v>-16204.89</v>
      </c>
      <c r="C18165" s="40"/>
      <c r="D18165" s="11">
        <f t="shared" si="283"/>
        <v>34479016.46799995</v>
      </c>
      <c r="E18165" s="30">
        <v>25001213276</v>
      </c>
    </row>
    <row r="18166" spans="1:5">
      <c r="B18166" s="40">
        <v>-118042.97</v>
      </c>
      <c r="C18166" s="40"/>
      <c r="D18166" s="11">
        <f t="shared" si="283"/>
        <v>34360973.497999951</v>
      </c>
      <c r="E18166" s="30">
        <v>25001211939</v>
      </c>
    </row>
    <row r="18167" spans="1:5">
      <c r="B18167" s="40">
        <v>-23866.93</v>
      </c>
      <c r="C18167" s="40"/>
      <c r="D18167" s="11">
        <f t="shared" si="283"/>
        <v>34337106.567999952</v>
      </c>
      <c r="E18167" s="30">
        <v>25001211672</v>
      </c>
    </row>
    <row r="18168" spans="1:5">
      <c r="B18168" s="40">
        <v>-74883.210000000006</v>
      </c>
      <c r="C18168" s="40"/>
      <c r="D18168" s="11">
        <f t="shared" si="283"/>
        <v>34262223.357999951</v>
      </c>
      <c r="E18168" s="30">
        <v>25001213214</v>
      </c>
    </row>
    <row r="18169" spans="1:5">
      <c r="B18169" s="40"/>
      <c r="C18169" s="40">
        <v>74959.78</v>
      </c>
      <c r="D18169" s="11">
        <f t="shared" si="283"/>
        <v>34337183.137999952</v>
      </c>
      <c r="E18169" s="30">
        <v>41479</v>
      </c>
    </row>
    <row r="18170" spans="1:5">
      <c r="B18170" s="40"/>
      <c r="C18170" s="40">
        <v>781480.46</v>
      </c>
      <c r="D18170" s="11">
        <f t="shared" si="283"/>
        <v>35118663.597999953</v>
      </c>
      <c r="E18170" s="30" t="s">
        <v>13984</v>
      </c>
    </row>
    <row r="18171" spans="1:5">
      <c r="B18171" s="40">
        <v>-64986.64</v>
      </c>
      <c r="C18171" s="40"/>
      <c r="D18171" s="11">
        <f t="shared" si="283"/>
        <v>35053676.957999952</v>
      </c>
      <c r="E18171" s="30">
        <v>25001213652</v>
      </c>
    </row>
    <row r="18172" spans="1:5">
      <c r="B18172" s="40">
        <v>-243151.97</v>
      </c>
      <c r="C18172" s="40"/>
      <c r="D18172" s="11">
        <f t="shared" si="283"/>
        <v>34810524.987999953</v>
      </c>
      <c r="E18172" s="30">
        <v>25001213676</v>
      </c>
    </row>
    <row r="18173" spans="1:5">
      <c r="B18173" s="40">
        <v>-91987.16</v>
      </c>
      <c r="C18173" s="40"/>
      <c r="D18173" s="11">
        <f t="shared" si="283"/>
        <v>34718537.827999957</v>
      </c>
      <c r="E18173" s="30">
        <v>25001213545</v>
      </c>
    </row>
    <row r="18174" spans="1:5">
      <c r="B18174" s="40"/>
      <c r="C18174" s="40">
        <v>341618.63</v>
      </c>
      <c r="D18174" s="11">
        <f t="shared" si="283"/>
        <v>35060156.45799996</v>
      </c>
      <c r="E18174" s="30">
        <v>41248</v>
      </c>
    </row>
    <row r="18175" spans="1:5">
      <c r="B18175" s="40"/>
      <c r="C18175" s="40">
        <v>77755.75</v>
      </c>
      <c r="D18175" s="11">
        <f t="shared" si="283"/>
        <v>35137912.20799996</v>
      </c>
      <c r="E18175" s="30">
        <v>41420</v>
      </c>
    </row>
    <row r="18176" spans="1:5">
      <c r="A18176" s="19">
        <v>44762</v>
      </c>
      <c r="B18176" s="40"/>
      <c r="C18176" s="44">
        <v>8073333.3200000003</v>
      </c>
      <c r="D18176" s="11">
        <f t="shared" si="283"/>
        <v>43211245.52799996</v>
      </c>
      <c r="E18176" s="24" t="s">
        <v>13983</v>
      </c>
    </row>
    <row r="18177" spans="1:5">
      <c r="B18177" s="44">
        <v>-2710000</v>
      </c>
      <c r="C18177" s="40"/>
      <c r="D18177" s="11">
        <f t="shared" si="283"/>
        <v>40501245.52799996</v>
      </c>
      <c r="E18177" s="14" t="s">
        <v>13816</v>
      </c>
    </row>
    <row r="18178" spans="1:5">
      <c r="C18178" s="40">
        <v>376112.25</v>
      </c>
      <c r="D18178" s="11">
        <f t="shared" si="283"/>
        <v>40877357.77799996</v>
      </c>
      <c r="E18178" s="30">
        <v>200635</v>
      </c>
    </row>
    <row r="18179" spans="1:5">
      <c r="B18179" s="40">
        <v>-205927.22</v>
      </c>
      <c r="C18179" s="40"/>
      <c r="D18179" s="11">
        <f t="shared" si="283"/>
        <v>40671430.557999961</v>
      </c>
      <c r="E18179" s="30">
        <v>25001212467</v>
      </c>
    </row>
    <row r="18180" spans="1:5">
      <c r="B18180" s="40">
        <v>-96801.12</v>
      </c>
      <c r="C18180" s="40"/>
      <c r="D18180" s="11">
        <f t="shared" si="283"/>
        <v>40574629.437999964</v>
      </c>
      <c r="E18180" s="30">
        <v>25001212500</v>
      </c>
    </row>
    <row r="18181" spans="1:5">
      <c r="B18181" s="40"/>
      <c r="C18181" s="40">
        <v>143891.93</v>
      </c>
      <c r="D18181" s="11">
        <f t="shared" si="283"/>
        <v>40718521.367999963</v>
      </c>
      <c r="E18181" s="30" t="s">
        <v>4100</v>
      </c>
    </row>
    <row r="18182" spans="1:5">
      <c r="B18182" s="40">
        <v>-220049.36</v>
      </c>
      <c r="C18182" s="40"/>
      <c r="D18182" s="11">
        <f t="shared" si="283"/>
        <v>40498472.007999964</v>
      </c>
      <c r="E18182" s="30">
        <v>25001212481</v>
      </c>
    </row>
    <row r="18183" spans="1:5">
      <c r="B18183" s="40">
        <v>-129296.66</v>
      </c>
      <c r="C18183" s="40"/>
      <c r="D18183" s="11">
        <f t="shared" si="283"/>
        <v>40369175.347999968</v>
      </c>
      <c r="E18183" s="30">
        <v>25001213157</v>
      </c>
    </row>
    <row r="18184" spans="1:5">
      <c r="B18184" s="22">
        <v>-228</v>
      </c>
      <c r="C18184" s="21"/>
      <c r="D18184" s="11">
        <f t="shared" si="283"/>
        <v>40368947.347999968</v>
      </c>
      <c r="E18184" s="24" t="s">
        <v>24</v>
      </c>
    </row>
    <row r="18185" spans="1:5">
      <c r="A18185" s="19">
        <v>44763</v>
      </c>
      <c r="B18185" s="40">
        <v>-3124.47</v>
      </c>
      <c r="C18185" s="40"/>
      <c r="D18185" s="11">
        <f t="shared" si="283"/>
        <v>40365822.877999969</v>
      </c>
      <c r="E18185" s="30" t="s">
        <v>3716</v>
      </c>
    </row>
    <row r="18186" spans="1:5">
      <c r="B18186" s="44">
        <v>-8000000</v>
      </c>
      <c r="C18186" s="40"/>
      <c r="D18186" s="11">
        <f t="shared" si="283"/>
        <v>32365822.877999969</v>
      </c>
      <c r="E18186" s="24" t="s">
        <v>47</v>
      </c>
    </row>
    <row r="18187" spans="1:5">
      <c r="B18187" s="40"/>
      <c r="C18187" s="40">
        <v>188622.49</v>
      </c>
      <c r="D18187" s="11">
        <f t="shared" si="283"/>
        <v>32554445.367999967</v>
      </c>
      <c r="E18187" s="30" t="s">
        <v>13285</v>
      </c>
    </row>
    <row r="18188" spans="1:5">
      <c r="B18188" s="40">
        <v>-100870</v>
      </c>
      <c r="C18188" s="40"/>
      <c r="D18188" s="11">
        <f t="shared" ref="D18188:D18251" si="284">D18187+B18188+C18188</f>
        <v>32453575.367999967</v>
      </c>
      <c r="E18188" s="30">
        <v>25001210087</v>
      </c>
    </row>
    <row r="18189" spans="1:5">
      <c r="B18189" s="40">
        <v>-187725.98</v>
      </c>
      <c r="C18189" s="40"/>
      <c r="D18189" s="11">
        <f t="shared" si="284"/>
        <v>32265849.387999967</v>
      </c>
      <c r="E18189" s="30">
        <v>25001213195</v>
      </c>
    </row>
    <row r="18190" spans="1:5">
      <c r="B18190" s="40">
        <v>-111276.23</v>
      </c>
      <c r="C18190" s="40"/>
      <c r="D18190" s="11">
        <f t="shared" si="284"/>
        <v>32154573.157999966</v>
      </c>
      <c r="E18190" s="30">
        <v>25001208866</v>
      </c>
    </row>
    <row r="18191" spans="1:5">
      <c r="B18191" s="40"/>
      <c r="C18191" s="40">
        <v>114881.12</v>
      </c>
      <c r="D18191" s="11">
        <f t="shared" si="284"/>
        <v>32269454.277999967</v>
      </c>
      <c r="E18191" s="30">
        <v>41185</v>
      </c>
    </row>
    <row r="18192" spans="1:5">
      <c r="B18192" s="40"/>
      <c r="C18192" s="40">
        <v>102658.64</v>
      </c>
      <c r="D18192" s="11">
        <f t="shared" si="284"/>
        <v>32372112.917999968</v>
      </c>
      <c r="E18192" s="30" t="s">
        <v>14002</v>
      </c>
    </row>
    <row r="18193" spans="1:5">
      <c r="B18193" s="40"/>
      <c r="C18193" s="40">
        <v>66265.679999999993</v>
      </c>
      <c r="D18193" s="11">
        <f t="shared" si="284"/>
        <v>32438378.597999968</v>
      </c>
      <c r="E18193" s="30">
        <v>200636</v>
      </c>
    </row>
    <row r="18194" spans="1:5">
      <c r="A18194" s="19">
        <v>44764</v>
      </c>
      <c r="B18194" s="44">
        <v>-290000</v>
      </c>
      <c r="C18194" s="40"/>
      <c r="D18194" s="11">
        <f t="shared" si="284"/>
        <v>32148378.597999968</v>
      </c>
      <c r="E18194" s="14" t="s">
        <v>13816</v>
      </c>
    </row>
    <row r="18195" spans="1:5">
      <c r="B18195" s="44">
        <v>-55</v>
      </c>
      <c r="C18195" s="40"/>
      <c r="D18195" s="11">
        <f t="shared" si="284"/>
        <v>32148323.597999968</v>
      </c>
      <c r="E18195" s="24" t="s">
        <v>14005</v>
      </c>
    </row>
    <row r="18196" spans="1:5">
      <c r="B18196" s="40">
        <v>-251997.63</v>
      </c>
      <c r="C18196" s="40"/>
      <c r="D18196" s="11">
        <f t="shared" si="284"/>
        <v>31896325.967999969</v>
      </c>
      <c r="E18196" s="30">
        <v>25001214354</v>
      </c>
    </row>
    <row r="18197" spans="1:5">
      <c r="B18197" s="40">
        <v>-148784.74</v>
      </c>
      <c r="C18197" s="40"/>
      <c r="D18197" s="11">
        <f t="shared" si="284"/>
        <v>31747541.22799997</v>
      </c>
      <c r="E18197" s="30">
        <v>25001213876</v>
      </c>
    </row>
    <row r="18198" spans="1:5">
      <c r="B18198" s="21">
        <v>-154249.69</v>
      </c>
      <c r="C18198" s="21"/>
      <c r="D18198" s="11">
        <f t="shared" si="284"/>
        <v>31593291.537999969</v>
      </c>
      <c r="E18198" s="30">
        <v>25001215082</v>
      </c>
    </row>
    <row r="18199" spans="1:5">
      <c r="B18199" s="21">
        <v>-183113.76</v>
      </c>
      <c r="C18199" s="21"/>
      <c r="D18199" s="11">
        <f t="shared" si="284"/>
        <v>31410177.777999967</v>
      </c>
      <c r="E18199" s="30">
        <v>25001213557</v>
      </c>
    </row>
    <row r="18200" spans="1:5">
      <c r="B18200" s="21">
        <v>-722811.12</v>
      </c>
      <c r="C18200" s="21"/>
      <c r="D18200" s="11">
        <f t="shared" si="284"/>
        <v>30687366.657999966</v>
      </c>
      <c r="E18200" s="30">
        <v>25001213626</v>
      </c>
    </row>
    <row r="18201" spans="1:5">
      <c r="B18201" s="21">
        <v>-48996.86</v>
      </c>
      <c r="C18201" s="21"/>
      <c r="D18201" s="11">
        <f t="shared" si="284"/>
        <v>30638369.797999967</v>
      </c>
      <c r="E18201" s="30">
        <v>25001214178</v>
      </c>
    </row>
    <row r="18202" spans="1:5">
      <c r="B18202" s="21">
        <v>-34271.129999999997</v>
      </c>
      <c r="C18202" s="21"/>
      <c r="D18202" s="11">
        <f t="shared" si="284"/>
        <v>30604098.667999968</v>
      </c>
      <c r="E18202" s="30">
        <v>25001208878</v>
      </c>
    </row>
    <row r="18203" spans="1:5">
      <c r="B18203" s="21">
        <v>-108239.47</v>
      </c>
      <c r="C18203" s="21"/>
      <c r="D18203" s="11">
        <f t="shared" si="284"/>
        <v>30495859.197999969</v>
      </c>
      <c r="E18203" s="30">
        <v>25001213602</v>
      </c>
    </row>
    <row r="18204" spans="1:5">
      <c r="B18204" s="21">
        <v>-68315.22</v>
      </c>
      <c r="C18204" s="21"/>
      <c r="D18204" s="11">
        <f t="shared" si="284"/>
        <v>30427543.97799997</v>
      </c>
      <c r="E18204" s="30">
        <v>25001209182</v>
      </c>
    </row>
    <row r="18205" spans="1:5">
      <c r="B18205" s="21">
        <v>-195509.78</v>
      </c>
      <c r="C18205" s="21"/>
      <c r="D18205" s="11">
        <f t="shared" si="284"/>
        <v>30232034.197999969</v>
      </c>
      <c r="E18205" s="30">
        <v>25001211846</v>
      </c>
    </row>
    <row r="18206" spans="1:5">
      <c r="B18206" s="21">
        <v>-62178.5</v>
      </c>
      <c r="C18206" s="21"/>
      <c r="D18206" s="11">
        <f t="shared" si="284"/>
        <v>30169855.697999969</v>
      </c>
      <c r="E18206" s="30">
        <v>25001213569</v>
      </c>
    </row>
    <row r="18207" spans="1:5">
      <c r="B18207" s="21"/>
      <c r="C18207" s="21">
        <v>149152.51</v>
      </c>
      <c r="D18207" s="11">
        <f t="shared" si="284"/>
        <v>30319008.207999971</v>
      </c>
      <c r="E18207" s="30">
        <v>41419</v>
      </c>
    </row>
    <row r="18208" spans="1:5">
      <c r="B18208" s="21"/>
      <c r="C18208" s="21">
        <v>206012.03</v>
      </c>
      <c r="D18208" s="11">
        <f t="shared" si="284"/>
        <v>30525020.237999972</v>
      </c>
      <c r="E18208" s="30">
        <v>18393</v>
      </c>
    </row>
    <row r="18209" spans="1:5">
      <c r="B18209" s="21"/>
      <c r="C18209" s="21">
        <v>72876.45</v>
      </c>
      <c r="D18209" s="11">
        <f t="shared" si="284"/>
        <v>30597896.687999971</v>
      </c>
      <c r="E18209" s="30">
        <v>41321</v>
      </c>
    </row>
    <row r="18210" spans="1:5">
      <c r="B18210" s="21"/>
      <c r="C18210" s="21">
        <v>102816.26</v>
      </c>
      <c r="D18210" s="11">
        <f t="shared" si="284"/>
        <v>30700712.947999973</v>
      </c>
      <c r="E18210" s="30">
        <v>18396</v>
      </c>
    </row>
    <row r="18211" spans="1:5">
      <c r="B18211" s="21"/>
      <c r="C18211" s="40">
        <v>1226547.6000000001</v>
      </c>
      <c r="D18211" s="11">
        <f t="shared" si="284"/>
        <v>31927260.547999974</v>
      </c>
      <c r="E18211" s="30" t="s">
        <v>14012</v>
      </c>
    </row>
    <row r="18212" spans="1:5">
      <c r="B18212" s="21"/>
      <c r="C18212" s="40">
        <v>155552.42000000001</v>
      </c>
      <c r="D18212" s="11">
        <f t="shared" si="284"/>
        <v>32082812.967999976</v>
      </c>
      <c r="E18212" s="30">
        <v>41478</v>
      </c>
    </row>
    <row r="18213" spans="1:5">
      <c r="B18213" s="21"/>
      <c r="C18213" s="40">
        <v>1226547.6000000001</v>
      </c>
      <c r="D18213" s="11">
        <f t="shared" si="284"/>
        <v>33309360.567999978</v>
      </c>
      <c r="E18213" s="30" t="s">
        <v>14013</v>
      </c>
    </row>
    <row r="18214" spans="1:5">
      <c r="B18214" s="21"/>
      <c r="C18214" s="21">
        <v>197875.22</v>
      </c>
      <c r="D18214" s="11">
        <f t="shared" si="284"/>
        <v>33507235.787999976</v>
      </c>
      <c r="E18214" s="30" t="s">
        <v>14011</v>
      </c>
    </row>
    <row r="18215" spans="1:5">
      <c r="B18215" s="21"/>
      <c r="C18215" s="21">
        <v>110531.36</v>
      </c>
      <c r="D18215" s="11">
        <f t="shared" si="284"/>
        <v>33617767.14799998</v>
      </c>
      <c r="E18215" s="30">
        <v>200638</v>
      </c>
    </row>
    <row r="18216" spans="1:5">
      <c r="B18216" s="21"/>
      <c r="C18216" s="21">
        <v>35179.300000000003</v>
      </c>
      <c r="D18216" s="11">
        <f t="shared" si="284"/>
        <v>33652946.447999977</v>
      </c>
      <c r="E18216" s="30">
        <v>41313</v>
      </c>
    </row>
    <row r="18217" spans="1:5">
      <c r="A18217" s="19">
        <v>44767</v>
      </c>
      <c r="B18217" s="40">
        <v>-121266.83</v>
      </c>
      <c r="C18217" s="40"/>
      <c r="D18217" s="11">
        <f t="shared" si="284"/>
        <v>33531679.617999978</v>
      </c>
      <c r="E18217" s="30">
        <v>25001210144</v>
      </c>
    </row>
    <row r="18218" spans="1:5">
      <c r="B18218" s="40">
        <v>-205489.48</v>
      </c>
      <c r="C18218" s="40"/>
      <c r="D18218" s="11">
        <f t="shared" si="284"/>
        <v>33326190.137999978</v>
      </c>
      <c r="E18218" s="30">
        <v>25001215101</v>
      </c>
    </row>
    <row r="18219" spans="1:5">
      <c r="B18219" s="40">
        <v>-42530.52</v>
      </c>
      <c r="C18219" s="40"/>
      <c r="D18219" s="11">
        <f t="shared" si="284"/>
        <v>33283659.617999978</v>
      </c>
      <c r="E18219" s="30">
        <v>25001213583</v>
      </c>
    </row>
    <row r="18220" spans="1:5">
      <c r="B18220" s="40">
        <v>-131213.85999999999</v>
      </c>
      <c r="C18220" s="40"/>
      <c r="D18220" s="11">
        <f t="shared" si="284"/>
        <v>33152445.757999979</v>
      </c>
      <c r="E18220" s="30">
        <v>25001214966</v>
      </c>
    </row>
    <row r="18221" spans="1:5">
      <c r="B18221" s="40">
        <v>-231938.96</v>
      </c>
      <c r="D18221" s="11">
        <f t="shared" si="284"/>
        <v>32920506.797999978</v>
      </c>
      <c r="E18221" s="30">
        <v>25001214180</v>
      </c>
    </row>
    <row r="18222" spans="1:5">
      <c r="B18222" s="40"/>
      <c r="C18222" s="40">
        <v>94120.31</v>
      </c>
      <c r="D18222" s="11">
        <f t="shared" si="284"/>
        <v>33014627.107999977</v>
      </c>
      <c r="E18222" s="30" t="s">
        <v>14017</v>
      </c>
    </row>
    <row r="18223" spans="1:5">
      <c r="B18223" s="40"/>
      <c r="C18223" s="40">
        <v>126833.16</v>
      </c>
      <c r="D18223" s="11">
        <f t="shared" si="284"/>
        <v>33141460.267999977</v>
      </c>
      <c r="E18223" s="30" t="s">
        <v>14018</v>
      </c>
    </row>
    <row r="18224" spans="1:5">
      <c r="B18224" s="40"/>
      <c r="C18224" s="40">
        <v>166050.57999999999</v>
      </c>
      <c r="D18224" s="11">
        <f t="shared" si="284"/>
        <v>33307510.847999975</v>
      </c>
      <c r="E18224" s="30" t="s">
        <v>14019</v>
      </c>
    </row>
    <row r="18225" spans="1:5">
      <c r="B18225" s="40"/>
      <c r="C18225" s="40">
        <v>42781.22</v>
      </c>
      <c r="D18225" s="11">
        <f t="shared" si="284"/>
        <v>33350292.067999974</v>
      </c>
      <c r="E18225" s="30">
        <v>200618</v>
      </c>
    </row>
    <row r="18226" spans="1:5">
      <c r="B18226" s="40">
        <v>-84805.92</v>
      </c>
      <c r="C18226" s="40"/>
      <c r="D18226" s="11">
        <f t="shared" si="284"/>
        <v>33265486.147999972</v>
      </c>
      <c r="E18226" s="30" t="s">
        <v>3325</v>
      </c>
    </row>
    <row r="18227" spans="1:5">
      <c r="B18227" s="40"/>
      <c r="C18227" s="40">
        <v>229736.41</v>
      </c>
      <c r="D18227" s="11">
        <f t="shared" si="284"/>
        <v>33495222.557999972</v>
      </c>
      <c r="E18227" s="30">
        <v>41232</v>
      </c>
    </row>
    <row r="18228" spans="1:5">
      <c r="B18228" s="40"/>
      <c r="C18228" s="40">
        <v>234537.98</v>
      </c>
      <c r="D18228" s="11">
        <f t="shared" si="284"/>
        <v>33729760.537999973</v>
      </c>
      <c r="E18228" s="30" t="s">
        <v>14020</v>
      </c>
    </row>
    <row r="18229" spans="1:5">
      <c r="B18229" s="40">
        <v>-81242.570000000007</v>
      </c>
      <c r="C18229" s="40"/>
      <c r="D18229" s="11">
        <f t="shared" si="284"/>
        <v>33648517.967999972</v>
      </c>
      <c r="E18229" s="30">
        <v>25001212362</v>
      </c>
    </row>
    <row r="18230" spans="1:5">
      <c r="A18230" s="19">
        <v>44768</v>
      </c>
      <c r="B18230" s="44">
        <v>-2066250</v>
      </c>
      <c r="C18230" s="40"/>
      <c r="D18230" s="11">
        <f t="shared" si="284"/>
        <v>31582267.967999972</v>
      </c>
      <c r="E18230" s="14" t="s">
        <v>13816</v>
      </c>
    </row>
    <row r="18231" spans="1:5">
      <c r="B18231" s="40">
        <v>-21792.73</v>
      </c>
      <c r="D18231" s="11">
        <f t="shared" si="284"/>
        <v>31560475.237999972</v>
      </c>
      <c r="E18231" s="30">
        <v>25001215113</v>
      </c>
    </row>
    <row r="18232" spans="1:5">
      <c r="B18232" s="40">
        <v>-77219.87</v>
      </c>
      <c r="D18232" s="11">
        <f t="shared" si="284"/>
        <v>31483255.367999971</v>
      </c>
      <c r="E18232" s="30">
        <v>25001216265</v>
      </c>
    </row>
    <row r="18233" spans="1:5">
      <c r="B18233" s="40">
        <v>-150340.1</v>
      </c>
      <c r="D18233" s="11">
        <f t="shared" si="284"/>
        <v>31332915.267999969</v>
      </c>
      <c r="E18233" s="30">
        <v>25001216291</v>
      </c>
    </row>
    <row r="18234" spans="1:5">
      <c r="B18234" s="40"/>
      <c r="C18234" s="40">
        <v>22018.26</v>
      </c>
      <c r="D18234" s="11">
        <f t="shared" si="284"/>
        <v>31354933.527999971</v>
      </c>
      <c r="E18234" s="30">
        <v>200648</v>
      </c>
    </row>
    <row r="18235" spans="1:5">
      <c r="B18235" s="40"/>
      <c r="C18235" s="40">
        <v>287582.51</v>
      </c>
      <c r="D18235" s="11">
        <f t="shared" si="284"/>
        <v>31642516.037999973</v>
      </c>
      <c r="E18235" s="30">
        <v>200646</v>
      </c>
    </row>
    <row r="18236" spans="1:5">
      <c r="B18236" s="40"/>
      <c r="C18236" s="40">
        <v>210033.88</v>
      </c>
      <c r="D18236" s="11">
        <f t="shared" si="284"/>
        <v>31852549.917999972</v>
      </c>
      <c r="E18236" s="30">
        <v>200645</v>
      </c>
    </row>
    <row r="18237" spans="1:5">
      <c r="B18237" s="40"/>
      <c r="C18237" s="40">
        <v>132921.84</v>
      </c>
      <c r="D18237" s="11">
        <f t="shared" si="284"/>
        <v>31985471.757999972</v>
      </c>
      <c r="E18237" s="30" t="s">
        <v>14027</v>
      </c>
    </row>
    <row r="18238" spans="1:5">
      <c r="B18238" s="40">
        <v>-281291.3</v>
      </c>
      <c r="C18238" s="40"/>
      <c r="D18238" s="11">
        <f t="shared" si="284"/>
        <v>31704180.457999971</v>
      </c>
      <c r="E18238" s="30">
        <v>25001215094</v>
      </c>
    </row>
    <row r="18239" spans="1:5">
      <c r="B18239" s="40">
        <v>-117428.23</v>
      </c>
      <c r="C18239" s="40"/>
      <c r="D18239" s="11">
        <f t="shared" si="284"/>
        <v>31586752.22799997</v>
      </c>
      <c r="E18239" s="30">
        <v>25001216158</v>
      </c>
    </row>
    <row r="18240" spans="1:5">
      <c r="B18240" s="40"/>
      <c r="C18240" s="40">
        <v>150582.24</v>
      </c>
      <c r="D18240" s="11">
        <f t="shared" si="284"/>
        <v>31737334.467999969</v>
      </c>
      <c r="E18240" s="30" t="s">
        <v>4100</v>
      </c>
    </row>
    <row r="18241" spans="1:5">
      <c r="B18241" s="40">
        <v>-85885.62</v>
      </c>
      <c r="C18241" s="40"/>
      <c r="D18241" s="11">
        <f t="shared" si="284"/>
        <v>31651448.847999968</v>
      </c>
      <c r="E18241" s="30">
        <v>25001213571</v>
      </c>
    </row>
    <row r="18242" spans="1:5">
      <c r="A18242" s="19">
        <v>44769</v>
      </c>
      <c r="B18242" s="44">
        <v>-288350</v>
      </c>
      <c r="C18242" s="40"/>
      <c r="D18242" s="11">
        <f t="shared" si="284"/>
        <v>31363098.847999968</v>
      </c>
      <c r="E18242" s="14" t="s">
        <v>13816</v>
      </c>
    </row>
    <row r="18243" spans="1:5">
      <c r="B18243" s="44">
        <v>-10000000</v>
      </c>
      <c r="C18243" s="40"/>
      <c r="D18243" s="11">
        <f t="shared" si="284"/>
        <v>21363098.847999968</v>
      </c>
      <c r="E18243" s="24" t="s">
        <v>13308</v>
      </c>
    </row>
    <row r="18244" spans="1:5">
      <c r="B18244" s="45">
        <v>-6256.41</v>
      </c>
      <c r="C18244" s="40"/>
      <c r="D18244" s="11">
        <f t="shared" si="284"/>
        <v>21356842.437999967</v>
      </c>
      <c r="E18244" s="33" t="s">
        <v>14032</v>
      </c>
    </row>
    <row r="18245" spans="1:5">
      <c r="B18245" s="40">
        <v>-2425747.9700000002</v>
      </c>
      <c r="C18245" s="40"/>
      <c r="D18245" s="11">
        <f t="shared" si="284"/>
        <v>18931094.467999969</v>
      </c>
      <c r="E18245" s="30">
        <v>25001216827</v>
      </c>
    </row>
    <row r="18246" spans="1:5">
      <c r="B18246" s="40">
        <v>-54989.8</v>
      </c>
      <c r="C18246" s="40"/>
      <c r="D18246" s="11">
        <f t="shared" si="284"/>
        <v>18876104.667999968</v>
      </c>
      <c r="E18246" s="30">
        <v>25001216196</v>
      </c>
    </row>
    <row r="18247" spans="1:5">
      <c r="B18247" s="40">
        <v>-232190.06</v>
      </c>
      <c r="C18247" s="40"/>
      <c r="D18247" s="11">
        <f t="shared" si="284"/>
        <v>18643914.607999969</v>
      </c>
      <c r="E18247" s="30">
        <v>25001216277</v>
      </c>
    </row>
    <row r="18248" spans="1:5">
      <c r="B18248" s="40">
        <v>-171449.45</v>
      </c>
      <c r="C18248" s="40"/>
      <c r="D18248" s="11">
        <f t="shared" si="284"/>
        <v>18472465.15799997</v>
      </c>
      <c r="E18248" s="30">
        <v>2500125949</v>
      </c>
    </row>
    <row r="18249" spans="1:5">
      <c r="B18249" s="40"/>
      <c r="C18249" s="40">
        <v>176933.8</v>
      </c>
      <c r="D18249" s="11">
        <f t="shared" si="284"/>
        <v>18649398.957999971</v>
      </c>
      <c r="E18249" s="30">
        <v>200639</v>
      </c>
    </row>
    <row r="18250" spans="1:5">
      <c r="B18250" s="40"/>
      <c r="C18250" s="40">
        <v>234265.46</v>
      </c>
      <c r="D18250" s="11">
        <f t="shared" si="284"/>
        <v>18883664.417999972</v>
      </c>
      <c r="E18250" s="30">
        <v>41497</v>
      </c>
    </row>
    <row r="18251" spans="1:5">
      <c r="B18251" s="40">
        <v>-2500</v>
      </c>
      <c r="D18251" s="11">
        <f t="shared" si="284"/>
        <v>18881164.417999972</v>
      </c>
      <c r="E18251" s="30" t="s">
        <v>14033</v>
      </c>
    </row>
    <row r="18252" spans="1:5">
      <c r="B18252" s="40"/>
      <c r="C18252" s="44">
        <v>26228266.739999998</v>
      </c>
      <c r="D18252" s="11">
        <f t="shared" ref="D18252:D18315" si="285">D18251+B18252+C18252</f>
        <v>45109431.15799997</v>
      </c>
      <c r="E18252" s="24" t="s">
        <v>13285</v>
      </c>
    </row>
    <row r="18253" spans="1:5">
      <c r="B18253" s="40"/>
      <c r="C18253" s="40">
        <v>56953.37</v>
      </c>
      <c r="D18253" s="11">
        <f t="shared" si="285"/>
        <v>45166384.527999967</v>
      </c>
      <c r="E18253" s="30" t="s">
        <v>14034</v>
      </c>
    </row>
    <row r="18254" spans="1:5">
      <c r="B18254" s="40">
        <v>-56080.28</v>
      </c>
      <c r="C18254" s="40"/>
      <c r="D18254" s="11">
        <f t="shared" si="285"/>
        <v>45110304.247999966</v>
      </c>
      <c r="E18254" s="30">
        <v>25001210118</v>
      </c>
    </row>
    <row r="18255" spans="1:5">
      <c r="B18255" s="22">
        <v>-568.27</v>
      </c>
      <c r="C18255" s="21"/>
      <c r="D18255" s="11">
        <f t="shared" si="285"/>
        <v>45109735.977999963</v>
      </c>
      <c r="E18255" s="24" t="s">
        <v>24</v>
      </c>
    </row>
    <row r="18256" spans="1:5">
      <c r="A18256" s="19">
        <v>44770</v>
      </c>
      <c r="B18256" s="40">
        <v>-85970.66</v>
      </c>
      <c r="C18256" s="40"/>
      <c r="D18256" s="11">
        <f t="shared" si="285"/>
        <v>45023765.317999966</v>
      </c>
      <c r="E18256" s="30">
        <v>25001216239</v>
      </c>
    </row>
    <row r="18257" spans="1:5">
      <c r="B18257" s="40"/>
      <c r="C18257" s="40">
        <v>87556.52</v>
      </c>
      <c r="D18257" s="11">
        <f t="shared" si="285"/>
        <v>45111321.83799997</v>
      </c>
      <c r="E18257" s="30">
        <v>200641</v>
      </c>
    </row>
    <row r="18258" spans="1:5">
      <c r="A18258" s="19">
        <v>44771</v>
      </c>
      <c r="B18258" s="21">
        <v>-131571.64000000001</v>
      </c>
      <c r="C18258" s="21"/>
      <c r="D18258" s="11">
        <f t="shared" si="285"/>
        <v>44979750.197999969</v>
      </c>
      <c r="E18258" s="30">
        <v>25001216289</v>
      </c>
    </row>
    <row r="18259" spans="1:5">
      <c r="B18259" s="21"/>
      <c r="C18259" s="21">
        <v>94609.5</v>
      </c>
      <c r="D18259" s="11">
        <f t="shared" si="285"/>
        <v>45074359.697999969</v>
      </c>
      <c r="E18259" s="30" t="s">
        <v>14044</v>
      </c>
    </row>
    <row r="18260" spans="1:5">
      <c r="B18260" s="21"/>
      <c r="C18260" s="21">
        <v>143029.12</v>
      </c>
      <c r="D18260" s="11">
        <f t="shared" si="285"/>
        <v>45217388.817999966</v>
      </c>
      <c r="E18260" s="30">
        <v>200640</v>
      </c>
    </row>
    <row r="18261" spans="1:5">
      <c r="B18261" s="21">
        <v>-15032510</v>
      </c>
      <c r="C18261" s="21"/>
      <c r="D18261" s="11">
        <f t="shared" si="285"/>
        <v>30184878.817999966</v>
      </c>
      <c r="E18261" s="30">
        <v>25001201031</v>
      </c>
    </row>
    <row r="18262" spans="1:5">
      <c r="A18262" s="19">
        <v>44774</v>
      </c>
      <c r="B18262" s="44">
        <v>-1711875</v>
      </c>
      <c r="C18262" s="40"/>
      <c r="D18262" s="11">
        <f t="shared" si="285"/>
        <v>28473003.817999966</v>
      </c>
      <c r="E18262" s="14" t="s">
        <v>13816</v>
      </c>
    </row>
    <row r="18263" spans="1:5">
      <c r="B18263" s="40">
        <v>-194855.5</v>
      </c>
      <c r="C18263" s="40"/>
      <c r="D18263" s="11">
        <f t="shared" si="285"/>
        <v>28278148.317999966</v>
      </c>
      <c r="E18263" s="30">
        <v>25001217686</v>
      </c>
    </row>
    <row r="18264" spans="1:5">
      <c r="B18264" s="40">
        <v>-86631.86</v>
      </c>
      <c r="C18264" s="40"/>
      <c r="D18264" s="11">
        <f t="shared" si="285"/>
        <v>28191516.457999967</v>
      </c>
      <c r="E18264" s="30">
        <v>25001217729</v>
      </c>
    </row>
    <row r="18265" spans="1:5">
      <c r="B18265" s="40">
        <v>-141534.06</v>
      </c>
      <c r="C18265" s="40"/>
      <c r="D18265" s="11">
        <f t="shared" si="285"/>
        <v>28049982.397999968</v>
      </c>
      <c r="E18265" s="30">
        <v>25001216253</v>
      </c>
    </row>
    <row r="18266" spans="1:5">
      <c r="B18266" s="40">
        <v>-168219.1</v>
      </c>
      <c r="C18266" s="40"/>
      <c r="D18266" s="11">
        <f t="shared" si="285"/>
        <v>27881763.297999967</v>
      </c>
      <c r="E18266" s="30">
        <v>25001217648</v>
      </c>
    </row>
    <row r="18267" spans="1:5">
      <c r="B18267" s="40">
        <v>-732029.42</v>
      </c>
      <c r="C18267" s="40"/>
      <c r="D18267" s="11">
        <f t="shared" si="285"/>
        <v>27149733.877999965</v>
      </c>
      <c r="E18267" s="30">
        <v>25001217705</v>
      </c>
    </row>
    <row r="18268" spans="1:5">
      <c r="B18268" s="40">
        <v>-399346.17</v>
      </c>
      <c r="C18268" s="40"/>
      <c r="D18268" s="11">
        <f t="shared" si="285"/>
        <v>26750387.707999963</v>
      </c>
      <c r="E18268" s="30">
        <v>25001216627</v>
      </c>
    </row>
    <row r="18269" spans="1:5">
      <c r="B18269" s="40"/>
      <c r="C18269" s="40">
        <v>4880599.0199999996</v>
      </c>
      <c r="D18269" s="11">
        <f t="shared" si="285"/>
        <v>31630986.727999963</v>
      </c>
      <c r="E18269" s="30" t="s">
        <v>4596</v>
      </c>
    </row>
    <row r="18270" spans="1:5">
      <c r="B18270" s="40"/>
      <c r="C18270" s="40">
        <v>4880624.0199999996</v>
      </c>
      <c r="D18270" s="11">
        <f t="shared" si="285"/>
        <v>36511610.747999966</v>
      </c>
      <c r="E18270" s="30" t="s">
        <v>14049</v>
      </c>
    </row>
    <row r="18271" spans="1:5">
      <c r="B18271" s="40"/>
      <c r="C18271" s="40">
        <v>196560.77</v>
      </c>
      <c r="D18271" s="11">
        <f t="shared" si="285"/>
        <v>36708171.517999969</v>
      </c>
      <c r="E18271" s="30">
        <v>41525</v>
      </c>
    </row>
    <row r="18272" spans="1:5">
      <c r="B18272" s="40"/>
      <c r="C18272" s="40">
        <v>43293.78</v>
      </c>
      <c r="D18272" s="11">
        <f t="shared" si="285"/>
        <v>36751465.297999971</v>
      </c>
      <c r="E18272" s="30">
        <v>41391</v>
      </c>
    </row>
    <row r="18273" spans="1:5">
      <c r="B18273" s="40">
        <v>-94219.65</v>
      </c>
      <c r="C18273" s="40"/>
      <c r="D18273" s="11">
        <f t="shared" si="285"/>
        <v>36657245.647999972</v>
      </c>
      <c r="E18273" s="30">
        <v>25001215963</v>
      </c>
    </row>
    <row r="18274" spans="1:5">
      <c r="A18274" s="19">
        <v>44775</v>
      </c>
      <c r="B18274" s="44">
        <v>-20000000</v>
      </c>
      <c r="C18274" s="40"/>
      <c r="D18274" s="11">
        <f t="shared" si="285"/>
        <v>16657245.647999972</v>
      </c>
      <c r="E18274" s="24" t="s">
        <v>13340</v>
      </c>
    </row>
    <row r="18275" spans="1:5">
      <c r="B18275" s="44">
        <v>-976250</v>
      </c>
      <c r="C18275" s="40"/>
      <c r="D18275" s="11">
        <f t="shared" si="285"/>
        <v>15680995.647999972</v>
      </c>
      <c r="E18275" s="14" t="s">
        <v>13816</v>
      </c>
    </row>
    <row r="18276" spans="1:5">
      <c r="B18276" s="44">
        <v>-660625</v>
      </c>
      <c r="C18276" s="40"/>
      <c r="D18276" s="11">
        <f t="shared" si="285"/>
        <v>15020370.647999972</v>
      </c>
      <c r="E18276" s="14" t="s">
        <v>13816</v>
      </c>
    </row>
    <row r="18277" spans="1:5">
      <c r="B18277" s="40">
        <v>-29379.119999999999</v>
      </c>
      <c r="C18277" s="40"/>
      <c r="D18277" s="11">
        <f t="shared" si="285"/>
        <v>14990991.527999973</v>
      </c>
      <c r="E18277" s="30">
        <v>25001213614</v>
      </c>
    </row>
    <row r="18278" spans="1:5">
      <c r="B18278" s="40"/>
      <c r="C18278" s="40">
        <v>426455.25</v>
      </c>
      <c r="D18278" s="11">
        <f t="shared" si="285"/>
        <v>15417446.777999973</v>
      </c>
      <c r="E18278" s="30" t="s">
        <v>14053</v>
      </c>
    </row>
    <row r="18279" spans="1:5">
      <c r="B18279" s="40">
        <v>-42557.97</v>
      </c>
      <c r="C18279" s="40"/>
      <c r="D18279" s="11">
        <f t="shared" si="285"/>
        <v>15374888.807999972</v>
      </c>
      <c r="E18279" s="30">
        <v>25001218219</v>
      </c>
    </row>
    <row r="18280" spans="1:5">
      <c r="B18280" s="40">
        <v>-199847.59</v>
      </c>
      <c r="C18280" s="40"/>
      <c r="D18280" s="11">
        <f t="shared" si="285"/>
        <v>15175041.217999972</v>
      </c>
      <c r="E18280" s="30">
        <v>25001218338</v>
      </c>
    </row>
    <row r="18281" spans="1:5">
      <c r="B18281" s="40"/>
      <c r="C18281" s="40">
        <v>31159.200000000001</v>
      </c>
      <c r="D18281" s="11">
        <f t="shared" si="285"/>
        <v>15206200.417999972</v>
      </c>
      <c r="E18281" s="30">
        <v>41455</v>
      </c>
    </row>
    <row r="18282" spans="1:5">
      <c r="A18282" s="19">
        <v>44776</v>
      </c>
      <c r="B18282" s="40">
        <v>-13117284.449999999</v>
      </c>
      <c r="C18282" s="40"/>
      <c r="D18282" s="11">
        <f t="shared" si="285"/>
        <v>2088915.9679999724</v>
      </c>
      <c r="E18282" s="30" t="s">
        <v>14058</v>
      </c>
    </row>
    <row r="18283" spans="1:5">
      <c r="B18283" s="40">
        <v>-76826</v>
      </c>
      <c r="C18283" s="40"/>
      <c r="D18283" s="11">
        <f t="shared" si="285"/>
        <v>2012089.9679999724</v>
      </c>
      <c r="E18283" s="30">
        <v>25001216572</v>
      </c>
    </row>
    <row r="18284" spans="1:5">
      <c r="B18284" s="40">
        <v>-182093.09</v>
      </c>
      <c r="C18284" s="40"/>
      <c r="D18284" s="11">
        <f t="shared" si="285"/>
        <v>1829996.8779999723</v>
      </c>
      <c r="E18284" s="30">
        <v>25001216510</v>
      </c>
    </row>
    <row r="18285" spans="1:5">
      <c r="B18285" s="40">
        <v>-20876.05</v>
      </c>
      <c r="C18285" s="40"/>
      <c r="D18285" s="11">
        <f t="shared" si="285"/>
        <v>1809120.8279999723</v>
      </c>
      <c r="E18285" s="30">
        <v>25001216508</v>
      </c>
    </row>
    <row r="18286" spans="1:5">
      <c r="B18286" s="40"/>
      <c r="C18286" s="40">
        <v>36632858.340000004</v>
      </c>
      <c r="D18286" s="11">
        <f t="shared" si="285"/>
        <v>38441979.167999975</v>
      </c>
      <c r="E18286" s="30" t="s">
        <v>14061</v>
      </c>
    </row>
    <row r="18287" spans="1:5">
      <c r="B18287" s="40"/>
      <c r="C18287" s="40">
        <v>55561.4</v>
      </c>
      <c r="D18287" s="11">
        <f t="shared" si="285"/>
        <v>38497540.567999974</v>
      </c>
      <c r="E18287" s="30" t="s">
        <v>14066</v>
      </c>
    </row>
    <row r="18288" spans="1:5">
      <c r="B18288" s="40"/>
      <c r="C18288" s="40">
        <v>20953.22</v>
      </c>
      <c r="D18288" s="11">
        <f t="shared" si="285"/>
        <v>38518493.787999973</v>
      </c>
      <c r="E18288" s="30" t="s">
        <v>14065</v>
      </c>
    </row>
    <row r="18289" spans="1:5">
      <c r="B18289" s="40"/>
      <c r="C18289" s="40">
        <v>186853.07</v>
      </c>
      <c r="D18289" s="11">
        <f t="shared" si="285"/>
        <v>38705346.857999973</v>
      </c>
      <c r="E18289" s="30" t="s">
        <v>14064</v>
      </c>
    </row>
    <row r="18290" spans="1:5">
      <c r="B18290" s="40">
        <v>-9083.2099999999991</v>
      </c>
      <c r="C18290" s="40"/>
      <c r="D18290" s="11">
        <f t="shared" si="285"/>
        <v>38696263.647999972</v>
      </c>
      <c r="E18290" s="30" t="s">
        <v>14062</v>
      </c>
    </row>
    <row r="18291" spans="1:5">
      <c r="B18291" s="40"/>
      <c r="C18291" s="40">
        <v>176009.35</v>
      </c>
      <c r="D18291" s="11">
        <f t="shared" si="285"/>
        <v>38872272.997999974</v>
      </c>
      <c r="E18291" s="30" t="s">
        <v>14063</v>
      </c>
    </row>
    <row r="18292" spans="1:5">
      <c r="B18292" s="40">
        <v>-8</v>
      </c>
      <c r="C18292" s="40"/>
      <c r="D18292" s="11">
        <f t="shared" si="285"/>
        <v>38872264.997999974</v>
      </c>
      <c r="E18292" s="30" t="s">
        <v>14067</v>
      </c>
    </row>
    <row r="18293" spans="1:5">
      <c r="B18293" s="40">
        <v>-87008.76</v>
      </c>
      <c r="C18293" s="40"/>
      <c r="D18293" s="11">
        <f t="shared" si="285"/>
        <v>38785256.237999976</v>
      </c>
      <c r="E18293" s="30">
        <v>25001218471</v>
      </c>
    </row>
    <row r="18294" spans="1:5">
      <c r="B18294" s="40">
        <v>-89247.45</v>
      </c>
      <c r="C18294" s="40"/>
      <c r="D18294" s="11">
        <f t="shared" si="285"/>
        <v>38696008.787999973</v>
      </c>
      <c r="E18294" s="30">
        <v>25001217117</v>
      </c>
    </row>
    <row r="18295" spans="1:5">
      <c r="B18295" s="40"/>
      <c r="C18295" s="40">
        <v>77829.3</v>
      </c>
      <c r="D18295" s="11">
        <f t="shared" si="285"/>
        <v>38773838.08799997</v>
      </c>
      <c r="E18295" s="30" t="s">
        <v>14069</v>
      </c>
    </row>
    <row r="18296" spans="1:5">
      <c r="B18296" s="40"/>
      <c r="C18296" s="40">
        <v>87350.720000000001</v>
      </c>
      <c r="D18296" s="11">
        <f t="shared" si="285"/>
        <v>38861188.807999969</v>
      </c>
      <c r="E18296" s="30" t="s">
        <v>14068</v>
      </c>
    </row>
    <row r="18297" spans="1:5">
      <c r="B18297" s="22">
        <v>-228</v>
      </c>
      <c r="C18297" s="21"/>
      <c r="D18297" s="11">
        <f t="shared" si="285"/>
        <v>38860960.807999969</v>
      </c>
      <c r="E18297" s="24" t="s">
        <v>24</v>
      </c>
    </row>
    <row r="18298" spans="1:5">
      <c r="A18298" s="19">
        <v>44777</v>
      </c>
      <c r="B18298" s="40">
        <v>-17111.98</v>
      </c>
      <c r="C18298" s="40"/>
      <c r="D18298" s="11">
        <f t="shared" si="285"/>
        <v>38843848.827999972</v>
      </c>
      <c r="E18298" s="30">
        <v>25001217717</v>
      </c>
    </row>
    <row r="18299" spans="1:5">
      <c r="B18299" s="40">
        <v>-14400438.83</v>
      </c>
      <c r="C18299" s="40"/>
      <c r="D18299" s="11">
        <f t="shared" si="285"/>
        <v>24443409.997999974</v>
      </c>
      <c r="E18299" s="30" t="s">
        <v>14084</v>
      </c>
    </row>
    <row r="18300" spans="1:5">
      <c r="B18300" s="40"/>
      <c r="C18300" s="40">
        <v>89387.07</v>
      </c>
      <c r="D18300" s="11">
        <f t="shared" si="285"/>
        <v>24532797.067999974</v>
      </c>
      <c r="E18300" s="30" t="s">
        <v>14085</v>
      </c>
    </row>
    <row r="18301" spans="1:5">
      <c r="B18301" s="44">
        <v>-35314854.159999996</v>
      </c>
      <c r="C18301" s="40"/>
      <c r="D18301" s="11">
        <f t="shared" si="285"/>
        <v>-10782057.092000023</v>
      </c>
      <c r="E18301" s="24" t="s">
        <v>13800</v>
      </c>
    </row>
    <row r="18302" spans="1:5">
      <c r="B18302" s="40"/>
      <c r="C18302" s="44">
        <v>35000000</v>
      </c>
      <c r="D18302" s="11">
        <f t="shared" si="285"/>
        <v>24217942.907999977</v>
      </c>
      <c r="E18302" s="24" t="s">
        <v>54</v>
      </c>
    </row>
    <row r="18303" spans="1:5">
      <c r="B18303" s="40"/>
      <c r="C18303" s="40">
        <v>99747.18</v>
      </c>
      <c r="D18303" s="11">
        <f t="shared" si="285"/>
        <v>24317690.087999977</v>
      </c>
      <c r="E18303" s="30">
        <v>18398</v>
      </c>
    </row>
    <row r="18304" spans="1:5">
      <c r="B18304" s="40"/>
      <c r="C18304" s="40">
        <v>209426.59</v>
      </c>
      <c r="D18304" s="11">
        <f t="shared" si="285"/>
        <v>24527116.677999977</v>
      </c>
      <c r="E18304" s="30">
        <v>22057</v>
      </c>
    </row>
    <row r="18305" spans="1:5">
      <c r="B18305" s="40">
        <v>-15520254.15</v>
      </c>
      <c r="C18305" s="40"/>
      <c r="D18305" s="11">
        <f t="shared" si="285"/>
        <v>9006862.5279999766</v>
      </c>
      <c r="E18305" s="30" t="s">
        <v>14086</v>
      </c>
    </row>
    <row r="18306" spans="1:5">
      <c r="A18306" s="19">
        <v>44778</v>
      </c>
      <c r="B18306" s="44">
        <v>-518800</v>
      </c>
      <c r="C18306" s="40"/>
      <c r="D18306" s="11">
        <f t="shared" si="285"/>
        <v>8488062.5279999766</v>
      </c>
      <c r="E18306" s="14" t="s">
        <v>13816</v>
      </c>
    </row>
    <row r="18307" spans="1:5">
      <c r="B18307" s="40">
        <v>-30</v>
      </c>
      <c r="C18307" s="40"/>
      <c r="D18307" s="11">
        <f t="shared" si="285"/>
        <v>8488032.5279999766</v>
      </c>
      <c r="E18307" s="30" t="s">
        <v>3022</v>
      </c>
    </row>
    <row r="18308" spans="1:5">
      <c r="B18308" s="40">
        <v>-27</v>
      </c>
      <c r="C18308" s="40"/>
      <c r="D18308" s="11">
        <f t="shared" si="285"/>
        <v>8488005.5279999766</v>
      </c>
      <c r="E18308" s="30" t="s">
        <v>3022</v>
      </c>
    </row>
    <row r="18309" spans="1:5">
      <c r="B18309" s="40"/>
      <c r="C18309" s="44">
        <v>10000000</v>
      </c>
      <c r="D18309" s="11">
        <f t="shared" si="285"/>
        <v>18488005.527999975</v>
      </c>
      <c r="E18309" s="24" t="s">
        <v>54</v>
      </c>
    </row>
    <row r="18310" spans="1:5">
      <c r="B18310" s="40"/>
      <c r="C18310" s="45">
        <v>4023205.96</v>
      </c>
      <c r="D18310" s="11">
        <f t="shared" si="285"/>
        <v>22511211.487999976</v>
      </c>
      <c r="E18310" s="30" t="s">
        <v>3997</v>
      </c>
    </row>
    <row r="18311" spans="1:5">
      <c r="B18311" s="40"/>
      <c r="C18311" s="44">
        <v>1000000</v>
      </c>
      <c r="D18311" s="11">
        <f t="shared" si="285"/>
        <v>23511211.487999976</v>
      </c>
      <c r="E18311" s="24" t="s">
        <v>56</v>
      </c>
    </row>
    <row r="18312" spans="1:5">
      <c r="B18312" s="40">
        <v>-2548224.71</v>
      </c>
      <c r="C18312" s="40"/>
      <c r="D18312" s="11">
        <f t="shared" si="285"/>
        <v>20962986.777999975</v>
      </c>
      <c r="E18312" s="30">
        <v>25001217567</v>
      </c>
    </row>
    <row r="18313" spans="1:5">
      <c r="A18313" s="19">
        <v>44781</v>
      </c>
      <c r="B18313" s="44">
        <v>-829950</v>
      </c>
      <c r="C18313" s="40"/>
      <c r="D18313" s="11">
        <f t="shared" si="285"/>
        <v>20133036.777999975</v>
      </c>
      <c r="E18313" s="14" t="s">
        <v>13816</v>
      </c>
    </row>
    <row r="18314" spans="1:5">
      <c r="B18314" s="40">
        <v>-3504393.65</v>
      </c>
      <c r="C18314" s="40"/>
      <c r="D18314" s="11">
        <f t="shared" si="285"/>
        <v>16628643.127999974</v>
      </c>
      <c r="E18314" s="30" t="s">
        <v>14100</v>
      </c>
    </row>
    <row r="18315" spans="1:5">
      <c r="B18315" s="40"/>
      <c r="C18315" s="40">
        <v>1438292.7</v>
      </c>
      <c r="D18315" s="11">
        <f t="shared" si="285"/>
        <v>18066935.827999976</v>
      </c>
      <c r="E18315" s="30" t="s">
        <v>14101</v>
      </c>
    </row>
    <row r="18316" spans="1:5">
      <c r="B18316" s="40"/>
      <c r="C18316" s="40">
        <v>37945.949999999997</v>
      </c>
      <c r="D18316" s="11">
        <f t="shared" ref="D18316:D18379" si="286">D18315+B18316+C18316</f>
        <v>18104881.777999975</v>
      </c>
      <c r="E18316" s="30">
        <v>41373</v>
      </c>
    </row>
    <row r="18317" spans="1:5">
      <c r="B18317" s="40"/>
      <c r="C18317" s="40">
        <v>146839.54</v>
      </c>
      <c r="D18317" s="11">
        <f t="shared" si="286"/>
        <v>18251721.317999974</v>
      </c>
      <c r="E18317" s="30" t="s">
        <v>14102</v>
      </c>
    </row>
    <row r="18318" spans="1:5">
      <c r="B18318" s="40">
        <v>-558</v>
      </c>
      <c r="C18318" s="40"/>
      <c r="D18318" s="11">
        <f t="shared" si="286"/>
        <v>18251163.317999974</v>
      </c>
      <c r="E18318" s="30" t="s">
        <v>14103</v>
      </c>
    </row>
    <row r="18319" spans="1:5">
      <c r="B18319" s="40">
        <v>-558</v>
      </c>
      <c r="C18319" s="40"/>
      <c r="D18319" s="11">
        <f t="shared" si="286"/>
        <v>18250605.317999974</v>
      </c>
      <c r="E18319" s="30" t="s">
        <v>14104</v>
      </c>
    </row>
    <row r="18320" spans="1:5">
      <c r="B18320" s="40">
        <v>-2267575.7799999998</v>
      </c>
      <c r="C18320" s="40"/>
      <c r="D18320" s="11">
        <f t="shared" si="286"/>
        <v>15983029.537999975</v>
      </c>
      <c r="E18320" s="30">
        <v>25001220466</v>
      </c>
    </row>
    <row r="18321" spans="1:5">
      <c r="B18321" s="40">
        <v>-137486.65</v>
      </c>
      <c r="D18321" s="11">
        <f t="shared" si="286"/>
        <v>15845542.887999974</v>
      </c>
      <c r="E18321" s="30">
        <v>25001218514</v>
      </c>
    </row>
    <row r="18322" spans="1:5">
      <c r="B18322" s="40">
        <v>-37954.54</v>
      </c>
      <c r="D18322" s="11">
        <f t="shared" si="286"/>
        <v>15807588.347999975</v>
      </c>
      <c r="E18322" s="30">
        <v>25001219147</v>
      </c>
    </row>
    <row r="18323" spans="1:5">
      <c r="B18323" s="40"/>
      <c r="C18323" s="40">
        <v>151051.35</v>
      </c>
      <c r="D18323" s="11">
        <f t="shared" si="286"/>
        <v>15958639.697999975</v>
      </c>
      <c r="E18323" s="30">
        <v>41488</v>
      </c>
    </row>
    <row r="18324" spans="1:5">
      <c r="B18324" s="40">
        <v>-359295</v>
      </c>
      <c r="C18324" s="40"/>
      <c r="D18324" s="11">
        <f t="shared" si="286"/>
        <v>15599344.697999975</v>
      </c>
      <c r="E18324" s="30">
        <v>25001218245</v>
      </c>
    </row>
    <row r="18325" spans="1:5">
      <c r="B18325" s="40"/>
      <c r="C18325" s="40">
        <v>862692.85</v>
      </c>
      <c r="D18325" s="11">
        <f t="shared" si="286"/>
        <v>16462037.547999974</v>
      </c>
      <c r="E18325" s="30" t="s">
        <v>14105</v>
      </c>
    </row>
    <row r="18326" spans="1:5">
      <c r="B18326" s="40">
        <v>-141306.95000000001</v>
      </c>
      <c r="C18326" s="40"/>
      <c r="D18326" s="11">
        <f t="shared" si="286"/>
        <v>16320730.597999975</v>
      </c>
      <c r="E18326" s="30">
        <v>25001219135</v>
      </c>
    </row>
    <row r="18327" spans="1:5">
      <c r="B18327" s="40">
        <v>-150676.29</v>
      </c>
      <c r="C18327" s="40"/>
      <c r="D18327" s="11">
        <f t="shared" si="286"/>
        <v>16170054.307999976</v>
      </c>
      <c r="E18327" s="30">
        <v>25001219323</v>
      </c>
    </row>
    <row r="18328" spans="1:5">
      <c r="A18328" s="19">
        <v>44783</v>
      </c>
      <c r="B18328" s="44">
        <v>-677500</v>
      </c>
      <c r="C18328" s="21"/>
      <c r="D18328" s="11">
        <f t="shared" si="286"/>
        <v>15492554.307999976</v>
      </c>
      <c r="E18328" s="14" t="s">
        <v>13816</v>
      </c>
    </row>
    <row r="18329" spans="1:5">
      <c r="B18329" s="21">
        <v>-107606.95</v>
      </c>
      <c r="C18329" s="21"/>
      <c r="D18329" s="11">
        <f t="shared" si="286"/>
        <v>15384947.357999977</v>
      </c>
      <c r="E18329" s="30">
        <v>25001215925</v>
      </c>
    </row>
    <row r="18330" spans="1:5">
      <c r="B18330" s="21"/>
      <c r="C18330" s="21">
        <v>114934.5</v>
      </c>
      <c r="D18330" s="11">
        <f t="shared" si="286"/>
        <v>15499881.857999977</v>
      </c>
      <c r="E18330" s="30">
        <v>41471</v>
      </c>
    </row>
    <row r="18331" spans="1:5">
      <c r="B18331" s="40"/>
      <c r="C18331" s="40">
        <v>2133442</v>
      </c>
      <c r="D18331" s="11">
        <f t="shared" si="286"/>
        <v>17633323.857999977</v>
      </c>
      <c r="E18331" s="30" t="s">
        <v>14123</v>
      </c>
    </row>
    <row r="18332" spans="1:5">
      <c r="B18332" s="22">
        <v>-114</v>
      </c>
      <c r="C18332" s="21"/>
      <c r="D18332" s="11">
        <f t="shared" si="286"/>
        <v>17633209.857999977</v>
      </c>
      <c r="E18332" s="24" t="s">
        <v>24</v>
      </c>
    </row>
    <row r="18333" spans="1:5">
      <c r="A18333" s="19">
        <v>44784</v>
      </c>
      <c r="B18333" s="21"/>
      <c r="C18333" s="21">
        <v>130286.69</v>
      </c>
      <c r="D18333" s="11">
        <f t="shared" si="286"/>
        <v>17763496.547999978</v>
      </c>
      <c r="E18333" s="30" t="s">
        <v>14146</v>
      </c>
    </row>
    <row r="18334" spans="1:5">
      <c r="B18334" s="21"/>
      <c r="C18334" s="21">
        <v>219530.73</v>
      </c>
      <c r="D18334" s="11">
        <f t="shared" si="286"/>
        <v>17983027.277999979</v>
      </c>
      <c r="E18334" s="30">
        <v>200665</v>
      </c>
    </row>
    <row r="18335" spans="1:5">
      <c r="B18335" s="21"/>
      <c r="C18335" s="21">
        <v>246550.35</v>
      </c>
      <c r="D18335" s="11">
        <f t="shared" si="286"/>
        <v>18229577.62799998</v>
      </c>
      <c r="E18335" s="30" t="s">
        <v>14143</v>
      </c>
    </row>
    <row r="18336" spans="1:5">
      <c r="B18336" s="21">
        <v>-138616.41</v>
      </c>
      <c r="C18336" s="21"/>
      <c r="D18336" s="11">
        <f t="shared" si="286"/>
        <v>18090961.21799998</v>
      </c>
      <c r="E18336" s="30">
        <v>25001219947</v>
      </c>
    </row>
    <row r="18337" spans="1:5">
      <c r="B18337" s="21"/>
      <c r="C18337" s="21">
        <v>133075.89000000001</v>
      </c>
      <c r="D18337" s="11">
        <f t="shared" si="286"/>
        <v>18224037.10799998</v>
      </c>
      <c r="E18337" s="30">
        <v>41403</v>
      </c>
    </row>
    <row r="18338" spans="1:5">
      <c r="B18338" s="21"/>
      <c r="C18338" s="21">
        <v>98691.31</v>
      </c>
      <c r="D18338" s="11">
        <f t="shared" si="286"/>
        <v>18322728.417999979</v>
      </c>
      <c r="E18338" s="30">
        <v>200670</v>
      </c>
    </row>
    <row r="18339" spans="1:5">
      <c r="B18339" s="21">
        <v>-55292.160000000003</v>
      </c>
      <c r="C18339" s="21"/>
      <c r="D18339" s="11">
        <f t="shared" si="286"/>
        <v>18267436.257999979</v>
      </c>
      <c r="E18339" s="30">
        <v>25001221051</v>
      </c>
    </row>
    <row r="18340" spans="1:5">
      <c r="B18340" s="21">
        <v>-215265.13</v>
      </c>
      <c r="C18340" s="21"/>
      <c r="D18340" s="11">
        <f t="shared" si="286"/>
        <v>18052171.12799998</v>
      </c>
      <c r="E18340" s="30">
        <v>25001220559</v>
      </c>
    </row>
    <row r="18341" spans="1:5">
      <c r="B18341" s="21">
        <v>-96885.88</v>
      </c>
      <c r="C18341" s="21"/>
      <c r="D18341" s="11">
        <f t="shared" si="286"/>
        <v>17955285.247999981</v>
      </c>
      <c r="E18341" s="30">
        <v>25001220523</v>
      </c>
    </row>
    <row r="18342" spans="1:5">
      <c r="B18342" s="21">
        <v>-129119.45</v>
      </c>
      <c r="C18342" s="21"/>
      <c r="D18342" s="11">
        <f t="shared" si="286"/>
        <v>17826165.797999982</v>
      </c>
      <c r="E18342" s="30">
        <v>25001221344</v>
      </c>
    </row>
    <row r="18343" spans="1:5">
      <c r="B18343" s="21">
        <v>-125558.03</v>
      </c>
      <c r="C18343" s="21"/>
      <c r="D18343" s="11">
        <f t="shared" si="286"/>
        <v>17700607.767999981</v>
      </c>
      <c r="E18343" s="30">
        <v>25001221106</v>
      </c>
    </row>
    <row r="18344" spans="1:5">
      <c r="B18344" s="21"/>
      <c r="C18344" s="21">
        <v>15972.73</v>
      </c>
      <c r="D18344" s="11">
        <f t="shared" si="286"/>
        <v>17716580.497999981</v>
      </c>
      <c r="E18344" s="30" t="s">
        <v>14144</v>
      </c>
    </row>
    <row r="18345" spans="1:5">
      <c r="B18345" s="21"/>
      <c r="C18345" s="21">
        <v>112698.67</v>
      </c>
      <c r="D18345" s="11">
        <f t="shared" si="286"/>
        <v>17829279.167999983</v>
      </c>
      <c r="E18345" s="30" t="s">
        <v>14145</v>
      </c>
    </row>
    <row r="18346" spans="1:5">
      <c r="A18346" s="19">
        <v>44785</v>
      </c>
      <c r="B18346" s="40"/>
      <c r="C18346" s="40">
        <v>31514.25</v>
      </c>
      <c r="D18346" s="11">
        <f t="shared" si="286"/>
        <v>17860793.417999983</v>
      </c>
      <c r="E18346" s="30" t="s">
        <v>14151</v>
      </c>
    </row>
    <row r="18347" spans="1:5">
      <c r="B18347" s="44">
        <v>-2000000</v>
      </c>
      <c r="C18347" s="40"/>
      <c r="D18347" s="11">
        <f t="shared" si="286"/>
        <v>15860793.417999983</v>
      </c>
      <c r="E18347" s="24" t="s">
        <v>13308</v>
      </c>
    </row>
    <row r="18348" spans="1:5">
      <c r="B18348" s="40">
        <v>-4221.76</v>
      </c>
      <c r="C18348" s="40"/>
      <c r="D18348" s="11">
        <f t="shared" si="286"/>
        <v>15856571.657999983</v>
      </c>
      <c r="E18348" s="30" t="s">
        <v>4021</v>
      </c>
    </row>
    <row r="18349" spans="1:5">
      <c r="B18349" s="40">
        <v>-246789.45</v>
      </c>
      <c r="C18349" s="40"/>
      <c r="D18349" s="11">
        <f t="shared" si="286"/>
        <v>15609782.207999984</v>
      </c>
      <c r="E18349" s="30" t="s">
        <v>3325</v>
      </c>
    </row>
    <row r="18350" spans="1:5">
      <c r="B18350" s="40">
        <v>-29886.06</v>
      </c>
      <c r="C18350" s="40"/>
      <c r="D18350" s="11">
        <f t="shared" si="286"/>
        <v>15579896.147999983</v>
      </c>
      <c r="E18350" s="30">
        <v>25001218671</v>
      </c>
    </row>
    <row r="18351" spans="1:5">
      <c r="B18351" s="40">
        <v>-130753.01</v>
      </c>
      <c r="C18351" s="40"/>
      <c r="D18351" s="11">
        <f t="shared" si="286"/>
        <v>15449143.137999984</v>
      </c>
      <c r="E18351" s="30">
        <v>25001221899</v>
      </c>
    </row>
    <row r="18352" spans="1:5">
      <c r="B18352" s="40"/>
      <c r="C18352" s="40">
        <v>87049.69</v>
      </c>
      <c r="D18352" s="11">
        <f t="shared" si="286"/>
        <v>15536192.827999983</v>
      </c>
      <c r="E18352" s="30" t="s">
        <v>13285</v>
      </c>
    </row>
    <row r="18353" spans="1:5">
      <c r="A18353" s="19">
        <v>44788</v>
      </c>
      <c r="B18353" s="21">
        <v>-30742.560000000001</v>
      </c>
      <c r="C18353" s="21"/>
      <c r="D18353" s="11">
        <f t="shared" si="286"/>
        <v>15505450.267999982</v>
      </c>
      <c r="E18353" s="30" t="s">
        <v>3716</v>
      </c>
    </row>
    <row r="18354" spans="1:5">
      <c r="B18354" s="21">
        <v>-75261.070000000007</v>
      </c>
      <c r="C18354" s="21"/>
      <c r="D18354" s="11">
        <f t="shared" si="286"/>
        <v>15430189.197999982</v>
      </c>
      <c r="E18354" s="30">
        <v>25001221075</v>
      </c>
    </row>
    <row r="18355" spans="1:5">
      <c r="A18355" s="19">
        <v>44789</v>
      </c>
      <c r="B18355" s="40">
        <v>-411168.81</v>
      </c>
      <c r="C18355" s="40"/>
      <c r="D18355" s="11">
        <f t="shared" si="286"/>
        <v>15019020.387999982</v>
      </c>
      <c r="E18355" s="30">
        <v>25001221663</v>
      </c>
    </row>
    <row r="18356" spans="1:5">
      <c r="B18356" s="40">
        <v>-11047.04</v>
      </c>
      <c r="C18356" s="40"/>
      <c r="D18356" s="11">
        <f t="shared" si="286"/>
        <v>15007973.347999983</v>
      </c>
      <c r="E18356" s="30">
        <v>25001221699</v>
      </c>
    </row>
    <row r="18357" spans="1:5">
      <c r="B18357" s="40"/>
      <c r="C18357" s="40">
        <v>152578.6</v>
      </c>
      <c r="D18357" s="11">
        <f t="shared" si="286"/>
        <v>15160551.947999982</v>
      </c>
      <c r="E18357" s="30" t="s">
        <v>14162</v>
      </c>
    </row>
    <row r="18358" spans="1:5">
      <c r="B18358" s="40"/>
      <c r="C18358" s="40">
        <v>209690.83</v>
      </c>
      <c r="D18358" s="11">
        <f t="shared" si="286"/>
        <v>15370242.777999982</v>
      </c>
      <c r="E18358" s="30" t="s">
        <v>14163</v>
      </c>
    </row>
    <row r="18359" spans="1:5">
      <c r="B18359" s="40"/>
      <c r="C18359" s="40">
        <v>29171.54</v>
      </c>
      <c r="D18359" s="11">
        <f t="shared" si="286"/>
        <v>15399414.317999981</v>
      </c>
      <c r="E18359" s="30" t="s">
        <v>14164</v>
      </c>
    </row>
    <row r="18360" spans="1:5">
      <c r="B18360" s="40"/>
      <c r="C18360" s="40">
        <v>9614.36</v>
      </c>
      <c r="D18360" s="11">
        <f t="shared" si="286"/>
        <v>15409028.677999981</v>
      </c>
      <c r="E18360" s="30" t="s">
        <v>14165</v>
      </c>
    </row>
    <row r="18361" spans="1:5">
      <c r="B18361" s="40"/>
      <c r="C18361" s="40">
        <v>188021.58</v>
      </c>
      <c r="D18361" s="11">
        <f t="shared" si="286"/>
        <v>15597050.257999981</v>
      </c>
      <c r="E18361" s="30">
        <v>200686</v>
      </c>
    </row>
    <row r="18362" spans="1:5">
      <c r="B18362" s="40"/>
      <c r="C18362" s="40">
        <v>21625.21</v>
      </c>
      <c r="D18362" s="11">
        <f t="shared" si="286"/>
        <v>15618675.467999982</v>
      </c>
      <c r="E18362" s="30">
        <v>41532</v>
      </c>
    </row>
    <row r="18363" spans="1:5">
      <c r="B18363" s="40"/>
      <c r="C18363" s="40">
        <v>44147.64</v>
      </c>
      <c r="D18363" s="11">
        <f t="shared" si="286"/>
        <v>15662823.107999982</v>
      </c>
      <c r="E18363" s="30">
        <v>200690</v>
      </c>
    </row>
    <row r="18364" spans="1:5">
      <c r="B18364" s="40">
        <v>-359095.88</v>
      </c>
      <c r="C18364" s="40"/>
      <c r="D18364" s="11">
        <f t="shared" si="286"/>
        <v>15303727.227999981</v>
      </c>
      <c r="E18364" s="30">
        <v>25001221099</v>
      </c>
    </row>
    <row r="18365" spans="1:5">
      <c r="B18365" s="40">
        <v>-153351.10999999999</v>
      </c>
      <c r="C18365" s="40"/>
      <c r="D18365" s="11">
        <f t="shared" si="286"/>
        <v>15150376.117999982</v>
      </c>
      <c r="E18365" s="30">
        <v>25001221651</v>
      </c>
    </row>
    <row r="18366" spans="1:5">
      <c r="B18366" s="40">
        <v>-28108.38</v>
      </c>
      <c r="C18366" s="40"/>
      <c r="D18366" s="11">
        <f t="shared" si="286"/>
        <v>15122267.737999981</v>
      </c>
      <c r="E18366" s="30">
        <v>25001222260</v>
      </c>
    </row>
    <row r="18367" spans="1:5">
      <c r="B18367" s="40">
        <v>-42973.85</v>
      </c>
      <c r="C18367" s="40"/>
      <c r="D18367" s="11">
        <f t="shared" si="286"/>
        <v>15079293.887999982</v>
      </c>
      <c r="E18367" s="30">
        <v>25001221687</v>
      </c>
    </row>
    <row r="18368" spans="1:5">
      <c r="B18368" s="40">
        <v>-66524.350000000006</v>
      </c>
      <c r="C18368" s="40"/>
      <c r="D18368" s="11">
        <f t="shared" si="286"/>
        <v>15012769.537999982</v>
      </c>
      <c r="E18368" s="30">
        <v>25001223429</v>
      </c>
    </row>
    <row r="18369" spans="1:5">
      <c r="B18369" s="40">
        <v>-207589.88</v>
      </c>
      <c r="C18369" s="40"/>
      <c r="D18369" s="11">
        <f t="shared" si="286"/>
        <v>14805179.657999981</v>
      </c>
      <c r="E18369" s="30">
        <v>25001221118</v>
      </c>
    </row>
    <row r="18370" spans="1:5">
      <c r="B18370" s="40">
        <v>-9756.15</v>
      </c>
      <c r="C18370" s="40"/>
      <c r="D18370" s="11">
        <f t="shared" si="286"/>
        <v>14795423.507999981</v>
      </c>
      <c r="E18370" s="30">
        <v>25001221356</v>
      </c>
    </row>
    <row r="18371" spans="1:5">
      <c r="B18371" s="21"/>
      <c r="C18371" s="40">
        <v>11795539.029999999</v>
      </c>
      <c r="D18371" s="11">
        <f t="shared" si="286"/>
        <v>26590962.53799998</v>
      </c>
      <c r="E18371" s="30" t="s">
        <v>3964</v>
      </c>
    </row>
    <row r="18372" spans="1:5">
      <c r="B18372" s="21"/>
      <c r="C18372" s="21">
        <v>420458.82</v>
      </c>
      <c r="D18372" s="11">
        <f t="shared" si="286"/>
        <v>27011421.35799998</v>
      </c>
      <c r="E18372" s="30">
        <v>200687</v>
      </c>
    </row>
    <row r="18373" spans="1:5">
      <c r="B18373" s="21">
        <v>-182181.06</v>
      </c>
      <c r="C18373" s="21"/>
      <c r="D18373" s="11">
        <f t="shared" si="286"/>
        <v>26829240.297999982</v>
      </c>
      <c r="E18373" s="30">
        <v>25001221675</v>
      </c>
    </row>
    <row r="18374" spans="1:5">
      <c r="B18374" s="21">
        <v>-192856.08</v>
      </c>
      <c r="C18374" s="21"/>
      <c r="D18374" s="11">
        <f t="shared" si="286"/>
        <v>26636384.217999984</v>
      </c>
      <c r="E18374" s="30">
        <v>25001222903</v>
      </c>
    </row>
    <row r="18375" spans="1:5">
      <c r="B18375" s="21">
        <v>-18907.259999999998</v>
      </c>
      <c r="C18375" s="21"/>
      <c r="D18375" s="11">
        <f t="shared" si="286"/>
        <v>26617476.957999982</v>
      </c>
      <c r="E18375" s="30">
        <v>25001221275</v>
      </c>
    </row>
    <row r="18376" spans="1:5">
      <c r="B18376" s="21">
        <v>-21409.03</v>
      </c>
      <c r="C18376" s="21"/>
      <c r="D18376" s="11">
        <f t="shared" si="286"/>
        <v>26596067.927999981</v>
      </c>
      <c r="E18376" s="30">
        <v>25001221813</v>
      </c>
    </row>
    <row r="18377" spans="1:5">
      <c r="B18377" s="21"/>
      <c r="C18377" s="21">
        <v>362881.78</v>
      </c>
      <c r="D18377" s="11">
        <f t="shared" si="286"/>
        <v>26958949.707999982</v>
      </c>
      <c r="E18377" s="30" t="s">
        <v>14166</v>
      </c>
    </row>
    <row r="18378" spans="1:5">
      <c r="B18378" s="21"/>
      <c r="C18378" s="21">
        <v>11015.48</v>
      </c>
      <c r="D18378" s="11">
        <f t="shared" si="286"/>
        <v>26969965.187999982</v>
      </c>
      <c r="E18378" s="30">
        <v>200685</v>
      </c>
    </row>
    <row r="18379" spans="1:5">
      <c r="B18379" s="21">
        <v>-245157.95</v>
      </c>
      <c r="C18379" s="21"/>
      <c r="D18379" s="11">
        <f t="shared" si="286"/>
        <v>26724807.237999983</v>
      </c>
      <c r="E18379" s="30">
        <v>25001221706</v>
      </c>
    </row>
    <row r="18380" spans="1:5">
      <c r="B18380" s="21"/>
      <c r="C18380" s="21">
        <v>194541.54</v>
      </c>
      <c r="D18380" s="11">
        <f t="shared" ref="D18380:D18443" si="287">D18379+B18380+C18380</f>
        <v>26919348.777999982</v>
      </c>
      <c r="E18380" s="30">
        <v>41549</v>
      </c>
    </row>
    <row r="18381" spans="1:5">
      <c r="A18381" s="19">
        <v>44790</v>
      </c>
      <c r="B18381" s="40"/>
      <c r="C18381" s="40">
        <v>10973.9</v>
      </c>
      <c r="D18381" s="11">
        <f t="shared" si="287"/>
        <v>26930322.677999981</v>
      </c>
      <c r="E18381" s="30">
        <v>200710</v>
      </c>
    </row>
    <row r="18382" spans="1:5">
      <c r="B18382" s="40"/>
      <c r="C18382" s="40">
        <v>221242.97</v>
      </c>
      <c r="D18382" s="11">
        <f t="shared" si="287"/>
        <v>27151565.64799998</v>
      </c>
      <c r="E18382" s="30">
        <v>200704</v>
      </c>
    </row>
    <row r="18383" spans="1:5">
      <c r="B18383" s="40">
        <v>-121825.79</v>
      </c>
      <c r="C18383" s="40"/>
      <c r="D18383" s="11">
        <f t="shared" si="287"/>
        <v>27029739.85799998</v>
      </c>
      <c r="E18383" s="30">
        <v>25001221463</v>
      </c>
    </row>
    <row r="18384" spans="1:5">
      <c r="B18384" s="40">
        <v>-207421.85</v>
      </c>
      <c r="C18384" s="40"/>
      <c r="D18384" s="11">
        <f t="shared" si="287"/>
        <v>26822318.007999979</v>
      </c>
      <c r="E18384" s="30">
        <v>25001221368</v>
      </c>
    </row>
    <row r="18385" spans="1:5">
      <c r="B18385" s="40">
        <v>-254005.35</v>
      </c>
      <c r="C18385" s="40"/>
      <c r="D18385" s="11">
        <f t="shared" si="287"/>
        <v>26568312.657999977</v>
      </c>
      <c r="E18385" s="30">
        <v>25001221394</v>
      </c>
    </row>
    <row r="18386" spans="1:5">
      <c r="B18386" s="40">
        <v>-137568.6</v>
      </c>
      <c r="C18386" s="40"/>
      <c r="D18386" s="11">
        <f t="shared" si="287"/>
        <v>26430744.057999976</v>
      </c>
      <c r="E18386" s="30">
        <v>25001221049</v>
      </c>
    </row>
    <row r="18387" spans="1:5">
      <c r="B18387" s="44">
        <v>-11000000</v>
      </c>
      <c r="C18387" s="40"/>
      <c r="D18387" s="11">
        <f t="shared" si="287"/>
        <v>15430744.057999976</v>
      </c>
      <c r="E18387" s="24" t="s">
        <v>47</v>
      </c>
    </row>
    <row r="18388" spans="1:5">
      <c r="B18388" s="40">
        <v>-185837.01</v>
      </c>
      <c r="C18388" s="40"/>
      <c r="D18388" s="11">
        <f t="shared" si="287"/>
        <v>15244907.047999976</v>
      </c>
      <c r="E18388" s="30">
        <v>25001223431</v>
      </c>
    </row>
    <row r="18389" spans="1:5">
      <c r="B18389" s="40"/>
      <c r="C18389" s="40">
        <v>10874.11</v>
      </c>
      <c r="D18389" s="11">
        <f t="shared" si="287"/>
        <v>15255781.157999976</v>
      </c>
      <c r="E18389" s="30">
        <v>200707</v>
      </c>
    </row>
    <row r="18390" spans="1:5">
      <c r="B18390" s="40"/>
      <c r="C18390" s="40">
        <v>151585.65</v>
      </c>
      <c r="D18390" s="11">
        <f t="shared" si="287"/>
        <v>15407366.807999976</v>
      </c>
      <c r="E18390" s="30" t="s">
        <v>14184</v>
      </c>
    </row>
    <row r="18391" spans="1:5">
      <c r="B18391" s="40"/>
      <c r="C18391" s="40">
        <v>219708.26</v>
      </c>
      <c r="D18391" s="11">
        <f t="shared" si="287"/>
        <v>15627075.067999976</v>
      </c>
      <c r="E18391" s="30">
        <v>200673</v>
      </c>
    </row>
    <row r="18392" spans="1:5">
      <c r="B18392" s="40">
        <v>-121888.63</v>
      </c>
      <c r="C18392" s="40"/>
      <c r="D18392" s="11">
        <f t="shared" si="287"/>
        <v>15505186.437999975</v>
      </c>
      <c r="E18392" s="30">
        <v>25001223524</v>
      </c>
    </row>
    <row r="18393" spans="1:5">
      <c r="B18393" s="40">
        <v>-215439.05</v>
      </c>
      <c r="C18393" s="40"/>
      <c r="D18393" s="11">
        <f t="shared" si="287"/>
        <v>15289747.387999974</v>
      </c>
      <c r="E18393" s="30">
        <v>25001221370</v>
      </c>
    </row>
    <row r="18394" spans="1:5">
      <c r="B18394" s="40">
        <v>-11006.45</v>
      </c>
      <c r="C18394" s="40"/>
      <c r="D18394" s="11">
        <f t="shared" si="287"/>
        <v>15278740.937999975</v>
      </c>
      <c r="E18394" s="30">
        <v>25001222822</v>
      </c>
    </row>
    <row r="18395" spans="1:5">
      <c r="B18395" s="40">
        <v>-10942.09</v>
      </c>
      <c r="C18395" s="40"/>
      <c r="D18395" s="11">
        <f t="shared" si="287"/>
        <v>15267798.847999975</v>
      </c>
      <c r="E18395" s="30">
        <v>25001222810</v>
      </c>
    </row>
    <row r="18396" spans="1:5">
      <c r="B18396" s="40">
        <v>-144497.01999999999</v>
      </c>
      <c r="C18396" s="40"/>
      <c r="D18396" s="11">
        <f t="shared" si="287"/>
        <v>15123301.827999976</v>
      </c>
      <c r="E18396" s="30">
        <v>25001222896</v>
      </c>
    </row>
    <row r="18397" spans="1:5">
      <c r="B18397" s="40">
        <v>-214335.23</v>
      </c>
      <c r="C18397" s="40"/>
      <c r="D18397" s="11">
        <f t="shared" si="287"/>
        <v>14908966.597999975</v>
      </c>
      <c r="E18397" s="30">
        <v>25001222834</v>
      </c>
    </row>
    <row r="18398" spans="1:5">
      <c r="B18398" s="22">
        <v>-285</v>
      </c>
      <c r="C18398" s="21"/>
      <c r="D18398" s="11">
        <f t="shared" si="287"/>
        <v>14908681.597999975</v>
      </c>
      <c r="E18398" s="24" t="s">
        <v>24</v>
      </c>
    </row>
    <row r="18399" spans="1:5">
      <c r="A18399" s="19">
        <v>44791</v>
      </c>
      <c r="B18399" s="40">
        <v>-506.03</v>
      </c>
      <c r="C18399" s="40"/>
      <c r="D18399" s="11">
        <f t="shared" si="287"/>
        <v>14908175.567999976</v>
      </c>
      <c r="E18399" s="30" t="s">
        <v>14191</v>
      </c>
    </row>
    <row r="18400" spans="1:5">
      <c r="B18400" s="44">
        <v>-540000</v>
      </c>
      <c r="C18400" s="40"/>
      <c r="D18400" s="11">
        <f t="shared" si="287"/>
        <v>14368175.567999976</v>
      </c>
      <c r="E18400" s="14" t="s">
        <v>13816</v>
      </c>
    </row>
    <row r="18401" spans="1:5">
      <c r="B18401" s="40">
        <v>-19407.29</v>
      </c>
      <c r="D18401" s="11">
        <f t="shared" si="287"/>
        <v>14348768.277999977</v>
      </c>
      <c r="E18401" s="30">
        <v>25001223417</v>
      </c>
    </row>
    <row r="18402" spans="1:5">
      <c r="B18402" s="45">
        <v>-247294.21</v>
      </c>
      <c r="D18402" s="11">
        <f t="shared" si="287"/>
        <v>14101474.067999976</v>
      </c>
      <c r="E18402" s="30">
        <v>25001222846</v>
      </c>
    </row>
    <row r="18403" spans="1:5">
      <c r="B18403" s="40"/>
      <c r="C18403" s="40">
        <v>66713.42</v>
      </c>
      <c r="D18403" s="11">
        <f t="shared" si="287"/>
        <v>14168187.487999976</v>
      </c>
      <c r="E18403" s="30" t="s">
        <v>14200</v>
      </c>
    </row>
    <row r="18404" spans="1:5">
      <c r="B18404" s="40"/>
      <c r="C18404" s="40">
        <v>252232.69</v>
      </c>
      <c r="D18404" s="11">
        <f t="shared" si="287"/>
        <v>14420420.177999975</v>
      </c>
      <c r="E18404" s="30">
        <v>200709</v>
      </c>
    </row>
    <row r="18405" spans="1:5">
      <c r="B18405" s="40"/>
      <c r="C18405" s="40">
        <v>19297</v>
      </c>
      <c r="D18405" s="11">
        <f t="shared" si="287"/>
        <v>14439717.177999975</v>
      </c>
      <c r="E18405" s="30">
        <v>41594</v>
      </c>
    </row>
    <row r="18406" spans="1:5">
      <c r="A18406" s="19">
        <v>44792</v>
      </c>
      <c r="B18406" s="40">
        <v>-146803.99</v>
      </c>
      <c r="C18406" s="40"/>
      <c r="D18406" s="11">
        <f t="shared" si="287"/>
        <v>14292913.187999975</v>
      </c>
      <c r="E18406" s="30">
        <v>25001221499</v>
      </c>
    </row>
    <row r="18407" spans="1:5">
      <c r="B18407" s="40">
        <v>-181991.53</v>
      </c>
      <c r="C18407" s="40"/>
      <c r="D18407" s="11">
        <f t="shared" si="287"/>
        <v>14110921.657999976</v>
      </c>
      <c r="E18407" s="30">
        <v>25001216491</v>
      </c>
    </row>
    <row r="18408" spans="1:5">
      <c r="B18408" s="40">
        <v>-138688.45000000001</v>
      </c>
      <c r="C18408" s="40"/>
      <c r="D18408" s="11">
        <f t="shared" si="287"/>
        <v>13972233.207999976</v>
      </c>
      <c r="E18408" s="30">
        <v>25001221382</v>
      </c>
    </row>
    <row r="18409" spans="1:5">
      <c r="B18409" s="44">
        <v>-1763500</v>
      </c>
      <c r="C18409" s="40"/>
      <c r="D18409" s="11">
        <f t="shared" si="287"/>
        <v>12208733.207999976</v>
      </c>
      <c r="E18409" s="14" t="s">
        <v>13816</v>
      </c>
    </row>
    <row r="18410" spans="1:5">
      <c r="B18410" s="40"/>
      <c r="C18410" s="40">
        <v>154263.6</v>
      </c>
      <c r="D18410" s="11">
        <f t="shared" si="287"/>
        <v>12362996.807999976</v>
      </c>
      <c r="E18410" s="30" t="s">
        <v>14209</v>
      </c>
    </row>
    <row r="18411" spans="1:5">
      <c r="B18411" s="40"/>
      <c r="C18411" s="40">
        <v>57441.19</v>
      </c>
      <c r="D18411" s="11">
        <f t="shared" si="287"/>
        <v>12420437.997999975</v>
      </c>
      <c r="E18411" s="30" t="s">
        <v>14210</v>
      </c>
    </row>
    <row r="18412" spans="1:5">
      <c r="B18412" s="40"/>
      <c r="C18412" s="40">
        <v>190450.82</v>
      </c>
      <c r="D18412" s="11">
        <f t="shared" si="287"/>
        <v>12610888.817999976</v>
      </c>
      <c r="E18412" s="30" t="s">
        <v>14211</v>
      </c>
    </row>
    <row r="18413" spans="1:5">
      <c r="B18413" s="40"/>
      <c r="C18413" s="40">
        <v>147317.4</v>
      </c>
      <c r="D18413" s="11">
        <f t="shared" si="287"/>
        <v>12758206.217999976</v>
      </c>
      <c r="E18413" s="30" t="s">
        <v>14212</v>
      </c>
    </row>
    <row r="18414" spans="1:5">
      <c r="A18414" s="19">
        <v>44795</v>
      </c>
      <c r="B18414" s="40"/>
      <c r="C18414" s="40">
        <v>165305.85</v>
      </c>
      <c r="D18414" s="11">
        <f t="shared" si="287"/>
        <v>12923512.067999976</v>
      </c>
      <c r="E18414" s="30" t="s">
        <v>14217</v>
      </c>
    </row>
    <row r="18415" spans="1:5">
      <c r="B18415" s="40"/>
      <c r="C18415" s="40">
        <v>963887.77</v>
      </c>
      <c r="D18415" s="11">
        <f t="shared" si="287"/>
        <v>13887399.837999975</v>
      </c>
      <c r="E18415" s="30" t="s">
        <v>14218</v>
      </c>
    </row>
    <row r="18416" spans="1:5">
      <c r="B18416" s="40">
        <v>-1093235.95</v>
      </c>
      <c r="C18416" s="40"/>
      <c r="D18416" s="11">
        <f t="shared" si="287"/>
        <v>12794163.887999976</v>
      </c>
      <c r="E18416" s="30">
        <v>25001225085</v>
      </c>
    </row>
    <row r="18417" spans="1:5">
      <c r="B18417" s="40">
        <v>-9809.48</v>
      </c>
      <c r="C18417" s="40"/>
      <c r="D18417" s="11">
        <f t="shared" si="287"/>
        <v>12784354.407999976</v>
      </c>
      <c r="E18417" s="30">
        <v>25001223398</v>
      </c>
    </row>
    <row r="18418" spans="1:5">
      <c r="B18418" s="40"/>
      <c r="C18418" s="40">
        <v>10577.68</v>
      </c>
      <c r="D18418" s="11">
        <f t="shared" si="287"/>
        <v>12794932.087999975</v>
      </c>
      <c r="E18418" s="30">
        <v>200661</v>
      </c>
    </row>
    <row r="18419" spans="1:5">
      <c r="B18419" s="40"/>
      <c r="C18419" s="40">
        <v>1116838.72</v>
      </c>
      <c r="D18419" s="11">
        <f t="shared" si="287"/>
        <v>13911770.807999976</v>
      </c>
      <c r="E18419" s="30">
        <v>343986</v>
      </c>
    </row>
    <row r="18420" spans="1:5">
      <c r="B18420" s="40"/>
      <c r="C18420" s="40">
        <v>9716.52</v>
      </c>
      <c r="D18420" s="11">
        <f t="shared" si="287"/>
        <v>13921487.327999976</v>
      </c>
      <c r="E18420" s="30">
        <v>200679</v>
      </c>
    </row>
    <row r="18421" spans="1:5">
      <c r="B18421" s="40">
        <v>-967402.26</v>
      </c>
      <c r="C18421" s="40"/>
      <c r="D18421" s="11">
        <f t="shared" si="287"/>
        <v>12954085.067999976</v>
      </c>
      <c r="E18421" s="30">
        <v>25001223374</v>
      </c>
    </row>
    <row r="18422" spans="1:5">
      <c r="B18422" s="40">
        <v>-161766.71</v>
      </c>
      <c r="C18422" s="40"/>
      <c r="D18422" s="11">
        <f t="shared" si="287"/>
        <v>12792318.357999975</v>
      </c>
      <c r="E18422" s="30">
        <v>25001225035</v>
      </c>
    </row>
    <row r="18423" spans="1:5">
      <c r="B18423" s="40">
        <v>-118454.28</v>
      </c>
      <c r="C18423" s="40"/>
      <c r="D18423" s="11">
        <f t="shared" si="287"/>
        <v>12673864.077999976</v>
      </c>
      <c r="E18423" s="30">
        <v>25001223536</v>
      </c>
    </row>
    <row r="18424" spans="1:5">
      <c r="B18424" s="40">
        <v>-117130.36</v>
      </c>
      <c r="C18424" s="40"/>
      <c r="D18424" s="11">
        <f t="shared" si="287"/>
        <v>12556733.717999976</v>
      </c>
      <c r="E18424" s="30">
        <v>25001225342</v>
      </c>
    </row>
    <row r="18425" spans="1:5">
      <c r="B18425" s="40">
        <v>-10746.7</v>
      </c>
      <c r="C18425" s="40"/>
      <c r="D18425" s="11">
        <f t="shared" si="287"/>
        <v>12545987.017999977</v>
      </c>
      <c r="E18425" s="30">
        <v>25001223362</v>
      </c>
    </row>
    <row r="18426" spans="1:5">
      <c r="A18426" s="19">
        <v>44796</v>
      </c>
      <c r="B18426" s="22">
        <v>-4376000</v>
      </c>
      <c r="C18426" s="21"/>
      <c r="D18426" s="11">
        <f t="shared" si="287"/>
        <v>8169987.0179999769</v>
      </c>
      <c r="E18426" s="14" t="s">
        <v>13816</v>
      </c>
    </row>
    <row r="18427" spans="1:5">
      <c r="B18427" s="21"/>
      <c r="C18427" s="21">
        <v>126329.5</v>
      </c>
      <c r="D18427" s="11">
        <f t="shared" si="287"/>
        <v>8296316.5179999769</v>
      </c>
      <c r="E18427" s="30" t="s">
        <v>14220</v>
      </c>
    </row>
    <row r="18428" spans="1:5">
      <c r="B18428" s="21">
        <v>-124567.87</v>
      </c>
      <c r="C18428" s="21"/>
      <c r="D18428" s="11">
        <f t="shared" si="287"/>
        <v>8171748.6479999768</v>
      </c>
      <c r="E18428" s="30">
        <v>25001225059</v>
      </c>
    </row>
    <row r="18429" spans="1:5">
      <c r="B18429" s="21">
        <v>-113450.26</v>
      </c>
      <c r="C18429" s="21"/>
      <c r="D18429" s="11">
        <f t="shared" si="287"/>
        <v>8058298.387999977</v>
      </c>
      <c r="E18429" s="30">
        <v>25001223681</v>
      </c>
    </row>
    <row r="18430" spans="1:5">
      <c r="B18430" s="21"/>
      <c r="C18430" s="21">
        <v>115617.26</v>
      </c>
      <c r="D18430" s="11">
        <f t="shared" si="287"/>
        <v>8173915.6479999768</v>
      </c>
      <c r="E18430" s="30" t="s">
        <v>14221</v>
      </c>
    </row>
    <row r="18431" spans="1:5">
      <c r="A18431" s="19">
        <v>44797</v>
      </c>
      <c r="B18431" s="40">
        <v>-97628.45</v>
      </c>
      <c r="C18431" s="40"/>
      <c r="D18431" s="11">
        <f t="shared" si="287"/>
        <v>8076287.1979999766</v>
      </c>
      <c r="E18431" s="30" t="s">
        <v>3716</v>
      </c>
    </row>
    <row r="18432" spans="1:5">
      <c r="B18432" s="40"/>
      <c r="C18432" s="40">
        <v>156626.5</v>
      </c>
      <c r="D18432" s="11">
        <f t="shared" si="287"/>
        <v>8232913.6979999766</v>
      </c>
      <c r="E18432" s="30">
        <v>41611</v>
      </c>
    </row>
    <row r="18433" spans="1:5">
      <c r="B18433" s="40"/>
      <c r="C18433" s="40">
        <v>294080.03999999998</v>
      </c>
      <c r="D18433" s="11">
        <f t="shared" si="287"/>
        <v>8526993.7379999757</v>
      </c>
      <c r="E18433" s="30">
        <v>41606</v>
      </c>
    </row>
    <row r="18434" spans="1:5">
      <c r="B18434" s="40">
        <v>-155313.23000000001</v>
      </c>
      <c r="C18434" s="40"/>
      <c r="D18434" s="11">
        <f t="shared" si="287"/>
        <v>8371680.5079999752</v>
      </c>
      <c r="E18434" s="30">
        <v>25001226018</v>
      </c>
    </row>
    <row r="18435" spans="1:5">
      <c r="B18435" s="40">
        <v>-145939.93</v>
      </c>
      <c r="C18435" s="40"/>
      <c r="D18435" s="11">
        <f t="shared" si="287"/>
        <v>8225740.5779999755</v>
      </c>
      <c r="E18435" s="30">
        <v>25001222858</v>
      </c>
    </row>
    <row r="18436" spans="1:5">
      <c r="B18436" s="40"/>
      <c r="C18436" s="40">
        <v>94714.54</v>
      </c>
      <c r="D18436" s="11">
        <f t="shared" si="287"/>
        <v>8320455.1179999756</v>
      </c>
      <c r="E18436" s="30" t="s">
        <v>13285</v>
      </c>
    </row>
    <row r="18437" spans="1:5">
      <c r="B18437" s="40">
        <v>-293294.58</v>
      </c>
      <c r="C18437" s="96"/>
      <c r="D18437" s="11">
        <f t="shared" si="287"/>
        <v>8027160.5379999755</v>
      </c>
      <c r="E18437" s="30">
        <v>25001226044</v>
      </c>
    </row>
    <row r="18438" spans="1:5">
      <c r="B18438" s="40">
        <v>-206793.3</v>
      </c>
      <c r="C18438" s="40"/>
      <c r="D18438" s="11">
        <f t="shared" si="287"/>
        <v>7820367.2379999757</v>
      </c>
      <c r="E18438" s="30">
        <v>25001226068</v>
      </c>
    </row>
    <row r="18439" spans="1:5">
      <c r="B18439" s="40"/>
      <c r="C18439" s="40">
        <v>155954.23999999999</v>
      </c>
      <c r="D18439" s="11">
        <f t="shared" si="287"/>
        <v>7976321.4779999759</v>
      </c>
      <c r="E18439" s="30">
        <v>41534</v>
      </c>
    </row>
    <row r="18440" spans="1:5">
      <c r="B18440" s="40">
        <v>-88156</v>
      </c>
      <c r="C18440" s="40"/>
      <c r="D18440" s="11">
        <f t="shared" si="287"/>
        <v>7888165.4779999759</v>
      </c>
      <c r="E18440" s="30">
        <v>25001226301</v>
      </c>
    </row>
    <row r="18441" spans="1:5">
      <c r="B18441" s="44">
        <v>-285.45</v>
      </c>
      <c r="D18441" s="11">
        <f t="shared" si="287"/>
        <v>7887880.0279999757</v>
      </c>
      <c r="E18441" s="24" t="s">
        <v>24</v>
      </c>
    </row>
    <row r="18442" spans="1:5">
      <c r="A18442" s="19">
        <v>44798</v>
      </c>
      <c r="B18442" s="40">
        <v>-36086.269999999997</v>
      </c>
      <c r="D18442" s="11">
        <f t="shared" si="287"/>
        <v>7851793.7579999762</v>
      </c>
      <c r="E18442" s="30" t="s">
        <v>4008</v>
      </c>
    </row>
    <row r="18443" spans="1:5">
      <c r="B18443" s="40">
        <v>-367039.48</v>
      </c>
      <c r="D18443" s="11">
        <f t="shared" si="287"/>
        <v>7484754.2779999766</v>
      </c>
      <c r="E18443" s="30">
        <v>25001226006</v>
      </c>
    </row>
    <row r="18444" spans="1:5">
      <c r="B18444" s="40">
        <v>-97531.31</v>
      </c>
      <c r="D18444" s="11">
        <f t="shared" ref="D18444:D18509" si="288">D18443+B18444+C18444</f>
        <v>7387222.9679999771</v>
      </c>
      <c r="E18444" s="30">
        <v>25001226101</v>
      </c>
    </row>
    <row r="18445" spans="1:5">
      <c r="B18445" s="21"/>
      <c r="C18445" s="22">
        <v>500000</v>
      </c>
      <c r="D18445" s="11">
        <f t="shared" si="288"/>
        <v>7887222.9679999771</v>
      </c>
      <c r="E18445" s="24" t="s">
        <v>57</v>
      </c>
    </row>
    <row r="18446" spans="1:5">
      <c r="B18446" s="21"/>
      <c r="C18446" s="22">
        <v>2500000</v>
      </c>
      <c r="D18446" s="11">
        <f t="shared" si="288"/>
        <v>10387222.967999976</v>
      </c>
      <c r="E18446" s="24" t="s">
        <v>54</v>
      </c>
    </row>
    <row r="18447" spans="1:5">
      <c r="B18447" s="21"/>
      <c r="C18447" s="22">
        <v>1700000</v>
      </c>
      <c r="D18447" s="11">
        <f t="shared" si="288"/>
        <v>12087222.967999976</v>
      </c>
      <c r="E18447" s="24" t="s">
        <v>56</v>
      </c>
    </row>
    <row r="18448" spans="1:5">
      <c r="B18448" s="21"/>
      <c r="C18448" s="21">
        <v>98271.74</v>
      </c>
      <c r="D18448" s="11">
        <f t="shared" si="288"/>
        <v>12185494.707999976</v>
      </c>
      <c r="E18448" s="30">
        <v>41696</v>
      </c>
    </row>
    <row r="18449" spans="1:5">
      <c r="B18449" s="21">
        <v>-114.16</v>
      </c>
      <c r="C18449" s="21"/>
      <c r="D18449" s="11">
        <f t="shared" si="288"/>
        <v>12185380.547999976</v>
      </c>
      <c r="E18449" s="30" t="s">
        <v>14231</v>
      </c>
    </row>
    <row r="18450" spans="1:5">
      <c r="A18450" s="19">
        <v>44799</v>
      </c>
      <c r="B18450" s="40">
        <v>-2500</v>
      </c>
      <c r="C18450" s="40"/>
      <c r="D18450" s="11">
        <f t="shared" si="288"/>
        <v>12182880.547999976</v>
      </c>
      <c r="E18450" s="30" t="s">
        <v>3944</v>
      </c>
    </row>
    <row r="18451" spans="1:5">
      <c r="B18451" s="40">
        <v>-137644.18</v>
      </c>
      <c r="C18451" s="40"/>
      <c r="D18451" s="11">
        <f t="shared" si="288"/>
        <v>12045236.367999977</v>
      </c>
      <c r="E18451" s="30">
        <v>25001227215</v>
      </c>
    </row>
    <row r="18452" spans="1:5">
      <c r="B18452" s="40">
        <v>-380340.17</v>
      </c>
      <c r="C18452" s="40"/>
      <c r="D18452" s="11">
        <f t="shared" si="288"/>
        <v>11664896.197999977</v>
      </c>
      <c r="E18452" s="30">
        <v>25001227396</v>
      </c>
    </row>
    <row r="18453" spans="1:5">
      <c r="B18453" s="40">
        <v>-11002.76</v>
      </c>
      <c r="C18453" s="40"/>
      <c r="D18453" s="11">
        <f t="shared" si="288"/>
        <v>11653893.437999977</v>
      </c>
      <c r="E18453" s="30">
        <v>25001225916</v>
      </c>
    </row>
    <row r="18454" spans="1:5">
      <c r="B18454" s="40">
        <v>-273241.14</v>
      </c>
      <c r="C18454" s="40"/>
      <c r="D18454" s="11">
        <f t="shared" si="288"/>
        <v>11380652.297999976</v>
      </c>
      <c r="E18454" s="30">
        <v>25001225073</v>
      </c>
    </row>
    <row r="18455" spans="1:5">
      <c r="B18455" s="40">
        <v>-119843.75</v>
      </c>
      <c r="C18455" s="40"/>
      <c r="D18455" s="11">
        <f t="shared" si="288"/>
        <v>11260808.547999976</v>
      </c>
      <c r="E18455" s="30">
        <v>25001225330</v>
      </c>
    </row>
    <row r="18456" spans="1:5">
      <c r="B18456" s="40"/>
      <c r="C18456" s="40">
        <v>42316.95</v>
      </c>
      <c r="D18456" s="11">
        <f t="shared" si="288"/>
        <v>11303125.497999975</v>
      </c>
      <c r="E18456" s="30" t="s">
        <v>14235</v>
      </c>
    </row>
    <row r="18457" spans="1:5">
      <c r="B18457" s="40">
        <v>-6258.34</v>
      </c>
      <c r="C18457" s="40"/>
      <c r="D18457" s="11">
        <f t="shared" si="288"/>
        <v>11296867.157999976</v>
      </c>
      <c r="E18457" s="30" t="s">
        <v>14236</v>
      </c>
    </row>
    <row r="18458" spans="1:5">
      <c r="B18458" s="44">
        <v>-5000</v>
      </c>
      <c r="C18458" s="40"/>
      <c r="D18458" s="11">
        <f t="shared" si="288"/>
        <v>11291867.157999976</v>
      </c>
      <c r="E18458" s="24" t="s">
        <v>3714</v>
      </c>
    </row>
    <row r="18459" spans="1:5">
      <c r="B18459" s="40">
        <v>-85357.86</v>
      </c>
      <c r="C18459" s="40"/>
      <c r="D18459" s="11">
        <f t="shared" si="288"/>
        <v>11206509.297999976</v>
      </c>
      <c r="E18459" s="30">
        <v>25001225980</v>
      </c>
    </row>
    <row r="18460" spans="1:5">
      <c r="B18460" s="40">
        <v>-59591.19</v>
      </c>
      <c r="C18460" s="40"/>
      <c r="D18460" s="11">
        <f t="shared" si="288"/>
        <v>11146918.107999977</v>
      </c>
      <c r="E18460" s="30">
        <v>25001225061</v>
      </c>
    </row>
    <row r="18461" spans="1:5">
      <c r="B18461" s="40">
        <v>-40028.6</v>
      </c>
      <c r="C18461" s="40"/>
      <c r="D18461" s="11">
        <f t="shared" si="288"/>
        <v>11106889.507999977</v>
      </c>
      <c r="E18461" s="30">
        <v>25001225023</v>
      </c>
    </row>
    <row r="18462" spans="1:5">
      <c r="B18462" s="40">
        <v>-203676.45</v>
      </c>
      <c r="C18462" s="40"/>
      <c r="D18462" s="11">
        <f t="shared" si="288"/>
        <v>10903213.057999978</v>
      </c>
      <c r="E18462" s="30">
        <v>25001225978</v>
      </c>
    </row>
    <row r="18463" spans="1:5">
      <c r="B18463" s="40"/>
      <c r="C18463" s="40">
        <v>86923.73</v>
      </c>
      <c r="D18463" s="11">
        <f t="shared" si="288"/>
        <v>10990136.787999978</v>
      </c>
      <c r="E18463" s="30">
        <v>200733</v>
      </c>
    </row>
    <row r="18464" spans="1:5">
      <c r="B18464" s="40">
        <v>-125469.1</v>
      </c>
      <c r="C18464" s="40"/>
      <c r="D18464" s="11">
        <f t="shared" si="288"/>
        <v>10864667.687999979</v>
      </c>
      <c r="E18464" s="30">
        <v>25001225730</v>
      </c>
    </row>
    <row r="18465" spans="1:5">
      <c r="B18465" s="40">
        <v>-21379.32</v>
      </c>
      <c r="C18465" s="40"/>
      <c r="D18465" s="11">
        <f t="shared" si="288"/>
        <v>10843288.367999978</v>
      </c>
      <c r="E18465" s="30">
        <v>25001227384</v>
      </c>
    </row>
    <row r="18466" spans="1:5">
      <c r="B18466" s="40"/>
      <c r="C18466" s="40">
        <v>208191.67</v>
      </c>
      <c r="D18466" s="11">
        <f t="shared" si="288"/>
        <v>11051480.037999978</v>
      </c>
      <c r="E18466" s="30">
        <v>200737</v>
      </c>
    </row>
    <row r="18467" spans="1:5">
      <c r="B18467" s="40"/>
      <c r="C18467" s="40">
        <v>21594.77</v>
      </c>
      <c r="D18467" s="11">
        <f t="shared" si="288"/>
        <v>11073074.807999978</v>
      </c>
      <c r="E18467" s="30">
        <v>41643</v>
      </c>
    </row>
    <row r="18468" spans="1:5">
      <c r="B18468" s="40"/>
      <c r="C18468" s="40">
        <v>63152.85</v>
      </c>
      <c r="D18468" s="11">
        <f t="shared" si="288"/>
        <v>11136227.657999977</v>
      </c>
      <c r="E18468" s="30" t="s">
        <v>14237</v>
      </c>
    </row>
    <row r="18469" spans="1:5">
      <c r="B18469" s="40"/>
      <c r="C18469" s="40">
        <v>10970.12</v>
      </c>
      <c r="D18469" s="11">
        <f t="shared" si="288"/>
        <v>11147197.777999977</v>
      </c>
      <c r="E18469" s="30">
        <v>200730</v>
      </c>
    </row>
    <row r="18470" spans="1:5">
      <c r="A18470" s="19">
        <v>44802</v>
      </c>
      <c r="B18470" s="40">
        <v>-235815.09</v>
      </c>
      <c r="C18470" s="40"/>
      <c r="D18470" s="11">
        <f t="shared" si="288"/>
        <v>10911382.687999977</v>
      </c>
      <c r="E18470" s="30">
        <v>25001225904</v>
      </c>
    </row>
    <row r="18471" spans="1:5">
      <c r="B18471" s="40">
        <v>-211082.43</v>
      </c>
      <c r="C18471" s="40"/>
      <c r="D18471" s="11">
        <f t="shared" si="288"/>
        <v>10700300.257999977</v>
      </c>
      <c r="E18471" s="30">
        <v>25001225897</v>
      </c>
    </row>
    <row r="18472" spans="1:5">
      <c r="B18472" s="40">
        <v>-182416.86</v>
      </c>
      <c r="C18472" s="40"/>
      <c r="D18472" s="11">
        <f t="shared" si="288"/>
        <v>10517883.397999978</v>
      </c>
      <c r="E18472" s="30">
        <v>25001225928</v>
      </c>
    </row>
    <row r="18473" spans="1:5">
      <c r="B18473" s="40">
        <v>-9603.6299999999992</v>
      </c>
      <c r="C18473" s="40"/>
      <c r="D18473" s="11">
        <f t="shared" si="288"/>
        <v>10508279.767999977</v>
      </c>
      <c r="E18473" s="30">
        <v>25001225885</v>
      </c>
    </row>
    <row r="18474" spans="1:5">
      <c r="B18474" s="40"/>
      <c r="C18474" s="40">
        <v>187572.05</v>
      </c>
      <c r="D18474" s="11">
        <f t="shared" si="288"/>
        <v>10695851.817999978</v>
      </c>
      <c r="E18474" s="30">
        <v>200725</v>
      </c>
    </row>
    <row r="18475" spans="1:5">
      <c r="B18475" s="40"/>
      <c r="C18475" s="40">
        <v>217080.01</v>
      </c>
      <c r="D18475" s="11">
        <f t="shared" si="288"/>
        <v>10912931.827999977</v>
      </c>
      <c r="E18475" s="30">
        <v>200740</v>
      </c>
    </row>
    <row r="18476" spans="1:5">
      <c r="B18476" s="40"/>
      <c r="C18476" s="40">
        <v>243435.75</v>
      </c>
      <c r="D18476" s="11">
        <f t="shared" si="288"/>
        <v>11156367.577999977</v>
      </c>
      <c r="E18476" s="30">
        <v>200722</v>
      </c>
    </row>
    <row r="18477" spans="1:5">
      <c r="B18477" s="40">
        <v>-114.16</v>
      </c>
      <c r="C18477" s="40"/>
      <c r="D18477" s="11">
        <f t="shared" si="288"/>
        <v>11156253.417999977</v>
      </c>
      <c r="E18477" s="57" t="s">
        <v>14245</v>
      </c>
    </row>
    <row r="18478" spans="1:5">
      <c r="A18478" s="19">
        <v>44803</v>
      </c>
      <c r="B18478" s="40"/>
      <c r="C18478" s="40">
        <v>232294.24</v>
      </c>
      <c r="D18478" s="11">
        <f t="shared" si="288"/>
        <v>11388547.657999977</v>
      </c>
      <c r="E18478" s="30">
        <v>200732</v>
      </c>
    </row>
    <row r="18479" spans="1:5">
      <c r="B18479" s="40"/>
      <c r="C18479" s="40">
        <v>140696.76999999999</v>
      </c>
      <c r="D18479" s="11">
        <f t="shared" si="288"/>
        <v>11529244.427999977</v>
      </c>
      <c r="E18479" s="30">
        <v>200736</v>
      </c>
    </row>
    <row r="18480" spans="1:5">
      <c r="B18480" s="40"/>
      <c r="C18480" s="40">
        <v>107387.73</v>
      </c>
      <c r="D18480" s="11">
        <f t="shared" si="288"/>
        <v>11636632.157999977</v>
      </c>
      <c r="E18480" s="30" t="s">
        <v>14250</v>
      </c>
    </row>
    <row r="18481" spans="1:5">
      <c r="B18481" s="40">
        <v>-225862.31</v>
      </c>
      <c r="C18481" s="40"/>
      <c r="D18481" s="11">
        <f t="shared" si="288"/>
        <v>11410769.847999977</v>
      </c>
      <c r="E18481" s="30">
        <v>25001227277</v>
      </c>
    </row>
    <row r="18482" spans="1:5">
      <c r="B18482" s="40">
        <v>-17873.29</v>
      </c>
      <c r="C18482" s="40"/>
      <c r="D18482" s="11">
        <f t="shared" si="288"/>
        <v>11392896.557999978</v>
      </c>
      <c r="E18482" s="30">
        <v>25001227722</v>
      </c>
    </row>
    <row r="18483" spans="1:5">
      <c r="B18483" s="40"/>
      <c r="C18483" s="40">
        <v>142848.43</v>
      </c>
      <c r="D18483" s="11">
        <f t="shared" si="288"/>
        <v>11535744.987999978</v>
      </c>
      <c r="E18483" s="30" t="s">
        <v>14252</v>
      </c>
    </row>
    <row r="18484" spans="1:5">
      <c r="B18484" s="40">
        <v>-139873.78</v>
      </c>
      <c r="C18484" s="40"/>
      <c r="D18484" s="11">
        <f t="shared" si="288"/>
        <v>11395871.207999978</v>
      </c>
      <c r="E18484" s="30">
        <v>25001227372</v>
      </c>
    </row>
    <row r="18485" spans="1:5">
      <c r="B18485" s="40">
        <v>-62887</v>
      </c>
      <c r="C18485" s="40"/>
      <c r="D18485" s="11">
        <f t="shared" si="288"/>
        <v>11332984.207999978</v>
      </c>
      <c r="E18485" s="30">
        <v>25001228274</v>
      </c>
    </row>
    <row r="18486" spans="1:5">
      <c r="A18486" s="19">
        <v>44804</v>
      </c>
      <c r="B18486" s="44">
        <v>-1852000</v>
      </c>
      <c r="C18486" s="40"/>
      <c r="D18486" s="11">
        <f t="shared" si="288"/>
        <v>9480984.2079999782</v>
      </c>
      <c r="E18486" s="14" t="s">
        <v>13816</v>
      </c>
    </row>
    <row r="18487" spans="1:5">
      <c r="B18487" s="40"/>
      <c r="C18487" s="40">
        <v>169473.79</v>
      </c>
      <c r="D18487" s="11">
        <f t="shared" si="288"/>
        <v>9650457.9979999773</v>
      </c>
      <c r="E18487" s="30" t="s">
        <v>14258</v>
      </c>
    </row>
    <row r="18488" spans="1:5">
      <c r="B18488" s="40"/>
      <c r="C18488" s="40">
        <v>57208</v>
      </c>
      <c r="D18488" s="11">
        <f t="shared" si="288"/>
        <v>9707665.9979999773</v>
      </c>
      <c r="E18488" s="30">
        <v>41612</v>
      </c>
    </row>
    <row r="18489" spans="1:5">
      <c r="B18489" s="40"/>
      <c r="C18489" s="40">
        <v>58731.13</v>
      </c>
      <c r="D18489" s="11">
        <f t="shared" si="288"/>
        <v>9766397.1279999781</v>
      </c>
      <c r="E18489" s="30">
        <v>200741</v>
      </c>
    </row>
    <row r="18490" spans="1:5">
      <c r="B18490" s="40">
        <v>-153361.09</v>
      </c>
      <c r="C18490" s="40"/>
      <c r="D18490" s="11">
        <f t="shared" si="288"/>
        <v>9613036.0379999783</v>
      </c>
      <c r="E18490" s="30">
        <v>25001228262</v>
      </c>
    </row>
    <row r="18491" spans="1:5">
      <c r="B18491" s="40"/>
      <c r="C18491" s="40">
        <v>10885.37</v>
      </c>
      <c r="D18491" s="11">
        <f t="shared" si="288"/>
        <v>9623921.4079999775</v>
      </c>
      <c r="E18491" s="30">
        <v>200734</v>
      </c>
    </row>
    <row r="18492" spans="1:5">
      <c r="B18492" s="40">
        <v>-184817.59</v>
      </c>
      <c r="C18492" s="40"/>
      <c r="D18492" s="11">
        <f t="shared" si="288"/>
        <v>9439103.8179999776</v>
      </c>
      <c r="E18492" s="30">
        <v>25001226056</v>
      </c>
    </row>
    <row r="18493" spans="1:5">
      <c r="B18493" s="40">
        <v>-56899.25</v>
      </c>
      <c r="C18493" s="40"/>
      <c r="D18493" s="11">
        <f t="shared" si="288"/>
        <v>9382204.5679999776</v>
      </c>
      <c r="E18493" s="30">
        <v>25001228436</v>
      </c>
    </row>
    <row r="18494" spans="1:5">
      <c r="B18494" s="40">
        <v>-10953.1</v>
      </c>
      <c r="C18494" s="40"/>
      <c r="D18494" s="11">
        <f t="shared" si="288"/>
        <v>9371251.467999978</v>
      </c>
      <c r="E18494" s="30">
        <v>25001227734</v>
      </c>
    </row>
    <row r="18495" spans="1:5">
      <c r="B18495" s="40">
        <v>-191447.08</v>
      </c>
      <c r="C18495" s="40"/>
      <c r="D18495" s="11">
        <f t="shared" si="288"/>
        <v>9179804.3879999779</v>
      </c>
      <c r="E18495" s="30" t="s">
        <v>14260</v>
      </c>
    </row>
    <row r="18496" spans="1:5">
      <c r="B18496" s="40">
        <v>-57644.639999999999</v>
      </c>
      <c r="C18496" s="40"/>
      <c r="D18496" s="11">
        <f t="shared" si="288"/>
        <v>9122159.7479999773</v>
      </c>
      <c r="E18496" s="30">
        <v>25001227746</v>
      </c>
    </row>
    <row r="18497" spans="1:13">
      <c r="B18497" s="40">
        <v>-296598.75</v>
      </c>
      <c r="C18497" s="40"/>
      <c r="D18497" s="11">
        <f t="shared" si="288"/>
        <v>8825560.9979999773</v>
      </c>
      <c r="E18497" s="30" t="s">
        <v>3325</v>
      </c>
    </row>
    <row r="18498" spans="1:13">
      <c r="B18498" s="40">
        <v>-1472.87</v>
      </c>
      <c r="C18498" s="40"/>
      <c r="D18498" s="11">
        <f t="shared" si="288"/>
        <v>8824088.1279999781</v>
      </c>
      <c r="E18498" s="30" t="s">
        <v>13840</v>
      </c>
      <c r="M18498" s="17"/>
    </row>
    <row r="18499" spans="1:13">
      <c r="B18499" s="44">
        <v>-410.47</v>
      </c>
      <c r="C18499" s="40"/>
      <c r="D18499" s="11">
        <f t="shared" si="288"/>
        <v>8823677.6579999775</v>
      </c>
      <c r="E18499" s="24" t="s">
        <v>24</v>
      </c>
      <c r="M18499" s="17"/>
    </row>
    <row r="18500" spans="1:13">
      <c r="A18500" s="19">
        <v>44805</v>
      </c>
      <c r="B18500" s="40"/>
      <c r="C18500" s="44">
        <v>10000000</v>
      </c>
      <c r="D18500" s="11">
        <f t="shared" si="288"/>
        <v>18823677.657999977</v>
      </c>
      <c r="E18500" s="24" t="s">
        <v>14261</v>
      </c>
    </row>
    <row r="18501" spans="1:13">
      <c r="A18501" s="19"/>
      <c r="B18501" s="40"/>
      <c r="C18501" s="44">
        <v>800000</v>
      </c>
      <c r="D18501" s="11">
        <f t="shared" si="288"/>
        <v>19623677.657999977</v>
      </c>
      <c r="E18501" s="24" t="s">
        <v>13860</v>
      </c>
    </row>
    <row r="18502" spans="1:13">
      <c r="B18502" s="40"/>
      <c r="C18502" s="44">
        <v>600000</v>
      </c>
      <c r="D18502" s="11">
        <f t="shared" si="288"/>
        <v>20223677.657999977</v>
      </c>
      <c r="E18502" s="24" t="s">
        <v>58</v>
      </c>
    </row>
    <row r="18503" spans="1:13">
      <c r="B18503" s="40"/>
      <c r="C18503" s="44">
        <v>300000</v>
      </c>
      <c r="D18503" s="11">
        <f t="shared" si="288"/>
        <v>20523677.657999977</v>
      </c>
      <c r="E18503" s="24" t="s">
        <v>56</v>
      </c>
    </row>
    <row r="18504" spans="1:13">
      <c r="B18504" s="44">
        <v>-4537000</v>
      </c>
      <c r="C18504" s="40"/>
      <c r="D18504" s="11">
        <f t="shared" si="288"/>
        <v>15986677.657999977</v>
      </c>
      <c r="E18504" s="14" t="s">
        <v>13816</v>
      </c>
    </row>
    <row r="18505" spans="1:13">
      <c r="B18505" s="40"/>
      <c r="C18505" s="40">
        <v>64604</v>
      </c>
      <c r="D18505" s="11">
        <f t="shared" si="288"/>
        <v>16051281.657999977</v>
      </c>
      <c r="E18505" s="30" t="s">
        <v>14272</v>
      </c>
    </row>
    <row r="18506" spans="1:13">
      <c r="B18506" s="40"/>
      <c r="C18506" s="40">
        <v>177037.4</v>
      </c>
      <c r="D18506" s="11">
        <f t="shared" si="288"/>
        <v>16228319.057999978</v>
      </c>
      <c r="E18506" s="30">
        <v>200729</v>
      </c>
    </row>
    <row r="18507" spans="1:13">
      <c r="B18507" s="40"/>
      <c r="C18507" s="40">
        <v>147505.09</v>
      </c>
      <c r="D18507" s="11">
        <f t="shared" si="288"/>
        <v>16375824.147999978</v>
      </c>
      <c r="E18507" s="30">
        <v>200735</v>
      </c>
    </row>
    <row r="18508" spans="1:13">
      <c r="B18508" s="40"/>
      <c r="C18508" s="40">
        <v>468760.3</v>
      </c>
      <c r="D18508" s="11">
        <f t="shared" si="288"/>
        <v>16844584.447999977</v>
      </c>
      <c r="E18508" s="30" t="s">
        <v>13285</v>
      </c>
    </row>
    <row r="18509" spans="1:13">
      <c r="B18509" s="40"/>
      <c r="C18509" s="40">
        <v>159184.82</v>
      </c>
      <c r="D18509" s="11">
        <f t="shared" si="288"/>
        <v>17003769.267999977</v>
      </c>
      <c r="E18509" s="30" t="s">
        <v>14273</v>
      </c>
    </row>
    <row r="18510" spans="1:13">
      <c r="B18510" s="40">
        <v>-171550.05</v>
      </c>
      <c r="C18510" s="40"/>
      <c r="D18510" s="11">
        <f t="shared" ref="D18510:D18575" si="289">D18509+B18510+C18510</f>
        <v>16832219.217999976</v>
      </c>
      <c r="E18510" s="30">
        <v>25001225992</v>
      </c>
    </row>
    <row r="18511" spans="1:13">
      <c r="B18511" s="40">
        <v>-168589.96</v>
      </c>
      <c r="C18511" s="40"/>
      <c r="D18511" s="11">
        <f t="shared" si="289"/>
        <v>16663629.257999975</v>
      </c>
      <c r="E18511" s="30">
        <v>25001227841</v>
      </c>
    </row>
    <row r="18512" spans="1:13">
      <c r="B18512" s="40">
        <v>-140152.62</v>
      </c>
      <c r="C18512" s="40"/>
      <c r="D18512" s="11">
        <f t="shared" si="289"/>
        <v>16523476.637999976</v>
      </c>
      <c r="E18512" s="30">
        <v>25001227358</v>
      </c>
    </row>
    <row r="18513" spans="1:5">
      <c r="A18513" s="19">
        <v>44806</v>
      </c>
      <c r="B18513" s="44">
        <v>-11972500</v>
      </c>
      <c r="D18513" s="11">
        <f t="shared" si="289"/>
        <v>4550976.6379999761</v>
      </c>
      <c r="E18513" s="14" t="s">
        <v>13816</v>
      </c>
    </row>
    <row r="18514" spans="1:5">
      <c r="B18514" s="40">
        <v>-9602.6299999999992</v>
      </c>
      <c r="D18514" s="11">
        <f t="shared" si="289"/>
        <v>4541374.0079999762</v>
      </c>
      <c r="E18514" s="30">
        <v>25001227758</v>
      </c>
    </row>
    <row r="18515" spans="1:5">
      <c r="B18515" s="40"/>
      <c r="C18515" s="40">
        <v>125381.82</v>
      </c>
      <c r="D18515" s="11">
        <f t="shared" si="289"/>
        <v>4666755.8279999765</v>
      </c>
      <c r="E18515" s="30" t="s">
        <v>14286</v>
      </c>
    </row>
    <row r="18516" spans="1:5">
      <c r="B18516" s="40">
        <v>-123362.26</v>
      </c>
      <c r="C18516" s="40"/>
      <c r="D18516" s="11">
        <f t="shared" si="289"/>
        <v>4543393.5679999767</v>
      </c>
      <c r="E18516" s="30">
        <v>25001228779</v>
      </c>
    </row>
    <row r="18517" spans="1:5">
      <c r="B18517" s="40"/>
      <c r="C18517" s="40">
        <v>163493</v>
      </c>
      <c r="D18517" s="11">
        <f t="shared" si="289"/>
        <v>4706886.5679999767</v>
      </c>
      <c r="E18517" s="30" t="s">
        <v>14287</v>
      </c>
    </row>
    <row r="18518" spans="1:5">
      <c r="B18518" s="21">
        <v>-66.180000000000007</v>
      </c>
      <c r="C18518" s="21"/>
      <c r="D18518" s="11">
        <f t="shared" si="289"/>
        <v>4706820.387999977</v>
      </c>
      <c r="E18518" s="30" t="s">
        <v>14250</v>
      </c>
    </row>
    <row r="18519" spans="1:5">
      <c r="A18519" s="19">
        <v>44809</v>
      </c>
      <c r="B18519" s="40">
        <v>-204598.94</v>
      </c>
      <c r="C18519" s="40"/>
      <c r="D18519" s="11">
        <f t="shared" si="289"/>
        <v>4502221.4479999766</v>
      </c>
      <c r="E18519" s="30">
        <v>25001228400</v>
      </c>
    </row>
    <row r="18520" spans="1:5">
      <c r="B18520" s="40">
        <v>-192274.15</v>
      </c>
      <c r="C18520" s="40"/>
      <c r="D18520" s="11">
        <f t="shared" si="289"/>
        <v>4309947.2979999762</v>
      </c>
      <c r="E18520" s="30">
        <v>25001228412</v>
      </c>
    </row>
    <row r="18521" spans="1:5">
      <c r="B18521" s="40"/>
      <c r="C18521" s="40">
        <v>98218.52</v>
      </c>
      <c r="D18521" s="11">
        <f t="shared" si="289"/>
        <v>4408165.8179999758</v>
      </c>
      <c r="E18521" s="30" t="s">
        <v>14289</v>
      </c>
    </row>
    <row r="18522" spans="1:5">
      <c r="B18522" s="40"/>
      <c r="C18522" s="40">
        <v>193483.2</v>
      </c>
      <c r="D18522" s="11">
        <f t="shared" si="289"/>
        <v>4601649.0179999759</v>
      </c>
      <c r="E18522" s="30">
        <v>200760</v>
      </c>
    </row>
    <row r="18523" spans="1:5">
      <c r="B18523" s="40"/>
      <c r="C18523" s="40">
        <v>210408.02</v>
      </c>
      <c r="D18523" s="11">
        <f t="shared" si="289"/>
        <v>4812057.0379999755</v>
      </c>
      <c r="E18523" s="30">
        <v>200731</v>
      </c>
    </row>
    <row r="18524" spans="1:5">
      <c r="B18524" s="40"/>
      <c r="C18524" s="40">
        <v>67712.67</v>
      </c>
      <c r="D18524" s="11">
        <f t="shared" si="289"/>
        <v>4879769.7079999754</v>
      </c>
      <c r="E18524" s="30" t="s">
        <v>14290</v>
      </c>
    </row>
    <row r="18525" spans="1:5">
      <c r="A18525" s="19">
        <v>44810</v>
      </c>
      <c r="B18525" s="40">
        <v>-231174.88</v>
      </c>
      <c r="C18525" s="40"/>
      <c r="D18525" s="11">
        <f t="shared" si="289"/>
        <v>4648594.8279999755</v>
      </c>
      <c r="E18525" s="30">
        <v>25001228355</v>
      </c>
    </row>
    <row r="18526" spans="1:5">
      <c r="B18526" s="40">
        <v>-363428.73</v>
      </c>
      <c r="C18526" s="40"/>
      <c r="D18526" s="11">
        <f t="shared" si="289"/>
        <v>4285166.0979999751</v>
      </c>
      <c r="E18526" s="30">
        <v>25001228317</v>
      </c>
    </row>
    <row r="18527" spans="1:5">
      <c r="B18527" s="40">
        <v>-94020.28</v>
      </c>
      <c r="C18527" s="40"/>
      <c r="D18527" s="11">
        <f t="shared" si="289"/>
        <v>4191145.8179999753</v>
      </c>
      <c r="E18527" s="30">
        <v>25001228367</v>
      </c>
    </row>
    <row r="18528" spans="1:5">
      <c r="B18528" s="40">
        <v>-178246.31</v>
      </c>
      <c r="C18528" s="40"/>
      <c r="D18528" s="11">
        <f t="shared" si="289"/>
        <v>4012899.5079999752</v>
      </c>
      <c r="E18528" s="30">
        <v>25001228393</v>
      </c>
    </row>
    <row r="18529" spans="1:5">
      <c r="B18529" s="40">
        <v>-14219.65</v>
      </c>
      <c r="C18529" s="40"/>
      <c r="D18529" s="11">
        <f t="shared" si="289"/>
        <v>3998679.8579999753</v>
      </c>
      <c r="E18529" s="30">
        <v>25001228248</v>
      </c>
    </row>
    <row r="18530" spans="1:5">
      <c r="B18530" s="40"/>
      <c r="C18530" s="44">
        <v>5000000</v>
      </c>
      <c r="D18530" s="11">
        <f t="shared" si="289"/>
        <v>8998679.8579999749</v>
      </c>
      <c r="E18530" s="24" t="s">
        <v>14297</v>
      </c>
    </row>
    <row r="18531" spans="1:5">
      <c r="A18531" s="19">
        <v>44811</v>
      </c>
      <c r="B18531" s="40">
        <v>-558</v>
      </c>
      <c r="D18531" s="11">
        <f t="shared" si="289"/>
        <v>8998121.8579999749</v>
      </c>
      <c r="E18531" s="30" t="s">
        <v>14298</v>
      </c>
    </row>
    <row r="18532" spans="1:5">
      <c r="B18532" s="40">
        <v>-234678.52</v>
      </c>
      <c r="D18532" s="11">
        <f t="shared" si="289"/>
        <v>8763443.3379999753</v>
      </c>
      <c r="E18532" s="30">
        <v>25001227772</v>
      </c>
    </row>
    <row r="18533" spans="1:5">
      <c r="B18533" s="40">
        <v>-145352.82</v>
      </c>
      <c r="D18533" s="11">
        <f t="shared" si="289"/>
        <v>8618090.517999975</v>
      </c>
      <c r="E18533" s="30">
        <v>25001229714</v>
      </c>
    </row>
    <row r="18534" spans="1:5">
      <c r="B18534" s="40">
        <v>-717490.8</v>
      </c>
      <c r="D18534" s="11">
        <f t="shared" si="289"/>
        <v>7900599.7179999752</v>
      </c>
      <c r="E18534" s="30">
        <v>25001230221</v>
      </c>
    </row>
    <row r="18535" spans="1:5">
      <c r="B18535" s="40">
        <v>-124177.95</v>
      </c>
      <c r="D18535" s="11">
        <f t="shared" si="289"/>
        <v>7776421.767999975</v>
      </c>
      <c r="E18535" s="30">
        <v>25001230752</v>
      </c>
    </row>
    <row r="18536" spans="1:5">
      <c r="B18536" s="40">
        <v>-5877144.7800000003</v>
      </c>
      <c r="D18536" s="11">
        <f t="shared" si="289"/>
        <v>1899276.9879999747</v>
      </c>
      <c r="E18536" s="30">
        <v>25001230083</v>
      </c>
    </row>
    <row r="18537" spans="1:5">
      <c r="B18537" s="40"/>
      <c r="C18537" s="40">
        <v>732374.05</v>
      </c>
      <c r="D18537" s="11">
        <f t="shared" si="289"/>
        <v>2631651.0379999746</v>
      </c>
      <c r="E18537" s="30" t="s">
        <v>14299</v>
      </c>
    </row>
    <row r="18538" spans="1:5">
      <c r="B18538" s="40"/>
      <c r="C18538" s="40">
        <v>214893.65</v>
      </c>
      <c r="D18538" s="11">
        <f t="shared" si="289"/>
        <v>2846544.6879999745</v>
      </c>
      <c r="E18538" s="30" t="s">
        <v>14191</v>
      </c>
    </row>
    <row r="18539" spans="1:5">
      <c r="B18539" s="40"/>
      <c r="C18539" s="40">
        <v>626743</v>
      </c>
      <c r="D18539" s="11">
        <f t="shared" si="289"/>
        <v>3473287.6879999745</v>
      </c>
      <c r="E18539" s="30" t="s">
        <v>14300</v>
      </c>
    </row>
    <row r="18540" spans="1:5">
      <c r="B18540" s="40">
        <v>-37250</v>
      </c>
      <c r="C18540" s="40"/>
      <c r="D18540" s="11">
        <f t="shared" si="289"/>
        <v>3436037.6879999745</v>
      </c>
      <c r="E18540" s="30" t="s">
        <v>14301</v>
      </c>
    </row>
    <row r="18541" spans="1:5">
      <c r="B18541" s="40"/>
      <c r="C18541" s="40">
        <v>148190.04</v>
      </c>
      <c r="D18541" s="11">
        <f t="shared" si="289"/>
        <v>3584227.7279999745</v>
      </c>
      <c r="E18541" s="30" t="s">
        <v>14303</v>
      </c>
    </row>
    <row r="18542" spans="1:5">
      <c r="B18542" s="40"/>
      <c r="C18542" s="40">
        <v>415462.12</v>
      </c>
      <c r="D18542" s="11">
        <f t="shared" si="289"/>
        <v>3999689.8479999746</v>
      </c>
      <c r="E18542" s="30" t="s">
        <v>14304</v>
      </c>
    </row>
    <row r="18543" spans="1:5">
      <c r="B18543" s="40"/>
      <c r="C18543" s="40">
        <v>126841.65</v>
      </c>
      <c r="D18543" s="11">
        <f t="shared" si="289"/>
        <v>4126531.4979999745</v>
      </c>
      <c r="E18543" s="30" t="s">
        <v>14302</v>
      </c>
    </row>
    <row r="18544" spans="1:5">
      <c r="B18544" s="45">
        <v>-278.49</v>
      </c>
      <c r="C18544" s="40"/>
      <c r="D18544" s="11">
        <f t="shared" si="289"/>
        <v>4126253.0079999743</v>
      </c>
      <c r="E18544" s="30" t="s">
        <v>14305</v>
      </c>
    </row>
    <row r="18545" spans="1:5">
      <c r="B18545" s="22">
        <v>-170.98</v>
      </c>
      <c r="C18545" s="21"/>
      <c r="D18545" s="11">
        <f t="shared" si="289"/>
        <v>4126082.0279999743</v>
      </c>
      <c r="E18545" s="24" t="s">
        <v>24</v>
      </c>
    </row>
    <row r="18546" spans="1:5">
      <c r="A18546" s="19">
        <v>44812</v>
      </c>
      <c r="B18546" s="44">
        <v>-2075000</v>
      </c>
      <c r="C18546" s="40"/>
      <c r="D18546" s="11">
        <f t="shared" si="289"/>
        <v>2051082.0279999743</v>
      </c>
      <c r="E18546" s="14" t="s">
        <v>13816</v>
      </c>
    </row>
    <row r="18547" spans="1:5">
      <c r="B18547" s="40"/>
      <c r="C18547" s="40">
        <v>2576722</v>
      </c>
      <c r="D18547" s="11">
        <f t="shared" si="289"/>
        <v>4627804.0279999748</v>
      </c>
      <c r="E18547" s="30" t="s">
        <v>14314</v>
      </c>
    </row>
    <row r="18548" spans="1:5">
      <c r="B18548" s="40"/>
      <c r="C18548" s="40">
        <v>19559.28</v>
      </c>
      <c r="D18548" s="11">
        <f t="shared" si="289"/>
        <v>4647363.307999975</v>
      </c>
      <c r="E18548" s="30" t="s">
        <v>14315</v>
      </c>
    </row>
    <row r="18549" spans="1:5">
      <c r="B18549" s="40"/>
      <c r="C18549" s="40">
        <v>19574.400000000001</v>
      </c>
      <c r="D18549" s="11">
        <f t="shared" si="289"/>
        <v>4666937.7079999754</v>
      </c>
      <c r="E18549" s="30" t="s">
        <v>14316</v>
      </c>
    </row>
    <row r="18550" spans="1:5">
      <c r="B18550" s="40">
        <v>-61130.92</v>
      </c>
      <c r="C18550" s="40"/>
      <c r="D18550" s="11">
        <f t="shared" si="289"/>
        <v>4605806.7879999755</v>
      </c>
      <c r="E18550" s="30">
        <v>25001228793</v>
      </c>
    </row>
    <row r="18551" spans="1:5">
      <c r="B18551" s="40">
        <v>-197774.58</v>
      </c>
      <c r="C18551" s="40"/>
      <c r="D18551" s="11">
        <f t="shared" si="289"/>
        <v>4408032.2079999754</v>
      </c>
      <c r="E18551" s="30" t="s">
        <v>3325</v>
      </c>
    </row>
    <row r="18552" spans="1:5">
      <c r="B18552" s="40">
        <v>-225994.64</v>
      </c>
      <c r="C18552" s="40"/>
      <c r="D18552" s="11">
        <f t="shared" si="289"/>
        <v>4182037.5679999753</v>
      </c>
      <c r="E18552" s="30">
        <v>25001230726</v>
      </c>
    </row>
    <row r="18553" spans="1:5">
      <c r="B18553" s="40">
        <v>-28876.52</v>
      </c>
      <c r="C18553" s="40"/>
      <c r="D18553" s="11">
        <f t="shared" si="289"/>
        <v>4153161.0479999753</v>
      </c>
      <c r="E18553" s="30">
        <v>25001230738</v>
      </c>
    </row>
    <row r="18554" spans="1:5">
      <c r="B18554" s="40">
        <v>-38115.24</v>
      </c>
      <c r="C18554" s="40"/>
      <c r="D18554" s="11">
        <f t="shared" si="289"/>
        <v>4115045.807999975</v>
      </c>
      <c r="E18554" s="30">
        <v>25001230764</v>
      </c>
    </row>
    <row r="18555" spans="1:5">
      <c r="B18555" s="40">
        <v>-19322.009999999998</v>
      </c>
      <c r="C18555" s="40"/>
      <c r="D18555" s="11">
        <f t="shared" si="289"/>
        <v>4095723.7979999753</v>
      </c>
      <c r="E18555" s="30">
        <v>25001230788</v>
      </c>
    </row>
    <row r="18556" spans="1:5">
      <c r="B18556" s="40">
        <v>-19307.310000000001</v>
      </c>
      <c r="C18556" s="40"/>
      <c r="D18556" s="11">
        <f t="shared" si="289"/>
        <v>4076416.4879999752</v>
      </c>
      <c r="E18556" s="30">
        <v>25001230807</v>
      </c>
    </row>
    <row r="18557" spans="1:5">
      <c r="B18557" s="40">
        <v>-317064.37</v>
      </c>
      <c r="C18557" s="40"/>
      <c r="D18557" s="11">
        <f t="shared" si="289"/>
        <v>3759352.1179999751</v>
      </c>
      <c r="E18557" s="30">
        <v>25001230833</v>
      </c>
    </row>
    <row r="18558" spans="1:5">
      <c r="B18558" s="40">
        <v>-95811.56</v>
      </c>
      <c r="C18558" s="40"/>
      <c r="D18558" s="11">
        <f t="shared" si="289"/>
        <v>3663540.557999975</v>
      </c>
      <c r="E18558" s="30">
        <v>25001228874</v>
      </c>
    </row>
    <row r="18559" spans="1:5">
      <c r="B18559" s="40"/>
      <c r="C18559" s="40">
        <v>30493.85</v>
      </c>
      <c r="D18559" s="11">
        <f t="shared" si="289"/>
        <v>3694034.4079999751</v>
      </c>
      <c r="E18559" s="30" t="s">
        <v>14317</v>
      </c>
    </row>
    <row r="18560" spans="1:5">
      <c r="B18560" s="40"/>
      <c r="C18560" s="40">
        <v>29457.040000000001</v>
      </c>
      <c r="D18560" s="11">
        <f t="shared" si="289"/>
        <v>3723491.4479999752</v>
      </c>
      <c r="E18560" s="30">
        <v>200766</v>
      </c>
    </row>
    <row r="18561" spans="1:5">
      <c r="B18561" s="40"/>
      <c r="C18561" s="40">
        <v>227450.83</v>
      </c>
      <c r="D18561" s="11">
        <f t="shared" si="289"/>
        <v>3950942.2779999753</v>
      </c>
      <c r="E18561" s="30">
        <v>200771</v>
      </c>
    </row>
    <row r="18562" spans="1:5">
      <c r="B18562" s="40"/>
      <c r="C18562" s="40">
        <v>2910012</v>
      </c>
      <c r="D18562" s="11">
        <f t="shared" si="289"/>
        <v>6860954.2779999748</v>
      </c>
      <c r="E18562" s="30" t="s">
        <v>14318</v>
      </c>
    </row>
    <row r="18563" spans="1:5">
      <c r="B18563" s="40"/>
      <c r="C18563" s="40">
        <v>38727.65</v>
      </c>
      <c r="D18563" s="11">
        <f t="shared" si="289"/>
        <v>6899681.9279999752</v>
      </c>
      <c r="E18563" s="30" t="s">
        <v>14319</v>
      </c>
    </row>
    <row r="18564" spans="1:5">
      <c r="B18564" s="40"/>
      <c r="C18564" s="40">
        <v>999291.22</v>
      </c>
      <c r="D18564" s="11">
        <f t="shared" si="289"/>
        <v>7898973.1479999749</v>
      </c>
      <c r="E18564" s="30" t="s">
        <v>13285</v>
      </c>
    </row>
    <row r="18565" spans="1:5">
      <c r="B18565" s="40"/>
      <c r="C18565" s="44">
        <v>1200000</v>
      </c>
      <c r="D18565" s="11">
        <f t="shared" si="289"/>
        <v>9098973.1479999758</v>
      </c>
      <c r="E18565" s="24" t="s">
        <v>54</v>
      </c>
    </row>
    <row r="18566" spans="1:5">
      <c r="A18566" s="19">
        <v>44813</v>
      </c>
      <c r="B18566" s="40">
        <v>-112852.33</v>
      </c>
      <c r="C18566" s="40"/>
      <c r="D18566" s="11">
        <f t="shared" si="289"/>
        <v>8986120.8179999758</v>
      </c>
      <c r="E18566" s="30">
        <v>25001228824</v>
      </c>
    </row>
    <row r="18567" spans="1:5">
      <c r="B18567" s="40">
        <v>-156679.29</v>
      </c>
      <c r="C18567" s="40"/>
      <c r="D18567" s="11">
        <f t="shared" si="289"/>
        <v>8829441.5279999766</v>
      </c>
      <c r="E18567" s="30">
        <v>25001227784</v>
      </c>
    </row>
    <row r="18568" spans="1:5">
      <c r="B18568" s="44">
        <v>-1755000</v>
      </c>
      <c r="C18568" s="40"/>
      <c r="D18568" s="11">
        <f t="shared" si="289"/>
        <v>7074441.5279999766</v>
      </c>
      <c r="E18568" s="14" t="s">
        <v>13816</v>
      </c>
    </row>
    <row r="18569" spans="1:5">
      <c r="B18569" s="40">
        <v>-70363.06</v>
      </c>
      <c r="C18569" s="40"/>
      <c r="D18569" s="11">
        <f t="shared" si="289"/>
        <v>7004078.4679999771</v>
      </c>
      <c r="E18569" s="30">
        <v>25001227839</v>
      </c>
    </row>
    <row r="18570" spans="1:5">
      <c r="B18570" s="40">
        <v>-78880.850000000006</v>
      </c>
      <c r="C18570" s="40"/>
      <c r="D18570" s="11">
        <f t="shared" si="289"/>
        <v>6925197.6179999774</v>
      </c>
      <c r="E18570" s="30">
        <v>25001230702</v>
      </c>
    </row>
    <row r="18571" spans="1:5">
      <c r="B18571" s="40">
        <v>-104447.75</v>
      </c>
      <c r="C18571" s="40"/>
      <c r="D18571" s="11">
        <f t="shared" si="289"/>
        <v>6820749.8679999774</v>
      </c>
      <c r="E18571" s="30">
        <v>25001228781</v>
      </c>
    </row>
    <row r="18572" spans="1:5">
      <c r="B18572" s="40"/>
      <c r="C18572" s="40">
        <v>205883.12</v>
      </c>
      <c r="D18572" s="11">
        <f t="shared" si="289"/>
        <v>7026632.9879999775</v>
      </c>
      <c r="E18572" s="30">
        <v>200767</v>
      </c>
    </row>
    <row r="18573" spans="1:5">
      <c r="B18573" s="40">
        <v>-90535.41</v>
      </c>
      <c r="C18573" s="40"/>
      <c r="D18573" s="11">
        <f t="shared" si="289"/>
        <v>6936097.5779999774</v>
      </c>
      <c r="E18573" s="30">
        <v>25001230669</v>
      </c>
    </row>
    <row r="18574" spans="1:5">
      <c r="B18574" s="40">
        <v>-34280.67</v>
      </c>
      <c r="C18574" s="40"/>
      <c r="D18574" s="11">
        <f t="shared" si="289"/>
        <v>6901816.9079999775</v>
      </c>
      <c r="E18574" s="30">
        <v>25001228812</v>
      </c>
    </row>
    <row r="18575" spans="1:5">
      <c r="B18575" s="40">
        <v>-28861.01</v>
      </c>
      <c r="C18575" s="40"/>
      <c r="D18575" s="11">
        <f t="shared" si="289"/>
        <v>6872955.8979999777</v>
      </c>
      <c r="E18575" s="30">
        <v>25001230790</v>
      </c>
    </row>
    <row r="18576" spans="1:5">
      <c r="B18576" s="40"/>
      <c r="C18576" s="40">
        <v>29381.02</v>
      </c>
      <c r="D18576" s="11">
        <f t="shared" ref="D18576:D18639" si="290">D18575+B18576+C18576</f>
        <v>6902336.9179999772</v>
      </c>
      <c r="E18576" s="30" t="s">
        <v>14323</v>
      </c>
    </row>
    <row r="18577" spans="1:11">
      <c r="B18577" s="40"/>
      <c r="C18577" s="40">
        <v>83697.740000000005</v>
      </c>
      <c r="D18577" s="11">
        <f t="shared" si="290"/>
        <v>6986034.6579999775</v>
      </c>
      <c r="E18577" s="30" t="s">
        <v>14322</v>
      </c>
    </row>
    <row r="18578" spans="1:11">
      <c r="B18578" s="40">
        <v>-204333.02</v>
      </c>
      <c r="C18578" s="40"/>
      <c r="D18578" s="11">
        <f t="shared" si="290"/>
        <v>6781701.6379999779</v>
      </c>
      <c r="E18578" s="30">
        <v>25001230914</v>
      </c>
    </row>
    <row r="18579" spans="1:11">
      <c r="B18579" s="40"/>
      <c r="C18579" s="40">
        <v>93495.11</v>
      </c>
      <c r="D18579" s="11">
        <f t="shared" si="290"/>
        <v>6875196.7479999783</v>
      </c>
      <c r="E18579" s="30" t="s">
        <v>14324</v>
      </c>
    </row>
    <row r="18580" spans="1:11">
      <c r="A18580" s="19">
        <v>44816</v>
      </c>
      <c r="B18580" s="40">
        <v>-148763.98000000001</v>
      </c>
      <c r="C18580" s="40"/>
      <c r="D18580" s="11">
        <f t="shared" si="290"/>
        <v>6726432.7679999778</v>
      </c>
      <c r="E18580" s="30">
        <v>25001230233</v>
      </c>
    </row>
    <row r="18581" spans="1:11">
      <c r="B18581" s="40">
        <v>-236282.27</v>
      </c>
      <c r="C18581" s="40"/>
      <c r="D18581" s="11">
        <f t="shared" si="290"/>
        <v>6490150.4979999783</v>
      </c>
      <c r="E18581" s="30">
        <v>25001230695</v>
      </c>
    </row>
    <row r="18582" spans="1:11">
      <c r="B18582" s="40">
        <v>-67515.77</v>
      </c>
      <c r="C18582" s="40"/>
      <c r="D18582" s="11">
        <f t="shared" si="290"/>
        <v>6422634.7279999787</v>
      </c>
      <c r="E18582" s="30">
        <v>25001230245</v>
      </c>
    </row>
    <row r="18583" spans="1:11">
      <c r="B18583" s="40">
        <v>-29266.85</v>
      </c>
      <c r="C18583" s="40"/>
      <c r="D18583" s="11">
        <f t="shared" si="290"/>
        <v>6393367.8779999791</v>
      </c>
      <c r="E18583" s="30">
        <v>25001230819</v>
      </c>
    </row>
    <row r="18584" spans="1:11">
      <c r="B18584" s="40">
        <v>-333312.26</v>
      </c>
      <c r="C18584" s="40"/>
      <c r="D18584" s="11">
        <f t="shared" si="290"/>
        <v>6060055.6179999793</v>
      </c>
      <c r="E18584" s="30">
        <v>25001230845</v>
      </c>
    </row>
    <row r="18585" spans="1:11">
      <c r="B18585" s="40"/>
      <c r="C18585" s="44">
        <v>10000000</v>
      </c>
      <c r="D18585" s="11">
        <f t="shared" si="290"/>
        <v>16060055.617999978</v>
      </c>
      <c r="E18585" s="24" t="s">
        <v>14327</v>
      </c>
    </row>
    <row r="18586" spans="1:11">
      <c r="B18586" s="40"/>
      <c r="C18586" s="40">
        <v>544993</v>
      </c>
      <c r="D18586" s="11">
        <f t="shared" si="290"/>
        <v>16605048.617999978</v>
      </c>
      <c r="E18586" s="30" t="s">
        <v>14287</v>
      </c>
      <c r="K18586" s="40"/>
    </row>
    <row r="18587" spans="1:11">
      <c r="B18587" s="40"/>
      <c r="C18587" s="40">
        <v>2179993</v>
      </c>
      <c r="D18587" s="11">
        <f t="shared" si="290"/>
        <v>18785041.617999978</v>
      </c>
      <c r="E18587" s="30" t="s">
        <v>14287</v>
      </c>
    </row>
    <row r="18588" spans="1:11">
      <c r="A18588" s="19">
        <v>44817</v>
      </c>
      <c r="B18588" s="44">
        <v>-10000000</v>
      </c>
      <c r="C18588" s="40"/>
      <c r="D18588" s="11">
        <f t="shared" si="290"/>
        <v>8785041.6179999784</v>
      </c>
      <c r="E18588" s="24" t="s">
        <v>47</v>
      </c>
    </row>
    <row r="18589" spans="1:11">
      <c r="B18589" s="40"/>
      <c r="C18589" s="40">
        <v>131998.57999999999</v>
      </c>
      <c r="D18589" s="11">
        <f t="shared" si="290"/>
        <v>8917040.1979999784</v>
      </c>
      <c r="E18589" s="30" t="s">
        <v>14338</v>
      </c>
    </row>
    <row r="18590" spans="1:11">
      <c r="B18590" s="40"/>
      <c r="C18590" s="40">
        <v>47813.22</v>
      </c>
      <c r="D18590" s="11">
        <f t="shared" si="290"/>
        <v>8964853.4179999791</v>
      </c>
      <c r="E18590" s="30">
        <v>200778</v>
      </c>
    </row>
    <row r="18591" spans="1:11">
      <c r="B18591" s="40"/>
      <c r="C18591" s="40">
        <v>378519.45</v>
      </c>
      <c r="D18591" s="11">
        <f t="shared" si="290"/>
        <v>9343372.8679999784</v>
      </c>
      <c r="E18591" s="30" t="s">
        <v>14339</v>
      </c>
    </row>
    <row r="18592" spans="1:11">
      <c r="B18592" s="40"/>
      <c r="C18592" s="40">
        <v>219354.73</v>
      </c>
      <c r="D18592" s="11">
        <f t="shared" si="290"/>
        <v>9562727.5979999788</v>
      </c>
      <c r="E18592" s="30" t="s">
        <v>14340</v>
      </c>
    </row>
    <row r="18593" spans="1:5">
      <c r="B18593" s="40"/>
      <c r="C18593" s="40">
        <v>88248.92</v>
      </c>
      <c r="D18593" s="11">
        <f t="shared" si="290"/>
        <v>9650976.5179999787</v>
      </c>
      <c r="E18593" s="30" t="s">
        <v>14341</v>
      </c>
    </row>
    <row r="18594" spans="1:5">
      <c r="B18594" s="40"/>
      <c r="C18594" s="40">
        <v>126939.57</v>
      </c>
      <c r="D18594" s="11">
        <f t="shared" si="290"/>
        <v>9777916.087999979</v>
      </c>
      <c r="E18594" s="30" t="s">
        <v>14342</v>
      </c>
    </row>
    <row r="18595" spans="1:5">
      <c r="B18595" s="40">
        <v>-47704.24</v>
      </c>
      <c r="C18595" s="40"/>
      <c r="D18595" s="11">
        <f t="shared" si="290"/>
        <v>9730211.8479999788</v>
      </c>
      <c r="E18595" s="30">
        <v>25001230671</v>
      </c>
    </row>
    <row r="18596" spans="1:5">
      <c r="B18596" s="40">
        <v>-376256.26</v>
      </c>
      <c r="C18596" s="40"/>
      <c r="D18596" s="11">
        <f t="shared" si="290"/>
        <v>9353955.587999979</v>
      </c>
      <c r="E18596" s="30">
        <v>25001232499</v>
      </c>
    </row>
    <row r="18597" spans="1:5">
      <c r="B18597" s="40">
        <v>-124273.65</v>
      </c>
      <c r="C18597" s="40"/>
      <c r="D18597" s="11">
        <f t="shared" si="290"/>
        <v>9229681.9379999787</v>
      </c>
      <c r="E18597" s="30">
        <v>25001231397</v>
      </c>
    </row>
    <row r="18598" spans="1:5">
      <c r="B18598" s="40">
        <v>-214597.81</v>
      </c>
      <c r="C18598" s="40"/>
      <c r="D18598" s="11">
        <f t="shared" si="290"/>
        <v>9015084.1279999781</v>
      </c>
      <c r="E18598" s="30">
        <v>25001231347</v>
      </c>
    </row>
    <row r="18599" spans="1:5">
      <c r="B18599" s="40">
        <v>-133024.79</v>
      </c>
      <c r="C18599" s="40"/>
      <c r="D18599" s="11">
        <f t="shared" si="290"/>
        <v>8882059.337999979</v>
      </c>
      <c r="E18599" s="30">
        <v>25001231373</v>
      </c>
    </row>
    <row r="18600" spans="1:5">
      <c r="B18600" s="40">
        <v>-90650.05</v>
      </c>
      <c r="C18600" s="40"/>
      <c r="D18600" s="11">
        <f t="shared" si="290"/>
        <v>8791409.2879999783</v>
      </c>
      <c r="E18600" s="30">
        <v>25001233434</v>
      </c>
    </row>
    <row r="18601" spans="1:5">
      <c r="B18601" s="40">
        <v>-86106.85</v>
      </c>
      <c r="C18601" s="40"/>
      <c r="D18601" s="11">
        <f t="shared" si="290"/>
        <v>8705302.4379999787</v>
      </c>
      <c r="E18601" s="30">
        <v>25001228862</v>
      </c>
    </row>
    <row r="18602" spans="1:5">
      <c r="A18602" s="19">
        <v>44818</v>
      </c>
      <c r="B18602" s="40">
        <v>-350439.36</v>
      </c>
      <c r="C18602" s="40"/>
      <c r="D18602" s="11">
        <f t="shared" si="290"/>
        <v>8354863.0779999783</v>
      </c>
      <c r="E18602" s="30">
        <v>25001230883</v>
      </c>
    </row>
    <row r="18603" spans="1:5">
      <c r="B18603" s="40">
        <v>-382523.27</v>
      </c>
      <c r="C18603" s="40"/>
      <c r="D18603" s="11">
        <f t="shared" si="290"/>
        <v>7972339.8079999778</v>
      </c>
      <c r="E18603" s="30">
        <v>25001230740</v>
      </c>
    </row>
    <row r="18604" spans="1:5">
      <c r="B18604" s="40">
        <v>-16880.47</v>
      </c>
      <c r="C18604" s="40"/>
      <c r="D18604" s="11">
        <f t="shared" si="290"/>
        <v>7955459.3379999781</v>
      </c>
      <c r="E18604" s="30">
        <v>25001230869</v>
      </c>
    </row>
    <row r="18605" spans="1:5">
      <c r="B18605" s="40">
        <v>-382332.8</v>
      </c>
      <c r="C18605" s="40"/>
      <c r="D18605" s="11">
        <f t="shared" si="290"/>
        <v>7573126.5379999783</v>
      </c>
      <c r="E18605" s="30">
        <v>25001230821</v>
      </c>
    </row>
    <row r="18606" spans="1:5">
      <c r="B18606" s="40">
        <v>-17689.150000000001</v>
      </c>
      <c r="C18606" s="40"/>
      <c r="D18606" s="11">
        <f t="shared" si="290"/>
        <v>7555437.3879999779</v>
      </c>
      <c r="E18606" s="30">
        <v>25001233260</v>
      </c>
    </row>
    <row r="18607" spans="1:5">
      <c r="B18607" s="40"/>
      <c r="C18607" s="40">
        <v>19577.22</v>
      </c>
      <c r="D18607" s="11">
        <f t="shared" si="290"/>
        <v>7575014.6079999777</v>
      </c>
      <c r="E18607" s="30" t="s">
        <v>14191</v>
      </c>
    </row>
    <row r="18608" spans="1:5">
      <c r="B18608" s="22">
        <v>-228</v>
      </c>
      <c r="C18608" s="21"/>
      <c r="D18608" s="11">
        <f t="shared" si="290"/>
        <v>7574786.6079999777</v>
      </c>
      <c r="E18608" s="24" t="s">
        <v>24</v>
      </c>
    </row>
    <row r="18609" spans="1:5">
      <c r="A18609" s="19">
        <v>44819</v>
      </c>
      <c r="B18609" s="22">
        <v>-1190000</v>
      </c>
      <c r="C18609" s="21"/>
      <c r="D18609" s="11">
        <f t="shared" si="290"/>
        <v>6384786.6079999777</v>
      </c>
      <c r="E18609" s="14" t="s">
        <v>13816</v>
      </c>
    </row>
    <row r="18610" spans="1:5">
      <c r="B18610" s="21">
        <v>-440307</v>
      </c>
      <c r="C18610" s="21"/>
      <c r="D18610" s="11">
        <f t="shared" si="290"/>
        <v>5944479.6079999777</v>
      </c>
      <c r="E18610" s="30" t="s">
        <v>3325</v>
      </c>
    </row>
    <row r="18611" spans="1:5">
      <c r="B18611" s="21"/>
      <c r="C18611" s="40">
        <v>2679948.17</v>
      </c>
      <c r="D18611" s="11">
        <f t="shared" si="290"/>
        <v>8624427.7779999785</v>
      </c>
      <c r="E18611" s="30" t="s">
        <v>13285</v>
      </c>
    </row>
    <row r="18612" spans="1:5">
      <c r="A18612" s="19">
        <v>44820</v>
      </c>
      <c r="B18612" s="40">
        <v>-306150.33</v>
      </c>
      <c r="C18612" s="40"/>
      <c r="D18612" s="11">
        <f t="shared" si="290"/>
        <v>8318277.4479999784</v>
      </c>
      <c r="E18612" s="30">
        <v>25001233258</v>
      </c>
    </row>
    <row r="18613" spans="1:5">
      <c r="B18613" s="40">
        <v>-60582.64</v>
      </c>
      <c r="C18613" s="40"/>
      <c r="D18613" s="11">
        <f t="shared" si="290"/>
        <v>8257694.8079999788</v>
      </c>
      <c r="E18613" s="30">
        <v>25001230714</v>
      </c>
    </row>
    <row r="18614" spans="1:5">
      <c r="B18614" s="40">
        <v>-38954.620000000003</v>
      </c>
      <c r="C18614" s="40"/>
      <c r="D18614" s="11">
        <f t="shared" si="290"/>
        <v>8218740.1879999787</v>
      </c>
      <c r="E18614" s="30">
        <v>25001233303</v>
      </c>
    </row>
    <row r="18615" spans="1:5">
      <c r="B18615" s="40"/>
      <c r="C18615" s="40">
        <v>328265.82</v>
      </c>
      <c r="D18615" s="11">
        <f t="shared" si="290"/>
        <v>8547006.007999979</v>
      </c>
      <c r="E18615" s="30" t="s">
        <v>13285</v>
      </c>
    </row>
    <row r="18616" spans="1:5">
      <c r="B18616" s="40">
        <v>-128812.59</v>
      </c>
      <c r="C18616" s="40"/>
      <c r="D18616" s="11">
        <f t="shared" si="290"/>
        <v>8418193.4179999791</v>
      </c>
      <c r="E18616" s="30">
        <v>25001230633</v>
      </c>
    </row>
    <row r="18617" spans="1:5">
      <c r="B18617" s="40"/>
      <c r="C18617" s="40">
        <v>39062.81</v>
      </c>
      <c r="D18617" s="11">
        <f t="shared" si="290"/>
        <v>8457256.2279999796</v>
      </c>
      <c r="E18617" s="30">
        <v>41683</v>
      </c>
    </row>
    <row r="18618" spans="1:5">
      <c r="B18618" s="40"/>
      <c r="C18618" s="40">
        <v>95334.05</v>
      </c>
      <c r="D18618" s="11">
        <f t="shared" si="290"/>
        <v>8552590.2779999804</v>
      </c>
      <c r="E18618" s="30" t="s">
        <v>14366</v>
      </c>
    </row>
    <row r="18619" spans="1:5">
      <c r="B18619" s="40">
        <v>-138886.25</v>
      </c>
      <c r="C18619" s="40"/>
      <c r="D18619" s="11">
        <f t="shared" si="290"/>
        <v>8413704.0279999804</v>
      </c>
      <c r="E18619" s="30">
        <v>25001234281</v>
      </c>
    </row>
    <row r="18620" spans="1:5">
      <c r="B18620" s="40">
        <v>-130207.21</v>
      </c>
      <c r="C18620" s="40"/>
      <c r="D18620" s="11">
        <f t="shared" si="290"/>
        <v>8283496.8179999804</v>
      </c>
      <c r="E18620" s="30">
        <v>25001230538</v>
      </c>
    </row>
    <row r="18621" spans="1:5">
      <c r="B18621" s="40">
        <v>-43658.78</v>
      </c>
      <c r="C18621" s="40"/>
      <c r="D18621" s="11">
        <f t="shared" si="290"/>
        <v>8239838.0379999802</v>
      </c>
      <c r="E18621" s="30">
        <v>25001233284</v>
      </c>
    </row>
    <row r="18622" spans="1:5">
      <c r="B18622" s="40">
        <v>-127813.21</v>
      </c>
      <c r="C18622" s="40"/>
      <c r="D18622" s="11">
        <f t="shared" si="290"/>
        <v>8112024.8279999802</v>
      </c>
      <c r="E18622" s="30">
        <v>25001230526</v>
      </c>
    </row>
    <row r="18623" spans="1:5">
      <c r="B18623" s="40">
        <v>-131038.23</v>
      </c>
      <c r="C18623" s="40"/>
      <c r="D18623" s="11">
        <f t="shared" si="290"/>
        <v>7980986.5979999797</v>
      </c>
      <c r="E18623" s="30">
        <v>25001230607</v>
      </c>
    </row>
    <row r="18624" spans="1:5">
      <c r="B18624" s="40">
        <v>-88291.78</v>
      </c>
      <c r="C18624" s="40"/>
      <c r="D18624" s="11">
        <f t="shared" si="290"/>
        <v>7892694.8179999795</v>
      </c>
      <c r="E18624" s="30">
        <v>25001228424</v>
      </c>
    </row>
    <row r="18625" spans="1:5">
      <c r="B18625" s="40">
        <v>-316441.11</v>
      </c>
      <c r="C18625" s="40"/>
      <c r="D18625" s="11">
        <f t="shared" si="290"/>
        <v>7576253.7079999791</v>
      </c>
      <c r="E18625" s="30">
        <v>25001235064</v>
      </c>
    </row>
    <row r="18626" spans="1:5">
      <c r="A18626" s="19">
        <v>44823</v>
      </c>
      <c r="B18626" s="40"/>
      <c r="C18626" s="40">
        <v>141888.43</v>
      </c>
      <c r="D18626" s="11">
        <f t="shared" si="290"/>
        <v>7718142.1379999788</v>
      </c>
      <c r="E18626" s="30" t="s">
        <v>14370</v>
      </c>
    </row>
    <row r="18627" spans="1:5">
      <c r="B18627" s="40">
        <v>-17610.75</v>
      </c>
      <c r="C18627" s="40"/>
      <c r="D18627" s="11">
        <f t="shared" si="290"/>
        <v>7700531.3879999788</v>
      </c>
      <c r="E18627" s="30">
        <v>25001232318</v>
      </c>
    </row>
    <row r="18628" spans="1:5">
      <c r="B18628" s="40">
        <v>-175506.98</v>
      </c>
      <c r="C18628" s="40"/>
      <c r="D18628" s="11">
        <f t="shared" si="290"/>
        <v>7525024.4079999784</v>
      </c>
      <c r="E18628" s="30">
        <v>25001230857</v>
      </c>
    </row>
    <row r="18629" spans="1:5">
      <c r="B18629" s="40">
        <v>-48919.68</v>
      </c>
      <c r="C18629" s="40"/>
      <c r="D18629" s="11">
        <f t="shared" si="290"/>
        <v>7476104.7279999787</v>
      </c>
      <c r="E18629" s="30">
        <v>25001231359</v>
      </c>
    </row>
    <row r="18630" spans="1:5">
      <c r="B18630" s="40">
        <v>-94007.34</v>
      </c>
      <c r="C18630" s="40"/>
      <c r="D18630" s="11">
        <f t="shared" si="290"/>
        <v>7382097.3879999788</v>
      </c>
      <c r="E18630" s="30">
        <v>25001231385</v>
      </c>
    </row>
    <row r="18631" spans="1:5">
      <c r="B18631" s="40"/>
      <c r="C18631" s="40">
        <v>398316.05</v>
      </c>
      <c r="D18631" s="11">
        <f t="shared" si="290"/>
        <v>7780413.4379999787</v>
      </c>
      <c r="E18631" s="30" t="s">
        <v>13285</v>
      </c>
    </row>
    <row r="18632" spans="1:5">
      <c r="B18632" s="40"/>
      <c r="C18632" s="40">
        <v>53920.99</v>
      </c>
      <c r="D18632" s="11">
        <f t="shared" si="290"/>
        <v>7834334.4279999789</v>
      </c>
      <c r="E18632" s="30" t="s">
        <v>13285</v>
      </c>
    </row>
    <row r="18633" spans="1:5">
      <c r="B18633" s="22">
        <v>-114</v>
      </c>
      <c r="C18633" s="21"/>
      <c r="D18633" s="11">
        <f t="shared" si="290"/>
        <v>7834220.4279999789</v>
      </c>
      <c r="E18633" s="24" t="s">
        <v>24</v>
      </c>
    </row>
    <row r="18634" spans="1:5">
      <c r="A18634" s="19">
        <v>44824</v>
      </c>
      <c r="B18634" s="40">
        <v>-332420.62</v>
      </c>
      <c r="C18634" s="21"/>
      <c r="D18634" s="11">
        <f t="shared" si="290"/>
        <v>7501799.8079999788</v>
      </c>
      <c r="E18634" s="30">
        <v>25001232320</v>
      </c>
    </row>
    <row r="18635" spans="1:5">
      <c r="B18635" s="21"/>
      <c r="C18635" s="22">
        <v>14000000</v>
      </c>
      <c r="D18635" s="11">
        <f t="shared" si="290"/>
        <v>21501799.80799998</v>
      </c>
      <c r="E18635" s="24" t="s">
        <v>3132</v>
      </c>
    </row>
    <row r="18636" spans="1:5">
      <c r="B18636" s="21"/>
      <c r="C18636" s="22">
        <v>233011.87</v>
      </c>
      <c r="D18636" s="11">
        <f t="shared" si="290"/>
        <v>21734811.677999981</v>
      </c>
      <c r="E18636" s="24" t="s">
        <v>3132</v>
      </c>
    </row>
    <row r="18637" spans="1:5">
      <c r="B18637" s="22">
        <v>-14131040</v>
      </c>
      <c r="C18637" s="21"/>
      <c r="D18637" s="11">
        <f t="shared" si="290"/>
        <v>7603771.6779999807</v>
      </c>
      <c r="E18637" s="24" t="s">
        <v>13800</v>
      </c>
    </row>
    <row r="18638" spans="1:5">
      <c r="A18638" s="19">
        <v>44825</v>
      </c>
      <c r="B18638" s="44">
        <v>-456625</v>
      </c>
      <c r="C18638" s="40"/>
      <c r="D18638" s="11">
        <f t="shared" si="290"/>
        <v>7147146.6779999807</v>
      </c>
      <c r="E18638" s="14" t="s">
        <v>13816</v>
      </c>
    </row>
    <row r="18639" spans="1:5">
      <c r="B18639" s="40">
        <v>-57</v>
      </c>
      <c r="C18639" s="40"/>
      <c r="D18639" s="11">
        <f t="shared" si="290"/>
        <v>7147089.6779999807</v>
      </c>
      <c r="E18639" s="30" t="s">
        <v>3022</v>
      </c>
    </row>
    <row r="18640" spans="1:5">
      <c r="B18640" s="40">
        <v>-76953.37</v>
      </c>
      <c r="C18640" s="40"/>
      <c r="D18640" s="11">
        <f t="shared" ref="D18640:D18703" si="291">D18639+B18640+C18640</f>
        <v>7070136.3079999806</v>
      </c>
      <c r="E18640" s="30">
        <v>25001235369</v>
      </c>
    </row>
    <row r="18641" spans="1:5">
      <c r="B18641" s="40">
        <v>-26466.080000000002</v>
      </c>
      <c r="D18641" s="11">
        <f t="shared" si="291"/>
        <v>7043670.2279999806</v>
      </c>
      <c r="E18641" s="30">
        <v>25001235438</v>
      </c>
    </row>
    <row r="18642" spans="1:5">
      <c r="B18642" s="40">
        <v>-76822.16</v>
      </c>
      <c r="D18642" s="11">
        <f t="shared" si="291"/>
        <v>6966848.0679999804</v>
      </c>
      <c r="E18642" s="30">
        <v>25001235426</v>
      </c>
    </row>
    <row r="18643" spans="1:5">
      <c r="B18643" s="40"/>
      <c r="C18643" s="40">
        <v>145004.82999999999</v>
      </c>
      <c r="D18643" s="11">
        <f t="shared" si="291"/>
        <v>7111852.8979999805</v>
      </c>
      <c r="E18643" s="30">
        <v>200794</v>
      </c>
    </row>
    <row r="18644" spans="1:5">
      <c r="B18644" s="40"/>
      <c r="C18644" s="40">
        <v>77313.56</v>
      </c>
      <c r="D18644" s="11">
        <f t="shared" si="291"/>
        <v>7189166.4579999801</v>
      </c>
      <c r="E18644" s="30">
        <v>200799</v>
      </c>
    </row>
    <row r="18645" spans="1:5">
      <c r="B18645" s="40"/>
      <c r="C18645" s="40">
        <v>182723.77</v>
      </c>
      <c r="D18645" s="11">
        <f t="shared" si="291"/>
        <v>7371890.2279999796</v>
      </c>
      <c r="E18645" s="30">
        <v>200785</v>
      </c>
    </row>
    <row r="18646" spans="1:5">
      <c r="B18646" s="40"/>
      <c r="C18646" s="40">
        <v>164184.06</v>
      </c>
      <c r="D18646" s="11">
        <f t="shared" si="291"/>
        <v>7536074.2879999792</v>
      </c>
      <c r="E18646" s="30">
        <v>200784</v>
      </c>
    </row>
    <row r="18647" spans="1:5">
      <c r="B18647" s="40"/>
      <c r="C18647" s="40">
        <v>77276.160000000003</v>
      </c>
      <c r="D18647" s="11">
        <f t="shared" si="291"/>
        <v>7613350.4479999794</v>
      </c>
      <c r="E18647" s="30">
        <v>200804</v>
      </c>
    </row>
    <row r="18648" spans="1:5">
      <c r="B18648" s="40"/>
      <c r="C18648" s="40">
        <v>27084.85</v>
      </c>
      <c r="D18648" s="11">
        <f t="shared" si="291"/>
        <v>7640435.297999979</v>
      </c>
      <c r="E18648" s="30">
        <v>200786</v>
      </c>
    </row>
    <row r="18649" spans="1:5">
      <c r="B18649" s="40">
        <v>-162988.15</v>
      </c>
      <c r="C18649" s="40"/>
      <c r="D18649" s="11">
        <f t="shared" si="291"/>
        <v>7477447.1479999786</v>
      </c>
      <c r="E18649" s="30">
        <v>25001235371</v>
      </c>
    </row>
    <row r="18650" spans="1:5">
      <c r="B18650" s="40">
        <v>-144148.49</v>
      </c>
      <c r="C18650" s="40"/>
      <c r="D18650" s="11">
        <f t="shared" si="291"/>
        <v>7333298.6579999784</v>
      </c>
      <c r="E18650" s="30">
        <v>25001235402</v>
      </c>
    </row>
    <row r="18651" spans="1:5">
      <c r="B18651" s="40">
        <v>-181370.37</v>
      </c>
      <c r="C18651" s="40"/>
      <c r="D18651" s="11">
        <f t="shared" si="291"/>
        <v>7151928.2879999783</v>
      </c>
      <c r="E18651" s="30">
        <v>25001235395</v>
      </c>
    </row>
    <row r="18652" spans="1:5">
      <c r="A18652" s="19">
        <v>44826</v>
      </c>
      <c r="B18652" s="44">
        <v>-412500</v>
      </c>
      <c r="C18652" s="40"/>
      <c r="D18652" s="11">
        <f t="shared" si="291"/>
        <v>6739428.2879999783</v>
      </c>
      <c r="E18652" s="14" t="s">
        <v>13816</v>
      </c>
    </row>
    <row r="18653" spans="1:5">
      <c r="B18653" s="40">
        <v>-57</v>
      </c>
      <c r="C18653" s="40"/>
      <c r="D18653" s="11">
        <f t="shared" si="291"/>
        <v>6739371.2879999783</v>
      </c>
      <c r="E18653" s="30" t="s">
        <v>3022</v>
      </c>
    </row>
    <row r="18654" spans="1:5">
      <c r="B18654" s="40">
        <v>-193629.97</v>
      </c>
      <c r="C18654" s="40"/>
      <c r="D18654" s="11">
        <f t="shared" si="291"/>
        <v>6545741.3179999785</v>
      </c>
      <c r="E18654" s="30">
        <v>25001235802</v>
      </c>
    </row>
    <row r="18655" spans="1:5">
      <c r="B18655" s="40">
        <v>-104903.2</v>
      </c>
      <c r="C18655" s="40"/>
      <c r="D18655" s="11">
        <f t="shared" si="291"/>
        <v>6440838.1179999784</v>
      </c>
      <c r="E18655" s="30">
        <v>25001233296</v>
      </c>
    </row>
    <row r="18656" spans="1:5">
      <c r="B18656" s="40">
        <v>-182750.89</v>
      </c>
      <c r="C18656" s="40"/>
      <c r="D18656" s="11">
        <f t="shared" si="291"/>
        <v>6258087.2279999787</v>
      </c>
      <c r="E18656" s="30">
        <v>25001235507</v>
      </c>
    </row>
    <row r="18657" spans="2:5">
      <c r="B18657" s="40">
        <v>-26359.05</v>
      </c>
      <c r="C18657" s="40"/>
      <c r="D18657" s="11">
        <f t="shared" si="291"/>
        <v>6231728.1779999789</v>
      </c>
      <c r="E18657" s="30">
        <v>25001233272</v>
      </c>
    </row>
    <row r="18658" spans="2:5">
      <c r="B18658" s="40">
        <v>-104567.35</v>
      </c>
      <c r="C18658" s="40"/>
      <c r="D18658" s="11">
        <f t="shared" si="291"/>
        <v>6127160.8279999793</v>
      </c>
      <c r="E18658" s="30">
        <v>25001235945</v>
      </c>
    </row>
    <row r="18659" spans="2:5">
      <c r="B18659" s="40">
        <v>-50687.51</v>
      </c>
      <c r="C18659" s="40"/>
      <c r="D18659" s="11">
        <f t="shared" si="291"/>
        <v>6076473.3179999795</v>
      </c>
      <c r="E18659" s="30">
        <v>25001235533</v>
      </c>
    </row>
    <row r="18660" spans="2:5">
      <c r="B18660" s="40"/>
      <c r="C18660" s="40">
        <v>59251.5</v>
      </c>
      <c r="D18660" s="11">
        <f t="shared" si="291"/>
        <v>6135724.8179999795</v>
      </c>
      <c r="E18660" s="30" t="s">
        <v>14395</v>
      </c>
    </row>
    <row r="18661" spans="2:5">
      <c r="B18661" s="40"/>
      <c r="C18661" s="40">
        <v>758441.5</v>
      </c>
      <c r="D18661" s="11">
        <f t="shared" si="291"/>
        <v>6894166.3179999795</v>
      </c>
      <c r="E18661" s="30" t="s">
        <v>14396</v>
      </c>
    </row>
    <row r="18662" spans="2:5">
      <c r="B18662" s="40"/>
      <c r="C18662" s="40">
        <v>50751.45</v>
      </c>
      <c r="D18662" s="11">
        <f t="shared" si="291"/>
        <v>6944917.7679999797</v>
      </c>
      <c r="E18662" s="30" t="s">
        <v>14397</v>
      </c>
    </row>
    <row r="18663" spans="2:5">
      <c r="B18663" s="40"/>
      <c r="C18663" s="40">
        <v>186340.77</v>
      </c>
      <c r="D18663" s="11">
        <f t="shared" si="291"/>
        <v>7131258.5379999792</v>
      </c>
      <c r="E18663" s="30">
        <v>200703</v>
      </c>
    </row>
    <row r="18664" spans="2:5">
      <c r="B18664" s="40"/>
      <c r="C18664" s="40">
        <v>117461.26</v>
      </c>
      <c r="D18664" s="11">
        <f t="shared" si="291"/>
        <v>7248719.797999979</v>
      </c>
      <c r="E18664" s="30">
        <v>200802</v>
      </c>
    </row>
    <row r="18665" spans="2:5">
      <c r="B18665" s="40"/>
      <c r="C18665" s="40">
        <v>35491</v>
      </c>
      <c r="D18665" s="11">
        <f t="shared" si="291"/>
        <v>7284210.797999979</v>
      </c>
      <c r="E18665" s="30">
        <v>41714</v>
      </c>
    </row>
    <row r="18666" spans="2:5">
      <c r="B18666" s="40">
        <v>-115471.86</v>
      </c>
      <c r="C18666" s="40"/>
      <c r="D18666" s="11">
        <f t="shared" si="291"/>
        <v>7168738.9379999787</v>
      </c>
      <c r="E18666" s="30">
        <v>25001235545</v>
      </c>
    </row>
    <row r="18667" spans="2:5">
      <c r="B18667" s="40">
        <v>-750390.26</v>
      </c>
      <c r="C18667" s="40"/>
      <c r="D18667" s="11">
        <f t="shared" si="291"/>
        <v>6418348.6779999789</v>
      </c>
      <c r="E18667" s="30">
        <v>25001235852</v>
      </c>
    </row>
    <row r="18668" spans="2:5">
      <c r="B18668" s="40">
        <v>-115011.07</v>
      </c>
      <c r="C18668" s="40"/>
      <c r="D18668" s="11">
        <f t="shared" si="291"/>
        <v>6303337.6079999786</v>
      </c>
      <c r="E18668" s="30">
        <v>25001235814</v>
      </c>
    </row>
    <row r="18669" spans="2:5">
      <c r="B18669" s="40">
        <v>-121800.95</v>
      </c>
      <c r="C18669" s="40"/>
      <c r="D18669" s="11">
        <f t="shared" si="291"/>
        <v>6181536.6579999784</v>
      </c>
      <c r="E18669" s="30">
        <v>25001236009</v>
      </c>
    </row>
    <row r="18670" spans="2:5">
      <c r="B18670" s="40">
        <v>-58265.25</v>
      </c>
      <c r="C18670" s="40"/>
      <c r="D18670" s="11">
        <f t="shared" si="291"/>
        <v>6123271.4079999784</v>
      </c>
      <c r="E18670" s="30">
        <v>25001236023</v>
      </c>
    </row>
    <row r="18671" spans="2:5">
      <c r="B18671" s="40">
        <v>-105083.7</v>
      </c>
      <c r="C18671" s="40"/>
      <c r="D18671" s="11">
        <f t="shared" si="291"/>
        <v>6018187.7079999782</v>
      </c>
      <c r="E18671" s="30">
        <v>25001235864</v>
      </c>
    </row>
    <row r="18672" spans="2:5">
      <c r="B18672" s="40">
        <v>-35649.300000000003</v>
      </c>
      <c r="C18672" s="40"/>
      <c r="D18672" s="11">
        <f t="shared" si="291"/>
        <v>5982538.4079999784</v>
      </c>
      <c r="E18672" s="30">
        <v>25001235995</v>
      </c>
    </row>
    <row r="18673" spans="1:5">
      <c r="B18673" s="40"/>
      <c r="C18673" s="40">
        <v>108152.58</v>
      </c>
      <c r="D18673" s="11">
        <f t="shared" si="291"/>
        <v>6090690.9879999785</v>
      </c>
      <c r="E18673" s="30">
        <v>41826</v>
      </c>
    </row>
    <row r="18674" spans="1:5">
      <c r="B18674" s="40"/>
      <c r="C18674" s="40">
        <v>115644.38</v>
      </c>
      <c r="D18674" s="11">
        <f t="shared" si="291"/>
        <v>6206335.3679999784</v>
      </c>
      <c r="E18674" s="30">
        <v>41770</v>
      </c>
    </row>
    <row r="18675" spans="1:5">
      <c r="B18675" s="40"/>
      <c r="C18675" s="40">
        <v>195088.38</v>
      </c>
      <c r="D18675" s="11">
        <f t="shared" si="291"/>
        <v>6401423.7479999783</v>
      </c>
      <c r="E18675" s="30">
        <v>200808</v>
      </c>
    </row>
    <row r="18676" spans="1:5">
      <c r="B18676" s="40"/>
      <c r="C18676" s="40">
        <v>126011.72</v>
      </c>
      <c r="D18676" s="11">
        <f t="shared" si="291"/>
        <v>6527435.467999978</v>
      </c>
      <c r="E18676" s="30">
        <v>41827</v>
      </c>
    </row>
    <row r="18677" spans="1:5">
      <c r="B18677" s="44">
        <v>-1362000</v>
      </c>
      <c r="C18677" s="40"/>
      <c r="D18677" s="11">
        <f t="shared" si="291"/>
        <v>5165435.467999978</v>
      </c>
      <c r="E18677" s="14" t="s">
        <v>13816</v>
      </c>
    </row>
    <row r="18678" spans="1:5">
      <c r="B18678" s="40"/>
      <c r="C18678" s="40">
        <v>936868.87</v>
      </c>
      <c r="D18678" s="11">
        <f t="shared" si="291"/>
        <v>6102304.3379999781</v>
      </c>
      <c r="E18678" s="30" t="s">
        <v>13285</v>
      </c>
    </row>
    <row r="18679" spans="1:5">
      <c r="B18679" s="40"/>
      <c r="C18679" s="40">
        <v>283590.5</v>
      </c>
      <c r="D18679" s="11">
        <f t="shared" si="291"/>
        <v>6385894.8379999781</v>
      </c>
      <c r="E18679" s="30" t="s">
        <v>3319</v>
      </c>
    </row>
    <row r="18680" spans="1:5">
      <c r="B18680" s="40"/>
      <c r="C18680" s="40">
        <v>1000000</v>
      </c>
      <c r="D18680" s="11">
        <f t="shared" si="291"/>
        <v>7385894.8379999781</v>
      </c>
      <c r="E18680" s="30" t="s">
        <v>3997</v>
      </c>
    </row>
    <row r="18681" spans="1:5">
      <c r="A18681" s="19">
        <v>44827</v>
      </c>
      <c r="B18681" s="40">
        <v>-17647.5</v>
      </c>
      <c r="C18681" s="40"/>
      <c r="D18681" s="11">
        <f t="shared" si="291"/>
        <v>7368247.3379999781</v>
      </c>
      <c r="E18681" s="30">
        <v>25001235921</v>
      </c>
    </row>
    <row r="18682" spans="1:5">
      <c r="B18682" s="40">
        <v>-57282.64</v>
      </c>
      <c r="C18682" s="40"/>
      <c r="D18682" s="11">
        <f t="shared" si="291"/>
        <v>7310964.6979999784</v>
      </c>
      <c r="E18682" s="30">
        <v>25001236530</v>
      </c>
    </row>
    <row r="18683" spans="1:5">
      <c r="B18683" s="40">
        <v>-127238.15</v>
      </c>
      <c r="C18683" s="40"/>
      <c r="D18683" s="11">
        <f t="shared" si="291"/>
        <v>7183726.5479999781</v>
      </c>
      <c r="E18683" s="30">
        <v>25001235183</v>
      </c>
    </row>
    <row r="18684" spans="1:5">
      <c r="B18684" s="40"/>
      <c r="C18684" s="40">
        <v>58609.94</v>
      </c>
      <c r="D18684" s="11">
        <f t="shared" si="291"/>
        <v>7242336.4879999785</v>
      </c>
      <c r="E18684" s="30" t="s">
        <v>14418</v>
      </c>
    </row>
    <row r="18685" spans="1:5">
      <c r="B18685" s="40"/>
      <c r="C18685" s="40">
        <v>88012.91</v>
      </c>
      <c r="D18685" s="11">
        <f t="shared" si="291"/>
        <v>7330349.3979999786</v>
      </c>
      <c r="E18685" s="30" t="s">
        <v>14417</v>
      </c>
    </row>
    <row r="18686" spans="1:5">
      <c r="B18686" s="40">
        <v>-35171.19</v>
      </c>
      <c r="C18686" s="40"/>
      <c r="D18686" s="11">
        <f t="shared" si="291"/>
        <v>7295178.2079999782</v>
      </c>
      <c r="E18686" s="30">
        <v>25001235933</v>
      </c>
    </row>
    <row r="18687" spans="1:5">
      <c r="B18687" s="40">
        <v>-303632.37</v>
      </c>
      <c r="C18687" s="40"/>
      <c r="D18687" s="11">
        <f t="shared" si="291"/>
        <v>6991545.8379999781</v>
      </c>
      <c r="E18687" s="30">
        <v>25001237387</v>
      </c>
    </row>
    <row r="18688" spans="1:5">
      <c r="B18688" s="40">
        <v>-85877.1</v>
      </c>
      <c r="C18688" s="40"/>
      <c r="D18688" s="11">
        <f t="shared" si="291"/>
        <v>6905668.7379999785</v>
      </c>
      <c r="E18688" s="30">
        <v>25001236542</v>
      </c>
    </row>
    <row r="18689" spans="1:5">
      <c r="B18689" s="40">
        <v>-296173.01</v>
      </c>
      <c r="C18689" s="40"/>
      <c r="D18689" s="11">
        <f t="shared" si="291"/>
        <v>6609495.7279999787</v>
      </c>
      <c r="E18689" s="30">
        <v>25001237399</v>
      </c>
    </row>
    <row r="18690" spans="1:5">
      <c r="B18690" s="40">
        <v>-63084.4</v>
      </c>
      <c r="C18690" s="40"/>
      <c r="D18690" s="11">
        <f t="shared" si="291"/>
        <v>6546411.3279999783</v>
      </c>
      <c r="E18690" s="30">
        <v>25001237301</v>
      </c>
    </row>
    <row r="18691" spans="1:5">
      <c r="A18691" s="19">
        <v>44830</v>
      </c>
      <c r="B18691" s="40">
        <v>-76936.73</v>
      </c>
      <c r="D18691" s="11">
        <f t="shared" si="291"/>
        <v>6469474.5979999779</v>
      </c>
      <c r="E18691" s="30">
        <v>25001236516</v>
      </c>
    </row>
    <row r="18692" spans="1:5">
      <c r="B18692" s="40">
        <v>-126778.87</v>
      </c>
      <c r="D18692" s="11">
        <f t="shared" si="291"/>
        <v>6342695.7279999778</v>
      </c>
      <c r="E18692" s="30">
        <v>25001235171</v>
      </c>
    </row>
    <row r="18693" spans="1:5">
      <c r="B18693" s="40">
        <v>-128666.25</v>
      </c>
      <c r="D18693" s="11">
        <f t="shared" si="291"/>
        <v>6214029.4779999778</v>
      </c>
      <c r="E18693" s="30">
        <v>25001235721</v>
      </c>
    </row>
    <row r="18694" spans="1:5">
      <c r="B18694" s="40">
        <v>-197524.88</v>
      </c>
      <c r="D18694" s="11">
        <f t="shared" si="291"/>
        <v>6016504.5979999779</v>
      </c>
      <c r="E18694" s="30">
        <v>25001235795</v>
      </c>
    </row>
    <row r="18695" spans="1:5">
      <c r="B18695" s="40">
        <v>-39608.339999999997</v>
      </c>
      <c r="D18695" s="11">
        <f t="shared" si="291"/>
        <v>5976896.257999978</v>
      </c>
      <c r="E18695" s="30">
        <v>25001235838</v>
      </c>
    </row>
    <row r="18696" spans="1:5">
      <c r="B18696" s="40">
        <v>-140055.48000000001</v>
      </c>
      <c r="D18696" s="11">
        <f t="shared" si="291"/>
        <v>5836840.7779999776</v>
      </c>
      <c r="E18696" s="30">
        <v>25001237844</v>
      </c>
    </row>
    <row r="18697" spans="1:5">
      <c r="B18697" s="40">
        <v>-160202.48000000001</v>
      </c>
      <c r="D18697" s="11">
        <f t="shared" si="291"/>
        <v>5676638.2979999771</v>
      </c>
      <c r="E18697" s="30">
        <v>25001235321</v>
      </c>
    </row>
    <row r="18698" spans="1:5">
      <c r="B18698" s="40">
        <v>-79937.899999999994</v>
      </c>
      <c r="D18698" s="11">
        <f t="shared" si="291"/>
        <v>5596700.3979999768</v>
      </c>
      <c r="E18698" s="30">
        <v>25001235521</v>
      </c>
    </row>
    <row r="18699" spans="1:5">
      <c r="B18699" s="40">
        <v>-21096.55</v>
      </c>
      <c r="D18699" s="11">
        <f t="shared" si="291"/>
        <v>5575603.8479999769</v>
      </c>
      <c r="E18699" s="30" t="s">
        <v>3894</v>
      </c>
    </row>
    <row r="18700" spans="1:5">
      <c r="B18700" s="40">
        <v>-2168.3000000000002</v>
      </c>
      <c r="D18700" s="11">
        <f t="shared" si="291"/>
        <v>5573435.5479999771</v>
      </c>
      <c r="E18700" s="30" t="s">
        <v>3716</v>
      </c>
    </row>
    <row r="18701" spans="1:5">
      <c r="B18701" s="40">
        <v>-294305.14</v>
      </c>
      <c r="D18701" s="11">
        <f t="shared" si="291"/>
        <v>5279130.4079999775</v>
      </c>
      <c r="E18701" s="30" t="s">
        <v>14421</v>
      </c>
    </row>
    <row r="18702" spans="1:5">
      <c r="B18702" s="40">
        <v>-747.44</v>
      </c>
      <c r="D18702" s="11">
        <f t="shared" si="291"/>
        <v>5278382.9679999771</v>
      </c>
      <c r="E18702" s="30" t="s">
        <v>4021</v>
      </c>
    </row>
    <row r="18703" spans="1:5">
      <c r="B18703" s="40"/>
      <c r="C18703" s="40">
        <v>76824.88</v>
      </c>
      <c r="D18703" s="11">
        <f t="shared" si="291"/>
        <v>5355207.8479999769</v>
      </c>
      <c r="E18703" s="30" t="s">
        <v>14422</v>
      </c>
    </row>
    <row r="18704" spans="1:5">
      <c r="B18704" s="40"/>
      <c r="C18704" s="40">
        <v>202877.09</v>
      </c>
      <c r="D18704" s="11">
        <f t="shared" ref="D18704:D18767" si="292">D18703+B18704+C18704</f>
        <v>5558084.9379999768</v>
      </c>
      <c r="E18704" s="30">
        <v>200812</v>
      </c>
    </row>
    <row r="18705" spans="1:5">
      <c r="B18705" s="40"/>
      <c r="C18705" s="40">
        <v>1032772.5</v>
      </c>
      <c r="D18705" s="11">
        <f t="shared" si="292"/>
        <v>6590857.4379999768</v>
      </c>
      <c r="E18705" s="30" t="s">
        <v>13285</v>
      </c>
    </row>
    <row r="18706" spans="1:5">
      <c r="A18706" s="19">
        <v>44831</v>
      </c>
      <c r="B18706" s="40">
        <v>-91057.58</v>
      </c>
      <c r="C18706" s="40"/>
      <c r="D18706" s="11">
        <f t="shared" si="292"/>
        <v>6499799.8579999767</v>
      </c>
      <c r="E18706" s="30">
        <v>25001237406</v>
      </c>
    </row>
    <row r="18707" spans="1:5">
      <c r="B18707" s="40">
        <v>-58308.26</v>
      </c>
      <c r="C18707" s="40"/>
      <c r="D18707" s="11">
        <f t="shared" si="292"/>
        <v>6441491.5979999769</v>
      </c>
      <c r="E18707" s="30">
        <v>25001237975</v>
      </c>
    </row>
    <row r="18708" spans="1:5">
      <c r="B18708" s="40">
        <v>-315406.09000000003</v>
      </c>
      <c r="C18708" s="40"/>
      <c r="D18708" s="11">
        <f t="shared" si="292"/>
        <v>6126085.5079999771</v>
      </c>
      <c r="E18708" s="30">
        <v>25001238015</v>
      </c>
    </row>
    <row r="18709" spans="1:5">
      <c r="B18709" s="40"/>
      <c r="C18709" s="40">
        <v>58256.5</v>
      </c>
      <c r="D18709" s="11">
        <f t="shared" si="292"/>
        <v>6184342.0079999771</v>
      </c>
      <c r="E18709" s="30">
        <v>41775</v>
      </c>
    </row>
    <row r="18710" spans="1:5">
      <c r="B18710" s="40"/>
      <c r="C18710" s="40">
        <v>91145.95</v>
      </c>
      <c r="D18710" s="11">
        <f t="shared" si="292"/>
        <v>6275487.9579999773</v>
      </c>
      <c r="E18710" s="30">
        <v>41684</v>
      </c>
    </row>
    <row r="18711" spans="1:5">
      <c r="B18711" s="40"/>
      <c r="C18711" s="44">
        <v>26257135.09</v>
      </c>
      <c r="D18711" s="11">
        <f t="shared" si="292"/>
        <v>32532623.047999978</v>
      </c>
      <c r="E18711" s="24" t="s">
        <v>13285</v>
      </c>
    </row>
    <row r="18712" spans="1:5">
      <c r="B18712" s="44">
        <v>-20253733.329999998</v>
      </c>
      <c r="C18712" s="40"/>
      <c r="D18712" s="11">
        <f t="shared" si="292"/>
        <v>12278889.71799998</v>
      </c>
      <c r="E18712" s="24" t="s">
        <v>13800</v>
      </c>
    </row>
    <row r="18713" spans="1:5">
      <c r="B18713" s="44">
        <v>-2500</v>
      </c>
      <c r="C18713" s="40"/>
      <c r="D18713" s="11">
        <f t="shared" si="292"/>
        <v>12276389.71799998</v>
      </c>
      <c r="E18713" s="24" t="s">
        <v>3944</v>
      </c>
    </row>
    <row r="18714" spans="1:5">
      <c r="B18714" s="44">
        <v>-7536.63</v>
      </c>
      <c r="C18714" s="40"/>
      <c r="D18714" s="11">
        <f t="shared" si="292"/>
        <v>12268853.087999979</v>
      </c>
      <c r="E18714" s="24" t="s">
        <v>14423</v>
      </c>
    </row>
    <row r="18715" spans="1:5">
      <c r="B18715" s="40"/>
      <c r="C18715" s="44">
        <v>10000000</v>
      </c>
      <c r="D18715" s="11">
        <f t="shared" si="292"/>
        <v>22268853.087999977</v>
      </c>
      <c r="E18715" s="24" t="s">
        <v>14437</v>
      </c>
    </row>
    <row r="18716" spans="1:5">
      <c r="B18716" s="40"/>
      <c r="C18716" s="44">
        <v>240000</v>
      </c>
      <c r="D18716" s="11">
        <f t="shared" si="292"/>
        <v>22508853.087999977</v>
      </c>
      <c r="E18716" s="24" t="s">
        <v>14430</v>
      </c>
    </row>
    <row r="18717" spans="1:5">
      <c r="B18717" s="40">
        <v>-78111.259999999995</v>
      </c>
      <c r="C18717" s="40"/>
      <c r="D18717" s="11">
        <f t="shared" si="292"/>
        <v>22430741.827999976</v>
      </c>
      <c r="E18717" s="30">
        <v>25001236485</v>
      </c>
    </row>
    <row r="18718" spans="1:5">
      <c r="B18718" s="40">
        <v>-353638.98</v>
      </c>
      <c r="C18718" s="40"/>
      <c r="D18718" s="11">
        <f t="shared" si="292"/>
        <v>22077102.847999975</v>
      </c>
      <c r="E18718" s="30" t="s">
        <v>14429</v>
      </c>
    </row>
    <row r="18719" spans="1:5">
      <c r="B18719" s="21">
        <v>-139563.18</v>
      </c>
      <c r="C18719" s="21"/>
      <c r="D18719" s="11">
        <f t="shared" si="292"/>
        <v>21937539.667999975</v>
      </c>
      <c r="E18719" s="30">
        <v>25001238372</v>
      </c>
    </row>
    <row r="18720" spans="1:5">
      <c r="B18720" s="21">
        <v>-83262.61</v>
      </c>
      <c r="C18720" s="21"/>
      <c r="D18720" s="11">
        <f t="shared" si="292"/>
        <v>21854277.057999976</v>
      </c>
      <c r="E18720" s="30">
        <v>25001238734</v>
      </c>
    </row>
    <row r="18721" spans="1:5">
      <c r="B18721" s="21">
        <v>-1064791.51</v>
      </c>
      <c r="C18721" s="21"/>
      <c r="D18721" s="11">
        <f t="shared" si="292"/>
        <v>20789485.547999974</v>
      </c>
      <c r="E18721" s="30">
        <v>25001231773</v>
      </c>
    </row>
    <row r="18722" spans="1:5">
      <c r="B18722" s="21">
        <v>-30</v>
      </c>
      <c r="C18722" s="21"/>
      <c r="D18722" s="11">
        <f t="shared" si="292"/>
        <v>20789455.547999974</v>
      </c>
      <c r="E18722" s="30" t="s">
        <v>14431</v>
      </c>
    </row>
    <row r="18723" spans="1:5">
      <c r="B18723" s="21">
        <v>-38.4</v>
      </c>
      <c r="C18723" s="21"/>
      <c r="D18723" s="11">
        <f t="shared" si="292"/>
        <v>20789417.147999976</v>
      </c>
      <c r="E18723" s="30" t="s">
        <v>14431</v>
      </c>
    </row>
    <row r="18724" spans="1:5">
      <c r="B18724" s="21">
        <v>-30</v>
      </c>
      <c r="C18724" s="21"/>
      <c r="D18724" s="11">
        <f t="shared" si="292"/>
        <v>20789387.147999976</v>
      </c>
      <c r="E18724" s="30" t="s">
        <v>14431</v>
      </c>
    </row>
    <row r="18725" spans="1:5">
      <c r="B18725" s="21">
        <v>-27</v>
      </c>
      <c r="C18725" s="21"/>
      <c r="D18725" s="11">
        <f t="shared" si="292"/>
        <v>20789360.147999976</v>
      </c>
      <c r="E18725" s="30" t="s">
        <v>14431</v>
      </c>
    </row>
    <row r="18726" spans="1:5">
      <c r="A18726" s="19">
        <v>44832</v>
      </c>
      <c r="B18726" s="44">
        <v>-3750000</v>
      </c>
      <c r="C18726" s="40"/>
      <c r="D18726" s="11">
        <f t="shared" si="292"/>
        <v>17039360.147999976</v>
      </c>
      <c r="E18726" s="24" t="s">
        <v>14436</v>
      </c>
    </row>
    <row r="18727" spans="1:5">
      <c r="B18727" s="40">
        <v>-58877.05</v>
      </c>
      <c r="C18727" s="40"/>
      <c r="D18727" s="11">
        <f t="shared" si="292"/>
        <v>16980483.097999975</v>
      </c>
      <c r="E18727" s="30">
        <v>25001236528</v>
      </c>
    </row>
    <row r="18728" spans="1:5">
      <c r="B18728" s="40">
        <v>-186664.88</v>
      </c>
      <c r="C18728" s="40"/>
      <c r="D18728" s="11">
        <f t="shared" si="292"/>
        <v>16793818.217999976</v>
      </c>
      <c r="E18728" s="30">
        <v>25001238534</v>
      </c>
    </row>
    <row r="18729" spans="1:5">
      <c r="B18729" s="40">
        <v>-58665.22</v>
      </c>
      <c r="C18729" s="40"/>
      <c r="D18729" s="11">
        <f t="shared" si="292"/>
        <v>16735152.997999975</v>
      </c>
      <c r="E18729" s="30">
        <v>25001238384</v>
      </c>
    </row>
    <row r="18730" spans="1:5">
      <c r="B18730" s="44">
        <v>-240000</v>
      </c>
      <c r="C18730" s="40"/>
      <c r="D18730" s="11">
        <f t="shared" si="292"/>
        <v>16495152.997999975</v>
      </c>
      <c r="E18730" s="24" t="s">
        <v>14439</v>
      </c>
    </row>
    <row r="18731" spans="1:5">
      <c r="B18731" s="44">
        <v>-7000000</v>
      </c>
      <c r="D18731" s="11">
        <f t="shared" si="292"/>
        <v>9495152.9979999755</v>
      </c>
      <c r="E18731" s="24" t="s">
        <v>14440</v>
      </c>
    </row>
    <row r="18732" spans="1:5">
      <c r="B18732" s="40"/>
      <c r="C18732" s="40">
        <v>1362493</v>
      </c>
      <c r="D18732" s="11">
        <f t="shared" si="292"/>
        <v>10857645.997999975</v>
      </c>
      <c r="E18732" s="30" t="s">
        <v>14287</v>
      </c>
    </row>
    <row r="18733" spans="1:5">
      <c r="B18733" s="40"/>
      <c r="C18733" s="40">
        <v>283374.89</v>
      </c>
      <c r="D18733" s="11">
        <f t="shared" si="292"/>
        <v>11141020.887999976</v>
      </c>
      <c r="E18733" s="30" t="s">
        <v>14191</v>
      </c>
    </row>
    <row r="18734" spans="1:5">
      <c r="A18734" s="19">
        <v>44833</v>
      </c>
      <c r="B18734" s="44">
        <v>-612500</v>
      </c>
      <c r="C18734" s="40"/>
      <c r="D18734" s="11">
        <f t="shared" si="292"/>
        <v>10528520.887999976</v>
      </c>
      <c r="E18734" s="14" t="s">
        <v>13816</v>
      </c>
    </row>
    <row r="18735" spans="1:5">
      <c r="B18735" s="44">
        <v>-456</v>
      </c>
      <c r="C18735" s="40"/>
      <c r="D18735" s="11">
        <f t="shared" si="292"/>
        <v>10528064.887999976</v>
      </c>
      <c r="E18735" s="24" t="s">
        <v>24</v>
      </c>
    </row>
    <row r="18736" spans="1:5">
      <c r="B18736" s="40"/>
      <c r="C18736" s="40">
        <v>63794.6</v>
      </c>
      <c r="D18736" s="11">
        <f t="shared" si="292"/>
        <v>10591859.487999976</v>
      </c>
      <c r="E18736" s="30" t="s">
        <v>14449</v>
      </c>
    </row>
    <row r="18737" spans="2:5">
      <c r="B18737" s="40"/>
      <c r="C18737" s="40">
        <v>143084.68</v>
      </c>
      <c r="D18737" s="11">
        <f t="shared" si="292"/>
        <v>10734944.167999975</v>
      </c>
      <c r="E18737" s="30" t="s">
        <v>14450</v>
      </c>
    </row>
    <row r="18738" spans="2:5">
      <c r="B18738" s="40"/>
      <c r="C18738" s="40">
        <v>53902</v>
      </c>
      <c r="D18738" s="11">
        <f t="shared" si="292"/>
        <v>10788846.167999975</v>
      </c>
      <c r="E18738" s="30">
        <v>41800</v>
      </c>
    </row>
    <row r="18739" spans="2:5">
      <c r="B18739" s="40"/>
      <c r="C18739" s="40">
        <v>58372.51</v>
      </c>
      <c r="D18739" s="11">
        <f t="shared" si="292"/>
        <v>10847218.677999975</v>
      </c>
      <c r="E18739" s="30" t="s">
        <v>14451</v>
      </c>
    </row>
    <row r="18740" spans="2:5">
      <c r="B18740" s="40"/>
      <c r="C18740" s="40">
        <v>78198.25</v>
      </c>
      <c r="D18740" s="11">
        <f t="shared" si="292"/>
        <v>10925416.927999975</v>
      </c>
      <c r="E18740" s="30">
        <v>41761</v>
      </c>
    </row>
    <row r="18741" spans="2:5">
      <c r="B18741" s="40"/>
      <c r="C18741" s="40">
        <v>19460.5</v>
      </c>
      <c r="D18741" s="11">
        <f t="shared" si="292"/>
        <v>10944877.427999975</v>
      </c>
      <c r="E18741" s="30">
        <v>41829</v>
      </c>
    </row>
    <row r="18742" spans="2:5">
      <c r="B18742" s="40">
        <v>-312324.96000000002</v>
      </c>
      <c r="C18742" s="40"/>
      <c r="D18742" s="11">
        <f t="shared" si="292"/>
        <v>10632552.467999974</v>
      </c>
      <c r="E18742" s="30">
        <v>25001238722</v>
      </c>
    </row>
    <row r="18743" spans="2:5">
      <c r="B18743" s="40"/>
      <c r="C18743" s="40">
        <v>787424.2</v>
      </c>
      <c r="D18743" s="11">
        <f t="shared" si="292"/>
        <v>11419976.667999974</v>
      </c>
      <c r="E18743" s="30" t="s">
        <v>13285</v>
      </c>
    </row>
    <row r="18744" spans="2:5">
      <c r="B18744" s="40">
        <v>-40135.760000000002</v>
      </c>
      <c r="C18744" s="40"/>
      <c r="D18744" s="11">
        <f t="shared" si="292"/>
        <v>11379840.907999974</v>
      </c>
      <c r="E18744" s="30">
        <v>25001239143</v>
      </c>
    </row>
    <row r="18745" spans="2:5">
      <c r="B18745" s="40">
        <v>-133091.28</v>
      </c>
      <c r="C18745" s="40"/>
      <c r="D18745" s="11">
        <f t="shared" si="292"/>
        <v>11246749.627999974</v>
      </c>
      <c r="E18745" s="30">
        <v>25001239131</v>
      </c>
    </row>
    <row r="18746" spans="2:5">
      <c r="B18746" s="40">
        <v>-53974.14</v>
      </c>
      <c r="C18746" s="40"/>
      <c r="D18746" s="11">
        <f t="shared" si="292"/>
        <v>11192775.487999974</v>
      </c>
      <c r="E18746" s="30">
        <v>25001237999</v>
      </c>
    </row>
    <row r="18747" spans="2:5">
      <c r="B18747" s="40">
        <v>-491485.79</v>
      </c>
      <c r="C18747" s="40"/>
      <c r="D18747" s="11">
        <f t="shared" si="292"/>
        <v>10701289.697999975</v>
      </c>
      <c r="E18747" s="30">
        <v>25001238677</v>
      </c>
    </row>
    <row r="18748" spans="2:5">
      <c r="B18748" s="40">
        <v>-57294.62</v>
      </c>
      <c r="C18748" s="40"/>
      <c r="D18748" s="11">
        <f t="shared" si="292"/>
        <v>10643995.077999976</v>
      </c>
      <c r="E18748" s="30">
        <v>25001239505</v>
      </c>
    </row>
    <row r="18749" spans="2:5">
      <c r="B18749" s="40">
        <v>-78156.679999999993</v>
      </c>
      <c r="C18749" s="40"/>
      <c r="D18749" s="11">
        <f t="shared" si="292"/>
        <v>10565838.397999976</v>
      </c>
      <c r="E18749" s="30">
        <v>25001237963</v>
      </c>
    </row>
    <row r="18750" spans="2:5">
      <c r="B18750" s="40">
        <v>-314458.39</v>
      </c>
      <c r="C18750" s="40"/>
      <c r="D18750" s="11">
        <f t="shared" si="292"/>
        <v>10251380.007999975</v>
      </c>
      <c r="E18750" s="30">
        <v>25001238572</v>
      </c>
    </row>
    <row r="18751" spans="2:5">
      <c r="B18751" s="40">
        <v>-122417.02</v>
      </c>
      <c r="C18751" s="40"/>
      <c r="D18751" s="11">
        <f t="shared" si="292"/>
        <v>10128962.987999976</v>
      </c>
      <c r="E18751" s="30">
        <v>25001238689</v>
      </c>
    </row>
    <row r="18752" spans="2:5">
      <c r="B18752" s="40">
        <v>-19693.830000000002</v>
      </c>
      <c r="C18752" s="40"/>
      <c r="D18752" s="11">
        <f t="shared" si="292"/>
        <v>10109269.157999976</v>
      </c>
      <c r="E18752" s="30">
        <v>25001239236</v>
      </c>
    </row>
    <row r="18753" spans="1:5">
      <c r="A18753" s="19">
        <v>44834</v>
      </c>
      <c r="B18753" s="40">
        <v>-347000.89</v>
      </c>
      <c r="C18753" s="40"/>
      <c r="D18753" s="11">
        <f t="shared" si="292"/>
        <v>9762268.267999975</v>
      </c>
      <c r="E18753" s="30">
        <v>25001239650</v>
      </c>
    </row>
    <row r="18754" spans="1:5">
      <c r="B18754" s="21"/>
      <c r="C18754" s="40">
        <v>5507713.9500000002</v>
      </c>
      <c r="D18754" s="11">
        <f t="shared" si="292"/>
        <v>15269982.217999976</v>
      </c>
      <c r="E18754" s="30" t="s">
        <v>14287</v>
      </c>
    </row>
    <row r="18755" spans="1:5">
      <c r="B18755" s="21">
        <v>-258341.89</v>
      </c>
      <c r="C18755" s="21"/>
      <c r="D18755" s="11">
        <f t="shared" si="292"/>
        <v>15011640.327999976</v>
      </c>
      <c r="E18755" s="30">
        <v>25001237282</v>
      </c>
    </row>
    <row r="18756" spans="1:5">
      <c r="B18756" s="21">
        <v>-127692.04</v>
      </c>
      <c r="C18756" s="21"/>
      <c r="D18756" s="11">
        <f t="shared" si="292"/>
        <v>14883948.287999976</v>
      </c>
      <c r="E18756" s="30">
        <v>25001237294</v>
      </c>
    </row>
    <row r="18757" spans="1:5">
      <c r="B18757" s="21">
        <v>-81515.899999999994</v>
      </c>
      <c r="C18757" s="21"/>
      <c r="D18757" s="11">
        <f t="shared" si="292"/>
        <v>14802432.387999976</v>
      </c>
      <c r="E18757" s="30">
        <v>25001236473</v>
      </c>
    </row>
    <row r="18758" spans="1:5">
      <c r="B18758" s="21"/>
      <c r="C18758" s="21">
        <v>84160.14</v>
      </c>
      <c r="D18758" s="11">
        <f t="shared" si="292"/>
        <v>14886592.527999977</v>
      </c>
      <c r="E18758" s="30" t="s">
        <v>14456</v>
      </c>
    </row>
    <row r="18759" spans="1:5">
      <c r="B18759" s="21">
        <v>-170698.1</v>
      </c>
      <c r="C18759" s="21"/>
      <c r="D18759" s="11">
        <f t="shared" si="292"/>
        <v>14715894.427999977</v>
      </c>
      <c r="E18759" s="30">
        <v>25001237420</v>
      </c>
    </row>
    <row r="18760" spans="1:5">
      <c r="B18760" s="21"/>
      <c r="C18760" s="21">
        <v>359385.92</v>
      </c>
      <c r="D18760" s="11">
        <f t="shared" si="292"/>
        <v>15075280.347999977</v>
      </c>
      <c r="E18760" s="30">
        <v>41886</v>
      </c>
    </row>
    <row r="18761" spans="1:5">
      <c r="A18761" s="19">
        <v>44837</v>
      </c>
      <c r="B18761" s="40">
        <v>-678494.76</v>
      </c>
      <c r="D18761" s="11">
        <f t="shared" si="292"/>
        <v>14396785.587999977</v>
      </c>
      <c r="E18761" s="30">
        <v>25001238184</v>
      </c>
    </row>
    <row r="18762" spans="1:5">
      <c r="B18762" s="40">
        <v>-87880.02</v>
      </c>
      <c r="D18762" s="11">
        <f t="shared" si="292"/>
        <v>14308905.567999978</v>
      </c>
      <c r="E18762" s="30">
        <v>25001238596</v>
      </c>
    </row>
    <row r="18763" spans="1:5">
      <c r="B18763" s="44">
        <v>-1061000</v>
      </c>
      <c r="D18763" s="11">
        <f t="shared" si="292"/>
        <v>13247905.567999978</v>
      </c>
      <c r="E18763" s="14" t="s">
        <v>13816</v>
      </c>
    </row>
    <row r="18764" spans="1:5">
      <c r="B18764" s="40"/>
      <c r="C18764" s="40">
        <v>90634.32</v>
      </c>
      <c r="D18764" s="11">
        <f t="shared" si="292"/>
        <v>13338539.887999978</v>
      </c>
      <c r="E18764" s="30">
        <v>200793</v>
      </c>
    </row>
    <row r="18765" spans="1:5">
      <c r="B18765" s="40"/>
      <c r="C18765" s="40">
        <v>142581</v>
      </c>
      <c r="D18765" s="11">
        <f t="shared" si="292"/>
        <v>13481120.887999978</v>
      </c>
      <c r="E18765" s="30" t="s">
        <v>14468</v>
      </c>
    </row>
    <row r="18766" spans="1:5">
      <c r="B18766" s="40">
        <v>-157031.59</v>
      </c>
      <c r="C18766" s="40"/>
      <c r="D18766" s="11">
        <f t="shared" si="292"/>
        <v>13324089.297999978</v>
      </c>
      <c r="E18766" s="30">
        <v>25001237987</v>
      </c>
    </row>
    <row r="18767" spans="1:5">
      <c r="B18767" s="40">
        <v>-47256.44</v>
      </c>
      <c r="C18767" s="40"/>
      <c r="D18767" s="11">
        <f t="shared" si="292"/>
        <v>13276832.857999979</v>
      </c>
      <c r="E18767" s="30" t="s">
        <v>14469</v>
      </c>
    </row>
    <row r="18768" spans="1:5">
      <c r="B18768" s="40"/>
      <c r="C18768" s="40">
        <v>1078410.8899999999</v>
      </c>
      <c r="D18768" s="11">
        <f t="shared" ref="D18768:D18831" si="293">D18767+B18768+C18768</f>
        <v>14355243.747999979</v>
      </c>
      <c r="E18768" s="30" t="s">
        <v>13285</v>
      </c>
    </row>
    <row r="18769" spans="1:5">
      <c r="B18769" s="40">
        <v>-9732.6299999999992</v>
      </c>
      <c r="C18769" s="40"/>
      <c r="D18769" s="11">
        <f t="shared" si="293"/>
        <v>14345511.117999978</v>
      </c>
      <c r="E18769" s="30">
        <v>25001238665</v>
      </c>
    </row>
    <row r="18770" spans="1:5">
      <c r="B18770" s="40">
        <v>-74567.55</v>
      </c>
      <c r="C18770" s="40"/>
      <c r="D18770" s="11">
        <f t="shared" si="293"/>
        <v>14270943.567999978</v>
      </c>
      <c r="E18770" s="30">
        <v>25001238546</v>
      </c>
    </row>
    <row r="18771" spans="1:5">
      <c r="B18771" s="40"/>
      <c r="C18771" s="40">
        <v>193357.34</v>
      </c>
      <c r="D18771" s="11">
        <f t="shared" si="293"/>
        <v>14464300.907999977</v>
      </c>
      <c r="E18771" s="30">
        <v>22148</v>
      </c>
    </row>
    <row r="18772" spans="1:5">
      <c r="B18772" s="40"/>
      <c r="C18772" s="40">
        <v>9528.2900000000009</v>
      </c>
      <c r="D18772" s="11">
        <f t="shared" si="293"/>
        <v>14473829.197999977</v>
      </c>
      <c r="E18772" s="30">
        <v>200795</v>
      </c>
    </row>
    <row r="18773" spans="1:5">
      <c r="B18773" s="40">
        <v>-62961.47</v>
      </c>
      <c r="C18773" s="40"/>
      <c r="D18773" s="11">
        <f t="shared" si="293"/>
        <v>14410867.727999976</v>
      </c>
      <c r="E18773" s="30">
        <v>25001240581</v>
      </c>
    </row>
    <row r="18774" spans="1:5">
      <c r="A18774" s="19">
        <v>44838</v>
      </c>
      <c r="B18774" s="44">
        <v>-529500</v>
      </c>
      <c r="C18774" s="40"/>
      <c r="D18774" s="11">
        <f t="shared" si="293"/>
        <v>13881367.727999976</v>
      </c>
      <c r="E18774" s="14" t="s">
        <v>13816</v>
      </c>
    </row>
    <row r="18775" spans="1:5">
      <c r="B18775" s="40">
        <v>-106775.73</v>
      </c>
      <c r="C18775" s="40"/>
      <c r="D18775" s="11">
        <f t="shared" si="293"/>
        <v>13774591.997999975</v>
      </c>
      <c r="E18775" s="30">
        <v>25001239529</v>
      </c>
    </row>
    <row r="18776" spans="1:5">
      <c r="B18776" s="40">
        <v>-204480.72</v>
      </c>
      <c r="C18776" s="40"/>
      <c r="D18776" s="11">
        <f t="shared" si="293"/>
        <v>13570111.277999975</v>
      </c>
      <c r="E18776" s="30">
        <v>25001239517</v>
      </c>
    </row>
    <row r="18777" spans="1:5">
      <c r="B18777" s="40">
        <v>-98387.58</v>
      </c>
      <c r="C18777" s="40"/>
      <c r="D18777" s="11">
        <f t="shared" si="293"/>
        <v>13471723.697999975</v>
      </c>
      <c r="E18777" s="30">
        <v>25001239581</v>
      </c>
    </row>
    <row r="18778" spans="1:5">
      <c r="B18778" s="40">
        <v>-28837.01</v>
      </c>
      <c r="C18778" s="40"/>
      <c r="D18778" s="11">
        <f t="shared" si="293"/>
        <v>13442886.687999975</v>
      </c>
      <c r="E18778" s="30">
        <v>25001239531</v>
      </c>
    </row>
    <row r="18779" spans="1:5">
      <c r="B18779" s="40">
        <v>-103847.57</v>
      </c>
      <c r="C18779" s="40"/>
      <c r="D18779" s="11">
        <f t="shared" si="293"/>
        <v>13339039.117999975</v>
      </c>
      <c r="E18779" s="30">
        <v>25001239179</v>
      </c>
    </row>
    <row r="18780" spans="1:5">
      <c r="B18780" s="40">
        <v>-123389.9</v>
      </c>
      <c r="C18780" s="40"/>
      <c r="D18780" s="11">
        <f t="shared" si="293"/>
        <v>13215649.217999974</v>
      </c>
      <c r="E18780" s="30">
        <v>25001239567</v>
      </c>
    </row>
    <row r="18781" spans="1:5">
      <c r="B18781" s="40"/>
      <c r="C18781" s="40">
        <v>125984.09</v>
      </c>
      <c r="D18781" s="11">
        <f t="shared" si="293"/>
        <v>13341633.307999974</v>
      </c>
      <c r="E18781" s="30" t="s">
        <v>14482</v>
      </c>
    </row>
    <row r="18782" spans="1:5">
      <c r="B18782" s="40"/>
      <c r="C18782" s="40">
        <v>106704.27</v>
      </c>
      <c r="D18782" s="11">
        <f t="shared" si="293"/>
        <v>13448337.577999974</v>
      </c>
      <c r="E18782" s="30" t="s">
        <v>14484</v>
      </c>
    </row>
    <row r="18783" spans="1:5">
      <c r="B18783" s="40"/>
      <c r="C18783" s="40">
        <v>106103.33</v>
      </c>
      <c r="D18783" s="11">
        <f t="shared" si="293"/>
        <v>13554440.907999974</v>
      </c>
      <c r="E18783" s="30">
        <v>200823</v>
      </c>
    </row>
    <row r="18784" spans="1:5">
      <c r="B18784" s="40"/>
      <c r="C18784" s="40">
        <v>28608.85</v>
      </c>
      <c r="D18784" s="11">
        <f t="shared" si="293"/>
        <v>13583049.757999973</v>
      </c>
      <c r="E18784" s="30" t="s">
        <v>14483</v>
      </c>
    </row>
    <row r="18785" spans="1:5">
      <c r="B18785" s="40"/>
      <c r="C18785" s="40">
        <v>100415.29</v>
      </c>
      <c r="D18785" s="11">
        <f t="shared" si="293"/>
        <v>13683465.047999972</v>
      </c>
      <c r="E18785" s="30" t="s">
        <v>14481</v>
      </c>
    </row>
    <row r="18786" spans="1:5">
      <c r="B18786" s="40"/>
      <c r="C18786" s="40">
        <v>204525.2</v>
      </c>
      <c r="D18786" s="11">
        <f t="shared" si="293"/>
        <v>13887990.247999972</v>
      </c>
      <c r="E18786" s="30" t="s">
        <v>14480</v>
      </c>
    </row>
    <row r="18787" spans="1:5">
      <c r="A18787" s="19">
        <v>44839</v>
      </c>
      <c r="B18787" s="40"/>
      <c r="C18787" s="44">
        <v>20000000</v>
      </c>
      <c r="D18787" s="11">
        <f t="shared" si="293"/>
        <v>33887990.247999974</v>
      </c>
      <c r="E18787" s="24" t="s">
        <v>14485</v>
      </c>
    </row>
    <row r="18788" spans="1:5">
      <c r="B18788" s="44">
        <v>-23500000</v>
      </c>
      <c r="C18788" s="40"/>
      <c r="D18788" s="11">
        <f t="shared" si="293"/>
        <v>10387990.247999974</v>
      </c>
      <c r="E18788" s="24" t="s">
        <v>13308</v>
      </c>
    </row>
    <row r="18789" spans="1:5">
      <c r="B18789" s="44">
        <v>-986500</v>
      </c>
      <c r="C18789" s="40"/>
      <c r="D18789" s="11">
        <f t="shared" si="293"/>
        <v>9401490.2479999736</v>
      </c>
      <c r="E18789" s="14" t="s">
        <v>13816</v>
      </c>
    </row>
    <row r="18790" spans="1:5">
      <c r="B18790" s="40">
        <v>-178836.98</v>
      </c>
      <c r="C18790" s="40"/>
      <c r="D18790" s="11">
        <f t="shared" si="293"/>
        <v>9222653.2679999731</v>
      </c>
      <c r="E18790" s="30">
        <v>25001238653</v>
      </c>
    </row>
    <row r="18791" spans="1:5">
      <c r="B18791" s="40">
        <v>-281644.55</v>
      </c>
      <c r="D18791" s="11">
        <f t="shared" si="293"/>
        <v>8941008.7179999724</v>
      </c>
      <c r="E18791" s="30">
        <v>25001238639</v>
      </c>
    </row>
    <row r="18792" spans="1:5">
      <c r="B18792" s="40">
        <v>-176709.98</v>
      </c>
      <c r="D18792" s="11">
        <f t="shared" si="293"/>
        <v>8764298.737999972</v>
      </c>
      <c r="E18792" s="30">
        <v>25001239593</v>
      </c>
    </row>
    <row r="18793" spans="1:5">
      <c r="B18793" s="40">
        <v>-131064.18</v>
      </c>
      <c r="D18793" s="11">
        <f t="shared" si="293"/>
        <v>8633234.5579999723</v>
      </c>
      <c r="E18793" s="30">
        <v>25001240593</v>
      </c>
    </row>
    <row r="18794" spans="1:5">
      <c r="B18794" s="40">
        <v>-151375.54999999999</v>
      </c>
      <c r="D18794" s="11">
        <f t="shared" si="293"/>
        <v>8481859.0079999715</v>
      </c>
      <c r="E18794" s="30">
        <v>25001238603</v>
      </c>
    </row>
    <row r="18795" spans="1:5">
      <c r="B18795" s="40">
        <v>-90864.11</v>
      </c>
      <c r="D18795" s="11">
        <f t="shared" si="293"/>
        <v>8390994.8979999721</v>
      </c>
      <c r="E18795" s="30">
        <v>25001240967</v>
      </c>
    </row>
    <row r="18796" spans="1:5">
      <c r="B18796" s="40">
        <v>-111757.08</v>
      </c>
      <c r="D18796" s="11">
        <f t="shared" si="293"/>
        <v>8279237.817999972</v>
      </c>
      <c r="E18796" s="30">
        <v>25001239155</v>
      </c>
    </row>
    <row r="18797" spans="1:5">
      <c r="B18797" s="40"/>
      <c r="C18797" s="40">
        <v>6017988.9400000004</v>
      </c>
      <c r="D18797" s="11">
        <f t="shared" si="293"/>
        <v>14297226.757999972</v>
      </c>
      <c r="E18797" s="30" t="s">
        <v>3964</v>
      </c>
    </row>
    <row r="18798" spans="1:5">
      <c r="B18798" s="40">
        <v>-125359.1</v>
      </c>
      <c r="C18798" s="40"/>
      <c r="D18798" s="11">
        <f t="shared" si="293"/>
        <v>14171867.657999972</v>
      </c>
      <c r="E18798" s="30">
        <v>25001240979</v>
      </c>
    </row>
    <row r="18799" spans="1:5">
      <c r="B18799" s="40">
        <v>-85386.75</v>
      </c>
      <c r="C18799" s="40"/>
      <c r="D18799" s="11">
        <f t="shared" si="293"/>
        <v>14086480.907999972</v>
      </c>
      <c r="E18799" s="30">
        <v>25001238627</v>
      </c>
    </row>
    <row r="18800" spans="1:5">
      <c r="B18800" s="40">
        <v>-687960.93</v>
      </c>
      <c r="C18800" s="40"/>
      <c r="D18800" s="11">
        <f t="shared" si="293"/>
        <v>13398519.977999972</v>
      </c>
      <c r="E18800" s="30">
        <v>25001239193</v>
      </c>
    </row>
    <row r="18801" spans="1:5">
      <c r="B18801" s="40">
        <v>-18535.02</v>
      </c>
      <c r="C18801" s="40"/>
      <c r="D18801" s="11">
        <f t="shared" si="293"/>
        <v>13379984.957999973</v>
      </c>
      <c r="E18801" s="30">
        <v>25001241219</v>
      </c>
    </row>
    <row r="18802" spans="1:5">
      <c r="B18802" s="40">
        <v>-75733.02</v>
      </c>
      <c r="C18802" s="40"/>
      <c r="D18802" s="11">
        <f t="shared" si="293"/>
        <v>13304251.937999973</v>
      </c>
      <c r="E18802" s="30">
        <v>25001241221</v>
      </c>
    </row>
    <row r="18803" spans="1:5">
      <c r="B18803" s="40">
        <v>-1712455.88</v>
      </c>
      <c r="C18803" s="40"/>
      <c r="D18803" s="11">
        <f t="shared" si="293"/>
        <v>11591796.057999972</v>
      </c>
      <c r="E18803" s="30">
        <v>25001240412</v>
      </c>
    </row>
    <row r="18804" spans="1:5">
      <c r="B18804" s="21"/>
      <c r="C18804" s="21">
        <v>180722.66</v>
      </c>
      <c r="D18804" s="11">
        <f t="shared" si="293"/>
        <v>11772518.717999972</v>
      </c>
      <c r="E18804" s="30" t="s">
        <v>14495</v>
      </c>
    </row>
    <row r="18805" spans="1:5">
      <c r="B18805" s="21"/>
      <c r="C18805" s="21">
        <v>18297.25</v>
      </c>
      <c r="D18805" s="11">
        <f t="shared" si="293"/>
        <v>11790815.967999972</v>
      </c>
      <c r="E18805" s="30">
        <v>41782</v>
      </c>
    </row>
    <row r="18806" spans="1:5">
      <c r="B18806" s="22">
        <v>-228</v>
      </c>
      <c r="C18806" s="21"/>
      <c r="D18806" s="11">
        <f t="shared" si="293"/>
        <v>11790587.967999972</v>
      </c>
      <c r="E18806" s="24" t="s">
        <v>24</v>
      </c>
    </row>
    <row r="18807" spans="1:5">
      <c r="A18807" s="19">
        <v>44840</v>
      </c>
      <c r="B18807" s="40">
        <v>-59427.32</v>
      </c>
      <c r="C18807" s="44"/>
      <c r="D18807" s="11">
        <f t="shared" si="293"/>
        <v>11731160.647999972</v>
      </c>
      <c r="E18807" s="30">
        <v>25001239543</v>
      </c>
    </row>
    <row r="18808" spans="1:5">
      <c r="B18808" s="40"/>
      <c r="C18808" s="45">
        <v>94043.16</v>
      </c>
      <c r="D18808" s="11">
        <f t="shared" si="293"/>
        <v>11825203.807999972</v>
      </c>
      <c r="E18808" s="30" t="s">
        <v>14504</v>
      </c>
    </row>
    <row r="18809" spans="1:5">
      <c r="B18809" s="40"/>
      <c r="C18809" s="40">
        <v>128049.69</v>
      </c>
      <c r="D18809" s="11">
        <f t="shared" si="293"/>
        <v>11953253.497999972</v>
      </c>
      <c r="E18809" s="30" t="s">
        <v>14505</v>
      </c>
    </row>
    <row r="18810" spans="1:5">
      <c r="B18810" s="40"/>
      <c r="C18810" s="40">
        <v>2206226.5</v>
      </c>
      <c r="D18810" s="11">
        <f t="shared" si="293"/>
        <v>14159479.997999972</v>
      </c>
      <c r="E18810" s="30" t="s">
        <v>13285</v>
      </c>
    </row>
    <row r="18811" spans="1:5">
      <c r="B18811" s="40">
        <v>-6548492.3499999996</v>
      </c>
      <c r="C18811" s="40"/>
      <c r="D18811" s="11">
        <f t="shared" si="293"/>
        <v>7610987.6479999721</v>
      </c>
      <c r="E18811" s="30">
        <v>25001213690</v>
      </c>
    </row>
    <row r="18812" spans="1:5">
      <c r="B18812" s="40">
        <v>-1544820.01</v>
      </c>
      <c r="C18812" s="40"/>
      <c r="D18812" s="11">
        <f t="shared" si="293"/>
        <v>6066167.6379999723</v>
      </c>
      <c r="E18812" s="30">
        <v>25001219585</v>
      </c>
    </row>
    <row r="18813" spans="1:5">
      <c r="B18813" s="40"/>
      <c r="C18813" s="44">
        <v>4000000</v>
      </c>
      <c r="D18813" s="11">
        <f t="shared" si="293"/>
        <v>10066167.637999972</v>
      </c>
      <c r="E18813" s="24" t="s">
        <v>54</v>
      </c>
    </row>
    <row r="18814" spans="1:5">
      <c r="A18814" s="19">
        <v>44841</v>
      </c>
      <c r="B18814" s="40"/>
      <c r="C18814" s="44">
        <v>2000000</v>
      </c>
      <c r="D18814" s="11">
        <f t="shared" si="293"/>
        <v>12066167.637999972</v>
      </c>
      <c r="E18814" s="24" t="s">
        <v>56</v>
      </c>
    </row>
    <row r="18815" spans="1:5">
      <c r="B18815" s="40">
        <v>-546</v>
      </c>
      <c r="C18815" s="40"/>
      <c r="D18815" s="11">
        <f t="shared" si="293"/>
        <v>12065621.637999972</v>
      </c>
      <c r="E18815" s="30">
        <v>25001240850</v>
      </c>
    </row>
    <row r="18816" spans="1:5">
      <c r="B18816" s="40">
        <v>-192763.59</v>
      </c>
      <c r="C18816" s="40"/>
      <c r="D18816" s="11">
        <f t="shared" si="293"/>
        <v>11872858.047999972</v>
      </c>
      <c r="E18816" s="30">
        <v>25001240579</v>
      </c>
    </row>
    <row r="18817" spans="1:11">
      <c r="B18817" s="40">
        <v>-353958.5</v>
      </c>
      <c r="C18817" s="40"/>
      <c r="D18817" s="11">
        <f t="shared" si="293"/>
        <v>11518899.547999972</v>
      </c>
      <c r="E18817" s="30">
        <v>25001238615</v>
      </c>
    </row>
    <row r="18818" spans="1:11">
      <c r="B18818" s="40">
        <v>-44178.04</v>
      </c>
      <c r="C18818" s="40"/>
      <c r="D18818" s="11">
        <f t="shared" si="293"/>
        <v>11474721.507999973</v>
      </c>
      <c r="E18818" s="30">
        <v>25001241607</v>
      </c>
    </row>
    <row r="18819" spans="1:11">
      <c r="B18819" s="40">
        <v>-99914.53</v>
      </c>
      <c r="D18819" s="11">
        <f t="shared" si="293"/>
        <v>11374806.977999974</v>
      </c>
      <c r="E18819" s="30">
        <v>25001241621</v>
      </c>
    </row>
    <row r="18820" spans="1:11">
      <c r="B18820" s="40"/>
      <c r="C18820" s="40">
        <v>362316.38</v>
      </c>
      <c r="D18820" s="11">
        <f t="shared" si="293"/>
        <v>11737123.357999975</v>
      </c>
      <c r="E18820" s="30">
        <v>200829</v>
      </c>
    </row>
    <row r="18821" spans="1:11">
      <c r="B18821" s="40"/>
      <c r="C18821" s="40">
        <v>381763.2</v>
      </c>
      <c r="D18821" s="11">
        <f t="shared" si="293"/>
        <v>12118886.557999974</v>
      </c>
      <c r="E18821" s="30" t="s">
        <v>14516</v>
      </c>
      <c r="K18821" s="42" t="s">
        <v>14519</v>
      </c>
    </row>
    <row r="18822" spans="1:11">
      <c r="B18822" s="40"/>
      <c r="C18822" s="40">
        <v>44932.68</v>
      </c>
      <c r="D18822" s="11">
        <f t="shared" si="293"/>
        <v>12163819.237999974</v>
      </c>
      <c r="E18822" s="30" t="s">
        <v>14515</v>
      </c>
    </row>
    <row r="18823" spans="1:11">
      <c r="B18823" s="40"/>
      <c r="C18823" s="40">
        <v>105806.18</v>
      </c>
      <c r="D18823" s="11">
        <f t="shared" si="293"/>
        <v>12269625.417999974</v>
      </c>
      <c r="E18823" s="30" t="s">
        <v>14511</v>
      </c>
    </row>
    <row r="18824" spans="1:11">
      <c r="B18824" s="40"/>
      <c r="C18824" s="40">
        <v>1710894</v>
      </c>
      <c r="D18824" s="11">
        <f t="shared" si="293"/>
        <v>13980519.417999974</v>
      </c>
      <c r="E18824" s="30" t="s">
        <v>14514</v>
      </c>
      <c r="K18824" s="42" t="s">
        <v>14518</v>
      </c>
    </row>
    <row r="18825" spans="1:11">
      <c r="B18825" s="40"/>
      <c r="C18825" s="40">
        <v>885884.24</v>
      </c>
      <c r="D18825" s="11">
        <f t="shared" si="293"/>
        <v>14866403.657999974</v>
      </c>
      <c r="E18825" s="30" t="s">
        <v>14512</v>
      </c>
    </row>
    <row r="18826" spans="1:11">
      <c r="B18826" s="40"/>
      <c r="C18826" s="40">
        <v>885884.24</v>
      </c>
      <c r="D18826" s="11">
        <f t="shared" si="293"/>
        <v>15752287.897999974</v>
      </c>
      <c r="E18826" s="30" t="s">
        <v>14513</v>
      </c>
    </row>
    <row r="18827" spans="1:11">
      <c r="A18827" s="19">
        <v>44844</v>
      </c>
      <c r="B18827" s="40">
        <v>-1755600.73</v>
      </c>
      <c r="C18827" s="40"/>
      <c r="D18827" s="11">
        <f t="shared" si="293"/>
        <v>13996687.167999974</v>
      </c>
      <c r="E18827" s="30">
        <v>25001243451</v>
      </c>
    </row>
    <row r="18828" spans="1:11">
      <c r="B18828" s="40">
        <v>-197395.52</v>
      </c>
      <c r="C18828" s="40"/>
      <c r="D18828" s="11">
        <f t="shared" si="293"/>
        <v>13799291.647999974</v>
      </c>
      <c r="E18828" s="30">
        <v>25001241190</v>
      </c>
    </row>
    <row r="18829" spans="1:11">
      <c r="B18829" s="40">
        <v>-103774.73</v>
      </c>
      <c r="C18829" s="40"/>
      <c r="D18829" s="11">
        <f t="shared" si="293"/>
        <v>13695516.917999974</v>
      </c>
      <c r="E18829" s="30">
        <v>25001240624</v>
      </c>
    </row>
    <row r="18830" spans="1:11">
      <c r="B18830" s="40">
        <v>-187692.76</v>
      </c>
      <c r="C18830" s="40"/>
      <c r="D18830" s="11">
        <f t="shared" si="293"/>
        <v>13507824.157999974</v>
      </c>
      <c r="E18830" s="30">
        <v>25001241207</v>
      </c>
    </row>
    <row r="18831" spans="1:11">
      <c r="B18831" s="40"/>
      <c r="C18831" s="40">
        <v>105998.75</v>
      </c>
      <c r="D18831" s="11">
        <f t="shared" si="293"/>
        <v>13613822.907999974</v>
      </c>
      <c r="E18831" s="30">
        <v>200828</v>
      </c>
    </row>
    <row r="18832" spans="1:11">
      <c r="B18832" s="40"/>
      <c r="C18832" s="40">
        <v>75767.490000000005</v>
      </c>
      <c r="D18832" s="11">
        <f t="shared" ref="D18832:D18895" si="294">D18831+B18832+C18832</f>
        <v>13689590.397999974</v>
      </c>
      <c r="E18832" s="30">
        <v>41820</v>
      </c>
    </row>
    <row r="18833" spans="1:5">
      <c r="B18833" s="40"/>
      <c r="C18833" s="40">
        <v>192769.47</v>
      </c>
      <c r="D18833" s="11">
        <f t="shared" si="294"/>
        <v>13882359.867999975</v>
      </c>
      <c r="E18833" s="30">
        <v>200831</v>
      </c>
    </row>
    <row r="18834" spans="1:5">
      <c r="B18834" s="40"/>
      <c r="C18834" s="40">
        <v>202745.13</v>
      </c>
      <c r="D18834" s="11">
        <f t="shared" si="294"/>
        <v>14085104.997999975</v>
      </c>
      <c r="E18834" s="30">
        <v>200843</v>
      </c>
    </row>
    <row r="18835" spans="1:5">
      <c r="B18835" s="40"/>
      <c r="C18835" s="40">
        <v>1039187</v>
      </c>
      <c r="D18835" s="11">
        <f t="shared" si="294"/>
        <v>15124291.997999975</v>
      </c>
      <c r="E18835" s="30" t="s">
        <v>14522</v>
      </c>
    </row>
    <row r="18836" spans="1:5">
      <c r="B18836" s="40"/>
      <c r="C18836" s="40">
        <v>1039187</v>
      </c>
      <c r="D18836" s="11">
        <f t="shared" si="294"/>
        <v>16163478.997999975</v>
      </c>
      <c r="E18836" s="30" t="s">
        <v>14521</v>
      </c>
    </row>
    <row r="18837" spans="1:5">
      <c r="B18837" s="40"/>
      <c r="C18837" s="40">
        <v>1214307</v>
      </c>
      <c r="D18837" s="11">
        <f t="shared" si="294"/>
        <v>17377785.997999974</v>
      </c>
      <c r="E18837" s="30" t="s">
        <v>14523</v>
      </c>
    </row>
    <row r="18838" spans="1:5">
      <c r="B18838" s="40"/>
      <c r="C18838" s="40">
        <v>2139070</v>
      </c>
      <c r="D18838" s="11">
        <f t="shared" si="294"/>
        <v>19516855.997999974</v>
      </c>
      <c r="E18838" s="30" t="s">
        <v>14520</v>
      </c>
    </row>
    <row r="18839" spans="1:5">
      <c r="B18839" s="40"/>
      <c r="C18839" s="40">
        <v>3693359.5</v>
      </c>
      <c r="D18839" s="11">
        <f t="shared" si="294"/>
        <v>23210215.497999974</v>
      </c>
      <c r="E18839" s="30" t="s">
        <v>14524</v>
      </c>
    </row>
    <row r="18840" spans="1:5">
      <c r="A18840" s="19">
        <v>44845</v>
      </c>
      <c r="B18840" s="40">
        <v>-239476.38</v>
      </c>
      <c r="C18840" s="40"/>
      <c r="D18840" s="11">
        <f t="shared" si="294"/>
        <v>22970739.117999975</v>
      </c>
      <c r="E18840" s="30">
        <v>25001241176</v>
      </c>
    </row>
    <row r="18841" spans="1:5">
      <c r="B18841" s="40">
        <v>-18043.5</v>
      </c>
      <c r="C18841" s="40"/>
      <c r="D18841" s="11">
        <f t="shared" si="294"/>
        <v>22952695.617999975</v>
      </c>
      <c r="E18841" s="30">
        <v>25001241469</v>
      </c>
    </row>
    <row r="18842" spans="1:5">
      <c r="B18842" s="40">
        <v>-17698.73</v>
      </c>
      <c r="C18842" s="40"/>
      <c r="D18842" s="11">
        <f t="shared" si="294"/>
        <v>22934996.887999974</v>
      </c>
      <c r="E18842" s="30">
        <v>25001243413</v>
      </c>
    </row>
    <row r="18843" spans="1:5">
      <c r="B18843" s="40">
        <v>-128662.34</v>
      </c>
      <c r="C18843" s="40"/>
      <c r="D18843" s="11">
        <f t="shared" si="294"/>
        <v>22806334.547999974</v>
      </c>
      <c r="E18843" s="30">
        <v>25001240955</v>
      </c>
    </row>
    <row r="18844" spans="1:5">
      <c r="B18844" s="40">
        <v>-9344128.5700000003</v>
      </c>
      <c r="C18844" s="40"/>
      <c r="D18844" s="11">
        <f t="shared" si="294"/>
        <v>13462205.977999974</v>
      </c>
      <c r="E18844" s="30" t="s">
        <v>14529</v>
      </c>
    </row>
    <row r="18845" spans="1:5">
      <c r="B18845" s="40">
        <v>-1518394.93</v>
      </c>
      <c r="C18845" s="40"/>
      <c r="D18845" s="11">
        <f t="shared" si="294"/>
        <v>11943811.047999974</v>
      </c>
      <c r="E18845" s="30" t="s">
        <v>14530</v>
      </c>
    </row>
    <row r="18846" spans="1:5">
      <c r="B18846" s="40"/>
      <c r="C18846" s="40">
        <v>65079.05</v>
      </c>
      <c r="D18846" s="11">
        <f t="shared" si="294"/>
        <v>12008890.097999975</v>
      </c>
      <c r="E18846" s="30" t="s">
        <v>13285</v>
      </c>
    </row>
    <row r="18847" spans="1:5">
      <c r="B18847" s="40"/>
      <c r="C18847" s="40">
        <v>115468.84</v>
      </c>
      <c r="D18847" s="11">
        <f t="shared" si="294"/>
        <v>12124358.937999975</v>
      </c>
      <c r="E18847" s="30" t="s">
        <v>3319</v>
      </c>
    </row>
    <row r="18848" spans="1:5">
      <c r="A18848" s="19">
        <v>44846</v>
      </c>
      <c r="B18848" s="40">
        <v>-212741.25</v>
      </c>
      <c r="C18848" s="40"/>
      <c r="D18848" s="11">
        <f t="shared" si="294"/>
        <v>11911617.687999975</v>
      </c>
      <c r="E18848" s="30">
        <v>25001243368</v>
      </c>
    </row>
    <row r="18849" spans="2:5">
      <c r="B18849" s="40">
        <v>-127130.89</v>
      </c>
      <c r="C18849" s="40"/>
      <c r="D18849" s="11">
        <f t="shared" si="294"/>
        <v>11784486.797999974</v>
      </c>
      <c r="E18849" s="30">
        <v>25001242692</v>
      </c>
    </row>
    <row r="18850" spans="2:5">
      <c r="B18850" s="40">
        <v>-161750.64000000001</v>
      </c>
      <c r="C18850" s="40"/>
      <c r="D18850" s="11">
        <f t="shared" si="294"/>
        <v>11622736.157999974</v>
      </c>
      <c r="E18850" s="30">
        <v>25001243370</v>
      </c>
    </row>
    <row r="18851" spans="2:5">
      <c r="B18851" s="40">
        <v>-97366.85</v>
      </c>
      <c r="C18851" s="40"/>
      <c r="D18851" s="11">
        <f t="shared" si="294"/>
        <v>11525369.307999974</v>
      </c>
      <c r="E18851" s="30">
        <v>25001242828</v>
      </c>
    </row>
    <row r="18852" spans="2:5">
      <c r="B18852" s="40">
        <v>-141617.56</v>
      </c>
      <c r="C18852" s="40"/>
      <c r="D18852" s="11">
        <f t="shared" si="294"/>
        <v>11383751.747999974</v>
      </c>
      <c r="E18852" s="30">
        <v>25001242759</v>
      </c>
    </row>
    <row r="18853" spans="2:5">
      <c r="B18853" s="40">
        <v>-13905.2</v>
      </c>
      <c r="C18853" s="40"/>
      <c r="D18853" s="11">
        <f t="shared" si="294"/>
        <v>11369846.547999974</v>
      </c>
      <c r="E18853" s="30">
        <v>25001242723</v>
      </c>
    </row>
    <row r="18854" spans="2:5">
      <c r="B18854" s="40">
        <v>-277199.8</v>
      </c>
      <c r="C18854" s="40"/>
      <c r="D18854" s="11">
        <f t="shared" si="294"/>
        <v>11092646.747999974</v>
      </c>
      <c r="E18854" s="30">
        <v>25001242830</v>
      </c>
    </row>
    <row r="18855" spans="2:5">
      <c r="B18855" s="40">
        <v>-138614.48000000001</v>
      </c>
      <c r="C18855" s="40"/>
      <c r="D18855" s="11">
        <f t="shared" si="294"/>
        <v>10954032.267999973</v>
      </c>
      <c r="E18855" s="30">
        <v>25001242709</v>
      </c>
    </row>
    <row r="18856" spans="2:5">
      <c r="B18856" s="40">
        <v>-71033.66</v>
      </c>
      <c r="C18856" s="40"/>
      <c r="D18856" s="11">
        <f t="shared" si="294"/>
        <v>10882998.607999973</v>
      </c>
      <c r="E18856" s="30">
        <v>25001241233</v>
      </c>
    </row>
    <row r="18857" spans="2:5">
      <c r="B18857" s="40">
        <v>-127757.67</v>
      </c>
      <c r="C18857" s="40"/>
      <c r="D18857" s="11">
        <f t="shared" si="294"/>
        <v>10755240.937999973</v>
      </c>
      <c r="E18857" s="30">
        <v>25001241633</v>
      </c>
    </row>
    <row r="18858" spans="2:5">
      <c r="B18858" s="40">
        <v>-44449.73</v>
      </c>
      <c r="C18858" s="40"/>
      <c r="D18858" s="11">
        <f t="shared" si="294"/>
        <v>10710791.207999973</v>
      </c>
      <c r="E18858" s="30">
        <v>25001243394</v>
      </c>
    </row>
    <row r="18859" spans="2:5">
      <c r="B18859" s="40">
        <v>-48771.67</v>
      </c>
      <c r="C18859" s="40"/>
      <c r="D18859" s="11">
        <f t="shared" si="294"/>
        <v>10662019.537999973</v>
      </c>
      <c r="E18859" s="30">
        <v>25001241645</v>
      </c>
    </row>
    <row r="18860" spans="2:5">
      <c r="B18860" s="40"/>
      <c r="C18860" s="40">
        <v>142391.51999999999</v>
      </c>
      <c r="D18860" s="11">
        <f t="shared" si="294"/>
        <v>10804411.057999972</v>
      </c>
      <c r="E18860" s="30" t="s">
        <v>14562</v>
      </c>
    </row>
    <row r="18861" spans="2:5">
      <c r="B18861" s="40"/>
      <c r="C18861" s="40">
        <v>139367.81</v>
      </c>
      <c r="D18861" s="11">
        <f t="shared" si="294"/>
        <v>10943778.867999973</v>
      </c>
      <c r="E18861" s="30" t="s">
        <v>14561</v>
      </c>
    </row>
    <row r="18862" spans="2:5">
      <c r="B18862" s="40"/>
      <c r="C18862" s="40">
        <v>284004.39</v>
      </c>
      <c r="D18862" s="11">
        <f t="shared" si="294"/>
        <v>11227783.257999973</v>
      </c>
      <c r="E18862" s="30">
        <v>200846</v>
      </c>
    </row>
    <row r="18863" spans="2:5">
      <c r="B18863" s="40"/>
      <c r="C18863" s="40">
        <v>71861.649999999994</v>
      </c>
      <c r="D18863" s="11">
        <f t="shared" si="294"/>
        <v>11299644.907999974</v>
      </c>
      <c r="E18863" s="30" t="s">
        <v>14559</v>
      </c>
    </row>
    <row r="18864" spans="2:5">
      <c r="B18864" s="40"/>
      <c r="C18864" s="40">
        <v>35367.550000000003</v>
      </c>
      <c r="D18864" s="11">
        <f t="shared" si="294"/>
        <v>11335012.457999974</v>
      </c>
      <c r="E18864" s="30" t="s">
        <v>3319</v>
      </c>
    </row>
    <row r="18865" spans="1:5">
      <c r="B18865" s="40"/>
      <c r="C18865" s="40">
        <v>45278.41</v>
      </c>
      <c r="D18865" s="11">
        <f t="shared" si="294"/>
        <v>11380290.867999975</v>
      </c>
      <c r="E18865" s="30">
        <v>200847</v>
      </c>
    </row>
    <row r="18866" spans="1:5">
      <c r="B18866" s="40"/>
      <c r="C18866" s="40">
        <v>62761.7</v>
      </c>
      <c r="D18866" s="11">
        <f t="shared" si="294"/>
        <v>11443052.567999974</v>
      </c>
      <c r="E18866" s="30" t="s">
        <v>14563</v>
      </c>
    </row>
    <row r="18867" spans="1:5">
      <c r="B18867" s="40"/>
      <c r="C18867" s="40">
        <v>99606.54</v>
      </c>
      <c r="D18867" s="11">
        <f t="shared" si="294"/>
        <v>11542659.107999973</v>
      </c>
      <c r="E18867" s="30">
        <v>200845</v>
      </c>
    </row>
    <row r="18868" spans="1:5">
      <c r="B18868" s="40"/>
      <c r="C18868" s="40">
        <v>13946.4</v>
      </c>
      <c r="D18868" s="11">
        <f t="shared" si="294"/>
        <v>11556605.507999973</v>
      </c>
      <c r="E18868" s="30" t="s">
        <v>14560</v>
      </c>
    </row>
    <row r="18869" spans="1:5">
      <c r="B18869" s="22">
        <v>-0.04</v>
      </c>
      <c r="C18869" s="21"/>
      <c r="D18869" s="11">
        <f t="shared" si="294"/>
        <v>11556605.467999974</v>
      </c>
      <c r="E18869" s="24" t="s">
        <v>24</v>
      </c>
    </row>
    <row r="18870" spans="1:5">
      <c r="A18870" s="19">
        <v>44847</v>
      </c>
      <c r="B18870" s="21"/>
      <c r="C18870" s="21">
        <v>10058.219999999999</v>
      </c>
      <c r="D18870" s="11">
        <f t="shared" si="294"/>
        <v>11566663.687999975</v>
      </c>
      <c r="E18870" s="30">
        <v>200852</v>
      </c>
    </row>
    <row r="18871" spans="1:5">
      <c r="B18871" s="21"/>
      <c r="C18871" s="21">
        <v>17977.32</v>
      </c>
      <c r="D18871" s="11">
        <f t="shared" si="294"/>
        <v>11584641.007999975</v>
      </c>
      <c r="E18871" s="30">
        <v>200863</v>
      </c>
    </row>
    <row r="18872" spans="1:5">
      <c r="B18872" s="21">
        <v>-158548.44</v>
      </c>
      <c r="C18872" s="21"/>
      <c r="D18872" s="11">
        <f t="shared" si="294"/>
        <v>11426092.567999976</v>
      </c>
      <c r="E18872" s="30">
        <v>25001243356</v>
      </c>
    </row>
    <row r="18873" spans="1:5">
      <c r="B18873" s="21">
        <v>-330725.75</v>
      </c>
      <c r="C18873" s="21"/>
      <c r="D18873" s="11">
        <f t="shared" si="294"/>
        <v>11095366.817999976</v>
      </c>
      <c r="E18873" s="30">
        <v>25001243968</v>
      </c>
    </row>
    <row r="18874" spans="1:5">
      <c r="B18874" s="21"/>
      <c r="C18874" s="21">
        <v>343530.21</v>
      </c>
      <c r="D18874" s="11">
        <f t="shared" si="294"/>
        <v>11438897.027999977</v>
      </c>
      <c r="E18874" s="30" t="s">
        <v>14574</v>
      </c>
    </row>
    <row r="18875" spans="1:5">
      <c r="B18875" s="21"/>
      <c r="C18875" s="21">
        <v>233761.9</v>
      </c>
      <c r="D18875" s="11">
        <f t="shared" si="294"/>
        <v>11672658.927999977</v>
      </c>
      <c r="E18875" s="30" t="s">
        <v>14575</v>
      </c>
    </row>
    <row r="18876" spans="1:5">
      <c r="B18876" s="21">
        <v>-21669.81</v>
      </c>
      <c r="C18876" s="21"/>
      <c r="D18876" s="11">
        <f t="shared" si="294"/>
        <v>11650989.117999977</v>
      </c>
      <c r="E18876" s="30">
        <v>25001243863</v>
      </c>
    </row>
    <row r="18877" spans="1:5">
      <c r="B18877" s="21">
        <v>-19859.349999999999</v>
      </c>
      <c r="C18877" s="21"/>
      <c r="D18877" s="11">
        <f t="shared" si="294"/>
        <v>11631129.767999977</v>
      </c>
      <c r="E18877" s="30">
        <v>25001243899</v>
      </c>
    </row>
    <row r="18878" spans="1:5">
      <c r="B18878" s="21">
        <v>-10104.1</v>
      </c>
      <c r="C18878" s="21"/>
      <c r="D18878" s="11">
        <f t="shared" si="294"/>
        <v>11621025.667999977</v>
      </c>
      <c r="E18878" s="30">
        <v>25001243920</v>
      </c>
    </row>
    <row r="18879" spans="1:5">
      <c r="B18879" s="21">
        <v>-99109.46</v>
      </c>
      <c r="C18879" s="21"/>
      <c r="D18879" s="11">
        <f t="shared" si="294"/>
        <v>11521916.207999976</v>
      </c>
      <c r="E18879" s="30">
        <v>25001243887</v>
      </c>
    </row>
    <row r="18880" spans="1:5">
      <c r="B18880" s="21">
        <v>-225460.11</v>
      </c>
      <c r="C18880" s="21"/>
      <c r="D18880" s="11">
        <f t="shared" si="294"/>
        <v>11296456.097999977</v>
      </c>
      <c r="E18880" s="30">
        <v>25001243956</v>
      </c>
    </row>
    <row r="18881" spans="1:5">
      <c r="B18881" s="21"/>
      <c r="C18881" s="21">
        <v>20193.73</v>
      </c>
      <c r="D18881" s="11">
        <f t="shared" si="294"/>
        <v>11316649.827999977</v>
      </c>
      <c r="E18881" s="30">
        <v>200851</v>
      </c>
    </row>
    <row r="18882" spans="1:5">
      <c r="B18882" s="21"/>
      <c r="C18882" s="21">
        <v>21582.78</v>
      </c>
      <c r="D18882" s="11">
        <f t="shared" si="294"/>
        <v>11338232.607999977</v>
      </c>
      <c r="E18882" s="30">
        <v>200844</v>
      </c>
    </row>
    <row r="18883" spans="1:5">
      <c r="B18883" s="21"/>
      <c r="C18883" s="21">
        <v>101304.47</v>
      </c>
      <c r="D18883" s="11">
        <f t="shared" si="294"/>
        <v>11439537.077999977</v>
      </c>
      <c r="E18883" s="30">
        <v>200850</v>
      </c>
    </row>
    <row r="18884" spans="1:5">
      <c r="B18884" s="21"/>
      <c r="C18884" s="21">
        <v>153364.19</v>
      </c>
      <c r="D18884" s="11">
        <f t="shared" si="294"/>
        <v>11592901.267999977</v>
      </c>
      <c r="E18884" s="30">
        <v>41786</v>
      </c>
    </row>
    <row r="18885" spans="1:5">
      <c r="B18885" s="21"/>
      <c r="C18885" s="21">
        <v>162341.17000000001</v>
      </c>
      <c r="D18885" s="11">
        <f t="shared" si="294"/>
        <v>11755242.437999977</v>
      </c>
      <c r="E18885" s="30">
        <v>200862</v>
      </c>
    </row>
    <row r="18886" spans="1:5">
      <c r="B18886" s="21">
        <v>-153061.09</v>
      </c>
      <c r="C18886" s="21"/>
      <c r="D18886" s="11">
        <f t="shared" si="294"/>
        <v>11602181.347999977</v>
      </c>
      <c r="E18886" s="30">
        <v>25001243970</v>
      </c>
    </row>
    <row r="18887" spans="1:5">
      <c r="B18887" s="21">
        <v>-95945.47</v>
      </c>
      <c r="C18887" s="21"/>
      <c r="D18887" s="11">
        <f t="shared" si="294"/>
        <v>11506235.877999976</v>
      </c>
      <c r="E18887" s="30">
        <v>25001243906</v>
      </c>
    </row>
    <row r="18888" spans="1:5">
      <c r="B18888" s="21">
        <v>-17600.03</v>
      </c>
      <c r="C18888" s="21"/>
      <c r="D18888" s="11">
        <f t="shared" si="294"/>
        <v>11488635.847999977</v>
      </c>
      <c r="E18888" s="30">
        <v>25001243382</v>
      </c>
    </row>
    <row r="18889" spans="1:5">
      <c r="B18889" s="21"/>
      <c r="C18889" s="21">
        <v>98971.22</v>
      </c>
      <c r="D18889" s="11">
        <f t="shared" si="294"/>
        <v>11587607.067999978</v>
      </c>
      <c r="E18889" s="30">
        <v>200853</v>
      </c>
    </row>
    <row r="18890" spans="1:5">
      <c r="A18890" s="19">
        <v>44848</v>
      </c>
      <c r="B18890" s="40"/>
      <c r="C18890" s="40">
        <v>19158.650000000001</v>
      </c>
      <c r="D18890" s="11">
        <f t="shared" si="294"/>
        <v>11606765.717999978</v>
      </c>
      <c r="E18890" s="30">
        <v>200848</v>
      </c>
    </row>
    <row r="18891" spans="1:5">
      <c r="B18891" s="40"/>
      <c r="C18891" s="40">
        <v>179510.53</v>
      </c>
      <c r="D18891" s="11">
        <f t="shared" si="294"/>
        <v>11786276.247999977</v>
      </c>
      <c r="E18891" s="30">
        <v>41919</v>
      </c>
    </row>
    <row r="18892" spans="1:5">
      <c r="B18892" s="40">
        <v>-19022</v>
      </c>
      <c r="C18892" s="40"/>
      <c r="D18892" s="11">
        <f t="shared" si="294"/>
        <v>11767254.247999977</v>
      </c>
      <c r="E18892" s="30">
        <v>25001243944</v>
      </c>
    </row>
    <row r="18893" spans="1:5">
      <c r="B18893" s="40">
        <v>-173424.89</v>
      </c>
      <c r="C18893" s="40"/>
      <c r="D18893" s="11">
        <f t="shared" si="294"/>
        <v>11593829.357999977</v>
      </c>
      <c r="E18893" s="30">
        <v>25001243994</v>
      </c>
    </row>
    <row r="18894" spans="1:5">
      <c r="B18894" s="40">
        <v>-236758.98</v>
      </c>
      <c r="C18894" s="40"/>
      <c r="D18894" s="11">
        <f t="shared" si="294"/>
        <v>11357070.377999976</v>
      </c>
      <c r="E18894" s="30">
        <v>25001242228</v>
      </c>
    </row>
    <row r="18895" spans="1:5">
      <c r="A18895" s="19">
        <v>44851</v>
      </c>
      <c r="B18895" s="44">
        <v>-533000</v>
      </c>
      <c r="C18895" s="40"/>
      <c r="D18895" s="11">
        <f t="shared" si="294"/>
        <v>10824070.377999976</v>
      </c>
      <c r="E18895" s="14" t="s">
        <v>13816</v>
      </c>
    </row>
    <row r="18896" spans="1:5">
      <c r="B18896" s="40"/>
      <c r="C18896" s="40">
        <v>10433263.060000001</v>
      </c>
      <c r="D18896" s="11">
        <f t="shared" ref="D18896:D18959" si="295">D18895+B18896+C18896</f>
        <v>21257333.437999979</v>
      </c>
      <c r="E18896" s="30" t="s">
        <v>14583</v>
      </c>
    </row>
    <row r="18897" spans="1:5">
      <c r="B18897" s="21"/>
      <c r="C18897" s="21">
        <v>85871.75</v>
      </c>
      <c r="D18897" s="11">
        <f t="shared" si="295"/>
        <v>21343205.187999979</v>
      </c>
      <c r="E18897" s="30" t="s">
        <v>4100</v>
      </c>
    </row>
    <row r="18898" spans="1:5">
      <c r="A18898" s="19">
        <v>44852</v>
      </c>
      <c r="B18898" s="40"/>
      <c r="C18898" s="40">
        <v>51042.22</v>
      </c>
      <c r="D18898" s="11">
        <f t="shared" si="295"/>
        <v>21394247.407999977</v>
      </c>
      <c r="E18898" s="30" t="s">
        <v>14589</v>
      </c>
    </row>
    <row r="18899" spans="1:5">
      <c r="B18899" s="40"/>
      <c r="C18899" s="40">
        <v>10031.69</v>
      </c>
      <c r="D18899" s="11">
        <f t="shared" si="295"/>
        <v>21404279.097999979</v>
      </c>
      <c r="E18899" s="30">
        <v>200865</v>
      </c>
    </row>
    <row r="18900" spans="1:5">
      <c r="B18900" s="40"/>
      <c r="C18900" s="40">
        <v>35963.72</v>
      </c>
      <c r="D18900" s="11">
        <f t="shared" si="295"/>
        <v>21440242.817999978</v>
      </c>
      <c r="E18900" s="30" t="s">
        <v>14590</v>
      </c>
    </row>
    <row r="18901" spans="1:5">
      <c r="C18901" s="40">
        <v>244938.28</v>
      </c>
      <c r="D18901" s="11">
        <f t="shared" si="295"/>
        <v>21685181.097999979</v>
      </c>
      <c r="E18901" s="30">
        <v>22185</v>
      </c>
    </row>
    <row r="18902" spans="1:5">
      <c r="B18902" s="44">
        <v>-1288000</v>
      </c>
      <c r="C18902" s="40"/>
      <c r="D18902" s="11">
        <f t="shared" si="295"/>
        <v>20397181.097999979</v>
      </c>
      <c r="E18902" s="14" t="s">
        <v>13816</v>
      </c>
    </row>
    <row r="18903" spans="1:5">
      <c r="B18903" s="40">
        <v>-136029.76999999999</v>
      </c>
      <c r="C18903" s="40"/>
      <c r="D18903" s="11">
        <f t="shared" si="295"/>
        <v>20261151.327999979</v>
      </c>
      <c r="E18903" s="30">
        <v>25001245843</v>
      </c>
    </row>
    <row r="18904" spans="1:5">
      <c r="B18904" s="40">
        <v>-57865.2</v>
      </c>
      <c r="C18904" s="40"/>
      <c r="D18904" s="11">
        <f t="shared" si="295"/>
        <v>20203286.12799998</v>
      </c>
      <c r="E18904" s="30">
        <v>25001244177</v>
      </c>
    </row>
    <row r="18905" spans="1:5">
      <c r="B18905" s="40">
        <v>-236395.54</v>
      </c>
      <c r="C18905" s="40"/>
      <c r="D18905" s="11">
        <f t="shared" si="295"/>
        <v>19966890.587999981</v>
      </c>
      <c r="E18905" s="30">
        <v>25001244191</v>
      </c>
    </row>
    <row r="18906" spans="1:5">
      <c r="B18906" s="40">
        <v>-274273.01</v>
      </c>
      <c r="C18906" s="40"/>
      <c r="D18906" s="11">
        <f t="shared" si="295"/>
        <v>19692617.577999979</v>
      </c>
      <c r="E18906" s="30">
        <v>25001244765</v>
      </c>
    </row>
    <row r="18907" spans="1:5">
      <c r="B18907" s="40">
        <v>-19934.03</v>
      </c>
      <c r="C18907" s="40"/>
      <c r="D18907" s="11">
        <f t="shared" si="295"/>
        <v>19672683.547999978</v>
      </c>
      <c r="E18907" s="30">
        <v>25001244634</v>
      </c>
    </row>
    <row r="18908" spans="1:5">
      <c r="B18908" s="40">
        <v>-70618.179999999993</v>
      </c>
      <c r="C18908" s="40"/>
      <c r="D18908" s="11">
        <f t="shared" si="295"/>
        <v>19602065.367999978</v>
      </c>
      <c r="E18908" s="30">
        <v>25001244515</v>
      </c>
    </row>
    <row r="18909" spans="1:5">
      <c r="B18909" s="40">
        <v>-52813.4</v>
      </c>
      <c r="C18909" s="40"/>
      <c r="D18909" s="11">
        <f t="shared" si="295"/>
        <v>19549251.96799998</v>
      </c>
      <c r="E18909" s="30">
        <v>25001244610</v>
      </c>
    </row>
    <row r="18910" spans="1:5">
      <c r="B18910" s="40">
        <v>-35418.78</v>
      </c>
      <c r="C18910" s="40"/>
      <c r="D18910" s="11">
        <f t="shared" si="295"/>
        <v>19513833.187999979</v>
      </c>
      <c r="E18910" s="30">
        <v>25001244527</v>
      </c>
    </row>
    <row r="18911" spans="1:5">
      <c r="B18911" s="40">
        <v>-52863.92</v>
      </c>
      <c r="D18911" s="11">
        <f t="shared" si="295"/>
        <v>19460969.267999977</v>
      </c>
      <c r="E18911" s="30">
        <v>25001244622</v>
      </c>
    </row>
    <row r="18912" spans="1:5">
      <c r="B18912" s="40">
        <v>-10095.879999999999</v>
      </c>
      <c r="D18912" s="11">
        <f t="shared" si="295"/>
        <v>19450873.387999978</v>
      </c>
      <c r="E18912" s="30">
        <v>25001243918</v>
      </c>
    </row>
    <row r="18913" spans="1:5">
      <c r="B18913" s="40">
        <v>-52949.49</v>
      </c>
      <c r="D18913" s="11">
        <f t="shared" si="295"/>
        <v>19397923.89799998</v>
      </c>
      <c r="E18913" s="30">
        <v>25001244539</v>
      </c>
    </row>
    <row r="18914" spans="1:5">
      <c r="B18914" s="21"/>
      <c r="C18914" s="21">
        <v>12543650.77</v>
      </c>
      <c r="D18914" s="11">
        <f t="shared" si="295"/>
        <v>31941574.667999979</v>
      </c>
      <c r="E18914" s="30" t="s">
        <v>14583</v>
      </c>
    </row>
    <row r="18915" spans="1:5">
      <c r="B18915" s="21">
        <v>-121798.3</v>
      </c>
      <c r="C18915" s="21"/>
      <c r="D18915" s="11">
        <f t="shared" si="295"/>
        <v>31819776.367999978</v>
      </c>
      <c r="E18915" s="30">
        <v>25001245831</v>
      </c>
    </row>
    <row r="18916" spans="1:5">
      <c r="B18916" s="21"/>
      <c r="C18916" s="21">
        <v>51091.360000000001</v>
      </c>
      <c r="D18916" s="11">
        <f t="shared" si="295"/>
        <v>31870867.727999978</v>
      </c>
      <c r="E18916" s="30" t="s">
        <v>14598</v>
      </c>
    </row>
    <row r="18917" spans="1:5">
      <c r="B18917" s="21"/>
      <c r="C18917" s="21">
        <v>53955.95</v>
      </c>
      <c r="D18917" s="11">
        <f t="shared" si="295"/>
        <v>31924823.677999977</v>
      </c>
      <c r="E18917" s="30" t="s">
        <v>14597</v>
      </c>
    </row>
    <row r="18918" spans="1:5">
      <c r="B18918" s="21"/>
      <c r="C18918" s="21">
        <v>59745.9</v>
      </c>
      <c r="D18918" s="11">
        <f t="shared" si="295"/>
        <v>31984569.577999976</v>
      </c>
      <c r="E18918" s="30">
        <v>22164</v>
      </c>
    </row>
    <row r="18919" spans="1:5">
      <c r="A18919" s="19">
        <v>44853</v>
      </c>
      <c r="B18919" s="40"/>
      <c r="C18919" s="40">
        <v>837789</v>
      </c>
      <c r="D18919" s="11">
        <f t="shared" si="295"/>
        <v>32822358.577999976</v>
      </c>
      <c r="E18919" s="30" t="s">
        <v>14675</v>
      </c>
    </row>
    <row r="18920" spans="1:5">
      <c r="B18920" s="40">
        <v>-22628081.170000002</v>
      </c>
      <c r="C18920" s="40"/>
      <c r="D18920" s="11">
        <f t="shared" si="295"/>
        <v>10194277.407999974</v>
      </c>
      <c r="E18920" s="30" t="s">
        <v>14602</v>
      </c>
    </row>
    <row r="18921" spans="1:5">
      <c r="B18921" s="44">
        <v>-396000</v>
      </c>
      <c r="C18921" s="40"/>
      <c r="D18921" s="11">
        <f t="shared" si="295"/>
        <v>9798277.4079999737</v>
      </c>
      <c r="E18921" s="14" t="s">
        <v>13816</v>
      </c>
    </row>
    <row r="18922" spans="1:5">
      <c r="B18922" s="40">
        <v>-17816.28</v>
      </c>
      <c r="C18922" s="40"/>
      <c r="D18922" s="11">
        <f t="shared" si="295"/>
        <v>9780461.1279999744</v>
      </c>
      <c r="E18922" s="30">
        <v>25001246319</v>
      </c>
    </row>
    <row r="18923" spans="1:5">
      <c r="A18923" s="19">
        <v>44854</v>
      </c>
      <c r="B18923" s="44">
        <v>-596000</v>
      </c>
      <c r="C18923" s="40"/>
      <c r="D18923" s="11">
        <f t="shared" si="295"/>
        <v>9184461.1279999744</v>
      </c>
      <c r="E18923" s="14" t="s">
        <v>13816</v>
      </c>
    </row>
    <row r="18924" spans="1:5">
      <c r="B18924" s="44">
        <v>-228</v>
      </c>
      <c r="C18924" s="40"/>
      <c r="D18924" s="11">
        <f t="shared" si="295"/>
        <v>9184233.1279999744</v>
      </c>
      <c r="E18924" s="24" t="s">
        <v>24</v>
      </c>
    </row>
    <row r="18925" spans="1:5">
      <c r="B18925" s="40"/>
      <c r="C18925" s="40">
        <v>837735.03</v>
      </c>
      <c r="D18925" s="11">
        <f t="shared" si="295"/>
        <v>10021968.157999974</v>
      </c>
      <c r="E18925" s="30" t="s">
        <v>14676</v>
      </c>
    </row>
    <row r="18926" spans="1:5">
      <c r="B18926" s="40"/>
      <c r="C18926" s="40">
        <v>57572.37</v>
      </c>
      <c r="D18926" s="11">
        <f t="shared" si="295"/>
        <v>10079540.527999973</v>
      </c>
      <c r="E18926" s="30">
        <v>200867</v>
      </c>
    </row>
    <row r="18927" spans="1:5">
      <c r="B18927" s="40"/>
      <c r="C18927" s="40">
        <v>62574.6</v>
      </c>
      <c r="D18927" s="11">
        <f t="shared" si="295"/>
        <v>10142115.127999973</v>
      </c>
      <c r="E18927" s="30" t="s">
        <v>14619</v>
      </c>
    </row>
    <row r="18928" spans="1:5">
      <c r="B18928" s="40">
        <v>-62872.6</v>
      </c>
      <c r="C18928" s="40"/>
      <c r="D18928" s="11">
        <f t="shared" si="295"/>
        <v>10079242.527999973</v>
      </c>
      <c r="E18928" s="30">
        <v>25001245267</v>
      </c>
    </row>
    <row r="18929" spans="1:5">
      <c r="B18929" s="40">
        <v>-135141.64000000001</v>
      </c>
      <c r="C18929" s="40"/>
      <c r="D18929" s="11">
        <f t="shared" si="295"/>
        <v>9944100.8879999723</v>
      </c>
      <c r="E18929" s="30">
        <v>25001246307</v>
      </c>
    </row>
    <row r="18930" spans="1:5">
      <c r="B18930" s="40">
        <v>-137592.95000000001</v>
      </c>
      <c r="C18930" s="40"/>
      <c r="D18930" s="11">
        <f t="shared" si="295"/>
        <v>9806507.9379999731</v>
      </c>
      <c r="E18930" s="30">
        <v>25001245281</v>
      </c>
    </row>
    <row r="18931" spans="1:5">
      <c r="B18931" s="40">
        <v>-57968.88</v>
      </c>
      <c r="D18931" s="11">
        <f t="shared" si="295"/>
        <v>9748539.0579999723</v>
      </c>
      <c r="E18931" s="30">
        <v>25001246545</v>
      </c>
    </row>
    <row r="18932" spans="1:5">
      <c r="B18932" s="21"/>
      <c r="C18932" s="21">
        <v>373298.01</v>
      </c>
      <c r="D18932" s="11">
        <f t="shared" si="295"/>
        <v>10121837.067999972</v>
      </c>
      <c r="E18932" s="30" t="s">
        <v>4100</v>
      </c>
    </row>
    <row r="18933" spans="1:5">
      <c r="B18933" s="21">
        <v>-56493.06</v>
      </c>
      <c r="C18933" s="21"/>
      <c r="D18933" s="11">
        <f t="shared" si="295"/>
        <v>10065344.007999972</v>
      </c>
      <c r="E18933" s="30">
        <v>25001245829</v>
      </c>
    </row>
    <row r="18934" spans="1:5">
      <c r="B18934" s="21">
        <v>-138220.64000000001</v>
      </c>
      <c r="C18934" s="21"/>
      <c r="D18934" s="11">
        <f t="shared" si="295"/>
        <v>9927123.3679999709</v>
      </c>
      <c r="E18934" s="30">
        <v>25001245279</v>
      </c>
    </row>
    <row r="18935" spans="1:5">
      <c r="B18935" s="21"/>
      <c r="C18935" s="21">
        <v>121993.66</v>
      </c>
      <c r="D18935" s="11">
        <f t="shared" si="295"/>
        <v>10049117.027999971</v>
      </c>
      <c r="E18935" s="30">
        <v>41854</v>
      </c>
    </row>
    <row r="18936" spans="1:5">
      <c r="B18936" s="21"/>
      <c r="C18936" s="21">
        <v>376960.54</v>
      </c>
      <c r="D18936" s="11">
        <f t="shared" si="295"/>
        <v>10426077.56799997</v>
      </c>
      <c r="E18936" s="30" t="s">
        <v>13285</v>
      </c>
    </row>
    <row r="18937" spans="1:5">
      <c r="B18937" s="21"/>
      <c r="C18937" s="21">
        <v>138971.26</v>
      </c>
      <c r="D18937" s="11">
        <f t="shared" si="295"/>
        <v>10565048.82799997</v>
      </c>
      <c r="E18937" s="30" t="s">
        <v>14620</v>
      </c>
    </row>
    <row r="18938" spans="1:5">
      <c r="B18938" s="21"/>
      <c r="C18938" s="21">
        <v>138339.26</v>
      </c>
      <c r="D18938" s="11">
        <f t="shared" si="295"/>
        <v>10703388.08799997</v>
      </c>
      <c r="E18938" s="30" t="s">
        <v>14621</v>
      </c>
    </row>
    <row r="18939" spans="1:5">
      <c r="B18939" s="21"/>
      <c r="C18939" s="21">
        <v>144199.54</v>
      </c>
      <c r="D18939" s="11">
        <f t="shared" si="295"/>
        <v>10847587.627999969</v>
      </c>
      <c r="E18939" s="30" t="s">
        <v>14622</v>
      </c>
    </row>
    <row r="18940" spans="1:5">
      <c r="A18940" s="19">
        <v>44855</v>
      </c>
      <c r="B18940" s="44">
        <v>-2059000</v>
      </c>
      <c r="C18940" s="40"/>
      <c r="D18940" s="11">
        <f t="shared" si="295"/>
        <v>8788587.6279999688</v>
      </c>
      <c r="E18940" s="14" t="s">
        <v>13816</v>
      </c>
    </row>
    <row r="18941" spans="1:5">
      <c r="B18941" s="44">
        <v>-667000</v>
      </c>
      <c r="C18941" s="40"/>
      <c r="D18941" s="11">
        <f t="shared" si="295"/>
        <v>8121587.6279999688</v>
      </c>
      <c r="E18941" s="14" t="s">
        <v>13816</v>
      </c>
    </row>
    <row r="18942" spans="1:5">
      <c r="B18942" s="44">
        <v>-1000000</v>
      </c>
      <c r="C18942" s="40"/>
      <c r="D18942" s="11">
        <f t="shared" si="295"/>
        <v>7121587.6279999688</v>
      </c>
      <c r="E18942" s="24" t="s">
        <v>14631</v>
      </c>
    </row>
    <row r="18943" spans="1:5">
      <c r="B18943" s="40"/>
      <c r="C18943" s="40">
        <v>8226</v>
      </c>
      <c r="D18943" s="11">
        <f t="shared" si="295"/>
        <v>7129813.6279999688</v>
      </c>
      <c r="E18943" s="30" t="s">
        <v>14632</v>
      </c>
    </row>
    <row r="18944" spans="1:5">
      <c r="B18944" s="40">
        <v>-5324.04</v>
      </c>
      <c r="C18944" s="40"/>
      <c r="D18944" s="11">
        <f t="shared" si="295"/>
        <v>7124489.5879999688</v>
      </c>
      <c r="E18944" s="30" t="s">
        <v>14633</v>
      </c>
    </row>
    <row r="18945" spans="1:5">
      <c r="B18945" s="40">
        <v>-175076.76</v>
      </c>
      <c r="C18945" s="40"/>
      <c r="D18945" s="11">
        <f t="shared" si="295"/>
        <v>6949412.827999969</v>
      </c>
      <c r="E18945" s="30" t="s">
        <v>14634</v>
      </c>
    </row>
    <row r="18946" spans="1:5">
      <c r="B18946" s="40">
        <v>-8474.2999999999993</v>
      </c>
      <c r="C18946" s="40"/>
      <c r="D18946" s="11">
        <f t="shared" si="295"/>
        <v>6940938.5279999692</v>
      </c>
      <c r="E18946" s="30">
        <v>25001245817</v>
      </c>
    </row>
    <row r="18947" spans="1:5">
      <c r="B18947" s="21"/>
      <c r="C18947" s="40">
        <v>2560104.02</v>
      </c>
      <c r="D18947" s="11">
        <f t="shared" si="295"/>
        <v>9501042.5479999688</v>
      </c>
      <c r="E18947" s="30" t="s">
        <v>14635</v>
      </c>
    </row>
    <row r="18948" spans="1:5">
      <c r="A18948" s="19">
        <v>44859</v>
      </c>
      <c r="B18948" s="40"/>
      <c r="C18948" s="44">
        <v>2300000</v>
      </c>
      <c r="D18948" s="11">
        <f t="shared" si="295"/>
        <v>11801042.547999969</v>
      </c>
      <c r="E18948" s="24" t="s">
        <v>56</v>
      </c>
    </row>
    <row r="18949" spans="1:5">
      <c r="B18949" s="40"/>
      <c r="C18949" s="44">
        <v>1000000</v>
      </c>
      <c r="D18949" s="11">
        <f t="shared" si="295"/>
        <v>12801042.547999969</v>
      </c>
      <c r="E18949" s="24" t="s">
        <v>14639</v>
      </c>
    </row>
    <row r="18950" spans="1:5">
      <c r="B18950" s="44">
        <v>-556000</v>
      </c>
      <c r="C18950" s="40"/>
      <c r="D18950" s="11">
        <f t="shared" si="295"/>
        <v>12245042.547999969</v>
      </c>
      <c r="E18950" s="14" t="s">
        <v>13816</v>
      </c>
    </row>
    <row r="18951" spans="1:5">
      <c r="B18951" s="21">
        <v>-93564.88</v>
      </c>
      <c r="C18951" s="21"/>
      <c r="D18951" s="11">
        <f t="shared" si="295"/>
        <v>12151477.667999968</v>
      </c>
      <c r="E18951" s="30">
        <v>25001244608</v>
      </c>
    </row>
    <row r="18952" spans="1:5">
      <c r="B18952" s="21">
        <v>-217125.92</v>
      </c>
      <c r="C18952" s="21"/>
      <c r="D18952" s="11">
        <f t="shared" si="295"/>
        <v>11934351.747999968</v>
      </c>
      <c r="E18952" s="30">
        <v>25001246321</v>
      </c>
    </row>
    <row r="18953" spans="1:5">
      <c r="B18953" s="21">
        <v>-98332.09</v>
      </c>
      <c r="C18953" s="21"/>
      <c r="D18953" s="11">
        <f t="shared" si="295"/>
        <v>11836019.657999968</v>
      </c>
      <c r="E18953" s="30">
        <v>25001247223</v>
      </c>
    </row>
    <row r="18954" spans="1:5">
      <c r="B18954" s="21">
        <v>-69118.210000000006</v>
      </c>
      <c r="C18954" s="21"/>
      <c r="D18954" s="11">
        <f t="shared" si="295"/>
        <v>11766901.447999967</v>
      </c>
      <c r="E18954" s="30">
        <v>25001247209</v>
      </c>
    </row>
    <row r="18955" spans="1:5">
      <c r="B18955" s="21">
        <v>-67243.990000000005</v>
      </c>
      <c r="C18955" s="21"/>
      <c r="D18955" s="11">
        <f t="shared" si="295"/>
        <v>11699657.457999967</v>
      </c>
      <c r="E18955" s="30">
        <v>25001247192</v>
      </c>
    </row>
    <row r="18956" spans="1:5">
      <c r="B18956" s="21">
        <v>-279524.89</v>
      </c>
      <c r="C18956" s="21"/>
      <c r="D18956" s="11">
        <f t="shared" si="295"/>
        <v>11420132.567999966</v>
      </c>
      <c r="E18956" s="30">
        <v>25001246769</v>
      </c>
    </row>
    <row r="18957" spans="1:5">
      <c r="B18957" s="21">
        <v>-9630.7999999999993</v>
      </c>
      <c r="C18957" s="21"/>
      <c r="D18957" s="11">
        <f t="shared" si="295"/>
        <v>11410501.767999966</v>
      </c>
      <c r="E18957" s="30">
        <v>25001246795</v>
      </c>
    </row>
    <row r="18958" spans="1:5">
      <c r="B18958" s="21"/>
      <c r="C18958" s="21">
        <v>289873.49</v>
      </c>
      <c r="D18958" s="11">
        <f t="shared" si="295"/>
        <v>11700375.257999966</v>
      </c>
      <c r="E18958" s="30" t="s">
        <v>14646</v>
      </c>
    </row>
    <row r="18959" spans="1:5">
      <c r="B18959" s="21"/>
      <c r="C18959" s="21">
        <v>9537.67</v>
      </c>
      <c r="D18959" s="11">
        <f t="shared" si="295"/>
        <v>11709912.927999966</v>
      </c>
      <c r="E18959" s="30">
        <v>200856</v>
      </c>
    </row>
    <row r="18960" spans="1:5">
      <c r="B18960" s="21"/>
      <c r="C18960" s="21">
        <v>100462.24</v>
      </c>
      <c r="D18960" s="11">
        <f t="shared" ref="D18960:D19024" si="296">D18959+B18960+C18960</f>
        <v>11810375.167999966</v>
      </c>
      <c r="E18960" s="30" t="s">
        <v>14644</v>
      </c>
    </row>
    <row r="18961" spans="1:5">
      <c r="B18961" s="21"/>
      <c r="C18961" s="21">
        <v>139139.07</v>
      </c>
      <c r="D18961" s="11">
        <f t="shared" si="296"/>
        <v>11949514.237999966</v>
      </c>
      <c r="E18961" s="30">
        <v>22197</v>
      </c>
    </row>
    <row r="18962" spans="1:5">
      <c r="B18962" s="21"/>
      <c r="C18962" s="21">
        <v>225412.09</v>
      </c>
      <c r="D18962" s="11">
        <f t="shared" si="296"/>
        <v>12174926.327999966</v>
      </c>
      <c r="E18962" s="30">
        <v>200870</v>
      </c>
    </row>
    <row r="18963" spans="1:5">
      <c r="B18963" s="21"/>
      <c r="C18963" s="21">
        <v>71117.47</v>
      </c>
      <c r="D18963" s="11">
        <f t="shared" si="296"/>
        <v>12246043.797999967</v>
      </c>
      <c r="E18963" s="30" t="s">
        <v>14647</v>
      </c>
    </row>
    <row r="18964" spans="1:5">
      <c r="B18964" s="21"/>
      <c r="C18964" s="21">
        <v>70249.539999999994</v>
      </c>
      <c r="D18964" s="11">
        <f t="shared" si="296"/>
        <v>12316293.337999966</v>
      </c>
      <c r="E18964" s="30" t="s">
        <v>14645</v>
      </c>
    </row>
    <row r="18965" spans="1:5">
      <c r="B18965" s="21"/>
      <c r="C18965" s="21">
        <v>59128.68</v>
      </c>
      <c r="D18965" s="11">
        <f t="shared" si="296"/>
        <v>12375422.017999966</v>
      </c>
      <c r="E18965" s="30">
        <v>22199</v>
      </c>
    </row>
    <row r="18966" spans="1:5">
      <c r="A18966" s="19">
        <v>44860</v>
      </c>
      <c r="B18966" s="44">
        <v>-1413500</v>
      </c>
      <c r="C18966" s="21"/>
      <c r="D18966" s="11">
        <f t="shared" si="296"/>
        <v>10961922.017999966</v>
      </c>
      <c r="E18966" s="14" t="s">
        <v>13816</v>
      </c>
    </row>
    <row r="18967" spans="1:5">
      <c r="B18967" s="40">
        <v>-2506764.12</v>
      </c>
      <c r="C18967" s="21"/>
      <c r="D18967" s="11">
        <f t="shared" si="296"/>
        <v>8455157.8979999647</v>
      </c>
      <c r="E18967" s="30" t="s">
        <v>14654</v>
      </c>
    </row>
    <row r="18968" spans="1:5">
      <c r="B18968" s="21">
        <v>-54588.05</v>
      </c>
      <c r="C18968" s="21"/>
      <c r="D18968" s="11">
        <f t="shared" si="296"/>
        <v>8400569.8479999639</v>
      </c>
      <c r="E18968" s="30">
        <v>25001240612</v>
      </c>
    </row>
    <row r="18969" spans="1:5">
      <c r="B18969" s="21">
        <v>-198680.6</v>
      </c>
      <c r="C18969" s="21"/>
      <c r="D18969" s="11">
        <f t="shared" si="296"/>
        <v>8201889.2479999643</v>
      </c>
      <c r="E18969" s="30">
        <v>25001238003</v>
      </c>
    </row>
    <row r="18970" spans="1:5">
      <c r="B18970" s="21">
        <v>-46768.2</v>
      </c>
      <c r="C18970" s="21"/>
      <c r="D18970" s="11">
        <f t="shared" si="296"/>
        <v>8155121.0479999641</v>
      </c>
      <c r="E18970" s="30">
        <v>25001247966</v>
      </c>
    </row>
    <row r="18971" spans="1:5">
      <c r="B18971" s="21">
        <v>-720658.63</v>
      </c>
      <c r="C18971" s="21"/>
      <c r="D18971" s="11">
        <f t="shared" si="296"/>
        <v>7434462.4179999642</v>
      </c>
      <c r="E18971" s="30">
        <v>25001247542</v>
      </c>
    </row>
    <row r="18972" spans="1:5">
      <c r="B18972" s="21">
        <v>-189639.05</v>
      </c>
      <c r="C18972" s="21"/>
      <c r="D18972" s="11">
        <f t="shared" si="296"/>
        <v>7244823.3679999644</v>
      </c>
      <c r="E18972" s="30">
        <v>25001241188</v>
      </c>
    </row>
    <row r="18973" spans="1:5">
      <c r="B18973" s="21">
        <v>-136154.29</v>
      </c>
      <c r="C18973" s="21"/>
      <c r="D18973" s="11">
        <f t="shared" si="296"/>
        <v>7108669.0779999644</v>
      </c>
      <c r="E18973" s="30">
        <v>25001242816</v>
      </c>
    </row>
    <row r="18974" spans="1:5">
      <c r="B18974" s="21">
        <v>-18887.16</v>
      </c>
      <c r="C18974" s="21"/>
      <c r="D18974" s="11">
        <f t="shared" si="296"/>
        <v>7089781.9179999642</v>
      </c>
      <c r="E18974" s="30">
        <v>25001242842</v>
      </c>
    </row>
    <row r="18975" spans="1:5">
      <c r="B18975" s="21"/>
      <c r="C18975" s="21">
        <v>720502.62</v>
      </c>
      <c r="D18975" s="11">
        <f t="shared" si="296"/>
        <v>7810284.5379999643</v>
      </c>
      <c r="E18975" s="30" t="s">
        <v>14656</v>
      </c>
    </row>
    <row r="18976" spans="1:5">
      <c r="B18976" s="22">
        <v>-6708.63</v>
      </c>
      <c r="C18976" s="21"/>
      <c r="D18976" s="11">
        <f t="shared" si="296"/>
        <v>7803575.9079999644</v>
      </c>
      <c r="E18976" s="24" t="s">
        <v>24</v>
      </c>
    </row>
    <row r="18977" spans="1:5">
      <c r="A18977" s="19">
        <v>44861</v>
      </c>
      <c r="B18977" s="27">
        <v>-2000000</v>
      </c>
      <c r="C18977" s="40"/>
      <c r="D18977" s="11">
        <f t="shared" si="296"/>
        <v>5803575.9079999644</v>
      </c>
      <c r="E18977" s="49" t="s">
        <v>14661</v>
      </c>
    </row>
    <row r="18978" spans="1:5">
      <c r="B18978" s="44">
        <v>-125500</v>
      </c>
      <c r="C18978" s="40"/>
      <c r="D18978" s="11">
        <f t="shared" si="296"/>
        <v>5678075.9079999644</v>
      </c>
      <c r="E18978" s="14" t="s">
        <v>13816</v>
      </c>
    </row>
    <row r="18979" spans="1:5">
      <c r="B18979" s="45">
        <v>-6297.91</v>
      </c>
      <c r="C18979" s="40"/>
      <c r="D18979" s="11">
        <f t="shared" si="296"/>
        <v>5671777.9979999643</v>
      </c>
      <c r="E18979" s="33" t="s">
        <v>14662</v>
      </c>
    </row>
    <row r="18980" spans="1:5">
      <c r="B18980" s="45">
        <v>-2500</v>
      </c>
      <c r="D18980" s="11">
        <f t="shared" si="296"/>
        <v>5669277.9979999643</v>
      </c>
      <c r="E18980" s="30" t="s">
        <v>3944</v>
      </c>
    </row>
    <row r="18981" spans="1:5">
      <c r="B18981" s="40"/>
      <c r="C18981" s="40">
        <v>17690.5</v>
      </c>
      <c r="D18981" s="11">
        <f t="shared" si="296"/>
        <v>5686968.4979999643</v>
      </c>
      <c r="E18981" s="30">
        <v>42081</v>
      </c>
    </row>
    <row r="18982" spans="1:5">
      <c r="B18982" s="40"/>
      <c r="C18982" s="40">
        <v>197056.61</v>
      </c>
      <c r="D18982" s="11">
        <f t="shared" si="296"/>
        <v>5884025.1079999646</v>
      </c>
      <c r="E18982" s="30">
        <v>42037</v>
      </c>
    </row>
    <row r="18983" spans="1:5">
      <c r="B18983" s="40">
        <v>-143366.98000000001</v>
      </c>
      <c r="C18983" s="40"/>
      <c r="D18983" s="11">
        <f t="shared" si="296"/>
        <v>5740658.1279999642</v>
      </c>
      <c r="E18983" s="30">
        <v>25001246771</v>
      </c>
    </row>
    <row r="18984" spans="1:5">
      <c r="B18984" s="40">
        <v>-194985.64</v>
      </c>
      <c r="C18984" s="40"/>
      <c r="D18984" s="11">
        <f t="shared" si="296"/>
        <v>5545672.4879999645</v>
      </c>
      <c r="E18984" s="30">
        <v>25001249027</v>
      </c>
    </row>
    <row r="18985" spans="1:5">
      <c r="B18985" s="40">
        <v>-352770.05</v>
      </c>
      <c r="C18985" s="40"/>
      <c r="D18985" s="11">
        <f t="shared" si="296"/>
        <v>5192902.4379999647</v>
      </c>
      <c r="E18985" s="30">
        <v>25001247297</v>
      </c>
    </row>
    <row r="18986" spans="1:5">
      <c r="B18986" s="40">
        <v>-190356.39</v>
      </c>
      <c r="C18986" s="40"/>
      <c r="D18986" s="11">
        <f t="shared" si="296"/>
        <v>5002546.047999965</v>
      </c>
      <c r="E18986" s="30">
        <v>25001248799</v>
      </c>
    </row>
    <row r="18987" spans="1:5">
      <c r="B18987" s="40">
        <v>-103695.55</v>
      </c>
      <c r="C18987" s="40"/>
      <c r="D18987" s="11">
        <f t="shared" si="296"/>
        <v>4898850.4979999652</v>
      </c>
      <c r="E18987" s="30">
        <v>25001246783</v>
      </c>
    </row>
    <row r="18988" spans="1:5">
      <c r="A18988" s="19">
        <v>44862</v>
      </c>
      <c r="B18988" s="44">
        <v>-73080</v>
      </c>
      <c r="C18988" s="40"/>
      <c r="D18988" s="11">
        <f t="shared" si="296"/>
        <v>4825770.4979999652</v>
      </c>
      <c r="E18988" s="14" t="s">
        <v>13816</v>
      </c>
    </row>
    <row r="18989" spans="1:5">
      <c r="C18989" s="44">
        <v>2000000</v>
      </c>
      <c r="D18989" s="11">
        <f t="shared" si="296"/>
        <v>6825770.4979999652</v>
      </c>
      <c r="E18989" s="24" t="s">
        <v>14672</v>
      </c>
    </row>
    <row r="18990" spans="1:5">
      <c r="B18990" s="40">
        <v>-496333.83</v>
      </c>
      <c r="D18990" s="11">
        <f t="shared" si="296"/>
        <v>6329436.6679999651</v>
      </c>
      <c r="E18990" s="30">
        <v>25001248701</v>
      </c>
    </row>
    <row r="18991" spans="1:5">
      <c r="B18991" s="40">
        <v>-300458.37</v>
      </c>
      <c r="D18991" s="11">
        <f t="shared" si="296"/>
        <v>6028978.297999965</v>
      </c>
      <c r="E18991" s="30">
        <v>25001248606</v>
      </c>
    </row>
    <row r="18992" spans="1:5">
      <c r="B18992" s="40"/>
      <c r="C18992" s="40">
        <v>503549.47</v>
      </c>
      <c r="D18992" s="11">
        <f t="shared" si="296"/>
        <v>6532527.7679999648</v>
      </c>
      <c r="E18992" s="30" t="s">
        <v>14677</v>
      </c>
    </row>
    <row r="18993" spans="1:5">
      <c r="A18993" s="19">
        <v>44865</v>
      </c>
      <c r="B18993" s="40">
        <v>-52959.62</v>
      </c>
      <c r="C18993" s="40"/>
      <c r="D18993" s="11">
        <f t="shared" si="296"/>
        <v>6479568.1479999647</v>
      </c>
      <c r="E18993" s="30">
        <v>25001249277</v>
      </c>
    </row>
    <row r="18994" spans="1:5">
      <c r="B18994" s="44">
        <v>-562745</v>
      </c>
      <c r="C18994" s="40"/>
      <c r="D18994" s="11">
        <f t="shared" si="296"/>
        <v>5916823.1479999647</v>
      </c>
      <c r="E18994" s="14" t="s">
        <v>13816</v>
      </c>
    </row>
    <row r="18995" spans="1:5">
      <c r="B18995" s="40"/>
      <c r="C18995" s="40">
        <v>126831.72</v>
      </c>
      <c r="D18995" s="11">
        <f t="shared" si="296"/>
        <v>6043654.8679999644</v>
      </c>
      <c r="E18995" s="30">
        <v>200879</v>
      </c>
    </row>
    <row r="18996" spans="1:5">
      <c r="B18996" s="40">
        <v>-68891.179999999993</v>
      </c>
      <c r="C18996" s="40"/>
      <c r="D18996" s="11">
        <f t="shared" si="296"/>
        <v>5974763.6879999647</v>
      </c>
      <c r="E18996" s="30">
        <v>25001249289</v>
      </c>
    </row>
    <row r="18997" spans="1:5">
      <c r="B18997" s="40">
        <v>-99009.59</v>
      </c>
      <c r="C18997" s="40"/>
      <c r="D18997" s="11">
        <f t="shared" si="296"/>
        <v>5875754.0979999648</v>
      </c>
      <c r="E18997" s="30">
        <v>25001248101</v>
      </c>
    </row>
    <row r="18998" spans="1:5">
      <c r="B18998" s="40">
        <v>-11681</v>
      </c>
      <c r="C18998" s="40"/>
      <c r="D18998" s="11">
        <f t="shared" si="296"/>
        <v>5864073.0979999648</v>
      </c>
      <c r="E18998" s="30">
        <v>25001247978</v>
      </c>
    </row>
    <row r="18999" spans="1:5">
      <c r="B18999" s="40">
        <v>-250163.14</v>
      </c>
      <c r="C18999" s="40"/>
      <c r="D18999" s="11">
        <f t="shared" si="296"/>
        <v>5613909.9579999652</v>
      </c>
      <c r="E18999" s="30">
        <v>25001247980</v>
      </c>
    </row>
    <row r="19000" spans="1:5">
      <c r="B19000" s="40">
        <v>-195162.96</v>
      </c>
      <c r="C19000" s="40"/>
      <c r="D19000" s="11">
        <f t="shared" si="296"/>
        <v>5418746.9979999652</v>
      </c>
      <c r="E19000" s="30">
        <v>25001248787</v>
      </c>
    </row>
    <row r="19001" spans="1:5">
      <c r="B19001" s="40"/>
      <c r="C19001" s="40">
        <v>352464.51</v>
      </c>
      <c r="D19001" s="11">
        <f t="shared" si="296"/>
        <v>5771211.507999965</v>
      </c>
      <c r="E19001" s="30" t="s">
        <v>13285</v>
      </c>
    </row>
    <row r="19002" spans="1:5">
      <c r="B19002" s="40"/>
      <c r="C19002" s="40">
        <v>90865.4</v>
      </c>
      <c r="D19002" s="11">
        <f t="shared" si="296"/>
        <v>5862076.9079999654</v>
      </c>
      <c r="E19002" s="30" t="s">
        <v>4100</v>
      </c>
    </row>
    <row r="19003" spans="1:5">
      <c r="B19003" s="40">
        <v>-122267.85</v>
      </c>
      <c r="C19003" s="40"/>
      <c r="D19003" s="11">
        <f t="shared" si="296"/>
        <v>5739809.0579999657</v>
      </c>
      <c r="E19003" s="30">
        <v>25001248682</v>
      </c>
    </row>
    <row r="19004" spans="1:5">
      <c r="B19004" s="40">
        <v>-1668133.89</v>
      </c>
      <c r="C19004" s="40"/>
      <c r="D19004" s="11">
        <f t="shared" si="296"/>
        <v>4071675.1679999661</v>
      </c>
      <c r="E19004" s="30">
        <v>25001250053</v>
      </c>
    </row>
    <row r="19005" spans="1:5">
      <c r="B19005" s="40"/>
      <c r="C19005" s="40">
        <v>53966.35</v>
      </c>
      <c r="D19005" s="11">
        <f t="shared" si="296"/>
        <v>4125641.5179999662</v>
      </c>
      <c r="E19005" s="30" t="s">
        <v>14693</v>
      </c>
    </row>
    <row r="19006" spans="1:5">
      <c r="B19006" s="21">
        <v>-532</v>
      </c>
      <c r="C19006" s="21"/>
      <c r="D19006" s="11">
        <f t="shared" si="296"/>
        <v>4125109.5179999662</v>
      </c>
      <c r="E19006" s="30">
        <v>25001249839</v>
      </c>
    </row>
    <row r="19007" spans="1:5">
      <c r="B19007" s="21"/>
      <c r="C19007" s="22">
        <v>5984.52</v>
      </c>
      <c r="D19007" s="11">
        <f t="shared" si="296"/>
        <v>4131094.0379999662</v>
      </c>
      <c r="E19007" s="24" t="s">
        <v>24</v>
      </c>
    </row>
    <row r="19008" spans="1:5">
      <c r="A19008" s="19">
        <v>44866</v>
      </c>
      <c r="B19008" s="40">
        <v>-4130.42</v>
      </c>
      <c r="C19008" s="40"/>
      <c r="D19008" s="11">
        <f t="shared" si="296"/>
        <v>4126963.6179999663</v>
      </c>
      <c r="E19008" s="30" t="s">
        <v>14694</v>
      </c>
    </row>
    <row r="19009" spans="1:5">
      <c r="B19009" s="40">
        <v>-130659.21</v>
      </c>
      <c r="C19009" s="40"/>
      <c r="D19009" s="11">
        <f t="shared" si="296"/>
        <v>3996304.4079999663</v>
      </c>
      <c r="E19009" s="30">
        <v>25001249627</v>
      </c>
    </row>
    <row r="19010" spans="1:5">
      <c r="B19010" s="40"/>
      <c r="C19010" s="40">
        <v>134491.51999999999</v>
      </c>
      <c r="D19010" s="11">
        <f t="shared" si="296"/>
        <v>4130795.9279999663</v>
      </c>
      <c r="E19010" s="30">
        <v>200882</v>
      </c>
    </row>
    <row r="19011" spans="1:5">
      <c r="B19011" s="40"/>
      <c r="C19011" s="40">
        <v>72046.600000000006</v>
      </c>
      <c r="D19011" s="11">
        <f t="shared" si="296"/>
        <v>4202842.5279999664</v>
      </c>
      <c r="E19011" s="30" t="s">
        <v>4100</v>
      </c>
    </row>
    <row r="19012" spans="1:5">
      <c r="B19012" s="40"/>
      <c r="C19012" s="40">
        <v>199546.73</v>
      </c>
      <c r="D19012" s="11">
        <f t="shared" si="296"/>
        <v>4402389.2579999669</v>
      </c>
      <c r="E19012" s="30">
        <v>22228</v>
      </c>
    </row>
    <row r="19013" spans="1:5">
      <c r="A19013" s="19">
        <v>44867</v>
      </c>
      <c r="B19013" s="40"/>
      <c r="C19013" s="40">
        <v>341224.48</v>
      </c>
      <c r="D19013" s="11">
        <f t="shared" si="296"/>
        <v>4743613.7379999664</v>
      </c>
      <c r="E19013" s="30">
        <v>42101</v>
      </c>
    </row>
    <row r="19014" spans="1:5">
      <c r="B19014" s="40">
        <v>-273467.31</v>
      </c>
      <c r="C19014" s="40"/>
      <c r="D19014" s="11">
        <f t="shared" si="296"/>
        <v>4470146.4279999668</v>
      </c>
      <c r="E19014" s="30">
        <v>25001248618</v>
      </c>
    </row>
    <row r="19015" spans="1:5">
      <c r="B19015" s="40">
        <v>-248124.86</v>
      </c>
      <c r="C19015" s="40"/>
      <c r="D19015" s="11">
        <f t="shared" si="296"/>
        <v>4222021.5679999664</v>
      </c>
      <c r="E19015" s="30">
        <v>25001248501</v>
      </c>
    </row>
    <row r="19016" spans="1:5">
      <c r="B19016" s="40">
        <v>-175923.41</v>
      </c>
      <c r="C19016" s="40"/>
      <c r="D19016" s="11">
        <f t="shared" si="296"/>
        <v>4046098.1579999663</v>
      </c>
      <c r="E19016" s="30">
        <v>25001248763</v>
      </c>
    </row>
    <row r="19017" spans="1:5">
      <c r="B19017" s="40"/>
      <c r="C19017" s="40">
        <v>426411.92</v>
      </c>
      <c r="D19017" s="11">
        <f t="shared" si="296"/>
        <v>4472510.0779999662</v>
      </c>
      <c r="E19017" s="30">
        <v>42099</v>
      </c>
    </row>
    <row r="19018" spans="1:5">
      <c r="B19018" s="40">
        <v>-8533846.8100000005</v>
      </c>
      <c r="C19018" s="40"/>
      <c r="D19018" s="11">
        <f t="shared" si="296"/>
        <v>-4061336.7320000343</v>
      </c>
      <c r="E19018" s="30" t="s">
        <v>14704</v>
      </c>
    </row>
    <row r="19019" spans="1:5">
      <c r="B19019" s="40">
        <v>-1054441.95</v>
      </c>
      <c r="C19019" s="40"/>
      <c r="D19019" s="11">
        <f t="shared" si="296"/>
        <v>-5115778.6820000345</v>
      </c>
      <c r="E19019" s="30" t="s">
        <v>14705</v>
      </c>
    </row>
    <row r="19020" spans="1:5">
      <c r="B19020" s="40"/>
      <c r="C19020" s="44">
        <v>38213115.789999999</v>
      </c>
      <c r="D19020" s="11">
        <f t="shared" si="296"/>
        <v>33097337.107999966</v>
      </c>
      <c r="E19020" s="24" t="s">
        <v>14706</v>
      </c>
    </row>
    <row r="19021" spans="1:5">
      <c r="B19021" s="40"/>
      <c r="C19021" s="45">
        <v>181153.58</v>
      </c>
      <c r="D19021" s="11">
        <f t="shared" si="296"/>
        <v>33278490.687999964</v>
      </c>
      <c r="E19021" s="33">
        <v>200871</v>
      </c>
    </row>
    <row r="19022" spans="1:5">
      <c r="B19022" s="45">
        <v>-553</v>
      </c>
      <c r="C19022" s="40"/>
      <c r="D19022" s="11">
        <f t="shared" si="296"/>
        <v>33277937.687999964</v>
      </c>
      <c r="E19022" s="33" t="s">
        <v>14707</v>
      </c>
    </row>
    <row r="19023" spans="1:5">
      <c r="A19023" s="19">
        <v>44868</v>
      </c>
      <c r="B19023" s="44">
        <v>-16216728.890000001</v>
      </c>
      <c r="C19023" s="40"/>
      <c r="D19023" s="11">
        <f t="shared" si="296"/>
        <v>17061208.797999963</v>
      </c>
      <c r="E19023" s="24" t="s">
        <v>14709</v>
      </c>
    </row>
    <row r="19024" spans="1:5">
      <c r="B19024" s="40"/>
      <c r="C19024" s="44">
        <v>34483581.100000001</v>
      </c>
      <c r="D19024" s="11">
        <f t="shared" si="296"/>
        <v>51544789.897999965</v>
      </c>
      <c r="E19024" s="24" t="s">
        <v>14706</v>
      </c>
    </row>
    <row r="19025" spans="1:5">
      <c r="B19025" s="40">
        <v>-127974.01</v>
      </c>
      <c r="C19025" s="40"/>
      <c r="D19025" s="11">
        <f t="shared" ref="D19025:D19088" si="297">D19024+B19025+C19025</f>
        <v>51416815.887999967</v>
      </c>
      <c r="E19025" s="30">
        <v>25001248113</v>
      </c>
    </row>
    <row r="19026" spans="1:5">
      <c r="B19026" s="40">
        <v>-337894.27</v>
      </c>
      <c r="C19026" s="40"/>
      <c r="D19026" s="11">
        <f t="shared" si="297"/>
        <v>51078921.617999963</v>
      </c>
      <c r="E19026" s="30">
        <v>25001250784</v>
      </c>
    </row>
    <row r="19027" spans="1:5">
      <c r="B19027" s="40">
        <v>-425315.37</v>
      </c>
      <c r="C19027" s="40"/>
      <c r="D19027" s="11">
        <f t="shared" si="297"/>
        <v>50653606.247999966</v>
      </c>
      <c r="E19027" s="30">
        <v>25001250796</v>
      </c>
    </row>
    <row r="19028" spans="1:5">
      <c r="B19028" s="40"/>
      <c r="C19028" s="40">
        <v>1935060.3</v>
      </c>
      <c r="D19028" s="11">
        <f t="shared" si="297"/>
        <v>52588666.547999963</v>
      </c>
      <c r="E19028" s="30" t="s">
        <v>14711</v>
      </c>
    </row>
    <row r="19029" spans="1:5">
      <c r="B19029" s="40"/>
      <c r="C19029" s="40">
        <v>1326723.1200000001</v>
      </c>
      <c r="D19029" s="11">
        <f t="shared" si="297"/>
        <v>53915389.66799996</v>
      </c>
      <c r="E19029" s="30" t="s">
        <v>14712</v>
      </c>
    </row>
    <row r="19030" spans="1:5">
      <c r="B19030" s="40"/>
      <c r="C19030" s="40">
        <v>86669.73</v>
      </c>
      <c r="D19030" s="11">
        <f t="shared" si="297"/>
        <v>54002059.397999957</v>
      </c>
      <c r="E19030" s="30" t="s">
        <v>14713</v>
      </c>
    </row>
    <row r="19031" spans="1:5">
      <c r="B19031" s="40"/>
      <c r="C19031" s="40">
        <v>130295.33</v>
      </c>
      <c r="D19031" s="11">
        <f t="shared" si="297"/>
        <v>54132354.727999955</v>
      </c>
      <c r="E19031" s="30" t="s">
        <v>14714</v>
      </c>
    </row>
    <row r="19032" spans="1:5">
      <c r="C19032" s="40">
        <v>74823.399999999994</v>
      </c>
      <c r="D19032" s="11">
        <f t="shared" si="297"/>
        <v>54207178.127999954</v>
      </c>
      <c r="E19032" s="30" t="s">
        <v>14715</v>
      </c>
    </row>
    <row r="19033" spans="1:5">
      <c r="C19033" s="40">
        <v>216822.38</v>
      </c>
      <c r="D19033" s="11">
        <f t="shared" si="297"/>
        <v>54424000.507999957</v>
      </c>
      <c r="E19033" s="30">
        <v>200791</v>
      </c>
    </row>
    <row r="19034" spans="1:5">
      <c r="B19034" s="40"/>
      <c r="C19034" s="40">
        <v>27994.2</v>
      </c>
      <c r="D19034" s="11">
        <f t="shared" si="297"/>
        <v>54451994.70799996</v>
      </c>
      <c r="E19034" s="30" t="s">
        <v>14716</v>
      </c>
    </row>
    <row r="19035" spans="1:5">
      <c r="B19035" s="40">
        <v>-27309.43</v>
      </c>
      <c r="C19035" s="40"/>
      <c r="D19035" s="11">
        <f t="shared" si="297"/>
        <v>54424685.27799996</v>
      </c>
      <c r="E19035" s="30">
        <v>25001239555</v>
      </c>
    </row>
    <row r="19036" spans="1:5">
      <c r="B19036" s="40">
        <v>-69128.73</v>
      </c>
      <c r="C19036" s="40"/>
      <c r="D19036" s="11">
        <f t="shared" si="297"/>
        <v>54355556.547999963</v>
      </c>
      <c r="E19036" s="30">
        <v>25001241619</v>
      </c>
    </row>
    <row r="19037" spans="1:5">
      <c r="B19037" s="40">
        <v>-3222977.97</v>
      </c>
      <c r="C19037" s="40"/>
      <c r="D19037" s="11">
        <f t="shared" si="297"/>
        <v>51132578.577999964</v>
      </c>
      <c r="E19037" s="30">
        <v>25001250572</v>
      </c>
    </row>
    <row r="19038" spans="1:5">
      <c r="A19038" s="19">
        <v>44869</v>
      </c>
      <c r="B19038" s="44">
        <v>-12000000</v>
      </c>
      <c r="C19038" s="40"/>
      <c r="D19038" s="11">
        <f t="shared" si="297"/>
        <v>39132578.577999964</v>
      </c>
      <c r="E19038" s="24" t="s">
        <v>13308</v>
      </c>
    </row>
    <row r="19039" spans="1:5">
      <c r="B19039" s="44">
        <v>-34000000</v>
      </c>
      <c r="C19039" s="40"/>
      <c r="D19039" s="11">
        <f t="shared" si="297"/>
        <v>5132578.5779999644</v>
      </c>
      <c r="E19039" s="24" t="s">
        <v>47</v>
      </c>
    </row>
    <row r="19040" spans="1:5">
      <c r="B19040" s="40">
        <v>-79952.27</v>
      </c>
      <c r="C19040" s="40"/>
      <c r="D19040" s="11">
        <f t="shared" si="297"/>
        <v>5052626.3079999648</v>
      </c>
      <c r="E19040" s="30">
        <v>25001248737</v>
      </c>
    </row>
    <row r="19041" spans="2:5">
      <c r="B19041" s="40">
        <v>-125218.67</v>
      </c>
      <c r="C19041" s="40"/>
      <c r="D19041" s="11">
        <f t="shared" si="297"/>
        <v>4927407.6379999649</v>
      </c>
      <c r="E19041" s="30">
        <v>25001249615</v>
      </c>
    </row>
    <row r="19042" spans="2:5">
      <c r="B19042" s="40">
        <v>-202155.3</v>
      </c>
      <c r="C19042" s="40"/>
      <c r="D19042" s="11">
        <f t="shared" si="297"/>
        <v>4725252.3379999651</v>
      </c>
      <c r="E19042" s="30">
        <v>25001248713</v>
      </c>
    </row>
    <row r="19043" spans="2:5">
      <c r="B19043" s="40">
        <v>-115724.98</v>
      </c>
      <c r="C19043" s="40"/>
      <c r="D19043" s="11">
        <f t="shared" si="297"/>
        <v>4609527.3579999646</v>
      </c>
      <c r="E19043" s="30">
        <v>25001248749</v>
      </c>
    </row>
    <row r="19044" spans="2:5">
      <c r="B19044" s="40">
        <v>-19074.740000000002</v>
      </c>
      <c r="C19044" s="40"/>
      <c r="D19044" s="11">
        <f t="shared" si="297"/>
        <v>4590452.6179999644</v>
      </c>
      <c r="E19044" s="30">
        <v>25001248670</v>
      </c>
    </row>
    <row r="19045" spans="2:5">
      <c r="B19045" s="40">
        <v>-68624.149999999994</v>
      </c>
      <c r="C19045" s="40"/>
      <c r="D19045" s="11">
        <f t="shared" si="297"/>
        <v>4521828.467999964</v>
      </c>
      <c r="E19045" s="30">
        <v>25001251462</v>
      </c>
    </row>
    <row r="19046" spans="2:5">
      <c r="B19046" s="40">
        <v>-357848.33</v>
      </c>
      <c r="C19046" s="40"/>
      <c r="D19046" s="11">
        <f t="shared" si="297"/>
        <v>4163980.1379999639</v>
      </c>
      <c r="E19046" s="30">
        <v>25001250922</v>
      </c>
    </row>
    <row r="19047" spans="2:5">
      <c r="B19047" s="40">
        <v>-122828.42</v>
      </c>
      <c r="C19047" s="40"/>
      <c r="D19047" s="11">
        <f t="shared" si="297"/>
        <v>4041151.717999964</v>
      </c>
      <c r="E19047" s="30">
        <v>25001248725</v>
      </c>
    </row>
    <row r="19048" spans="2:5">
      <c r="B19048" s="40">
        <v>-58866.55</v>
      </c>
      <c r="C19048" s="40"/>
      <c r="D19048" s="11">
        <f t="shared" si="297"/>
        <v>3982285.1679999642</v>
      </c>
      <c r="E19048" s="30">
        <v>25001251474</v>
      </c>
    </row>
    <row r="19049" spans="2:5">
      <c r="B19049" s="40">
        <v>-96013.09</v>
      </c>
      <c r="C19049" s="40"/>
      <c r="D19049" s="11">
        <f t="shared" si="297"/>
        <v>3886272.0779999644</v>
      </c>
      <c r="E19049" s="30">
        <v>25001251486</v>
      </c>
    </row>
    <row r="19050" spans="2:5">
      <c r="B19050" s="40">
        <v>-71015.91</v>
      </c>
      <c r="C19050" s="40"/>
      <c r="D19050" s="11">
        <f t="shared" si="297"/>
        <v>3815256.1679999642</v>
      </c>
      <c r="E19050" s="30">
        <v>25001250827</v>
      </c>
    </row>
    <row r="19051" spans="2:5">
      <c r="B19051" s="40">
        <v>-103058.58</v>
      </c>
      <c r="D19051" s="11">
        <f t="shared" si="297"/>
        <v>3712197.5879999641</v>
      </c>
      <c r="E19051" s="30">
        <v>25001250560</v>
      </c>
    </row>
    <row r="19052" spans="2:5">
      <c r="B19052" s="40">
        <v>-103485.87</v>
      </c>
      <c r="D19052" s="11">
        <f t="shared" si="297"/>
        <v>3608711.717999964</v>
      </c>
      <c r="E19052" s="30" t="s">
        <v>14727</v>
      </c>
    </row>
    <row r="19053" spans="2:5">
      <c r="B19053" s="40">
        <v>-5755.44</v>
      </c>
      <c r="D19053" s="11">
        <f t="shared" si="297"/>
        <v>3602956.2779999641</v>
      </c>
      <c r="E19053" s="30" t="s">
        <v>14728</v>
      </c>
    </row>
    <row r="19054" spans="2:5">
      <c r="B19054" s="40"/>
      <c r="C19054" s="40">
        <v>60966.55</v>
      </c>
      <c r="D19054" s="11">
        <f t="shared" si="297"/>
        <v>3663922.8279999639</v>
      </c>
      <c r="E19054" s="30" t="s">
        <v>14729</v>
      </c>
    </row>
    <row r="19055" spans="2:5">
      <c r="B19055" s="40"/>
      <c r="C19055" s="40">
        <v>20065.080000000002</v>
      </c>
      <c r="D19055" s="11">
        <f t="shared" si="297"/>
        <v>3683987.907999964</v>
      </c>
      <c r="E19055" s="30" t="s">
        <v>3319</v>
      </c>
    </row>
    <row r="19056" spans="2:5">
      <c r="B19056" s="40">
        <v>-32689.63</v>
      </c>
      <c r="C19056" s="40"/>
      <c r="D19056" s="11">
        <f t="shared" si="297"/>
        <v>3651298.2779999641</v>
      </c>
      <c r="E19056" s="30" t="s">
        <v>13470</v>
      </c>
    </row>
    <row r="19057" spans="1:5">
      <c r="B19057" s="40"/>
      <c r="C19057" s="40">
        <v>195542.31</v>
      </c>
      <c r="D19057" s="11">
        <f t="shared" si="297"/>
        <v>3846840.5879999641</v>
      </c>
      <c r="E19057" s="30">
        <v>42031</v>
      </c>
    </row>
    <row r="19058" spans="1:5">
      <c r="B19058" s="40"/>
      <c r="C19058" s="40">
        <v>110887.8</v>
      </c>
      <c r="D19058" s="11">
        <f t="shared" si="297"/>
        <v>3957728.3879999639</v>
      </c>
      <c r="E19058" s="30" t="s">
        <v>14735</v>
      </c>
    </row>
    <row r="19059" spans="1:5">
      <c r="B19059" s="40"/>
      <c r="C19059" s="26">
        <v>8528737.3800000008</v>
      </c>
      <c r="D19059" s="11">
        <f t="shared" si="297"/>
        <v>12486465.767999966</v>
      </c>
      <c r="E19059" s="52" t="s">
        <v>14744</v>
      </c>
    </row>
    <row r="19060" spans="1:5">
      <c r="B19060" s="40"/>
      <c r="C19060" s="40">
        <v>101665.41</v>
      </c>
      <c r="D19060" s="11">
        <f t="shared" si="297"/>
        <v>12588131.177999966</v>
      </c>
      <c r="E19060" s="30" t="s">
        <v>14734</v>
      </c>
    </row>
    <row r="19061" spans="1:5">
      <c r="B19061" s="40"/>
      <c r="C19061" s="40">
        <v>71128</v>
      </c>
      <c r="D19061" s="11">
        <f t="shared" si="297"/>
        <v>12659259.177999966</v>
      </c>
      <c r="E19061" s="30" t="s">
        <v>14733</v>
      </c>
    </row>
    <row r="19062" spans="1:5">
      <c r="B19062" s="40"/>
      <c r="C19062" s="40">
        <v>357434.45</v>
      </c>
      <c r="D19062" s="11">
        <f t="shared" si="297"/>
        <v>13016693.627999965</v>
      </c>
      <c r="E19062" s="30" t="s">
        <v>14731</v>
      </c>
    </row>
    <row r="19063" spans="1:5">
      <c r="B19063" s="40"/>
      <c r="C19063" s="40">
        <v>71313.649999999994</v>
      </c>
      <c r="D19063" s="11">
        <f t="shared" si="297"/>
        <v>13088007.277999965</v>
      </c>
      <c r="E19063" s="30" t="s">
        <v>14732</v>
      </c>
    </row>
    <row r="19064" spans="1:5">
      <c r="B19064" s="40"/>
      <c r="C19064" s="40">
        <v>337785.86</v>
      </c>
      <c r="D19064" s="11">
        <f t="shared" si="297"/>
        <v>13425793.137999965</v>
      </c>
      <c r="E19064" s="30" t="s">
        <v>14730</v>
      </c>
    </row>
    <row r="19065" spans="1:5">
      <c r="A19065" s="19">
        <v>44872</v>
      </c>
      <c r="B19065" s="21">
        <v>-591914.72</v>
      </c>
      <c r="C19065" s="21"/>
      <c r="D19065" s="11">
        <f t="shared" si="297"/>
        <v>12833878.417999964</v>
      </c>
      <c r="E19065" s="30">
        <v>25001250772</v>
      </c>
    </row>
    <row r="19066" spans="1:5">
      <c r="B19066" s="21"/>
      <c r="C19066" s="21">
        <v>593503.31999999995</v>
      </c>
      <c r="D19066" s="11">
        <f t="shared" si="297"/>
        <v>13427381.737999965</v>
      </c>
      <c r="E19066" s="30" t="s">
        <v>14741</v>
      </c>
    </row>
    <row r="19067" spans="1:5">
      <c r="B19067" s="21"/>
      <c r="C19067" s="21">
        <v>1017804.63</v>
      </c>
      <c r="D19067" s="11">
        <f t="shared" si="297"/>
        <v>14445186.367999965</v>
      </c>
      <c r="E19067" s="30" t="s">
        <v>13285</v>
      </c>
    </row>
    <row r="19068" spans="1:5">
      <c r="A19068" s="19">
        <v>44873</v>
      </c>
      <c r="B19068" s="40">
        <v>-3317875.13</v>
      </c>
      <c r="C19068" s="21"/>
      <c r="D19068" s="11">
        <f t="shared" si="297"/>
        <v>11127311.237999965</v>
      </c>
      <c r="E19068" s="30">
        <v>25001249891</v>
      </c>
    </row>
    <row r="19069" spans="1:5">
      <c r="B19069" s="40">
        <v>-237704.25</v>
      </c>
      <c r="C19069" s="21"/>
      <c r="D19069" s="11">
        <f t="shared" si="297"/>
        <v>10889606.987999965</v>
      </c>
      <c r="E19069" s="30">
        <v>25001248775</v>
      </c>
    </row>
    <row r="19070" spans="1:5">
      <c r="B19070" s="21">
        <v>-197315.95</v>
      </c>
      <c r="C19070" s="21"/>
      <c r="D19070" s="11">
        <f t="shared" si="297"/>
        <v>10692291.037999965</v>
      </c>
      <c r="E19070" s="30">
        <v>25001252295</v>
      </c>
    </row>
    <row r="19071" spans="1:5">
      <c r="B19071" s="21">
        <v>-120851.33</v>
      </c>
      <c r="C19071" s="21"/>
      <c r="D19071" s="11">
        <f t="shared" si="297"/>
        <v>10571439.707999965</v>
      </c>
      <c r="E19071" s="30">
        <v>25001250815</v>
      </c>
    </row>
    <row r="19072" spans="1:5">
      <c r="B19072" s="21"/>
      <c r="C19072" s="21">
        <v>28515.43</v>
      </c>
      <c r="D19072" s="11">
        <f t="shared" si="297"/>
        <v>10599955.137999965</v>
      </c>
      <c r="E19072" s="30" t="s">
        <v>14748</v>
      </c>
    </row>
    <row r="19073" spans="2:5">
      <c r="B19073" s="21">
        <v>-134551.24</v>
      </c>
      <c r="C19073" s="21"/>
      <c r="D19073" s="11">
        <f t="shared" si="297"/>
        <v>10465403.897999965</v>
      </c>
      <c r="E19073" s="30">
        <v>25001252326</v>
      </c>
    </row>
    <row r="19074" spans="2:5">
      <c r="B19074" s="21"/>
      <c r="C19074" s="21">
        <v>30592.57</v>
      </c>
      <c r="D19074" s="11">
        <f t="shared" si="297"/>
        <v>10495996.467999965</v>
      </c>
      <c r="E19074" s="30" t="s">
        <v>14747</v>
      </c>
    </row>
    <row r="19075" spans="2:5">
      <c r="B19075" s="21"/>
      <c r="C19075" s="40">
        <v>1045542</v>
      </c>
      <c r="D19075" s="11">
        <f t="shared" si="297"/>
        <v>11541538.467999965</v>
      </c>
      <c r="E19075" s="30" t="s">
        <v>14749</v>
      </c>
    </row>
    <row r="19076" spans="2:5">
      <c r="B19076" s="21"/>
      <c r="C19076" s="21">
        <v>67667.53</v>
      </c>
      <c r="D19076" s="11">
        <f t="shared" si="297"/>
        <v>11609205.997999964</v>
      </c>
      <c r="E19076" s="30" t="s">
        <v>14751</v>
      </c>
    </row>
    <row r="19077" spans="2:5">
      <c r="B19077" s="21"/>
      <c r="C19077" s="21">
        <v>149139.49</v>
      </c>
      <c r="D19077" s="11">
        <f t="shared" si="297"/>
        <v>11758345.487999965</v>
      </c>
      <c r="E19077" s="30" t="s">
        <v>14752</v>
      </c>
    </row>
    <row r="19078" spans="2:5">
      <c r="B19078" s="21"/>
      <c r="C19078" s="21">
        <v>260364.6</v>
      </c>
      <c r="D19078" s="11">
        <f t="shared" si="297"/>
        <v>12018710.087999964</v>
      </c>
      <c r="E19078" s="30" t="s">
        <v>4100</v>
      </c>
    </row>
    <row r="19079" spans="2:5">
      <c r="B19079" s="21"/>
      <c r="C19079" s="21">
        <v>50469.29</v>
      </c>
      <c r="D19079" s="11">
        <f t="shared" si="297"/>
        <v>12069179.377999963</v>
      </c>
      <c r="E19079" s="30" t="s">
        <v>3319</v>
      </c>
    </row>
    <row r="19080" spans="2:5">
      <c r="B19080" s="21"/>
      <c r="C19080" s="21">
        <v>142567.6</v>
      </c>
      <c r="D19080" s="11">
        <f t="shared" si="297"/>
        <v>12211746.977999963</v>
      </c>
      <c r="E19080" s="30" t="s">
        <v>14750</v>
      </c>
    </row>
    <row r="19081" spans="2:5">
      <c r="B19081" s="21"/>
      <c r="C19081" s="21">
        <v>203472.86</v>
      </c>
      <c r="D19081" s="11">
        <f t="shared" si="297"/>
        <v>12415219.837999962</v>
      </c>
      <c r="E19081" s="30" t="s">
        <v>14754</v>
      </c>
    </row>
    <row r="19082" spans="2:5">
      <c r="B19082" s="21"/>
      <c r="C19082" s="21">
        <v>123790.39</v>
      </c>
      <c r="D19082" s="11">
        <f t="shared" si="297"/>
        <v>12539010.227999963</v>
      </c>
      <c r="E19082" s="30" t="s">
        <v>14755</v>
      </c>
    </row>
    <row r="19083" spans="2:5">
      <c r="B19083" s="21"/>
      <c r="C19083" s="21">
        <v>201020.26</v>
      </c>
      <c r="D19083" s="11">
        <f t="shared" si="297"/>
        <v>12740030.487999963</v>
      </c>
      <c r="E19083" s="30" t="s">
        <v>14753</v>
      </c>
    </row>
    <row r="19084" spans="2:5">
      <c r="B19084" s="21"/>
      <c r="C19084" s="21">
        <v>78603.199999999997</v>
      </c>
      <c r="D19084" s="11">
        <f t="shared" si="297"/>
        <v>12818633.687999962</v>
      </c>
      <c r="E19084" s="30" t="s">
        <v>14756</v>
      </c>
    </row>
    <row r="19085" spans="2:5">
      <c r="B19085" s="21"/>
      <c r="C19085" s="21">
        <v>77320.649999999994</v>
      </c>
      <c r="D19085" s="11">
        <f t="shared" si="297"/>
        <v>12895954.337999962</v>
      </c>
      <c r="E19085" s="30" t="s">
        <v>14757</v>
      </c>
    </row>
    <row r="19086" spans="2:5">
      <c r="B19086" s="21">
        <v>-31786.959999999999</v>
      </c>
      <c r="C19086" s="21"/>
      <c r="D19086" s="11">
        <f t="shared" si="297"/>
        <v>12864167.377999961</v>
      </c>
      <c r="E19086" s="30">
        <v>25001252314</v>
      </c>
    </row>
    <row r="19087" spans="2:5">
      <c r="B19087" s="21">
        <v>-17144.96</v>
      </c>
      <c r="C19087" s="21"/>
      <c r="D19087" s="11">
        <f t="shared" si="297"/>
        <v>12847022.41799996</v>
      </c>
      <c r="E19087" s="30">
        <v>25001253147</v>
      </c>
    </row>
    <row r="19088" spans="2:5">
      <c r="B19088" s="21">
        <v>-27154.38</v>
      </c>
      <c r="C19088" s="21"/>
      <c r="D19088" s="11">
        <f t="shared" si="297"/>
        <v>12819868.03799996</v>
      </c>
      <c r="E19088" s="30">
        <v>25001252271</v>
      </c>
    </row>
    <row r="19089" spans="1:5">
      <c r="B19089" s="21">
        <v>-76796.98</v>
      </c>
      <c r="C19089" s="21"/>
      <c r="D19089" s="11">
        <f t="shared" ref="D19089:D19152" si="298">D19088+B19089+C19089</f>
        <v>12743071.057999959</v>
      </c>
      <c r="E19089" s="30">
        <v>25001250803</v>
      </c>
    </row>
    <row r="19090" spans="1:5">
      <c r="B19090" s="21">
        <v>-191936.34</v>
      </c>
      <c r="C19090" s="21"/>
      <c r="D19090" s="11">
        <f t="shared" si="298"/>
        <v>12551134.717999959</v>
      </c>
      <c r="E19090" s="30">
        <v>25001252283</v>
      </c>
    </row>
    <row r="19091" spans="1:5">
      <c r="B19091" s="21">
        <v>-160229.44</v>
      </c>
      <c r="C19091" s="21"/>
      <c r="D19091" s="11">
        <f t="shared" si="298"/>
        <v>12390905.27799996</v>
      </c>
      <c r="E19091" s="30">
        <v>25001248082</v>
      </c>
    </row>
    <row r="19092" spans="1:5">
      <c r="B19092" s="21">
        <v>-63997.51</v>
      </c>
      <c r="C19092" s="21"/>
      <c r="D19092" s="11">
        <f t="shared" si="298"/>
        <v>12326907.76799996</v>
      </c>
      <c r="E19092" s="30">
        <v>25001252302</v>
      </c>
    </row>
    <row r="19093" spans="1:5">
      <c r="B19093" s="21">
        <v>-35751.949999999997</v>
      </c>
      <c r="C19093" s="21"/>
      <c r="D19093" s="11">
        <f t="shared" si="298"/>
        <v>12291155.817999961</v>
      </c>
      <c r="E19093" s="30">
        <v>25001248094</v>
      </c>
    </row>
    <row r="19094" spans="1:5">
      <c r="B19094" s="21">
        <v>-194197.7</v>
      </c>
      <c r="C19094" s="21"/>
      <c r="D19094" s="11">
        <f t="shared" si="298"/>
        <v>12096958.117999962</v>
      </c>
      <c r="E19094" s="30">
        <v>25001252857</v>
      </c>
    </row>
    <row r="19095" spans="1:5">
      <c r="A19095" s="19">
        <v>44874</v>
      </c>
      <c r="B19095" s="44">
        <v>-270500</v>
      </c>
      <c r="C19095" s="40"/>
      <c r="D19095" s="11">
        <f t="shared" si="298"/>
        <v>11826458.117999962</v>
      </c>
      <c r="E19095" s="14" t="s">
        <v>13816</v>
      </c>
    </row>
    <row r="19096" spans="1:5">
      <c r="B19096" s="40"/>
      <c r="C19096" s="40">
        <v>2309422</v>
      </c>
      <c r="D19096" s="11">
        <f t="shared" si="298"/>
        <v>14135880.117999962</v>
      </c>
      <c r="E19096" s="30" t="s">
        <v>14759</v>
      </c>
    </row>
    <row r="19097" spans="1:5">
      <c r="B19097" s="40"/>
      <c r="C19097" s="40">
        <v>166927.38</v>
      </c>
      <c r="D19097" s="11">
        <f t="shared" si="298"/>
        <v>14302807.497999962</v>
      </c>
      <c r="E19097" s="30">
        <v>41906</v>
      </c>
    </row>
    <row r="19098" spans="1:5">
      <c r="B19098" s="40">
        <v>-82316.77</v>
      </c>
      <c r="C19098" s="40"/>
      <c r="D19098" s="11">
        <f t="shared" si="298"/>
        <v>14220490.727999963</v>
      </c>
      <c r="E19098" s="30">
        <v>25001250146</v>
      </c>
    </row>
    <row r="19099" spans="1:5">
      <c r="B19099" s="40">
        <f>-99231.53</f>
        <v>-99231.53</v>
      </c>
      <c r="C19099" s="40"/>
      <c r="D19099" s="11">
        <f t="shared" si="298"/>
        <v>14121259.197999964</v>
      </c>
      <c r="E19099" s="30">
        <v>25001252083</v>
      </c>
    </row>
    <row r="19100" spans="1:5">
      <c r="B19100" s="40">
        <v>-39704.31</v>
      </c>
      <c r="C19100" s="40"/>
      <c r="D19100" s="11">
        <f t="shared" si="298"/>
        <v>14081554.887999963</v>
      </c>
      <c r="E19100" s="30">
        <v>25001252095</v>
      </c>
    </row>
    <row r="19101" spans="1:5">
      <c r="B19101" s="40">
        <v>-673762.66</v>
      </c>
      <c r="C19101" s="40"/>
      <c r="D19101" s="11">
        <f t="shared" si="298"/>
        <v>13407792.227999963</v>
      </c>
      <c r="E19101" s="30">
        <v>25001250908</v>
      </c>
    </row>
    <row r="19102" spans="1:5">
      <c r="B19102" s="40"/>
      <c r="C19102" s="40">
        <v>56262.2</v>
      </c>
      <c r="D19102" s="11">
        <f t="shared" si="298"/>
        <v>13464054.427999962</v>
      </c>
      <c r="E19102" s="30">
        <v>200810</v>
      </c>
    </row>
    <row r="19103" spans="1:5">
      <c r="B19103" s="40"/>
      <c r="C19103" s="40">
        <v>37031.4</v>
      </c>
      <c r="D19103" s="11">
        <f t="shared" si="298"/>
        <v>13501085.827999962</v>
      </c>
      <c r="E19103" s="30">
        <v>41952</v>
      </c>
    </row>
    <row r="19104" spans="1:5">
      <c r="B19104" s="40"/>
      <c r="C19104" s="40">
        <v>137929.35999999999</v>
      </c>
      <c r="D19104" s="11">
        <f t="shared" si="298"/>
        <v>13639015.187999962</v>
      </c>
      <c r="E19104" s="30">
        <v>200813</v>
      </c>
    </row>
    <row r="19105" spans="1:5">
      <c r="B19105" s="40"/>
      <c r="C19105" s="40">
        <v>256051.89</v>
      </c>
      <c r="D19105" s="11">
        <f t="shared" si="298"/>
        <v>13895067.077999962</v>
      </c>
      <c r="E19105" s="30">
        <v>200807</v>
      </c>
    </row>
    <row r="19106" spans="1:5">
      <c r="B19106" s="40">
        <v>-330781.86</v>
      </c>
      <c r="C19106" s="40"/>
      <c r="D19106" s="11">
        <f t="shared" si="298"/>
        <v>13564285.217999963</v>
      </c>
      <c r="E19106" s="30">
        <v>25001250877</v>
      </c>
    </row>
    <row r="19107" spans="1:5">
      <c r="B19107" s="22">
        <v>-171</v>
      </c>
      <c r="C19107" s="21"/>
      <c r="D19107" s="11">
        <f t="shared" si="298"/>
        <v>13564114.217999963</v>
      </c>
      <c r="E19107" s="24" t="s">
        <v>24</v>
      </c>
    </row>
    <row r="19108" spans="1:5">
      <c r="A19108" s="19">
        <v>44875</v>
      </c>
      <c r="B19108" s="40"/>
      <c r="C19108" s="40">
        <v>198739.4</v>
      </c>
      <c r="D19108" s="11">
        <f t="shared" si="298"/>
        <v>13762853.617999963</v>
      </c>
      <c r="E19108" s="30">
        <v>22252</v>
      </c>
    </row>
    <row r="19109" spans="1:5">
      <c r="B19109" s="40">
        <v>-247741.37</v>
      </c>
      <c r="C19109" s="40"/>
      <c r="D19109" s="11">
        <f t="shared" si="298"/>
        <v>13515112.247999964</v>
      </c>
      <c r="E19109" s="30">
        <v>25001251931</v>
      </c>
    </row>
    <row r="19110" spans="1:5">
      <c r="B19110" s="40">
        <v>-147940.91</v>
      </c>
      <c r="C19110" s="40"/>
      <c r="D19110" s="11">
        <f t="shared" si="298"/>
        <v>13367171.337999964</v>
      </c>
      <c r="E19110" s="30">
        <v>25001253628</v>
      </c>
    </row>
    <row r="19111" spans="1:5">
      <c r="B19111" s="40">
        <v>-127505.17</v>
      </c>
      <c r="D19111" s="11">
        <f t="shared" si="298"/>
        <v>13239666.167999964</v>
      </c>
      <c r="E19111" s="30">
        <v>25001251498</v>
      </c>
    </row>
    <row r="19112" spans="1:5">
      <c r="B19112" s="40"/>
      <c r="C19112" s="40">
        <v>17522.87</v>
      </c>
      <c r="D19112" s="11">
        <f t="shared" si="298"/>
        <v>13257189.037999963</v>
      </c>
      <c r="E19112" s="30" t="s">
        <v>14767</v>
      </c>
    </row>
    <row r="19113" spans="1:5">
      <c r="B19113" s="40"/>
      <c r="C19113" s="40">
        <v>79857.88</v>
      </c>
      <c r="D19113" s="11">
        <f t="shared" si="298"/>
        <v>13337046.917999964</v>
      </c>
      <c r="E19113" s="30" t="s">
        <v>3319</v>
      </c>
    </row>
    <row r="19114" spans="1:5">
      <c r="B19114" s="40"/>
      <c r="C19114" s="40">
        <v>60300.06</v>
      </c>
      <c r="D19114" s="11">
        <f t="shared" si="298"/>
        <v>13397346.977999965</v>
      </c>
      <c r="E19114" s="30" t="s">
        <v>3319</v>
      </c>
    </row>
    <row r="19115" spans="1:5">
      <c r="B19115" s="40"/>
      <c r="C19115" s="40">
        <v>130747.84</v>
      </c>
      <c r="D19115" s="11">
        <f t="shared" si="298"/>
        <v>13528094.817999965</v>
      </c>
      <c r="E19115" s="30" t="s">
        <v>3319</v>
      </c>
    </row>
    <row r="19116" spans="1:5">
      <c r="A19116" s="19">
        <v>44876</v>
      </c>
      <c r="B19116" s="40">
        <v>-543004.02</v>
      </c>
      <c r="C19116" s="40"/>
      <c r="D19116" s="11">
        <f t="shared" si="298"/>
        <v>12985090.797999965</v>
      </c>
      <c r="E19116" s="30" t="s">
        <v>14768</v>
      </c>
    </row>
    <row r="19117" spans="1:5">
      <c r="B19117" s="40">
        <v>-203628.17</v>
      </c>
      <c r="C19117" s="40"/>
      <c r="D19117" s="11">
        <f t="shared" si="298"/>
        <v>12781462.627999965</v>
      </c>
      <c r="E19117" s="30" t="s">
        <v>14769</v>
      </c>
    </row>
    <row r="19118" spans="1:5">
      <c r="B19118" s="40">
        <v>-42807.92</v>
      </c>
      <c r="C19118" s="40"/>
      <c r="D19118" s="11">
        <f t="shared" si="298"/>
        <v>12738654.707999965</v>
      </c>
      <c r="E19118" s="30" t="s">
        <v>14770</v>
      </c>
    </row>
    <row r="19119" spans="1:5">
      <c r="B19119" s="40">
        <v>-342527.06</v>
      </c>
      <c r="C19119" s="40"/>
      <c r="D19119" s="11">
        <f t="shared" si="298"/>
        <v>12396127.647999965</v>
      </c>
      <c r="E19119" s="30" t="s">
        <v>14771</v>
      </c>
    </row>
    <row r="19120" spans="1:5">
      <c r="B19120" s="40">
        <v>-612038.86</v>
      </c>
      <c r="C19120" s="40"/>
      <c r="D19120" s="11">
        <f t="shared" si="298"/>
        <v>11784088.787999965</v>
      </c>
      <c r="E19120" s="30" t="s">
        <v>14772</v>
      </c>
    </row>
    <row r="19121" spans="1:5">
      <c r="B19121" s="40">
        <v>-17670.919999999998</v>
      </c>
      <c r="D19121" s="11">
        <f t="shared" si="298"/>
        <v>11766417.867999965</v>
      </c>
      <c r="E19121" s="30" t="s">
        <v>14773</v>
      </c>
    </row>
    <row r="19122" spans="1:5">
      <c r="B19122" s="40">
        <v>-203712.82</v>
      </c>
      <c r="D19122" s="11">
        <f t="shared" si="298"/>
        <v>11562705.047999965</v>
      </c>
      <c r="E19122" s="30" t="s">
        <v>14774</v>
      </c>
    </row>
    <row r="19123" spans="1:5">
      <c r="B19123" s="40"/>
      <c r="C19123" s="40">
        <v>204193.52</v>
      </c>
      <c r="D19123" s="11">
        <f t="shared" si="298"/>
        <v>11766898.567999965</v>
      </c>
      <c r="E19123" s="30" t="s">
        <v>14769</v>
      </c>
    </row>
    <row r="19124" spans="1:5">
      <c r="B19124" s="40"/>
      <c r="C19124" s="40">
        <v>354019.12</v>
      </c>
      <c r="D19124" s="11">
        <f t="shared" si="298"/>
        <v>12120917.687999964</v>
      </c>
      <c r="E19124" s="30" t="s">
        <v>14777</v>
      </c>
    </row>
    <row r="19125" spans="1:5">
      <c r="B19125" s="40"/>
      <c r="C19125" s="40">
        <v>634826.55000000005</v>
      </c>
      <c r="D19125" s="11">
        <f t="shared" si="298"/>
        <v>12755744.237999965</v>
      </c>
      <c r="E19125" s="30" t="s">
        <v>14772</v>
      </c>
    </row>
    <row r="19126" spans="1:5">
      <c r="B19126" s="40"/>
      <c r="C19126" s="40">
        <v>17747.34</v>
      </c>
      <c r="D19126" s="11">
        <f t="shared" si="298"/>
        <v>12773491.577999964</v>
      </c>
      <c r="E19126" s="30" t="s">
        <v>14775</v>
      </c>
    </row>
    <row r="19127" spans="1:5">
      <c r="B19127" s="40"/>
      <c r="C19127" s="40">
        <v>563161.76</v>
      </c>
      <c r="D19127" s="11">
        <f t="shared" si="298"/>
        <v>13336653.337999964</v>
      </c>
      <c r="E19127" s="30" t="s">
        <v>14768</v>
      </c>
    </row>
    <row r="19128" spans="1:5">
      <c r="B19128" s="40"/>
      <c r="C19128" s="40">
        <v>204278.49</v>
      </c>
      <c r="D19128" s="11">
        <f t="shared" si="298"/>
        <v>13540931.827999964</v>
      </c>
      <c r="E19128" s="30" t="s">
        <v>14776</v>
      </c>
    </row>
    <row r="19129" spans="1:5">
      <c r="A19129" s="19">
        <v>44879</v>
      </c>
      <c r="B19129" s="22">
        <v>-261750</v>
      </c>
      <c r="C19129" s="21"/>
      <c r="D19129" s="11">
        <f t="shared" si="298"/>
        <v>13279181.827999964</v>
      </c>
      <c r="E19129" s="14" t="s">
        <v>13816</v>
      </c>
    </row>
    <row r="19130" spans="1:5">
      <c r="B19130" s="21">
        <v>-3022.93</v>
      </c>
      <c r="C19130" s="21"/>
      <c r="D19130" s="11">
        <f t="shared" si="298"/>
        <v>13276158.897999965</v>
      </c>
      <c r="E19130" s="30" t="s">
        <v>14781</v>
      </c>
    </row>
    <row r="19131" spans="1:5">
      <c r="B19131" s="21">
        <v>-37014.82</v>
      </c>
      <c r="C19131" s="21"/>
      <c r="D19131" s="11">
        <f t="shared" si="298"/>
        <v>13239144.077999964</v>
      </c>
      <c r="E19131" s="30" t="s">
        <v>14782</v>
      </c>
    </row>
    <row r="19132" spans="1:5">
      <c r="B19132" s="22">
        <v>-5000</v>
      </c>
      <c r="C19132" s="21"/>
      <c r="D19132" s="11">
        <f t="shared" si="298"/>
        <v>13234144.077999964</v>
      </c>
      <c r="E19132" s="24" t="s">
        <v>14783</v>
      </c>
    </row>
    <row r="19133" spans="1:5">
      <c r="A19133" s="19">
        <v>44880</v>
      </c>
      <c r="B19133" s="40"/>
      <c r="C19133" s="44">
        <v>16000000</v>
      </c>
      <c r="D19133" s="11">
        <f t="shared" si="298"/>
        <v>29234144.077999964</v>
      </c>
      <c r="E19133" s="24" t="s">
        <v>14794</v>
      </c>
    </row>
    <row r="19134" spans="1:5">
      <c r="B19134" s="44">
        <v>-23500000</v>
      </c>
      <c r="C19134" s="40"/>
      <c r="D19134" s="11">
        <f t="shared" si="298"/>
        <v>5734144.0779999644</v>
      </c>
      <c r="E19134" s="24" t="s">
        <v>13308</v>
      </c>
    </row>
    <row r="19135" spans="1:5">
      <c r="B19135" s="40">
        <v>-26002.46</v>
      </c>
      <c r="C19135" s="40"/>
      <c r="D19135" s="11">
        <f t="shared" si="298"/>
        <v>5708141.6179999644</v>
      </c>
      <c r="E19135" s="30">
        <v>25001253630</v>
      </c>
    </row>
    <row r="19136" spans="1:5">
      <c r="B19136" s="21"/>
      <c r="C19136" s="21">
        <v>57202.8</v>
      </c>
      <c r="D19136" s="11">
        <f t="shared" si="298"/>
        <v>5765344.4179999642</v>
      </c>
      <c r="E19136" s="30" t="s">
        <v>14799</v>
      </c>
    </row>
    <row r="19137" spans="1:5">
      <c r="B19137" s="21"/>
      <c r="C19137" s="21">
        <v>50812.12</v>
      </c>
      <c r="D19137" s="11">
        <f t="shared" si="298"/>
        <v>5816156.5379999643</v>
      </c>
      <c r="E19137" s="30" t="s">
        <v>14797</v>
      </c>
    </row>
    <row r="19138" spans="1:5">
      <c r="B19138" s="21"/>
      <c r="C19138" s="21">
        <v>43877.61</v>
      </c>
      <c r="D19138" s="11">
        <f t="shared" si="298"/>
        <v>5860034.1479999647</v>
      </c>
      <c r="E19138" s="30" t="s">
        <v>14796</v>
      </c>
    </row>
    <row r="19139" spans="1:5">
      <c r="B19139" s="21"/>
      <c r="C19139" s="21">
        <v>272622.99</v>
      </c>
      <c r="D19139" s="11">
        <f t="shared" si="298"/>
        <v>6132657.1379999649</v>
      </c>
      <c r="E19139" s="30" t="s">
        <v>14800</v>
      </c>
    </row>
    <row r="19140" spans="1:5">
      <c r="B19140" s="21"/>
      <c r="C19140" s="21">
        <v>17840.16</v>
      </c>
      <c r="D19140" s="11">
        <f t="shared" si="298"/>
        <v>6150497.297999965</v>
      </c>
      <c r="E19140" s="30" t="s">
        <v>14798</v>
      </c>
    </row>
    <row r="19141" spans="1:5">
      <c r="B19141" s="21">
        <v>-266127.13</v>
      </c>
      <c r="C19141" s="21"/>
      <c r="D19141" s="11">
        <f t="shared" si="298"/>
        <v>5884370.1679999651</v>
      </c>
      <c r="E19141" s="30">
        <v>25001254837</v>
      </c>
    </row>
    <row r="19142" spans="1:5">
      <c r="B19142" s="21">
        <v>-48136.14</v>
      </c>
      <c r="C19142" s="21"/>
      <c r="D19142" s="11">
        <f t="shared" si="298"/>
        <v>5836234.0279999655</v>
      </c>
      <c r="E19142" s="30">
        <v>25001254132</v>
      </c>
    </row>
    <row r="19143" spans="1:5">
      <c r="B19143" s="21">
        <v>-43713.68</v>
      </c>
      <c r="C19143" s="21"/>
      <c r="D19143" s="11">
        <f t="shared" si="298"/>
        <v>5792520.3479999658</v>
      </c>
      <c r="E19143" s="30">
        <v>25001254156</v>
      </c>
    </row>
    <row r="19144" spans="1:5">
      <c r="B19144" s="21">
        <v>-28409.01</v>
      </c>
      <c r="C19144" s="21"/>
      <c r="D19144" s="11">
        <f t="shared" si="298"/>
        <v>5764111.337999966</v>
      </c>
      <c r="E19144" s="30">
        <v>25001253597</v>
      </c>
    </row>
    <row r="19145" spans="1:5">
      <c r="B19145" s="21">
        <v>-53301.7</v>
      </c>
      <c r="C19145" s="21"/>
      <c r="D19145" s="11">
        <f t="shared" si="298"/>
        <v>5710809.6379999658</v>
      </c>
      <c r="E19145" s="30">
        <v>25001254849</v>
      </c>
    </row>
    <row r="19146" spans="1:5">
      <c r="B19146" s="21">
        <v>-17454.16</v>
      </c>
      <c r="C19146" s="21"/>
      <c r="D19146" s="11">
        <f t="shared" si="298"/>
        <v>5693355.4779999657</v>
      </c>
      <c r="E19146" s="30">
        <v>25001254144</v>
      </c>
    </row>
    <row r="19147" spans="1:5">
      <c r="A19147" s="19">
        <v>44881</v>
      </c>
      <c r="B19147" s="21">
        <v>-71816.91</v>
      </c>
      <c r="C19147" s="21"/>
      <c r="D19147" s="11">
        <f t="shared" si="298"/>
        <v>5621538.5679999655</v>
      </c>
      <c r="E19147" s="30">
        <v>25001255884</v>
      </c>
    </row>
    <row r="19148" spans="1:5">
      <c r="B19148" s="21"/>
      <c r="C19148" s="22">
        <v>1000000</v>
      </c>
      <c r="D19148" s="11">
        <f t="shared" si="298"/>
        <v>6621538.5679999655</v>
      </c>
      <c r="E19148" s="24" t="s">
        <v>4313</v>
      </c>
    </row>
    <row r="19149" spans="1:5">
      <c r="B19149" s="22">
        <v>-1000000</v>
      </c>
      <c r="C19149" s="21"/>
      <c r="D19149" s="11">
        <f t="shared" si="298"/>
        <v>5621538.5679999655</v>
      </c>
      <c r="E19149" s="24" t="s">
        <v>14835</v>
      </c>
    </row>
    <row r="19150" spans="1:5">
      <c r="B19150" s="21"/>
      <c r="C19150" s="21">
        <v>71797.960000000006</v>
      </c>
      <c r="D19150" s="11">
        <f t="shared" si="298"/>
        <v>5693336.5279999655</v>
      </c>
      <c r="E19150" s="30">
        <v>42133</v>
      </c>
    </row>
    <row r="19151" spans="1:5">
      <c r="B19151" s="22">
        <v>-285</v>
      </c>
      <c r="D19151" s="11">
        <f t="shared" si="298"/>
        <v>5693051.5279999655</v>
      </c>
      <c r="E19151" s="24" t="s">
        <v>24</v>
      </c>
    </row>
    <row r="19152" spans="1:5">
      <c r="A19152" s="19">
        <v>44882</v>
      </c>
      <c r="B19152" s="40">
        <v>-338887.5</v>
      </c>
      <c r="D19152" s="11">
        <f t="shared" si="298"/>
        <v>5354164.0279999655</v>
      </c>
      <c r="E19152" s="30">
        <v>25001255846</v>
      </c>
    </row>
    <row r="19153" spans="1:5">
      <c r="B19153" s="45">
        <v>-147620.65</v>
      </c>
      <c r="D19153" s="11">
        <f t="shared" ref="D19153:D19216" si="299">D19152+B19153+C19153</f>
        <v>5206543.3779999651</v>
      </c>
      <c r="E19153" s="30">
        <v>25001255672</v>
      </c>
    </row>
    <row r="19154" spans="1:5">
      <c r="B19154" s="40">
        <v>-144285.44</v>
      </c>
      <c r="C19154" s="40"/>
      <c r="D19154" s="11">
        <f t="shared" si="299"/>
        <v>5062257.9379999647</v>
      </c>
      <c r="E19154" s="30" t="s">
        <v>14808</v>
      </c>
    </row>
    <row r="19155" spans="1:5">
      <c r="B19155" s="40">
        <v>-71286.83</v>
      </c>
      <c r="C19155" s="40"/>
      <c r="D19155" s="11">
        <f t="shared" si="299"/>
        <v>4990971.1079999646</v>
      </c>
      <c r="E19155" s="30">
        <v>25001255858</v>
      </c>
    </row>
    <row r="19156" spans="1:5">
      <c r="B19156" s="40">
        <v>-194151.36</v>
      </c>
      <c r="C19156" s="40"/>
      <c r="D19156" s="11">
        <f t="shared" si="299"/>
        <v>4796819.7479999643</v>
      </c>
      <c r="E19156" s="30">
        <v>25001256493</v>
      </c>
    </row>
    <row r="19157" spans="1:5">
      <c r="B19157" s="40"/>
      <c r="C19157" s="40">
        <v>219712.97</v>
      </c>
      <c r="D19157" s="11">
        <f t="shared" si="299"/>
        <v>5016532.717999964</v>
      </c>
      <c r="E19157" s="30" t="s">
        <v>4100</v>
      </c>
    </row>
    <row r="19158" spans="1:5">
      <c r="B19158" s="40">
        <v>-31206.9</v>
      </c>
      <c r="C19158" s="40"/>
      <c r="D19158" s="11">
        <f t="shared" si="299"/>
        <v>4985325.8179999636</v>
      </c>
      <c r="E19158" s="30">
        <v>25001255391</v>
      </c>
    </row>
    <row r="19159" spans="1:5">
      <c r="B19159" s="40">
        <v>-16308.32</v>
      </c>
      <c r="C19159" s="40"/>
      <c r="D19159" s="11">
        <f t="shared" si="299"/>
        <v>4969017.4979999634</v>
      </c>
      <c r="E19159" s="30">
        <v>25001255389</v>
      </c>
    </row>
    <row r="19160" spans="1:5">
      <c r="B19160" s="40"/>
      <c r="C19160" s="40">
        <v>32111.84</v>
      </c>
      <c r="D19160" s="11">
        <f t="shared" si="299"/>
        <v>5001129.3379999632</v>
      </c>
      <c r="E19160" s="30" t="s">
        <v>14813</v>
      </c>
    </row>
    <row r="19161" spans="1:5">
      <c r="B19161" s="40"/>
      <c r="C19161" s="40">
        <v>176801.67</v>
      </c>
      <c r="D19161" s="11">
        <f t="shared" si="299"/>
        <v>5177931.0079999631</v>
      </c>
      <c r="E19161" s="30" t="s">
        <v>14814</v>
      </c>
    </row>
    <row r="19162" spans="1:5">
      <c r="B19162" s="40"/>
      <c r="C19162" s="40">
        <v>341225.84</v>
      </c>
      <c r="D19162" s="11">
        <f t="shared" si="299"/>
        <v>5519156.847999963</v>
      </c>
      <c r="E19162" s="30" t="s">
        <v>14809</v>
      </c>
    </row>
    <row r="19163" spans="1:5">
      <c r="B19163" s="40"/>
      <c r="C19163" s="40">
        <v>59896.21</v>
      </c>
      <c r="D19163" s="11">
        <f t="shared" si="299"/>
        <v>5579053.0579999629</v>
      </c>
      <c r="E19163" s="30" t="s">
        <v>14811</v>
      </c>
    </row>
    <row r="19164" spans="1:5">
      <c r="B19164" s="40"/>
      <c r="C19164" s="40">
        <v>71586.97</v>
      </c>
      <c r="D19164" s="11">
        <f t="shared" si="299"/>
        <v>5650640.0279999627</v>
      </c>
      <c r="E19164" s="30" t="s">
        <v>14810</v>
      </c>
    </row>
    <row r="19165" spans="1:5">
      <c r="B19165" s="40"/>
      <c r="C19165" s="40">
        <v>156013.41</v>
      </c>
      <c r="D19165" s="11">
        <f t="shared" si="299"/>
        <v>5806653.4379999628</v>
      </c>
      <c r="E19165" s="30">
        <v>200890</v>
      </c>
    </row>
    <row r="19166" spans="1:5">
      <c r="B19166" s="40"/>
      <c r="C19166" s="40">
        <v>402179.73</v>
      </c>
      <c r="D19166" s="11">
        <f t="shared" si="299"/>
        <v>6208833.1679999623</v>
      </c>
      <c r="E19166" s="30" t="s">
        <v>14812</v>
      </c>
    </row>
    <row r="19167" spans="1:5">
      <c r="B19167" s="40"/>
      <c r="C19167" s="40">
        <v>16632.8</v>
      </c>
      <c r="D19167" s="11">
        <f t="shared" si="299"/>
        <v>6225465.9679999622</v>
      </c>
      <c r="E19167" s="30" t="s">
        <v>14815</v>
      </c>
    </row>
    <row r="19168" spans="1:5">
      <c r="A19168" s="19">
        <v>44883</v>
      </c>
      <c r="B19168" s="40"/>
      <c r="C19168" s="40">
        <v>161400.81</v>
      </c>
      <c r="D19168" s="11">
        <f t="shared" si="299"/>
        <v>6386866.7779999617</v>
      </c>
      <c r="E19168" s="30" t="s">
        <v>14824</v>
      </c>
    </row>
    <row r="19169" spans="1:5">
      <c r="B19169" s="40"/>
      <c r="C19169" s="40">
        <v>325442.31</v>
      </c>
      <c r="D19169" s="11">
        <f t="shared" si="299"/>
        <v>6712309.0879999613</v>
      </c>
      <c r="E19169" s="30" t="s">
        <v>14825</v>
      </c>
    </row>
    <row r="19170" spans="1:5">
      <c r="B19170" s="40"/>
      <c r="C19170" s="40">
        <v>149132.79999999999</v>
      </c>
      <c r="D19170" s="11">
        <f t="shared" si="299"/>
        <v>6861441.8879999612</v>
      </c>
      <c r="E19170" s="30" t="s">
        <v>14826</v>
      </c>
    </row>
    <row r="19171" spans="1:5">
      <c r="B19171" s="40"/>
      <c r="C19171" s="40">
        <v>161096.01</v>
      </c>
      <c r="D19171" s="11">
        <f t="shared" si="299"/>
        <v>7022537.8979999609</v>
      </c>
      <c r="E19171" s="30" t="s">
        <v>14827</v>
      </c>
    </row>
    <row r="19172" spans="1:5">
      <c r="B19172" s="40">
        <v>-175696.59</v>
      </c>
      <c r="C19172" s="40"/>
      <c r="D19172" s="11">
        <f t="shared" si="299"/>
        <v>6846841.3079999611</v>
      </c>
      <c r="E19172" s="30">
        <v>25001255446</v>
      </c>
    </row>
    <row r="19173" spans="1:5">
      <c r="B19173" s="40">
        <v>-334398.25</v>
      </c>
      <c r="C19173" s="40"/>
      <c r="D19173" s="11">
        <f t="shared" si="299"/>
        <v>6512443.0579999611</v>
      </c>
      <c r="E19173" s="30">
        <v>25001255339</v>
      </c>
    </row>
    <row r="19174" spans="1:5">
      <c r="B19174" s="40">
        <v>-16836.16</v>
      </c>
      <c r="C19174" s="40"/>
      <c r="D19174" s="11">
        <f t="shared" si="299"/>
        <v>6495606.8979999609</v>
      </c>
      <c r="E19174" s="30">
        <v>25001256174</v>
      </c>
    </row>
    <row r="19175" spans="1:5">
      <c r="B19175" s="40">
        <v>-68644.37</v>
      </c>
      <c r="C19175" s="40"/>
      <c r="D19175" s="11">
        <f t="shared" si="299"/>
        <v>6426962.5279999608</v>
      </c>
      <c r="E19175" s="30">
        <v>25001256198</v>
      </c>
    </row>
    <row r="19176" spans="1:5">
      <c r="B19176" s="40">
        <v>-401966.38</v>
      </c>
      <c r="C19176" s="40"/>
      <c r="D19176" s="11">
        <f t="shared" si="299"/>
        <v>6024996.1479999609</v>
      </c>
      <c r="E19176" s="30">
        <v>25001255860</v>
      </c>
    </row>
    <row r="19177" spans="1:5">
      <c r="B19177" s="40">
        <v>-149903.74</v>
      </c>
      <c r="C19177" s="40"/>
      <c r="D19177" s="11">
        <f t="shared" si="299"/>
        <v>5875092.4079999607</v>
      </c>
      <c r="E19177" s="30">
        <v>25001256217</v>
      </c>
    </row>
    <row r="19178" spans="1:5">
      <c r="B19178" s="40">
        <v>-317644.11</v>
      </c>
      <c r="C19178" s="40"/>
      <c r="D19178" s="11">
        <f t="shared" si="299"/>
        <v>5557448.2979999604</v>
      </c>
      <c r="E19178" s="30">
        <v>25001255341</v>
      </c>
    </row>
    <row r="19179" spans="1:5">
      <c r="B19179" s="40">
        <v>-149621.06</v>
      </c>
      <c r="C19179" s="40"/>
      <c r="D19179" s="11">
        <f t="shared" si="299"/>
        <v>5407827.2379999608</v>
      </c>
      <c r="E19179" s="30">
        <v>25001256229</v>
      </c>
    </row>
    <row r="19180" spans="1:5">
      <c r="B19180" s="40"/>
      <c r="C19180" s="40">
        <v>71149.06</v>
      </c>
      <c r="D19180" s="11">
        <f t="shared" si="299"/>
        <v>5478976.2979999604</v>
      </c>
      <c r="E19180" s="30" t="s">
        <v>14828</v>
      </c>
    </row>
    <row r="19181" spans="1:5">
      <c r="B19181" s="40"/>
      <c r="C19181" s="40">
        <v>17081.14</v>
      </c>
      <c r="D19181" s="11">
        <f t="shared" si="299"/>
        <v>5496057.43799996</v>
      </c>
      <c r="E19181" s="30" t="s">
        <v>14829</v>
      </c>
    </row>
    <row r="19182" spans="1:5">
      <c r="B19182" s="40"/>
      <c r="C19182" s="40">
        <v>342620</v>
      </c>
      <c r="D19182" s="11">
        <f t="shared" si="299"/>
        <v>5838677.43799996</v>
      </c>
      <c r="E19182" s="30" t="s">
        <v>14830</v>
      </c>
    </row>
    <row r="19183" spans="1:5">
      <c r="B19183" s="40"/>
      <c r="C19183" s="44">
        <v>900000</v>
      </c>
      <c r="D19183" s="11">
        <f t="shared" si="299"/>
        <v>6738677.43799996</v>
      </c>
      <c r="E19183" s="24" t="s">
        <v>57</v>
      </c>
    </row>
    <row r="19184" spans="1:5">
      <c r="A19184" s="19">
        <v>44886</v>
      </c>
      <c r="B19184" s="21"/>
      <c r="C19184" s="22">
        <v>2200000</v>
      </c>
      <c r="D19184" s="11">
        <f t="shared" si="299"/>
        <v>8938677.43799996</v>
      </c>
      <c r="E19184" s="24" t="s">
        <v>56</v>
      </c>
    </row>
    <row r="19185" spans="1:5">
      <c r="B19185" s="21">
        <v>-115879.6</v>
      </c>
      <c r="C19185" s="21"/>
      <c r="D19185" s="11">
        <f t="shared" si="299"/>
        <v>8822797.8379999604</v>
      </c>
      <c r="E19185" s="32" t="s">
        <v>14836</v>
      </c>
    </row>
    <row r="19186" spans="1:5">
      <c r="B19186" s="21"/>
      <c r="C19186" s="21">
        <v>197089.32</v>
      </c>
      <c r="D19186" s="11">
        <f t="shared" si="299"/>
        <v>9019887.1579999607</v>
      </c>
      <c r="E19186" s="30">
        <v>200839</v>
      </c>
    </row>
    <row r="19187" spans="1:5">
      <c r="B19187" s="21">
        <v>-23634.799999999999</v>
      </c>
      <c r="C19187" s="21"/>
      <c r="D19187" s="11">
        <f t="shared" si="299"/>
        <v>8996252.35799996</v>
      </c>
      <c r="E19187" s="30" t="s">
        <v>3325</v>
      </c>
    </row>
    <row r="19188" spans="1:5">
      <c r="B19188" s="21"/>
      <c r="C19188" s="21">
        <v>198691.91</v>
      </c>
      <c r="D19188" s="11">
        <f t="shared" si="299"/>
        <v>9194944.2679999601</v>
      </c>
      <c r="E19188" s="30">
        <v>22266</v>
      </c>
    </row>
    <row r="19189" spans="1:5">
      <c r="B19189" s="21"/>
      <c r="C19189" s="21">
        <v>19621.400000000001</v>
      </c>
      <c r="D19189" s="11">
        <f t="shared" si="299"/>
        <v>9214565.6679999605</v>
      </c>
      <c r="E19189" s="30">
        <v>200838</v>
      </c>
    </row>
    <row r="19190" spans="1:5">
      <c r="B19190" s="21"/>
      <c r="C19190" s="21">
        <v>122945.45</v>
      </c>
      <c r="D19190" s="11">
        <f t="shared" si="299"/>
        <v>9337511.1179999597</v>
      </c>
      <c r="E19190" s="30" t="s">
        <v>14837</v>
      </c>
    </row>
    <row r="19191" spans="1:5">
      <c r="B19191" s="21"/>
      <c r="C19191" s="21">
        <v>140712.57999999999</v>
      </c>
      <c r="D19191" s="11">
        <f t="shared" si="299"/>
        <v>9478223.6979999598</v>
      </c>
      <c r="E19191" s="30">
        <v>200842</v>
      </c>
    </row>
    <row r="19192" spans="1:5">
      <c r="A19192" s="19">
        <v>44887</v>
      </c>
      <c r="B19192" s="21">
        <v>-250496.74</v>
      </c>
      <c r="C19192" s="21"/>
      <c r="D19192" s="11">
        <f t="shared" si="299"/>
        <v>9227726.9579999596</v>
      </c>
      <c r="E19192" s="30">
        <v>25001255684</v>
      </c>
    </row>
    <row r="19193" spans="1:5">
      <c r="B19193" s="21">
        <v>-17416.13</v>
      </c>
      <c r="C19193" s="21"/>
      <c r="D19193" s="11">
        <f t="shared" si="299"/>
        <v>9210310.8279999588</v>
      </c>
      <c r="E19193" s="30">
        <v>25001256205</v>
      </c>
    </row>
    <row r="19194" spans="1:5">
      <c r="B19194" s="21">
        <v>-59744.62</v>
      </c>
      <c r="C19194" s="21"/>
      <c r="D19194" s="11">
        <f t="shared" si="299"/>
        <v>9150566.2079999596</v>
      </c>
      <c r="E19194" s="30">
        <v>25001255703</v>
      </c>
    </row>
    <row r="19195" spans="1:5">
      <c r="A19195" s="19">
        <v>44888</v>
      </c>
      <c r="B19195" s="40"/>
      <c r="C19195" s="40">
        <v>89477.27</v>
      </c>
      <c r="D19195" s="11">
        <f t="shared" si="299"/>
        <v>9240043.4779999591</v>
      </c>
      <c r="E19195" s="30" t="s">
        <v>14843</v>
      </c>
    </row>
    <row r="19196" spans="1:5">
      <c r="B19196" s="40"/>
      <c r="C19196" s="40">
        <v>79989.149999999994</v>
      </c>
      <c r="D19196" s="11">
        <f t="shared" si="299"/>
        <v>9320032.6279999595</v>
      </c>
      <c r="E19196" s="30" t="s">
        <v>14844</v>
      </c>
    </row>
    <row r="19197" spans="1:5">
      <c r="B19197" s="40">
        <v>-3198.83</v>
      </c>
      <c r="C19197" s="40"/>
      <c r="D19197" s="11">
        <f t="shared" si="299"/>
        <v>9316833.7979999594</v>
      </c>
      <c r="E19197" s="30" t="s">
        <v>3716</v>
      </c>
    </row>
    <row r="19198" spans="1:5">
      <c r="B19198" s="40">
        <v>-36086.269999999997</v>
      </c>
      <c r="C19198" s="40"/>
      <c r="D19198" s="11">
        <f t="shared" si="299"/>
        <v>9280747.5279999599</v>
      </c>
      <c r="E19198" s="30" t="s">
        <v>4008</v>
      </c>
    </row>
    <row r="19199" spans="1:5">
      <c r="B19199" s="40">
        <v>-86741.2</v>
      </c>
      <c r="C19199" s="40"/>
      <c r="D19199" s="11">
        <f t="shared" si="299"/>
        <v>9194006.3279999606</v>
      </c>
      <c r="E19199" s="30">
        <v>25001257252</v>
      </c>
    </row>
    <row r="19200" spans="1:5">
      <c r="B19200" s="40">
        <v>-107900.49</v>
      </c>
      <c r="C19200" s="40"/>
      <c r="D19200" s="11">
        <f t="shared" si="299"/>
        <v>9086105.8379999604</v>
      </c>
      <c r="E19200" s="30">
        <v>25001255696</v>
      </c>
    </row>
    <row r="19201" spans="1:5">
      <c r="B19201" s="40">
        <v>-80057.67</v>
      </c>
      <c r="C19201" s="40"/>
      <c r="D19201" s="11">
        <f t="shared" si="299"/>
        <v>9006048.1679999605</v>
      </c>
      <c r="E19201" s="30">
        <v>25001252071</v>
      </c>
    </row>
    <row r="19202" spans="1:5">
      <c r="B19202" s="22">
        <v>-218</v>
      </c>
      <c r="C19202" s="21"/>
      <c r="D19202" s="11">
        <f t="shared" si="299"/>
        <v>9005830.1679999605</v>
      </c>
      <c r="E19202" s="24" t="s">
        <v>24</v>
      </c>
    </row>
    <row r="19203" spans="1:5">
      <c r="A19203" s="19">
        <v>44889</v>
      </c>
      <c r="B19203" s="21"/>
      <c r="C19203" s="21">
        <v>89830.93</v>
      </c>
      <c r="D19203" s="11">
        <f t="shared" si="299"/>
        <v>9095661.0979999602</v>
      </c>
      <c r="E19203" s="30" t="s">
        <v>14845</v>
      </c>
    </row>
    <row r="19204" spans="1:5">
      <c r="B19204" s="21"/>
      <c r="C19204" s="21">
        <v>15932.77</v>
      </c>
      <c r="D19204" s="11">
        <f t="shared" si="299"/>
        <v>9111593.8679999597</v>
      </c>
      <c r="E19204" s="30" t="s">
        <v>14846</v>
      </c>
    </row>
    <row r="19205" spans="1:5">
      <c r="B19205" s="21">
        <v>-16120.12</v>
      </c>
      <c r="C19205" s="21"/>
      <c r="D19205" s="11">
        <f t="shared" si="299"/>
        <v>9095473.7479999606</v>
      </c>
      <c r="E19205" s="30">
        <v>25001257826</v>
      </c>
    </row>
    <row r="19206" spans="1:5">
      <c r="B19206" s="21">
        <v>-89773.13</v>
      </c>
      <c r="C19206" s="21"/>
      <c r="D19206" s="11">
        <f t="shared" si="299"/>
        <v>9005700.6179999597</v>
      </c>
      <c r="E19206" s="30">
        <v>25001257838</v>
      </c>
    </row>
    <row r="19207" spans="1:5">
      <c r="B19207" s="21">
        <v>-17559.919999999998</v>
      </c>
      <c r="C19207" s="21"/>
      <c r="D19207" s="11">
        <f t="shared" si="299"/>
        <v>8988140.6979999598</v>
      </c>
      <c r="E19207" s="30">
        <v>25001256186</v>
      </c>
    </row>
    <row r="19208" spans="1:5">
      <c r="B19208" s="21"/>
      <c r="C19208" s="21">
        <v>17443.89</v>
      </c>
      <c r="D19208" s="11">
        <f t="shared" si="299"/>
        <v>9005584.5879999604</v>
      </c>
      <c r="E19208" s="30" t="s">
        <v>14847</v>
      </c>
    </row>
    <row r="19209" spans="1:5">
      <c r="B19209" s="21"/>
      <c r="C19209" s="21">
        <v>176670.84</v>
      </c>
      <c r="D19209" s="11">
        <f t="shared" si="299"/>
        <v>9182255.4279999603</v>
      </c>
      <c r="E19209" s="30" t="s">
        <v>4100</v>
      </c>
    </row>
    <row r="19210" spans="1:5">
      <c r="A19210" s="19">
        <v>44890</v>
      </c>
      <c r="B19210" s="21">
        <v>-117930.4</v>
      </c>
      <c r="C19210" s="21"/>
      <c r="D19210" s="11">
        <f t="shared" si="299"/>
        <v>9064325.0279999599</v>
      </c>
      <c r="E19210" s="30" t="s">
        <v>3325</v>
      </c>
    </row>
    <row r="19211" spans="1:5">
      <c r="B19211" s="21">
        <v>-6330.92</v>
      </c>
      <c r="D19211" s="11">
        <f t="shared" si="299"/>
        <v>9057994.10799996</v>
      </c>
      <c r="E19211" s="30" t="s">
        <v>14851</v>
      </c>
    </row>
    <row r="19212" spans="1:5">
      <c r="B19212" s="21">
        <v>-159827.82999999999</v>
      </c>
      <c r="D19212" s="11">
        <f t="shared" si="299"/>
        <v>8898166.2779999599</v>
      </c>
      <c r="E19212" s="30">
        <v>25001257688</v>
      </c>
    </row>
    <row r="19213" spans="1:5">
      <c r="B19213" s="21">
        <v>-43705.96</v>
      </c>
      <c r="D19213" s="11">
        <f t="shared" si="299"/>
        <v>8854460.317999959</v>
      </c>
      <c r="E19213" s="30">
        <v>25001254825</v>
      </c>
    </row>
    <row r="19214" spans="1:5">
      <c r="B19214" s="21">
        <v>-2500</v>
      </c>
      <c r="C19214" s="21"/>
      <c r="D19214" s="11">
        <f t="shared" si="299"/>
        <v>8851960.317999959</v>
      </c>
      <c r="E19214" s="30" t="s">
        <v>3944</v>
      </c>
    </row>
    <row r="19215" spans="1:5">
      <c r="A19215" s="19">
        <v>44893</v>
      </c>
      <c r="B19215" s="21"/>
      <c r="C19215" s="40">
        <v>575410.29</v>
      </c>
      <c r="D19215" s="11">
        <f t="shared" si="299"/>
        <v>9427370.6079999581</v>
      </c>
      <c r="E19215" s="30" t="s">
        <v>14883</v>
      </c>
    </row>
    <row r="19216" spans="1:5">
      <c r="B19216" s="21">
        <v>-84871.49</v>
      </c>
      <c r="C19216" s="21"/>
      <c r="D19216" s="11">
        <f t="shared" si="299"/>
        <v>9342499.1179999579</v>
      </c>
      <c r="E19216" s="30">
        <v>25001258154</v>
      </c>
    </row>
    <row r="19217" spans="1:5">
      <c r="B19217" s="21">
        <v>-162448.06</v>
      </c>
      <c r="C19217" s="21"/>
      <c r="D19217" s="11">
        <f t="shared" ref="D19217:D19281" si="300">D19216+B19217+C19217</f>
        <v>9180051.0579999574</v>
      </c>
      <c r="E19217" s="30">
        <v>25001259913</v>
      </c>
    </row>
    <row r="19218" spans="1:5">
      <c r="A19218" s="19">
        <v>44894</v>
      </c>
      <c r="B19218" s="21"/>
      <c r="C19218" s="21">
        <v>44807.519999999997</v>
      </c>
      <c r="D19218" s="11">
        <f t="shared" si="300"/>
        <v>9224858.5779999569</v>
      </c>
      <c r="E19218" s="30">
        <v>200889</v>
      </c>
    </row>
    <row r="19219" spans="1:5">
      <c r="B19219" s="21"/>
      <c r="C19219" s="21">
        <v>71723.28</v>
      </c>
      <c r="D19219" s="11">
        <f t="shared" si="300"/>
        <v>9296581.8579999562</v>
      </c>
      <c r="E19219" s="30" t="s">
        <v>14874</v>
      </c>
    </row>
    <row r="19220" spans="1:5">
      <c r="B19220" s="21"/>
      <c r="C19220" s="21">
        <v>137974.84</v>
      </c>
      <c r="D19220" s="11">
        <f t="shared" si="300"/>
        <v>9434556.6979999561</v>
      </c>
      <c r="E19220" s="30" t="s">
        <v>14875</v>
      </c>
    </row>
    <row r="19221" spans="1:5">
      <c r="C19221" s="21">
        <v>349716.03</v>
      </c>
      <c r="D19221" s="11">
        <f t="shared" si="300"/>
        <v>9784272.7279999554</v>
      </c>
      <c r="E19221" s="30" t="s">
        <v>14876</v>
      </c>
    </row>
    <row r="19222" spans="1:5">
      <c r="B19222" s="21">
        <v>-105084.46</v>
      </c>
      <c r="C19222" s="21"/>
      <c r="D19222" s="11">
        <f t="shared" si="300"/>
        <v>9679188.2679999545</v>
      </c>
      <c r="E19222" s="30">
        <v>25001260444</v>
      </c>
    </row>
    <row r="19223" spans="1:5">
      <c r="B19223" s="21">
        <v>-69586.41</v>
      </c>
      <c r="C19223" s="21"/>
      <c r="D19223" s="11">
        <f t="shared" si="300"/>
        <v>9609601.8579999544</v>
      </c>
      <c r="E19223" s="30">
        <v>25001258223</v>
      </c>
    </row>
    <row r="19224" spans="1:5">
      <c r="B19224" s="21">
        <v>-136927.57999999999</v>
      </c>
      <c r="C19224" s="21"/>
      <c r="D19224" s="11">
        <f t="shared" si="300"/>
        <v>9472674.2779999543</v>
      </c>
      <c r="E19224" s="30">
        <v>25001258235</v>
      </c>
    </row>
    <row r="19225" spans="1:5">
      <c r="B19225" s="21">
        <v>-349554.46</v>
      </c>
      <c r="C19225" s="21"/>
      <c r="D19225" s="11">
        <f t="shared" si="300"/>
        <v>9123119.8179999534</v>
      </c>
      <c r="E19225" s="30">
        <v>25001258209</v>
      </c>
    </row>
    <row r="19226" spans="1:5">
      <c r="A19226" s="19">
        <v>44895</v>
      </c>
      <c r="B19226" s="21"/>
      <c r="C19226" s="21">
        <v>123335.6</v>
      </c>
      <c r="D19226" s="11">
        <f t="shared" si="300"/>
        <v>9246455.417999953</v>
      </c>
      <c r="E19226" s="30" t="s">
        <v>14877</v>
      </c>
    </row>
    <row r="19227" spans="1:5">
      <c r="B19227" s="21"/>
      <c r="C19227" s="21">
        <v>168106.62</v>
      </c>
      <c r="D19227" s="11">
        <f t="shared" si="300"/>
        <v>9414562.0379999522</v>
      </c>
      <c r="E19227" s="30" t="s">
        <v>14878</v>
      </c>
    </row>
    <row r="19228" spans="1:5">
      <c r="B19228" s="21"/>
      <c r="C19228" s="21">
        <v>118581.28</v>
      </c>
      <c r="D19228" s="11">
        <f t="shared" si="300"/>
        <v>9533143.3179999515</v>
      </c>
      <c r="E19228" s="30">
        <v>200916</v>
      </c>
    </row>
    <row r="19229" spans="1:5">
      <c r="B19229" s="21"/>
      <c r="C19229" s="21">
        <v>358445.56</v>
      </c>
      <c r="D19229" s="11">
        <f t="shared" si="300"/>
        <v>9891588.8779999521</v>
      </c>
      <c r="E19229" s="30" t="s">
        <v>14879</v>
      </c>
    </row>
    <row r="19230" spans="1:5">
      <c r="B19230" s="21"/>
      <c r="C19230" s="40">
        <v>1151098.3799999999</v>
      </c>
      <c r="D19230" s="11">
        <f t="shared" si="300"/>
        <v>11042687.257999953</v>
      </c>
      <c r="E19230" s="30" t="s">
        <v>14882</v>
      </c>
    </row>
    <row r="19231" spans="1:5">
      <c r="B19231" s="21">
        <v>-1713546.61</v>
      </c>
      <c r="C19231" s="21"/>
      <c r="D19231" s="11">
        <f t="shared" si="300"/>
        <v>9329140.6479999535</v>
      </c>
      <c r="E19231" s="30">
        <v>25001259387</v>
      </c>
    </row>
    <row r="19232" spans="1:5">
      <c r="B19232" s="21">
        <v>-112255.9</v>
      </c>
      <c r="C19232" s="21"/>
      <c r="D19232" s="11">
        <f t="shared" si="300"/>
        <v>9216884.7479999531</v>
      </c>
      <c r="E19232" s="30">
        <v>25001258142</v>
      </c>
    </row>
    <row r="19233" spans="1:5">
      <c r="B19233" s="21">
        <v>-156122.62</v>
      </c>
      <c r="C19233" s="21"/>
      <c r="D19233" s="11">
        <f t="shared" si="300"/>
        <v>9060762.1279999539</v>
      </c>
      <c r="E19233" s="30">
        <v>25001260282</v>
      </c>
    </row>
    <row r="19234" spans="1:5">
      <c r="B19234" s="21">
        <v>-350999.33</v>
      </c>
      <c r="C19234" s="21"/>
      <c r="D19234" s="11">
        <f t="shared" si="300"/>
        <v>8709762.7979999539</v>
      </c>
      <c r="E19234" s="30">
        <v>25001258247</v>
      </c>
    </row>
    <row r="19235" spans="1:5">
      <c r="B19235" s="21">
        <v>-116246.55</v>
      </c>
      <c r="C19235" s="21"/>
      <c r="D19235" s="11">
        <f t="shared" si="300"/>
        <v>8593516.2479999531</v>
      </c>
      <c r="E19235" s="30">
        <v>25001260294</v>
      </c>
    </row>
    <row r="19236" spans="1:5">
      <c r="B19236" s="22">
        <v>-182.92</v>
      </c>
      <c r="C19236" s="21"/>
      <c r="D19236" s="11">
        <f t="shared" si="300"/>
        <v>8593333.3279999532</v>
      </c>
      <c r="E19236" s="24" t="s">
        <v>24</v>
      </c>
    </row>
    <row r="19237" spans="1:5">
      <c r="A19237" s="19">
        <v>44896</v>
      </c>
      <c r="B19237" s="21"/>
      <c r="C19237" s="21">
        <v>167250.31</v>
      </c>
      <c r="D19237" s="11">
        <f t="shared" si="300"/>
        <v>8760583.6379999537</v>
      </c>
      <c r="E19237" s="30" t="s">
        <v>14891</v>
      </c>
    </row>
    <row r="19238" spans="1:5">
      <c r="B19238" s="21"/>
      <c r="C19238" s="22">
        <v>14000000</v>
      </c>
      <c r="D19238" s="11">
        <f t="shared" si="300"/>
        <v>22760583.637999952</v>
      </c>
      <c r="E19238" s="24" t="s">
        <v>14892</v>
      </c>
    </row>
    <row r="19239" spans="1:5">
      <c r="B19239" s="22">
        <v>-16500000</v>
      </c>
      <c r="C19239" s="21"/>
      <c r="D19239" s="11">
        <f t="shared" si="300"/>
        <v>6260583.6379999518</v>
      </c>
      <c r="E19239" s="24" t="s">
        <v>47</v>
      </c>
    </row>
    <row r="19240" spans="1:5">
      <c r="B19240" s="21">
        <v>-250158.03</v>
      </c>
      <c r="C19240" s="21"/>
      <c r="D19240" s="11">
        <f t="shared" si="300"/>
        <v>6010425.6079999516</v>
      </c>
      <c r="E19240" s="30">
        <v>25001259725</v>
      </c>
    </row>
    <row r="19241" spans="1:5">
      <c r="A19241" s="19">
        <v>44897</v>
      </c>
      <c r="B19241" s="22">
        <v>-690000</v>
      </c>
      <c r="D19241" s="11">
        <f t="shared" si="300"/>
        <v>5320425.6079999516</v>
      </c>
      <c r="E19241" s="14" t="s">
        <v>13816</v>
      </c>
    </row>
    <row r="19242" spans="1:5">
      <c r="B19242" s="21"/>
      <c r="C19242" s="21">
        <v>70388.240000000005</v>
      </c>
      <c r="D19242" s="11">
        <f t="shared" si="300"/>
        <v>5390813.8479999518</v>
      </c>
      <c r="E19242" s="30" t="s">
        <v>14905</v>
      </c>
    </row>
    <row r="19243" spans="1:5">
      <c r="B19243" s="21"/>
      <c r="C19243" s="21">
        <v>35169.07</v>
      </c>
      <c r="D19243" s="11">
        <f t="shared" si="300"/>
        <v>5425982.9179999521</v>
      </c>
      <c r="E19243" s="30" t="s">
        <v>14906</v>
      </c>
    </row>
    <row r="19244" spans="1:5">
      <c r="B19244" s="22">
        <v>-10000</v>
      </c>
      <c r="C19244" s="21"/>
      <c r="D19244" s="11">
        <f t="shared" si="300"/>
        <v>5415982.9179999521</v>
      </c>
      <c r="E19244" s="24" t="s">
        <v>14908</v>
      </c>
    </row>
    <row r="19245" spans="1:5">
      <c r="B19245" s="21"/>
      <c r="C19245" s="21">
        <v>104954.96</v>
      </c>
      <c r="D19245" s="11">
        <f t="shared" si="300"/>
        <v>5520937.8779999521</v>
      </c>
      <c r="E19245" s="30" t="s">
        <v>14907</v>
      </c>
    </row>
    <row r="19246" spans="1:5">
      <c r="B19246" s="21"/>
      <c r="C19246" s="21">
        <v>35049.550000000003</v>
      </c>
      <c r="D19246" s="11">
        <f t="shared" si="300"/>
        <v>5555987.4279999519</v>
      </c>
      <c r="E19246" s="30" t="s">
        <v>14909</v>
      </c>
    </row>
    <row r="19247" spans="1:5">
      <c r="B19247" s="21"/>
      <c r="C19247" s="40">
        <v>1649422</v>
      </c>
      <c r="D19247" s="11">
        <f t="shared" si="300"/>
        <v>7205409.4279999519</v>
      </c>
      <c r="E19247" s="30" t="s">
        <v>14910</v>
      </c>
    </row>
    <row r="19248" spans="1:5">
      <c r="B19248" s="21">
        <v>-69944.28</v>
      </c>
      <c r="C19248" s="40"/>
      <c r="D19248" s="11">
        <f t="shared" si="300"/>
        <v>7135465.1479999516</v>
      </c>
      <c r="E19248" s="30">
        <v>25001261615</v>
      </c>
    </row>
    <row r="19249" spans="1:5">
      <c r="B19249" s="21">
        <v>-34979.03</v>
      </c>
      <c r="C19249" s="40"/>
      <c r="D19249" s="11">
        <f t="shared" si="300"/>
        <v>7100486.1179999514</v>
      </c>
      <c r="E19249" s="30">
        <v>25001261639</v>
      </c>
    </row>
    <row r="19250" spans="1:5">
      <c r="B19250" s="21">
        <v>-35099.78</v>
      </c>
      <c r="C19250" s="40"/>
      <c r="D19250" s="11">
        <f t="shared" si="300"/>
        <v>7065386.3379999511</v>
      </c>
      <c r="E19250" s="30">
        <v>25001261641</v>
      </c>
    </row>
    <row r="19251" spans="1:5">
      <c r="B19251" s="21">
        <v>-1969070</v>
      </c>
      <c r="C19251" s="40"/>
      <c r="D19251" s="11">
        <f t="shared" si="300"/>
        <v>5096316.3379999511</v>
      </c>
      <c r="E19251" s="30">
        <v>25001261689</v>
      </c>
    </row>
    <row r="19252" spans="1:5">
      <c r="A19252" s="19">
        <v>44900</v>
      </c>
      <c r="B19252" s="21"/>
      <c r="C19252" s="44">
        <v>2200000</v>
      </c>
      <c r="D19252" s="11">
        <f t="shared" si="300"/>
        <v>7296316.3379999511</v>
      </c>
      <c r="E19252" s="24" t="s">
        <v>56</v>
      </c>
    </row>
    <row r="19253" spans="1:5">
      <c r="B19253" s="21"/>
      <c r="C19253" s="40">
        <v>329715.75</v>
      </c>
      <c r="D19253" s="11">
        <f t="shared" si="300"/>
        <v>7626032.0879999511</v>
      </c>
      <c r="E19253" s="30" t="s">
        <v>14929</v>
      </c>
    </row>
    <row r="19254" spans="1:5">
      <c r="B19254" s="21"/>
      <c r="C19254" s="21">
        <v>82541.8</v>
      </c>
      <c r="D19254" s="11">
        <f t="shared" si="300"/>
        <v>7708573.8879999509</v>
      </c>
      <c r="E19254" s="30">
        <v>200931</v>
      </c>
    </row>
    <row r="19255" spans="1:5">
      <c r="B19255" s="21">
        <v>-76212.42</v>
      </c>
      <c r="C19255" s="21"/>
      <c r="D19255" s="11">
        <f t="shared" si="300"/>
        <v>7632361.467999951</v>
      </c>
      <c r="E19255" s="30">
        <v>25001262012</v>
      </c>
    </row>
    <row r="19256" spans="1:5">
      <c r="B19256" s="21">
        <v>-78212.06</v>
      </c>
      <c r="C19256" s="21"/>
      <c r="D19256" s="11">
        <f t="shared" si="300"/>
        <v>7554149.4079999514</v>
      </c>
      <c r="E19256" s="30">
        <v>25001260268</v>
      </c>
    </row>
    <row r="19257" spans="1:5">
      <c r="B19257" s="21"/>
      <c r="C19257" s="21">
        <v>57461.81</v>
      </c>
      <c r="D19257" s="11">
        <f t="shared" si="300"/>
        <v>7611611.217999951</v>
      </c>
      <c r="E19257" s="30" t="s">
        <v>4100</v>
      </c>
    </row>
    <row r="19258" spans="1:5">
      <c r="A19258" s="19">
        <v>44901</v>
      </c>
      <c r="B19258" s="21">
        <v>-645548.59</v>
      </c>
      <c r="C19258" s="21"/>
      <c r="D19258" s="11">
        <f t="shared" si="300"/>
        <v>6966062.6279999511</v>
      </c>
      <c r="E19258" s="30">
        <v>25001261853</v>
      </c>
    </row>
    <row r="19259" spans="1:5">
      <c r="A19259" s="19">
        <v>44902</v>
      </c>
      <c r="B19259" s="21">
        <v>-146575.28</v>
      </c>
      <c r="C19259" s="21"/>
      <c r="D19259" s="11">
        <f t="shared" si="300"/>
        <v>6819487.3479999509</v>
      </c>
      <c r="E19259" s="30" t="s">
        <v>14808</v>
      </c>
    </row>
    <row r="19260" spans="1:5">
      <c r="B19260" s="21">
        <v>-57369.599999999999</v>
      </c>
      <c r="C19260" s="21"/>
      <c r="D19260" s="11">
        <f t="shared" si="300"/>
        <v>6762117.7479999512</v>
      </c>
      <c r="E19260" s="30" t="s">
        <v>3325</v>
      </c>
    </row>
    <row r="19261" spans="1:5">
      <c r="B19261" s="21"/>
      <c r="C19261" s="21">
        <v>240820.37</v>
      </c>
      <c r="D19261" s="11">
        <f t="shared" si="300"/>
        <v>7002938.1179999514</v>
      </c>
      <c r="E19261" s="30">
        <v>41970</v>
      </c>
    </row>
    <row r="19262" spans="1:5">
      <c r="B19262" s="21"/>
      <c r="C19262" s="21">
        <v>344355.03</v>
      </c>
      <c r="D19262" s="11">
        <f t="shared" si="300"/>
        <v>7347293.1479999516</v>
      </c>
      <c r="E19262" s="30" t="s">
        <v>14943</v>
      </c>
    </row>
    <row r="19263" spans="1:5">
      <c r="B19263" s="21"/>
      <c r="C19263" s="21">
        <v>100870.67</v>
      </c>
      <c r="D19263" s="11">
        <f t="shared" si="300"/>
        <v>7448163.8179999515</v>
      </c>
      <c r="E19263" s="30" t="s">
        <v>14944</v>
      </c>
    </row>
    <row r="19264" spans="1:5">
      <c r="B19264" s="21">
        <v>-336094.46</v>
      </c>
      <c r="C19264" s="21"/>
      <c r="D19264" s="11">
        <f t="shared" si="300"/>
        <v>7112069.3579999516</v>
      </c>
      <c r="E19264" s="30">
        <v>25001261827</v>
      </c>
    </row>
    <row r="19265" spans="1:5">
      <c r="B19265" s="21"/>
      <c r="C19265" s="22">
        <v>13669.44</v>
      </c>
      <c r="D19265" s="11">
        <f t="shared" si="300"/>
        <v>7125738.797999952</v>
      </c>
      <c r="E19265" s="24" t="s">
        <v>14946</v>
      </c>
    </row>
    <row r="19266" spans="1:5">
      <c r="B19266" s="21">
        <v>-153751.14000000001</v>
      </c>
      <c r="C19266" s="21"/>
      <c r="D19266" s="11">
        <f t="shared" si="300"/>
        <v>6971987.6579999523</v>
      </c>
      <c r="E19266" s="30">
        <v>25001263364</v>
      </c>
    </row>
    <row r="19267" spans="1:5">
      <c r="B19267" s="21">
        <v>-100581.04</v>
      </c>
      <c r="C19267" s="21"/>
      <c r="D19267" s="11">
        <f t="shared" si="300"/>
        <v>6871406.6179999523</v>
      </c>
      <c r="E19267" s="30">
        <v>25001261603</v>
      </c>
    </row>
    <row r="19268" spans="1:5">
      <c r="B19268" s="21">
        <v>-314382.84000000003</v>
      </c>
      <c r="C19268" s="21"/>
      <c r="D19268" s="11">
        <f t="shared" si="300"/>
        <v>6557023.7779999524</v>
      </c>
      <c r="E19268" s="30">
        <v>25001262967</v>
      </c>
    </row>
    <row r="19269" spans="1:5">
      <c r="B19269" s="21"/>
      <c r="C19269" s="21">
        <v>132329.29</v>
      </c>
      <c r="D19269" s="11">
        <f t="shared" si="300"/>
        <v>6689353.0679999525</v>
      </c>
      <c r="E19269" s="30" t="s">
        <v>3319</v>
      </c>
    </row>
    <row r="19270" spans="1:5">
      <c r="B19270" s="21">
        <v>-198339.21</v>
      </c>
      <c r="C19270" s="21"/>
      <c r="D19270" s="11">
        <f t="shared" si="300"/>
        <v>6491013.8579999525</v>
      </c>
      <c r="E19270" s="30">
        <v>25001262981</v>
      </c>
    </row>
    <row r="19271" spans="1:5">
      <c r="B19271" s="21">
        <v>-176925.85</v>
      </c>
      <c r="C19271" s="21"/>
      <c r="D19271" s="11">
        <f t="shared" si="300"/>
        <v>6314088.0079999529</v>
      </c>
      <c r="E19271" s="30">
        <v>25001262686</v>
      </c>
    </row>
    <row r="19272" spans="1:5">
      <c r="B19272" s="22">
        <v>-228</v>
      </c>
      <c r="C19272" s="21"/>
      <c r="D19272" s="11">
        <f t="shared" si="300"/>
        <v>6313860.0079999529</v>
      </c>
      <c r="E19272" s="24" t="s">
        <v>24</v>
      </c>
    </row>
    <row r="19273" spans="1:5">
      <c r="A19273" s="19">
        <v>44903</v>
      </c>
      <c r="B19273" s="21">
        <v>-150194.89000000001</v>
      </c>
      <c r="C19273" s="21"/>
      <c r="D19273" s="11">
        <f t="shared" si="300"/>
        <v>6163665.1179999532</v>
      </c>
      <c r="E19273" s="30">
        <v>25001261596</v>
      </c>
    </row>
    <row r="19274" spans="1:5">
      <c r="B19274" s="21">
        <v>-682680.39</v>
      </c>
      <c r="C19274" s="21"/>
      <c r="D19274" s="11">
        <f t="shared" si="300"/>
        <v>5480984.7279999536</v>
      </c>
      <c r="E19274" s="30">
        <v>25001262898</v>
      </c>
    </row>
    <row r="19275" spans="1:5">
      <c r="B19275" s="21">
        <v>-102724.42</v>
      </c>
      <c r="C19275" s="21"/>
      <c r="D19275" s="11">
        <f t="shared" si="300"/>
        <v>5378260.3079999536</v>
      </c>
      <c r="E19275" s="30">
        <v>25001261815</v>
      </c>
    </row>
    <row r="19276" spans="1:5">
      <c r="B19276" s="21">
        <v>-393313.57</v>
      </c>
      <c r="C19276" s="21"/>
      <c r="D19276" s="11">
        <f t="shared" si="300"/>
        <v>4984946.7379999533</v>
      </c>
      <c r="E19276" s="30">
        <v>25001261839</v>
      </c>
    </row>
    <row r="19277" spans="1:5">
      <c r="B19277" s="21"/>
      <c r="C19277" s="21">
        <v>103442.48</v>
      </c>
      <c r="D19277" s="11">
        <f t="shared" si="300"/>
        <v>5088389.2179999538</v>
      </c>
      <c r="E19277" s="30" t="s">
        <v>14958</v>
      </c>
    </row>
    <row r="19278" spans="1:5">
      <c r="B19278" s="21"/>
      <c r="C19278" s="21">
        <v>151456.82999999999</v>
      </c>
      <c r="D19278" s="11">
        <f t="shared" si="300"/>
        <v>5239846.0479999539</v>
      </c>
      <c r="E19278" s="30" t="s">
        <v>14957</v>
      </c>
    </row>
    <row r="19279" spans="1:5">
      <c r="B19279" s="21"/>
      <c r="C19279" s="21">
        <v>396794.15</v>
      </c>
      <c r="D19279" s="11">
        <f t="shared" si="300"/>
        <v>5636640.1979999542</v>
      </c>
      <c r="E19279" s="30" t="s">
        <v>14955</v>
      </c>
    </row>
    <row r="19280" spans="1:5">
      <c r="B19280" s="21"/>
      <c r="C19280" s="40">
        <v>3123750</v>
      </c>
      <c r="D19280" s="11">
        <f t="shared" si="300"/>
        <v>8760390.1979999542</v>
      </c>
      <c r="E19280" s="30" t="s">
        <v>14959</v>
      </c>
    </row>
    <row r="19281" spans="1:5">
      <c r="B19281" s="21"/>
      <c r="C19281" s="21">
        <v>155137.74</v>
      </c>
      <c r="D19281" s="11">
        <f t="shared" si="300"/>
        <v>8915527.9379999544</v>
      </c>
      <c r="E19281" s="30" t="s">
        <v>14956</v>
      </c>
    </row>
    <row r="19282" spans="1:5">
      <c r="A19282" s="19">
        <v>44904</v>
      </c>
      <c r="B19282" s="21"/>
      <c r="C19282" s="22">
        <v>10091250</v>
      </c>
      <c r="D19282" s="11">
        <f t="shared" ref="D19282:D19345" si="301">D19281+B19282+C19282</f>
        <v>19006777.937999956</v>
      </c>
      <c r="E19282" s="24" t="s">
        <v>14961</v>
      </c>
    </row>
    <row r="19283" spans="1:5">
      <c r="B19283" s="22">
        <v>-10091250</v>
      </c>
      <c r="C19283" s="21"/>
      <c r="D19283" s="11">
        <f t="shared" si="301"/>
        <v>8915527.9379999563</v>
      </c>
      <c r="E19283" s="24" t="s">
        <v>14960</v>
      </c>
    </row>
    <row r="19284" spans="1:5">
      <c r="B19284" s="21">
        <v>-3036543.36</v>
      </c>
      <c r="C19284" s="21"/>
      <c r="D19284" s="11">
        <f t="shared" si="301"/>
        <v>5878984.5779999569</v>
      </c>
      <c r="E19284" s="30" t="s">
        <v>14967</v>
      </c>
    </row>
    <row r="19285" spans="1:5">
      <c r="B19285" s="21"/>
      <c r="C19285" s="21">
        <v>92853.19</v>
      </c>
      <c r="D19285" s="11">
        <f t="shared" si="301"/>
        <v>5971837.7679999573</v>
      </c>
      <c r="E19285" s="30" t="s">
        <v>14968</v>
      </c>
    </row>
    <row r="19286" spans="1:5">
      <c r="B19286" s="21"/>
      <c r="C19286" s="21">
        <v>8505.0300000000007</v>
      </c>
      <c r="D19286" s="11">
        <f t="shared" si="301"/>
        <v>5980342.7979999576</v>
      </c>
      <c r="E19286" s="30" t="s">
        <v>14969</v>
      </c>
    </row>
    <row r="19287" spans="1:5">
      <c r="B19287" s="21"/>
      <c r="C19287" s="21">
        <v>17702.5</v>
      </c>
      <c r="D19287" s="11">
        <f t="shared" si="301"/>
        <v>5998045.2979999576</v>
      </c>
      <c r="E19287" s="30" t="s">
        <v>14970</v>
      </c>
    </row>
    <row r="19288" spans="1:5">
      <c r="B19288" s="21">
        <v>-92604.98</v>
      </c>
      <c r="C19288" s="21"/>
      <c r="D19288" s="11">
        <f t="shared" si="301"/>
        <v>5905440.3179999571</v>
      </c>
      <c r="E19288" s="30">
        <v>25001262650</v>
      </c>
    </row>
    <row r="19289" spans="1:5">
      <c r="B19289" s="21">
        <v>-180857.21</v>
      </c>
      <c r="C19289" s="21"/>
      <c r="D19289" s="11">
        <f t="shared" si="301"/>
        <v>5724583.1079999572</v>
      </c>
      <c r="E19289" s="30">
        <v>25001262698</v>
      </c>
    </row>
    <row r="19290" spans="1:5">
      <c r="B19290" s="21">
        <v>-234613.17</v>
      </c>
      <c r="C19290" s="21"/>
      <c r="D19290" s="11">
        <f t="shared" si="301"/>
        <v>5489969.9379999572</v>
      </c>
      <c r="E19290" s="30">
        <v>25001262674</v>
      </c>
    </row>
    <row r="19291" spans="1:5">
      <c r="B19291" s="21">
        <v>-17878.330000000002</v>
      </c>
      <c r="C19291" s="21"/>
      <c r="D19291" s="11">
        <f t="shared" si="301"/>
        <v>5472091.6079999572</v>
      </c>
      <c r="E19291" s="30">
        <v>25001262979</v>
      </c>
    </row>
    <row r="19292" spans="1:5">
      <c r="B19292" s="21">
        <v>-8719.4</v>
      </c>
      <c r="C19292" s="21"/>
      <c r="D19292" s="11">
        <f t="shared" si="301"/>
        <v>5463372.2079999568</v>
      </c>
      <c r="E19292" s="30">
        <v>25001263821</v>
      </c>
    </row>
    <row r="19293" spans="1:5">
      <c r="B19293" s="21">
        <v>-251664.17</v>
      </c>
      <c r="C19293" s="21"/>
      <c r="D19293" s="11">
        <f t="shared" si="301"/>
        <v>5211708.0379999569</v>
      </c>
      <c r="E19293" s="30">
        <v>25001262317</v>
      </c>
    </row>
    <row r="19294" spans="1:5">
      <c r="A19294" s="19">
        <v>44907</v>
      </c>
      <c r="B19294" s="21">
        <v>-96050.59</v>
      </c>
      <c r="C19294" s="21"/>
      <c r="D19294" s="11">
        <f t="shared" si="301"/>
        <v>5115657.447999957</v>
      </c>
      <c r="E19294" s="30">
        <v>25001262662</v>
      </c>
    </row>
    <row r="19295" spans="1:5">
      <c r="B19295" s="21"/>
      <c r="C19295" s="21">
        <v>198193.26</v>
      </c>
      <c r="D19295" s="11">
        <f t="shared" si="301"/>
        <v>5313850.7079999568</v>
      </c>
      <c r="E19295" s="30">
        <v>25001262824</v>
      </c>
    </row>
    <row r="19296" spans="1:5">
      <c r="B19296" s="21"/>
      <c r="C19296" s="21">
        <v>81627.429999999993</v>
      </c>
      <c r="D19296" s="11">
        <f t="shared" si="301"/>
        <v>5395478.1379999565</v>
      </c>
      <c r="E19296" s="30" t="s">
        <v>14988</v>
      </c>
    </row>
    <row r="19297" spans="1:5">
      <c r="B19297" s="21"/>
      <c r="C19297" s="21">
        <v>17390.27</v>
      </c>
      <c r="D19297" s="11">
        <f t="shared" si="301"/>
        <v>5412868.407999956</v>
      </c>
      <c r="E19297" s="30" t="s">
        <v>14986</v>
      </c>
    </row>
    <row r="19298" spans="1:5">
      <c r="B19298" s="21">
        <v>-17704.59</v>
      </c>
      <c r="C19298" s="21"/>
      <c r="D19298" s="11">
        <f t="shared" si="301"/>
        <v>5395163.8179999562</v>
      </c>
      <c r="E19298" s="30">
        <v>25001262917</v>
      </c>
    </row>
    <row r="19299" spans="1:5">
      <c r="B19299" s="21"/>
      <c r="C19299" s="21">
        <v>124.09</v>
      </c>
      <c r="D19299" s="11">
        <f t="shared" si="301"/>
        <v>5395287.907999956</v>
      </c>
      <c r="E19299" s="30" t="s">
        <v>14987</v>
      </c>
    </row>
    <row r="19300" spans="1:5">
      <c r="A19300" s="19">
        <v>44908</v>
      </c>
      <c r="B19300" s="21">
        <v>-282537.25</v>
      </c>
      <c r="C19300" s="21"/>
      <c r="D19300" s="11">
        <f t="shared" si="301"/>
        <v>5112750.657999956</v>
      </c>
      <c r="E19300" s="30">
        <v>25001264880</v>
      </c>
    </row>
    <row r="19301" spans="1:5">
      <c r="B19301" s="21"/>
      <c r="C19301" s="21">
        <v>18046.88</v>
      </c>
      <c r="D19301" s="11">
        <f t="shared" si="301"/>
        <v>5130797.5379999559</v>
      </c>
      <c r="E19301" s="30" t="s">
        <v>4100</v>
      </c>
    </row>
    <row r="19302" spans="1:5">
      <c r="B19302" s="21"/>
      <c r="C19302" s="21">
        <v>102947.23</v>
      </c>
      <c r="D19302" s="11">
        <f t="shared" si="301"/>
        <v>5233744.7679999564</v>
      </c>
      <c r="E19302" s="30" t="s">
        <v>3319</v>
      </c>
    </row>
    <row r="19303" spans="1:5">
      <c r="A19303" s="19">
        <v>44909</v>
      </c>
      <c r="B19303" s="21">
        <v>-49635.27</v>
      </c>
      <c r="C19303" s="21"/>
      <c r="D19303" s="11">
        <f t="shared" si="301"/>
        <v>5184109.4979999568</v>
      </c>
      <c r="E19303" s="30">
        <v>25001265649</v>
      </c>
    </row>
    <row r="19304" spans="1:5">
      <c r="B19304" s="21"/>
      <c r="C19304" s="21">
        <v>162805.12</v>
      </c>
      <c r="D19304" s="11">
        <f t="shared" si="301"/>
        <v>5346914.6179999569</v>
      </c>
      <c r="E19304" s="30" t="s">
        <v>15004</v>
      </c>
    </row>
    <row r="19305" spans="1:5">
      <c r="B19305" s="21"/>
      <c r="C19305" s="21">
        <v>123325.81</v>
      </c>
      <c r="D19305" s="11">
        <f t="shared" si="301"/>
        <v>5470240.4279999565</v>
      </c>
      <c r="E19305" s="30" t="s">
        <v>15003</v>
      </c>
    </row>
    <row r="19306" spans="1:5">
      <c r="B19306" s="21">
        <v>-249705.84</v>
      </c>
      <c r="C19306" s="21"/>
      <c r="D19306" s="11">
        <f t="shared" si="301"/>
        <v>5220534.5879999567</v>
      </c>
      <c r="E19306" s="30">
        <v>25001265570</v>
      </c>
    </row>
    <row r="19307" spans="1:5">
      <c r="B19307" s="21">
        <v>-116528.29</v>
      </c>
      <c r="C19307" s="21"/>
      <c r="D19307" s="11">
        <f t="shared" si="301"/>
        <v>5104006.2979999566</v>
      </c>
      <c r="E19307" s="30">
        <v>25001263857</v>
      </c>
    </row>
    <row r="19308" spans="1:5">
      <c r="B19308" s="21"/>
      <c r="C19308" s="21">
        <v>248990.72</v>
      </c>
      <c r="D19308" s="11">
        <f t="shared" si="301"/>
        <v>5352997.0179999564</v>
      </c>
      <c r="E19308" s="30" t="s">
        <v>15002</v>
      </c>
    </row>
    <row r="19309" spans="1:5">
      <c r="B19309" s="21">
        <v>-119495.17</v>
      </c>
      <c r="C19309" s="21"/>
      <c r="D19309" s="11">
        <f t="shared" si="301"/>
        <v>5233501.8479999565</v>
      </c>
      <c r="E19309" s="30">
        <v>25001264723</v>
      </c>
    </row>
    <row r="19310" spans="1:5">
      <c r="B19310" s="21">
        <v>-248408.65</v>
      </c>
      <c r="C19310" s="21"/>
      <c r="D19310" s="11">
        <f t="shared" si="301"/>
        <v>4985093.1979999561</v>
      </c>
      <c r="E19310" s="30">
        <v>25001265582</v>
      </c>
    </row>
    <row r="19311" spans="1:5">
      <c r="B19311" s="21"/>
      <c r="C19311" s="21">
        <v>688840.66</v>
      </c>
      <c r="D19311" s="11">
        <f t="shared" si="301"/>
        <v>5673933.8579999562</v>
      </c>
      <c r="E19311" s="30" t="s">
        <v>15005</v>
      </c>
    </row>
    <row r="19312" spans="1:5">
      <c r="B19312" s="21">
        <v>-249448.05</v>
      </c>
      <c r="C19312" s="21"/>
      <c r="D19312" s="11">
        <f t="shared" si="301"/>
        <v>5424485.8079999564</v>
      </c>
      <c r="E19312" s="30">
        <v>25001265637</v>
      </c>
    </row>
    <row r="19313" spans="1:5">
      <c r="B19313" s="21">
        <v>-71936.81</v>
      </c>
      <c r="C19313" s="21"/>
      <c r="D19313" s="11">
        <f t="shared" si="301"/>
        <v>5352548.9979999568</v>
      </c>
      <c r="E19313" s="30">
        <v>25001264735</v>
      </c>
    </row>
    <row r="19314" spans="1:5">
      <c r="B19314" s="21">
        <v>-243292.87</v>
      </c>
      <c r="C19314" s="21"/>
      <c r="D19314" s="11">
        <f t="shared" si="301"/>
        <v>5109256.1279999567</v>
      </c>
      <c r="E19314" s="30">
        <v>25001263352</v>
      </c>
    </row>
    <row r="19315" spans="1:5">
      <c r="B19315" s="21">
        <v>-168089.38</v>
      </c>
      <c r="C19315" s="21"/>
      <c r="D19315" s="11">
        <f t="shared" si="301"/>
        <v>4941166.7479999568</v>
      </c>
      <c r="E19315" s="30">
        <v>25001264747</v>
      </c>
    </row>
    <row r="19316" spans="1:5">
      <c r="B19316" s="22">
        <v>-57</v>
      </c>
      <c r="C19316" s="21"/>
      <c r="D19316" s="11">
        <f t="shared" si="301"/>
        <v>4941109.7479999568</v>
      </c>
      <c r="E19316" s="24" t="s">
        <v>24</v>
      </c>
    </row>
    <row r="19317" spans="1:5">
      <c r="A19317" s="19">
        <v>44910</v>
      </c>
      <c r="B19317" s="21">
        <v>-1015.83</v>
      </c>
      <c r="C19317" s="21"/>
      <c r="D19317" s="11">
        <f t="shared" si="301"/>
        <v>4940093.9179999568</v>
      </c>
      <c r="E19317" s="30" t="s">
        <v>3894</v>
      </c>
    </row>
    <row r="19318" spans="1:5">
      <c r="B19318" s="21">
        <v>-1380</v>
      </c>
      <c r="C19318" s="21"/>
      <c r="D19318" s="11">
        <f t="shared" si="301"/>
        <v>4938713.9179999568</v>
      </c>
      <c r="E19318" s="30" t="s">
        <v>4075</v>
      </c>
    </row>
    <row r="19319" spans="1:5">
      <c r="B19319" s="21"/>
      <c r="C19319" s="21">
        <v>200634.23999999999</v>
      </c>
      <c r="D19319" s="11">
        <f t="shared" si="301"/>
        <v>5139348.157999957</v>
      </c>
      <c r="E19319" s="30" t="s">
        <v>4100</v>
      </c>
    </row>
    <row r="19320" spans="1:5">
      <c r="A19320" s="19">
        <v>44911</v>
      </c>
      <c r="B19320" s="21"/>
      <c r="C19320" s="21">
        <v>153310.19</v>
      </c>
      <c r="D19320" s="11">
        <f t="shared" si="301"/>
        <v>5292658.3479999574</v>
      </c>
      <c r="E19320" s="30">
        <v>42433</v>
      </c>
    </row>
    <row r="19321" spans="1:5">
      <c r="B19321" s="21"/>
      <c r="C19321" s="21">
        <v>153753.47</v>
      </c>
      <c r="D19321" s="11">
        <f t="shared" si="301"/>
        <v>5446411.8179999571</v>
      </c>
      <c r="E19321" s="30">
        <v>42435</v>
      </c>
    </row>
    <row r="19322" spans="1:5">
      <c r="B19322" s="21"/>
      <c r="C19322" s="21">
        <v>210570.42</v>
      </c>
      <c r="D19322" s="11">
        <f t="shared" si="301"/>
        <v>5656982.2379999571</v>
      </c>
      <c r="E19322" s="30" t="s">
        <v>15010</v>
      </c>
    </row>
    <row r="19323" spans="1:5">
      <c r="B19323" s="21"/>
      <c r="C19323" s="21">
        <v>342492.22</v>
      </c>
      <c r="D19323" s="11">
        <f t="shared" si="301"/>
        <v>5999474.4579999568</v>
      </c>
      <c r="E19323" s="30" t="s">
        <v>15011</v>
      </c>
    </row>
    <row r="19324" spans="1:5">
      <c r="B19324" s="21"/>
      <c r="C19324" s="21">
        <v>688186.77</v>
      </c>
      <c r="D19324" s="11">
        <f t="shared" si="301"/>
        <v>6687661.2279999573</v>
      </c>
      <c r="E19324" s="30" t="s">
        <v>15012</v>
      </c>
    </row>
    <row r="19325" spans="1:5">
      <c r="B19325" s="21">
        <v>-332511.94</v>
      </c>
      <c r="C19325" s="21"/>
      <c r="D19325" s="11">
        <f t="shared" si="301"/>
        <v>6355149.2879999569</v>
      </c>
      <c r="E19325" s="53">
        <v>25001262905</v>
      </c>
    </row>
    <row r="19326" spans="1:5">
      <c r="B19326" s="21">
        <v>-29525.98</v>
      </c>
      <c r="C19326" s="21"/>
      <c r="D19326" s="11">
        <f t="shared" si="301"/>
        <v>6325623.3079999564</v>
      </c>
      <c r="E19326" s="53">
        <v>25001262648</v>
      </c>
    </row>
    <row r="19327" spans="1:5">
      <c r="B19327" s="21">
        <v>-151350.07</v>
      </c>
      <c r="C19327" s="21"/>
      <c r="D19327" s="11">
        <f t="shared" si="301"/>
        <v>6174273.2379999561</v>
      </c>
      <c r="E19327" s="53">
        <v>25001265568</v>
      </c>
    </row>
    <row r="19328" spans="1:5">
      <c r="B19328" s="21">
        <v>-667967.85</v>
      </c>
      <c r="C19328" s="21"/>
      <c r="D19328" s="11">
        <f t="shared" si="301"/>
        <v>5506305.3879999565</v>
      </c>
      <c r="E19328" s="53">
        <v>25001260432</v>
      </c>
    </row>
    <row r="19329" spans="1:5">
      <c r="B19329" s="21">
        <v>-213962.34</v>
      </c>
      <c r="C19329" s="21"/>
      <c r="D19329" s="11">
        <f t="shared" si="301"/>
        <v>5292343.0479999566</v>
      </c>
      <c r="E19329" s="53">
        <v>25001265075</v>
      </c>
    </row>
    <row r="19330" spans="1:5">
      <c r="B19330" s="21"/>
      <c r="C19330" s="40">
        <v>104681.51</v>
      </c>
      <c r="D19330" s="11">
        <f t="shared" si="301"/>
        <v>5397024.5579999564</v>
      </c>
      <c r="E19330" s="30">
        <v>29903746</v>
      </c>
    </row>
    <row r="19331" spans="1:5">
      <c r="B19331" s="21"/>
      <c r="C19331" s="21">
        <v>30407.49</v>
      </c>
      <c r="D19331" s="11">
        <f t="shared" si="301"/>
        <v>5427432.0479999566</v>
      </c>
      <c r="E19331" s="30" t="s">
        <v>15022</v>
      </c>
    </row>
    <row r="19332" spans="1:5">
      <c r="B19332" s="21">
        <v>-150914.37</v>
      </c>
      <c r="C19332" s="21"/>
      <c r="D19332" s="11">
        <f t="shared" si="301"/>
        <v>5276517.6779999565</v>
      </c>
      <c r="E19332" s="30">
        <v>25001265556</v>
      </c>
    </row>
    <row r="19333" spans="1:5">
      <c r="B19333" s="21">
        <v>-204468.9</v>
      </c>
      <c r="C19333" s="21"/>
      <c r="D19333" s="11">
        <f t="shared" si="301"/>
        <v>5072048.7779999562</v>
      </c>
      <c r="E19333" s="30">
        <v>25001265651</v>
      </c>
    </row>
    <row r="19334" spans="1:5">
      <c r="A19334" s="19">
        <v>44914</v>
      </c>
      <c r="B19334" s="21"/>
      <c r="C19334" s="40">
        <v>25114427.550000001</v>
      </c>
      <c r="D19334" s="11">
        <f t="shared" si="301"/>
        <v>30186476.327999957</v>
      </c>
      <c r="E19334" s="30" t="s">
        <v>3716</v>
      </c>
    </row>
    <row r="19335" spans="1:5">
      <c r="B19335" s="21"/>
      <c r="C19335" s="21">
        <v>123373.26</v>
      </c>
      <c r="D19335" s="11">
        <f t="shared" si="301"/>
        <v>30309849.587999959</v>
      </c>
      <c r="E19335" s="30" t="s">
        <v>15030</v>
      </c>
    </row>
    <row r="19336" spans="1:5">
      <c r="B19336" s="21"/>
      <c r="C19336" s="21">
        <v>206769.62</v>
      </c>
      <c r="D19336" s="11">
        <f t="shared" si="301"/>
        <v>30516619.20799996</v>
      </c>
      <c r="E19336" s="30" t="s">
        <v>15031</v>
      </c>
    </row>
    <row r="19337" spans="1:5">
      <c r="B19337" s="21"/>
      <c r="C19337" s="21">
        <v>57468.25</v>
      </c>
      <c r="D19337" s="11">
        <f t="shared" si="301"/>
        <v>30574087.45799996</v>
      </c>
      <c r="E19337" s="30" t="s">
        <v>15032</v>
      </c>
    </row>
    <row r="19338" spans="1:5">
      <c r="B19338" s="21">
        <v>-3098193.83</v>
      </c>
      <c r="C19338" s="21"/>
      <c r="D19338" s="11">
        <f t="shared" si="301"/>
        <v>27475893.627999961</v>
      </c>
      <c r="E19338" s="30" t="s">
        <v>14967</v>
      </c>
    </row>
    <row r="19339" spans="1:5">
      <c r="B19339" s="21">
        <v>-10366833.140000001</v>
      </c>
      <c r="C19339" s="21"/>
      <c r="D19339" s="11">
        <f t="shared" si="301"/>
        <v>17109060.487999961</v>
      </c>
      <c r="E19339" s="30" t="s">
        <v>15036</v>
      </c>
    </row>
    <row r="19340" spans="1:5">
      <c r="B19340" s="21">
        <v>-11180629.4</v>
      </c>
      <c r="C19340" s="21"/>
      <c r="D19340" s="11">
        <f t="shared" si="301"/>
        <v>5928431.0879999604</v>
      </c>
      <c r="E19340" s="30" t="s">
        <v>15037</v>
      </c>
    </row>
    <row r="19341" spans="1:5">
      <c r="B19341" s="21">
        <v>-119494.39</v>
      </c>
      <c r="C19341" s="21"/>
      <c r="D19341" s="11">
        <f t="shared" si="301"/>
        <v>5808936.6979999607</v>
      </c>
      <c r="E19341" s="30">
        <v>25001265699</v>
      </c>
    </row>
    <row r="19342" spans="1:5">
      <c r="B19342" s="21">
        <v>-195202.83</v>
      </c>
      <c r="C19342" s="21"/>
      <c r="D19342" s="11">
        <f t="shared" si="301"/>
        <v>5613733.8679999607</v>
      </c>
      <c r="E19342" s="30">
        <v>25001264711</v>
      </c>
    </row>
    <row r="19343" spans="1:5">
      <c r="B19343" s="21">
        <v>-56235.58</v>
      </c>
      <c r="C19343" s="21"/>
      <c r="D19343" s="11">
        <f t="shared" si="301"/>
        <v>5557498.2879999606</v>
      </c>
      <c r="E19343" s="30">
        <v>25001263819</v>
      </c>
    </row>
    <row r="19344" spans="1:5">
      <c r="B19344" s="21">
        <v>-560</v>
      </c>
      <c r="C19344" s="21"/>
      <c r="D19344" s="11">
        <f t="shared" si="301"/>
        <v>5556938.2879999606</v>
      </c>
      <c r="E19344" s="30">
        <v>25001265770</v>
      </c>
    </row>
    <row r="19345" spans="1:5">
      <c r="A19345" s="19">
        <v>44915</v>
      </c>
      <c r="B19345" s="21"/>
      <c r="C19345" s="22">
        <v>600000</v>
      </c>
      <c r="D19345" s="11">
        <f t="shared" si="301"/>
        <v>6156938.2879999606</v>
      </c>
      <c r="E19345" s="24" t="s">
        <v>4313</v>
      </c>
    </row>
    <row r="19346" spans="1:5">
      <c r="B19346" s="22">
        <v>-600000</v>
      </c>
      <c r="C19346" s="21"/>
      <c r="D19346" s="11">
        <f t="shared" ref="D19346:D19409" si="302">D19345+B19346+C19346</f>
        <v>5556938.2879999606</v>
      </c>
      <c r="E19346" s="24" t="s">
        <v>14835</v>
      </c>
    </row>
    <row r="19347" spans="1:5">
      <c r="B19347" s="21"/>
      <c r="C19347" s="21">
        <v>12110479.77</v>
      </c>
      <c r="D19347" s="11">
        <f t="shared" si="302"/>
        <v>17667418.057999961</v>
      </c>
      <c r="E19347" s="30" t="s">
        <v>3716</v>
      </c>
    </row>
    <row r="19348" spans="1:5">
      <c r="B19348" s="22">
        <v>-9000000</v>
      </c>
      <c r="C19348" s="21"/>
      <c r="D19348" s="11">
        <f t="shared" si="302"/>
        <v>8667418.0579999611</v>
      </c>
      <c r="E19348" s="24" t="s">
        <v>47</v>
      </c>
    </row>
    <row r="19349" spans="1:5">
      <c r="B19349" s="21"/>
      <c r="C19349" s="21">
        <v>155662.12</v>
      </c>
      <c r="D19349" s="11">
        <f t="shared" si="302"/>
        <v>8823080.1779999603</v>
      </c>
      <c r="E19349" s="30" t="s">
        <v>15043</v>
      </c>
    </row>
    <row r="19350" spans="1:5">
      <c r="B19350" s="21"/>
      <c r="C19350" s="21">
        <v>154501.84</v>
      </c>
      <c r="D19350" s="11">
        <f t="shared" si="302"/>
        <v>8977582.0179999601</v>
      </c>
      <c r="E19350" s="30" t="s">
        <v>15044</v>
      </c>
    </row>
    <row r="19351" spans="1:5">
      <c r="B19351" s="21"/>
      <c r="C19351" s="21">
        <v>678479.19</v>
      </c>
      <c r="D19351" s="11">
        <f t="shared" si="302"/>
        <v>9656061.2079999596</v>
      </c>
      <c r="E19351" s="30" t="s">
        <v>13285</v>
      </c>
    </row>
    <row r="19352" spans="1:5">
      <c r="B19352" s="21">
        <v>-193398.15</v>
      </c>
      <c r="C19352" s="21"/>
      <c r="D19352" s="11">
        <f t="shared" si="302"/>
        <v>9462663.0579999592</v>
      </c>
      <c r="E19352" s="30">
        <v>25001267312</v>
      </c>
    </row>
    <row r="19353" spans="1:5">
      <c r="A19353" s="19">
        <v>44916</v>
      </c>
      <c r="B19353" s="22">
        <v>-400000</v>
      </c>
      <c r="C19353" s="21"/>
      <c r="D19353" s="11">
        <f t="shared" si="302"/>
        <v>9062663.0579999592</v>
      </c>
      <c r="E19353" s="24" t="s">
        <v>6569</v>
      </c>
    </row>
    <row r="19354" spans="1:5">
      <c r="B19354" s="21"/>
      <c r="C19354" s="26">
        <v>14999966</v>
      </c>
      <c r="D19354" s="11">
        <f t="shared" si="302"/>
        <v>24062629.057999961</v>
      </c>
      <c r="E19354" s="52" t="s">
        <v>3716</v>
      </c>
    </row>
    <row r="19355" spans="1:5">
      <c r="B19355" s="21"/>
      <c r="C19355" s="26">
        <v>24999956</v>
      </c>
      <c r="D19355" s="11">
        <f t="shared" si="302"/>
        <v>49062585.057999961</v>
      </c>
      <c r="E19355" s="52" t="s">
        <v>3716</v>
      </c>
    </row>
    <row r="19356" spans="1:5">
      <c r="B19356" s="21">
        <v>-71847.83</v>
      </c>
      <c r="C19356" s="21"/>
      <c r="D19356" s="11">
        <f t="shared" si="302"/>
        <v>48990737.227999963</v>
      </c>
      <c r="E19356" s="30">
        <v>25001267217</v>
      </c>
    </row>
    <row r="19357" spans="1:5">
      <c r="B19357" s="21">
        <v>-117242.9</v>
      </c>
      <c r="C19357" s="21"/>
      <c r="D19357" s="11">
        <f t="shared" si="302"/>
        <v>48873494.327999964</v>
      </c>
      <c r="E19357" s="30">
        <v>25001267198</v>
      </c>
    </row>
    <row r="19358" spans="1:5">
      <c r="B19358" s="21">
        <v>-164554.53</v>
      </c>
      <c r="C19358" s="21"/>
      <c r="D19358" s="11">
        <f t="shared" si="302"/>
        <v>48708939.797999963</v>
      </c>
      <c r="E19358" s="30">
        <v>25001267205</v>
      </c>
    </row>
    <row r="19359" spans="1:5">
      <c r="B19359" s="21">
        <v>-210188.68</v>
      </c>
      <c r="C19359" s="21"/>
      <c r="D19359" s="11">
        <f t="shared" si="302"/>
        <v>48498751.117999963</v>
      </c>
      <c r="E19359" s="30">
        <v>25001267867</v>
      </c>
    </row>
    <row r="19360" spans="1:5">
      <c r="A19360" s="19">
        <v>44917</v>
      </c>
      <c r="B19360" s="27">
        <v>-33000000</v>
      </c>
      <c r="C19360" s="21"/>
      <c r="D19360" s="11">
        <f t="shared" si="302"/>
        <v>15498751.117999963</v>
      </c>
      <c r="E19360" s="49" t="s">
        <v>15066</v>
      </c>
    </row>
    <row r="19361" spans="1:5">
      <c r="B19361" s="27">
        <v>-1550000</v>
      </c>
      <c r="D19361" s="11">
        <f t="shared" si="302"/>
        <v>13948751.117999963</v>
      </c>
      <c r="E19361" s="49" t="s">
        <v>14631</v>
      </c>
    </row>
    <row r="19362" spans="1:5">
      <c r="B19362" s="21"/>
      <c r="C19362" s="27">
        <v>6000000</v>
      </c>
      <c r="D19362" s="11">
        <f t="shared" si="302"/>
        <v>19948751.117999963</v>
      </c>
      <c r="E19362" s="49" t="s">
        <v>4313</v>
      </c>
    </row>
    <row r="19363" spans="1:5">
      <c r="A19363" s="19">
        <v>44918</v>
      </c>
      <c r="B19363" s="21">
        <v>-8533.4500000000007</v>
      </c>
      <c r="C19363" s="21"/>
      <c r="D19363" s="11">
        <f t="shared" si="302"/>
        <v>19940217.667999964</v>
      </c>
      <c r="E19363" s="30" t="s">
        <v>15078</v>
      </c>
    </row>
    <row r="19364" spans="1:5">
      <c r="B19364" s="21">
        <v>-2500</v>
      </c>
      <c r="C19364" s="21"/>
      <c r="D19364" s="11">
        <f t="shared" si="302"/>
        <v>19937717.667999964</v>
      </c>
      <c r="E19364" s="30" t="s">
        <v>3944</v>
      </c>
    </row>
    <row r="19365" spans="1:5">
      <c r="B19365" s="21"/>
      <c r="C19365" s="21">
        <v>20439.82</v>
      </c>
      <c r="D19365" s="11">
        <f t="shared" si="302"/>
        <v>19958157.487999965</v>
      </c>
      <c r="E19365" s="30" t="s">
        <v>15106</v>
      </c>
    </row>
    <row r="19366" spans="1:5">
      <c r="B19366" s="21"/>
      <c r="C19366" s="21">
        <v>10632.31</v>
      </c>
      <c r="D19366" s="11">
        <f t="shared" si="302"/>
        <v>19968789.797999963</v>
      </c>
      <c r="E19366" s="30" t="s">
        <v>15107</v>
      </c>
    </row>
    <row r="19367" spans="1:5">
      <c r="B19367" s="21"/>
      <c r="C19367" s="21">
        <v>74823.14</v>
      </c>
      <c r="D19367" s="11">
        <f t="shared" si="302"/>
        <v>20043612.937999964</v>
      </c>
      <c r="E19367" s="30" t="s">
        <v>15108</v>
      </c>
    </row>
    <row r="19368" spans="1:5">
      <c r="B19368" s="21"/>
      <c r="C19368" s="21">
        <v>163944.41</v>
      </c>
      <c r="D19368" s="11">
        <f t="shared" si="302"/>
        <v>20207557.347999964</v>
      </c>
      <c r="E19368" s="30" t="s">
        <v>15109</v>
      </c>
    </row>
    <row r="19369" spans="1:5">
      <c r="B19369" s="21">
        <v>-20376.04</v>
      </c>
      <c r="C19369" s="21"/>
      <c r="D19369" s="11">
        <f t="shared" si="302"/>
        <v>20187181.307999965</v>
      </c>
      <c r="E19369" s="30">
        <v>25001267700</v>
      </c>
    </row>
    <row r="19370" spans="1:5">
      <c r="B19370" s="21">
        <v>-118561.55</v>
      </c>
      <c r="C19370" s="21"/>
      <c r="D19370" s="11">
        <f t="shared" si="302"/>
        <v>20068619.757999964</v>
      </c>
      <c r="E19370" s="30">
        <v>25001267229</v>
      </c>
    </row>
    <row r="19371" spans="1:5">
      <c r="B19371" s="21">
        <v>-10656.21</v>
      </c>
      <c r="C19371" s="21"/>
      <c r="D19371" s="11">
        <f t="shared" si="302"/>
        <v>20057963.547999963</v>
      </c>
      <c r="E19371" s="30">
        <v>25001265706</v>
      </c>
    </row>
    <row r="19372" spans="1:5">
      <c r="B19372" s="21">
        <v>-99457.43</v>
      </c>
      <c r="C19372" s="21"/>
      <c r="D19372" s="11">
        <f t="shared" si="302"/>
        <v>19958506.117999963</v>
      </c>
      <c r="E19372" s="30">
        <v>25001267267</v>
      </c>
    </row>
    <row r="19373" spans="1:5">
      <c r="B19373" s="21">
        <v>-118422.37</v>
      </c>
      <c r="C19373" s="21"/>
      <c r="D19373" s="11">
        <f t="shared" si="302"/>
        <v>19840083.747999962</v>
      </c>
      <c r="E19373" s="30">
        <v>25001267231</v>
      </c>
    </row>
    <row r="19374" spans="1:5">
      <c r="B19374" s="21">
        <v>-320171.09999999998</v>
      </c>
      <c r="C19374" s="21"/>
      <c r="D19374" s="11">
        <f t="shared" si="302"/>
        <v>19519912.647999961</v>
      </c>
      <c r="E19374" s="30">
        <v>25001267255</v>
      </c>
    </row>
    <row r="19375" spans="1:5">
      <c r="B19375" s="21">
        <v>-154825.31</v>
      </c>
      <c r="C19375" s="21"/>
      <c r="D19375" s="11">
        <f t="shared" si="302"/>
        <v>19365087.337999962</v>
      </c>
      <c r="E19375" s="30">
        <v>25001267693</v>
      </c>
    </row>
    <row r="19376" spans="1:5">
      <c r="B19376" s="21">
        <v>-73124.850000000006</v>
      </c>
      <c r="C19376" s="21"/>
      <c r="D19376" s="11">
        <f t="shared" si="302"/>
        <v>19291962.487999961</v>
      </c>
      <c r="E19376" s="30">
        <v>25001265687</v>
      </c>
    </row>
    <row r="19377" spans="1:5">
      <c r="A19377" s="19">
        <v>44922</v>
      </c>
      <c r="B19377" s="27">
        <v>-10000000</v>
      </c>
      <c r="C19377" s="21"/>
      <c r="D19377" s="11">
        <f t="shared" si="302"/>
        <v>9291962.4879999608</v>
      </c>
      <c r="E19377" s="49" t="s">
        <v>47</v>
      </c>
    </row>
    <row r="19378" spans="1:5">
      <c r="A19378" s="19"/>
      <c r="B19378" s="21"/>
      <c r="C19378" s="21">
        <v>103263.24</v>
      </c>
      <c r="D19378" s="11">
        <f t="shared" si="302"/>
        <v>9395225.727999961</v>
      </c>
      <c r="E19378" s="30" t="s">
        <v>15114</v>
      </c>
    </row>
    <row r="19379" spans="1:5">
      <c r="B19379" s="21"/>
      <c r="C19379" s="21">
        <v>55226.75</v>
      </c>
      <c r="D19379" s="11">
        <f t="shared" si="302"/>
        <v>9450452.477999961</v>
      </c>
      <c r="E19379" s="30">
        <v>29903616</v>
      </c>
    </row>
    <row r="19380" spans="1:5">
      <c r="B19380" s="21">
        <v>-255302.46</v>
      </c>
      <c r="C19380" s="21"/>
      <c r="D19380" s="11">
        <f t="shared" si="302"/>
        <v>9195150.0179999601</v>
      </c>
      <c r="E19380" s="30">
        <v>25001267879</v>
      </c>
    </row>
    <row r="19381" spans="1:5">
      <c r="B19381" s="21">
        <v>-211100.32</v>
      </c>
      <c r="C19381" s="21"/>
      <c r="D19381" s="11">
        <f t="shared" si="302"/>
        <v>8984049.6979999598</v>
      </c>
      <c r="E19381" s="30">
        <v>25001267893</v>
      </c>
    </row>
    <row r="19382" spans="1:5">
      <c r="B19382" s="21">
        <v>-100057.97</v>
      </c>
      <c r="C19382" s="21"/>
      <c r="D19382" s="11">
        <f t="shared" si="302"/>
        <v>8883991.7279999591</v>
      </c>
      <c r="E19382" s="30">
        <v>25001267762</v>
      </c>
    </row>
    <row r="19383" spans="1:5">
      <c r="B19383" s="21">
        <v>-338862.47</v>
      </c>
      <c r="C19383" s="21"/>
      <c r="D19383" s="11">
        <f t="shared" si="302"/>
        <v>8545129.2579999585</v>
      </c>
      <c r="E19383" s="30">
        <v>25001269554</v>
      </c>
    </row>
    <row r="19384" spans="1:5">
      <c r="B19384" s="21">
        <v>-143383.25</v>
      </c>
      <c r="C19384" s="21"/>
      <c r="D19384" s="11">
        <f t="shared" si="302"/>
        <v>8401746.0079999585</v>
      </c>
      <c r="E19384" s="30">
        <v>25001267900</v>
      </c>
    </row>
    <row r="19385" spans="1:5">
      <c r="B19385" s="21">
        <v>-142340.6</v>
      </c>
      <c r="C19385" s="21"/>
      <c r="D19385" s="11">
        <f t="shared" si="302"/>
        <v>8259405.4079999588</v>
      </c>
      <c r="E19385" s="30">
        <v>25001267881</v>
      </c>
    </row>
    <row r="19386" spans="1:5">
      <c r="B19386" s="21"/>
      <c r="C19386" s="21">
        <v>100523.51</v>
      </c>
      <c r="D19386" s="11">
        <f t="shared" si="302"/>
        <v>8359928.9179999586</v>
      </c>
      <c r="E19386" s="30" t="s">
        <v>4100</v>
      </c>
    </row>
    <row r="19387" spans="1:5">
      <c r="B19387" s="21">
        <v>-69847.75</v>
      </c>
      <c r="C19387" s="21"/>
      <c r="D19387" s="11">
        <f t="shared" si="302"/>
        <v>8290081.1679999586</v>
      </c>
      <c r="E19387" s="30">
        <v>25001267805</v>
      </c>
    </row>
    <row r="19388" spans="1:5">
      <c r="A19388" s="19">
        <v>44923</v>
      </c>
      <c r="B19388" s="22">
        <v>-3000000</v>
      </c>
      <c r="C19388" s="21"/>
      <c r="D19388" s="11">
        <f t="shared" si="302"/>
        <v>5290081.1679999586</v>
      </c>
      <c r="E19388" s="24" t="s">
        <v>15209</v>
      </c>
    </row>
    <row r="19389" spans="1:5">
      <c r="B19389" s="21">
        <v>-32867.35</v>
      </c>
      <c r="C19389" s="21"/>
      <c r="D19389" s="11">
        <f t="shared" si="302"/>
        <v>5257213.817999959</v>
      </c>
      <c r="E19389" s="30">
        <v>25001269792</v>
      </c>
    </row>
    <row r="19390" spans="1:5">
      <c r="B19390" s="21">
        <v>-243001.68</v>
      </c>
      <c r="C19390" s="21"/>
      <c r="D19390" s="11">
        <f t="shared" si="302"/>
        <v>5014212.1379999593</v>
      </c>
      <c r="E19390" s="30">
        <v>25001269542</v>
      </c>
    </row>
    <row r="19391" spans="1:5">
      <c r="B19391" s="21">
        <v>-151947.85999999999</v>
      </c>
      <c r="C19391" s="21"/>
      <c r="D19391" s="11">
        <f t="shared" si="302"/>
        <v>4862264.277999959</v>
      </c>
      <c r="E19391" s="30">
        <v>25001269580</v>
      </c>
    </row>
    <row r="19392" spans="1:5">
      <c r="B19392" s="21">
        <v>-86027.85</v>
      </c>
      <c r="C19392" s="21"/>
      <c r="D19392" s="11">
        <f t="shared" si="302"/>
        <v>4776236.4279999593</v>
      </c>
      <c r="E19392" s="30">
        <v>25001269497</v>
      </c>
    </row>
    <row r="19393" spans="1:5">
      <c r="B19393" s="21">
        <v>-226057.99</v>
      </c>
      <c r="C19393" s="21"/>
      <c r="D19393" s="11">
        <f t="shared" si="302"/>
        <v>4550178.4379999591</v>
      </c>
      <c r="E19393" s="30">
        <v>25001268721</v>
      </c>
    </row>
    <row r="19394" spans="1:5">
      <c r="B19394" s="22">
        <v>-581.99</v>
      </c>
      <c r="C19394" s="21"/>
      <c r="D19394" s="11">
        <f t="shared" si="302"/>
        <v>4549596.4479999589</v>
      </c>
      <c r="E19394" s="24" t="s">
        <v>24</v>
      </c>
    </row>
    <row r="19395" spans="1:5">
      <c r="A19395" s="19">
        <v>44924</v>
      </c>
      <c r="B19395" s="21">
        <v>-548</v>
      </c>
      <c r="C19395" s="21"/>
      <c r="D19395" s="11">
        <f t="shared" si="302"/>
        <v>4549048.4479999589</v>
      </c>
      <c r="E19395" s="30">
        <v>25001270411</v>
      </c>
    </row>
    <row r="19396" spans="1:5">
      <c r="B19396" s="21"/>
      <c r="C19396" s="21">
        <v>667594.81999999995</v>
      </c>
      <c r="D19396" s="11">
        <f t="shared" si="302"/>
        <v>5216643.2679999592</v>
      </c>
      <c r="E19396" s="30" t="s">
        <v>15143</v>
      </c>
    </row>
    <row r="19397" spans="1:5">
      <c r="B19397" s="21">
        <v>-311810.40000000002</v>
      </c>
      <c r="C19397" s="21"/>
      <c r="D19397" s="11">
        <f t="shared" si="302"/>
        <v>4904832.8679999588</v>
      </c>
      <c r="E19397" s="30">
        <v>25001269942</v>
      </c>
    </row>
    <row r="19398" spans="1:5">
      <c r="B19398" s="21">
        <v>-824729.57</v>
      </c>
      <c r="C19398" s="21"/>
      <c r="D19398" s="11">
        <f t="shared" si="302"/>
        <v>4080103.297999959</v>
      </c>
      <c r="E19398" s="30">
        <v>25001269673</v>
      </c>
    </row>
    <row r="19399" spans="1:5">
      <c r="B19399" s="21"/>
      <c r="C19399" s="21">
        <v>853542.49</v>
      </c>
      <c r="D19399" s="11">
        <f t="shared" si="302"/>
        <v>4933645.7879999587</v>
      </c>
      <c r="E19399" s="30" t="s">
        <v>15144</v>
      </c>
    </row>
    <row r="19400" spans="1:5">
      <c r="B19400" s="21">
        <v>-657650.32999999996</v>
      </c>
      <c r="C19400" s="21"/>
      <c r="D19400" s="11">
        <f t="shared" si="302"/>
        <v>4275995.4579999587</v>
      </c>
      <c r="E19400" s="30">
        <v>25001269809</v>
      </c>
    </row>
    <row r="19401" spans="1:5">
      <c r="B19401" s="21"/>
      <c r="C19401" s="21">
        <v>322582.09999999998</v>
      </c>
      <c r="D19401" s="11">
        <f t="shared" si="302"/>
        <v>4598577.5579999583</v>
      </c>
      <c r="E19401" s="30" t="s">
        <v>15145</v>
      </c>
    </row>
    <row r="19402" spans="1:5">
      <c r="A19402" s="19">
        <v>44925</v>
      </c>
      <c r="B19402" s="40"/>
      <c r="C19402" s="40">
        <v>324621.34000000003</v>
      </c>
      <c r="D19402" s="11">
        <f t="shared" si="302"/>
        <v>4923198.8979999581</v>
      </c>
      <c r="E19402" s="30" t="s">
        <v>15150</v>
      </c>
    </row>
    <row r="19403" spans="1:5">
      <c r="B19403" s="40"/>
      <c r="C19403" s="40">
        <v>19063.96</v>
      </c>
      <c r="D19403" s="11">
        <f t="shared" si="302"/>
        <v>4942262.8579999581</v>
      </c>
      <c r="E19403" s="30" t="s">
        <v>15151</v>
      </c>
    </row>
    <row r="19404" spans="1:5">
      <c r="B19404" s="40"/>
      <c r="C19404" s="40">
        <v>71476.600000000006</v>
      </c>
      <c r="D19404" s="11">
        <f t="shared" si="302"/>
        <v>5013739.4579999577</v>
      </c>
      <c r="E19404" s="30">
        <v>200998</v>
      </c>
    </row>
    <row r="19405" spans="1:5">
      <c r="B19405" s="40"/>
      <c r="C19405" s="40">
        <v>764193.14</v>
      </c>
      <c r="D19405" s="11">
        <f t="shared" si="302"/>
        <v>5777932.5979999574</v>
      </c>
      <c r="E19405" s="30" t="s">
        <v>15154</v>
      </c>
    </row>
    <row r="19406" spans="1:5">
      <c r="B19406" s="40"/>
      <c r="C19406" s="40">
        <v>34398.17</v>
      </c>
      <c r="D19406" s="11">
        <f t="shared" si="302"/>
        <v>5812330.7679999573</v>
      </c>
      <c r="E19406" s="30" t="s">
        <v>15155</v>
      </c>
    </row>
    <row r="19407" spans="1:5">
      <c r="B19407" s="40"/>
      <c r="C19407" s="40">
        <v>47878.76</v>
      </c>
      <c r="D19407" s="11">
        <f t="shared" si="302"/>
        <v>5860209.5279999571</v>
      </c>
      <c r="E19407" s="30" t="s">
        <v>15156</v>
      </c>
    </row>
    <row r="19408" spans="1:5">
      <c r="B19408" s="40"/>
      <c r="C19408" s="40">
        <v>89704.84</v>
      </c>
      <c r="D19408" s="11">
        <f t="shared" si="302"/>
        <v>5949914.3679999569</v>
      </c>
      <c r="E19408" s="30" t="s">
        <v>15157</v>
      </c>
    </row>
    <row r="19409" spans="1:5">
      <c r="B19409" s="40"/>
      <c r="C19409" s="40">
        <v>248692.41</v>
      </c>
      <c r="D19409" s="11">
        <f t="shared" si="302"/>
        <v>6198606.7779999571</v>
      </c>
      <c r="E19409" s="30" t="s">
        <v>15158</v>
      </c>
    </row>
    <row r="19410" spans="1:5">
      <c r="B19410" s="40"/>
      <c r="C19410" s="40">
        <v>256411.55</v>
      </c>
      <c r="D19410" s="11">
        <f t="shared" ref="D19410:D19473" si="303">D19409+B19410+C19410</f>
        <v>6455018.3279999569</v>
      </c>
      <c r="E19410" s="30">
        <v>42502</v>
      </c>
    </row>
    <row r="19411" spans="1:5">
      <c r="B19411" s="40">
        <v>-18861.64</v>
      </c>
      <c r="C19411" s="40"/>
      <c r="D19411" s="11">
        <f t="shared" si="303"/>
        <v>6436156.6879999572</v>
      </c>
      <c r="E19411" s="30">
        <v>25001267774</v>
      </c>
    </row>
    <row r="19412" spans="1:5">
      <c r="B19412" s="40">
        <v>-193556.48000000001</v>
      </c>
      <c r="C19412" s="40"/>
      <c r="D19412" s="11">
        <f t="shared" si="303"/>
        <v>6242600.2079999568</v>
      </c>
      <c r="E19412" s="30">
        <v>25001270023</v>
      </c>
    </row>
    <row r="19413" spans="1:5">
      <c r="B19413" s="40">
        <v>-315093.92</v>
      </c>
      <c r="C19413" s="40"/>
      <c r="D19413" s="11">
        <f t="shared" si="303"/>
        <v>5927506.2879999569</v>
      </c>
      <c r="E19413" s="30">
        <v>25001269154</v>
      </c>
    </row>
    <row r="19414" spans="1:5">
      <c r="B19414" s="40">
        <v>-67769.47</v>
      </c>
      <c r="C19414" s="40"/>
      <c r="D19414" s="11">
        <f t="shared" si="303"/>
        <v>5859736.8179999571</v>
      </c>
      <c r="E19414" s="30">
        <v>25001267798</v>
      </c>
    </row>
    <row r="19415" spans="1:5">
      <c r="B19415" s="40">
        <v>-46903.360000000001</v>
      </c>
      <c r="C19415" s="40"/>
      <c r="D19415" s="11">
        <f t="shared" si="303"/>
        <v>5812833.4579999568</v>
      </c>
      <c r="E19415" s="30">
        <v>25001267786</v>
      </c>
    </row>
    <row r="19416" spans="1:5">
      <c r="A19416" s="19">
        <v>44929</v>
      </c>
      <c r="B19416" s="21"/>
      <c r="C19416" s="26">
        <v>34202248</v>
      </c>
      <c r="D19416" s="11">
        <f t="shared" si="303"/>
        <v>40015081.45799996</v>
      </c>
      <c r="E19416" s="30" t="s">
        <v>3716</v>
      </c>
    </row>
    <row r="19417" spans="1:5">
      <c r="B19417" s="21"/>
      <c r="C19417" s="21">
        <v>339394.01</v>
      </c>
      <c r="D19417" s="11">
        <f t="shared" si="303"/>
        <v>40354475.467999958</v>
      </c>
      <c r="E19417" s="30">
        <v>10135</v>
      </c>
    </row>
    <row r="19418" spans="1:5">
      <c r="B19418" s="21"/>
      <c r="C19418" s="21">
        <v>169317.93</v>
      </c>
      <c r="D19418" s="11">
        <f t="shared" si="303"/>
        <v>40523793.397999957</v>
      </c>
      <c r="E19418" s="30">
        <v>42586</v>
      </c>
    </row>
    <row r="19419" spans="1:5">
      <c r="B19419" s="21"/>
      <c r="C19419" s="21">
        <v>327149.82</v>
      </c>
      <c r="D19419" s="11">
        <f t="shared" si="303"/>
        <v>40850943.217999958</v>
      </c>
      <c r="E19419" s="30">
        <v>10143</v>
      </c>
    </row>
    <row r="19420" spans="1:5">
      <c r="B19420" s="21"/>
      <c r="C19420" s="21">
        <v>764162.14</v>
      </c>
      <c r="D19420" s="11">
        <f t="shared" si="303"/>
        <v>41615105.357999958</v>
      </c>
      <c r="E19420" s="30" t="s">
        <v>15163</v>
      </c>
    </row>
    <row r="19421" spans="1:5">
      <c r="B19421" s="26">
        <v>-4168271.68</v>
      </c>
      <c r="C19421" s="21"/>
      <c r="D19421" s="11">
        <f t="shared" si="303"/>
        <v>37446833.677999958</v>
      </c>
      <c r="E19421" s="30">
        <v>25001271244</v>
      </c>
    </row>
    <row r="19422" spans="1:5">
      <c r="A19422" s="19">
        <v>44930</v>
      </c>
      <c r="B19422" s="27">
        <v>-10000000</v>
      </c>
      <c r="C19422" s="40"/>
      <c r="D19422" s="11">
        <f t="shared" si="303"/>
        <v>27446833.677999958</v>
      </c>
      <c r="E19422" s="24" t="s">
        <v>47</v>
      </c>
    </row>
    <row r="19423" spans="1:5">
      <c r="B19423" s="40"/>
      <c r="C19423" s="40">
        <v>808704.89</v>
      </c>
      <c r="D19423" s="11">
        <f t="shared" si="303"/>
        <v>28255538.567999959</v>
      </c>
      <c r="E19423" s="30" t="s">
        <v>13285</v>
      </c>
    </row>
    <row r="19424" spans="1:5">
      <c r="B19424" s="40">
        <v>-1522347.76</v>
      </c>
      <c r="C19424" s="40"/>
      <c r="D19424" s="11">
        <f t="shared" si="303"/>
        <v>26733190.807999957</v>
      </c>
      <c r="E19424" s="30" t="s">
        <v>15173</v>
      </c>
    </row>
    <row r="19425" spans="1:13">
      <c r="B19425" s="26">
        <v>-14136801.67</v>
      </c>
      <c r="C19425" s="40"/>
      <c r="D19425" s="11">
        <f t="shared" si="303"/>
        <v>12596389.137999957</v>
      </c>
      <c r="E19425" s="30" t="s">
        <v>15037</v>
      </c>
      <c r="M19425" s="17"/>
    </row>
    <row r="19426" spans="1:13">
      <c r="B19426" s="40">
        <v>-1046944.54</v>
      </c>
      <c r="C19426" s="40"/>
      <c r="D19426" s="11">
        <f t="shared" si="303"/>
        <v>11549444.597999956</v>
      </c>
      <c r="E19426" s="30">
        <v>25001270035</v>
      </c>
    </row>
    <row r="19427" spans="1:13">
      <c r="B19427" s="40">
        <v>-254367.5</v>
      </c>
      <c r="C19427" s="40"/>
      <c r="D19427" s="11">
        <f t="shared" si="303"/>
        <v>11295077.097999956</v>
      </c>
      <c r="E19427" s="30">
        <v>25001270009</v>
      </c>
    </row>
    <row r="19428" spans="1:13">
      <c r="B19428" s="40">
        <v>-42814.2</v>
      </c>
      <c r="C19428" s="40"/>
      <c r="D19428" s="11">
        <f t="shared" si="303"/>
        <v>11252262.897999957</v>
      </c>
      <c r="E19428" s="30">
        <v>25001270011</v>
      </c>
    </row>
    <row r="19429" spans="1:13">
      <c r="B19429" s="40">
        <v>-193111.94</v>
      </c>
      <c r="C19429" s="40"/>
      <c r="D19429" s="11">
        <f t="shared" si="303"/>
        <v>11059150.957999958</v>
      </c>
      <c r="E19429" s="30">
        <v>25001271175</v>
      </c>
    </row>
    <row r="19430" spans="1:13">
      <c r="B19430" s="40">
        <v>-319668.78999999998</v>
      </c>
      <c r="C19430" s="40"/>
      <c r="D19430" s="11">
        <f t="shared" si="303"/>
        <v>10739482.167999959</v>
      </c>
      <c r="E19430" s="30">
        <v>25001270966</v>
      </c>
    </row>
    <row r="19431" spans="1:13">
      <c r="B19431" s="40">
        <v>-166650.47</v>
      </c>
      <c r="C19431" s="40"/>
      <c r="D19431" s="11">
        <f t="shared" si="303"/>
        <v>10572831.697999958</v>
      </c>
      <c r="E19431" s="30">
        <v>25001271501</v>
      </c>
    </row>
    <row r="19432" spans="1:13">
      <c r="B19432" s="40"/>
      <c r="C19432" s="40">
        <v>194078.43</v>
      </c>
      <c r="D19432" s="11">
        <f t="shared" si="303"/>
        <v>10766910.127999958</v>
      </c>
      <c r="E19432" s="30">
        <v>18413</v>
      </c>
    </row>
    <row r="19433" spans="1:13">
      <c r="B19433" s="40">
        <v>-252254.45</v>
      </c>
      <c r="C19433" s="40"/>
      <c r="D19433" s="11">
        <f t="shared" si="303"/>
        <v>10514655.677999958</v>
      </c>
      <c r="E19433" s="30">
        <v>25001271620</v>
      </c>
    </row>
    <row r="19434" spans="1:13">
      <c r="B19434" s="22">
        <v>-57</v>
      </c>
      <c r="C19434" s="21"/>
      <c r="D19434" s="11">
        <f t="shared" si="303"/>
        <v>10514598.677999958</v>
      </c>
      <c r="E19434" s="24" t="s">
        <v>24</v>
      </c>
    </row>
    <row r="19435" spans="1:13">
      <c r="A19435" s="19">
        <v>44931</v>
      </c>
      <c r="B19435" s="21">
        <v>-117628.01</v>
      </c>
      <c r="C19435" s="21"/>
      <c r="D19435" s="11">
        <f t="shared" si="303"/>
        <v>10396970.667999959</v>
      </c>
      <c r="E19435" s="30">
        <v>25001271494</v>
      </c>
    </row>
    <row r="19436" spans="1:13">
      <c r="B19436" s="21"/>
      <c r="C19436" s="21">
        <v>124263.28</v>
      </c>
      <c r="D19436" s="11">
        <f t="shared" si="303"/>
        <v>10521233.947999958</v>
      </c>
      <c r="E19436" s="30">
        <v>201002</v>
      </c>
    </row>
    <row r="19437" spans="1:13">
      <c r="B19437" s="21">
        <v>-438229.76000000001</v>
      </c>
      <c r="C19437" s="21"/>
      <c r="D19437" s="11">
        <f t="shared" si="303"/>
        <v>10083004.187999958</v>
      </c>
      <c r="E19437" s="30">
        <v>25001271925</v>
      </c>
    </row>
    <row r="19438" spans="1:13">
      <c r="B19438" s="21">
        <v>-169074.76</v>
      </c>
      <c r="C19438" s="21"/>
      <c r="D19438" s="11">
        <f t="shared" si="303"/>
        <v>9913929.4279999584</v>
      </c>
      <c r="E19438" s="30">
        <v>25001271513</v>
      </c>
    </row>
    <row r="19439" spans="1:13">
      <c r="B19439" s="21"/>
      <c r="C19439" s="21">
        <v>178717.52</v>
      </c>
      <c r="D19439" s="11">
        <f t="shared" si="303"/>
        <v>10092646.947999958</v>
      </c>
      <c r="E19439" s="30">
        <v>201014</v>
      </c>
    </row>
    <row r="19440" spans="1:13">
      <c r="B19440" s="21">
        <v>-321648.18</v>
      </c>
      <c r="C19440" s="21"/>
      <c r="D19440" s="11">
        <f t="shared" si="303"/>
        <v>9770998.7679999582</v>
      </c>
      <c r="E19440" s="30">
        <v>25001272015</v>
      </c>
    </row>
    <row r="19441" spans="1:5">
      <c r="B19441" s="21">
        <v>-25548.41</v>
      </c>
      <c r="C19441" s="21"/>
      <c r="D19441" s="11">
        <f t="shared" si="303"/>
        <v>9745450.3579999581</v>
      </c>
      <c r="E19441" s="30">
        <v>25001272041</v>
      </c>
    </row>
    <row r="19442" spans="1:5">
      <c r="B19442" s="21">
        <v>-177584.11</v>
      </c>
      <c r="C19442" s="21"/>
      <c r="D19442" s="11">
        <f t="shared" si="303"/>
        <v>9567866.2479999587</v>
      </c>
      <c r="E19442" s="30">
        <v>25001271775</v>
      </c>
    </row>
    <row r="19443" spans="1:5">
      <c r="B19443" s="21">
        <v>-17940.12</v>
      </c>
      <c r="C19443" s="21"/>
      <c r="D19443" s="11">
        <f t="shared" si="303"/>
        <v>9549926.1279999595</v>
      </c>
      <c r="E19443" s="30">
        <v>25001271751</v>
      </c>
    </row>
    <row r="19444" spans="1:5">
      <c r="B19444" s="21">
        <v>-333678.73</v>
      </c>
      <c r="C19444" s="21"/>
      <c r="D19444" s="11">
        <f t="shared" si="303"/>
        <v>9216247.3979999591</v>
      </c>
      <c r="E19444" s="30">
        <v>25001272003</v>
      </c>
    </row>
    <row r="19445" spans="1:5">
      <c r="A19445" s="19">
        <v>44932</v>
      </c>
      <c r="B19445" s="40">
        <v>-6004.09</v>
      </c>
      <c r="C19445" s="40"/>
      <c r="D19445" s="11">
        <f t="shared" si="303"/>
        <v>9210243.3079999592</v>
      </c>
      <c r="E19445" s="30" t="s">
        <v>15189</v>
      </c>
    </row>
    <row r="19446" spans="1:5">
      <c r="B19446" s="40"/>
      <c r="C19446" s="40">
        <v>82056.94</v>
      </c>
      <c r="D19446" s="11">
        <f t="shared" si="303"/>
        <v>9292300.2479999587</v>
      </c>
      <c r="E19446" s="30" t="s">
        <v>15194</v>
      </c>
    </row>
    <row r="19447" spans="1:5">
      <c r="B19447" s="40"/>
      <c r="C19447" s="40">
        <v>51550.49</v>
      </c>
      <c r="D19447" s="11">
        <f t="shared" si="303"/>
        <v>9343850.7379999589</v>
      </c>
      <c r="E19447" s="30" t="s">
        <v>15195</v>
      </c>
    </row>
    <row r="19448" spans="1:5">
      <c r="B19448" s="40"/>
      <c r="C19448" s="40">
        <v>194615.39</v>
      </c>
      <c r="D19448" s="11">
        <f t="shared" si="303"/>
        <v>9538466.1279999595</v>
      </c>
      <c r="E19448" s="30">
        <v>22342</v>
      </c>
    </row>
    <row r="19449" spans="1:5">
      <c r="B19449" s="40"/>
      <c r="C19449" s="40">
        <v>17764.830000000002</v>
      </c>
      <c r="D19449" s="11">
        <f t="shared" si="303"/>
        <v>9556230.9579999596</v>
      </c>
      <c r="E19449" s="30" t="s">
        <v>15196</v>
      </c>
    </row>
    <row r="19450" spans="1:5">
      <c r="B19450" s="40"/>
      <c r="C19450" s="40">
        <v>102455.11</v>
      </c>
      <c r="D19450" s="11">
        <f t="shared" si="303"/>
        <v>9658686.067999959</v>
      </c>
      <c r="E19450" s="30" t="s">
        <v>15197</v>
      </c>
    </row>
    <row r="19451" spans="1:5">
      <c r="B19451" s="40"/>
      <c r="C19451" s="40">
        <v>40940.269999999997</v>
      </c>
      <c r="D19451" s="11">
        <f t="shared" si="303"/>
        <v>9699626.3379999585</v>
      </c>
      <c r="E19451" s="30" t="s">
        <v>15198</v>
      </c>
    </row>
    <row r="19452" spans="1:5">
      <c r="B19452" s="40">
        <v>-8694.7800000000007</v>
      </c>
      <c r="C19452" s="40"/>
      <c r="D19452" s="11">
        <f t="shared" si="303"/>
        <v>9690931.5579999592</v>
      </c>
      <c r="E19452" s="30">
        <v>25001272491</v>
      </c>
    </row>
    <row r="19453" spans="1:5">
      <c r="B19453" s="40">
        <v>-29542.83</v>
      </c>
      <c r="C19453" s="40"/>
      <c r="D19453" s="11">
        <f t="shared" si="303"/>
        <v>9661388.7279999591</v>
      </c>
      <c r="E19453" s="30">
        <v>25001272089</v>
      </c>
    </row>
    <row r="19454" spans="1:5">
      <c r="B19454" s="40">
        <v>-333905.94</v>
      </c>
      <c r="C19454" s="40"/>
      <c r="D19454" s="11">
        <f t="shared" si="303"/>
        <v>9327482.7879999597</v>
      </c>
      <c r="E19454" s="30">
        <v>25001272489</v>
      </c>
    </row>
    <row r="19455" spans="1:5">
      <c r="B19455" s="40">
        <v>-80897.41</v>
      </c>
      <c r="C19455" s="40"/>
      <c r="D19455" s="11">
        <f t="shared" si="303"/>
        <v>9246585.3779999595</v>
      </c>
      <c r="E19455" s="30">
        <v>25001271806</v>
      </c>
    </row>
    <row r="19456" spans="1:5">
      <c r="B19456" s="40">
        <v>-75918.539999999994</v>
      </c>
      <c r="C19456" s="40"/>
      <c r="D19456" s="11">
        <f t="shared" si="303"/>
        <v>9170666.8379999604</v>
      </c>
      <c r="E19456" s="30">
        <v>25001272508</v>
      </c>
    </row>
    <row r="19457" spans="1:5">
      <c r="B19457" s="40">
        <v>-40511.35</v>
      </c>
      <c r="C19457" s="40"/>
      <c r="D19457" s="11">
        <f t="shared" si="303"/>
        <v>9130155.4879999608</v>
      </c>
      <c r="E19457" s="30">
        <v>25001271818</v>
      </c>
    </row>
    <row r="19458" spans="1:5">
      <c r="B19458" s="40">
        <v>-50932.58</v>
      </c>
      <c r="C19458" s="40"/>
      <c r="D19458" s="11">
        <f t="shared" si="303"/>
        <v>9079222.9079999607</v>
      </c>
      <c r="E19458" s="30">
        <v>25001271799</v>
      </c>
    </row>
    <row r="19459" spans="1:5">
      <c r="B19459" s="40">
        <v>-574912</v>
      </c>
      <c r="C19459" s="40"/>
      <c r="D19459" s="11">
        <f t="shared" si="303"/>
        <v>8504310.9079999607</v>
      </c>
      <c r="E19459" s="30">
        <v>25001272558</v>
      </c>
    </row>
    <row r="19460" spans="1:5">
      <c r="B19460" s="40"/>
      <c r="C19460" s="40">
        <v>30425.040000000001</v>
      </c>
      <c r="D19460" s="11">
        <f t="shared" si="303"/>
        <v>8534735.9479999598</v>
      </c>
      <c r="E19460" s="30" t="s">
        <v>15200</v>
      </c>
    </row>
    <row r="19461" spans="1:5">
      <c r="A19461" s="19">
        <v>44935</v>
      </c>
      <c r="B19461" s="44">
        <v>-1000000</v>
      </c>
      <c r="C19461" s="40"/>
      <c r="D19461" s="11">
        <f t="shared" si="303"/>
        <v>7534735.9479999598</v>
      </c>
      <c r="E19461" s="24" t="s">
        <v>15208</v>
      </c>
    </row>
    <row r="19462" spans="1:5">
      <c r="B19462" s="40">
        <v>-8688.27</v>
      </c>
      <c r="C19462" s="40"/>
      <c r="D19462" s="11">
        <f t="shared" si="303"/>
        <v>7526047.6779999603</v>
      </c>
      <c r="E19462" s="30">
        <v>25001271937</v>
      </c>
    </row>
    <row r="19463" spans="1:5">
      <c r="B19463" s="40"/>
      <c r="C19463" s="44">
        <v>15000000</v>
      </c>
      <c r="D19463" s="11">
        <f t="shared" si="303"/>
        <v>22526047.677999958</v>
      </c>
      <c r="E19463" s="24" t="s">
        <v>54</v>
      </c>
    </row>
    <row r="19464" spans="1:5">
      <c r="B19464" s="21">
        <v>-339062.23</v>
      </c>
      <c r="C19464" s="21"/>
      <c r="D19464" s="11">
        <f t="shared" si="303"/>
        <v>22186985.447999958</v>
      </c>
      <c r="E19464" s="30">
        <v>25001271056</v>
      </c>
    </row>
    <row r="19465" spans="1:5">
      <c r="B19465" s="21">
        <v>-166448.18</v>
      </c>
      <c r="C19465" s="21"/>
      <c r="D19465" s="11">
        <f t="shared" si="303"/>
        <v>22020537.267999958</v>
      </c>
      <c r="E19465" s="30">
        <v>25001273593</v>
      </c>
    </row>
    <row r="19466" spans="1:5">
      <c r="B19466" s="21"/>
      <c r="C19466" s="40">
        <v>2276421</v>
      </c>
      <c r="D19466" s="11">
        <f t="shared" si="303"/>
        <v>24296958.267999958</v>
      </c>
      <c r="E19466" s="30">
        <v>90378145</v>
      </c>
    </row>
    <row r="19467" spans="1:5">
      <c r="B19467" s="21"/>
      <c r="C19467" s="21">
        <v>26260.799999999999</v>
      </c>
      <c r="D19467" s="11">
        <f t="shared" si="303"/>
        <v>24323219.067999959</v>
      </c>
      <c r="E19467" s="30" t="s">
        <v>15215</v>
      </c>
    </row>
    <row r="19468" spans="1:5">
      <c r="B19468" s="21">
        <v>-299952.65999999997</v>
      </c>
      <c r="C19468" s="21"/>
      <c r="D19468" s="11">
        <f t="shared" si="303"/>
        <v>24023266.407999959</v>
      </c>
      <c r="E19468" s="30">
        <v>25001271763</v>
      </c>
    </row>
    <row r="19469" spans="1:5">
      <c r="B19469" s="21"/>
      <c r="C19469" s="21">
        <v>8707.0300000000007</v>
      </c>
      <c r="D19469" s="11">
        <f t="shared" si="303"/>
        <v>24031973.43799996</v>
      </c>
      <c r="E19469" s="30" t="s">
        <v>15214</v>
      </c>
    </row>
    <row r="19470" spans="1:5">
      <c r="B19470" s="21"/>
      <c r="C19470" s="21">
        <v>310085.61</v>
      </c>
      <c r="D19470" s="11">
        <f t="shared" si="303"/>
        <v>24342059.047999959</v>
      </c>
      <c r="E19470" s="30" t="s">
        <v>15212</v>
      </c>
    </row>
    <row r="19471" spans="1:5">
      <c r="B19471" s="21"/>
      <c r="C19471" s="21">
        <v>317167.40000000002</v>
      </c>
      <c r="D19471" s="11">
        <f t="shared" si="303"/>
        <v>24659226.447999958</v>
      </c>
      <c r="E19471" s="30" t="s">
        <v>15213</v>
      </c>
    </row>
    <row r="19472" spans="1:5">
      <c r="B19472" s="21"/>
      <c r="C19472" s="40">
        <v>1106561</v>
      </c>
      <c r="D19472" s="11">
        <f t="shared" si="303"/>
        <v>25765787.447999958</v>
      </c>
      <c r="E19472" s="30">
        <v>90378187</v>
      </c>
    </row>
    <row r="19473" spans="1:5">
      <c r="B19473" s="21">
        <v>-549</v>
      </c>
      <c r="C19473" s="21"/>
      <c r="D19473" s="11">
        <f t="shared" si="303"/>
        <v>25765238.447999958</v>
      </c>
      <c r="E19473" s="30">
        <v>25001273200</v>
      </c>
    </row>
    <row r="19474" spans="1:5">
      <c r="A19474" s="19">
        <v>44936</v>
      </c>
      <c r="B19474" s="40"/>
      <c r="C19474" s="40">
        <v>100814.08</v>
      </c>
      <c r="D19474" s="11">
        <f t="shared" ref="D19474:D19537" si="304">D19473+B19474+C19474</f>
        <v>25866052.527999956</v>
      </c>
      <c r="E19474" s="30" t="s">
        <v>13285</v>
      </c>
    </row>
    <row r="19475" spans="1:5">
      <c r="B19475" s="40">
        <v>-16918074.370000001</v>
      </c>
      <c r="C19475" s="40"/>
      <c r="D19475" s="11">
        <f t="shared" si="304"/>
        <v>8947978.1579999551</v>
      </c>
      <c r="E19475" s="30" t="s">
        <v>15228</v>
      </c>
    </row>
    <row r="19476" spans="1:5">
      <c r="B19476" s="40">
        <v>-179632.17</v>
      </c>
      <c r="C19476" s="40"/>
      <c r="D19476" s="11">
        <f t="shared" si="304"/>
        <v>8768345.9879999552</v>
      </c>
      <c r="E19476" s="30">
        <v>25001271820</v>
      </c>
    </row>
    <row r="19477" spans="1:5">
      <c r="B19477" s="40">
        <v>-53398.44</v>
      </c>
      <c r="C19477" s="40"/>
      <c r="D19477" s="11">
        <f t="shared" si="304"/>
        <v>8714947.5479999557</v>
      </c>
      <c r="E19477" s="30">
        <v>25001272027</v>
      </c>
    </row>
    <row r="19478" spans="1:5">
      <c r="B19478" s="40">
        <v>-3368029.59</v>
      </c>
      <c r="C19478" s="40"/>
      <c r="D19478" s="11">
        <f t="shared" si="304"/>
        <v>5346917.9579999559</v>
      </c>
      <c r="E19478" s="30">
        <v>25001274190</v>
      </c>
    </row>
    <row r="19479" spans="1:5">
      <c r="B19479" s="21">
        <v>-556</v>
      </c>
      <c r="C19479" s="21"/>
      <c r="D19479" s="11">
        <f t="shared" si="304"/>
        <v>5346361.9579999559</v>
      </c>
      <c r="E19479" s="30">
        <v>25001272160</v>
      </c>
    </row>
    <row r="19480" spans="1:5">
      <c r="A19480" s="19">
        <v>44937</v>
      </c>
      <c r="B19480" s="44">
        <v>-1200000</v>
      </c>
      <c r="C19480" s="40"/>
      <c r="D19480" s="11">
        <f t="shared" si="304"/>
        <v>4146361.9579999559</v>
      </c>
      <c r="E19480" s="24" t="s">
        <v>14631</v>
      </c>
    </row>
    <row r="19481" spans="1:5">
      <c r="B19481" s="40"/>
      <c r="C19481" s="44">
        <v>1200000</v>
      </c>
      <c r="D19481" s="11">
        <f t="shared" si="304"/>
        <v>5346361.9579999559</v>
      </c>
      <c r="E19481" s="24" t="s">
        <v>4313</v>
      </c>
    </row>
    <row r="19482" spans="1:5">
      <c r="B19482" s="40"/>
      <c r="C19482" s="40">
        <v>345859.92</v>
      </c>
      <c r="D19482" s="11">
        <f t="shared" si="304"/>
        <v>5692221.8779999558</v>
      </c>
      <c r="E19482" s="30" t="s">
        <v>13285</v>
      </c>
    </row>
    <row r="19483" spans="1:5">
      <c r="B19483" s="40">
        <v>-549</v>
      </c>
      <c r="C19483" s="40"/>
      <c r="D19483" s="11">
        <f t="shared" si="304"/>
        <v>5691672.8779999558</v>
      </c>
      <c r="E19483" s="30" t="s">
        <v>15234</v>
      </c>
    </row>
    <row r="19484" spans="1:5">
      <c r="B19484" s="40">
        <v>-21062.53</v>
      </c>
      <c r="C19484" s="40"/>
      <c r="D19484" s="11">
        <f t="shared" si="304"/>
        <v>5670610.3479999555</v>
      </c>
      <c r="E19484" s="30">
        <v>25001271787</v>
      </c>
    </row>
    <row r="19485" spans="1:5">
      <c r="B19485" s="40">
        <v>-152281.22</v>
      </c>
      <c r="C19485" s="40"/>
      <c r="D19485" s="11">
        <f t="shared" si="304"/>
        <v>5518329.1279999558</v>
      </c>
      <c r="E19485" s="30">
        <v>25001273000</v>
      </c>
    </row>
    <row r="19486" spans="1:5">
      <c r="B19486" s="40">
        <v>-85672.36</v>
      </c>
      <c r="C19486" s="40"/>
      <c r="D19486" s="11">
        <f t="shared" si="304"/>
        <v>5432656.7679999555</v>
      </c>
      <c r="E19486" s="30">
        <v>25001273074</v>
      </c>
    </row>
    <row r="19487" spans="1:5">
      <c r="B19487" s="40">
        <v>-16895.919999999998</v>
      </c>
      <c r="C19487" s="40"/>
      <c r="D19487" s="11">
        <f t="shared" si="304"/>
        <v>5415760.8479999555</v>
      </c>
      <c r="E19487" s="30">
        <v>25001274314</v>
      </c>
    </row>
    <row r="19488" spans="1:5">
      <c r="B19488" s="40">
        <v>-17216</v>
      </c>
      <c r="C19488" s="40"/>
      <c r="D19488" s="11">
        <f t="shared" si="304"/>
        <v>5398544.8479999555</v>
      </c>
      <c r="E19488" s="30">
        <v>25001274095</v>
      </c>
    </row>
    <row r="19489" spans="1:5">
      <c r="B19489" s="40">
        <v>-166073.01999999999</v>
      </c>
      <c r="C19489" s="40"/>
      <c r="D19489" s="11">
        <f t="shared" si="304"/>
        <v>5232471.827999956</v>
      </c>
      <c r="E19489" s="30">
        <v>25001272039</v>
      </c>
    </row>
    <row r="19490" spans="1:5">
      <c r="B19490" s="40"/>
      <c r="C19490" s="40">
        <v>168286.3</v>
      </c>
      <c r="D19490" s="11">
        <f t="shared" si="304"/>
        <v>5400758.1279999558</v>
      </c>
      <c r="E19490" s="30" t="s">
        <v>15235</v>
      </c>
    </row>
    <row r="19491" spans="1:5">
      <c r="B19491" s="40"/>
      <c r="C19491" s="40">
        <v>371488.62</v>
      </c>
      <c r="D19491" s="11">
        <f t="shared" si="304"/>
        <v>5772246.7479999559</v>
      </c>
      <c r="E19491" s="30" t="s">
        <v>15255</v>
      </c>
    </row>
    <row r="19492" spans="1:5">
      <c r="B19492" s="40"/>
      <c r="C19492" s="40">
        <v>161276.09</v>
      </c>
      <c r="D19492" s="11">
        <f t="shared" si="304"/>
        <v>5933522.8379999558</v>
      </c>
      <c r="E19492" s="30" t="s">
        <v>15236</v>
      </c>
    </row>
    <row r="19493" spans="1:5">
      <c r="B19493" s="40"/>
      <c r="C19493" s="40">
        <v>8713.81</v>
      </c>
      <c r="D19493" s="11">
        <f t="shared" si="304"/>
        <v>5942236.6479999553</v>
      </c>
      <c r="E19493" s="30" t="s">
        <v>15237</v>
      </c>
    </row>
    <row r="19494" spans="1:5">
      <c r="B19494" s="40"/>
      <c r="C19494" s="40">
        <v>21325.52</v>
      </c>
      <c r="D19494" s="11">
        <f t="shared" si="304"/>
        <v>5963562.1679999549</v>
      </c>
      <c r="E19494" s="30" t="s">
        <v>15238</v>
      </c>
    </row>
    <row r="19495" spans="1:5">
      <c r="B19495" s="40"/>
      <c r="C19495" s="40">
        <v>2197221</v>
      </c>
      <c r="D19495" s="11">
        <f t="shared" si="304"/>
        <v>8160783.1679999549</v>
      </c>
      <c r="E19495" s="30" t="s">
        <v>15256</v>
      </c>
    </row>
    <row r="19496" spans="1:5">
      <c r="B19496" s="40"/>
      <c r="C19496" s="40">
        <v>89363.07</v>
      </c>
      <c r="D19496" s="11">
        <f t="shared" si="304"/>
        <v>8250146.2379999552</v>
      </c>
      <c r="E19496" s="30" t="s">
        <v>15239</v>
      </c>
    </row>
    <row r="19497" spans="1:5">
      <c r="B19497" s="22">
        <v>-162.11000000000001</v>
      </c>
      <c r="C19497" s="21"/>
      <c r="D19497" s="11">
        <f t="shared" si="304"/>
        <v>8249984.1279999549</v>
      </c>
      <c r="E19497" s="24" t="s">
        <v>24</v>
      </c>
    </row>
    <row r="19498" spans="1:5">
      <c r="A19498" s="19">
        <v>44938</v>
      </c>
      <c r="B19498" s="40"/>
      <c r="C19498" s="40">
        <v>40223.15</v>
      </c>
      <c r="D19498" s="11">
        <f t="shared" si="304"/>
        <v>8290207.2779999552</v>
      </c>
      <c r="E19498" s="30" t="s">
        <v>4161</v>
      </c>
    </row>
    <row r="19499" spans="1:5">
      <c r="B19499" s="40"/>
      <c r="C19499" s="40">
        <v>2230211</v>
      </c>
      <c r="D19499" s="11">
        <f t="shared" si="304"/>
        <v>10520418.277999956</v>
      </c>
      <c r="E19499" s="30" t="s">
        <v>15251</v>
      </c>
    </row>
    <row r="19500" spans="1:5">
      <c r="B19500" s="40"/>
      <c r="C19500" s="40">
        <v>78718.09</v>
      </c>
      <c r="D19500" s="11">
        <f t="shared" si="304"/>
        <v>10599136.367999956</v>
      </c>
      <c r="E19500" s="30" t="s">
        <v>15254</v>
      </c>
    </row>
    <row r="19501" spans="1:5">
      <c r="B19501" s="40">
        <v>-199396.23</v>
      </c>
      <c r="C19501" s="40"/>
      <c r="D19501" s="11">
        <f t="shared" si="304"/>
        <v>10399740.137999956</v>
      </c>
      <c r="E19501" s="30">
        <v>25001274964</v>
      </c>
    </row>
    <row r="19502" spans="1:5">
      <c r="B19502" s="40">
        <v>-312195.59000000003</v>
      </c>
      <c r="C19502" s="40"/>
      <c r="D19502" s="11">
        <f t="shared" si="304"/>
        <v>10087544.547999956</v>
      </c>
      <c r="E19502" s="30">
        <v>25001274683</v>
      </c>
    </row>
    <row r="19503" spans="1:5">
      <c r="B19503" s="40">
        <v>-34090.660000000003</v>
      </c>
      <c r="C19503" s="40"/>
      <c r="D19503" s="11">
        <f t="shared" si="304"/>
        <v>10053453.887999956</v>
      </c>
      <c r="E19503" s="30">
        <v>25001272534</v>
      </c>
    </row>
    <row r="19504" spans="1:5">
      <c r="B19504" s="40">
        <v>-203643.62</v>
      </c>
      <c r="C19504" s="40"/>
      <c r="D19504" s="11">
        <f t="shared" si="304"/>
        <v>9849810.2679999564</v>
      </c>
      <c r="E19504" s="30">
        <v>25001269661</v>
      </c>
    </row>
    <row r="19505" spans="1:5">
      <c r="B19505" s="40">
        <v>-189361.28</v>
      </c>
      <c r="C19505" s="40"/>
      <c r="D19505" s="11">
        <f t="shared" si="304"/>
        <v>9660448.9879999571</v>
      </c>
      <c r="E19505" s="30">
        <v>25001274607</v>
      </c>
    </row>
    <row r="19506" spans="1:5">
      <c r="B19506" s="40">
        <v>-191626.22</v>
      </c>
      <c r="C19506" s="40"/>
      <c r="D19506" s="11">
        <f t="shared" si="304"/>
        <v>9468822.7679999564</v>
      </c>
      <c r="E19506" s="30">
        <v>25001275173</v>
      </c>
    </row>
    <row r="19507" spans="1:5">
      <c r="B19507" s="40">
        <v>-255630.24</v>
      </c>
      <c r="C19507" s="40"/>
      <c r="D19507" s="11">
        <f t="shared" si="304"/>
        <v>9213192.5279999562</v>
      </c>
      <c r="E19507" s="30">
        <v>25001272441</v>
      </c>
    </row>
    <row r="19508" spans="1:5">
      <c r="B19508" s="40">
        <v>-243619.04</v>
      </c>
      <c r="C19508" s="40"/>
      <c r="D19508" s="11">
        <f t="shared" si="304"/>
        <v>8969573.4879999571</v>
      </c>
      <c r="E19508" s="30">
        <v>25001272439</v>
      </c>
    </row>
    <row r="19509" spans="1:5">
      <c r="B19509" s="40">
        <v>-135150.31</v>
      </c>
      <c r="C19509" s="40"/>
      <c r="D19509" s="11">
        <f t="shared" si="304"/>
        <v>8834423.1779999565</v>
      </c>
      <c r="E19509" s="30">
        <v>25001274669</v>
      </c>
    </row>
    <row r="19510" spans="1:5">
      <c r="A19510" s="19">
        <v>44939</v>
      </c>
      <c r="B19510" s="44">
        <v>-1000000</v>
      </c>
      <c r="C19510" s="40"/>
      <c r="D19510" s="11">
        <f t="shared" si="304"/>
        <v>7834423.1779999565</v>
      </c>
      <c r="E19510" s="24" t="s">
        <v>15261</v>
      </c>
    </row>
    <row r="19511" spans="1:5">
      <c r="B19511" s="40">
        <v>-4770639.7300000004</v>
      </c>
      <c r="C19511" s="40"/>
      <c r="D19511" s="11">
        <f t="shared" si="304"/>
        <v>3063783.4479999561</v>
      </c>
      <c r="E19511" s="30" t="s">
        <v>15262</v>
      </c>
    </row>
    <row r="19512" spans="1:5">
      <c r="B19512" s="40">
        <v>-114803.22</v>
      </c>
      <c r="C19512" s="40"/>
      <c r="D19512" s="11">
        <f t="shared" si="304"/>
        <v>2948980.2279999559</v>
      </c>
      <c r="E19512" s="30">
        <v>25001275311</v>
      </c>
    </row>
    <row r="19513" spans="1:5">
      <c r="B19513" s="40">
        <v>-118264.89</v>
      </c>
      <c r="C19513" s="40"/>
      <c r="D19513" s="11">
        <f t="shared" si="304"/>
        <v>2830715.3379999558</v>
      </c>
      <c r="E19513" s="30">
        <v>25001275309</v>
      </c>
    </row>
    <row r="19514" spans="1:5">
      <c r="B19514" s="40">
        <v>-192235.57</v>
      </c>
      <c r="C19514" s="40"/>
      <c r="D19514" s="11">
        <f t="shared" si="304"/>
        <v>2638479.7679999559</v>
      </c>
      <c r="E19514" s="30">
        <v>25001275442</v>
      </c>
    </row>
    <row r="19515" spans="1:5">
      <c r="B19515" s="40">
        <v>-159501.53</v>
      </c>
      <c r="C19515" s="40"/>
      <c r="D19515" s="11">
        <f t="shared" si="304"/>
        <v>2478978.2379999561</v>
      </c>
      <c r="E19515" s="30">
        <v>25001274083</v>
      </c>
    </row>
    <row r="19516" spans="1:5">
      <c r="B19516" s="40"/>
      <c r="C19516" s="40">
        <v>70559.16</v>
      </c>
      <c r="D19516" s="11">
        <f t="shared" si="304"/>
        <v>2549537.3979999563</v>
      </c>
      <c r="E19516" s="30" t="s">
        <v>4100</v>
      </c>
    </row>
    <row r="19517" spans="1:5">
      <c r="B19517" s="40"/>
      <c r="C19517" s="40">
        <v>166739.5</v>
      </c>
      <c r="D19517" s="11">
        <f t="shared" si="304"/>
        <v>2716276.8979999563</v>
      </c>
      <c r="E19517" s="30">
        <v>201035</v>
      </c>
    </row>
    <row r="19518" spans="1:5">
      <c r="B19518" s="40"/>
      <c r="C19518" s="40">
        <v>17304</v>
      </c>
      <c r="D19518" s="11">
        <f t="shared" si="304"/>
        <v>2733580.8979999563</v>
      </c>
      <c r="E19518" s="30" t="s">
        <v>15263</v>
      </c>
    </row>
    <row r="19519" spans="1:5">
      <c r="B19519" s="40"/>
      <c r="C19519" s="40">
        <v>343929.05</v>
      </c>
      <c r="D19519" s="11">
        <f t="shared" si="304"/>
        <v>3077509.9479999561</v>
      </c>
      <c r="E19519" s="30" t="s">
        <v>15264</v>
      </c>
    </row>
    <row r="19520" spans="1:5">
      <c r="A19520" s="19">
        <v>44942</v>
      </c>
      <c r="B19520" s="40"/>
      <c r="C19520" s="40">
        <v>334915.57</v>
      </c>
      <c r="D19520" s="11">
        <f t="shared" si="304"/>
        <v>3412425.5179999559</v>
      </c>
      <c r="E19520" s="30" t="s">
        <v>15275</v>
      </c>
    </row>
    <row r="19521" spans="1:5">
      <c r="C19521" s="40">
        <v>197695.91</v>
      </c>
      <c r="D19521" s="11">
        <f t="shared" si="304"/>
        <v>3610121.4279999561</v>
      </c>
      <c r="E19521" s="30" t="s">
        <v>15276</v>
      </c>
    </row>
    <row r="19522" spans="1:5">
      <c r="C19522" s="40">
        <v>195327.01</v>
      </c>
      <c r="D19522" s="11">
        <f t="shared" si="304"/>
        <v>3805448.4379999563</v>
      </c>
      <c r="E19522" s="30" t="s">
        <v>15277</v>
      </c>
    </row>
    <row r="19523" spans="1:5">
      <c r="C19523" s="40">
        <v>158849.57999999999</v>
      </c>
      <c r="D19523" s="11">
        <f t="shared" si="304"/>
        <v>3964298.0179999564</v>
      </c>
      <c r="E19523" s="30" t="s">
        <v>15278</v>
      </c>
    </row>
    <row r="19524" spans="1:5">
      <c r="C19524" s="40">
        <v>343037.48</v>
      </c>
      <c r="D19524" s="11">
        <f t="shared" si="304"/>
        <v>4307335.4979999568</v>
      </c>
      <c r="E19524" s="30" t="s">
        <v>15279</v>
      </c>
    </row>
    <row r="19525" spans="1:5">
      <c r="C19525" s="40">
        <v>79152.39</v>
      </c>
      <c r="D19525" s="11">
        <f t="shared" si="304"/>
        <v>4386487.8879999565</v>
      </c>
      <c r="E19525" s="30" t="s">
        <v>15280</v>
      </c>
    </row>
    <row r="19526" spans="1:5">
      <c r="B19526" s="40"/>
      <c r="C19526" s="40">
        <v>198295.15</v>
      </c>
      <c r="D19526" s="11">
        <f t="shared" si="304"/>
        <v>4584783.0379999569</v>
      </c>
      <c r="E19526" s="30" t="s">
        <v>15281</v>
      </c>
    </row>
    <row r="19527" spans="1:5">
      <c r="B19527" s="40">
        <v>-76335.56</v>
      </c>
      <c r="C19527" s="40"/>
      <c r="D19527" s="11">
        <f t="shared" si="304"/>
        <v>4508447.4779999573</v>
      </c>
      <c r="E19527" s="30">
        <v>25001274340</v>
      </c>
    </row>
    <row r="19528" spans="1:5">
      <c r="B19528" s="40">
        <v>-156773.68</v>
      </c>
      <c r="C19528" s="40"/>
      <c r="D19528" s="11">
        <f t="shared" si="304"/>
        <v>4351673.7979999576</v>
      </c>
      <c r="E19528" s="30">
        <v>25001274283</v>
      </c>
    </row>
    <row r="19529" spans="1:5">
      <c r="B19529" s="40">
        <v>-332690.03999999998</v>
      </c>
      <c r="C19529" s="40"/>
      <c r="D19529" s="11">
        <f t="shared" si="304"/>
        <v>4018983.7579999575</v>
      </c>
      <c r="E19529" s="30">
        <v>25001274433</v>
      </c>
    </row>
    <row r="19530" spans="1:5">
      <c r="B19530" s="40">
        <v>-493325.36</v>
      </c>
      <c r="C19530" s="40"/>
      <c r="D19530" s="11">
        <f t="shared" si="304"/>
        <v>3525658.3979999577</v>
      </c>
      <c r="E19530" s="30">
        <v>25001274338</v>
      </c>
    </row>
    <row r="19531" spans="1:5">
      <c r="B19531" s="40">
        <v>-337643.25</v>
      </c>
      <c r="C19531" s="40"/>
      <c r="D19531" s="11">
        <f t="shared" si="304"/>
        <v>3188015.1479999577</v>
      </c>
      <c r="E19531" s="30">
        <v>25001274364</v>
      </c>
    </row>
    <row r="19532" spans="1:5">
      <c r="B19532" s="40"/>
      <c r="C19532" s="40">
        <v>512130.31</v>
      </c>
      <c r="D19532" s="11">
        <f t="shared" si="304"/>
        <v>3700145.4579999577</v>
      </c>
      <c r="E19532" s="30" t="s">
        <v>15282</v>
      </c>
    </row>
    <row r="19533" spans="1:5">
      <c r="B19533" s="40"/>
      <c r="C19533" s="40">
        <v>249227.5</v>
      </c>
      <c r="D19533" s="11">
        <f t="shared" si="304"/>
        <v>3949372.9579999577</v>
      </c>
      <c r="E19533" s="30">
        <v>42680</v>
      </c>
    </row>
    <row r="19534" spans="1:5">
      <c r="B19534" s="40"/>
      <c r="C19534" s="40">
        <v>200955.55</v>
      </c>
      <c r="D19534" s="11">
        <f t="shared" si="304"/>
        <v>4150328.5079999575</v>
      </c>
      <c r="E19534" s="30">
        <v>22364</v>
      </c>
    </row>
    <row r="19535" spans="1:5">
      <c r="B19535" s="40"/>
      <c r="C19535" s="40">
        <v>139067.06</v>
      </c>
      <c r="D19535" s="11">
        <f t="shared" si="304"/>
        <v>4289395.5679999571</v>
      </c>
      <c r="E19535" s="30" t="s">
        <v>15283</v>
      </c>
    </row>
    <row r="19536" spans="1:5">
      <c r="A19536" s="19">
        <v>44943</v>
      </c>
      <c r="B19536" s="21">
        <v>-154915.76</v>
      </c>
      <c r="C19536" s="21"/>
      <c r="D19536" s="11">
        <f t="shared" si="304"/>
        <v>4134479.8079999574</v>
      </c>
      <c r="E19536" s="30">
        <v>25001276182</v>
      </c>
    </row>
    <row r="19537" spans="1:5">
      <c r="B19537" s="21">
        <v>-145921.65</v>
      </c>
      <c r="C19537" s="21"/>
      <c r="D19537" s="11">
        <f t="shared" si="304"/>
        <v>3988558.1579999574</v>
      </c>
      <c r="E19537" s="30">
        <v>25001276168</v>
      </c>
    </row>
    <row r="19538" spans="1:5">
      <c r="B19538" s="21">
        <v>-157691.4</v>
      </c>
      <c r="C19538" s="21"/>
      <c r="D19538" s="11">
        <f t="shared" ref="D19538:D19601" si="305">D19537+B19538+C19538</f>
        <v>3830866.7579999575</v>
      </c>
      <c r="E19538" s="30">
        <v>25001276449</v>
      </c>
    </row>
    <row r="19539" spans="1:5">
      <c r="B19539" s="21">
        <v>-245194.16</v>
      </c>
      <c r="C19539" s="21"/>
      <c r="D19539" s="11">
        <f t="shared" si="305"/>
        <v>3585672.5979999574</v>
      </c>
      <c r="E19539" s="30">
        <v>25001276275</v>
      </c>
    </row>
    <row r="19540" spans="1:5">
      <c r="B19540" s="21"/>
      <c r="C19540" s="22">
        <v>500000</v>
      </c>
      <c r="D19540" s="11">
        <f t="shared" si="305"/>
        <v>4085672.5979999574</v>
      </c>
      <c r="E19540" s="24" t="s">
        <v>57</v>
      </c>
    </row>
    <row r="19541" spans="1:5">
      <c r="B19541" s="21"/>
      <c r="C19541" s="22">
        <v>500000</v>
      </c>
      <c r="D19541" s="11">
        <f t="shared" si="305"/>
        <v>4585672.5979999574</v>
      </c>
      <c r="E19541" s="24" t="s">
        <v>58</v>
      </c>
    </row>
    <row r="19542" spans="1:5">
      <c r="B19542" s="21">
        <v>-149745.39000000001</v>
      </c>
      <c r="C19542" s="21"/>
      <c r="D19542" s="11">
        <f t="shared" si="305"/>
        <v>4435927.2079999577</v>
      </c>
      <c r="E19542" s="30">
        <v>25001276318</v>
      </c>
    </row>
    <row r="19543" spans="1:5">
      <c r="B19543" s="21">
        <v>-118339.67</v>
      </c>
      <c r="C19543" s="21"/>
      <c r="D19543" s="11">
        <f t="shared" si="305"/>
        <v>4317587.5379999578</v>
      </c>
      <c r="E19543" s="30">
        <v>25001275759</v>
      </c>
    </row>
    <row r="19544" spans="1:5">
      <c r="B19544" s="21"/>
      <c r="C19544" s="22">
        <v>4500000</v>
      </c>
      <c r="D19544" s="11">
        <f t="shared" si="305"/>
        <v>8817587.5379999578</v>
      </c>
      <c r="E19544" s="24" t="s">
        <v>56</v>
      </c>
    </row>
    <row r="19545" spans="1:5">
      <c r="B19545" s="21">
        <v>-115714.18</v>
      </c>
      <c r="C19545" s="21"/>
      <c r="D19545" s="11">
        <f t="shared" si="305"/>
        <v>8701873.3579999581</v>
      </c>
      <c r="E19545" s="30">
        <v>25001276170</v>
      </c>
    </row>
    <row r="19546" spans="1:5">
      <c r="B19546" s="21">
        <v>-30</v>
      </c>
      <c r="C19546" s="21"/>
      <c r="D19546" s="11">
        <f t="shared" si="305"/>
        <v>8701843.3579999581</v>
      </c>
      <c r="E19546" s="30" t="s">
        <v>15295</v>
      </c>
    </row>
    <row r="19547" spans="1:5">
      <c r="A19547" s="19">
        <v>44944</v>
      </c>
      <c r="B19547" s="44">
        <v>-120000</v>
      </c>
      <c r="C19547" s="40"/>
      <c r="D19547" s="11">
        <f t="shared" si="305"/>
        <v>8581843.3579999581</v>
      </c>
      <c r="E19547" s="24" t="s">
        <v>15296</v>
      </c>
    </row>
    <row r="19548" spans="1:5">
      <c r="B19548" s="44">
        <v>-1500000</v>
      </c>
      <c r="C19548" s="40"/>
      <c r="D19548" s="11">
        <f t="shared" si="305"/>
        <v>7081843.3579999581</v>
      </c>
      <c r="E19548" s="24" t="s">
        <v>14631</v>
      </c>
    </row>
    <row r="19549" spans="1:5">
      <c r="B19549" s="40">
        <v>-201949.5</v>
      </c>
      <c r="C19549" s="40"/>
      <c r="D19549" s="11">
        <f t="shared" si="305"/>
        <v>6879893.8579999581</v>
      </c>
      <c r="E19549" s="30" t="s">
        <v>14808</v>
      </c>
    </row>
    <row r="19550" spans="1:5">
      <c r="B19550" s="40"/>
      <c r="C19550" s="44">
        <v>1500000</v>
      </c>
      <c r="D19550" s="11">
        <f t="shared" si="305"/>
        <v>8379893.8579999581</v>
      </c>
      <c r="E19550" s="24" t="s">
        <v>4313</v>
      </c>
    </row>
    <row r="19551" spans="1:5">
      <c r="B19551" s="40"/>
      <c r="C19551" s="40">
        <v>216418.8</v>
      </c>
      <c r="D19551" s="11">
        <f t="shared" si="305"/>
        <v>8596312.6579999588</v>
      </c>
      <c r="E19551" s="30" t="s">
        <v>15309</v>
      </c>
    </row>
    <row r="19552" spans="1:5">
      <c r="B19552" s="40"/>
      <c r="C19552" s="40">
        <v>92592.97</v>
      </c>
      <c r="D19552" s="11">
        <f t="shared" si="305"/>
        <v>8688905.6279999595</v>
      </c>
      <c r="E19552" s="30" t="s">
        <v>15310</v>
      </c>
    </row>
    <row r="19553" spans="1:5">
      <c r="B19553" s="40"/>
      <c r="C19553" s="40">
        <v>122492.35</v>
      </c>
      <c r="D19553" s="11">
        <f t="shared" si="305"/>
        <v>8811397.9779999591</v>
      </c>
      <c r="E19553" s="30" t="s">
        <v>15311</v>
      </c>
    </row>
    <row r="19554" spans="1:5">
      <c r="B19554" s="40"/>
      <c r="C19554" s="40">
        <v>113484.82</v>
      </c>
      <c r="D19554" s="11">
        <f t="shared" si="305"/>
        <v>8924882.7979999594</v>
      </c>
      <c r="E19554" s="30" t="s">
        <v>15312</v>
      </c>
    </row>
    <row r="19555" spans="1:5">
      <c r="B19555" s="40"/>
      <c r="C19555" s="40">
        <v>17007.25</v>
      </c>
      <c r="D19555" s="11">
        <f t="shared" si="305"/>
        <v>8941890.0479999594</v>
      </c>
      <c r="E19555" s="30" t="s">
        <v>15313</v>
      </c>
    </row>
    <row r="19556" spans="1:5">
      <c r="B19556" s="40"/>
      <c r="C19556" s="40">
        <v>844291.12</v>
      </c>
      <c r="D19556" s="11">
        <f t="shared" si="305"/>
        <v>9786181.1679999586</v>
      </c>
      <c r="E19556" s="30" t="s">
        <v>15314</v>
      </c>
    </row>
    <row r="19557" spans="1:5">
      <c r="B19557" s="40"/>
      <c r="C19557" s="40">
        <v>844291.12</v>
      </c>
      <c r="D19557" s="11">
        <f t="shared" si="305"/>
        <v>10630472.287999958</v>
      </c>
      <c r="E19557" s="30" t="s">
        <v>15315</v>
      </c>
    </row>
    <row r="19558" spans="1:5">
      <c r="B19558" s="40"/>
      <c r="C19558" s="40">
        <v>844291.12</v>
      </c>
      <c r="D19558" s="11">
        <f t="shared" si="305"/>
        <v>11474763.407999957</v>
      </c>
      <c r="E19558" s="30" t="s">
        <v>15316</v>
      </c>
    </row>
    <row r="19559" spans="1:5">
      <c r="B19559" s="40"/>
      <c r="C19559" s="40">
        <v>811811.44</v>
      </c>
      <c r="D19559" s="11">
        <f t="shared" si="305"/>
        <v>12286574.847999956</v>
      </c>
      <c r="E19559" s="30" t="s">
        <v>15317</v>
      </c>
    </row>
    <row r="19560" spans="1:5">
      <c r="B19560" s="40"/>
      <c r="C19560" s="40">
        <v>844291.12</v>
      </c>
      <c r="D19560" s="11">
        <f t="shared" si="305"/>
        <v>13130865.967999956</v>
      </c>
      <c r="E19560" s="30" t="s">
        <v>15318</v>
      </c>
    </row>
    <row r="19561" spans="1:5">
      <c r="B19561" s="40">
        <v>-91730.76</v>
      </c>
      <c r="C19561" s="40"/>
      <c r="D19561" s="11">
        <f t="shared" si="305"/>
        <v>13039135.207999956</v>
      </c>
      <c r="E19561" s="30">
        <v>25001275997</v>
      </c>
    </row>
    <row r="19562" spans="1:5">
      <c r="B19562" s="40">
        <v>-215064.66</v>
      </c>
      <c r="C19562" s="40"/>
      <c r="D19562" s="11">
        <f t="shared" si="305"/>
        <v>12824070.547999956</v>
      </c>
      <c r="E19562" s="30">
        <v>25001276299</v>
      </c>
    </row>
    <row r="19563" spans="1:5">
      <c r="B19563" s="40">
        <v>-110788.8</v>
      </c>
      <c r="C19563" s="40"/>
      <c r="D19563" s="11">
        <f t="shared" si="305"/>
        <v>12713281.747999955</v>
      </c>
      <c r="E19563" s="30">
        <v>25001275880</v>
      </c>
    </row>
    <row r="19564" spans="1:5">
      <c r="B19564" s="22">
        <v>-228</v>
      </c>
      <c r="C19564" s="21"/>
      <c r="D19564" s="11">
        <f t="shared" si="305"/>
        <v>12713053.747999955</v>
      </c>
      <c r="E19564" s="24" t="s">
        <v>24</v>
      </c>
    </row>
    <row r="19565" spans="1:5">
      <c r="A19565" s="19">
        <v>44945</v>
      </c>
      <c r="B19565" s="40"/>
      <c r="C19565" s="44">
        <v>120000</v>
      </c>
      <c r="D19565" s="11">
        <f t="shared" si="305"/>
        <v>12833053.747999955</v>
      </c>
      <c r="E19565" s="24" t="s">
        <v>14430</v>
      </c>
    </row>
    <row r="19566" spans="1:5">
      <c r="B19566" s="40">
        <v>-200346.97</v>
      </c>
      <c r="C19566" s="40"/>
      <c r="D19566" s="11">
        <f t="shared" si="305"/>
        <v>12632706.777999954</v>
      </c>
      <c r="E19566" s="30" t="s">
        <v>15323</v>
      </c>
    </row>
    <row r="19567" spans="1:5">
      <c r="B19567" s="40"/>
      <c r="C19567" s="40">
        <v>342962.5</v>
      </c>
      <c r="D19567" s="11">
        <f t="shared" si="305"/>
        <v>12975669.277999954</v>
      </c>
      <c r="E19567" s="30" t="s">
        <v>15326</v>
      </c>
    </row>
    <row r="19568" spans="1:5">
      <c r="B19568" s="40"/>
      <c r="C19568" s="40">
        <v>164053.35</v>
      </c>
      <c r="D19568" s="11">
        <f t="shared" si="305"/>
        <v>13139722.627999954</v>
      </c>
      <c r="E19568" s="30" t="s">
        <v>15327</v>
      </c>
    </row>
    <row r="19569" spans="1:5">
      <c r="B19569" s="40"/>
      <c r="C19569" s="40">
        <v>149264.71</v>
      </c>
      <c r="D19569" s="11">
        <f t="shared" si="305"/>
        <v>13288987.337999955</v>
      </c>
      <c r="E19569" s="30" t="s">
        <v>15328</v>
      </c>
    </row>
    <row r="19570" spans="1:5">
      <c r="B19570" s="40">
        <v>-277233.59000000003</v>
      </c>
      <c r="C19570" s="40"/>
      <c r="D19570" s="11">
        <f t="shared" si="305"/>
        <v>13011753.747999955</v>
      </c>
      <c r="E19570" s="30">
        <v>25001275761</v>
      </c>
    </row>
    <row r="19571" spans="1:5">
      <c r="B19571" s="40">
        <v>-116075.47</v>
      </c>
      <c r="C19571" s="40"/>
      <c r="D19571" s="11">
        <f t="shared" si="305"/>
        <v>12895678.277999954</v>
      </c>
      <c r="E19571" s="30">
        <v>25001275323</v>
      </c>
    </row>
    <row r="19572" spans="1:5">
      <c r="B19572" s="21">
        <v>-164697.94</v>
      </c>
      <c r="C19572" s="21"/>
      <c r="D19572" s="11">
        <f t="shared" si="305"/>
        <v>12730980.337999955</v>
      </c>
      <c r="E19572" s="30">
        <v>25001275292</v>
      </c>
    </row>
    <row r="19573" spans="1:5">
      <c r="B19573" s="21">
        <v>-164070.72</v>
      </c>
      <c r="C19573" s="21"/>
      <c r="D19573" s="11">
        <f t="shared" si="305"/>
        <v>12566909.617999954</v>
      </c>
      <c r="E19573" s="30">
        <v>25001275359</v>
      </c>
    </row>
    <row r="19574" spans="1:5">
      <c r="B19574" s="21">
        <v>-332611.62</v>
      </c>
      <c r="C19574" s="21"/>
      <c r="D19574" s="11">
        <f t="shared" si="305"/>
        <v>12234297.997999955</v>
      </c>
      <c r="E19574" s="30">
        <v>25001276287</v>
      </c>
    </row>
    <row r="19575" spans="1:5">
      <c r="B19575" s="21">
        <v>-288736.67</v>
      </c>
      <c r="C19575" s="21"/>
      <c r="D19575" s="11">
        <f t="shared" si="305"/>
        <v>11945561.327999955</v>
      </c>
      <c r="E19575" s="30">
        <v>25001274621</v>
      </c>
    </row>
    <row r="19576" spans="1:5">
      <c r="B19576" s="21">
        <v>-234015.2</v>
      </c>
      <c r="C19576" s="21"/>
      <c r="D19576" s="11">
        <f t="shared" si="305"/>
        <v>11711546.127999956</v>
      </c>
      <c r="E19576" s="30">
        <v>25001275335</v>
      </c>
    </row>
    <row r="19577" spans="1:5">
      <c r="B19577" s="21">
        <v>-12796.6</v>
      </c>
      <c r="C19577" s="21"/>
      <c r="D19577" s="11">
        <f t="shared" si="305"/>
        <v>11698749.527999956</v>
      </c>
      <c r="E19577" s="30">
        <v>25001275280</v>
      </c>
    </row>
    <row r="19578" spans="1:5">
      <c r="A19578" s="19">
        <v>44946</v>
      </c>
      <c r="B19578" s="21"/>
      <c r="C19578" s="21">
        <v>154113.39000000001</v>
      </c>
      <c r="D19578" s="11">
        <f t="shared" si="305"/>
        <v>11852862.917999957</v>
      </c>
      <c r="E19578" s="30" t="s">
        <v>15355</v>
      </c>
    </row>
    <row r="19579" spans="1:5">
      <c r="B19579" s="21"/>
      <c r="C19579" s="21">
        <v>194938.09</v>
      </c>
      <c r="D19579" s="11">
        <f t="shared" si="305"/>
        <v>12047801.007999957</v>
      </c>
      <c r="E19579" s="30" t="s">
        <v>15356</v>
      </c>
    </row>
    <row r="19580" spans="1:5">
      <c r="B19580" s="21">
        <v>-3034418.33</v>
      </c>
      <c r="C19580" s="21"/>
      <c r="D19580" s="11">
        <f t="shared" si="305"/>
        <v>9013382.6779999565</v>
      </c>
      <c r="E19580" s="30">
        <v>25001251929</v>
      </c>
    </row>
    <row r="19581" spans="1:5">
      <c r="B19581" s="21"/>
      <c r="C19581" s="21">
        <v>202766.48</v>
      </c>
      <c r="D19581" s="11">
        <f t="shared" si="305"/>
        <v>9216149.157999957</v>
      </c>
      <c r="E19581" s="30" t="s">
        <v>15357</v>
      </c>
    </row>
    <row r="19582" spans="1:5">
      <c r="B19582" s="21">
        <v>-166505.64000000001</v>
      </c>
      <c r="C19582" s="21"/>
      <c r="D19582" s="11">
        <f t="shared" si="305"/>
        <v>9049643.5179999564</v>
      </c>
      <c r="E19582" s="30">
        <v>25001276768</v>
      </c>
    </row>
    <row r="19583" spans="1:5">
      <c r="B19583" s="21">
        <v>-118178.98</v>
      </c>
      <c r="C19583" s="21"/>
      <c r="D19583" s="11">
        <f t="shared" si="305"/>
        <v>8931464.5379999559</v>
      </c>
      <c r="E19583" s="30">
        <v>25001276699</v>
      </c>
    </row>
    <row r="19584" spans="1:5">
      <c r="B19584" s="21">
        <v>-118830.1</v>
      </c>
      <c r="C19584" s="21"/>
      <c r="D19584" s="11">
        <f t="shared" si="305"/>
        <v>8812634.4379999563</v>
      </c>
      <c r="E19584" s="30">
        <v>25001276706</v>
      </c>
    </row>
    <row r="19585" spans="1:5">
      <c r="B19585" s="21"/>
      <c r="C19585" s="21">
        <v>103246.64</v>
      </c>
      <c r="D19585" s="11">
        <f t="shared" si="305"/>
        <v>8915881.0779999569</v>
      </c>
      <c r="E19585" s="30" t="s">
        <v>15359</v>
      </c>
    </row>
    <row r="19586" spans="1:5">
      <c r="B19586" s="21"/>
      <c r="C19586" s="21">
        <v>169059.08</v>
      </c>
      <c r="D19586" s="11">
        <f t="shared" si="305"/>
        <v>9084940.157999957</v>
      </c>
      <c r="E19586" s="30" t="s">
        <v>15360</v>
      </c>
    </row>
    <row r="19587" spans="1:5">
      <c r="B19587" s="21"/>
      <c r="C19587" s="21">
        <v>44221.06</v>
      </c>
      <c r="D19587" s="11">
        <f t="shared" si="305"/>
        <v>9129161.2179999575</v>
      </c>
      <c r="E19587" s="30" t="s">
        <v>15358</v>
      </c>
    </row>
    <row r="19588" spans="1:5">
      <c r="B19588" s="21">
        <v>-43858.64</v>
      </c>
      <c r="C19588" s="21"/>
      <c r="D19588" s="11">
        <f t="shared" si="305"/>
        <v>9085302.5779999569</v>
      </c>
      <c r="E19588" s="30">
        <v>25001276306</v>
      </c>
    </row>
    <row r="19589" spans="1:5">
      <c r="B19589" s="21">
        <v>-52496.4</v>
      </c>
      <c r="C19589" s="21"/>
      <c r="D19589" s="11">
        <f t="shared" si="305"/>
        <v>9032806.1779999565</v>
      </c>
      <c r="E19589" s="30">
        <v>25001276944</v>
      </c>
    </row>
    <row r="19590" spans="1:5">
      <c r="B19590" s="21">
        <v>-117820.51</v>
      </c>
      <c r="C19590" s="21"/>
      <c r="D19590" s="11">
        <f t="shared" si="305"/>
        <v>8914985.6679999568</v>
      </c>
      <c r="E19590" s="30">
        <v>25001276625</v>
      </c>
    </row>
    <row r="19591" spans="1:5">
      <c r="B19591" s="21">
        <v>-195933.6</v>
      </c>
      <c r="C19591" s="21"/>
      <c r="D19591" s="11">
        <f t="shared" si="305"/>
        <v>8719052.0679999571</v>
      </c>
      <c r="E19591" s="30">
        <v>25001274302</v>
      </c>
    </row>
    <row r="19592" spans="1:5">
      <c r="B19592" s="21">
        <v>-191906.63</v>
      </c>
      <c r="C19592" s="21"/>
      <c r="D19592" s="11">
        <f t="shared" si="305"/>
        <v>8527145.4379999563</v>
      </c>
      <c r="E19592" s="30">
        <v>25001276994</v>
      </c>
    </row>
    <row r="19593" spans="1:5">
      <c r="A19593" s="19">
        <v>44951</v>
      </c>
      <c r="B19593" s="40">
        <v>-111234.28</v>
      </c>
      <c r="C19593" s="40"/>
      <c r="D19593" s="11">
        <f t="shared" si="305"/>
        <v>8415911.157999957</v>
      </c>
      <c r="E19593" s="30" t="s">
        <v>3325</v>
      </c>
    </row>
    <row r="19594" spans="1:5">
      <c r="B19594" s="40"/>
      <c r="C19594" s="40">
        <v>361445.7</v>
      </c>
      <c r="D19594" s="11">
        <f t="shared" si="305"/>
        <v>8777356.8579999562</v>
      </c>
      <c r="E19594" s="30">
        <v>42754</v>
      </c>
    </row>
    <row r="19595" spans="1:5">
      <c r="B19595" s="40"/>
      <c r="C19595" s="40">
        <v>15703.07</v>
      </c>
      <c r="D19595" s="11">
        <f t="shared" si="305"/>
        <v>8793059.9279999565</v>
      </c>
      <c r="E19595" s="30" t="s">
        <v>15381</v>
      </c>
    </row>
    <row r="19596" spans="1:5">
      <c r="B19596" s="40"/>
      <c r="C19596" s="40">
        <v>17080.14</v>
      </c>
      <c r="D19596" s="11">
        <f t="shared" si="305"/>
        <v>8810140.0679999571</v>
      </c>
      <c r="E19596" s="30" t="s">
        <v>15382</v>
      </c>
    </row>
    <row r="19597" spans="1:5">
      <c r="B19597" s="40"/>
      <c r="C19597" s="40">
        <v>162535.31</v>
      </c>
      <c r="D19597" s="11">
        <f t="shared" si="305"/>
        <v>8972675.3779999577</v>
      </c>
      <c r="E19597" s="30" t="s">
        <v>15383</v>
      </c>
    </row>
    <row r="19598" spans="1:5">
      <c r="B19598" s="40"/>
      <c r="C19598" s="40">
        <v>97022.42</v>
      </c>
      <c r="D19598" s="11">
        <f t="shared" si="305"/>
        <v>9069697.7979999576</v>
      </c>
      <c r="E19598" s="30" t="s">
        <v>15384</v>
      </c>
    </row>
    <row r="19599" spans="1:5">
      <c r="B19599" s="21">
        <v>-669913.65</v>
      </c>
      <c r="C19599" s="21"/>
      <c r="D19599" s="11">
        <f t="shared" si="305"/>
        <v>8399784.1479999572</v>
      </c>
      <c r="E19599" s="30">
        <v>25001276144</v>
      </c>
    </row>
    <row r="19600" spans="1:5">
      <c r="B19600" s="21">
        <v>-123888.16</v>
      </c>
      <c r="C19600" s="21"/>
      <c r="D19600" s="11">
        <f t="shared" si="305"/>
        <v>8275895.9879999571</v>
      </c>
      <c r="E19600" s="30">
        <v>25001277008</v>
      </c>
    </row>
    <row r="19601" spans="1:5">
      <c r="B19601" s="21">
        <v>-355833.2</v>
      </c>
      <c r="C19601" s="21"/>
      <c r="D19601" s="11">
        <f t="shared" si="305"/>
        <v>7920062.7879999569</v>
      </c>
      <c r="E19601" s="30">
        <v>25001276849</v>
      </c>
    </row>
    <row r="19602" spans="1:5">
      <c r="B19602" s="21">
        <v>-76655.08</v>
      </c>
      <c r="C19602" s="21"/>
      <c r="D19602" s="11">
        <f t="shared" ref="D19602:D19665" si="306">D19601+B19602+C19602</f>
        <v>7843407.7079999568</v>
      </c>
      <c r="E19602" s="30">
        <v>25001275492</v>
      </c>
    </row>
    <row r="19603" spans="1:5">
      <c r="B19603" s="21">
        <v>-243681.11</v>
      </c>
      <c r="C19603" s="21"/>
      <c r="D19603" s="11">
        <f t="shared" si="306"/>
        <v>7599726.5979999565</v>
      </c>
      <c r="E19603" s="30">
        <v>25001277884</v>
      </c>
    </row>
    <row r="19604" spans="1:5">
      <c r="B19604" s="21">
        <v>-39111.03</v>
      </c>
      <c r="C19604" s="21"/>
      <c r="D19604" s="11">
        <f t="shared" si="306"/>
        <v>7560615.5679999562</v>
      </c>
      <c r="E19604" s="30">
        <v>25001277010</v>
      </c>
    </row>
    <row r="19605" spans="1:5">
      <c r="B19605" s="21">
        <v>-153468.46</v>
      </c>
      <c r="C19605" s="21"/>
      <c r="D19605" s="11">
        <f t="shared" si="306"/>
        <v>7407147.1079999562</v>
      </c>
      <c r="E19605" s="30">
        <v>25001277903</v>
      </c>
    </row>
    <row r="19606" spans="1:5">
      <c r="B19606" s="21">
        <v>-98005.79</v>
      </c>
      <c r="C19606" s="21"/>
      <c r="D19606" s="11">
        <f t="shared" si="306"/>
        <v>7309141.3179999562</v>
      </c>
      <c r="E19606" s="30">
        <v>25001276718</v>
      </c>
    </row>
    <row r="19607" spans="1:5">
      <c r="B19607" s="21">
        <v>-16839.16</v>
      </c>
      <c r="C19607" s="21"/>
      <c r="D19607" s="11">
        <f t="shared" si="306"/>
        <v>7292302.157999956</v>
      </c>
      <c r="E19607" s="30">
        <v>25001277115</v>
      </c>
    </row>
    <row r="19608" spans="1:5">
      <c r="B19608" s="21">
        <v>-15565.38</v>
      </c>
      <c r="C19608" s="21"/>
      <c r="D19608" s="11">
        <f t="shared" si="306"/>
        <v>7276736.7779999562</v>
      </c>
      <c r="E19608" s="30">
        <v>25001276837</v>
      </c>
    </row>
    <row r="19609" spans="1:5">
      <c r="B19609" s="21">
        <v>-97876.64</v>
      </c>
      <c r="C19609" s="21"/>
      <c r="D19609" s="11">
        <f t="shared" si="306"/>
        <v>7178860.1379999565</v>
      </c>
      <c r="E19609" s="30">
        <v>25001277965</v>
      </c>
    </row>
    <row r="19610" spans="1:5">
      <c r="B19610" s="22">
        <v>-114</v>
      </c>
      <c r="D19610" s="11">
        <f t="shared" si="306"/>
        <v>7178746.1379999565</v>
      </c>
      <c r="E19610" s="24" t="s">
        <v>24</v>
      </c>
    </row>
    <row r="19611" spans="1:5">
      <c r="A19611" s="19">
        <v>44952</v>
      </c>
      <c r="B19611" s="40"/>
      <c r="C19611" s="40">
        <v>136665.75</v>
      </c>
      <c r="D19611" s="11">
        <f t="shared" si="306"/>
        <v>7315411.8879999565</v>
      </c>
      <c r="E19611" s="30" t="s">
        <v>4100</v>
      </c>
    </row>
    <row r="19612" spans="1:5">
      <c r="B19612" s="40"/>
      <c r="C19612" s="40">
        <v>249401.47</v>
      </c>
      <c r="D19612" s="11">
        <f t="shared" si="306"/>
        <v>7564813.3579999562</v>
      </c>
      <c r="E19612" s="30" t="s">
        <v>15392</v>
      </c>
    </row>
    <row r="19613" spans="1:5">
      <c r="B19613" s="40"/>
      <c r="C19613" s="40">
        <v>100042.99</v>
      </c>
      <c r="D19613" s="11">
        <f t="shared" si="306"/>
        <v>7664856.3479999565</v>
      </c>
      <c r="E19613" s="30" t="s">
        <v>15393</v>
      </c>
    </row>
    <row r="19614" spans="1:5">
      <c r="B19614" s="40"/>
      <c r="C19614" s="40">
        <v>682895.51</v>
      </c>
      <c r="D19614" s="11">
        <f t="shared" si="306"/>
        <v>8347751.8579999562</v>
      </c>
      <c r="E19614" s="30" t="s">
        <v>15394</v>
      </c>
    </row>
    <row r="19615" spans="1:5">
      <c r="B19615" s="40">
        <v>-34251.68</v>
      </c>
      <c r="C19615" s="40"/>
      <c r="D19615" s="11">
        <f t="shared" si="306"/>
        <v>8313500.1779999565</v>
      </c>
      <c r="E19615" s="30">
        <v>25001278348</v>
      </c>
    </row>
    <row r="19616" spans="1:5">
      <c r="B19616" s="40">
        <v>-16718.66</v>
      </c>
      <c r="C19616" s="40"/>
      <c r="D19616" s="11">
        <f t="shared" si="306"/>
        <v>8296781.5179999564</v>
      </c>
      <c r="E19616" s="30">
        <v>25001278443</v>
      </c>
    </row>
    <row r="19617" spans="1:5">
      <c r="B19617" s="40">
        <v>-94955.46</v>
      </c>
      <c r="C19617" s="40"/>
      <c r="D19617" s="11">
        <f t="shared" si="306"/>
        <v>8201826.0579999564</v>
      </c>
      <c r="E19617" s="30">
        <v>25001278429</v>
      </c>
    </row>
    <row r="19618" spans="1:5">
      <c r="B19618" s="40">
        <v>-659873.81000000006</v>
      </c>
      <c r="C19618" s="40"/>
      <c r="D19618" s="11">
        <f t="shared" si="306"/>
        <v>7541952.2479999568</v>
      </c>
      <c r="E19618" s="30">
        <v>25001278467</v>
      </c>
    </row>
    <row r="19619" spans="1:5">
      <c r="B19619" s="40">
        <v>-256527.71</v>
      </c>
      <c r="C19619" s="40"/>
      <c r="D19619" s="11">
        <f t="shared" si="306"/>
        <v>7285424.5379999569</v>
      </c>
      <c r="E19619" s="30">
        <v>25001277777</v>
      </c>
    </row>
    <row r="19620" spans="1:5">
      <c r="B19620" s="40"/>
      <c r="C19620" s="40">
        <v>16955.310000000001</v>
      </c>
      <c r="D19620" s="11">
        <f t="shared" si="306"/>
        <v>7302379.8479999565</v>
      </c>
      <c r="E19620" s="30">
        <v>25001278417</v>
      </c>
    </row>
    <row r="19621" spans="1:5">
      <c r="A19621" s="19">
        <v>44953</v>
      </c>
      <c r="B19621" s="40">
        <v>-3209.15</v>
      </c>
      <c r="C19621" s="21"/>
      <c r="D19621" s="11">
        <f t="shared" si="306"/>
        <v>7299170.6979999561</v>
      </c>
      <c r="E19621" s="30" t="s">
        <v>15395</v>
      </c>
    </row>
    <row r="19622" spans="1:5">
      <c r="B19622" s="40">
        <v>-2500</v>
      </c>
      <c r="C19622" s="21"/>
      <c r="D19622" s="11">
        <f t="shared" si="306"/>
        <v>7296670.6979999561</v>
      </c>
      <c r="E19622" s="30" t="s">
        <v>15396</v>
      </c>
    </row>
    <row r="19623" spans="1:5">
      <c r="B19623" s="21">
        <v>-59777.95</v>
      </c>
      <c r="C19623" s="21"/>
      <c r="D19623" s="11">
        <f t="shared" si="306"/>
        <v>7236892.7479999559</v>
      </c>
      <c r="E19623" s="30">
        <v>25001279014</v>
      </c>
    </row>
    <row r="19624" spans="1:5">
      <c r="B19624" s="21">
        <v>-132079.28</v>
      </c>
      <c r="C19624" s="21"/>
      <c r="D19624" s="11">
        <f t="shared" si="306"/>
        <v>7104813.4679999556</v>
      </c>
      <c r="E19624" s="30">
        <v>25001279040</v>
      </c>
    </row>
    <row r="19625" spans="1:5">
      <c r="B19625" s="21">
        <v>-194554.22</v>
      </c>
      <c r="C19625" s="21"/>
      <c r="D19625" s="11">
        <f t="shared" si="306"/>
        <v>6910259.2479999559</v>
      </c>
      <c r="E19625" s="30">
        <v>25001278762</v>
      </c>
    </row>
    <row r="19626" spans="1:5">
      <c r="B19626" s="21">
        <v>-197036.37</v>
      </c>
      <c r="C19626" s="21"/>
      <c r="D19626" s="11">
        <f t="shared" si="306"/>
        <v>6713222.8779999558</v>
      </c>
      <c r="E19626" s="30">
        <v>25001278724</v>
      </c>
    </row>
    <row r="19627" spans="1:5">
      <c r="B19627" s="21">
        <v>-476813.8</v>
      </c>
      <c r="C19627" s="21"/>
      <c r="D19627" s="11">
        <f t="shared" si="306"/>
        <v>6236409.077999956</v>
      </c>
      <c r="E19627" s="30">
        <v>25001278998</v>
      </c>
    </row>
    <row r="19628" spans="1:5">
      <c r="B19628" s="21">
        <v>-15656.2</v>
      </c>
      <c r="C19628" s="21"/>
      <c r="D19628" s="11">
        <f t="shared" si="306"/>
        <v>6220752.8779999558</v>
      </c>
      <c r="E19628" s="30">
        <v>25001279026</v>
      </c>
    </row>
    <row r="19629" spans="1:5">
      <c r="A19629" s="19">
        <v>44956</v>
      </c>
      <c r="B19629" s="40">
        <v>-198789.09</v>
      </c>
      <c r="C19629" s="40"/>
      <c r="D19629" s="11">
        <f t="shared" si="306"/>
        <v>6021963.7879999559</v>
      </c>
      <c r="E19629" s="30">
        <v>25001279157</v>
      </c>
    </row>
    <row r="19630" spans="1:5">
      <c r="B19630" s="40"/>
      <c r="C19630" s="44">
        <v>2023326.11</v>
      </c>
      <c r="D19630" s="11">
        <f t="shared" si="306"/>
        <v>8045289.8979999563</v>
      </c>
      <c r="E19630" s="24" t="s">
        <v>15413</v>
      </c>
    </row>
    <row r="19631" spans="1:5">
      <c r="B19631" s="40">
        <v>-205897.39</v>
      </c>
      <c r="D19631" s="11">
        <f t="shared" si="306"/>
        <v>7839392.5079999566</v>
      </c>
      <c r="E19631" s="30">
        <v>25001278712</v>
      </c>
    </row>
    <row r="19632" spans="1:5">
      <c r="B19632" s="40"/>
      <c r="C19632" s="40">
        <v>35313.1</v>
      </c>
      <c r="D19632" s="11">
        <f t="shared" si="306"/>
        <v>7874705.6079999562</v>
      </c>
      <c r="E19632" s="30" t="s">
        <v>15414</v>
      </c>
    </row>
    <row r="19633" spans="1:5">
      <c r="B19633" s="40"/>
      <c r="C19633" s="40">
        <v>215301.61</v>
      </c>
      <c r="D19633" s="11">
        <f t="shared" si="306"/>
        <v>8090007.2179999566</v>
      </c>
      <c r="E19633" s="30">
        <v>201076</v>
      </c>
    </row>
    <row r="19634" spans="1:5">
      <c r="B19634" s="40">
        <v>-194981.09</v>
      </c>
      <c r="C19634" s="40"/>
      <c r="D19634" s="11">
        <f t="shared" si="306"/>
        <v>7895026.1279999567</v>
      </c>
      <c r="E19634" s="30">
        <v>25001279288</v>
      </c>
    </row>
    <row r="19635" spans="1:5">
      <c r="A19635" s="19">
        <v>44957</v>
      </c>
      <c r="B19635" s="40">
        <v>-67580.27</v>
      </c>
      <c r="C19635" s="40"/>
      <c r="D19635" s="11">
        <f t="shared" si="306"/>
        <v>7827445.8579999572</v>
      </c>
      <c r="E19635" s="30" t="s">
        <v>3325</v>
      </c>
    </row>
    <row r="19636" spans="1:5">
      <c r="B19636" s="40"/>
      <c r="C19636" s="44">
        <v>3000000</v>
      </c>
      <c r="D19636" s="11">
        <f t="shared" si="306"/>
        <v>10827445.857999958</v>
      </c>
      <c r="E19636" s="24" t="s">
        <v>56</v>
      </c>
    </row>
    <row r="19637" spans="1:5">
      <c r="B19637" s="21">
        <v>-32647.73</v>
      </c>
      <c r="C19637" s="21"/>
      <c r="D19637" s="11">
        <f t="shared" si="306"/>
        <v>10794798.127999958</v>
      </c>
      <c r="E19637" s="30" t="s">
        <v>15425</v>
      </c>
    </row>
    <row r="19638" spans="1:5">
      <c r="B19638" s="21">
        <v>-502861.44</v>
      </c>
      <c r="C19638" s="21"/>
      <c r="D19638" s="11">
        <f t="shared" si="306"/>
        <v>10291936.687999958</v>
      </c>
      <c r="E19638" s="30">
        <v>25001279052</v>
      </c>
    </row>
    <row r="19639" spans="1:5">
      <c r="B19639" s="21">
        <v>-39371.800000000003</v>
      </c>
      <c r="C19639" s="21"/>
      <c r="D19639" s="11">
        <f t="shared" si="306"/>
        <v>10252564.887999957</v>
      </c>
      <c r="E19639" s="30">
        <v>25001279307</v>
      </c>
    </row>
    <row r="19640" spans="1:5">
      <c r="B19640" s="21">
        <v>-179532.38</v>
      </c>
      <c r="C19640" s="21"/>
      <c r="D19640" s="11">
        <f t="shared" si="306"/>
        <v>10073032.507999957</v>
      </c>
      <c r="E19640" s="30">
        <v>25001278431</v>
      </c>
    </row>
    <row r="19641" spans="1:5">
      <c r="B19641" s="21"/>
      <c r="C19641" s="21">
        <v>196003.55</v>
      </c>
      <c r="D19641" s="11">
        <f t="shared" si="306"/>
        <v>10269036.057999957</v>
      </c>
      <c r="E19641" s="30">
        <v>18418</v>
      </c>
    </row>
    <row r="19642" spans="1:5">
      <c r="B19642" s="21"/>
      <c r="C19642" s="21">
        <v>195573.97</v>
      </c>
      <c r="D19642" s="11">
        <f t="shared" si="306"/>
        <v>10464610.027999958</v>
      </c>
      <c r="E19642" s="30">
        <v>18417</v>
      </c>
    </row>
    <row r="19643" spans="1:5">
      <c r="B19643" s="21"/>
      <c r="C19643" s="21">
        <v>200343.01</v>
      </c>
      <c r="D19643" s="11">
        <f t="shared" si="306"/>
        <v>10664953.037999958</v>
      </c>
      <c r="E19643" s="30">
        <v>22379</v>
      </c>
    </row>
    <row r="19644" spans="1:5">
      <c r="B19644" s="21"/>
      <c r="C19644" s="21">
        <v>198071.85</v>
      </c>
      <c r="D19644" s="11">
        <f t="shared" si="306"/>
        <v>10863024.887999957</v>
      </c>
      <c r="E19644" s="30">
        <v>18415</v>
      </c>
    </row>
    <row r="19645" spans="1:5">
      <c r="B19645" s="21"/>
      <c r="C19645" s="21">
        <v>41456</v>
      </c>
      <c r="D19645" s="11">
        <f t="shared" si="306"/>
        <v>10904480.887999957</v>
      </c>
      <c r="E19645" s="30" t="s">
        <v>15429</v>
      </c>
    </row>
    <row r="19646" spans="1:5">
      <c r="B19646" s="22">
        <v>-182.82</v>
      </c>
      <c r="C19646" s="22"/>
      <c r="D19646" s="11">
        <f t="shared" si="306"/>
        <v>10904298.067999957</v>
      </c>
      <c r="E19646" s="24" t="s">
        <v>24</v>
      </c>
    </row>
    <row r="19647" spans="1:5">
      <c r="A19647" s="19">
        <v>44958</v>
      </c>
      <c r="B19647" s="21"/>
      <c r="C19647" s="44">
        <v>5000000</v>
      </c>
      <c r="D19647" s="11">
        <f t="shared" si="306"/>
        <v>15904298.067999957</v>
      </c>
      <c r="E19647" s="24" t="s">
        <v>15430</v>
      </c>
    </row>
    <row r="19648" spans="1:5">
      <c r="B19648" s="21">
        <v>-19</v>
      </c>
      <c r="C19648" s="21"/>
      <c r="D19648" s="11">
        <f t="shared" si="306"/>
        <v>15904279.067999957</v>
      </c>
      <c r="E19648" s="30" t="s">
        <v>14696</v>
      </c>
    </row>
    <row r="19649" spans="1:5">
      <c r="B19649" s="21"/>
      <c r="C19649" s="21">
        <v>416551.98</v>
      </c>
      <c r="D19649" s="11">
        <f t="shared" si="306"/>
        <v>16320831.047999958</v>
      </c>
      <c r="E19649" s="30" t="s">
        <v>15440</v>
      </c>
    </row>
    <row r="19650" spans="1:5">
      <c r="B19650" s="21"/>
      <c r="C19650" s="21">
        <v>79797.039999999994</v>
      </c>
      <c r="D19650" s="11">
        <f t="shared" si="306"/>
        <v>16400628.087999957</v>
      </c>
      <c r="E19650" s="30" t="s">
        <v>15438</v>
      </c>
    </row>
    <row r="19651" spans="1:5">
      <c r="B19651" s="21"/>
      <c r="C19651" s="21">
        <v>8749.64</v>
      </c>
      <c r="D19651" s="11">
        <f t="shared" si="306"/>
        <v>16409377.727999957</v>
      </c>
      <c r="E19651" s="30" t="s">
        <v>15439</v>
      </c>
    </row>
    <row r="19652" spans="1:5">
      <c r="B19652" s="21"/>
      <c r="C19652" s="21">
        <v>670491.62</v>
      </c>
      <c r="D19652" s="11">
        <f t="shared" si="306"/>
        <v>17079869.347999956</v>
      </c>
      <c r="E19652" s="30">
        <v>90379857</v>
      </c>
    </row>
    <row r="19653" spans="1:5">
      <c r="B19653" s="21"/>
      <c r="C19653" s="21">
        <v>31997</v>
      </c>
      <c r="D19653" s="11">
        <f t="shared" si="306"/>
        <v>17111866.347999956</v>
      </c>
      <c r="E19653" s="30" t="s">
        <v>15437</v>
      </c>
    </row>
    <row r="19654" spans="1:5">
      <c r="B19654" s="21">
        <v>-402251.1</v>
      </c>
      <c r="C19654" s="21"/>
      <c r="D19654" s="11">
        <f t="shared" si="306"/>
        <v>16709615.247999957</v>
      </c>
      <c r="E19654" s="30">
        <v>25001279121</v>
      </c>
    </row>
    <row r="19655" spans="1:5">
      <c r="B19655" s="21">
        <v>-76980.67</v>
      </c>
      <c r="C19655" s="21"/>
      <c r="D19655" s="11">
        <f t="shared" si="306"/>
        <v>16632634.577999957</v>
      </c>
      <c r="E19655" s="30">
        <v>25001279840</v>
      </c>
    </row>
    <row r="19656" spans="1:5">
      <c r="B19656" s="21"/>
      <c r="C19656" s="21">
        <v>61888.4</v>
      </c>
      <c r="D19656" s="11">
        <f t="shared" si="306"/>
        <v>16694522.977999957</v>
      </c>
      <c r="E19656" s="30" t="s">
        <v>15436</v>
      </c>
    </row>
    <row r="19657" spans="1:5">
      <c r="B19657" s="21">
        <v>-199327.84</v>
      </c>
      <c r="C19657" s="21"/>
      <c r="D19657" s="11">
        <f t="shared" si="306"/>
        <v>16495195.137999957</v>
      </c>
      <c r="E19657" s="30">
        <v>25001280119</v>
      </c>
    </row>
    <row r="19658" spans="1:5">
      <c r="B19658" s="21"/>
      <c r="C19658" s="21">
        <v>26636.18</v>
      </c>
      <c r="D19658" s="11">
        <f t="shared" si="306"/>
        <v>16521831.317999957</v>
      </c>
      <c r="E19658" s="30" t="s">
        <v>15435</v>
      </c>
    </row>
    <row r="19659" spans="1:5">
      <c r="B19659" s="21">
        <v>-31194.69</v>
      </c>
      <c r="C19659" s="21"/>
      <c r="D19659" s="11">
        <f t="shared" si="306"/>
        <v>16490636.627999958</v>
      </c>
      <c r="E19659" s="30">
        <v>25001279119</v>
      </c>
    </row>
    <row r="19660" spans="1:5">
      <c r="B19660" s="21">
        <v>-326768.40999999997</v>
      </c>
      <c r="C19660" s="21"/>
      <c r="D19660" s="11">
        <f t="shared" si="306"/>
        <v>16163868.217999958</v>
      </c>
      <c r="E19660" s="30">
        <v>25001279826</v>
      </c>
    </row>
    <row r="19661" spans="1:5">
      <c r="B19661" s="21">
        <v>-25918.27</v>
      </c>
      <c r="C19661" s="21"/>
      <c r="D19661" s="11">
        <f t="shared" si="306"/>
        <v>16137949.947999958</v>
      </c>
      <c r="E19661" s="30">
        <v>25001278950</v>
      </c>
    </row>
    <row r="19662" spans="1:5">
      <c r="B19662" s="21">
        <v>-8732.9699999999993</v>
      </c>
      <c r="C19662" s="21"/>
      <c r="D19662" s="11">
        <f t="shared" si="306"/>
        <v>16129216.977999957</v>
      </c>
      <c r="E19662" s="30">
        <v>25001279002</v>
      </c>
    </row>
    <row r="19663" spans="1:5">
      <c r="A19663" s="19">
        <v>44959</v>
      </c>
      <c r="B19663" s="44">
        <v>-9000000</v>
      </c>
      <c r="C19663" s="40"/>
      <c r="D19663" s="11">
        <f t="shared" si="306"/>
        <v>7129216.9779999573</v>
      </c>
      <c r="E19663" s="24" t="s">
        <v>4243</v>
      </c>
    </row>
    <row r="19664" spans="1:5">
      <c r="B19664" s="40"/>
      <c r="C19664" s="40">
        <v>170569.66</v>
      </c>
      <c r="D19664" s="11">
        <f t="shared" si="306"/>
        <v>7299786.6379999574</v>
      </c>
      <c r="E19664" s="30" t="s">
        <v>15450</v>
      </c>
    </row>
    <row r="19665" spans="1:5">
      <c r="B19665" s="40">
        <v>-48950.27</v>
      </c>
      <c r="C19665" s="40"/>
      <c r="D19665" s="11">
        <f t="shared" si="306"/>
        <v>7250836.3679999579</v>
      </c>
      <c r="E19665" s="30">
        <v>25001280171</v>
      </c>
    </row>
    <row r="19666" spans="1:5">
      <c r="B19666" s="40">
        <v>-164470.63</v>
      </c>
      <c r="C19666" s="40"/>
      <c r="D19666" s="11">
        <f t="shared" ref="D19666:D19729" si="307">D19665+B19666+C19666</f>
        <v>7086365.737999958</v>
      </c>
      <c r="E19666" s="30">
        <v>25001279814</v>
      </c>
    </row>
    <row r="19667" spans="1:5">
      <c r="B19667" s="40">
        <v>-147166.10999999999</v>
      </c>
      <c r="C19667" s="40"/>
      <c r="D19667" s="11">
        <f t="shared" si="307"/>
        <v>6939199.6279999577</v>
      </c>
      <c r="E19667" s="30">
        <v>25001279838</v>
      </c>
    </row>
    <row r="19668" spans="1:5">
      <c r="B19668" s="40"/>
      <c r="C19668" s="40">
        <v>207783.63</v>
      </c>
      <c r="D19668" s="11">
        <f t="shared" si="307"/>
        <v>7146983.2579999575</v>
      </c>
      <c r="E19668" s="30" t="s">
        <v>15455</v>
      </c>
    </row>
    <row r="19669" spans="1:5">
      <c r="B19669" s="40"/>
      <c r="C19669" s="40">
        <v>100620.73</v>
      </c>
      <c r="D19669" s="11">
        <f t="shared" si="307"/>
        <v>7247603.987999958</v>
      </c>
      <c r="E19669" s="30" t="s">
        <v>3319</v>
      </c>
    </row>
    <row r="19670" spans="1:5">
      <c r="B19670" s="40">
        <v>-153598.09</v>
      </c>
      <c r="C19670" s="40"/>
      <c r="D19670" s="11">
        <f t="shared" si="307"/>
        <v>7094005.8979999581</v>
      </c>
      <c r="E19670" s="30">
        <v>25001279802</v>
      </c>
    </row>
    <row r="19671" spans="1:5">
      <c r="A19671" s="19">
        <v>44960</v>
      </c>
      <c r="B19671" s="21"/>
      <c r="C19671" s="21">
        <v>1844661</v>
      </c>
      <c r="D19671" s="11">
        <f t="shared" si="307"/>
        <v>8938666.8979999572</v>
      </c>
      <c r="E19671" s="30" t="s">
        <v>15465</v>
      </c>
    </row>
    <row r="19672" spans="1:5">
      <c r="B19672" s="21"/>
      <c r="C19672" s="21">
        <v>199868.69</v>
      </c>
      <c r="D19672" s="11">
        <f t="shared" si="307"/>
        <v>9138535.5879999567</v>
      </c>
      <c r="E19672" s="30">
        <v>18414</v>
      </c>
    </row>
    <row r="19673" spans="1:5">
      <c r="B19673" s="21"/>
      <c r="C19673" s="21">
        <v>80626.149999999994</v>
      </c>
      <c r="D19673" s="11">
        <f t="shared" si="307"/>
        <v>9219161.7379999571</v>
      </c>
      <c r="E19673" s="30" t="s">
        <v>15464</v>
      </c>
    </row>
    <row r="19674" spans="1:5">
      <c r="B19674" s="21">
        <v>-194824.97</v>
      </c>
      <c r="C19674" s="21"/>
      <c r="D19674" s="11">
        <f t="shared" si="307"/>
        <v>9024336.7679999564</v>
      </c>
      <c r="E19674" s="30">
        <v>25001280826</v>
      </c>
    </row>
    <row r="19675" spans="1:5">
      <c r="B19675" s="21">
        <v>-690548.53</v>
      </c>
      <c r="C19675" s="21"/>
      <c r="D19675" s="11">
        <f t="shared" si="307"/>
        <v>8333788.2379999561</v>
      </c>
      <c r="E19675" s="30">
        <v>25001280307</v>
      </c>
    </row>
    <row r="19676" spans="1:5">
      <c r="B19676" s="21">
        <v>-136161.75</v>
      </c>
      <c r="C19676" s="21"/>
      <c r="D19676" s="11">
        <f t="shared" si="307"/>
        <v>8197626.4879999561</v>
      </c>
      <c r="E19676" s="30">
        <v>25001276970</v>
      </c>
    </row>
    <row r="19677" spans="1:5">
      <c r="B19677" s="21">
        <v>-77293.23</v>
      </c>
      <c r="C19677" s="21"/>
      <c r="D19677" s="11">
        <f t="shared" si="307"/>
        <v>8120333.2579999557</v>
      </c>
      <c r="E19677" s="30">
        <v>25001281247</v>
      </c>
    </row>
    <row r="19678" spans="1:5">
      <c r="B19678" s="21"/>
      <c r="C19678" s="21">
        <v>716931.92</v>
      </c>
      <c r="D19678" s="11">
        <f t="shared" si="307"/>
        <v>8837265.1779999565</v>
      </c>
      <c r="E19678" s="30" t="s">
        <v>15469</v>
      </c>
    </row>
    <row r="19679" spans="1:5">
      <c r="B19679" s="21"/>
      <c r="C19679" s="21">
        <v>140870.63</v>
      </c>
      <c r="D19679" s="11">
        <f t="shared" si="307"/>
        <v>8978135.8079999574</v>
      </c>
      <c r="E19679" s="30" t="s">
        <v>15470</v>
      </c>
    </row>
    <row r="19680" spans="1:5">
      <c r="B19680" s="21">
        <v>-256541.51</v>
      </c>
      <c r="C19680" s="21"/>
      <c r="D19680" s="11">
        <f t="shared" si="307"/>
        <v>8721594.2979999576</v>
      </c>
      <c r="E19680" s="30">
        <v>25001279733</v>
      </c>
    </row>
    <row r="19681" spans="1:5">
      <c r="B19681" s="21"/>
      <c r="C19681" s="21">
        <v>54144.29</v>
      </c>
      <c r="D19681" s="11">
        <f t="shared" si="307"/>
        <v>8775738.5879999567</v>
      </c>
      <c r="E19681" s="30" t="s">
        <v>15468</v>
      </c>
    </row>
    <row r="19682" spans="1:5">
      <c r="B19682" s="21"/>
      <c r="C19682" s="21">
        <v>80575.19</v>
      </c>
      <c r="D19682" s="11">
        <f t="shared" si="307"/>
        <v>8856313.7779999562</v>
      </c>
      <c r="E19682" s="30" t="s">
        <v>15467</v>
      </c>
    </row>
    <row r="19683" spans="1:5">
      <c r="B19683" s="21"/>
      <c r="C19683" s="21">
        <v>368740.34</v>
      </c>
      <c r="D19683" s="11">
        <f t="shared" si="307"/>
        <v>9225054.117999956</v>
      </c>
      <c r="E19683" s="30" t="s">
        <v>15466</v>
      </c>
    </row>
    <row r="19684" spans="1:5">
      <c r="A19684" s="19">
        <v>44963</v>
      </c>
      <c r="B19684" s="44">
        <v>-1000000</v>
      </c>
      <c r="C19684" s="21"/>
      <c r="D19684" s="11">
        <f t="shared" si="307"/>
        <v>8225054.117999956</v>
      </c>
      <c r="E19684" s="24" t="s">
        <v>15476</v>
      </c>
    </row>
    <row r="19685" spans="1:5">
      <c r="B19685" s="44">
        <v>-800000</v>
      </c>
      <c r="C19685" s="21"/>
      <c r="D19685" s="11">
        <f t="shared" si="307"/>
        <v>7425054.117999956</v>
      </c>
      <c r="E19685" s="24" t="s">
        <v>15477</v>
      </c>
    </row>
    <row r="19686" spans="1:5">
      <c r="B19686" s="21">
        <v>-78216.55</v>
      </c>
      <c r="C19686" s="21"/>
      <c r="D19686" s="11">
        <f t="shared" si="307"/>
        <v>7346837.5679999562</v>
      </c>
      <c r="E19686" s="30">
        <v>25001281823</v>
      </c>
    </row>
    <row r="19687" spans="1:5">
      <c r="B19687" s="21">
        <v>-78897.94</v>
      </c>
      <c r="C19687" s="21"/>
      <c r="D19687" s="11">
        <f t="shared" si="307"/>
        <v>7267939.6279999558</v>
      </c>
      <c r="E19687" s="30">
        <v>25001281835</v>
      </c>
    </row>
    <row r="19688" spans="1:5">
      <c r="B19688" s="21">
        <v>-163840.38</v>
      </c>
      <c r="C19688" s="21"/>
      <c r="D19688" s="11">
        <f t="shared" si="307"/>
        <v>7104099.2479999559</v>
      </c>
      <c r="E19688" s="30">
        <v>25001281861</v>
      </c>
    </row>
    <row r="19689" spans="1:5">
      <c r="B19689" s="21"/>
      <c r="C19689" s="21">
        <v>26491.4</v>
      </c>
      <c r="D19689" s="11">
        <f t="shared" si="307"/>
        <v>7130590.6479999563</v>
      </c>
      <c r="E19689" s="30" t="s">
        <v>15483</v>
      </c>
    </row>
    <row r="19690" spans="1:5">
      <c r="B19690" s="21">
        <v>-43797.599999999999</v>
      </c>
      <c r="C19690" s="21"/>
      <c r="D19690" s="11">
        <f t="shared" si="307"/>
        <v>7086793.0479999566</v>
      </c>
      <c r="E19690" s="30">
        <v>25001280264</v>
      </c>
    </row>
    <row r="19691" spans="1:5">
      <c r="B19691" s="21">
        <v>-25779.200000000001</v>
      </c>
      <c r="C19691" s="21"/>
      <c r="D19691" s="11">
        <f t="shared" si="307"/>
        <v>7061013.8479999565</v>
      </c>
      <c r="E19691" s="30">
        <v>25001281235</v>
      </c>
    </row>
    <row r="19692" spans="1:5">
      <c r="B19692" s="21"/>
      <c r="C19692" s="21">
        <v>130101.06</v>
      </c>
      <c r="D19692" s="11">
        <f t="shared" si="307"/>
        <v>7191114.907999956</v>
      </c>
      <c r="E19692" s="30" t="s">
        <v>15482</v>
      </c>
    </row>
    <row r="19693" spans="1:5">
      <c r="B19693" s="21">
        <v>-138527.81</v>
      </c>
      <c r="C19693" s="21"/>
      <c r="D19693" s="11">
        <f t="shared" si="307"/>
        <v>7052587.0979999565</v>
      </c>
      <c r="E19693" s="30">
        <v>25001280195</v>
      </c>
    </row>
    <row r="19694" spans="1:5">
      <c r="B19694" s="21">
        <v>-2205501.1</v>
      </c>
      <c r="C19694" s="21"/>
      <c r="D19694" s="11">
        <f t="shared" si="307"/>
        <v>4847085.9979999568</v>
      </c>
      <c r="E19694" s="30">
        <v>25001281623</v>
      </c>
    </row>
    <row r="19695" spans="1:5">
      <c r="A19695" s="19">
        <v>44964</v>
      </c>
      <c r="B19695" s="40"/>
      <c r="C19695" s="40">
        <v>325383.78999999998</v>
      </c>
      <c r="D19695" s="11">
        <f t="shared" si="307"/>
        <v>5172469.7879999569</v>
      </c>
      <c r="E19695" s="30" t="s">
        <v>15501</v>
      </c>
    </row>
    <row r="19696" spans="1:5">
      <c r="B19696" s="40"/>
      <c r="C19696" s="40">
        <v>157307.59</v>
      </c>
      <c r="D19696" s="11">
        <f t="shared" si="307"/>
        <v>5329777.3779999567</v>
      </c>
      <c r="E19696" s="30" t="s">
        <v>15502</v>
      </c>
    </row>
    <row r="19697" spans="1:5">
      <c r="B19697" s="40"/>
      <c r="C19697" s="40">
        <v>196340.63</v>
      </c>
      <c r="D19697" s="11">
        <f t="shared" si="307"/>
        <v>5526118.0079999566</v>
      </c>
      <c r="E19697" s="30">
        <v>22380</v>
      </c>
    </row>
    <row r="19698" spans="1:5">
      <c r="B19698" s="40"/>
      <c r="C19698" s="45">
        <v>24471416.899999999</v>
      </c>
      <c r="D19698" s="11">
        <f t="shared" si="307"/>
        <v>29997534.907999955</v>
      </c>
      <c r="E19698" s="33" t="s">
        <v>15455</v>
      </c>
    </row>
    <row r="19699" spans="1:5">
      <c r="B19699" s="40"/>
      <c r="C19699" s="40">
        <v>814179.31</v>
      </c>
      <c r="D19699" s="11">
        <f t="shared" si="307"/>
        <v>30811714.217999954</v>
      </c>
      <c r="E19699" s="30" t="s">
        <v>15455</v>
      </c>
    </row>
    <row r="19700" spans="1:5">
      <c r="B19700" s="40">
        <v>-150211.73000000001</v>
      </c>
      <c r="C19700" s="40"/>
      <c r="D19700" s="11">
        <f t="shared" si="307"/>
        <v>30661502.487999953</v>
      </c>
      <c r="E19700" s="30">
        <v>25001281697</v>
      </c>
    </row>
    <row r="19701" spans="1:5">
      <c r="B19701" s="40">
        <v>-315882.25</v>
      </c>
      <c r="C19701" s="40"/>
      <c r="D19701" s="11">
        <f t="shared" si="307"/>
        <v>30345620.237999953</v>
      </c>
      <c r="E19701" s="30">
        <v>25001281259</v>
      </c>
    </row>
    <row r="19702" spans="1:5">
      <c r="B19702" s="40"/>
      <c r="C19702" s="44">
        <v>2700000</v>
      </c>
      <c r="D19702" s="11">
        <f t="shared" si="307"/>
        <v>33045620.237999953</v>
      </c>
      <c r="E19702" s="24" t="s">
        <v>56</v>
      </c>
    </row>
    <row r="19703" spans="1:5">
      <c r="A19703" s="19">
        <v>44965</v>
      </c>
      <c r="B19703" s="44">
        <v>-25400000</v>
      </c>
      <c r="C19703" s="40"/>
      <c r="D19703" s="11">
        <f t="shared" si="307"/>
        <v>7645620.2379999533</v>
      </c>
      <c r="E19703" s="24" t="s">
        <v>15506</v>
      </c>
    </row>
    <row r="19704" spans="1:5">
      <c r="B19704" s="40"/>
      <c r="C19704" s="44">
        <v>24000000</v>
      </c>
      <c r="D19704" s="11">
        <f t="shared" si="307"/>
        <v>31645620.237999953</v>
      </c>
      <c r="E19704" s="24" t="s">
        <v>15553</v>
      </c>
    </row>
    <row r="19705" spans="1:5">
      <c r="B19705" s="40">
        <v>-5600020.1200000001</v>
      </c>
      <c r="C19705" s="40"/>
      <c r="D19705" s="11">
        <f t="shared" si="307"/>
        <v>26045600.117999952</v>
      </c>
      <c r="E19705" s="30" t="s">
        <v>15516</v>
      </c>
    </row>
    <row r="19706" spans="1:5">
      <c r="B19706" s="40">
        <v>-18732451.030000001</v>
      </c>
      <c r="C19706" s="40"/>
      <c r="D19706" s="11">
        <f t="shared" si="307"/>
        <v>7313149.0879999511</v>
      </c>
      <c r="E19706" s="30">
        <v>25001251929</v>
      </c>
    </row>
    <row r="19707" spans="1:5">
      <c r="B19707" s="40">
        <v>-132228.87</v>
      </c>
      <c r="C19707" s="40"/>
      <c r="D19707" s="11">
        <f t="shared" si="307"/>
        <v>7180920.217999951</v>
      </c>
      <c r="E19707" s="30">
        <v>25001282913</v>
      </c>
    </row>
    <row r="19708" spans="1:5">
      <c r="B19708" s="40">
        <v>-101679.53</v>
      </c>
      <c r="C19708" s="40"/>
      <c r="D19708" s="11">
        <f t="shared" si="307"/>
        <v>7079240.6879999507</v>
      </c>
      <c r="E19708" s="30">
        <v>25001282068</v>
      </c>
    </row>
    <row r="19709" spans="1:5">
      <c r="B19709" s="40"/>
      <c r="C19709" s="40">
        <v>102654.34</v>
      </c>
      <c r="D19709" s="11">
        <f t="shared" si="307"/>
        <v>7181895.0279999506</v>
      </c>
      <c r="E19709" s="30" t="s">
        <v>15524</v>
      </c>
    </row>
    <row r="19710" spans="1:5">
      <c r="B19710" s="40"/>
      <c r="C19710" s="40">
        <v>102960.69</v>
      </c>
      <c r="D19710" s="11">
        <f t="shared" si="307"/>
        <v>7284855.717999951</v>
      </c>
      <c r="E19710" s="30" t="s">
        <v>15522</v>
      </c>
    </row>
    <row r="19711" spans="1:5">
      <c r="B19711" s="40"/>
      <c r="C19711" s="40">
        <v>130044.28</v>
      </c>
      <c r="D19711" s="11">
        <f t="shared" si="307"/>
        <v>7414899.9979999512</v>
      </c>
      <c r="E19711" s="30" t="s">
        <v>15525</v>
      </c>
    </row>
    <row r="19712" spans="1:5">
      <c r="B19712" s="40"/>
      <c r="C19712" s="40">
        <v>10185.06</v>
      </c>
      <c r="D19712" s="11">
        <f t="shared" si="307"/>
        <v>7425085.0579999508</v>
      </c>
      <c r="E19712" s="30" t="s">
        <v>15526</v>
      </c>
    </row>
    <row r="19713" spans="2:5">
      <c r="B19713" s="40">
        <v>-26201.29</v>
      </c>
      <c r="C19713" s="40"/>
      <c r="D19713" s="11">
        <f t="shared" si="307"/>
        <v>7398883.7679999508</v>
      </c>
      <c r="E19713" s="30">
        <v>25001281811</v>
      </c>
    </row>
    <row r="19714" spans="2:5">
      <c r="B19714" s="40">
        <v>-101982.36</v>
      </c>
      <c r="C19714" s="40"/>
      <c r="D19714" s="11">
        <f t="shared" si="307"/>
        <v>7296901.4079999505</v>
      </c>
      <c r="E19714" s="30">
        <v>25001282044</v>
      </c>
    </row>
    <row r="19715" spans="2:5">
      <c r="B19715" s="40">
        <v>-39844.199999999997</v>
      </c>
      <c r="C19715" s="40"/>
      <c r="D19715" s="11">
        <f t="shared" si="307"/>
        <v>7257057.2079999503</v>
      </c>
      <c r="E19715" s="30">
        <v>25001282151</v>
      </c>
    </row>
    <row r="19716" spans="2:5">
      <c r="B19716" s="40">
        <v>-10306.92</v>
      </c>
      <c r="C19716" s="40"/>
      <c r="D19716" s="11">
        <f t="shared" si="307"/>
        <v>7246750.2879999503</v>
      </c>
      <c r="E19716" s="30">
        <v>25001282032</v>
      </c>
    </row>
    <row r="19717" spans="2:5">
      <c r="B19717" s="40">
        <v>-124762.42</v>
      </c>
      <c r="C19717" s="40"/>
      <c r="D19717" s="11">
        <f t="shared" si="307"/>
        <v>7121987.8679999504</v>
      </c>
      <c r="E19717" s="30">
        <v>25001282082</v>
      </c>
    </row>
    <row r="19718" spans="2:5">
      <c r="B19718" s="40">
        <v>-16820.32</v>
      </c>
      <c r="C19718" s="40"/>
      <c r="D19718" s="11">
        <f t="shared" si="307"/>
        <v>7105167.5479999501</v>
      </c>
      <c r="E19718" s="30">
        <v>25001281261</v>
      </c>
    </row>
    <row r="19719" spans="2:5">
      <c r="B19719" s="40">
        <v>-81363.960000000006</v>
      </c>
      <c r="C19719" s="40"/>
      <c r="D19719" s="11">
        <f t="shared" si="307"/>
        <v>7023803.5879999502</v>
      </c>
      <c r="E19719" s="30">
        <v>25001282056</v>
      </c>
    </row>
    <row r="19720" spans="2:5">
      <c r="B19720" s="40"/>
      <c r="C19720" s="40">
        <v>40546.9</v>
      </c>
      <c r="D19720" s="11">
        <f t="shared" si="307"/>
        <v>7064350.4879999505</v>
      </c>
      <c r="E19720" s="30" t="s">
        <v>15528</v>
      </c>
    </row>
    <row r="19721" spans="2:5">
      <c r="B19721" s="40"/>
      <c r="C19721" s="40">
        <v>16808.34</v>
      </c>
      <c r="D19721" s="11">
        <f t="shared" si="307"/>
        <v>7081158.8279999504</v>
      </c>
      <c r="E19721" s="30" t="s">
        <v>15520</v>
      </c>
    </row>
    <row r="19722" spans="2:5">
      <c r="B19722" s="40"/>
      <c r="C19722" s="40">
        <v>82102.679999999993</v>
      </c>
      <c r="D19722" s="11">
        <f t="shared" si="307"/>
        <v>7163261.5079999501</v>
      </c>
      <c r="E19722" s="30" t="s">
        <v>15523</v>
      </c>
    </row>
    <row r="19723" spans="2:5">
      <c r="B19723" s="40"/>
      <c r="C19723" s="40">
        <v>26692.17</v>
      </c>
      <c r="D19723" s="11">
        <f t="shared" si="307"/>
        <v>7189953.67799995</v>
      </c>
      <c r="E19723" s="30" t="s">
        <v>15521</v>
      </c>
    </row>
    <row r="19724" spans="2:5">
      <c r="B19724" s="40"/>
      <c r="C19724" s="40">
        <v>48484.56</v>
      </c>
      <c r="D19724" s="11">
        <f t="shared" si="307"/>
        <v>7238438.2379999496</v>
      </c>
      <c r="E19724" s="30" t="s">
        <v>15527</v>
      </c>
    </row>
    <row r="19725" spans="2:5">
      <c r="B19725" s="40">
        <v>-195188.62</v>
      </c>
      <c r="C19725" s="40"/>
      <c r="D19725" s="11">
        <f t="shared" si="307"/>
        <v>7043249.6179999495</v>
      </c>
      <c r="E19725" s="30">
        <v>25001282549</v>
      </c>
    </row>
    <row r="19726" spans="2:5">
      <c r="B19726" s="40"/>
      <c r="C19726" s="40">
        <v>78361.97</v>
      </c>
      <c r="D19726" s="11">
        <f t="shared" si="307"/>
        <v>7121611.5879999492</v>
      </c>
      <c r="E19726" s="30" t="s">
        <v>15519</v>
      </c>
    </row>
    <row r="19727" spans="2:5">
      <c r="B19727" s="40">
        <v>-45394.7</v>
      </c>
      <c r="C19727" s="40"/>
      <c r="D19727" s="11">
        <f t="shared" si="307"/>
        <v>7076216.887999949</v>
      </c>
      <c r="E19727" s="30">
        <v>25001282070</v>
      </c>
    </row>
    <row r="19728" spans="2:5">
      <c r="B19728" s="22">
        <v>-733</v>
      </c>
      <c r="C19728" s="21"/>
      <c r="D19728" s="11">
        <f t="shared" si="307"/>
        <v>7075483.887999949</v>
      </c>
      <c r="E19728" s="24" t="s">
        <v>24</v>
      </c>
    </row>
    <row r="19729" spans="1:5">
      <c r="A19729" s="19">
        <v>44966</v>
      </c>
      <c r="B19729" s="21"/>
      <c r="C19729" s="40">
        <v>812124.8</v>
      </c>
      <c r="D19729" s="11">
        <f t="shared" si="307"/>
        <v>7887608.6879999489</v>
      </c>
      <c r="E19729" s="33" t="s">
        <v>15455</v>
      </c>
    </row>
    <row r="19730" spans="1:5">
      <c r="B19730" s="21"/>
      <c r="C19730" s="21">
        <v>108260.86</v>
      </c>
      <c r="D19730" s="11">
        <f t="shared" ref="D19730:D19793" si="308">D19729+B19730+C19730</f>
        <v>7995869.5479999492</v>
      </c>
      <c r="E19730" s="30" t="s">
        <v>15547</v>
      </c>
    </row>
    <row r="19731" spans="1:5">
      <c r="B19731" s="21"/>
      <c r="C19731" s="21">
        <v>108703.8</v>
      </c>
      <c r="D19731" s="11">
        <f t="shared" si="308"/>
        <v>8104573.347999949</v>
      </c>
      <c r="E19731" s="32" t="s">
        <v>15546</v>
      </c>
    </row>
    <row r="19732" spans="1:5">
      <c r="B19732" s="21"/>
      <c r="C19732" s="40">
        <v>807562.81</v>
      </c>
      <c r="D19732" s="11">
        <f t="shared" si="308"/>
        <v>8912136.1579999495</v>
      </c>
      <c r="E19732" s="30">
        <v>90380822</v>
      </c>
    </row>
    <row r="19733" spans="1:5">
      <c r="B19733" s="21"/>
      <c r="C19733" s="21">
        <v>201809.71</v>
      </c>
      <c r="D19733" s="11">
        <f t="shared" si="308"/>
        <v>9113945.8679999504</v>
      </c>
      <c r="E19733" s="30">
        <v>18420</v>
      </c>
    </row>
    <row r="19734" spans="1:5">
      <c r="B19734" s="21">
        <v>-101023.36</v>
      </c>
      <c r="C19734" s="21"/>
      <c r="D19734" s="11">
        <f t="shared" si="308"/>
        <v>9012922.507999951</v>
      </c>
      <c r="E19734" s="30">
        <v>25001282882</v>
      </c>
    </row>
    <row r="19735" spans="1:5">
      <c r="B19735" s="21">
        <v>-200753.69</v>
      </c>
      <c r="C19735" s="21"/>
      <c r="D19735" s="11">
        <f t="shared" si="308"/>
        <v>8812168.8179999515</v>
      </c>
      <c r="E19735" s="30">
        <v>25001282175</v>
      </c>
    </row>
    <row r="19736" spans="1:5">
      <c r="B19736" s="21">
        <v>-51066.75</v>
      </c>
      <c r="C19736" s="21"/>
      <c r="D19736" s="11">
        <f t="shared" si="308"/>
        <v>8761102.0679999515</v>
      </c>
      <c r="E19736" s="30">
        <v>25001278774</v>
      </c>
    </row>
    <row r="19737" spans="1:5">
      <c r="B19737" s="21">
        <v>-54450.26</v>
      </c>
      <c r="C19737" s="21"/>
      <c r="D19737" s="11">
        <f t="shared" si="308"/>
        <v>8706651.8079999518</v>
      </c>
      <c r="E19737" s="30">
        <v>25001282856</v>
      </c>
    </row>
    <row r="19738" spans="1:5">
      <c r="B19738" s="21"/>
      <c r="C19738" s="21">
        <v>83270.399999999994</v>
      </c>
      <c r="D19738" s="11">
        <f t="shared" si="308"/>
        <v>8789922.2079999521</v>
      </c>
      <c r="E19738" s="30" t="s">
        <v>15542</v>
      </c>
    </row>
    <row r="19739" spans="1:5">
      <c r="B19739" s="21"/>
      <c r="C19739" s="21">
        <v>55370.25</v>
      </c>
      <c r="D19739" s="11">
        <f t="shared" si="308"/>
        <v>8845292.4579999521</v>
      </c>
      <c r="E19739" s="30" t="s">
        <v>15543</v>
      </c>
    </row>
    <row r="19740" spans="1:5">
      <c r="B19740" s="21">
        <v>-101435.86</v>
      </c>
      <c r="C19740" s="21"/>
      <c r="D19740" s="11">
        <f t="shared" si="308"/>
        <v>8743856.5979999527</v>
      </c>
      <c r="E19740" s="30">
        <v>25001282868</v>
      </c>
    </row>
    <row r="19741" spans="1:5">
      <c r="B19741" s="21"/>
      <c r="C19741" s="21">
        <v>100169.15</v>
      </c>
      <c r="D19741" s="11">
        <f t="shared" si="308"/>
        <v>8844025.7479999531</v>
      </c>
      <c r="E19741" s="30" t="s">
        <v>15545</v>
      </c>
    </row>
    <row r="19742" spans="1:5">
      <c r="B19742" s="21"/>
      <c r="C19742" s="21">
        <v>67499.27</v>
      </c>
      <c r="D19742" s="11">
        <f t="shared" si="308"/>
        <v>8911525.0179999527</v>
      </c>
      <c r="E19742" s="30" t="s">
        <v>15544</v>
      </c>
    </row>
    <row r="19743" spans="1:5">
      <c r="B19743" s="21">
        <v>-78311.89</v>
      </c>
      <c r="C19743" s="21"/>
      <c r="D19743" s="11">
        <f t="shared" si="308"/>
        <v>8833213.1279999521</v>
      </c>
      <c r="E19743" s="30">
        <v>25001282725</v>
      </c>
    </row>
    <row r="19744" spans="1:5">
      <c r="B19744" s="21"/>
      <c r="C19744" s="40">
        <v>807582.81</v>
      </c>
      <c r="D19744" s="11">
        <f t="shared" si="308"/>
        <v>9640795.9379999526</v>
      </c>
      <c r="E19744" s="30">
        <v>90380824</v>
      </c>
    </row>
    <row r="19745" spans="1:5">
      <c r="B19745" s="21">
        <v>-164718.04</v>
      </c>
      <c r="C19745" s="21"/>
      <c r="D19745" s="11">
        <f t="shared" si="308"/>
        <v>9476077.8979999535</v>
      </c>
      <c r="E19745" s="30">
        <v>25001282925</v>
      </c>
    </row>
    <row r="19746" spans="1:5">
      <c r="B19746" s="21"/>
      <c r="C19746" s="21">
        <v>58220.46</v>
      </c>
      <c r="D19746" s="11">
        <f t="shared" si="308"/>
        <v>9534298.3579999544</v>
      </c>
      <c r="E19746" s="30" t="s">
        <v>15548</v>
      </c>
    </row>
    <row r="19747" spans="1:5">
      <c r="A19747" s="19">
        <v>44967</v>
      </c>
      <c r="B19747" s="21"/>
      <c r="C19747" s="21">
        <v>157160.68</v>
      </c>
      <c r="D19747" s="11">
        <f t="shared" si="308"/>
        <v>9691459.0379999541</v>
      </c>
      <c r="E19747" s="30">
        <v>25001283253</v>
      </c>
    </row>
    <row r="19748" spans="1:5">
      <c r="B19748" s="21">
        <v>-150071.64000000001</v>
      </c>
      <c r="C19748" s="21"/>
      <c r="D19748" s="11">
        <f t="shared" si="308"/>
        <v>9541387.3979999535</v>
      </c>
      <c r="E19748" s="30">
        <v>25001282618</v>
      </c>
    </row>
    <row r="19749" spans="1:5">
      <c r="B19749" s="21"/>
      <c r="C19749" s="21">
        <v>299860.76</v>
      </c>
      <c r="D19749" s="11">
        <f t="shared" si="308"/>
        <v>9841248.1579999533</v>
      </c>
      <c r="E19749" s="30" t="s">
        <v>4100</v>
      </c>
    </row>
    <row r="19750" spans="1:5">
      <c r="A19750" s="19">
        <v>44970</v>
      </c>
      <c r="B19750" s="40">
        <v>-667600</v>
      </c>
      <c r="C19750" s="40"/>
      <c r="D19750" s="11">
        <f t="shared" si="308"/>
        <v>9173648.1579999533</v>
      </c>
      <c r="E19750" s="30" t="s">
        <v>3715</v>
      </c>
    </row>
    <row r="19751" spans="1:5">
      <c r="B19751" s="40"/>
      <c r="C19751" s="40">
        <v>13358695.82</v>
      </c>
      <c r="D19751" s="11">
        <f t="shared" si="308"/>
        <v>22532343.977999955</v>
      </c>
      <c r="E19751" s="30" t="s">
        <v>3716</v>
      </c>
    </row>
    <row r="19752" spans="1:5">
      <c r="B19752" s="40"/>
      <c r="C19752" s="40">
        <v>353610.42</v>
      </c>
      <c r="D19752" s="11">
        <f t="shared" si="308"/>
        <v>22885954.397999957</v>
      </c>
      <c r="E19752" s="30" t="s">
        <v>13285</v>
      </c>
    </row>
    <row r="19753" spans="1:5">
      <c r="B19753" s="40"/>
      <c r="C19753" s="40">
        <v>340066.22</v>
      </c>
      <c r="D19753" s="11">
        <f t="shared" si="308"/>
        <v>23226020.617999956</v>
      </c>
      <c r="E19753" s="30" t="s">
        <v>15569</v>
      </c>
    </row>
    <row r="19754" spans="1:5">
      <c r="B19754" s="40"/>
      <c r="C19754" s="40">
        <v>196209.38</v>
      </c>
      <c r="D19754" s="11">
        <f t="shared" si="308"/>
        <v>23422229.997999955</v>
      </c>
      <c r="E19754" s="30">
        <v>18419</v>
      </c>
    </row>
    <row r="19755" spans="1:5">
      <c r="B19755" s="40"/>
      <c r="C19755" s="40">
        <v>44498.2</v>
      </c>
      <c r="D19755" s="11">
        <f t="shared" si="308"/>
        <v>23466728.197999954</v>
      </c>
      <c r="E19755" s="30" t="s">
        <v>15570</v>
      </c>
    </row>
    <row r="19756" spans="1:5">
      <c r="B19756" s="40"/>
      <c r="C19756" s="40">
        <v>136532.07999999999</v>
      </c>
      <c r="D19756" s="11">
        <f t="shared" si="308"/>
        <v>23603260.277999952</v>
      </c>
      <c r="E19756" s="30" t="s">
        <v>15571</v>
      </c>
    </row>
    <row r="19757" spans="1:5">
      <c r="B19757" s="40">
        <v>-99670.88</v>
      </c>
      <c r="C19757" s="40"/>
      <c r="D19757" s="11">
        <f t="shared" si="308"/>
        <v>23503589.397999953</v>
      </c>
      <c r="E19757" s="30">
        <v>25001284105</v>
      </c>
    </row>
    <row r="19758" spans="1:5">
      <c r="B19758" s="40">
        <v>-334181.05</v>
      </c>
      <c r="C19758" s="40"/>
      <c r="D19758" s="11">
        <f t="shared" si="308"/>
        <v>23169408.347999953</v>
      </c>
      <c r="E19758" s="30">
        <v>25001283734</v>
      </c>
    </row>
    <row r="19759" spans="1:5">
      <c r="B19759" s="40">
        <v>-133522.29999999999</v>
      </c>
      <c r="C19759" s="40"/>
      <c r="D19759" s="11">
        <f t="shared" si="308"/>
        <v>23035886.047999952</v>
      </c>
      <c r="E19759" s="30">
        <v>25001283665</v>
      </c>
    </row>
    <row r="19760" spans="1:5">
      <c r="B19760" s="40">
        <v>-495651.16</v>
      </c>
      <c r="C19760" s="40"/>
      <c r="D19760" s="11">
        <f t="shared" si="308"/>
        <v>22540234.887999952</v>
      </c>
      <c r="E19760" s="30">
        <v>25001284129</v>
      </c>
    </row>
    <row r="19761" spans="1:5">
      <c r="B19761" s="40">
        <v>-66537.539999999994</v>
      </c>
      <c r="C19761" s="40"/>
      <c r="D19761" s="11">
        <f t="shared" si="308"/>
        <v>22473697.347999953</v>
      </c>
      <c r="E19761" s="30">
        <v>25001284098</v>
      </c>
    </row>
    <row r="19762" spans="1:5">
      <c r="B19762" s="40">
        <v>-43477.52</v>
      </c>
      <c r="C19762" s="40"/>
      <c r="D19762" s="11">
        <f t="shared" si="308"/>
        <v>22430219.827999953</v>
      </c>
      <c r="E19762" s="30">
        <v>25001282901</v>
      </c>
    </row>
    <row r="19763" spans="1:5">
      <c r="A19763" s="19">
        <v>44971</v>
      </c>
      <c r="B19763" s="22">
        <v>-16000000</v>
      </c>
      <c r="C19763" s="21"/>
      <c r="D19763" s="11">
        <f t="shared" si="308"/>
        <v>6430219.8279999532</v>
      </c>
      <c r="E19763" s="24" t="s">
        <v>13308</v>
      </c>
    </row>
    <row r="19764" spans="1:5">
      <c r="B19764" s="21">
        <v>-178860.78</v>
      </c>
      <c r="C19764" s="21"/>
      <c r="D19764" s="11">
        <f t="shared" si="308"/>
        <v>6251359.0479999529</v>
      </c>
      <c r="E19764" s="30">
        <v>25001284662</v>
      </c>
    </row>
    <row r="19765" spans="1:5">
      <c r="B19765" s="21">
        <v>-78280.11</v>
      </c>
      <c r="C19765" s="21"/>
      <c r="D19765" s="11">
        <f t="shared" si="308"/>
        <v>6173078.9379999526</v>
      </c>
      <c r="E19765" s="30">
        <v>25001283089</v>
      </c>
    </row>
    <row r="19766" spans="1:5">
      <c r="B19766" s="21"/>
      <c r="C19766" s="21">
        <v>85911.74</v>
      </c>
      <c r="D19766" s="11">
        <f t="shared" si="308"/>
        <v>6258990.6779999528</v>
      </c>
      <c r="E19766" s="30" t="s">
        <v>15585</v>
      </c>
    </row>
    <row r="19767" spans="1:5">
      <c r="B19767" s="21"/>
      <c r="C19767" s="21">
        <v>85876.76</v>
      </c>
      <c r="D19767" s="11">
        <f t="shared" si="308"/>
        <v>6344867.4379999526</v>
      </c>
      <c r="E19767" s="30" t="s">
        <v>15586</v>
      </c>
    </row>
    <row r="19768" spans="1:5">
      <c r="A19768" s="19">
        <v>44972</v>
      </c>
      <c r="B19768" s="40"/>
      <c r="C19768" s="40">
        <v>125399.54</v>
      </c>
      <c r="D19768" s="11">
        <f t="shared" si="308"/>
        <v>6470266.9779999526</v>
      </c>
      <c r="E19768" s="30" t="s">
        <v>15596</v>
      </c>
    </row>
    <row r="19769" spans="1:5">
      <c r="B19769" s="40"/>
      <c r="C19769" s="40">
        <v>917215.75</v>
      </c>
      <c r="D19769" s="11">
        <f t="shared" si="308"/>
        <v>7387482.7279999526</v>
      </c>
      <c r="E19769" s="30" t="s">
        <v>15597</v>
      </c>
    </row>
    <row r="19770" spans="1:5">
      <c r="B19770" s="40"/>
      <c r="C19770" s="40">
        <v>1701941</v>
      </c>
      <c r="D19770" s="11">
        <f t="shared" si="308"/>
        <v>9089423.7279999517</v>
      </c>
      <c r="E19770" s="30" t="s">
        <v>15715</v>
      </c>
    </row>
    <row r="19771" spans="1:5">
      <c r="B19771" s="40">
        <v>-17120.439999999999</v>
      </c>
      <c r="C19771" s="40"/>
      <c r="D19771" s="11">
        <f t="shared" si="308"/>
        <v>9072303.2879999522</v>
      </c>
      <c r="E19771" s="30">
        <v>25001285176</v>
      </c>
    </row>
    <row r="19772" spans="1:5">
      <c r="B19772" s="40">
        <v>-168458.01</v>
      </c>
      <c r="C19772" s="40"/>
      <c r="D19772" s="11">
        <f t="shared" si="308"/>
        <v>8903845.2779999524</v>
      </c>
      <c r="E19772" s="30">
        <v>25001285390</v>
      </c>
    </row>
    <row r="19773" spans="1:5">
      <c r="B19773" s="40">
        <v>-165038.29</v>
      </c>
      <c r="C19773" s="40"/>
      <c r="D19773" s="11">
        <f t="shared" si="308"/>
        <v>8738806.9879999533</v>
      </c>
      <c r="E19773" s="30">
        <v>25001285388</v>
      </c>
    </row>
    <row r="19774" spans="1:5">
      <c r="B19774" s="40"/>
      <c r="C19774" s="40">
        <v>103062.96</v>
      </c>
      <c r="D19774" s="11">
        <f t="shared" si="308"/>
        <v>8841869.9479999542</v>
      </c>
      <c r="E19774" s="30" t="s">
        <v>4100</v>
      </c>
    </row>
    <row r="19775" spans="1:5">
      <c r="A19775" s="19">
        <v>44973</v>
      </c>
      <c r="B19775" s="100">
        <v>-7812.58</v>
      </c>
      <c r="C19775" s="40"/>
      <c r="D19775" s="11">
        <f t="shared" si="308"/>
        <v>8834057.3679999541</v>
      </c>
      <c r="E19775" s="30" t="s">
        <v>3325</v>
      </c>
    </row>
    <row r="19776" spans="1:5">
      <c r="B19776" s="40">
        <v>-373526.8</v>
      </c>
      <c r="C19776" s="40"/>
      <c r="D19776" s="11">
        <f t="shared" si="308"/>
        <v>8460530.5679999534</v>
      </c>
      <c r="E19776" s="30" t="s">
        <v>14808</v>
      </c>
    </row>
    <row r="19777" spans="1:5">
      <c r="B19777" s="40"/>
      <c r="C19777" s="40">
        <v>487346.1</v>
      </c>
      <c r="D19777" s="11">
        <f t="shared" si="308"/>
        <v>8947876.667999953</v>
      </c>
      <c r="E19777" s="30" t="s">
        <v>13285</v>
      </c>
    </row>
    <row r="19778" spans="1:5">
      <c r="B19778" s="40"/>
      <c r="C19778" s="40">
        <v>166430.17000000001</v>
      </c>
      <c r="D19778" s="11">
        <f t="shared" si="308"/>
        <v>9114306.837999953</v>
      </c>
      <c r="E19778" s="30" t="s">
        <v>15602</v>
      </c>
    </row>
    <row r="19779" spans="1:5">
      <c r="B19779" s="40"/>
      <c r="C19779" s="40">
        <v>169883.09</v>
      </c>
      <c r="D19779" s="11">
        <f t="shared" si="308"/>
        <v>9284189.9279999528</v>
      </c>
      <c r="E19779" s="30" t="s">
        <v>15603</v>
      </c>
    </row>
    <row r="19780" spans="1:5">
      <c r="B19780" s="40"/>
      <c r="C19780" s="40">
        <v>165713.79999999999</v>
      </c>
      <c r="D19780" s="11">
        <f t="shared" si="308"/>
        <v>9449903.7279999536</v>
      </c>
      <c r="E19780" s="30" t="s">
        <v>15604</v>
      </c>
    </row>
    <row r="19781" spans="1:5">
      <c r="B19781" s="40"/>
      <c r="C19781" s="40">
        <v>116571.43</v>
      </c>
      <c r="D19781" s="11">
        <f t="shared" si="308"/>
        <v>9566475.1579999533</v>
      </c>
      <c r="E19781" s="30" t="s">
        <v>15605</v>
      </c>
    </row>
    <row r="19782" spans="1:5">
      <c r="B19782" s="40"/>
      <c r="C19782" s="40">
        <v>97176.09</v>
      </c>
      <c r="D19782" s="11">
        <f t="shared" si="308"/>
        <v>9663651.2479999531</v>
      </c>
      <c r="E19782" s="30" t="s">
        <v>15606</v>
      </c>
    </row>
    <row r="19783" spans="1:5">
      <c r="B19783" s="40">
        <v>-680849.49</v>
      </c>
      <c r="C19783" s="40"/>
      <c r="D19783" s="11">
        <f t="shared" si="308"/>
        <v>8982801.7579999529</v>
      </c>
      <c r="E19783" s="30">
        <v>25001284686</v>
      </c>
    </row>
    <row r="19784" spans="1:5">
      <c r="B19784" s="40">
        <v>-1605338.5</v>
      </c>
      <c r="C19784" s="40"/>
      <c r="D19784" s="11">
        <f t="shared" si="308"/>
        <v>7377463.2579999529</v>
      </c>
      <c r="E19784" s="30">
        <v>25001285683</v>
      </c>
    </row>
    <row r="19785" spans="1:5">
      <c r="B19785" s="40">
        <v>-201256.64</v>
      </c>
      <c r="C19785" s="40"/>
      <c r="D19785" s="11">
        <f t="shared" si="308"/>
        <v>7176206.6179999532</v>
      </c>
      <c r="E19785" s="30">
        <v>25001284050</v>
      </c>
    </row>
    <row r="19786" spans="1:5">
      <c r="B19786" s="40">
        <v>-681108.13</v>
      </c>
      <c r="C19786" s="40"/>
      <c r="D19786" s="11">
        <f t="shared" si="308"/>
        <v>6495098.4879999533</v>
      </c>
      <c r="E19786" s="30">
        <v>25001284117</v>
      </c>
    </row>
    <row r="19787" spans="1:5">
      <c r="B19787" s="40">
        <v>-111857.82</v>
      </c>
      <c r="C19787" s="40"/>
      <c r="D19787" s="11">
        <f t="shared" si="308"/>
        <v>6383240.667999953</v>
      </c>
      <c r="E19787" s="30">
        <v>25001285207</v>
      </c>
    </row>
    <row r="19788" spans="1:5">
      <c r="B19788" s="40">
        <v>-90700.28</v>
      </c>
      <c r="C19788" s="40"/>
      <c r="D19788" s="11">
        <f t="shared" si="308"/>
        <v>6292540.3879999528</v>
      </c>
      <c r="E19788" s="30">
        <v>25001285190</v>
      </c>
    </row>
    <row r="19789" spans="1:5">
      <c r="A19789" s="19">
        <v>44974</v>
      </c>
      <c r="B19789" s="21"/>
      <c r="C19789" s="44">
        <v>2000000</v>
      </c>
      <c r="D19789" s="11">
        <f t="shared" si="308"/>
        <v>8292540.3879999528</v>
      </c>
      <c r="E19789" s="24" t="s">
        <v>56</v>
      </c>
    </row>
    <row r="19790" spans="1:5">
      <c r="B19790" s="21"/>
      <c r="C19790" s="44">
        <v>16000000</v>
      </c>
      <c r="D19790" s="11">
        <f t="shared" si="308"/>
        <v>24292540.387999952</v>
      </c>
      <c r="E19790" s="24" t="s">
        <v>15609</v>
      </c>
    </row>
    <row r="19791" spans="1:5">
      <c r="B19791" s="21">
        <v>-147834.23999999999</v>
      </c>
      <c r="C19791" s="21"/>
      <c r="D19791" s="11">
        <f t="shared" si="308"/>
        <v>24144706.147999953</v>
      </c>
      <c r="E19791" s="30">
        <v>25001285407</v>
      </c>
    </row>
    <row r="19792" spans="1:5">
      <c r="B19792" s="21">
        <v>-115634.1</v>
      </c>
      <c r="C19792" s="21"/>
      <c r="D19792" s="11">
        <f t="shared" si="308"/>
        <v>24029072.047999952</v>
      </c>
      <c r="E19792" s="30">
        <v>25001284674</v>
      </c>
    </row>
    <row r="19793" spans="2:5">
      <c r="B19793" s="21">
        <v>-73789.17</v>
      </c>
      <c r="C19793" s="21"/>
      <c r="D19793" s="11">
        <f t="shared" si="308"/>
        <v>23955282.87799995</v>
      </c>
      <c r="E19793" s="30">
        <v>25001284462</v>
      </c>
    </row>
    <row r="19794" spans="2:5">
      <c r="B19794" s="21">
        <v>-225435.46</v>
      </c>
      <c r="C19794" s="21"/>
      <c r="D19794" s="11">
        <f t="shared" ref="D19794:D19857" si="309">D19793+B19794+C19794</f>
        <v>23729847.417999949</v>
      </c>
      <c r="E19794" s="30">
        <v>25001285283</v>
      </c>
    </row>
    <row r="19795" spans="2:5">
      <c r="B19795" s="21">
        <v>-62171.4</v>
      </c>
      <c r="C19795" s="21"/>
      <c r="D19795" s="11">
        <f t="shared" si="309"/>
        <v>23667676.017999951</v>
      </c>
      <c r="E19795" s="30">
        <v>25001285269</v>
      </c>
    </row>
    <row r="19796" spans="2:5">
      <c r="B19796" s="21">
        <v>-206722.06</v>
      </c>
      <c r="C19796" s="21"/>
      <c r="D19796" s="11">
        <f t="shared" si="309"/>
        <v>23460953.957999952</v>
      </c>
      <c r="E19796" s="30">
        <v>25001286228</v>
      </c>
    </row>
    <row r="19797" spans="2:5">
      <c r="B19797" s="21">
        <v>-354057.93</v>
      </c>
      <c r="C19797" s="21"/>
      <c r="D19797" s="11">
        <f t="shared" si="309"/>
        <v>23106896.027999952</v>
      </c>
      <c r="E19797" s="30">
        <v>25001285257</v>
      </c>
    </row>
    <row r="19798" spans="2:5">
      <c r="B19798" s="21">
        <v>-13860.6</v>
      </c>
      <c r="C19798" s="21"/>
      <c r="D19798" s="11">
        <f t="shared" si="309"/>
        <v>23093035.427999951</v>
      </c>
      <c r="E19798" s="30">
        <v>25001286416</v>
      </c>
    </row>
    <row r="19799" spans="2:5">
      <c r="B19799" s="21">
        <v>-76610.42</v>
      </c>
      <c r="C19799" s="21"/>
      <c r="D19799" s="11">
        <f t="shared" si="309"/>
        <v>23016425.007999949</v>
      </c>
      <c r="E19799" s="30">
        <v>25001282737</v>
      </c>
    </row>
    <row r="19800" spans="2:5">
      <c r="B19800" s="21"/>
      <c r="C19800" s="21">
        <v>129175.17</v>
      </c>
      <c r="D19800" s="11">
        <f t="shared" si="309"/>
        <v>23145600.177999951</v>
      </c>
      <c r="E19800" s="30" t="s">
        <v>15622</v>
      </c>
    </row>
    <row r="19801" spans="2:5">
      <c r="B19801" s="21">
        <v>-205505.13</v>
      </c>
      <c r="C19801" s="21"/>
      <c r="D19801" s="11">
        <f t="shared" si="309"/>
        <v>22940095.047999952</v>
      </c>
      <c r="E19801" s="30">
        <v>25001286216</v>
      </c>
    </row>
    <row r="19802" spans="2:5">
      <c r="B19802" s="21"/>
      <c r="C19802" s="21">
        <v>17305.150000000001</v>
      </c>
      <c r="D19802" s="11">
        <f t="shared" si="309"/>
        <v>22957400.19799995</v>
      </c>
      <c r="E19802" s="30" t="s">
        <v>15623</v>
      </c>
    </row>
    <row r="19803" spans="2:5">
      <c r="B19803" s="21"/>
      <c r="C19803" s="21">
        <v>359638.32</v>
      </c>
      <c r="D19803" s="11">
        <f t="shared" si="309"/>
        <v>23317038.517999951</v>
      </c>
      <c r="E19803" s="30">
        <v>42999</v>
      </c>
    </row>
    <row r="19804" spans="2:5">
      <c r="B19804" s="21"/>
      <c r="C19804" s="21">
        <v>63765.760000000002</v>
      </c>
      <c r="D19804" s="11">
        <f t="shared" si="309"/>
        <v>23380804.277999952</v>
      </c>
      <c r="E19804" s="30" t="s">
        <v>15624</v>
      </c>
    </row>
    <row r="19805" spans="2:5">
      <c r="B19805" s="21">
        <v>-454746.49</v>
      </c>
      <c r="C19805" s="21"/>
      <c r="D19805" s="11">
        <f t="shared" si="309"/>
        <v>22926057.787999954</v>
      </c>
      <c r="E19805" s="30">
        <v>25001286559</v>
      </c>
    </row>
    <row r="19806" spans="2:5">
      <c r="B19806" s="21">
        <v>-16027214.26</v>
      </c>
      <c r="C19806" s="21"/>
      <c r="D19806" s="11">
        <f t="shared" si="309"/>
        <v>6898843.5279999543</v>
      </c>
      <c r="E19806" s="30">
        <v>25001267617</v>
      </c>
    </row>
    <row r="19807" spans="2:5">
      <c r="B19807" s="21"/>
      <c r="C19807" s="21">
        <v>83217.45</v>
      </c>
      <c r="D19807" s="11">
        <f t="shared" si="309"/>
        <v>6982060.9779999545</v>
      </c>
      <c r="E19807" s="30" t="s">
        <v>15625</v>
      </c>
    </row>
    <row r="19808" spans="2:5">
      <c r="B19808" s="21">
        <v>-167046.59</v>
      </c>
      <c r="C19808" s="21"/>
      <c r="D19808" s="11">
        <f t="shared" si="309"/>
        <v>6815014.3879999546</v>
      </c>
      <c r="E19808" s="30">
        <v>25001286428</v>
      </c>
    </row>
    <row r="19809" spans="1:5">
      <c r="A19809" s="19">
        <v>44977</v>
      </c>
      <c r="B19809" s="21"/>
      <c r="C19809" s="21">
        <v>168457.96</v>
      </c>
      <c r="D19809" s="11">
        <f t="shared" si="309"/>
        <v>6983472.3479999546</v>
      </c>
      <c r="E19809" s="30" t="s">
        <v>15629</v>
      </c>
    </row>
    <row r="19810" spans="1:5">
      <c r="B19810" s="21"/>
      <c r="C19810" s="21">
        <v>83135.09</v>
      </c>
      <c r="D19810" s="11">
        <f t="shared" si="309"/>
        <v>7066607.4379999544</v>
      </c>
      <c r="E19810" s="30" t="s">
        <v>15630</v>
      </c>
    </row>
    <row r="19811" spans="1:5">
      <c r="A19811" s="19">
        <v>44978</v>
      </c>
      <c r="B19811" s="101"/>
      <c r="C19811" s="102">
        <v>1000000</v>
      </c>
      <c r="D19811" s="11">
        <f t="shared" si="309"/>
        <v>8066607.4379999544</v>
      </c>
      <c r="E19811" s="24" t="s">
        <v>13824</v>
      </c>
    </row>
    <row r="19812" spans="1:5">
      <c r="B19812" s="101"/>
      <c r="C19812" s="102">
        <v>800000</v>
      </c>
      <c r="D19812" s="11">
        <f t="shared" si="309"/>
        <v>8866607.4379999544</v>
      </c>
      <c r="E19812" s="24" t="s">
        <v>56</v>
      </c>
    </row>
    <row r="19813" spans="1:5">
      <c r="B19813" s="101"/>
      <c r="C19813" s="102">
        <v>15000000</v>
      </c>
      <c r="D19813" s="11">
        <f t="shared" si="309"/>
        <v>23866607.437999956</v>
      </c>
      <c r="E19813" s="24" t="s">
        <v>54</v>
      </c>
    </row>
    <row r="19814" spans="1:5">
      <c r="B19814" s="101"/>
      <c r="C19814" s="101">
        <v>20129968</v>
      </c>
      <c r="D19814" s="11">
        <f t="shared" si="309"/>
        <v>43996575.437999956</v>
      </c>
      <c r="E19814" s="30" t="s">
        <v>3293</v>
      </c>
    </row>
    <row r="19815" spans="1:5">
      <c r="B19815" s="101">
        <v>-295557.38</v>
      </c>
      <c r="C19815" s="101"/>
      <c r="D19815" s="11">
        <f t="shared" si="309"/>
        <v>43701018.057999954</v>
      </c>
      <c r="E19815" s="30">
        <v>25001285271</v>
      </c>
    </row>
    <row r="19816" spans="1:5">
      <c r="B19816" s="101">
        <v>-55944.17</v>
      </c>
      <c r="C19816" s="101"/>
      <c r="D19816" s="11">
        <f t="shared" si="309"/>
        <v>43645073.887999952</v>
      </c>
      <c r="E19816" s="30">
        <v>25001280288</v>
      </c>
    </row>
    <row r="19817" spans="1:5">
      <c r="A19817" s="19">
        <v>44979</v>
      </c>
      <c r="B19817" s="102">
        <v>-20000000</v>
      </c>
      <c r="C19817" s="101"/>
      <c r="D19817" s="11">
        <f t="shared" si="309"/>
        <v>23645073.887999952</v>
      </c>
      <c r="E19817" s="24" t="s">
        <v>13308</v>
      </c>
    </row>
    <row r="19818" spans="1:5">
      <c r="B19818" s="102">
        <v>-2000000</v>
      </c>
      <c r="C19818" s="101"/>
      <c r="D19818" s="11">
        <f t="shared" si="309"/>
        <v>21645073.887999952</v>
      </c>
      <c r="E19818" s="24" t="s">
        <v>14631</v>
      </c>
    </row>
    <row r="19819" spans="1:5">
      <c r="B19819" s="101">
        <v>-918000</v>
      </c>
      <c r="C19819" s="101"/>
      <c r="D19819" s="11">
        <f t="shared" si="309"/>
        <v>20727073.887999952</v>
      </c>
      <c r="E19819" s="30" t="s">
        <v>15655</v>
      </c>
    </row>
    <row r="19820" spans="1:5">
      <c r="B19820" s="101"/>
      <c r="C19820" s="101">
        <v>462305.42</v>
      </c>
      <c r="D19820" s="11">
        <f t="shared" si="309"/>
        <v>21189379.307999954</v>
      </c>
      <c r="E19820" s="30" t="s">
        <v>15657</v>
      </c>
    </row>
    <row r="19821" spans="1:5">
      <c r="B19821" s="40"/>
      <c r="C19821" s="40">
        <v>917215.75</v>
      </c>
      <c r="D19821" s="11">
        <f t="shared" si="309"/>
        <v>22106595.057999954</v>
      </c>
      <c r="E19821" s="30" t="s">
        <v>15768</v>
      </c>
    </row>
    <row r="19822" spans="1:5">
      <c r="B19822" s="40"/>
      <c r="C19822" s="40">
        <v>13907.7</v>
      </c>
      <c r="D19822" s="11">
        <f t="shared" si="309"/>
        <v>22120502.757999953</v>
      </c>
      <c r="E19822" s="30" t="s">
        <v>15659</v>
      </c>
    </row>
    <row r="19823" spans="1:5">
      <c r="B19823" s="40"/>
      <c r="C19823" s="40">
        <v>903875.69</v>
      </c>
      <c r="D19823" s="11">
        <f t="shared" si="309"/>
        <v>23024378.447999954</v>
      </c>
      <c r="E19823" s="30" t="s">
        <v>15658</v>
      </c>
    </row>
    <row r="19824" spans="1:5">
      <c r="B19824" s="40"/>
      <c r="C19824" s="40">
        <v>334574.55</v>
      </c>
      <c r="D19824" s="11">
        <f t="shared" si="309"/>
        <v>23358952.997999955</v>
      </c>
      <c r="E19824" s="30" t="s">
        <v>15660</v>
      </c>
    </row>
    <row r="19825" spans="1:5">
      <c r="B19825" s="44">
        <v>-10227649.99</v>
      </c>
      <c r="C19825" s="40"/>
      <c r="D19825" s="11">
        <f t="shared" si="309"/>
        <v>13131303.007999955</v>
      </c>
      <c r="E19825" s="24" t="s">
        <v>15661</v>
      </c>
    </row>
    <row r="19826" spans="1:5">
      <c r="B19826" s="44">
        <v>-5113840.2699999996</v>
      </c>
      <c r="C19826" s="40"/>
      <c r="D19826" s="11">
        <f t="shared" si="309"/>
        <v>8017462.7379999552</v>
      </c>
      <c r="E19826" s="24" t="s">
        <v>15662</v>
      </c>
    </row>
    <row r="19827" spans="1:5">
      <c r="B19827" s="40">
        <v>-133532.34</v>
      </c>
      <c r="C19827" s="40"/>
      <c r="D19827" s="11">
        <f t="shared" si="309"/>
        <v>7883930.3979999553</v>
      </c>
      <c r="E19827" s="30">
        <v>25001287849</v>
      </c>
    </row>
    <row r="19828" spans="1:5">
      <c r="B19828" s="40">
        <v>-154727.93</v>
      </c>
      <c r="C19828" s="40"/>
      <c r="D19828" s="11">
        <f t="shared" si="309"/>
        <v>7729202.4679999556</v>
      </c>
      <c r="E19828" s="30">
        <v>25001287320</v>
      </c>
    </row>
    <row r="19829" spans="1:5">
      <c r="B19829" s="40">
        <v>-193432.03</v>
      </c>
      <c r="C19829" s="40"/>
      <c r="D19829" s="11">
        <f t="shared" si="309"/>
        <v>7535770.4379999554</v>
      </c>
      <c r="E19829" s="30">
        <v>25001287837</v>
      </c>
    </row>
    <row r="19830" spans="1:5">
      <c r="B19830" s="40">
        <v>-330334.78999999998</v>
      </c>
      <c r="C19830" s="40"/>
      <c r="D19830" s="11">
        <f t="shared" si="309"/>
        <v>7205435.6479999553</v>
      </c>
      <c r="E19830" s="30">
        <v>25001287225</v>
      </c>
    </row>
    <row r="19831" spans="1:5">
      <c r="B19831" s="40">
        <v>-130658.1</v>
      </c>
      <c r="C19831" s="40"/>
      <c r="D19831" s="11">
        <f t="shared" si="309"/>
        <v>7074777.5479999557</v>
      </c>
      <c r="E19831" s="30">
        <v>25001286404</v>
      </c>
    </row>
    <row r="19832" spans="1:5">
      <c r="B19832" s="40">
        <v>-682093.44</v>
      </c>
      <c r="C19832" s="40"/>
      <c r="D19832" s="11">
        <f t="shared" si="309"/>
        <v>6392684.1079999562</v>
      </c>
      <c r="E19832" s="30">
        <v>25001287237</v>
      </c>
    </row>
    <row r="19833" spans="1:5">
      <c r="B19833" s="40"/>
      <c r="C19833" s="40">
        <v>917215.75</v>
      </c>
      <c r="D19833" s="11">
        <f t="shared" si="309"/>
        <v>7309899.8579999562</v>
      </c>
      <c r="E19833" s="32" t="s">
        <v>15769</v>
      </c>
    </row>
    <row r="19834" spans="1:5">
      <c r="B19834" s="40"/>
      <c r="C19834" s="40">
        <v>200407.44</v>
      </c>
      <c r="D19834" s="11">
        <f t="shared" si="309"/>
        <v>7510307.2979999566</v>
      </c>
      <c r="E19834" s="30" t="s">
        <v>15663</v>
      </c>
    </row>
    <row r="19835" spans="1:5">
      <c r="B19835" s="22">
        <v>-399</v>
      </c>
      <c r="C19835" s="21"/>
      <c r="D19835" s="11">
        <f t="shared" si="309"/>
        <v>7509908.2979999566</v>
      </c>
      <c r="E19835" s="24" t="s">
        <v>24</v>
      </c>
    </row>
    <row r="19836" spans="1:5">
      <c r="A19836" s="19">
        <v>44980</v>
      </c>
      <c r="B19836" s="40"/>
      <c r="C19836" s="40">
        <v>168217.47</v>
      </c>
      <c r="D19836" s="11">
        <f t="shared" si="309"/>
        <v>7678125.7679999564</v>
      </c>
      <c r="E19836" s="30" t="s">
        <v>13285</v>
      </c>
    </row>
    <row r="19837" spans="1:5">
      <c r="B19837" s="40"/>
      <c r="C19837" s="40">
        <v>27987.1</v>
      </c>
      <c r="D19837" s="11">
        <f t="shared" si="309"/>
        <v>7706112.867999956</v>
      </c>
      <c r="E19837" s="30" t="s">
        <v>15683</v>
      </c>
    </row>
    <row r="19838" spans="1:5">
      <c r="B19838" s="40"/>
      <c r="C19838" s="40">
        <v>201865.4</v>
      </c>
      <c r="D19838" s="11">
        <f t="shared" si="309"/>
        <v>7907978.2679999564</v>
      </c>
      <c r="E19838" s="30">
        <v>18421</v>
      </c>
    </row>
    <row r="19839" spans="1:5">
      <c r="B19839" s="40"/>
      <c r="C19839" s="40">
        <v>209406.76</v>
      </c>
      <c r="D19839" s="11">
        <f t="shared" si="309"/>
        <v>8117385.0279999562</v>
      </c>
      <c r="E19839" s="30" t="s">
        <v>15684</v>
      </c>
    </row>
    <row r="19840" spans="1:5">
      <c r="B19840" s="40"/>
      <c r="C19840" s="40">
        <v>208185.36</v>
      </c>
      <c r="D19840" s="11">
        <f t="shared" si="309"/>
        <v>8325570.3879999565</v>
      </c>
      <c r="E19840" s="30" t="s">
        <v>15685</v>
      </c>
    </row>
    <row r="19841" spans="1:5">
      <c r="C19841" s="40">
        <v>68428.63</v>
      </c>
      <c r="D19841" s="11">
        <f t="shared" si="309"/>
        <v>8393999.0179999564</v>
      </c>
      <c r="E19841" s="30">
        <v>201154</v>
      </c>
    </row>
    <row r="19842" spans="1:5">
      <c r="B19842" s="40"/>
      <c r="C19842" s="40">
        <v>138503.15</v>
      </c>
      <c r="D19842" s="11">
        <f t="shared" si="309"/>
        <v>8532502.1679999568</v>
      </c>
      <c r="E19842" s="30" t="s">
        <v>15686</v>
      </c>
    </row>
    <row r="19843" spans="1:5">
      <c r="B19843" s="40">
        <v>-135446.9</v>
      </c>
      <c r="C19843" s="40"/>
      <c r="D19843" s="11">
        <f t="shared" si="309"/>
        <v>8397055.2679999564</v>
      </c>
      <c r="E19843" s="30">
        <v>25001287299</v>
      </c>
    </row>
    <row r="19844" spans="1:5">
      <c r="B19844" s="40">
        <v>-190860.93</v>
      </c>
      <c r="C19844" s="40"/>
      <c r="D19844" s="11">
        <f t="shared" si="309"/>
        <v>8206194.3379999567</v>
      </c>
      <c r="E19844" s="30">
        <v>25001287887</v>
      </c>
    </row>
    <row r="19845" spans="1:5">
      <c r="B19845" s="40">
        <v>-901963.48</v>
      </c>
      <c r="C19845" s="40"/>
      <c r="D19845" s="11">
        <f t="shared" si="309"/>
        <v>7304230.8579999562</v>
      </c>
      <c r="E19845" s="30">
        <v>25001287906</v>
      </c>
    </row>
    <row r="19846" spans="1:5">
      <c r="B19846" s="40">
        <v>-73638.67</v>
      </c>
      <c r="C19846" s="40"/>
      <c r="D19846" s="11">
        <f t="shared" si="309"/>
        <v>7230592.1879999563</v>
      </c>
      <c r="E19846" s="30">
        <v>25001287863</v>
      </c>
    </row>
    <row r="19847" spans="1:5">
      <c r="B19847" s="40">
        <v>-200809.03</v>
      </c>
      <c r="C19847" s="40"/>
      <c r="D19847" s="11">
        <f t="shared" si="309"/>
        <v>7029783.157999956</v>
      </c>
      <c r="E19847" s="30">
        <v>25001286204</v>
      </c>
    </row>
    <row r="19848" spans="1:5">
      <c r="B19848" s="40">
        <v>-64275.34</v>
      </c>
      <c r="C19848" s="40"/>
      <c r="D19848" s="11">
        <f t="shared" si="309"/>
        <v>6965507.8179999562</v>
      </c>
      <c r="E19848" s="30">
        <v>25001287251</v>
      </c>
    </row>
    <row r="19849" spans="1:5">
      <c r="B19849" s="40">
        <v>-166007.59</v>
      </c>
      <c r="C19849" s="40"/>
      <c r="D19849" s="11">
        <f t="shared" si="309"/>
        <v>6799500.2279999563</v>
      </c>
      <c r="E19849" s="30">
        <v>25001287851</v>
      </c>
    </row>
    <row r="19850" spans="1:5">
      <c r="B19850" s="40">
        <v>-27595.8</v>
      </c>
      <c r="C19850" s="40"/>
      <c r="D19850" s="11">
        <f t="shared" si="309"/>
        <v>6771904.4279999565</v>
      </c>
      <c r="E19850" s="30">
        <v>25001287306</v>
      </c>
    </row>
    <row r="19851" spans="1:5">
      <c r="A19851" t="s">
        <v>15688</v>
      </c>
      <c r="B19851" s="40"/>
      <c r="C19851" s="40">
        <v>80760.850000000006</v>
      </c>
      <c r="D19851" s="11">
        <f t="shared" si="309"/>
        <v>6852665.2779999562</v>
      </c>
      <c r="E19851" s="30" t="s">
        <v>15689</v>
      </c>
    </row>
    <row r="19852" spans="1:5">
      <c r="B19852" s="40"/>
      <c r="C19852" s="40">
        <v>48648.18</v>
      </c>
      <c r="D19852" s="11">
        <f t="shared" si="309"/>
        <v>6901313.4579999559</v>
      </c>
      <c r="E19852" s="30" t="s">
        <v>15690</v>
      </c>
    </row>
    <row r="19853" spans="1:5">
      <c r="B19853" s="40">
        <v>-65567.789999999994</v>
      </c>
      <c r="C19853" s="40"/>
      <c r="D19853" s="11">
        <f t="shared" si="309"/>
        <v>6835745.6679999558</v>
      </c>
      <c r="E19853" s="30" t="s">
        <v>3325</v>
      </c>
    </row>
    <row r="19854" spans="1:5">
      <c r="B19854" s="40">
        <v>-81891.88</v>
      </c>
      <c r="C19854" s="40"/>
      <c r="D19854" s="11">
        <f t="shared" si="309"/>
        <v>6753853.7879999559</v>
      </c>
      <c r="E19854" s="30" t="s">
        <v>3895</v>
      </c>
    </row>
    <row r="19855" spans="1:5">
      <c r="B19855" s="40"/>
      <c r="C19855" s="44">
        <v>2000000</v>
      </c>
      <c r="D19855" s="11">
        <f t="shared" si="309"/>
        <v>8753853.7879999559</v>
      </c>
      <c r="E19855" s="24" t="s">
        <v>14639</v>
      </c>
    </row>
    <row r="19856" spans="1:5">
      <c r="B19856" s="40">
        <v>-172879.23</v>
      </c>
      <c r="C19856" s="40"/>
      <c r="D19856" s="11">
        <f t="shared" si="309"/>
        <v>8580974.5579999555</v>
      </c>
      <c r="E19856" s="30">
        <v>25001287213</v>
      </c>
    </row>
    <row r="19857" spans="1:5">
      <c r="B19857" s="40">
        <v>-135440.47</v>
      </c>
      <c r="C19857" s="40"/>
      <c r="D19857" s="11">
        <f t="shared" si="309"/>
        <v>8445534.0879999548</v>
      </c>
      <c r="E19857" s="30">
        <v>25001287263</v>
      </c>
    </row>
    <row r="19858" spans="1:5">
      <c r="B19858" s="40">
        <v>-74869.600000000006</v>
      </c>
      <c r="C19858" s="40"/>
      <c r="D19858" s="11">
        <f t="shared" ref="D19858:D19921" si="310">D19857+B19858+C19858</f>
        <v>8370664.4879999552</v>
      </c>
      <c r="E19858" s="30">
        <v>25001287001</v>
      </c>
    </row>
    <row r="19859" spans="1:5">
      <c r="B19859" s="40">
        <v>-75592.679999999993</v>
      </c>
      <c r="C19859" s="40"/>
      <c r="D19859" s="11">
        <f t="shared" si="310"/>
        <v>8295071.8079999555</v>
      </c>
      <c r="E19859" s="30">
        <v>25001285338</v>
      </c>
    </row>
    <row r="19860" spans="1:5">
      <c r="B19860" s="40">
        <v>-48107.59</v>
      </c>
      <c r="C19860" s="40"/>
      <c r="D19860" s="11">
        <f t="shared" si="310"/>
        <v>8246964.2179999556</v>
      </c>
      <c r="E19860" s="30">
        <v>25001287801</v>
      </c>
    </row>
    <row r="19861" spans="1:5">
      <c r="A19861" s="19">
        <v>44984</v>
      </c>
      <c r="B19861" s="40">
        <v>-4409.95</v>
      </c>
      <c r="C19861" s="40"/>
      <c r="D19861" s="11">
        <f t="shared" si="310"/>
        <v>8242554.2679999555</v>
      </c>
      <c r="E19861" s="30" t="s">
        <v>15692</v>
      </c>
    </row>
    <row r="19862" spans="1:5">
      <c r="B19862" s="44">
        <v>-59800</v>
      </c>
      <c r="C19862" s="40"/>
      <c r="D19862" s="11">
        <f t="shared" si="310"/>
        <v>8182754.2679999555</v>
      </c>
      <c r="E19862" s="24" t="s">
        <v>15693</v>
      </c>
    </row>
    <row r="19863" spans="1:5">
      <c r="B19863" s="40">
        <v>-3484.96</v>
      </c>
      <c r="C19863" s="40"/>
      <c r="D19863" s="11">
        <f t="shared" si="310"/>
        <v>8179269.3079999555</v>
      </c>
      <c r="E19863" s="30" t="s">
        <v>15694</v>
      </c>
    </row>
    <row r="19864" spans="1:5">
      <c r="B19864" s="40"/>
      <c r="C19864" s="44">
        <v>59800</v>
      </c>
      <c r="D19864" s="11">
        <f t="shared" si="310"/>
        <v>8239069.3079999555</v>
      </c>
      <c r="E19864" s="24" t="s">
        <v>14430</v>
      </c>
    </row>
    <row r="19865" spans="1:5">
      <c r="B19865" s="40">
        <v>-5033.78</v>
      </c>
      <c r="C19865" s="40"/>
      <c r="D19865" s="11">
        <f t="shared" si="310"/>
        <v>8234035.5279999552</v>
      </c>
      <c r="E19865" s="30" t="s">
        <v>3716</v>
      </c>
    </row>
    <row r="19866" spans="1:5">
      <c r="B19866" s="40"/>
      <c r="C19866" s="40">
        <v>678631.09</v>
      </c>
      <c r="D19866" s="11">
        <f t="shared" si="310"/>
        <v>8912666.617999956</v>
      </c>
      <c r="E19866" s="30" t="s">
        <v>13285</v>
      </c>
    </row>
    <row r="19867" spans="1:5">
      <c r="B19867" s="40">
        <v>-61994.12</v>
      </c>
      <c r="C19867" s="40"/>
      <c r="D19867" s="11">
        <f t="shared" si="310"/>
        <v>8850672.4979999568</v>
      </c>
      <c r="E19867" s="30" t="s">
        <v>15700</v>
      </c>
    </row>
    <row r="19868" spans="1:5">
      <c r="B19868" s="40"/>
      <c r="C19868" s="40">
        <v>307661.11</v>
      </c>
      <c r="D19868" s="11">
        <f t="shared" si="310"/>
        <v>9158333.6079999562</v>
      </c>
      <c r="E19868" s="30" t="s">
        <v>15701</v>
      </c>
    </row>
    <row r="19869" spans="1:5">
      <c r="B19869" s="40"/>
      <c r="C19869" s="40">
        <v>134571.78</v>
      </c>
      <c r="D19869" s="11">
        <f t="shared" si="310"/>
        <v>9292905.3879999556</v>
      </c>
      <c r="E19869" s="30" t="s">
        <v>15702</v>
      </c>
    </row>
    <row r="19870" spans="1:5">
      <c r="B19870" s="40"/>
      <c r="C19870" s="40">
        <v>198906.13</v>
      </c>
      <c r="D19870" s="11">
        <f t="shared" si="310"/>
        <v>9491811.5179999564</v>
      </c>
      <c r="E19870" s="30" t="s">
        <v>15703</v>
      </c>
    </row>
    <row r="19871" spans="1:5">
      <c r="B19871" s="40"/>
      <c r="C19871" s="40">
        <v>53776.6</v>
      </c>
      <c r="D19871" s="11">
        <f t="shared" si="310"/>
        <v>9545588.117999956</v>
      </c>
      <c r="E19871" s="30" t="s">
        <v>15704</v>
      </c>
    </row>
    <row r="19872" spans="1:5">
      <c r="B19872" s="40"/>
      <c r="C19872" s="40">
        <v>157496.47</v>
      </c>
      <c r="D19872" s="11">
        <f t="shared" si="310"/>
        <v>9703084.5879999567</v>
      </c>
      <c r="E19872" s="30" t="s">
        <v>15705</v>
      </c>
    </row>
    <row r="19873" spans="1:5">
      <c r="B19873" s="40"/>
      <c r="C19873" s="40">
        <v>2669977.34</v>
      </c>
      <c r="D19873" s="11">
        <f t="shared" si="310"/>
        <v>12373061.927999957</v>
      </c>
      <c r="E19873" s="30" t="s">
        <v>15706</v>
      </c>
    </row>
    <row r="19874" spans="1:5">
      <c r="B19874" s="40"/>
      <c r="C19874" s="40">
        <v>19178718</v>
      </c>
      <c r="D19874" s="11">
        <f t="shared" si="310"/>
        <v>31551779.927999958</v>
      </c>
      <c r="E19874" s="30" t="s">
        <v>15714</v>
      </c>
    </row>
    <row r="19875" spans="1:5">
      <c r="B19875" s="40">
        <v>-49974.400000000001</v>
      </c>
      <c r="C19875" s="40"/>
      <c r="D19875" s="11">
        <f t="shared" si="310"/>
        <v>31501805.52799996</v>
      </c>
      <c r="E19875" s="30">
        <v>25001288153</v>
      </c>
    </row>
    <row r="19876" spans="1:5">
      <c r="B19876" s="40">
        <v>-127208.61</v>
      </c>
      <c r="C19876" s="40"/>
      <c r="D19876" s="11">
        <f t="shared" si="310"/>
        <v>31374596.91799996</v>
      </c>
      <c r="E19876" s="30">
        <v>25001287451</v>
      </c>
    </row>
    <row r="19877" spans="1:5">
      <c r="B19877" s="40">
        <v>-150391.84</v>
      </c>
      <c r="C19877" s="40"/>
      <c r="D19877" s="11">
        <f t="shared" si="310"/>
        <v>31224205.077999961</v>
      </c>
      <c r="E19877" s="30">
        <v>25001287249</v>
      </c>
    </row>
    <row r="19878" spans="1:5">
      <c r="B19878" s="40">
        <v>-522917.16</v>
      </c>
      <c r="C19878" s="40"/>
      <c r="D19878" s="11">
        <f t="shared" si="310"/>
        <v>30701287.91799996</v>
      </c>
      <c r="E19878" s="30">
        <v>25001287287</v>
      </c>
    </row>
    <row r="19879" spans="1:5">
      <c r="B19879" s="40">
        <v>-298402.27</v>
      </c>
      <c r="C19879" s="40"/>
      <c r="D19879" s="11">
        <f t="shared" si="310"/>
        <v>30402885.647999961</v>
      </c>
      <c r="E19879" s="30">
        <v>25001287201</v>
      </c>
    </row>
    <row r="19880" spans="1:5">
      <c r="A19880" s="19">
        <v>44985</v>
      </c>
      <c r="B19880" s="44">
        <v>-21000000</v>
      </c>
      <c r="C19880" s="40"/>
      <c r="D19880" s="11">
        <f t="shared" si="310"/>
        <v>9402885.6479999609</v>
      </c>
      <c r="E19880" s="24" t="s">
        <v>47</v>
      </c>
    </row>
    <row r="19881" spans="1:5">
      <c r="B19881" s="40"/>
      <c r="C19881" s="40">
        <v>999957</v>
      </c>
      <c r="D19881" s="11">
        <f t="shared" si="310"/>
        <v>10402842.647999961</v>
      </c>
      <c r="E19881" s="32" t="s">
        <v>3545</v>
      </c>
    </row>
    <row r="19882" spans="1:5">
      <c r="B19882" s="40">
        <v>-338439.54</v>
      </c>
      <c r="C19882" s="40"/>
      <c r="D19882" s="11">
        <f t="shared" si="310"/>
        <v>10064403.107999962</v>
      </c>
      <c r="E19882" s="30">
        <v>25001289417</v>
      </c>
    </row>
    <row r="19883" spans="1:5">
      <c r="B19883" s="40"/>
      <c r="C19883" s="44">
        <v>20000000</v>
      </c>
      <c r="D19883" s="11">
        <f t="shared" si="310"/>
        <v>30064403.107999962</v>
      </c>
      <c r="E19883" s="24" t="s">
        <v>15720</v>
      </c>
    </row>
    <row r="19884" spans="1:5">
      <c r="B19884" s="22">
        <v>-431.72</v>
      </c>
      <c r="C19884" s="21"/>
      <c r="D19884" s="11">
        <f t="shared" si="310"/>
        <v>30063971.387999963</v>
      </c>
      <c r="E19884" s="24" t="s">
        <v>24</v>
      </c>
    </row>
    <row r="19885" spans="1:5">
      <c r="A19885" s="19">
        <v>44986</v>
      </c>
      <c r="B19885" s="44">
        <v>-20000000</v>
      </c>
      <c r="C19885" s="40"/>
      <c r="D19885" s="11">
        <f t="shared" si="310"/>
        <v>10063971.387999963</v>
      </c>
      <c r="E19885" s="24" t="s">
        <v>15725</v>
      </c>
    </row>
    <row r="19886" spans="1:5">
      <c r="B19886" s="40"/>
      <c r="C19886" s="40">
        <v>205611.06</v>
      </c>
      <c r="D19886" s="11">
        <f t="shared" si="310"/>
        <v>10269582.447999964</v>
      </c>
      <c r="E19886" s="30" t="s">
        <v>15663</v>
      </c>
    </row>
    <row r="19887" spans="1:5">
      <c r="B19887" s="40"/>
      <c r="C19887" s="40">
        <v>341351.45</v>
      </c>
      <c r="D19887" s="11">
        <f t="shared" si="310"/>
        <v>10610933.897999963</v>
      </c>
      <c r="E19887" s="30" t="s">
        <v>15731</v>
      </c>
    </row>
    <row r="19888" spans="1:5">
      <c r="B19888" s="40"/>
      <c r="C19888" s="40">
        <v>342436.21</v>
      </c>
      <c r="D19888" s="11">
        <f t="shared" si="310"/>
        <v>10953370.107999964</v>
      </c>
      <c r="E19888" s="30" t="s">
        <v>15732</v>
      </c>
    </row>
    <row r="19889" spans="1:5">
      <c r="B19889" s="40">
        <v>-202275</v>
      </c>
      <c r="C19889" s="40"/>
      <c r="D19889" s="11">
        <f t="shared" si="310"/>
        <v>10751095.107999964</v>
      </c>
      <c r="E19889" s="30">
        <v>25001290005</v>
      </c>
    </row>
    <row r="19890" spans="1:5">
      <c r="B19890" s="40">
        <v>-337065.69</v>
      </c>
      <c r="C19890" s="40"/>
      <c r="D19890" s="11">
        <f t="shared" si="310"/>
        <v>10414029.417999964</v>
      </c>
      <c r="E19890" s="30">
        <v>25001289443</v>
      </c>
    </row>
    <row r="19891" spans="1:5">
      <c r="B19891" s="40">
        <v>-336884.75</v>
      </c>
      <c r="C19891" s="40"/>
      <c r="D19891" s="11">
        <f t="shared" si="310"/>
        <v>10077144.667999964</v>
      </c>
      <c r="E19891" s="30">
        <v>25001289481</v>
      </c>
    </row>
    <row r="19892" spans="1:5">
      <c r="B19892" s="40">
        <v>-16625.34</v>
      </c>
      <c r="C19892" s="40"/>
      <c r="D19892" s="11">
        <f t="shared" si="310"/>
        <v>10060519.327999964</v>
      </c>
      <c r="E19892" s="30">
        <v>25001289986</v>
      </c>
    </row>
    <row r="19893" spans="1:5">
      <c r="B19893" s="40">
        <v>-107583.27</v>
      </c>
      <c r="C19893" s="40"/>
      <c r="D19893" s="11">
        <f t="shared" si="310"/>
        <v>9952936.0579999648</v>
      </c>
      <c r="E19893" s="30">
        <v>25001288460</v>
      </c>
    </row>
    <row r="19894" spans="1:5">
      <c r="B19894" s="40">
        <v>-1693472.13</v>
      </c>
      <c r="C19894" s="40"/>
      <c r="D19894" s="11">
        <f t="shared" si="310"/>
        <v>8259463.9279999649</v>
      </c>
      <c r="E19894" s="30">
        <v>25001289881</v>
      </c>
    </row>
    <row r="19895" spans="1:5">
      <c r="B19895" s="40">
        <v>-164327.81</v>
      </c>
      <c r="C19895" s="40"/>
      <c r="D19895" s="11">
        <f t="shared" si="310"/>
        <v>8095136.1179999653</v>
      </c>
      <c r="E19895" s="30">
        <v>25001285340</v>
      </c>
    </row>
    <row r="19896" spans="1:5">
      <c r="B19896" s="22">
        <v>-57</v>
      </c>
      <c r="C19896" s="21"/>
      <c r="D19896" s="11">
        <f t="shared" si="310"/>
        <v>8095079.1179999653</v>
      </c>
      <c r="E19896" s="24" t="s">
        <v>24</v>
      </c>
    </row>
    <row r="19897" spans="1:5">
      <c r="A19897" s="19">
        <v>44987</v>
      </c>
      <c r="B19897" s="21"/>
      <c r="C19897" s="40">
        <v>1532716</v>
      </c>
      <c r="D19897" s="11">
        <f t="shared" si="310"/>
        <v>9627795.1179999653</v>
      </c>
      <c r="E19897" s="30" t="s">
        <v>15767</v>
      </c>
    </row>
    <row r="19898" spans="1:5">
      <c r="B19898" s="40"/>
      <c r="C19898" s="40">
        <v>205514.47</v>
      </c>
      <c r="D19898" s="11">
        <f t="shared" si="310"/>
        <v>9833309.587999966</v>
      </c>
      <c r="E19898" s="30" t="s">
        <v>15739</v>
      </c>
    </row>
    <row r="19899" spans="1:5">
      <c r="B19899" s="40"/>
      <c r="C19899" s="40">
        <v>143717.62</v>
      </c>
      <c r="D19899" s="11">
        <f t="shared" si="310"/>
        <v>9977027.2079999652</v>
      </c>
      <c r="E19899" s="30" t="s">
        <v>15740</v>
      </c>
    </row>
    <row r="19900" spans="1:5">
      <c r="B19900" s="40"/>
      <c r="C19900" s="40">
        <v>108494.11</v>
      </c>
      <c r="D19900" s="11">
        <f t="shared" si="310"/>
        <v>10085521.317999965</v>
      </c>
      <c r="E19900" s="30" t="s">
        <v>15741</v>
      </c>
    </row>
    <row r="19901" spans="1:5">
      <c r="B19901" s="40"/>
      <c r="C19901" s="40">
        <v>118636.02</v>
      </c>
      <c r="D19901" s="11">
        <f t="shared" si="310"/>
        <v>10204157.337999964</v>
      </c>
      <c r="E19901" s="30" t="s">
        <v>15742</v>
      </c>
    </row>
    <row r="19902" spans="1:5">
      <c r="B19902" s="40"/>
      <c r="C19902" s="40">
        <v>20059968</v>
      </c>
      <c r="D19902" s="11">
        <f t="shared" si="310"/>
        <v>30264125.337999962</v>
      </c>
      <c r="E19902" s="30" t="s">
        <v>15743</v>
      </c>
    </row>
    <row r="19903" spans="1:5">
      <c r="B19903" s="40">
        <v>-129423.63</v>
      </c>
      <c r="C19903" s="40"/>
      <c r="D19903" s="11">
        <f t="shared" si="310"/>
        <v>30134701.707999963</v>
      </c>
      <c r="E19903" s="30">
        <v>25001289398</v>
      </c>
    </row>
    <row r="19904" spans="1:5">
      <c r="B19904" s="40">
        <v>-556</v>
      </c>
      <c r="C19904" s="40"/>
      <c r="D19904" s="11">
        <f t="shared" si="310"/>
        <v>30134145.707999963</v>
      </c>
      <c r="E19904" s="30" t="s">
        <v>15747</v>
      </c>
    </row>
    <row r="19905" spans="1:5">
      <c r="B19905" s="40">
        <v>-104118.22</v>
      </c>
      <c r="C19905" s="40"/>
      <c r="D19905" s="11">
        <f t="shared" si="310"/>
        <v>30030027.487999965</v>
      </c>
      <c r="E19905" s="30">
        <v>25001289998</v>
      </c>
    </row>
    <row r="19906" spans="1:5">
      <c r="B19906" s="40">
        <v>-380151.29</v>
      </c>
      <c r="C19906" s="40"/>
      <c r="D19906" s="11">
        <f t="shared" si="310"/>
        <v>29649876.197999965</v>
      </c>
      <c r="E19906" s="30">
        <v>25001290512</v>
      </c>
    </row>
    <row r="19907" spans="1:5">
      <c r="B19907" s="40">
        <v>-255220.09</v>
      </c>
      <c r="C19907" s="40"/>
      <c r="D19907" s="11">
        <f t="shared" si="310"/>
        <v>29394656.107999966</v>
      </c>
      <c r="E19907" s="30">
        <v>25001288139</v>
      </c>
    </row>
    <row r="19908" spans="1:5">
      <c r="B19908" s="40">
        <v>-130225.37</v>
      </c>
      <c r="C19908" s="40"/>
      <c r="D19908" s="11">
        <f t="shared" si="310"/>
        <v>29264430.737999965</v>
      </c>
      <c r="E19908" s="30">
        <v>25001290029</v>
      </c>
    </row>
    <row r="19909" spans="1:5">
      <c r="A19909" s="19">
        <v>44988</v>
      </c>
      <c r="B19909" s="44">
        <v>-20000000</v>
      </c>
      <c r="C19909" s="40"/>
      <c r="D19909" s="11">
        <f t="shared" si="310"/>
        <v>9264430.7379999645</v>
      </c>
      <c r="E19909" s="24" t="s">
        <v>47</v>
      </c>
    </row>
    <row r="19910" spans="1:5">
      <c r="B19910" s="40"/>
      <c r="C19910" s="40">
        <v>57282.53</v>
      </c>
      <c r="D19910" s="11">
        <f t="shared" si="310"/>
        <v>9321713.2679999638</v>
      </c>
      <c r="E19910" s="30" t="s">
        <v>15753</v>
      </c>
    </row>
    <row r="19911" spans="1:5">
      <c r="B19911" s="40">
        <v>-52054.06</v>
      </c>
      <c r="D19911" s="11">
        <f t="shared" si="310"/>
        <v>9269659.2079999633</v>
      </c>
      <c r="E19911" s="30">
        <v>25001290312</v>
      </c>
    </row>
    <row r="19912" spans="1:5">
      <c r="B19912" s="40"/>
      <c r="C19912" s="44">
        <v>1500000</v>
      </c>
      <c r="D19912" s="11">
        <f t="shared" si="310"/>
        <v>10769659.207999963</v>
      </c>
      <c r="E19912" s="24" t="s">
        <v>56</v>
      </c>
    </row>
    <row r="19913" spans="1:5">
      <c r="B19913" s="40"/>
      <c r="C19913" s="40">
        <v>237294.72</v>
      </c>
      <c r="D19913" s="11">
        <f t="shared" si="310"/>
        <v>11006953.927999964</v>
      </c>
      <c r="E19913" s="32" t="s">
        <v>15663</v>
      </c>
    </row>
    <row r="19914" spans="1:5">
      <c r="B19914" s="40"/>
      <c r="C19914" s="40">
        <v>339966</v>
      </c>
      <c r="D19914" s="11">
        <f t="shared" si="310"/>
        <v>11346919.927999964</v>
      </c>
      <c r="E19914" s="30" t="s">
        <v>3545</v>
      </c>
    </row>
    <row r="19915" spans="1:5">
      <c r="A19915" s="19">
        <v>44991</v>
      </c>
      <c r="B19915" s="21">
        <v>-294333.08</v>
      </c>
      <c r="C19915" s="21"/>
      <c r="D19915" s="11">
        <f t="shared" si="310"/>
        <v>11052586.847999964</v>
      </c>
      <c r="E19915" s="30">
        <v>25001289467</v>
      </c>
    </row>
    <row r="19916" spans="1:5">
      <c r="B19916" s="21"/>
      <c r="C19916" s="21">
        <v>396398.58</v>
      </c>
      <c r="D19916" s="11">
        <f t="shared" si="310"/>
        <v>11448985.427999964</v>
      </c>
      <c r="E19916" s="30">
        <v>25001290479</v>
      </c>
    </row>
    <row r="19917" spans="1:5">
      <c r="A19917" s="19">
        <v>44992</v>
      </c>
      <c r="B19917" s="40"/>
      <c r="C19917" s="40">
        <v>1520411</v>
      </c>
      <c r="D19917" s="11">
        <f t="shared" si="310"/>
        <v>12969396.427999964</v>
      </c>
      <c r="E19917" s="30" t="s">
        <v>15772</v>
      </c>
    </row>
    <row r="19918" spans="1:5">
      <c r="B19918" s="40"/>
      <c r="C19918" s="40">
        <v>1529411</v>
      </c>
      <c r="D19918" s="11">
        <f t="shared" si="310"/>
        <v>14498807.427999964</v>
      </c>
      <c r="E19918" s="30" t="s">
        <v>15770</v>
      </c>
    </row>
    <row r="19919" spans="1:5">
      <c r="B19919" s="40"/>
      <c r="C19919" s="40">
        <v>645386.75</v>
      </c>
      <c r="D19919" s="11">
        <f t="shared" si="310"/>
        <v>15144194.177999964</v>
      </c>
      <c r="E19919" s="30" t="s">
        <v>15839</v>
      </c>
    </row>
    <row r="19920" spans="1:5">
      <c r="B19920" s="40"/>
      <c r="C19920" s="40">
        <v>917216.75</v>
      </c>
      <c r="D19920" s="11">
        <f t="shared" si="310"/>
        <v>16061410.927999964</v>
      </c>
      <c r="E19920" s="30" t="s">
        <v>15840</v>
      </c>
    </row>
    <row r="19921" spans="1:5">
      <c r="B19921" s="40"/>
      <c r="C19921" s="40">
        <v>917216.75</v>
      </c>
      <c r="D19921" s="11">
        <f t="shared" si="310"/>
        <v>16978627.677999966</v>
      </c>
      <c r="E19921" s="30" t="s">
        <v>15841</v>
      </c>
    </row>
    <row r="19922" spans="1:5">
      <c r="B19922" s="40"/>
      <c r="C19922" s="40">
        <v>183136.71</v>
      </c>
      <c r="D19922" s="11">
        <f t="shared" ref="D19922:D19985" si="311">D19921+B19922+C19922</f>
        <v>17161764.387999967</v>
      </c>
      <c r="E19922" s="30" t="s">
        <v>15771</v>
      </c>
    </row>
    <row r="19923" spans="1:5">
      <c r="B19923" s="40">
        <v>-3020803.88</v>
      </c>
      <c r="C19923" s="40"/>
      <c r="D19923" s="11">
        <f t="shared" si="311"/>
        <v>14140960.507999968</v>
      </c>
      <c r="E19923" s="30">
        <v>25001290524</v>
      </c>
    </row>
    <row r="19924" spans="1:5">
      <c r="B19924" s="40">
        <v>-132782.93</v>
      </c>
      <c r="C19924" s="40"/>
      <c r="D19924" s="11">
        <f t="shared" si="311"/>
        <v>14008177.577999968</v>
      </c>
      <c r="E19924" s="30">
        <v>25001289950</v>
      </c>
    </row>
    <row r="19925" spans="1:5">
      <c r="B19925" s="40">
        <v>-265743.35999999999</v>
      </c>
      <c r="C19925" s="40"/>
      <c r="D19925" s="11">
        <f t="shared" si="311"/>
        <v>13742434.217999969</v>
      </c>
      <c r="E19925" s="30">
        <v>25001289893</v>
      </c>
    </row>
    <row r="19926" spans="1:5">
      <c r="B19926" s="40">
        <v>-180075.91</v>
      </c>
      <c r="C19926" s="40"/>
      <c r="D19926" s="11">
        <f t="shared" si="311"/>
        <v>13562358.307999969</v>
      </c>
      <c r="E19926" s="30">
        <v>25001290281</v>
      </c>
    </row>
    <row r="19927" spans="1:5">
      <c r="A19927" s="19">
        <v>44993</v>
      </c>
      <c r="B19927" s="40"/>
      <c r="C19927" s="44">
        <v>20025277.780000001</v>
      </c>
      <c r="D19927" s="11">
        <f t="shared" si="311"/>
        <v>33587636.08799997</v>
      </c>
      <c r="E19927" s="14" t="s">
        <v>15773</v>
      </c>
    </row>
    <row r="19928" spans="1:5">
      <c r="B19928" s="44">
        <v>-10238950</v>
      </c>
      <c r="C19928" s="40"/>
      <c r="D19928" s="11">
        <f t="shared" si="311"/>
        <v>23348686.08799997</v>
      </c>
      <c r="E19928" s="24" t="s">
        <v>15661</v>
      </c>
    </row>
    <row r="19929" spans="1:5">
      <c r="B19929" s="40"/>
      <c r="C19929" s="40">
        <v>131781.26</v>
      </c>
      <c r="D19929" s="11">
        <f t="shared" si="311"/>
        <v>23480467.347999971</v>
      </c>
      <c r="E19929" s="30" t="s">
        <v>15777</v>
      </c>
    </row>
    <row r="19930" spans="1:5">
      <c r="B19930" s="40"/>
      <c r="C19930" s="40">
        <v>134622.93</v>
      </c>
      <c r="D19930" s="11">
        <f t="shared" si="311"/>
        <v>23615090.277999971</v>
      </c>
      <c r="E19930" s="30" t="s">
        <v>15778</v>
      </c>
    </row>
    <row r="19931" spans="1:5">
      <c r="B19931" s="40">
        <v>-1525041.03</v>
      </c>
      <c r="C19931" s="40"/>
      <c r="D19931" s="11">
        <f t="shared" si="311"/>
        <v>22090049.24799997</v>
      </c>
      <c r="E19931" s="30">
        <v>25001292423</v>
      </c>
    </row>
    <row r="19932" spans="1:5">
      <c r="B19932" s="40">
        <v>-654253.12</v>
      </c>
      <c r="C19932" s="40"/>
      <c r="D19932" s="11">
        <f t="shared" si="311"/>
        <v>21435796.127999969</v>
      </c>
      <c r="E19932" s="30">
        <v>25001292623</v>
      </c>
    </row>
    <row r="19933" spans="1:5">
      <c r="B19933" s="40">
        <v>-622147.36</v>
      </c>
      <c r="C19933" s="40"/>
      <c r="D19933" s="11">
        <f t="shared" si="311"/>
        <v>20813648.767999969</v>
      </c>
      <c r="E19933" s="30">
        <v>25001292473</v>
      </c>
    </row>
    <row r="19934" spans="1:5">
      <c r="B19934" s="40">
        <v>-80190.740000000005</v>
      </c>
      <c r="C19934" s="40"/>
      <c r="D19934" s="11">
        <f t="shared" si="311"/>
        <v>20733458.027999971</v>
      </c>
      <c r="E19934" s="30">
        <v>25001287182</v>
      </c>
    </row>
    <row r="19935" spans="1:5">
      <c r="B19935" s="44">
        <v>-13304748.890000001</v>
      </c>
      <c r="C19935" s="40"/>
      <c r="D19935" s="11">
        <f t="shared" si="311"/>
        <v>7428709.1379999705</v>
      </c>
      <c r="E19935" s="24" t="s">
        <v>15779</v>
      </c>
    </row>
    <row r="19936" spans="1:5">
      <c r="B19936" s="40">
        <v>-127253.93</v>
      </c>
      <c r="C19936" s="40"/>
      <c r="D19936" s="11">
        <f t="shared" si="311"/>
        <v>7301455.2079999708</v>
      </c>
      <c r="E19936" s="30">
        <v>25001289924</v>
      </c>
    </row>
    <row r="19937" spans="1:5">
      <c r="B19937" s="40">
        <v>-336725.42</v>
      </c>
      <c r="C19937" s="40"/>
      <c r="D19937" s="11">
        <f t="shared" si="311"/>
        <v>6964729.7879999708</v>
      </c>
      <c r="E19937" s="30">
        <v>25001291721</v>
      </c>
    </row>
    <row r="19938" spans="1:5">
      <c r="A19938" s="19">
        <v>44994</v>
      </c>
      <c r="B19938" s="40"/>
      <c r="C19938" s="40">
        <v>1928885.52</v>
      </c>
      <c r="D19938" s="11">
        <f t="shared" si="311"/>
        <v>8893615.3079999704</v>
      </c>
      <c r="E19938" s="30" t="s">
        <v>13285</v>
      </c>
    </row>
    <row r="19939" spans="1:5">
      <c r="B19939" s="40"/>
      <c r="C19939" s="40">
        <v>78085.990000000005</v>
      </c>
      <c r="D19939" s="11">
        <f t="shared" si="311"/>
        <v>8971701.2979999706</v>
      </c>
      <c r="E19939" s="30" t="s">
        <v>15663</v>
      </c>
    </row>
    <row r="19940" spans="1:5">
      <c r="B19940" s="40">
        <v>-342435.39</v>
      </c>
      <c r="C19940" s="40"/>
      <c r="D19940" s="11">
        <f t="shared" si="311"/>
        <v>8629265.90799997</v>
      </c>
      <c r="E19940" s="30">
        <v>25001292554</v>
      </c>
    </row>
    <row r="19941" spans="1:5">
      <c r="B19941" s="40">
        <v>-154805.15</v>
      </c>
      <c r="C19941" s="40"/>
      <c r="D19941" s="11">
        <f t="shared" si="311"/>
        <v>8474460.7579999696</v>
      </c>
      <c r="E19941" s="30">
        <v>25001292285</v>
      </c>
    </row>
    <row r="19942" spans="1:5">
      <c r="B19942" s="40">
        <v>-55907.48</v>
      </c>
      <c r="C19942" s="40"/>
      <c r="D19942" s="11">
        <f t="shared" si="311"/>
        <v>8418553.2779999692</v>
      </c>
      <c r="E19942" s="30">
        <v>25001292061</v>
      </c>
    </row>
    <row r="19943" spans="1:5">
      <c r="B19943" s="40">
        <v>-210618.48</v>
      </c>
      <c r="C19943" s="40"/>
      <c r="D19943" s="11">
        <f t="shared" si="311"/>
        <v>8207934.7979999688</v>
      </c>
      <c r="E19943" s="30">
        <v>25001292073</v>
      </c>
    </row>
    <row r="19944" spans="1:5">
      <c r="B19944" s="40"/>
      <c r="C19944" s="40">
        <v>116505.24</v>
      </c>
      <c r="D19944" s="11">
        <f t="shared" si="311"/>
        <v>8324440.037999969</v>
      </c>
      <c r="E19944" s="30" t="s">
        <v>15802</v>
      </c>
    </row>
    <row r="19945" spans="1:5">
      <c r="B19945" s="40"/>
      <c r="C19945" s="40">
        <v>58130.99</v>
      </c>
      <c r="D19945" s="11">
        <f t="shared" si="311"/>
        <v>8382571.0279999692</v>
      </c>
      <c r="E19945" s="30" t="s">
        <v>15803</v>
      </c>
    </row>
    <row r="19946" spans="1:5">
      <c r="B19946" s="40">
        <v>-114744.04</v>
      </c>
      <c r="C19946" s="40"/>
      <c r="D19946" s="11">
        <f t="shared" si="311"/>
        <v>8267826.9879999692</v>
      </c>
      <c r="E19946" s="30">
        <v>25001292059</v>
      </c>
    </row>
    <row r="19947" spans="1:5">
      <c r="B19947" s="40"/>
      <c r="C19947" s="40">
        <v>67332.12</v>
      </c>
      <c r="D19947" s="11">
        <f t="shared" si="311"/>
        <v>8335159.1079999693</v>
      </c>
      <c r="E19947" s="30" t="s">
        <v>15804</v>
      </c>
    </row>
    <row r="19948" spans="1:5">
      <c r="B19948" s="40"/>
      <c r="C19948" s="40">
        <v>225738.81</v>
      </c>
      <c r="D19948" s="11">
        <f t="shared" si="311"/>
        <v>8560897.9179999698</v>
      </c>
      <c r="E19948" s="30" t="s">
        <v>15805</v>
      </c>
    </row>
    <row r="19949" spans="1:5">
      <c r="B19949" s="40">
        <v>-266840.15000000002</v>
      </c>
      <c r="C19949" s="40"/>
      <c r="D19949" s="11">
        <f t="shared" si="311"/>
        <v>8294057.7679999694</v>
      </c>
      <c r="E19949" s="30">
        <v>25001291002</v>
      </c>
    </row>
    <row r="19950" spans="1:5">
      <c r="B19950" s="40"/>
      <c r="C19950" s="40">
        <v>165158.19</v>
      </c>
      <c r="D19950" s="11">
        <f t="shared" si="311"/>
        <v>8459215.9579999689</v>
      </c>
      <c r="E19950" s="30">
        <v>201175</v>
      </c>
    </row>
    <row r="19951" spans="1:5">
      <c r="B19951" s="40"/>
      <c r="C19951" s="40">
        <v>154795.26</v>
      </c>
      <c r="D19951" s="11">
        <f t="shared" si="311"/>
        <v>8614011.2179999687</v>
      </c>
      <c r="E19951" s="30" t="s">
        <v>15806</v>
      </c>
    </row>
    <row r="19952" spans="1:5">
      <c r="B19952" s="40">
        <v>-148893.5</v>
      </c>
      <c r="C19952" s="40"/>
      <c r="D19952" s="11">
        <f t="shared" si="311"/>
        <v>8465117.7179999687</v>
      </c>
      <c r="E19952" s="30">
        <v>25001290667</v>
      </c>
    </row>
    <row r="19953" spans="1:5">
      <c r="B19953" s="22">
        <v>-57</v>
      </c>
      <c r="C19953" s="21"/>
      <c r="D19953" s="11">
        <f t="shared" si="311"/>
        <v>8465060.7179999687</v>
      </c>
      <c r="E19953" s="24" t="s">
        <v>24</v>
      </c>
    </row>
    <row r="19954" spans="1:5">
      <c r="A19954" s="19">
        <v>44995</v>
      </c>
      <c r="B19954" s="40">
        <v>-412075</v>
      </c>
      <c r="C19954" s="21"/>
      <c r="D19954" s="11">
        <f t="shared" si="311"/>
        <v>8052985.7179999687</v>
      </c>
      <c r="E19954" s="30">
        <v>25001293468</v>
      </c>
    </row>
    <row r="19955" spans="1:5">
      <c r="B19955" s="21"/>
      <c r="C19955" s="21">
        <v>344531.36</v>
      </c>
      <c r="D19955" s="11">
        <f t="shared" si="311"/>
        <v>8397517.0779999681</v>
      </c>
      <c r="E19955" s="30" t="s">
        <v>15812</v>
      </c>
    </row>
    <row r="19956" spans="1:5">
      <c r="B19956" s="21"/>
      <c r="C19956" s="21">
        <v>278997.78000000003</v>
      </c>
      <c r="D19956" s="11">
        <f t="shared" si="311"/>
        <v>8676514.8579999674</v>
      </c>
      <c r="E19956" s="30">
        <v>201166</v>
      </c>
    </row>
    <row r="19957" spans="1:5">
      <c r="B19957" s="21"/>
      <c r="C19957" s="21">
        <v>338518.24</v>
      </c>
      <c r="D19957" s="11">
        <f t="shared" si="311"/>
        <v>9015033.0979999676</v>
      </c>
      <c r="E19957" s="30" t="s">
        <v>15811</v>
      </c>
    </row>
    <row r="19958" spans="1:5">
      <c r="B19958" s="21"/>
      <c r="C19958" s="21">
        <v>9658.58</v>
      </c>
      <c r="D19958" s="11">
        <f t="shared" si="311"/>
        <v>9024691.6779999677</v>
      </c>
      <c r="E19958" s="30" t="s">
        <v>15815</v>
      </c>
    </row>
    <row r="19959" spans="1:5">
      <c r="B19959" s="21"/>
      <c r="C19959" s="21">
        <v>27280.2</v>
      </c>
      <c r="D19959" s="11">
        <f t="shared" si="311"/>
        <v>9051971.877999967</v>
      </c>
      <c r="E19959" s="30" t="s">
        <v>15813</v>
      </c>
    </row>
    <row r="19960" spans="1:5">
      <c r="B19960" s="21"/>
      <c r="C19960" s="21">
        <v>68209.64</v>
      </c>
      <c r="D19960" s="11">
        <f t="shared" si="311"/>
        <v>9120181.5179999676</v>
      </c>
      <c r="E19960" s="30" t="s">
        <v>15814</v>
      </c>
    </row>
    <row r="19961" spans="1:5">
      <c r="B19961" s="21"/>
      <c r="C19961" s="21">
        <v>74088.2</v>
      </c>
      <c r="D19961" s="11">
        <f t="shared" si="311"/>
        <v>9194269.7179999668</v>
      </c>
      <c r="E19961" s="30" t="s">
        <v>15818</v>
      </c>
    </row>
    <row r="19962" spans="1:5">
      <c r="B19962" s="21"/>
      <c r="C19962" s="21">
        <v>82182.95</v>
      </c>
      <c r="D19962" s="11">
        <f t="shared" si="311"/>
        <v>9276452.6679999661</v>
      </c>
      <c r="E19962" s="30" t="s">
        <v>15817</v>
      </c>
    </row>
    <row r="19963" spans="1:5">
      <c r="B19963" s="21">
        <v>-502243.1</v>
      </c>
      <c r="C19963" s="21"/>
      <c r="D19963" s="11">
        <f t="shared" si="311"/>
        <v>8774209.5679999664</v>
      </c>
      <c r="E19963" s="30">
        <v>25001291733</v>
      </c>
    </row>
    <row r="19964" spans="1:5">
      <c r="B19964" s="21"/>
      <c r="C19964" s="21">
        <v>146102.20000000001</v>
      </c>
      <c r="D19964" s="11">
        <f t="shared" si="311"/>
        <v>8920311.7679999657</v>
      </c>
      <c r="E19964" s="30" t="s">
        <v>15816</v>
      </c>
    </row>
    <row r="19965" spans="1:5">
      <c r="B19965" s="21">
        <v>-26835.119999999999</v>
      </c>
      <c r="C19965" s="21"/>
      <c r="D19965" s="11">
        <f t="shared" si="311"/>
        <v>8893476.6479999665</v>
      </c>
      <c r="E19965" s="30">
        <v>25001290300</v>
      </c>
    </row>
    <row r="19966" spans="1:5">
      <c r="B19966" s="21">
        <v>-321701.81</v>
      </c>
      <c r="C19966" s="21"/>
      <c r="D19966" s="11">
        <f t="shared" si="311"/>
        <v>8571774.837999966</v>
      </c>
      <c r="E19966" s="30">
        <v>25001289431</v>
      </c>
    </row>
    <row r="19967" spans="1:5">
      <c r="B19967" s="21"/>
      <c r="C19967" s="21">
        <v>119497.43</v>
      </c>
      <c r="D19967" s="11">
        <f t="shared" si="311"/>
        <v>8691272.2679999657</v>
      </c>
      <c r="E19967" s="30">
        <v>43396</v>
      </c>
    </row>
    <row r="19968" spans="1:5">
      <c r="B19968" s="21">
        <v>-67557.84</v>
      </c>
      <c r="C19968" s="21"/>
      <c r="D19968" s="11">
        <f t="shared" si="311"/>
        <v>8623714.4279999658</v>
      </c>
      <c r="E19968" s="30">
        <v>25001291719</v>
      </c>
    </row>
    <row r="19969" spans="1:5">
      <c r="B19969" s="21"/>
      <c r="C19969" s="21">
        <v>254236.63</v>
      </c>
      <c r="D19969" s="11">
        <f t="shared" si="311"/>
        <v>8877951.0579999667</v>
      </c>
      <c r="E19969" s="30" t="s">
        <v>15819</v>
      </c>
    </row>
    <row r="19970" spans="1:5">
      <c r="B19970" s="21">
        <v>-9784.2900000000009</v>
      </c>
      <c r="C19970" s="21"/>
      <c r="D19970" s="11">
        <f t="shared" si="311"/>
        <v>8868166.7679999676</v>
      </c>
      <c r="E19970" s="30">
        <v>25001292047</v>
      </c>
    </row>
    <row r="19971" spans="1:5">
      <c r="B19971" s="21">
        <v>-277527.46999999997</v>
      </c>
      <c r="C19971" s="21"/>
      <c r="D19971" s="11">
        <f t="shared" si="311"/>
        <v>8590639.2979999669</v>
      </c>
      <c r="E19971" s="30">
        <v>25001292273</v>
      </c>
    </row>
    <row r="19972" spans="1:5">
      <c r="B19972" s="21">
        <v>-334224.7</v>
      </c>
      <c r="C19972" s="21"/>
      <c r="D19972" s="11">
        <f t="shared" si="311"/>
        <v>8256414.5979999667</v>
      </c>
      <c r="E19972" s="30">
        <v>25001292128</v>
      </c>
    </row>
    <row r="19973" spans="1:5">
      <c r="B19973" s="21">
        <v>-248316.78</v>
      </c>
      <c r="C19973" s="21"/>
      <c r="D19973" s="11">
        <f t="shared" si="311"/>
        <v>8008097.8179999664</v>
      </c>
      <c r="E19973" s="30">
        <v>25001292609</v>
      </c>
    </row>
    <row r="19974" spans="1:5">
      <c r="B19974" s="21">
        <v>-142384.82</v>
      </c>
      <c r="C19974" s="21"/>
      <c r="D19974" s="11">
        <f t="shared" si="311"/>
        <v>7865712.9979999661</v>
      </c>
      <c r="E19974" s="30">
        <v>25001289493</v>
      </c>
    </row>
    <row r="19975" spans="1:5">
      <c r="B19975" s="21">
        <v>-687390.02</v>
      </c>
      <c r="C19975" s="21"/>
      <c r="D19975" s="11">
        <f t="shared" si="311"/>
        <v>7178322.9779999666</v>
      </c>
      <c r="E19975" s="30">
        <v>25001289455</v>
      </c>
    </row>
    <row r="19976" spans="1:5">
      <c r="A19976" s="19">
        <v>44998</v>
      </c>
      <c r="B19976" s="21">
        <v>-63932.800000000003</v>
      </c>
      <c r="C19976" s="21"/>
      <c r="D19976" s="11">
        <f t="shared" si="311"/>
        <v>7114390.1779999668</v>
      </c>
      <c r="E19976" s="30" t="s">
        <v>3325</v>
      </c>
    </row>
    <row r="19977" spans="1:5">
      <c r="B19977" s="21">
        <v>-17048.73</v>
      </c>
      <c r="C19977" s="21"/>
      <c r="D19977" s="11">
        <f t="shared" si="311"/>
        <v>7097341.4479999663</v>
      </c>
      <c r="E19977" s="30">
        <v>25001292592</v>
      </c>
    </row>
    <row r="19978" spans="1:5">
      <c r="B19978" s="21">
        <v>-149798.60999999999</v>
      </c>
      <c r="C19978" s="21"/>
      <c r="D19978" s="11">
        <f t="shared" si="311"/>
        <v>6947542.837999966</v>
      </c>
      <c r="E19978" s="30">
        <v>25001292566</v>
      </c>
    </row>
    <row r="19979" spans="1:5">
      <c r="B19979" s="21">
        <v>-489072.99</v>
      </c>
      <c r="C19979" s="21"/>
      <c r="D19979" s="11">
        <f t="shared" si="311"/>
        <v>6458469.8479999658</v>
      </c>
      <c r="E19979" s="30">
        <v>25001292261</v>
      </c>
    </row>
    <row r="19980" spans="1:5">
      <c r="B19980" s="21">
        <v>-105123.26</v>
      </c>
      <c r="C19980" s="21"/>
      <c r="D19980" s="11">
        <f t="shared" si="311"/>
        <v>6353346.587999966</v>
      </c>
      <c r="E19980" s="30">
        <v>25001291676</v>
      </c>
    </row>
    <row r="19981" spans="1:5">
      <c r="B19981" s="21"/>
      <c r="C19981" s="21">
        <v>65992.92</v>
      </c>
      <c r="D19981" s="11">
        <f t="shared" si="311"/>
        <v>6419339.5079999659</v>
      </c>
      <c r="E19981" s="30">
        <v>55521743</v>
      </c>
    </row>
    <row r="19982" spans="1:5">
      <c r="B19982" s="21"/>
      <c r="C19982" s="21">
        <v>68082.33</v>
      </c>
      <c r="D19982" s="11">
        <f t="shared" si="311"/>
        <v>6487421.837999966</v>
      </c>
      <c r="E19982" s="30">
        <v>55521747</v>
      </c>
    </row>
    <row r="19983" spans="1:5">
      <c r="B19983" s="21"/>
      <c r="C19983" s="21">
        <v>162506.29999999999</v>
      </c>
      <c r="D19983" s="11">
        <f t="shared" si="311"/>
        <v>6649928.1379999658</v>
      </c>
      <c r="E19983" s="30" t="s">
        <v>13285</v>
      </c>
    </row>
    <row r="19984" spans="1:5">
      <c r="B19984" s="21"/>
      <c r="C19984" s="21">
        <v>151569.94</v>
      </c>
      <c r="D19984" s="11">
        <f t="shared" si="311"/>
        <v>6801498.0779999662</v>
      </c>
      <c r="E19984" s="30" t="s">
        <v>15830</v>
      </c>
    </row>
    <row r="19985" spans="1:5">
      <c r="B19985" s="21">
        <v>-387094.22</v>
      </c>
      <c r="C19985" s="21"/>
      <c r="D19985" s="11">
        <f t="shared" si="311"/>
        <v>6414403.8579999665</v>
      </c>
      <c r="E19985" s="30">
        <v>25001292992</v>
      </c>
    </row>
    <row r="19986" spans="1:5">
      <c r="B19986" s="21">
        <v>-188177.37</v>
      </c>
      <c r="C19986" s="21"/>
      <c r="D19986" s="11">
        <f t="shared" ref="D19986:D20049" si="312">D19985+B19986+C19986</f>
        <v>6226226.4879999664</v>
      </c>
      <c r="E19986" s="30">
        <v>25001294065</v>
      </c>
    </row>
    <row r="19987" spans="1:5">
      <c r="B19987" s="21">
        <v>-149779.06</v>
      </c>
      <c r="C19987" s="21"/>
      <c r="D19987" s="11">
        <f t="shared" si="312"/>
        <v>6076447.4279999668</v>
      </c>
      <c r="E19987" s="30">
        <v>25001294291</v>
      </c>
    </row>
    <row r="19988" spans="1:5">
      <c r="B19988" s="21">
        <v>-266630.96999999997</v>
      </c>
      <c r="C19988" s="21"/>
      <c r="D19988" s="11">
        <f t="shared" si="312"/>
        <v>5809816.457999967</v>
      </c>
      <c r="E19988" s="30">
        <v>25001292211</v>
      </c>
    </row>
    <row r="19989" spans="1:5">
      <c r="B19989" s="21">
        <v>-118013.34</v>
      </c>
      <c r="C19989" s="21"/>
      <c r="D19989" s="11">
        <f t="shared" si="312"/>
        <v>5691803.1179999672</v>
      </c>
      <c r="E19989" s="30">
        <v>25001294077</v>
      </c>
    </row>
    <row r="19990" spans="1:5">
      <c r="B19990" s="21"/>
      <c r="C19990" s="21">
        <v>393821.15</v>
      </c>
      <c r="D19990" s="11">
        <f t="shared" si="312"/>
        <v>6085624.2679999676</v>
      </c>
      <c r="E19990" s="30" t="s">
        <v>15831</v>
      </c>
    </row>
    <row r="19991" spans="1:5">
      <c r="B19991" s="21"/>
      <c r="C19991" s="21">
        <v>491796.45</v>
      </c>
      <c r="D19991" s="11">
        <f t="shared" si="312"/>
        <v>6577420.7179999677</v>
      </c>
      <c r="E19991" s="30">
        <v>201184</v>
      </c>
    </row>
    <row r="19992" spans="1:5">
      <c r="B19992" s="21"/>
      <c r="C19992" s="21">
        <v>16958.330000000002</v>
      </c>
      <c r="D19992" s="11">
        <f t="shared" si="312"/>
        <v>6594379.0479999678</v>
      </c>
      <c r="E19992" s="30" t="s">
        <v>15832</v>
      </c>
    </row>
    <row r="19993" spans="1:5">
      <c r="B19993" s="21">
        <v>-68706.8</v>
      </c>
      <c r="C19993" s="21"/>
      <c r="D19993" s="11">
        <f t="shared" si="312"/>
        <v>6525672.247999968</v>
      </c>
      <c r="E19993" s="30">
        <v>25001291464</v>
      </c>
    </row>
    <row r="19994" spans="1:5">
      <c r="A19994" s="19">
        <v>44999</v>
      </c>
      <c r="B19994" s="40">
        <v>-203205.36</v>
      </c>
      <c r="C19994" s="40"/>
      <c r="D19994" s="11">
        <f t="shared" si="312"/>
        <v>6322466.8879999677</v>
      </c>
      <c r="E19994" s="30" t="s">
        <v>14808</v>
      </c>
    </row>
    <row r="19995" spans="1:5">
      <c r="B19995" s="40">
        <v>-2641.33</v>
      </c>
      <c r="C19995" s="40"/>
      <c r="D19995" s="11">
        <f t="shared" si="312"/>
        <v>6319825.5579999676</v>
      </c>
      <c r="E19995" s="30" t="s">
        <v>3894</v>
      </c>
    </row>
    <row r="19996" spans="1:5">
      <c r="B19996" s="40">
        <v>-2000</v>
      </c>
      <c r="C19996" s="40"/>
      <c r="D19996" s="11">
        <f t="shared" si="312"/>
        <v>6317825.5579999676</v>
      </c>
      <c r="E19996" s="30" t="s">
        <v>15836</v>
      </c>
    </row>
    <row r="19997" spans="1:5">
      <c r="B19997" s="40"/>
      <c r="C19997" s="40">
        <v>58718.46</v>
      </c>
      <c r="D19997" s="11">
        <f t="shared" si="312"/>
        <v>6376544.0179999676</v>
      </c>
      <c r="E19997" s="30">
        <v>201106</v>
      </c>
    </row>
    <row r="19998" spans="1:5">
      <c r="B19998" s="40"/>
      <c r="C19998" s="40">
        <v>185741.34</v>
      </c>
      <c r="D19998" s="11">
        <f t="shared" si="312"/>
        <v>6562285.3579999674</v>
      </c>
      <c r="E19998" s="30">
        <v>201135</v>
      </c>
    </row>
    <row r="19999" spans="1:5">
      <c r="B19999" s="40"/>
      <c r="C19999" s="40">
        <v>414461.99</v>
      </c>
      <c r="D19999" s="11">
        <f t="shared" si="312"/>
        <v>6976747.3479999676</v>
      </c>
      <c r="E19999" s="30" t="s">
        <v>15845</v>
      </c>
    </row>
    <row r="20000" spans="1:5">
      <c r="B20000" s="40"/>
      <c r="C20000" s="40">
        <v>157476.48000000001</v>
      </c>
      <c r="D20000" s="11">
        <f t="shared" si="312"/>
        <v>7134223.8279999681</v>
      </c>
      <c r="E20000" s="30" t="s">
        <v>15846</v>
      </c>
    </row>
    <row r="20001" spans="1:5">
      <c r="C20001" s="40">
        <v>155717.18</v>
      </c>
      <c r="D20001" s="11">
        <f t="shared" si="312"/>
        <v>7289941.0079999678</v>
      </c>
      <c r="E20001" s="30" t="s">
        <v>15847</v>
      </c>
    </row>
    <row r="20002" spans="1:5">
      <c r="C20002" s="40">
        <v>645904.39</v>
      </c>
      <c r="D20002" s="11">
        <f t="shared" si="312"/>
        <v>7935845.3979999674</v>
      </c>
      <c r="E20002" s="30" t="s">
        <v>15848</v>
      </c>
    </row>
    <row r="20003" spans="1:5">
      <c r="B20003" s="40">
        <v>-150369.82999999999</v>
      </c>
      <c r="C20003" s="40"/>
      <c r="D20003" s="11">
        <f t="shared" si="312"/>
        <v>7785475.5679999674</v>
      </c>
      <c r="E20003" s="30">
        <v>25001294091</v>
      </c>
    </row>
    <row r="20004" spans="1:5">
      <c r="B20004" s="40">
        <v>-628948.24</v>
      </c>
      <c r="C20004" s="40"/>
      <c r="D20004" s="11">
        <f t="shared" si="312"/>
        <v>7156527.3279999672</v>
      </c>
      <c r="E20004" s="30">
        <v>25001292578</v>
      </c>
    </row>
    <row r="20005" spans="1:5">
      <c r="B20005" s="40">
        <v>-63725.19</v>
      </c>
      <c r="C20005" s="40"/>
      <c r="D20005" s="11">
        <f t="shared" si="312"/>
        <v>7092802.1379999667</v>
      </c>
      <c r="E20005" s="30">
        <v>25001292259</v>
      </c>
    </row>
    <row r="20006" spans="1:5">
      <c r="B20006" s="40">
        <v>-176434.29</v>
      </c>
      <c r="C20006" s="40"/>
      <c r="D20006" s="11">
        <f t="shared" si="312"/>
        <v>6916367.8479999667</v>
      </c>
      <c r="E20006" s="30">
        <v>25001286747</v>
      </c>
    </row>
    <row r="20007" spans="1:5">
      <c r="A20007" s="19">
        <v>45000</v>
      </c>
      <c r="B20007" s="44">
        <v>-2800000</v>
      </c>
      <c r="C20007" s="21"/>
      <c r="D20007" s="11">
        <f t="shared" si="312"/>
        <v>4116367.8479999667</v>
      </c>
      <c r="E20007" s="24" t="s">
        <v>15857</v>
      </c>
    </row>
    <row r="20008" spans="1:5">
      <c r="B20008" s="40">
        <v>-165913.34</v>
      </c>
      <c r="C20008" s="21"/>
      <c r="D20008" s="11">
        <f t="shared" si="312"/>
        <v>3950454.5079999669</v>
      </c>
      <c r="E20008" s="30">
        <v>25001294558</v>
      </c>
    </row>
    <row r="20009" spans="1:5">
      <c r="B20009" s="40">
        <v>-334536.13</v>
      </c>
      <c r="C20009" s="21"/>
      <c r="D20009" s="11">
        <f t="shared" si="312"/>
        <v>3615918.377999967</v>
      </c>
      <c r="E20009" s="30">
        <v>25001294003</v>
      </c>
    </row>
    <row r="20010" spans="1:5">
      <c r="B20010" s="21">
        <v>-62476.4</v>
      </c>
      <c r="C20010" s="21"/>
      <c r="D20010" s="11">
        <f t="shared" si="312"/>
        <v>3553441.9779999671</v>
      </c>
      <c r="E20010" s="30">
        <v>25001294689</v>
      </c>
    </row>
    <row r="20011" spans="1:5">
      <c r="B20011" s="21">
        <v>-156425.07</v>
      </c>
      <c r="C20011" s="21"/>
      <c r="D20011" s="11">
        <f t="shared" si="312"/>
        <v>3397016.9079999672</v>
      </c>
      <c r="E20011" s="30">
        <v>25001294908</v>
      </c>
    </row>
    <row r="20012" spans="1:5">
      <c r="B20012" s="21">
        <v>-333754.23</v>
      </c>
      <c r="C20012" s="21"/>
      <c r="D20012" s="11">
        <f t="shared" si="312"/>
        <v>3063262.6779999672</v>
      </c>
      <c r="E20012" s="30">
        <v>25001295317</v>
      </c>
    </row>
    <row r="20013" spans="1:5">
      <c r="B20013" s="21">
        <v>-103641.74</v>
      </c>
      <c r="C20013" s="21"/>
      <c r="D20013" s="11">
        <f t="shared" si="312"/>
        <v>2959620.937999967</v>
      </c>
      <c r="E20013" s="30">
        <v>25001292530</v>
      </c>
    </row>
    <row r="20014" spans="1:5">
      <c r="B20014" s="21">
        <v>-17732.36</v>
      </c>
      <c r="C20014" s="21"/>
      <c r="D20014" s="11">
        <f t="shared" si="312"/>
        <v>2941888.5779999672</v>
      </c>
      <c r="E20014" s="30">
        <v>25001292542</v>
      </c>
    </row>
    <row r="20015" spans="1:5">
      <c r="B20015" s="21">
        <v>-68503.75</v>
      </c>
      <c r="C20015" s="21"/>
      <c r="D20015" s="11">
        <f t="shared" si="312"/>
        <v>2873384.8279999672</v>
      </c>
      <c r="E20015" s="30">
        <v>25001295305</v>
      </c>
    </row>
    <row r="20016" spans="1:5">
      <c r="B20016" s="21">
        <v>-338070.34</v>
      </c>
      <c r="C20016" s="21"/>
      <c r="D20016" s="11">
        <f t="shared" si="312"/>
        <v>2535314.4879999673</v>
      </c>
      <c r="E20016" s="30">
        <v>25001294560</v>
      </c>
    </row>
    <row r="20017" spans="1:5">
      <c r="B20017" s="21"/>
      <c r="C20017" s="21">
        <v>168085.09</v>
      </c>
      <c r="D20017" s="11">
        <f t="shared" si="312"/>
        <v>2703399.5779999672</v>
      </c>
      <c r="E20017" s="30" t="s">
        <v>15866</v>
      </c>
    </row>
    <row r="20018" spans="1:5">
      <c r="B20018" s="21"/>
      <c r="C20018" s="21">
        <v>252116.53</v>
      </c>
      <c r="D20018" s="11">
        <f t="shared" si="312"/>
        <v>2955516.1079999669</v>
      </c>
      <c r="E20018" s="30">
        <v>43257</v>
      </c>
    </row>
    <row r="20019" spans="1:5">
      <c r="B20019" s="21"/>
      <c r="C20019" s="21">
        <v>189235.44</v>
      </c>
      <c r="D20019" s="11">
        <f t="shared" si="312"/>
        <v>3144751.5479999669</v>
      </c>
      <c r="E20019" s="30" t="s">
        <v>15867</v>
      </c>
    </row>
    <row r="20020" spans="1:5">
      <c r="B20020" s="21">
        <v>-2195401.9</v>
      </c>
      <c r="C20020" s="21"/>
      <c r="D20020" s="11">
        <f t="shared" si="312"/>
        <v>949349.64799996698</v>
      </c>
      <c r="E20020" s="30">
        <v>25001267617</v>
      </c>
    </row>
    <row r="20021" spans="1:5">
      <c r="B20021" s="21"/>
      <c r="C20021" s="21">
        <v>106068.94</v>
      </c>
      <c r="D20021" s="11">
        <f t="shared" si="312"/>
        <v>1055418.5879999669</v>
      </c>
      <c r="E20021" s="30">
        <v>43374</v>
      </c>
    </row>
    <row r="20022" spans="1:5">
      <c r="B20022" s="21"/>
      <c r="C20022" s="21">
        <v>339088.32</v>
      </c>
      <c r="D20022" s="11">
        <f t="shared" si="312"/>
        <v>1394506.907999967</v>
      </c>
      <c r="E20022" s="30" t="s">
        <v>15869</v>
      </c>
    </row>
    <row r="20023" spans="1:5">
      <c r="B20023" s="21"/>
      <c r="C20023" s="21">
        <v>17885.82</v>
      </c>
      <c r="D20023" s="11">
        <f t="shared" si="312"/>
        <v>1412392.7279999671</v>
      </c>
      <c r="E20023" s="30">
        <v>43255</v>
      </c>
    </row>
    <row r="20024" spans="1:5">
      <c r="B20024" s="21"/>
      <c r="C20024" s="21">
        <v>342369.58</v>
      </c>
      <c r="D20024" s="11">
        <f t="shared" si="312"/>
        <v>1754762.3079999671</v>
      </c>
      <c r="E20024" s="30" t="s">
        <v>15868</v>
      </c>
    </row>
    <row r="20025" spans="1:5">
      <c r="B20025" s="21">
        <v>-16860.68</v>
      </c>
      <c r="C20025" s="21"/>
      <c r="D20025" s="11">
        <f t="shared" si="312"/>
        <v>1737901.6279999672</v>
      </c>
      <c r="E20025" s="30">
        <v>25001294491</v>
      </c>
    </row>
    <row r="20026" spans="1:5">
      <c r="B20026" s="21">
        <v>-246057.3</v>
      </c>
      <c r="C20026" s="21"/>
      <c r="D20026" s="11">
        <f t="shared" si="312"/>
        <v>1491844.3279999672</v>
      </c>
      <c r="E20026" s="30">
        <v>25001292528</v>
      </c>
    </row>
    <row r="20027" spans="1:5">
      <c r="B20027" s="22">
        <v>-285</v>
      </c>
      <c r="C20027" s="21"/>
      <c r="D20027" s="11">
        <f t="shared" si="312"/>
        <v>1491559.3279999672</v>
      </c>
      <c r="E20027" s="24" t="s">
        <v>24</v>
      </c>
    </row>
    <row r="20028" spans="1:5">
      <c r="A20028" s="19">
        <v>45001</v>
      </c>
      <c r="B20028" s="40"/>
      <c r="C20028" s="40">
        <v>19889982</v>
      </c>
      <c r="D20028" s="11">
        <f t="shared" si="312"/>
        <v>21381541.327999968</v>
      </c>
      <c r="E20028" s="30" t="s">
        <v>15885</v>
      </c>
    </row>
    <row r="20029" spans="1:5">
      <c r="B20029" s="40"/>
      <c r="C20029" s="40">
        <v>679982</v>
      </c>
      <c r="D20029" s="11">
        <f t="shared" si="312"/>
        <v>22061523.327999968</v>
      </c>
      <c r="E20029" s="30" t="s">
        <v>3545</v>
      </c>
    </row>
    <row r="20030" spans="1:5">
      <c r="B20030" s="40"/>
      <c r="C20030" s="40">
        <v>171836.5</v>
      </c>
      <c r="D20030" s="11">
        <f t="shared" si="312"/>
        <v>22233359.827999968</v>
      </c>
      <c r="E20030" s="30" t="s">
        <v>15886</v>
      </c>
    </row>
    <row r="20031" spans="1:5">
      <c r="C20031" s="40">
        <v>67323.600000000006</v>
      </c>
      <c r="D20031" s="11">
        <f t="shared" si="312"/>
        <v>22300683.42799997</v>
      </c>
      <c r="E20031" s="30" t="s">
        <v>15887</v>
      </c>
    </row>
    <row r="20032" spans="1:5">
      <c r="B20032" s="40">
        <v>-131092.37</v>
      </c>
      <c r="C20032" s="40"/>
      <c r="D20032" s="11">
        <f t="shared" si="312"/>
        <v>22169591.057999969</v>
      </c>
      <c r="E20032" s="30">
        <v>25001294089</v>
      </c>
    </row>
    <row r="20033" spans="1:5">
      <c r="B20033" s="40">
        <v>-171523.85</v>
      </c>
      <c r="C20033" s="40"/>
      <c r="D20033" s="11">
        <f t="shared" si="312"/>
        <v>21998067.207999967</v>
      </c>
      <c r="E20033" s="30">
        <v>25001295224</v>
      </c>
    </row>
    <row r="20034" spans="1:5">
      <c r="A20034" s="19">
        <v>45002</v>
      </c>
      <c r="B20034" s="44">
        <v>-13000000</v>
      </c>
      <c r="C20034" s="40"/>
      <c r="D20034" s="11">
        <f t="shared" si="312"/>
        <v>8998067.207999967</v>
      </c>
      <c r="E20034" s="24" t="s">
        <v>47</v>
      </c>
    </row>
    <row r="20035" spans="1:5">
      <c r="B20035" s="40"/>
      <c r="C20035" s="40">
        <v>273950.24</v>
      </c>
      <c r="D20035" s="11">
        <f t="shared" si="312"/>
        <v>9272017.4479999673</v>
      </c>
      <c r="E20035" s="30" t="s">
        <v>15891</v>
      </c>
    </row>
    <row r="20036" spans="1:5">
      <c r="B20036" s="40">
        <v>-67786.05</v>
      </c>
      <c r="C20036" s="40"/>
      <c r="D20036" s="11">
        <f t="shared" si="312"/>
        <v>9204231.3979999665</v>
      </c>
      <c r="E20036" s="30">
        <v>25001295236</v>
      </c>
    </row>
    <row r="20037" spans="1:5">
      <c r="B20037" s="40">
        <v>-270557.49</v>
      </c>
      <c r="C20037" s="40"/>
      <c r="D20037" s="11">
        <f t="shared" si="312"/>
        <v>8933673.9079999663</v>
      </c>
      <c r="E20037" s="30">
        <v>25001295248</v>
      </c>
    </row>
    <row r="20038" spans="1:5">
      <c r="B20038" s="40">
        <v>-90087.44</v>
      </c>
      <c r="C20038" s="40"/>
      <c r="D20038" s="11">
        <f t="shared" si="312"/>
        <v>8843586.4679999668</v>
      </c>
      <c r="E20038" s="30">
        <v>25001294839</v>
      </c>
    </row>
    <row r="20039" spans="1:5">
      <c r="B20039" s="40">
        <v>-81416.679999999993</v>
      </c>
      <c r="D20039" s="11">
        <f t="shared" si="312"/>
        <v>8762169.7879999671</v>
      </c>
      <c r="E20039" s="30">
        <v>25001295036</v>
      </c>
    </row>
    <row r="20040" spans="1:5">
      <c r="B20040" s="40">
        <v>-136058.89000000001</v>
      </c>
      <c r="D20040" s="11">
        <f t="shared" si="312"/>
        <v>8626110.8979999665</v>
      </c>
      <c r="E20040" s="30">
        <v>25001294910</v>
      </c>
    </row>
    <row r="20041" spans="1:5">
      <c r="B20041" s="40">
        <v>-108722.01</v>
      </c>
      <c r="D20041" s="11">
        <f t="shared" si="312"/>
        <v>8517388.8879999667</v>
      </c>
      <c r="E20041" s="30">
        <v>25001294946</v>
      </c>
    </row>
    <row r="20042" spans="1:5">
      <c r="B20042" s="40">
        <v>-18710</v>
      </c>
      <c r="D20042" s="11">
        <f t="shared" si="312"/>
        <v>8498678.8879999667</v>
      </c>
      <c r="E20042" s="30">
        <v>25001295012</v>
      </c>
    </row>
    <row r="20043" spans="1:5">
      <c r="B20043" s="40">
        <v>-184657.64</v>
      </c>
      <c r="D20043" s="11">
        <f t="shared" si="312"/>
        <v>8314021.2479999671</v>
      </c>
      <c r="E20043" s="30">
        <v>25001295048</v>
      </c>
    </row>
    <row r="20044" spans="1:5">
      <c r="B20044" s="21"/>
      <c r="C20044" s="21">
        <v>74074</v>
      </c>
      <c r="D20044" s="11">
        <f t="shared" si="312"/>
        <v>8388095.2479999671</v>
      </c>
      <c r="E20044" s="30" t="s">
        <v>15906</v>
      </c>
    </row>
    <row r="20045" spans="1:5">
      <c r="B20045" s="22">
        <v>-7173685.5499999998</v>
      </c>
      <c r="C20045" s="21"/>
      <c r="D20045" s="11">
        <f t="shared" si="312"/>
        <v>1214409.6979999673</v>
      </c>
      <c r="E20045" s="24" t="s">
        <v>15910</v>
      </c>
    </row>
    <row r="20046" spans="1:5">
      <c r="B20046" s="21"/>
      <c r="C20046" s="21">
        <v>193433.72</v>
      </c>
      <c r="D20046" s="11">
        <f t="shared" si="312"/>
        <v>1407843.4179999672</v>
      </c>
      <c r="E20046" s="30" t="s">
        <v>15896</v>
      </c>
    </row>
    <row r="20047" spans="1:5">
      <c r="B20047" s="21"/>
      <c r="C20047" s="21">
        <v>339087.67</v>
      </c>
      <c r="D20047" s="11">
        <f t="shared" si="312"/>
        <v>1746931.0879999672</v>
      </c>
      <c r="E20047" s="30" t="s">
        <v>15900</v>
      </c>
    </row>
    <row r="20048" spans="1:5">
      <c r="B20048" s="21"/>
      <c r="C20048" s="21">
        <v>68441.210000000006</v>
      </c>
      <c r="D20048" s="11">
        <f t="shared" si="312"/>
        <v>1815372.2979999671</v>
      </c>
      <c r="E20048" s="30" t="s">
        <v>15892</v>
      </c>
    </row>
    <row r="20049" spans="1:5">
      <c r="B20049" s="21"/>
      <c r="C20049" s="21">
        <v>19338.2</v>
      </c>
      <c r="D20049" s="11">
        <f t="shared" si="312"/>
        <v>1834710.4979999671</v>
      </c>
      <c r="E20049" s="30" t="s">
        <v>15899</v>
      </c>
    </row>
    <row r="20050" spans="1:5">
      <c r="B20050" s="21"/>
      <c r="C20050" s="21">
        <v>141433.51999999999</v>
      </c>
      <c r="D20050" s="11">
        <f t="shared" ref="D20050:D20081" si="313">D20049+B20050+C20050</f>
        <v>1976144.0179999671</v>
      </c>
      <c r="E20050" s="30" t="s">
        <v>15901</v>
      </c>
    </row>
    <row r="20051" spans="1:5">
      <c r="B20051" s="21"/>
      <c r="C20051" s="21">
        <v>87132.160000000003</v>
      </c>
      <c r="D20051" s="11">
        <f t="shared" si="313"/>
        <v>2063276.177999967</v>
      </c>
      <c r="E20051" s="30" t="s">
        <v>15898</v>
      </c>
    </row>
    <row r="20052" spans="1:5">
      <c r="B20052" s="21"/>
      <c r="C20052" s="21">
        <v>116421.54</v>
      </c>
      <c r="D20052" s="11">
        <f t="shared" si="313"/>
        <v>2179697.7179999668</v>
      </c>
      <c r="E20052" s="30" t="s">
        <v>15897</v>
      </c>
    </row>
    <row r="20053" spans="1:5">
      <c r="A20053" s="19">
        <v>45005</v>
      </c>
      <c r="B20053" s="21"/>
      <c r="C20053" s="40">
        <v>1017108.15</v>
      </c>
      <c r="D20053" s="11">
        <f t="shared" si="313"/>
        <v>3196805.8679999667</v>
      </c>
      <c r="E20053" s="30" t="s">
        <v>13285</v>
      </c>
    </row>
    <row r="20054" spans="1:5">
      <c r="B20054" s="21"/>
      <c r="C20054" s="21">
        <v>9365.1</v>
      </c>
      <c r="D20054" s="11">
        <f t="shared" si="313"/>
        <v>3206170.9679999668</v>
      </c>
      <c r="E20054" s="30" t="s">
        <v>15915</v>
      </c>
    </row>
    <row r="20055" spans="1:5">
      <c r="B20055" s="21"/>
      <c r="C20055" s="21">
        <v>9746.66</v>
      </c>
      <c r="D20055" s="11">
        <f t="shared" si="313"/>
        <v>3215917.627999967</v>
      </c>
      <c r="E20055" s="30" t="s">
        <v>15914</v>
      </c>
    </row>
    <row r="20056" spans="1:5">
      <c r="B20056" s="21"/>
      <c r="C20056" s="21">
        <v>7522.76</v>
      </c>
      <c r="D20056" s="11">
        <f t="shared" si="313"/>
        <v>3223440.3879999667</v>
      </c>
      <c r="E20056" s="30" t="s">
        <v>15916</v>
      </c>
    </row>
    <row r="20057" spans="1:5">
      <c r="B20057" s="21">
        <v>-135062.46</v>
      </c>
      <c r="C20057" s="21"/>
      <c r="D20057" s="11">
        <f t="shared" si="313"/>
        <v>3088377.9279999668</v>
      </c>
      <c r="E20057" s="30">
        <v>25001294934</v>
      </c>
    </row>
    <row r="20058" spans="1:5">
      <c r="B20058" s="21"/>
      <c r="C20058" s="21">
        <v>68742.28</v>
      </c>
      <c r="D20058" s="11">
        <f t="shared" si="313"/>
        <v>3157120.2079999666</v>
      </c>
      <c r="E20058" s="30" t="s">
        <v>15917</v>
      </c>
    </row>
    <row r="20059" spans="1:5">
      <c r="B20059" s="21"/>
      <c r="C20059" s="21">
        <v>19418.18</v>
      </c>
      <c r="D20059" s="11">
        <f t="shared" si="313"/>
        <v>3176538.3879999667</v>
      </c>
      <c r="E20059" s="30" t="s">
        <v>15918</v>
      </c>
    </row>
    <row r="20060" spans="1:5">
      <c r="B20060" s="21">
        <v>-8755.19</v>
      </c>
      <c r="C20060" s="21"/>
      <c r="D20060" s="11">
        <f t="shared" si="313"/>
        <v>3167783.1979999668</v>
      </c>
      <c r="E20060" s="30">
        <v>25001295000</v>
      </c>
    </row>
    <row r="20061" spans="1:5">
      <c r="B20061" s="21">
        <v>-19254.43</v>
      </c>
      <c r="C20061" s="21"/>
      <c r="D20061" s="11">
        <f t="shared" si="313"/>
        <v>3148528.7679999666</v>
      </c>
      <c r="E20061" s="30">
        <v>25001291890</v>
      </c>
    </row>
    <row r="20062" spans="1:5">
      <c r="B20062" s="21">
        <v>-9364.39</v>
      </c>
      <c r="C20062" s="21"/>
      <c r="D20062" s="11">
        <f t="shared" si="313"/>
        <v>3139164.3779999665</v>
      </c>
      <c r="E20062" s="30">
        <v>25001294960</v>
      </c>
    </row>
    <row r="20063" spans="1:5">
      <c r="B20063" s="21">
        <v>-7457.2</v>
      </c>
      <c r="C20063" s="21"/>
      <c r="D20063" s="11">
        <f t="shared" si="313"/>
        <v>3131707.1779999663</v>
      </c>
      <c r="E20063" s="30">
        <v>25001294958</v>
      </c>
    </row>
    <row r="20064" spans="1:5">
      <c r="B20064" s="21">
        <v>-673528.23</v>
      </c>
      <c r="C20064" s="21"/>
      <c r="D20064" s="11">
        <f t="shared" si="313"/>
        <v>2458178.9479999663</v>
      </c>
      <c r="E20064" s="30">
        <v>25001295200</v>
      </c>
    </row>
    <row r="20065" spans="1:5">
      <c r="B20065" s="21"/>
      <c r="C20065" s="22">
        <v>4000000</v>
      </c>
      <c r="D20065" s="11">
        <f t="shared" si="313"/>
        <v>6458178.9479999663</v>
      </c>
      <c r="E20065" s="24" t="s">
        <v>54</v>
      </c>
    </row>
    <row r="20066" spans="1:5">
      <c r="A20066" s="19">
        <v>45006</v>
      </c>
      <c r="B20066" s="40"/>
      <c r="C20066" s="44">
        <v>4999993</v>
      </c>
      <c r="D20066" s="11">
        <f t="shared" si="313"/>
        <v>11458171.947999965</v>
      </c>
      <c r="E20066" s="24" t="s">
        <v>15922</v>
      </c>
    </row>
    <row r="20067" spans="1:5">
      <c r="B20067" s="44">
        <v>-3000000</v>
      </c>
      <c r="C20067" s="40"/>
      <c r="D20067" s="11">
        <f t="shared" si="313"/>
        <v>8458171.9479999654</v>
      </c>
      <c r="E20067" s="24" t="s">
        <v>47</v>
      </c>
    </row>
    <row r="20068" spans="1:5">
      <c r="B20068" s="40"/>
      <c r="C20068" s="26">
        <v>24999956</v>
      </c>
      <c r="D20068" s="11">
        <f t="shared" si="313"/>
        <v>33458127.947999965</v>
      </c>
      <c r="E20068" s="52" t="s">
        <v>15923</v>
      </c>
    </row>
    <row r="20069" spans="1:5">
      <c r="B20069" s="40"/>
      <c r="C20069" s="40">
        <v>11664920.880000001</v>
      </c>
      <c r="D20069" s="11">
        <f t="shared" si="313"/>
        <v>45123048.827999964</v>
      </c>
      <c r="E20069" s="30" t="s">
        <v>3893</v>
      </c>
    </row>
    <row r="20070" spans="1:5">
      <c r="B20070" s="40"/>
      <c r="C20070" s="40">
        <v>151712.01</v>
      </c>
      <c r="D20070" s="11">
        <f t="shared" si="313"/>
        <v>45274760.837999962</v>
      </c>
      <c r="E20070" s="30" t="s">
        <v>15926</v>
      </c>
    </row>
    <row r="20071" spans="1:5">
      <c r="A20071" s="19">
        <v>45007</v>
      </c>
      <c r="B20071" s="44">
        <v>-12000000</v>
      </c>
      <c r="C20071" s="40"/>
      <c r="D20071" s="11">
        <f t="shared" si="313"/>
        <v>33274760.837999962</v>
      </c>
      <c r="E20071" s="24" t="s">
        <v>47</v>
      </c>
    </row>
    <row r="20072" spans="1:5">
      <c r="B20072" s="40">
        <v>-420000</v>
      </c>
      <c r="C20072" s="40"/>
      <c r="D20072" s="11">
        <f t="shared" si="313"/>
        <v>32854760.837999962</v>
      </c>
      <c r="E20072" s="30" t="s">
        <v>15928</v>
      </c>
    </row>
    <row r="20073" spans="1:5">
      <c r="B20073" s="44">
        <v>-1500000</v>
      </c>
      <c r="C20073" s="44"/>
      <c r="D20073" s="11">
        <f t="shared" si="313"/>
        <v>31354760.837999962</v>
      </c>
      <c r="E20073" s="24" t="s">
        <v>15929</v>
      </c>
    </row>
    <row r="20074" spans="1:5">
      <c r="B20074" s="40">
        <v>-9055.85</v>
      </c>
      <c r="C20074" s="40"/>
      <c r="D20074" s="11">
        <f t="shared" si="313"/>
        <v>31345704.987999961</v>
      </c>
      <c r="E20074" s="30">
        <v>25001297628</v>
      </c>
    </row>
    <row r="20075" spans="1:5">
      <c r="B20075" s="21">
        <v>-174138.67</v>
      </c>
      <c r="C20075" s="21"/>
      <c r="D20075" s="11">
        <f t="shared" si="313"/>
        <v>31171566.317999959</v>
      </c>
      <c r="E20075" s="30">
        <v>25001296502</v>
      </c>
    </row>
    <row r="20076" spans="1:5">
      <c r="B20076" s="21">
        <v>-34413.15</v>
      </c>
      <c r="C20076" s="21"/>
      <c r="D20076" s="11">
        <f t="shared" si="313"/>
        <v>31137153.16799996</v>
      </c>
      <c r="E20076" s="30">
        <v>25001297228</v>
      </c>
    </row>
    <row r="20077" spans="1:5">
      <c r="B20077" s="21"/>
      <c r="C20077" s="21">
        <v>338860.69</v>
      </c>
      <c r="D20077" s="11">
        <f t="shared" si="313"/>
        <v>31476013.857999962</v>
      </c>
      <c r="E20077" s="30" t="s">
        <v>15937</v>
      </c>
    </row>
    <row r="20078" spans="1:5">
      <c r="B20078" s="21"/>
      <c r="C20078" s="21">
        <v>101205.86</v>
      </c>
      <c r="D20078" s="11">
        <f t="shared" si="313"/>
        <v>31577219.717999961</v>
      </c>
      <c r="E20078" s="30" t="s">
        <v>15936</v>
      </c>
    </row>
    <row r="20079" spans="1:5">
      <c r="B20079" s="21"/>
      <c r="C20079" s="21">
        <v>152563.34</v>
      </c>
      <c r="D20079" s="11">
        <f t="shared" si="313"/>
        <v>31729783.057999961</v>
      </c>
      <c r="E20079" s="30" t="s">
        <v>15938</v>
      </c>
    </row>
    <row r="20080" spans="1:5">
      <c r="B20080" s="21"/>
      <c r="C20080" s="21">
        <v>128013.61</v>
      </c>
      <c r="D20080" s="11">
        <f t="shared" si="313"/>
        <v>31857796.66799996</v>
      </c>
      <c r="E20080" s="30" t="s">
        <v>15939</v>
      </c>
    </row>
    <row r="20081" spans="1:5">
      <c r="B20081" s="21">
        <v>-93759.27</v>
      </c>
      <c r="C20081" s="21"/>
      <c r="D20081" s="11">
        <f t="shared" si="313"/>
        <v>31764037.397999961</v>
      </c>
      <c r="E20081" s="30">
        <v>25001296364</v>
      </c>
    </row>
    <row r="20082" spans="1:5">
      <c r="B20082" s="21">
        <v>-338448.48</v>
      </c>
      <c r="C20082" s="21"/>
      <c r="D20082" s="11">
        <f t="shared" ref="D20082:D20106" si="314">D20081+B20082+C20082</f>
        <v>31425588.91799996</v>
      </c>
      <c r="E20082" s="30">
        <v>25001296526</v>
      </c>
    </row>
    <row r="20083" spans="1:5">
      <c r="B20083" s="21">
        <v>-149989.59</v>
      </c>
      <c r="C20083" s="21"/>
      <c r="D20083" s="11">
        <f t="shared" si="314"/>
        <v>31275599.327999961</v>
      </c>
      <c r="E20083" s="30">
        <v>25001296938</v>
      </c>
    </row>
    <row r="20084" spans="1:5">
      <c r="B20084" s="22">
        <v>-285</v>
      </c>
      <c r="C20084" s="21"/>
      <c r="D20084" s="11">
        <f t="shared" si="314"/>
        <v>31275314.327999961</v>
      </c>
      <c r="E20084" s="24" t="s">
        <v>24</v>
      </c>
    </row>
    <row r="20085" spans="1:5">
      <c r="A20085" s="19">
        <v>45008</v>
      </c>
      <c r="B20085" s="40"/>
      <c r="C20085" s="40">
        <v>834651.9</v>
      </c>
      <c r="D20085" s="11">
        <f t="shared" si="314"/>
        <v>32109966.227999959</v>
      </c>
      <c r="E20085" s="30" t="s">
        <v>13285</v>
      </c>
    </row>
    <row r="20086" spans="1:5">
      <c r="B20086" s="40"/>
      <c r="C20086" s="40">
        <v>101022.21</v>
      </c>
      <c r="D20086" s="11">
        <f t="shared" si="314"/>
        <v>32210988.43799996</v>
      </c>
      <c r="E20086" s="30" t="s">
        <v>15940</v>
      </c>
    </row>
    <row r="20087" spans="1:5">
      <c r="B20087" s="40"/>
      <c r="C20087" s="40">
        <v>265720.55</v>
      </c>
      <c r="D20087" s="11">
        <f t="shared" si="314"/>
        <v>32476708.987999961</v>
      </c>
      <c r="E20087" s="30" t="s">
        <v>15941</v>
      </c>
    </row>
    <row r="20088" spans="1:5">
      <c r="B20088" s="40"/>
      <c r="C20088" s="40">
        <v>340559.62</v>
      </c>
      <c r="D20088" s="11">
        <f t="shared" si="314"/>
        <v>32817268.607999962</v>
      </c>
      <c r="E20088" s="30" t="s">
        <v>15942</v>
      </c>
    </row>
    <row r="20089" spans="1:5">
      <c r="B20089" s="40"/>
      <c r="C20089" s="40">
        <v>167581.60999999999</v>
      </c>
      <c r="D20089" s="11">
        <f t="shared" si="314"/>
        <v>32984850.217999961</v>
      </c>
      <c r="E20089" s="30">
        <v>201185</v>
      </c>
    </row>
    <row r="20090" spans="1:5">
      <c r="B20090" s="40"/>
      <c r="C20090" s="40">
        <v>34379.379999999997</v>
      </c>
      <c r="D20090" s="11">
        <f t="shared" si="314"/>
        <v>33019229.59799996</v>
      </c>
      <c r="E20090" s="30" t="s">
        <v>15943</v>
      </c>
    </row>
    <row r="20091" spans="1:5">
      <c r="B20091" s="40"/>
      <c r="C20091" s="40">
        <v>224843.33</v>
      </c>
      <c r="D20091" s="11">
        <f t="shared" si="314"/>
        <v>33244072.927999958</v>
      </c>
      <c r="E20091" s="30">
        <v>201178</v>
      </c>
    </row>
    <row r="20092" spans="1:5">
      <c r="B20092" s="21"/>
      <c r="C20092" s="26">
        <v>23697194.5</v>
      </c>
      <c r="D20092" s="11">
        <f t="shared" si="314"/>
        <v>56941267.427999958</v>
      </c>
      <c r="E20092" s="52" t="s">
        <v>15944</v>
      </c>
    </row>
    <row r="20093" spans="1:5">
      <c r="B20093" s="40"/>
      <c r="C20093" s="40">
        <v>360793.73</v>
      </c>
      <c r="D20093" s="11">
        <f t="shared" si="314"/>
        <v>57302061.157999955</v>
      </c>
      <c r="E20093" s="30">
        <v>201191</v>
      </c>
    </row>
    <row r="20094" spans="1:5">
      <c r="B20094" s="40">
        <v>-264151.28999999998</v>
      </c>
      <c r="C20094" s="40"/>
      <c r="D20094" s="11">
        <f t="shared" si="314"/>
        <v>57037909.867999956</v>
      </c>
      <c r="E20094" s="30">
        <v>25001297559</v>
      </c>
    </row>
    <row r="20095" spans="1:5">
      <c r="B20095" s="40">
        <v>-335986.67</v>
      </c>
      <c r="C20095" s="40"/>
      <c r="D20095" s="11">
        <f t="shared" si="314"/>
        <v>56701923.197999954</v>
      </c>
      <c r="E20095" s="30">
        <v>25001297547</v>
      </c>
    </row>
    <row r="20096" spans="1:5">
      <c r="B20096" s="40">
        <v>-157073.73000000001</v>
      </c>
      <c r="C20096" s="40"/>
      <c r="D20096" s="11">
        <f t="shared" si="314"/>
        <v>56544849.467999958</v>
      </c>
      <c r="E20096" s="30">
        <v>25001297511</v>
      </c>
    </row>
    <row r="20097" spans="1:5">
      <c r="B20097" s="40">
        <v>-358833.22</v>
      </c>
      <c r="C20097" s="40"/>
      <c r="D20097" s="11">
        <f t="shared" si="314"/>
        <v>56186016.247999959</v>
      </c>
      <c r="E20097" s="30">
        <v>25001297416</v>
      </c>
    </row>
    <row r="20098" spans="1:5">
      <c r="B20098" s="40">
        <v>-214613.74</v>
      </c>
      <c r="C20098" s="40"/>
      <c r="D20098" s="11">
        <f t="shared" si="314"/>
        <v>55971402.507999957</v>
      </c>
      <c r="E20098" s="30">
        <v>25001294041</v>
      </c>
    </row>
    <row r="20099" spans="1:5">
      <c r="A20099" s="19">
        <v>45009</v>
      </c>
      <c r="B20099" s="40">
        <v>-2754000</v>
      </c>
      <c r="D20099" s="11">
        <f t="shared" si="314"/>
        <v>53217402.507999957</v>
      </c>
      <c r="E20099" s="30" t="s">
        <v>15655</v>
      </c>
    </row>
    <row r="20100" spans="1:5">
      <c r="B20100" s="40"/>
      <c r="C20100" s="40">
        <v>64510.92</v>
      </c>
      <c r="D20100" s="11">
        <f t="shared" si="314"/>
        <v>53281913.427999958</v>
      </c>
      <c r="E20100" s="30">
        <v>43425</v>
      </c>
    </row>
    <row r="20101" spans="1:5">
      <c r="B20101" s="40"/>
      <c r="C20101" s="40">
        <v>345272.74</v>
      </c>
      <c r="D20101" s="11">
        <f t="shared" si="314"/>
        <v>53627186.16799996</v>
      </c>
      <c r="E20101" s="30" t="s">
        <v>15953</v>
      </c>
    </row>
    <row r="20102" spans="1:5">
      <c r="B20102" s="40">
        <v>-654876.27</v>
      </c>
      <c r="C20102" s="40"/>
      <c r="D20102" s="11">
        <f t="shared" si="314"/>
        <v>52972309.897999957</v>
      </c>
      <c r="E20102" s="30">
        <v>25001297147</v>
      </c>
    </row>
    <row r="20103" spans="1:5">
      <c r="B20103" s="40">
        <v>-343171.81</v>
      </c>
      <c r="C20103" s="40"/>
      <c r="D20103" s="11">
        <f t="shared" si="314"/>
        <v>52629138.087999955</v>
      </c>
      <c r="E20103" s="30">
        <v>25001297573</v>
      </c>
    </row>
    <row r="20104" spans="1:5">
      <c r="B20104" s="40">
        <v>-92769.67</v>
      </c>
      <c r="C20104" s="40"/>
      <c r="D20104" s="11">
        <f t="shared" si="314"/>
        <v>52536368.417999953</v>
      </c>
      <c r="E20104" s="30">
        <v>25001297785</v>
      </c>
    </row>
    <row r="20105" spans="1:5">
      <c r="B20105" s="40">
        <v>-149575.07999999999</v>
      </c>
      <c r="C20105" s="40"/>
      <c r="D20105" s="11">
        <f t="shared" si="314"/>
        <v>52386793.337999955</v>
      </c>
      <c r="E20105" s="30">
        <v>25001298075</v>
      </c>
    </row>
    <row r="20106" spans="1:5">
      <c r="A20106" s="19">
        <v>45012</v>
      </c>
      <c r="B20106" s="40">
        <v>-2500</v>
      </c>
      <c r="C20106" s="40"/>
      <c r="D20106" s="11">
        <f t="shared" si="314"/>
        <v>52384293.337999955</v>
      </c>
      <c r="E20106" s="30" t="s">
        <v>15958</v>
      </c>
    </row>
    <row r="20107" spans="1:5">
      <c r="B20107" s="44">
        <v>-1500000</v>
      </c>
      <c r="C20107" s="40"/>
      <c r="D20107" s="11">
        <f t="shared" ref="D20107:D20171" si="315">D20106+B20107+C20107</f>
        <v>50884293.337999955</v>
      </c>
      <c r="E20107" s="24" t="s">
        <v>15959</v>
      </c>
    </row>
    <row r="20108" spans="1:5">
      <c r="B20108" s="27">
        <v>-11500000</v>
      </c>
      <c r="D20108" s="11">
        <f t="shared" si="315"/>
        <v>39384293.337999955</v>
      </c>
      <c r="E20108" s="49" t="s">
        <v>15965</v>
      </c>
    </row>
    <row r="20109" spans="1:5">
      <c r="B20109" s="40">
        <v>-9394.4</v>
      </c>
      <c r="D20109" s="11">
        <f t="shared" si="315"/>
        <v>39374898.937999956</v>
      </c>
      <c r="E20109" s="30" t="s">
        <v>15967</v>
      </c>
    </row>
    <row r="20110" spans="1:5">
      <c r="B20110" s="40"/>
      <c r="C20110" s="44">
        <v>5000000</v>
      </c>
      <c r="D20110" s="11">
        <f t="shared" si="315"/>
        <v>44374898.937999956</v>
      </c>
      <c r="E20110" s="24" t="s">
        <v>15969</v>
      </c>
    </row>
    <row r="20111" spans="1:5">
      <c r="B20111" s="40"/>
      <c r="C20111" s="40">
        <v>108543.05</v>
      </c>
      <c r="D20111" s="11">
        <f t="shared" si="315"/>
        <v>44483441.987999953</v>
      </c>
      <c r="E20111" s="30" t="s">
        <v>15971</v>
      </c>
    </row>
    <row r="20112" spans="1:5">
      <c r="B20112" s="40"/>
      <c r="C20112" s="40">
        <v>116410.68</v>
      </c>
      <c r="D20112" s="11">
        <f t="shared" si="315"/>
        <v>44599852.667999953</v>
      </c>
      <c r="E20112" s="30" t="s">
        <v>15972</v>
      </c>
    </row>
    <row r="20113" spans="1:5">
      <c r="B20113" s="40"/>
      <c r="C20113" s="40">
        <v>134633.44</v>
      </c>
      <c r="D20113" s="11">
        <f t="shared" si="315"/>
        <v>44734486.107999951</v>
      </c>
      <c r="E20113" s="30" t="s">
        <v>15970</v>
      </c>
    </row>
    <row r="20114" spans="1:5">
      <c r="B20114" s="40"/>
      <c r="C20114" s="40">
        <v>8984.91</v>
      </c>
      <c r="D20114" s="11">
        <f t="shared" si="315"/>
        <v>44743471.017999947</v>
      </c>
      <c r="E20114" s="30" t="s">
        <v>15973</v>
      </c>
    </row>
    <row r="20115" spans="1:5">
      <c r="B20115" s="40">
        <v>-106915.96</v>
      </c>
      <c r="C20115" s="40"/>
      <c r="D20115" s="11">
        <f t="shared" si="315"/>
        <v>44636555.057999946</v>
      </c>
      <c r="E20115" s="30">
        <v>25001298063</v>
      </c>
    </row>
    <row r="20116" spans="1:5">
      <c r="B20116" s="40">
        <v>-127247.79</v>
      </c>
      <c r="C20116" s="40"/>
      <c r="D20116" s="11">
        <f t="shared" si="315"/>
        <v>44509307.267999947</v>
      </c>
      <c r="E20116" s="30">
        <v>25001297442</v>
      </c>
    </row>
    <row r="20117" spans="1:5">
      <c r="B20117" s="40">
        <v>-674777.93</v>
      </c>
      <c r="C20117" s="40"/>
      <c r="D20117" s="11">
        <f t="shared" si="315"/>
        <v>43834529.337999947</v>
      </c>
      <c r="E20117" s="30">
        <v>25001299208</v>
      </c>
    </row>
    <row r="20118" spans="1:5">
      <c r="B20118" s="40">
        <v>-114651.07</v>
      </c>
      <c r="C20118" s="40"/>
      <c r="D20118" s="11">
        <f t="shared" si="315"/>
        <v>43719878.267999947</v>
      </c>
      <c r="E20118" s="30">
        <v>25001298087</v>
      </c>
    </row>
    <row r="20119" spans="1:5">
      <c r="B20119" s="40">
        <v>-166239.29999999999</v>
      </c>
      <c r="C20119" s="40"/>
      <c r="D20119" s="11">
        <f t="shared" si="315"/>
        <v>43553638.96799995</v>
      </c>
      <c r="E20119" s="30">
        <v>25001299210</v>
      </c>
    </row>
    <row r="20120" spans="1:5">
      <c r="B20120" s="40">
        <v>-92733.95</v>
      </c>
      <c r="C20120" s="40"/>
      <c r="D20120" s="11">
        <f t="shared" si="315"/>
        <v>43460905.017999947</v>
      </c>
      <c r="E20120" s="30">
        <v>25001298918</v>
      </c>
    </row>
    <row r="20121" spans="1:5">
      <c r="A20121" s="19">
        <v>45013</v>
      </c>
      <c r="B20121" s="27">
        <v>-32166752.449999999</v>
      </c>
      <c r="C20121" s="21"/>
      <c r="D20121" s="11">
        <f t="shared" si="315"/>
        <v>11294152.567999948</v>
      </c>
      <c r="E20121" s="49" t="s">
        <v>15974</v>
      </c>
    </row>
    <row r="20122" spans="1:5">
      <c r="B20122" s="21">
        <v>-30</v>
      </c>
      <c r="C20122" s="21"/>
      <c r="D20122" s="11">
        <f t="shared" si="315"/>
        <v>11294122.567999948</v>
      </c>
      <c r="E20122" s="30" t="s">
        <v>3022</v>
      </c>
    </row>
    <row r="20123" spans="1:5">
      <c r="B20123" s="21">
        <v>-38.6</v>
      </c>
      <c r="C20123" s="21"/>
      <c r="D20123" s="11">
        <f t="shared" si="315"/>
        <v>11294083.967999948</v>
      </c>
      <c r="E20123" s="30" t="s">
        <v>3022</v>
      </c>
    </row>
    <row r="20124" spans="1:5">
      <c r="B20124" s="40"/>
      <c r="C20124" s="40">
        <v>12698137.16</v>
      </c>
      <c r="D20124" s="11">
        <f t="shared" si="315"/>
        <v>23992221.127999946</v>
      </c>
      <c r="E20124" s="30" t="s">
        <v>3293</v>
      </c>
    </row>
    <row r="20125" spans="1:5">
      <c r="B20125" s="40"/>
      <c r="C20125" s="40">
        <v>168415.74</v>
      </c>
      <c r="D20125" s="11">
        <f t="shared" si="315"/>
        <v>24160636.867999945</v>
      </c>
      <c r="E20125" s="30">
        <v>43458</v>
      </c>
    </row>
    <row r="20126" spans="1:5">
      <c r="B20126" s="40"/>
      <c r="C20126" s="40">
        <v>199248.52</v>
      </c>
      <c r="D20126" s="11">
        <f t="shared" si="315"/>
        <v>24359885.387999944</v>
      </c>
      <c r="E20126" s="30" t="s">
        <v>15982</v>
      </c>
    </row>
    <row r="20127" spans="1:5">
      <c r="B20127" s="40"/>
      <c r="C20127" s="40">
        <v>100983.23</v>
      </c>
      <c r="D20127" s="11">
        <f t="shared" si="315"/>
        <v>24460868.617999945</v>
      </c>
      <c r="E20127" s="30" t="s">
        <v>15983</v>
      </c>
    </row>
    <row r="20128" spans="1:5">
      <c r="B20128" s="40"/>
      <c r="C20128" s="40">
        <v>683088.1</v>
      </c>
      <c r="D20128" s="11">
        <f t="shared" si="315"/>
        <v>25143956.717999946</v>
      </c>
      <c r="E20128" s="30" t="s">
        <v>15984</v>
      </c>
    </row>
    <row r="20129" spans="1:5">
      <c r="B20129" s="40"/>
      <c r="C20129" s="40">
        <v>237518.87</v>
      </c>
      <c r="D20129" s="11">
        <f t="shared" si="315"/>
        <v>25381475.587999947</v>
      </c>
      <c r="E20129" s="30">
        <v>43411</v>
      </c>
    </row>
    <row r="20130" spans="1:5">
      <c r="B20130" s="40">
        <v>-63824.77</v>
      </c>
      <c r="C20130" s="40"/>
      <c r="D20130" s="11">
        <f t="shared" si="315"/>
        <v>25317650.817999948</v>
      </c>
      <c r="E20130" s="30">
        <v>25001299715</v>
      </c>
    </row>
    <row r="20131" spans="1:5">
      <c r="B20131" s="40">
        <v>-155152.47</v>
      </c>
      <c r="C20131" s="40"/>
      <c r="D20131" s="11">
        <f t="shared" si="315"/>
        <v>25162498.347999949</v>
      </c>
      <c r="E20131" s="30">
        <v>25001297604</v>
      </c>
    </row>
    <row r="20132" spans="1:5">
      <c r="B20132" s="40">
        <v>-196382.41</v>
      </c>
      <c r="C20132" s="40"/>
      <c r="D20132" s="11">
        <f t="shared" si="315"/>
        <v>24966115.937999949</v>
      </c>
      <c r="E20132" s="30">
        <v>25001300178</v>
      </c>
    </row>
    <row r="20133" spans="1:5">
      <c r="B20133" s="40">
        <v>-234364.41</v>
      </c>
      <c r="C20133" s="40"/>
      <c r="D20133" s="11">
        <f t="shared" si="315"/>
        <v>24731751.527999949</v>
      </c>
      <c r="E20133" s="30">
        <v>25001299234</v>
      </c>
    </row>
    <row r="20134" spans="1:5">
      <c r="A20134" s="19">
        <v>45014</v>
      </c>
      <c r="B20134" s="44">
        <v>-12500000</v>
      </c>
      <c r="C20134" s="40"/>
      <c r="D20134" s="11">
        <f t="shared" si="315"/>
        <v>12231751.527999949</v>
      </c>
      <c r="E20134" s="24" t="s">
        <v>13308</v>
      </c>
    </row>
    <row r="20135" spans="1:5">
      <c r="B20135" s="40">
        <v>-22.34</v>
      </c>
      <c r="C20135" s="40"/>
      <c r="D20135" s="11">
        <f t="shared" si="315"/>
        <v>12231729.187999949</v>
      </c>
      <c r="E20135" s="30" t="s">
        <v>3022</v>
      </c>
    </row>
    <row r="20136" spans="1:5">
      <c r="B20136" s="40"/>
      <c r="C20136" s="27">
        <v>7019968</v>
      </c>
      <c r="D20136" s="11">
        <f t="shared" si="315"/>
        <v>19251697.187999949</v>
      </c>
      <c r="E20136" s="49" t="s">
        <v>15885</v>
      </c>
    </row>
    <row r="20137" spans="1:5">
      <c r="B20137" s="40"/>
      <c r="C20137" s="40">
        <v>213727.67</v>
      </c>
      <c r="D20137" s="11">
        <f t="shared" si="315"/>
        <v>19465424.857999951</v>
      </c>
      <c r="E20137" s="30">
        <v>201198</v>
      </c>
    </row>
    <row r="20138" spans="1:5">
      <c r="B20138" s="40"/>
      <c r="C20138" s="40">
        <v>349722.25</v>
      </c>
      <c r="D20138" s="11">
        <f t="shared" si="315"/>
        <v>19815147.107999951</v>
      </c>
      <c r="E20138" s="30" t="s">
        <v>15990</v>
      </c>
    </row>
    <row r="20139" spans="1:5">
      <c r="B20139" s="40"/>
      <c r="C20139" s="40">
        <v>340383.99</v>
      </c>
      <c r="D20139" s="11">
        <f t="shared" si="315"/>
        <v>20155531.097999949</v>
      </c>
      <c r="E20139" s="30" t="s">
        <v>15991</v>
      </c>
    </row>
    <row r="20140" spans="1:5">
      <c r="B20140" s="40"/>
      <c r="C20140" s="40">
        <v>67330.62</v>
      </c>
      <c r="D20140" s="11">
        <f t="shared" si="315"/>
        <v>20222861.71799995</v>
      </c>
      <c r="E20140" s="30" t="s">
        <v>15992</v>
      </c>
    </row>
    <row r="20141" spans="1:5">
      <c r="B20141" s="40">
        <v>-206500.06</v>
      </c>
      <c r="C20141" s="40"/>
      <c r="D20141" s="11">
        <f t="shared" si="315"/>
        <v>20016361.657999951</v>
      </c>
      <c r="E20141" s="30">
        <v>25001297535</v>
      </c>
    </row>
    <row r="20142" spans="1:5">
      <c r="B20142" s="40">
        <v>-62482.879999999997</v>
      </c>
      <c r="C20142" s="40"/>
      <c r="D20142" s="11">
        <f t="shared" si="315"/>
        <v>19953878.777999952</v>
      </c>
      <c r="E20142" s="30">
        <v>25001299389</v>
      </c>
    </row>
    <row r="20143" spans="1:5">
      <c r="B20143" s="22">
        <v>-353.71</v>
      </c>
      <c r="C20143" s="21"/>
      <c r="D20143" s="11">
        <f t="shared" si="315"/>
        <v>19953525.067999952</v>
      </c>
      <c r="E20143" s="24" t="s">
        <v>24</v>
      </c>
    </row>
    <row r="20144" spans="1:5">
      <c r="A20144" s="19">
        <v>45015</v>
      </c>
      <c r="B20144" s="40">
        <v>-627090.84</v>
      </c>
      <c r="C20144" s="40"/>
      <c r="D20144" s="11">
        <f t="shared" si="315"/>
        <v>19326434.227999952</v>
      </c>
      <c r="E20144" s="30" t="s">
        <v>3325</v>
      </c>
    </row>
    <row r="20145" spans="1:5">
      <c r="B20145" s="40"/>
      <c r="C20145" s="40">
        <v>347149.06</v>
      </c>
      <c r="D20145" s="11">
        <f t="shared" si="315"/>
        <v>19673583.28799995</v>
      </c>
      <c r="E20145" s="30">
        <v>43607</v>
      </c>
    </row>
    <row r="20146" spans="1:5">
      <c r="B20146" s="40"/>
      <c r="C20146" s="40">
        <v>51569.74</v>
      </c>
      <c r="D20146" s="11">
        <f t="shared" si="315"/>
        <v>19725153.027999949</v>
      </c>
      <c r="E20146" s="30" t="s">
        <v>16006</v>
      </c>
    </row>
    <row r="20147" spans="1:5">
      <c r="B20147" s="40">
        <v>-267207.63</v>
      </c>
      <c r="C20147" s="40"/>
      <c r="D20147" s="11">
        <f t="shared" si="315"/>
        <v>19457945.39799995</v>
      </c>
      <c r="E20147" s="30">
        <v>25001297428</v>
      </c>
    </row>
    <row r="20148" spans="1:5">
      <c r="B20148" s="40">
        <v>-51467.29</v>
      </c>
      <c r="C20148" s="40"/>
      <c r="D20148" s="11">
        <f t="shared" si="315"/>
        <v>19406478.107999951</v>
      </c>
      <c r="E20148" s="30">
        <v>25001299608</v>
      </c>
    </row>
    <row r="20149" spans="1:5">
      <c r="B20149" s="40">
        <v>-339446.56</v>
      </c>
      <c r="C20149" s="40"/>
      <c r="D20149" s="11">
        <f t="shared" si="315"/>
        <v>19067031.547999952</v>
      </c>
      <c r="E20149" s="30">
        <v>25001300073</v>
      </c>
    </row>
    <row r="20150" spans="1:5">
      <c r="B20150" s="40">
        <v>-6911175.1200000001</v>
      </c>
      <c r="C20150" s="40"/>
      <c r="D20150" s="11">
        <f t="shared" si="315"/>
        <v>12155856.427999951</v>
      </c>
      <c r="E20150" s="30" t="s">
        <v>16007</v>
      </c>
    </row>
    <row r="20151" spans="1:5">
      <c r="A20151" s="19">
        <v>45016</v>
      </c>
      <c r="B20151" s="40">
        <v>-6004110.6100000003</v>
      </c>
      <c r="D20151" s="11">
        <f t="shared" si="315"/>
        <v>6151745.8179999506</v>
      </c>
      <c r="E20151" s="30" t="s">
        <v>16007</v>
      </c>
    </row>
    <row r="20152" spans="1:5">
      <c r="B20152" s="40"/>
      <c r="C20152" s="40">
        <v>1959411</v>
      </c>
      <c r="D20152" s="11">
        <f t="shared" si="315"/>
        <v>8111156.8179999506</v>
      </c>
      <c r="E20152" s="30" t="s">
        <v>16016</v>
      </c>
    </row>
    <row r="20153" spans="1:5">
      <c r="B20153" s="40"/>
      <c r="C20153" s="40">
        <v>1526539.88</v>
      </c>
      <c r="D20153" s="11">
        <f t="shared" si="315"/>
        <v>9637696.6979999505</v>
      </c>
      <c r="E20153" s="30" t="s">
        <v>16017</v>
      </c>
    </row>
    <row r="20154" spans="1:5">
      <c r="B20154" s="40"/>
      <c r="C20154" s="40">
        <v>55221.81</v>
      </c>
      <c r="D20154" s="11">
        <f t="shared" si="315"/>
        <v>9692918.507999951</v>
      </c>
      <c r="E20154" s="30" t="s">
        <v>16018</v>
      </c>
    </row>
    <row r="20155" spans="1:5">
      <c r="B20155" s="40">
        <v>-339968.98</v>
      </c>
      <c r="C20155" s="40"/>
      <c r="D20155" s="11">
        <f t="shared" si="315"/>
        <v>9352949.5279999506</v>
      </c>
      <c r="E20155" s="30">
        <v>25001299727</v>
      </c>
    </row>
    <row r="20156" spans="1:5">
      <c r="B20156" s="40">
        <v>-267105.86</v>
      </c>
      <c r="C20156" s="40"/>
      <c r="D20156" s="11">
        <f t="shared" si="315"/>
        <v>9085843.6679999512</v>
      </c>
      <c r="E20156" s="30">
        <v>25001299127</v>
      </c>
    </row>
    <row r="20157" spans="1:5">
      <c r="B20157" s="40">
        <v>-2301224.0299999998</v>
      </c>
      <c r="C20157" s="40"/>
      <c r="D20157" s="11">
        <f t="shared" si="315"/>
        <v>6784619.6379999518</v>
      </c>
      <c r="E20157" s="30">
        <v>25001298932</v>
      </c>
    </row>
    <row r="20158" spans="1:5">
      <c r="B20158" s="40">
        <v>-54129.03</v>
      </c>
      <c r="C20158" s="40"/>
      <c r="D20158" s="11">
        <f t="shared" si="315"/>
        <v>6730490.6079999516</v>
      </c>
      <c r="E20158" s="30">
        <v>25001300059</v>
      </c>
    </row>
    <row r="20159" spans="1:5">
      <c r="B20159" s="40">
        <v>-1498554.83</v>
      </c>
      <c r="C20159" s="40"/>
      <c r="D20159" s="11">
        <f t="shared" si="315"/>
        <v>5231935.7779999515</v>
      </c>
      <c r="E20159" s="30">
        <v>25001300047</v>
      </c>
    </row>
    <row r="20160" spans="1:5">
      <c r="B20160" s="22">
        <v>-60.77</v>
      </c>
      <c r="C20160" s="21"/>
      <c r="D20160" s="11">
        <f t="shared" si="315"/>
        <v>5231875.007999952</v>
      </c>
      <c r="E20160" s="24" t="s">
        <v>24</v>
      </c>
    </row>
    <row r="20161" spans="1:5">
      <c r="A20161" s="19">
        <v>45019</v>
      </c>
      <c r="B20161" s="40"/>
      <c r="C20161" s="40">
        <v>12349692.27</v>
      </c>
      <c r="D20161" s="11">
        <f t="shared" si="315"/>
        <v>17581567.277999952</v>
      </c>
      <c r="E20161" s="30" t="s">
        <v>15885</v>
      </c>
    </row>
    <row r="20162" spans="1:5">
      <c r="B20162" s="40"/>
      <c r="C20162" s="44">
        <v>2283844.15</v>
      </c>
      <c r="D20162" s="11">
        <f t="shared" si="315"/>
        <v>19865411.427999951</v>
      </c>
      <c r="E20162" s="24" t="s">
        <v>16076</v>
      </c>
    </row>
    <row r="20163" spans="1:5">
      <c r="B20163" s="40">
        <v>-258671.63</v>
      </c>
      <c r="C20163" s="40"/>
      <c r="D20163" s="11">
        <f t="shared" si="315"/>
        <v>19606739.797999952</v>
      </c>
      <c r="E20163" s="30" t="s">
        <v>4008</v>
      </c>
    </row>
    <row r="20164" spans="1:5">
      <c r="B20164" s="40">
        <v>-2482000</v>
      </c>
      <c r="C20164" s="40"/>
      <c r="D20164" s="11">
        <f t="shared" si="315"/>
        <v>17124739.797999952</v>
      </c>
      <c r="E20164" s="30" t="s">
        <v>15655</v>
      </c>
    </row>
    <row r="20165" spans="1:5">
      <c r="B20165" s="21"/>
      <c r="C20165" s="21">
        <v>181849.88</v>
      </c>
      <c r="D20165" s="11">
        <f t="shared" si="315"/>
        <v>17306589.677999951</v>
      </c>
      <c r="E20165" s="30">
        <v>201227</v>
      </c>
    </row>
    <row r="20166" spans="1:5">
      <c r="B20166" s="21"/>
      <c r="C20166" s="21">
        <v>110644.11</v>
      </c>
      <c r="D20166" s="11">
        <f t="shared" si="315"/>
        <v>17417233.78799995</v>
      </c>
      <c r="E20166" s="30" t="s">
        <v>16033</v>
      </c>
    </row>
    <row r="20167" spans="1:5">
      <c r="B20167" s="21"/>
      <c r="C20167" s="21">
        <v>334097.62</v>
      </c>
      <c r="D20167" s="11">
        <f t="shared" si="315"/>
        <v>17751331.407999951</v>
      </c>
      <c r="E20167" s="30" t="s">
        <v>16028</v>
      </c>
    </row>
    <row r="20168" spans="1:5">
      <c r="B20168" s="21"/>
      <c r="C20168" s="21">
        <v>305610.03999999998</v>
      </c>
      <c r="D20168" s="11">
        <f t="shared" si="315"/>
        <v>18056941.44799995</v>
      </c>
      <c r="E20168" s="30" t="s">
        <v>16027</v>
      </c>
    </row>
    <row r="20169" spans="1:5">
      <c r="B20169" s="21"/>
      <c r="C20169" s="21">
        <v>270345.61</v>
      </c>
      <c r="D20169" s="11">
        <f t="shared" si="315"/>
        <v>18327287.05799995</v>
      </c>
      <c r="E20169" s="30">
        <v>43705</v>
      </c>
    </row>
    <row r="20170" spans="1:5">
      <c r="B20170" s="21"/>
      <c r="C20170" s="21">
        <v>67310.02</v>
      </c>
      <c r="D20170" s="11">
        <f t="shared" si="315"/>
        <v>18394597.077999949</v>
      </c>
      <c r="E20170" s="30" t="s">
        <v>16032</v>
      </c>
    </row>
    <row r="20171" spans="1:5">
      <c r="B20171" s="21"/>
      <c r="C20171" s="21">
        <v>71449.850000000006</v>
      </c>
      <c r="D20171" s="11">
        <f t="shared" si="315"/>
        <v>18466046.927999951</v>
      </c>
      <c r="E20171" s="30" t="s">
        <v>16031</v>
      </c>
    </row>
    <row r="20172" spans="1:5">
      <c r="B20172" s="21">
        <v>-142590.14000000001</v>
      </c>
      <c r="C20172" s="21"/>
      <c r="D20172" s="11">
        <f t="shared" ref="D20172:D20235" si="316">D20171+B20172+C20172</f>
        <v>18323456.78799995</v>
      </c>
      <c r="E20172" s="30">
        <v>25001299391</v>
      </c>
    </row>
    <row r="20173" spans="1:5">
      <c r="B20173" s="21"/>
      <c r="C20173" s="21">
        <v>356655.52</v>
      </c>
      <c r="D20173" s="11">
        <f t="shared" si="316"/>
        <v>18680112.30799995</v>
      </c>
      <c r="E20173" s="30" t="s">
        <v>16029</v>
      </c>
    </row>
    <row r="20174" spans="1:5">
      <c r="B20174" s="21">
        <v>-180961.78</v>
      </c>
      <c r="C20174" s="21"/>
      <c r="D20174" s="11">
        <f t="shared" si="316"/>
        <v>18499150.527999949</v>
      </c>
      <c r="E20174" s="30">
        <v>25001300392</v>
      </c>
    </row>
    <row r="20175" spans="1:5">
      <c r="B20175" s="21">
        <v>-302958.39</v>
      </c>
      <c r="C20175" s="21"/>
      <c r="D20175" s="11">
        <f t="shared" si="316"/>
        <v>18196192.137999948</v>
      </c>
      <c r="E20175" s="30">
        <v>25001294891</v>
      </c>
    </row>
    <row r="20176" spans="1:5">
      <c r="B20176" s="21">
        <v>-162306.68</v>
      </c>
      <c r="C20176" s="21"/>
      <c r="D20176" s="11">
        <f t="shared" si="316"/>
        <v>18033885.457999948</v>
      </c>
      <c r="E20176" s="30">
        <v>25001301618</v>
      </c>
    </row>
    <row r="20177" spans="1:5">
      <c r="B20177" s="21">
        <v>-129631.86</v>
      </c>
      <c r="C20177" s="21"/>
      <c r="D20177" s="11">
        <f t="shared" si="316"/>
        <v>17904253.597999949</v>
      </c>
      <c r="E20177" s="30">
        <v>25001301549</v>
      </c>
    </row>
    <row r="20178" spans="1:5">
      <c r="B20178" s="21">
        <v>-63704.37</v>
      </c>
      <c r="C20178" s="21"/>
      <c r="D20178" s="11">
        <f t="shared" si="316"/>
        <v>17840549.227999948</v>
      </c>
      <c r="E20178" s="30">
        <v>25001299953</v>
      </c>
    </row>
    <row r="20179" spans="1:5">
      <c r="B20179" s="21">
        <v>-265010.18</v>
      </c>
      <c r="C20179" s="21"/>
      <c r="D20179" s="11">
        <f t="shared" si="316"/>
        <v>17575539.047999948</v>
      </c>
      <c r="E20179" s="30">
        <v>25001301701</v>
      </c>
    </row>
    <row r="20180" spans="1:5">
      <c r="B20180" s="21"/>
      <c r="C20180" s="21">
        <v>71430.759999999995</v>
      </c>
      <c r="D20180" s="11">
        <f t="shared" si="316"/>
        <v>17646969.80799995</v>
      </c>
      <c r="E20180" s="30" t="s">
        <v>16030</v>
      </c>
    </row>
    <row r="20181" spans="1:5">
      <c r="B20181" s="21">
        <v>-415828.85</v>
      </c>
      <c r="C20181" s="21"/>
      <c r="D20181" s="11">
        <f t="shared" si="316"/>
        <v>17231140.957999948</v>
      </c>
      <c r="E20181" s="30">
        <v>25001297454</v>
      </c>
    </row>
    <row r="20182" spans="1:5">
      <c r="B20182" s="21">
        <v>-330693.03999999998</v>
      </c>
      <c r="C20182" s="21"/>
      <c r="D20182" s="11">
        <f t="shared" si="316"/>
        <v>16900447.917999949</v>
      </c>
      <c r="E20182" s="30">
        <v>25001297478</v>
      </c>
    </row>
    <row r="20183" spans="1:5">
      <c r="B20183" s="21">
        <v>-353525.65</v>
      </c>
      <c r="C20183" s="21"/>
      <c r="D20183" s="11">
        <f t="shared" si="316"/>
        <v>16546922.267999949</v>
      </c>
      <c r="E20183" s="30">
        <v>25001297509</v>
      </c>
    </row>
    <row r="20184" spans="1:5">
      <c r="A20184" s="19">
        <v>45020</v>
      </c>
      <c r="B20184" s="44">
        <v>-12000000</v>
      </c>
      <c r="C20184" s="40"/>
      <c r="D20184" s="11">
        <f t="shared" si="316"/>
        <v>4546922.2679999489</v>
      </c>
      <c r="E20184" s="24" t="s">
        <v>47</v>
      </c>
    </row>
    <row r="20185" spans="1:5">
      <c r="B20185" s="40"/>
      <c r="C20185" s="40">
        <v>168759.33</v>
      </c>
      <c r="D20185" s="11">
        <f t="shared" si="316"/>
        <v>4715681.597999949</v>
      </c>
      <c r="E20185" s="30" t="s">
        <v>16034</v>
      </c>
    </row>
    <row r="20186" spans="1:5">
      <c r="B20186" s="40"/>
      <c r="C20186" s="40">
        <v>119147.18</v>
      </c>
      <c r="D20186" s="11">
        <f t="shared" si="316"/>
        <v>4834828.7779999487</v>
      </c>
      <c r="E20186" s="30">
        <v>43420</v>
      </c>
    </row>
    <row r="20187" spans="1:5">
      <c r="B20187" s="40"/>
      <c r="C20187" s="44">
        <v>4400000</v>
      </c>
      <c r="D20187" s="11">
        <f t="shared" si="316"/>
        <v>9234828.7779999487</v>
      </c>
      <c r="E20187" s="24" t="s">
        <v>56</v>
      </c>
    </row>
    <row r="20188" spans="1:5">
      <c r="B20188" s="40">
        <v>-129773.65</v>
      </c>
      <c r="C20188" s="40"/>
      <c r="D20188" s="11">
        <f t="shared" si="316"/>
        <v>9105055.1279999483</v>
      </c>
      <c r="E20188" s="30">
        <v>25001301587</v>
      </c>
    </row>
    <row r="20189" spans="1:5">
      <c r="B20189" s="40">
        <v>-71497.55</v>
      </c>
      <c r="C20189" s="40"/>
      <c r="D20189" s="11">
        <f t="shared" si="316"/>
        <v>9033557.5779999476</v>
      </c>
      <c r="E20189" s="30">
        <v>25001302015</v>
      </c>
    </row>
    <row r="20190" spans="1:5">
      <c r="B20190" s="40">
        <v>-71486.55</v>
      </c>
      <c r="C20190" s="40"/>
      <c r="D20190" s="11">
        <f t="shared" si="316"/>
        <v>8962071.0279999468</v>
      </c>
      <c r="E20190" s="30">
        <v>25001302041</v>
      </c>
    </row>
    <row r="20191" spans="1:5">
      <c r="B20191" s="40">
        <v>-127228.67</v>
      </c>
      <c r="C20191" s="40"/>
      <c r="D20191" s="11">
        <f t="shared" si="316"/>
        <v>8834842.3579999469</v>
      </c>
      <c r="E20191" s="30">
        <v>25001302027</v>
      </c>
    </row>
    <row r="20192" spans="1:5">
      <c r="A20192" s="19">
        <v>45021</v>
      </c>
      <c r="B20192" s="40"/>
      <c r="C20192" s="44">
        <v>2506500</v>
      </c>
      <c r="D20192" s="11">
        <f t="shared" si="316"/>
        <v>11341342.357999947</v>
      </c>
      <c r="E20192" s="24" t="s">
        <v>16045</v>
      </c>
    </row>
    <row r="20193" spans="1:5">
      <c r="B20193" s="40"/>
      <c r="C20193" s="40">
        <v>281579.88</v>
      </c>
      <c r="D20193" s="11">
        <f t="shared" si="316"/>
        <v>11622922.237999948</v>
      </c>
      <c r="E20193" s="30" t="s">
        <v>15663</v>
      </c>
    </row>
    <row r="20194" spans="1:5">
      <c r="B20194" s="40"/>
      <c r="C20194" s="40">
        <v>71413.75</v>
      </c>
      <c r="D20194" s="11">
        <f t="shared" si="316"/>
        <v>11694335.987999948</v>
      </c>
      <c r="E20194" s="30" t="s">
        <v>16047</v>
      </c>
    </row>
    <row r="20195" spans="1:5">
      <c r="B20195" s="40"/>
      <c r="C20195" s="40">
        <v>134658.17000000001</v>
      </c>
      <c r="D20195" s="11">
        <f t="shared" si="316"/>
        <v>11828994.157999948</v>
      </c>
      <c r="E20195" s="30" t="s">
        <v>16048</v>
      </c>
    </row>
    <row r="20196" spans="1:5">
      <c r="B20196" s="40"/>
      <c r="C20196" s="40">
        <v>71474.789999999994</v>
      </c>
      <c r="D20196" s="11">
        <f t="shared" si="316"/>
        <v>11900468.947999947</v>
      </c>
      <c r="E20196" s="30" t="s">
        <v>16049</v>
      </c>
    </row>
    <row r="20197" spans="1:5">
      <c r="B20197" s="40">
        <v>-113236.94</v>
      </c>
      <c r="C20197" s="40"/>
      <c r="D20197" s="11">
        <f t="shared" si="316"/>
        <v>11787232.007999947</v>
      </c>
      <c r="E20197" s="30">
        <v>25001301575</v>
      </c>
    </row>
    <row r="20198" spans="1:5">
      <c r="B20198" s="40">
        <v>-681844.63</v>
      </c>
      <c r="C20198" s="40"/>
      <c r="D20198" s="11">
        <f t="shared" si="316"/>
        <v>11105387.377999946</v>
      </c>
      <c r="E20198" s="30">
        <v>25001302972</v>
      </c>
    </row>
    <row r="20199" spans="1:5">
      <c r="B20199" s="40">
        <v>-320359.07</v>
      </c>
      <c r="C20199" s="40"/>
      <c r="D20199" s="11">
        <f t="shared" si="316"/>
        <v>10785028.307999946</v>
      </c>
      <c r="E20199" s="30">
        <v>25001303143</v>
      </c>
    </row>
    <row r="20200" spans="1:5">
      <c r="B20200" s="40">
        <v>-265512.57</v>
      </c>
      <c r="C20200" s="40"/>
      <c r="D20200" s="11">
        <f t="shared" si="316"/>
        <v>10519515.737999946</v>
      </c>
      <c r="E20200" s="30">
        <v>25001299915</v>
      </c>
    </row>
    <row r="20201" spans="1:5">
      <c r="B20201" s="40">
        <v>-17033.86</v>
      </c>
      <c r="C20201" s="40"/>
      <c r="D20201" s="11">
        <f t="shared" si="316"/>
        <v>10502481.877999946</v>
      </c>
      <c r="E20201" s="30">
        <v>25001303117</v>
      </c>
    </row>
    <row r="20202" spans="1:5">
      <c r="B20202" s="40">
        <v>-325906.09000000003</v>
      </c>
      <c r="C20202" s="40"/>
      <c r="D20202" s="11">
        <f t="shared" si="316"/>
        <v>10176575.787999947</v>
      </c>
      <c r="E20202" s="30">
        <v>25001302853</v>
      </c>
    </row>
    <row r="20203" spans="1:5">
      <c r="B20203" s="40">
        <v>-337220.11</v>
      </c>
      <c r="C20203" s="40"/>
      <c r="D20203" s="11">
        <f t="shared" si="316"/>
        <v>9839355.6779999472</v>
      </c>
      <c r="E20203" s="30">
        <v>25001302746</v>
      </c>
    </row>
    <row r="20204" spans="1:5">
      <c r="B20204" s="40">
        <v>-117668.04</v>
      </c>
      <c r="C20204" s="40"/>
      <c r="D20204" s="11">
        <f t="shared" si="316"/>
        <v>9721687.6379999481</v>
      </c>
      <c r="E20204" s="30">
        <v>25001302960</v>
      </c>
    </row>
    <row r="20205" spans="1:5">
      <c r="A20205" s="19">
        <v>45022</v>
      </c>
      <c r="B20205" s="40">
        <v>-200236.96</v>
      </c>
      <c r="C20205" s="40"/>
      <c r="D20205" s="11">
        <f t="shared" si="316"/>
        <v>9521450.6779999472</v>
      </c>
      <c r="E20205" s="30" t="s">
        <v>16050</v>
      </c>
    </row>
    <row r="20206" spans="1:5">
      <c r="B20206" s="40"/>
      <c r="C20206" s="40">
        <v>141538.6</v>
      </c>
      <c r="D20206" s="11">
        <f t="shared" si="316"/>
        <v>9662989.2779999468</v>
      </c>
      <c r="E20206" s="30" t="s">
        <v>16059</v>
      </c>
    </row>
    <row r="20207" spans="1:5">
      <c r="B20207" s="40"/>
      <c r="C20207" s="40">
        <v>117444.75</v>
      </c>
      <c r="D20207" s="11">
        <f t="shared" si="316"/>
        <v>9780434.0279999468</v>
      </c>
      <c r="E20207" s="30" t="s">
        <v>16060</v>
      </c>
    </row>
    <row r="20208" spans="1:5">
      <c r="B20208" s="40"/>
      <c r="C20208" s="40">
        <v>379671.79</v>
      </c>
      <c r="D20208" s="11">
        <f t="shared" si="316"/>
        <v>10160105.817999946</v>
      </c>
      <c r="E20208" s="30">
        <v>10580</v>
      </c>
    </row>
    <row r="20209" spans="1:5">
      <c r="B20209" s="40"/>
      <c r="C20209" s="40">
        <v>328774.75</v>
      </c>
      <c r="D20209" s="11">
        <f t="shared" si="316"/>
        <v>10488880.567999946</v>
      </c>
      <c r="E20209" s="30" t="s">
        <v>16061</v>
      </c>
    </row>
    <row r="20210" spans="1:5">
      <c r="B20210" s="40"/>
      <c r="C20210" s="40">
        <v>30282.44</v>
      </c>
      <c r="D20210" s="11">
        <f t="shared" si="316"/>
        <v>10519163.007999945</v>
      </c>
      <c r="E20210" s="30" t="s">
        <v>16062</v>
      </c>
    </row>
    <row r="20211" spans="1:5">
      <c r="B20211" s="40"/>
      <c r="C20211" s="40">
        <v>17193.560000000001</v>
      </c>
      <c r="D20211" s="11">
        <f t="shared" si="316"/>
        <v>10536356.567999946</v>
      </c>
      <c r="E20211" s="30">
        <v>10599</v>
      </c>
    </row>
    <row r="20212" spans="1:5">
      <c r="B20212" s="40">
        <v>-800000</v>
      </c>
      <c r="C20212" s="40"/>
      <c r="D20212" s="11">
        <f t="shared" si="316"/>
        <v>9736356.567999946</v>
      </c>
      <c r="E20212" s="30" t="s">
        <v>16063</v>
      </c>
    </row>
    <row r="20213" spans="1:5">
      <c r="B20213" s="40">
        <v>-138651.10999999999</v>
      </c>
      <c r="C20213" s="40"/>
      <c r="D20213" s="11">
        <f t="shared" si="316"/>
        <v>9597705.4579999465</v>
      </c>
      <c r="E20213" s="30">
        <v>25001302277</v>
      </c>
    </row>
    <row r="20214" spans="1:5">
      <c r="B20214" s="40">
        <v>-114925</v>
      </c>
      <c r="C20214" s="40"/>
      <c r="D20214" s="11">
        <f t="shared" si="316"/>
        <v>9482780.4579999465</v>
      </c>
      <c r="E20214" s="30">
        <v>25001302346</v>
      </c>
    </row>
    <row r="20215" spans="1:5">
      <c r="B20215" s="40">
        <v>-29905.02</v>
      </c>
      <c r="C20215" s="40"/>
      <c r="D20215" s="11">
        <f t="shared" si="316"/>
        <v>9452875.437999947</v>
      </c>
      <c r="E20215" s="30">
        <v>25001302358</v>
      </c>
    </row>
    <row r="20216" spans="1:5">
      <c r="B20216" s="40">
        <v>-370378.59</v>
      </c>
      <c r="C20216" s="40"/>
      <c r="D20216" s="11">
        <f t="shared" si="316"/>
        <v>9082496.8479999471</v>
      </c>
      <c r="E20216" s="30">
        <v>25001302934</v>
      </c>
    </row>
    <row r="20217" spans="1:5">
      <c r="B20217" s="44">
        <v>-228</v>
      </c>
      <c r="C20217" s="40"/>
      <c r="D20217" s="11">
        <f t="shared" si="316"/>
        <v>9082268.8479999471</v>
      </c>
      <c r="E20217" s="24" t="s">
        <v>24</v>
      </c>
    </row>
    <row r="20218" spans="1:5">
      <c r="A20218" s="19">
        <v>45026</v>
      </c>
      <c r="B20218" s="40">
        <v>-372484.76</v>
      </c>
      <c r="C20218" s="40"/>
      <c r="D20218" s="11">
        <f t="shared" si="316"/>
        <v>8709784.0879999474</v>
      </c>
      <c r="E20218" s="30" t="s">
        <v>14808</v>
      </c>
    </row>
    <row r="20219" spans="1:5">
      <c r="B20219" s="40">
        <v>-31029.3</v>
      </c>
      <c r="C20219" s="40"/>
      <c r="D20219" s="11">
        <f t="shared" si="316"/>
        <v>8678754.7879999466</v>
      </c>
      <c r="E20219" s="30" t="s">
        <v>16007</v>
      </c>
    </row>
    <row r="20220" spans="1:5">
      <c r="B20220" s="40"/>
      <c r="C20220" s="40">
        <v>359012.82</v>
      </c>
      <c r="D20220" s="11">
        <f t="shared" si="316"/>
        <v>9037767.6079999469</v>
      </c>
      <c r="E20220" s="30" t="s">
        <v>16080</v>
      </c>
    </row>
    <row r="20221" spans="1:5">
      <c r="B20221" s="40"/>
      <c r="C20221" s="40">
        <v>17004</v>
      </c>
      <c r="D20221" s="11">
        <f t="shared" si="316"/>
        <v>9054771.6079999469</v>
      </c>
      <c r="E20221" s="30" t="s">
        <v>16081</v>
      </c>
    </row>
    <row r="20222" spans="1:5">
      <c r="B20222" s="40"/>
      <c r="C20222" s="40">
        <v>72830.75</v>
      </c>
      <c r="D20222" s="11">
        <f t="shared" si="316"/>
        <v>9127602.3579999469</v>
      </c>
      <c r="E20222" s="30" t="s">
        <v>16082</v>
      </c>
    </row>
    <row r="20223" spans="1:5">
      <c r="B20223" s="40"/>
      <c r="C20223" s="40">
        <v>107182.28</v>
      </c>
      <c r="D20223" s="11">
        <f t="shared" si="316"/>
        <v>9234784.6379999463</v>
      </c>
      <c r="E20223" s="30" t="s">
        <v>16083</v>
      </c>
    </row>
    <row r="20224" spans="1:5">
      <c r="B20224" s="40">
        <v>-182757.71</v>
      </c>
      <c r="C20224" s="40"/>
      <c r="D20224" s="11">
        <f t="shared" si="316"/>
        <v>9052026.9279999454</v>
      </c>
      <c r="E20224" s="30">
        <v>25001301713</v>
      </c>
    </row>
    <row r="20225" spans="1:5">
      <c r="B20225" s="40">
        <v>-75201.929999999993</v>
      </c>
      <c r="C20225" s="40"/>
      <c r="D20225" s="11">
        <f t="shared" si="316"/>
        <v>8976824.9979999457</v>
      </c>
      <c r="E20225" s="30">
        <v>25001302758</v>
      </c>
    </row>
    <row r="20226" spans="1:5">
      <c r="B20226" s="40">
        <v>-352728.08</v>
      </c>
      <c r="C20226" s="40"/>
      <c r="D20226" s="11">
        <f t="shared" si="316"/>
        <v>8624096.9179999456</v>
      </c>
      <c r="E20226" s="30">
        <v>25001303600</v>
      </c>
    </row>
    <row r="20227" spans="1:5">
      <c r="B20227" s="40">
        <v>-103657.41</v>
      </c>
      <c r="C20227" s="40"/>
      <c r="D20227" s="11">
        <f t="shared" si="316"/>
        <v>8520439.5079999454</v>
      </c>
      <c r="E20227" s="30">
        <v>25001302689</v>
      </c>
    </row>
    <row r="20228" spans="1:5">
      <c r="B20228" s="40">
        <v>-85729.26</v>
      </c>
      <c r="C20228" s="40"/>
      <c r="D20228" s="11">
        <f t="shared" si="316"/>
        <v>8434710.2479999457</v>
      </c>
      <c r="E20228" s="30">
        <v>25001302053</v>
      </c>
    </row>
    <row r="20229" spans="1:5">
      <c r="B20229" s="40">
        <v>-85726.54</v>
      </c>
      <c r="C20229" s="40"/>
      <c r="D20229" s="11">
        <f t="shared" si="316"/>
        <v>8348983.7079999456</v>
      </c>
      <c r="E20229" s="30">
        <v>25001302039</v>
      </c>
    </row>
    <row r="20230" spans="1:5">
      <c r="B20230" s="40">
        <v>-227210.85</v>
      </c>
      <c r="C20230" s="40"/>
      <c r="D20230" s="11">
        <f t="shared" si="316"/>
        <v>8121772.857999946</v>
      </c>
      <c r="E20230" s="30">
        <v>25001302772</v>
      </c>
    </row>
    <row r="20231" spans="1:5">
      <c r="B20231" s="40">
        <v>-50</v>
      </c>
      <c r="D20231" s="11">
        <f t="shared" si="316"/>
        <v>8121722.857999946</v>
      </c>
      <c r="E20231" s="30" t="s">
        <v>3022</v>
      </c>
    </row>
    <row r="20232" spans="1:5">
      <c r="A20232" s="19">
        <v>45027</v>
      </c>
      <c r="B20232" s="40"/>
      <c r="C20232" s="40">
        <v>64326.77</v>
      </c>
      <c r="D20232" s="11">
        <f t="shared" si="316"/>
        <v>8186049.6279999455</v>
      </c>
      <c r="E20232" s="30">
        <v>43719</v>
      </c>
    </row>
    <row r="20233" spans="1:5">
      <c r="B20233" s="40"/>
      <c r="C20233" s="40">
        <v>16726.169999999998</v>
      </c>
      <c r="D20233" s="11">
        <f t="shared" si="316"/>
        <v>8202775.7979999455</v>
      </c>
      <c r="E20233" s="30">
        <v>43441</v>
      </c>
    </row>
    <row r="20234" spans="1:5">
      <c r="B20234" s="40"/>
      <c r="C20234" s="40">
        <v>329388.03999999998</v>
      </c>
      <c r="D20234" s="11">
        <f t="shared" si="316"/>
        <v>8532163.8379999455</v>
      </c>
      <c r="E20234" s="30">
        <v>43608</v>
      </c>
    </row>
    <row r="20235" spans="1:5">
      <c r="B20235" s="40"/>
      <c r="C20235" s="40">
        <v>111725.65</v>
      </c>
      <c r="D20235" s="11">
        <f t="shared" si="316"/>
        <v>8643889.4879999459</v>
      </c>
      <c r="E20235" s="30">
        <v>43800</v>
      </c>
    </row>
    <row r="20236" spans="1:5">
      <c r="B20236" s="40"/>
      <c r="C20236" s="40">
        <v>287592.13</v>
      </c>
      <c r="D20236" s="11">
        <f t="shared" ref="D20236:D20299" si="317">D20235+B20236+C20236</f>
        <v>8931481.6179999467</v>
      </c>
      <c r="E20236" s="30">
        <v>43802</v>
      </c>
    </row>
    <row r="20237" spans="1:5">
      <c r="B20237" s="40"/>
      <c r="C20237" s="40">
        <v>32095.32</v>
      </c>
      <c r="D20237" s="11">
        <f t="shared" si="317"/>
        <v>8963576.937999947</v>
      </c>
      <c r="E20237" s="30">
        <v>43377</v>
      </c>
    </row>
    <row r="20238" spans="1:5">
      <c r="B20238" s="40"/>
      <c r="C20238" s="40">
        <v>301698.57</v>
      </c>
      <c r="D20238" s="11">
        <f t="shared" si="317"/>
        <v>9265275.5079999473</v>
      </c>
      <c r="E20238" s="30">
        <v>43284</v>
      </c>
    </row>
    <row r="20239" spans="1:5">
      <c r="B20239" s="40">
        <v>-124568.26</v>
      </c>
      <c r="C20239" s="40"/>
      <c r="D20239" s="11">
        <f t="shared" si="317"/>
        <v>9140707.2479999475</v>
      </c>
      <c r="E20239" s="30">
        <v>25001303131</v>
      </c>
    </row>
    <row r="20240" spans="1:5">
      <c r="A20240" s="19">
        <v>45028</v>
      </c>
      <c r="B20240" s="40">
        <v>-4770</v>
      </c>
      <c r="C20240" s="40"/>
      <c r="D20240" s="11">
        <f t="shared" si="317"/>
        <v>9135937.2479999475</v>
      </c>
      <c r="E20240" s="30" t="s">
        <v>16096</v>
      </c>
    </row>
    <row r="20241" spans="2:5">
      <c r="B20241" s="40">
        <v>-2686.72</v>
      </c>
      <c r="C20241" s="40"/>
      <c r="D20241" s="11">
        <f t="shared" si="317"/>
        <v>9133250.5279999468</v>
      </c>
      <c r="E20241" s="30" t="s">
        <v>16098</v>
      </c>
    </row>
    <row r="20242" spans="2:5">
      <c r="B20242" s="44">
        <v>-20000</v>
      </c>
      <c r="C20242" s="40"/>
      <c r="D20242" s="11">
        <f t="shared" si="317"/>
        <v>9113250.5279999468</v>
      </c>
      <c r="E20242" s="24" t="s">
        <v>2862</v>
      </c>
    </row>
    <row r="20243" spans="2:5">
      <c r="B20243" s="40">
        <v>-2006293.8</v>
      </c>
      <c r="C20243" s="40"/>
      <c r="D20243" s="11">
        <f t="shared" si="317"/>
        <v>7106956.727999947</v>
      </c>
      <c r="E20243" s="30" t="s">
        <v>16007</v>
      </c>
    </row>
    <row r="20244" spans="2:5">
      <c r="B20244" s="40"/>
      <c r="C20244" s="40">
        <v>143652</v>
      </c>
      <c r="D20244" s="11">
        <f t="shared" si="317"/>
        <v>7250608.727999947</v>
      </c>
      <c r="E20244" s="30">
        <v>43801</v>
      </c>
    </row>
    <row r="20245" spans="2:5">
      <c r="B20245" s="40">
        <v>-32859.67</v>
      </c>
      <c r="C20245" s="40"/>
      <c r="D20245" s="11">
        <f t="shared" si="317"/>
        <v>7217749.0579999471</v>
      </c>
      <c r="E20245" s="30">
        <v>25001299941</v>
      </c>
    </row>
    <row r="20246" spans="2:5">
      <c r="B20246" s="40">
        <v>-178199.67999999999</v>
      </c>
      <c r="C20246" s="40"/>
      <c r="D20246" s="11">
        <f t="shared" si="317"/>
        <v>7039549.3779999474</v>
      </c>
      <c r="E20246" s="30">
        <v>25001297523</v>
      </c>
    </row>
    <row r="20247" spans="2:5">
      <c r="B20247" s="40">
        <v>-322091.19</v>
      </c>
      <c r="C20247" s="40"/>
      <c r="D20247" s="11">
        <f t="shared" si="317"/>
        <v>6717458.187999947</v>
      </c>
      <c r="E20247" s="30">
        <v>25001304645</v>
      </c>
    </row>
    <row r="20248" spans="2:5">
      <c r="B20248" s="40">
        <v>-301834.12</v>
      </c>
      <c r="C20248" s="40"/>
      <c r="D20248" s="11">
        <f t="shared" si="317"/>
        <v>6415624.0679999469</v>
      </c>
      <c r="E20248" s="30">
        <v>25001305254</v>
      </c>
    </row>
    <row r="20249" spans="2:5">
      <c r="B20249" s="40">
        <v>-160111.62</v>
      </c>
      <c r="C20249" s="40"/>
      <c r="D20249" s="11">
        <f t="shared" si="317"/>
        <v>6255512.4479999468</v>
      </c>
      <c r="E20249" s="30">
        <v>25001303129</v>
      </c>
    </row>
    <row r="20250" spans="2:5">
      <c r="B20250" s="40">
        <v>-270089.15999999997</v>
      </c>
      <c r="C20250" s="40"/>
      <c r="D20250" s="11">
        <f t="shared" si="317"/>
        <v>5985423.2879999466</v>
      </c>
      <c r="E20250" s="30">
        <v>25001304588</v>
      </c>
    </row>
    <row r="20251" spans="2:5">
      <c r="B20251" s="40">
        <v>-136034.72</v>
      </c>
      <c r="C20251" s="40"/>
      <c r="D20251" s="11">
        <f t="shared" si="317"/>
        <v>5849388.5679999469</v>
      </c>
      <c r="E20251" s="30">
        <v>25001305092</v>
      </c>
    </row>
    <row r="20252" spans="2:5">
      <c r="B20252" s="40">
        <v>-17012.98</v>
      </c>
      <c r="C20252" s="40"/>
      <c r="D20252" s="11">
        <f t="shared" si="317"/>
        <v>5832375.5879999464</v>
      </c>
      <c r="E20252" s="30">
        <v>25001305278</v>
      </c>
    </row>
    <row r="20253" spans="2:5">
      <c r="B20253" s="40">
        <v>-64544.97</v>
      </c>
      <c r="C20253" s="40"/>
      <c r="D20253" s="11">
        <f t="shared" si="317"/>
        <v>5767830.6179999467</v>
      </c>
      <c r="E20253" s="30">
        <v>25001304633</v>
      </c>
    </row>
    <row r="20254" spans="2:5">
      <c r="B20254" s="40">
        <v>-55705.22</v>
      </c>
      <c r="C20254" s="40"/>
      <c r="D20254" s="11">
        <f t="shared" si="317"/>
        <v>5712125.397999947</v>
      </c>
      <c r="E20254" s="30">
        <v>25001305185</v>
      </c>
    </row>
    <row r="20255" spans="2:5">
      <c r="B20255" s="40">
        <v>-64299.29</v>
      </c>
      <c r="C20255" s="40"/>
      <c r="D20255" s="11">
        <f t="shared" si="317"/>
        <v>5647826.1079999469</v>
      </c>
      <c r="E20255" s="30">
        <v>25001304657</v>
      </c>
    </row>
    <row r="20256" spans="2:5">
      <c r="B20256" s="40">
        <v>-32360.93</v>
      </c>
      <c r="C20256" s="40"/>
      <c r="D20256" s="11">
        <f t="shared" si="317"/>
        <v>5615465.1779999472</v>
      </c>
      <c r="E20256" s="30">
        <v>25001304621</v>
      </c>
    </row>
    <row r="20257" spans="1:5">
      <c r="B20257" s="40">
        <v>-145789.84</v>
      </c>
      <c r="C20257" s="40"/>
      <c r="D20257" s="11">
        <f t="shared" si="317"/>
        <v>5469675.3379999474</v>
      </c>
      <c r="E20257" s="30">
        <v>25001304740</v>
      </c>
    </row>
    <row r="20258" spans="1:5">
      <c r="B20258" s="44">
        <v>-167.23</v>
      </c>
      <c r="C20258" s="21"/>
      <c r="D20258" s="11">
        <f t="shared" si="317"/>
        <v>5469508.1079999469</v>
      </c>
      <c r="E20258" s="24" t="s">
        <v>24</v>
      </c>
    </row>
    <row r="20259" spans="1:5">
      <c r="A20259" s="19">
        <v>45029</v>
      </c>
      <c r="B20259" s="40"/>
      <c r="C20259" s="40">
        <v>340837.54</v>
      </c>
      <c r="D20259" s="11">
        <f t="shared" si="317"/>
        <v>5810345.647999947</v>
      </c>
      <c r="E20259" s="30">
        <v>43749</v>
      </c>
    </row>
    <row r="20260" spans="1:5">
      <c r="B20260" s="40"/>
      <c r="C20260" s="40">
        <v>125901.91</v>
      </c>
      <c r="D20260" s="11">
        <f t="shared" si="317"/>
        <v>5936247.5579999471</v>
      </c>
      <c r="E20260" s="30" t="s">
        <v>16113</v>
      </c>
    </row>
    <row r="20261" spans="1:5">
      <c r="B20261" s="40"/>
      <c r="C20261" s="40">
        <v>455568.3</v>
      </c>
      <c r="D20261" s="11">
        <f t="shared" si="317"/>
        <v>6391815.8579999469</v>
      </c>
      <c r="E20261" s="30" t="s">
        <v>16114</v>
      </c>
    </row>
    <row r="20262" spans="1:5">
      <c r="B20262" s="40"/>
      <c r="C20262" s="40">
        <v>374292.27</v>
      </c>
      <c r="D20262" s="11">
        <f t="shared" si="317"/>
        <v>6766108.1279999465</v>
      </c>
      <c r="E20262" s="30">
        <v>43707</v>
      </c>
    </row>
    <row r="20263" spans="1:5">
      <c r="B20263" s="40">
        <v>-17075.439999999999</v>
      </c>
      <c r="C20263" s="40"/>
      <c r="D20263" s="11">
        <f t="shared" si="317"/>
        <v>6749032.6879999461</v>
      </c>
      <c r="E20263" s="30">
        <v>25001304590</v>
      </c>
    </row>
    <row r="20264" spans="1:5">
      <c r="B20264" s="40">
        <v>-136638.49</v>
      </c>
      <c r="C20264" s="40"/>
      <c r="D20264" s="11">
        <f t="shared" si="317"/>
        <v>6612394.1979999458</v>
      </c>
      <c r="E20264" s="30">
        <v>25001305028</v>
      </c>
    </row>
    <row r="20265" spans="1:5">
      <c r="B20265" s="40"/>
      <c r="C20265" s="40">
        <v>60547.4</v>
      </c>
      <c r="D20265" s="11">
        <f t="shared" si="317"/>
        <v>6672941.5979999462</v>
      </c>
      <c r="E20265" s="30" t="s">
        <v>16115</v>
      </c>
    </row>
    <row r="20266" spans="1:5">
      <c r="B20266" s="40">
        <v>-451482.63</v>
      </c>
      <c r="C20266" s="40"/>
      <c r="D20266" s="11">
        <f t="shared" si="317"/>
        <v>6221458.9679999463</v>
      </c>
      <c r="E20266" s="30">
        <v>25001305404</v>
      </c>
    </row>
    <row r="20267" spans="1:5">
      <c r="B20267" s="40"/>
      <c r="C20267" s="40">
        <v>184405.95</v>
      </c>
      <c r="D20267" s="11">
        <f t="shared" si="317"/>
        <v>6405864.9179999465</v>
      </c>
      <c r="E20267" s="30" t="s">
        <v>16117</v>
      </c>
    </row>
    <row r="20268" spans="1:5">
      <c r="B20268" s="40"/>
      <c r="C20268" s="40">
        <v>301475.84000000003</v>
      </c>
      <c r="D20268" s="11">
        <f t="shared" si="317"/>
        <v>6707340.7579999464</v>
      </c>
      <c r="E20268" s="30" t="s">
        <v>16116</v>
      </c>
    </row>
    <row r="20269" spans="1:5">
      <c r="B20269" s="40">
        <v>-368645.09</v>
      </c>
      <c r="C20269" s="40"/>
      <c r="D20269" s="11">
        <f t="shared" si="317"/>
        <v>6338695.6679999465</v>
      </c>
      <c r="E20269" s="30">
        <v>25001305361</v>
      </c>
    </row>
    <row r="20270" spans="1:5">
      <c r="B20270" s="40"/>
      <c r="C20270" s="40">
        <v>67390.62</v>
      </c>
      <c r="D20270" s="11">
        <f t="shared" si="317"/>
        <v>6406086.2879999466</v>
      </c>
      <c r="E20270" s="30" t="s">
        <v>16118</v>
      </c>
    </row>
    <row r="20271" spans="1:5">
      <c r="B20271" s="40">
        <v>-71268.5</v>
      </c>
      <c r="C20271" s="40"/>
      <c r="D20271" s="11">
        <f t="shared" si="317"/>
        <v>6334817.7879999466</v>
      </c>
      <c r="E20271" s="30">
        <v>25001304607</v>
      </c>
    </row>
    <row r="20272" spans="1:5">
      <c r="B20272" s="40">
        <v>-335715.39</v>
      </c>
      <c r="C20272" s="40"/>
      <c r="D20272" s="11">
        <f t="shared" si="317"/>
        <v>5999102.397999947</v>
      </c>
      <c r="E20272" s="30">
        <v>25001305359</v>
      </c>
    </row>
    <row r="20273" spans="1:5">
      <c r="B20273" s="40">
        <v>-234586.32</v>
      </c>
      <c r="C20273" s="40"/>
      <c r="D20273" s="11">
        <f t="shared" si="317"/>
        <v>5764516.0779999467</v>
      </c>
      <c r="E20273" s="30">
        <v>25001304819</v>
      </c>
    </row>
    <row r="20274" spans="1:5">
      <c r="A20274" s="19">
        <v>45030</v>
      </c>
      <c r="B20274" s="40"/>
      <c r="C20274" s="40">
        <v>32000.14</v>
      </c>
      <c r="D20274" s="11">
        <f t="shared" si="317"/>
        <v>5796516.2179999463</v>
      </c>
      <c r="E20274" s="30">
        <v>43667</v>
      </c>
    </row>
    <row r="20275" spans="1:5">
      <c r="B20275" s="40">
        <v>-648651.57999999996</v>
      </c>
      <c r="C20275" s="40"/>
      <c r="D20275" s="11">
        <f t="shared" si="317"/>
        <v>5147864.6379999463</v>
      </c>
      <c r="E20275" s="30">
        <v>25001299741</v>
      </c>
    </row>
    <row r="20276" spans="1:5">
      <c r="B20276" s="40">
        <v>-41393.42</v>
      </c>
      <c r="C20276" s="40"/>
      <c r="D20276" s="11">
        <f t="shared" si="317"/>
        <v>5106471.2179999463</v>
      </c>
      <c r="E20276" s="30">
        <v>25001303850</v>
      </c>
    </row>
    <row r="20277" spans="1:5">
      <c r="B20277" s="40">
        <v>-32271.9</v>
      </c>
      <c r="C20277" s="40"/>
      <c r="D20277" s="11">
        <f t="shared" si="317"/>
        <v>5074199.317999946</v>
      </c>
      <c r="E20277" s="30">
        <v>25001305173</v>
      </c>
    </row>
    <row r="20278" spans="1:5">
      <c r="B20278" s="40">
        <v>-61921.07</v>
      </c>
      <c r="C20278" s="40"/>
      <c r="D20278" s="11">
        <f t="shared" si="317"/>
        <v>5012278.2479999457</v>
      </c>
      <c r="E20278" s="30">
        <v>25001303848</v>
      </c>
    </row>
    <row r="20279" spans="1:5">
      <c r="A20279" s="19">
        <v>45033</v>
      </c>
      <c r="B20279" s="40"/>
      <c r="C20279" s="40">
        <v>203850.43</v>
      </c>
      <c r="D20279" s="11">
        <f t="shared" si="317"/>
        <v>5216128.6779999454</v>
      </c>
      <c r="E20279" s="30" t="s">
        <v>16119</v>
      </c>
    </row>
    <row r="20280" spans="1:5">
      <c r="B20280" s="40"/>
      <c r="C20280" s="40">
        <v>339163.54</v>
      </c>
      <c r="D20280" s="11">
        <f t="shared" si="317"/>
        <v>5555292.2179999454</v>
      </c>
      <c r="E20280" s="30">
        <v>43748</v>
      </c>
    </row>
    <row r="20281" spans="1:5">
      <c r="B20281" s="40">
        <v>-16843.25</v>
      </c>
      <c r="C20281" s="40"/>
      <c r="D20281" s="11">
        <f t="shared" si="317"/>
        <v>5538448.9679999454</v>
      </c>
      <c r="E20281" s="30">
        <v>25001305161</v>
      </c>
    </row>
    <row r="20282" spans="1:5">
      <c r="B20282" s="40">
        <v>-336680.47</v>
      </c>
      <c r="C20282" s="40"/>
      <c r="D20282" s="11">
        <f t="shared" si="317"/>
        <v>5201768.4979999457</v>
      </c>
      <c r="E20282" s="30">
        <v>25001305311</v>
      </c>
    </row>
    <row r="20283" spans="1:5">
      <c r="B20283" s="40"/>
      <c r="C20283" s="40">
        <v>340896.52</v>
      </c>
      <c r="D20283" s="11">
        <f t="shared" si="317"/>
        <v>5542665.0179999452</v>
      </c>
      <c r="E20283" s="30" t="s">
        <v>16120</v>
      </c>
    </row>
    <row r="20284" spans="1:5">
      <c r="B20284" s="40"/>
      <c r="C20284" s="40">
        <v>33882.9</v>
      </c>
      <c r="D20284" s="11">
        <f t="shared" si="317"/>
        <v>5576547.9179999456</v>
      </c>
      <c r="E20284" s="30">
        <v>43711</v>
      </c>
    </row>
    <row r="20285" spans="1:5">
      <c r="B20285" s="40"/>
      <c r="C20285" s="40">
        <v>16940.59</v>
      </c>
      <c r="D20285" s="11">
        <f t="shared" si="317"/>
        <v>5593488.5079999454</v>
      </c>
      <c r="E20285" s="30">
        <v>43740</v>
      </c>
    </row>
    <row r="20286" spans="1:5">
      <c r="B20286" s="40">
        <v>-33896.94</v>
      </c>
      <c r="C20286" s="40"/>
      <c r="D20286" s="11">
        <f t="shared" si="317"/>
        <v>5559591.567999945</v>
      </c>
      <c r="E20286" s="30">
        <v>25001305292</v>
      </c>
    </row>
    <row r="20287" spans="1:5">
      <c r="B20287" s="40">
        <v>-124670.33</v>
      </c>
      <c r="C20287" s="40"/>
      <c r="D20287" s="11">
        <f t="shared" si="317"/>
        <v>5434921.2379999449</v>
      </c>
      <c r="E20287" s="30">
        <v>25001305397</v>
      </c>
    </row>
    <row r="20288" spans="1:5">
      <c r="B20288" s="40">
        <v>-109202.4</v>
      </c>
      <c r="C20288" s="40"/>
      <c r="D20288" s="11">
        <f t="shared" si="317"/>
        <v>5325718.8379999446</v>
      </c>
      <c r="E20288" s="30">
        <v>25001305323</v>
      </c>
    </row>
    <row r="20289" spans="1:5">
      <c r="A20289" s="19">
        <v>45034</v>
      </c>
      <c r="B20289" s="40"/>
      <c r="C20289" s="40">
        <v>1646730.39</v>
      </c>
      <c r="D20289" s="11">
        <f t="shared" si="317"/>
        <v>6972449.2279999442</v>
      </c>
      <c r="E20289" s="30" t="s">
        <v>13285</v>
      </c>
    </row>
    <row r="20290" spans="1:5">
      <c r="B20290" s="40">
        <v>-217516.92</v>
      </c>
      <c r="C20290" s="40"/>
      <c r="D20290" s="11">
        <f t="shared" si="317"/>
        <v>6754932.3079999443</v>
      </c>
      <c r="E20290" s="30">
        <v>25001307127</v>
      </c>
    </row>
    <row r="20291" spans="1:5">
      <c r="B20291" s="40">
        <v>-34329.879999999997</v>
      </c>
      <c r="D20291" s="11">
        <f t="shared" si="317"/>
        <v>6720602.4279999444</v>
      </c>
      <c r="E20291" s="30">
        <v>25001305123</v>
      </c>
    </row>
    <row r="20292" spans="1:5">
      <c r="B20292" s="40">
        <v>-57256.4</v>
      </c>
      <c r="D20292" s="11">
        <f t="shared" si="317"/>
        <v>6663346.0279999441</v>
      </c>
      <c r="E20292" s="30">
        <v>25001306782</v>
      </c>
    </row>
    <row r="20293" spans="1:5">
      <c r="B20293" s="40">
        <v>-675219.55</v>
      </c>
      <c r="D20293" s="11">
        <f t="shared" si="317"/>
        <v>5988126.4779999442</v>
      </c>
      <c r="E20293" s="30">
        <v>25001304683</v>
      </c>
    </row>
    <row r="20294" spans="1:5">
      <c r="B20294" s="40">
        <v>-336278.95</v>
      </c>
      <c r="D20294" s="11">
        <f t="shared" si="317"/>
        <v>5651847.5279999441</v>
      </c>
      <c r="E20294" s="30">
        <v>25001306649</v>
      </c>
    </row>
    <row r="20295" spans="1:5">
      <c r="B20295" s="40">
        <v>-201172.48000000001</v>
      </c>
      <c r="D20295" s="11">
        <f t="shared" si="317"/>
        <v>5450675.0479999436</v>
      </c>
      <c r="E20295" s="30">
        <v>25001306594</v>
      </c>
    </row>
    <row r="20296" spans="1:5">
      <c r="B20296" s="40">
        <v>-314880.48</v>
      </c>
      <c r="C20296" s="40"/>
      <c r="D20296" s="11">
        <f t="shared" si="317"/>
        <v>5135794.5679999441</v>
      </c>
      <c r="E20296" s="30">
        <v>25001306994</v>
      </c>
    </row>
    <row r="20297" spans="1:5">
      <c r="A20297" s="19">
        <v>45035</v>
      </c>
      <c r="B20297" s="40"/>
      <c r="C20297" s="40">
        <v>100013.52</v>
      </c>
      <c r="D20297" s="11">
        <f t="shared" si="317"/>
        <v>5235808.0879999436</v>
      </c>
      <c r="E20297" s="30" t="s">
        <v>16126</v>
      </c>
    </row>
    <row r="20298" spans="1:5">
      <c r="B20298" s="40"/>
      <c r="C20298" s="40">
        <v>339004.39</v>
      </c>
      <c r="D20298" s="11">
        <f t="shared" si="317"/>
        <v>5574812.4779999433</v>
      </c>
      <c r="E20298" s="30">
        <v>43569</v>
      </c>
    </row>
    <row r="20299" spans="1:5">
      <c r="B20299" s="40"/>
      <c r="C20299" s="40">
        <v>219383.49</v>
      </c>
      <c r="D20299" s="11">
        <f t="shared" si="317"/>
        <v>5794195.9679999435</v>
      </c>
      <c r="E20299" s="30" t="s">
        <v>16127</v>
      </c>
    </row>
    <row r="20300" spans="1:5">
      <c r="B20300" s="40">
        <v>-336522.59</v>
      </c>
      <c r="C20300" s="40"/>
      <c r="D20300" s="11">
        <f t="shared" ref="D20300:D20363" si="318">D20299+B20300+C20300</f>
        <v>5457673.3779999437</v>
      </c>
      <c r="E20300" s="30">
        <v>25001305309</v>
      </c>
    </row>
    <row r="20301" spans="1:5">
      <c r="B20301" s="40">
        <v>-715842.25</v>
      </c>
      <c r="C20301" s="40"/>
      <c r="D20301" s="11">
        <f t="shared" si="318"/>
        <v>4741831.1279999437</v>
      </c>
      <c r="E20301" s="30">
        <v>25001304619</v>
      </c>
    </row>
    <row r="20302" spans="1:5">
      <c r="B20302" s="40">
        <v>-96739.75</v>
      </c>
      <c r="C20302" s="40"/>
      <c r="D20302" s="11">
        <f t="shared" si="318"/>
        <v>4645091.3779999437</v>
      </c>
      <c r="E20302" s="30">
        <v>25001306370</v>
      </c>
    </row>
    <row r="20303" spans="1:5">
      <c r="B20303" s="40">
        <v>-665605.74</v>
      </c>
      <c r="C20303" s="40"/>
      <c r="D20303" s="11">
        <f t="shared" si="318"/>
        <v>3979485.6379999435</v>
      </c>
      <c r="E20303" s="30">
        <v>25001304576</v>
      </c>
    </row>
    <row r="20304" spans="1:5">
      <c r="B20304" s="21"/>
      <c r="C20304" s="22">
        <v>6</v>
      </c>
      <c r="D20304" s="11">
        <f t="shared" si="318"/>
        <v>3979491.6379999435</v>
      </c>
      <c r="E20304" s="24" t="s">
        <v>24</v>
      </c>
    </row>
    <row r="20305" spans="1:5">
      <c r="A20305" s="19">
        <v>45036</v>
      </c>
      <c r="B20305" s="40"/>
      <c r="C20305" s="40">
        <v>31787.96</v>
      </c>
      <c r="D20305" s="11">
        <f t="shared" si="318"/>
        <v>4011279.5979999434</v>
      </c>
      <c r="E20305" s="30">
        <v>43838</v>
      </c>
    </row>
    <row r="20306" spans="1:5">
      <c r="B20306" s="40"/>
      <c r="C20306" s="40">
        <v>57131.86</v>
      </c>
      <c r="D20306" s="11">
        <f t="shared" si="318"/>
        <v>4068411.4579999433</v>
      </c>
      <c r="E20306" s="30" t="s">
        <v>16132</v>
      </c>
    </row>
    <row r="20307" spans="1:5">
      <c r="B20307" s="40"/>
      <c r="C20307" s="40">
        <v>154106.48000000001</v>
      </c>
      <c r="D20307" s="11">
        <f t="shared" si="318"/>
        <v>4222517.9379999433</v>
      </c>
      <c r="E20307" s="30" t="s">
        <v>16133</v>
      </c>
    </row>
    <row r="20308" spans="1:5">
      <c r="B20308" s="40"/>
      <c r="C20308" s="40">
        <v>155163.60999999999</v>
      </c>
      <c r="D20308" s="11">
        <f t="shared" si="318"/>
        <v>4377681.5479999436</v>
      </c>
      <c r="E20308" s="30" t="s">
        <v>16134</v>
      </c>
    </row>
    <row r="20309" spans="1:5">
      <c r="B20309" s="40"/>
      <c r="C20309" s="40">
        <v>12611696.060000001</v>
      </c>
      <c r="D20309" s="11">
        <f t="shared" si="318"/>
        <v>16989377.607999943</v>
      </c>
      <c r="E20309" s="30" t="s">
        <v>3293</v>
      </c>
    </row>
    <row r="20310" spans="1:5">
      <c r="B20310" s="40"/>
      <c r="C20310" s="44">
        <v>1500000</v>
      </c>
      <c r="D20310" s="11">
        <f t="shared" si="318"/>
        <v>18489377.607999943</v>
      </c>
      <c r="E20310" s="24" t="s">
        <v>16136</v>
      </c>
    </row>
    <row r="20311" spans="1:5">
      <c r="B20311" s="40">
        <v>-149271.34</v>
      </c>
      <c r="C20311" s="40"/>
      <c r="D20311" s="11">
        <f t="shared" si="318"/>
        <v>18340106.267999943</v>
      </c>
      <c r="E20311" s="30">
        <v>25001306932</v>
      </c>
    </row>
    <row r="20312" spans="1:5">
      <c r="B20312" s="40">
        <v>-148255.9</v>
      </c>
      <c r="C20312" s="40"/>
      <c r="D20312" s="11">
        <f t="shared" si="318"/>
        <v>18191850.367999945</v>
      </c>
      <c r="E20312" s="30">
        <v>25001306956</v>
      </c>
    </row>
    <row r="20313" spans="1:5">
      <c r="B20313" s="40">
        <v>-34753.32</v>
      </c>
      <c r="C20313" s="40"/>
      <c r="D20313" s="11">
        <f t="shared" si="318"/>
        <v>18157097.047999945</v>
      </c>
      <c r="E20313" s="30">
        <v>25001307141</v>
      </c>
    </row>
    <row r="20314" spans="1:5">
      <c r="B20314" s="40">
        <v>-61575.9</v>
      </c>
      <c r="C20314" s="40"/>
      <c r="D20314" s="11">
        <f t="shared" si="318"/>
        <v>18095521.147999946</v>
      </c>
      <c r="E20314" s="30">
        <v>25001307446</v>
      </c>
    </row>
    <row r="20315" spans="1:5">
      <c r="B20315" s="40">
        <v>-57225.94</v>
      </c>
      <c r="C20315" s="40"/>
      <c r="D20315" s="11">
        <f t="shared" si="318"/>
        <v>18038295.207999945</v>
      </c>
      <c r="E20315" s="30">
        <v>25001308667</v>
      </c>
    </row>
    <row r="20316" spans="1:5">
      <c r="B20316" s="40">
        <v>-324434.61</v>
      </c>
      <c r="C20316" s="40"/>
      <c r="D20316" s="11">
        <f t="shared" si="318"/>
        <v>17713860.597999945</v>
      </c>
      <c r="E20316" s="30">
        <v>25001307591</v>
      </c>
    </row>
    <row r="20317" spans="1:5">
      <c r="B20317" s="40">
        <v>-209188.26</v>
      </c>
      <c r="C20317" s="40"/>
      <c r="D20317" s="11">
        <f t="shared" si="318"/>
        <v>17504672.337999944</v>
      </c>
      <c r="E20317" s="30">
        <v>25001305335</v>
      </c>
    </row>
    <row r="20318" spans="1:5">
      <c r="B20318" s="40">
        <v>-325650.61</v>
      </c>
      <c r="C20318" s="40"/>
      <c r="D20318" s="11">
        <f t="shared" si="318"/>
        <v>17179021.727999944</v>
      </c>
      <c r="E20318" s="30">
        <v>25001307610</v>
      </c>
    </row>
    <row r="20319" spans="1:5">
      <c r="B20319" s="40"/>
      <c r="C20319" s="40">
        <v>65658.399999999994</v>
      </c>
      <c r="D20319" s="11">
        <f t="shared" si="318"/>
        <v>17244680.127999943</v>
      </c>
      <c r="E20319" s="30" t="s">
        <v>15663</v>
      </c>
    </row>
    <row r="20320" spans="1:5">
      <c r="A20320" s="19">
        <v>45037</v>
      </c>
      <c r="B20320" s="44">
        <v>-620000</v>
      </c>
      <c r="C20320" s="40"/>
      <c r="D20320" s="11">
        <f t="shared" si="318"/>
        <v>16624680.127999943</v>
      </c>
      <c r="E20320" s="24" t="s">
        <v>16137</v>
      </c>
    </row>
    <row r="20321" spans="2:5">
      <c r="B20321" s="44">
        <v>-1500000</v>
      </c>
      <c r="D20321" s="11">
        <f t="shared" si="318"/>
        <v>15124680.127999943</v>
      </c>
      <c r="E20321" s="24" t="s">
        <v>16138</v>
      </c>
    </row>
    <row r="20322" spans="2:5">
      <c r="B20322" s="44">
        <v>-3000000</v>
      </c>
      <c r="D20322" s="11">
        <f t="shared" si="318"/>
        <v>12124680.127999943</v>
      </c>
      <c r="E20322" s="24" t="s">
        <v>16140</v>
      </c>
    </row>
    <row r="20323" spans="2:5">
      <c r="B20323" s="40"/>
      <c r="C20323" s="44">
        <v>3000000</v>
      </c>
      <c r="D20323" s="11">
        <f t="shared" si="318"/>
        <v>15124680.127999943</v>
      </c>
      <c r="E20323" s="24" t="s">
        <v>16139</v>
      </c>
    </row>
    <row r="20324" spans="2:5">
      <c r="B20324" s="44"/>
      <c r="C20324" s="44">
        <v>4000000</v>
      </c>
      <c r="D20324" s="11">
        <f t="shared" si="318"/>
        <v>19124680.127999943</v>
      </c>
      <c r="E20324" s="24" t="s">
        <v>54</v>
      </c>
    </row>
    <row r="20325" spans="2:5">
      <c r="B20325" s="40"/>
      <c r="C20325" s="44">
        <v>12000000</v>
      </c>
      <c r="D20325" s="11">
        <f t="shared" si="318"/>
        <v>31124680.127999943</v>
      </c>
      <c r="E20325" s="24" t="s">
        <v>16148</v>
      </c>
    </row>
    <row r="20326" spans="2:5">
      <c r="B20326" s="40">
        <v>-453093.46</v>
      </c>
      <c r="C20326" s="40"/>
      <c r="D20326" s="11">
        <f t="shared" si="318"/>
        <v>30671586.667999942</v>
      </c>
      <c r="E20326" s="30">
        <v>25001307139</v>
      </c>
    </row>
    <row r="20327" spans="2:5">
      <c r="B20327" s="40">
        <v>-131209.84</v>
      </c>
      <c r="C20327" s="40"/>
      <c r="D20327" s="11">
        <f t="shared" si="318"/>
        <v>30540376.827999942</v>
      </c>
      <c r="E20327" s="30">
        <v>25001307903</v>
      </c>
    </row>
    <row r="20328" spans="2:5">
      <c r="B20328" s="40">
        <v>-16449364</v>
      </c>
      <c r="C20328" s="40"/>
      <c r="D20328" s="11">
        <f t="shared" si="318"/>
        <v>14091012.827999942</v>
      </c>
      <c r="E20328" s="30">
        <v>25001274883</v>
      </c>
    </row>
    <row r="20329" spans="2:5">
      <c r="B20329" s="40"/>
      <c r="C20329" s="40">
        <v>109018.84</v>
      </c>
      <c r="D20329" s="11">
        <f t="shared" si="318"/>
        <v>14200031.667999942</v>
      </c>
      <c r="E20329" s="30" t="s">
        <v>16150</v>
      </c>
    </row>
    <row r="20330" spans="2:5">
      <c r="B20330" s="40"/>
      <c r="C20330" s="40">
        <v>132229.87</v>
      </c>
      <c r="D20330" s="11">
        <f t="shared" si="318"/>
        <v>14332261.537999941</v>
      </c>
      <c r="E20330" s="30">
        <v>43830</v>
      </c>
    </row>
    <row r="20331" spans="2:5">
      <c r="B20331" s="40"/>
      <c r="C20331" s="40">
        <v>66081.09</v>
      </c>
      <c r="D20331" s="11">
        <f t="shared" si="318"/>
        <v>14398342.627999941</v>
      </c>
      <c r="E20331" s="30">
        <v>43695</v>
      </c>
    </row>
    <row r="20332" spans="2:5">
      <c r="B20332" s="40">
        <v>-44768.08</v>
      </c>
      <c r="C20332" s="40"/>
      <c r="D20332" s="11">
        <f t="shared" si="318"/>
        <v>14353574.547999941</v>
      </c>
      <c r="E20332" s="30">
        <v>25001307365</v>
      </c>
    </row>
    <row r="20333" spans="2:5">
      <c r="B20333" s="40">
        <v>-78620.88</v>
      </c>
      <c r="C20333" s="40"/>
      <c r="D20333" s="11">
        <f t="shared" si="318"/>
        <v>14274953.66799994</v>
      </c>
      <c r="E20333" s="30">
        <v>25001309195</v>
      </c>
    </row>
    <row r="20334" spans="2:5">
      <c r="B20334" s="40">
        <v>-71514.33</v>
      </c>
      <c r="C20334" s="40"/>
      <c r="D20334" s="11">
        <f t="shared" si="318"/>
        <v>14203439.33799994</v>
      </c>
      <c r="E20334" s="30">
        <v>25001309202</v>
      </c>
    </row>
    <row r="20335" spans="2:5">
      <c r="B20335" s="40">
        <v>-65689.81</v>
      </c>
      <c r="C20335" s="40"/>
      <c r="D20335" s="11">
        <f t="shared" si="318"/>
        <v>14137749.527999939</v>
      </c>
      <c r="E20335" s="30">
        <v>25001307915</v>
      </c>
    </row>
    <row r="20336" spans="2:5">
      <c r="B20336" s="40"/>
      <c r="C20336" s="40">
        <v>463634.17</v>
      </c>
      <c r="D20336" s="11">
        <f t="shared" si="318"/>
        <v>14601383.697999939</v>
      </c>
      <c r="E20336" s="30" t="s">
        <v>16149</v>
      </c>
    </row>
    <row r="20337" spans="1:5">
      <c r="B20337" s="40">
        <v>-3286915.58</v>
      </c>
      <c r="C20337" s="40"/>
      <c r="D20337" s="11">
        <f t="shared" si="318"/>
        <v>11314468.117999939</v>
      </c>
      <c r="E20337" s="30">
        <v>25001283603</v>
      </c>
    </row>
    <row r="20338" spans="1:5">
      <c r="A20338" s="19">
        <v>45040</v>
      </c>
      <c r="B20338" s="27">
        <v>-2200000</v>
      </c>
      <c r="C20338" s="26"/>
      <c r="D20338" s="11">
        <f t="shared" si="318"/>
        <v>9114468.1179999392</v>
      </c>
      <c r="E20338" s="49" t="s">
        <v>16151</v>
      </c>
    </row>
    <row r="20339" spans="1:5">
      <c r="B20339" s="26"/>
      <c r="C20339" s="27">
        <v>2100000</v>
      </c>
      <c r="D20339" s="11">
        <f t="shared" si="318"/>
        <v>11214468.117999939</v>
      </c>
      <c r="E20339" s="49" t="s">
        <v>16164</v>
      </c>
    </row>
    <row r="20340" spans="1:5">
      <c r="B20340" s="40"/>
      <c r="C20340" s="40">
        <v>78567.12</v>
      </c>
      <c r="D20340" s="11">
        <f t="shared" si="318"/>
        <v>11293035.237999938</v>
      </c>
      <c r="E20340" s="30" t="s">
        <v>16157</v>
      </c>
    </row>
    <row r="20341" spans="1:5">
      <c r="C20341" s="40">
        <v>78568.5</v>
      </c>
      <c r="D20341" s="11">
        <f t="shared" si="318"/>
        <v>11371603.737999938</v>
      </c>
      <c r="E20341" s="30" t="s">
        <v>16158</v>
      </c>
    </row>
    <row r="20342" spans="1:5">
      <c r="C20342" s="40">
        <v>152869.15</v>
      </c>
      <c r="D20342" s="11">
        <f t="shared" si="318"/>
        <v>11524472.887999939</v>
      </c>
      <c r="E20342" s="30" t="s">
        <v>16159</v>
      </c>
    </row>
    <row r="20343" spans="1:5">
      <c r="C20343" s="40">
        <v>154462.95000000001</v>
      </c>
      <c r="D20343" s="11">
        <f t="shared" si="318"/>
        <v>11678935.837999938</v>
      </c>
      <c r="E20343" s="30" t="s">
        <v>16160</v>
      </c>
    </row>
    <row r="20344" spans="1:5">
      <c r="B20344" s="40">
        <v>-148598.32</v>
      </c>
      <c r="C20344" s="40"/>
      <c r="D20344" s="11">
        <f t="shared" si="318"/>
        <v>11530337.517999938</v>
      </c>
      <c r="E20344" s="30">
        <v>25001308586</v>
      </c>
    </row>
    <row r="20345" spans="1:5">
      <c r="B20345" s="40">
        <v>-556</v>
      </c>
      <c r="C20345" s="40"/>
      <c r="D20345" s="11">
        <f t="shared" si="318"/>
        <v>11529781.517999938</v>
      </c>
      <c r="E20345" s="30">
        <v>25001308855</v>
      </c>
    </row>
    <row r="20346" spans="1:5">
      <c r="B20346" s="40">
        <v>-76074.92</v>
      </c>
      <c r="C20346" s="40"/>
      <c r="D20346" s="11">
        <f t="shared" si="318"/>
        <v>11453706.597999938</v>
      </c>
      <c r="E20346" s="30">
        <v>25001307472</v>
      </c>
    </row>
    <row r="20347" spans="1:5">
      <c r="B20347" s="40">
        <v>-78615.38</v>
      </c>
      <c r="C20347" s="40"/>
      <c r="D20347" s="11">
        <f t="shared" si="318"/>
        <v>11375091.217999937</v>
      </c>
      <c r="E20347" s="30">
        <v>25001308598</v>
      </c>
    </row>
    <row r="20348" spans="1:5">
      <c r="B20348" s="40">
        <v>-150289.78</v>
      </c>
      <c r="C20348" s="40"/>
      <c r="D20348" s="11">
        <f t="shared" si="318"/>
        <v>11224801.437999938</v>
      </c>
      <c r="E20348" s="30">
        <v>25001308574</v>
      </c>
    </row>
    <row r="20349" spans="1:5">
      <c r="B20349" s="40">
        <v>-70225.460000000006</v>
      </c>
      <c r="C20349" s="40"/>
      <c r="D20349" s="11">
        <f t="shared" si="318"/>
        <v>11154575.977999937</v>
      </c>
      <c r="E20349" s="30">
        <v>25001309183</v>
      </c>
    </row>
    <row r="20350" spans="1:5">
      <c r="B20350" s="40">
        <v>-43801.760000000002</v>
      </c>
      <c r="C20350" s="40"/>
      <c r="D20350" s="11">
        <f t="shared" si="318"/>
        <v>11110774.217999937</v>
      </c>
      <c r="E20350" s="30">
        <v>25001309171</v>
      </c>
    </row>
    <row r="20351" spans="1:5">
      <c r="A20351" s="19">
        <v>45041</v>
      </c>
      <c r="B20351" s="44">
        <v>-800000</v>
      </c>
      <c r="C20351" s="40"/>
      <c r="D20351" s="11">
        <f t="shared" si="318"/>
        <v>10310774.217999937</v>
      </c>
      <c r="E20351" s="24" t="s">
        <v>16166</v>
      </c>
    </row>
    <row r="20352" spans="1:5">
      <c r="B20352" s="44">
        <v>-47750.14</v>
      </c>
      <c r="C20352" s="40"/>
      <c r="D20352" s="11">
        <f t="shared" si="318"/>
        <v>10263024.077999936</v>
      </c>
      <c r="E20352" s="24" t="s">
        <v>16170</v>
      </c>
    </row>
    <row r="20353" spans="1:5">
      <c r="B20353" s="40">
        <v>-134054.18</v>
      </c>
      <c r="C20353" s="40"/>
      <c r="D20353" s="11">
        <f t="shared" si="318"/>
        <v>10128969.897999937</v>
      </c>
      <c r="E20353" s="30">
        <v>25001307434</v>
      </c>
    </row>
    <row r="20354" spans="1:5">
      <c r="B20354" s="40">
        <v>-9894.0400000000009</v>
      </c>
      <c r="C20354" s="40"/>
      <c r="D20354" s="11">
        <f t="shared" si="318"/>
        <v>10119075.857999938</v>
      </c>
      <c r="E20354" s="30">
        <v>25001307422</v>
      </c>
    </row>
    <row r="20355" spans="1:5">
      <c r="B20355" s="40">
        <v>-82980.63</v>
      </c>
      <c r="C20355" s="40"/>
      <c r="D20355" s="11">
        <f t="shared" si="318"/>
        <v>10036095.227999937</v>
      </c>
      <c r="E20355" s="30">
        <v>25001309438</v>
      </c>
    </row>
    <row r="20356" spans="1:5">
      <c r="B20356" s="40">
        <v>-71470.33</v>
      </c>
      <c r="C20356" s="40"/>
      <c r="D20356" s="11">
        <f t="shared" si="318"/>
        <v>9964624.8979999367</v>
      </c>
      <c r="E20356" s="30">
        <v>25001309345</v>
      </c>
    </row>
    <row r="20357" spans="1:5">
      <c r="B20357" s="40">
        <v>-599674.80000000005</v>
      </c>
      <c r="C20357" s="40"/>
      <c r="D20357" s="11">
        <f t="shared" si="318"/>
        <v>9364950.097999936</v>
      </c>
      <c r="E20357" s="30">
        <v>25001307753</v>
      </c>
    </row>
    <row r="20358" spans="1:5">
      <c r="B20358" s="40"/>
      <c r="C20358" s="40">
        <v>603642.26</v>
      </c>
      <c r="D20358" s="11">
        <f t="shared" si="318"/>
        <v>9968592.3579999357</v>
      </c>
      <c r="E20358" s="30" t="s">
        <v>16174</v>
      </c>
    </row>
    <row r="20359" spans="1:5">
      <c r="B20359" s="40"/>
      <c r="C20359" s="40">
        <v>47092.74</v>
      </c>
      <c r="D20359" s="11">
        <f t="shared" si="318"/>
        <v>10015685.097999936</v>
      </c>
      <c r="E20359" s="30" t="s">
        <v>16175</v>
      </c>
    </row>
    <row r="20360" spans="1:5">
      <c r="B20360" s="40"/>
      <c r="C20360" s="40">
        <v>71441.63</v>
      </c>
      <c r="D20360" s="11">
        <f t="shared" si="318"/>
        <v>10087126.727999937</v>
      </c>
      <c r="E20360" s="30" t="s">
        <v>16176</v>
      </c>
    </row>
    <row r="20361" spans="1:5">
      <c r="C20361" s="40">
        <v>78574.02</v>
      </c>
      <c r="D20361" s="11">
        <f t="shared" si="318"/>
        <v>10165700.747999936</v>
      </c>
      <c r="E20361" s="30" t="s">
        <v>16177</v>
      </c>
    </row>
    <row r="20362" spans="1:5">
      <c r="C20362" s="40">
        <v>71397.47</v>
      </c>
      <c r="D20362" s="11">
        <f t="shared" si="318"/>
        <v>10237098.217999937</v>
      </c>
      <c r="E20362" s="30" t="s">
        <v>16178</v>
      </c>
    </row>
    <row r="20363" spans="1:5">
      <c r="A20363" s="19">
        <v>45042</v>
      </c>
      <c r="B20363" s="40">
        <v>-106427.56</v>
      </c>
      <c r="C20363" s="40"/>
      <c r="D20363" s="11">
        <f t="shared" si="318"/>
        <v>10130670.657999936</v>
      </c>
      <c r="E20363" s="30">
        <v>25001305159</v>
      </c>
    </row>
    <row r="20364" spans="1:5">
      <c r="B20364" s="40"/>
      <c r="C20364" s="40">
        <v>108441.44</v>
      </c>
      <c r="D20364" s="11">
        <f t="shared" ref="D20364:D20427" si="319">D20363+B20364+C20364</f>
        <v>10239112.097999936</v>
      </c>
      <c r="E20364" s="30">
        <v>43818</v>
      </c>
    </row>
    <row r="20365" spans="1:5">
      <c r="B20365" s="40">
        <v>-82531.45</v>
      </c>
      <c r="C20365" s="40"/>
      <c r="D20365" s="11">
        <f t="shared" si="319"/>
        <v>10156580.647999937</v>
      </c>
      <c r="E20365" s="30">
        <v>25001310426</v>
      </c>
    </row>
    <row r="20366" spans="1:5">
      <c r="B20366" s="40"/>
      <c r="C20366" s="40">
        <v>333108.24</v>
      </c>
      <c r="D20366" s="11">
        <f t="shared" si="319"/>
        <v>10489688.887999937</v>
      </c>
      <c r="E20366" s="30" t="s">
        <v>16185</v>
      </c>
    </row>
    <row r="20367" spans="1:5">
      <c r="B20367" s="40"/>
      <c r="C20367" s="40">
        <v>317644.87</v>
      </c>
      <c r="D20367" s="11">
        <f t="shared" si="319"/>
        <v>10807333.757999936</v>
      </c>
      <c r="E20367" s="30" t="s">
        <v>16187</v>
      </c>
    </row>
    <row r="20368" spans="1:5">
      <c r="B20368" s="40"/>
      <c r="C20368" s="40">
        <v>336966.83</v>
      </c>
      <c r="D20368" s="11">
        <f t="shared" si="319"/>
        <v>11144300.587999936</v>
      </c>
      <c r="E20368" s="30" t="s">
        <v>16184</v>
      </c>
    </row>
    <row r="20369" spans="1:5">
      <c r="B20369" s="40">
        <v>-334021.42</v>
      </c>
      <c r="C20369" s="40"/>
      <c r="D20369" s="11">
        <f t="shared" si="319"/>
        <v>10810279.167999936</v>
      </c>
      <c r="E20369" s="30">
        <v>25001304988</v>
      </c>
    </row>
    <row r="20370" spans="1:5">
      <c r="B20370" s="40">
        <v>-330198.98</v>
      </c>
      <c r="C20370" s="40"/>
      <c r="D20370" s="11">
        <f t="shared" si="319"/>
        <v>10480080.187999936</v>
      </c>
      <c r="E20370" s="30">
        <v>25001304976</v>
      </c>
    </row>
    <row r="20371" spans="1:5">
      <c r="B20371" s="40">
        <v>-319755.55</v>
      </c>
      <c r="C20371" s="40"/>
      <c r="D20371" s="11">
        <f t="shared" si="319"/>
        <v>10160324.637999935</v>
      </c>
      <c r="E20371" s="30">
        <v>25001307515</v>
      </c>
    </row>
    <row r="20372" spans="1:5">
      <c r="B20372" s="40">
        <v>-6561534.3899999997</v>
      </c>
      <c r="C20372" s="40"/>
      <c r="D20372" s="11">
        <f t="shared" si="319"/>
        <v>3598790.2479999354</v>
      </c>
      <c r="E20372" s="30">
        <v>25001283603</v>
      </c>
    </row>
    <row r="20373" spans="1:5">
      <c r="B20373" s="40">
        <v>-78693</v>
      </c>
      <c r="C20373" s="40"/>
      <c r="D20373" s="11">
        <f t="shared" si="319"/>
        <v>3520097.2479999354</v>
      </c>
      <c r="E20373" s="30">
        <v>25001310440</v>
      </c>
    </row>
    <row r="20374" spans="1:5">
      <c r="B20374" s="44">
        <v>-284</v>
      </c>
      <c r="C20374" s="40"/>
      <c r="D20374" s="11">
        <f t="shared" si="319"/>
        <v>3519813.2479999354</v>
      </c>
      <c r="E20374" s="24" t="s">
        <v>24</v>
      </c>
    </row>
    <row r="20375" spans="1:5">
      <c r="A20375" s="19">
        <v>45043</v>
      </c>
      <c r="B20375" s="40">
        <v>-2938.28</v>
      </c>
      <c r="C20375" s="40"/>
      <c r="D20375" s="11">
        <f t="shared" si="319"/>
        <v>3516874.9679999356</v>
      </c>
      <c r="E20375" s="30" t="s">
        <v>16186</v>
      </c>
    </row>
    <row r="20376" spans="1:5">
      <c r="B20376" s="40">
        <v>-3200.37</v>
      </c>
      <c r="C20376" s="40"/>
      <c r="D20376" s="11">
        <f t="shared" si="319"/>
        <v>3513674.5979999355</v>
      </c>
      <c r="E20376" s="30" t="s">
        <v>16188</v>
      </c>
    </row>
    <row r="20377" spans="1:5">
      <c r="B20377" s="40"/>
      <c r="C20377" s="40">
        <v>21508892.66</v>
      </c>
      <c r="D20377" s="11">
        <f t="shared" si="319"/>
        <v>25022567.257999934</v>
      </c>
      <c r="E20377" s="30" t="s">
        <v>13285</v>
      </c>
    </row>
    <row r="20378" spans="1:5">
      <c r="B20378" s="40"/>
      <c r="C20378" s="40">
        <v>18295.240000000002</v>
      </c>
      <c r="D20378" s="11">
        <f t="shared" si="319"/>
        <v>25040862.497999933</v>
      </c>
      <c r="E20378" s="30" t="s">
        <v>16217</v>
      </c>
    </row>
    <row r="20379" spans="1:5">
      <c r="B20379" s="40">
        <v>-165029.59</v>
      </c>
      <c r="C20379" s="40"/>
      <c r="D20379" s="11">
        <f t="shared" si="319"/>
        <v>24875832.907999933</v>
      </c>
      <c r="E20379" s="30">
        <v>25001307410</v>
      </c>
    </row>
    <row r="20380" spans="1:5">
      <c r="B20380" s="40">
        <v>-71514.33</v>
      </c>
      <c r="C20380" s="40"/>
      <c r="D20380" s="11">
        <f t="shared" si="319"/>
        <v>24804318.577999935</v>
      </c>
      <c r="E20380" s="30">
        <v>25001307353</v>
      </c>
    </row>
    <row r="20381" spans="1:5">
      <c r="B20381" s="40">
        <v>-18137.310000000001</v>
      </c>
      <c r="C20381" s="40"/>
      <c r="D20381" s="11">
        <f t="shared" si="319"/>
        <v>24786181.267999936</v>
      </c>
      <c r="E20381" s="30">
        <v>25001307189</v>
      </c>
    </row>
    <row r="20382" spans="1:5">
      <c r="B20382" s="40"/>
      <c r="C20382" s="40">
        <v>71441.63</v>
      </c>
      <c r="D20382" s="11">
        <f t="shared" si="319"/>
        <v>24857622.897999935</v>
      </c>
      <c r="E20382" s="30" t="s">
        <v>16220</v>
      </c>
    </row>
    <row r="20383" spans="1:5">
      <c r="B20383" s="40"/>
      <c r="C20383" s="40">
        <v>153528.74</v>
      </c>
      <c r="D20383" s="11">
        <f t="shared" si="319"/>
        <v>25011151.637999933</v>
      </c>
      <c r="E20383" s="30" t="s">
        <v>16221</v>
      </c>
    </row>
    <row r="20384" spans="1:5">
      <c r="B20384" s="40">
        <v>-147700.96</v>
      </c>
      <c r="C20384" s="40"/>
      <c r="D20384" s="11">
        <f t="shared" si="319"/>
        <v>24863450.677999932</v>
      </c>
      <c r="E20384" s="30">
        <v>25001310719</v>
      </c>
    </row>
    <row r="20385" spans="1:5">
      <c r="A20385" s="19">
        <v>45044</v>
      </c>
      <c r="B20385" s="44"/>
      <c r="C20385" s="54">
        <v>11928747.640000001</v>
      </c>
      <c r="D20385" s="11">
        <f t="shared" si="319"/>
        <v>36792198.317999929</v>
      </c>
      <c r="E20385" s="95" t="s">
        <v>16222</v>
      </c>
    </row>
    <row r="20386" spans="1:5">
      <c r="B20386" s="40">
        <v>-7716660.4500000002</v>
      </c>
      <c r="C20386" s="44"/>
      <c r="D20386" s="11">
        <f t="shared" si="319"/>
        <v>29075537.86799993</v>
      </c>
      <c r="E20386" s="33">
        <v>25001291252</v>
      </c>
    </row>
    <row r="20387" spans="1:5">
      <c r="B20387" s="40">
        <v>-14010625.140000001</v>
      </c>
      <c r="C20387" s="40"/>
      <c r="D20387" s="11">
        <f t="shared" si="319"/>
        <v>15064912.727999929</v>
      </c>
      <c r="E20387" s="30">
        <v>25001283603</v>
      </c>
    </row>
    <row r="20388" spans="1:5">
      <c r="B20388" s="40"/>
      <c r="C20388" s="40">
        <v>328516.84999999998</v>
      </c>
      <c r="D20388" s="11">
        <f t="shared" si="319"/>
        <v>15393429.577999929</v>
      </c>
      <c r="E20388" s="30" t="s">
        <v>16232</v>
      </c>
    </row>
    <row r="20389" spans="1:5">
      <c r="B20389" s="40"/>
      <c r="C20389" s="40">
        <v>91120.01</v>
      </c>
      <c r="D20389" s="11">
        <f t="shared" si="319"/>
        <v>15484549.587999929</v>
      </c>
      <c r="E20389" s="30">
        <v>43905</v>
      </c>
    </row>
    <row r="20390" spans="1:5">
      <c r="B20390" s="40"/>
      <c r="C20390" s="40">
        <v>111526.52</v>
      </c>
      <c r="D20390" s="11">
        <f t="shared" si="319"/>
        <v>15596076.107999928</v>
      </c>
      <c r="E20390" s="30">
        <v>43936</v>
      </c>
    </row>
    <row r="20391" spans="1:5">
      <c r="B20391" s="40"/>
      <c r="C20391" s="40">
        <v>37482.239999999998</v>
      </c>
      <c r="D20391" s="11">
        <f t="shared" si="319"/>
        <v>15633558.347999929</v>
      </c>
      <c r="E20391" s="30">
        <v>43939</v>
      </c>
    </row>
    <row r="20392" spans="1:5">
      <c r="C20392" s="40">
        <v>88537.71</v>
      </c>
      <c r="D20392" s="11">
        <f t="shared" si="319"/>
        <v>15722096.057999929</v>
      </c>
      <c r="E20392" s="30">
        <v>43855</v>
      </c>
    </row>
    <row r="20393" spans="1:5">
      <c r="B20393" s="40"/>
      <c r="C20393" s="40">
        <v>122453.97</v>
      </c>
      <c r="D20393" s="11">
        <f t="shared" si="319"/>
        <v>15844550.02799993</v>
      </c>
      <c r="E20393" s="30">
        <v>43868</v>
      </c>
    </row>
    <row r="20394" spans="1:5">
      <c r="B20394" s="40">
        <v>-70211.789999999994</v>
      </c>
      <c r="C20394" s="40"/>
      <c r="D20394" s="11">
        <f t="shared" si="319"/>
        <v>15774338.237999931</v>
      </c>
      <c r="E20394" s="30">
        <v>25001311885</v>
      </c>
    </row>
    <row r="20395" spans="1:5">
      <c r="B20395" s="40">
        <v>-330788.14</v>
      </c>
      <c r="C20395" s="40"/>
      <c r="D20395" s="11">
        <f t="shared" si="319"/>
        <v>15443550.09799993</v>
      </c>
      <c r="E20395" s="30">
        <v>25001310171</v>
      </c>
    </row>
    <row r="20396" spans="1:5">
      <c r="B20396" s="40">
        <v>-89108.66</v>
      </c>
      <c r="C20396" s="40"/>
      <c r="D20396" s="11">
        <f t="shared" si="319"/>
        <v>15354441.43799993</v>
      </c>
      <c r="E20396" s="30">
        <v>25001310583</v>
      </c>
    </row>
    <row r="20397" spans="1:5">
      <c r="B20397" s="40">
        <v>-49317.45</v>
      </c>
      <c r="C20397" s="40"/>
      <c r="D20397" s="11">
        <f t="shared" si="319"/>
        <v>15305123.987999931</v>
      </c>
      <c r="E20397" s="30">
        <v>25001310614</v>
      </c>
    </row>
    <row r="20398" spans="1:5">
      <c r="B20398" s="40">
        <v>-37390.559999999998</v>
      </c>
      <c r="C20398" s="40"/>
      <c r="D20398" s="11">
        <f t="shared" si="319"/>
        <v>15267733.42799993</v>
      </c>
      <c r="E20398" s="30">
        <v>25001310183</v>
      </c>
    </row>
    <row r="20399" spans="1:5">
      <c r="B20399" s="40">
        <v>-74870.720000000001</v>
      </c>
      <c r="C20399" s="40"/>
      <c r="D20399" s="11">
        <f t="shared" si="319"/>
        <v>15192862.70799993</v>
      </c>
      <c r="E20399" s="30">
        <v>25001311673</v>
      </c>
    </row>
    <row r="20400" spans="1:5">
      <c r="B20400" s="40">
        <v>-110697.76</v>
      </c>
      <c r="C20400" s="40"/>
      <c r="D20400" s="11">
        <f t="shared" si="319"/>
        <v>15082164.94799993</v>
      </c>
      <c r="E20400" s="30">
        <v>25001310195</v>
      </c>
    </row>
    <row r="20401" spans="1:5">
      <c r="B20401" s="40">
        <v>-124861.09</v>
      </c>
      <c r="C20401" s="40"/>
      <c r="D20401" s="11">
        <f t="shared" si="319"/>
        <v>14957303.85799993</v>
      </c>
      <c r="E20401" s="30">
        <v>25001311873</v>
      </c>
    </row>
    <row r="20402" spans="1:5">
      <c r="B20402" s="40">
        <v>-114818.82</v>
      </c>
      <c r="C20402" s="40"/>
      <c r="D20402" s="11">
        <f t="shared" si="319"/>
        <v>14842485.03799993</v>
      </c>
      <c r="E20402" s="30">
        <v>25001311861</v>
      </c>
    </row>
    <row r="20403" spans="1:5">
      <c r="B20403" s="40">
        <v>-162917.31</v>
      </c>
      <c r="C20403" s="40"/>
      <c r="D20403" s="11">
        <f t="shared" si="319"/>
        <v>14679567.727999929</v>
      </c>
      <c r="E20403" s="30">
        <v>25001309919</v>
      </c>
    </row>
    <row r="20404" spans="1:5">
      <c r="B20404" s="40">
        <v>-121524.25</v>
      </c>
      <c r="C20404" s="40"/>
      <c r="D20404" s="11">
        <f t="shared" si="319"/>
        <v>14558043.477999929</v>
      </c>
      <c r="E20404" s="30">
        <v>25001310202</v>
      </c>
    </row>
    <row r="20405" spans="1:5">
      <c r="B20405" s="40">
        <v>-87921.33</v>
      </c>
      <c r="C20405" s="40"/>
      <c r="D20405" s="11">
        <f t="shared" si="319"/>
        <v>14470122.147999929</v>
      </c>
      <c r="E20405" s="30">
        <v>25001310226</v>
      </c>
    </row>
    <row r="20406" spans="1:5">
      <c r="B20406" s="40"/>
      <c r="C20406" s="40">
        <v>336072.1</v>
      </c>
      <c r="D20406" s="11">
        <f t="shared" si="319"/>
        <v>14806194.247999929</v>
      </c>
      <c r="E20406" s="30" t="s">
        <v>16233</v>
      </c>
    </row>
    <row r="20407" spans="1:5">
      <c r="B20407" s="40"/>
      <c r="C20407" s="40">
        <v>49535.4</v>
      </c>
      <c r="D20407" s="11">
        <f t="shared" si="319"/>
        <v>14855729.647999929</v>
      </c>
      <c r="E20407" s="30">
        <v>43821</v>
      </c>
    </row>
    <row r="20408" spans="1:5">
      <c r="B20408" s="40">
        <v>-332924.94</v>
      </c>
      <c r="C20408" s="40"/>
      <c r="D20408" s="11">
        <f t="shared" si="319"/>
        <v>14522804.70799993</v>
      </c>
      <c r="E20408" s="30">
        <v>25001312082</v>
      </c>
    </row>
    <row r="20409" spans="1:5">
      <c r="B20409" s="22">
        <v>-125.71</v>
      </c>
      <c r="C20409" s="21"/>
      <c r="D20409" s="11">
        <f t="shared" si="319"/>
        <v>14522678.997999929</v>
      </c>
      <c r="E20409" s="24" t="s">
        <v>24</v>
      </c>
    </row>
    <row r="20410" spans="1:5">
      <c r="A20410" s="19">
        <v>45048</v>
      </c>
      <c r="B20410" s="40"/>
      <c r="C20410" s="40">
        <v>309312.96999999997</v>
      </c>
      <c r="D20410" s="11">
        <f t="shared" si="319"/>
        <v>14831991.96799993</v>
      </c>
      <c r="E20410" s="30" t="s">
        <v>13285</v>
      </c>
    </row>
    <row r="20411" spans="1:5">
      <c r="C20411" s="44">
        <v>4000000</v>
      </c>
      <c r="D20411" s="11">
        <f t="shared" si="319"/>
        <v>18831991.967999928</v>
      </c>
      <c r="E20411" s="24" t="s">
        <v>56</v>
      </c>
    </row>
    <row r="20412" spans="1:5">
      <c r="C20412" s="40">
        <v>101211.89</v>
      </c>
      <c r="D20412" s="11">
        <f t="shared" si="319"/>
        <v>18933203.857999928</v>
      </c>
      <c r="E20412" s="30" t="s">
        <v>16252</v>
      </c>
    </row>
    <row r="20413" spans="1:5">
      <c r="C20413" s="40">
        <v>134840.42000000001</v>
      </c>
      <c r="D20413" s="11">
        <f t="shared" si="319"/>
        <v>19068044.27799993</v>
      </c>
      <c r="E20413" s="30" t="s">
        <v>16253</v>
      </c>
    </row>
    <row r="20414" spans="1:5">
      <c r="B20414" s="40"/>
      <c r="C20414" s="44">
        <v>723450</v>
      </c>
      <c r="D20414" s="11">
        <f t="shared" si="319"/>
        <v>19791494.27799993</v>
      </c>
      <c r="E20414" s="24" t="s">
        <v>16254</v>
      </c>
    </row>
    <row r="20415" spans="1:5">
      <c r="B20415" s="40">
        <v>-107143.38</v>
      </c>
      <c r="C20415" s="40"/>
      <c r="D20415" s="11">
        <f t="shared" si="319"/>
        <v>19684350.897999931</v>
      </c>
      <c r="E20415" s="30" t="s">
        <v>14808</v>
      </c>
    </row>
    <row r="20416" spans="1:5">
      <c r="B20416" s="40"/>
      <c r="C20416" s="40">
        <v>70616.98</v>
      </c>
      <c r="D20416" s="11">
        <f t="shared" si="319"/>
        <v>19754967.877999932</v>
      </c>
      <c r="E20416" s="30">
        <v>43981</v>
      </c>
    </row>
    <row r="20417" spans="1:5">
      <c r="B20417" s="40"/>
      <c r="C20417" s="40">
        <v>142840.59</v>
      </c>
      <c r="D20417" s="11">
        <f t="shared" si="319"/>
        <v>19897808.467999931</v>
      </c>
      <c r="E20417" s="30">
        <v>43840</v>
      </c>
    </row>
    <row r="20418" spans="1:5">
      <c r="B20418" s="40">
        <v>-93723.24</v>
      </c>
      <c r="C20418" s="40"/>
      <c r="D20418" s="11">
        <f t="shared" si="319"/>
        <v>19804085.227999933</v>
      </c>
      <c r="E20418" s="30">
        <v>25001309371</v>
      </c>
    </row>
    <row r="20419" spans="1:5">
      <c r="B20419" s="40">
        <v>-69749.72</v>
      </c>
      <c r="C20419" s="40"/>
      <c r="D20419" s="11">
        <f t="shared" si="319"/>
        <v>19734335.507999934</v>
      </c>
      <c r="E20419" s="30">
        <v>25001310602</v>
      </c>
    </row>
    <row r="20420" spans="1:5">
      <c r="B20420" s="40">
        <v>-144934.12</v>
      </c>
      <c r="C20420" s="40"/>
      <c r="D20420" s="11">
        <f t="shared" si="319"/>
        <v>19589401.387999933</v>
      </c>
      <c r="E20420" s="30">
        <v>25001310707</v>
      </c>
    </row>
    <row r="20421" spans="1:5">
      <c r="B20421" s="40">
        <v>-64301.760000000002</v>
      </c>
      <c r="C20421" s="40"/>
      <c r="D20421" s="11">
        <f t="shared" si="319"/>
        <v>19525099.627999932</v>
      </c>
      <c r="E20421" s="30">
        <v>25001312006</v>
      </c>
    </row>
    <row r="20422" spans="1:5">
      <c r="B20422" s="44">
        <v>-16489493.33</v>
      </c>
      <c r="C20422" s="40"/>
      <c r="D20422" s="11">
        <f t="shared" si="319"/>
        <v>3035606.2979999315</v>
      </c>
      <c r="E20422" s="24" t="s">
        <v>16255</v>
      </c>
    </row>
    <row r="20423" spans="1:5">
      <c r="B20423" s="40"/>
      <c r="C20423" s="40">
        <v>133149.56</v>
      </c>
      <c r="D20423" s="11">
        <f t="shared" si="319"/>
        <v>3168755.8579999316</v>
      </c>
      <c r="E20423" s="30" t="s">
        <v>15663</v>
      </c>
    </row>
    <row r="20424" spans="1:5">
      <c r="B20424" s="40"/>
      <c r="C20424" s="40">
        <v>172451.6</v>
      </c>
      <c r="D20424" s="11">
        <f t="shared" si="319"/>
        <v>3341207.4579999316</v>
      </c>
      <c r="E20424" s="30" t="s">
        <v>16256</v>
      </c>
    </row>
    <row r="20425" spans="1:5">
      <c r="B20425" s="40"/>
      <c r="C20425" s="40">
        <v>64066.11</v>
      </c>
      <c r="D20425" s="11">
        <f t="shared" si="319"/>
        <v>3405273.5679999315</v>
      </c>
      <c r="E20425" s="30">
        <v>43839</v>
      </c>
    </row>
    <row r="20426" spans="1:5">
      <c r="B20426" s="40">
        <v>-267319.71999999997</v>
      </c>
      <c r="C20426" s="40"/>
      <c r="D20426" s="11">
        <f t="shared" si="319"/>
        <v>3137953.8479999313</v>
      </c>
      <c r="E20426" s="30">
        <v>25001312070</v>
      </c>
    </row>
    <row r="20427" spans="1:5">
      <c r="B20427" s="40">
        <v>-129407.07</v>
      </c>
      <c r="C20427" s="40"/>
      <c r="D20427" s="11">
        <f t="shared" si="319"/>
        <v>3008546.7779999315</v>
      </c>
      <c r="E20427" s="30">
        <v>25001312094</v>
      </c>
    </row>
    <row r="20428" spans="1:5">
      <c r="A20428" s="19">
        <v>45049</v>
      </c>
      <c r="B20428" s="40">
        <v>-69121.63</v>
      </c>
      <c r="C20428" s="40"/>
      <c r="D20428" s="11">
        <f t="shared" ref="D20428:D20491" si="320">D20427+B20428+C20428</f>
        <v>2939425.1479999316</v>
      </c>
      <c r="E20428" s="30">
        <v>25001312551</v>
      </c>
    </row>
    <row r="20429" spans="1:5">
      <c r="B20429" s="40"/>
      <c r="C20429" s="40">
        <v>67393.22</v>
      </c>
      <c r="D20429" s="11">
        <f t="shared" si="320"/>
        <v>3006818.3679999318</v>
      </c>
      <c r="E20429" s="30" t="s">
        <v>16262</v>
      </c>
    </row>
    <row r="20430" spans="1:5">
      <c r="B20430" s="40">
        <v>-333153.09999999998</v>
      </c>
      <c r="C20430" s="40"/>
      <c r="D20430" s="11">
        <f t="shared" si="320"/>
        <v>2673665.2679999317</v>
      </c>
      <c r="E20430" s="30">
        <v>25001312113</v>
      </c>
    </row>
    <row r="20431" spans="1:5">
      <c r="B20431" s="21">
        <v>-155247.57</v>
      </c>
      <c r="C20431" s="21"/>
      <c r="D20431" s="11">
        <f t="shared" si="320"/>
        <v>2518417.6979999319</v>
      </c>
      <c r="E20431" s="30">
        <v>25001310214</v>
      </c>
    </row>
    <row r="20432" spans="1:5">
      <c r="B20432" s="21"/>
      <c r="C20432" s="21">
        <v>2099966</v>
      </c>
      <c r="D20432" s="11">
        <f t="shared" si="320"/>
        <v>4618383.6979999319</v>
      </c>
      <c r="E20432" s="30" t="s">
        <v>4161</v>
      </c>
    </row>
    <row r="20433" spans="1:5">
      <c r="B20433" s="21"/>
      <c r="C20433" s="22">
        <v>2000000</v>
      </c>
      <c r="D20433" s="11">
        <f t="shared" si="320"/>
        <v>6618383.6979999319</v>
      </c>
      <c r="E20433" s="24" t="s">
        <v>56</v>
      </c>
    </row>
    <row r="20434" spans="1:5">
      <c r="B20434" s="22">
        <v>-617</v>
      </c>
      <c r="C20434" s="21"/>
      <c r="D20434" s="11">
        <f t="shared" si="320"/>
        <v>6617766.6979999319</v>
      </c>
      <c r="E20434" s="24" t="s">
        <v>24</v>
      </c>
    </row>
    <row r="20435" spans="1:5">
      <c r="A20435" s="19">
        <v>45050</v>
      </c>
      <c r="B20435" s="40"/>
      <c r="C20435" s="40">
        <v>20999968</v>
      </c>
      <c r="D20435" s="11">
        <f t="shared" si="320"/>
        <v>27617734.697999932</v>
      </c>
      <c r="E20435" s="30" t="s">
        <v>15885</v>
      </c>
    </row>
    <row r="20436" spans="1:5">
      <c r="B20436" s="40"/>
      <c r="C20436" s="40">
        <v>175320.08</v>
      </c>
      <c r="D20436" s="11">
        <f t="shared" si="320"/>
        <v>27793054.77799993</v>
      </c>
      <c r="E20436" s="30" t="s">
        <v>15663</v>
      </c>
    </row>
    <row r="20437" spans="1:5">
      <c r="B20437" s="40"/>
      <c r="C20437" s="40">
        <v>102920.69</v>
      </c>
      <c r="D20437" s="11">
        <f t="shared" si="320"/>
        <v>27895975.467999931</v>
      </c>
      <c r="E20437" s="30" t="s">
        <v>16283</v>
      </c>
    </row>
    <row r="20438" spans="1:5">
      <c r="B20438" s="40"/>
      <c r="C20438" s="40">
        <v>17101.27</v>
      </c>
      <c r="D20438" s="11">
        <f t="shared" si="320"/>
        <v>27913076.737999931</v>
      </c>
      <c r="E20438" s="30" t="s">
        <v>16281</v>
      </c>
    </row>
    <row r="20439" spans="1:5">
      <c r="B20439" s="40"/>
      <c r="C20439" s="40">
        <v>634926.06000000006</v>
      </c>
      <c r="D20439" s="11">
        <f t="shared" si="320"/>
        <v>28548002.79799993</v>
      </c>
      <c r="E20439" s="30" t="s">
        <v>16282</v>
      </c>
    </row>
    <row r="20440" spans="1:5">
      <c r="B20440" s="40"/>
      <c r="C20440" s="40">
        <v>65727.03</v>
      </c>
      <c r="D20440" s="11">
        <f t="shared" si="320"/>
        <v>28613729.827999931</v>
      </c>
      <c r="E20440" s="30">
        <v>43980</v>
      </c>
    </row>
    <row r="20441" spans="1:5">
      <c r="B20441" s="40">
        <v>-7066307.0800000001</v>
      </c>
      <c r="C20441" s="40"/>
      <c r="D20441" s="11">
        <f t="shared" si="320"/>
        <v>21547422.747999929</v>
      </c>
      <c r="E20441" s="30" t="s">
        <v>16284</v>
      </c>
    </row>
    <row r="20442" spans="1:5">
      <c r="B20442" s="40">
        <v>-16988.060000000001</v>
      </c>
      <c r="C20442" s="40"/>
      <c r="D20442" s="11">
        <f t="shared" si="320"/>
        <v>21530434.68799993</v>
      </c>
      <c r="E20442" s="30">
        <v>25001312525</v>
      </c>
    </row>
    <row r="20443" spans="1:5">
      <c r="B20443" s="40">
        <v>-100737.99</v>
      </c>
      <c r="C20443" s="40"/>
      <c r="D20443" s="11">
        <f t="shared" si="320"/>
        <v>21429696.697999932</v>
      </c>
      <c r="E20443" s="30">
        <v>25001312549</v>
      </c>
    </row>
    <row r="20444" spans="1:5">
      <c r="B20444" s="40">
        <v>-310286.87</v>
      </c>
      <c r="C20444" s="40"/>
      <c r="D20444" s="11">
        <f t="shared" si="320"/>
        <v>21119409.827999931</v>
      </c>
      <c r="E20444" s="30">
        <v>25001310757</v>
      </c>
    </row>
    <row r="20445" spans="1:5">
      <c r="B20445" s="40"/>
      <c r="C20445" s="44">
        <v>800000</v>
      </c>
      <c r="D20445" s="11">
        <f t="shared" si="320"/>
        <v>21919409.827999931</v>
      </c>
      <c r="E20445" s="24" t="s">
        <v>58</v>
      </c>
    </row>
    <row r="20446" spans="1:5">
      <c r="B20446" s="40">
        <v>-614319.66</v>
      </c>
      <c r="C20446" s="40"/>
      <c r="D20446" s="11">
        <f t="shared" si="320"/>
        <v>21305090.167999931</v>
      </c>
      <c r="E20446" s="30">
        <v>25001312149</v>
      </c>
    </row>
    <row r="20447" spans="1:5">
      <c r="B20447" s="40">
        <v>-65339.46</v>
      </c>
      <c r="C20447" s="40"/>
      <c r="D20447" s="11">
        <f t="shared" si="320"/>
        <v>21239750.70799993</v>
      </c>
      <c r="E20447" s="30">
        <v>25001313310</v>
      </c>
    </row>
    <row r="20448" spans="1:5">
      <c r="B20448" s="40">
        <v>-14516700.710000001</v>
      </c>
      <c r="C20448" s="40"/>
      <c r="D20448" s="11">
        <f t="shared" si="320"/>
        <v>6723049.9979999289</v>
      </c>
      <c r="E20448" s="30">
        <v>25001291252</v>
      </c>
    </row>
    <row r="20449" spans="1:5">
      <c r="B20449" s="21">
        <v>-556</v>
      </c>
      <c r="C20449" s="21"/>
      <c r="D20449" s="11">
        <f t="shared" si="320"/>
        <v>6722493.9979999289</v>
      </c>
      <c r="E20449" s="30">
        <v>25001313908</v>
      </c>
    </row>
    <row r="20450" spans="1:5">
      <c r="A20450" s="19">
        <v>45051</v>
      </c>
      <c r="B20450" s="40">
        <v>-4500000</v>
      </c>
      <c r="C20450" s="40"/>
      <c r="D20450" s="11">
        <f t="shared" si="320"/>
        <v>2222493.9979999289</v>
      </c>
      <c r="E20450" s="30" t="s">
        <v>16292</v>
      </c>
    </row>
    <row r="20451" spans="1:5">
      <c r="B20451" s="40"/>
      <c r="C20451" s="40">
        <v>34178.67</v>
      </c>
      <c r="D20451" s="11">
        <f t="shared" si="320"/>
        <v>2256672.6679999288</v>
      </c>
      <c r="E20451" s="30">
        <v>201192</v>
      </c>
    </row>
    <row r="20452" spans="1:5">
      <c r="B20452" s="40"/>
      <c r="C20452" s="40">
        <v>322566.06</v>
      </c>
      <c r="D20452" s="11">
        <f t="shared" si="320"/>
        <v>2579238.7279999289</v>
      </c>
      <c r="E20452" s="30" t="s">
        <v>16293</v>
      </c>
    </row>
    <row r="20453" spans="1:5">
      <c r="B20453" s="40"/>
      <c r="C20453" s="40">
        <v>327289.36</v>
      </c>
      <c r="D20453" s="11">
        <f t="shared" si="320"/>
        <v>2906528.0879999287</v>
      </c>
      <c r="E20453" s="30" t="s">
        <v>16294</v>
      </c>
    </row>
    <row r="20454" spans="1:5">
      <c r="B20454" s="40">
        <v>-254668.55</v>
      </c>
      <c r="C20454" s="40"/>
      <c r="D20454" s="11">
        <f t="shared" si="320"/>
        <v>2651859.5379999289</v>
      </c>
      <c r="E20454" s="30">
        <v>25001313215</v>
      </c>
    </row>
    <row r="20455" spans="1:5">
      <c r="B20455" s="40">
        <v>-447902.28</v>
      </c>
      <c r="C20455" s="40"/>
      <c r="D20455" s="11">
        <f t="shared" si="320"/>
        <v>2203957.2579999287</v>
      </c>
      <c r="E20455" s="30">
        <v>25001312418</v>
      </c>
    </row>
    <row r="20456" spans="1:5">
      <c r="B20456" s="40">
        <v>-115596.62</v>
      </c>
      <c r="C20456" s="40"/>
      <c r="D20456" s="11">
        <f t="shared" si="320"/>
        <v>2088360.6379999286</v>
      </c>
      <c r="E20456" s="30">
        <v>25001313015</v>
      </c>
    </row>
    <row r="20457" spans="1:5">
      <c r="B20457" s="40">
        <v>-171433.82</v>
      </c>
      <c r="C20457" s="40"/>
      <c r="D20457" s="11">
        <f t="shared" si="320"/>
        <v>1916926.8179999285</v>
      </c>
      <c r="E20457" s="30">
        <v>25001313277</v>
      </c>
    </row>
    <row r="20458" spans="1:5">
      <c r="B20458" s="40">
        <v>-319022.96000000002</v>
      </c>
      <c r="C20458" s="40"/>
      <c r="D20458" s="11">
        <f t="shared" si="320"/>
        <v>1597903.8579999285</v>
      </c>
      <c r="E20458" s="30">
        <v>25001312913</v>
      </c>
    </row>
    <row r="20459" spans="1:5">
      <c r="A20459" s="19">
        <v>45054</v>
      </c>
      <c r="B20459" s="40"/>
      <c r="C20459" s="40">
        <v>13407158.5</v>
      </c>
      <c r="D20459" s="11">
        <f t="shared" si="320"/>
        <v>15005062.357999928</v>
      </c>
      <c r="E20459" s="30" t="s">
        <v>13285</v>
      </c>
    </row>
    <row r="20460" spans="1:5">
      <c r="B20460" s="40">
        <v>-556</v>
      </c>
      <c r="C20460" s="40"/>
      <c r="D20460" s="11">
        <f t="shared" si="320"/>
        <v>15004506.357999928</v>
      </c>
      <c r="E20460" s="30">
        <v>25001314698</v>
      </c>
    </row>
    <row r="20461" spans="1:5">
      <c r="B20461" s="40">
        <v>-148729.69</v>
      </c>
      <c r="D20461" s="11">
        <f t="shared" si="320"/>
        <v>14855776.667999929</v>
      </c>
      <c r="E20461" s="30">
        <v>25001314179</v>
      </c>
    </row>
    <row r="20462" spans="1:5">
      <c r="B20462" s="40">
        <v>-57223.22</v>
      </c>
      <c r="D20462" s="11">
        <f t="shared" si="320"/>
        <v>14798553.447999928</v>
      </c>
      <c r="E20462" s="30">
        <v>25001314193</v>
      </c>
    </row>
    <row r="20463" spans="1:5">
      <c r="B20463" s="40">
        <v>-57225.94</v>
      </c>
      <c r="D20463" s="11">
        <f t="shared" si="320"/>
        <v>14741327.507999929</v>
      </c>
      <c r="E20463" s="30">
        <v>25001314424</v>
      </c>
    </row>
    <row r="20464" spans="1:5">
      <c r="B20464" s="40">
        <v>-354010.26</v>
      </c>
      <c r="D20464" s="11">
        <f t="shared" si="320"/>
        <v>14387317.247999929</v>
      </c>
      <c r="E20464" s="30">
        <v>25001305030</v>
      </c>
    </row>
    <row r="20465" spans="1:5">
      <c r="B20465" s="40"/>
      <c r="C20465" s="40">
        <v>293093.34000000003</v>
      </c>
      <c r="D20465" s="11">
        <f t="shared" si="320"/>
        <v>14680410.587999929</v>
      </c>
      <c r="E20465" s="30">
        <v>25001312656</v>
      </c>
    </row>
    <row r="20466" spans="1:5">
      <c r="B20466" s="40">
        <v>-285973.07</v>
      </c>
      <c r="C20466" s="40"/>
      <c r="D20466" s="11">
        <f t="shared" si="320"/>
        <v>14394437.517999928</v>
      </c>
      <c r="E20466" s="30">
        <v>25001313291</v>
      </c>
    </row>
    <row r="20467" spans="1:5">
      <c r="A20467" s="19">
        <v>45055</v>
      </c>
      <c r="B20467" s="40">
        <v>-2100000</v>
      </c>
      <c r="C20467" s="40"/>
      <c r="D20467" s="11">
        <f t="shared" si="320"/>
        <v>12294437.517999928</v>
      </c>
      <c r="E20467" s="30" t="s">
        <v>16301</v>
      </c>
    </row>
    <row r="20468" spans="1:5">
      <c r="B20468" s="40"/>
      <c r="C20468" s="40">
        <v>255906.31</v>
      </c>
      <c r="D20468" s="11">
        <f t="shared" si="320"/>
        <v>12550343.827999929</v>
      </c>
      <c r="E20468" s="30" t="s">
        <v>16307</v>
      </c>
    </row>
    <row r="20469" spans="1:5">
      <c r="B20469" s="40"/>
      <c r="C20469" s="40">
        <v>121338.64</v>
      </c>
      <c r="D20469" s="11">
        <f t="shared" si="320"/>
        <v>12671682.46799993</v>
      </c>
      <c r="E20469" s="30" t="s">
        <v>16305</v>
      </c>
    </row>
    <row r="20470" spans="1:5">
      <c r="B20470" s="40"/>
      <c r="C20470" s="40">
        <v>431171.36</v>
      </c>
      <c r="D20470" s="11">
        <f t="shared" si="320"/>
        <v>13102853.827999929</v>
      </c>
      <c r="E20470" s="30" t="s">
        <v>16306</v>
      </c>
    </row>
    <row r="20471" spans="1:5">
      <c r="B20471" s="40">
        <v>-40000</v>
      </c>
      <c r="C20471" s="40"/>
      <c r="D20471" s="11">
        <f t="shared" si="320"/>
        <v>13062853.827999929</v>
      </c>
      <c r="E20471" s="30" t="s">
        <v>16317</v>
      </c>
    </row>
    <row r="20472" spans="1:5">
      <c r="B20472" s="40">
        <v>-245151.03</v>
      </c>
      <c r="C20472" s="40"/>
      <c r="D20472" s="11">
        <f t="shared" si="320"/>
        <v>12817702.79799993</v>
      </c>
      <c r="E20472" s="30">
        <v>25001312999</v>
      </c>
    </row>
    <row r="20473" spans="1:5">
      <c r="B20473" s="40">
        <v>-625744.12</v>
      </c>
      <c r="C20473" s="40"/>
      <c r="D20473" s="11">
        <f t="shared" si="320"/>
        <v>12191958.67799993</v>
      </c>
      <c r="E20473" s="30">
        <v>25001313196</v>
      </c>
    </row>
    <row r="20474" spans="1:5">
      <c r="B20474" s="40">
        <v>-428360.86</v>
      </c>
      <c r="C20474" s="40"/>
      <c r="D20474" s="11">
        <f t="shared" si="320"/>
        <v>11763597.817999931</v>
      </c>
      <c r="E20474" s="30">
        <v>25001312501</v>
      </c>
    </row>
    <row r="20475" spans="1:5">
      <c r="A20475" s="19">
        <v>45056</v>
      </c>
      <c r="B20475" s="40"/>
      <c r="C20475" s="40">
        <v>16455.36</v>
      </c>
      <c r="D20475" s="11">
        <f t="shared" si="320"/>
        <v>11780053.17799993</v>
      </c>
      <c r="E20475" s="30">
        <v>44139</v>
      </c>
    </row>
    <row r="20476" spans="1:5">
      <c r="B20476" s="40"/>
      <c r="C20476" s="40">
        <v>64157.5</v>
      </c>
      <c r="D20476" s="11">
        <f t="shared" si="320"/>
        <v>11844210.67799993</v>
      </c>
      <c r="E20476" s="30" t="s">
        <v>15663</v>
      </c>
    </row>
    <row r="20477" spans="1:5">
      <c r="B20477" s="40">
        <v>-16583.96</v>
      </c>
      <c r="C20477" s="40"/>
      <c r="D20477" s="11">
        <f t="shared" si="320"/>
        <v>11827626.71799993</v>
      </c>
      <c r="E20477" s="30">
        <v>25001313308</v>
      </c>
    </row>
    <row r="20478" spans="1:5">
      <c r="B20478" s="40">
        <v>-17155.419999999998</v>
      </c>
      <c r="C20478" s="40"/>
      <c r="D20478" s="11">
        <f t="shared" si="320"/>
        <v>11810471.29799993</v>
      </c>
      <c r="E20478" s="30">
        <v>25001315752</v>
      </c>
    </row>
    <row r="20479" spans="1:5">
      <c r="B20479" s="22">
        <v>-171</v>
      </c>
      <c r="C20479" s="21"/>
      <c r="D20479" s="11">
        <f t="shared" si="320"/>
        <v>11810300.29799993</v>
      </c>
      <c r="E20479" s="24" t="s">
        <v>24</v>
      </c>
    </row>
    <row r="20480" spans="1:5">
      <c r="A20480" s="19">
        <v>45057</v>
      </c>
      <c r="B20480" s="40"/>
      <c r="C20480" s="40">
        <v>20413160</v>
      </c>
      <c r="D20480" s="11">
        <f t="shared" si="320"/>
        <v>32223460.29799993</v>
      </c>
      <c r="E20480" s="30" t="s">
        <v>15885</v>
      </c>
    </row>
    <row r="20481" spans="1:5">
      <c r="B20481" s="44">
        <v>-5000000</v>
      </c>
      <c r="C20481" s="40"/>
      <c r="D20481" s="11">
        <f t="shared" si="320"/>
        <v>27223460.29799993</v>
      </c>
      <c r="E20481" s="14" t="s">
        <v>47</v>
      </c>
    </row>
    <row r="20482" spans="1:5">
      <c r="B20482" s="40">
        <v>-18486.080000000002</v>
      </c>
      <c r="C20482" s="40"/>
      <c r="D20482" s="11">
        <f t="shared" si="320"/>
        <v>27204974.217999931</v>
      </c>
      <c r="E20482" s="30" t="s">
        <v>15928</v>
      </c>
    </row>
    <row r="20483" spans="1:5">
      <c r="B20483" s="40"/>
      <c r="C20483" s="40">
        <v>660643.18000000005</v>
      </c>
      <c r="D20483" s="11">
        <f t="shared" si="320"/>
        <v>27865617.397999931</v>
      </c>
      <c r="E20483" s="30" t="s">
        <v>13285</v>
      </c>
    </row>
    <row r="20484" spans="1:5">
      <c r="B20484" s="40">
        <v>-20759063.98</v>
      </c>
      <c r="C20484" s="40"/>
      <c r="D20484" s="11">
        <f t="shared" si="320"/>
        <v>7106553.4179999307</v>
      </c>
      <c r="E20484" s="30">
        <v>25001310369</v>
      </c>
    </row>
    <row r="20485" spans="1:5">
      <c r="B20485" s="40"/>
      <c r="C20485" s="40">
        <v>673024.95</v>
      </c>
      <c r="D20485" s="11">
        <f t="shared" si="320"/>
        <v>7779578.3679999309</v>
      </c>
      <c r="E20485" s="30" t="s">
        <v>16327</v>
      </c>
    </row>
    <row r="20486" spans="1:5">
      <c r="B20486" s="40"/>
      <c r="C20486" s="40">
        <v>28528.73</v>
      </c>
      <c r="D20486" s="11">
        <f t="shared" si="320"/>
        <v>7808107.0979999313</v>
      </c>
      <c r="E20486" s="30">
        <v>43866</v>
      </c>
    </row>
    <row r="20487" spans="1:5">
      <c r="B20487" s="40"/>
      <c r="C20487" s="40">
        <v>524956</v>
      </c>
      <c r="D20487" s="11">
        <f t="shared" si="320"/>
        <v>8333063.0979999313</v>
      </c>
      <c r="E20487" s="30" t="s">
        <v>16328</v>
      </c>
    </row>
    <row r="20488" spans="1:5">
      <c r="B20488" s="40">
        <v>-556</v>
      </c>
      <c r="C20488" s="40"/>
      <c r="D20488" s="11">
        <f t="shared" si="320"/>
        <v>8332507.0979999313</v>
      </c>
      <c r="E20488" s="30">
        <v>25001316480</v>
      </c>
    </row>
    <row r="20489" spans="1:5">
      <c r="B20489" s="40">
        <v>-651174.29</v>
      </c>
      <c r="C20489" s="40"/>
      <c r="D20489" s="11">
        <f t="shared" si="320"/>
        <v>7681332.8079999313</v>
      </c>
      <c r="E20489" s="30">
        <v>25001314755</v>
      </c>
    </row>
    <row r="20490" spans="1:5">
      <c r="B20490" s="40">
        <v>-31219.62</v>
      </c>
      <c r="C20490" s="40"/>
      <c r="D20490" s="11">
        <f t="shared" si="320"/>
        <v>7650113.1879999312</v>
      </c>
      <c r="E20490" s="30">
        <v>25001313334</v>
      </c>
    </row>
    <row r="20491" spans="1:5">
      <c r="B20491" s="40">
        <v>-179377.34</v>
      </c>
      <c r="D20491" s="11">
        <f t="shared" si="320"/>
        <v>7470735.8479999313</v>
      </c>
      <c r="E20491" s="30">
        <v>25001312975</v>
      </c>
    </row>
    <row r="20492" spans="1:5">
      <c r="B20492" s="40">
        <v>-318609.48</v>
      </c>
      <c r="D20492" s="11">
        <f t="shared" ref="D20492:D20555" si="321">D20491+B20492+C20492</f>
        <v>7152126.3679999318</v>
      </c>
      <c r="E20492" s="30">
        <v>25001314729</v>
      </c>
    </row>
    <row r="20493" spans="1:5">
      <c r="B20493" s="40">
        <v>-318158.46999999997</v>
      </c>
      <c r="D20493" s="11">
        <f t="shared" si="321"/>
        <v>6833967.8979999321</v>
      </c>
      <c r="E20493" s="30">
        <v>25001314731</v>
      </c>
    </row>
    <row r="20494" spans="1:5">
      <c r="A20494" s="19">
        <v>45058</v>
      </c>
      <c r="B20494" s="40"/>
      <c r="C20494" s="44">
        <v>18000000</v>
      </c>
      <c r="D20494" s="11">
        <f t="shared" si="321"/>
        <v>24833967.897999931</v>
      </c>
      <c r="E20494" s="24" t="s">
        <v>16334</v>
      </c>
    </row>
    <row r="20495" spans="1:5">
      <c r="B20495" s="44">
        <v>-18000000</v>
      </c>
      <c r="C20495" s="40"/>
      <c r="D20495" s="11">
        <f t="shared" si="321"/>
        <v>6833967.8979999311</v>
      </c>
      <c r="E20495" s="24" t="s">
        <v>13308</v>
      </c>
    </row>
    <row r="20496" spans="1:5">
      <c r="B20496" s="40"/>
      <c r="C20496" s="40">
        <v>603636.17000000004</v>
      </c>
      <c r="D20496" s="11">
        <f t="shared" si="321"/>
        <v>7437604.0679999311</v>
      </c>
      <c r="E20496" s="30" t="s">
        <v>16363</v>
      </c>
    </row>
    <row r="20497" spans="1:5">
      <c r="B20497" s="40"/>
      <c r="C20497" s="40">
        <v>176955.21</v>
      </c>
      <c r="D20497" s="11">
        <f t="shared" si="321"/>
        <v>7614559.277999931</v>
      </c>
      <c r="E20497" s="30">
        <v>43976</v>
      </c>
    </row>
    <row r="20498" spans="1:5">
      <c r="B20498" s="40"/>
      <c r="C20498" s="40">
        <v>48655.92</v>
      </c>
      <c r="D20498" s="11">
        <f t="shared" si="321"/>
        <v>7663215.1979999309</v>
      </c>
      <c r="E20498" s="30">
        <v>44054</v>
      </c>
    </row>
    <row r="20499" spans="1:5">
      <c r="B20499" s="40"/>
      <c r="C20499" s="40">
        <v>131796.70000000001</v>
      </c>
      <c r="D20499" s="11">
        <f t="shared" si="321"/>
        <v>7795011.8979999311</v>
      </c>
      <c r="E20499" s="30">
        <v>44074</v>
      </c>
    </row>
    <row r="20500" spans="1:5">
      <c r="B20500" s="40">
        <v>-48447.19</v>
      </c>
      <c r="C20500" s="40"/>
      <c r="D20500" s="11">
        <f t="shared" si="321"/>
        <v>7746564.7079999307</v>
      </c>
      <c r="E20500" s="30">
        <v>25001315714</v>
      </c>
    </row>
    <row r="20501" spans="1:5">
      <c r="B20501" s="40">
        <v>-175521.98</v>
      </c>
      <c r="C20501" s="40"/>
      <c r="D20501" s="11">
        <f t="shared" si="321"/>
        <v>7571042.7279999303</v>
      </c>
      <c r="E20501" s="30">
        <v>25001315740</v>
      </c>
    </row>
    <row r="20502" spans="1:5">
      <c r="B20502" s="40">
        <v>-130780.67</v>
      </c>
      <c r="C20502" s="40"/>
      <c r="D20502" s="11">
        <f t="shared" si="321"/>
        <v>7440262.0579999303</v>
      </c>
      <c r="E20502" s="30">
        <v>25001315738</v>
      </c>
    </row>
    <row r="20503" spans="1:5">
      <c r="B20503" s="40">
        <v>-107661.47</v>
      </c>
      <c r="C20503" s="40"/>
      <c r="D20503" s="11">
        <f t="shared" si="321"/>
        <v>7332600.5879999306</v>
      </c>
      <c r="E20503" s="30">
        <v>25001316735</v>
      </c>
    </row>
    <row r="20504" spans="1:5">
      <c r="B20504" s="40">
        <v>-599668.75</v>
      </c>
      <c r="C20504" s="40"/>
      <c r="D20504" s="11">
        <f t="shared" si="321"/>
        <v>6732931.8379999306</v>
      </c>
      <c r="E20504" s="30">
        <v>25001315633</v>
      </c>
    </row>
    <row r="20505" spans="1:5">
      <c r="B20505" s="40">
        <v>-260758.25</v>
      </c>
      <c r="C20505" s="40"/>
      <c r="D20505" s="11">
        <f t="shared" si="321"/>
        <v>6472173.5879999306</v>
      </c>
      <c r="E20505" s="30">
        <v>25001306899</v>
      </c>
    </row>
    <row r="20506" spans="1:5">
      <c r="A20506" s="19">
        <v>45061</v>
      </c>
      <c r="B20506" s="44">
        <v>-580000</v>
      </c>
      <c r="C20506" s="40"/>
      <c r="D20506" s="11">
        <f t="shared" si="321"/>
        <v>5892173.5879999306</v>
      </c>
      <c r="E20506" s="24" t="s">
        <v>16364</v>
      </c>
    </row>
    <row r="20507" spans="1:5">
      <c r="B20507" s="40"/>
      <c r="C20507" s="40">
        <v>34801038.689999998</v>
      </c>
      <c r="D20507" s="11">
        <f t="shared" si="321"/>
        <v>40693212.27799993</v>
      </c>
      <c r="E20507" s="30" t="s">
        <v>3293</v>
      </c>
    </row>
    <row r="20508" spans="1:5">
      <c r="B20508" s="44">
        <v>-5000000</v>
      </c>
      <c r="C20508" s="40"/>
      <c r="D20508" s="11">
        <f t="shared" si="321"/>
        <v>35693212.27799993</v>
      </c>
      <c r="E20508" s="24" t="s">
        <v>16365</v>
      </c>
    </row>
    <row r="20509" spans="1:5">
      <c r="B20509" s="40"/>
      <c r="C20509" s="40">
        <v>1633788.82</v>
      </c>
      <c r="D20509" s="11">
        <f t="shared" si="321"/>
        <v>37327001.09799993</v>
      </c>
      <c r="E20509" s="30" t="s">
        <v>13285</v>
      </c>
    </row>
    <row r="20510" spans="1:5">
      <c r="B20510" s="40"/>
      <c r="C20510" s="44">
        <v>580000</v>
      </c>
      <c r="D20510" s="11">
        <f t="shared" si="321"/>
        <v>37907001.09799993</v>
      </c>
      <c r="E20510" s="24" t="s">
        <v>16366</v>
      </c>
    </row>
    <row r="20511" spans="1:5">
      <c r="B20511" s="40"/>
      <c r="C20511" s="40">
        <v>182229.22</v>
      </c>
      <c r="D20511" s="11">
        <f t="shared" si="321"/>
        <v>38089230.317999929</v>
      </c>
      <c r="E20511" s="30" t="s">
        <v>16367</v>
      </c>
    </row>
    <row r="20512" spans="1:5">
      <c r="B20512" s="40"/>
      <c r="C20512" s="40">
        <v>208797.4</v>
      </c>
      <c r="D20512" s="11">
        <f t="shared" si="321"/>
        <v>38298027.717999928</v>
      </c>
      <c r="E20512" s="30">
        <v>201269</v>
      </c>
    </row>
    <row r="20513" spans="1:5">
      <c r="B20513" s="40"/>
      <c r="C20513" s="40">
        <v>17260.46</v>
      </c>
      <c r="D20513" s="11">
        <f t="shared" si="321"/>
        <v>38315288.177999929</v>
      </c>
      <c r="E20513" s="30">
        <v>43951</v>
      </c>
    </row>
    <row r="20514" spans="1:5">
      <c r="B20514" s="40">
        <v>-107640.24</v>
      </c>
      <c r="C20514" s="40"/>
      <c r="D20514" s="11">
        <f t="shared" si="321"/>
        <v>38207647.937999927</v>
      </c>
      <c r="E20514" s="30">
        <v>25001315607</v>
      </c>
    </row>
    <row r="20515" spans="1:5">
      <c r="B20515" s="40">
        <v>-168602.01</v>
      </c>
      <c r="C20515" s="40"/>
      <c r="D20515" s="11">
        <f t="shared" si="321"/>
        <v>38039045.927999929</v>
      </c>
      <c r="E20515" s="30">
        <v>25001315619</v>
      </c>
    </row>
    <row r="20516" spans="1:5">
      <c r="B20516" s="40">
        <v>-198814.9</v>
      </c>
      <c r="C20516" s="40"/>
      <c r="D20516" s="11">
        <f t="shared" si="321"/>
        <v>37840231.02799993</v>
      </c>
      <c r="E20516" s="30">
        <v>25001307408</v>
      </c>
    </row>
    <row r="20517" spans="1:5">
      <c r="A20517" s="19">
        <v>45062</v>
      </c>
      <c r="B20517" s="44">
        <v>-34800000</v>
      </c>
      <c r="C20517" s="40"/>
      <c r="D20517" s="11">
        <f t="shared" si="321"/>
        <v>3040231.0279999301</v>
      </c>
      <c r="E20517" s="24" t="s">
        <v>13308</v>
      </c>
    </row>
    <row r="20518" spans="1:5">
      <c r="B20518" s="40"/>
      <c r="C20518" s="40">
        <v>1322321.8999999999</v>
      </c>
      <c r="D20518" s="11">
        <f t="shared" si="321"/>
        <v>4362552.9279999305</v>
      </c>
      <c r="E20518" s="30">
        <v>90387360</v>
      </c>
    </row>
    <row r="20519" spans="1:5">
      <c r="B20519" s="40"/>
      <c r="C20519" s="40">
        <v>141951.57999999999</v>
      </c>
      <c r="D20519" s="11">
        <f t="shared" si="321"/>
        <v>4504504.5079999305</v>
      </c>
      <c r="E20519" s="30" t="s">
        <v>16374</v>
      </c>
    </row>
    <row r="20520" spans="1:5">
      <c r="B20520" s="40"/>
      <c r="C20520" s="40">
        <v>25394.400000000001</v>
      </c>
      <c r="D20520" s="11">
        <f t="shared" si="321"/>
        <v>4529898.9079999309</v>
      </c>
      <c r="E20520" s="30" t="s">
        <v>16375</v>
      </c>
    </row>
    <row r="20521" spans="1:5">
      <c r="C20521" s="40">
        <v>229769.86</v>
      </c>
      <c r="D20521" s="11">
        <f t="shared" si="321"/>
        <v>4759668.7679999312</v>
      </c>
      <c r="E20521" s="30" t="s">
        <v>16376</v>
      </c>
    </row>
    <row r="20522" spans="1:5">
      <c r="B20522" s="40"/>
      <c r="C20522" s="40">
        <v>97400.25</v>
      </c>
      <c r="D20522" s="11">
        <f t="shared" si="321"/>
        <v>4857069.0179999312</v>
      </c>
      <c r="E20522" s="30" t="s">
        <v>16377</v>
      </c>
    </row>
    <row r="20523" spans="1:5">
      <c r="B20523" s="40">
        <v>-135480.32000000001</v>
      </c>
      <c r="C20523" s="40"/>
      <c r="D20523" s="11">
        <f t="shared" si="321"/>
        <v>4721588.6979999309</v>
      </c>
      <c r="E20523" s="30">
        <v>25001315233</v>
      </c>
    </row>
    <row r="20524" spans="1:5">
      <c r="B20524" s="40">
        <v>-24600.5</v>
      </c>
      <c r="C20524" s="40"/>
      <c r="D20524" s="11">
        <f t="shared" si="321"/>
        <v>4696988.1979999309</v>
      </c>
      <c r="E20524" s="30">
        <v>25001315140</v>
      </c>
    </row>
    <row r="20525" spans="1:5">
      <c r="B20525" s="40">
        <v>-260306.97</v>
      </c>
      <c r="C20525" s="40"/>
      <c r="D20525" s="11">
        <f t="shared" si="321"/>
        <v>4436681.2279999312</v>
      </c>
      <c r="E20525" s="30">
        <v>25001310414</v>
      </c>
    </row>
    <row r="20526" spans="1:5">
      <c r="B20526" s="40"/>
      <c r="C20526" s="40">
        <v>68247.88</v>
      </c>
      <c r="D20526" s="11">
        <f t="shared" si="321"/>
        <v>4504929.1079999311</v>
      </c>
      <c r="E20526" s="30" t="s">
        <v>16378</v>
      </c>
    </row>
    <row r="20527" spans="1:5">
      <c r="B20527" s="40"/>
      <c r="C20527" s="40">
        <v>107263.63</v>
      </c>
      <c r="D20527" s="11">
        <f t="shared" si="321"/>
        <v>4612192.737999931</v>
      </c>
      <c r="E20527" s="30" t="s">
        <v>16379</v>
      </c>
    </row>
    <row r="20528" spans="1:5">
      <c r="B20528" s="40">
        <v>-1318262.8</v>
      </c>
      <c r="C20528" s="40"/>
      <c r="D20528" s="11">
        <f t="shared" si="321"/>
        <v>3293929.9379999312</v>
      </c>
      <c r="E20528" s="30">
        <v>25001317544</v>
      </c>
    </row>
    <row r="20529" spans="1:5">
      <c r="B20529" s="21">
        <v>-66915.13</v>
      </c>
      <c r="C20529" s="21"/>
      <c r="D20529" s="11">
        <f t="shared" si="321"/>
        <v>3227014.8079999313</v>
      </c>
      <c r="E20529" s="30">
        <v>25001298037</v>
      </c>
    </row>
    <row r="20530" spans="1:5">
      <c r="B20530" s="21">
        <v>-220136.4</v>
      </c>
      <c r="C20530" s="21"/>
      <c r="D20530" s="11">
        <f t="shared" si="321"/>
        <v>3006878.4079999314</v>
      </c>
      <c r="E20530" s="30">
        <v>25001315152</v>
      </c>
    </row>
    <row r="20531" spans="1:5">
      <c r="B20531" s="21">
        <v>-95388.56</v>
      </c>
      <c r="C20531" s="21"/>
      <c r="D20531" s="11">
        <f t="shared" si="321"/>
        <v>2911489.8479999313</v>
      </c>
      <c r="E20531" s="30">
        <v>25001300166</v>
      </c>
    </row>
    <row r="20532" spans="1:5">
      <c r="B20532" s="21">
        <v>-105027.45</v>
      </c>
      <c r="C20532" s="21"/>
      <c r="D20532" s="11">
        <f t="shared" si="321"/>
        <v>2806462.3979999311</v>
      </c>
      <c r="E20532" s="30">
        <v>25001300180</v>
      </c>
    </row>
    <row r="20533" spans="1:5">
      <c r="B20533" s="21"/>
      <c r="C20533" s="21">
        <v>170653.64</v>
      </c>
      <c r="D20533" s="11">
        <f t="shared" si="321"/>
        <v>2977116.0379999313</v>
      </c>
      <c r="E20533" s="30" t="s">
        <v>15663</v>
      </c>
    </row>
    <row r="20534" spans="1:5">
      <c r="B20534" s="21"/>
      <c r="C20534" s="21">
        <v>195645</v>
      </c>
      <c r="D20534" s="11">
        <f t="shared" si="321"/>
        <v>3172761.0379999313</v>
      </c>
      <c r="E20534" s="30" t="s">
        <v>15663</v>
      </c>
    </row>
    <row r="20535" spans="1:5">
      <c r="B20535" s="21">
        <v>-97773.16</v>
      </c>
      <c r="C20535" s="21"/>
      <c r="D20535" s="11">
        <f t="shared" si="321"/>
        <v>3074987.8779999311</v>
      </c>
      <c r="E20535" s="30">
        <v>25001317956</v>
      </c>
    </row>
    <row r="20536" spans="1:5">
      <c r="A20536" s="19">
        <v>45063</v>
      </c>
      <c r="B20536" s="40"/>
      <c r="C20536" s="44">
        <v>5000000</v>
      </c>
      <c r="D20536" s="11">
        <f t="shared" si="321"/>
        <v>8074987.8779999316</v>
      </c>
      <c r="E20536" s="24" t="s">
        <v>16382</v>
      </c>
    </row>
    <row r="20537" spans="1:5">
      <c r="B20537" s="44">
        <v>-3600000</v>
      </c>
      <c r="C20537" s="40"/>
      <c r="D20537" s="11">
        <f t="shared" si="321"/>
        <v>4474987.8779999316</v>
      </c>
      <c r="E20537" s="24" t="s">
        <v>16365</v>
      </c>
    </row>
    <row r="20538" spans="1:5">
      <c r="B20538" s="40"/>
      <c r="C20538" s="40">
        <v>301790.76</v>
      </c>
      <c r="D20538" s="11">
        <f t="shared" si="321"/>
        <v>4776778.6379999314</v>
      </c>
      <c r="E20538" s="30" t="s">
        <v>16384</v>
      </c>
    </row>
    <row r="20539" spans="1:5">
      <c r="B20539" s="40"/>
      <c r="C20539" s="40">
        <v>82152.399999999994</v>
      </c>
      <c r="D20539" s="11">
        <f t="shared" si="321"/>
        <v>4858931.0379999317</v>
      </c>
      <c r="E20539" s="30" t="s">
        <v>16385</v>
      </c>
    </row>
    <row r="20540" spans="1:5">
      <c r="B20540" s="40">
        <v>-94412.53</v>
      </c>
      <c r="C20540" s="40"/>
      <c r="D20540" s="11">
        <f t="shared" si="321"/>
        <v>4764518.5079999315</v>
      </c>
      <c r="E20540" s="30">
        <v>25001317906</v>
      </c>
    </row>
    <row r="20541" spans="1:5">
      <c r="B20541" s="40">
        <v>-327237.02</v>
      </c>
      <c r="C20541" s="40"/>
      <c r="D20541" s="11">
        <f t="shared" si="321"/>
        <v>4437281.487999931</v>
      </c>
      <c r="E20541" s="30">
        <v>25001315695</v>
      </c>
    </row>
    <row r="20542" spans="1:5">
      <c r="B20542" s="40">
        <v>-283525.05</v>
      </c>
      <c r="C20542" s="40"/>
      <c r="D20542" s="11">
        <f t="shared" si="321"/>
        <v>4153756.4379999312</v>
      </c>
      <c r="E20542" s="30">
        <v>25001315621</v>
      </c>
    </row>
    <row r="20543" spans="1:5">
      <c r="B20543" s="40">
        <v>-17141.009999999998</v>
      </c>
      <c r="C20543" s="40"/>
      <c r="D20543" s="11">
        <f t="shared" si="321"/>
        <v>4136615.4279999314</v>
      </c>
      <c r="E20543" s="30">
        <v>25001318153</v>
      </c>
    </row>
    <row r="20544" spans="1:5">
      <c r="B20544" s="40">
        <v>-52523</v>
      </c>
      <c r="C20544" s="40"/>
      <c r="D20544" s="11">
        <f t="shared" si="321"/>
        <v>4084092.4279999314</v>
      </c>
      <c r="E20544" s="30">
        <v>25001317918</v>
      </c>
    </row>
    <row r="20545" spans="1:5">
      <c r="B20545" s="40">
        <v>-192176.55</v>
      </c>
      <c r="C20545" s="40"/>
      <c r="D20545" s="11">
        <f t="shared" si="321"/>
        <v>3891915.8779999316</v>
      </c>
      <c r="E20545" s="30">
        <v>25001315726</v>
      </c>
    </row>
    <row r="20546" spans="1:5">
      <c r="B20546" s="40">
        <v>-52525.5</v>
      </c>
      <c r="C20546" s="40"/>
      <c r="D20546" s="11">
        <f t="shared" si="321"/>
        <v>3839390.3779999316</v>
      </c>
      <c r="E20546" s="30">
        <v>25001317932</v>
      </c>
    </row>
    <row r="20547" spans="1:5">
      <c r="B20547" s="40">
        <v>-86382.25</v>
      </c>
      <c r="C20547" s="40"/>
      <c r="D20547" s="11">
        <f t="shared" si="321"/>
        <v>3753008.1279999316</v>
      </c>
      <c r="E20547" s="30">
        <v>25001317968</v>
      </c>
    </row>
    <row r="20548" spans="1:5">
      <c r="B20548" s="22">
        <v>-399</v>
      </c>
      <c r="C20548" s="21"/>
      <c r="D20548" s="11">
        <f t="shared" si="321"/>
        <v>3752609.1279999316</v>
      </c>
      <c r="E20548" s="24" t="s">
        <v>24</v>
      </c>
    </row>
    <row r="20549" spans="1:5">
      <c r="A20549" s="19">
        <v>45064</v>
      </c>
      <c r="B20549" s="21">
        <v>-800000</v>
      </c>
      <c r="C20549" s="21"/>
      <c r="D20549" s="11">
        <f t="shared" si="321"/>
        <v>2952609.1279999316</v>
      </c>
      <c r="E20549" s="30" t="s">
        <v>16389</v>
      </c>
    </row>
    <row r="20550" spans="1:5">
      <c r="B20550" s="21"/>
      <c r="C20550" s="22">
        <v>3600000</v>
      </c>
      <c r="D20550" s="11">
        <f t="shared" si="321"/>
        <v>6552609.1279999316</v>
      </c>
      <c r="E20550" s="24" t="s">
        <v>3633</v>
      </c>
    </row>
    <row r="20551" spans="1:5">
      <c r="B20551" s="21"/>
      <c r="C20551" s="22">
        <v>14000000</v>
      </c>
      <c r="D20551" s="11">
        <f t="shared" si="321"/>
        <v>20552609.127999932</v>
      </c>
      <c r="E20551" s="24" t="s">
        <v>54</v>
      </c>
    </row>
    <row r="20552" spans="1:5">
      <c r="A20552" s="19">
        <v>45065</v>
      </c>
      <c r="B20552" s="44">
        <v>-5000000</v>
      </c>
      <c r="C20552" s="40"/>
      <c r="D20552" s="11">
        <f t="shared" si="321"/>
        <v>15552609.127999932</v>
      </c>
      <c r="E20552" s="24" t="s">
        <v>16365</v>
      </c>
    </row>
    <row r="20553" spans="1:5">
      <c r="B20553" s="40"/>
      <c r="C20553" s="40">
        <v>59641.73</v>
      </c>
      <c r="D20553" s="11">
        <f t="shared" si="321"/>
        <v>15612250.857999932</v>
      </c>
      <c r="E20553" s="30" t="s">
        <v>16408</v>
      </c>
    </row>
    <row r="20554" spans="1:5">
      <c r="B20554" s="40">
        <v>-218173.1</v>
      </c>
      <c r="C20554" s="40"/>
      <c r="D20554" s="11">
        <f t="shared" si="321"/>
        <v>15394077.757999932</v>
      </c>
      <c r="E20554" s="30" t="s">
        <v>16409</v>
      </c>
    </row>
    <row r="20555" spans="1:5">
      <c r="B20555" s="40"/>
      <c r="C20555" s="44">
        <v>5000000</v>
      </c>
      <c r="D20555" s="11">
        <f t="shared" si="321"/>
        <v>20394077.757999934</v>
      </c>
      <c r="E20555" s="24" t="s">
        <v>16366</v>
      </c>
    </row>
    <row r="20556" spans="1:5">
      <c r="B20556" s="40">
        <v>-308479.90999999997</v>
      </c>
      <c r="C20556" s="40"/>
      <c r="D20556" s="11">
        <f t="shared" ref="D20556:D20619" si="322">D20555+B20556+C20556</f>
        <v>20085597.847999934</v>
      </c>
      <c r="E20556" s="30">
        <v>25001315645</v>
      </c>
    </row>
    <row r="20557" spans="1:5">
      <c r="B20557" s="40">
        <v>-259459.44</v>
      </c>
      <c r="C20557" s="40"/>
      <c r="D20557" s="11">
        <f t="shared" si="322"/>
        <v>19826138.407999933</v>
      </c>
      <c r="E20557" s="30">
        <v>25001315102</v>
      </c>
    </row>
    <row r="20558" spans="1:5">
      <c r="B20558" s="40">
        <v>-258334.25</v>
      </c>
      <c r="C20558" s="40"/>
      <c r="D20558" s="11">
        <f t="shared" si="322"/>
        <v>19567804.157999933</v>
      </c>
      <c r="E20558" s="30">
        <v>25001315138</v>
      </c>
    </row>
    <row r="20559" spans="1:5">
      <c r="B20559" s="40">
        <v>-170370.27</v>
      </c>
      <c r="C20559" s="40"/>
      <c r="D20559" s="11">
        <f t="shared" si="322"/>
        <v>19397433.887999933</v>
      </c>
      <c r="E20559" s="30">
        <v>25001317037</v>
      </c>
    </row>
    <row r="20560" spans="1:5">
      <c r="B20560" s="40">
        <v>-112262.54</v>
      </c>
      <c r="C20560" s="40"/>
      <c r="D20560" s="11">
        <f t="shared" si="322"/>
        <v>19285171.347999934</v>
      </c>
      <c r="E20560" s="30">
        <v>25001317225</v>
      </c>
    </row>
    <row r="20561" spans="1:5">
      <c r="B20561" s="44">
        <v>-10318066.67</v>
      </c>
      <c r="C20561" s="40"/>
      <c r="D20561" s="11">
        <f t="shared" si="322"/>
        <v>8967104.6779999342</v>
      </c>
      <c r="E20561" s="24" t="s">
        <v>16424</v>
      </c>
    </row>
    <row r="20562" spans="1:5">
      <c r="A20562" s="19">
        <v>45068</v>
      </c>
      <c r="B20562" s="40"/>
      <c r="C20562" s="44">
        <v>3800000</v>
      </c>
      <c r="D20562" s="11">
        <f t="shared" si="322"/>
        <v>12767104.677999934</v>
      </c>
      <c r="E20562" s="24" t="s">
        <v>56</v>
      </c>
    </row>
    <row r="20563" spans="1:5">
      <c r="B20563" s="40"/>
      <c r="C20563" s="40">
        <v>334319.52</v>
      </c>
      <c r="D20563" s="11">
        <f t="shared" si="322"/>
        <v>13101424.197999934</v>
      </c>
      <c r="E20563" s="30" t="s">
        <v>16435</v>
      </c>
    </row>
    <row r="20564" spans="1:5">
      <c r="B20564" s="40"/>
      <c r="C20564" s="40">
        <v>2289611</v>
      </c>
      <c r="D20564" s="11">
        <f t="shared" si="322"/>
        <v>15391035.197999934</v>
      </c>
      <c r="E20564" s="30" t="s">
        <v>16436</v>
      </c>
    </row>
    <row r="20565" spans="1:5">
      <c r="B20565" s="40">
        <v>-763293.41</v>
      </c>
      <c r="C20565" s="40"/>
      <c r="D20565" s="11">
        <f t="shared" si="322"/>
        <v>14627741.787999934</v>
      </c>
      <c r="E20565" s="30">
        <v>25001318165</v>
      </c>
    </row>
    <row r="20566" spans="1:5">
      <c r="B20566" s="40">
        <v>-85806.720000000001</v>
      </c>
      <c r="C20566" s="40"/>
      <c r="D20566" s="11">
        <f t="shared" si="322"/>
        <v>14541935.067999933</v>
      </c>
      <c r="E20566" s="30">
        <v>25001318210</v>
      </c>
    </row>
    <row r="20567" spans="1:5">
      <c r="B20567" s="40">
        <v>-332390.27</v>
      </c>
      <c r="C20567" s="40"/>
      <c r="D20567" s="11">
        <f t="shared" si="322"/>
        <v>14209544.797999933</v>
      </c>
      <c r="E20567" s="30">
        <v>25001318177</v>
      </c>
    </row>
    <row r="20568" spans="1:5">
      <c r="B20568" s="40">
        <v>-124048.41</v>
      </c>
      <c r="C20568" s="40"/>
      <c r="D20568" s="11">
        <f t="shared" si="322"/>
        <v>14085496.387999933</v>
      </c>
      <c r="E20568" s="30">
        <v>25001317982</v>
      </c>
    </row>
    <row r="20569" spans="1:5">
      <c r="B20569" s="40">
        <v>-2271516.6</v>
      </c>
      <c r="C20569" s="40"/>
      <c r="D20569" s="11">
        <f t="shared" si="322"/>
        <v>11813979.787999934</v>
      </c>
      <c r="E20569" s="30">
        <v>25001317425</v>
      </c>
    </row>
    <row r="20570" spans="1:5">
      <c r="B20570" s="40">
        <v>-189172.24</v>
      </c>
      <c r="C20570" s="40"/>
      <c r="D20570" s="11">
        <f t="shared" si="322"/>
        <v>11624807.547999933</v>
      </c>
      <c r="E20570" s="30">
        <v>25001317944</v>
      </c>
    </row>
    <row r="20571" spans="1:5">
      <c r="B20571" s="40"/>
      <c r="C20571" s="40">
        <v>87734.97</v>
      </c>
      <c r="D20571" s="11">
        <f t="shared" si="322"/>
        <v>11712542.517999934</v>
      </c>
      <c r="E20571" s="30">
        <v>44105</v>
      </c>
    </row>
    <row r="20572" spans="1:5">
      <c r="B20572" s="44">
        <v>-4128826.66</v>
      </c>
      <c r="C20572" s="40"/>
      <c r="D20572" s="11">
        <f t="shared" si="322"/>
        <v>7583715.8579999339</v>
      </c>
      <c r="E20572" s="24" t="s">
        <v>16437</v>
      </c>
    </row>
    <row r="20573" spans="1:5">
      <c r="A20573" s="19">
        <v>45069</v>
      </c>
      <c r="B20573" s="44">
        <v>-5000000</v>
      </c>
      <c r="C20573" s="40"/>
      <c r="D20573" s="11">
        <f t="shared" si="322"/>
        <v>2583715.8579999339</v>
      </c>
      <c r="E20573" s="24" t="s">
        <v>16365</v>
      </c>
    </row>
    <row r="20574" spans="1:5">
      <c r="B20574" s="40"/>
      <c r="C20574" s="40">
        <v>7159956</v>
      </c>
      <c r="D20574" s="11">
        <f t="shared" si="322"/>
        <v>9743671.8579999339</v>
      </c>
      <c r="E20574" s="30" t="s">
        <v>15885</v>
      </c>
    </row>
    <row r="20575" spans="1:5">
      <c r="B20575" s="40"/>
      <c r="C20575" s="40">
        <v>89497.75</v>
      </c>
      <c r="D20575" s="11">
        <f t="shared" si="322"/>
        <v>9833169.6079999339</v>
      </c>
      <c r="E20575" s="30" t="s">
        <v>16444</v>
      </c>
    </row>
    <row r="20576" spans="1:5">
      <c r="B20576" s="40"/>
      <c r="C20576" s="40">
        <v>89500.6</v>
      </c>
      <c r="D20576" s="11">
        <f t="shared" si="322"/>
        <v>9922670.2079999335</v>
      </c>
      <c r="E20576" s="30" t="s">
        <v>16447</v>
      </c>
    </row>
    <row r="20577" spans="1:5">
      <c r="B20577" s="40"/>
      <c r="C20577" s="40">
        <v>59644.58</v>
      </c>
      <c r="D20577" s="11">
        <f t="shared" si="322"/>
        <v>9982314.7879999336</v>
      </c>
      <c r="E20577" s="30" t="s">
        <v>16445</v>
      </c>
    </row>
    <row r="20578" spans="1:5">
      <c r="B20578" s="40"/>
      <c r="C20578" s="40">
        <v>6640189.5</v>
      </c>
      <c r="D20578" s="11">
        <f t="shared" si="322"/>
        <v>16622504.287999934</v>
      </c>
      <c r="E20578" s="30" t="s">
        <v>16446</v>
      </c>
    </row>
    <row r="20579" spans="1:5">
      <c r="A20579" s="19">
        <v>45070</v>
      </c>
      <c r="B20579" s="44">
        <v>-7000000</v>
      </c>
      <c r="C20579" s="40"/>
      <c r="D20579" s="11">
        <f t="shared" si="322"/>
        <v>9622504.2879999336</v>
      </c>
      <c r="E20579" s="24" t="s">
        <v>47</v>
      </c>
    </row>
    <row r="20580" spans="1:5">
      <c r="B20580" s="40"/>
      <c r="C20580" s="40">
        <v>32261524.91</v>
      </c>
      <c r="D20580" s="11">
        <f t="shared" si="322"/>
        <v>41884029.197999932</v>
      </c>
      <c r="E20580" s="30" t="s">
        <v>13285</v>
      </c>
    </row>
    <row r="20581" spans="1:5">
      <c r="B20581" s="40">
        <v>-63499.1</v>
      </c>
      <c r="C20581" s="40"/>
      <c r="D20581" s="11">
        <f t="shared" si="322"/>
        <v>41820530.09799993</v>
      </c>
      <c r="E20581" s="30" t="s">
        <v>16453</v>
      </c>
    </row>
    <row r="20582" spans="1:5">
      <c r="B20582" s="40">
        <v>-36125.35</v>
      </c>
      <c r="C20582" s="40"/>
      <c r="D20582" s="11">
        <f t="shared" si="322"/>
        <v>41784404.747999929</v>
      </c>
      <c r="E20582" s="30">
        <v>25001318141</v>
      </c>
    </row>
    <row r="20583" spans="1:5">
      <c r="B20583" s="40">
        <v>-112258.38</v>
      </c>
      <c r="C20583" s="40"/>
      <c r="D20583" s="11">
        <f t="shared" si="322"/>
        <v>41672146.367999926</v>
      </c>
      <c r="E20583" s="30">
        <v>25001317887</v>
      </c>
    </row>
    <row r="20584" spans="1:5">
      <c r="B20584" s="40"/>
      <c r="C20584" s="40">
        <v>54727.64</v>
      </c>
      <c r="D20584" s="11">
        <f t="shared" si="322"/>
        <v>41726874.007999927</v>
      </c>
      <c r="E20584" s="30" t="s">
        <v>16457</v>
      </c>
    </row>
    <row r="20585" spans="1:5">
      <c r="B20585" s="40">
        <v>-89904.320000000007</v>
      </c>
      <c r="C20585" s="40"/>
      <c r="D20585" s="11">
        <f t="shared" si="322"/>
        <v>41636969.687999927</v>
      </c>
      <c r="E20585" s="30">
        <v>25001318139</v>
      </c>
    </row>
    <row r="20586" spans="1:5">
      <c r="B20586" s="40"/>
      <c r="C20586" s="40">
        <v>54730.26</v>
      </c>
      <c r="D20586" s="11">
        <f t="shared" si="322"/>
        <v>41691699.947999924</v>
      </c>
      <c r="E20586" s="30" t="s">
        <v>16458</v>
      </c>
    </row>
    <row r="20587" spans="1:5">
      <c r="B20587" s="40"/>
      <c r="C20587" s="40">
        <v>58247.93</v>
      </c>
      <c r="D20587" s="11">
        <f t="shared" si="322"/>
        <v>41749947.877999924</v>
      </c>
      <c r="E20587" s="30">
        <v>44188</v>
      </c>
    </row>
    <row r="20588" spans="1:5">
      <c r="B20588" s="40">
        <v>-80881.710000000006</v>
      </c>
      <c r="C20588" s="40"/>
      <c r="D20588" s="11">
        <f t="shared" si="322"/>
        <v>41669066.167999923</v>
      </c>
      <c r="E20588" s="30">
        <v>25001321145</v>
      </c>
    </row>
    <row r="20589" spans="1:5">
      <c r="B20589" s="40">
        <v>-57071.37</v>
      </c>
      <c r="C20589" s="40"/>
      <c r="D20589" s="11">
        <f t="shared" si="322"/>
        <v>41611994.797999926</v>
      </c>
      <c r="E20589" s="30">
        <v>25001321171</v>
      </c>
    </row>
    <row r="20590" spans="1:5">
      <c r="B20590" s="40">
        <v>-108664.5</v>
      </c>
      <c r="C20590" s="40"/>
      <c r="D20590" s="11">
        <f t="shared" si="322"/>
        <v>41503330.297999926</v>
      </c>
      <c r="E20590" s="30">
        <v>25001317851</v>
      </c>
    </row>
    <row r="20591" spans="1:5">
      <c r="B20591" s="40">
        <v>-108638.41</v>
      </c>
      <c r="C20591" s="40"/>
      <c r="D20591" s="11">
        <f t="shared" si="322"/>
        <v>41394691.887999929</v>
      </c>
      <c r="E20591" s="30">
        <v>25001317875</v>
      </c>
    </row>
    <row r="20592" spans="1:5">
      <c r="B20592" s="40">
        <v>-94015.34</v>
      </c>
      <c r="C20592" s="40"/>
      <c r="D20592" s="11">
        <f t="shared" si="322"/>
        <v>41300676.547999926</v>
      </c>
      <c r="E20592" s="30">
        <v>25001320362</v>
      </c>
    </row>
    <row r="20593" spans="1:5">
      <c r="B20593" s="22">
        <v>-285</v>
      </c>
      <c r="C20593" s="21"/>
      <c r="D20593" s="11">
        <f t="shared" si="322"/>
        <v>41300391.547999926</v>
      </c>
      <c r="E20593" s="24" t="s">
        <v>24</v>
      </c>
    </row>
    <row r="20594" spans="1:5">
      <c r="A20594" s="19">
        <v>45071</v>
      </c>
      <c r="B20594" s="40">
        <v>-2587.8200000000002</v>
      </c>
      <c r="C20594" s="40"/>
      <c r="D20594" s="11">
        <f t="shared" si="322"/>
        <v>41297803.727999926</v>
      </c>
      <c r="E20594" s="30" t="s">
        <v>16459</v>
      </c>
    </row>
    <row r="20595" spans="1:5">
      <c r="B20595" s="40">
        <v>-10000</v>
      </c>
      <c r="C20595" s="40"/>
      <c r="D20595" s="11">
        <f t="shared" si="322"/>
        <v>41287803.727999926</v>
      </c>
      <c r="E20595" s="30" t="s">
        <v>16460</v>
      </c>
    </row>
    <row r="20596" spans="1:5">
      <c r="B20596" s="44">
        <v>-21000000</v>
      </c>
      <c r="C20596" s="40"/>
      <c r="D20596" s="11">
        <f t="shared" si="322"/>
        <v>20287803.727999926</v>
      </c>
      <c r="E20596" s="24" t="s">
        <v>13308</v>
      </c>
    </row>
    <row r="20597" spans="1:5">
      <c r="B20597" s="44">
        <v>-6000000</v>
      </c>
      <c r="C20597" s="40"/>
      <c r="D20597" s="11">
        <f t="shared" si="322"/>
        <v>14287803.727999926</v>
      </c>
      <c r="E20597" s="24" t="s">
        <v>47</v>
      </c>
    </row>
    <row r="20598" spans="1:5">
      <c r="B20598" s="40"/>
      <c r="C20598" s="44">
        <v>2500000</v>
      </c>
      <c r="D20598" s="11">
        <f t="shared" si="322"/>
        <v>16787803.727999926</v>
      </c>
      <c r="E20598" s="24" t="s">
        <v>16366</v>
      </c>
    </row>
    <row r="20599" spans="1:5">
      <c r="B20599" s="100">
        <v>-3179.49</v>
      </c>
      <c r="C20599" s="40"/>
      <c r="D20599" s="11">
        <f t="shared" si="322"/>
        <v>16784624.237999927</v>
      </c>
      <c r="E20599" s="30" t="s">
        <v>16476</v>
      </c>
    </row>
    <row r="20600" spans="1:5">
      <c r="B20600" s="40"/>
      <c r="C20600" s="40">
        <v>20459966</v>
      </c>
      <c r="D20600" s="11">
        <f t="shared" si="322"/>
        <v>37244590.237999931</v>
      </c>
      <c r="E20600" s="30" t="s">
        <v>4282</v>
      </c>
    </row>
    <row r="20601" spans="1:5">
      <c r="B20601" s="40"/>
      <c r="C20601" s="40">
        <v>82126.22</v>
      </c>
      <c r="D20601" s="11">
        <f t="shared" si="322"/>
        <v>37326716.45799993</v>
      </c>
      <c r="E20601" s="30" t="s">
        <v>16481</v>
      </c>
    </row>
    <row r="20602" spans="1:5">
      <c r="B20602" s="40"/>
      <c r="C20602" s="40">
        <v>574898.13</v>
      </c>
      <c r="D20602" s="11">
        <f t="shared" si="322"/>
        <v>37901614.587999932</v>
      </c>
      <c r="E20602" s="32" t="s">
        <v>16480</v>
      </c>
    </row>
    <row r="20603" spans="1:5">
      <c r="B20603" s="40">
        <v>-107628.27</v>
      </c>
      <c r="C20603" s="40"/>
      <c r="D20603" s="11">
        <f t="shared" si="322"/>
        <v>37793986.317999929</v>
      </c>
      <c r="E20603" s="30">
        <v>25001320805</v>
      </c>
    </row>
    <row r="20604" spans="1:5">
      <c r="B20604" s="40">
        <v>-65841.509999999995</v>
      </c>
      <c r="C20604" s="40"/>
      <c r="D20604" s="11">
        <f t="shared" si="322"/>
        <v>37728144.807999931</v>
      </c>
      <c r="E20604" s="30">
        <v>25001319786</v>
      </c>
    </row>
    <row r="20605" spans="1:5">
      <c r="B20605" s="40">
        <v>-78668</v>
      </c>
      <c r="C20605" s="40"/>
      <c r="D20605" s="11">
        <f t="shared" si="322"/>
        <v>37649476.807999931</v>
      </c>
      <c r="E20605" s="30">
        <v>25001310438</v>
      </c>
    </row>
    <row r="20606" spans="1:5">
      <c r="B20606" s="40">
        <v>-554133.06000000006</v>
      </c>
      <c r="C20606" s="40"/>
      <c r="D20606" s="11">
        <f t="shared" si="322"/>
        <v>37095343.747999929</v>
      </c>
      <c r="E20606" s="30">
        <v>25001320217</v>
      </c>
    </row>
    <row r="20607" spans="1:5">
      <c r="A20607" s="19">
        <v>45072</v>
      </c>
      <c r="B20607" s="44">
        <v>-13000000</v>
      </c>
      <c r="C20607" s="40"/>
      <c r="D20607" s="11">
        <f t="shared" si="322"/>
        <v>24095343.747999929</v>
      </c>
      <c r="E20607" s="24" t="s">
        <v>13308</v>
      </c>
    </row>
    <row r="20608" spans="1:5">
      <c r="B20608" s="40">
        <v>-6644011.7199999997</v>
      </c>
      <c r="C20608" s="40"/>
      <c r="D20608" s="11">
        <f t="shared" si="322"/>
        <v>17451332.02799993</v>
      </c>
      <c r="E20608" s="30">
        <v>25001314167</v>
      </c>
    </row>
    <row r="20609" spans="1:5">
      <c r="B20609" s="40">
        <v>-56274.879999999997</v>
      </c>
      <c r="C20609" s="40"/>
      <c r="D20609" s="11">
        <f t="shared" si="322"/>
        <v>17395057.147999931</v>
      </c>
      <c r="E20609" s="30">
        <v>25001320586</v>
      </c>
    </row>
    <row r="20610" spans="1:5">
      <c r="B20610" s="40">
        <v>-71973.09</v>
      </c>
      <c r="C20610" s="40"/>
      <c r="D20610" s="11">
        <f t="shared" si="322"/>
        <v>17323084.057999931</v>
      </c>
      <c r="E20610" s="30">
        <v>25001321133</v>
      </c>
    </row>
    <row r="20611" spans="1:5">
      <c r="B20611" s="40"/>
      <c r="C20611" s="40">
        <v>165426.49</v>
      </c>
      <c r="D20611" s="11">
        <f t="shared" si="322"/>
        <v>17488510.54799993</v>
      </c>
      <c r="E20611" s="30">
        <v>44065</v>
      </c>
    </row>
    <row r="20612" spans="1:5">
      <c r="B20612" s="40"/>
      <c r="C20612" s="40">
        <v>99228.42</v>
      </c>
      <c r="D20612" s="11">
        <f t="shared" si="322"/>
        <v>17587738.967999931</v>
      </c>
      <c r="E20612" s="30">
        <v>44131</v>
      </c>
    </row>
    <row r="20613" spans="1:5">
      <c r="B20613" s="40">
        <v>-98513.27</v>
      </c>
      <c r="C20613" s="40"/>
      <c r="D20613" s="11">
        <f t="shared" si="322"/>
        <v>17489225.697999932</v>
      </c>
      <c r="E20613" s="30">
        <v>25001321202</v>
      </c>
    </row>
    <row r="20614" spans="1:5">
      <c r="B20614" s="40">
        <v>-186363.62</v>
      </c>
      <c r="C20614" s="40"/>
      <c r="D20614" s="11">
        <f t="shared" si="322"/>
        <v>17302862.077999931</v>
      </c>
      <c r="E20614" s="30">
        <v>25001322116</v>
      </c>
    </row>
    <row r="20615" spans="1:5">
      <c r="B20615" s="40">
        <v>-164099.76</v>
      </c>
      <c r="C20615" s="40"/>
      <c r="D20615" s="11">
        <f t="shared" si="322"/>
        <v>17138762.317999929</v>
      </c>
      <c r="E20615" s="30">
        <v>25001321183</v>
      </c>
    </row>
    <row r="20616" spans="1:5">
      <c r="A20616" s="19">
        <v>45075</v>
      </c>
      <c r="B20616" s="21"/>
      <c r="C20616" s="21">
        <v>9670.2000000000007</v>
      </c>
      <c r="D20616" s="11">
        <f t="shared" si="322"/>
        <v>17148432.517999928</v>
      </c>
      <c r="E20616" s="30">
        <v>44234</v>
      </c>
    </row>
    <row r="20617" spans="1:5">
      <c r="B20617" s="21">
        <v>-9745.64</v>
      </c>
      <c r="C20617" s="21"/>
      <c r="D20617" s="11">
        <f t="shared" si="322"/>
        <v>17138686.877999928</v>
      </c>
      <c r="E20617" s="30">
        <v>25001321214</v>
      </c>
    </row>
    <row r="20618" spans="1:5">
      <c r="A20618" s="19">
        <v>45076</v>
      </c>
      <c r="B20618" s="40"/>
      <c r="C20618" s="40">
        <v>546345.87</v>
      </c>
      <c r="D20618" s="11">
        <f t="shared" si="322"/>
        <v>17685032.747999929</v>
      </c>
      <c r="E20618" s="30" t="s">
        <v>13285</v>
      </c>
    </row>
    <row r="20619" spans="1:5">
      <c r="B20619" s="40"/>
      <c r="C20619" s="40">
        <v>80251.67</v>
      </c>
      <c r="D20619" s="11">
        <f t="shared" si="322"/>
        <v>17765284.417999931</v>
      </c>
      <c r="E20619" s="30" t="s">
        <v>15663</v>
      </c>
    </row>
    <row r="20620" spans="1:5">
      <c r="B20620" s="40"/>
      <c r="C20620" s="40">
        <v>94090.19</v>
      </c>
      <c r="D20620" s="11">
        <f t="shared" ref="D20620:D20683" si="323">D20619+B20620+C20620</f>
        <v>17859374.607999932</v>
      </c>
      <c r="E20620" s="30" t="s">
        <v>13285</v>
      </c>
    </row>
    <row r="20621" spans="1:5">
      <c r="B20621" s="40">
        <v>-5030877.04</v>
      </c>
      <c r="C20621" s="40"/>
      <c r="D20621" s="11">
        <f t="shared" si="323"/>
        <v>12828497.567999933</v>
      </c>
      <c r="E20621" s="30">
        <v>25001310369</v>
      </c>
    </row>
    <row r="20622" spans="1:5">
      <c r="B20622" s="40">
        <v>-313292.82</v>
      </c>
      <c r="C20622" s="40"/>
      <c r="D20622" s="11">
        <f t="shared" si="323"/>
        <v>12515204.747999933</v>
      </c>
      <c r="E20622" s="30">
        <v>25001321090</v>
      </c>
    </row>
    <row r="20623" spans="1:5">
      <c r="B20623" s="40">
        <v>-72591.78</v>
      </c>
      <c r="C20623" s="40"/>
      <c r="D20623" s="11">
        <f t="shared" si="323"/>
        <v>12442612.967999933</v>
      </c>
      <c r="E20623" s="30">
        <v>25001322809</v>
      </c>
    </row>
    <row r="20624" spans="1:5">
      <c r="A20624" s="19">
        <v>45077</v>
      </c>
      <c r="B20624" s="44">
        <v>-5500000</v>
      </c>
      <c r="C20624" s="40"/>
      <c r="D20624" s="11">
        <f t="shared" si="323"/>
        <v>6942612.9679999333</v>
      </c>
      <c r="E20624" s="24" t="s">
        <v>16518</v>
      </c>
    </row>
    <row r="20625" spans="1:5">
      <c r="B20625" s="40"/>
      <c r="C20625" s="40">
        <v>202369.39</v>
      </c>
      <c r="D20625" s="11">
        <f t="shared" si="323"/>
        <v>7144982.357999933</v>
      </c>
      <c r="E20625" s="30" t="s">
        <v>16541</v>
      </c>
    </row>
    <row r="20626" spans="1:5">
      <c r="B20626" s="40">
        <v>-195899.26</v>
      </c>
      <c r="C20626" s="40"/>
      <c r="D20626" s="11">
        <f t="shared" si="323"/>
        <v>6949083.0979999332</v>
      </c>
      <c r="E20626" s="30">
        <v>25001320855</v>
      </c>
    </row>
    <row r="20627" spans="1:5">
      <c r="B20627" s="40">
        <v>-329387.87</v>
      </c>
      <c r="C20627" s="40"/>
      <c r="D20627" s="11">
        <f t="shared" si="323"/>
        <v>6619695.2279999331</v>
      </c>
      <c r="E20627" s="30">
        <v>25001322504</v>
      </c>
    </row>
    <row r="20628" spans="1:5">
      <c r="B20628" s="40">
        <v>-392980.76</v>
      </c>
      <c r="C20628" s="40"/>
      <c r="D20628" s="11">
        <f t="shared" si="323"/>
        <v>6226714.4679999333</v>
      </c>
      <c r="E20628" s="30">
        <v>25001321076</v>
      </c>
    </row>
    <row r="20629" spans="1:5">
      <c r="B20629" s="40">
        <v>-35888.42</v>
      </c>
      <c r="C20629" s="40"/>
      <c r="D20629" s="11">
        <f t="shared" si="323"/>
        <v>6190826.0479999334</v>
      </c>
      <c r="E20629" s="30">
        <v>25001323470</v>
      </c>
    </row>
    <row r="20630" spans="1:5">
      <c r="B20630" s="22">
        <v>-410.46</v>
      </c>
      <c r="C20630" s="21"/>
      <c r="D20630" s="11">
        <f t="shared" si="323"/>
        <v>6190415.5879999334</v>
      </c>
      <c r="E20630" s="24" t="s">
        <v>24</v>
      </c>
    </row>
    <row r="20631" spans="1:5">
      <c r="A20631" s="19">
        <v>45078</v>
      </c>
      <c r="B20631" s="44">
        <v>-2300000</v>
      </c>
      <c r="C20631" s="40"/>
      <c r="D20631" s="11">
        <f t="shared" si="323"/>
        <v>3890415.5879999334</v>
      </c>
      <c r="E20631" s="24" t="s">
        <v>16138</v>
      </c>
    </row>
    <row r="20632" spans="1:5">
      <c r="B20632" s="40">
        <v>-28140</v>
      </c>
      <c r="C20632" s="40"/>
      <c r="D20632" s="11">
        <f t="shared" si="323"/>
        <v>3862275.5879999334</v>
      </c>
      <c r="E20632" s="30" t="s">
        <v>16548</v>
      </c>
    </row>
    <row r="20633" spans="1:5">
      <c r="B20633" s="40">
        <v>-366193.37</v>
      </c>
      <c r="C20633" s="40"/>
      <c r="D20633" s="11">
        <f t="shared" si="323"/>
        <v>3496082.2179999333</v>
      </c>
      <c r="E20633" s="30">
        <v>25001323482</v>
      </c>
    </row>
    <row r="20634" spans="1:5">
      <c r="B20634" s="40">
        <v>-9646.9500000000007</v>
      </c>
      <c r="C20634" s="40"/>
      <c r="D20634" s="11">
        <f t="shared" si="323"/>
        <v>3486435.2679999331</v>
      </c>
      <c r="E20634" s="30">
        <v>25001323575</v>
      </c>
    </row>
    <row r="20635" spans="1:5">
      <c r="B20635" s="40"/>
      <c r="C20635" s="40">
        <v>331809.49</v>
      </c>
      <c r="D20635" s="11">
        <f t="shared" si="323"/>
        <v>3818244.7579999333</v>
      </c>
      <c r="E20635" s="30" t="s">
        <v>16553</v>
      </c>
    </row>
    <row r="20636" spans="1:5">
      <c r="B20636" s="40"/>
      <c r="C20636" s="40">
        <v>114956.02</v>
      </c>
      <c r="D20636" s="11">
        <f t="shared" si="323"/>
        <v>3933200.7779999333</v>
      </c>
      <c r="E20636" s="30" t="s">
        <v>16554</v>
      </c>
    </row>
    <row r="20637" spans="1:5">
      <c r="B20637" s="40"/>
      <c r="C20637" s="40">
        <v>9670.2000000000007</v>
      </c>
      <c r="D20637" s="11">
        <f t="shared" si="323"/>
        <v>3942870.9779999335</v>
      </c>
      <c r="E20637" s="30">
        <v>44307</v>
      </c>
    </row>
    <row r="20638" spans="1:5">
      <c r="B20638" s="40"/>
      <c r="C20638" s="40">
        <v>646777.66</v>
      </c>
      <c r="D20638" s="11">
        <f t="shared" si="323"/>
        <v>4589648.6379999332</v>
      </c>
      <c r="E20638" s="30" t="s">
        <v>16555</v>
      </c>
    </row>
    <row r="20639" spans="1:5">
      <c r="B20639" s="40"/>
      <c r="C20639" s="40">
        <v>9568.89</v>
      </c>
      <c r="D20639" s="11">
        <f t="shared" si="323"/>
        <v>4599217.5279999329</v>
      </c>
      <c r="E20639" s="30">
        <v>44334</v>
      </c>
    </row>
    <row r="20640" spans="1:5">
      <c r="B20640" s="40">
        <v>-108090.06</v>
      </c>
      <c r="C20640" s="40"/>
      <c r="D20640" s="11">
        <f t="shared" si="323"/>
        <v>4491127.4679999333</v>
      </c>
      <c r="E20640" s="30">
        <v>25001323163</v>
      </c>
    </row>
    <row r="20641" spans="1:5">
      <c r="B20641" s="40">
        <v>-623406.18999999994</v>
      </c>
      <c r="C20641" s="40"/>
      <c r="D20641" s="11">
        <f t="shared" si="323"/>
        <v>3867721.2779999333</v>
      </c>
      <c r="E20641" s="30">
        <v>25001323175</v>
      </c>
    </row>
    <row r="20642" spans="1:5">
      <c r="B20642" s="40">
        <v>-329896.43</v>
      </c>
      <c r="C20642" s="40"/>
      <c r="D20642" s="11">
        <f t="shared" si="323"/>
        <v>3537824.8479999332</v>
      </c>
      <c r="E20642" s="30">
        <v>25001323563</v>
      </c>
    </row>
    <row r="20643" spans="1:5">
      <c r="B20643" s="40">
        <v>-139272.24</v>
      </c>
      <c r="C20643" s="40"/>
      <c r="D20643" s="11">
        <f t="shared" si="323"/>
        <v>3398552.607999933</v>
      </c>
      <c r="E20643" s="30">
        <v>25001323468</v>
      </c>
    </row>
    <row r="20644" spans="1:5">
      <c r="A20644" s="19">
        <v>45082</v>
      </c>
      <c r="B20644" s="40"/>
      <c r="C20644" s="40">
        <v>1379126.45</v>
      </c>
      <c r="D20644" s="11">
        <f t="shared" si="323"/>
        <v>4777679.0579999331</v>
      </c>
      <c r="E20644" s="30" t="s">
        <v>13285</v>
      </c>
    </row>
    <row r="20645" spans="1:5">
      <c r="B20645" s="40"/>
      <c r="C20645" s="40">
        <v>28454</v>
      </c>
      <c r="D20645" s="11">
        <f t="shared" si="323"/>
        <v>4806133.0579999331</v>
      </c>
      <c r="E20645" s="30" t="s">
        <v>16588</v>
      </c>
    </row>
    <row r="20646" spans="1:5">
      <c r="B20646" s="40"/>
      <c r="C20646" s="40">
        <v>339437.27</v>
      </c>
      <c r="D20646" s="11">
        <f t="shared" si="323"/>
        <v>5145570.3279999327</v>
      </c>
      <c r="E20646" s="30">
        <v>201340</v>
      </c>
    </row>
    <row r="20647" spans="1:5">
      <c r="B20647" s="40"/>
      <c r="C20647" s="40">
        <v>65772.39</v>
      </c>
      <c r="D20647" s="11">
        <f t="shared" si="323"/>
        <v>5211342.7179999324</v>
      </c>
      <c r="E20647" s="30">
        <v>44222</v>
      </c>
    </row>
    <row r="20648" spans="1:5">
      <c r="B20648" s="40"/>
      <c r="C20648" s="40">
        <v>193089.47</v>
      </c>
      <c r="D20648" s="11">
        <f t="shared" si="323"/>
        <v>5404432.1879999321</v>
      </c>
      <c r="E20648" s="30" t="s">
        <v>16587</v>
      </c>
    </row>
    <row r="20649" spans="1:5">
      <c r="B20649" s="40">
        <v>-293359.34000000003</v>
      </c>
      <c r="C20649" s="40"/>
      <c r="D20649" s="11">
        <f t="shared" si="323"/>
        <v>5111072.8479999322</v>
      </c>
      <c r="E20649" s="30">
        <v>25001323070</v>
      </c>
    </row>
    <row r="20650" spans="1:5">
      <c r="B20650" s="40">
        <v>-103962.79</v>
      </c>
      <c r="C20650" s="40"/>
      <c r="D20650" s="11">
        <f t="shared" si="323"/>
        <v>5007110.0579999322</v>
      </c>
      <c r="E20650" s="30">
        <v>25001324677</v>
      </c>
    </row>
    <row r="20651" spans="1:5">
      <c r="B20651" s="40">
        <v>-65384.34</v>
      </c>
      <c r="C20651" s="40"/>
      <c r="D20651" s="11">
        <f t="shared" si="323"/>
        <v>4941725.7179999324</v>
      </c>
      <c r="E20651" s="30">
        <v>25001323587</v>
      </c>
    </row>
    <row r="20652" spans="1:5">
      <c r="B20652" s="40">
        <v>-52086.2</v>
      </c>
      <c r="C20652" s="40"/>
      <c r="D20652" s="11">
        <f t="shared" si="323"/>
        <v>4889639.5179999322</v>
      </c>
      <c r="E20652" s="30">
        <v>25001324689</v>
      </c>
    </row>
    <row r="20653" spans="1:5">
      <c r="B20653" s="40">
        <v>-330457.28999999998</v>
      </c>
      <c r="C20653" s="40"/>
      <c r="D20653" s="11">
        <f t="shared" si="323"/>
        <v>4559182.2279999321</v>
      </c>
      <c r="E20653" s="30">
        <v>25001323549</v>
      </c>
    </row>
    <row r="20654" spans="1:5">
      <c r="A20654" s="19">
        <v>45083</v>
      </c>
      <c r="B20654" s="21">
        <v>-292308.96000000002</v>
      </c>
      <c r="C20654" s="21"/>
      <c r="D20654" s="11">
        <f t="shared" si="323"/>
        <v>4266873.2679999322</v>
      </c>
      <c r="E20654" s="30">
        <v>25001323082</v>
      </c>
    </row>
    <row r="20655" spans="1:5">
      <c r="A20655" s="19">
        <v>45084</v>
      </c>
      <c r="B20655" s="40"/>
      <c r="C20655" s="40">
        <v>100421.33</v>
      </c>
      <c r="D20655" s="11">
        <f t="shared" si="323"/>
        <v>4367294.5979999322</v>
      </c>
      <c r="E20655" s="30" t="s">
        <v>15663</v>
      </c>
    </row>
    <row r="20656" spans="1:5">
      <c r="B20656" s="40"/>
      <c r="C20656" s="40">
        <v>13116675.01</v>
      </c>
      <c r="D20656" s="11">
        <f t="shared" si="323"/>
        <v>17483969.607999932</v>
      </c>
      <c r="E20656" s="30" t="s">
        <v>13285</v>
      </c>
    </row>
    <row r="20657" spans="1:5">
      <c r="B20657" s="40">
        <v>-89122.27</v>
      </c>
      <c r="C20657" s="40"/>
      <c r="D20657" s="11">
        <f t="shared" si="323"/>
        <v>17394847.337999932</v>
      </c>
      <c r="E20657" s="30" t="s">
        <v>16598</v>
      </c>
    </row>
    <row r="20658" spans="1:5">
      <c r="B20658" s="40">
        <v>-9745.64</v>
      </c>
      <c r="C20658" s="40"/>
      <c r="D20658" s="11">
        <f t="shared" si="323"/>
        <v>17385101.697999932</v>
      </c>
      <c r="E20658" s="30">
        <v>25001323670</v>
      </c>
    </row>
    <row r="20659" spans="1:5">
      <c r="B20659" s="22">
        <v>-674</v>
      </c>
      <c r="C20659" s="21"/>
      <c r="D20659" s="11">
        <f t="shared" si="323"/>
        <v>17384427.697999932</v>
      </c>
      <c r="E20659" s="24" t="s">
        <v>24</v>
      </c>
    </row>
    <row r="20660" spans="1:5">
      <c r="A20660" s="19">
        <v>45085</v>
      </c>
      <c r="B20660" s="40"/>
      <c r="C20660" s="44">
        <v>5000000</v>
      </c>
      <c r="D20660" s="11">
        <f t="shared" si="323"/>
        <v>22384427.697999932</v>
      </c>
      <c r="E20660" s="24" t="s">
        <v>56</v>
      </c>
    </row>
    <row r="20661" spans="1:5">
      <c r="B20661" s="40"/>
      <c r="C20661" s="40">
        <v>183504.37</v>
      </c>
      <c r="D20661" s="11">
        <f t="shared" si="323"/>
        <v>22567932.067999933</v>
      </c>
      <c r="E20661" s="30">
        <v>201338</v>
      </c>
    </row>
    <row r="20662" spans="1:5">
      <c r="B20662" s="40"/>
      <c r="C20662" s="40">
        <v>20555269.300000001</v>
      </c>
      <c r="D20662" s="11">
        <f t="shared" si="323"/>
        <v>43123201.367999934</v>
      </c>
      <c r="E20662" s="30" t="s">
        <v>15885</v>
      </c>
    </row>
    <row r="20663" spans="1:5">
      <c r="B20663" s="40">
        <v>-178732.96</v>
      </c>
      <c r="C20663" s="40"/>
      <c r="D20663" s="11">
        <f t="shared" si="323"/>
        <v>42944468.407999933</v>
      </c>
      <c r="E20663" s="30">
        <v>25001324996</v>
      </c>
    </row>
    <row r="20664" spans="1:5">
      <c r="B20664" s="40">
        <v>-53943.96</v>
      </c>
      <c r="C20664" s="40"/>
      <c r="D20664" s="11">
        <f t="shared" si="323"/>
        <v>42890524.447999932</v>
      </c>
      <c r="E20664" s="30">
        <v>25001326271</v>
      </c>
    </row>
    <row r="20665" spans="1:5">
      <c r="B20665" s="40">
        <v>-244780.29</v>
      </c>
      <c r="C20665" s="40"/>
      <c r="D20665" s="11">
        <f t="shared" si="323"/>
        <v>42645744.157999933</v>
      </c>
      <c r="E20665" s="30">
        <v>25001326033</v>
      </c>
    </row>
    <row r="20666" spans="1:5">
      <c r="B20666" s="40"/>
      <c r="C20666" s="40">
        <v>66083.899999999994</v>
      </c>
      <c r="D20666" s="11">
        <f t="shared" si="323"/>
        <v>42711828.057999931</v>
      </c>
      <c r="E20666" s="30" t="s">
        <v>15663</v>
      </c>
    </row>
    <row r="20667" spans="1:5">
      <c r="B20667" s="40">
        <v>-191014.22</v>
      </c>
      <c r="C20667" s="40"/>
      <c r="D20667" s="11">
        <f t="shared" si="323"/>
        <v>42520813.837999932</v>
      </c>
      <c r="E20667" s="30">
        <v>25001325886</v>
      </c>
    </row>
    <row r="20668" spans="1:5">
      <c r="B20668" s="40">
        <v>-107639.82</v>
      </c>
      <c r="C20668" s="40"/>
      <c r="D20668" s="11">
        <f t="shared" si="323"/>
        <v>42413174.017999932</v>
      </c>
      <c r="E20668" s="30">
        <v>25001326314</v>
      </c>
    </row>
    <row r="20669" spans="1:5">
      <c r="B20669" s="40">
        <v>-136106.12</v>
      </c>
      <c r="C20669" s="40"/>
      <c r="D20669" s="11">
        <f t="shared" si="323"/>
        <v>42277067.897999935</v>
      </c>
      <c r="E20669" s="30">
        <v>25001326083</v>
      </c>
    </row>
    <row r="20670" spans="1:5">
      <c r="B20670" s="40">
        <v>-112841.78</v>
      </c>
      <c r="C20670" s="40"/>
      <c r="D20670" s="11">
        <f t="shared" si="323"/>
        <v>42164226.117999934</v>
      </c>
      <c r="E20670" s="30">
        <v>25001326326</v>
      </c>
    </row>
    <row r="20671" spans="1:5">
      <c r="B20671" s="40">
        <v>-135244.18</v>
      </c>
      <c r="C20671" s="40"/>
      <c r="D20671" s="11">
        <f t="shared" si="323"/>
        <v>42028981.937999934</v>
      </c>
      <c r="E20671" s="30">
        <v>25001326057</v>
      </c>
    </row>
    <row r="20672" spans="1:5">
      <c r="A20672" s="19">
        <v>45086</v>
      </c>
      <c r="B20672" s="44">
        <v>-16000000</v>
      </c>
      <c r="C20672" s="40"/>
      <c r="D20672" s="11">
        <f t="shared" si="323"/>
        <v>26028981.937999934</v>
      </c>
      <c r="E20672" s="24" t="s">
        <v>13308</v>
      </c>
    </row>
    <row r="20673" spans="1:5">
      <c r="B20673" s="40">
        <v>-167593.34</v>
      </c>
      <c r="C20673" s="40"/>
      <c r="D20673" s="11">
        <f t="shared" si="323"/>
        <v>25861388.597999934</v>
      </c>
      <c r="E20673" s="30" t="s">
        <v>16623</v>
      </c>
    </row>
    <row r="20674" spans="1:5">
      <c r="B20674" s="40"/>
      <c r="C20674" s="40">
        <v>465177.07</v>
      </c>
      <c r="D20674" s="11">
        <f t="shared" si="323"/>
        <v>26326565.667999934</v>
      </c>
      <c r="E20674" s="30" t="s">
        <v>13285</v>
      </c>
    </row>
    <row r="20675" spans="1:5">
      <c r="B20675" s="40"/>
      <c r="C20675" s="40">
        <v>59645.58</v>
      </c>
      <c r="D20675" s="11">
        <f t="shared" si="323"/>
        <v>26386211.247999933</v>
      </c>
      <c r="E20675" s="30" t="s">
        <v>16632</v>
      </c>
    </row>
    <row r="20676" spans="1:5">
      <c r="B20676" s="40"/>
      <c r="C20676" s="40">
        <v>249304.37</v>
      </c>
      <c r="D20676" s="11">
        <f t="shared" si="323"/>
        <v>26635515.617999934</v>
      </c>
      <c r="E20676" s="30" t="s">
        <v>16631</v>
      </c>
    </row>
    <row r="20677" spans="1:5">
      <c r="B20677" s="40">
        <v>-16149732.640000001</v>
      </c>
      <c r="C20677" s="40"/>
      <c r="D20677" s="11">
        <f t="shared" si="323"/>
        <v>10485782.977999933</v>
      </c>
      <c r="E20677" s="30">
        <v>25001313027</v>
      </c>
    </row>
    <row r="20678" spans="1:5">
      <c r="B20678" s="40"/>
      <c r="C20678" s="40">
        <v>186828.24</v>
      </c>
      <c r="D20678" s="11">
        <f t="shared" si="323"/>
        <v>10672611.217999933</v>
      </c>
      <c r="E20678" s="30" t="s">
        <v>16630</v>
      </c>
    </row>
    <row r="20679" spans="1:5">
      <c r="B20679" s="40">
        <v>-4016403.07</v>
      </c>
      <c r="C20679" s="40"/>
      <c r="D20679" s="11">
        <f t="shared" si="323"/>
        <v>6656208.147999933</v>
      </c>
      <c r="E20679" s="30">
        <v>25001310369</v>
      </c>
    </row>
    <row r="20680" spans="1:5">
      <c r="B20680" s="40">
        <v>-358388.01</v>
      </c>
      <c r="C20680" s="40"/>
      <c r="D20680" s="11">
        <f t="shared" si="323"/>
        <v>6297820.1379999332</v>
      </c>
      <c r="E20680" s="30">
        <v>25001323525</v>
      </c>
    </row>
    <row r="20681" spans="1:5">
      <c r="B20681" s="40">
        <v>-112544.29</v>
      </c>
      <c r="C20681" s="40"/>
      <c r="D20681" s="11">
        <f t="shared" si="323"/>
        <v>6185275.8479999332</v>
      </c>
      <c r="E20681" s="30">
        <v>25001326807</v>
      </c>
    </row>
    <row r="20682" spans="1:5">
      <c r="B20682" s="40">
        <v>-175589.3</v>
      </c>
      <c r="C20682" s="40"/>
      <c r="D20682" s="11">
        <f t="shared" si="323"/>
        <v>6009686.5479999334</v>
      </c>
      <c r="E20682" s="30">
        <v>25001325979</v>
      </c>
    </row>
    <row r="20683" spans="1:5">
      <c r="B20683" s="40">
        <v>-13980.72</v>
      </c>
      <c r="C20683" s="40"/>
      <c r="D20683" s="11">
        <f t="shared" si="323"/>
        <v>5995705.8279999336</v>
      </c>
      <c r="E20683" s="30">
        <v>25001325743</v>
      </c>
    </row>
    <row r="20684" spans="1:5">
      <c r="B20684" s="21">
        <v>-560</v>
      </c>
      <c r="C20684" s="21"/>
      <c r="D20684" s="11">
        <f t="shared" ref="D20684:D20747" si="324">D20683+B20684+C20684</f>
        <v>5995145.8279999336</v>
      </c>
      <c r="E20684" s="30">
        <v>25001325131</v>
      </c>
    </row>
    <row r="20685" spans="1:5">
      <c r="A20685" s="19">
        <v>45089</v>
      </c>
      <c r="B20685" s="40"/>
      <c r="C20685" s="40">
        <v>560539.17000000004</v>
      </c>
      <c r="D20685" s="11">
        <f t="shared" si="324"/>
        <v>6555684.9979999335</v>
      </c>
      <c r="E20685" s="30" t="s">
        <v>16641</v>
      </c>
    </row>
    <row r="20686" spans="1:5">
      <c r="B20686" s="40"/>
      <c r="C20686" s="40">
        <v>141703.73000000001</v>
      </c>
      <c r="D20686" s="11">
        <f t="shared" si="324"/>
        <v>6697388.727999934</v>
      </c>
      <c r="E20686" s="30" t="s">
        <v>16642</v>
      </c>
    </row>
    <row r="20687" spans="1:5">
      <c r="B20687" s="40"/>
      <c r="C20687" s="40">
        <v>142608.37</v>
      </c>
      <c r="D20687" s="11">
        <f t="shared" si="324"/>
        <v>6839997.0979999341</v>
      </c>
      <c r="E20687" s="30" t="s">
        <v>16643</v>
      </c>
    </row>
    <row r="20688" spans="1:5">
      <c r="B20688" s="40"/>
      <c r="C20688" s="40">
        <v>550515.23</v>
      </c>
      <c r="D20688" s="11">
        <f t="shared" si="324"/>
        <v>7390512.3279999346</v>
      </c>
      <c r="E20688" s="30">
        <v>201351</v>
      </c>
    </row>
    <row r="20689" spans="1:5">
      <c r="B20689" s="40"/>
      <c r="C20689" s="40">
        <v>73433.149999999994</v>
      </c>
      <c r="D20689" s="11">
        <f t="shared" si="324"/>
        <v>7463945.4779999349</v>
      </c>
      <c r="E20689" s="30">
        <v>201355</v>
      </c>
    </row>
    <row r="20690" spans="1:5">
      <c r="B20690" s="40">
        <v>-535693.06000000006</v>
      </c>
      <c r="C20690" s="40"/>
      <c r="D20690" s="11">
        <f t="shared" si="324"/>
        <v>6928252.4179999344</v>
      </c>
      <c r="E20690" s="30">
        <v>25001326095</v>
      </c>
    </row>
    <row r="20691" spans="1:5">
      <c r="B20691" s="40">
        <v>-535872.16</v>
      </c>
      <c r="C20691" s="40"/>
      <c r="D20691" s="11">
        <f t="shared" si="324"/>
        <v>6392380.2579999343</v>
      </c>
      <c r="E20691" s="30">
        <v>25001325874</v>
      </c>
    </row>
    <row r="20692" spans="1:5">
      <c r="B20692" s="40">
        <v>-71641.820000000007</v>
      </c>
      <c r="C20692" s="40"/>
      <c r="D20692" s="11">
        <f t="shared" si="324"/>
        <v>6320738.437999934</v>
      </c>
      <c r="E20692" s="30">
        <v>25001325850</v>
      </c>
    </row>
    <row r="20693" spans="1:5">
      <c r="B20693" s="40">
        <v>-44040.46</v>
      </c>
      <c r="C20693" s="40"/>
      <c r="D20693" s="11">
        <f t="shared" si="324"/>
        <v>6276697.977999934</v>
      </c>
      <c r="E20693" s="30" t="s">
        <v>4008</v>
      </c>
    </row>
    <row r="20694" spans="1:5">
      <c r="B20694" s="40">
        <v>-26756.22</v>
      </c>
      <c r="C20694" s="40"/>
      <c r="D20694" s="11">
        <f t="shared" si="324"/>
        <v>6249941.7579999343</v>
      </c>
      <c r="E20694" s="30" t="s">
        <v>3715</v>
      </c>
    </row>
    <row r="20695" spans="1:5">
      <c r="B20695" s="40">
        <v>-337678.89</v>
      </c>
      <c r="C20695" s="40"/>
      <c r="D20695" s="11">
        <f t="shared" si="324"/>
        <v>5912262.8679999346</v>
      </c>
      <c r="E20695" s="30" t="s">
        <v>3325</v>
      </c>
    </row>
    <row r="20696" spans="1:5">
      <c r="B20696" s="40">
        <v>-117556.3</v>
      </c>
      <c r="C20696" s="40"/>
      <c r="D20696" s="11">
        <f t="shared" si="324"/>
        <v>5794706.5679999348</v>
      </c>
      <c r="E20696" s="30" t="s">
        <v>16647</v>
      </c>
    </row>
    <row r="20697" spans="1:5">
      <c r="B20697" s="44">
        <v>-800000</v>
      </c>
      <c r="C20697" s="40"/>
      <c r="D20697" s="11">
        <f t="shared" si="324"/>
        <v>4994706.5679999348</v>
      </c>
      <c r="E20697" s="24" t="s">
        <v>16648</v>
      </c>
    </row>
    <row r="20698" spans="1:5">
      <c r="B20698" s="40"/>
      <c r="C20698" s="40">
        <v>2719966</v>
      </c>
      <c r="D20698" s="11">
        <f t="shared" si="324"/>
        <v>7714672.5679999348</v>
      </c>
      <c r="E20698" s="30" t="s">
        <v>4161</v>
      </c>
    </row>
    <row r="20699" spans="1:5">
      <c r="A20699" s="19">
        <v>45090</v>
      </c>
      <c r="B20699" s="21"/>
      <c r="C20699" s="21">
        <v>57449.440000000002</v>
      </c>
      <c r="D20699" s="11">
        <f t="shared" si="324"/>
        <v>7772122.0079999352</v>
      </c>
      <c r="E20699" s="30" t="s">
        <v>16649</v>
      </c>
    </row>
    <row r="20700" spans="1:5">
      <c r="B20700" s="21"/>
      <c r="C20700" s="40">
        <v>679982</v>
      </c>
      <c r="D20700" s="11">
        <f t="shared" si="324"/>
        <v>8452104.0079999343</v>
      </c>
      <c r="E20700" s="30" t="s">
        <v>16328</v>
      </c>
    </row>
    <row r="20701" spans="1:5">
      <c r="B20701" s="21">
        <v>-55094.93</v>
      </c>
      <c r="C20701" s="21"/>
      <c r="D20701" s="11">
        <f t="shared" si="324"/>
        <v>8397009.0779999346</v>
      </c>
      <c r="E20701" s="30">
        <v>25001327123</v>
      </c>
    </row>
    <row r="20702" spans="1:5">
      <c r="A20702" s="19">
        <v>45091</v>
      </c>
      <c r="B20702" s="44">
        <v>-3300000</v>
      </c>
      <c r="C20702" s="40"/>
      <c r="D20702" s="11">
        <f t="shared" si="324"/>
        <v>5097009.0779999346</v>
      </c>
      <c r="E20702" s="24" t="s">
        <v>13308</v>
      </c>
    </row>
    <row r="20703" spans="1:5">
      <c r="B20703" s="40"/>
      <c r="C20703" s="40">
        <v>2665841</v>
      </c>
      <c r="D20703" s="11">
        <f t="shared" si="324"/>
        <v>7762850.0779999346</v>
      </c>
      <c r="E20703" s="30" t="s">
        <v>16688</v>
      </c>
    </row>
    <row r="20704" spans="1:5">
      <c r="B20704" s="40">
        <v>-465466.88</v>
      </c>
      <c r="C20704" s="40"/>
      <c r="D20704" s="11">
        <f t="shared" si="324"/>
        <v>7297383.1979999347</v>
      </c>
      <c r="E20704" s="30">
        <v>25001328649</v>
      </c>
    </row>
    <row r="20705" spans="1:5">
      <c r="B20705" s="40">
        <v>-62915.72</v>
      </c>
      <c r="C20705" s="40"/>
      <c r="D20705" s="11">
        <f t="shared" si="324"/>
        <v>7234467.4779999349</v>
      </c>
      <c r="E20705" s="30">
        <v>25001321307</v>
      </c>
    </row>
    <row r="20706" spans="1:5">
      <c r="B20706" s="40">
        <v>-47358.5</v>
      </c>
      <c r="C20706" s="40"/>
      <c r="D20706" s="11">
        <f t="shared" si="324"/>
        <v>7187108.9779999349</v>
      </c>
      <c r="E20706" s="30">
        <v>25001321290</v>
      </c>
    </row>
    <row r="20707" spans="1:5">
      <c r="B20707" s="40">
        <v>-258627.42</v>
      </c>
      <c r="C20707" s="40"/>
      <c r="D20707" s="11">
        <f t="shared" si="324"/>
        <v>6928481.557999935</v>
      </c>
      <c r="E20707" s="30">
        <v>25001322461</v>
      </c>
    </row>
    <row r="20708" spans="1:5">
      <c r="B20708" s="21">
        <v>-556</v>
      </c>
      <c r="C20708" s="21"/>
      <c r="D20708" s="11">
        <f t="shared" si="324"/>
        <v>6927925.557999935</v>
      </c>
      <c r="E20708" s="30">
        <v>25001328075</v>
      </c>
    </row>
    <row r="20709" spans="1:5">
      <c r="A20709" s="19">
        <v>45092</v>
      </c>
      <c r="B20709" s="40"/>
      <c r="C20709" s="40">
        <v>146802.57999999999</v>
      </c>
      <c r="D20709" s="11">
        <f t="shared" si="324"/>
        <v>7074728.1379999351</v>
      </c>
      <c r="E20709" s="30" t="s">
        <v>16669</v>
      </c>
    </row>
    <row r="20710" spans="1:5">
      <c r="B20710" s="40">
        <v>-485.75</v>
      </c>
      <c r="C20710" s="40"/>
      <c r="D20710" s="11">
        <f t="shared" si="324"/>
        <v>7074242.3879999351</v>
      </c>
      <c r="E20710" s="30" t="s">
        <v>4021</v>
      </c>
    </row>
    <row r="20711" spans="1:5">
      <c r="B20711" s="40">
        <v>-143021.74</v>
      </c>
      <c r="C20711" s="40"/>
      <c r="D20711" s="11">
        <f t="shared" si="324"/>
        <v>6931220.6479999349</v>
      </c>
      <c r="E20711" s="30">
        <v>25001327828</v>
      </c>
    </row>
    <row r="20712" spans="1:5">
      <c r="B20712" s="40">
        <v>-220612.87</v>
      </c>
      <c r="C20712" s="40"/>
      <c r="D20712" s="11">
        <f t="shared" si="324"/>
        <v>6710607.7779999347</v>
      </c>
      <c r="E20712" s="30">
        <v>25001323187</v>
      </c>
    </row>
    <row r="20713" spans="1:5">
      <c r="A20713" s="19">
        <v>45093</v>
      </c>
      <c r="B20713" s="40"/>
      <c r="C20713" s="40">
        <v>21792999.199999999</v>
      </c>
      <c r="D20713" s="11">
        <f t="shared" si="324"/>
        <v>28503606.977999933</v>
      </c>
      <c r="E20713" s="30" t="s">
        <v>13285</v>
      </c>
    </row>
    <row r="20714" spans="1:5">
      <c r="B20714" s="44">
        <v>-3250000</v>
      </c>
      <c r="C20714" s="40"/>
      <c r="D20714" s="11">
        <f t="shared" si="324"/>
        <v>25253606.977999933</v>
      </c>
      <c r="E20714" s="24" t="s">
        <v>16678</v>
      </c>
    </row>
    <row r="20715" spans="1:5">
      <c r="B20715" s="40"/>
      <c r="C20715" s="44">
        <v>3000000</v>
      </c>
      <c r="D20715" s="11">
        <f t="shared" si="324"/>
        <v>28253606.977999933</v>
      </c>
      <c r="E20715" s="14" t="s">
        <v>15609</v>
      </c>
    </row>
    <row r="20716" spans="1:5">
      <c r="B20716" s="40">
        <v>-21574875.82</v>
      </c>
      <c r="C20716" s="40"/>
      <c r="D20716" s="11">
        <f t="shared" si="324"/>
        <v>6678731.1579999328</v>
      </c>
      <c r="E20716" s="30">
        <v>25001315126</v>
      </c>
    </row>
    <row r="20717" spans="1:5">
      <c r="B20717" s="40"/>
      <c r="C20717" s="40">
        <v>212203.09</v>
      </c>
      <c r="D20717" s="11">
        <f t="shared" si="324"/>
        <v>6890934.2479999326</v>
      </c>
      <c r="E20717" s="30" t="s">
        <v>16685</v>
      </c>
    </row>
    <row r="20718" spans="1:5">
      <c r="B20718" s="40"/>
      <c r="C20718" s="40">
        <v>412900.87</v>
      </c>
      <c r="D20718" s="11">
        <f t="shared" si="324"/>
        <v>7303835.1179999327</v>
      </c>
      <c r="E20718" s="30">
        <v>201372</v>
      </c>
    </row>
    <row r="20719" spans="1:5">
      <c r="B20719" s="40"/>
      <c r="C20719" s="40">
        <v>303207.08</v>
      </c>
      <c r="D20719" s="11">
        <f t="shared" si="324"/>
        <v>7607042.1979999328</v>
      </c>
      <c r="E20719" s="30">
        <v>201371</v>
      </c>
    </row>
    <row r="20720" spans="1:5">
      <c r="B20720" s="40"/>
      <c r="C20720" s="40">
        <v>1621911</v>
      </c>
      <c r="D20720" s="11">
        <f t="shared" si="324"/>
        <v>9228953.1979999319</v>
      </c>
      <c r="E20720" s="30" t="s">
        <v>16687</v>
      </c>
    </row>
    <row r="20721" spans="1:5">
      <c r="C20721" s="40">
        <v>76859.77</v>
      </c>
      <c r="D20721" s="11">
        <f t="shared" si="324"/>
        <v>9305812.9679999314</v>
      </c>
      <c r="E20721" s="30">
        <v>201309</v>
      </c>
    </row>
    <row r="20722" spans="1:5">
      <c r="B20722" s="40">
        <v>-401938.51</v>
      </c>
      <c r="C20722" s="40"/>
      <c r="D20722" s="11">
        <f t="shared" si="324"/>
        <v>8903874.4579999316</v>
      </c>
      <c r="E20722" s="30">
        <v>25001328570</v>
      </c>
    </row>
    <row r="20723" spans="1:5">
      <c r="B20723" s="40">
        <v>-206225.45</v>
      </c>
      <c r="C20723" s="40"/>
      <c r="D20723" s="11">
        <f t="shared" si="324"/>
        <v>8697649.0079999324</v>
      </c>
      <c r="E20723" s="30">
        <v>25001317051</v>
      </c>
    </row>
    <row r="20724" spans="1:5">
      <c r="B20724" s="40">
        <v>-74549.070000000007</v>
      </c>
      <c r="C20724" s="40"/>
      <c r="D20724" s="11">
        <f t="shared" si="324"/>
        <v>8623099.9379999321</v>
      </c>
      <c r="E20724" s="30">
        <v>25001317049</v>
      </c>
    </row>
    <row r="20725" spans="1:5">
      <c r="B20725" s="40">
        <v>-260927.86</v>
      </c>
      <c r="C20725" s="40"/>
      <c r="D20725" s="11">
        <f t="shared" si="324"/>
        <v>8362172.0779999318</v>
      </c>
      <c r="E20725" s="30">
        <v>25001322097</v>
      </c>
    </row>
    <row r="20726" spans="1:5">
      <c r="B20726" s="40">
        <v>-297193.42</v>
      </c>
      <c r="C20726" s="40"/>
      <c r="D20726" s="11">
        <f t="shared" si="324"/>
        <v>8064978.6579999318</v>
      </c>
      <c r="E20726" s="30">
        <v>25001328568</v>
      </c>
    </row>
    <row r="20727" spans="1:5">
      <c r="B20727" s="40">
        <v>-4238808.3</v>
      </c>
      <c r="C20727" s="40"/>
      <c r="D20727" s="11">
        <f t="shared" si="324"/>
        <v>3826170.357999932</v>
      </c>
      <c r="E20727" s="30">
        <v>25001328063</v>
      </c>
    </row>
    <row r="20728" spans="1:5">
      <c r="B20728" s="21">
        <v>-560</v>
      </c>
      <c r="C20728" s="21"/>
      <c r="D20728" s="11">
        <f t="shared" si="324"/>
        <v>3825610.357999932</v>
      </c>
      <c r="E20728" s="30">
        <v>25001329977</v>
      </c>
    </row>
    <row r="20729" spans="1:5">
      <c r="A20729" s="19">
        <v>45096</v>
      </c>
      <c r="B20729" s="21"/>
      <c r="C20729" s="21">
        <v>38199376</v>
      </c>
      <c r="D20729" s="11">
        <f t="shared" si="324"/>
        <v>42024986.357999936</v>
      </c>
      <c r="E20729" s="30" t="s">
        <v>16689</v>
      </c>
    </row>
    <row r="20730" spans="1:5">
      <c r="B20730" s="21"/>
      <c r="C20730" s="21">
        <v>22784968</v>
      </c>
      <c r="D20730" s="11">
        <f t="shared" si="324"/>
        <v>64809954.357999936</v>
      </c>
      <c r="E20730" s="30" t="s">
        <v>15885</v>
      </c>
    </row>
    <row r="20731" spans="1:5">
      <c r="B20731" s="21">
        <v>-136602.03</v>
      </c>
      <c r="C20731" s="21"/>
      <c r="D20731" s="11">
        <f t="shared" si="324"/>
        <v>64673352.327999935</v>
      </c>
      <c r="E20731" s="30">
        <v>25001327654</v>
      </c>
    </row>
    <row r="20732" spans="1:5">
      <c r="B20732" s="21">
        <v>-328524.58</v>
      </c>
      <c r="C20732" s="21"/>
      <c r="D20732" s="11">
        <f t="shared" si="324"/>
        <v>64344827.747999936</v>
      </c>
      <c r="E20732" s="30">
        <v>25001324877</v>
      </c>
    </row>
    <row r="20733" spans="1:5">
      <c r="B20733" s="21">
        <v>-328821.09000000003</v>
      </c>
      <c r="C20733" s="21"/>
      <c r="D20733" s="11">
        <f t="shared" si="324"/>
        <v>64016006.657999933</v>
      </c>
      <c r="E20733" s="30">
        <v>25001324889</v>
      </c>
    </row>
    <row r="20734" spans="1:5">
      <c r="B20734" s="21"/>
      <c r="C20734" s="21">
        <v>143178.84</v>
      </c>
      <c r="D20734" s="11">
        <f t="shared" si="324"/>
        <v>64159185.497999936</v>
      </c>
      <c r="E20734" s="30" t="s">
        <v>16692</v>
      </c>
    </row>
    <row r="20735" spans="1:5">
      <c r="B20735" s="21"/>
      <c r="C20735" s="21">
        <v>328976.24</v>
      </c>
      <c r="D20735" s="11">
        <f t="shared" si="324"/>
        <v>64488161.737999938</v>
      </c>
      <c r="E20735" s="30" t="s">
        <v>16693</v>
      </c>
    </row>
    <row r="20736" spans="1:5">
      <c r="B20736" s="21"/>
      <c r="C20736" s="21">
        <v>336148.4</v>
      </c>
      <c r="D20736" s="11">
        <f t="shared" si="324"/>
        <v>64824310.137999937</v>
      </c>
      <c r="E20736" s="30" t="s">
        <v>16694</v>
      </c>
    </row>
    <row r="20737" spans="1:5">
      <c r="B20737" s="21"/>
      <c r="C20737" s="21">
        <v>328679.43</v>
      </c>
      <c r="D20737" s="11">
        <f t="shared" si="324"/>
        <v>65152989.567999937</v>
      </c>
      <c r="E20737" s="30" t="s">
        <v>16695</v>
      </c>
    </row>
    <row r="20738" spans="1:5">
      <c r="A20738" s="19">
        <v>45097</v>
      </c>
      <c r="B20738" s="44">
        <v>-24000000</v>
      </c>
      <c r="C20738" s="40"/>
      <c r="D20738" s="11">
        <f t="shared" si="324"/>
        <v>41152989.567999937</v>
      </c>
      <c r="E20738" s="24" t="s">
        <v>47</v>
      </c>
    </row>
    <row r="20739" spans="1:5">
      <c r="B20739" s="44">
        <v>-3300000</v>
      </c>
      <c r="C20739" s="40"/>
      <c r="D20739" s="11">
        <f t="shared" si="324"/>
        <v>37852989.567999937</v>
      </c>
      <c r="E20739" s="24" t="s">
        <v>16138</v>
      </c>
    </row>
    <row r="20740" spans="1:5">
      <c r="B20740" s="40"/>
      <c r="C20740" s="44">
        <v>7932504.0700000003</v>
      </c>
      <c r="D20740" s="11">
        <f t="shared" si="324"/>
        <v>45785493.637999937</v>
      </c>
      <c r="E20740" s="24" t="s">
        <v>16700</v>
      </c>
    </row>
    <row r="20741" spans="1:5">
      <c r="B20741" s="40">
        <v>-255857.69</v>
      </c>
      <c r="C20741" s="40"/>
      <c r="D20741" s="11">
        <f t="shared" si="324"/>
        <v>45529635.947999939</v>
      </c>
      <c r="E20741" s="30">
        <v>25001323456</v>
      </c>
    </row>
    <row r="20742" spans="1:5">
      <c r="B20742" s="40">
        <v>-174479.68</v>
      </c>
      <c r="C20742" s="40"/>
      <c r="D20742" s="11">
        <f t="shared" si="324"/>
        <v>45355156.26799994</v>
      </c>
      <c r="E20742" s="30">
        <v>25001328544</v>
      </c>
    </row>
    <row r="20743" spans="1:5">
      <c r="B20743" s="40">
        <v>-254674.35</v>
      </c>
      <c r="C20743" s="40"/>
      <c r="D20743" s="11">
        <f t="shared" si="324"/>
        <v>45100481.917999938</v>
      </c>
      <c r="E20743" s="30">
        <v>25001326283</v>
      </c>
    </row>
    <row r="20744" spans="1:5">
      <c r="B20744" s="40">
        <v>-260338.99</v>
      </c>
      <c r="C20744" s="40"/>
      <c r="D20744" s="11">
        <f t="shared" si="324"/>
        <v>44840142.927999936</v>
      </c>
      <c r="E20744" s="30">
        <v>25001323444</v>
      </c>
    </row>
    <row r="20745" spans="1:5">
      <c r="B20745" s="40">
        <v>-80879.03</v>
      </c>
      <c r="C20745" s="40"/>
      <c r="D20745" s="11">
        <f t="shared" si="324"/>
        <v>44759263.897999935</v>
      </c>
      <c r="E20745" s="30">
        <v>25001325862</v>
      </c>
    </row>
    <row r="20746" spans="1:5">
      <c r="B20746" s="40">
        <v>-15815.55</v>
      </c>
      <c r="C20746" s="40"/>
      <c r="D20746" s="11">
        <f t="shared" si="324"/>
        <v>44743448.347999938</v>
      </c>
      <c r="E20746" s="53">
        <v>25001328556</v>
      </c>
    </row>
    <row r="20747" spans="1:5">
      <c r="B20747" s="40"/>
      <c r="C20747" s="44">
        <v>3500000</v>
      </c>
      <c r="D20747" s="11">
        <f t="shared" si="324"/>
        <v>48243448.347999938</v>
      </c>
      <c r="E20747" s="24" t="s">
        <v>54</v>
      </c>
    </row>
    <row r="20748" spans="1:5">
      <c r="A20748" s="19">
        <v>45098</v>
      </c>
      <c r="B20748" s="40">
        <v>-133855.6</v>
      </c>
      <c r="C20748" s="40"/>
      <c r="D20748" s="11">
        <f t="shared" ref="D20748:D20811" si="325">D20747+B20748+C20748</f>
        <v>48109592.747999936</v>
      </c>
      <c r="E20748" s="30" t="s">
        <v>16701</v>
      </c>
    </row>
    <row r="20749" spans="1:5">
      <c r="B20749" s="40">
        <v>-1380</v>
      </c>
      <c r="C20749" s="40"/>
      <c r="D20749" s="11">
        <f t="shared" si="325"/>
        <v>48108212.747999936</v>
      </c>
      <c r="E20749" s="30" t="s">
        <v>4075</v>
      </c>
    </row>
    <row r="20750" spans="1:5">
      <c r="B20750" s="40"/>
      <c r="C20750" s="40">
        <v>19039968</v>
      </c>
      <c r="D20750" s="11">
        <f t="shared" si="325"/>
        <v>67148180.747999936</v>
      </c>
      <c r="E20750" s="30" t="s">
        <v>15885</v>
      </c>
    </row>
    <row r="20751" spans="1:5">
      <c r="B20751" s="40"/>
      <c r="C20751" s="44">
        <v>2000000</v>
      </c>
      <c r="D20751" s="11">
        <f t="shared" si="325"/>
        <v>69148180.747999936</v>
      </c>
      <c r="E20751" s="24" t="s">
        <v>56</v>
      </c>
    </row>
    <row r="20752" spans="1:5">
      <c r="B20752" s="40">
        <v>-63489.3</v>
      </c>
      <c r="C20752" s="40"/>
      <c r="D20752" s="11">
        <f t="shared" si="325"/>
        <v>69084691.447999939</v>
      </c>
      <c r="E20752" s="30" t="s">
        <v>16453</v>
      </c>
    </row>
    <row r="20753" spans="2:5">
      <c r="B20753" s="40"/>
      <c r="C20753" s="40">
        <v>158028.28</v>
      </c>
      <c r="D20753" s="11">
        <f t="shared" si="325"/>
        <v>69242719.727999941</v>
      </c>
      <c r="E20753" s="30" t="s">
        <v>16709</v>
      </c>
    </row>
    <row r="20754" spans="2:5">
      <c r="B20754" s="40"/>
      <c r="C20754" s="40">
        <v>157573.74</v>
      </c>
      <c r="D20754" s="11">
        <f t="shared" si="325"/>
        <v>69400293.467999935</v>
      </c>
      <c r="E20754" s="30" t="s">
        <v>16710</v>
      </c>
    </row>
    <row r="20755" spans="2:5">
      <c r="B20755" s="40">
        <v>-20557979.120000001</v>
      </c>
      <c r="C20755" s="40"/>
      <c r="D20755" s="11">
        <f t="shared" si="325"/>
        <v>48842314.34799993</v>
      </c>
      <c r="E20755" s="30">
        <v>25001317025</v>
      </c>
    </row>
    <row r="20756" spans="2:5">
      <c r="B20756" s="40">
        <v>-1863682.71</v>
      </c>
      <c r="C20756" s="40"/>
      <c r="D20756" s="11">
        <f t="shared" si="325"/>
        <v>46978631.637999929</v>
      </c>
      <c r="E20756" s="30">
        <v>25001326469</v>
      </c>
    </row>
    <row r="20757" spans="2:5">
      <c r="B20757" s="40">
        <v>-5677404.6600000001</v>
      </c>
      <c r="C20757" s="40"/>
      <c r="D20757" s="11">
        <f t="shared" si="325"/>
        <v>41301226.977999926</v>
      </c>
      <c r="E20757" s="30">
        <v>25001313027</v>
      </c>
    </row>
    <row r="20758" spans="2:5">
      <c r="B20758" s="40">
        <v>-7452862.0599999996</v>
      </c>
      <c r="C20758" s="40"/>
      <c r="D20758" s="11">
        <f t="shared" si="325"/>
        <v>33848364.917999923</v>
      </c>
      <c r="E20758" s="30">
        <v>25001327523</v>
      </c>
    </row>
    <row r="20759" spans="2:5">
      <c r="B20759" s="40"/>
      <c r="C20759" s="40">
        <v>386508.11</v>
      </c>
      <c r="D20759" s="11">
        <f t="shared" si="325"/>
        <v>34234873.027999923</v>
      </c>
      <c r="E20759" s="30" t="s">
        <v>16717</v>
      </c>
    </row>
    <row r="20760" spans="2:5">
      <c r="B20760" s="40">
        <v>-115432.25</v>
      </c>
      <c r="C20760" s="40"/>
      <c r="D20760" s="11">
        <f t="shared" si="325"/>
        <v>34119440.777999923</v>
      </c>
      <c r="E20760" s="30">
        <v>25001330503</v>
      </c>
    </row>
    <row r="20761" spans="2:5">
      <c r="B20761" s="40"/>
      <c r="C20761" s="40">
        <v>305004.2</v>
      </c>
      <c r="D20761" s="11">
        <f t="shared" si="325"/>
        <v>34424444.977999926</v>
      </c>
      <c r="E20761" s="30" t="s">
        <v>16716</v>
      </c>
    </row>
    <row r="20762" spans="2:5">
      <c r="B20762" s="40"/>
      <c r="C20762" s="40">
        <v>388833.81</v>
      </c>
      <c r="D20762" s="11">
        <f t="shared" si="325"/>
        <v>34813278.787999928</v>
      </c>
      <c r="E20762" s="30" t="s">
        <v>16715</v>
      </c>
    </row>
    <row r="20763" spans="2:5">
      <c r="B20763" s="44">
        <v>-5120555.55</v>
      </c>
      <c r="C20763" s="40"/>
      <c r="D20763" s="11">
        <f t="shared" si="325"/>
        <v>29692723.237999927</v>
      </c>
      <c r="E20763" s="24" t="s">
        <v>16714</v>
      </c>
    </row>
    <row r="20764" spans="2:5">
      <c r="B20764" s="44">
        <v>-2549829.86</v>
      </c>
      <c r="C20764" s="40"/>
      <c r="D20764" s="11">
        <f t="shared" si="325"/>
        <v>27142893.377999928</v>
      </c>
      <c r="E20764" s="24" t="s">
        <v>16714</v>
      </c>
    </row>
    <row r="20765" spans="2:5">
      <c r="B20765" s="40">
        <v>-112782.79</v>
      </c>
      <c r="C20765" s="40"/>
      <c r="D20765" s="11">
        <f t="shared" si="325"/>
        <v>27030110.587999929</v>
      </c>
      <c r="E20765" s="30">
        <v>25001331081</v>
      </c>
    </row>
    <row r="20766" spans="2:5">
      <c r="B20766" s="40">
        <v>-108674.9</v>
      </c>
      <c r="C20766" s="40"/>
      <c r="D20766" s="11">
        <f t="shared" si="325"/>
        <v>26921435.68799993</v>
      </c>
      <c r="E20766" s="30">
        <v>25001331150</v>
      </c>
    </row>
    <row r="20767" spans="2:5">
      <c r="B20767" s="40">
        <v>-327878.27</v>
      </c>
      <c r="C20767" s="40"/>
      <c r="D20767" s="11">
        <f t="shared" si="325"/>
        <v>26593557.417999931</v>
      </c>
      <c r="E20767" s="30">
        <v>25001325729</v>
      </c>
    </row>
    <row r="20768" spans="2:5">
      <c r="B20768" s="40">
        <v>-606411.97</v>
      </c>
      <c r="C20768" s="40"/>
      <c r="D20768" s="11">
        <f t="shared" si="325"/>
        <v>25987145.447999932</v>
      </c>
      <c r="E20768" s="30">
        <v>25001330610</v>
      </c>
    </row>
    <row r="20769" spans="1:5">
      <c r="B20769" s="40">
        <v>-108676.59</v>
      </c>
      <c r="C20769" s="40"/>
      <c r="D20769" s="11">
        <f t="shared" si="325"/>
        <v>25878468.857999932</v>
      </c>
      <c r="E20769" s="30">
        <v>25001331162</v>
      </c>
    </row>
    <row r="20770" spans="1:5">
      <c r="B20770" s="40">
        <v>-300940.27</v>
      </c>
      <c r="C20770" s="40"/>
      <c r="D20770" s="11">
        <f t="shared" si="325"/>
        <v>25577528.587999932</v>
      </c>
      <c r="E20770" s="30">
        <v>25001326269</v>
      </c>
    </row>
    <row r="20771" spans="1:5">
      <c r="B20771" s="40"/>
      <c r="C20771" s="40">
        <v>622879.85</v>
      </c>
      <c r="D20771" s="11">
        <f t="shared" si="325"/>
        <v>26200408.437999934</v>
      </c>
      <c r="E20771" s="30" t="s">
        <v>16719</v>
      </c>
    </row>
    <row r="20772" spans="1:5">
      <c r="B20772" s="40"/>
      <c r="C20772" s="40">
        <v>334606.96000000002</v>
      </c>
      <c r="D20772" s="11">
        <f t="shared" si="325"/>
        <v>26535015.397999935</v>
      </c>
      <c r="E20772" s="30" t="s">
        <v>16718</v>
      </c>
    </row>
    <row r="20773" spans="1:5">
      <c r="B20773" s="40">
        <v>-139315.60999999999</v>
      </c>
      <c r="C20773" s="40"/>
      <c r="D20773" s="11">
        <f t="shared" si="325"/>
        <v>26395699.787999935</v>
      </c>
      <c r="E20773" s="30">
        <v>25001331079</v>
      </c>
    </row>
    <row r="20774" spans="1:5">
      <c r="B20774" s="40">
        <v>-383603</v>
      </c>
      <c r="C20774" s="40"/>
      <c r="D20774" s="11">
        <f t="shared" si="325"/>
        <v>26012096.787999935</v>
      </c>
      <c r="E20774" s="30">
        <v>25001326302</v>
      </c>
    </row>
    <row r="20775" spans="1:5">
      <c r="B20775" s="40">
        <v>-381309.67</v>
      </c>
      <c r="C20775" s="40"/>
      <c r="D20775" s="11">
        <f t="shared" si="325"/>
        <v>25630787.117999934</v>
      </c>
      <c r="E20775" s="30">
        <v>25001326340</v>
      </c>
    </row>
    <row r="20776" spans="1:5">
      <c r="B20776" s="22">
        <v>-798</v>
      </c>
      <c r="C20776" s="21"/>
      <c r="D20776" s="11">
        <f t="shared" si="325"/>
        <v>25629989.117999934</v>
      </c>
      <c r="E20776" s="24" t="s">
        <v>24</v>
      </c>
    </row>
    <row r="20777" spans="1:5">
      <c r="A20777" s="19">
        <v>45099</v>
      </c>
      <c r="B20777" s="44">
        <v>-19000000</v>
      </c>
      <c r="C20777" s="40"/>
      <c r="D20777" s="11">
        <f t="shared" si="325"/>
        <v>6629989.1179999337</v>
      </c>
      <c r="E20777" s="24" t="s">
        <v>13308</v>
      </c>
    </row>
    <row r="20778" spans="1:5">
      <c r="B20778" s="44">
        <v>-3000000</v>
      </c>
      <c r="C20778" s="40"/>
      <c r="D20778" s="11">
        <f t="shared" si="325"/>
        <v>3629989.1179999337</v>
      </c>
      <c r="E20778" s="24" t="s">
        <v>16721</v>
      </c>
    </row>
    <row r="20779" spans="1:5">
      <c r="B20779" s="40"/>
      <c r="C20779" s="44">
        <v>400000</v>
      </c>
      <c r="D20779" s="11">
        <f t="shared" si="325"/>
        <v>4029989.1179999337</v>
      </c>
      <c r="E20779" s="24" t="s">
        <v>57</v>
      </c>
    </row>
    <row r="20780" spans="1:5">
      <c r="B20780" s="40"/>
      <c r="C20780" s="40">
        <v>248131</v>
      </c>
      <c r="D20780" s="11">
        <f t="shared" si="325"/>
        <v>4278120.1179999337</v>
      </c>
      <c r="E20780" s="30" t="s">
        <v>16735</v>
      </c>
    </row>
    <row r="20781" spans="1:5">
      <c r="B20781" s="40"/>
      <c r="C20781" s="40">
        <v>387860.26</v>
      </c>
      <c r="D20781" s="11">
        <f t="shared" si="325"/>
        <v>4665980.3779999334</v>
      </c>
      <c r="E20781" s="30" t="s">
        <v>16736</v>
      </c>
    </row>
    <row r="20782" spans="1:5">
      <c r="B20782" s="40"/>
      <c r="C20782" s="40">
        <v>388361.55</v>
      </c>
      <c r="D20782" s="11">
        <f t="shared" si="325"/>
        <v>5054341.9279999333</v>
      </c>
      <c r="E20782" s="30" t="s">
        <v>16737</v>
      </c>
    </row>
    <row r="20783" spans="1:5">
      <c r="B20783" s="40"/>
      <c r="C20783" s="40">
        <v>83054.320000000007</v>
      </c>
      <c r="D20783" s="11">
        <f t="shared" si="325"/>
        <v>5137396.2479999335</v>
      </c>
      <c r="E20783" s="30" t="s">
        <v>16738</v>
      </c>
    </row>
    <row r="20784" spans="1:5">
      <c r="B20784" s="40"/>
      <c r="C20784" s="40">
        <v>142683.15</v>
      </c>
      <c r="D20784" s="11">
        <f t="shared" si="325"/>
        <v>5280079.3979999339</v>
      </c>
      <c r="E20784" s="30" t="s">
        <v>16739</v>
      </c>
    </row>
    <row r="20785" spans="2:5">
      <c r="B20785" s="40"/>
      <c r="C20785" s="40">
        <v>147880.07999999999</v>
      </c>
      <c r="D20785" s="11">
        <f t="shared" si="325"/>
        <v>5427959.477999934</v>
      </c>
      <c r="E20785" s="30" t="s">
        <v>16740</v>
      </c>
    </row>
    <row r="20786" spans="2:5">
      <c r="B20786" s="40"/>
      <c r="C20786" s="40">
        <v>65796.039999999994</v>
      </c>
      <c r="D20786" s="11">
        <f t="shared" si="325"/>
        <v>5493755.517999934</v>
      </c>
      <c r="E20786" s="30" t="s">
        <v>16741</v>
      </c>
    </row>
    <row r="20787" spans="2:5">
      <c r="B20787" s="40"/>
      <c r="C20787" s="40">
        <v>202001.5</v>
      </c>
      <c r="D20787" s="11">
        <f t="shared" si="325"/>
        <v>5695757.017999934</v>
      </c>
      <c r="E20787" s="30">
        <v>201348</v>
      </c>
    </row>
    <row r="20788" spans="2:5">
      <c r="B20788" s="40"/>
      <c r="C20788" s="40">
        <v>241104.52</v>
      </c>
      <c r="D20788" s="11">
        <f t="shared" si="325"/>
        <v>5936861.5379999336</v>
      </c>
      <c r="E20788" s="30">
        <v>201328</v>
      </c>
    </row>
    <row r="20789" spans="2:5">
      <c r="B20789" s="40"/>
      <c r="C20789" s="40">
        <v>173415.7</v>
      </c>
      <c r="D20789" s="11">
        <f t="shared" si="325"/>
        <v>6110277.2379999338</v>
      </c>
      <c r="E20789" s="30" t="s">
        <v>16742</v>
      </c>
    </row>
    <row r="20790" spans="2:5">
      <c r="B20790" s="40">
        <v>-195057.31</v>
      </c>
      <c r="C20790" s="40"/>
      <c r="D20790" s="11">
        <f t="shared" si="325"/>
        <v>5915219.9279999342</v>
      </c>
      <c r="E20790" s="30">
        <v>25001325824</v>
      </c>
    </row>
    <row r="20791" spans="2:5">
      <c r="B20791" s="40">
        <v>-155912.07999999999</v>
      </c>
      <c r="C20791" s="40"/>
      <c r="D20791" s="11">
        <f t="shared" si="325"/>
        <v>5759307.8479999341</v>
      </c>
      <c r="E20791" s="30">
        <v>25001331617</v>
      </c>
    </row>
    <row r="20792" spans="2:5">
      <c r="B20792" s="40">
        <v>-156371.07999999999</v>
      </c>
      <c r="C20792" s="40"/>
      <c r="D20792" s="11">
        <f t="shared" si="325"/>
        <v>5602936.767999934</v>
      </c>
      <c r="E20792" s="30">
        <v>25001331679</v>
      </c>
    </row>
    <row r="20793" spans="2:5">
      <c r="B20793" s="40">
        <v>-168567.55</v>
      </c>
      <c r="C20793" s="40"/>
      <c r="D20793" s="11">
        <f t="shared" si="325"/>
        <v>5434369.2179999342</v>
      </c>
      <c r="E20793" s="30">
        <v>25001322580</v>
      </c>
    </row>
    <row r="20794" spans="2:5">
      <c r="B20794" s="40">
        <v>-233405.76</v>
      </c>
      <c r="C20794" s="40"/>
      <c r="D20794" s="11">
        <f t="shared" si="325"/>
        <v>5200963.4579999344</v>
      </c>
      <c r="E20794" s="30">
        <v>25001321121</v>
      </c>
    </row>
    <row r="20795" spans="2:5">
      <c r="B20795" s="40">
        <v>-243629.08</v>
      </c>
      <c r="C20795" s="40"/>
      <c r="D20795" s="11">
        <f t="shared" si="325"/>
        <v>4957334.3779999344</v>
      </c>
      <c r="E20795" s="30">
        <v>25001331100</v>
      </c>
    </row>
    <row r="20796" spans="2:5">
      <c r="B20796" s="40">
        <v>-125351.6</v>
      </c>
      <c r="C20796" s="40"/>
      <c r="D20796" s="11">
        <f t="shared" si="325"/>
        <v>4831982.7779999347</v>
      </c>
      <c r="E20796" s="30">
        <v>25001325917</v>
      </c>
    </row>
    <row r="20797" spans="2:5">
      <c r="B20797" s="40">
        <v>-71885.77</v>
      </c>
      <c r="C20797" s="40"/>
      <c r="D20797" s="11">
        <f t="shared" si="325"/>
        <v>4760097.0079999352</v>
      </c>
      <c r="E20797" s="30">
        <v>25001331693</v>
      </c>
    </row>
    <row r="20798" spans="2:5">
      <c r="B20798" s="40">
        <v>-383137.31</v>
      </c>
      <c r="C20798" s="40"/>
      <c r="D20798" s="11">
        <f t="shared" si="325"/>
        <v>4376959.6979999356</v>
      </c>
      <c r="E20798" s="30">
        <v>25001328768</v>
      </c>
    </row>
    <row r="20799" spans="2:5">
      <c r="B20799" s="40">
        <v>-82078.7</v>
      </c>
      <c r="C20799" s="40"/>
      <c r="D20799" s="11">
        <f t="shared" si="325"/>
        <v>4294880.9979999354</v>
      </c>
      <c r="E20799" s="30">
        <v>25001328756</v>
      </c>
    </row>
    <row r="20800" spans="2:5">
      <c r="B20800" s="40">
        <v>-136129.73000000001</v>
      </c>
      <c r="C20800" s="40"/>
      <c r="D20800" s="11">
        <f t="shared" si="325"/>
        <v>4158751.2679999354</v>
      </c>
      <c r="E20800" s="30">
        <v>25001331112</v>
      </c>
    </row>
    <row r="20801" spans="1:5">
      <c r="B20801" s="40">
        <v>-63082.5</v>
      </c>
      <c r="C20801" s="40"/>
      <c r="D20801" s="11">
        <f t="shared" si="325"/>
        <v>4095668.7679999354</v>
      </c>
      <c r="E20801" s="30">
        <v>25001326257</v>
      </c>
    </row>
    <row r="20802" spans="1:5">
      <c r="B20802" s="40">
        <v>-382643.01</v>
      </c>
      <c r="C20802" s="40"/>
      <c r="D20802" s="11">
        <f t="shared" si="325"/>
        <v>3713025.7579999352</v>
      </c>
      <c r="E20802" s="30">
        <v>25001328720</v>
      </c>
    </row>
    <row r="20803" spans="1:5">
      <c r="A20803" s="19">
        <v>45100</v>
      </c>
      <c r="B20803" s="45">
        <v>-10000</v>
      </c>
      <c r="C20803" s="40"/>
      <c r="D20803" s="11">
        <f t="shared" si="325"/>
        <v>3703025.7579999352</v>
      </c>
      <c r="E20803" s="30" t="s">
        <v>16743</v>
      </c>
    </row>
    <row r="20804" spans="1:5">
      <c r="B20804" s="40"/>
      <c r="C20804" s="40">
        <v>115560.69</v>
      </c>
      <c r="D20804" s="11">
        <f t="shared" si="325"/>
        <v>3818586.4479999351</v>
      </c>
      <c r="E20804" s="30" t="s">
        <v>13285</v>
      </c>
    </row>
    <row r="20805" spans="1:5">
      <c r="B20805" s="40"/>
      <c r="C20805" s="40">
        <v>229197.84</v>
      </c>
      <c r="D20805" s="11">
        <f t="shared" si="325"/>
        <v>4047784.287999935</v>
      </c>
      <c r="E20805" s="30">
        <v>201378</v>
      </c>
    </row>
    <row r="20806" spans="1:5">
      <c r="B20806" s="40"/>
      <c r="C20806" s="40">
        <v>54650.36</v>
      </c>
      <c r="D20806" s="11">
        <f t="shared" si="325"/>
        <v>4102434.6479999349</v>
      </c>
      <c r="E20806" s="30" t="s">
        <v>16755</v>
      </c>
    </row>
    <row r="20807" spans="1:5">
      <c r="B20807" s="40"/>
      <c r="C20807" s="40">
        <v>63835.64</v>
      </c>
      <c r="D20807" s="11">
        <f t="shared" si="325"/>
        <v>4166270.287999935</v>
      </c>
      <c r="E20807" s="30" t="s">
        <v>16756</v>
      </c>
    </row>
    <row r="20808" spans="1:5">
      <c r="B20808" s="40">
        <v>-71692.13</v>
      </c>
      <c r="C20808" s="40"/>
      <c r="D20808" s="11">
        <f t="shared" si="325"/>
        <v>4094578.1579999351</v>
      </c>
      <c r="E20808" s="30">
        <v>25001331700</v>
      </c>
    </row>
    <row r="20809" spans="1:5">
      <c r="B20809" s="40">
        <v>-112770.02</v>
      </c>
      <c r="C20809" s="40"/>
      <c r="D20809" s="11">
        <f t="shared" si="325"/>
        <v>3981808.1379999351</v>
      </c>
      <c r="E20809" s="30">
        <v>25001331093</v>
      </c>
    </row>
    <row r="20810" spans="1:5">
      <c r="B20810" s="40"/>
      <c r="C20810" s="40">
        <v>73447.58</v>
      </c>
      <c r="D20810" s="11">
        <f t="shared" si="325"/>
        <v>4055255.7179999352</v>
      </c>
      <c r="E20810" s="30">
        <v>201377</v>
      </c>
    </row>
    <row r="20811" spans="1:5">
      <c r="B20811" s="40">
        <v>-62437.91</v>
      </c>
      <c r="C20811" s="40"/>
      <c r="D20811" s="11">
        <f t="shared" si="325"/>
        <v>3992817.807999935</v>
      </c>
      <c r="E20811" s="30">
        <v>25001331605</v>
      </c>
    </row>
    <row r="20812" spans="1:5">
      <c r="B20812" s="40">
        <v>-53494.04</v>
      </c>
      <c r="C20812" s="40"/>
      <c r="D20812" s="11">
        <f t="shared" ref="D20812:D20875" si="326">D20811+B20812+C20812</f>
        <v>3939323.767999935</v>
      </c>
      <c r="E20812" s="30">
        <v>25001331643</v>
      </c>
    </row>
    <row r="20813" spans="1:5">
      <c r="B20813" s="40">
        <v>-223193.17</v>
      </c>
      <c r="C20813" s="40"/>
      <c r="D20813" s="11">
        <f t="shared" si="326"/>
        <v>3716130.597999935</v>
      </c>
      <c r="E20813" s="30">
        <v>25001331055</v>
      </c>
    </row>
    <row r="20814" spans="1:5">
      <c r="B20814" s="40">
        <v>-71655.839999999997</v>
      </c>
      <c r="C20814" s="40"/>
      <c r="D20814" s="11">
        <f t="shared" si="326"/>
        <v>3644474.7579999352</v>
      </c>
      <c r="E20814" s="30">
        <v>25001331005</v>
      </c>
    </row>
    <row r="20815" spans="1:5">
      <c r="A20815" s="19">
        <v>45103</v>
      </c>
      <c r="B20815" s="40"/>
      <c r="C20815" s="44">
        <v>7500000</v>
      </c>
      <c r="D20815" s="11">
        <f t="shared" si="326"/>
        <v>11144474.757999934</v>
      </c>
      <c r="E20815" s="24" t="s">
        <v>16757</v>
      </c>
    </row>
    <row r="20816" spans="1:5">
      <c r="B20816" s="44">
        <v>-7500000</v>
      </c>
      <c r="C20816" s="40"/>
      <c r="D20816" s="11">
        <f t="shared" si="326"/>
        <v>3644474.7579999343</v>
      </c>
      <c r="E20816" s="24" t="s">
        <v>16758</v>
      </c>
    </row>
    <row r="20817" spans="1:5">
      <c r="B20817" s="40"/>
      <c r="C20817" s="40">
        <v>20625078.879999999</v>
      </c>
      <c r="D20817" s="11">
        <f t="shared" si="326"/>
        <v>24269553.637999933</v>
      </c>
      <c r="E20817" s="30" t="s">
        <v>15885</v>
      </c>
    </row>
    <row r="20818" spans="1:5">
      <c r="B20818" s="40"/>
      <c r="C20818" s="26">
        <v>572058.94999999995</v>
      </c>
      <c r="D20818" s="11">
        <f t="shared" si="326"/>
        <v>24841612.587999932</v>
      </c>
      <c r="E20818" s="30" t="s">
        <v>16763</v>
      </c>
    </row>
    <row r="20819" spans="1:5">
      <c r="B20819" s="40"/>
      <c r="C20819" s="26">
        <v>584541.53</v>
      </c>
      <c r="D20819" s="11">
        <f t="shared" si="326"/>
        <v>25426154.117999934</v>
      </c>
      <c r="E20819" s="30" t="s">
        <v>16764</v>
      </c>
    </row>
    <row r="20820" spans="1:5">
      <c r="B20820" s="21">
        <v>-556</v>
      </c>
      <c r="C20820" s="21"/>
      <c r="D20820" s="11">
        <f t="shared" si="326"/>
        <v>25425598.117999934</v>
      </c>
      <c r="E20820" s="30">
        <v>25001331281</v>
      </c>
    </row>
    <row r="20821" spans="1:5">
      <c r="A20821" s="19">
        <v>45104</v>
      </c>
      <c r="B20821" s="40">
        <v>-2587.96</v>
      </c>
      <c r="C20821" s="40"/>
      <c r="D20821" s="11">
        <f t="shared" si="326"/>
        <v>25423010.157999933</v>
      </c>
      <c r="E20821" s="30" t="s">
        <v>16765</v>
      </c>
    </row>
    <row r="20822" spans="1:5">
      <c r="B20822" s="40">
        <v>-3440.14</v>
      </c>
      <c r="C20822" s="40"/>
      <c r="D20822" s="11">
        <f t="shared" si="326"/>
        <v>25419570.017999932</v>
      </c>
      <c r="E20822" s="30" t="s">
        <v>16766</v>
      </c>
    </row>
    <row r="20823" spans="1:5">
      <c r="B20823" s="40"/>
      <c r="C20823" s="40">
        <v>555609.44999999995</v>
      </c>
      <c r="D20823" s="11">
        <f t="shared" si="326"/>
        <v>25975179.467999931</v>
      </c>
      <c r="E20823" s="30" t="s">
        <v>13285</v>
      </c>
    </row>
    <row r="20824" spans="1:5">
      <c r="B20824" s="44">
        <v>-5100000</v>
      </c>
      <c r="C20824" s="40"/>
      <c r="D20824" s="11">
        <f t="shared" si="326"/>
        <v>20875179.467999931</v>
      </c>
      <c r="E20824" s="24" t="s">
        <v>16769</v>
      </c>
    </row>
    <row r="20825" spans="1:5">
      <c r="B20825" s="40"/>
      <c r="C20825" s="44">
        <v>5000000</v>
      </c>
      <c r="D20825" s="11">
        <f t="shared" si="326"/>
        <v>25875179.467999931</v>
      </c>
      <c r="E20825" s="24" t="s">
        <v>16770</v>
      </c>
    </row>
    <row r="20826" spans="1:5">
      <c r="B20826" s="40"/>
      <c r="C20826" s="40">
        <v>246379.85</v>
      </c>
      <c r="D20826" s="11">
        <f t="shared" si="326"/>
        <v>26121559.317999933</v>
      </c>
      <c r="E20826" s="30" t="s">
        <v>16773</v>
      </c>
    </row>
    <row r="20827" spans="1:5">
      <c r="B20827" s="40"/>
      <c r="C20827" s="26">
        <v>584511.53</v>
      </c>
      <c r="D20827" s="11">
        <f t="shared" si="326"/>
        <v>26706070.847999934</v>
      </c>
      <c r="E20827" s="30" t="s">
        <v>16777</v>
      </c>
    </row>
    <row r="20828" spans="1:5">
      <c r="B20828" s="40"/>
      <c r="C20828" s="26">
        <v>572058.94999999995</v>
      </c>
      <c r="D20828" s="11">
        <f t="shared" si="326"/>
        <v>27278129.797999933</v>
      </c>
      <c r="E20828" s="30" t="s">
        <v>16778</v>
      </c>
    </row>
    <row r="20829" spans="1:5">
      <c r="B20829" s="40"/>
      <c r="C20829" s="40">
        <v>182455.15</v>
      </c>
      <c r="D20829" s="11">
        <f t="shared" si="326"/>
        <v>27460584.947999932</v>
      </c>
      <c r="E20829" s="30" t="s">
        <v>16774</v>
      </c>
    </row>
    <row r="20830" spans="1:5">
      <c r="B20830" s="40"/>
      <c r="C20830" s="40">
        <v>142360.95000000001</v>
      </c>
      <c r="D20830" s="11">
        <f t="shared" si="326"/>
        <v>27602945.897999931</v>
      </c>
      <c r="E20830" s="30" t="s">
        <v>16775</v>
      </c>
    </row>
    <row r="20831" spans="1:5">
      <c r="B20831" s="40"/>
      <c r="C20831" s="40">
        <v>82092.5</v>
      </c>
      <c r="D20831" s="11">
        <f t="shared" si="326"/>
        <v>27685038.397999931</v>
      </c>
      <c r="E20831" s="30" t="s">
        <v>16776</v>
      </c>
    </row>
    <row r="20832" spans="1:5">
      <c r="B20832" s="40">
        <v>-21054027.16</v>
      </c>
      <c r="C20832" s="40"/>
      <c r="D20832" s="11">
        <f t="shared" si="326"/>
        <v>6631011.237999931</v>
      </c>
      <c r="E20832" s="30">
        <v>25001329765</v>
      </c>
    </row>
    <row r="20833" spans="1:5">
      <c r="B20833" s="40">
        <v>-240385.9</v>
      </c>
      <c r="C20833" s="40"/>
      <c r="D20833" s="11">
        <f t="shared" si="326"/>
        <v>6390625.3379999306</v>
      </c>
      <c r="E20833" s="30">
        <v>25001332264</v>
      </c>
    </row>
    <row r="20834" spans="1:5">
      <c r="B20834" s="40"/>
      <c r="C20834" s="44">
        <v>3000000</v>
      </c>
      <c r="D20834" s="11">
        <f t="shared" si="326"/>
        <v>9390625.3379999306</v>
      </c>
      <c r="E20834" s="24" t="s">
        <v>54</v>
      </c>
    </row>
    <row r="20835" spans="1:5">
      <c r="B20835" s="40">
        <v>-178063.41</v>
      </c>
      <c r="C20835" s="40"/>
      <c r="D20835" s="11">
        <f t="shared" si="326"/>
        <v>9212561.9279999305</v>
      </c>
      <c r="E20835" s="30">
        <v>25001332252</v>
      </c>
    </row>
    <row r="20836" spans="1:5">
      <c r="B20836" s="40">
        <v>-135822.74</v>
      </c>
      <c r="C20836" s="40"/>
      <c r="D20836" s="11">
        <f t="shared" si="326"/>
        <v>9076739.1879999302</v>
      </c>
      <c r="E20836" s="30">
        <v>25001332595</v>
      </c>
    </row>
    <row r="20837" spans="1:5">
      <c r="A20837" s="19">
        <v>45105</v>
      </c>
      <c r="B20837" s="21"/>
      <c r="C20837" s="22">
        <v>6500000</v>
      </c>
      <c r="D20837" s="11">
        <f t="shared" si="326"/>
        <v>15576739.18799993</v>
      </c>
      <c r="E20837" s="24" t="s">
        <v>16700</v>
      </c>
    </row>
    <row r="20838" spans="1:5">
      <c r="B20838" s="21"/>
      <c r="C20838" s="22">
        <v>386727.12</v>
      </c>
      <c r="D20838" s="11">
        <f t="shared" si="326"/>
        <v>15963466.307999929</v>
      </c>
      <c r="E20838" s="24" t="s">
        <v>16700</v>
      </c>
    </row>
    <row r="20839" spans="1:5">
      <c r="B20839" s="21">
        <v>-556</v>
      </c>
      <c r="C20839" s="21"/>
      <c r="D20839" s="11">
        <f t="shared" si="326"/>
        <v>15962910.307999929</v>
      </c>
      <c r="E20839" s="30">
        <v>25001332707</v>
      </c>
    </row>
    <row r="20840" spans="1:5">
      <c r="A20840" s="19">
        <v>45106</v>
      </c>
      <c r="B20840" s="22">
        <v>-410.81</v>
      </c>
      <c r="C20840" s="21"/>
      <c r="D20840" s="11">
        <f t="shared" si="326"/>
        <v>15962499.497999929</v>
      </c>
      <c r="E20840" s="24" t="s">
        <v>24</v>
      </c>
    </row>
    <row r="20841" spans="1:5">
      <c r="A20841" s="19">
        <v>45107</v>
      </c>
      <c r="B20841" s="40"/>
      <c r="C20841" s="44">
        <v>6500000</v>
      </c>
      <c r="D20841" s="11">
        <f t="shared" si="326"/>
        <v>22462499.497999929</v>
      </c>
      <c r="E20841" s="24" t="s">
        <v>16783</v>
      </c>
    </row>
    <row r="20842" spans="1:5">
      <c r="B20842" s="44">
        <v>-6500000</v>
      </c>
      <c r="C20842" s="40"/>
      <c r="D20842" s="11">
        <f t="shared" si="326"/>
        <v>15962499.497999929</v>
      </c>
      <c r="E20842" s="24" t="s">
        <v>16784</v>
      </c>
    </row>
    <row r="20843" spans="1:5">
      <c r="B20843" s="44">
        <v>-2000000</v>
      </c>
      <c r="C20843" s="40"/>
      <c r="D20843" s="11">
        <f t="shared" si="326"/>
        <v>13962499.497999929</v>
      </c>
      <c r="E20843" s="24" t="s">
        <v>47</v>
      </c>
    </row>
    <row r="20844" spans="1:5">
      <c r="B20844" s="40">
        <v>-134732.54</v>
      </c>
      <c r="C20844" s="40"/>
      <c r="D20844" s="11">
        <f t="shared" si="326"/>
        <v>13827766.95799993</v>
      </c>
      <c r="E20844" s="30" t="s">
        <v>16701</v>
      </c>
    </row>
    <row r="20845" spans="1:5">
      <c r="B20845" s="40"/>
      <c r="C20845" s="40">
        <v>66080.7</v>
      </c>
      <c r="D20845" s="11">
        <f t="shared" si="326"/>
        <v>13893847.657999929</v>
      </c>
      <c r="E20845" s="30" t="s">
        <v>15663</v>
      </c>
    </row>
    <row r="20846" spans="1:5">
      <c r="B20846" s="40"/>
      <c r="C20846" s="40">
        <v>198630.86</v>
      </c>
      <c r="D20846" s="11">
        <f t="shared" si="326"/>
        <v>14092478.517999928</v>
      </c>
      <c r="E20846" s="30" t="s">
        <v>16799</v>
      </c>
    </row>
    <row r="20847" spans="1:5">
      <c r="B20847" s="40">
        <v>-112782.57</v>
      </c>
      <c r="C20847" s="40"/>
      <c r="D20847" s="11">
        <f t="shared" si="326"/>
        <v>13979695.947999928</v>
      </c>
      <c r="E20847" s="30">
        <v>25001331148</v>
      </c>
    </row>
    <row r="20848" spans="1:5">
      <c r="B20848" s="40">
        <v>-112779.7</v>
      </c>
      <c r="C20848" s="40"/>
      <c r="D20848" s="11">
        <f t="shared" si="326"/>
        <v>13866916.247999929</v>
      </c>
      <c r="E20848" s="30">
        <v>25001333316</v>
      </c>
    </row>
    <row r="20849" spans="1:5">
      <c r="B20849" s="40">
        <v>-197062.29</v>
      </c>
      <c r="C20849" s="40"/>
      <c r="D20849" s="11">
        <f t="shared" si="326"/>
        <v>13669853.95799993</v>
      </c>
      <c r="E20849" s="30">
        <v>25001333178</v>
      </c>
    </row>
    <row r="20850" spans="1:5">
      <c r="B20850" s="40">
        <v>-6601009.71</v>
      </c>
      <c r="C20850" s="40"/>
      <c r="D20850" s="11">
        <f t="shared" si="326"/>
        <v>7068844.2479999298</v>
      </c>
      <c r="E20850" s="30">
        <v>25001334232</v>
      </c>
    </row>
    <row r="20851" spans="1:5">
      <c r="B20851" s="40">
        <v>-107623.22</v>
      </c>
      <c r="C20851" s="40"/>
      <c r="D20851" s="11">
        <f t="shared" si="326"/>
        <v>6961221.0279999301</v>
      </c>
      <c r="E20851" s="30">
        <v>25001333473</v>
      </c>
    </row>
    <row r="20852" spans="1:5">
      <c r="B20852" s="40">
        <v>-112749.32</v>
      </c>
      <c r="C20852" s="40"/>
      <c r="D20852" s="11">
        <f t="shared" si="326"/>
        <v>6848471.7079999298</v>
      </c>
      <c r="E20852" s="30">
        <v>25001327642</v>
      </c>
    </row>
    <row r="20853" spans="1:5">
      <c r="B20853" s="40">
        <v>-468469.5</v>
      </c>
      <c r="C20853" s="40"/>
      <c r="D20853" s="11">
        <f t="shared" si="326"/>
        <v>6380002.2079999298</v>
      </c>
      <c r="E20853" s="30">
        <v>25001334068</v>
      </c>
    </row>
    <row r="20854" spans="1:5">
      <c r="B20854" s="22">
        <v>-171</v>
      </c>
      <c r="C20854" s="21"/>
      <c r="D20854" s="11">
        <f t="shared" si="326"/>
        <v>6379831.2079999298</v>
      </c>
      <c r="E20854" s="24" t="s">
        <v>24</v>
      </c>
    </row>
    <row r="20855" spans="1:5">
      <c r="A20855" s="19">
        <v>45110</v>
      </c>
      <c r="B20855" s="40"/>
      <c r="C20855" s="40">
        <v>113219.81</v>
      </c>
      <c r="D20855" s="11">
        <f t="shared" si="326"/>
        <v>6493051.0179999294</v>
      </c>
      <c r="E20855" s="30" t="s">
        <v>13285</v>
      </c>
    </row>
    <row r="20856" spans="1:5">
      <c r="B20856" s="40"/>
      <c r="C20856" s="40">
        <v>53873.7</v>
      </c>
      <c r="D20856" s="11">
        <f t="shared" si="326"/>
        <v>6546924.7179999296</v>
      </c>
      <c r="E20856" s="30" t="s">
        <v>16806</v>
      </c>
    </row>
    <row r="20857" spans="1:5">
      <c r="B20857" s="40"/>
      <c r="C20857" s="40">
        <v>65608.350000000006</v>
      </c>
      <c r="D20857" s="11">
        <f t="shared" si="326"/>
        <v>6612533.0679999292</v>
      </c>
      <c r="E20857" s="30" t="s">
        <v>16807</v>
      </c>
    </row>
    <row r="20858" spans="1:5">
      <c r="B20858" s="40"/>
      <c r="C20858" s="40">
        <v>49317.29</v>
      </c>
      <c r="D20858" s="11">
        <f t="shared" si="326"/>
        <v>6661850.3579999292</v>
      </c>
      <c r="E20858" s="30" t="s">
        <v>16808</v>
      </c>
    </row>
    <row r="20859" spans="1:5">
      <c r="B20859" s="40"/>
      <c r="C20859" s="44">
        <v>14250</v>
      </c>
      <c r="D20859" s="11">
        <f t="shared" si="326"/>
        <v>6676100.3579999292</v>
      </c>
      <c r="E20859" s="24" t="s">
        <v>16816</v>
      </c>
    </row>
    <row r="20860" spans="1:5">
      <c r="A20860" s="19">
        <v>45111</v>
      </c>
      <c r="B20860" s="21"/>
      <c r="C20860" s="21">
        <v>22439968</v>
      </c>
      <c r="D20860" s="11">
        <f t="shared" si="326"/>
        <v>29116068.357999928</v>
      </c>
      <c r="E20860" s="30" t="s">
        <v>15885</v>
      </c>
    </row>
    <row r="20861" spans="1:5">
      <c r="B20861" s="21"/>
      <c r="C20861" s="21">
        <v>175474.12</v>
      </c>
      <c r="D20861" s="11">
        <f t="shared" si="326"/>
        <v>29291542.477999929</v>
      </c>
      <c r="E20861" s="30" t="s">
        <v>16824</v>
      </c>
    </row>
    <row r="20862" spans="1:5">
      <c r="B20862" s="21"/>
      <c r="C20862" s="21">
        <v>220188.62</v>
      </c>
      <c r="D20862" s="11">
        <f t="shared" si="326"/>
        <v>29511731.09799993</v>
      </c>
      <c r="E20862" s="30">
        <v>201383</v>
      </c>
    </row>
    <row r="20863" spans="1:5">
      <c r="B20863" s="21">
        <v>-214427.11</v>
      </c>
      <c r="C20863" s="21"/>
      <c r="D20863" s="11">
        <f t="shared" si="326"/>
        <v>29297303.987999931</v>
      </c>
      <c r="E20863" s="30">
        <v>25001333085</v>
      </c>
    </row>
    <row r="20864" spans="1:5">
      <c r="B20864" s="21">
        <v>-225267.5</v>
      </c>
      <c r="C20864" s="21"/>
      <c r="D20864" s="11">
        <f t="shared" si="326"/>
        <v>29072036.487999931</v>
      </c>
      <c r="E20864" s="30">
        <v>25001333647</v>
      </c>
    </row>
    <row r="20865" spans="1:5">
      <c r="B20865" s="21"/>
      <c r="C20865" s="21">
        <v>109492.78</v>
      </c>
      <c r="D20865" s="11">
        <f t="shared" si="326"/>
        <v>29181529.267999932</v>
      </c>
      <c r="E20865" s="30" t="s">
        <v>16822</v>
      </c>
    </row>
    <row r="20866" spans="1:5">
      <c r="B20866" s="21"/>
      <c r="C20866" s="21">
        <v>238141.68</v>
      </c>
      <c r="D20866" s="11">
        <f t="shared" si="326"/>
        <v>29419670.947999932</v>
      </c>
      <c r="E20866" s="30">
        <v>201400</v>
      </c>
    </row>
    <row r="20867" spans="1:5">
      <c r="B20867" s="21">
        <v>-177281.38</v>
      </c>
      <c r="C20867" s="21"/>
      <c r="D20867" s="11">
        <f t="shared" si="326"/>
        <v>29242389.567999933</v>
      </c>
      <c r="E20867" s="30">
        <v>25001333273</v>
      </c>
    </row>
    <row r="20868" spans="1:5">
      <c r="B20868" s="21"/>
      <c r="C20868" s="21">
        <v>127596.18</v>
      </c>
      <c r="D20868" s="11">
        <f t="shared" si="326"/>
        <v>29369985.747999933</v>
      </c>
      <c r="E20868" s="30" t="s">
        <v>16823</v>
      </c>
    </row>
    <row r="20869" spans="1:5">
      <c r="B20869" s="21">
        <v>-124579.44</v>
      </c>
      <c r="C20869" s="21"/>
      <c r="D20869" s="11">
        <f t="shared" si="326"/>
        <v>29245406.307999931</v>
      </c>
      <c r="E20869" s="30">
        <v>25001334925</v>
      </c>
    </row>
    <row r="20870" spans="1:5">
      <c r="B20870" s="21">
        <v>-106929.78</v>
      </c>
      <c r="C20870" s="21"/>
      <c r="D20870" s="11">
        <f t="shared" si="326"/>
        <v>29138476.52799993</v>
      </c>
      <c r="E20870" s="30">
        <v>25001333285</v>
      </c>
    </row>
    <row r="20871" spans="1:5">
      <c r="A20871" s="19">
        <v>45112</v>
      </c>
      <c r="B20871" s="40">
        <v>-317964.76</v>
      </c>
      <c r="C20871" s="40"/>
      <c r="D20871" s="11">
        <f t="shared" si="326"/>
        <v>28820511.767999928</v>
      </c>
      <c r="E20871" s="30" t="s">
        <v>14808</v>
      </c>
    </row>
    <row r="20872" spans="1:5">
      <c r="B20872" s="44">
        <v>-19000000</v>
      </c>
      <c r="C20872" s="40"/>
      <c r="D20872" s="11">
        <f t="shared" si="326"/>
        <v>9820511.7679999284</v>
      </c>
      <c r="E20872" s="24" t="s">
        <v>47</v>
      </c>
    </row>
    <row r="20873" spans="1:5">
      <c r="B20873" s="40"/>
      <c r="C20873" s="40">
        <v>325281.73</v>
      </c>
      <c r="D20873" s="11">
        <f t="shared" si="326"/>
        <v>10145793.497999929</v>
      </c>
      <c r="E20873" s="30" t="s">
        <v>15663</v>
      </c>
    </row>
    <row r="20874" spans="1:5">
      <c r="B20874" s="40">
        <v>-54644.36</v>
      </c>
      <c r="C20874" s="40"/>
      <c r="D20874" s="11">
        <f t="shared" si="326"/>
        <v>10091149.137999929</v>
      </c>
      <c r="E20874" s="30">
        <v>25001333447</v>
      </c>
    </row>
    <row r="20875" spans="1:5">
      <c r="B20875" s="40">
        <v>-249206.17</v>
      </c>
      <c r="C20875" s="40"/>
      <c r="D20875" s="11">
        <f t="shared" si="326"/>
        <v>9841942.9679999296</v>
      </c>
      <c r="E20875" s="30">
        <v>25001333059</v>
      </c>
    </row>
    <row r="20876" spans="1:5">
      <c r="B20876" s="40">
        <v>-54670.36</v>
      </c>
      <c r="C20876" s="40"/>
      <c r="D20876" s="11">
        <f t="shared" ref="D20876:D20939" si="327">D20875+B20876+C20876</f>
        <v>9787272.6079999302</v>
      </c>
      <c r="E20876" s="30">
        <v>25001333485</v>
      </c>
    </row>
    <row r="20877" spans="1:5">
      <c r="B20877" s="40">
        <v>-251266.3</v>
      </c>
      <c r="C20877" s="40"/>
      <c r="D20877" s="11">
        <f t="shared" si="327"/>
        <v>9536006.3079999294</v>
      </c>
      <c r="E20877" s="30">
        <v>25001329503</v>
      </c>
    </row>
    <row r="20878" spans="1:5">
      <c r="B20878" s="40">
        <v>-2297271.2200000002</v>
      </c>
      <c r="C20878" s="40"/>
      <c r="D20878" s="11">
        <f t="shared" si="327"/>
        <v>7238735.0879999287</v>
      </c>
      <c r="E20878" s="30">
        <v>25001335691</v>
      </c>
    </row>
    <row r="20879" spans="1:5">
      <c r="B20879" s="40">
        <v>-250212.28</v>
      </c>
      <c r="C20879" s="40"/>
      <c r="D20879" s="11">
        <f t="shared" si="327"/>
        <v>6988522.8079999285</v>
      </c>
      <c r="E20879" s="30">
        <v>25001333061</v>
      </c>
    </row>
    <row r="20880" spans="1:5">
      <c r="B20880" s="22">
        <v>-114</v>
      </c>
      <c r="C20880" s="21"/>
      <c r="D20880" s="11">
        <f t="shared" si="327"/>
        <v>6988408.8079999285</v>
      </c>
      <c r="E20880" s="24" t="s">
        <v>24</v>
      </c>
    </row>
    <row r="20881" spans="1:5">
      <c r="A20881" s="19">
        <v>45113</v>
      </c>
      <c r="B20881" s="21"/>
      <c r="C20881" s="21">
        <v>87103.13</v>
      </c>
      <c r="D20881" s="11">
        <f t="shared" si="327"/>
        <v>7075511.9379999284</v>
      </c>
      <c r="E20881" s="30">
        <v>201385</v>
      </c>
    </row>
    <row r="20882" spans="1:5">
      <c r="B20882" s="21"/>
      <c r="C20882" s="21">
        <v>114974.79</v>
      </c>
      <c r="D20882" s="11">
        <f t="shared" si="327"/>
        <v>7190486.7279999284</v>
      </c>
      <c r="E20882" s="30" t="s">
        <v>16846</v>
      </c>
    </row>
    <row r="20883" spans="1:5">
      <c r="B20883" s="21"/>
      <c r="C20883" s="21">
        <v>114036.55</v>
      </c>
      <c r="D20883" s="11">
        <f t="shared" si="327"/>
        <v>7304523.2779999282</v>
      </c>
      <c r="E20883" s="30" t="s">
        <v>16845</v>
      </c>
    </row>
    <row r="20884" spans="1:5">
      <c r="B20884" s="21"/>
      <c r="C20884" s="21">
        <v>38303.57</v>
      </c>
      <c r="D20884" s="11">
        <f t="shared" si="327"/>
        <v>7342826.8479999285</v>
      </c>
      <c r="E20884" s="30">
        <v>201347</v>
      </c>
    </row>
    <row r="20885" spans="1:5">
      <c r="B20885" s="21"/>
      <c r="C20885" s="21">
        <v>155268.04</v>
      </c>
      <c r="D20885" s="11">
        <f t="shared" si="327"/>
        <v>7498094.8879999286</v>
      </c>
      <c r="E20885" s="30">
        <v>201404</v>
      </c>
    </row>
    <row r="20886" spans="1:5">
      <c r="B20886" s="21"/>
      <c r="C20886" s="21">
        <v>331875.55</v>
      </c>
      <c r="D20886" s="11">
        <f t="shared" si="327"/>
        <v>7829970.4379999284</v>
      </c>
      <c r="E20886" s="30" t="s">
        <v>16848</v>
      </c>
    </row>
    <row r="20887" spans="1:5">
      <c r="B20887" s="21"/>
      <c r="C20887" s="21">
        <v>340465.37</v>
      </c>
      <c r="D20887" s="11">
        <f t="shared" si="327"/>
        <v>8170435.8079999285</v>
      </c>
      <c r="E20887" s="30" t="s">
        <v>16843</v>
      </c>
    </row>
    <row r="20888" spans="1:5">
      <c r="B20888" s="21"/>
      <c r="C20888" s="21">
        <v>414371.84000000003</v>
      </c>
      <c r="D20888" s="11">
        <f t="shared" si="327"/>
        <v>8584807.6479999293</v>
      </c>
      <c r="E20888" s="30">
        <v>201392</v>
      </c>
    </row>
    <row r="20889" spans="1:5">
      <c r="B20889" s="21"/>
      <c r="C20889" s="21">
        <v>342550.59</v>
      </c>
      <c r="D20889" s="11">
        <f t="shared" si="327"/>
        <v>8927358.2379999291</v>
      </c>
      <c r="E20889" s="30" t="s">
        <v>16844</v>
      </c>
    </row>
    <row r="20890" spans="1:5">
      <c r="B20890" s="21"/>
      <c r="C20890" s="21">
        <v>67444.33</v>
      </c>
      <c r="D20890" s="11">
        <f t="shared" si="327"/>
        <v>8994802.5679999292</v>
      </c>
      <c r="E20890" s="30">
        <v>201354</v>
      </c>
    </row>
    <row r="20891" spans="1:5">
      <c r="B20891" s="21"/>
      <c r="C20891" s="21">
        <v>387580.22</v>
      </c>
      <c r="D20891" s="11">
        <f t="shared" si="327"/>
        <v>9382382.7879999299</v>
      </c>
      <c r="E20891" s="30">
        <v>201405</v>
      </c>
    </row>
    <row r="20892" spans="1:5">
      <c r="B20892" s="21">
        <v>-115274.85</v>
      </c>
      <c r="C20892" s="21"/>
      <c r="D20892" s="11">
        <f t="shared" si="327"/>
        <v>9267107.9379999302</v>
      </c>
      <c r="E20892" s="30">
        <v>25001334894</v>
      </c>
    </row>
    <row r="20893" spans="1:5">
      <c r="B20893" s="21"/>
      <c r="C20893" s="21">
        <v>370566.98</v>
      </c>
      <c r="D20893" s="11">
        <f t="shared" si="327"/>
        <v>9637674.9179999307</v>
      </c>
      <c r="E20893" s="30">
        <v>44474</v>
      </c>
    </row>
    <row r="20894" spans="1:5">
      <c r="B20894" s="21"/>
      <c r="C20894" s="21">
        <v>379454.03</v>
      </c>
      <c r="D20894" s="11">
        <f t="shared" si="327"/>
        <v>10017128.94799993</v>
      </c>
      <c r="E20894" s="30">
        <v>44551</v>
      </c>
    </row>
    <row r="20895" spans="1:5">
      <c r="B20895" s="21">
        <v>-178532.34</v>
      </c>
      <c r="C20895" s="21"/>
      <c r="D20895" s="11">
        <f t="shared" si="327"/>
        <v>9838596.6079999302</v>
      </c>
      <c r="E20895" s="30">
        <v>25001335827</v>
      </c>
    </row>
    <row r="20896" spans="1:5">
      <c r="B20896" s="21"/>
      <c r="C20896" s="21">
        <v>246097.86</v>
      </c>
      <c r="D20896" s="11">
        <f t="shared" si="327"/>
        <v>10084694.46799993</v>
      </c>
      <c r="E20896" s="30" t="s">
        <v>16847</v>
      </c>
    </row>
    <row r="20897" spans="1:5">
      <c r="B20897" s="21"/>
      <c r="C20897" s="21">
        <v>183298.19</v>
      </c>
      <c r="D20897" s="11">
        <f t="shared" si="327"/>
        <v>10267992.657999929</v>
      </c>
      <c r="E20897" s="30">
        <v>201406</v>
      </c>
    </row>
    <row r="20898" spans="1:5">
      <c r="B20898" s="21">
        <v>-243863.22</v>
      </c>
      <c r="C20898" s="21"/>
      <c r="D20898" s="11">
        <f t="shared" si="327"/>
        <v>10024129.437999928</v>
      </c>
      <c r="E20898" s="30">
        <v>25001335708</v>
      </c>
    </row>
    <row r="20899" spans="1:5">
      <c r="B20899" s="21">
        <v>-83610.289999999994</v>
      </c>
      <c r="C20899" s="21"/>
      <c r="D20899" s="11">
        <f t="shared" si="327"/>
        <v>9940519.1479999293</v>
      </c>
      <c r="E20899" s="30">
        <v>25001332583</v>
      </c>
    </row>
    <row r="20900" spans="1:5">
      <c r="B20900" s="21">
        <v>-406222.06</v>
      </c>
      <c r="C20900" s="21"/>
      <c r="D20900" s="11">
        <f t="shared" si="327"/>
        <v>9534297.0879999287</v>
      </c>
      <c r="E20900" s="30">
        <v>25001335489</v>
      </c>
    </row>
    <row r="20901" spans="1:5">
      <c r="B20901" s="21">
        <v>-152279.18</v>
      </c>
      <c r="C20901" s="21"/>
      <c r="D20901" s="11">
        <f t="shared" si="327"/>
        <v>9382017.907999929</v>
      </c>
      <c r="E20901" s="30">
        <v>25001335865</v>
      </c>
    </row>
    <row r="20902" spans="1:5">
      <c r="B20902" s="21">
        <v>-111390.5</v>
      </c>
      <c r="C20902" s="21"/>
      <c r="D20902" s="11">
        <f t="shared" si="327"/>
        <v>9270627.407999929</v>
      </c>
      <c r="E20902" s="30">
        <v>25001331655</v>
      </c>
    </row>
    <row r="20903" spans="1:5">
      <c r="B20903" s="21">
        <v>-359668.53</v>
      </c>
      <c r="C20903" s="21"/>
      <c r="D20903" s="11">
        <f t="shared" si="327"/>
        <v>8910958.8779999297</v>
      </c>
      <c r="E20903" s="30">
        <v>25001333685</v>
      </c>
    </row>
    <row r="20904" spans="1:5">
      <c r="B20904" s="21">
        <v>-368583.75</v>
      </c>
      <c r="C20904" s="21"/>
      <c r="D20904" s="11">
        <f t="shared" si="327"/>
        <v>8542375.1279999297</v>
      </c>
      <c r="E20904" s="30">
        <v>25001335491</v>
      </c>
    </row>
    <row r="20905" spans="1:5">
      <c r="B20905" s="21">
        <v>-369097.49</v>
      </c>
      <c r="C20905" s="21"/>
      <c r="D20905" s="11">
        <f t="shared" si="327"/>
        <v>8173277.6379999295</v>
      </c>
      <c r="E20905" s="30">
        <v>25001333778</v>
      </c>
    </row>
    <row r="20906" spans="1:5">
      <c r="B20906" s="21">
        <v>-65453.58</v>
      </c>
      <c r="C20906" s="21"/>
      <c r="D20906" s="11">
        <f t="shared" si="327"/>
        <v>8107824.0579999294</v>
      </c>
      <c r="E20906" s="30">
        <v>25001325848</v>
      </c>
    </row>
    <row r="20907" spans="1:5">
      <c r="B20907" s="21">
        <v>-37303.040000000001</v>
      </c>
      <c r="C20907" s="21"/>
      <c r="D20907" s="11">
        <f t="shared" si="327"/>
        <v>8070521.0179999294</v>
      </c>
      <c r="E20907" s="30">
        <v>25001325731</v>
      </c>
    </row>
    <row r="20908" spans="1:5">
      <c r="B20908" s="21">
        <v>-333519.69</v>
      </c>
      <c r="C20908" s="21"/>
      <c r="D20908" s="11">
        <f t="shared" si="327"/>
        <v>7737001.327999929</v>
      </c>
      <c r="E20908" s="30">
        <v>25001335722</v>
      </c>
    </row>
    <row r="20909" spans="1:5">
      <c r="B20909" s="21">
        <v>-335561.26</v>
      </c>
      <c r="C20909" s="21"/>
      <c r="D20909" s="11">
        <f t="shared" si="327"/>
        <v>7401440.0679999292</v>
      </c>
      <c r="E20909" s="30">
        <v>25001335758</v>
      </c>
    </row>
    <row r="20910" spans="1:5">
      <c r="A20910" s="19">
        <v>45114</v>
      </c>
      <c r="B20910" s="40">
        <v>-138890.19</v>
      </c>
      <c r="C20910" s="40"/>
      <c r="D20910" s="11">
        <f t="shared" si="327"/>
        <v>7262549.8779999288</v>
      </c>
      <c r="E20910" s="30">
        <v>25001325812</v>
      </c>
    </row>
    <row r="20911" spans="1:5">
      <c r="B20911" s="40">
        <v>-212190.07</v>
      </c>
      <c r="C20911" s="40"/>
      <c r="D20911" s="11">
        <f t="shared" si="327"/>
        <v>7050359.8079999285</v>
      </c>
      <c r="E20911" s="30">
        <v>25001327854</v>
      </c>
    </row>
    <row r="20912" spans="1:5">
      <c r="B20912" s="40"/>
      <c r="C20912" s="44">
        <v>1000000</v>
      </c>
      <c r="D20912" s="11">
        <f t="shared" si="327"/>
        <v>8050359.8079999285</v>
      </c>
      <c r="E20912" s="24" t="s">
        <v>56</v>
      </c>
    </row>
    <row r="20913" spans="1:5">
      <c r="B20913" s="40"/>
      <c r="C20913" s="40">
        <v>143027.04999999999</v>
      </c>
      <c r="D20913" s="11">
        <f t="shared" si="327"/>
        <v>8193386.8579999283</v>
      </c>
      <c r="E20913" s="30">
        <v>44360</v>
      </c>
    </row>
    <row r="20914" spans="1:5">
      <c r="B20914" s="40"/>
      <c r="C20914" s="40">
        <v>107809.21</v>
      </c>
      <c r="D20914" s="11">
        <f t="shared" si="327"/>
        <v>8301196.0679999283</v>
      </c>
      <c r="E20914" s="30" t="s">
        <v>16856</v>
      </c>
    </row>
    <row r="20915" spans="1:5">
      <c r="B20915" s="40"/>
      <c r="C20915" s="40">
        <v>107837.58</v>
      </c>
      <c r="D20915" s="11">
        <f t="shared" si="327"/>
        <v>8409033.6479999274</v>
      </c>
      <c r="E20915" s="30" t="s">
        <v>16857</v>
      </c>
    </row>
    <row r="20916" spans="1:5">
      <c r="B20916" s="40"/>
      <c r="C20916" s="40">
        <v>142708.26999999999</v>
      </c>
      <c r="D20916" s="11">
        <f t="shared" si="327"/>
        <v>8551741.917999927</v>
      </c>
      <c r="E20916" s="30" t="s">
        <v>16858</v>
      </c>
    </row>
    <row r="20917" spans="1:5">
      <c r="B20917" s="40"/>
      <c r="C20917" s="40">
        <v>115280.88</v>
      </c>
      <c r="D20917" s="11">
        <f t="shared" si="327"/>
        <v>8667022.7979999278</v>
      </c>
      <c r="E20917" s="30" t="s">
        <v>16859</v>
      </c>
    </row>
    <row r="20918" spans="1:5">
      <c r="B20918" s="40"/>
      <c r="C20918" s="40">
        <v>142752.78</v>
      </c>
      <c r="D20918" s="11">
        <f t="shared" si="327"/>
        <v>8809775.5779999271</v>
      </c>
      <c r="E20918" s="30" t="s">
        <v>16860</v>
      </c>
    </row>
    <row r="20919" spans="1:5">
      <c r="B20919" s="40"/>
      <c r="C20919" s="40">
        <v>8769.1299999999992</v>
      </c>
      <c r="D20919" s="11">
        <f t="shared" si="327"/>
        <v>8818544.7079999279</v>
      </c>
      <c r="E20919" s="30">
        <v>201407</v>
      </c>
    </row>
    <row r="20920" spans="1:5">
      <c r="B20920" s="40">
        <v>-256086.07</v>
      </c>
      <c r="C20920" s="40"/>
      <c r="D20920" s="11">
        <f t="shared" si="327"/>
        <v>8562458.6379999276</v>
      </c>
      <c r="E20920" s="30">
        <v>25001333661</v>
      </c>
    </row>
    <row r="20921" spans="1:5">
      <c r="B20921" s="40">
        <v>-148939.88</v>
      </c>
      <c r="C20921" s="40"/>
      <c r="D20921" s="11">
        <f t="shared" si="327"/>
        <v>8413518.7579999268</v>
      </c>
      <c r="E20921" s="30">
        <v>25001335877</v>
      </c>
    </row>
    <row r="20922" spans="1:5">
      <c r="B20922" s="40">
        <v>-8555.7999999999993</v>
      </c>
      <c r="C20922" s="40"/>
      <c r="D20922" s="11">
        <f t="shared" si="327"/>
        <v>8404962.9579999261</v>
      </c>
      <c r="E20922" s="30">
        <v>25001335796</v>
      </c>
    </row>
    <row r="20923" spans="1:5">
      <c r="B20923" s="40">
        <v>-35876.199999999997</v>
      </c>
      <c r="C20923" s="40"/>
      <c r="D20923" s="11">
        <f t="shared" si="327"/>
        <v>8369086.7579999259</v>
      </c>
      <c r="E20923" s="30">
        <v>25001334787</v>
      </c>
    </row>
    <row r="20924" spans="1:5">
      <c r="B20924" s="40">
        <v>-12064.17</v>
      </c>
      <c r="C20924" s="40"/>
      <c r="D20924" s="11">
        <f t="shared" si="327"/>
        <v>8357022.5879999259</v>
      </c>
      <c r="E20924" s="30">
        <v>25001333659</v>
      </c>
    </row>
    <row r="20925" spans="1:5">
      <c r="B20925" s="40">
        <v>-87640.78</v>
      </c>
      <c r="C20925" s="40"/>
      <c r="D20925" s="11">
        <f t="shared" si="327"/>
        <v>8269381.8079999257</v>
      </c>
      <c r="E20925" s="30">
        <v>25001330941</v>
      </c>
    </row>
    <row r="20926" spans="1:5">
      <c r="B20926" s="40">
        <v>-103990.09</v>
      </c>
      <c r="C20926" s="40"/>
      <c r="D20926" s="11">
        <f t="shared" si="327"/>
        <v>8165391.7179999258</v>
      </c>
      <c r="E20926" s="30">
        <v>25001326790</v>
      </c>
    </row>
    <row r="20927" spans="1:5">
      <c r="B20927" s="40">
        <v>-111628.26</v>
      </c>
      <c r="C20927" s="40"/>
      <c r="D20927" s="11">
        <f t="shared" si="327"/>
        <v>8053763.4579999261</v>
      </c>
      <c r="E20927" s="30">
        <v>25001333673</v>
      </c>
    </row>
    <row r="20928" spans="1:5">
      <c r="A20928" s="19">
        <v>45117</v>
      </c>
      <c r="B20928" s="40">
        <v>-208545.46</v>
      </c>
      <c r="C20928" s="40"/>
      <c r="D20928" s="11">
        <f t="shared" si="327"/>
        <v>7845217.9979999261</v>
      </c>
      <c r="E20928" s="30" t="s">
        <v>16701</v>
      </c>
    </row>
    <row r="20929" spans="1:5">
      <c r="B20929" s="40"/>
      <c r="C20929" s="40">
        <v>438868.45</v>
      </c>
      <c r="D20929" s="11">
        <f t="shared" si="327"/>
        <v>8284086.4479999263</v>
      </c>
      <c r="E20929" s="30" t="s">
        <v>16865</v>
      </c>
    </row>
    <row r="20930" spans="1:5">
      <c r="B20930" s="40"/>
      <c r="C20930" s="40">
        <v>158052.76999999999</v>
      </c>
      <c r="D20930" s="11">
        <f t="shared" si="327"/>
        <v>8442139.2179999258</v>
      </c>
      <c r="E20930" s="30" t="s">
        <v>16866</v>
      </c>
    </row>
    <row r="20931" spans="1:5">
      <c r="B20931" s="40"/>
      <c r="C20931" s="40">
        <v>61506.5</v>
      </c>
      <c r="D20931" s="11">
        <f t="shared" si="327"/>
        <v>8503645.7179999258</v>
      </c>
      <c r="E20931" s="30" t="s">
        <v>16867</v>
      </c>
    </row>
    <row r="20932" spans="1:5">
      <c r="B20932" s="40"/>
      <c r="C20932" s="40">
        <v>255814.5</v>
      </c>
      <c r="D20932" s="11">
        <f t="shared" si="327"/>
        <v>8759460.2179999258</v>
      </c>
      <c r="E20932" s="30">
        <v>201415</v>
      </c>
    </row>
    <row r="20933" spans="1:5">
      <c r="B20933" s="40"/>
      <c r="C20933" s="40">
        <v>154600.79</v>
      </c>
      <c r="D20933" s="11">
        <f t="shared" si="327"/>
        <v>8914061.0079999249</v>
      </c>
      <c r="E20933" s="30" t="s">
        <v>16868</v>
      </c>
    </row>
    <row r="20934" spans="1:5">
      <c r="B20934" s="40">
        <v>-256410.78</v>
      </c>
      <c r="C20934" s="40"/>
      <c r="D20934" s="11">
        <f t="shared" si="327"/>
        <v>8657650.2279999256</v>
      </c>
      <c r="E20934" s="30">
        <v>25001335841</v>
      </c>
    </row>
    <row r="20935" spans="1:5">
      <c r="B20935" s="40">
        <v>-151215.17000000001</v>
      </c>
      <c r="C20935" s="40"/>
      <c r="D20935" s="11">
        <f t="shared" si="327"/>
        <v>8506435.0579999257</v>
      </c>
      <c r="E20935" s="30">
        <v>25001335508</v>
      </c>
    </row>
    <row r="20936" spans="1:5">
      <c r="B20936" s="40">
        <v>-251207.74</v>
      </c>
      <c r="C20936" s="40"/>
      <c r="D20936" s="11">
        <f t="shared" si="327"/>
        <v>8255227.3179999255</v>
      </c>
      <c r="E20936" s="30">
        <v>25001335689</v>
      </c>
    </row>
    <row r="20937" spans="1:5">
      <c r="B20937" s="40">
        <v>-62281.16</v>
      </c>
      <c r="C20937" s="40"/>
      <c r="D20937" s="11">
        <f t="shared" si="327"/>
        <v>8192946.1579999253</v>
      </c>
      <c r="E20937" s="30">
        <v>25001336636</v>
      </c>
    </row>
    <row r="20938" spans="1:5">
      <c r="B20938" s="40">
        <v>-159698.70000000001</v>
      </c>
      <c r="C20938" s="40"/>
      <c r="D20938" s="11">
        <f t="shared" si="327"/>
        <v>8033247.4579999251</v>
      </c>
      <c r="E20938" s="30">
        <v>25001336648</v>
      </c>
    </row>
    <row r="20939" spans="1:5">
      <c r="B20939" s="40">
        <v>-250851.75</v>
      </c>
      <c r="C20939" s="40"/>
      <c r="D20939" s="11">
        <f t="shared" si="327"/>
        <v>7782395.7079999251</v>
      </c>
      <c r="E20939" s="30">
        <v>25001335803</v>
      </c>
    </row>
    <row r="20940" spans="1:5">
      <c r="A20940" s="19">
        <v>45118</v>
      </c>
      <c r="B20940" s="40">
        <v>-128703.65</v>
      </c>
      <c r="C20940" s="40"/>
      <c r="D20940" s="11">
        <f t="shared" ref="D20940:D21003" si="328">D20939+B20940+C20940</f>
        <v>7653692.0579999248</v>
      </c>
      <c r="E20940" s="30" t="s">
        <v>16701</v>
      </c>
    </row>
    <row r="20941" spans="1:5">
      <c r="B20941" s="40"/>
      <c r="C20941" s="40">
        <v>219762.66</v>
      </c>
      <c r="D20941" s="11">
        <f t="shared" si="328"/>
        <v>7873454.7179999249</v>
      </c>
      <c r="E20941" s="30">
        <v>201363</v>
      </c>
    </row>
    <row r="20942" spans="1:5">
      <c r="B20942" s="40">
        <v>-332013.28000000003</v>
      </c>
      <c r="C20942" s="40"/>
      <c r="D20942" s="11">
        <f t="shared" si="328"/>
        <v>7541441.4379999246</v>
      </c>
      <c r="E20942" s="30">
        <v>25001337819</v>
      </c>
    </row>
    <row r="20943" spans="1:5">
      <c r="B20943" s="40">
        <v>-329036.62</v>
      </c>
      <c r="C20943" s="40"/>
      <c r="D20943" s="11">
        <f t="shared" si="328"/>
        <v>7212404.8179999245</v>
      </c>
      <c r="E20943" s="30">
        <v>25001337790</v>
      </c>
    </row>
    <row r="20944" spans="1:5">
      <c r="B20944" s="40"/>
      <c r="C20944" s="40">
        <v>89181.39</v>
      </c>
      <c r="D20944" s="11">
        <f t="shared" si="328"/>
        <v>7301586.2079999242</v>
      </c>
      <c r="E20944" s="30">
        <v>201384</v>
      </c>
    </row>
    <row r="20945" spans="1:5">
      <c r="B20945" s="40"/>
      <c r="C20945" s="40">
        <v>117707.45</v>
      </c>
      <c r="D20945" s="11">
        <f t="shared" si="328"/>
        <v>7419293.6579999244</v>
      </c>
      <c r="E20945" s="30">
        <v>201393</v>
      </c>
    </row>
    <row r="20946" spans="1:5">
      <c r="B20946" s="40">
        <v>-158482.26999999999</v>
      </c>
      <c r="C20946" s="40"/>
      <c r="D20946" s="11">
        <f t="shared" si="328"/>
        <v>7260811.3879999248</v>
      </c>
      <c r="E20946" s="30">
        <v>25001335784</v>
      </c>
    </row>
    <row r="20947" spans="1:5">
      <c r="B20947" s="40">
        <v>-336340.25</v>
      </c>
      <c r="C20947" s="40"/>
      <c r="D20947" s="11">
        <f t="shared" si="328"/>
        <v>6924471.1379999248</v>
      </c>
      <c r="E20947" s="30">
        <v>25001335760</v>
      </c>
    </row>
    <row r="20948" spans="1:5">
      <c r="B20948" s="40"/>
      <c r="C20948" s="40">
        <v>334879.55</v>
      </c>
      <c r="D20948" s="11">
        <f t="shared" si="328"/>
        <v>7259350.6879999246</v>
      </c>
      <c r="E20948" s="30" t="s">
        <v>16881</v>
      </c>
    </row>
    <row r="20949" spans="1:5">
      <c r="B20949" s="40"/>
      <c r="C20949" s="40">
        <v>343346.24</v>
      </c>
      <c r="D20949" s="11">
        <f t="shared" si="328"/>
        <v>7602696.9279999249</v>
      </c>
      <c r="E20949" s="30" t="s">
        <v>16880</v>
      </c>
    </row>
    <row r="20950" spans="1:5">
      <c r="B20950" s="40"/>
      <c r="C20950" s="40">
        <v>167482.99</v>
      </c>
      <c r="D20950" s="11">
        <f t="shared" si="328"/>
        <v>7770179.9179999251</v>
      </c>
      <c r="E20950" s="30">
        <v>201420</v>
      </c>
    </row>
    <row r="20951" spans="1:5">
      <c r="A20951" s="19">
        <v>45119</v>
      </c>
      <c r="B20951" s="21">
        <v>-160465.24</v>
      </c>
      <c r="C20951" s="21"/>
      <c r="D20951" s="11">
        <f t="shared" si="328"/>
        <v>7609714.6779999249</v>
      </c>
      <c r="E20951" s="30">
        <v>25001336624</v>
      </c>
    </row>
    <row r="20952" spans="1:5">
      <c r="B20952" s="21">
        <v>-433819.8</v>
      </c>
      <c r="C20952" s="21"/>
      <c r="D20952" s="11">
        <f t="shared" si="328"/>
        <v>7175894.8779999251</v>
      </c>
      <c r="E20952" s="30">
        <v>25001338416</v>
      </c>
    </row>
    <row r="20953" spans="1:5">
      <c r="B20953" s="22">
        <v>-113.9</v>
      </c>
      <c r="C20953" s="21"/>
      <c r="D20953" s="11">
        <f t="shared" si="328"/>
        <v>7175780.9779999247</v>
      </c>
      <c r="E20953" s="24" t="s">
        <v>24</v>
      </c>
    </row>
    <row r="20954" spans="1:5">
      <c r="A20954" s="19">
        <v>45120</v>
      </c>
      <c r="B20954" s="40"/>
      <c r="C20954" s="40">
        <v>782121.96</v>
      </c>
      <c r="D20954" s="11">
        <f t="shared" si="328"/>
        <v>7957902.9379999246</v>
      </c>
      <c r="E20954" s="30" t="s">
        <v>13285</v>
      </c>
    </row>
    <row r="20955" spans="1:5">
      <c r="B20955" s="40"/>
      <c r="C20955" s="40">
        <v>367499.35</v>
      </c>
      <c r="D20955" s="11">
        <f t="shared" si="328"/>
        <v>8325402.2879999243</v>
      </c>
      <c r="E20955" s="30" t="s">
        <v>16894</v>
      </c>
    </row>
    <row r="20956" spans="1:5">
      <c r="B20956" s="40"/>
      <c r="C20956" s="40">
        <v>246728.51</v>
      </c>
      <c r="D20956" s="11">
        <f t="shared" si="328"/>
        <v>8572130.797999924</v>
      </c>
      <c r="E20956" s="30" t="s">
        <v>16895</v>
      </c>
    </row>
    <row r="20957" spans="1:5">
      <c r="B20957" s="40"/>
      <c r="C20957" s="40">
        <v>35741184.799999997</v>
      </c>
      <c r="D20957" s="11">
        <f t="shared" si="328"/>
        <v>44313315.597999923</v>
      </c>
      <c r="E20957" s="30" t="s">
        <v>3964</v>
      </c>
    </row>
    <row r="20958" spans="1:5">
      <c r="B20958" s="40">
        <v>-244487.61</v>
      </c>
      <c r="C20958" s="40"/>
      <c r="D20958" s="11">
        <f t="shared" si="328"/>
        <v>44068827.987999924</v>
      </c>
      <c r="E20958" s="30">
        <v>25001338111</v>
      </c>
    </row>
    <row r="20959" spans="1:5">
      <c r="A20959" s="19">
        <v>45121</v>
      </c>
      <c r="B20959" s="40">
        <v>-58.31</v>
      </c>
      <c r="C20959" s="40"/>
      <c r="D20959" s="11">
        <f t="shared" si="328"/>
        <v>44068769.677999921</v>
      </c>
      <c r="E20959" s="30" t="s">
        <v>16929</v>
      </c>
    </row>
    <row r="20960" spans="1:5">
      <c r="B20960" s="40"/>
      <c r="C20960" s="40">
        <v>167449.64000000001</v>
      </c>
      <c r="D20960" s="11">
        <f t="shared" si="328"/>
        <v>44236219.317999922</v>
      </c>
      <c r="E20960" s="30">
        <v>201439</v>
      </c>
    </row>
    <row r="20961" spans="2:5">
      <c r="C20961" s="40">
        <v>6675059.3499999996</v>
      </c>
      <c r="D20961" s="11">
        <f t="shared" si="328"/>
        <v>50911278.667999923</v>
      </c>
      <c r="E20961" s="30">
        <v>5305032403</v>
      </c>
    </row>
    <row r="20962" spans="2:5">
      <c r="C20962" s="40">
        <v>367925.6</v>
      </c>
      <c r="D20962" s="11">
        <f t="shared" si="328"/>
        <v>51279204.267999925</v>
      </c>
      <c r="E20962" s="30" t="s">
        <v>16932</v>
      </c>
    </row>
    <row r="20963" spans="2:5">
      <c r="C20963" s="40">
        <v>338519.54</v>
      </c>
      <c r="D20963" s="11">
        <f t="shared" si="328"/>
        <v>51617723.807999924</v>
      </c>
      <c r="E20963" s="30" t="s">
        <v>16933</v>
      </c>
    </row>
    <row r="20964" spans="2:5">
      <c r="B20964" s="40"/>
      <c r="C20964" s="40">
        <v>338086.53</v>
      </c>
      <c r="D20964" s="11">
        <f t="shared" si="328"/>
        <v>51955810.337999925</v>
      </c>
      <c r="E20964" s="30" t="s">
        <v>16934</v>
      </c>
    </row>
    <row r="20965" spans="2:5">
      <c r="B20965" s="40">
        <v>-133687.42000000001</v>
      </c>
      <c r="C20965" s="40"/>
      <c r="D20965" s="11">
        <f t="shared" si="328"/>
        <v>51822122.917999923</v>
      </c>
      <c r="E20965" s="30">
        <v>25001338280</v>
      </c>
    </row>
    <row r="20966" spans="2:5">
      <c r="B20966" s="40">
        <v>-161939.85</v>
      </c>
      <c r="C20966" s="40"/>
      <c r="D20966" s="11">
        <f t="shared" si="328"/>
        <v>51660183.067999922</v>
      </c>
      <c r="E20966" s="30">
        <v>25001338404</v>
      </c>
    </row>
    <row r="20967" spans="2:5">
      <c r="B20967" s="40">
        <v>-167389.57999999999</v>
      </c>
      <c r="C20967" s="40"/>
      <c r="D20967" s="11">
        <f t="shared" si="328"/>
        <v>51492793.487999924</v>
      </c>
      <c r="E20967" s="30">
        <v>25001335815</v>
      </c>
    </row>
    <row r="20968" spans="2:5">
      <c r="B20968" s="40">
        <v>-158450.74</v>
      </c>
      <c r="C20968" s="40"/>
      <c r="D20968" s="11">
        <f t="shared" si="328"/>
        <v>51334342.747999921</v>
      </c>
      <c r="E20968" s="30">
        <v>25001338278</v>
      </c>
    </row>
    <row r="20969" spans="2:5">
      <c r="B20969" s="40">
        <v>-350904.74</v>
      </c>
      <c r="C20969" s="40"/>
      <c r="D20969" s="11">
        <f t="shared" si="328"/>
        <v>50983438.007999919</v>
      </c>
      <c r="E20969" s="30">
        <v>25001339182</v>
      </c>
    </row>
    <row r="20970" spans="2:5">
      <c r="B20970" s="40">
        <v>-335191.07</v>
      </c>
      <c r="C20970" s="40"/>
      <c r="D20970" s="11">
        <f t="shared" si="328"/>
        <v>50648246.937999919</v>
      </c>
      <c r="E20970" s="30">
        <v>25001339194</v>
      </c>
    </row>
    <row r="20971" spans="2:5">
      <c r="B20971" s="40">
        <v>-1679768.7</v>
      </c>
      <c r="C20971" s="40"/>
      <c r="D20971" s="11">
        <f t="shared" si="328"/>
        <v>48968478.237999916</v>
      </c>
      <c r="E20971" s="30">
        <v>25001339532</v>
      </c>
    </row>
    <row r="20972" spans="2:5">
      <c r="B20972" s="40">
        <v>-360405.09</v>
      </c>
      <c r="C20972" s="40"/>
      <c r="D20972" s="11">
        <f t="shared" si="328"/>
        <v>48608073.147999913</v>
      </c>
      <c r="E20972" s="30">
        <v>25001338147</v>
      </c>
    </row>
    <row r="20973" spans="2:5">
      <c r="B20973" s="40">
        <v>-22735850.399999999</v>
      </c>
      <c r="C20973" s="40"/>
      <c r="D20973" s="11">
        <f t="shared" si="328"/>
        <v>25872222.747999914</v>
      </c>
      <c r="E20973" s="30">
        <v>25001338561</v>
      </c>
    </row>
    <row r="20974" spans="2:5">
      <c r="B20974" s="40">
        <v>-335620.13</v>
      </c>
      <c r="C20974" s="40"/>
      <c r="D20974" s="11">
        <f t="shared" si="328"/>
        <v>25536602.617999915</v>
      </c>
      <c r="E20974" s="30">
        <v>25001339201</v>
      </c>
    </row>
    <row r="20975" spans="2:5">
      <c r="B20975" s="40">
        <v>-986638.4</v>
      </c>
      <c r="C20975" s="40"/>
      <c r="D20975" s="11">
        <f t="shared" si="328"/>
        <v>24549964.217999917</v>
      </c>
      <c r="E20975" s="30">
        <v>25001329765</v>
      </c>
    </row>
    <row r="20976" spans="2:5">
      <c r="B20976" s="40">
        <v>-10113041.51</v>
      </c>
      <c r="C20976" s="40"/>
      <c r="D20976" s="11">
        <f t="shared" si="328"/>
        <v>14436922.707999917</v>
      </c>
      <c r="E20976" s="30">
        <v>25001330553</v>
      </c>
    </row>
    <row r="20977" spans="1:5">
      <c r="A20977" s="19">
        <v>45124</v>
      </c>
      <c r="B20977" s="44">
        <v>-4000000</v>
      </c>
      <c r="C20977" s="40"/>
      <c r="D20977" s="11">
        <f t="shared" si="328"/>
        <v>10436922.707999917</v>
      </c>
      <c r="E20977" s="24" t="s">
        <v>13308</v>
      </c>
    </row>
    <row r="20978" spans="1:5">
      <c r="B20978" s="40"/>
      <c r="C20978" s="40">
        <v>87639.17</v>
      </c>
      <c r="D20978" s="11">
        <f t="shared" si="328"/>
        <v>10524561.877999917</v>
      </c>
      <c r="E20978" s="30" t="s">
        <v>16942</v>
      </c>
    </row>
    <row r="20979" spans="1:5">
      <c r="B20979" s="40"/>
      <c r="C20979" s="40">
        <v>114001.32</v>
      </c>
      <c r="D20979" s="11">
        <f t="shared" si="328"/>
        <v>10638563.197999917</v>
      </c>
      <c r="E20979" s="30" t="s">
        <v>16943</v>
      </c>
    </row>
    <row r="20980" spans="1:5">
      <c r="B20980" s="40"/>
      <c r="C20980" s="40">
        <v>175678</v>
      </c>
      <c r="D20980" s="11">
        <f t="shared" si="328"/>
        <v>10814241.197999917</v>
      </c>
      <c r="E20980" s="30" t="s">
        <v>16944</v>
      </c>
    </row>
    <row r="20981" spans="1:5">
      <c r="B20981" s="40"/>
      <c r="C20981" s="40">
        <v>37902.28</v>
      </c>
      <c r="D20981" s="11">
        <f t="shared" si="328"/>
        <v>10852143.477999916</v>
      </c>
      <c r="E20981" s="30">
        <v>44421</v>
      </c>
    </row>
    <row r="20982" spans="1:5">
      <c r="B20982" s="40"/>
      <c r="C20982" s="40">
        <v>143972.82</v>
      </c>
      <c r="D20982" s="11">
        <f t="shared" si="328"/>
        <v>10996116.297999917</v>
      </c>
      <c r="E20982" s="30">
        <v>44398</v>
      </c>
    </row>
    <row r="20983" spans="1:5">
      <c r="B20983" s="40"/>
      <c r="C20983" s="40">
        <v>57445.84</v>
      </c>
      <c r="D20983" s="11">
        <f t="shared" si="328"/>
        <v>11053562.137999916</v>
      </c>
      <c r="E20983" s="30" t="s">
        <v>16945</v>
      </c>
    </row>
    <row r="20984" spans="1:5">
      <c r="B20984" s="40">
        <v>-284396.05</v>
      </c>
      <c r="C20984" s="40"/>
      <c r="D20984" s="11">
        <f t="shared" si="328"/>
        <v>10769166.087999916</v>
      </c>
      <c r="E20984" s="30">
        <v>25001338428</v>
      </c>
    </row>
    <row r="20985" spans="1:5">
      <c r="B20985" s="40">
        <v>-139807.26</v>
      </c>
      <c r="C20985" s="40"/>
      <c r="D20985" s="11">
        <f t="shared" si="328"/>
        <v>10629358.827999916</v>
      </c>
      <c r="E20985" s="30">
        <v>25001325793</v>
      </c>
    </row>
    <row r="20986" spans="1:5">
      <c r="B20986" s="40">
        <v>-135054.42000000001</v>
      </c>
      <c r="C20986" s="40"/>
      <c r="D20986" s="11">
        <f t="shared" si="328"/>
        <v>10494304.407999916</v>
      </c>
      <c r="E20986" s="32" t="s">
        <v>16946</v>
      </c>
    </row>
    <row r="20987" spans="1:5">
      <c r="B20987" s="40">
        <v>-174203.24</v>
      </c>
      <c r="C20987" s="40"/>
      <c r="D20987" s="11">
        <f t="shared" si="328"/>
        <v>10320101.167999916</v>
      </c>
      <c r="E20987" s="30">
        <v>25001336612</v>
      </c>
    </row>
    <row r="20988" spans="1:5">
      <c r="B20988" s="40">
        <v>-86994.559999999998</v>
      </c>
      <c r="C20988" s="40"/>
      <c r="D20988" s="11">
        <f t="shared" si="328"/>
        <v>10233106.607999915</v>
      </c>
      <c r="E20988" s="30">
        <v>25001331681</v>
      </c>
    </row>
    <row r="20989" spans="1:5">
      <c r="B20989" s="40">
        <v>-113108.12</v>
      </c>
      <c r="C20989" s="40"/>
      <c r="D20989" s="11">
        <f t="shared" si="328"/>
        <v>10119998.487999916</v>
      </c>
      <c r="E20989" s="30">
        <v>25001333261</v>
      </c>
    </row>
    <row r="20990" spans="1:5">
      <c r="B20990" s="40">
        <v>-56250.35</v>
      </c>
      <c r="C20990" s="40"/>
      <c r="D20990" s="11">
        <f t="shared" si="328"/>
        <v>10063748.137999916</v>
      </c>
      <c r="E20990" s="30">
        <v>25001340013</v>
      </c>
    </row>
    <row r="20991" spans="1:5">
      <c r="B20991" s="40">
        <v>-55785.3</v>
      </c>
      <c r="C20991" s="40"/>
      <c r="D20991" s="11">
        <f t="shared" si="328"/>
        <v>10007962.837999916</v>
      </c>
      <c r="E20991" s="30">
        <v>25001325898</v>
      </c>
    </row>
    <row r="20992" spans="1:5">
      <c r="B20992" s="40">
        <v>-37007.589999999997</v>
      </c>
      <c r="C20992" s="40"/>
      <c r="D20992" s="11">
        <f t="shared" si="328"/>
        <v>9970955.2479999159</v>
      </c>
      <c r="E20992" s="30">
        <v>25001328601</v>
      </c>
    </row>
    <row r="20993" spans="1:5">
      <c r="A20993" s="19">
        <v>45125</v>
      </c>
      <c r="B20993" s="40"/>
      <c r="C20993" s="40">
        <v>55832.41</v>
      </c>
      <c r="D20993" s="11">
        <f t="shared" si="328"/>
        <v>10026787.657999916</v>
      </c>
      <c r="E20993" s="30" t="s">
        <v>16950</v>
      </c>
    </row>
    <row r="20994" spans="1:5">
      <c r="B20994" s="40"/>
      <c r="C20994" s="40">
        <v>55805.71</v>
      </c>
      <c r="D20994" s="11">
        <f t="shared" si="328"/>
        <v>10082593.367999917</v>
      </c>
      <c r="E20994" s="30" t="s">
        <v>16951</v>
      </c>
    </row>
    <row r="20995" spans="1:5">
      <c r="B20995" s="40"/>
      <c r="C20995" s="40">
        <v>65440.36</v>
      </c>
      <c r="D20995" s="11">
        <f t="shared" si="328"/>
        <v>10148033.727999916</v>
      </c>
      <c r="E20995" s="30">
        <v>44441</v>
      </c>
    </row>
    <row r="20996" spans="1:5">
      <c r="B20996" s="40"/>
      <c r="C20996" s="40">
        <v>141076.35999999999</v>
      </c>
      <c r="D20996" s="11">
        <f t="shared" si="328"/>
        <v>10289110.087999916</v>
      </c>
      <c r="E20996" s="30" t="s">
        <v>16952</v>
      </c>
    </row>
    <row r="20997" spans="1:5">
      <c r="B20997" s="40">
        <v>-243329.26</v>
      </c>
      <c r="C20997" s="40"/>
      <c r="D20997" s="11">
        <f t="shared" si="328"/>
        <v>10045780.827999916</v>
      </c>
      <c r="E20997" s="30">
        <v>25001337338</v>
      </c>
    </row>
    <row r="20998" spans="1:5">
      <c r="B20998" s="40">
        <v>-583777.87</v>
      </c>
      <c r="C20998" s="40"/>
      <c r="D20998" s="11">
        <f t="shared" si="328"/>
        <v>9462002.9579999167</v>
      </c>
      <c r="E20998" s="30">
        <v>25001338309</v>
      </c>
    </row>
    <row r="20999" spans="1:5">
      <c r="B20999" s="40">
        <v>-136802.75</v>
      </c>
      <c r="C20999" s="40"/>
      <c r="D20999" s="11">
        <f t="shared" si="328"/>
        <v>9325200.2079999167</v>
      </c>
      <c r="E20999" s="30">
        <v>25001339168</v>
      </c>
    </row>
    <row r="21000" spans="1:5">
      <c r="B21000" s="40">
        <v>-63676.75</v>
      </c>
      <c r="C21000" s="40"/>
      <c r="D21000" s="11">
        <f t="shared" si="328"/>
        <v>9261523.4579999167</v>
      </c>
      <c r="E21000" s="30">
        <v>25001331067</v>
      </c>
    </row>
    <row r="21001" spans="1:5">
      <c r="B21001" s="40">
        <v>-242408.29</v>
      </c>
      <c r="D21001" s="11">
        <f t="shared" si="328"/>
        <v>9019115.1679999176</v>
      </c>
      <c r="E21001" s="30">
        <v>25001338092</v>
      </c>
    </row>
    <row r="21002" spans="1:5">
      <c r="B21002" s="40">
        <v>-244999.51</v>
      </c>
      <c r="D21002" s="11">
        <f t="shared" si="328"/>
        <v>8774115.6579999179</v>
      </c>
      <c r="E21002" s="30">
        <v>25001335534</v>
      </c>
    </row>
    <row r="21003" spans="1:5">
      <c r="B21003" s="40">
        <v>-259154.76</v>
      </c>
      <c r="D21003" s="11">
        <f t="shared" si="328"/>
        <v>8514960.8979999181</v>
      </c>
      <c r="E21003" s="30">
        <v>25001338292</v>
      </c>
    </row>
    <row r="21004" spans="1:5">
      <c r="B21004" s="40">
        <v>-242179.34</v>
      </c>
      <c r="C21004" s="40"/>
      <c r="D21004" s="11">
        <f t="shared" ref="D21004:D21067" si="329">D21003+B21004+C21004</f>
        <v>8272781.5579999182</v>
      </c>
      <c r="E21004" s="30">
        <v>25001337340</v>
      </c>
    </row>
    <row r="21005" spans="1:5">
      <c r="A21005" s="19">
        <v>45126</v>
      </c>
      <c r="B21005" s="40">
        <v>-93189.6</v>
      </c>
      <c r="C21005" s="40"/>
      <c r="D21005" s="11">
        <f t="shared" si="329"/>
        <v>8179591.9579999186</v>
      </c>
      <c r="E21005" s="30" t="s">
        <v>3325</v>
      </c>
    </row>
    <row r="21006" spans="1:5">
      <c r="B21006" s="40">
        <v>-125522.42</v>
      </c>
      <c r="C21006" s="40"/>
      <c r="D21006" s="11">
        <f t="shared" si="329"/>
        <v>8054069.5379999187</v>
      </c>
      <c r="E21006" s="30">
        <v>25001338323</v>
      </c>
    </row>
    <row r="21007" spans="1:5">
      <c r="B21007" s="40"/>
      <c r="C21007" s="40">
        <v>7159956</v>
      </c>
      <c r="D21007" s="11">
        <f t="shared" si="329"/>
        <v>15214025.537999919</v>
      </c>
      <c r="E21007" s="30" t="s">
        <v>15885</v>
      </c>
    </row>
    <row r="21008" spans="1:5">
      <c r="B21008" s="40"/>
      <c r="C21008" s="44">
        <v>3300000</v>
      </c>
      <c r="D21008" s="11">
        <f t="shared" si="329"/>
        <v>18514025.537999921</v>
      </c>
      <c r="E21008" s="24" t="s">
        <v>56</v>
      </c>
    </row>
    <row r="21009" spans="1:5">
      <c r="B21009" s="22">
        <v>-158.58000000000001</v>
      </c>
      <c r="C21009" s="21"/>
      <c r="D21009" s="11">
        <f t="shared" si="329"/>
        <v>18513866.957999922</v>
      </c>
      <c r="E21009" s="24" t="s">
        <v>24</v>
      </c>
    </row>
    <row r="21010" spans="1:5">
      <c r="A21010" s="19">
        <v>45127</v>
      </c>
      <c r="B21010" s="44">
        <v>-3500000</v>
      </c>
      <c r="C21010" s="44"/>
      <c r="D21010" s="11">
        <f t="shared" si="329"/>
        <v>15013866.957999922</v>
      </c>
      <c r="E21010" s="24" t="s">
        <v>13308</v>
      </c>
    </row>
    <row r="21011" spans="1:5">
      <c r="B21011" s="44">
        <v>-2000000</v>
      </c>
      <c r="C21011" s="44"/>
      <c r="D21011" s="11">
        <f t="shared" si="329"/>
        <v>13013866.957999922</v>
      </c>
      <c r="E21011" s="24" t="s">
        <v>16961</v>
      </c>
    </row>
    <row r="21012" spans="1:5">
      <c r="B21012" s="40"/>
      <c r="C21012" s="44">
        <v>4999995</v>
      </c>
      <c r="D21012" s="11">
        <f t="shared" si="329"/>
        <v>18013861.957999922</v>
      </c>
      <c r="E21012" s="24" t="s">
        <v>16978</v>
      </c>
    </row>
    <row r="21013" spans="1:5">
      <c r="B21013" s="40"/>
      <c r="C21013" s="40">
        <v>87734.37</v>
      </c>
      <c r="D21013" s="11">
        <f t="shared" si="329"/>
        <v>18101596.327999923</v>
      </c>
      <c r="E21013" s="30" t="s">
        <v>16979</v>
      </c>
    </row>
    <row r="21014" spans="1:5">
      <c r="B21014" s="40"/>
      <c r="C21014" s="40">
        <v>113994.94</v>
      </c>
      <c r="D21014" s="11">
        <f t="shared" si="329"/>
        <v>18215591.267999925</v>
      </c>
      <c r="E21014" s="30" t="s">
        <v>16980</v>
      </c>
    </row>
    <row r="21015" spans="1:5">
      <c r="B21015" s="40"/>
      <c r="C21015" s="40">
        <v>184348.57</v>
      </c>
      <c r="D21015" s="11">
        <f t="shared" si="329"/>
        <v>18399939.837999925</v>
      </c>
      <c r="E21015" s="30" t="s">
        <v>16981</v>
      </c>
    </row>
    <row r="21016" spans="1:5">
      <c r="B21016" s="40"/>
      <c r="C21016" s="40">
        <v>340068.9</v>
      </c>
      <c r="D21016" s="11">
        <f t="shared" si="329"/>
        <v>18740008.737999924</v>
      </c>
      <c r="E21016" s="30" t="s">
        <v>16982</v>
      </c>
    </row>
    <row r="21017" spans="1:5">
      <c r="B21017" s="40"/>
      <c r="C21017" s="40">
        <v>364385.07</v>
      </c>
      <c r="D21017" s="11">
        <f t="shared" si="329"/>
        <v>19104393.807999924</v>
      </c>
      <c r="E21017" s="30" t="s">
        <v>16983</v>
      </c>
    </row>
    <row r="21018" spans="1:5">
      <c r="B21018" s="40"/>
      <c r="C21018" s="40">
        <v>27748.7</v>
      </c>
      <c r="D21018" s="11">
        <f t="shared" si="329"/>
        <v>19132142.507999923</v>
      </c>
      <c r="E21018" s="30" t="s">
        <v>16984</v>
      </c>
    </row>
    <row r="21019" spans="1:5">
      <c r="B21019" s="40"/>
      <c r="C21019" s="40">
        <v>470610.62</v>
      </c>
      <c r="D21019" s="11">
        <f t="shared" si="329"/>
        <v>19602753.127999924</v>
      </c>
      <c r="E21019" s="30" t="s">
        <v>16985</v>
      </c>
    </row>
    <row r="21020" spans="1:5">
      <c r="C21020" s="40">
        <v>98674.75</v>
      </c>
      <c r="D21020" s="11">
        <f t="shared" si="329"/>
        <v>19701427.877999924</v>
      </c>
      <c r="E21020" s="30" t="s">
        <v>16986</v>
      </c>
    </row>
    <row r="21021" spans="1:5">
      <c r="C21021" s="40">
        <v>358222.13</v>
      </c>
      <c r="D21021" s="11">
        <f t="shared" si="329"/>
        <v>20059650.007999923</v>
      </c>
      <c r="E21021" s="57" t="s">
        <v>16987</v>
      </c>
    </row>
    <row r="21022" spans="1:5">
      <c r="C21022" s="40">
        <v>9311.3700000000008</v>
      </c>
      <c r="D21022" s="11">
        <f t="shared" si="329"/>
        <v>20068961.377999924</v>
      </c>
      <c r="E21022" s="30">
        <v>44566</v>
      </c>
    </row>
    <row r="21023" spans="1:5">
      <c r="B21023" s="40"/>
      <c r="C21023" s="40">
        <v>468811.75</v>
      </c>
      <c r="D21023" s="11">
        <f t="shared" si="329"/>
        <v>20537773.127999924</v>
      </c>
      <c r="E21023" s="30" t="s">
        <v>16988</v>
      </c>
    </row>
    <row r="21024" spans="1:5">
      <c r="B21024" s="40"/>
      <c r="C21024" s="40">
        <v>314769.99</v>
      </c>
      <c r="D21024" s="11">
        <f t="shared" si="329"/>
        <v>20852543.117999922</v>
      </c>
      <c r="E21024" s="30" t="s">
        <v>16989</v>
      </c>
    </row>
    <row r="21025" spans="2:5">
      <c r="B21025" s="40"/>
      <c r="C21025" s="40">
        <v>197341.07</v>
      </c>
      <c r="D21025" s="11">
        <f t="shared" si="329"/>
        <v>21049884.187999923</v>
      </c>
      <c r="E21025" s="30" t="s">
        <v>16992</v>
      </c>
    </row>
    <row r="21026" spans="2:5">
      <c r="B21026" s="40">
        <v>-86493.47</v>
      </c>
      <c r="C21026" s="40"/>
      <c r="D21026" s="11">
        <f t="shared" si="329"/>
        <v>20963390.717999924</v>
      </c>
      <c r="E21026" s="30">
        <v>25001339956</v>
      </c>
    </row>
    <row r="21027" spans="2:5">
      <c r="B21027" s="40">
        <v>-108991.93</v>
      </c>
      <c r="C21027" s="40"/>
      <c r="D21027" s="11">
        <f t="shared" si="329"/>
        <v>20854398.787999924</v>
      </c>
      <c r="E21027" s="30">
        <v>25001339970</v>
      </c>
    </row>
    <row r="21028" spans="2:5">
      <c r="B21028" s="40">
        <v>-111723.89</v>
      </c>
      <c r="C21028" s="40"/>
      <c r="D21028" s="11">
        <f t="shared" si="329"/>
        <v>20742674.897999924</v>
      </c>
      <c r="E21028" s="30">
        <v>25001340875</v>
      </c>
    </row>
    <row r="21029" spans="2:5">
      <c r="B21029" s="40"/>
      <c r="C21029" s="40">
        <v>115179.75</v>
      </c>
      <c r="D21029" s="11">
        <f t="shared" si="329"/>
        <v>20857854.647999924</v>
      </c>
      <c r="E21029" s="30" t="s">
        <v>16993</v>
      </c>
    </row>
    <row r="21030" spans="2:5">
      <c r="B21030" s="40">
        <v>-470694.37</v>
      </c>
      <c r="C21030" s="40"/>
      <c r="D21030" s="11">
        <f t="shared" si="329"/>
        <v>20387160.277999923</v>
      </c>
      <c r="E21030" s="30">
        <v>25001339699</v>
      </c>
    </row>
    <row r="21031" spans="2:5">
      <c r="B21031" s="40"/>
      <c r="C21031" s="40">
        <v>87724.62</v>
      </c>
      <c r="D21031" s="11">
        <f t="shared" si="329"/>
        <v>20474884.897999924</v>
      </c>
      <c r="E21031" s="30" t="s">
        <v>16990</v>
      </c>
    </row>
    <row r="21032" spans="2:5">
      <c r="B21032" s="40">
        <v>-88729.09</v>
      </c>
      <c r="C21032" s="40"/>
      <c r="D21032" s="11">
        <f t="shared" si="329"/>
        <v>20386155.807999924</v>
      </c>
      <c r="E21032" s="30">
        <v>25001339968</v>
      </c>
    </row>
    <row r="21033" spans="2:5">
      <c r="B21033" s="40"/>
      <c r="C21033" s="40">
        <v>136657.23000000001</v>
      </c>
      <c r="D21033" s="11">
        <f t="shared" si="329"/>
        <v>20522813.037999924</v>
      </c>
      <c r="E21033" s="30" t="s">
        <v>16991</v>
      </c>
    </row>
    <row r="21034" spans="2:5">
      <c r="B21034" s="40">
        <v>-27743</v>
      </c>
      <c r="C21034" s="40"/>
      <c r="D21034" s="11">
        <f t="shared" si="329"/>
        <v>20495070.037999924</v>
      </c>
      <c r="E21034" s="30">
        <v>25001340170</v>
      </c>
    </row>
    <row r="21035" spans="2:5">
      <c r="B21035" s="40">
        <v>-359987.76</v>
      </c>
      <c r="C21035" s="40"/>
      <c r="D21035" s="11">
        <f t="shared" si="329"/>
        <v>20135082.277999923</v>
      </c>
      <c r="E21035" s="30">
        <v>25001338159</v>
      </c>
    </row>
    <row r="21036" spans="2:5">
      <c r="B21036" s="40">
        <v>-361250.24</v>
      </c>
      <c r="C21036" s="40"/>
      <c r="D21036" s="11">
        <f t="shared" si="329"/>
        <v>19773832.037999924</v>
      </c>
      <c r="E21036" s="30">
        <v>25001340182</v>
      </c>
    </row>
    <row r="21037" spans="2:5">
      <c r="B21037" s="40">
        <v>-9318.82</v>
      </c>
      <c r="C21037" s="40"/>
      <c r="D21037" s="11">
        <f t="shared" si="329"/>
        <v>19764513.217999924</v>
      </c>
      <c r="E21037" s="30">
        <v>25001333766</v>
      </c>
    </row>
    <row r="21038" spans="2:5">
      <c r="B21038" s="40">
        <v>-94475.41</v>
      </c>
      <c r="C21038" s="40"/>
      <c r="D21038" s="11">
        <f t="shared" si="329"/>
        <v>19670037.807999924</v>
      </c>
      <c r="E21038" s="30">
        <v>25001337895</v>
      </c>
    </row>
    <row r="21039" spans="2:5">
      <c r="B21039" s="40">
        <v>-654410.23</v>
      </c>
      <c r="C21039" s="40"/>
      <c r="D21039" s="11">
        <f t="shared" si="329"/>
        <v>19015627.577999923</v>
      </c>
      <c r="E21039" s="30">
        <v>25001339687</v>
      </c>
    </row>
    <row r="21040" spans="2:5">
      <c r="B21040" s="40">
        <v>-197594.52</v>
      </c>
      <c r="C21040" s="40"/>
      <c r="D21040" s="11">
        <f t="shared" si="329"/>
        <v>18818033.057999924</v>
      </c>
      <c r="E21040" s="30">
        <v>25001340863</v>
      </c>
    </row>
    <row r="21041" spans="1:5">
      <c r="B21041" s="40">
        <v>-182792.06</v>
      </c>
      <c r="C21041" s="40"/>
      <c r="D21041" s="11">
        <f t="shared" si="329"/>
        <v>18635240.997999925</v>
      </c>
      <c r="E21041" s="30">
        <v>25001339982</v>
      </c>
    </row>
    <row r="21042" spans="1:5">
      <c r="B21042" s="40">
        <v>-337155.39</v>
      </c>
      <c r="C21042" s="40"/>
      <c r="D21042" s="11">
        <f t="shared" si="329"/>
        <v>18298085.607999925</v>
      </c>
      <c r="E21042" s="30">
        <v>25001339237</v>
      </c>
    </row>
    <row r="21043" spans="1:5">
      <c r="B21043" s="21">
        <v>-560</v>
      </c>
      <c r="C21043" s="21"/>
      <c r="D21043" s="11">
        <f t="shared" si="329"/>
        <v>18297525.607999925</v>
      </c>
      <c r="E21043" s="30">
        <v>25001341389</v>
      </c>
    </row>
    <row r="21044" spans="1:5">
      <c r="A21044" s="19">
        <v>45128</v>
      </c>
      <c r="B21044" s="40"/>
      <c r="C21044" s="40">
        <v>7255482.9299999997</v>
      </c>
      <c r="D21044" s="11">
        <f t="shared" si="329"/>
        <v>25553008.537999924</v>
      </c>
      <c r="E21044" s="30" t="s">
        <v>13285</v>
      </c>
    </row>
    <row r="21045" spans="1:5">
      <c r="B21045" s="44">
        <v>-2400000</v>
      </c>
      <c r="C21045" s="40"/>
      <c r="D21045" s="11">
        <f t="shared" si="329"/>
        <v>23153008.537999924</v>
      </c>
      <c r="E21045" s="24" t="s">
        <v>16994</v>
      </c>
    </row>
    <row r="21046" spans="1:5">
      <c r="B21046" s="40"/>
      <c r="C21046" s="40">
        <v>1068611</v>
      </c>
      <c r="D21046" s="11">
        <f t="shared" si="329"/>
        <v>24221619.537999924</v>
      </c>
      <c r="E21046" s="30" t="s">
        <v>16996</v>
      </c>
    </row>
    <row r="21047" spans="1:5">
      <c r="B21047" s="40"/>
      <c r="C21047" s="40">
        <v>617674.66</v>
      </c>
      <c r="D21047" s="11">
        <f t="shared" si="329"/>
        <v>24839294.197999924</v>
      </c>
      <c r="E21047" s="30" t="s">
        <v>16997</v>
      </c>
    </row>
    <row r="21048" spans="1:5">
      <c r="B21048" s="40">
        <v>-110068.15</v>
      </c>
      <c r="C21048" s="40"/>
      <c r="D21048" s="11">
        <f t="shared" si="329"/>
        <v>24729226.047999926</v>
      </c>
      <c r="E21048" s="30" t="s">
        <v>16998</v>
      </c>
    </row>
    <row r="21049" spans="1:5">
      <c r="B21049" s="40">
        <v>-157907.82999999999</v>
      </c>
      <c r="C21049" s="40"/>
      <c r="D21049" s="11">
        <f t="shared" si="329"/>
        <v>24571318.217999928</v>
      </c>
      <c r="E21049" s="30">
        <v>25001339706</v>
      </c>
    </row>
    <row r="21050" spans="1:5">
      <c r="B21050" s="40">
        <v>-246654.14</v>
      </c>
      <c r="C21050" s="40"/>
      <c r="D21050" s="11">
        <f t="shared" si="329"/>
        <v>24324664.077999927</v>
      </c>
      <c r="E21050" s="30">
        <v>25001339568</v>
      </c>
    </row>
    <row r="21051" spans="1:5">
      <c r="B21051" s="40">
        <v>-57646.19</v>
      </c>
      <c r="C21051" s="40"/>
      <c r="D21051" s="11">
        <f t="shared" si="329"/>
        <v>24267017.887999926</v>
      </c>
      <c r="E21051" s="30">
        <v>25001342112</v>
      </c>
    </row>
    <row r="21052" spans="1:5">
      <c r="B21052" s="44">
        <v>-5026458.33</v>
      </c>
      <c r="C21052" s="40"/>
      <c r="D21052" s="11">
        <f t="shared" si="329"/>
        <v>19240559.557999924</v>
      </c>
      <c r="E21052" s="24" t="s">
        <v>16714</v>
      </c>
    </row>
    <row r="21053" spans="1:5">
      <c r="B21053" s="40">
        <v>-6515118.9900000002</v>
      </c>
      <c r="C21053" s="40"/>
      <c r="D21053" s="11">
        <f t="shared" si="329"/>
        <v>12725440.567999924</v>
      </c>
      <c r="E21053" s="30">
        <v>25001330553</v>
      </c>
    </row>
    <row r="21054" spans="1:5">
      <c r="A21054" s="19">
        <v>45131</v>
      </c>
      <c r="B21054" s="40">
        <v>-72380.820000000007</v>
      </c>
      <c r="C21054" s="40"/>
      <c r="D21054" s="11">
        <f t="shared" si="329"/>
        <v>12653059.747999923</v>
      </c>
      <c r="E21054" s="30" t="s">
        <v>3383</v>
      </c>
    </row>
    <row r="21055" spans="1:5">
      <c r="B21055" s="44">
        <v>-1720000</v>
      </c>
      <c r="C21055" s="40"/>
      <c r="D21055" s="11">
        <f t="shared" si="329"/>
        <v>10933059.747999923</v>
      </c>
      <c r="E21055" s="24" t="s">
        <v>16999</v>
      </c>
    </row>
    <row r="21056" spans="1:5">
      <c r="B21056" s="40">
        <v>-162175.28</v>
      </c>
      <c r="C21056" s="40"/>
      <c r="D21056" s="11">
        <f t="shared" si="329"/>
        <v>10770884.467999924</v>
      </c>
      <c r="E21056" s="30" t="s">
        <v>17000</v>
      </c>
    </row>
    <row r="21057" spans="1:5">
      <c r="B21057" s="40"/>
      <c r="C21057" s="40">
        <v>1295295.31</v>
      </c>
      <c r="D21057" s="11">
        <f t="shared" si="329"/>
        <v>12066179.777999924</v>
      </c>
      <c r="E21057" s="30" t="s">
        <v>13285</v>
      </c>
    </row>
    <row r="21058" spans="1:5">
      <c r="B21058" s="44">
        <v>-99659.73</v>
      </c>
      <c r="C21058" s="40"/>
      <c r="D21058" s="11">
        <f t="shared" si="329"/>
        <v>11966520.047999924</v>
      </c>
      <c r="E21058" s="24" t="s">
        <v>16714</v>
      </c>
    </row>
    <row r="21059" spans="1:5">
      <c r="B21059" s="40"/>
      <c r="C21059" s="40">
        <v>163004.96</v>
      </c>
      <c r="D21059" s="11">
        <f t="shared" si="329"/>
        <v>12129525.007999925</v>
      </c>
      <c r="E21059" s="30" t="s">
        <v>17017</v>
      </c>
    </row>
    <row r="21060" spans="1:5">
      <c r="B21060" s="40"/>
      <c r="C21060" s="40">
        <v>250377.63</v>
      </c>
      <c r="D21060" s="11">
        <f t="shared" si="329"/>
        <v>12379902.637999926</v>
      </c>
      <c r="E21060" s="30" t="s">
        <v>17016</v>
      </c>
    </row>
    <row r="21061" spans="1:5">
      <c r="B21061" s="40"/>
      <c r="C21061" s="40">
        <v>176330.23999999999</v>
      </c>
      <c r="D21061" s="11">
        <f t="shared" si="329"/>
        <v>12556232.877999926</v>
      </c>
      <c r="E21061" s="30" t="s">
        <v>17015</v>
      </c>
    </row>
    <row r="21062" spans="1:5">
      <c r="B21062" s="40">
        <v>-157838.63</v>
      </c>
      <c r="C21062" s="40"/>
      <c r="D21062" s="11">
        <f t="shared" si="329"/>
        <v>12398394.247999925</v>
      </c>
      <c r="E21062" s="30">
        <v>25001334901</v>
      </c>
    </row>
    <row r="21063" spans="1:5">
      <c r="B21063" s="40">
        <v>-242233.26</v>
      </c>
      <c r="C21063" s="40"/>
      <c r="D21063" s="11">
        <f t="shared" si="329"/>
        <v>12156160.987999925</v>
      </c>
      <c r="E21063" s="30">
        <v>25001340849</v>
      </c>
    </row>
    <row r="21064" spans="1:5">
      <c r="B21064" s="40">
        <v>-174434.24</v>
      </c>
      <c r="C21064" s="40"/>
      <c r="D21064" s="11">
        <f t="shared" si="329"/>
        <v>11981726.747999925</v>
      </c>
      <c r="E21064" s="30">
        <v>25001340851</v>
      </c>
    </row>
    <row r="21065" spans="1:5">
      <c r="A21065" s="19">
        <v>45132</v>
      </c>
      <c r="B21065" s="40">
        <v>-10000</v>
      </c>
      <c r="C21065" s="21"/>
      <c r="D21065" s="11">
        <f t="shared" si="329"/>
        <v>11971726.747999925</v>
      </c>
      <c r="E21065" s="30" t="s">
        <v>17018</v>
      </c>
    </row>
    <row r="21066" spans="1:5">
      <c r="B21066" s="21">
        <v>-120379.87</v>
      </c>
      <c r="C21066" s="21"/>
      <c r="D21066" s="11">
        <f t="shared" si="329"/>
        <v>11851346.877999926</v>
      </c>
      <c r="E21066" s="30">
        <v>25001338311</v>
      </c>
    </row>
    <row r="21067" spans="1:5">
      <c r="B21067" s="22">
        <v>-5129645.83</v>
      </c>
      <c r="C21067" s="21"/>
      <c r="D21067" s="11">
        <f t="shared" si="329"/>
        <v>6721701.0479999259</v>
      </c>
      <c r="E21067" s="24" t="s">
        <v>16714</v>
      </c>
    </row>
    <row r="21068" spans="1:5">
      <c r="A21068" s="19">
        <v>45133</v>
      </c>
      <c r="B21068" s="21"/>
      <c r="C21068" s="21">
        <v>367905.3</v>
      </c>
      <c r="D21068" s="11">
        <f t="shared" ref="D21068:D21131" si="330">D21067+B21068+C21068</f>
        <v>7089606.3479999257</v>
      </c>
      <c r="E21068" s="30" t="s">
        <v>17039</v>
      </c>
    </row>
    <row r="21069" spans="1:5">
      <c r="B21069" s="21"/>
      <c r="C21069" s="21">
        <v>335524.90000000002</v>
      </c>
      <c r="D21069" s="11">
        <f t="shared" si="330"/>
        <v>7425131.2479999261</v>
      </c>
      <c r="E21069" s="30">
        <v>201452</v>
      </c>
    </row>
    <row r="21070" spans="1:5">
      <c r="B21070" s="21"/>
      <c r="C21070" s="21">
        <v>368661.72</v>
      </c>
      <c r="D21070" s="11">
        <f t="shared" si="330"/>
        <v>7793792.9679999258</v>
      </c>
      <c r="E21070" s="30" t="s">
        <v>17040</v>
      </c>
    </row>
    <row r="21071" spans="1:5">
      <c r="B21071" s="21"/>
      <c r="C21071" s="21">
        <v>193900.22</v>
      </c>
      <c r="D21071" s="11">
        <f t="shared" si="330"/>
        <v>7987693.1879999256</v>
      </c>
      <c r="E21071" s="30">
        <v>201451</v>
      </c>
    </row>
    <row r="21072" spans="1:5">
      <c r="B21072" s="21"/>
      <c r="C21072" s="21">
        <v>370477.65</v>
      </c>
      <c r="D21072" s="11">
        <f t="shared" si="330"/>
        <v>8358170.8379999259</v>
      </c>
      <c r="E21072" s="30" t="s">
        <v>17038</v>
      </c>
    </row>
    <row r="21073" spans="1:5">
      <c r="B21073" s="21">
        <v>-360385.21</v>
      </c>
      <c r="C21073" s="21"/>
      <c r="D21073" s="11">
        <f t="shared" si="330"/>
        <v>7997785.627999926</v>
      </c>
      <c r="E21073" s="30">
        <v>25001343107</v>
      </c>
    </row>
    <row r="21074" spans="1:5">
      <c r="B21074" s="21">
        <v>-183451.33</v>
      </c>
      <c r="C21074" s="21"/>
      <c r="D21074" s="11">
        <f t="shared" si="330"/>
        <v>7814334.2979999259</v>
      </c>
      <c r="E21074" s="30">
        <v>25001342386</v>
      </c>
    </row>
    <row r="21075" spans="1:5">
      <c r="B21075" s="21">
        <v>-328063.3</v>
      </c>
      <c r="C21075" s="21"/>
      <c r="D21075" s="11">
        <f t="shared" si="330"/>
        <v>7486270.9979999261</v>
      </c>
      <c r="E21075" s="30">
        <v>25001342398</v>
      </c>
    </row>
    <row r="21076" spans="1:5">
      <c r="B21076" s="21">
        <v>-362903.71</v>
      </c>
      <c r="C21076" s="21"/>
      <c r="D21076" s="11">
        <f t="shared" si="330"/>
        <v>7123367.2879999261</v>
      </c>
      <c r="E21076" s="30">
        <v>25001341765</v>
      </c>
    </row>
    <row r="21077" spans="1:5">
      <c r="B21077" s="21"/>
      <c r="C21077" s="21">
        <v>103370.52</v>
      </c>
      <c r="D21077" s="11">
        <f t="shared" si="330"/>
        <v>7226737.8079999257</v>
      </c>
      <c r="E21077" s="30">
        <v>201453</v>
      </c>
    </row>
    <row r="21078" spans="1:5">
      <c r="B21078" s="21">
        <v>-361125.79</v>
      </c>
      <c r="C21078" s="21"/>
      <c r="D21078" s="11">
        <f t="shared" si="330"/>
        <v>6865612.0179999257</v>
      </c>
      <c r="E21078" s="30">
        <v>25001343119</v>
      </c>
    </row>
    <row r="21079" spans="1:5">
      <c r="B21079" s="21">
        <v>-101473.28</v>
      </c>
      <c r="C21079" s="21"/>
      <c r="D21079" s="11">
        <f t="shared" si="330"/>
        <v>6764138.7379999254</v>
      </c>
      <c r="E21079" s="30">
        <v>25001342362</v>
      </c>
    </row>
    <row r="21080" spans="1:5">
      <c r="B21080" s="22">
        <v>-342</v>
      </c>
      <c r="C21080" s="21"/>
      <c r="D21080" s="11">
        <f t="shared" si="330"/>
        <v>6763796.7379999254</v>
      </c>
      <c r="E21080" s="24" t="s">
        <v>24</v>
      </c>
    </row>
    <row r="21081" spans="1:5">
      <c r="A21081" s="19">
        <v>45134</v>
      </c>
      <c r="B21081" s="100">
        <v>-2588.09</v>
      </c>
      <c r="C21081" s="40"/>
      <c r="D21081" s="11">
        <f t="shared" si="330"/>
        <v>6761208.6479999255</v>
      </c>
      <c r="E21081" s="30" t="s">
        <v>17037</v>
      </c>
    </row>
    <row r="21082" spans="1:5">
      <c r="B21082" s="40">
        <v>-3221.49</v>
      </c>
      <c r="C21082" s="40"/>
      <c r="D21082" s="11">
        <f t="shared" si="330"/>
        <v>6757987.1579999253</v>
      </c>
      <c r="E21082" s="30" t="s">
        <v>17041</v>
      </c>
    </row>
    <row r="21083" spans="1:5">
      <c r="B21083" s="40"/>
      <c r="C21083" s="45">
        <v>14355949.07</v>
      </c>
      <c r="D21083" s="11">
        <f t="shared" si="330"/>
        <v>21113936.227999926</v>
      </c>
      <c r="E21083" s="30" t="s">
        <v>13285</v>
      </c>
    </row>
    <row r="21084" spans="1:5">
      <c r="B21084" s="44">
        <v>-13000000</v>
      </c>
      <c r="C21084" s="40"/>
      <c r="D21084" s="11">
        <f t="shared" si="330"/>
        <v>8113936.2279999256</v>
      </c>
      <c r="E21084" s="24" t="s">
        <v>16851</v>
      </c>
    </row>
    <row r="21085" spans="1:5">
      <c r="B21085" s="40"/>
      <c r="C21085" s="40">
        <v>1997890.98</v>
      </c>
      <c r="D21085" s="11">
        <f t="shared" si="330"/>
        <v>10111827.207999926</v>
      </c>
      <c r="E21085" s="30" t="s">
        <v>17044</v>
      </c>
    </row>
    <row r="21086" spans="1:5">
      <c r="B21086" s="40">
        <v>-2784.23</v>
      </c>
      <c r="C21086" s="40"/>
      <c r="D21086" s="11">
        <f t="shared" si="330"/>
        <v>10109042.977999926</v>
      </c>
      <c r="E21086" s="30">
        <v>25001343769</v>
      </c>
    </row>
    <row r="21087" spans="1:5">
      <c r="B21087" s="40"/>
      <c r="C21087" s="40">
        <v>324285.96000000002</v>
      </c>
      <c r="D21087" s="11">
        <f t="shared" si="330"/>
        <v>10433328.937999927</v>
      </c>
      <c r="E21087" s="30" t="s">
        <v>17052</v>
      </c>
    </row>
    <row r="21088" spans="1:5">
      <c r="B21088" s="40"/>
      <c r="C21088" s="40">
        <v>8748.5</v>
      </c>
      <c r="D21088" s="11">
        <f t="shared" si="330"/>
        <v>10442077.437999927</v>
      </c>
      <c r="E21088" s="30">
        <v>201447</v>
      </c>
    </row>
    <row r="21089" spans="1:5">
      <c r="B21089" s="40"/>
      <c r="C21089" s="40">
        <v>47303.33</v>
      </c>
      <c r="D21089" s="11">
        <f t="shared" si="330"/>
        <v>10489380.767999927</v>
      </c>
      <c r="E21089" s="30" t="s">
        <v>17053</v>
      </c>
    </row>
    <row r="21090" spans="1:5">
      <c r="B21090" s="40"/>
      <c r="C21090" s="40">
        <v>187961.82</v>
      </c>
      <c r="D21090" s="11">
        <f t="shared" si="330"/>
        <v>10677342.587999927</v>
      </c>
      <c r="E21090" s="30">
        <v>201422</v>
      </c>
    </row>
    <row r="21091" spans="1:5">
      <c r="B21091" s="40">
        <v>-313670.95</v>
      </c>
      <c r="C21091" s="40"/>
      <c r="D21091" s="11">
        <f t="shared" si="330"/>
        <v>10363671.637999928</v>
      </c>
      <c r="E21091" s="30">
        <v>25001343171</v>
      </c>
    </row>
    <row r="21092" spans="1:5">
      <c r="B21092" s="40">
        <v>-425547.2</v>
      </c>
      <c r="C21092" s="40"/>
      <c r="D21092" s="11">
        <f t="shared" si="330"/>
        <v>9938124.4379999284</v>
      </c>
      <c r="E21092" s="30">
        <v>25001341058</v>
      </c>
    </row>
    <row r="21093" spans="1:5">
      <c r="B21093" s="40">
        <v>-184489.61</v>
      </c>
      <c r="C21093" s="40"/>
      <c r="D21093" s="11">
        <f t="shared" si="330"/>
        <v>9753634.827999929</v>
      </c>
      <c r="E21093" s="30">
        <v>25001339718</v>
      </c>
    </row>
    <row r="21094" spans="1:5">
      <c r="B21094" s="40">
        <v>-46874.21</v>
      </c>
      <c r="C21094" s="40"/>
      <c r="D21094" s="11">
        <f t="shared" si="330"/>
        <v>9706760.6179999281</v>
      </c>
      <c r="E21094" s="30">
        <v>25001343169</v>
      </c>
    </row>
    <row r="21095" spans="1:5">
      <c r="B21095" s="40">
        <v>-8536.33</v>
      </c>
      <c r="C21095" s="40"/>
      <c r="D21095" s="11">
        <f t="shared" si="330"/>
        <v>9698224.287999928</v>
      </c>
      <c r="E21095" s="30">
        <v>25001342374</v>
      </c>
    </row>
    <row r="21096" spans="1:5">
      <c r="B21096" s="40">
        <v>-131011.23</v>
      </c>
      <c r="C21096" s="40"/>
      <c r="D21096" s="11">
        <f t="shared" si="330"/>
        <v>9567213.0579999276</v>
      </c>
      <c r="E21096" s="30">
        <v>25001343090</v>
      </c>
    </row>
    <row r="21097" spans="1:5">
      <c r="B21097" s="40">
        <v>-214987.99</v>
      </c>
      <c r="C21097" s="40"/>
      <c r="D21097" s="11">
        <f t="shared" si="330"/>
        <v>9352225.0679999273</v>
      </c>
      <c r="E21097" s="30">
        <v>25001342881</v>
      </c>
    </row>
    <row r="21098" spans="1:5">
      <c r="B21098" s="40">
        <v>-64252.71</v>
      </c>
      <c r="C21098" s="40"/>
      <c r="D21098" s="11">
        <f t="shared" si="330"/>
        <v>9287972.3579999264</v>
      </c>
      <c r="E21098" s="30">
        <v>25001342893</v>
      </c>
    </row>
    <row r="21099" spans="1:5">
      <c r="A21099" s="19">
        <v>45135</v>
      </c>
      <c r="B21099" s="40">
        <v>-800000</v>
      </c>
      <c r="C21099" s="40"/>
      <c r="D21099" s="11">
        <f t="shared" si="330"/>
        <v>8487972.3579999264</v>
      </c>
      <c r="E21099" s="30" t="s">
        <v>17054</v>
      </c>
    </row>
    <row r="21100" spans="1:5">
      <c r="B21100" s="40">
        <v>-3107.78</v>
      </c>
      <c r="C21100" s="40"/>
      <c r="D21100" s="11">
        <f t="shared" si="330"/>
        <v>8484864.5779999271</v>
      </c>
      <c r="E21100" s="30">
        <v>25001343157</v>
      </c>
    </row>
    <row r="21101" spans="1:5">
      <c r="B21101" s="40"/>
      <c r="C21101" s="44">
        <v>1400000</v>
      </c>
      <c r="D21101" s="11">
        <f t="shared" si="330"/>
        <v>9884864.5779999271</v>
      </c>
      <c r="E21101" s="24" t="s">
        <v>56</v>
      </c>
    </row>
    <row r="21102" spans="1:5">
      <c r="B21102" s="40"/>
      <c r="C21102" s="44">
        <v>1200000</v>
      </c>
      <c r="D21102" s="11">
        <f t="shared" si="330"/>
        <v>11084864.577999927</v>
      </c>
      <c r="E21102" s="24" t="s">
        <v>57</v>
      </c>
    </row>
    <row r="21103" spans="1:5">
      <c r="B21103" s="40"/>
      <c r="C21103" s="40">
        <v>2872.85</v>
      </c>
      <c r="D21103" s="11">
        <f t="shared" si="330"/>
        <v>11087737.427999927</v>
      </c>
      <c r="E21103" s="30" t="s">
        <v>17064</v>
      </c>
    </row>
    <row r="21104" spans="1:5">
      <c r="B21104" s="40"/>
      <c r="C21104" s="40">
        <v>37059.800000000003</v>
      </c>
      <c r="D21104" s="11">
        <f t="shared" si="330"/>
        <v>11124797.227999927</v>
      </c>
      <c r="E21104" s="30" t="s">
        <v>15663</v>
      </c>
    </row>
    <row r="21105" spans="1:5">
      <c r="A21105" s="19">
        <v>45138</v>
      </c>
      <c r="B21105" s="21"/>
      <c r="C21105" s="21">
        <v>120487.55</v>
      </c>
      <c r="D21105" s="11">
        <f t="shared" si="330"/>
        <v>11245284.777999928</v>
      </c>
      <c r="E21105" s="30" t="s">
        <v>13285</v>
      </c>
    </row>
    <row r="21106" spans="1:5">
      <c r="B21106" s="21">
        <v>-7569.14</v>
      </c>
      <c r="C21106" s="21"/>
      <c r="D21106" s="11">
        <f t="shared" si="330"/>
        <v>11237715.637999928</v>
      </c>
      <c r="E21106" s="30">
        <v>25001343145</v>
      </c>
    </row>
    <row r="21107" spans="1:5">
      <c r="B21107" s="21">
        <v>-584989.19999999995</v>
      </c>
      <c r="C21107" s="21"/>
      <c r="D21107" s="11">
        <f t="shared" si="330"/>
        <v>10652726.437999928</v>
      </c>
      <c r="E21107" s="30">
        <v>25001343183</v>
      </c>
    </row>
    <row r="21108" spans="1:5">
      <c r="B21108" s="21">
        <v>-143742.57</v>
      </c>
      <c r="C21108" s="21"/>
      <c r="D21108" s="11">
        <f t="shared" si="330"/>
        <v>10508983.867999928</v>
      </c>
      <c r="E21108" s="30">
        <v>25001343195</v>
      </c>
    </row>
    <row r="21109" spans="1:5">
      <c r="B21109" s="21">
        <v>-113937.72</v>
      </c>
      <c r="C21109" s="21"/>
      <c r="D21109" s="11">
        <f t="shared" si="330"/>
        <v>10395046.147999927</v>
      </c>
      <c r="E21109" s="30">
        <v>25001343264</v>
      </c>
    </row>
    <row r="21110" spans="1:5">
      <c r="B21110" s="22">
        <v>-182.97</v>
      </c>
      <c r="C21110" s="21"/>
      <c r="D21110" s="11">
        <f t="shared" si="330"/>
        <v>10394863.177999927</v>
      </c>
      <c r="E21110" s="24" t="s">
        <v>24</v>
      </c>
    </row>
    <row r="21111" spans="1:5">
      <c r="A21111" s="19">
        <v>45139</v>
      </c>
      <c r="B21111" s="40"/>
      <c r="C21111" s="40">
        <v>307003.09000000003</v>
      </c>
      <c r="D21111" s="11">
        <f t="shared" si="330"/>
        <v>10701866.267999927</v>
      </c>
      <c r="E21111" s="30" t="s">
        <v>17082</v>
      </c>
    </row>
    <row r="21112" spans="1:5">
      <c r="B21112" s="40"/>
      <c r="C21112" s="40">
        <v>114116.41</v>
      </c>
      <c r="D21112" s="11">
        <f t="shared" si="330"/>
        <v>10815982.677999927</v>
      </c>
      <c r="E21112" s="30" t="s">
        <v>17083</v>
      </c>
    </row>
    <row r="21113" spans="1:5">
      <c r="B21113" s="40"/>
      <c r="C21113" s="40">
        <v>94918.58</v>
      </c>
      <c r="D21113" s="11">
        <f t="shared" si="330"/>
        <v>10910901.257999927</v>
      </c>
      <c r="E21113" s="30" t="s">
        <v>17084</v>
      </c>
    </row>
    <row r="21114" spans="1:5">
      <c r="B21114" s="40"/>
      <c r="C21114" s="40">
        <v>105290.64</v>
      </c>
      <c r="D21114" s="11">
        <f t="shared" si="330"/>
        <v>11016191.897999927</v>
      </c>
      <c r="E21114" s="30" t="s">
        <v>17085</v>
      </c>
    </row>
    <row r="21115" spans="1:5">
      <c r="B21115" s="40">
        <v>-103776.59</v>
      </c>
      <c r="C21115" s="40"/>
      <c r="D21115" s="11">
        <f t="shared" si="330"/>
        <v>10912415.307999928</v>
      </c>
      <c r="E21115" s="30">
        <v>25001344073</v>
      </c>
    </row>
    <row r="21116" spans="1:5">
      <c r="B21116" s="40">
        <v>-52592.5</v>
      </c>
      <c r="C21116" s="40"/>
      <c r="D21116" s="11">
        <f t="shared" si="330"/>
        <v>10859822.807999928</v>
      </c>
      <c r="E21116" s="30">
        <v>25001345068</v>
      </c>
    </row>
    <row r="21117" spans="1:5">
      <c r="B21117" s="40">
        <v>-92750.73</v>
      </c>
      <c r="C21117" s="40"/>
      <c r="D21117" s="11">
        <f t="shared" si="330"/>
        <v>10767072.077999927</v>
      </c>
      <c r="E21117" s="30">
        <v>25001342900</v>
      </c>
    </row>
    <row r="21118" spans="1:5">
      <c r="B21118" s="40">
        <v>-298877.25</v>
      </c>
      <c r="C21118" s="40"/>
      <c r="D21118" s="11">
        <f t="shared" si="330"/>
        <v>10468194.827999927</v>
      </c>
      <c r="E21118" s="30">
        <v>25001345006</v>
      </c>
    </row>
    <row r="21119" spans="1:5">
      <c r="B21119" s="44">
        <v>-4622237.5</v>
      </c>
      <c r="C21119" s="40"/>
      <c r="D21119" s="11">
        <f t="shared" si="330"/>
        <v>5845957.3279999271</v>
      </c>
      <c r="E21119" s="24" t="s">
        <v>16714</v>
      </c>
    </row>
    <row r="21120" spans="1:5">
      <c r="A21120" s="19">
        <v>45141</v>
      </c>
      <c r="B21120" s="40">
        <v>-21630</v>
      </c>
      <c r="C21120" s="40"/>
      <c r="D21120" s="11">
        <f t="shared" si="330"/>
        <v>5824327.3279999271</v>
      </c>
      <c r="E21120" s="30" t="s">
        <v>16548</v>
      </c>
    </row>
    <row r="21121" spans="1:5">
      <c r="B21121" s="40"/>
      <c r="C21121" s="44">
        <v>3999995</v>
      </c>
      <c r="D21121" s="11">
        <f t="shared" si="330"/>
        <v>9824322.3279999271</v>
      </c>
      <c r="E21121" s="24" t="s">
        <v>17089</v>
      </c>
    </row>
    <row r="21122" spans="1:5">
      <c r="B21122" s="40"/>
      <c r="C21122" s="40">
        <v>867977.94</v>
      </c>
      <c r="D21122" s="11">
        <f t="shared" si="330"/>
        <v>10692300.267999927</v>
      </c>
      <c r="E21122" s="30" t="s">
        <v>13285</v>
      </c>
    </row>
    <row r="21123" spans="1:5">
      <c r="B21123" s="40"/>
      <c r="C21123" s="40">
        <v>366075.83</v>
      </c>
      <c r="D21123" s="11">
        <f t="shared" si="330"/>
        <v>11058376.097999927</v>
      </c>
      <c r="E21123" s="30" t="s">
        <v>17091</v>
      </c>
    </row>
    <row r="21124" spans="1:5">
      <c r="B21124" s="40"/>
      <c r="C21124" s="40">
        <v>368554.13</v>
      </c>
      <c r="D21124" s="11">
        <f t="shared" si="330"/>
        <v>11426930.227999927</v>
      </c>
      <c r="E21124" s="30" t="s">
        <v>17092</v>
      </c>
    </row>
    <row r="21125" spans="1:5">
      <c r="B21125" s="40">
        <v>-70940.34</v>
      </c>
      <c r="C21125" s="40"/>
      <c r="D21125" s="11">
        <f t="shared" si="330"/>
        <v>11355989.887999928</v>
      </c>
      <c r="E21125" s="30">
        <v>25001346239</v>
      </c>
    </row>
    <row r="21126" spans="1:5">
      <c r="B21126" s="40">
        <v>-520990.45</v>
      </c>
      <c r="C21126" s="40"/>
      <c r="D21126" s="11">
        <f t="shared" si="330"/>
        <v>10834999.437999928</v>
      </c>
      <c r="E21126" s="30">
        <v>25001345375</v>
      </c>
    </row>
    <row r="21127" spans="1:5">
      <c r="B21127" s="40">
        <v>-213752.99</v>
      </c>
      <c r="C21127" s="40"/>
      <c r="D21127" s="11">
        <f t="shared" si="330"/>
        <v>10621246.447999928</v>
      </c>
      <c r="E21127" s="30">
        <v>25001345363</v>
      </c>
    </row>
    <row r="21128" spans="1:5">
      <c r="B21128" s="40">
        <v>-361020.46</v>
      </c>
      <c r="C21128" s="40"/>
      <c r="D21128" s="11">
        <f t="shared" si="330"/>
        <v>10260225.987999927</v>
      </c>
      <c r="E21128" s="30">
        <v>25001344459</v>
      </c>
    </row>
    <row r="21129" spans="1:5">
      <c r="B21129" s="40">
        <v>-358594.04</v>
      </c>
      <c r="C21129" s="40"/>
      <c r="D21129" s="11">
        <f t="shared" si="330"/>
        <v>9901631.9479999281</v>
      </c>
      <c r="E21129" s="30">
        <v>25001345270</v>
      </c>
    </row>
    <row r="21130" spans="1:5">
      <c r="A21130" s="19">
        <v>45142</v>
      </c>
      <c r="B21130" s="44">
        <v>-450000</v>
      </c>
      <c r="C21130" s="40"/>
      <c r="D21130" s="11">
        <f t="shared" si="330"/>
        <v>9451631.9479999281</v>
      </c>
      <c r="E21130" s="24" t="s">
        <v>17098</v>
      </c>
    </row>
    <row r="21131" spans="1:5">
      <c r="B21131" s="40"/>
      <c r="C21131" s="40">
        <v>22184</v>
      </c>
      <c r="D21131" s="11">
        <f t="shared" si="330"/>
        <v>9473815.9479999281</v>
      </c>
      <c r="E21131" s="30" t="s">
        <v>17107</v>
      </c>
    </row>
    <row r="21132" spans="1:5">
      <c r="B21132" s="40">
        <v>-14889.11</v>
      </c>
      <c r="C21132" s="40"/>
      <c r="D21132" s="11">
        <f t="shared" ref="D21132:D21195" si="331">D21131+B21132+C21132</f>
        <v>9458926.8379999287</v>
      </c>
      <c r="E21132" s="30">
        <v>25001344980</v>
      </c>
    </row>
    <row r="21133" spans="1:5">
      <c r="B21133" s="40">
        <v>-26900.71</v>
      </c>
      <c r="C21133" s="40"/>
      <c r="D21133" s="11">
        <f t="shared" si="331"/>
        <v>9432026.1279999278</v>
      </c>
      <c r="E21133" s="30">
        <v>25001346510</v>
      </c>
    </row>
    <row r="21134" spans="1:5">
      <c r="B21134" s="44">
        <v>-4000000</v>
      </c>
      <c r="C21134" s="40"/>
      <c r="D21134" s="11">
        <f t="shared" si="331"/>
        <v>5432026.1279999278</v>
      </c>
      <c r="E21134" s="24" t="s">
        <v>17108</v>
      </c>
    </row>
    <row r="21135" spans="1:5">
      <c r="B21135" s="40">
        <v>-200885.84</v>
      </c>
      <c r="C21135" s="40"/>
      <c r="D21135" s="11">
        <f t="shared" si="331"/>
        <v>5231140.287999928</v>
      </c>
      <c r="E21135" s="30" t="s">
        <v>3325</v>
      </c>
    </row>
    <row r="21136" spans="1:5">
      <c r="B21136" s="40"/>
      <c r="C21136" s="40">
        <v>36626732.090000004</v>
      </c>
      <c r="D21136" s="11">
        <f t="shared" si="331"/>
        <v>41857872.377999932</v>
      </c>
      <c r="E21136" s="30" t="s">
        <v>3964</v>
      </c>
    </row>
    <row r="21137" spans="1:5">
      <c r="A21137" s="19">
        <v>45145</v>
      </c>
      <c r="B21137" s="44">
        <v>-14000000</v>
      </c>
      <c r="C21137" s="40"/>
      <c r="D21137" s="11">
        <f t="shared" si="331"/>
        <v>27857872.377999932</v>
      </c>
      <c r="E21137" s="24" t="s">
        <v>13308</v>
      </c>
    </row>
    <row r="21138" spans="1:5">
      <c r="B21138" s="44">
        <v>-10000000</v>
      </c>
      <c r="C21138" s="40"/>
      <c r="D21138" s="11">
        <f t="shared" si="331"/>
        <v>17857872.377999932</v>
      </c>
      <c r="E21138" s="24" t="s">
        <v>16851</v>
      </c>
    </row>
    <row r="21139" spans="1:5">
      <c r="B21139" s="40">
        <v>-159803.93</v>
      </c>
      <c r="C21139" s="40"/>
      <c r="D21139" s="11">
        <f t="shared" si="331"/>
        <v>17698068.447999932</v>
      </c>
      <c r="E21139" s="30">
        <v>25001345606</v>
      </c>
    </row>
    <row r="21140" spans="1:5">
      <c r="B21140" s="40"/>
      <c r="C21140" s="40">
        <v>135870</v>
      </c>
      <c r="D21140" s="11">
        <f t="shared" si="331"/>
        <v>17833938.447999932</v>
      </c>
      <c r="E21140" s="30" t="s">
        <v>17128</v>
      </c>
    </row>
    <row r="21141" spans="1:5">
      <c r="B21141" s="40">
        <v>-184395.02</v>
      </c>
      <c r="C21141" s="40"/>
      <c r="D21141" s="11">
        <f t="shared" si="331"/>
        <v>17649543.427999932</v>
      </c>
      <c r="E21141" s="30">
        <v>25001345070</v>
      </c>
    </row>
    <row r="21142" spans="1:5">
      <c r="B21142" s="40"/>
      <c r="C21142" s="40">
        <v>192990.29</v>
      </c>
      <c r="D21142" s="11">
        <f t="shared" si="331"/>
        <v>17842533.717999931</v>
      </c>
      <c r="E21142" s="30" t="s">
        <v>17127</v>
      </c>
    </row>
    <row r="21143" spans="1:5">
      <c r="B21143" s="40"/>
      <c r="C21143" s="40">
        <v>54800.480000000003</v>
      </c>
      <c r="D21143" s="11">
        <f t="shared" si="331"/>
        <v>17897334.197999932</v>
      </c>
      <c r="E21143" s="30" t="s">
        <v>17129</v>
      </c>
    </row>
    <row r="21144" spans="1:5">
      <c r="B21144" s="40">
        <v>-246566.68</v>
      </c>
      <c r="C21144" s="40"/>
      <c r="D21144" s="11">
        <f t="shared" si="331"/>
        <v>17650767.517999932</v>
      </c>
      <c r="E21144" s="30">
        <v>25001344823</v>
      </c>
    </row>
    <row r="21145" spans="1:5">
      <c r="B21145" s="40"/>
      <c r="C21145" s="40">
        <v>105209.32</v>
      </c>
      <c r="D21145" s="11">
        <f t="shared" si="331"/>
        <v>17755976.837999932</v>
      </c>
      <c r="E21145" s="30" t="s">
        <v>17126</v>
      </c>
    </row>
    <row r="21146" spans="1:5">
      <c r="B21146" s="40">
        <v>-100605.81</v>
      </c>
      <c r="C21146" s="40"/>
      <c r="D21146" s="11">
        <f t="shared" si="331"/>
        <v>17655371.027999934</v>
      </c>
      <c r="E21146" s="30">
        <v>25001345082</v>
      </c>
    </row>
    <row r="21147" spans="1:5">
      <c r="B21147" s="40">
        <v>-246233.68</v>
      </c>
      <c r="C21147" s="40"/>
      <c r="D21147" s="11">
        <f t="shared" si="331"/>
        <v>17409137.347999934</v>
      </c>
      <c r="E21147" s="30">
        <v>25001344835</v>
      </c>
    </row>
    <row r="21148" spans="1:5">
      <c r="A21148" s="19">
        <v>45146</v>
      </c>
      <c r="B21148" s="44">
        <v>-1400000</v>
      </c>
      <c r="C21148" s="40"/>
      <c r="D21148" s="11">
        <f t="shared" si="331"/>
        <v>16009137.347999934</v>
      </c>
      <c r="E21148" s="24" t="s">
        <v>17130</v>
      </c>
    </row>
    <row r="21149" spans="1:5">
      <c r="B21149" s="40">
        <v>-1350000</v>
      </c>
      <c r="C21149" s="40"/>
      <c r="D21149" s="11">
        <f t="shared" si="331"/>
        <v>14659137.347999934</v>
      </c>
      <c r="E21149" s="30" t="s">
        <v>14808</v>
      </c>
    </row>
    <row r="21150" spans="1:5">
      <c r="B21150" s="40"/>
      <c r="C21150" s="40">
        <v>262468.56</v>
      </c>
      <c r="D21150" s="11">
        <f t="shared" si="331"/>
        <v>14921605.907999935</v>
      </c>
      <c r="E21150" s="30" t="s">
        <v>13285</v>
      </c>
    </row>
    <row r="21151" spans="1:5">
      <c r="B21151" s="40"/>
      <c r="C21151" s="40">
        <v>4730</v>
      </c>
      <c r="D21151" s="11">
        <f t="shared" si="331"/>
        <v>14926335.907999935</v>
      </c>
      <c r="E21151" s="30" t="s">
        <v>17132</v>
      </c>
    </row>
    <row r="21152" spans="1:5">
      <c r="B21152" s="40"/>
      <c r="C21152" s="40">
        <v>5375568.25</v>
      </c>
      <c r="D21152" s="11">
        <f t="shared" si="331"/>
        <v>20301904.157999933</v>
      </c>
      <c r="E21152" s="30">
        <v>5305032617</v>
      </c>
    </row>
    <row r="21153" spans="1:5">
      <c r="B21153" s="40"/>
      <c r="C21153" s="40">
        <v>4110539.5</v>
      </c>
      <c r="D21153" s="11">
        <f t="shared" si="331"/>
        <v>24412443.657999933</v>
      </c>
      <c r="E21153" s="30" t="s">
        <v>17137</v>
      </c>
    </row>
    <row r="21154" spans="1:5">
      <c r="B21154" s="40">
        <v>-81103.88</v>
      </c>
      <c r="C21154" s="40"/>
      <c r="D21154" s="11">
        <f t="shared" si="331"/>
        <v>24331339.777999934</v>
      </c>
      <c r="E21154" s="30">
        <v>25001345399</v>
      </c>
    </row>
    <row r="21155" spans="1:5">
      <c r="B21155" s="40">
        <v>-156972.99</v>
      </c>
      <c r="C21155" s="40"/>
      <c r="D21155" s="11">
        <f t="shared" si="331"/>
        <v>24174366.787999935</v>
      </c>
      <c r="E21155" s="30">
        <v>25001345501</v>
      </c>
    </row>
    <row r="21156" spans="1:5">
      <c r="B21156" s="22">
        <v>-456</v>
      </c>
      <c r="C21156" s="21"/>
      <c r="D21156" s="11">
        <f t="shared" si="331"/>
        <v>24173910.787999935</v>
      </c>
      <c r="E21156" s="24" t="s">
        <v>24</v>
      </c>
    </row>
    <row r="21157" spans="1:5">
      <c r="A21157" s="19">
        <v>45148</v>
      </c>
      <c r="B21157" s="103">
        <v>-580455.56999999995</v>
      </c>
      <c r="C21157" s="21"/>
      <c r="D21157" s="11">
        <f t="shared" si="331"/>
        <v>23593455.217999935</v>
      </c>
      <c r="E21157" s="30">
        <v>25001345406</v>
      </c>
    </row>
    <row r="21158" spans="1:5">
      <c r="B21158" s="21">
        <v>-95570.53</v>
      </c>
      <c r="C21158" s="21"/>
      <c r="D21158" s="11">
        <f t="shared" si="331"/>
        <v>23497884.687999934</v>
      </c>
      <c r="E21158" s="30">
        <v>25001346546</v>
      </c>
    </row>
    <row r="21159" spans="1:5">
      <c r="B21159" s="21"/>
      <c r="C21159" s="21">
        <v>138471.63</v>
      </c>
      <c r="D21159" s="11">
        <f t="shared" si="331"/>
        <v>23636356.317999933</v>
      </c>
      <c r="E21159" s="30" t="s">
        <v>17162</v>
      </c>
    </row>
    <row r="21160" spans="1:5">
      <c r="B21160" s="21">
        <v>-1518791.67</v>
      </c>
      <c r="C21160" s="21"/>
      <c r="D21160" s="11">
        <f t="shared" si="331"/>
        <v>22117564.647999935</v>
      </c>
      <c r="E21160" s="30">
        <v>25001330553</v>
      </c>
    </row>
    <row r="21161" spans="1:5">
      <c r="B21161" s="21"/>
      <c r="C21161" s="21">
        <v>169996.67</v>
      </c>
      <c r="D21161" s="11">
        <f t="shared" si="331"/>
        <v>22287561.317999937</v>
      </c>
      <c r="E21161" s="30" t="s">
        <v>17158</v>
      </c>
    </row>
    <row r="21162" spans="1:5">
      <c r="B21162" s="21">
        <v>-9026293.3399999999</v>
      </c>
      <c r="C21162" s="21"/>
      <c r="D21162" s="11">
        <f t="shared" si="331"/>
        <v>13261267.977999937</v>
      </c>
      <c r="E21162" s="30">
        <v>25001344378</v>
      </c>
    </row>
    <row r="21163" spans="1:5">
      <c r="B21163" s="21">
        <v>-259277.02</v>
      </c>
      <c r="C21163" s="21"/>
      <c r="D21163" s="11">
        <f t="shared" si="331"/>
        <v>13001990.957999937</v>
      </c>
      <c r="E21163" s="30">
        <v>25001347379</v>
      </c>
    </row>
    <row r="21164" spans="1:5">
      <c r="B21164" s="21">
        <v>-135428.23000000001</v>
      </c>
      <c r="C21164" s="21"/>
      <c r="D21164" s="11">
        <f t="shared" si="331"/>
        <v>12866562.727999937</v>
      </c>
      <c r="E21164" s="30">
        <v>25001345387</v>
      </c>
    </row>
    <row r="21165" spans="1:5">
      <c r="B21165" s="21">
        <v>-26908.31</v>
      </c>
      <c r="C21165" s="21"/>
      <c r="D21165" s="11">
        <f t="shared" si="331"/>
        <v>12839654.417999936</v>
      </c>
      <c r="E21165" s="30">
        <v>25001345351</v>
      </c>
    </row>
    <row r="21166" spans="1:5">
      <c r="B21166" s="21">
        <v>-125778.49</v>
      </c>
      <c r="C21166" s="21"/>
      <c r="D21166" s="11">
        <f t="shared" si="331"/>
        <v>12713875.927999936</v>
      </c>
      <c r="E21166" s="30">
        <v>25001346534</v>
      </c>
    </row>
    <row r="21167" spans="1:5">
      <c r="B21167" s="21">
        <v>-360500.77</v>
      </c>
      <c r="C21167" s="21"/>
      <c r="D21167" s="11">
        <f t="shared" si="331"/>
        <v>12353375.157999936</v>
      </c>
      <c r="E21167" s="30">
        <v>25001346572</v>
      </c>
    </row>
    <row r="21168" spans="1:5">
      <c r="B21168" s="21">
        <v>-111794.83</v>
      </c>
      <c r="C21168" s="21"/>
      <c r="D21168" s="11">
        <f t="shared" si="331"/>
        <v>12241580.327999936</v>
      </c>
      <c r="E21168" s="30">
        <v>25001345599</v>
      </c>
    </row>
    <row r="21169" spans="1:5">
      <c r="B21169" s="21">
        <v>-164809.84</v>
      </c>
      <c r="C21169" s="21"/>
      <c r="D21169" s="11">
        <f t="shared" si="331"/>
        <v>12076770.487999937</v>
      </c>
      <c r="E21169" s="30">
        <v>25001345268</v>
      </c>
    </row>
    <row r="21170" spans="1:5">
      <c r="B21170" s="21">
        <v>-132910.24</v>
      </c>
      <c r="C21170" s="21"/>
      <c r="D21170" s="11">
        <f t="shared" si="331"/>
        <v>11943860.247999936</v>
      </c>
      <c r="E21170" s="30">
        <v>25001345551</v>
      </c>
    </row>
    <row r="21171" spans="1:5">
      <c r="B21171" s="21">
        <v>-34074.6</v>
      </c>
      <c r="C21171" s="21"/>
      <c r="D21171" s="11">
        <f t="shared" si="331"/>
        <v>11909785.647999937</v>
      </c>
      <c r="E21171" s="30">
        <v>25001345549</v>
      </c>
    </row>
    <row r="21172" spans="1:5">
      <c r="B21172" s="21"/>
      <c r="C21172" s="21">
        <v>35915.15</v>
      </c>
      <c r="D21172" s="11">
        <f t="shared" si="331"/>
        <v>11945700.797999937</v>
      </c>
      <c r="E21172" s="30" t="s">
        <v>17161</v>
      </c>
    </row>
    <row r="21173" spans="1:5">
      <c r="B21173" s="21"/>
      <c r="C21173" s="21">
        <v>63756.86</v>
      </c>
      <c r="D21173" s="11">
        <f t="shared" si="331"/>
        <v>12009457.657999936</v>
      </c>
      <c r="E21173" s="30" t="s">
        <v>17159</v>
      </c>
    </row>
    <row r="21174" spans="1:5">
      <c r="B21174" s="21"/>
      <c r="C21174" s="21">
        <v>54652.31</v>
      </c>
      <c r="D21174" s="11">
        <f t="shared" si="331"/>
        <v>12064109.967999937</v>
      </c>
      <c r="E21174" s="30" t="s">
        <v>17160</v>
      </c>
    </row>
    <row r="21175" spans="1:5">
      <c r="A21175" s="19">
        <v>45149</v>
      </c>
      <c r="B21175" s="22">
        <v>-4000000</v>
      </c>
      <c r="C21175" s="21"/>
      <c r="D21175" s="11">
        <f t="shared" si="331"/>
        <v>8064109.967999937</v>
      </c>
      <c r="E21175" s="14" t="s">
        <v>4236</v>
      </c>
    </row>
    <row r="21176" spans="1:5">
      <c r="B21176" s="21">
        <v>-75278.45</v>
      </c>
      <c r="C21176" s="21"/>
      <c r="D21176" s="11">
        <f t="shared" si="331"/>
        <v>7988831.5179999368</v>
      </c>
      <c r="E21176" s="30">
        <v>25001344992</v>
      </c>
    </row>
    <row r="21177" spans="1:5">
      <c r="B21177" s="21"/>
      <c r="C21177" s="21">
        <v>82663.27</v>
      </c>
      <c r="D21177" s="11">
        <f t="shared" si="331"/>
        <v>8071494.7879999364</v>
      </c>
      <c r="E21177" s="30">
        <v>201474</v>
      </c>
    </row>
    <row r="21178" spans="1:5">
      <c r="B21178" s="21">
        <v>-521424.41</v>
      </c>
      <c r="C21178" s="21"/>
      <c r="D21178" s="11">
        <f t="shared" si="331"/>
        <v>7550070.3779999362</v>
      </c>
      <c r="E21178" s="30">
        <v>25001348257</v>
      </c>
    </row>
    <row r="21179" spans="1:5">
      <c r="A21179" s="19">
        <v>45152</v>
      </c>
      <c r="B21179" s="21"/>
      <c r="C21179" s="21">
        <v>364495.35</v>
      </c>
      <c r="D21179" s="11">
        <f t="shared" si="331"/>
        <v>7914565.7279999359</v>
      </c>
      <c r="E21179" s="30" t="s">
        <v>17177</v>
      </c>
    </row>
    <row r="21180" spans="1:5">
      <c r="B21180" s="21"/>
      <c r="C21180" s="21">
        <v>93665.41</v>
      </c>
      <c r="D21180" s="11">
        <f t="shared" si="331"/>
        <v>8008231.137999936</v>
      </c>
      <c r="E21180" s="30" t="s">
        <v>17178</v>
      </c>
    </row>
    <row r="21181" spans="1:5">
      <c r="B21181" s="21"/>
      <c r="C21181" s="21">
        <v>242079.72</v>
      </c>
      <c r="D21181" s="11">
        <f t="shared" si="331"/>
        <v>8250310.8579999357</v>
      </c>
      <c r="E21181" s="30" t="s">
        <v>17179</v>
      </c>
    </row>
    <row r="21182" spans="1:5">
      <c r="B21182" s="21"/>
      <c r="C21182" s="21">
        <v>8400.39</v>
      </c>
      <c r="D21182" s="11">
        <f t="shared" si="331"/>
        <v>8258711.2479999354</v>
      </c>
      <c r="E21182" s="30" t="s">
        <v>17176</v>
      </c>
    </row>
    <row r="21183" spans="1:5">
      <c r="B21183" s="21">
        <v>-25483.360000000001</v>
      </c>
      <c r="C21183" s="21"/>
      <c r="D21183" s="11">
        <f t="shared" si="331"/>
        <v>8233227.8879999351</v>
      </c>
      <c r="E21183" s="30">
        <v>25001348883</v>
      </c>
    </row>
    <row r="21184" spans="1:5">
      <c r="B21184" s="21">
        <v>-11317.93</v>
      </c>
      <c r="C21184" s="21"/>
      <c r="D21184" s="11">
        <f t="shared" si="331"/>
        <v>8221909.9579999354</v>
      </c>
      <c r="E21184" s="30">
        <v>25001348895</v>
      </c>
    </row>
    <row r="21185" spans="1:5">
      <c r="B21185" s="21">
        <v>-7778.24</v>
      </c>
      <c r="C21185" s="21"/>
      <c r="D21185" s="11">
        <f t="shared" si="331"/>
        <v>8214131.7179999352</v>
      </c>
      <c r="E21185" s="30">
        <v>25001347850</v>
      </c>
    </row>
    <row r="21186" spans="1:5">
      <c r="B21186" s="21">
        <v>-232221.77</v>
      </c>
      <c r="C21186" s="21"/>
      <c r="D21186" s="11">
        <f t="shared" si="331"/>
        <v>7981909.9479999356</v>
      </c>
      <c r="E21186" s="30">
        <v>25001347874</v>
      </c>
    </row>
    <row r="21187" spans="1:5">
      <c r="A21187" s="19">
        <v>45153</v>
      </c>
      <c r="B21187" s="21">
        <v>-234068.23</v>
      </c>
      <c r="C21187" s="21"/>
      <c r="D21187" s="11">
        <f t="shared" si="331"/>
        <v>7747841.7179999352</v>
      </c>
      <c r="E21187" s="30">
        <v>25001347543</v>
      </c>
    </row>
    <row r="21188" spans="1:5">
      <c r="B21188" s="21">
        <v>-13682.24</v>
      </c>
      <c r="C21188" s="21"/>
      <c r="D21188" s="11">
        <f t="shared" si="331"/>
        <v>7734159.4779999349</v>
      </c>
      <c r="E21188" s="30">
        <v>25001347381</v>
      </c>
    </row>
    <row r="21189" spans="1:5">
      <c r="B21189" s="21">
        <v>-108209.78</v>
      </c>
      <c r="C21189" s="21"/>
      <c r="D21189" s="11">
        <f t="shared" si="331"/>
        <v>7625949.6979999347</v>
      </c>
      <c r="E21189" s="30">
        <v>25001347393</v>
      </c>
    </row>
    <row r="21190" spans="1:5">
      <c r="B21190" s="21">
        <v>-131449.48000000001</v>
      </c>
      <c r="C21190" s="21"/>
      <c r="D21190" s="11">
        <f t="shared" si="331"/>
        <v>7494500.2179999342</v>
      </c>
      <c r="E21190" s="30">
        <v>25001347462</v>
      </c>
    </row>
    <row r="21191" spans="1:5">
      <c r="B21191" s="21">
        <v>-65414.09</v>
      </c>
      <c r="D21191" s="11">
        <f t="shared" si="331"/>
        <v>7429086.1279999344</v>
      </c>
      <c r="E21191" s="30">
        <v>25001347474</v>
      </c>
    </row>
    <row r="21192" spans="1:5">
      <c r="B21192" s="21">
        <v>-40714.97</v>
      </c>
      <c r="D21192" s="11">
        <f t="shared" si="331"/>
        <v>7388371.1579999346</v>
      </c>
      <c r="E21192" s="30">
        <v>25001347498</v>
      </c>
    </row>
    <row r="21193" spans="1:5">
      <c r="B21193" s="21">
        <v>-109708.67</v>
      </c>
      <c r="D21193" s="11">
        <f t="shared" si="331"/>
        <v>7278662.4879999347</v>
      </c>
      <c r="E21193" s="30">
        <v>25001347531</v>
      </c>
    </row>
    <row r="21194" spans="1:5">
      <c r="B21194" s="21"/>
      <c r="C21194" s="21">
        <v>53457.49</v>
      </c>
      <c r="D21194" s="11">
        <f t="shared" si="331"/>
        <v>7332119.9779999349</v>
      </c>
      <c r="E21194" s="30" t="s">
        <v>13285</v>
      </c>
    </row>
    <row r="21195" spans="1:5">
      <c r="B21195" s="21"/>
      <c r="C21195" s="21">
        <v>10770934.449999999</v>
      </c>
      <c r="D21195" s="11">
        <f t="shared" si="331"/>
        <v>18103054.427999936</v>
      </c>
      <c r="E21195" s="30" t="s">
        <v>13285</v>
      </c>
    </row>
    <row r="21196" spans="1:5">
      <c r="A21196" s="19">
        <v>45154</v>
      </c>
      <c r="B21196" s="21">
        <v>-129193.12</v>
      </c>
      <c r="C21196" s="21"/>
      <c r="D21196" s="11">
        <f t="shared" ref="D21196:D21259" si="332">D21195+B21196+C21196</f>
        <v>17973861.307999935</v>
      </c>
      <c r="E21196" s="30">
        <v>25001349373</v>
      </c>
    </row>
    <row r="21197" spans="1:5">
      <c r="B21197" s="21">
        <v>-65845.509999999995</v>
      </c>
      <c r="C21197" s="21"/>
      <c r="D21197" s="11">
        <f t="shared" si="332"/>
        <v>17908015.797999933</v>
      </c>
      <c r="E21197" s="30">
        <v>25001347648</v>
      </c>
    </row>
    <row r="21198" spans="1:5">
      <c r="B21198" s="21"/>
      <c r="C21198" s="26">
        <v>788447.87</v>
      </c>
      <c r="D21198" s="11">
        <f t="shared" si="332"/>
        <v>18696463.667999934</v>
      </c>
      <c r="E21198" s="52">
        <v>90394444</v>
      </c>
    </row>
    <row r="21199" spans="1:5">
      <c r="B21199" s="21"/>
      <c r="C21199" s="21">
        <v>59380.02</v>
      </c>
      <c r="D21199" s="11">
        <f t="shared" si="332"/>
        <v>18755843.687999934</v>
      </c>
      <c r="E21199" s="30" t="s">
        <v>17191</v>
      </c>
    </row>
    <row r="21200" spans="1:5">
      <c r="B21200" s="21"/>
      <c r="C21200" s="21">
        <v>59484.33</v>
      </c>
      <c r="D21200" s="11">
        <f t="shared" si="332"/>
        <v>18815328.017999932</v>
      </c>
      <c r="E21200" s="30" t="s">
        <v>17192</v>
      </c>
    </row>
    <row r="21201" spans="1:5">
      <c r="B21201" s="21"/>
      <c r="C21201" s="21">
        <v>66346.44</v>
      </c>
      <c r="D21201" s="11">
        <f t="shared" si="332"/>
        <v>18881674.457999934</v>
      </c>
      <c r="E21201" s="30" t="s">
        <v>17193</v>
      </c>
    </row>
    <row r="21202" spans="1:5">
      <c r="B21202" s="21"/>
      <c r="C21202" s="21">
        <v>14715.55</v>
      </c>
      <c r="D21202" s="11">
        <f t="shared" si="332"/>
        <v>18896390.007999934</v>
      </c>
      <c r="E21202" s="30" t="s">
        <v>17194</v>
      </c>
    </row>
    <row r="21203" spans="1:5">
      <c r="B21203" s="21"/>
      <c r="C21203" s="21">
        <v>72538.399999999994</v>
      </c>
      <c r="D21203" s="11">
        <f t="shared" si="332"/>
        <v>18968928.407999933</v>
      </c>
      <c r="E21203" s="30" t="s">
        <v>17195</v>
      </c>
    </row>
    <row r="21204" spans="1:5">
      <c r="B21204" s="21"/>
      <c r="C21204" s="21">
        <v>37137.75</v>
      </c>
      <c r="D21204" s="11">
        <f t="shared" si="332"/>
        <v>19006066.157999933</v>
      </c>
      <c r="E21204" s="30" t="s">
        <v>17196</v>
      </c>
    </row>
    <row r="21205" spans="1:5">
      <c r="B21205" s="21">
        <v>-37008.33</v>
      </c>
      <c r="C21205" s="21"/>
      <c r="D21205" s="11">
        <f t="shared" si="332"/>
        <v>18969057.827999935</v>
      </c>
      <c r="E21205" s="30">
        <v>25001347662</v>
      </c>
    </row>
    <row r="21206" spans="1:5">
      <c r="B21206" s="21">
        <v>-59074.71</v>
      </c>
      <c r="C21206" s="21"/>
      <c r="D21206" s="11">
        <f t="shared" si="332"/>
        <v>18909983.117999934</v>
      </c>
      <c r="E21206" s="30">
        <v>25001347674</v>
      </c>
    </row>
    <row r="21207" spans="1:5">
      <c r="B21207" s="21">
        <v>-58971.7</v>
      </c>
      <c r="C21207" s="21"/>
      <c r="D21207" s="11">
        <f t="shared" si="332"/>
        <v>18851011.417999934</v>
      </c>
      <c r="E21207" s="30">
        <v>25001347731</v>
      </c>
    </row>
    <row r="21208" spans="1:5">
      <c r="B21208" s="21">
        <v>-14867.29</v>
      </c>
      <c r="C21208" s="21"/>
      <c r="D21208" s="11">
        <f t="shared" si="332"/>
        <v>18836144.127999935</v>
      </c>
      <c r="E21208" s="30">
        <v>25001347650</v>
      </c>
    </row>
    <row r="21209" spans="1:5">
      <c r="B21209" s="21">
        <v>-97107.95</v>
      </c>
      <c r="C21209" s="21"/>
      <c r="D21209" s="11">
        <f t="shared" si="332"/>
        <v>18739036.177999936</v>
      </c>
      <c r="E21209" s="30">
        <v>25001347886</v>
      </c>
    </row>
    <row r="21210" spans="1:5">
      <c r="B21210" s="21">
        <v>-128428.32</v>
      </c>
      <c r="C21210" s="21"/>
      <c r="D21210" s="11">
        <f t="shared" si="332"/>
        <v>18610607.857999936</v>
      </c>
      <c r="E21210" s="30">
        <v>25001349785</v>
      </c>
    </row>
    <row r="21211" spans="1:5">
      <c r="B21211" s="21">
        <v>-352374.05</v>
      </c>
      <c r="C21211" s="21"/>
      <c r="D21211" s="11">
        <f t="shared" si="332"/>
        <v>18258233.807999935</v>
      </c>
      <c r="E21211" s="30">
        <v>25001347636</v>
      </c>
    </row>
    <row r="21212" spans="1:5">
      <c r="B21212" s="21">
        <v>-259703.83</v>
      </c>
      <c r="C21212" s="21"/>
      <c r="D21212" s="11">
        <f t="shared" si="332"/>
        <v>17998529.977999937</v>
      </c>
      <c r="E21212" s="30">
        <v>25001347862</v>
      </c>
    </row>
    <row r="21213" spans="1:5">
      <c r="B21213" s="22">
        <v>-57</v>
      </c>
      <c r="C21213" s="21"/>
      <c r="D21213" s="11">
        <f t="shared" si="332"/>
        <v>17998472.977999937</v>
      </c>
      <c r="E21213" s="24" t="s">
        <v>24</v>
      </c>
    </row>
    <row r="21214" spans="1:5">
      <c r="A21214" s="19">
        <v>45155</v>
      </c>
      <c r="B21214" s="21"/>
      <c r="C21214" s="26">
        <v>7399968</v>
      </c>
      <c r="D21214" s="11">
        <f t="shared" si="332"/>
        <v>25398440.977999937</v>
      </c>
      <c r="E21214" s="52" t="s">
        <v>17197</v>
      </c>
    </row>
    <row r="21215" spans="1:5">
      <c r="B21215" s="21">
        <v>-93750</v>
      </c>
      <c r="C21215" s="21"/>
      <c r="D21215" s="11">
        <f t="shared" si="332"/>
        <v>25304690.977999937</v>
      </c>
      <c r="E21215" s="30" t="s">
        <v>15655</v>
      </c>
    </row>
    <row r="21216" spans="1:5">
      <c r="B21216" s="21"/>
      <c r="C21216" s="21">
        <v>2360095.36</v>
      </c>
      <c r="D21216" s="11">
        <f t="shared" si="332"/>
        <v>27664786.337999936</v>
      </c>
      <c r="E21216" s="30" t="s">
        <v>13285</v>
      </c>
    </row>
    <row r="21217" spans="1:5">
      <c r="B21217" s="22">
        <v>-4000000</v>
      </c>
      <c r="C21217" s="21"/>
      <c r="D21217" s="11">
        <f t="shared" si="332"/>
        <v>23664786.337999936</v>
      </c>
      <c r="E21217" s="24" t="s">
        <v>17212</v>
      </c>
    </row>
    <row r="21218" spans="1:5">
      <c r="B21218" s="21"/>
      <c r="C21218" s="21">
        <v>15326.55</v>
      </c>
      <c r="D21218" s="11">
        <f t="shared" si="332"/>
        <v>23680112.887999937</v>
      </c>
      <c r="E21218" s="30" t="s">
        <v>15663</v>
      </c>
    </row>
    <row r="21219" spans="1:5">
      <c r="B21219" s="21">
        <v>-47354</v>
      </c>
      <c r="C21219" s="21"/>
      <c r="D21219" s="11">
        <f t="shared" si="332"/>
        <v>23632758.887999937</v>
      </c>
      <c r="E21219" s="30">
        <v>25001349923</v>
      </c>
    </row>
    <row r="21220" spans="1:5">
      <c r="B21220" s="21"/>
      <c r="C21220" s="22">
        <v>4000000</v>
      </c>
      <c r="D21220" s="11">
        <f t="shared" si="332"/>
        <v>27632758.887999937</v>
      </c>
      <c r="E21220" s="24" t="s">
        <v>17213</v>
      </c>
    </row>
    <row r="21221" spans="1:5">
      <c r="B21221" s="21"/>
      <c r="C21221" s="21">
        <v>52920.88</v>
      </c>
      <c r="D21221" s="11">
        <f t="shared" si="332"/>
        <v>27685679.767999936</v>
      </c>
      <c r="E21221" s="30">
        <v>25001348421</v>
      </c>
    </row>
    <row r="21222" spans="1:5">
      <c r="B21222" s="21"/>
      <c r="C21222" s="21">
        <v>582720.68999999994</v>
      </c>
      <c r="D21222" s="11">
        <f t="shared" si="332"/>
        <v>28268400.457999937</v>
      </c>
      <c r="E21222" s="30">
        <v>25001348419</v>
      </c>
    </row>
    <row r="21223" spans="1:5">
      <c r="B21223" s="21">
        <v>-186762.33</v>
      </c>
      <c r="C21223" s="21"/>
      <c r="D21223" s="11">
        <f t="shared" si="332"/>
        <v>28081638.127999939</v>
      </c>
      <c r="E21223" s="30">
        <v>25001349973</v>
      </c>
    </row>
    <row r="21224" spans="1:5">
      <c r="B21224" s="21">
        <v>-51930.95</v>
      </c>
      <c r="C21224" s="21"/>
      <c r="D21224" s="11">
        <f t="shared" si="332"/>
        <v>28029707.17799994</v>
      </c>
      <c r="E21224" s="30">
        <v>25001347367</v>
      </c>
    </row>
    <row r="21225" spans="1:5">
      <c r="A21225" s="19">
        <v>45156</v>
      </c>
      <c r="B21225" s="21">
        <v>-52595</v>
      </c>
      <c r="C21225" s="21"/>
      <c r="D21225" s="11">
        <f t="shared" si="332"/>
        <v>27977112.17799994</v>
      </c>
      <c r="E21225" s="30">
        <v>25001349947</v>
      </c>
    </row>
    <row r="21226" spans="1:5">
      <c r="B21226" s="21">
        <v>-98834.87</v>
      </c>
      <c r="C21226" s="21"/>
      <c r="D21226" s="11">
        <f t="shared" si="332"/>
        <v>27878277.307999939</v>
      </c>
      <c r="E21226" s="30">
        <v>25001350230</v>
      </c>
    </row>
    <row r="21227" spans="1:5">
      <c r="B21227" s="21">
        <v>-8217.34</v>
      </c>
      <c r="C21227" s="21"/>
      <c r="D21227" s="11">
        <f t="shared" si="332"/>
        <v>27870059.967999939</v>
      </c>
      <c r="E21227" s="30">
        <v>25001349959</v>
      </c>
    </row>
    <row r="21228" spans="1:5">
      <c r="B21228" s="22">
        <v>-3090541.67</v>
      </c>
      <c r="C21228" s="21"/>
      <c r="D21228" s="11">
        <f t="shared" si="332"/>
        <v>24779518.297999941</v>
      </c>
      <c r="E21228" s="24" t="s">
        <v>16714</v>
      </c>
    </row>
    <row r="21229" spans="1:5">
      <c r="B21229" s="21">
        <v>-42591.91</v>
      </c>
      <c r="C21229" s="21"/>
      <c r="D21229" s="11">
        <f t="shared" si="332"/>
        <v>24736926.387999941</v>
      </c>
      <c r="E21229" s="30">
        <v>25001350004</v>
      </c>
    </row>
    <row r="21230" spans="1:5">
      <c r="B21230" s="21">
        <v>-13663.15</v>
      </c>
      <c r="C21230" s="21"/>
      <c r="D21230" s="11">
        <f t="shared" si="332"/>
        <v>24723263.237999942</v>
      </c>
      <c r="E21230" s="30">
        <v>25001350030</v>
      </c>
    </row>
    <row r="21231" spans="1:5">
      <c r="B21231" s="21">
        <v>-27243.24</v>
      </c>
      <c r="C21231" s="21"/>
      <c r="D21231" s="11">
        <f t="shared" si="332"/>
        <v>24696019.997999944</v>
      </c>
      <c r="E21231" s="30">
        <v>25001350042</v>
      </c>
    </row>
    <row r="21232" spans="1:5">
      <c r="B21232" s="21"/>
      <c r="C21232" s="21">
        <v>427593.53</v>
      </c>
      <c r="D21232" s="11">
        <f t="shared" si="332"/>
        <v>25123613.527999945</v>
      </c>
      <c r="E21232" s="30" t="s">
        <v>17220</v>
      </c>
    </row>
    <row r="21233" spans="1:5">
      <c r="B21233" s="21">
        <v>-80184.61</v>
      </c>
      <c r="C21233" s="21"/>
      <c r="D21233" s="11">
        <f t="shared" si="332"/>
        <v>25043428.917999946</v>
      </c>
      <c r="E21233" s="30">
        <v>25001350016</v>
      </c>
    </row>
    <row r="21234" spans="1:5">
      <c r="B21234" s="21">
        <v>-13474.12</v>
      </c>
      <c r="C21234" s="21"/>
      <c r="D21234" s="11">
        <f t="shared" si="332"/>
        <v>25029954.797999945</v>
      </c>
      <c r="E21234" s="30">
        <v>25001349961</v>
      </c>
    </row>
    <row r="21235" spans="1:5">
      <c r="B21235" s="21">
        <v>-27294.32</v>
      </c>
      <c r="C21235" s="21"/>
      <c r="D21235" s="11">
        <f t="shared" si="332"/>
        <v>25002660.477999944</v>
      </c>
      <c r="E21235" s="30">
        <v>25001350066</v>
      </c>
    </row>
    <row r="21236" spans="1:5">
      <c r="B21236" s="21">
        <v>-6355643.1299999999</v>
      </c>
      <c r="C21236" s="21"/>
      <c r="D21236" s="11">
        <f t="shared" si="332"/>
        <v>18647017.347999945</v>
      </c>
      <c r="E21236" s="30">
        <v>25001333423</v>
      </c>
    </row>
    <row r="21237" spans="1:5">
      <c r="B21237" s="21">
        <v>-7320.79</v>
      </c>
      <c r="C21237" s="21"/>
      <c r="D21237" s="11">
        <f t="shared" si="332"/>
        <v>18639696.557999946</v>
      </c>
      <c r="E21237" s="30">
        <v>25001349935</v>
      </c>
    </row>
    <row r="21238" spans="1:5">
      <c r="B21238" s="21">
        <v>-13686.89</v>
      </c>
      <c r="C21238" s="21"/>
      <c r="D21238" s="11">
        <f t="shared" si="332"/>
        <v>18626009.667999946</v>
      </c>
      <c r="E21238" s="30">
        <v>25001350054</v>
      </c>
    </row>
    <row r="21239" spans="1:5">
      <c r="B21239" s="21">
        <v>-3515500.78</v>
      </c>
      <c r="C21239" s="21"/>
      <c r="D21239" s="11">
        <f t="shared" si="332"/>
        <v>15110508.887999946</v>
      </c>
      <c r="E21239" s="30">
        <v>25001330553</v>
      </c>
    </row>
    <row r="21240" spans="1:5">
      <c r="B21240" s="21">
        <v>-26970.93</v>
      </c>
      <c r="C21240" s="21"/>
      <c r="D21240" s="11">
        <f t="shared" si="332"/>
        <v>15083537.957999947</v>
      </c>
      <c r="E21240" s="30">
        <v>25001349997</v>
      </c>
    </row>
    <row r="21241" spans="1:5">
      <c r="B21241" s="21">
        <v>-237911.33</v>
      </c>
      <c r="C21241" s="21"/>
      <c r="D21241" s="11">
        <f t="shared" si="332"/>
        <v>14845626.627999946</v>
      </c>
      <c r="E21241" s="30">
        <v>25001350028</v>
      </c>
    </row>
    <row r="21242" spans="1:5">
      <c r="B21242" s="21">
        <v>-147956.03</v>
      </c>
      <c r="C21242" s="21"/>
      <c r="D21242" s="11">
        <f t="shared" si="332"/>
        <v>14697670.597999947</v>
      </c>
      <c r="E21242" s="30">
        <v>25001349985</v>
      </c>
    </row>
    <row r="21243" spans="1:5">
      <c r="B21243" s="21">
        <v>-427022.28</v>
      </c>
      <c r="C21243" s="21"/>
      <c r="D21243" s="11">
        <f t="shared" si="332"/>
        <v>14270648.317999948</v>
      </c>
      <c r="E21243" s="30">
        <v>25001349911</v>
      </c>
    </row>
    <row r="21244" spans="1:5">
      <c r="A21244" s="19">
        <v>45159</v>
      </c>
      <c r="B21244" s="21"/>
      <c r="C21244" s="21">
        <v>131831.04000000001</v>
      </c>
      <c r="D21244" s="11">
        <f t="shared" si="332"/>
        <v>14402479.357999947</v>
      </c>
      <c r="E21244" s="30" t="s">
        <v>17221</v>
      </c>
    </row>
    <row r="21245" spans="1:5">
      <c r="B21245" s="21"/>
      <c r="C21245" s="21">
        <v>49310.53</v>
      </c>
      <c r="D21245" s="11">
        <f t="shared" si="332"/>
        <v>14451789.887999946</v>
      </c>
      <c r="E21245" s="30" t="s">
        <v>17222</v>
      </c>
    </row>
    <row r="21246" spans="1:5">
      <c r="B21246" s="21"/>
      <c r="C21246" s="21">
        <v>131049.53</v>
      </c>
      <c r="D21246" s="11">
        <f t="shared" si="332"/>
        <v>14582839.417999946</v>
      </c>
      <c r="E21246" s="30" t="s">
        <v>17223</v>
      </c>
    </row>
    <row r="21247" spans="1:5">
      <c r="B21247" s="21"/>
      <c r="C21247" s="22">
        <v>3000000</v>
      </c>
      <c r="D21247" s="11">
        <f t="shared" si="332"/>
        <v>17582839.417999946</v>
      </c>
      <c r="E21247" s="24" t="s">
        <v>17229</v>
      </c>
    </row>
    <row r="21248" spans="1:5">
      <c r="B21248" s="22">
        <v>-3000000</v>
      </c>
      <c r="C21248" s="21"/>
      <c r="D21248" s="11">
        <f t="shared" si="332"/>
        <v>14582839.417999946</v>
      </c>
      <c r="E21248" s="24" t="s">
        <v>17230</v>
      </c>
    </row>
    <row r="21249" spans="1:5">
      <c r="A21249" s="19">
        <v>45160</v>
      </c>
      <c r="B21249" s="21">
        <v>-7160000</v>
      </c>
      <c r="C21249" s="21"/>
      <c r="D21249" s="11">
        <f t="shared" si="332"/>
        <v>7422839.4179999456</v>
      </c>
      <c r="E21249" s="30" t="s">
        <v>15655</v>
      </c>
    </row>
    <row r="21250" spans="1:5">
      <c r="B21250" s="21">
        <v>-51565.2</v>
      </c>
      <c r="C21250" s="21"/>
      <c r="D21250" s="11">
        <f t="shared" si="332"/>
        <v>7371274.2179999454</v>
      </c>
      <c r="E21250" s="30">
        <v>25001351732</v>
      </c>
    </row>
    <row r="21251" spans="1:5">
      <c r="B21251" s="21">
        <v>-144119.79999999999</v>
      </c>
      <c r="D21251" s="11">
        <f t="shared" si="332"/>
        <v>7227154.4179999456</v>
      </c>
      <c r="E21251" s="30">
        <v>25001347579</v>
      </c>
    </row>
    <row r="21252" spans="1:5">
      <c r="A21252" s="19">
        <v>45161</v>
      </c>
      <c r="B21252" s="21"/>
      <c r="C21252" s="26">
        <v>5919967.5</v>
      </c>
      <c r="D21252" s="11">
        <f t="shared" si="332"/>
        <v>13147121.917999946</v>
      </c>
      <c r="E21252" s="52" t="s">
        <v>17242</v>
      </c>
    </row>
    <row r="21253" spans="1:5">
      <c r="B21253" s="21"/>
      <c r="C21253" s="21">
        <v>54803.1</v>
      </c>
      <c r="D21253" s="11">
        <f t="shared" si="332"/>
        <v>13201925.017999945</v>
      </c>
      <c r="E21253" s="30" t="s">
        <v>17245</v>
      </c>
    </row>
    <row r="21254" spans="1:5">
      <c r="B21254" s="21">
        <v>-1755779.2</v>
      </c>
      <c r="C21254" s="21"/>
      <c r="D21254" s="11">
        <f t="shared" si="332"/>
        <v>11446145.817999946</v>
      </c>
      <c r="E21254" s="30">
        <v>25001352658</v>
      </c>
    </row>
    <row r="21255" spans="1:5">
      <c r="B21255" s="21">
        <v>-2374348.08</v>
      </c>
      <c r="C21255" s="21"/>
      <c r="D21255" s="11">
        <f t="shared" si="332"/>
        <v>9071797.7379999459</v>
      </c>
      <c r="E21255" s="30">
        <v>25001352660</v>
      </c>
    </row>
    <row r="21256" spans="1:5">
      <c r="B21256" s="21">
        <v>-560</v>
      </c>
      <c r="C21256" s="21"/>
      <c r="D21256" s="11">
        <f t="shared" si="332"/>
        <v>9071237.7379999459</v>
      </c>
      <c r="E21256" s="30">
        <v>25001351463</v>
      </c>
    </row>
    <row r="21257" spans="1:5">
      <c r="A21257" s="19">
        <v>45162</v>
      </c>
      <c r="B21257" s="22">
        <v>-500000</v>
      </c>
      <c r="C21257" s="21"/>
      <c r="D21257" s="11">
        <f t="shared" si="332"/>
        <v>8571237.7379999459</v>
      </c>
      <c r="E21257" s="24" t="s">
        <v>17248</v>
      </c>
    </row>
    <row r="21258" spans="1:5">
      <c r="B21258" s="22">
        <v>-500000</v>
      </c>
      <c r="C21258" s="21"/>
      <c r="D21258" s="11">
        <f t="shared" si="332"/>
        <v>8071237.7379999459</v>
      </c>
      <c r="E21258" s="24" t="s">
        <v>17249</v>
      </c>
    </row>
    <row r="21259" spans="1:5">
      <c r="B21259" s="22">
        <v>-342</v>
      </c>
      <c r="C21259" s="21"/>
      <c r="D21259" s="11">
        <f t="shared" si="332"/>
        <v>8070895.7379999459</v>
      </c>
      <c r="E21259" s="24" t="s">
        <v>24</v>
      </c>
    </row>
    <row r="21260" spans="1:5">
      <c r="B21260" s="21">
        <v>-4730</v>
      </c>
      <c r="C21260" s="21"/>
      <c r="D21260" s="11">
        <f t="shared" ref="D21260:D21323" si="333">D21259+B21260+C21260</f>
        <v>8066165.7379999459</v>
      </c>
      <c r="E21260" s="30" t="s">
        <v>16096</v>
      </c>
    </row>
    <row r="21261" spans="1:5">
      <c r="B21261" s="45">
        <v>-59229.13</v>
      </c>
      <c r="D21261" s="11">
        <f t="shared" si="333"/>
        <v>8006936.607999946</v>
      </c>
      <c r="E21261" s="30">
        <v>25001351756</v>
      </c>
    </row>
    <row r="21262" spans="1:5">
      <c r="B21262" s="23">
        <v>-159124.25</v>
      </c>
      <c r="D21262" s="11">
        <f t="shared" si="333"/>
        <v>7847812.357999946</v>
      </c>
      <c r="E21262" s="30">
        <v>25001351875</v>
      </c>
    </row>
    <row r="21263" spans="1:5">
      <c r="B21263" s="21">
        <v>-186971.89</v>
      </c>
      <c r="C21263" s="21"/>
      <c r="D21263" s="11">
        <f t="shared" si="333"/>
        <v>7660840.4679999463</v>
      </c>
      <c r="E21263" s="30">
        <v>25001351899</v>
      </c>
    </row>
    <row r="21264" spans="1:5">
      <c r="B21264" s="21">
        <v>-88030.95</v>
      </c>
      <c r="C21264" s="21"/>
      <c r="D21264" s="11">
        <f t="shared" si="333"/>
        <v>7572809.5179999461</v>
      </c>
      <c r="E21264" s="30">
        <v>25001351782</v>
      </c>
    </row>
    <row r="21265" spans="1:5">
      <c r="B21265" s="21">
        <v>-48431.32</v>
      </c>
      <c r="C21265" s="21"/>
      <c r="D21265" s="11">
        <f t="shared" si="333"/>
        <v>7524378.1979999458</v>
      </c>
      <c r="E21265" s="30">
        <v>25001352272</v>
      </c>
    </row>
    <row r="21266" spans="1:5">
      <c r="B21266" s="21">
        <v>-319812.53000000003</v>
      </c>
      <c r="C21266" s="21"/>
      <c r="D21266" s="11">
        <f t="shared" si="333"/>
        <v>7204565.6679999456</v>
      </c>
      <c r="E21266" s="30">
        <v>25001351770</v>
      </c>
    </row>
    <row r="21267" spans="1:5">
      <c r="B21267" s="21">
        <v>-73283.56</v>
      </c>
      <c r="C21267" s="21"/>
      <c r="D21267" s="11">
        <f t="shared" si="333"/>
        <v>7131282.107999946</v>
      </c>
      <c r="E21267" s="30">
        <v>25001352222</v>
      </c>
    </row>
    <row r="21268" spans="1:5">
      <c r="B21268" s="21"/>
      <c r="C21268" s="21">
        <v>162306.22</v>
      </c>
      <c r="D21268" s="11">
        <f t="shared" si="333"/>
        <v>7293588.3279999457</v>
      </c>
      <c r="E21268" s="30" t="s">
        <v>17255</v>
      </c>
    </row>
    <row r="21269" spans="1:5">
      <c r="B21269" s="21"/>
      <c r="C21269" s="21">
        <v>189497.2</v>
      </c>
      <c r="D21269" s="11">
        <f t="shared" si="333"/>
        <v>7483085.5279999459</v>
      </c>
      <c r="E21269" s="30" t="s">
        <v>17256</v>
      </c>
    </row>
    <row r="21270" spans="1:5">
      <c r="A21270" s="19">
        <v>45163</v>
      </c>
      <c r="B21270" s="21">
        <v>-3203.43</v>
      </c>
      <c r="C21270" s="21"/>
      <c r="D21270" s="11">
        <f t="shared" si="333"/>
        <v>7479882.0979999462</v>
      </c>
      <c r="E21270" s="30" t="s">
        <v>17258</v>
      </c>
    </row>
    <row r="21271" spans="1:5">
      <c r="B21271" s="21"/>
      <c r="C21271" s="21">
        <v>650624.93999999994</v>
      </c>
      <c r="D21271" s="11">
        <f t="shared" si="333"/>
        <v>8130507.0379999466</v>
      </c>
      <c r="E21271" s="30" t="s">
        <v>13285</v>
      </c>
    </row>
    <row r="21272" spans="1:5">
      <c r="B21272" s="21">
        <v>-10000</v>
      </c>
      <c r="C21272" s="21"/>
      <c r="D21272" s="11">
        <f t="shared" si="333"/>
        <v>8120507.0379999466</v>
      </c>
      <c r="E21272" s="30" t="s">
        <v>17259</v>
      </c>
    </row>
    <row r="21273" spans="1:5">
      <c r="B21273" s="21"/>
      <c r="C21273" s="21">
        <v>97353.77</v>
      </c>
      <c r="D21273" s="11">
        <f t="shared" si="333"/>
        <v>8217860.8079999462</v>
      </c>
      <c r="E21273" s="30" t="s">
        <v>17261</v>
      </c>
    </row>
    <row r="21274" spans="1:5">
      <c r="B21274" s="21"/>
      <c r="C21274" s="21">
        <v>118719.07</v>
      </c>
      <c r="D21274" s="11">
        <f t="shared" si="333"/>
        <v>8336579.8779999465</v>
      </c>
      <c r="E21274" s="30" t="s">
        <v>17262</v>
      </c>
    </row>
    <row r="21275" spans="1:5">
      <c r="B21275" s="21"/>
      <c r="C21275" s="21">
        <v>1180555.44</v>
      </c>
      <c r="D21275" s="11">
        <f t="shared" si="333"/>
        <v>9517135.317999946</v>
      </c>
      <c r="E21275" s="30">
        <v>5305033063</v>
      </c>
    </row>
    <row r="21276" spans="1:5">
      <c r="B21276" s="21"/>
      <c r="C21276" s="21">
        <v>606584.18000000005</v>
      </c>
      <c r="D21276" s="11">
        <f t="shared" si="333"/>
        <v>10123719.497999946</v>
      </c>
      <c r="E21276" s="30">
        <v>5305033065</v>
      </c>
    </row>
    <row r="21277" spans="1:5">
      <c r="B21277" s="21">
        <v>-2525.81</v>
      </c>
      <c r="C21277" s="21"/>
      <c r="D21277" s="11">
        <f t="shared" si="333"/>
        <v>10121193.687999945</v>
      </c>
      <c r="E21277" s="30" t="s">
        <v>17263</v>
      </c>
    </row>
    <row r="21278" spans="1:5">
      <c r="B21278" s="21">
        <v>-186822.63</v>
      </c>
      <c r="C21278" s="21"/>
      <c r="D21278" s="11">
        <f t="shared" si="333"/>
        <v>9934371.0579999443</v>
      </c>
      <c r="E21278" s="30">
        <v>25001352191</v>
      </c>
    </row>
    <row r="21279" spans="1:5">
      <c r="B21279" s="21">
        <v>-56594.34</v>
      </c>
      <c r="C21279" s="21"/>
      <c r="D21279" s="11">
        <f t="shared" si="333"/>
        <v>9877776.7179999445</v>
      </c>
      <c r="E21279" s="30">
        <v>25001352139</v>
      </c>
    </row>
    <row r="21280" spans="1:5">
      <c r="B21280" s="21">
        <v>-94579.38</v>
      </c>
      <c r="C21280" s="21"/>
      <c r="D21280" s="11">
        <f t="shared" si="333"/>
        <v>9783197.3379999436</v>
      </c>
      <c r="E21280" s="30">
        <v>25001352141</v>
      </c>
    </row>
    <row r="21281" spans="1:5">
      <c r="B21281" s="21">
        <v>-32387.16</v>
      </c>
      <c r="C21281" s="21"/>
      <c r="D21281" s="11">
        <f t="shared" si="333"/>
        <v>9750810.1779999435</v>
      </c>
      <c r="E21281" s="30">
        <v>25001352208</v>
      </c>
    </row>
    <row r="21282" spans="1:5">
      <c r="B21282" s="21">
        <v>-48417.85</v>
      </c>
      <c r="C21282" s="21"/>
      <c r="D21282" s="11">
        <f t="shared" si="333"/>
        <v>9702392.3279999439</v>
      </c>
      <c r="E21282" s="30">
        <v>25001352284</v>
      </c>
    </row>
    <row r="21283" spans="1:5">
      <c r="B21283" s="21">
        <v>-85770.63</v>
      </c>
      <c r="C21283" s="21"/>
      <c r="D21283" s="11">
        <f t="shared" si="333"/>
        <v>9616621.697999943</v>
      </c>
      <c r="E21283" s="30">
        <v>25001353493</v>
      </c>
    </row>
    <row r="21284" spans="1:5">
      <c r="B21284" s="21">
        <v>-183422.82</v>
      </c>
      <c r="C21284" s="21"/>
      <c r="D21284" s="11">
        <f t="shared" si="333"/>
        <v>9433198.8779999427</v>
      </c>
      <c r="E21284" s="30">
        <v>25001353500</v>
      </c>
    </row>
    <row r="21285" spans="1:5">
      <c r="B21285" s="21">
        <v>-52950.09</v>
      </c>
      <c r="C21285" s="21"/>
      <c r="D21285" s="11">
        <f t="shared" si="333"/>
        <v>9380248.7879999429</v>
      </c>
      <c r="E21285" s="30">
        <v>25001352258</v>
      </c>
    </row>
    <row r="21286" spans="1:5">
      <c r="B21286" s="21">
        <v>-139917.51999999999</v>
      </c>
      <c r="C21286" s="21"/>
      <c r="D21286" s="11">
        <f t="shared" si="333"/>
        <v>9240331.2679999433</v>
      </c>
      <c r="E21286" s="30">
        <v>25001352303</v>
      </c>
    </row>
    <row r="21287" spans="1:5">
      <c r="B21287" s="21">
        <v>-391775.05</v>
      </c>
      <c r="C21287" s="21"/>
      <c r="D21287" s="11">
        <f t="shared" si="333"/>
        <v>8848556.2179999426</v>
      </c>
      <c r="E21287" s="30">
        <v>25001352210</v>
      </c>
    </row>
    <row r="21288" spans="1:5">
      <c r="B21288" s="21">
        <v>-12867.83</v>
      </c>
      <c r="C21288" s="21"/>
      <c r="D21288" s="11">
        <f t="shared" si="333"/>
        <v>8835688.3879999425</v>
      </c>
      <c r="E21288" s="30">
        <v>25001352115</v>
      </c>
    </row>
    <row r="21289" spans="1:5">
      <c r="B21289" s="21">
        <v>-117614.05</v>
      </c>
      <c r="C21289" s="21"/>
      <c r="D21289" s="11">
        <f t="shared" si="333"/>
        <v>8718074.3379999418</v>
      </c>
      <c r="E21289" s="30">
        <v>25001352096</v>
      </c>
    </row>
    <row r="21290" spans="1:5">
      <c r="B21290" s="21">
        <v>-281783.74</v>
      </c>
      <c r="C21290" s="21"/>
      <c r="D21290" s="11">
        <f t="shared" si="333"/>
        <v>8436290.5979999416</v>
      </c>
      <c r="E21290" s="30">
        <v>25001353512</v>
      </c>
    </row>
    <row r="21291" spans="1:5">
      <c r="A21291" s="19">
        <v>45166</v>
      </c>
      <c r="B21291" s="21"/>
      <c r="C21291" s="21">
        <v>32924016.460000001</v>
      </c>
      <c r="D21291" s="11">
        <f t="shared" si="333"/>
        <v>41360307.057999939</v>
      </c>
      <c r="E21291" s="30" t="s">
        <v>3964</v>
      </c>
    </row>
    <row r="21292" spans="1:5">
      <c r="B21292" s="21"/>
      <c r="C21292" s="21">
        <v>5177054.6500000004</v>
      </c>
      <c r="D21292" s="11">
        <f t="shared" si="333"/>
        <v>46537361.707999937</v>
      </c>
      <c r="E21292" s="30" t="s">
        <v>17275</v>
      </c>
    </row>
    <row r="21293" spans="1:5">
      <c r="B21293" s="22">
        <v>-24000000</v>
      </c>
      <c r="C21293" s="21"/>
      <c r="D21293" s="11">
        <f t="shared" si="333"/>
        <v>22537361.707999937</v>
      </c>
      <c r="E21293" s="24" t="s">
        <v>13308</v>
      </c>
    </row>
    <row r="21294" spans="1:5">
      <c r="B21294" s="22">
        <v>-2000000</v>
      </c>
      <c r="C21294" s="21"/>
      <c r="D21294" s="11">
        <f t="shared" si="333"/>
        <v>20537361.707999937</v>
      </c>
      <c r="E21294" s="24" t="s">
        <v>47</v>
      </c>
    </row>
    <row r="21295" spans="1:5">
      <c r="B21295" s="21"/>
      <c r="C21295" s="21">
        <v>183130.77</v>
      </c>
      <c r="D21295" s="11">
        <f t="shared" si="333"/>
        <v>20720492.477999937</v>
      </c>
      <c r="E21295" s="30">
        <v>45074</v>
      </c>
    </row>
    <row r="21296" spans="1:5">
      <c r="B21296" s="21"/>
      <c r="C21296" s="21">
        <v>606554.18000000005</v>
      </c>
      <c r="D21296" s="11">
        <f t="shared" si="333"/>
        <v>21327046.657999936</v>
      </c>
      <c r="E21296" s="30">
        <v>5305033064</v>
      </c>
    </row>
    <row r="21297" spans="1:5">
      <c r="B21297" s="21"/>
      <c r="C21297" s="21">
        <v>962908.75</v>
      </c>
      <c r="D21297" s="11">
        <f t="shared" si="333"/>
        <v>22289955.407999936</v>
      </c>
      <c r="E21297" s="30" t="s">
        <v>17278</v>
      </c>
    </row>
    <row r="21298" spans="1:5">
      <c r="B21298" s="21">
        <v>-74977.33</v>
      </c>
      <c r="C21298" s="21"/>
      <c r="D21298" s="11">
        <f t="shared" si="333"/>
        <v>22214978.077999938</v>
      </c>
      <c r="E21298" s="30">
        <v>25001352296</v>
      </c>
    </row>
    <row r="21299" spans="1:5">
      <c r="B21299" s="21">
        <v>-178997.78</v>
      </c>
      <c r="C21299" s="21"/>
      <c r="D21299" s="11">
        <f t="shared" si="333"/>
        <v>22035980.297999937</v>
      </c>
      <c r="E21299" s="30">
        <v>25001352153</v>
      </c>
    </row>
    <row r="21300" spans="1:5">
      <c r="B21300" s="21">
        <v>-127927.88</v>
      </c>
      <c r="C21300" s="21"/>
      <c r="D21300" s="11">
        <f t="shared" si="333"/>
        <v>21908052.417999938</v>
      </c>
      <c r="E21300" s="30">
        <v>25001346560</v>
      </c>
    </row>
    <row r="21301" spans="1:5">
      <c r="B21301" s="21">
        <v>-331511.5</v>
      </c>
      <c r="C21301" s="21"/>
      <c r="D21301" s="11">
        <f t="shared" si="333"/>
        <v>21576540.917999938</v>
      </c>
      <c r="E21301" s="30">
        <v>25001352246</v>
      </c>
    </row>
    <row r="21302" spans="1:5">
      <c r="B21302" s="21"/>
      <c r="C21302" s="21">
        <v>805956.92</v>
      </c>
      <c r="D21302" s="11">
        <f t="shared" si="333"/>
        <v>22382497.83799994</v>
      </c>
      <c r="E21302" s="57" t="s">
        <v>17279</v>
      </c>
    </row>
    <row r="21303" spans="1:5">
      <c r="B21303" s="21">
        <v>-10055782.710000001</v>
      </c>
      <c r="C21303" s="21"/>
      <c r="D21303" s="11">
        <f t="shared" si="333"/>
        <v>12326715.127999939</v>
      </c>
      <c r="E21303" s="30">
        <v>25001333423</v>
      </c>
    </row>
    <row r="21304" spans="1:5">
      <c r="B21304" s="21">
        <v>-17189.98</v>
      </c>
      <c r="C21304" s="21"/>
      <c r="D21304" s="11">
        <f t="shared" si="333"/>
        <v>12309525.147999939</v>
      </c>
      <c r="E21304" s="30">
        <v>25001352234</v>
      </c>
    </row>
    <row r="21305" spans="1:5">
      <c r="B21305" s="21">
        <v>-118881.12</v>
      </c>
      <c r="C21305" s="21"/>
      <c r="D21305" s="11">
        <f t="shared" si="333"/>
        <v>12190644.027999939</v>
      </c>
      <c r="E21305" s="30">
        <v>25001354088</v>
      </c>
    </row>
    <row r="21306" spans="1:5">
      <c r="B21306" s="21">
        <v>-61135.26</v>
      </c>
      <c r="C21306" s="21"/>
      <c r="D21306" s="11">
        <f t="shared" si="333"/>
        <v>12129508.76799994</v>
      </c>
      <c r="E21306" s="30">
        <v>25001354107</v>
      </c>
    </row>
    <row r="21307" spans="1:5">
      <c r="B21307" s="21">
        <v>-13577.1</v>
      </c>
      <c r="C21307" s="21"/>
      <c r="D21307" s="11">
        <f t="shared" si="333"/>
        <v>12115931.66799994</v>
      </c>
      <c r="E21307" s="30">
        <v>25001354076</v>
      </c>
    </row>
    <row r="21308" spans="1:5">
      <c r="A21308" s="19">
        <v>45167</v>
      </c>
      <c r="B21308" s="21"/>
      <c r="C21308" s="21">
        <v>387318.9</v>
      </c>
      <c r="D21308" s="11">
        <f t="shared" si="333"/>
        <v>12503250.56799994</v>
      </c>
      <c r="E21308" s="30" t="s">
        <v>13285</v>
      </c>
    </row>
    <row r="21309" spans="1:5">
      <c r="B21309" s="22">
        <v>-5138423.6100000003</v>
      </c>
      <c r="C21309" s="21"/>
      <c r="D21309" s="11">
        <f t="shared" si="333"/>
        <v>7364826.95799994</v>
      </c>
      <c r="E21309" s="24" t="s">
        <v>16714</v>
      </c>
    </row>
    <row r="21310" spans="1:5">
      <c r="B21310" s="21"/>
      <c r="C21310" s="21">
        <v>140639.32999999999</v>
      </c>
      <c r="D21310" s="11">
        <f t="shared" si="333"/>
        <v>7505466.2879999401</v>
      </c>
      <c r="E21310" s="30">
        <v>201480</v>
      </c>
    </row>
    <row r="21311" spans="1:5">
      <c r="B21311" s="21"/>
      <c r="C21311" s="21">
        <v>46628.58</v>
      </c>
      <c r="D21311" s="11">
        <f t="shared" si="333"/>
        <v>7552094.8679999402</v>
      </c>
      <c r="E21311" s="30">
        <v>201487</v>
      </c>
    </row>
    <row r="21312" spans="1:5">
      <c r="B21312" s="21">
        <v>-228545.34</v>
      </c>
      <c r="C21312" s="21"/>
      <c r="D21312" s="11">
        <f t="shared" si="333"/>
        <v>7323549.5279999403</v>
      </c>
      <c r="E21312" s="30">
        <v>25001354252</v>
      </c>
    </row>
    <row r="21313" spans="1:5">
      <c r="B21313" s="21">
        <v>-103073.71</v>
      </c>
      <c r="C21313" s="21"/>
      <c r="D21313" s="11">
        <f t="shared" si="333"/>
        <v>7220475.8179999404</v>
      </c>
      <c r="E21313" s="30">
        <v>25001354290</v>
      </c>
    </row>
    <row r="21314" spans="1:5">
      <c r="B21314" s="21">
        <v>-130936.41</v>
      </c>
      <c r="C21314" s="21"/>
      <c r="D21314" s="11">
        <f t="shared" si="333"/>
        <v>7089539.4079999402</v>
      </c>
      <c r="E21314" s="30">
        <v>25001354307</v>
      </c>
    </row>
    <row r="21315" spans="1:5">
      <c r="B21315" s="21">
        <v>-13554.35</v>
      </c>
      <c r="C21315" s="21"/>
      <c r="D21315" s="11">
        <f t="shared" si="333"/>
        <v>7075985.0579999406</v>
      </c>
      <c r="E21315" s="30">
        <v>25001354464</v>
      </c>
    </row>
    <row r="21316" spans="1:5">
      <c r="B21316" s="21">
        <v>-560</v>
      </c>
      <c r="C21316" s="21"/>
      <c r="D21316" s="11">
        <f t="shared" si="333"/>
        <v>7075425.0579999406</v>
      </c>
      <c r="E21316" s="30">
        <v>25001353786</v>
      </c>
    </row>
    <row r="21317" spans="1:5">
      <c r="A21317" s="19">
        <v>45168</v>
      </c>
      <c r="B21317" s="21">
        <v>-800000</v>
      </c>
      <c r="C21317" s="21"/>
      <c r="D21317" s="11">
        <f t="shared" si="333"/>
        <v>6275425.0579999406</v>
      </c>
      <c r="E21317" s="30" t="s">
        <v>17295</v>
      </c>
    </row>
    <row r="21318" spans="1:5">
      <c r="B21318" s="21">
        <v>-77983.7</v>
      </c>
      <c r="C21318" s="21"/>
      <c r="D21318" s="11">
        <f t="shared" si="333"/>
        <v>6197441.3579999404</v>
      </c>
      <c r="E21318" s="30">
        <v>25001354533</v>
      </c>
    </row>
    <row r="21319" spans="1:5">
      <c r="B21319" s="21">
        <v>-128384.51</v>
      </c>
      <c r="C21319" s="21"/>
      <c r="D21319" s="11">
        <f t="shared" si="333"/>
        <v>6069056.8479999406</v>
      </c>
      <c r="E21319" s="30">
        <v>25001354545</v>
      </c>
    </row>
    <row r="21320" spans="1:5">
      <c r="B21320" s="21">
        <v>-95518.41</v>
      </c>
      <c r="C21320" s="21"/>
      <c r="D21320" s="11">
        <f t="shared" si="333"/>
        <v>5973538.4379999405</v>
      </c>
      <c r="E21320" s="30">
        <v>25001352084</v>
      </c>
    </row>
    <row r="21321" spans="1:5">
      <c r="B21321" s="21"/>
      <c r="C21321" s="21">
        <v>136906.68</v>
      </c>
      <c r="D21321" s="11">
        <f t="shared" si="333"/>
        <v>6110445.1179999402</v>
      </c>
      <c r="E21321" s="30">
        <v>210548</v>
      </c>
    </row>
    <row r="21322" spans="1:5">
      <c r="B21322" s="21"/>
      <c r="C21322" s="21">
        <v>130907.12</v>
      </c>
      <c r="D21322" s="11">
        <f t="shared" si="333"/>
        <v>6241352.2379999403</v>
      </c>
      <c r="E21322" s="30" t="s">
        <v>17312</v>
      </c>
    </row>
    <row r="21323" spans="1:5">
      <c r="B21323" s="21"/>
      <c r="C21323" s="26">
        <v>85527.52</v>
      </c>
      <c r="D21323" s="11">
        <f t="shared" si="333"/>
        <v>6326879.7579999398</v>
      </c>
      <c r="E21323" s="52">
        <v>201549</v>
      </c>
    </row>
    <row r="21324" spans="1:5">
      <c r="B21324" s="21"/>
      <c r="C21324" s="21">
        <v>78905.78</v>
      </c>
      <c r="D21324" s="11">
        <f t="shared" ref="D21324:D21387" si="334">D21323+B21324+C21324</f>
        <v>6405785.5379999401</v>
      </c>
      <c r="E21324" s="30" t="s">
        <v>17314</v>
      </c>
    </row>
    <row r="21325" spans="1:5">
      <c r="B21325" s="21"/>
      <c r="C21325" s="21">
        <v>133612.42000000001</v>
      </c>
      <c r="D21325" s="11">
        <f t="shared" si="334"/>
        <v>6539397.95799994</v>
      </c>
      <c r="E21325" s="30" t="s">
        <v>17313</v>
      </c>
    </row>
    <row r="21326" spans="1:5">
      <c r="B21326" s="21">
        <v>-30</v>
      </c>
      <c r="C21326" s="21"/>
      <c r="D21326" s="11">
        <f t="shared" si="334"/>
        <v>6539367.95799994</v>
      </c>
      <c r="E21326" s="30">
        <v>25001351887</v>
      </c>
    </row>
    <row r="21327" spans="1:5">
      <c r="B21327" s="22">
        <v>-353.75</v>
      </c>
      <c r="C21327" s="21"/>
      <c r="D21327" s="11">
        <f t="shared" si="334"/>
        <v>6539014.20799994</v>
      </c>
      <c r="E21327" s="24" t="s">
        <v>24</v>
      </c>
    </row>
    <row r="21328" spans="1:5">
      <c r="A21328" s="19">
        <v>45169</v>
      </c>
      <c r="B21328" s="21"/>
      <c r="C21328" s="21">
        <v>2349994.84</v>
      </c>
      <c r="D21328" s="11">
        <f t="shared" si="334"/>
        <v>8889009.0479999408</v>
      </c>
      <c r="E21328" s="30" t="s">
        <v>13285</v>
      </c>
    </row>
    <row r="21329" spans="1:5">
      <c r="B21329" s="21">
        <v>-173581.4</v>
      </c>
      <c r="C21329" s="21"/>
      <c r="D21329" s="11">
        <f t="shared" si="334"/>
        <v>8715427.6479999404</v>
      </c>
      <c r="E21329" s="30" t="s">
        <v>17319</v>
      </c>
    </row>
    <row r="21330" spans="1:5">
      <c r="B21330" s="21">
        <v>-5011074.93</v>
      </c>
      <c r="C21330" s="21"/>
      <c r="D21330" s="11">
        <f t="shared" si="334"/>
        <v>3704352.7179999407</v>
      </c>
      <c r="E21330" s="30">
        <v>25001333423</v>
      </c>
    </row>
    <row r="21331" spans="1:5">
      <c r="B21331" s="21"/>
      <c r="C21331" s="21">
        <v>16167.4</v>
      </c>
      <c r="D21331" s="11">
        <f t="shared" si="334"/>
        <v>3720520.1179999406</v>
      </c>
      <c r="E21331" s="30" t="s">
        <v>17328</v>
      </c>
    </row>
    <row r="21332" spans="1:5">
      <c r="B21332" s="21">
        <v>-112446.27</v>
      </c>
      <c r="C21332" s="21"/>
      <c r="D21332" s="11">
        <f t="shared" si="334"/>
        <v>3608073.8479999406</v>
      </c>
      <c r="E21332" s="30">
        <v>25001355328</v>
      </c>
    </row>
    <row r="21333" spans="1:5">
      <c r="B21333" s="21">
        <v>-26706.6</v>
      </c>
      <c r="C21333" s="21"/>
      <c r="D21333" s="11">
        <f t="shared" si="334"/>
        <v>3581367.2479999405</v>
      </c>
      <c r="E21333" s="30">
        <v>25001354969</v>
      </c>
    </row>
    <row r="21334" spans="1:5">
      <c r="B21334" s="21">
        <v>-29535.09</v>
      </c>
      <c r="C21334" s="21"/>
      <c r="D21334" s="11">
        <f t="shared" si="334"/>
        <v>3551832.1579999407</v>
      </c>
      <c r="E21334" s="30">
        <v>25001355342</v>
      </c>
    </row>
    <row r="21335" spans="1:5">
      <c r="B21335" s="21">
        <v>-11705.64</v>
      </c>
      <c r="C21335" s="21"/>
      <c r="D21335" s="11">
        <f t="shared" si="334"/>
        <v>3540126.5179999406</v>
      </c>
      <c r="E21335" s="30">
        <v>25001354557</v>
      </c>
    </row>
    <row r="21336" spans="1:5">
      <c r="B21336" s="21">
        <v>-14263.75</v>
      </c>
      <c r="C21336" s="21"/>
      <c r="D21336" s="11">
        <f t="shared" si="334"/>
        <v>3525862.7679999406</v>
      </c>
      <c r="E21336" s="30">
        <v>25001355392</v>
      </c>
    </row>
    <row r="21337" spans="1:5">
      <c r="B21337" s="21">
        <v>-26861.18</v>
      </c>
      <c r="C21337" s="21"/>
      <c r="D21337" s="11">
        <f t="shared" si="334"/>
        <v>3499001.5879999404</v>
      </c>
      <c r="E21337" s="30">
        <v>25001354957</v>
      </c>
    </row>
    <row r="21338" spans="1:5">
      <c r="B21338" s="21"/>
      <c r="C21338" s="21">
        <v>82331.490000000005</v>
      </c>
      <c r="D21338" s="11">
        <f t="shared" si="334"/>
        <v>3581333.0779999406</v>
      </c>
      <c r="E21338" s="30">
        <v>201515</v>
      </c>
    </row>
    <row r="21339" spans="1:5">
      <c r="B21339" s="21">
        <v>-7546.98</v>
      </c>
      <c r="C21339" s="21"/>
      <c r="D21339" s="11">
        <f t="shared" si="334"/>
        <v>3573786.0979999406</v>
      </c>
      <c r="E21339" s="30">
        <v>25001355304</v>
      </c>
    </row>
    <row r="21340" spans="1:5">
      <c r="B21340" s="21">
        <v>-89750.42</v>
      </c>
      <c r="C21340" s="21"/>
      <c r="D21340" s="11">
        <f t="shared" si="334"/>
        <v>3484035.6779999407</v>
      </c>
      <c r="E21340" s="30">
        <v>25001354971</v>
      </c>
    </row>
    <row r="21341" spans="1:5">
      <c r="B21341" s="21">
        <v>-323212.34000000003</v>
      </c>
      <c r="C21341" s="21"/>
      <c r="D21341" s="11">
        <f t="shared" si="334"/>
        <v>3160823.3379999408</v>
      </c>
      <c r="E21341" s="30">
        <v>25001354945</v>
      </c>
    </row>
    <row r="21342" spans="1:5">
      <c r="B21342" s="21">
        <v>-15670.52</v>
      </c>
      <c r="C21342" s="21"/>
      <c r="D21342" s="11">
        <f t="shared" si="334"/>
        <v>3145152.8179999408</v>
      </c>
      <c r="E21342" s="30">
        <v>25001354890</v>
      </c>
    </row>
    <row r="21343" spans="1:5">
      <c r="B21343" s="21"/>
      <c r="C21343" s="22">
        <v>393</v>
      </c>
      <c r="D21343" s="11">
        <f t="shared" si="334"/>
        <v>3145545.8179999408</v>
      </c>
      <c r="E21343" s="24" t="s">
        <v>24</v>
      </c>
    </row>
    <row r="21344" spans="1:5">
      <c r="A21344" s="19">
        <v>45173</v>
      </c>
      <c r="B21344" s="21"/>
      <c r="C21344" s="21">
        <v>284326.58</v>
      </c>
      <c r="D21344" s="11">
        <f t="shared" si="334"/>
        <v>3429872.3979999409</v>
      </c>
      <c r="E21344" s="30">
        <v>45088</v>
      </c>
    </row>
    <row r="21345" spans="1:5">
      <c r="B21345" s="21">
        <v>-280424.01</v>
      </c>
      <c r="C21345" s="21"/>
      <c r="D21345" s="11">
        <f t="shared" si="334"/>
        <v>3149448.3879999407</v>
      </c>
      <c r="E21345" s="30">
        <v>25001354983</v>
      </c>
    </row>
    <row r="21346" spans="1:5">
      <c r="A21346" s="19">
        <v>45174</v>
      </c>
      <c r="B21346" s="21"/>
      <c r="C21346" s="21">
        <v>22454091.829999998</v>
      </c>
      <c r="D21346" s="11">
        <f t="shared" si="334"/>
        <v>25603540.217999939</v>
      </c>
      <c r="E21346" s="30" t="s">
        <v>13285</v>
      </c>
    </row>
    <row r="21347" spans="1:5">
      <c r="B21347" s="21">
        <v>-44040.46</v>
      </c>
      <c r="C21347" s="21"/>
      <c r="D21347" s="11">
        <f t="shared" si="334"/>
        <v>25559499.757999938</v>
      </c>
      <c r="E21347" s="30" t="s">
        <v>4008</v>
      </c>
    </row>
    <row r="21348" spans="1:5">
      <c r="B21348" s="21"/>
      <c r="C21348" s="21">
        <v>91420</v>
      </c>
      <c r="D21348" s="11">
        <f t="shared" si="334"/>
        <v>25650919.757999938</v>
      </c>
      <c r="E21348" s="30" t="s">
        <v>17332</v>
      </c>
    </row>
    <row r="21349" spans="1:5">
      <c r="B21349" s="21">
        <v>-14590050.83</v>
      </c>
      <c r="C21349" s="21"/>
      <c r="D21349" s="11">
        <f t="shared" si="334"/>
        <v>11060868.927999938</v>
      </c>
      <c r="E21349" s="30" t="s">
        <v>17333</v>
      </c>
    </row>
    <row r="21350" spans="1:5">
      <c r="B21350" s="21">
        <v>-7778981</v>
      </c>
      <c r="C21350" s="21"/>
      <c r="D21350" s="11">
        <f t="shared" si="334"/>
        <v>3281887.9279999379</v>
      </c>
      <c r="E21350" s="30" t="s">
        <v>17334</v>
      </c>
    </row>
    <row r="21351" spans="1:5">
      <c r="B21351" s="21">
        <v>-187639.35</v>
      </c>
      <c r="C21351" s="21"/>
      <c r="D21351" s="11">
        <f t="shared" si="334"/>
        <v>3094248.5779999378</v>
      </c>
      <c r="E21351" s="30">
        <v>25001356232</v>
      </c>
    </row>
    <row r="21352" spans="1:5">
      <c r="B21352" s="21">
        <v>-112462.32</v>
      </c>
      <c r="C21352" s="21"/>
      <c r="D21352" s="11">
        <f t="shared" si="334"/>
        <v>2981786.257999938</v>
      </c>
      <c r="E21352" s="30">
        <v>25001355904</v>
      </c>
    </row>
    <row r="21353" spans="1:5">
      <c r="B21353" s="21">
        <v>-109838.08</v>
      </c>
      <c r="C21353" s="21"/>
      <c r="D21353" s="11">
        <f t="shared" si="334"/>
        <v>2871948.1779999379</v>
      </c>
      <c r="E21353" s="30">
        <v>25001354838</v>
      </c>
    </row>
    <row r="21354" spans="1:5">
      <c r="B21354" s="21">
        <v>-133507.82999999999</v>
      </c>
      <c r="C21354" s="21"/>
      <c r="D21354" s="11">
        <f t="shared" si="334"/>
        <v>2738440.3479999378</v>
      </c>
      <c r="E21354" s="30">
        <v>25001354440</v>
      </c>
    </row>
    <row r="21355" spans="1:5">
      <c r="A21355" s="19">
        <v>45175</v>
      </c>
      <c r="B21355" s="21">
        <v>-9750</v>
      </c>
      <c r="C21355" s="21"/>
      <c r="D21355" s="11">
        <f t="shared" si="334"/>
        <v>2728690.3479999378</v>
      </c>
      <c r="E21355" s="30" t="s">
        <v>17338</v>
      </c>
    </row>
    <row r="21356" spans="1:5">
      <c r="B21356" s="21">
        <v>-435179.12</v>
      </c>
      <c r="C21356" s="21"/>
      <c r="D21356" s="11">
        <f t="shared" si="334"/>
        <v>2293511.2279999377</v>
      </c>
      <c r="E21356" s="30" t="s">
        <v>17339</v>
      </c>
    </row>
    <row r="21357" spans="1:5">
      <c r="B21357" s="21"/>
      <c r="C21357" s="21">
        <v>162624.43</v>
      </c>
      <c r="D21357" s="11">
        <f t="shared" si="334"/>
        <v>2456135.6579999379</v>
      </c>
      <c r="E21357" s="30">
        <v>201550</v>
      </c>
    </row>
    <row r="21358" spans="1:5">
      <c r="B21358" s="21"/>
      <c r="C21358" s="22">
        <v>3999995</v>
      </c>
      <c r="D21358" s="11">
        <f t="shared" si="334"/>
        <v>6456130.6579999384</v>
      </c>
      <c r="E21358" s="24" t="s">
        <v>17350</v>
      </c>
    </row>
    <row r="21359" spans="1:5">
      <c r="B21359" s="21"/>
      <c r="C21359" s="22">
        <v>1999995</v>
      </c>
      <c r="D21359" s="11">
        <f t="shared" si="334"/>
        <v>8456125.6579999384</v>
      </c>
      <c r="E21359" s="24" t="s">
        <v>17351</v>
      </c>
    </row>
    <row r="21360" spans="1:5">
      <c r="B21360" s="21"/>
      <c r="C21360" s="21">
        <v>8398.92</v>
      </c>
      <c r="D21360" s="11">
        <f t="shared" si="334"/>
        <v>8464524.5779999383</v>
      </c>
      <c r="E21360" s="30" t="s">
        <v>17353</v>
      </c>
    </row>
    <row r="21361" spans="1:5">
      <c r="B21361" s="21">
        <v>-43770.28</v>
      </c>
      <c r="C21361" s="21"/>
      <c r="D21361" s="11">
        <f t="shared" si="334"/>
        <v>8420754.2979999389</v>
      </c>
      <c r="E21361" s="30">
        <v>25001357510</v>
      </c>
    </row>
    <row r="21362" spans="1:5">
      <c r="B21362" s="21">
        <v>-158544.66</v>
      </c>
      <c r="C21362" s="21"/>
      <c r="D21362" s="11">
        <f t="shared" si="334"/>
        <v>8262209.6379999388</v>
      </c>
      <c r="E21362" s="30">
        <v>25001354452</v>
      </c>
    </row>
    <row r="21363" spans="1:5">
      <c r="B21363" s="21">
        <v>-203455.71</v>
      </c>
      <c r="C21363" s="21"/>
      <c r="D21363" s="11">
        <f t="shared" si="334"/>
        <v>8058753.9279999388</v>
      </c>
      <c r="E21363" s="30">
        <v>25001356220</v>
      </c>
    </row>
    <row r="21364" spans="1:5">
      <c r="B21364" s="21">
        <v>-145550.09</v>
      </c>
      <c r="C21364" s="21"/>
      <c r="D21364" s="11">
        <f t="shared" si="334"/>
        <v>7913203.837999939</v>
      </c>
      <c r="E21364" s="30">
        <v>25001356468</v>
      </c>
    </row>
    <row r="21365" spans="1:5">
      <c r="B21365" s="21">
        <v>-174835.98</v>
      </c>
      <c r="C21365" s="21"/>
      <c r="D21365" s="11">
        <f t="shared" si="334"/>
        <v>7738367.8579999385</v>
      </c>
      <c r="E21365" s="30">
        <v>25001356494</v>
      </c>
    </row>
    <row r="21366" spans="1:5">
      <c r="B21366" s="21">
        <v>-58261.22</v>
      </c>
      <c r="C21366" s="21"/>
      <c r="D21366" s="11">
        <f t="shared" si="334"/>
        <v>7680106.6379999388</v>
      </c>
      <c r="E21366" s="30">
        <v>25001356218</v>
      </c>
    </row>
    <row r="21367" spans="1:5">
      <c r="B21367" s="21"/>
      <c r="C21367" s="22">
        <v>1900000</v>
      </c>
      <c r="D21367" s="11">
        <f t="shared" si="334"/>
        <v>9580106.6379999388</v>
      </c>
      <c r="E21367" s="24" t="s">
        <v>56</v>
      </c>
    </row>
    <row r="21368" spans="1:5">
      <c r="B21368" s="21">
        <v>-8319.32</v>
      </c>
      <c r="C21368" s="21"/>
      <c r="D21368" s="11">
        <f t="shared" si="334"/>
        <v>9571787.3179999385</v>
      </c>
      <c r="E21368" s="30">
        <v>25001355316</v>
      </c>
    </row>
    <row r="21369" spans="1:5">
      <c r="B21369" s="21">
        <v>-114184.73</v>
      </c>
      <c r="C21369" s="21"/>
      <c r="D21369" s="11">
        <f t="shared" si="334"/>
        <v>9457602.5879999381</v>
      </c>
      <c r="E21369" s="30">
        <v>25001356470</v>
      </c>
    </row>
    <row r="21370" spans="1:5">
      <c r="B21370" s="21">
        <v>-439633.91</v>
      </c>
      <c r="C21370" s="21"/>
      <c r="D21370" s="11">
        <f t="shared" si="334"/>
        <v>9017968.6779999379</v>
      </c>
      <c r="E21370" s="30">
        <v>25001356456</v>
      </c>
    </row>
    <row r="21371" spans="1:5">
      <c r="B21371" s="21">
        <v>-31670.68</v>
      </c>
      <c r="C21371" s="21"/>
      <c r="D21371" s="11">
        <f t="shared" si="334"/>
        <v>8986297.9979999382</v>
      </c>
      <c r="E21371" s="30">
        <v>25001357110</v>
      </c>
    </row>
    <row r="21372" spans="1:5">
      <c r="B21372" s="22">
        <v>-725.2</v>
      </c>
      <c r="C21372" s="21"/>
      <c r="D21372" s="11">
        <f t="shared" si="334"/>
        <v>8985572.7979999389</v>
      </c>
      <c r="E21372" s="24" t="s">
        <v>24</v>
      </c>
    </row>
    <row r="21373" spans="1:5">
      <c r="A21373" s="19">
        <v>45176</v>
      </c>
      <c r="B21373" s="21"/>
      <c r="C21373" s="21">
        <v>12179037.130000001</v>
      </c>
      <c r="D21373" s="11">
        <f t="shared" si="334"/>
        <v>21164609.92799994</v>
      </c>
      <c r="E21373" s="30" t="s">
        <v>17242</v>
      </c>
    </row>
    <row r="21374" spans="1:5">
      <c r="B21374" s="21"/>
      <c r="C21374" s="21">
        <v>18624.34</v>
      </c>
      <c r="D21374" s="11">
        <f t="shared" si="334"/>
        <v>21183234.26799994</v>
      </c>
      <c r="E21374" s="30">
        <v>201533</v>
      </c>
    </row>
    <row r="21375" spans="1:5">
      <c r="B21375" s="22">
        <v>-12000000</v>
      </c>
      <c r="C21375" s="21"/>
      <c r="D21375" s="11">
        <f t="shared" si="334"/>
        <v>9183234.2679999396</v>
      </c>
      <c r="E21375" s="24" t="s">
        <v>47</v>
      </c>
    </row>
    <row r="21376" spans="1:5">
      <c r="B21376" s="21">
        <v>-130306.57</v>
      </c>
      <c r="C21376" s="21"/>
      <c r="D21376" s="11">
        <f t="shared" si="334"/>
        <v>9052927.6979999393</v>
      </c>
      <c r="E21376" s="30">
        <v>25001356949</v>
      </c>
    </row>
    <row r="21377" spans="1:5">
      <c r="B21377" s="21">
        <v>-92211.199999999997</v>
      </c>
      <c r="C21377" s="21"/>
      <c r="D21377" s="11">
        <f t="shared" si="334"/>
        <v>8960716.4979999401</v>
      </c>
      <c r="E21377" s="30">
        <v>25001357558</v>
      </c>
    </row>
    <row r="21378" spans="1:5">
      <c r="B21378" s="21"/>
      <c r="C21378" s="21">
        <v>575204.29</v>
      </c>
      <c r="D21378" s="11">
        <f t="shared" si="334"/>
        <v>9535920.7879999392</v>
      </c>
      <c r="E21378" s="30" t="s">
        <v>17275</v>
      </c>
    </row>
    <row r="21379" spans="1:5">
      <c r="A21379" s="19">
        <v>45177</v>
      </c>
      <c r="B21379" s="40"/>
      <c r="C21379" s="40">
        <v>22537449.739999998</v>
      </c>
      <c r="D21379" s="11">
        <f t="shared" si="334"/>
        <v>32073370.527999938</v>
      </c>
      <c r="E21379" s="30" t="s">
        <v>13285</v>
      </c>
    </row>
    <row r="21380" spans="1:5">
      <c r="B21380" s="40"/>
      <c r="C21380" s="40">
        <v>132968.82999999999</v>
      </c>
      <c r="D21380" s="11">
        <f t="shared" si="334"/>
        <v>32206339.357999936</v>
      </c>
      <c r="E21380" s="30" t="s">
        <v>17364</v>
      </c>
    </row>
    <row r="21381" spans="1:5">
      <c r="B21381" s="40">
        <v>-55549.2</v>
      </c>
      <c r="C21381" s="40"/>
      <c r="D21381" s="11">
        <f t="shared" si="334"/>
        <v>32150790.157999936</v>
      </c>
      <c r="E21381" s="30">
        <v>25001356987</v>
      </c>
    </row>
    <row r="21382" spans="1:5">
      <c r="B21382" s="40">
        <v>-307767.38</v>
      </c>
      <c r="C21382" s="40"/>
      <c r="D21382" s="11">
        <f t="shared" si="334"/>
        <v>31843022.777999938</v>
      </c>
      <c r="E21382" s="30">
        <v>25001357091</v>
      </c>
    </row>
    <row r="21383" spans="1:5">
      <c r="B21383" s="40">
        <v>-242834.1</v>
      </c>
      <c r="C21383" s="40"/>
      <c r="D21383" s="11">
        <f t="shared" si="334"/>
        <v>31600188.677999936</v>
      </c>
      <c r="E21383" s="30">
        <v>25001357122</v>
      </c>
    </row>
    <row r="21384" spans="1:5">
      <c r="B21384" s="40">
        <v>-39730.449999999997</v>
      </c>
      <c r="C21384" s="40"/>
      <c r="D21384" s="11">
        <f t="shared" si="334"/>
        <v>31560458.227999937</v>
      </c>
      <c r="E21384" s="30">
        <v>25001357108</v>
      </c>
    </row>
    <row r="21385" spans="1:5">
      <c r="B21385" s="40">
        <v>-111117.19</v>
      </c>
      <c r="C21385" s="40"/>
      <c r="D21385" s="11">
        <f t="shared" si="334"/>
        <v>31449341.037999935</v>
      </c>
      <c r="E21385" s="30">
        <v>25001357053</v>
      </c>
    </row>
    <row r="21386" spans="1:5">
      <c r="B21386" s="40"/>
      <c r="C21386" s="44">
        <v>500000</v>
      </c>
      <c r="D21386" s="11">
        <f t="shared" si="334"/>
        <v>31949341.037999935</v>
      </c>
      <c r="E21386" s="24" t="s">
        <v>58</v>
      </c>
    </row>
    <row r="21387" spans="1:5">
      <c r="B21387" s="21">
        <v>-771693.63</v>
      </c>
      <c r="C21387" s="21"/>
      <c r="D21387" s="11">
        <f t="shared" si="334"/>
        <v>31177647.407999936</v>
      </c>
      <c r="E21387" s="30">
        <v>25001357441</v>
      </c>
    </row>
    <row r="21388" spans="1:5">
      <c r="B21388" s="21">
        <v>-90691.44</v>
      </c>
      <c r="C21388" s="21"/>
      <c r="D21388" s="11">
        <f t="shared" ref="D21388:D21451" si="335">D21387+B21388+C21388</f>
        <v>31086955.967999935</v>
      </c>
      <c r="E21388" s="30">
        <v>25001356999</v>
      </c>
    </row>
    <row r="21389" spans="1:5">
      <c r="B21389" s="21">
        <v>-83484.11</v>
      </c>
      <c r="C21389" s="21"/>
      <c r="D21389" s="11">
        <f t="shared" si="335"/>
        <v>31003471.857999936</v>
      </c>
      <c r="E21389" s="30">
        <v>25001354488</v>
      </c>
    </row>
    <row r="21390" spans="1:5">
      <c r="B21390" s="21">
        <v>-108114.75</v>
      </c>
      <c r="C21390" s="21"/>
      <c r="D21390" s="11">
        <f t="shared" si="335"/>
        <v>30895357.107999936</v>
      </c>
      <c r="E21390" s="30">
        <v>25001357089</v>
      </c>
    </row>
    <row r="21391" spans="1:5">
      <c r="B21391" s="21">
        <v>-109612.67</v>
      </c>
      <c r="C21391" s="21"/>
      <c r="D21391" s="11">
        <f t="shared" si="335"/>
        <v>30785744.437999934</v>
      </c>
      <c r="E21391" s="30">
        <v>25001357534</v>
      </c>
    </row>
    <row r="21392" spans="1:5">
      <c r="B21392" s="21">
        <v>-290799.68</v>
      </c>
      <c r="C21392" s="21"/>
      <c r="D21392" s="11">
        <f t="shared" si="335"/>
        <v>30494944.757999934</v>
      </c>
      <c r="E21392" s="30">
        <v>25001357560</v>
      </c>
    </row>
    <row r="21393" spans="1:5">
      <c r="B21393" s="21">
        <v>-30085.29</v>
      </c>
      <c r="C21393" s="21"/>
      <c r="D21393" s="11">
        <f t="shared" si="335"/>
        <v>30464859.467999935</v>
      </c>
      <c r="E21393" s="30">
        <v>25001357027</v>
      </c>
    </row>
    <row r="21394" spans="1:5">
      <c r="B21394" s="21">
        <v>-76589.490000000005</v>
      </c>
      <c r="C21394" s="21"/>
      <c r="D21394" s="11">
        <f t="shared" si="335"/>
        <v>30388269.977999937</v>
      </c>
      <c r="E21394" s="30">
        <v>25001357039</v>
      </c>
    </row>
    <row r="21395" spans="1:5">
      <c r="B21395" s="21">
        <v>-54965.82</v>
      </c>
      <c r="C21395" s="21"/>
      <c r="D21395" s="11">
        <f t="shared" si="335"/>
        <v>30333304.157999936</v>
      </c>
      <c r="E21395" s="30">
        <v>25001357453</v>
      </c>
    </row>
    <row r="21396" spans="1:5">
      <c r="B21396" s="21">
        <v>-29260.720000000001</v>
      </c>
      <c r="C21396" s="21"/>
      <c r="D21396" s="11">
        <f t="shared" si="335"/>
        <v>30304043.437999938</v>
      </c>
      <c r="E21396" s="30">
        <v>25001357427</v>
      </c>
    </row>
    <row r="21397" spans="1:5">
      <c r="B21397" s="21">
        <v>-321727.84000000003</v>
      </c>
      <c r="C21397" s="21"/>
      <c r="D21397" s="11">
        <f t="shared" si="335"/>
        <v>29982315.597999938</v>
      </c>
      <c r="E21397" s="30">
        <v>25001357077</v>
      </c>
    </row>
    <row r="21398" spans="1:5">
      <c r="B21398" s="21">
        <v>-7128.07</v>
      </c>
      <c r="C21398" s="21"/>
      <c r="D21398" s="11">
        <f t="shared" si="335"/>
        <v>29975187.527999938</v>
      </c>
      <c r="E21398" s="30">
        <v>25001357003</v>
      </c>
    </row>
    <row r="21399" spans="1:5">
      <c r="B21399" s="21">
        <v>-144279.19</v>
      </c>
      <c r="C21399" s="21"/>
      <c r="D21399" s="11">
        <f t="shared" si="335"/>
        <v>29830908.337999936</v>
      </c>
      <c r="E21399" s="30">
        <v>25001357134</v>
      </c>
    </row>
    <row r="21400" spans="1:5">
      <c r="B21400" s="21">
        <v>-109982.32</v>
      </c>
      <c r="C21400" s="21"/>
      <c r="D21400" s="11">
        <f t="shared" si="335"/>
        <v>29720926.017999936</v>
      </c>
      <c r="E21400" s="30">
        <v>25001356937</v>
      </c>
    </row>
    <row r="21401" spans="1:5">
      <c r="A21401" s="19">
        <v>45180</v>
      </c>
      <c r="B21401" s="22">
        <v>-4000000</v>
      </c>
      <c r="C21401" s="21"/>
      <c r="D21401" s="11">
        <f t="shared" si="335"/>
        <v>25720926.017999936</v>
      </c>
      <c r="E21401" s="24" t="s">
        <v>47</v>
      </c>
    </row>
    <row r="21402" spans="1:5">
      <c r="B21402" s="21"/>
      <c r="C21402" s="21">
        <v>776661.9</v>
      </c>
      <c r="D21402" s="11">
        <f t="shared" si="335"/>
        <v>26497587.917999934</v>
      </c>
      <c r="E21402" s="30" t="s">
        <v>13285</v>
      </c>
    </row>
    <row r="21403" spans="1:5">
      <c r="B21403" s="21">
        <v>-6016152.2199999997</v>
      </c>
      <c r="C21403" s="21"/>
      <c r="D21403" s="11">
        <f t="shared" si="335"/>
        <v>20481435.697999936</v>
      </c>
      <c r="E21403" s="30">
        <v>25001334575</v>
      </c>
    </row>
    <row r="21404" spans="1:5">
      <c r="B21404" s="21"/>
      <c r="C21404" s="21">
        <v>23024</v>
      </c>
      <c r="D21404" s="11">
        <f t="shared" si="335"/>
        <v>20504459.697999936</v>
      </c>
      <c r="E21404" s="30" t="s">
        <v>17370</v>
      </c>
    </row>
    <row r="21405" spans="1:5">
      <c r="A21405" s="19">
        <v>45181</v>
      </c>
      <c r="B21405" s="22">
        <v>-3000000</v>
      </c>
      <c r="C21405" s="21"/>
      <c r="D21405" s="11">
        <f t="shared" si="335"/>
        <v>17504459.697999936</v>
      </c>
      <c r="E21405" s="24" t="s">
        <v>17372</v>
      </c>
    </row>
    <row r="21406" spans="1:5">
      <c r="B21406" s="21">
        <v>-47749.3</v>
      </c>
      <c r="C21406" s="21"/>
      <c r="D21406" s="11">
        <f t="shared" si="335"/>
        <v>17456710.397999935</v>
      </c>
      <c r="E21406" s="30">
        <v>25001358600</v>
      </c>
    </row>
    <row r="21407" spans="1:5">
      <c r="A21407" s="19">
        <v>45182</v>
      </c>
      <c r="B21407" s="21">
        <v>-75507.73</v>
      </c>
      <c r="C21407" s="21"/>
      <c r="D21407" s="11">
        <f t="shared" si="335"/>
        <v>17381202.667999934</v>
      </c>
      <c r="E21407" s="30" t="s">
        <v>3383</v>
      </c>
    </row>
    <row r="21408" spans="1:5">
      <c r="B21408" s="21">
        <v>-127384.46</v>
      </c>
      <c r="C21408" s="21"/>
      <c r="D21408" s="11">
        <f t="shared" si="335"/>
        <v>17253818.207999934</v>
      </c>
      <c r="E21408" s="30">
        <v>25001358929</v>
      </c>
    </row>
    <row r="21409" spans="1:5">
      <c r="B21409" s="21">
        <v>-12978.17</v>
      </c>
      <c r="C21409" s="21"/>
      <c r="D21409" s="11">
        <f t="shared" si="335"/>
        <v>17240840.037999932</v>
      </c>
      <c r="E21409" s="30">
        <v>25001359326</v>
      </c>
    </row>
    <row r="21410" spans="1:5">
      <c r="B21410" s="21">
        <v>-208702.58</v>
      </c>
      <c r="C21410" s="21"/>
      <c r="D21410" s="11">
        <f t="shared" si="335"/>
        <v>17032137.457999934</v>
      </c>
      <c r="E21410" s="30">
        <v>25001359338</v>
      </c>
    </row>
    <row r="21411" spans="1:5">
      <c r="B21411" s="21"/>
      <c r="C21411" s="21">
        <v>365944.31</v>
      </c>
      <c r="D21411" s="11">
        <f t="shared" si="335"/>
        <v>17398081.767999932</v>
      </c>
      <c r="E21411" s="30">
        <v>201543</v>
      </c>
    </row>
    <row r="21412" spans="1:5">
      <c r="B21412" s="21"/>
      <c r="C21412" s="21">
        <v>66091.27</v>
      </c>
      <c r="D21412" s="11">
        <f t="shared" si="335"/>
        <v>17464173.037999932</v>
      </c>
      <c r="E21412" s="30" t="s">
        <v>15663</v>
      </c>
    </row>
    <row r="21413" spans="1:5">
      <c r="B21413" s="22">
        <v>-171</v>
      </c>
      <c r="C21413" s="21"/>
      <c r="D21413" s="11">
        <f t="shared" si="335"/>
        <v>17464002.037999932</v>
      </c>
      <c r="E21413" s="24" t="s">
        <v>24</v>
      </c>
    </row>
    <row r="21414" spans="1:5">
      <c r="A21414" s="19">
        <v>45183</v>
      </c>
      <c r="B21414" s="21"/>
      <c r="C21414" s="21">
        <v>13869754.720000001</v>
      </c>
      <c r="D21414" s="11">
        <f t="shared" si="335"/>
        <v>31333756.757999934</v>
      </c>
      <c r="E21414" s="30" t="s">
        <v>13285</v>
      </c>
    </row>
    <row r="21415" spans="1:5">
      <c r="B21415" s="21"/>
      <c r="C21415" s="21">
        <v>131908.18</v>
      </c>
      <c r="D21415" s="11">
        <f t="shared" si="335"/>
        <v>31465664.937999934</v>
      </c>
      <c r="E21415" s="30">
        <v>25001354026</v>
      </c>
    </row>
    <row r="21416" spans="1:5">
      <c r="B21416" s="21">
        <v>-117012.59</v>
      </c>
      <c r="C21416" s="21"/>
      <c r="D21416" s="11">
        <f t="shared" si="335"/>
        <v>31348652.347999934</v>
      </c>
      <c r="E21416" s="30">
        <v>25001360152</v>
      </c>
    </row>
    <row r="21417" spans="1:5">
      <c r="A21417" s="19">
        <v>45184</v>
      </c>
      <c r="B21417" s="21">
        <v>-7400000</v>
      </c>
      <c r="C21417" s="21"/>
      <c r="D21417" s="11">
        <f t="shared" si="335"/>
        <v>23948652.347999934</v>
      </c>
      <c r="E21417" s="30" t="s">
        <v>15655</v>
      </c>
    </row>
    <row r="21418" spans="1:5">
      <c r="B21418" s="21">
        <v>-22785</v>
      </c>
      <c r="C21418" s="21"/>
      <c r="D21418" s="11">
        <f t="shared" si="335"/>
        <v>23925867.347999934</v>
      </c>
      <c r="E21418" s="30" t="s">
        <v>16548</v>
      </c>
    </row>
    <row r="21419" spans="1:5">
      <c r="B21419" s="21"/>
      <c r="C21419" s="21">
        <v>2553278.98</v>
      </c>
      <c r="D21419" s="11">
        <f t="shared" si="335"/>
        <v>26479146.327999935</v>
      </c>
      <c r="E21419" s="30" t="s">
        <v>13285</v>
      </c>
    </row>
    <row r="21420" spans="1:5">
      <c r="B21420" s="21"/>
      <c r="C21420" s="21">
        <v>46802.5</v>
      </c>
      <c r="D21420" s="11">
        <f t="shared" si="335"/>
        <v>26525948.827999935</v>
      </c>
      <c r="E21420" s="30" t="s">
        <v>17402</v>
      </c>
    </row>
    <row r="21421" spans="1:5">
      <c r="B21421" s="21">
        <v>-8324707.3899999997</v>
      </c>
      <c r="C21421" s="21"/>
      <c r="D21421" s="11">
        <f t="shared" si="335"/>
        <v>18201241.437999934</v>
      </c>
      <c r="E21421" s="30">
        <v>25001334575</v>
      </c>
    </row>
    <row r="21422" spans="1:5">
      <c r="B21422" s="21">
        <v>-108937.68</v>
      </c>
      <c r="C21422" s="21"/>
      <c r="D21422" s="11">
        <f t="shared" si="335"/>
        <v>18092303.757999934</v>
      </c>
      <c r="E21422" s="30">
        <v>25001359340</v>
      </c>
    </row>
    <row r="21423" spans="1:5">
      <c r="B21423" s="21">
        <v>-185850.28</v>
      </c>
      <c r="C21423" s="21"/>
      <c r="D21423" s="11">
        <f t="shared" si="335"/>
        <v>17906453.477999933</v>
      </c>
      <c r="E21423" s="30">
        <v>25001359269</v>
      </c>
    </row>
    <row r="21424" spans="1:5">
      <c r="B21424" s="21">
        <v>-8049.51</v>
      </c>
      <c r="C21424" s="21"/>
      <c r="D21424" s="11">
        <f t="shared" si="335"/>
        <v>17898403.967999931</v>
      </c>
      <c r="E21424" s="30">
        <v>25001359271</v>
      </c>
    </row>
    <row r="21425" spans="1:5">
      <c r="B21425" s="21"/>
      <c r="C21425" s="21">
        <v>332686.31</v>
      </c>
      <c r="D21425" s="11">
        <f t="shared" si="335"/>
        <v>18231090.27799993</v>
      </c>
      <c r="E21425" s="30">
        <v>201557</v>
      </c>
    </row>
    <row r="21426" spans="1:5">
      <c r="B21426" s="21"/>
      <c r="C21426" s="21">
        <v>292829.8</v>
      </c>
      <c r="D21426" s="11">
        <f t="shared" si="335"/>
        <v>18523920.077999931</v>
      </c>
      <c r="E21426" s="30">
        <v>45187</v>
      </c>
    </row>
    <row r="21427" spans="1:5">
      <c r="B21427" s="21">
        <v>-184771.86</v>
      </c>
      <c r="C21427" s="21"/>
      <c r="D21427" s="11">
        <f t="shared" si="335"/>
        <v>18339148.217999931</v>
      </c>
      <c r="E21427" s="30">
        <v>25001359352</v>
      </c>
    </row>
    <row r="21428" spans="1:5">
      <c r="B21428" s="21">
        <v>-166172.9</v>
      </c>
      <c r="C21428" s="21"/>
      <c r="D21428" s="11">
        <f t="shared" si="335"/>
        <v>18172975.317999933</v>
      </c>
      <c r="E21428" s="30">
        <v>25001358917</v>
      </c>
    </row>
    <row r="21429" spans="1:5">
      <c r="A21429" s="19">
        <v>45187</v>
      </c>
      <c r="B21429" s="21"/>
      <c r="C21429" s="21">
        <v>775333.94</v>
      </c>
      <c r="D21429" s="11">
        <f t="shared" si="335"/>
        <v>18948309.257999934</v>
      </c>
      <c r="E21429" s="30" t="s">
        <v>13285</v>
      </c>
    </row>
    <row r="21430" spans="1:5">
      <c r="B21430" s="22">
        <v>-7000000</v>
      </c>
      <c r="C21430" s="21"/>
      <c r="D21430" s="11">
        <f t="shared" si="335"/>
        <v>11948309.257999934</v>
      </c>
      <c r="E21430" s="24" t="s">
        <v>16851</v>
      </c>
    </row>
    <row r="21431" spans="1:5">
      <c r="B21431" s="21"/>
      <c r="C21431" s="21">
        <v>123279.98</v>
      </c>
      <c r="D21431" s="11">
        <f t="shared" si="335"/>
        <v>12071589.237999935</v>
      </c>
      <c r="E21431" s="30" t="s">
        <v>17403</v>
      </c>
    </row>
    <row r="21432" spans="1:5">
      <c r="B21432" s="21"/>
      <c r="C21432" s="21">
        <v>118320.97</v>
      </c>
      <c r="D21432" s="11">
        <f t="shared" si="335"/>
        <v>12189910.207999935</v>
      </c>
      <c r="E21432" s="30" t="s">
        <v>17404</v>
      </c>
    </row>
    <row r="21433" spans="1:5">
      <c r="B21433" s="21">
        <v>-40291.519999999997</v>
      </c>
      <c r="C21433" s="21"/>
      <c r="D21433" s="11">
        <f t="shared" si="335"/>
        <v>12149618.687999936</v>
      </c>
      <c r="E21433" s="30">
        <v>25001360576</v>
      </c>
    </row>
    <row r="21434" spans="1:5">
      <c r="B21434" s="21">
        <v>-113504.57</v>
      </c>
      <c r="C21434" s="21"/>
      <c r="D21434" s="11">
        <f t="shared" si="335"/>
        <v>12036114.117999936</v>
      </c>
      <c r="E21434" s="30">
        <v>25001359283</v>
      </c>
    </row>
    <row r="21435" spans="1:5">
      <c r="B21435" s="21">
        <v>-37394.75</v>
      </c>
      <c r="C21435" s="21"/>
      <c r="D21435" s="11">
        <f t="shared" si="335"/>
        <v>11998719.367999936</v>
      </c>
      <c r="E21435" s="30">
        <v>25001357065</v>
      </c>
    </row>
    <row r="21436" spans="1:5">
      <c r="A21436" s="19">
        <v>45188</v>
      </c>
      <c r="B21436" s="21"/>
      <c r="C21436" s="21">
        <v>118491.86</v>
      </c>
      <c r="D21436" s="11">
        <f t="shared" si="335"/>
        <v>12117211.227999935</v>
      </c>
      <c r="E21436" s="30" t="s">
        <v>17414</v>
      </c>
    </row>
    <row r="21437" spans="1:5">
      <c r="B21437" s="21">
        <v>-183713.62</v>
      </c>
      <c r="C21437" s="21"/>
      <c r="D21437" s="11">
        <f t="shared" si="335"/>
        <v>11933497.607999936</v>
      </c>
      <c r="E21437" s="30">
        <v>25001360538</v>
      </c>
    </row>
    <row r="21438" spans="1:5">
      <c r="B21438" s="21">
        <v>-117181.3</v>
      </c>
      <c r="C21438" s="21"/>
      <c r="D21438" s="11">
        <f t="shared" si="335"/>
        <v>11816316.307999935</v>
      </c>
      <c r="E21438" s="30">
        <v>25001360495</v>
      </c>
    </row>
    <row r="21439" spans="1:5">
      <c r="B21439" s="21">
        <v>-135243.56</v>
      </c>
      <c r="C21439" s="21"/>
      <c r="D21439" s="11">
        <f t="shared" si="335"/>
        <v>11681072.747999934</v>
      </c>
      <c r="E21439" s="30">
        <v>25001360257</v>
      </c>
    </row>
    <row r="21440" spans="1:5">
      <c r="B21440" s="21">
        <v>-14911.41</v>
      </c>
      <c r="C21440" s="21"/>
      <c r="D21440" s="11">
        <f t="shared" si="335"/>
        <v>11666161.337999934</v>
      </c>
      <c r="E21440" s="30">
        <v>25001360540</v>
      </c>
    </row>
    <row r="21441" spans="1:5">
      <c r="B21441" s="21">
        <v>-145202.32999999999</v>
      </c>
      <c r="C21441" s="21"/>
      <c r="D21441" s="11">
        <f t="shared" si="335"/>
        <v>11520959.007999934</v>
      </c>
      <c r="E21441" s="30">
        <v>25001361054</v>
      </c>
    </row>
    <row r="21442" spans="1:5">
      <c r="B21442" s="21">
        <v>-82744.320000000007</v>
      </c>
      <c r="C21442" s="21"/>
      <c r="D21442" s="11">
        <f t="shared" si="335"/>
        <v>11438214.687999934</v>
      </c>
      <c r="E21442" s="30">
        <v>25001361042</v>
      </c>
    </row>
    <row r="21443" spans="1:5">
      <c r="B21443" s="21"/>
      <c r="C21443" s="21">
        <v>178823.4</v>
      </c>
      <c r="D21443" s="11">
        <f t="shared" si="335"/>
        <v>11617038.087999934</v>
      </c>
      <c r="E21443" s="30" t="s">
        <v>15663</v>
      </c>
    </row>
    <row r="21444" spans="1:5">
      <c r="B21444" s="21"/>
      <c r="C21444" s="21">
        <v>499942.5</v>
      </c>
      <c r="D21444" s="11">
        <f t="shared" si="335"/>
        <v>12116980.587999934</v>
      </c>
      <c r="E21444" s="30" t="s">
        <v>17402</v>
      </c>
    </row>
    <row r="21445" spans="1:5">
      <c r="A21445" s="19">
        <v>45189</v>
      </c>
      <c r="B21445" s="21">
        <v>-800000</v>
      </c>
      <c r="C21445" s="21"/>
      <c r="D21445" s="11">
        <f t="shared" si="335"/>
        <v>11316980.587999934</v>
      </c>
      <c r="E21445" s="30" t="s">
        <v>17415</v>
      </c>
    </row>
    <row r="21446" spans="1:5">
      <c r="B21446" s="21">
        <v>-133353.17000000001</v>
      </c>
      <c r="C21446" s="21"/>
      <c r="D21446" s="11">
        <f t="shared" si="335"/>
        <v>11183627.417999934</v>
      </c>
      <c r="E21446" s="30" t="s">
        <v>3325</v>
      </c>
    </row>
    <row r="21447" spans="1:5">
      <c r="B21447" s="21"/>
      <c r="C21447" s="21">
        <v>229875.3</v>
      </c>
      <c r="D21447" s="11">
        <f t="shared" si="335"/>
        <v>11413502.717999935</v>
      </c>
      <c r="E21447" s="30" t="s">
        <v>17402</v>
      </c>
    </row>
    <row r="21448" spans="1:5">
      <c r="B21448" s="21"/>
      <c r="C21448" s="21">
        <v>274102.7</v>
      </c>
      <c r="D21448" s="11">
        <f t="shared" si="335"/>
        <v>11687605.417999934</v>
      </c>
      <c r="E21448" s="30" t="s">
        <v>17402</v>
      </c>
    </row>
    <row r="21449" spans="1:5">
      <c r="B21449" s="21"/>
      <c r="C21449" s="21">
        <v>281402.5</v>
      </c>
      <c r="D21449" s="11">
        <f t="shared" si="335"/>
        <v>11969007.917999934</v>
      </c>
      <c r="E21449" s="30" t="s">
        <v>17402</v>
      </c>
    </row>
    <row r="21450" spans="1:5">
      <c r="B21450" s="21"/>
      <c r="C21450" s="21">
        <v>274369.5</v>
      </c>
      <c r="D21450" s="11">
        <f t="shared" si="335"/>
        <v>12243377.417999934</v>
      </c>
      <c r="E21450" s="30" t="s">
        <v>17402</v>
      </c>
    </row>
    <row r="21451" spans="1:5">
      <c r="B21451" s="21">
        <v>-185710.02</v>
      </c>
      <c r="C21451" s="21"/>
      <c r="D21451" s="11">
        <f t="shared" si="335"/>
        <v>12057667.397999935</v>
      </c>
      <c r="E21451" s="30">
        <v>25001361430</v>
      </c>
    </row>
    <row r="21452" spans="1:5">
      <c r="B21452" s="21">
        <v>-286112.40999999997</v>
      </c>
      <c r="C21452" s="21"/>
      <c r="D21452" s="11">
        <f t="shared" ref="D21452:D21515" si="336">D21451+B21452+C21452</f>
        <v>11771554.987999935</v>
      </c>
      <c r="E21452" s="30">
        <v>25001361947</v>
      </c>
    </row>
    <row r="21453" spans="1:5">
      <c r="B21453" s="21">
        <v>-172977.02</v>
      </c>
      <c r="C21453" s="21"/>
      <c r="D21453" s="11">
        <f t="shared" si="336"/>
        <v>11598577.967999935</v>
      </c>
      <c r="E21453" s="30">
        <v>25001361866</v>
      </c>
    </row>
    <row r="21454" spans="1:5">
      <c r="B21454" s="22">
        <v>-228</v>
      </c>
      <c r="C21454" s="21"/>
      <c r="D21454" s="11">
        <f t="shared" si="336"/>
        <v>11598349.967999935</v>
      </c>
      <c r="E21454" s="24" t="s">
        <v>24</v>
      </c>
    </row>
    <row r="21455" spans="1:5">
      <c r="A21455" s="19">
        <v>45190</v>
      </c>
      <c r="B21455" s="21"/>
      <c r="C21455" s="21">
        <v>19367230.850000001</v>
      </c>
      <c r="D21455" s="11">
        <f t="shared" si="336"/>
        <v>30965580.817999937</v>
      </c>
      <c r="E21455" s="30" t="s">
        <v>13285</v>
      </c>
    </row>
    <row r="21456" spans="1:5">
      <c r="B21456" s="21">
        <v>-48602.879999999997</v>
      </c>
      <c r="C21456" s="21"/>
      <c r="D21456" s="11">
        <f t="shared" si="336"/>
        <v>30916977.937999938</v>
      </c>
      <c r="E21456" s="30">
        <v>25001361030</v>
      </c>
    </row>
    <row r="21457" spans="1:5">
      <c r="B21457" s="21">
        <v>-107809.56</v>
      </c>
      <c r="C21457" s="21"/>
      <c r="D21457" s="11">
        <f t="shared" si="336"/>
        <v>30809168.377999939</v>
      </c>
      <c r="E21457" s="30">
        <v>25001362394</v>
      </c>
    </row>
    <row r="21458" spans="1:5">
      <c r="B21458" s="21">
        <v>-137043.53</v>
      </c>
      <c r="C21458" s="21"/>
      <c r="D21458" s="11">
        <f t="shared" si="336"/>
        <v>30672124.847999938</v>
      </c>
      <c r="E21458" s="30">
        <v>25001361080</v>
      </c>
    </row>
    <row r="21459" spans="1:5">
      <c r="B21459" s="21">
        <v>-53130.62</v>
      </c>
      <c r="C21459" s="21"/>
      <c r="D21459" s="11">
        <f t="shared" si="336"/>
        <v>30618994.227999937</v>
      </c>
      <c r="E21459" s="30">
        <v>25001361078</v>
      </c>
    </row>
    <row r="21460" spans="1:5">
      <c r="B21460" s="21">
        <v>-15031.13</v>
      </c>
      <c r="C21460" s="21"/>
      <c r="D21460" s="11">
        <f t="shared" si="336"/>
        <v>30603963.097999938</v>
      </c>
      <c r="E21460" s="30">
        <v>25001361159</v>
      </c>
    </row>
    <row r="21461" spans="1:5">
      <c r="B21461" s="21"/>
      <c r="C21461" s="21">
        <v>38310.81</v>
      </c>
      <c r="D21461" s="11">
        <f t="shared" si="336"/>
        <v>30642273.907999936</v>
      </c>
      <c r="E21461" s="30" t="s">
        <v>17459</v>
      </c>
    </row>
    <row r="21462" spans="1:5">
      <c r="B21462" s="21"/>
      <c r="C21462" s="21">
        <v>33152.01</v>
      </c>
      <c r="D21462" s="11">
        <f t="shared" si="336"/>
        <v>30675425.917999938</v>
      </c>
      <c r="E21462" s="30" t="s">
        <v>17460</v>
      </c>
    </row>
    <row r="21463" spans="1:5">
      <c r="B21463" s="21">
        <v>-101522.72</v>
      </c>
      <c r="C21463" s="21"/>
      <c r="D21463" s="11">
        <f t="shared" si="336"/>
        <v>30573903.197999939</v>
      </c>
      <c r="E21463" s="30">
        <v>25001361092</v>
      </c>
    </row>
    <row r="21464" spans="1:5">
      <c r="B21464" s="21">
        <v>-37567.599999999999</v>
      </c>
      <c r="C21464" s="21"/>
      <c r="D21464" s="11">
        <f t="shared" si="336"/>
        <v>30536335.597999938</v>
      </c>
      <c r="E21464" s="30">
        <v>25001357015</v>
      </c>
    </row>
    <row r="21465" spans="1:5">
      <c r="A21465" s="19">
        <v>45191</v>
      </c>
      <c r="B21465" s="22">
        <v>-19000000</v>
      </c>
      <c r="C21465" s="21"/>
      <c r="D21465" s="11">
        <f t="shared" si="336"/>
        <v>11536335.597999938</v>
      </c>
      <c r="E21465" s="24" t="s">
        <v>16851</v>
      </c>
    </row>
    <row r="21466" spans="1:5">
      <c r="B21466" s="21"/>
      <c r="C21466" s="21">
        <v>135877.17000000001</v>
      </c>
      <c r="D21466" s="11">
        <f t="shared" si="336"/>
        <v>11672212.767999938</v>
      </c>
      <c r="E21466" s="30">
        <v>45176</v>
      </c>
    </row>
    <row r="21467" spans="1:5">
      <c r="B21467" s="21"/>
      <c r="C21467" s="21">
        <v>278680.88</v>
      </c>
      <c r="D21467" s="11">
        <f t="shared" si="336"/>
        <v>11950893.647999939</v>
      </c>
      <c r="E21467" s="30">
        <v>45066</v>
      </c>
    </row>
    <row r="21468" spans="1:5">
      <c r="B21468" s="21"/>
      <c r="C21468" s="21">
        <v>131558.18</v>
      </c>
      <c r="D21468" s="11">
        <f t="shared" si="336"/>
        <v>12082451.827999938</v>
      </c>
      <c r="E21468" s="30">
        <v>45266</v>
      </c>
    </row>
    <row r="21469" spans="1:5">
      <c r="B21469" s="21"/>
      <c r="C21469" s="21">
        <v>30349.25</v>
      </c>
      <c r="D21469" s="11">
        <f t="shared" si="336"/>
        <v>12112801.077999938</v>
      </c>
      <c r="E21469" s="30">
        <v>45235</v>
      </c>
    </row>
    <row r="21470" spans="1:5">
      <c r="B21470" s="21">
        <v>-96488.03</v>
      </c>
      <c r="C21470" s="21"/>
      <c r="D21470" s="11">
        <f t="shared" si="336"/>
        <v>12016313.047999939</v>
      </c>
      <c r="E21470" s="30">
        <v>25001361878</v>
      </c>
    </row>
    <row r="21471" spans="1:5">
      <c r="B21471" s="21">
        <v>-159095.35999999999</v>
      </c>
      <c r="C21471" s="21"/>
      <c r="D21471" s="11">
        <f t="shared" si="336"/>
        <v>11857217.68799994</v>
      </c>
      <c r="E21471" s="30">
        <v>25001361828</v>
      </c>
    </row>
    <row r="21472" spans="1:5">
      <c r="B21472" s="21">
        <v>-272296.83</v>
      </c>
      <c r="C21472" s="21"/>
      <c r="D21472" s="11">
        <f t="shared" si="336"/>
        <v>11584920.857999939</v>
      </c>
      <c r="E21472" s="30">
        <v>25001361909</v>
      </c>
    </row>
    <row r="21473" spans="1:5">
      <c r="B21473" s="21">
        <v>-128640.19</v>
      </c>
      <c r="C21473" s="21"/>
      <c r="D21473" s="11">
        <f t="shared" si="336"/>
        <v>11456280.66799994</v>
      </c>
      <c r="E21473" s="30">
        <v>25001361830</v>
      </c>
    </row>
    <row r="21474" spans="1:5">
      <c r="B21474" s="21">
        <v>-208018.8</v>
      </c>
      <c r="C21474" s="21"/>
      <c r="D21474" s="11">
        <f t="shared" si="336"/>
        <v>11248261.867999939</v>
      </c>
      <c r="E21474" s="30">
        <v>25001361880</v>
      </c>
    </row>
    <row r="21475" spans="1:5">
      <c r="B21475" s="21">
        <v>-63996.77</v>
      </c>
      <c r="C21475" s="21"/>
      <c r="D21475" s="11">
        <f t="shared" si="336"/>
        <v>11184265.09799994</v>
      </c>
      <c r="E21475" s="30">
        <v>25001361854</v>
      </c>
    </row>
    <row r="21476" spans="1:5">
      <c r="B21476" s="21">
        <v>-210097.56</v>
      </c>
      <c r="C21476" s="21"/>
      <c r="D21476" s="11">
        <f t="shared" si="336"/>
        <v>10974167.537999939</v>
      </c>
      <c r="E21476" s="30">
        <v>25001362063</v>
      </c>
    </row>
    <row r="21477" spans="1:5">
      <c r="B21477" s="21">
        <v>-29877.35</v>
      </c>
      <c r="C21477" s="21"/>
      <c r="D21477" s="11">
        <f t="shared" si="336"/>
        <v>10944290.18799994</v>
      </c>
      <c r="E21477" s="30">
        <v>25001361842</v>
      </c>
    </row>
    <row r="21478" spans="1:5">
      <c r="B21478" s="21">
        <v>-166972.54</v>
      </c>
      <c r="C21478" s="21"/>
      <c r="D21478" s="11">
        <f t="shared" si="336"/>
        <v>10777317.64799994</v>
      </c>
      <c r="E21478" s="30">
        <v>25001361892</v>
      </c>
    </row>
    <row r="21479" spans="1:5">
      <c r="B21479" s="21">
        <v>-135891.66</v>
      </c>
      <c r="C21479" s="21"/>
      <c r="D21479" s="11">
        <f t="shared" si="336"/>
        <v>10641425.98799994</v>
      </c>
      <c r="E21479" s="30">
        <v>25001361816</v>
      </c>
    </row>
    <row r="21480" spans="1:5">
      <c r="B21480" s="21">
        <v>-132857.43</v>
      </c>
      <c r="C21480" s="21"/>
      <c r="D21480" s="11">
        <f t="shared" si="336"/>
        <v>10508568.557999941</v>
      </c>
      <c r="E21480" s="30">
        <v>25001361935</v>
      </c>
    </row>
    <row r="21481" spans="1:5">
      <c r="A21481" s="19">
        <v>45194</v>
      </c>
      <c r="B21481" s="21">
        <v>-10000</v>
      </c>
      <c r="C21481" s="21"/>
      <c r="D21481" s="11">
        <f t="shared" si="336"/>
        <v>10498568.557999941</v>
      </c>
      <c r="E21481" s="30" t="s">
        <v>17473</v>
      </c>
    </row>
    <row r="21482" spans="1:5">
      <c r="B21482" s="21">
        <v>-5920000</v>
      </c>
      <c r="C21482" s="21"/>
      <c r="D21482" s="11">
        <f t="shared" si="336"/>
        <v>4578568.5579999406</v>
      </c>
      <c r="E21482" s="30" t="s">
        <v>15655</v>
      </c>
    </row>
    <row r="21483" spans="1:5">
      <c r="B21483" s="22">
        <v>-4000000</v>
      </c>
      <c r="C21483" s="21"/>
      <c r="D21483" s="11">
        <f t="shared" si="336"/>
        <v>578568.55799994059</v>
      </c>
      <c r="E21483" s="24" t="s">
        <v>17474</v>
      </c>
    </row>
    <row r="21484" spans="1:5">
      <c r="B21484" s="21"/>
      <c r="C21484" s="22">
        <v>4000000</v>
      </c>
      <c r="D21484" s="11">
        <f t="shared" si="336"/>
        <v>4578568.5579999406</v>
      </c>
      <c r="E21484" s="24" t="s">
        <v>17475</v>
      </c>
    </row>
    <row r="21485" spans="1:5">
      <c r="B21485" s="21"/>
      <c r="C21485" s="21">
        <v>918651.58</v>
      </c>
      <c r="D21485" s="11">
        <f t="shared" si="336"/>
        <v>5497220.1379999407</v>
      </c>
      <c r="E21485" s="30" t="s">
        <v>13285</v>
      </c>
    </row>
    <row r="21486" spans="1:5">
      <c r="B21486" s="21">
        <v>-26764.1</v>
      </c>
      <c r="C21486" s="21"/>
      <c r="D21486" s="11">
        <f t="shared" si="336"/>
        <v>5470456.037999941</v>
      </c>
      <c r="E21486" s="30" t="s">
        <v>3716</v>
      </c>
    </row>
    <row r="21487" spans="1:5">
      <c r="B21487" s="21">
        <v>-7288.76</v>
      </c>
      <c r="C21487" s="21"/>
      <c r="D21487" s="11">
        <f t="shared" si="336"/>
        <v>5463167.2779999413</v>
      </c>
      <c r="E21487" s="30" t="s">
        <v>4029</v>
      </c>
    </row>
    <row r="21488" spans="1:5">
      <c r="B21488" s="21">
        <v>-216011.65</v>
      </c>
      <c r="C21488" s="21"/>
      <c r="D21488" s="11">
        <f t="shared" si="336"/>
        <v>5247155.6279999409</v>
      </c>
      <c r="E21488" s="30" t="s">
        <v>3292</v>
      </c>
    </row>
    <row r="21489" spans="1:5">
      <c r="B21489" s="21">
        <v>-413651.6</v>
      </c>
      <c r="C21489" s="21"/>
      <c r="D21489" s="11">
        <f t="shared" si="336"/>
        <v>4833504.0279999413</v>
      </c>
      <c r="E21489" s="30" t="s">
        <v>16701</v>
      </c>
    </row>
    <row r="21490" spans="1:5">
      <c r="B21490" s="21"/>
      <c r="C21490" s="40">
        <v>3068482.95</v>
      </c>
      <c r="D21490" s="11">
        <f t="shared" si="336"/>
        <v>7901986.9779999414</v>
      </c>
      <c r="E21490" s="30" t="s">
        <v>17480</v>
      </c>
    </row>
    <row r="21491" spans="1:5">
      <c r="B21491" s="21"/>
      <c r="C21491" s="40">
        <v>12410713</v>
      </c>
      <c r="D21491" s="11">
        <f t="shared" si="336"/>
        <v>20312699.977999941</v>
      </c>
      <c r="E21491" s="30" t="s">
        <v>3376</v>
      </c>
    </row>
    <row r="21492" spans="1:5">
      <c r="B21492" s="21">
        <v>-556</v>
      </c>
      <c r="C21492" s="21"/>
      <c r="D21492" s="11">
        <f t="shared" si="336"/>
        <v>20312143.977999941</v>
      </c>
      <c r="E21492" s="30">
        <v>25001363210</v>
      </c>
    </row>
    <row r="21493" spans="1:5">
      <c r="B21493" s="21"/>
      <c r="C21493" s="21">
        <v>23024</v>
      </c>
      <c r="D21493" s="11">
        <f t="shared" si="336"/>
        <v>20335167.977999941</v>
      </c>
      <c r="E21493" s="30" t="s">
        <v>17481</v>
      </c>
    </row>
    <row r="21494" spans="1:5">
      <c r="B21494" s="21"/>
      <c r="C21494" s="21">
        <v>297781.18</v>
      </c>
      <c r="D21494" s="11">
        <f t="shared" si="336"/>
        <v>20632949.15799994</v>
      </c>
      <c r="E21494" s="30">
        <v>45140</v>
      </c>
    </row>
    <row r="21495" spans="1:5">
      <c r="B21495" s="21"/>
      <c r="C21495" s="40">
        <v>794965</v>
      </c>
      <c r="D21495" s="11">
        <f t="shared" si="336"/>
        <v>21427914.15799994</v>
      </c>
      <c r="E21495" s="30" t="s">
        <v>16328</v>
      </c>
    </row>
    <row r="21496" spans="1:5">
      <c r="B21496" s="21"/>
      <c r="C21496" s="22">
        <v>6000000</v>
      </c>
      <c r="D21496" s="11">
        <f t="shared" si="336"/>
        <v>27427914.15799994</v>
      </c>
      <c r="E21496" s="24" t="s">
        <v>17482</v>
      </c>
    </row>
    <row r="21497" spans="1:5">
      <c r="B21497" s="21">
        <v>-220126.97</v>
      </c>
      <c r="C21497" s="21"/>
      <c r="D21497" s="11">
        <f t="shared" si="336"/>
        <v>27207787.187999941</v>
      </c>
      <c r="E21497" s="30">
        <v>25001361923</v>
      </c>
    </row>
    <row r="21498" spans="1:5">
      <c r="B21498" s="21">
        <v>-202814.48</v>
      </c>
      <c r="C21498" s="21"/>
      <c r="D21498" s="11">
        <f t="shared" si="336"/>
        <v>27004972.707999941</v>
      </c>
      <c r="E21498" s="30">
        <v>25001362401</v>
      </c>
    </row>
    <row r="21499" spans="1:5">
      <c r="B21499" s="21"/>
      <c r="C21499" s="21">
        <v>225252.29</v>
      </c>
      <c r="D21499" s="11">
        <f t="shared" si="336"/>
        <v>27230224.99799994</v>
      </c>
      <c r="E21499" s="30">
        <v>45244</v>
      </c>
    </row>
    <row r="21500" spans="1:5">
      <c r="B21500" s="21">
        <v>-290947.15000000002</v>
      </c>
      <c r="C21500" s="21"/>
      <c r="D21500" s="11">
        <f t="shared" si="336"/>
        <v>26939277.847999942</v>
      </c>
      <c r="E21500" s="30">
        <v>25001361911</v>
      </c>
    </row>
    <row r="21501" spans="1:5">
      <c r="A21501" s="19">
        <v>45195</v>
      </c>
      <c r="B21501" s="22">
        <v>-2000000</v>
      </c>
      <c r="D21501" s="11">
        <f t="shared" si="336"/>
        <v>24939277.847999942</v>
      </c>
      <c r="E21501" s="24" t="s">
        <v>2497</v>
      </c>
    </row>
    <row r="21502" spans="1:5">
      <c r="B21502" s="22">
        <v>-8000000</v>
      </c>
      <c r="D21502" s="11">
        <f t="shared" si="336"/>
        <v>16939277.847999942</v>
      </c>
      <c r="E21502" s="24" t="s">
        <v>16851</v>
      </c>
    </row>
    <row r="21503" spans="1:5">
      <c r="B21503" s="22">
        <v>-10000000</v>
      </c>
      <c r="C21503" s="21"/>
      <c r="D21503" s="11">
        <f t="shared" si="336"/>
        <v>6939277.8479999416</v>
      </c>
      <c r="E21503" s="24" t="s">
        <v>13308</v>
      </c>
    </row>
    <row r="21504" spans="1:5">
      <c r="B21504" s="21"/>
      <c r="C21504" s="21">
        <v>152229.04999999999</v>
      </c>
      <c r="D21504" s="11">
        <f t="shared" si="336"/>
        <v>7091506.8979999414</v>
      </c>
      <c r="E21504" s="30" t="s">
        <v>17490</v>
      </c>
    </row>
    <row r="21505" spans="1:5">
      <c r="B21505" s="21"/>
      <c r="C21505" s="21">
        <v>255490.5</v>
      </c>
      <c r="D21505" s="11">
        <f t="shared" si="336"/>
        <v>7346997.3979999414</v>
      </c>
      <c r="E21505" s="30">
        <v>201581</v>
      </c>
    </row>
    <row r="21506" spans="1:5">
      <c r="B21506" s="21"/>
      <c r="C21506" s="21">
        <v>41157.06</v>
      </c>
      <c r="D21506" s="11">
        <f t="shared" si="336"/>
        <v>7388154.457999941</v>
      </c>
      <c r="E21506" s="30">
        <v>201573</v>
      </c>
    </row>
    <row r="21507" spans="1:5">
      <c r="B21507" s="21"/>
      <c r="C21507" s="21">
        <v>166514.75</v>
      </c>
      <c r="D21507" s="11">
        <f t="shared" si="336"/>
        <v>7554669.207999941</v>
      </c>
      <c r="E21507" s="30" t="s">
        <v>15663</v>
      </c>
    </row>
    <row r="21508" spans="1:5">
      <c r="B21508" s="21">
        <v>-227812.31</v>
      </c>
      <c r="C21508" s="21"/>
      <c r="D21508" s="11">
        <f t="shared" si="336"/>
        <v>7326856.8979999414</v>
      </c>
      <c r="E21508" s="30">
        <v>25001364479</v>
      </c>
    </row>
    <row r="21509" spans="1:5">
      <c r="B21509" s="21">
        <v>-102602.1</v>
      </c>
      <c r="C21509" s="21"/>
      <c r="D21509" s="11">
        <f t="shared" si="336"/>
        <v>7224254.7979999417</v>
      </c>
      <c r="E21509" s="30">
        <v>25001364493</v>
      </c>
    </row>
    <row r="21510" spans="1:5">
      <c r="A21510" s="19">
        <v>45196</v>
      </c>
      <c r="B21510" s="40">
        <v>-2525.81</v>
      </c>
      <c r="C21510" s="21"/>
      <c r="D21510" s="11">
        <f>D21509+B21510+C21510</f>
        <v>7221728.9879999422</v>
      </c>
      <c r="E21510" s="30" t="s">
        <v>17491</v>
      </c>
    </row>
    <row r="21511" spans="1:5">
      <c r="B21511" s="21"/>
      <c r="C21511" s="21">
        <v>2649968</v>
      </c>
      <c r="D21511" s="11">
        <f>D21510+B21511+C21511</f>
        <v>9871696.9879999422</v>
      </c>
      <c r="E21511" s="30" t="s">
        <v>3319</v>
      </c>
    </row>
    <row r="21512" spans="1:5">
      <c r="B21512" s="21">
        <v>-3532.28</v>
      </c>
      <c r="C21512" s="21"/>
      <c r="D21512" s="11">
        <f t="shared" si="336"/>
        <v>9868164.7079999428</v>
      </c>
      <c r="E21512" s="30" t="s">
        <v>17492</v>
      </c>
    </row>
    <row r="21513" spans="1:5">
      <c r="B21513" s="21"/>
      <c r="C21513" s="21">
        <v>723358.56</v>
      </c>
      <c r="D21513" s="11">
        <f t="shared" si="336"/>
        <v>10591523.267999943</v>
      </c>
      <c r="E21513" s="30">
        <v>90396936</v>
      </c>
    </row>
    <row r="21514" spans="1:5">
      <c r="B21514" s="21"/>
      <c r="C21514" s="21">
        <v>100544.43</v>
      </c>
      <c r="D21514" s="11">
        <f t="shared" si="336"/>
        <v>10692067.697999943</v>
      </c>
      <c r="E21514" s="30" t="s">
        <v>17501</v>
      </c>
    </row>
    <row r="21515" spans="1:5">
      <c r="B21515" s="21"/>
      <c r="C21515" s="21">
        <v>152006.68</v>
      </c>
      <c r="D21515" s="11">
        <f t="shared" si="336"/>
        <v>10844074.377999943</v>
      </c>
      <c r="E21515" s="30" t="s">
        <v>17500</v>
      </c>
    </row>
    <row r="21516" spans="1:5">
      <c r="B21516" s="21">
        <v>-243943.84</v>
      </c>
      <c r="C21516" s="21"/>
      <c r="D21516" s="11">
        <f t="shared" ref="D21516:D21579" si="337">D21515+B21516+C21516</f>
        <v>10600130.537999943</v>
      </c>
      <c r="E21516" s="30">
        <v>25001364574</v>
      </c>
    </row>
    <row r="21517" spans="1:5">
      <c r="B21517" s="21">
        <v>-97130.19</v>
      </c>
      <c r="C21517" s="21"/>
      <c r="D21517" s="11">
        <f t="shared" si="337"/>
        <v>10503000.347999943</v>
      </c>
      <c r="E21517" s="30">
        <v>25001364524</v>
      </c>
    </row>
    <row r="21518" spans="1:5">
      <c r="B21518" s="21">
        <v>-356153.24</v>
      </c>
      <c r="C21518" s="21"/>
      <c r="D21518" s="11">
        <f t="shared" si="337"/>
        <v>10146847.107999943</v>
      </c>
      <c r="E21518" s="30">
        <v>25001363834</v>
      </c>
    </row>
    <row r="21519" spans="1:5">
      <c r="B21519" s="21">
        <v>-227855.6</v>
      </c>
      <c r="C21519" s="21"/>
      <c r="D21519" s="11">
        <f t="shared" si="337"/>
        <v>9918991.5079999436</v>
      </c>
      <c r="E21519" s="30">
        <v>25001363822</v>
      </c>
    </row>
    <row r="21520" spans="1:5">
      <c r="B21520" s="21">
        <v>-146783.12</v>
      </c>
      <c r="C21520" s="21"/>
      <c r="D21520" s="11">
        <f t="shared" si="337"/>
        <v>9772208.3879999444</v>
      </c>
      <c r="E21520" s="30">
        <v>25001364548</v>
      </c>
    </row>
    <row r="21521" spans="1:5">
      <c r="B21521" s="22">
        <v>-752.86</v>
      </c>
      <c r="C21521" s="21"/>
      <c r="D21521" s="11">
        <f t="shared" si="337"/>
        <v>9771455.527999945</v>
      </c>
      <c r="E21521" s="24" t="s">
        <v>24</v>
      </c>
    </row>
    <row r="21522" spans="1:5">
      <c r="A21522" s="19">
        <v>45197</v>
      </c>
      <c r="B21522" s="21"/>
      <c r="C21522" s="21">
        <v>171888.14</v>
      </c>
      <c r="D21522" s="11">
        <f t="shared" si="337"/>
        <v>9943343.6679999456</v>
      </c>
      <c r="E21522" s="30">
        <v>201601</v>
      </c>
    </row>
    <row r="21523" spans="1:5">
      <c r="B21523" s="21">
        <v>-302752.26</v>
      </c>
      <c r="C21523" s="21"/>
      <c r="D21523" s="11">
        <f t="shared" si="337"/>
        <v>9640591.4079999458</v>
      </c>
      <c r="E21523" s="30">
        <v>25001363846</v>
      </c>
    </row>
    <row r="21524" spans="1:5">
      <c r="B21524" s="21">
        <v>-99950.14</v>
      </c>
      <c r="C21524" s="21"/>
      <c r="D21524" s="11">
        <f t="shared" si="337"/>
        <v>9540641.2679999452</v>
      </c>
      <c r="E21524" s="30">
        <v>25001364005</v>
      </c>
    </row>
    <row r="21525" spans="1:5">
      <c r="B21525" s="21">
        <v>-166923.04</v>
      </c>
      <c r="C21525" s="21"/>
      <c r="D21525" s="11">
        <f t="shared" si="337"/>
        <v>9373718.2279999461</v>
      </c>
      <c r="E21525" s="30">
        <v>25001363991</v>
      </c>
    </row>
    <row r="21526" spans="1:5">
      <c r="B21526" s="21"/>
      <c r="C21526" s="21">
        <v>272820.90000000002</v>
      </c>
      <c r="D21526" s="11">
        <f t="shared" si="337"/>
        <v>9646539.1279999465</v>
      </c>
      <c r="E21526" s="30" t="s">
        <v>17402</v>
      </c>
    </row>
    <row r="21527" spans="1:5">
      <c r="B21527" s="21"/>
      <c r="C21527" s="21">
        <v>273493.7</v>
      </c>
      <c r="D21527" s="11">
        <f t="shared" si="337"/>
        <v>9920032.8279999457</v>
      </c>
      <c r="E21527" s="30" t="s">
        <v>17402</v>
      </c>
    </row>
    <row r="21528" spans="1:5">
      <c r="B21528" s="21"/>
      <c r="C21528" s="21">
        <v>396882.02</v>
      </c>
      <c r="D21528" s="11">
        <f t="shared" si="337"/>
        <v>10316914.847999945</v>
      </c>
      <c r="E21528" s="30" t="s">
        <v>17402</v>
      </c>
    </row>
    <row r="21529" spans="1:5">
      <c r="B21529" s="21"/>
      <c r="C21529" s="21">
        <v>272345.3</v>
      </c>
      <c r="D21529" s="11">
        <f t="shared" si="337"/>
        <v>10589260.147999946</v>
      </c>
      <c r="E21529" s="30" t="s">
        <v>17402</v>
      </c>
    </row>
    <row r="21530" spans="1:5">
      <c r="B21530" s="21">
        <v>-75720.06</v>
      </c>
      <c r="C21530" s="21"/>
      <c r="D21530" s="11">
        <f t="shared" si="337"/>
        <v>10513540.087999946</v>
      </c>
      <c r="E21530" s="30">
        <v>25001363989</v>
      </c>
    </row>
    <row r="21531" spans="1:5">
      <c r="A21531" s="19">
        <v>45198</v>
      </c>
      <c r="B21531" s="21">
        <v>-11364.26</v>
      </c>
      <c r="C21531" s="21"/>
      <c r="D21531" s="11">
        <f t="shared" si="337"/>
        <v>10502175.827999946</v>
      </c>
      <c r="E21531" s="30" t="s">
        <v>3715</v>
      </c>
    </row>
    <row r="21532" spans="1:5">
      <c r="B21532" s="21"/>
      <c r="C21532" s="21">
        <v>1147109.43</v>
      </c>
      <c r="D21532" s="11">
        <f t="shared" si="337"/>
        <v>11649285.257999945</v>
      </c>
      <c r="E21532" s="30" t="s">
        <v>13285</v>
      </c>
    </row>
    <row r="21533" spans="1:5">
      <c r="B21533" s="21"/>
      <c r="C21533" s="22">
        <v>1000000</v>
      </c>
      <c r="D21533" s="11">
        <f t="shared" si="337"/>
        <v>12649285.257999945</v>
      </c>
      <c r="E21533" s="24" t="s">
        <v>54</v>
      </c>
    </row>
    <row r="21534" spans="1:5">
      <c r="B21534" s="21"/>
      <c r="C21534" s="21">
        <v>66651.839999999997</v>
      </c>
      <c r="D21534" s="11">
        <f t="shared" si="337"/>
        <v>12715937.097999945</v>
      </c>
      <c r="E21534" s="30" t="s">
        <v>17402</v>
      </c>
    </row>
    <row r="21535" spans="1:5">
      <c r="B21535" s="21"/>
      <c r="C21535" s="21">
        <v>144862.96</v>
      </c>
      <c r="D21535" s="11">
        <f t="shared" si="337"/>
        <v>12860800.057999946</v>
      </c>
      <c r="E21535" s="30">
        <v>45305</v>
      </c>
    </row>
    <row r="21536" spans="1:5">
      <c r="B21536" s="21"/>
      <c r="C21536" s="21">
        <v>265560.17</v>
      </c>
      <c r="D21536" s="11">
        <f t="shared" si="337"/>
        <v>13126360.227999946</v>
      </c>
      <c r="E21536" s="30">
        <v>45304</v>
      </c>
    </row>
    <row r="21537" spans="1:5">
      <c r="B21537" s="21"/>
      <c r="C21537" s="21">
        <v>28843</v>
      </c>
      <c r="D21537" s="11">
        <f t="shared" si="337"/>
        <v>13155203.227999946</v>
      </c>
      <c r="E21537" s="30">
        <v>45393</v>
      </c>
    </row>
    <row r="21538" spans="1:5">
      <c r="B21538" s="21"/>
      <c r="C21538" s="21">
        <v>79539.850000000006</v>
      </c>
      <c r="D21538" s="11">
        <f t="shared" si="337"/>
        <v>13234743.077999946</v>
      </c>
      <c r="E21538" s="30">
        <v>45308</v>
      </c>
    </row>
    <row r="21539" spans="1:5">
      <c r="B21539" s="21"/>
      <c r="C21539" s="21">
        <v>252161.1</v>
      </c>
      <c r="D21539" s="11">
        <f t="shared" si="337"/>
        <v>13486904.177999945</v>
      </c>
      <c r="E21539" s="30">
        <v>45292</v>
      </c>
    </row>
    <row r="21540" spans="1:5">
      <c r="B21540" s="21">
        <v>-77849.06</v>
      </c>
      <c r="C21540" s="21"/>
      <c r="D21540" s="11">
        <f t="shared" si="337"/>
        <v>13409055.117999945</v>
      </c>
      <c r="E21540" s="30">
        <v>25001364629</v>
      </c>
    </row>
    <row r="21541" spans="1:5">
      <c r="B21541" s="21">
        <v>-138550.38</v>
      </c>
      <c r="C21541" s="21"/>
      <c r="D21541" s="11">
        <f t="shared" si="337"/>
        <v>13270504.737999944</v>
      </c>
      <c r="E21541" s="30">
        <v>25001364786</v>
      </c>
    </row>
    <row r="21542" spans="1:5">
      <c r="B21542" s="21">
        <v>-48219.46</v>
      </c>
      <c r="C21542" s="21"/>
      <c r="D21542" s="11">
        <f t="shared" si="337"/>
        <v>13222285.277999943</v>
      </c>
      <c r="E21542" s="30">
        <v>25001365838</v>
      </c>
    </row>
    <row r="21543" spans="1:5">
      <c r="B21543" s="21">
        <v>-28073.4</v>
      </c>
      <c r="C21543" s="21"/>
      <c r="D21543" s="11">
        <f t="shared" si="337"/>
        <v>13194211.877999943</v>
      </c>
      <c r="E21543" s="30">
        <v>25001364512</v>
      </c>
    </row>
    <row r="21544" spans="1:5">
      <c r="B21544" s="23">
        <v>-256896.65</v>
      </c>
      <c r="C21544" s="21"/>
      <c r="D21544" s="11">
        <f t="shared" si="337"/>
        <v>12937315.227999942</v>
      </c>
      <c r="E21544" s="33">
        <v>25001364774</v>
      </c>
    </row>
    <row r="21545" spans="1:5">
      <c r="B21545" s="22">
        <v>-57</v>
      </c>
      <c r="C21545" s="21"/>
      <c r="D21545" s="11">
        <f t="shared" si="337"/>
        <v>12937258.227999942</v>
      </c>
      <c r="E21545" s="24" t="s">
        <v>24</v>
      </c>
    </row>
    <row r="21546" spans="1:5">
      <c r="A21546" s="19">
        <v>45201</v>
      </c>
      <c r="B21546" s="21"/>
      <c r="C21546" s="21">
        <v>13615.79</v>
      </c>
      <c r="D21546" s="11">
        <f t="shared" si="337"/>
        <v>12950874.017999941</v>
      </c>
      <c r="E21546" s="30" t="s">
        <v>13285</v>
      </c>
    </row>
    <row r="21547" spans="1:5">
      <c r="B21547" s="21">
        <v>-66804</v>
      </c>
      <c r="C21547" s="21"/>
      <c r="D21547" s="11">
        <f t="shared" si="337"/>
        <v>12884070.017999941</v>
      </c>
      <c r="E21547" s="30">
        <v>25001363858</v>
      </c>
    </row>
    <row r="21548" spans="1:5">
      <c r="B21548" s="21">
        <v>-116055.59</v>
      </c>
      <c r="C21548" s="21"/>
      <c r="D21548" s="11">
        <f t="shared" si="337"/>
        <v>12768014.427999942</v>
      </c>
      <c r="E21548" s="30">
        <v>25001366073</v>
      </c>
    </row>
    <row r="21549" spans="1:5">
      <c r="B21549" s="21">
        <v>-117955.29</v>
      </c>
      <c r="C21549" s="21"/>
      <c r="D21549" s="11">
        <f t="shared" si="337"/>
        <v>12650059.137999943</v>
      </c>
      <c r="E21549" s="30">
        <v>25001364550</v>
      </c>
    </row>
    <row r="21550" spans="1:5">
      <c r="B21550" s="21">
        <v>-22743.040000000001</v>
      </c>
      <c r="C21550" s="21"/>
      <c r="D21550" s="11">
        <f t="shared" si="337"/>
        <v>12627316.097999943</v>
      </c>
      <c r="E21550" s="30">
        <v>25001364481</v>
      </c>
    </row>
    <row r="21551" spans="1:5">
      <c r="B21551" s="21">
        <v>-76587.19</v>
      </c>
      <c r="C21551" s="21"/>
      <c r="D21551" s="11">
        <f t="shared" si="337"/>
        <v>12550728.907999944</v>
      </c>
      <c r="E21551" s="30">
        <v>25001364536</v>
      </c>
    </row>
    <row r="21552" spans="1:5">
      <c r="B21552" s="21">
        <v>-48244.480000000003</v>
      </c>
      <c r="C21552" s="21"/>
      <c r="D21552" s="11">
        <f t="shared" si="337"/>
        <v>12502484.427999943</v>
      </c>
      <c r="E21552" s="30">
        <v>25001364831</v>
      </c>
    </row>
    <row r="21553" spans="1:5">
      <c r="B21553" s="21">
        <v>-7065.14</v>
      </c>
      <c r="C21553" s="21"/>
      <c r="D21553" s="11">
        <f t="shared" si="337"/>
        <v>12495419.287999943</v>
      </c>
      <c r="E21553" s="30">
        <v>25001364455</v>
      </c>
    </row>
    <row r="21554" spans="1:5">
      <c r="B21554" s="21">
        <v>-74935.67</v>
      </c>
      <c r="C21554" s="21"/>
      <c r="D21554" s="11">
        <f t="shared" si="337"/>
        <v>12420483.617999943</v>
      </c>
      <c r="E21554" s="30">
        <v>25001364398</v>
      </c>
    </row>
    <row r="21555" spans="1:5">
      <c r="B21555" s="21">
        <v>-69387.91</v>
      </c>
      <c r="C21555" s="21"/>
      <c r="D21555" s="11">
        <f t="shared" si="337"/>
        <v>12351095.707999943</v>
      </c>
      <c r="E21555" s="30">
        <v>25001364429</v>
      </c>
    </row>
    <row r="21556" spans="1:5">
      <c r="B21556" s="21">
        <v>-95728.44</v>
      </c>
      <c r="C21556" s="21"/>
      <c r="D21556" s="11">
        <f t="shared" si="337"/>
        <v>12255367.267999943</v>
      </c>
      <c r="E21556" s="30">
        <v>25001364843</v>
      </c>
    </row>
    <row r="21557" spans="1:5">
      <c r="B21557" s="21">
        <v>-66009.850000000006</v>
      </c>
      <c r="C21557" s="21"/>
      <c r="D21557" s="11">
        <f t="shared" si="337"/>
        <v>12189357.417999944</v>
      </c>
      <c r="E21557" s="30">
        <v>25001364500</v>
      </c>
    </row>
    <row r="21558" spans="1:5">
      <c r="B21558" s="21">
        <v>-216847.15</v>
      </c>
      <c r="C21558" s="21"/>
      <c r="D21558" s="11">
        <f t="shared" si="337"/>
        <v>11972510.267999943</v>
      </c>
      <c r="E21558" s="30">
        <v>25001364431</v>
      </c>
    </row>
    <row r="21559" spans="1:5">
      <c r="B21559" s="21">
        <v>-22412.79</v>
      </c>
      <c r="C21559" s="21"/>
      <c r="D21559" s="11">
        <f t="shared" si="337"/>
        <v>11950097.477999944</v>
      </c>
      <c r="E21559" s="30">
        <v>25001364467</v>
      </c>
    </row>
    <row r="21560" spans="1:5">
      <c r="B21560" s="21"/>
      <c r="C21560" s="22">
        <v>38040</v>
      </c>
      <c r="D21560" s="11">
        <f t="shared" si="337"/>
        <v>11988137.477999944</v>
      </c>
      <c r="E21560" s="24" t="s">
        <v>17516</v>
      </c>
    </row>
    <row r="21561" spans="1:5">
      <c r="B21561" s="21">
        <v>-12998.08</v>
      </c>
      <c r="C21561" s="21"/>
      <c r="D21561" s="11">
        <f t="shared" si="337"/>
        <v>11975139.397999944</v>
      </c>
      <c r="E21561" s="30">
        <v>25001364586</v>
      </c>
    </row>
    <row r="21562" spans="1:5">
      <c r="A21562" s="19">
        <v>45202</v>
      </c>
      <c r="B21562" s="21"/>
      <c r="C21562" s="22">
        <v>5000000</v>
      </c>
      <c r="D21562" s="11">
        <f t="shared" si="337"/>
        <v>16975139.397999942</v>
      </c>
      <c r="E21562" s="24" t="s">
        <v>17518</v>
      </c>
    </row>
    <row r="21563" spans="1:5">
      <c r="B21563" s="22">
        <v>-12000000</v>
      </c>
      <c r="C21563" s="21"/>
      <c r="D21563" s="11">
        <f t="shared" si="337"/>
        <v>4975139.3979999423</v>
      </c>
      <c r="E21563" s="24" t="s">
        <v>17519</v>
      </c>
    </row>
    <row r="21564" spans="1:5">
      <c r="B21564" s="21"/>
      <c r="C21564" s="21">
        <v>29160.49</v>
      </c>
      <c r="D21564" s="11">
        <f t="shared" si="337"/>
        <v>5004299.8879999425</v>
      </c>
      <c r="E21564" s="30">
        <v>45402</v>
      </c>
    </row>
    <row r="21565" spans="1:5">
      <c r="B21565" s="21"/>
      <c r="C21565" s="21">
        <v>205821.66</v>
      </c>
      <c r="D21565" s="11">
        <f t="shared" si="337"/>
        <v>5210121.5479999427</v>
      </c>
      <c r="E21565" s="30">
        <v>45279</v>
      </c>
    </row>
    <row r="21566" spans="1:5">
      <c r="B21566" s="21"/>
      <c r="C21566" s="21">
        <v>133166.29</v>
      </c>
      <c r="D21566" s="11">
        <f t="shared" si="337"/>
        <v>5343287.8379999427</v>
      </c>
      <c r="E21566" s="30">
        <v>45296</v>
      </c>
    </row>
    <row r="21567" spans="1:5">
      <c r="B21567" s="21"/>
      <c r="C21567" s="21">
        <v>118197.44</v>
      </c>
      <c r="D21567" s="11">
        <f t="shared" si="337"/>
        <v>5461485.2779999431</v>
      </c>
      <c r="E21567" s="30" t="s">
        <v>15663</v>
      </c>
    </row>
    <row r="21568" spans="1:5">
      <c r="B21568" s="21"/>
      <c r="C21568" s="40">
        <v>10760.36</v>
      </c>
      <c r="D21568" s="11">
        <f t="shared" si="337"/>
        <v>5472245.6379999435</v>
      </c>
      <c r="E21568" s="30" t="s">
        <v>17523</v>
      </c>
    </row>
    <row r="21569" spans="1:5">
      <c r="B21569" s="21">
        <v>-7286.19</v>
      </c>
      <c r="C21569" s="21"/>
      <c r="D21569" s="11">
        <f t="shared" si="337"/>
        <v>5464959.447999943</v>
      </c>
      <c r="E21569" s="30">
        <v>25001366904</v>
      </c>
    </row>
    <row r="21570" spans="1:5">
      <c r="B21570" s="21"/>
      <c r="C21570" s="21">
        <v>117352.58</v>
      </c>
      <c r="D21570" s="11">
        <f t="shared" si="337"/>
        <v>5582312.0279999431</v>
      </c>
      <c r="E21570" s="30" t="s">
        <v>17524</v>
      </c>
    </row>
    <row r="21571" spans="1:5">
      <c r="B21571" s="21">
        <v>-28096.09</v>
      </c>
      <c r="C21571" s="21"/>
      <c r="D21571" s="11">
        <f t="shared" si="337"/>
        <v>5554215.9379999433</v>
      </c>
      <c r="E21571" s="30">
        <v>25001366728</v>
      </c>
    </row>
    <row r="21572" spans="1:5">
      <c r="B21572" s="21">
        <v>-128911.23</v>
      </c>
      <c r="C21572" s="21"/>
      <c r="D21572" s="11">
        <f t="shared" si="337"/>
        <v>5425304.7079999428</v>
      </c>
      <c r="E21572" s="30">
        <v>25001364693</v>
      </c>
    </row>
    <row r="21573" spans="1:5">
      <c r="B21573" s="21">
        <v>-196775.65</v>
      </c>
      <c r="C21573" s="21"/>
      <c r="D21573" s="11">
        <f t="shared" si="337"/>
        <v>5228529.0579999425</v>
      </c>
      <c r="E21573" s="30">
        <v>25001366704</v>
      </c>
    </row>
    <row r="21574" spans="1:5">
      <c r="A21574" s="19">
        <v>45203</v>
      </c>
      <c r="B21574" s="22">
        <v>-2500000</v>
      </c>
      <c r="C21574" s="21"/>
      <c r="D21574" s="11">
        <f t="shared" si="337"/>
        <v>2728529.0579999425</v>
      </c>
      <c r="E21574" s="14" t="s">
        <v>17513</v>
      </c>
    </row>
    <row r="21575" spans="1:5">
      <c r="B21575" s="21">
        <v>-27681.65</v>
      </c>
      <c r="C21575" s="21"/>
      <c r="D21575" s="11">
        <f t="shared" si="337"/>
        <v>2700847.4079999425</v>
      </c>
      <c r="E21575" s="30">
        <v>25001366954</v>
      </c>
    </row>
    <row r="21576" spans="1:5">
      <c r="B21576" s="21">
        <v>-77106.8</v>
      </c>
      <c r="C21576" s="21"/>
      <c r="D21576" s="11">
        <f t="shared" si="337"/>
        <v>2623740.6079999427</v>
      </c>
      <c r="E21576" s="30">
        <v>25001367218</v>
      </c>
    </row>
    <row r="21577" spans="1:5">
      <c r="B21577" s="21">
        <v>-75687.88</v>
      </c>
      <c r="C21577" s="21"/>
      <c r="D21577" s="11">
        <f t="shared" si="337"/>
        <v>2548052.7279999428</v>
      </c>
      <c r="E21577" s="30">
        <v>25001366916</v>
      </c>
    </row>
    <row r="21578" spans="1:5">
      <c r="B21578" s="21">
        <v>-47928.38</v>
      </c>
      <c r="C21578" s="21"/>
      <c r="D21578" s="11">
        <f t="shared" si="337"/>
        <v>2500124.347999943</v>
      </c>
      <c r="E21578" s="30">
        <v>25001366930</v>
      </c>
    </row>
    <row r="21579" spans="1:5">
      <c r="B21579" s="21">
        <v>-228917.91</v>
      </c>
      <c r="C21579" s="21"/>
      <c r="D21579" s="11">
        <f t="shared" si="337"/>
        <v>2271206.4379999428</v>
      </c>
      <c r="E21579" s="30">
        <v>25001363777</v>
      </c>
    </row>
    <row r="21580" spans="1:5">
      <c r="B21580" s="21">
        <v>-69613.63</v>
      </c>
      <c r="C21580" s="21"/>
      <c r="D21580" s="11">
        <f t="shared" ref="D21580:D21643" si="338">D21579+B21580+C21580</f>
        <v>2201592.8079999429</v>
      </c>
      <c r="E21580" s="30">
        <v>25001367187</v>
      </c>
    </row>
    <row r="21581" spans="1:5">
      <c r="B21581" s="22">
        <v>-114</v>
      </c>
      <c r="C21581" s="21"/>
      <c r="D21581" s="11">
        <f t="shared" si="338"/>
        <v>2201478.8079999429</v>
      </c>
      <c r="E21581" s="24" t="s">
        <v>24</v>
      </c>
    </row>
    <row r="21582" spans="1:5">
      <c r="A21582" s="19">
        <v>45204</v>
      </c>
      <c r="B21582" s="21"/>
      <c r="C21582" s="21">
        <v>1731010.75</v>
      </c>
      <c r="D21582" s="11">
        <f t="shared" si="338"/>
        <v>3932489.5579999429</v>
      </c>
      <c r="E21582" s="30" t="s">
        <v>13285</v>
      </c>
    </row>
    <row r="21583" spans="1:5">
      <c r="B21583" s="21">
        <v>-150411.1</v>
      </c>
      <c r="C21583" s="21"/>
      <c r="D21583" s="11">
        <f t="shared" si="338"/>
        <v>3782078.4579999428</v>
      </c>
      <c r="E21583" s="30" t="s">
        <v>17527</v>
      </c>
    </row>
    <row r="21584" spans="1:5">
      <c r="B21584" s="21"/>
      <c r="C21584" s="21">
        <v>1921500</v>
      </c>
      <c r="D21584" s="11">
        <f t="shared" si="338"/>
        <v>5703578.4579999428</v>
      </c>
      <c r="E21584" s="30" t="s">
        <v>17044</v>
      </c>
    </row>
    <row r="21585" spans="1:5">
      <c r="B21585" s="21"/>
      <c r="C21585" s="22">
        <v>5000000</v>
      </c>
      <c r="D21585" s="11">
        <f t="shared" si="338"/>
        <v>10703578.457999943</v>
      </c>
      <c r="E21585" s="24" t="s">
        <v>17530</v>
      </c>
    </row>
    <row r="21586" spans="1:5">
      <c r="B21586" s="21">
        <v>-718875.43</v>
      </c>
      <c r="C21586" s="21"/>
      <c r="D21586" s="11">
        <f t="shared" si="338"/>
        <v>9984703.0279999431</v>
      </c>
      <c r="E21586" s="30">
        <v>25001368003</v>
      </c>
    </row>
    <row r="21587" spans="1:5">
      <c r="B21587" s="21">
        <v>-38006.559999999998</v>
      </c>
      <c r="C21587" s="21"/>
      <c r="D21587" s="11">
        <f t="shared" si="338"/>
        <v>9946696.4679999426</v>
      </c>
      <c r="E21587" s="30">
        <v>25001366659</v>
      </c>
    </row>
    <row r="21588" spans="1:5">
      <c r="B21588" s="21">
        <v>-89005.35</v>
      </c>
      <c r="C21588" s="21"/>
      <c r="D21588" s="11">
        <f t="shared" si="338"/>
        <v>9857691.117999943</v>
      </c>
      <c r="E21588" s="30">
        <v>25001367125</v>
      </c>
    </row>
    <row r="21589" spans="1:5">
      <c r="B21589" s="21"/>
      <c r="C21589" s="21">
        <v>191072.53</v>
      </c>
      <c r="D21589" s="11">
        <f t="shared" si="338"/>
        <v>10048763.647999942</v>
      </c>
      <c r="E21589" s="30">
        <v>45243</v>
      </c>
    </row>
    <row r="21590" spans="1:5">
      <c r="B21590" s="21"/>
      <c r="C21590" s="21">
        <v>91885.53</v>
      </c>
      <c r="D21590" s="11">
        <f t="shared" si="338"/>
        <v>10140649.177999942</v>
      </c>
      <c r="E21590" s="30">
        <v>45389</v>
      </c>
    </row>
    <row r="21591" spans="1:5">
      <c r="B21591" s="21">
        <v>-186751.44</v>
      </c>
      <c r="C21591" s="21"/>
      <c r="D21591" s="11">
        <f t="shared" si="338"/>
        <v>9953897.7379999422</v>
      </c>
      <c r="E21591" s="30">
        <v>25001366716</v>
      </c>
    </row>
    <row r="21592" spans="1:5">
      <c r="B21592" s="21">
        <v>-61333.9</v>
      </c>
      <c r="C21592" s="21"/>
      <c r="D21592" s="11">
        <f t="shared" si="338"/>
        <v>9892563.8379999418</v>
      </c>
      <c r="E21592" s="30">
        <v>25001366661</v>
      </c>
    </row>
    <row r="21593" spans="1:5">
      <c r="B21593" s="21">
        <v>-7238.69</v>
      </c>
      <c r="C21593" s="21"/>
      <c r="D21593" s="11">
        <f t="shared" si="338"/>
        <v>9885325.1479999423</v>
      </c>
      <c r="E21593" s="30">
        <v>25001366697</v>
      </c>
    </row>
    <row r="21594" spans="1:5">
      <c r="A21594" s="19">
        <v>45205</v>
      </c>
      <c r="B21594" s="21"/>
      <c r="C21594" s="22">
        <v>41500000</v>
      </c>
      <c r="D21594" s="11">
        <f t="shared" si="338"/>
        <v>51385325.147999942</v>
      </c>
      <c r="E21594" s="24" t="s">
        <v>17533</v>
      </c>
    </row>
    <row r="21595" spans="1:5">
      <c r="B21595" s="21"/>
      <c r="C21595" s="22">
        <v>5000000</v>
      </c>
      <c r="D21595" s="11">
        <f t="shared" si="338"/>
        <v>56385325.147999942</v>
      </c>
      <c r="E21595" s="24" t="s">
        <v>54</v>
      </c>
    </row>
    <row r="21596" spans="1:5">
      <c r="B21596" s="21"/>
      <c r="C21596" s="21">
        <v>273429.90000000002</v>
      </c>
      <c r="D21596" s="11">
        <f t="shared" si="338"/>
        <v>56658755.047999941</v>
      </c>
      <c r="E21596" s="30" t="s">
        <v>17536</v>
      </c>
    </row>
    <row r="21597" spans="1:5">
      <c r="B21597" s="21"/>
      <c r="C21597" s="21">
        <v>113613.7</v>
      </c>
      <c r="D21597" s="11">
        <f t="shared" si="338"/>
        <v>56772368.747999944</v>
      </c>
      <c r="E21597" s="30">
        <v>45415</v>
      </c>
    </row>
    <row r="21598" spans="1:5">
      <c r="B21598" s="21"/>
      <c r="C21598" s="21">
        <v>262681.61</v>
      </c>
      <c r="D21598" s="11">
        <f t="shared" si="338"/>
        <v>57035050.357999943</v>
      </c>
      <c r="E21598" s="30">
        <v>45381</v>
      </c>
    </row>
    <row r="21599" spans="1:5">
      <c r="B21599" s="21"/>
      <c r="C21599" s="23">
        <v>118562.27</v>
      </c>
      <c r="D21599" s="11">
        <f t="shared" si="338"/>
        <v>57153612.627999946</v>
      </c>
      <c r="E21599" s="33">
        <v>45396</v>
      </c>
    </row>
    <row r="21600" spans="1:5">
      <c r="B21600" s="21">
        <v>-254189.3</v>
      </c>
      <c r="C21600" s="21"/>
      <c r="D21600" s="11">
        <f t="shared" si="338"/>
        <v>56899423.327999949</v>
      </c>
      <c r="E21600" s="30">
        <v>25001364017</v>
      </c>
    </row>
    <row r="21601" spans="1:5">
      <c r="B21601" s="21"/>
      <c r="C21601" s="21">
        <v>516364.81</v>
      </c>
      <c r="D21601" s="11">
        <f t="shared" si="338"/>
        <v>57415788.137999952</v>
      </c>
      <c r="E21601" s="30" t="s">
        <v>17538</v>
      </c>
    </row>
    <row r="21602" spans="1:5">
      <c r="B21602" s="21">
        <v>-221746.7</v>
      </c>
      <c r="C21602" s="21"/>
      <c r="D21602" s="11">
        <f t="shared" si="338"/>
        <v>57194041.437999949</v>
      </c>
      <c r="E21602" s="30">
        <v>25001366635</v>
      </c>
    </row>
    <row r="21603" spans="1:5">
      <c r="B21603" s="21">
        <v>-506544.28</v>
      </c>
      <c r="C21603" s="21"/>
      <c r="D21603" s="11">
        <f t="shared" si="338"/>
        <v>56687497.157999948</v>
      </c>
      <c r="E21603" s="30">
        <v>25001367206</v>
      </c>
    </row>
    <row r="21604" spans="1:5">
      <c r="B21604" s="21">
        <v>-100567.03</v>
      </c>
      <c r="C21604" s="21"/>
      <c r="D21604" s="11">
        <f t="shared" si="338"/>
        <v>56586930.127999946</v>
      </c>
      <c r="E21604" s="30">
        <v>25001366942</v>
      </c>
    </row>
    <row r="21605" spans="1:5">
      <c r="B21605" s="21"/>
      <c r="C21605" s="21">
        <v>269932.5</v>
      </c>
      <c r="D21605" s="11">
        <f t="shared" si="338"/>
        <v>56856862.627999946</v>
      </c>
      <c r="E21605" s="30" t="s">
        <v>17536</v>
      </c>
    </row>
    <row r="21606" spans="1:5">
      <c r="B21606" s="21"/>
      <c r="C21606" s="21">
        <v>271249.09999999998</v>
      </c>
      <c r="D21606" s="11">
        <f t="shared" si="338"/>
        <v>57128111.727999948</v>
      </c>
      <c r="E21606" s="30" t="s">
        <v>17536</v>
      </c>
    </row>
    <row r="21607" spans="1:5">
      <c r="B21607" s="21">
        <v>-2073066.33</v>
      </c>
      <c r="C21607" s="21"/>
      <c r="D21607" s="11">
        <f t="shared" si="338"/>
        <v>55055045.39799995</v>
      </c>
      <c r="E21607" s="30">
        <v>25001342217</v>
      </c>
    </row>
    <row r="21608" spans="1:5">
      <c r="B21608" s="21"/>
      <c r="C21608" s="21">
        <v>260455.5</v>
      </c>
      <c r="D21608" s="11">
        <f t="shared" si="338"/>
        <v>55315500.89799995</v>
      </c>
      <c r="E21608" s="30" t="s">
        <v>17536</v>
      </c>
    </row>
    <row r="21609" spans="1:5">
      <c r="B21609" s="21">
        <v>-108700.86</v>
      </c>
      <c r="C21609" s="21"/>
      <c r="D21609" s="11">
        <f t="shared" si="338"/>
        <v>55206800.03799995</v>
      </c>
      <c r="E21609" s="30">
        <v>25001367101</v>
      </c>
    </row>
    <row r="21610" spans="1:5">
      <c r="B21610" s="21">
        <v>-227786.17</v>
      </c>
      <c r="C21610" s="21"/>
      <c r="D21610" s="11">
        <f t="shared" si="338"/>
        <v>54979013.867999949</v>
      </c>
      <c r="E21610" s="30">
        <v>25001367220</v>
      </c>
    </row>
    <row r="21611" spans="1:5">
      <c r="B21611" s="21">
        <v>-113427.61</v>
      </c>
      <c r="C21611" s="21"/>
      <c r="D21611" s="11">
        <f t="shared" si="338"/>
        <v>54865586.257999949</v>
      </c>
      <c r="E21611" s="30">
        <v>25001367113</v>
      </c>
    </row>
    <row r="21612" spans="1:5">
      <c r="B21612" s="21">
        <v>-75757.38</v>
      </c>
      <c r="C21612" s="21"/>
      <c r="D21612" s="11">
        <f t="shared" si="338"/>
        <v>54789828.877999946</v>
      </c>
      <c r="E21612" s="30">
        <v>25001367644</v>
      </c>
    </row>
    <row r="21613" spans="1:5">
      <c r="B21613" s="21">
        <v>-31111.55</v>
      </c>
      <c r="C21613" s="21"/>
      <c r="D21613" s="11">
        <f t="shared" si="338"/>
        <v>54758717.327999949</v>
      </c>
      <c r="E21613" s="30">
        <v>25001365826</v>
      </c>
    </row>
    <row r="21614" spans="1:5">
      <c r="B21614" s="21">
        <v>-251086.87</v>
      </c>
      <c r="C21614" s="21"/>
      <c r="D21614" s="11">
        <f t="shared" si="338"/>
        <v>54507630.457999952</v>
      </c>
      <c r="E21614" s="30">
        <v>25001367137</v>
      </c>
    </row>
    <row r="21615" spans="1:5">
      <c r="A21615" s="19">
        <v>45208</v>
      </c>
      <c r="B21615" s="21"/>
      <c r="C21615" s="22">
        <v>30300027.710000001</v>
      </c>
      <c r="D21615" s="11">
        <f t="shared" si="338"/>
        <v>84807658.167999953</v>
      </c>
      <c r="E21615" s="24" t="s">
        <v>17537</v>
      </c>
    </row>
    <row r="21616" spans="1:5">
      <c r="B21616" s="21"/>
      <c r="C21616" s="21">
        <v>16020.98</v>
      </c>
      <c r="D21616" s="11">
        <f t="shared" si="338"/>
        <v>84823679.147999957</v>
      </c>
      <c r="E21616" s="30">
        <v>201611</v>
      </c>
    </row>
    <row r="21617" spans="1:5">
      <c r="B21617" s="21">
        <v>-15042.85</v>
      </c>
      <c r="C21617" s="21"/>
      <c r="D21617" s="11">
        <f t="shared" si="338"/>
        <v>84808636.297999963</v>
      </c>
      <c r="E21617" s="30">
        <v>25001364443</v>
      </c>
    </row>
    <row r="21618" spans="1:5">
      <c r="A21618" s="19">
        <v>45209</v>
      </c>
      <c r="B21618" s="21"/>
      <c r="C21618" s="21">
        <v>1059650.76</v>
      </c>
      <c r="D21618" s="11">
        <f t="shared" si="338"/>
        <v>85868287.057999969</v>
      </c>
      <c r="E21618" s="30" t="s">
        <v>13285</v>
      </c>
    </row>
    <row r="21619" spans="1:5">
      <c r="B21619" s="22">
        <v>-47000000</v>
      </c>
      <c r="C21619" s="21"/>
      <c r="D21619" s="11">
        <f t="shared" si="338"/>
        <v>38868287.057999969</v>
      </c>
      <c r="E21619" s="24" t="s">
        <v>17539</v>
      </c>
    </row>
    <row r="21620" spans="1:5">
      <c r="B21620" s="22">
        <v>-10000000</v>
      </c>
      <c r="C21620" s="21"/>
      <c r="D21620" s="11">
        <f t="shared" si="338"/>
        <v>28868287.057999969</v>
      </c>
      <c r="E21620" s="24" t="s">
        <v>17539</v>
      </c>
    </row>
    <row r="21621" spans="1:5">
      <c r="B21621" s="21">
        <v>-22785</v>
      </c>
      <c r="C21621" s="21"/>
      <c r="D21621" s="11">
        <f t="shared" si="338"/>
        <v>28845502.057999969</v>
      </c>
      <c r="E21621" s="30" t="s">
        <v>16548</v>
      </c>
    </row>
    <row r="21622" spans="1:5">
      <c r="B21622" s="21">
        <v>-223298.76</v>
      </c>
      <c r="C21622" s="21"/>
      <c r="D21622" s="11">
        <f t="shared" si="338"/>
        <v>28622203.297999967</v>
      </c>
      <c r="E21622" s="30">
        <v>25001367199</v>
      </c>
    </row>
    <row r="21623" spans="1:5">
      <c r="B21623" s="21">
        <v>-136220.21</v>
      </c>
      <c r="C21623" s="21"/>
      <c r="D21623" s="11">
        <f t="shared" si="338"/>
        <v>28485983.087999966</v>
      </c>
      <c r="E21623" s="30">
        <v>25001365814</v>
      </c>
    </row>
    <row r="21624" spans="1:5">
      <c r="B21624" s="21">
        <v>-45105.919999999998</v>
      </c>
      <c r="C21624" s="21"/>
      <c r="D21624" s="11">
        <f t="shared" si="338"/>
        <v>28440877.167999964</v>
      </c>
      <c r="E21624" s="30">
        <v>25001361016</v>
      </c>
    </row>
    <row r="21625" spans="1:5">
      <c r="B21625" s="21">
        <v>-75044.63</v>
      </c>
      <c r="C21625" s="21"/>
      <c r="D21625" s="11">
        <f t="shared" si="338"/>
        <v>28365832.537999965</v>
      </c>
      <c r="E21625" s="30">
        <v>25001364405</v>
      </c>
    </row>
    <row r="21626" spans="1:5">
      <c r="B21626" s="21">
        <v>-30227.57</v>
      </c>
      <c r="C21626" s="21"/>
      <c r="D21626" s="11">
        <f t="shared" si="338"/>
        <v>28335604.967999965</v>
      </c>
      <c r="E21626" s="30">
        <v>25001366673</v>
      </c>
    </row>
    <row r="21627" spans="1:5">
      <c r="B21627" s="21">
        <v>-8294.09</v>
      </c>
      <c r="C21627" s="21"/>
      <c r="D21627" s="11">
        <f t="shared" si="338"/>
        <v>28327310.877999965</v>
      </c>
      <c r="E21627" s="30">
        <v>25001367163</v>
      </c>
    </row>
    <row r="21628" spans="1:5">
      <c r="B21628" s="21">
        <v>-158760.47</v>
      </c>
      <c r="C21628" s="21"/>
      <c r="D21628" s="11">
        <f t="shared" si="338"/>
        <v>28168550.407999966</v>
      </c>
      <c r="E21628" s="30">
        <v>25001367149</v>
      </c>
    </row>
    <row r="21629" spans="1:5">
      <c r="B21629" s="22">
        <v>-12384133.33</v>
      </c>
      <c r="C21629" s="21"/>
      <c r="D21629" s="11">
        <f t="shared" si="338"/>
        <v>15784417.077999966</v>
      </c>
      <c r="E21629" s="24" t="s">
        <v>17549</v>
      </c>
    </row>
    <row r="21630" spans="1:5">
      <c r="B21630" s="22">
        <v>-8234888.8899999997</v>
      </c>
      <c r="C21630" s="21"/>
      <c r="D21630" s="11">
        <f t="shared" si="338"/>
        <v>7549528.1879999666</v>
      </c>
      <c r="E21630" s="24" t="s">
        <v>17550</v>
      </c>
    </row>
    <row r="21631" spans="1:5">
      <c r="B21631" s="21">
        <v>-7708.78</v>
      </c>
      <c r="C21631" s="21"/>
      <c r="D21631" s="11">
        <f t="shared" si="338"/>
        <v>7541819.4079999663</v>
      </c>
      <c r="E21631" s="30">
        <v>25001366685</v>
      </c>
    </row>
    <row r="21632" spans="1:5">
      <c r="B21632" s="21">
        <v>-15178.13</v>
      </c>
      <c r="C21632" s="21"/>
      <c r="D21632" s="11">
        <f t="shared" si="338"/>
        <v>7526641.2779999664</v>
      </c>
      <c r="E21632" s="30">
        <v>25001364417</v>
      </c>
    </row>
    <row r="21633" spans="1:5">
      <c r="B21633" s="21">
        <v>-42723.5</v>
      </c>
      <c r="C21633" s="21"/>
      <c r="D21633" s="11">
        <f t="shared" si="338"/>
        <v>7483917.7779999664</v>
      </c>
      <c r="E21633" s="30">
        <v>25001364562</v>
      </c>
    </row>
    <row r="21634" spans="1:5">
      <c r="B21634" s="21">
        <v>-169627.32</v>
      </c>
      <c r="C21634" s="21"/>
      <c r="D21634" s="11">
        <f t="shared" si="338"/>
        <v>7314290.4579999661</v>
      </c>
      <c r="E21634" s="30">
        <v>25001364798</v>
      </c>
    </row>
    <row r="21635" spans="1:5">
      <c r="B21635" s="21">
        <v>-38024.269999999997</v>
      </c>
      <c r="C21635" s="21"/>
      <c r="D21635" s="11">
        <f t="shared" si="338"/>
        <v>7276266.1879999666</v>
      </c>
      <c r="E21635" s="30">
        <v>25001367151</v>
      </c>
    </row>
    <row r="21636" spans="1:5">
      <c r="B21636" s="21">
        <v>-159348.21</v>
      </c>
      <c r="C21636" s="21"/>
      <c r="D21636" s="11">
        <f t="shared" si="338"/>
        <v>7116917.9779999666</v>
      </c>
      <c r="E21636" s="30">
        <v>25001368891</v>
      </c>
    </row>
    <row r="21637" spans="1:5">
      <c r="B21637" s="21">
        <v>-155382.47</v>
      </c>
      <c r="C21637" s="21"/>
      <c r="D21637" s="11">
        <f t="shared" si="338"/>
        <v>6961535.5079999669</v>
      </c>
      <c r="E21637" s="30">
        <v>25001369400</v>
      </c>
    </row>
    <row r="21638" spans="1:5">
      <c r="B21638" s="21">
        <v>-52484.43</v>
      </c>
      <c r="C21638" s="21"/>
      <c r="D21638" s="11">
        <f t="shared" si="338"/>
        <v>6909051.0779999672</v>
      </c>
      <c r="E21638" s="30">
        <v>25001361028</v>
      </c>
    </row>
    <row r="21639" spans="1:5">
      <c r="B21639" s="21">
        <v>-37</v>
      </c>
      <c r="C21639" s="21"/>
      <c r="D21639" s="11">
        <f t="shared" si="338"/>
        <v>6909014.0779999672</v>
      </c>
      <c r="E21639" s="30">
        <v>25001363777</v>
      </c>
    </row>
    <row r="21640" spans="1:5">
      <c r="A21640" s="19">
        <v>45210</v>
      </c>
      <c r="B21640" s="21">
        <v>-15802.35</v>
      </c>
      <c r="C21640" s="21"/>
      <c r="D21640" s="11">
        <f t="shared" si="338"/>
        <v>6893211.7279999675</v>
      </c>
      <c r="E21640" s="30">
        <v>25001367620</v>
      </c>
    </row>
    <row r="21641" spans="1:5">
      <c r="B21641" s="21">
        <v>-62774.65</v>
      </c>
      <c r="C21641" s="21"/>
      <c r="D21641" s="11">
        <f t="shared" si="338"/>
        <v>6830437.0779999672</v>
      </c>
      <c r="E21641" s="30">
        <v>25001367656</v>
      </c>
    </row>
    <row r="21642" spans="1:5">
      <c r="B21642" s="21"/>
      <c r="C21642" s="21">
        <v>191434.63</v>
      </c>
      <c r="D21642" s="11">
        <f t="shared" si="338"/>
        <v>7021871.707999967</v>
      </c>
      <c r="E21642" s="30">
        <v>201579</v>
      </c>
    </row>
    <row r="21643" spans="1:5">
      <c r="B21643" s="21"/>
      <c r="C21643" s="21">
        <v>218750.65</v>
      </c>
      <c r="D21643" s="11">
        <f t="shared" si="338"/>
        <v>7240622.3579999674</v>
      </c>
      <c r="E21643" s="30" t="s">
        <v>17557</v>
      </c>
    </row>
    <row r="21644" spans="1:5">
      <c r="B21644" s="21"/>
      <c r="C21644" s="21">
        <v>146395.70000000001</v>
      </c>
      <c r="D21644" s="11">
        <f t="shared" ref="D21644:D21707" si="339">D21643+B21644+C21644</f>
        <v>7387018.0579999676</v>
      </c>
      <c r="E21644" s="30">
        <v>201647</v>
      </c>
    </row>
    <row r="21645" spans="1:5">
      <c r="B21645" s="21">
        <v>-39633.25</v>
      </c>
      <c r="C21645" s="21"/>
      <c r="D21645" s="11">
        <f t="shared" si="339"/>
        <v>7347384.8079999676</v>
      </c>
      <c r="E21645" s="30">
        <v>25001368908</v>
      </c>
    </row>
    <row r="21646" spans="1:5">
      <c r="B21646" s="21">
        <v>-75561.77</v>
      </c>
      <c r="C21646" s="21"/>
      <c r="D21646" s="11">
        <f t="shared" si="339"/>
        <v>7271823.037999968</v>
      </c>
      <c r="E21646" s="30">
        <v>25001367632</v>
      </c>
    </row>
    <row r="21647" spans="1:5">
      <c r="B21647" s="21">
        <v>-7078.5</v>
      </c>
      <c r="C21647" s="21"/>
      <c r="D21647" s="11">
        <f t="shared" si="339"/>
        <v>7264744.537999968</v>
      </c>
      <c r="E21647" s="30">
        <v>25001367618</v>
      </c>
    </row>
    <row r="21648" spans="1:5">
      <c r="B21648" s="21">
        <v>-45829.72</v>
      </c>
      <c r="C21648" s="21"/>
      <c r="D21648" s="11">
        <f t="shared" si="339"/>
        <v>7218914.8179999683</v>
      </c>
      <c r="E21648" s="30">
        <v>25001367668</v>
      </c>
    </row>
    <row r="21649" spans="1:5">
      <c r="B21649" s="21">
        <v>-119092.87</v>
      </c>
      <c r="C21649" s="21"/>
      <c r="D21649" s="11">
        <f t="shared" si="339"/>
        <v>7099821.9479999682</v>
      </c>
      <c r="E21649" s="30">
        <v>25001368922</v>
      </c>
    </row>
    <row r="21650" spans="1:5">
      <c r="B21650" s="21">
        <v>-135142.96</v>
      </c>
      <c r="C21650" s="21"/>
      <c r="D21650" s="11">
        <f t="shared" si="339"/>
        <v>6964678.9879999682</v>
      </c>
      <c r="E21650" s="30">
        <v>25001368934</v>
      </c>
    </row>
    <row r="21651" spans="1:5">
      <c r="B21651" s="21">
        <v>-87925.54</v>
      </c>
      <c r="C21651" s="21"/>
      <c r="D21651" s="11">
        <f t="shared" si="339"/>
        <v>6876753.4479999682</v>
      </c>
      <c r="E21651" s="30">
        <v>25001368265</v>
      </c>
    </row>
    <row r="21652" spans="1:5">
      <c r="B21652" s="21"/>
      <c r="C21652" s="21">
        <v>214340.92</v>
      </c>
      <c r="D21652" s="11">
        <f t="shared" si="339"/>
        <v>7091094.3679999681</v>
      </c>
      <c r="E21652" s="30" t="s">
        <v>17558</v>
      </c>
    </row>
    <row r="21653" spans="1:5">
      <c r="B21653" s="21"/>
      <c r="C21653" s="21">
        <v>643138.75</v>
      </c>
      <c r="D21653" s="11">
        <f t="shared" si="339"/>
        <v>7734233.1179999681</v>
      </c>
      <c r="E21653" s="30" t="s">
        <v>17559</v>
      </c>
    </row>
    <row r="21654" spans="1:5">
      <c r="B21654" s="21">
        <v>-239118.02</v>
      </c>
      <c r="C21654" s="21"/>
      <c r="D21654" s="11">
        <f t="shared" si="339"/>
        <v>7495115.0979999686</v>
      </c>
      <c r="E21654" s="30">
        <v>25001366992</v>
      </c>
    </row>
    <row r="21655" spans="1:5">
      <c r="B21655" s="21">
        <v>-58963.5</v>
      </c>
      <c r="C21655" s="21"/>
      <c r="D21655" s="11">
        <f t="shared" si="339"/>
        <v>7436151.5979999686</v>
      </c>
      <c r="E21655" s="30">
        <v>25001370105</v>
      </c>
    </row>
    <row r="21656" spans="1:5">
      <c r="B21656" s="21">
        <v>-36919.49</v>
      </c>
      <c r="C21656" s="21"/>
      <c r="D21656" s="11">
        <f t="shared" si="339"/>
        <v>7399232.1079999683</v>
      </c>
      <c r="E21656" s="30">
        <v>25001370098</v>
      </c>
    </row>
    <row r="21657" spans="1:5">
      <c r="B21657" s="21"/>
      <c r="C21657" s="21">
        <v>162264.04999999999</v>
      </c>
      <c r="D21657" s="11">
        <f t="shared" si="339"/>
        <v>7561496.1579999682</v>
      </c>
      <c r="E21657" s="30" t="s">
        <v>15663</v>
      </c>
    </row>
    <row r="21658" spans="1:5">
      <c r="B21658" s="22">
        <v>-775</v>
      </c>
      <c r="C21658" s="21"/>
      <c r="D21658" s="11">
        <f t="shared" si="339"/>
        <v>7560721.1579999682</v>
      </c>
      <c r="E21658" s="24" t="s">
        <v>24</v>
      </c>
    </row>
    <row r="21659" spans="1:5">
      <c r="A21659" s="19">
        <v>45211</v>
      </c>
      <c r="B21659" s="21">
        <v>-1069227.28</v>
      </c>
      <c r="C21659" s="21"/>
      <c r="D21659" s="11">
        <f t="shared" si="339"/>
        <v>6491493.8779999679</v>
      </c>
      <c r="E21659" s="30">
        <v>25001369317</v>
      </c>
    </row>
    <row r="21660" spans="1:5">
      <c r="A21660" s="19">
        <v>45212</v>
      </c>
      <c r="B21660" s="21"/>
      <c r="C21660" s="26">
        <v>2351993</v>
      </c>
      <c r="D21660" s="11">
        <f t="shared" si="339"/>
        <v>8843486.8779999688</v>
      </c>
      <c r="E21660" s="52" t="s">
        <v>17575</v>
      </c>
    </row>
    <row r="21661" spans="1:5">
      <c r="B21661" s="21"/>
      <c r="C21661" s="21">
        <v>133105.76</v>
      </c>
      <c r="D21661" s="11">
        <f t="shared" si="339"/>
        <v>8976592.6379999686</v>
      </c>
      <c r="E21661" s="30" t="s">
        <v>17573</v>
      </c>
    </row>
    <row r="21662" spans="1:5">
      <c r="B21662" s="21"/>
      <c r="C21662" s="21">
        <v>259636</v>
      </c>
      <c r="D21662" s="11">
        <f t="shared" si="339"/>
        <v>9236228.6379999686</v>
      </c>
      <c r="E21662" s="30" t="s">
        <v>17573</v>
      </c>
    </row>
    <row r="21663" spans="1:5">
      <c r="B21663" s="21"/>
      <c r="C21663" s="21">
        <v>260362</v>
      </c>
      <c r="D21663" s="11">
        <f t="shared" si="339"/>
        <v>9496590.6379999686</v>
      </c>
      <c r="E21663" s="30" t="s">
        <v>17573</v>
      </c>
    </row>
    <row r="21664" spans="1:5">
      <c r="B21664" s="21"/>
      <c r="C21664" s="21">
        <v>260010</v>
      </c>
      <c r="D21664" s="11">
        <f t="shared" si="339"/>
        <v>9756600.6379999686</v>
      </c>
      <c r="E21664" s="30" t="s">
        <v>17573</v>
      </c>
    </row>
    <row r="21665" spans="2:5">
      <c r="B21665" s="21"/>
      <c r="C21665" s="21">
        <v>269677.3</v>
      </c>
      <c r="D21665" s="11">
        <f t="shared" si="339"/>
        <v>10026277.937999969</v>
      </c>
      <c r="E21665" s="30" t="s">
        <v>17573</v>
      </c>
    </row>
    <row r="21666" spans="2:5">
      <c r="B21666" s="21">
        <v>-89392.37</v>
      </c>
      <c r="C21666" s="21"/>
      <c r="D21666" s="11">
        <f t="shared" si="339"/>
        <v>9936885.5679999702</v>
      </c>
      <c r="E21666" s="30">
        <v>25001370262</v>
      </c>
    </row>
    <row r="21667" spans="2:5">
      <c r="B21667" s="21">
        <v>-892658.57</v>
      </c>
      <c r="C21667" s="21"/>
      <c r="D21667" s="11">
        <f t="shared" si="339"/>
        <v>9044226.9979999699</v>
      </c>
      <c r="E21667" s="30">
        <v>25001369850</v>
      </c>
    </row>
    <row r="21668" spans="2:5">
      <c r="B21668" s="21">
        <v>-114569.69</v>
      </c>
      <c r="C21668" s="21"/>
      <c r="D21668" s="11">
        <f t="shared" si="339"/>
        <v>8929657.3079999704</v>
      </c>
      <c r="E21668" s="30">
        <v>25001370248</v>
      </c>
    </row>
    <row r="21669" spans="2:5">
      <c r="B21669" s="21"/>
      <c r="C21669" s="21">
        <v>54962.879999999997</v>
      </c>
      <c r="D21669" s="11">
        <f t="shared" si="339"/>
        <v>8984620.1879999712</v>
      </c>
      <c r="E21669" s="30">
        <v>201602</v>
      </c>
    </row>
    <row r="21670" spans="2:5">
      <c r="B21670" s="21">
        <v>-46618.6</v>
      </c>
      <c r="C21670" s="21"/>
      <c r="D21670" s="11">
        <f t="shared" si="339"/>
        <v>8938001.5879999716</v>
      </c>
      <c r="E21670" s="30">
        <v>25001369917</v>
      </c>
    </row>
    <row r="21671" spans="2:5">
      <c r="B21671" s="21">
        <v>-36506.199999999997</v>
      </c>
      <c r="C21671" s="21"/>
      <c r="D21671" s="11">
        <f t="shared" si="339"/>
        <v>8901495.3879999723</v>
      </c>
      <c r="E21671" s="30">
        <v>25001369886</v>
      </c>
    </row>
    <row r="21672" spans="2:5">
      <c r="B21672" s="21">
        <v>-124808.08</v>
      </c>
      <c r="C21672" s="21"/>
      <c r="D21672" s="11">
        <f t="shared" si="339"/>
        <v>8776687.3079999723</v>
      </c>
      <c r="E21672" s="30">
        <v>25001370086</v>
      </c>
    </row>
    <row r="21673" spans="2:5">
      <c r="B21673" s="21">
        <v>-158888.03</v>
      </c>
      <c r="C21673" s="21"/>
      <c r="D21673" s="11">
        <f t="shared" si="339"/>
        <v>8617799.2779999729</v>
      </c>
      <c r="E21673" s="30">
        <v>25001369862</v>
      </c>
    </row>
    <row r="21674" spans="2:5">
      <c r="B21674" s="21">
        <v>-14877.05</v>
      </c>
      <c r="C21674" s="21"/>
      <c r="D21674" s="11">
        <f t="shared" si="339"/>
        <v>8602922.2279999722</v>
      </c>
      <c r="E21674" s="30">
        <v>25001370117</v>
      </c>
    </row>
    <row r="21675" spans="2:5">
      <c r="B21675" s="21">
        <v>-76358.8</v>
      </c>
      <c r="C21675" s="21"/>
      <c r="D21675" s="11">
        <f t="shared" si="339"/>
        <v>8526563.4279999714</v>
      </c>
      <c r="E21675" s="30">
        <v>25001370286</v>
      </c>
    </row>
    <row r="21676" spans="2:5">
      <c r="B21676" s="21">
        <v>-154772.07</v>
      </c>
      <c r="C21676" s="21"/>
      <c r="D21676" s="11">
        <f t="shared" si="339"/>
        <v>8371791.3579999711</v>
      </c>
      <c r="E21676" s="30">
        <v>25001368946</v>
      </c>
    </row>
    <row r="21677" spans="2:5">
      <c r="B21677" s="21">
        <v>-152810.37</v>
      </c>
      <c r="C21677" s="21"/>
      <c r="D21677" s="11">
        <f t="shared" si="339"/>
        <v>8218980.987999971</v>
      </c>
      <c r="E21677" s="30">
        <v>25001370274</v>
      </c>
    </row>
    <row r="21678" spans="2:5">
      <c r="B21678" s="21">
        <v>-38739.72</v>
      </c>
      <c r="C21678" s="21"/>
      <c r="D21678" s="11">
        <f t="shared" si="339"/>
        <v>8180241.2679999713</v>
      </c>
      <c r="E21678" s="30">
        <v>25001370250</v>
      </c>
    </row>
    <row r="21679" spans="2:5">
      <c r="B21679" s="21"/>
      <c r="C21679" s="21">
        <v>100425.76</v>
      </c>
      <c r="D21679" s="11">
        <f t="shared" si="339"/>
        <v>8280667.0279999711</v>
      </c>
      <c r="E21679" s="30">
        <v>201604</v>
      </c>
    </row>
    <row r="21680" spans="2:5">
      <c r="B21680" s="21"/>
      <c r="C21680" s="21">
        <v>69280.320000000007</v>
      </c>
      <c r="D21680" s="11">
        <f t="shared" si="339"/>
        <v>8349947.3479999714</v>
      </c>
      <c r="E21680" s="30">
        <v>201620</v>
      </c>
    </row>
    <row r="21681" spans="1:5">
      <c r="B21681" s="21"/>
      <c r="C21681" s="21">
        <v>48555.12</v>
      </c>
      <c r="D21681" s="11">
        <f t="shared" si="339"/>
        <v>8398502.4679999705</v>
      </c>
      <c r="E21681" s="30">
        <v>201677</v>
      </c>
    </row>
    <row r="21682" spans="1:5">
      <c r="B21682" s="21"/>
      <c r="C21682" s="21">
        <v>90959</v>
      </c>
      <c r="D21682" s="11">
        <f t="shared" si="339"/>
        <v>8489461.4679999705</v>
      </c>
      <c r="E21682" s="30" t="s">
        <v>17579</v>
      </c>
    </row>
    <row r="21683" spans="1:5">
      <c r="B21683" s="21"/>
      <c r="C21683" s="21">
        <v>133020.04999999999</v>
      </c>
      <c r="D21683" s="11">
        <f t="shared" si="339"/>
        <v>8622481.5179999713</v>
      </c>
      <c r="E21683" s="30">
        <v>45391</v>
      </c>
    </row>
    <row r="21684" spans="1:5">
      <c r="B21684" s="21"/>
      <c r="C21684" s="21">
        <v>216752.26</v>
      </c>
      <c r="D21684" s="11">
        <f t="shared" si="339"/>
        <v>8839233.7779999711</v>
      </c>
      <c r="E21684" s="30">
        <v>201605</v>
      </c>
    </row>
    <row r="21685" spans="1:5">
      <c r="B21685" s="21"/>
      <c r="C21685" s="21">
        <v>24903.94</v>
      </c>
      <c r="D21685" s="11">
        <f t="shared" si="339"/>
        <v>8864137.7179999705</v>
      </c>
      <c r="E21685" s="30">
        <v>201600</v>
      </c>
    </row>
    <row r="21686" spans="1:5">
      <c r="B21686" s="21"/>
      <c r="C21686" s="21">
        <v>15405.51</v>
      </c>
      <c r="D21686" s="11">
        <f t="shared" si="339"/>
        <v>8879543.2279999703</v>
      </c>
      <c r="E21686" s="30">
        <v>201597</v>
      </c>
    </row>
    <row r="21687" spans="1:5">
      <c r="B21687" s="21"/>
      <c r="C21687" s="21">
        <v>264805.42</v>
      </c>
      <c r="D21687" s="11">
        <f t="shared" si="339"/>
        <v>9144348.6479999702</v>
      </c>
      <c r="E21687" s="30" t="s">
        <v>17580</v>
      </c>
    </row>
    <row r="21688" spans="1:5">
      <c r="B21688" s="21">
        <v>-263786.58</v>
      </c>
      <c r="C21688" s="21"/>
      <c r="D21688" s="11">
        <f t="shared" si="339"/>
        <v>8880562.0679999702</v>
      </c>
      <c r="E21688" s="30">
        <v>25001370343</v>
      </c>
    </row>
    <row r="21689" spans="1:5">
      <c r="B21689" s="21">
        <v>-44994.92</v>
      </c>
      <c r="C21689" s="21"/>
      <c r="D21689" s="11">
        <f t="shared" si="339"/>
        <v>8835567.1479999702</v>
      </c>
      <c r="E21689" s="30">
        <v>25001369898</v>
      </c>
    </row>
    <row r="21690" spans="1:5">
      <c r="B21690" s="21">
        <v>-44558.400000000001</v>
      </c>
      <c r="C21690" s="21"/>
      <c r="D21690" s="11">
        <f t="shared" si="339"/>
        <v>8791008.7479999699</v>
      </c>
      <c r="E21690" s="30">
        <v>25001369674</v>
      </c>
    </row>
    <row r="21691" spans="1:5">
      <c r="B21691" s="21">
        <v>-128769.86</v>
      </c>
      <c r="C21691" s="21"/>
      <c r="D21691" s="11">
        <f t="shared" si="339"/>
        <v>8662238.8879999705</v>
      </c>
      <c r="E21691" s="30">
        <v>25001370305</v>
      </c>
    </row>
    <row r="21692" spans="1:5">
      <c r="B21692" s="21"/>
      <c r="C21692" s="21">
        <v>23093.19</v>
      </c>
      <c r="D21692" s="11">
        <f t="shared" si="339"/>
        <v>8685332.0779999699</v>
      </c>
      <c r="E21692" s="30">
        <v>201622</v>
      </c>
    </row>
    <row r="21693" spans="1:5">
      <c r="B21693" s="21"/>
      <c r="C21693" s="21">
        <v>267800.78000000003</v>
      </c>
      <c r="D21693" s="11">
        <f t="shared" si="339"/>
        <v>8953132.8579999693</v>
      </c>
      <c r="E21693" s="30" t="s">
        <v>17581</v>
      </c>
    </row>
    <row r="21694" spans="1:5">
      <c r="A21694" s="19">
        <v>45215</v>
      </c>
      <c r="B21694" s="22">
        <v>-2300000</v>
      </c>
      <c r="C21694" s="21"/>
      <c r="D21694" s="11">
        <f t="shared" si="339"/>
        <v>6653132.8579999693</v>
      </c>
      <c r="E21694" s="24" t="s">
        <v>12950</v>
      </c>
    </row>
    <row r="21695" spans="1:5">
      <c r="B21695" s="22">
        <v>-600000</v>
      </c>
      <c r="C21695" s="21"/>
      <c r="D21695" s="11">
        <f t="shared" si="339"/>
        <v>6053132.8579999693</v>
      </c>
      <c r="E21695" s="24" t="s">
        <v>17576</v>
      </c>
    </row>
    <row r="21696" spans="1:5">
      <c r="B21696" s="22">
        <v>-2500000</v>
      </c>
      <c r="C21696" s="21"/>
      <c r="D21696" s="11">
        <f t="shared" si="339"/>
        <v>3553132.8579999693</v>
      </c>
      <c r="E21696" s="24" t="s">
        <v>12950</v>
      </c>
    </row>
    <row r="21697" spans="1:5">
      <c r="B21697" s="21"/>
      <c r="C21697" s="22">
        <v>20000000</v>
      </c>
      <c r="D21697" s="11">
        <f t="shared" si="339"/>
        <v>23553132.857999969</v>
      </c>
      <c r="E21697" s="24" t="s">
        <v>17577</v>
      </c>
    </row>
    <row r="21698" spans="1:5">
      <c r="B21698" s="23">
        <v>-558</v>
      </c>
      <c r="C21698" s="21"/>
      <c r="D21698" s="11">
        <f t="shared" si="339"/>
        <v>23552574.857999969</v>
      </c>
      <c r="E21698" s="30">
        <v>25001367244</v>
      </c>
    </row>
    <row r="21699" spans="1:5">
      <c r="B21699" s="21"/>
      <c r="C21699" s="21">
        <v>508057.75</v>
      </c>
      <c r="D21699" s="11">
        <f t="shared" si="339"/>
        <v>24060632.607999969</v>
      </c>
      <c r="E21699" s="30" t="s">
        <v>3716</v>
      </c>
    </row>
    <row r="21700" spans="1:5">
      <c r="B21700" s="21"/>
      <c r="C21700" s="21">
        <v>81617.33</v>
      </c>
      <c r="D21700" s="11">
        <f t="shared" si="339"/>
        <v>24142249.937999967</v>
      </c>
      <c r="E21700" s="30">
        <v>201679</v>
      </c>
    </row>
    <row r="21701" spans="1:5">
      <c r="B21701" s="21">
        <v>-79301.600000000006</v>
      </c>
      <c r="C21701" s="21"/>
      <c r="D21701" s="11">
        <f t="shared" si="339"/>
        <v>24062948.337999966</v>
      </c>
      <c r="E21701" s="30">
        <v>25001370062</v>
      </c>
    </row>
    <row r="21702" spans="1:5">
      <c r="B21702" s="21">
        <v>-87110.720000000001</v>
      </c>
      <c r="C21702" s="21"/>
      <c r="D21702" s="11">
        <f t="shared" si="339"/>
        <v>23975837.617999967</v>
      </c>
      <c r="E21702" s="30">
        <v>25001370000</v>
      </c>
    </row>
    <row r="21703" spans="1:5">
      <c r="B21703" s="21">
        <v>-15341.9</v>
      </c>
      <c r="C21703" s="21"/>
      <c r="D21703" s="11">
        <f t="shared" si="339"/>
        <v>23960495.717999969</v>
      </c>
      <c r="E21703" s="30">
        <v>25001370836</v>
      </c>
    </row>
    <row r="21704" spans="1:5">
      <c r="B21704" s="21"/>
      <c r="C21704" s="21">
        <v>328346.76</v>
      </c>
      <c r="D21704" s="11">
        <f t="shared" si="339"/>
        <v>24288842.47799997</v>
      </c>
      <c r="E21704" s="30">
        <v>201680</v>
      </c>
    </row>
    <row r="21705" spans="1:5">
      <c r="B21705" s="21"/>
      <c r="C21705" s="21">
        <v>447809.33</v>
      </c>
      <c r="D21705" s="11">
        <f t="shared" si="339"/>
        <v>24736651.807999969</v>
      </c>
      <c r="E21705" s="30">
        <v>5305033624</v>
      </c>
    </row>
    <row r="21706" spans="1:5">
      <c r="B21706" s="21">
        <v>-145063.39000000001</v>
      </c>
      <c r="C21706" s="21"/>
      <c r="D21706" s="11">
        <f t="shared" si="339"/>
        <v>24591588.417999968</v>
      </c>
      <c r="E21706" s="30">
        <v>25001367175</v>
      </c>
    </row>
    <row r="21707" spans="1:5">
      <c r="B21707" s="21">
        <v>-326237.53999999998</v>
      </c>
      <c r="C21707" s="21"/>
      <c r="D21707" s="11">
        <f t="shared" si="339"/>
        <v>24265350.877999969</v>
      </c>
      <c r="E21707" s="30">
        <v>25001369981</v>
      </c>
    </row>
    <row r="21708" spans="1:5">
      <c r="B21708" s="21"/>
      <c r="C21708" s="21">
        <v>89677.25</v>
      </c>
      <c r="D21708" s="11">
        <f t="shared" ref="D21708:D21771" si="340">D21707+B21708+C21708</f>
        <v>24355028.127999969</v>
      </c>
      <c r="E21708" s="30">
        <v>201678</v>
      </c>
    </row>
    <row r="21709" spans="1:5">
      <c r="A21709" s="19">
        <v>45216</v>
      </c>
      <c r="B21709" s="22">
        <v>-2300000</v>
      </c>
      <c r="C21709" s="21"/>
      <c r="D21709" s="11">
        <f t="shared" si="340"/>
        <v>22055028.127999969</v>
      </c>
      <c r="E21709" s="24" t="s">
        <v>47</v>
      </c>
    </row>
    <row r="21710" spans="1:5">
      <c r="B21710" s="21"/>
      <c r="C21710" s="21">
        <v>253783.25</v>
      </c>
      <c r="D21710" s="11">
        <f t="shared" si="340"/>
        <v>22308811.377999969</v>
      </c>
      <c r="E21710" s="30">
        <v>90399430</v>
      </c>
    </row>
    <row r="21711" spans="1:5">
      <c r="B21711" s="21"/>
      <c r="C21711" s="21">
        <v>447789.33</v>
      </c>
      <c r="D21711" s="11">
        <f t="shared" si="340"/>
        <v>22756600.707999967</v>
      </c>
      <c r="E21711" s="30">
        <v>5305033623</v>
      </c>
    </row>
    <row r="21712" spans="1:5">
      <c r="B21712" s="21"/>
      <c r="C21712" s="21">
        <v>48840.61</v>
      </c>
      <c r="D21712" s="11">
        <f t="shared" si="340"/>
        <v>22805441.317999966</v>
      </c>
      <c r="E21712" s="30">
        <v>201664</v>
      </c>
    </row>
    <row r="21713" spans="1:5">
      <c r="B21713" s="21"/>
      <c r="C21713" s="21">
        <v>507594.5</v>
      </c>
      <c r="D21713" s="11">
        <f t="shared" si="340"/>
        <v>23313035.817999966</v>
      </c>
      <c r="E21713" s="30">
        <v>90399429</v>
      </c>
    </row>
    <row r="21714" spans="1:5">
      <c r="B21714" s="21"/>
      <c r="C21714" s="21">
        <v>13765.5</v>
      </c>
      <c r="D21714" s="11">
        <f t="shared" si="340"/>
        <v>23326801.317999966</v>
      </c>
      <c r="E21714" s="30" t="s">
        <v>17596</v>
      </c>
    </row>
    <row r="21715" spans="1:5">
      <c r="B21715" s="21">
        <v>-260290.7</v>
      </c>
      <c r="C21715" s="21"/>
      <c r="D21715" s="11">
        <f t="shared" si="340"/>
        <v>23066510.617999967</v>
      </c>
      <c r="E21715" s="30">
        <v>25001370329</v>
      </c>
    </row>
    <row r="21716" spans="1:5">
      <c r="B21716" s="21">
        <v>-13824.85</v>
      </c>
      <c r="C21716" s="21"/>
      <c r="D21716" s="11">
        <f t="shared" si="340"/>
        <v>23052685.767999966</v>
      </c>
      <c r="E21716" s="30">
        <v>25001370317</v>
      </c>
    </row>
    <row r="21717" spans="1:5">
      <c r="B21717" s="21">
        <v>-116752.91</v>
      </c>
      <c r="C21717" s="21"/>
      <c r="D21717" s="11">
        <f t="shared" si="340"/>
        <v>22935932.857999966</v>
      </c>
      <c r="E21717" s="30">
        <v>25001372042</v>
      </c>
    </row>
    <row r="21718" spans="1:5">
      <c r="B21718" s="21">
        <v>-47576.3</v>
      </c>
      <c r="C21718" s="21"/>
      <c r="D21718" s="11">
        <f t="shared" si="340"/>
        <v>22888356.557999965</v>
      </c>
      <c r="E21718" s="30">
        <v>25001370050</v>
      </c>
    </row>
    <row r="21719" spans="1:5">
      <c r="B21719" s="21"/>
      <c r="C21719" s="21">
        <v>123653.5</v>
      </c>
      <c r="D21719" s="11">
        <f t="shared" si="340"/>
        <v>23012010.057999965</v>
      </c>
      <c r="E21719" s="30" t="s">
        <v>17573</v>
      </c>
    </row>
    <row r="21720" spans="1:5">
      <c r="B21720" s="21"/>
      <c r="C21720" s="21">
        <v>126614.5</v>
      </c>
      <c r="D21720" s="11">
        <f t="shared" si="340"/>
        <v>23138624.557999965</v>
      </c>
      <c r="E21720" s="30" t="s">
        <v>17573</v>
      </c>
    </row>
    <row r="21721" spans="1:5">
      <c r="B21721" s="21"/>
      <c r="C21721" s="21">
        <v>43171.5</v>
      </c>
      <c r="D21721" s="11">
        <f t="shared" si="340"/>
        <v>23181796.057999965</v>
      </c>
      <c r="E21721" s="30" t="s">
        <v>17573</v>
      </c>
    </row>
    <row r="21722" spans="1:5">
      <c r="A21722" s="19">
        <v>45217</v>
      </c>
      <c r="B21722" s="21"/>
      <c r="C21722" s="22">
        <v>10222737.460000001</v>
      </c>
      <c r="D21722" s="11">
        <f t="shared" si="340"/>
        <v>33404533.517999966</v>
      </c>
      <c r="E21722" s="24" t="s">
        <v>17597</v>
      </c>
    </row>
    <row r="21723" spans="1:5">
      <c r="B21723" s="21">
        <v>-73580</v>
      </c>
      <c r="C21723" s="21"/>
      <c r="D21723" s="11">
        <f t="shared" si="340"/>
        <v>33330953.517999966</v>
      </c>
      <c r="E21723" s="30" t="s">
        <v>3715</v>
      </c>
    </row>
    <row r="21724" spans="1:5">
      <c r="B21724" s="21">
        <v>-6609.64</v>
      </c>
      <c r="C21724" s="21"/>
      <c r="D21724" s="11">
        <f t="shared" si="340"/>
        <v>33324343.877999965</v>
      </c>
      <c r="E21724" s="30">
        <v>25001342217</v>
      </c>
    </row>
    <row r="21725" spans="1:5">
      <c r="B21725" s="21"/>
      <c r="C21725" s="21">
        <v>118058.94</v>
      </c>
      <c r="D21725" s="11">
        <f t="shared" si="340"/>
        <v>33442402.817999966</v>
      </c>
      <c r="E21725" s="30" t="s">
        <v>17600</v>
      </c>
    </row>
    <row r="21726" spans="1:5">
      <c r="B21726" s="21">
        <v>-14512.6</v>
      </c>
      <c r="C21726" s="21"/>
      <c r="D21726" s="11">
        <f t="shared" si="340"/>
        <v>33427890.217999965</v>
      </c>
      <c r="E21726" s="30">
        <v>25001373144</v>
      </c>
    </row>
    <row r="21727" spans="1:5">
      <c r="B21727" s="21">
        <v>-121451.49</v>
      </c>
      <c r="C21727" s="21"/>
      <c r="D21727" s="11">
        <f t="shared" si="340"/>
        <v>33306438.727999967</v>
      </c>
      <c r="E21727" s="30">
        <v>25001373087</v>
      </c>
    </row>
    <row r="21728" spans="1:5">
      <c r="B21728" s="21">
        <v>-753676.88</v>
      </c>
      <c r="C21728" s="21"/>
      <c r="D21728" s="11">
        <f t="shared" si="340"/>
        <v>32552761.847999968</v>
      </c>
      <c r="E21728" s="30">
        <v>25001372466</v>
      </c>
    </row>
    <row r="21729" spans="1:5">
      <c r="A21729" s="19">
        <v>45218</v>
      </c>
      <c r="B21729" s="22">
        <v>-2500000</v>
      </c>
      <c r="C21729" s="21"/>
      <c r="D21729" s="11">
        <f t="shared" si="340"/>
        <v>30052761.847999968</v>
      </c>
      <c r="E21729" s="14" t="s">
        <v>17513</v>
      </c>
    </row>
    <row r="21730" spans="1:5">
      <c r="B21730" s="21"/>
      <c r="C21730" s="21">
        <v>71405.850000000006</v>
      </c>
      <c r="D21730" s="11">
        <f t="shared" si="340"/>
        <v>30124167.697999969</v>
      </c>
      <c r="E21730" s="30">
        <v>45422</v>
      </c>
    </row>
    <row r="21731" spans="1:5">
      <c r="B21731" s="21"/>
      <c r="C21731" s="21">
        <v>100558.9</v>
      </c>
      <c r="D21731" s="11">
        <f t="shared" si="340"/>
        <v>30224726.597999968</v>
      </c>
      <c r="E21731" s="30">
        <v>45471</v>
      </c>
    </row>
    <row r="21732" spans="1:5">
      <c r="B21732" s="21"/>
      <c r="C21732" s="21">
        <v>250780.54</v>
      </c>
      <c r="D21732" s="11">
        <f t="shared" si="340"/>
        <v>30475507.137999967</v>
      </c>
      <c r="E21732" s="30" t="s">
        <v>17606</v>
      </c>
    </row>
    <row r="21733" spans="1:5">
      <c r="B21733" s="21"/>
      <c r="C21733" s="23">
        <v>37110.61</v>
      </c>
      <c r="D21733" s="11">
        <f t="shared" si="340"/>
        <v>30512617.747999966</v>
      </c>
      <c r="E21733" s="33">
        <v>45495</v>
      </c>
    </row>
    <row r="21734" spans="1:5">
      <c r="B21734" s="21"/>
      <c r="C21734" s="21">
        <v>40676.449999999997</v>
      </c>
      <c r="D21734" s="11">
        <f t="shared" si="340"/>
        <v>30553294.197999965</v>
      </c>
      <c r="E21734" s="33">
        <v>201665</v>
      </c>
    </row>
    <row r="21735" spans="1:5">
      <c r="B21735" s="21"/>
      <c r="C21735" s="21">
        <v>242916.57</v>
      </c>
      <c r="D21735" s="11">
        <f t="shared" si="340"/>
        <v>30796210.767999966</v>
      </c>
      <c r="E21735" s="33">
        <v>201663</v>
      </c>
    </row>
    <row r="21736" spans="1:5">
      <c r="B21736" s="21">
        <v>-97203.5</v>
      </c>
      <c r="C21736" s="21"/>
      <c r="D21736" s="11">
        <f t="shared" si="340"/>
        <v>30699007.267999966</v>
      </c>
      <c r="E21736" s="30">
        <v>25001373106</v>
      </c>
    </row>
    <row r="21737" spans="1:5">
      <c r="B21737" s="21">
        <v>-36108.17</v>
      </c>
      <c r="C21737" s="21"/>
      <c r="D21737" s="11">
        <f t="shared" si="340"/>
        <v>30662899.097999964</v>
      </c>
      <c r="E21737" s="30">
        <v>25001370298</v>
      </c>
    </row>
    <row r="21738" spans="1:5">
      <c r="B21738" s="21">
        <v>-72662.289999999994</v>
      </c>
      <c r="C21738" s="21"/>
      <c r="D21738" s="11">
        <f t="shared" si="340"/>
        <v>30590236.807999965</v>
      </c>
      <c r="E21738" s="30">
        <v>25001372961</v>
      </c>
    </row>
    <row r="21739" spans="1:5">
      <c r="B21739" s="21">
        <v>-246516.77</v>
      </c>
      <c r="C21739" s="21"/>
      <c r="D21739" s="11">
        <f t="shared" si="340"/>
        <v>30343720.037999965</v>
      </c>
      <c r="E21739" s="30">
        <v>25001373025</v>
      </c>
    </row>
    <row r="21740" spans="1:5">
      <c r="B21740" s="21">
        <v>-241409.35</v>
      </c>
      <c r="C21740" s="21"/>
      <c r="D21740" s="11">
        <f t="shared" si="340"/>
        <v>30102310.687999964</v>
      </c>
      <c r="E21740" s="30">
        <v>25001372880</v>
      </c>
    </row>
    <row r="21741" spans="1:5">
      <c r="B21741" s="21">
        <v>-54933.1</v>
      </c>
      <c r="C21741" s="21"/>
      <c r="D21741" s="11">
        <f t="shared" si="340"/>
        <v>30047377.587999962</v>
      </c>
      <c r="E21741" s="30">
        <v>25001372909</v>
      </c>
    </row>
    <row r="21742" spans="1:5">
      <c r="B21742" s="21">
        <v>-318309.39</v>
      </c>
      <c r="C21742" s="21"/>
      <c r="D21742" s="11">
        <f t="shared" si="340"/>
        <v>29729068.197999962</v>
      </c>
      <c r="E21742" s="30">
        <v>25001372892</v>
      </c>
    </row>
    <row r="21743" spans="1:5">
      <c r="B21743" s="21">
        <v>-69087.509999999995</v>
      </c>
      <c r="C21743" s="21"/>
      <c r="D21743" s="11">
        <f t="shared" si="340"/>
        <v>29659980.68799996</v>
      </c>
      <c r="E21743" s="30">
        <v>25001373063</v>
      </c>
    </row>
    <row r="21744" spans="1:5">
      <c r="B21744" s="21">
        <v>-229387.86</v>
      </c>
      <c r="C21744" s="21"/>
      <c r="D21744" s="11">
        <f t="shared" si="340"/>
        <v>29430592.827999961</v>
      </c>
      <c r="E21744" s="30">
        <v>25001371095</v>
      </c>
    </row>
    <row r="21745" spans="1:5">
      <c r="B21745" s="21">
        <v>-39675.5</v>
      </c>
      <c r="C21745" s="21"/>
      <c r="D21745" s="11">
        <f t="shared" si="340"/>
        <v>29390917.327999961</v>
      </c>
      <c r="E21745" s="30">
        <v>25001372959</v>
      </c>
    </row>
    <row r="21746" spans="1:5">
      <c r="B21746" s="21">
        <v>-7690.23</v>
      </c>
      <c r="C21746" s="21"/>
      <c r="D21746" s="11">
        <f t="shared" si="340"/>
        <v>29383227.09799996</v>
      </c>
      <c r="E21746" s="30">
        <v>25001372935</v>
      </c>
    </row>
    <row r="21747" spans="1:5">
      <c r="B21747" s="21">
        <v>-79629.2</v>
      </c>
      <c r="C21747" s="21"/>
      <c r="D21747" s="11">
        <f t="shared" si="340"/>
        <v>29303597.897999961</v>
      </c>
      <c r="E21747" s="30">
        <v>25001373168</v>
      </c>
    </row>
    <row r="21748" spans="1:5">
      <c r="A21748" s="19">
        <v>45219</v>
      </c>
      <c r="B21748" s="22">
        <v>-2750000</v>
      </c>
      <c r="C21748" s="22"/>
      <c r="D21748" s="11">
        <f t="shared" si="340"/>
        <v>26553597.897999961</v>
      </c>
      <c r="E21748" s="24" t="s">
        <v>13746</v>
      </c>
    </row>
    <row r="21749" spans="1:5">
      <c r="B21749" s="21"/>
      <c r="C21749" s="21">
        <v>282596.5</v>
      </c>
      <c r="D21749" s="11">
        <f t="shared" si="340"/>
        <v>26836194.397999961</v>
      </c>
      <c r="E21749" s="30" t="s">
        <v>17573</v>
      </c>
    </row>
    <row r="21750" spans="1:5">
      <c r="B21750" s="21"/>
      <c r="C21750" s="21">
        <v>283520.5</v>
      </c>
      <c r="D21750" s="11">
        <f t="shared" si="340"/>
        <v>27119714.897999961</v>
      </c>
      <c r="E21750" s="30" t="s">
        <v>17573</v>
      </c>
    </row>
    <row r="21751" spans="1:5">
      <c r="B21751" s="21"/>
      <c r="C21751" s="98">
        <v>274723.3</v>
      </c>
      <c r="D21751" s="11">
        <f t="shared" si="340"/>
        <v>27394438.197999962</v>
      </c>
      <c r="E21751" s="30" t="s">
        <v>17573</v>
      </c>
    </row>
    <row r="21752" spans="1:5">
      <c r="B21752" s="21"/>
      <c r="C21752" s="21">
        <v>284012.5</v>
      </c>
      <c r="D21752" s="11">
        <f t="shared" si="340"/>
        <v>27678450.697999962</v>
      </c>
      <c r="E21752" s="30" t="s">
        <v>17573</v>
      </c>
    </row>
    <row r="21753" spans="1:5">
      <c r="B21753" s="21"/>
      <c r="C21753" s="21">
        <v>39247.699999999997</v>
      </c>
      <c r="D21753" s="11">
        <f t="shared" si="340"/>
        <v>27717698.397999961</v>
      </c>
      <c r="E21753" s="30">
        <v>201639</v>
      </c>
    </row>
    <row r="21754" spans="1:5">
      <c r="B21754" s="21"/>
      <c r="C21754" s="21">
        <v>449942.5</v>
      </c>
      <c r="D21754" s="11">
        <f t="shared" si="340"/>
        <v>28167640.897999961</v>
      </c>
      <c r="E21754" s="30" t="s">
        <v>17573</v>
      </c>
    </row>
    <row r="21755" spans="1:5">
      <c r="B21755" s="21"/>
      <c r="C21755" s="21">
        <v>7905.32</v>
      </c>
      <c r="D21755" s="11">
        <f t="shared" si="340"/>
        <v>28175546.217999961</v>
      </c>
      <c r="E21755" s="30">
        <v>201671</v>
      </c>
    </row>
    <row r="21756" spans="1:5">
      <c r="B21756" s="21"/>
      <c r="C21756" s="21">
        <v>178977.03</v>
      </c>
      <c r="D21756" s="11">
        <f t="shared" si="340"/>
        <v>28354523.247999962</v>
      </c>
      <c r="E21756" s="30">
        <v>45298</v>
      </c>
    </row>
    <row r="21757" spans="1:5">
      <c r="B21757" s="21">
        <v>-7571.29</v>
      </c>
      <c r="C21757" s="21"/>
      <c r="D21757" s="11">
        <f t="shared" si="340"/>
        <v>28346951.957999963</v>
      </c>
      <c r="E21757" s="30">
        <v>25001372816</v>
      </c>
    </row>
    <row r="21758" spans="1:5">
      <c r="B21758" s="21">
        <v>-97496.77</v>
      </c>
      <c r="C21758" s="21"/>
      <c r="D21758" s="11">
        <f t="shared" si="340"/>
        <v>28249455.187999964</v>
      </c>
      <c r="E21758" s="30">
        <v>25001373075</v>
      </c>
    </row>
    <row r="21759" spans="1:5">
      <c r="B21759" s="21"/>
      <c r="C21759" s="21">
        <v>39229.269999999997</v>
      </c>
      <c r="D21759" s="11">
        <f t="shared" si="340"/>
        <v>28288684.457999963</v>
      </c>
      <c r="E21759" s="30">
        <v>201632</v>
      </c>
    </row>
    <row r="21760" spans="1:5">
      <c r="B21760" s="21"/>
      <c r="C21760" s="21">
        <v>34239.08</v>
      </c>
      <c r="D21760" s="11">
        <f t="shared" si="340"/>
        <v>28322923.537999962</v>
      </c>
      <c r="E21760" s="30" t="s">
        <v>15663</v>
      </c>
    </row>
    <row r="21761" spans="1:5">
      <c r="B21761" s="21"/>
      <c r="C21761" s="21">
        <v>258570.5</v>
      </c>
      <c r="D21761" s="11">
        <f t="shared" si="340"/>
        <v>28581494.037999962</v>
      </c>
      <c r="E21761" s="30" t="s">
        <v>3716</v>
      </c>
    </row>
    <row r="21762" spans="1:5">
      <c r="A21762" s="19">
        <v>45222</v>
      </c>
      <c r="B21762" s="21"/>
      <c r="C21762" s="21">
        <v>388368.11</v>
      </c>
      <c r="D21762" s="11">
        <f t="shared" si="340"/>
        <v>28969862.147999961</v>
      </c>
      <c r="E21762" s="30" t="s">
        <v>13285</v>
      </c>
    </row>
    <row r="21763" spans="1:5">
      <c r="B21763" s="22">
        <v>-5000000</v>
      </c>
      <c r="C21763" s="21"/>
      <c r="D21763" s="11">
        <f t="shared" si="340"/>
        <v>23969862.147999961</v>
      </c>
      <c r="E21763" s="24" t="s">
        <v>17608</v>
      </c>
    </row>
    <row r="21764" spans="1:5">
      <c r="B21764" s="21"/>
      <c r="C21764" s="21">
        <v>299044.18</v>
      </c>
      <c r="D21764" s="11">
        <f t="shared" si="340"/>
        <v>24268906.327999961</v>
      </c>
      <c r="E21764" s="30" t="s">
        <v>17573</v>
      </c>
    </row>
    <row r="21765" spans="1:5">
      <c r="B21765" s="21">
        <v>-48921.68</v>
      </c>
      <c r="C21765" s="21"/>
      <c r="D21765" s="11">
        <f t="shared" si="340"/>
        <v>24219984.647999961</v>
      </c>
      <c r="E21765" s="30">
        <v>25001373156</v>
      </c>
    </row>
    <row r="21766" spans="1:5">
      <c r="B21766" s="21">
        <v>-21015.41</v>
      </c>
      <c r="C21766" s="21"/>
      <c r="D21766" s="11">
        <f t="shared" si="340"/>
        <v>24198969.237999961</v>
      </c>
      <c r="E21766" s="30">
        <v>25001373132</v>
      </c>
    </row>
    <row r="21767" spans="1:5">
      <c r="B21767" s="21">
        <v>-130249.34</v>
      </c>
      <c r="C21767" s="21"/>
      <c r="D21767" s="11">
        <f t="shared" si="340"/>
        <v>24068719.897999961</v>
      </c>
      <c r="E21767" s="30">
        <v>25001374410</v>
      </c>
    </row>
    <row r="21768" spans="1:5">
      <c r="B21768" s="21">
        <v>-73204.84</v>
      </c>
      <c r="C21768" s="21"/>
      <c r="D21768" s="11">
        <f t="shared" si="340"/>
        <v>23995515.057999961</v>
      </c>
      <c r="E21768" s="30">
        <v>25001373120</v>
      </c>
    </row>
    <row r="21769" spans="1:5">
      <c r="B21769" s="21"/>
      <c r="C21769" s="21">
        <v>270959.09999999998</v>
      </c>
      <c r="D21769" s="11">
        <f t="shared" si="340"/>
        <v>24266474.157999963</v>
      </c>
      <c r="E21769" s="30" t="s">
        <v>17573</v>
      </c>
    </row>
    <row r="21770" spans="1:5">
      <c r="A21770" s="19">
        <v>45223</v>
      </c>
      <c r="B21770" s="21"/>
      <c r="C21770" s="21">
        <v>152294.26999999999</v>
      </c>
      <c r="D21770" s="11">
        <f t="shared" si="340"/>
        <v>24418768.427999962</v>
      </c>
      <c r="E21770" s="30" t="s">
        <v>17614</v>
      </c>
    </row>
    <row r="21771" spans="1:5">
      <c r="B21771" s="21">
        <v>-800000</v>
      </c>
      <c r="C21771" s="21"/>
      <c r="D21771" s="11">
        <f t="shared" si="340"/>
        <v>23618768.427999962</v>
      </c>
      <c r="E21771" s="30" t="s">
        <v>17615</v>
      </c>
    </row>
    <row r="21772" spans="1:5">
      <c r="B21772" s="21"/>
      <c r="C21772" s="21">
        <v>100862.86</v>
      </c>
      <c r="D21772" s="11">
        <f t="shared" ref="D21772:D21835" si="341">D21771+B21772+C21772</f>
        <v>23719631.287999962</v>
      </c>
      <c r="E21772" s="30">
        <v>45525</v>
      </c>
    </row>
    <row r="21773" spans="1:5">
      <c r="A21773" s="19">
        <v>45224</v>
      </c>
      <c r="B21773" s="21">
        <v>-10000</v>
      </c>
      <c r="C21773" s="21"/>
      <c r="D21773" s="11">
        <f t="shared" si="341"/>
        <v>23709631.287999962</v>
      </c>
      <c r="E21773" s="30" t="s">
        <v>17616</v>
      </c>
    </row>
    <row r="21774" spans="1:5">
      <c r="B21774" s="21"/>
      <c r="C21774" s="21">
        <v>131730.39000000001</v>
      </c>
      <c r="D21774" s="11">
        <f t="shared" si="341"/>
        <v>23841361.677999962</v>
      </c>
      <c r="E21774" s="30" t="s">
        <v>17619</v>
      </c>
    </row>
    <row r="21775" spans="1:5">
      <c r="B21775" s="21"/>
      <c r="C21775" s="21">
        <v>14757.79</v>
      </c>
      <c r="D21775" s="11">
        <f t="shared" si="341"/>
        <v>23856119.467999961</v>
      </c>
      <c r="E21775" s="30" t="s">
        <v>17620</v>
      </c>
    </row>
    <row r="21776" spans="1:5">
      <c r="B21776" s="21"/>
      <c r="C21776" s="21">
        <v>82367.98</v>
      </c>
      <c r="D21776" s="11">
        <f t="shared" si="341"/>
        <v>23938487.447999962</v>
      </c>
      <c r="E21776" s="30" t="s">
        <v>17621</v>
      </c>
    </row>
    <row r="21777" spans="1:5">
      <c r="B21777" s="21"/>
      <c r="C21777" s="21">
        <v>83196.210000000006</v>
      </c>
      <c r="D21777" s="11">
        <f t="shared" si="341"/>
        <v>24021683.657999963</v>
      </c>
      <c r="E21777" s="30">
        <v>45526</v>
      </c>
    </row>
    <row r="21778" spans="1:5">
      <c r="B21778" s="21"/>
      <c r="C21778" s="21">
        <v>44872.86</v>
      </c>
      <c r="D21778" s="11">
        <f t="shared" si="341"/>
        <v>24066556.517999962</v>
      </c>
      <c r="E21778" s="30">
        <v>45340</v>
      </c>
    </row>
    <row r="21779" spans="1:5">
      <c r="B21779" s="21">
        <v>-130541.75999999999</v>
      </c>
      <c r="C21779" s="21"/>
      <c r="D21779" s="11">
        <f t="shared" si="341"/>
        <v>23936014.75799996</v>
      </c>
      <c r="E21779" s="30">
        <v>25001375243</v>
      </c>
    </row>
    <row r="21780" spans="1:5">
      <c r="B21780" s="21"/>
      <c r="C21780" s="21">
        <v>141114.07999999999</v>
      </c>
      <c r="D21780" s="11">
        <f t="shared" si="341"/>
        <v>24077128.837999959</v>
      </c>
      <c r="E21780" s="30" t="s">
        <v>17624</v>
      </c>
    </row>
    <row r="21781" spans="1:5">
      <c r="B21781" s="21"/>
      <c r="C21781" s="21">
        <v>150505.49</v>
      </c>
      <c r="D21781" s="11">
        <f t="shared" si="341"/>
        <v>24227634.327999957</v>
      </c>
      <c r="E21781" s="30" t="s">
        <v>15663</v>
      </c>
    </row>
    <row r="21782" spans="1:5">
      <c r="B21782" s="22">
        <v>-513</v>
      </c>
      <c r="C21782" s="21"/>
      <c r="D21782" s="11">
        <f t="shared" si="341"/>
        <v>24227121.327999957</v>
      </c>
      <c r="E21782" s="24" t="s">
        <v>24</v>
      </c>
    </row>
    <row r="21783" spans="1:5">
      <c r="A21783" s="19">
        <v>45225</v>
      </c>
      <c r="B21783" s="21">
        <v>-150474.51999999999</v>
      </c>
      <c r="C21783" s="21"/>
      <c r="D21783" s="11">
        <f t="shared" si="341"/>
        <v>24076646.807999957</v>
      </c>
      <c r="E21783" s="30" t="s">
        <v>14808</v>
      </c>
    </row>
    <row r="21784" spans="1:5">
      <c r="B21784" s="21">
        <v>-134291.35999999999</v>
      </c>
      <c r="C21784" s="21"/>
      <c r="D21784" s="11">
        <f t="shared" si="341"/>
        <v>23942355.447999958</v>
      </c>
      <c r="E21784" s="30" t="s">
        <v>3325</v>
      </c>
    </row>
    <row r="21785" spans="1:5">
      <c r="B21785" s="21">
        <v>-18000.96</v>
      </c>
      <c r="C21785" s="21"/>
      <c r="D21785" s="11">
        <f t="shared" si="341"/>
        <v>23924354.487999957</v>
      </c>
      <c r="E21785" s="30" t="s">
        <v>17633</v>
      </c>
    </row>
    <row r="21786" spans="1:5">
      <c r="B21786" s="21">
        <v>-235922.24</v>
      </c>
      <c r="C21786" s="21"/>
      <c r="D21786" s="11">
        <f t="shared" si="341"/>
        <v>23688432.247999959</v>
      </c>
      <c r="E21786" s="30">
        <v>25001373051</v>
      </c>
    </row>
    <row r="21787" spans="1:5">
      <c r="B21787" s="21">
        <v>-121893.72</v>
      </c>
      <c r="C21787" s="21"/>
      <c r="D21787" s="11">
        <f t="shared" si="341"/>
        <v>23566538.52799996</v>
      </c>
      <c r="E21787" s="30">
        <v>25001375374</v>
      </c>
    </row>
    <row r="21788" spans="1:5">
      <c r="B21788" s="21">
        <v>-43595.23</v>
      </c>
      <c r="C21788" s="21"/>
      <c r="D21788" s="11">
        <f t="shared" si="341"/>
        <v>23522943.297999959</v>
      </c>
      <c r="E21788" s="30">
        <v>25001373118</v>
      </c>
    </row>
    <row r="21789" spans="1:5">
      <c r="B21789" s="21">
        <v>-82394.81</v>
      </c>
      <c r="C21789" s="21"/>
      <c r="D21789" s="11">
        <f t="shared" si="341"/>
        <v>23440548.487999961</v>
      </c>
      <c r="E21789" s="30">
        <v>25001375831</v>
      </c>
    </row>
    <row r="21790" spans="1:5">
      <c r="B21790" s="21"/>
      <c r="C21790" s="21">
        <v>130670.02</v>
      </c>
      <c r="D21790" s="11">
        <f t="shared" si="341"/>
        <v>23571218.50799996</v>
      </c>
      <c r="E21790" s="30" t="s">
        <v>17634</v>
      </c>
    </row>
    <row r="21791" spans="1:5">
      <c r="B21791" s="21"/>
      <c r="C21791" s="21">
        <v>131878.49</v>
      </c>
      <c r="D21791" s="11">
        <f t="shared" si="341"/>
        <v>23703096.997999959</v>
      </c>
      <c r="E21791" s="30" t="s">
        <v>17635</v>
      </c>
    </row>
    <row r="21792" spans="1:5">
      <c r="B21792" s="21"/>
      <c r="C21792" s="21">
        <v>132026.6</v>
      </c>
      <c r="D21792" s="11">
        <f t="shared" si="341"/>
        <v>23835123.59799996</v>
      </c>
      <c r="E21792" s="30" t="s">
        <v>17636</v>
      </c>
    </row>
    <row r="21793" spans="1:5">
      <c r="B21793" s="21"/>
      <c r="C21793" s="21">
        <v>244332.48</v>
      </c>
      <c r="D21793" s="11">
        <f t="shared" si="341"/>
        <v>24079456.077999961</v>
      </c>
      <c r="E21793" s="30">
        <v>45472</v>
      </c>
    </row>
    <row r="21794" spans="1:5">
      <c r="B21794" s="21">
        <v>-130395.55</v>
      </c>
      <c r="C21794" s="21"/>
      <c r="D21794" s="11">
        <f t="shared" si="341"/>
        <v>23949060.52799996</v>
      </c>
      <c r="E21794" s="30">
        <v>25001375231</v>
      </c>
    </row>
    <row r="21795" spans="1:5">
      <c r="B21795" s="21">
        <v>-190992.67</v>
      </c>
      <c r="C21795" s="21"/>
      <c r="D21795" s="11">
        <f t="shared" si="341"/>
        <v>23758067.857999958</v>
      </c>
      <c r="E21795" s="30">
        <v>25001375867</v>
      </c>
    </row>
    <row r="21796" spans="1:5">
      <c r="B21796" s="21">
        <v>-13655.73</v>
      </c>
      <c r="C21796" s="21"/>
      <c r="D21796" s="11">
        <f t="shared" si="341"/>
        <v>23744412.127999958</v>
      </c>
      <c r="E21796" s="30">
        <v>25001375805</v>
      </c>
    </row>
    <row r="21797" spans="1:5">
      <c r="B21797" s="21">
        <v>-81862.350000000006</v>
      </c>
      <c r="C21797" s="21"/>
      <c r="D21797" s="11">
        <f t="shared" si="341"/>
        <v>23662549.777999956</v>
      </c>
      <c r="E21797" s="30">
        <v>25001369929</v>
      </c>
    </row>
    <row r="21798" spans="1:5">
      <c r="B21798" s="21">
        <v>-16555.169999999998</v>
      </c>
      <c r="C21798" s="21"/>
      <c r="D21798" s="11">
        <f t="shared" si="341"/>
        <v>23645994.607999954</v>
      </c>
      <c r="E21798" s="30">
        <v>25001372947</v>
      </c>
    </row>
    <row r="21799" spans="1:5">
      <c r="A21799" s="19">
        <v>45226</v>
      </c>
      <c r="B21799" s="22">
        <v>-2250000</v>
      </c>
      <c r="C21799" s="21"/>
      <c r="D21799" s="11">
        <f t="shared" si="341"/>
        <v>21395994.607999954</v>
      </c>
      <c r="E21799" s="24" t="s">
        <v>17644</v>
      </c>
    </row>
    <row r="21800" spans="1:5">
      <c r="B21800" s="21">
        <v>-2525.8200000000002</v>
      </c>
      <c r="C21800" s="21"/>
      <c r="D21800" s="11">
        <f t="shared" si="341"/>
        <v>21393468.787999954</v>
      </c>
      <c r="E21800" s="30" t="s">
        <v>17645</v>
      </c>
    </row>
    <row r="21801" spans="1:5">
      <c r="B21801" s="21">
        <v>-3212.77</v>
      </c>
      <c r="C21801" s="21"/>
      <c r="D21801" s="11">
        <f t="shared" si="341"/>
        <v>21390256.017999955</v>
      </c>
      <c r="E21801" s="30" t="s">
        <v>17646</v>
      </c>
    </row>
    <row r="21802" spans="1:5">
      <c r="B21802" s="21"/>
      <c r="C21802" s="21">
        <v>43920.21</v>
      </c>
      <c r="D21802" s="11">
        <f t="shared" si="341"/>
        <v>21434176.227999955</v>
      </c>
      <c r="E21802" s="30" t="s">
        <v>17647</v>
      </c>
    </row>
    <row r="21803" spans="1:5">
      <c r="B21803" s="21">
        <v>-156482.78</v>
      </c>
      <c r="C21803" s="21"/>
      <c r="D21803" s="11">
        <f t="shared" si="341"/>
        <v>21277693.447999954</v>
      </c>
      <c r="E21803" s="30">
        <v>25001375562</v>
      </c>
    </row>
    <row r="21804" spans="1:5">
      <c r="B21804" s="21">
        <v>-169978.45</v>
      </c>
      <c r="C21804" s="21"/>
      <c r="D21804" s="11">
        <f t="shared" si="341"/>
        <v>21107714.997999955</v>
      </c>
      <c r="E21804" s="30">
        <v>25001375574</v>
      </c>
    </row>
    <row r="21805" spans="1:5">
      <c r="B21805" s="21">
        <v>-41706</v>
      </c>
      <c r="C21805" s="21"/>
      <c r="D21805" s="11">
        <f t="shared" si="341"/>
        <v>21066008.997999955</v>
      </c>
      <c r="E21805" s="30">
        <v>25001375855</v>
      </c>
    </row>
    <row r="21806" spans="1:5">
      <c r="B21806" s="21">
        <v>-54709.9</v>
      </c>
      <c r="C21806" s="21"/>
      <c r="D21806" s="11">
        <f t="shared" si="341"/>
        <v>21011299.097999956</v>
      </c>
      <c r="E21806" s="30">
        <v>25001375512</v>
      </c>
    </row>
    <row r="21807" spans="1:5">
      <c r="B21807" s="21">
        <v>-77437.55</v>
      </c>
      <c r="C21807" s="21"/>
      <c r="D21807" s="11">
        <f t="shared" si="341"/>
        <v>20933861.547999956</v>
      </c>
      <c r="E21807" s="30">
        <v>25001374977</v>
      </c>
    </row>
    <row r="21808" spans="1:5">
      <c r="B21808" s="21">
        <v>-35642.47</v>
      </c>
      <c r="C21808" s="21"/>
      <c r="D21808" s="11">
        <f t="shared" si="341"/>
        <v>20898219.077999957</v>
      </c>
      <c r="E21808" s="30">
        <v>25001373099</v>
      </c>
    </row>
    <row r="21809" spans="1:5">
      <c r="B21809" s="21">
        <v>-232153.97</v>
      </c>
      <c r="C21809" s="21"/>
      <c r="D21809" s="11">
        <f t="shared" si="341"/>
        <v>20666065.107999958</v>
      </c>
      <c r="E21809" s="30">
        <v>25001374965</v>
      </c>
    </row>
    <row r="21810" spans="1:5">
      <c r="A21810" s="19">
        <v>45229</v>
      </c>
      <c r="B21810" s="21"/>
      <c r="C21810" s="21">
        <v>235628.27</v>
      </c>
      <c r="D21810" s="11">
        <f t="shared" si="341"/>
        <v>20901693.377999958</v>
      </c>
      <c r="E21810" s="30">
        <v>45549</v>
      </c>
    </row>
    <row r="21811" spans="1:5">
      <c r="B21811" s="21"/>
      <c r="C21811" s="21">
        <v>189206.08</v>
      </c>
      <c r="D21811" s="11">
        <f t="shared" si="341"/>
        <v>21090899.457999956</v>
      </c>
      <c r="E21811" s="30" t="s">
        <v>17651</v>
      </c>
    </row>
    <row r="21812" spans="1:5">
      <c r="B21812" s="21">
        <v>-7229.16</v>
      </c>
      <c r="C21812" s="21"/>
      <c r="D21812" s="11">
        <f t="shared" si="341"/>
        <v>21083670.297999956</v>
      </c>
      <c r="E21812" s="30">
        <v>25001375829</v>
      </c>
    </row>
    <row r="21813" spans="1:5">
      <c r="B21813" s="21">
        <v>-159044.89000000001</v>
      </c>
      <c r="C21813" s="21"/>
      <c r="D21813" s="11">
        <f t="shared" si="341"/>
        <v>20924625.407999955</v>
      </c>
      <c r="E21813" s="30">
        <v>25001375786</v>
      </c>
    </row>
    <row r="21814" spans="1:5">
      <c r="B21814" s="21">
        <v>-176409.66</v>
      </c>
      <c r="C21814" s="21"/>
      <c r="D21814" s="11">
        <f t="shared" si="341"/>
        <v>20748215.747999955</v>
      </c>
      <c r="E21814" s="30">
        <v>25001376121</v>
      </c>
    </row>
    <row r="21815" spans="1:5">
      <c r="B21815" s="21">
        <v>-7548.57</v>
      </c>
      <c r="C21815" s="21"/>
      <c r="D21815" s="11">
        <f t="shared" si="341"/>
        <v>20740667.177999955</v>
      </c>
      <c r="E21815" s="30">
        <v>25001375879</v>
      </c>
    </row>
    <row r="21816" spans="1:5">
      <c r="B21816" s="21">
        <v>-6746.53</v>
      </c>
      <c r="C21816" s="21"/>
      <c r="D21816" s="11">
        <f t="shared" si="341"/>
        <v>20733920.647999953</v>
      </c>
      <c r="E21816" s="30">
        <v>25001376133</v>
      </c>
    </row>
    <row r="21817" spans="1:5">
      <c r="B21817" s="21">
        <v>-232948.07</v>
      </c>
      <c r="C21817" s="21"/>
      <c r="D21817" s="11">
        <f t="shared" si="341"/>
        <v>20500972.577999953</v>
      </c>
      <c r="E21817" s="30">
        <v>25001375774</v>
      </c>
    </row>
    <row r="21818" spans="1:5">
      <c r="A21818" s="19">
        <v>45230</v>
      </c>
      <c r="B21818" s="22">
        <v>-5164680.55</v>
      </c>
      <c r="C21818" s="21"/>
      <c r="D21818" s="11">
        <f t="shared" si="341"/>
        <v>15336292.027999952</v>
      </c>
      <c r="E21818" s="24" t="s">
        <v>17658</v>
      </c>
    </row>
    <row r="21819" spans="1:5">
      <c r="B21819" s="22">
        <v>-10334444.439999999</v>
      </c>
      <c r="C21819" s="21"/>
      <c r="D21819" s="11">
        <f t="shared" si="341"/>
        <v>5001847.587999953</v>
      </c>
      <c r="E21819" s="24" t="s">
        <v>17550</v>
      </c>
    </row>
    <row r="21820" spans="1:5">
      <c r="B21820" s="21">
        <v>-136329.54</v>
      </c>
      <c r="C21820" s="21"/>
      <c r="D21820" s="11">
        <f t="shared" si="341"/>
        <v>4865518.0479999529</v>
      </c>
      <c r="E21820" s="30">
        <v>25001377154</v>
      </c>
    </row>
    <row r="21821" spans="1:5">
      <c r="B21821" s="21"/>
      <c r="C21821" s="21">
        <v>22144.23</v>
      </c>
      <c r="D21821" s="11">
        <f t="shared" si="341"/>
        <v>4887662.2779999534</v>
      </c>
      <c r="E21821" s="30" t="s">
        <v>17659</v>
      </c>
    </row>
    <row r="21822" spans="1:5">
      <c r="B21822" s="21">
        <v>-92713.85</v>
      </c>
      <c r="C21822" s="21"/>
      <c r="D21822" s="11">
        <f t="shared" si="341"/>
        <v>4794948.4279999537</v>
      </c>
      <c r="E21822" s="30">
        <v>25001375536</v>
      </c>
    </row>
    <row r="21823" spans="1:5">
      <c r="B21823" s="21">
        <v>-21627.61</v>
      </c>
      <c r="C21823" s="21"/>
      <c r="D21823" s="11">
        <f t="shared" si="341"/>
        <v>4773320.8179999534</v>
      </c>
      <c r="E21823" s="30">
        <v>25001375586</v>
      </c>
    </row>
    <row r="21824" spans="1:5">
      <c r="B21824" s="21">
        <v>-274709.39</v>
      </c>
      <c r="C21824" s="21"/>
      <c r="D21824" s="11">
        <f t="shared" si="341"/>
        <v>4498611.4279999537</v>
      </c>
      <c r="E21824" s="30">
        <v>25001377142</v>
      </c>
    </row>
    <row r="21825" spans="1:5">
      <c r="B21825" s="21">
        <v>-42410.45</v>
      </c>
      <c r="C21825" s="21"/>
      <c r="D21825" s="11">
        <f t="shared" si="341"/>
        <v>4456200.9779999536</v>
      </c>
      <c r="E21825" s="30">
        <v>25001377166</v>
      </c>
    </row>
    <row r="21826" spans="1:5">
      <c r="B21826" s="21">
        <v>-44178.2</v>
      </c>
      <c r="C21826" s="21"/>
      <c r="D21826" s="11">
        <f t="shared" si="341"/>
        <v>4412022.7779999534</v>
      </c>
      <c r="E21826" s="30">
        <v>25001375843</v>
      </c>
    </row>
    <row r="21827" spans="1:5">
      <c r="B21827" s="21"/>
      <c r="C21827" s="21">
        <v>95459.91</v>
      </c>
      <c r="D21827" s="11">
        <f t="shared" si="341"/>
        <v>4507482.6879999535</v>
      </c>
      <c r="E21827" s="30">
        <v>201705</v>
      </c>
    </row>
    <row r="21828" spans="1:5">
      <c r="B21828" s="21"/>
      <c r="C21828" s="21">
        <v>45559.38</v>
      </c>
      <c r="D21828" s="11">
        <f t="shared" si="341"/>
        <v>4553042.0679999534</v>
      </c>
      <c r="E21828" s="30" t="s">
        <v>17660</v>
      </c>
    </row>
    <row r="21829" spans="1:5">
      <c r="B21829" s="21"/>
      <c r="C21829" s="21">
        <v>278868.40000000002</v>
      </c>
      <c r="D21829" s="11">
        <f t="shared" si="341"/>
        <v>4831910.4679999538</v>
      </c>
      <c r="E21829" s="30">
        <v>201732</v>
      </c>
    </row>
    <row r="21830" spans="1:5">
      <c r="B21830" s="21"/>
      <c r="C21830" s="21">
        <v>53665.5</v>
      </c>
      <c r="D21830" s="11">
        <f t="shared" si="341"/>
        <v>4885575.9679999538</v>
      </c>
      <c r="E21830" s="30" t="s">
        <v>17573</v>
      </c>
    </row>
    <row r="21831" spans="1:5">
      <c r="B21831" s="21"/>
      <c r="C21831" s="21">
        <v>127848</v>
      </c>
      <c r="D21831" s="11">
        <f t="shared" si="341"/>
        <v>5013423.9679999538</v>
      </c>
      <c r="E21831" s="30" t="s">
        <v>17573</v>
      </c>
    </row>
    <row r="21832" spans="1:5">
      <c r="B21832" s="22">
        <v>-353.86</v>
      </c>
      <c r="C21832" s="21"/>
      <c r="D21832" s="11">
        <f t="shared" si="341"/>
        <v>5013070.1079999534</v>
      </c>
      <c r="E21832" s="24" t="s">
        <v>24</v>
      </c>
    </row>
    <row r="21833" spans="1:5">
      <c r="A21833" s="19">
        <v>45231</v>
      </c>
      <c r="B21833" s="21">
        <v>-229911.04000000001</v>
      </c>
      <c r="C21833" s="21"/>
      <c r="D21833" s="11">
        <f t="shared" si="341"/>
        <v>4783159.0679999534</v>
      </c>
      <c r="E21833" s="30">
        <v>25001377873</v>
      </c>
    </row>
    <row r="21834" spans="1:5">
      <c r="B21834" s="21">
        <v>-222500.97</v>
      </c>
      <c r="C21834" s="21"/>
      <c r="D21834" s="11">
        <f t="shared" si="341"/>
        <v>4560658.0979999537</v>
      </c>
      <c r="E21834" s="30">
        <v>25001377861</v>
      </c>
    </row>
    <row r="21835" spans="1:5">
      <c r="B21835" s="21"/>
      <c r="C21835" s="21">
        <v>169795.79</v>
      </c>
      <c r="D21835" s="11">
        <f t="shared" si="341"/>
        <v>4730453.8879999537</v>
      </c>
      <c r="E21835" s="30">
        <v>45475</v>
      </c>
    </row>
    <row r="21836" spans="1:5">
      <c r="B21836" s="21"/>
      <c r="C21836" s="21">
        <v>38364.269999999997</v>
      </c>
      <c r="D21836" s="11">
        <f t="shared" ref="D21836:D21899" si="342">D21835+B21836+C21836</f>
        <v>4768818.1579999533</v>
      </c>
      <c r="E21836" s="30" t="s">
        <v>17671</v>
      </c>
    </row>
    <row r="21837" spans="1:5">
      <c r="B21837" s="21"/>
      <c r="C21837" s="21">
        <v>130377.3</v>
      </c>
      <c r="D21837" s="11">
        <f t="shared" si="342"/>
        <v>4899195.4579999531</v>
      </c>
      <c r="E21837" s="30" t="s">
        <v>17672</v>
      </c>
    </row>
    <row r="21838" spans="1:5">
      <c r="B21838" s="21"/>
      <c r="C21838" s="21">
        <v>15272.19</v>
      </c>
      <c r="D21838" s="11">
        <f t="shared" si="342"/>
        <v>4914467.6479999535</v>
      </c>
      <c r="E21838" s="30" t="s">
        <v>17673</v>
      </c>
    </row>
    <row r="21839" spans="1:5">
      <c r="B21839" s="21"/>
      <c r="C21839" s="21">
        <v>164653.76000000001</v>
      </c>
      <c r="D21839" s="11">
        <f t="shared" si="342"/>
        <v>5079121.4079999533</v>
      </c>
      <c r="E21839" s="30">
        <v>45373</v>
      </c>
    </row>
    <row r="21840" spans="1:5">
      <c r="B21840" s="21"/>
      <c r="C21840" s="21">
        <v>61458</v>
      </c>
      <c r="D21840" s="11">
        <f t="shared" si="342"/>
        <v>5140579.4079999533</v>
      </c>
      <c r="E21840" s="30" t="s">
        <v>17674</v>
      </c>
    </row>
    <row r="21841" spans="1:5">
      <c r="B21841" s="21">
        <v>-164006.14000000001</v>
      </c>
      <c r="C21841" s="21"/>
      <c r="D21841" s="11">
        <f t="shared" si="342"/>
        <v>4976573.2679999536</v>
      </c>
      <c r="E21841" s="30">
        <v>25001375798</v>
      </c>
    </row>
    <row r="21842" spans="1:5">
      <c r="B21842" s="21">
        <v>-14714.28</v>
      </c>
      <c r="C21842" s="21"/>
      <c r="D21842" s="11">
        <f t="shared" si="342"/>
        <v>4961858.9879999533</v>
      </c>
      <c r="E21842" s="30">
        <v>25001377823</v>
      </c>
    </row>
    <row r="21843" spans="1:5">
      <c r="A21843" s="19">
        <v>45232</v>
      </c>
      <c r="B21843" s="21"/>
      <c r="C21843" s="21">
        <v>14742706</v>
      </c>
      <c r="D21843" s="11">
        <f t="shared" si="342"/>
        <v>19704564.987999953</v>
      </c>
      <c r="E21843" s="30" t="s">
        <v>3376</v>
      </c>
    </row>
    <row r="21844" spans="1:5">
      <c r="B21844" s="21"/>
      <c r="C21844" s="21">
        <v>549965</v>
      </c>
      <c r="D21844" s="11">
        <f t="shared" si="342"/>
        <v>20254529.987999953</v>
      </c>
      <c r="E21844" s="30" t="s">
        <v>16328</v>
      </c>
    </row>
    <row r="21845" spans="1:5">
      <c r="B21845" s="21">
        <v>-375143.75</v>
      </c>
      <c r="C21845" s="21"/>
      <c r="D21845" s="11">
        <f t="shared" si="342"/>
        <v>19879386.237999953</v>
      </c>
      <c r="E21845" s="30">
        <v>25001377780</v>
      </c>
    </row>
    <row r="21846" spans="1:5">
      <c r="B21846" s="21"/>
      <c r="C21846" s="21">
        <v>55483.63</v>
      </c>
      <c r="D21846" s="11">
        <f t="shared" si="342"/>
        <v>19934869.867999952</v>
      </c>
      <c r="E21846" s="30">
        <v>45598</v>
      </c>
    </row>
    <row r="21847" spans="1:5">
      <c r="B21847" s="21"/>
      <c r="C21847" s="21">
        <v>406760.55</v>
      </c>
      <c r="D21847" s="11">
        <f t="shared" si="342"/>
        <v>20341630.417999953</v>
      </c>
      <c r="E21847" s="30">
        <v>201746</v>
      </c>
    </row>
    <row r="21848" spans="1:5">
      <c r="B21848" s="21">
        <v>-55054.57</v>
      </c>
      <c r="C21848" s="21"/>
      <c r="D21848" s="11">
        <f t="shared" si="342"/>
        <v>20286575.847999953</v>
      </c>
      <c r="E21848" s="30">
        <v>25001377885</v>
      </c>
    </row>
    <row r="21849" spans="1:5">
      <c r="B21849" s="21">
        <v>-81588.740000000005</v>
      </c>
      <c r="C21849" s="21"/>
      <c r="D21849" s="11">
        <f t="shared" si="342"/>
        <v>20204987.107999954</v>
      </c>
      <c r="E21849" s="30">
        <v>25001378351</v>
      </c>
    </row>
    <row r="21850" spans="1:5">
      <c r="A21850" s="19">
        <v>45233</v>
      </c>
      <c r="B21850" s="22">
        <v>-12000000</v>
      </c>
      <c r="C21850" s="21"/>
      <c r="D21850" s="11">
        <f t="shared" si="342"/>
        <v>8204987.1079999544</v>
      </c>
      <c r="E21850" s="24" t="s">
        <v>47</v>
      </c>
    </row>
    <row r="21851" spans="1:5">
      <c r="B21851" s="21">
        <v>-2840858.59</v>
      </c>
      <c r="D21851" s="11">
        <f t="shared" si="342"/>
        <v>5364128.5179999545</v>
      </c>
      <c r="E21851" s="30">
        <v>25001342217</v>
      </c>
    </row>
    <row r="21852" spans="1:5">
      <c r="B21852" s="21">
        <v>-42657.09</v>
      </c>
      <c r="D21852" s="11">
        <f t="shared" si="342"/>
        <v>5321471.4279999547</v>
      </c>
      <c r="E21852" s="30">
        <v>25001377859</v>
      </c>
    </row>
    <row r="21853" spans="1:5">
      <c r="B21853" s="21"/>
      <c r="C21853" s="21">
        <v>243534.5</v>
      </c>
      <c r="D21853" s="11">
        <f t="shared" si="342"/>
        <v>5565005.9279999547</v>
      </c>
      <c r="E21853" s="30">
        <v>201756</v>
      </c>
    </row>
    <row r="21854" spans="1:5">
      <c r="B21854" s="21">
        <v>-68836.52</v>
      </c>
      <c r="C21854" s="21"/>
      <c r="D21854" s="11">
        <f t="shared" si="342"/>
        <v>5496169.4079999551</v>
      </c>
      <c r="E21854" s="30">
        <v>25001376290</v>
      </c>
    </row>
    <row r="21855" spans="1:5">
      <c r="B21855" s="21">
        <v>-127466.89</v>
      </c>
      <c r="C21855" s="21"/>
      <c r="D21855" s="11">
        <f t="shared" si="342"/>
        <v>5368702.5179999555</v>
      </c>
      <c r="E21855" s="30">
        <v>25001378337</v>
      </c>
    </row>
    <row r="21856" spans="1:5">
      <c r="B21856" s="21">
        <v>-231652.35</v>
      </c>
      <c r="C21856" s="21"/>
      <c r="D21856" s="11">
        <f t="shared" si="342"/>
        <v>5137050.1679999558</v>
      </c>
      <c r="E21856" s="30">
        <v>25001377847</v>
      </c>
    </row>
    <row r="21857" spans="1:5">
      <c r="A21857" s="19">
        <v>45236</v>
      </c>
      <c r="B21857" s="21"/>
      <c r="C21857" s="21">
        <v>21535.68</v>
      </c>
      <c r="D21857" s="11">
        <f t="shared" si="342"/>
        <v>5158585.8479999555</v>
      </c>
      <c r="E21857" s="30" t="s">
        <v>17686</v>
      </c>
    </row>
    <row r="21858" spans="1:5">
      <c r="B21858" s="21"/>
      <c r="C21858" s="21">
        <v>100755.54</v>
      </c>
      <c r="D21858" s="11">
        <f t="shared" si="342"/>
        <v>5259341.3879999556</v>
      </c>
      <c r="E21858" s="30" t="s">
        <v>17687</v>
      </c>
    </row>
    <row r="21859" spans="1:5">
      <c r="B21859" s="21"/>
      <c r="C21859" s="21">
        <v>216562.17</v>
      </c>
      <c r="D21859" s="11">
        <f t="shared" si="342"/>
        <v>5475903.5579999555</v>
      </c>
      <c r="E21859" s="30" t="s">
        <v>17688</v>
      </c>
    </row>
    <row r="21860" spans="1:5">
      <c r="B21860" s="21"/>
      <c r="C21860" s="21">
        <v>310643.90999999997</v>
      </c>
      <c r="D21860" s="11">
        <f t="shared" si="342"/>
        <v>5786547.4679999556</v>
      </c>
      <c r="E21860" s="30" t="s">
        <v>17689</v>
      </c>
    </row>
    <row r="21861" spans="1:5">
      <c r="B21861" s="21"/>
      <c r="C21861" s="21">
        <v>581945.02</v>
      </c>
      <c r="D21861" s="11">
        <f t="shared" si="342"/>
        <v>6368492.4879999552</v>
      </c>
      <c r="E21861" s="30" t="s">
        <v>17690</v>
      </c>
    </row>
    <row r="21862" spans="1:5">
      <c r="B21862" s="21">
        <v>-534810.09</v>
      </c>
      <c r="C21862" s="21"/>
      <c r="D21862" s="11">
        <f t="shared" si="342"/>
        <v>5833682.3979999553</v>
      </c>
      <c r="E21862" s="30">
        <v>25001378363</v>
      </c>
    </row>
    <row r="21863" spans="1:5">
      <c r="B21863" s="21">
        <v>-94033.71</v>
      </c>
      <c r="C21863" s="21"/>
      <c r="D21863" s="11">
        <f t="shared" si="342"/>
        <v>5739648.6879999554</v>
      </c>
      <c r="E21863" s="30">
        <v>25001378387</v>
      </c>
    </row>
    <row r="21864" spans="1:5">
      <c r="B21864" s="21">
        <v>-7374.05</v>
      </c>
      <c r="C21864" s="21"/>
      <c r="D21864" s="11">
        <f t="shared" si="342"/>
        <v>5732274.6379999556</v>
      </c>
      <c r="E21864" s="30">
        <v>25001377811</v>
      </c>
    </row>
    <row r="21865" spans="1:5">
      <c r="B21865" s="21">
        <v>-40875.57</v>
      </c>
      <c r="C21865" s="21"/>
      <c r="D21865" s="11">
        <f t="shared" si="342"/>
        <v>5691399.0679999553</v>
      </c>
      <c r="E21865" s="30">
        <v>25001379215</v>
      </c>
    </row>
    <row r="21866" spans="1:5">
      <c r="B21866" s="21">
        <v>-292470.03999999998</v>
      </c>
      <c r="C21866" s="21"/>
      <c r="D21866" s="11">
        <f t="shared" si="342"/>
        <v>5398929.0279999552</v>
      </c>
      <c r="E21866" s="30">
        <v>25001378325</v>
      </c>
    </row>
    <row r="21867" spans="1:5">
      <c r="B21867" s="21">
        <v>-20051.21</v>
      </c>
      <c r="C21867" s="21"/>
      <c r="D21867" s="11">
        <f t="shared" si="342"/>
        <v>5378877.8179999553</v>
      </c>
      <c r="E21867" s="30">
        <v>25001378349</v>
      </c>
    </row>
    <row r="21868" spans="1:5">
      <c r="B21868" s="21">
        <v>-89261.78</v>
      </c>
      <c r="C21868" s="21"/>
      <c r="D21868" s="11">
        <f t="shared" si="342"/>
        <v>5289616.037999955</v>
      </c>
      <c r="E21868" s="30">
        <v>25001379239</v>
      </c>
    </row>
    <row r="21869" spans="1:5">
      <c r="B21869" s="21">
        <v>-201886.98</v>
      </c>
      <c r="C21869" s="21"/>
      <c r="D21869" s="11">
        <f t="shared" si="342"/>
        <v>5087729.0579999546</v>
      </c>
      <c r="E21869" s="30">
        <v>25001378375</v>
      </c>
    </row>
    <row r="21870" spans="1:5">
      <c r="A21870" s="19">
        <v>45237</v>
      </c>
      <c r="B21870" s="21"/>
      <c r="C21870" s="21">
        <v>7693.74</v>
      </c>
      <c r="D21870" s="11">
        <f t="shared" si="342"/>
        <v>5095422.7979999548</v>
      </c>
      <c r="E21870" s="30">
        <v>201692</v>
      </c>
    </row>
    <row r="21871" spans="1:5">
      <c r="B21871" s="21">
        <v>-15633.55</v>
      </c>
      <c r="D21871" s="11">
        <f t="shared" si="342"/>
        <v>5079789.247999955</v>
      </c>
      <c r="E21871" s="30">
        <v>25001379384</v>
      </c>
    </row>
    <row r="21872" spans="1:5">
      <c r="B21872" s="21">
        <v>-6873.39</v>
      </c>
      <c r="D21872" s="11">
        <f t="shared" si="342"/>
        <v>5072915.8579999553</v>
      </c>
      <c r="E21872" s="30">
        <v>25001379396</v>
      </c>
    </row>
    <row r="21873" spans="1:5">
      <c r="B21873" s="21">
        <v>-6919.18</v>
      </c>
      <c r="D21873" s="11">
        <f t="shared" si="342"/>
        <v>5065996.6779999556</v>
      </c>
      <c r="E21873" s="30">
        <v>25001379227</v>
      </c>
    </row>
    <row r="21874" spans="1:5">
      <c r="B21874" s="21">
        <v>-189465.22</v>
      </c>
      <c r="D21874" s="11">
        <f t="shared" si="342"/>
        <v>4876531.4579999559</v>
      </c>
      <c r="E21874" s="30">
        <v>25001377542</v>
      </c>
    </row>
    <row r="21875" spans="1:5">
      <c r="B21875" s="21">
        <v>-61298.82</v>
      </c>
      <c r="D21875" s="11">
        <f t="shared" si="342"/>
        <v>4815232.6379999556</v>
      </c>
      <c r="E21875" s="30">
        <v>25001379784</v>
      </c>
    </row>
    <row r="21876" spans="1:5">
      <c r="B21876" s="21"/>
      <c r="C21876" s="21">
        <v>87875.199999999997</v>
      </c>
      <c r="D21876" s="11">
        <f t="shared" si="342"/>
        <v>4903107.8379999558</v>
      </c>
      <c r="E21876" s="30" t="s">
        <v>17573</v>
      </c>
    </row>
    <row r="21877" spans="1:5">
      <c r="B21877" s="21"/>
      <c r="C21877" s="21">
        <v>123873.75</v>
      </c>
      <c r="D21877" s="11">
        <f t="shared" si="342"/>
        <v>5026981.5879999558</v>
      </c>
      <c r="E21877" s="30" t="s">
        <v>17573</v>
      </c>
    </row>
    <row r="21878" spans="1:5">
      <c r="B21878" s="21"/>
      <c r="C21878" s="21">
        <v>78342.53</v>
      </c>
      <c r="D21878" s="11">
        <f t="shared" si="342"/>
        <v>5105324.117999956</v>
      </c>
      <c r="E21878" s="30" t="s">
        <v>17693</v>
      </c>
    </row>
    <row r="21879" spans="1:5">
      <c r="B21879" s="21"/>
      <c r="C21879" s="21">
        <v>38669.519999999997</v>
      </c>
      <c r="D21879" s="11">
        <f t="shared" si="342"/>
        <v>5143993.6379999556</v>
      </c>
      <c r="E21879" s="30">
        <v>201667</v>
      </c>
    </row>
    <row r="21880" spans="1:5">
      <c r="B21880" s="21"/>
      <c r="C21880" s="21">
        <v>7172.31</v>
      </c>
      <c r="D21880" s="11">
        <f t="shared" si="342"/>
        <v>5151165.9479999552</v>
      </c>
      <c r="E21880" s="30" t="s">
        <v>17694</v>
      </c>
    </row>
    <row r="21881" spans="1:5">
      <c r="B21881" s="21"/>
      <c r="C21881" s="21">
        <v>77282.820000000007</v>
      </c>
      <c r="D21881" s="11">
        <f t="shared" si="342"/>
        <v>5228448.7679999555</v>
      </c>
      <c r="E21881" s="30">
        <v>201693</v>
      </c>
    </row>
    <row r="21882" spans="1:5">
      <c r="B21882" s="21">
        <v>-13703.14</v>
      </c>
      <c r="C21882" s="21"/>
      <c r="D21882" s="11">
        <f t="shared" si="342"/>
        <v>5214745.6279999558</v>
      </c>
      <c r="E21882" s="30">
        <v>25001379772</v>
      </c>
    </row>
    <row r="21883" spans="1:5">
      <c r="B21883" s="21">
        <v>-105590.17</v>
      </c>
      <c r="C21883" s="21"/>
      <c r="D21883" s="11">
        <f t="shared" si="342"/>
        <v>5109155.4579999559</v>
      </c>
      <c r="E21883" s="30">
        <v>25001379760</v>
      </c>
    </row>
    <row r="21884" spans="1:5">
      <c r="B21884" s="21"/>
      <c r="C21884" s="21">
        <v>76377.509999999995</v>
      </c>
      <c r="D21884" s="11">
        <f t="shared" si="342"/>
        <v>5185532.9679999556</v>
      </c>
      <c r="E21884" s="30" t="s">
        <v>17695</v>
      </c>
    </row>
    <row r="21885" spans="1:5">
      <c r="A21885" s="19">
        <v>45238</v>
      </c>
      <c r="B21885" s="21"/>
      <c r="C21885" s="21">
        <v>196833.99</v>
      </c>
      <c r="D21885" s="11">
        <f t="shared" si="342"/>
        <v>5382366.9579999559</v>
      </c>
      <c r="E21885" s="30" t="s">
        <v>15663</v>
      </c>
    </row>
    <row r="21886" spans="1:5">
      <c r="B21886" s="21">
        <v>-126582.81</v>
      </c>
      <c r="C21886" s="21"/>
      <c r="D21886" s="11">
        <f t="shared" si="342"/>
        <v>5255784.1479999563</v>
      </c>
      <c r="E21886" s="30">
        <v>25001379815</v>
      </c>
    </row>
    <row r="21887" spans="1:5">
      <c r="B21887" s="21"/>
      <c r="C21887" s="21">
        <v>128016.31</v>
      </c>
      <c r="D21887" s="11">
        <f t="shared" si="342"/>
        <v>5383800.4579999559</v>
      </c>
      <c r="E21887" s="30" t="s">
        <v>17698</v>
      </c>
    </row>
    <row r="21888" spans="1:5">
      <c r="B21888" s="21">
        <v>-88734.92</v>
      </c>
      <c r="C21888" s="21"/>
      <c r="D21888" s="11">
        <f t="shared" si="342"/>
        <v>5295065.5379999559</v>
      </c>
      <c r="E21888" s="30">
        <v>25001379839</v>
      </c>
    </row>
    <row r="21889" spans="1:5">
      <c r="B21889" s="21">
        <v>-81856.45</v>
      </c>
      <c r="C21889" s="21"/>
      <c r="D21889" s="11">
        <f t="shared" si="342"/>
        <v>5213209.0879999558</v>
      </c>
      <c r="E21889" s="30">
        <v>25001375524</v>
      </c>
    </row>
    <row r="21890" spans="1:5">
      <c r="B21890" s="21">
        <v>-46191.48</v>
      </c>
      <c r="C21890" s="21"/>
      <c r="D21890" s="11">
        <f t="shared" si="342"/>
        <v>5167017.6079999553</v>
      </c>
      <c r="E21890" s="30">
        <v>25001380203</v>
      </c>
    </row>
    <row r="21891" spans="1:5">
      <c r="B21891" s="21">
        <v>-157219.68</v>
      </c>
      <c r="D21891" s="11">
        <f t="shared" si="342"/>
        <v>5009797.9279999556</v>
      </c>
      <c r="E21891" s="30">
        <v>25001380215</v>
      </c>
    </row>
    <row r="21892" spans="1:5">
      <c r="B21892" s="22">
        <v>-57</v>
      </c>
      <c r="D21892" s="11">
        <f t="shared" si="342"/>
        <v>5009740.9279999556</v>
      </c>
      <c r="E21892" s="24" t="s">
        <v>24</v>
      </c>
    </row>
    <row r="21893" spans="1:5">
      <c r="A21893" s="19">
        <v>45239</v>
      </c>
      <c r="B21893" s="21"/>
      <c r="C21893" s="21">
        <v>28723.65</v>
      </c>
      <c r="D21893" s="11">
        <f t="shared" si="342"/>
        <v>5038464.577999956</v>
      </c>
      <c r="E21893" s="30">
        <v>45531</v>
      </c>
    </row>
    <row r="21894" spans="1:5">
      <c r="B21894" s="21"/>
      <c r="C21894" s="21">
        <v>9999995</v>
      </c>
      <c r="D21894" s="11">
        <f t="shared" si="342"/>
        <v>15038459.577999957</v>
      </c>
      <c r="E21894" s="30" t="s">
        <v>17701</v>
      </c>
    </row>
    <row r="21895" spans="1:5">
      <c r="B21895" s="21">
        <v>-27957.39</v>
      </c>
      <c r="C21895" s="21"/>
      <c r="D21895" s="11">
        <f t="shared" si="342"/>
        <v>15010502.187999956</v>
      </c>
      <c r="E21895" s="30">
        <v>25001375817</v>
      </c>
    </row>
    <row r="21896" spans="1:5">
      <c r="A21896" s="19">
        <v>45240</v>
      </c>
      <c r="B21896" s="21"/>
      <c r="C21896" s="21">
        <v>190873.88</v>
      </c>
      <c r="D21896" s="11">
        <f t="shared" si="342"/>
        <v>15201376.067999957</v>
      </c>
      <c r="E21896" s="30" t="s">
        <v>15663</v>
      </c>
    </row>
    <row r="21897" spans="1:5">
      <c r="B21897" s="21">
        <v>-15055.65</v>
      </c>
      <c r="C21897" s="21"/>
      <c r="D21897" s="11">
        <f t="shared" si="342"/>
        <v>15186320.417999957</v>
      </c>
      <c r="E21897" s="30">
        <v>25001380453</v>
      </c>
    </row>
    <row r="21898" spans="1:5">
      <c r="B21898" s="21">
        <v>-66180.899999999994</v>
      </c>
      <c r="C21898" s="21"/>
      <c r="D21898" s="11">
        <f t="shared" si="342"/>
        <v>15120139.517999956</v>
      </c>
      <c r="E21898" s="30">
        <v>25001379758</v>
      </c>
    </row>
    <row r="21899" spans="1:5">
      <c r="B21899" s="21"/>
      <c r="C21899" s="21">
        <v>48029.39</v>
      </c>
      <c r="D21899" s="11">
        <f t="shared" si="342"/>
        <v>15168168.907999957</v>
      </c>
      <c r="E21899" s="30">
        <v>201775</v>
      </c>
    </row>
    <row r="21900" spans="1:5">
      <c r="B21900" s="21"/>
      <c r="C21900" s="21">
        <v>199182.82</v>
      </c>
      <c r="D21900" s="11">
        <f t="shared" ref="D21900:D21963" si="343">D21899+B21900+C21900</f>
        <v>15367351.727999957</v>
      </c>
      <c r="E21900" s="30" t="s">
        <v>17704</v>
      </c>
    </row>
    <row r="21901" spans="1:5">
      <c r="B21901" s="21"/>
      <c r="C21901" s="21">
        <v>251530.08</v>
      </c>
      <c r="D21901" s="11">
        <f t="shared" si="343"/>
        <v>15618881.807999957</v>
      </c>
      <c r="E21901" s="30">
        <v>201774</v>
      </c>
    </row>
    <row r="21902" spans="1:5">
      <c r="B21902" s="21"/>
      <c r="C21902" s="21">
        <v>32558.48</v>
      </c>
      <c r="D21902" s="11">
        <f t="shared" si="343"/>
        <v>15651440.287999958</v>
      </c>
      <c r="E21902" s="30">
        <v>201783</v>
      </c>
    </row>
    <row r="21903" spans="1:5">
      <c r="B21903" s="21"/>
      <c r="C21903" s="21">
        <v>244035.03</v>
      </c>
      <c r="D21903" s="11">
        <f t="shared" si="343"/>
        <v>15895475.317999957</v>
      </c>
      <c r="E21903" s="30">
        <v>201780</v>
      </c>
    </row>
    <row r="21904" spans="1:5">
      <c r="B21904" s="21"/>
      <c r="C21904" s="21">
        <v>317908.3</v>
      </c>
      <c r="D21904" s="11">
        <f t="shared" si="343"/>
        <v>16213383.617999958</v>
      </c>
      <c r="E21904" s="30">
        <v>201777</v>
      </c>
    </row>
    <row r="21905" spans="1:5">
      <c r="B21905" s="22">
        <v>-7709312.4900000002</v>
      </c>
      <c r="C21905" s="21"/>
      <c r="D21905" s="11">
        <f t="shared" si="343"/>
        <v>8504071.1279999577</v>
      </c>
      <c r="E21905" s="24" t="s">
        <v>17705</v>
      </c>
    </row>
    <row r="21906" spans="1:5">
      <c r="B21906" s="22">
        <v>-2569270.83</v>
      </c>
      <c r="C21906" s="21"/>
      <c r="D21906" s="11">
        <f t="shared" si="343"/>
        <v>5934800.2979999576</v>
      </c>
      <c r="E21906" s="24" t="s">
        <v>17706</v>
      </c>
    </row>
    <row r="21907" spans="1:5">
      <c r="B21907" s="21">
        <v>-15609.15</v>
      </c>
      <c r="C21907" s="21"/>
      <c r="D21907" s="11">
        <f t="shared" si="343"/>
        <v>5919191.1479999572</v>
      </c>
      <c r="E21907" s="30">
        <v>25001380465</v>
      </c>
    </row>
    <row r="21908" spans="1:5">
      <c r="B21908" s="21">
        <v>-31408.17</v>
      </c>
      <c r="C21908" s="21"/>
      <c r="D21908" s="11">
        <f t="shared" si="343"/>
        <v>5887782.9779999573</v>
      </c>
      <c r="E21908" s="30">
        <v>25001380160</v>
      </c>
    </row>
    <row r="21909" spans="1:5">
      <c r="B21909" s="21">
        <v>-232128.05</v>
      </c>
      <c r="C21909" s="21"/>
      <c r="D21909" s="11">
        <f t="shared" si="343"/>
        <v>5655654.9279999575</v>
      </c>
      <c r="E21909" s="30">
        <v>25001380184</v>
      </c>
    </row>
    <row r="21910" spans="1:5">
      <c r="B21910" s="21">
        <v>-184434.69</v>
      </c>
      <c r="C21910" s="21"/>
      <c r="D21910" s="11">
        <f t="shared" si="343"/>
        <v>5471220.2379999571</v>
      </c>
      <c r="E21910" s="30">
        <v>25001380489</v>
      </c>
    </row>
    <row r="21911" spans="1:5">
      <c r="B21911" s="21">
        <v>-113341.02</v>
      </c>
      <c r="C21911" s="21"/>
      <c r="D21911" s="11">
        <f t="shared" si="343"/>
        <v>5357879.2179999575</v>
      </c>
      <c r="E21911" s="30">
        <v>25001379841</v>
      </c>
    </row>
    <row r="21912" spans="1:5">
      <c r="B21912" s="21">
        <v>-15842.71</v>
      </c>
      <c r="C21912" s="21"/>
      <c r="D21912" s="11">
        <f t="shared" si="343"/>
        <v>5342036.5079999575</v>
      </c>
      <c r="E21912" s="30">
        <v>25001380477</v>
      </c>
    </row>
    <row r="21913" spans="1:5">
      <c r="B21913" s="21">
        <v>-247801.7</v>
      </c>
      <c r="C21913" s="21"/>
      <c r="D21913" s="11">
        <f t="shared" si="343"/>
        <v>5094234.8079999574</v>
      </c>
      <c r="E21913" s="30">
        <v>25001380227</v>
      </c>
    </row>
    <row r="21914" spans="1:5">
      <c r="B21914" s="21">
        <v>-304358.02</v>
      </c>
      <c r="C21914" s="21"/>
      <c r="D21914" s="11">
        <f t="shared" si="343"/>
        <v>4789876.7879999578</v>
      </c>
      <c r="E21914" s="30">
        <v>25001380172</v>
      </c>
    </row>
    <row r="21915" spans="1:5">
      <c r="A21915" s="19">
        <v>45244</v>
      </c>
      <c r="B21915" s="21">
        <v>-21525</v>
      </c>
      <c r="C21915" s="21"/>
      <c r="D21915" s="11">
        <f t="shared" si="343"/>
        <v>4768351.7879999578</v>
      </c>
      <c r="E21915" s="30" t="s">
        <v>16548</v>
      </c>
    </row>
    <row r="21916" spans="1:5">
      <c r="B21916" s="21">
        <v>-64668</v>
      </c>
      <c r="C21916" s="21"/>
      <c r="D21916" s="11">
        <f t="shared" si="343"/>
        <v>4703683.7879999578</v>
      </c>
      <c r="E21916" s="30" t="s">
        <v>3325</v>
      </c>
    </row>
    <row r="21917" spans="1:5">
      <c r="B21917" s="21"/>
      <c r="C21917" s="21">
        <v>219180.32</v>
      </c>
      <c r="D21917" s="11">
        <f t="shared" si="343"/>
        <v>4922864.1079999581</v>
      </c>
      <c r="E21917" s="30" t="s">
        <v>13285</v>
      </c>
    </row>
    <row r="21918" spans="1:5">
      <c r="B21918" s="21"/>
      <c r="C21918" s="21">
        <v>105187.37</v>
      </c>
      <c r="D21918" s="11">
        <f t="shared" si="343"/>
        <v>5028051.4779999582</v>
      </c>
      <c r="E21918" s="30" t="s">
        <v>17708</v>
      </c>
    </row>
    <row r="21919" spans="1:5">
      <c r="B21919" s="21"/>
      <c r="C21919" s="21">
        <v>602444.18999999994</v>
      </c>
      <c r="D21919" s="11">
        <f t="shared" si="343"/>
        <v>5630495.6679999586</v>
      </c>
      <c r="E21919" s="30" t="s">
        <v>17709</v>
      </c>
    </row>
    <row r="21920" spans="1:5">
      <c r="B21920" s="21"/>
      <c r="C21920" s="21">
        <v>141446.85999999999</v>
      </c>
      <c r="D21920" s="11">
        <f t="shared" si="343"/>
        <v>5771942.527999959</v>
      </c>
      <c r="E21920" s="30">
        <v>201659</v>
      </c>
    </row>
    <row r="21921" spans="1:5">
      <c r="B21921" s="21"/>
      <c r="C21921" s="21">
        <v>30766.02</v>
      </c>
      <c r="D21921" s="11">
        <f t="shared" si="343"/>
        <v>5802708.5479999585</v>
      </c>
      <c r="E21921" s="30" t="s">
        <v>17710</v>
      </c>
    </row>
    <row r="21922" spans="1:5">
      <c r="B21922" s="21"/>
      <c r="C21922" s="21">
        <v>200000</v>
      </c>
      <c r="D21922" s="11">
        <f t="shared" si="343"/>
        <v>6002708.5479999585</v>
      </c>
      <c r="E21922" s="30" t="s">
        <v>17573</v>
      </c>
    </row>
    <row r="21923" spans="1:5">
      <c r="B21923" s="21">
        <v>-27276.89</v>
      </c>
      <c r="C21923" s="21"/>
      <c r="D21923" s="11">
        <f t="shared" si="343"/>
        <v>5975431.6579999588</v>
      </c>
      <c r="E21923" s="30">
        <v>25001382271</v>
      </c>
    </row>
    <row r="21924" spans="1:5">
      <c r="B21924" s="21">
        <v>-568317.38</v>
      </c>
      <c r="C21924" s="21"/>
      <c r="D21924" s="11">
        <f t="shared" si="343"/>
        <v>5407114.277999959</v>
      </c>
      <c r="E21924" s="30">
        <v>25001380253</v>
      </c>
    </row>
    <row r="21925" spans="1:5">
      <c r="B21925" s="21">
        <v>-131049.61</v>
      </c>
      <c r="C21925" s="21"/>
      <c r="D21925" s="11">
        <f t="shared" si="343"/>
        <v>5276064.6679999586</v>
      </c>
      <c r="E21925" s="30">
        <v>25001382245</v>
      </c>
    </row>
    <row r="21926" spans="1:5">
      <c r="A21926" s="19">
        <v>45245</v>
      </c>
      <c r="B21926" s="21">
        <v>-185702.84</v>
      </c>
      <c r="C21926" s="21"/>
      <c r="D21926" s="11">
        <f t="shared" si="343"/>
        <v>5090361.8279999588</v>
      </c>
      <c r="E21926" s="30">
        <v>25001382257</v>
      </c>
    </row>
    <row r="21927" spans="1:5">
      <c r="B21927" s="21">
        <v>-68908.5</v>
      </c>
      <c r="C21927" s="21"/>
      <c r="D21927" s="11">
        <f t="shared" si="343"/>
        <v>5021453.3279999588</v>
      </c>
      <c r="E21927" s="30">
        <v>25001379489</v>
      </c>
    </row>
    <row r="21928" spans="1:5">
      <c r="B21928" s="21"/>
      <c r="C21928" s="21">
        <v>193889.41</v>
      </c>
      <c r="D21928" s="11">
        <f t="shared" si="343"/>
        <v>5215342.7379999589</v>
      </c>
      <c r="E21928" s="30">
        <v>201803</v>
      </c>
    </row>
    <row r="21929" spans="1:5">
      <c r="B21929" s="22">
        <v>-114</v>
      </c>
      <c r="C21929" s="21"/>
      <c r="D21929" s="11">
        <f t="shared" si="343"/>
        <v>5215228.7379999589</v>
      </c>
      <c r="E21929" s="24" t="s">
        <v>24</v>
      </c>
    </row>
    <row r="21930" spans="1:5">
      <c r="A21930" s="19">
        <v>45246</v>
      </c>
      <c r="B21930" s="21"/>
      <c r="C21930" s="22">
        <v>20000000</v>
      </c>
      <c r="D21930" s="11">
        <f t="shared" si="343"/>
        <v>25215228.737999961</v>
      </c>
      <c r="E21930" s="24" t="s">
        <v>17713</v>
      </c>
    </row>
    <row r="21931" spans="1:5">
      <c r="B21931" s="22">
        <v>-14000000</v>
      </c>
      <c r="D21931" s="11">
        <f t="shared" si="343"/>
        <v>11215228.737999961</v>
      </c>
      <c r="E21931" s="24" t="s">
        <v>17714</v>
      </c>
    </row>
    <row r="21932" spans="1:5">
      <c r="B21932" s="21">
        <v>-105365.17</v>
      </c>
      <c r="D21932" s="11">
        <f t="shared" si="343"/>
        <v>11109863.567999961</v>
      </c>
      <c r="E21932" s="30">
        <v>25001380291</v>
      </c>
    </row>
    <row r="21933" spans="1:5">
      <c r="B21933" s="21"/>
      <c r="C21933" s="21">
        <v>7615.86</v>
      </c>
      <c r="D21933" s="11">
        <f t="shared" si="343"/>
        <v>11117479.42799996</v>
      </c>
      <c r="E21933" s="30" t="s">
        <v>17715</v>
      </c>
    </row>
    <row r="21934" spans="1:5">
      <c r="B21934" s="21"/>
      <c r="C21934" s="21">
        <v>20877.400000000001</v>
      </c>
      <c r="D21934" s="11">
        <f t="shared" si="343"/>
        <v>11138356.827999961</v>
      </c>
      <c r="E21934" s="30" t="s">
        <v>17718</v>
      </c>
    </row>
    <row r="21935" spans="1:5">
      <c r="B21935" s="21">
        <v>-95993.67</v>
      </c>
      <c r="C21935" s="21"/>
      <c r="D21935" s="11">
        <f t="shared" si="343"/>
        <v>11042363.157999961</v>
      </c>
      <c r="E21935" s="30">
        <v>25001382407</v>
      </c>
    </row>
    <row r="21936" spans="1:5">
      <c r="B21936" s="21">
        <v>-272009.96000000002</v>
      </c>
      <c r="C21936" s="21"/>
      <c r="D21936" s="11">
        <f t="shared" si="343"/>
        <v>10770353.19799996</v>
      </c>
      <c r="E21936" s="30">
        <v>25001382502</v>
      </c>
    </row>
    <row r="21937" spans="1:5">
      <c r="B21937" s="21"/>
      <c r="C21937" s="21">
        <v>98271.59</v>
      </c>
      <c r="D21937" s="11">
        <f t="shared" si="343"/>
        <v>10868624.78799996</v>
      </c>
      <c r="E21937" s="30" t="s">
        <v>17717</v>
      </c>
    </row>
    <row r="21938" spans="1:5">
      <c r="B21938" s="21"/>
      <c r="C21938" s="21">
        <v>76839.63</v>
      </c>
      <c r="D21938" s="11">
        <f t="shared" si="343"/>
        <v>10945464.41799996</v>
      </c>
      <c r="E21938" s="30" t="s">
        <v>17716</v>
      </c>
    </row>
    <row r="21939" spans="1:5">
      <c r="B21939" s="21">
        <v>-219323.23</v>
      </c>
      <c r="C21939" s="21"/>
      <c r="D21939" s="11">
        <f t="shared" si="343"/>
        <v>10726141.18799996</v>
      </c>
      <c r="E21939" s="30">
        <v>25001382619</v>
      </c>
    </row>
    <row r="21940" spans="1:5">
      <c r="A21940" s="19">
        <v>45247</v>
      </c>
      <c r="B21940" s="27">
        <v>-4000000</v>
      </c>
      <c r="C21940" s="21"/>
      <c r="D21940" s="11">
        <f t="shared" si="343"/>
        <v>6726141.18799996</v>
      </c>
      <c r="E21940" s="49" t="s">
        <v>17719</v>
      </c>
    </row>
    <row r="21941" spans="1:5">
      <c r="B21941" s="21">
        <v>-102733.45</v>
      </c>
      <c r="C21941" s="21"/>
      <c r="D21941" s="11">
        <f t="shared" si="343"/>
        <v>6623407.7379999598</v>
      </c>
      <c r="E21941" s="30">
        <v>25001383535</v>
      </c>
    </row>
    <row r="21942" spans="1:5">
      <c r="B21942" s="21">
        <v>-20642.259999999998</v>
      </c>
      <c r="C21942" s="21"/>
      <c r="D21942" s="11">
        <f t="shared" si="343"/>
        <v>6602765.4779999601</v>
      </c>
      <c r="E21942" s="30">
        <v>25001383547</v>
      </c>
    </row>
    <row r="21943" spans="1:5">
      <c r="B21943" s="21">
        <v>-136322.51999999999</v>
      </c>
      <c r="C21943" s="21"/>
      <c r="D21943" s="11">
        <f t="shared" si="343"/>
        <v>6466442.9579999605</v>
      </c>
      <c r="E21943" s="30">
        <v>25001382233</v>
      </c>
    </row>
    <row r="21944" spans="1:5">
      <c r="B21944" s="21">
        <v>-50120.1</v>
      </c>
      <c r="C21944" s="21"/>
      <c r="D21944" s="11">
        <f t="shared" si="343"/>
        <v>6416322.8579999609</v>
      </c>
      <c r="E21944" s="30">
        <v>25001382388</v>
      </c>
    </row>
    <row r="21945" spans="1:5">
      <c r="B21945" s="21">
        <v>-121630.04</v>
      </c>
      <c r="C21945" s="21"/>
      <c r="D21945" s="11">
        <f t="shared" si="343"/>
        <v>6294692.8179999609</v>
      </c>
      <c r="E21945" s="30">
        <v>25001382364</v>
      </c>
    </row>
    <row r="21946" spans="1:5">
      <c r="A21946" s="19">
        <v>45250</v>
      </c>
      <c r="B21946" s="21"/>
      <c r="C21946" s="21">
        <v>147297.64000000001</v>
      </c>
      <c r="D21946" s="11">
        <f t="shared" si="343"/>
        <v>6441990.4579999605</v>
      </c>
      <c r="E21946" s="30" t="s">
        <v>17729</v>
      </c>
    </row>
    <row r="21947" spans="1:5">
      <c r="B21947" s="21"/>
      <c r="C21947" s="21">
        <v>592264.29</v>
      </c>
      <c r="D21947" s="11">
        <f t="shared" si="343"/>
        <v>7034254.7479999606</v>
      </c>
      <c r="E21947" s="30" t="s">
        <v>17730</v>
      </c>
    </row>
    <row r="21948" spans="1:5">
      <c r="B21948" s="21"/>
      <c r="C21948" s="21">
        <v>15003.58</v>
      </c>
      <c r="D21948" s="11">
        <f t="shared" si="343"/>
        <v>7049258.3279999606</v>
      </c>
      <c r="E21948" s="30" t="s">
        <v>17731</v>
      </c>
    </row>
    <row r="21949" spans="1:5">
      <c r="B21949" s="21"/>
      <c r="C21949" s="21">
        <v>36757.15</v>
      </c>
      <c r="D21949" s="11">
        <f t="shared" si="343"/>
        <v>7086015.477999961</v>
      </c>
      <c r="E21949" s="30" t="s">
        <v>17732</v>
      </c>
    </row>
    <row r="21950" spans="1:5">
      <c r="B21950" s="21"/>
      <c r="C21950" s="21">
        <v>30052.48</v>
      </c>
      <c r="D21950" s="11">
        <f t="shared" si="343"/>
        <v>7116067.9579999615</v>
      </c>
      <c r="E21950" s="30" t="s">
        <v>17733</v>
      </c>
    </row>
    <row r="21951" spans="1:5">
      <c r="B21951" s="21"/>
      <c r="C21951" s="21">
        <v>169893.23</v>
      </c>
      <c r="D21951" s="11">
        <f t="shared" si="343"/>
        <v>7285961.1879999619</v>
      </c>
      <c r="E21951" s="30">
        <v>45573</v>
      </c>
    </row>
    <row r="21952" spans="1:5">
      <c r="B21952" s="21">
        <v>-34059.120000000003</v>
      </c>
      <c r="C21952" s="21"/>
      <c r="D21952" s="11">
        <f t="shared" si="343"/>
        <v>7251902.0679999618</v>
      </c>
      <c r="E21952" s="30">
        <v>25001383959</v>
      </c>
    </row>
    <row r="21953" spans="1:5">
      <c r="B21953" s="21">
        <v>-580984.99</v>
      </c>
      <c r="C21953" s="21"/>
      <c r="D21953" s="11">
        <f t="shared" si="343"/>
        <v>6670917.0779999616</v>
      </c>
      <c r="E21953" s="30">
        <v>25001382657</v>
      </c>
    </row>
    <row r="21954" spans="1:5">
      <c r="B21954" s="21">
        <v>-35249.5</v>
      </c>
      <c r="C21954" s="21"/>
      <c r="D21954" s="11">
        <f t="shared" si="343"/>
        <v>6635667.5779999616</v>
      </c>
      <c r="E21954" s="30">
        <v>25001383509</v>
      </c>
    </row>
    <row r="21955" spans="1:5">
      <c r="B21955" s="21">
        <v>-140428.39000000001</v>
      </c>
      <c r="C21955" s="21"/>
      <c r="D21955" s="11">
        <f t="shared" si="343"/>
        <v>6495239.1879999619</v>
      </c>
      <c r="E21955" s="30">
        <v>25001383511</v>
      </c>
    </row>
    <row r="21956" spans="1:5">
      <c r="B21956" s="21">
        <v>-29990.3</v>
      </c>
      <c r="C21956" s="21"/>
      <c r="D21956" s="11">
        <f t="shared" si="343"/>
        <v>6465248.8879999621</v>
      </c>
      <c r="E21956" s="30">
        <v>25001382645</v>
      </c>
    </row>
    <row r="21957" spans="1:5">
      <c r="B21957" s="21">
        <v>-15124.61</v>
      </c>
      <c r="C21957" s="21"/>
      <c r="D21957" s="11">
        <f t="shared" si="343"/>
        <v>6450124.2779999617</v>
      </c>
      <c r="E21957" s="30">
        <v>25001383961</v>
      </c>
    </row>
    <row r="21958" spans="1:5">
      <c r="A21958" s="19">
        <v>45251</v>
      </c>
      <c r="B21958" s="21"/>
      <c r="C21958" s="21">
        <v>290384.45</v>
      </c>
      <c r="D21958" s="11">
        <f t="shared" si="343"/>
        <v>6740508.7279999619</v>
      </c>
      <c r="E21958" s="30">
        <v>11355</v>
      </c>
    </row>
    <row r="21959" spans="1:5">
      <c r="B21959" s="21">
        <v>-57690.69</v>
      </c>
      <c r="C21959" s="21"/>
      <c r="D21959" s="11">
        <f t="shared" si="343"/>
        <v>6682818.0379999615</v>
      </c>
      <c r="E21959" s="30">
        <v>25001353631</v>
      </c>
    </row>
    <row r="21960" spans="1:5">
      <c r="B21960" s="21">
        <v>-157088.1</v>
      </c>
      <c r="C21960" s="21"/>
      <c r="D21960" s="11">
        <f t="shared" si="343"/>
        <v>6525729.9379999619</v>
      </c>
      <c r="E21960" s="30">
        <v>25001382269</v>
      </c>
    </row>
    <row r="21961" spans="1:5">
      <c r="B21961" s="21">
        <v>-47253.71</v>
      </c>
      <c r="C21961" s="21"/>
      <c r="D21961" s="11">
        <f t="shared" si="343"/>
        <v>6478476.2279999619</v>
      </c>
      <c r="E21961" s="30">
        <v>25001383947</v>
      </c>
    </row>
    <row r="21962" spans="1:5">
      <c r="B21962" s="21">
        <v>-175820.67</v>
      </c>
      <c r="C21962" s="21"/>
      <c r="D21962" s="11">
        <f t="shared" si="343"/>
        <v>6302655.557999962</v>
      </c>
      <c r="E21962" s="30">
        <v>25001384201</v>
      </c>
    </row>
    <row r="21963" spans="1:5">
      <c r="B21963" s="21"/>
      <c r="C21963" s="40">
        <v>754569.01</v>
      </c>
      <c r="D21963" s="11">
        <f t="shared" si="343"/>
        <v>7057224.5679999618</v>
      </c>
      <c r="E21963" s="30" t="s">
        <v>17763</v>
      </c>
    </row>
    <row r="21964" spans="1:5">
      <c r="B21964" s="21"/>
      <c r="C21964" s="21">
        <v>299628.7</v>
      </c>
      <c r="D21964" s="11">
        <f t="shared" ref="D21964:D22027" si="344">D21963+B21964+C21964</f>
        <v>7356853.267999962</v>
      </c>
      <c r="E21964" s="30">
        <v>11350</v>
      </c>
    </row>
    <row r="21965" spans="1:5">
      <c r="B21965" s="21"/>
      <c r="C21965" s="21">
        <v>21764</v>
      </c>
      <c r="D21965" s="11">
        <f t="shared" si="344"/>
        <v>7378617.267999962</v>
      </c>
      <c r="E21965" s="30" t="s">
        <v>17738</v>
      </c>
    </row>
    <row r="21966" spans="1:5">
      <c r="B21966" s="21"/>
      <c r="C21966" s="21">
        <v>49141.02</v>
      </c>
      <c r="D21966" s="11">
        <f t="shared" si="344"/>
        <v>7427758.2879999615</v>
      </c>
      <c r="E21966" s="30">
        <v>201810</v>
      </c>
    </row>
    <row r="21967" spans="1:5">
      <c r="B21967" s="21">
        <v>-168023.25</v>
      </c>
      <c r="C21967" s="21"/>
      <c r="D21967" s="11">
        <f t="shared" si="344"/>
        <v>7259735.0379999615</v>
      </c>
      <c r="E21967" s="30">
        <v>25001384437</v>
      </c>
    </row>
    <row r="21968" spans="1:5">
      <c r="A21968" s="19">
        <v>45252</v>
      </c>
      <c r="B21968" s="22">
        <v>-2850000</v>
      </c>
      <c r="C21968" s="21"/>
      <c r="D21968" s="11">
        <f t="shared" si="344"/>
        <v>4409735.0379999615</v>
      </c>
      <c r="E21968" s="24" t="s">
        <v>17739</v>
      </c>
    </row>
    <row r="21969" spans="1:5">
      <c r="B21969" s="21">
        <v>-287938.05</v>
      </c>
      <c r="C21969" s="21"/>
      <c r="D21969" s="11">
        <f t="shared" si="344"/>
        <v>4121796.9879999617</v>
      </c>
      <c r="E21969" s="30">
        <v>25001384906</v>
      </c>
    </row>
    <row r="21970" spans="1:5">
      <c r="B21970" s="21">
        <v>-297097.28000000003</v>
      </c>
      <c r="C21970" s="21"/>
      <c r="D21970" s="11">
        <f t="shared" si="344"/>
        <v>3824699.7079999615</v>
      </c>
      <c r="E21970" s="30">
        <v>25001384920</v>
      </c>
    </row>
    <row r="21971" spans="1:5">
      <c r="B21971" s="21"/>
      <c r="C21971" s="21">
        <v>15294.63</v>
      </c>
      <c r="D21971" s="11">
        <f t="shared" si="344"/>
        <v>3839994.3379999613</v>
      </c>
      <c r="E21971" s="30" t="s">
        <v>17745</v>
      </c>
    </row>
    <row r="21972" spans="1:5">
      <c r="B21972" s="21"/>
      <c r="C21972" s="21">
        <v>53646.9</v>
      </c>
      <c r="D21972" s="11">
        <f t="shared" si="344"/>
        <v>3893641.2379999612</v>
      </c>
      <c r="E21972" s="30" t="s">
        <v>17744</v>
      </c>
    </row>
    <row r="21973" spans="1:5">
      <c r="B21973" s="21"/>
      <c r="C21973" s="21">
        <v>15625.17</v>
      </c>
      <c r="D21973" s="11">
        <f t="shared" si="344"/>
        <v>3909266.4079999612</v>
      </c>
      <c r="E21973" s="30" t="s">
        <v>17746</v>
      </c>
    </row>
    <row r="21974" spans="1:5">
      <c r="B21974" s="21"/>
      <c r="C21974" s="21">
        <v>163253.12</v>
      </c>
      <c r="D21974" s="11">
        <f t="shared" si="344"/>
        <v>4072519.5279999613</v>
      </c>
      <c r="E21974" s="30">
        <v>201758</v>
      </c>
    </row>
    <row r="21975" spans="1:5">
      <c r="B21975" s="21"/>
      <c r="C21975" s="21">
        <v>7258.8</v>
      </c>
      <c r="D21975" s="11">
        <f t="shared" si="344"/>
        <v>4079778.3279999611</v>
      </c>
      <c r="E21975" s="30">
        <v>201747</v>
      </c>
    </row>
    <row r="21976" spans="1:5">
      <c r="B21976" s="21"/>
      <c r="C21976" s="21">
        <v>37869.93</v>
      </c>
      <c r="D21976" s="11">
        <f t="shared" si="344"/>
        <v>4117648.2579999613</v>
      </c>
      <c r="E21976" s="30">
        <v>45510</v>
      </c>
    </row>
    <row r="21977" spans="1:5">
      <c r="B21977" s="21"/>
      <c r="C21977" s="21">
        <v>15396.6</v>
      </c>
      <c r="D21977" s="11">
        <f t="shared" si="344"/>
        <v>4133044.8579999614</v>
      </c>
      <c r="E21977" s="30">
        <v>201766</v>
      </c>
    </row>
    <row r="21978" spans="1:5">
      <c r="B21978" s="21"/>
      <c r="C21978" s="21">
        <v>46061.52</v>
      </c>
      <c r="D21978" s="11">
        <f t="shared" si="344"/>
        <v>4179106.3779999614</v>
      </c>
      <c r="E21978" s="30" t="s">
        <v>17743</v>
      </c>
    </row>
    <row r="21979" spans="1:5">
      <c r="B21979" s="21">
        <v>-143183.31</v>
      </c>
      <c r="C21979" s="21"/>
      <c r="D21979" s="11">
        <f t="shared" si="344"/>
        <v>4035923.0679999613</v>
      </c>
      <c r="E21979" s="30">
        <v>25001384699</v>
      </c>
    </row>
    <row r="21980" spans="1:5">
      <c r="B21980" s="21">
        <v>-547</v>
      </c>
      <c r="C21980" s="21"/>
      <c r="D21980" s="11">
        <f t="shared" si="344"/>
        <v>4035376.0679999613</v>
      </c>
      <c r="E21980" s="30">
        <v>25001385153</v>
      </c>
    </row>
    <row r="21981" spans="1:5">
      <c r="B21981" s="22">
        <v>-171</v>
      </c>
      <c r="C21981" s="21"/>
      <c r="D21981" s="11">
        <f t="shared" si="344"/>
        <v>4035205.0679999613</v>
      </c>
      <c r="E21981" s="24" t="s">
        <v>24</v>
      </c>
    </row>
    <row r="21982" spans="1:5">
      <c r="A21982" s="19">
        <v>45253</v>
      </c>
      <c r="B21982" s="21"/>
      <c r="C21982" s="22">
        <v>2600000</v>
      </c>
      <c r="D21982" s="11">
        <f t="shared" si="344"/>
        <v>6635205.0679999609</v>
      </c>
      <c r="E21982" s="24" t="s">
        <v>3633</v>
      </c>
    </row>
    <row r="21983" spans="1:5">
      <c r="B21983" s="21"/>
      <c r="C21983" s="21">
        <v>234799.02</v>
      </c>
      <c r="D21983" s="11">
        <f t="shared" si="344"/>
        <v>6870004.0879999604</v>
      </c>
      <c r="E21983" s="30" t="s">
        <v>17747</v>
      </c>
    </row>
    <row r="21984" spans="1:5">
      <c r="B21984" s="21"/>
      <c r="C21984" s="21">
        <v>175974.28</v>
      </c>
      <c r="D21984" s="11">
        <f t="shared" si="344"/>
        <v>7045978.3679999607</v>
      </c>
      <c r="E21984" s="30" t="s">
        <v>17748</v>
      </c>
    </row>
    <row r="21985" spans="1:5">
      <c r="B21985" s="21">
        <v>-166324.56</v>
      </c>
      <c r="C21985" s="21"/>
      <c r="D21985" s="11">
        <f t="shared" si="344"/>
        <v>6879653.8079999611</v>
      </c>
      <c r="E21985" s="30">
        <v>25001384956</v>
      </c>
    </row>
    <row r="21986" spans="1:5">
      <c r="B21986" s="21">
        <v>-221857.26</v>
      </c>
      <c r="C21986" s="21"/>
      <c r="D21986" s="11">
        <f t="shared" si="344"/>
        <v>6657796.5479999613</v>
      </c>
      <c r="E21986" s="30">
        <v>25001384968</v>
      </c>
    </row>
    <row r="21987" spans="1:5">
      <c r="B21987" s="21">
        <v>-157849.84</v>
      </c>
      <c r="C21987" s="21"/>
      <c r="D21987" s="11">
        <f t="shared" si="344"/>
        <v>6499946.7079999615</v>
      </c>
      <c r="E21987" s="30">
        <v>25001384851</v>
      </c>
    </row>
    <row r="21988" spans="1:5">
      <c r="B21988" s="21"/>
      <c r="C21988" s="21">
        <v>159499.18</v>
      </c>
      <c r="D21988" s="11">
        <f t="shared" si="344"/>
        <v>6659445.8879999612</v>
      </c>
      <c r="E21988" s="30">
        <v>201833</v>
      </c>
    </row>
    <row r="21989" spans="1:5">
      <c r="A21989" s="19">
        <v>45254</v>
      </c>
      <c r="B21989" s="21">
        <v>-10000</v>
      </c>
      <c r="C21989" s="21"/>
      <c r="D21989" s="11">
        <f t="shared" si="344"/>
        <v>6649445.8879999612</v>
      </c>
      <c r="E21989" s="30" t="s">
        <v>17749</v>
      </c>
    </row>
    <row r="21990" spans="1:5">
      <c r="B21990" s="21">
        <v>-143876.09</v>
      </c>
      <c r="C21990" s="21"/>
      <c r="D21990" s="11">
        <f t="shared" si="344"/>
        <v>6505569.7979999613</v>
      </c>
      <c r="E21990" s="30">
        <v>25001384863</v>
      </c>
    </row>
    <row r="21991" spans="1:5">
      <c r="B21991" s="21">
        <v>-53685.19</v>
      </c>
      <c r="D21991" s="11">
        <f t="shared" si="344"/>
        <v>6451884.6079999609</v>
      </c>
      <c r="E21991" s="30">
        <v>25001384413</v>
      </c>
    </row>
    <row r="21992" spans="1:5">
      <c r="B21992" s="21">
        <v>-185879.17</v>
      </c>
      <c r="D21992" s="11">
        <f t="shared" si="344"/>
        <v>6266005.437999961</v>
      </c>
      <c r="E21992" s="30">
        <v>25001384849</v>
      </c>
    </row>
    <row r="21993" spans="1:5">
      <c r="B21993" s="21">
        <v>-533302.56999999995</v>
      </c>
      <c r="C21993" s="21"/>
      <c r="D21993" s="11">
        <f t="shared" si="344"/>
        <v>5732702.8679999607</v>
      </c>
      <c r="E21993" s="30">
        <v>25001384970</v>
      </c>
    </row>
    <row r="21994" spans="1:5">
      <c r="B21994" s="21">
        <v>-290651.82</v>
      </c>
      <c r="C21994" s="21"/>
      <c r="D21994" s="11">
        <f t="shared" si="344"/>
        <v>5442051.0479999604</v>
      </c>
      <c r="E21994" s="30">
        <v>25001384425</v>
      </c>
    </row>
    <row r="21995" spans="1:5">
      <c r="B21995" s="21">
        <v>-62813.01</v>
      </c>
      <c r="C21995" s="21"/>
      <c r="D21995" s="11">
        <f t="shared" si="344"/>
        <v>5379238.0379999606</v>
      </c>
      <c r="E21995" s="30">
        <v>25001378620</v>
      </c>
    </row>
    <row r="21996" spans="1:5">
      <c r="B21996" s="21">
        <v>-616.17999999999995</v>
      </c>
      <c r="C21996" s="21"/>
      <c r="D21996" s="11">
        <f t="shared" si="344"/>
        <v>5378621.8579999609</v>
      </c>
      <c r="E21996" s="30">
        <v>25001385472</v>
      </c>
    </row>
    <row r="21997" spans="1:5">
      <c r="A21997" s="19">
        <v>45257</v>
      </c>
      <c r="B21997" s="21">
        <v>-2525.8200000000002</v>
      </c>
      <c r="C21997" s="21"/>
      <c r="D21997" s="11">
        <f t="shared" si="344"/>
        <v>5376096.0379999606</v>
      </c>
      <c r="E21997" s="30" t="s">
        <v>17756</v>
      </c>
    </row>
    <row r="21998" spans="1:5">
      <c r="B21998" s="21">
        <v>-3225.09</v>
      </c>
      <c r="C21998" s="21"/>
      <c r="D21998" s="11">
        <f t="shared" si="344"/>
        <v>5372870.9479999607</v>
      </c>
      <c r="E21998" s="30" t="s">
        <v>17757</v>
      </c>
    </row>
    <row r="21999" spans="1:5">
      <c r="B21999" s="21">
        <v>-1000000</v>
      </c>
      <c r="C21999" s="21"/>
      <c r="D21999" s="11">
        <f t="shared" si="344"/>
        <v>4372870.9479999607</v>
      </c>
      <c r="E21999" s="30" t="s">
        <v>17762</v>
      </c>
    </row>
    <row r="22000" spans="1:5">
      <c r="B22000" s="21"/>
      <c r="C22000" s="27">
        <v>4999995</v>
      </c>
      <c r="D22000" s="11">
        <f t="shared" si="344"/>
        <v>9372865.9479999617</v>
      </c>
      <c r="E22000" s="49" t="s">
        <v>17701</v>
      </c>
    </row>
    <row r="22001" spans="2:5">
      <c r="B22001" s="21"/>
      <c r="C22001" s="22">
        <v>9500000</v>
      </c>
      <c r="D22001" s="11">
        <f t="shared" si="344"/>
        <v>18872865.947999962</v>
      </c>
      <c r="E22001" s="24" t="s">
        <v>54</v>
      </c>
    </row>
    <row r="22002" spans="2:5">
      <c r="B22002" s="21"/>
      <c r="C22002" s="21">
        <v>515742.04</v>
      </c>
      <c r="D22002" s="11">
        <f t="shared" si="344"/>
        <v>19388607.987999961</v>
      </c>
      <c r="E22002" s="30" t="s">
        <v>17765</v>
      </c>
    </row>
    <row r="22003" spans="2:5">
      <c r="B22003" s="21"/>
      <c r="C22003" s="21">
        <v>754539.01</v>
      </c>
      <c r="D22003" s="11">
        <f t="shared" si="344"/>
        <v>20143146.997999962</v>
      </c>
      <c r="E22003" s="30" t="s">
        <v>17766</v>
      </c>
    </row>
    <row r="22004" spans="2:5">
      <c r="B22004" s="21"/>
      <c r="C22004" s="21">
        <v>160706</v>
      </c>
      <c r="D22004" s="11">
        <f t="shared" si="344"/>
        <v>20303852.997999962</v>
      </c>
      <c r="E22004" s="30">
        <v>45754</v>
      </c>
    </row>
    <row r="22005" spans="2:5">
      <c r="B22005" s="21"/>
      <c r="C22005" s="21">
        <v>139516.29</v>
      </c>
      <c r="D22005" s="11">
        <f t="shared" si="344"/>
        <v>20443369.287999962</v>
      </c>
      <c r="E22005" s="30">
        <v>201799</v>
      </c>
    </row>
    <row r="22006" spans="2:5">
      <c r="B22006" s="21"/>
      <c r="C22006" s="21">
        <v>167236.04</v>
      </c>
      <c r="D22006" s="11">
        <f t="shared" si="344"/>
        <v>20610605.327999961</v>
      </c>
      <c r="E22006" s="30">
        <v>45568</v>
      </c>
    </row>
    <row r="22007" spans="2:5">
      <c r="B22007" s="21"/>
      <c r="C22007" s="21">
        <v>284564.5</v>
      </c>
      <c r="D22007" s="11">
        <f t="shared" si="344"/>
        <v>20895169.827999961</v>
      </c>
      <c r="E22007" s="30">
        <v>45813</v>
      </c>
    </row>
    <row r="22008" spans="2:5">
      <c r="B22008" s="21"/>
      <c r="C22008" s="21">
        <v>85127.13</v>
      </c>
      <c r="D22008" s="11">
        <f t="shared" si="344"/>
        <v>20980296.95799996</v>
      </c>
      <c r="E22008" s="30" t="s">
        <v>17767</v>
      </c>
    </row>
    <row r="22009" spans="2:5">
      <c r="B22009" s="21">
        <v>-2485871.13</v>
      </c>
      <c r="C22009" s="21"/>
      <c r="D22009" s="11">
        <f t="shared" si="344"/>
        <v>18494425.827999961</v>
      </c>
      <c r="E22009" s="30">
        <v>25001386655</v>
      </c>
    </row>
    <row r="22010" spans="2:5">
      <c r="B22010" s="21">
        <v>-512599.48</v>
      </c>
      <c r="C22010" s="21"/>
      <c r="D22010" s="11">
        <f t="shared" si="344"/>
        <v>17981826.34799996</v>
      </c>
      <c r="E22010" s="30">
        <v>25001384875</v>
      </c>
    </row>
    <row r="22011" spans="2:5">
      <c r="B22011" s="21">
        <v>-78937.960000000006</v>
      </c>
      <c r="C22011" s="21"/>
      <c r="D22011" s="11">
        <f t="shared" si="344"/>
        <v>17902888.387999959</v>
      </c>
      <c r="E22011" s="30">
        <v>25001385715</v>
      </c>
    </row>
    <row r="22012" spans="2:5">
      <c r="B22012" s="21">
        <v>-279538.65000000002</v>
      </c>
      <c r="C22012" s="21"/>
      <c r="D22012" s="11">
        <f t="shared" si="344"/>
        <v>17623349.737999961</v>
      </c>
      <c r="E22012" s="30">
        <v>25001384451</v>
      </c>
    </row>
    <row r="22013" spans="2:5">
      <c r="B22013" s="21"/>
      <c r="C22013" s="21">
        <v>42039.58</v>
      </c>
      <c r="D22013" s="11">
        <f t="shared" si="344"/>
        <v>17665389.317999959</v>
      </c>
      <c r="E22013" s="30" t="s">
        <v>17573</v>
      </c>
    </row>
    <row r="22014" spans="2:5">
      <c r="B22014" s="21"/>
      <c r="C22014" s="21">
        <v>139567</v>
      </c>
      <c r="D22014" s="11">
        <f t="shared" si="344"/>
        <v>17804956.317999959</v>
      </c>
      <c r="E22014" s="30">
        <v>201726</v>
      </c>
    </row>
    <row r="22015" spans="2:5">
      <c r="B22015" s="21">
        <v>-365996.11</v>
      </c>
      <c r="C22015" s="21"/>
      <c r="D22015" s="11">
        <f t="shared" si="344"/>
        <v>17438960.20799996</v>
      </c>
      <c r="E22015" s="30">
        <v>25001355285</v>
      </c>
    </row>
    <row r="22016" spans="2:5">
      <c r="B22016" s="21"/>
      <c r="C22016" s="21">
        <v>992792.32</v>
      </c>
      <c r="D22016" s="11">
        <f t="shared" si="344"/>
        <v>18431752.52799996</v>
      </c>
      <c r="E22016" s="30" t="s">
        <v>17768</v>
      </c>
    </row>
    <row r="22017" spans="1:5">
      <c r="B22017" s="21">
        <v>-159117.82</v>
      </c>
      <c r="C22017" s="21"/>
      <c r="D22017" s="11">
        <f t="shared" si="344"/>
        <v>18272634.70799996</v>
      </c>
      <c r="E22017" s="30">
        <v>25001384887</v>
      </c>
    </row>
    <row r="22018" spans="1:5">
      <c r="B22018" s="21"/>
      <c r="C22018" s="22">
        <v>500000</v>
      </c>
      <c r="D22018" s="11">
        <f t="shared" si="344"/>
        <v>18772634.70799996</v>
      </c>
      <c r="E22018" s="24" t="s">
        <v>58</v>
      </c>
    </row>
    <row r="22019" spans="1:5">
      <c r="A22019" s="19">
        <v>45258</v>
      </c>
      <c r="B22019" s="22">
        <v>-1330000</v>
      </c>
      <c r="C22019" s="21"/>
      <c r="D22019" s="11">
        <f t="shared" si="344"/>
        <v>17442634.70799996</v>
      </c>
      <c r="E22019" s="24" t="s">
        <v>17769</v>
      </c>
    </row>
    <row r="22020" spans="1:5">
      <c r="B22020" s="21"/>
      <c r="C22020" s="21">
        <v>229298.56</v>
      </c>
      <c r="D22020" s="11">
        <f t="shared" si="344"/>
        <v>17671933.267999958</v>
      </c>
      <c r="E22020" s="30">
        <v>420013181</v>
      </c>
    </row>
    <row r="22021" spans="1:5">
      <c r="B22021" s="21"/>
      <c r="C22021" s="21">
        <v>459016.7</v>
      </c>
      <c r="D22021" s="11">
        <f t="shared" si="344"/>
        <v>18130949.967999958</v>
      </c>
      <c r="E22021" s="30">
        <v>5305034105</v>
      </c>
    </row>
    <row r="22022" spans="1:5">
      <c r="B22022" s="21">
        <v>-258088.2</v>
      </c>
      <c r="C22022" s="21"/>
      <c r="D22022" s="11">
        <f t="shared" si="344"/>
        <v>17872861.767999958</v>
      </c>
      <c r="E22022" s="30">
        <v>25001387040</v>
      </c>
    </row>
    <row r="22023" spans="1:5">
      <c r="B22023" s="21">
        <v>-68938.5</v>
      </c>
      <c r="C22023" s="21"/>
      <c r="D22023" s="11">
        <f t="shared" si="344"/>
        <v>17803923.267999958</v>
      </c>
      <c r="E22023" s="30">
        <v>25001386881</v>
      </c>
    </row>
    <row r="22024" spans="1:5">
      <c r="B22024" s="21">
        <v>-112773.85</v>
      </c>
      <c r="C22024" s="21"/>
      <c r="D22024" s="11">
        <f t="shared" si="344"/>
        <v>17691149.417999957</v>
      </c>
      <c r="E22024" s="30">
        <v>25001384899</v>
      </c>
    </row>
    <row r="22025" spans="1:5">
      <c r="A22025" s="19">
        <v>45259</v>
      </c>
      <c r="B22025" s="21"/>
      <c r="C22025" s="22">
        <v>20000000</v>
      </c>
      <c r="D22025" s="11">
        <f t="shared" si="344"/>
        <v>37691149.417999953</v>
      </c>
      <c r="E22025" s="24" t="s">
        <v>54</v>
      </c>
    </row>
    <row r="22026" spans="1:5">
      <c r="B22026" s="21"/>
      <c r="C22026" s="22">
        <v>20000000</v>
      </c>
      <c r="D22026" s="11">
        <f t="shared" si="344"/>
        <v>57691149.417999953</v>
      </c>
      <c r="E22026" s="24" t="s">
        <v>17781</v>
      </c>
    </row>
    <row r="22027" spans="1:5">
      <c r="B22027" s="21"/>
      <c r="C22027" s="22">
        <v>20000000</v>
      </c>
      <c r="D22027" s="11">
        <f t="shared" si="344"/>
        <v>77691149.417999953</v>
      </c>
      <c r="E22027" s="24" t="s">
        <v>17782</v>
      </c>
    </row>
    <row r="22028" spans="1:5">
      <c r="B22028" s="21">
        <v>-176000</v>
      </c>
      <c r="C22028" s="21"/>
      <c r="D22028" s="11">
        <f t="shared" ref="D22028:D22092" si="345">D22027+B22028+C22028</f>
        <v>77515149.417999953</v>
      </c>
      <c r="E22028" s="30" t="s">
        <v>17785</v>
      </c>
    </row>
    <row r="22029" spans="1:5">
      <c r="B22029" s="21"/>
      <c r="C22029" s="21">
        <v>6891.1</v>
      </c>
      <c r="D22029" s="11">
        <f t="shared" si="345"/>
        <v>77522040.517999947</v>
      </c>
      <c r="E22029" s="30" t="s">
        <v>17786</v>
      </c>
    </row>
    <row r="22030" spans="1:5">
      <c r="B22030" s="21">
        <v>-116201.06</v>
      </c>
      <c r="C22030" s="21"/>
      <c r="D22030" s="11">
        <f t="shared" si="345"/>
        <v>77405839.457999945</v>
      </c>
      <c r="E22030" s="30">
        <v>25001384932</v>
      </c>
    </row>
    <row r="22031" spans="1:5">
      <c r="B22031" s="21"/>
      <c r="C22031" s="21">
        <v>27697.77</v>
      </c>
      <c r="D22031" s="11">
        <f t="shared" si="345"/>
        <v>77433537.227999941</v>
      </c>
      <c r="E22031" s="30" t="s">
        <v>17789</v>
      </c>
    </row>
    <row r="22032" spans="1:5">
      <c r="B22032" s="21">
        <v>-257413.54</v>
      </c>
      <c r="C22032" s="21"/>
      <c r="D22032" s="11">
        <f t="shared" si="345"/>
        <v>77176123.687999934</v>
      </c>
      <c r="E22032" s="30">
        <v>25001387052</v>
      </c>
    </row>
    <row r="22033" spans="1:5">
      <c r="B22033" s="21">
        <v>-39895.11</v>
      </c>
      <c r="C22033" s="21"/>
      <c r="D22033" s="11">
        <f t="shared" si="345"/>
        <v>77136228.577999935</v>
      </c>
      <c r="E22033" s="30">
        <v>25001387569</v>
      </c>
    </row>
    <row r="22034" spans="1:5">
      <c r="B22034" s="21"/>
      <c r="C22034" s="21">
        <v>118509.94</v>
      </c>
      <c r="D22034" s="11">
        <f t="shared" si="345"/>
        <v>77254738.517999932</v>
      </c>
      <c r="E22034" s="30" t="s">
        <v>17791</v>
      </c>
    </row>
    <row r="22035" spans="1:5">
      <c r="B22035" s="21"/>
      <c r="C22035" s="21">
        <v>459016.7</v>
      </c>
      <c r="D22035" s="11">
        <f t="shared" si="345"/>
        <v>77713755.217999935</v>
      </c>
      <c r="E22035" s="30">
        <v>5305034106</v>
      </c>
    </row>
    <row r="22036" spans="1:5">
      <c r="B22036" s="21"/>
      <c r="C22036" s="21">
        <v>261875.84</v>
      </c>
      <c r="D22036" s="11">
        <f t="shared" si="345"/>
        <v>77975631.057999939</v>
      </c>
      <c r="E22036" s="30">
        <v>201797</v>
      </c>
    </row>
    <row r="22037" spans="1:5">
      <c r="B22037" s="21"/>
      <c r="C22037" s="21">
        <v>48531.79</v>
      </c>
      <c r="D22037" s="11">
        <f t="shared" si="345"/>
        <v>78024162.847999945</v>
      </c>
      <c r="E22037" s="30" t="s">
        <v>17792</v>
      </c>
    </row>
    <row r="22038" spans="1:5">
      <c r="B22038" s="21"/>
      <c r="C22038" s="21">
        <v>1146942</v>
      </c>
      <c r="D22038" s="11">
        <f t="shared" si="345"/>
        <v>79171104.847999945</v>
      </c>
      <c r="E22038" s="30">
        <v>420013180</v>
      </c>
    </row>
    <row r="22039" spans="1:5">
      <c r="B22039" s="22">
        <v>-297.01</v>
      </c>
      <c r="C22039" s="21"/>
      <c r="D22039" s="11">
        <f t="shared" si="345"/>
        <v>79170807.83799994</v>
      </c>
      <c r="E22039" s="24" t="s">
        <v>24</v>
      </c>
    </row>
    <row r="22040" spans="1:5">
      <c r="A22040" s="19">
        <v>45260</v>
      </c>
      <c r="B22040" s="22">
        <v>-70000000</v>
      </c>
      <c r="C22040" s="21"/>
      <c r="D22040" s="11">
        <f t="shared" si="345"/>
        <v>9170807.8379999399</v>
      </c>
      <c r="E22040" s="24" t="s">
        <v>17794</v>
      </c>
    </row>
    <row r="22041" spans="1:5">
      <c r="B22041" s="21">
        <v>-801450</v>
      </c>
      <c r="C22041" s="21"/>
      <c r="D22041" s="11">
        <f t="shared" si="345"/>
        <v>8369357.8379999399</v>
      </c>
      <c r="E22041" s="30" t="s">
        <v>17796</v>
      </c>
    </row>
    <row r="22042" spans="1:5">
      <c r="B22042" s="21"/>
      <c r="C22042" s="21">
        <v>158887.66</v>
      </c>
      <c r="D22042" s="11">
        <f t="shared" si="345"/>
        <v>8528245.4979999401</v>
      </c>
      <c r="E22042" s="30">
        <v>201851</v>
      </c>
    </row>
    <row r="22043" spans="1:5">
      <c r="B22043" s="21"/>
      <c r="C22043" s="21">
        <v>7427.1</v>
      </c>
      <c r="D22043" s="11">
        <f t="shared" si="345"/>
        <v>8535672.5979999397</v>
      </c>
      <c r="E22043" s="30">
        <v>45677</v>
      </c>
    </row>
    <row r="22044" spans="1:5">
      <c r="B22044" s="21">
        <v>-157587.92000000001</v>
      </c>
      <c r="C22044" s="21"/>
      <c r="D22044" s="11">
        <f t="shared" si="345"/>
        <v>8378084.6779999398</v>
      </c>
      <c r="E22044" s="30">
        <v>25001387802</v>
      </c>
    </row>
    <row r="22045" spans="1:5">
      <c r="B22045" s="21">
        <v>-7968.09</v>
      </c>
      <c r="C22045" s="21"/>
      <c r="D22045" s="11">
        <f t="shared" si="345"/>
        <v>8370116.5879999399</v>
      </c>
      <c r="E22045" s="30">
        <v>25001387038</v>
      </c>
    </row>
    <row r="22046" spans="1:5">
      <c r="B22046" s="21"/>
      <c r="C22046" s="21">
        <v>199537.09</v>
      </c>
      <c r="D22046" s="11">
        <f t="shared" si="345"/>
        <v>8569653.6779999398</v>
      </c>
      <c r="E22046" s="30" t="s">
        <v>15663</v>
      </c>
    </row>
    <row r="22047" spans="1:5">
      <c r="B22047" s="21">
        <v>-7028.92</v>
      </c>
      <c r="C22047" s="21"/>
      <c r="D22047" s="11">
        <f t="shared" si="345"/>
        <v>8562624.7579999398</v>
      </c>
      <c r="E22047" s="30">
        <v>25001387995</v>
      </c>
    </row>
    <row r="22048" spans="1:5">
      <c r="B22048" s="21"/>
      <c r="C22048" s="21">
        <v>384581.15</v>
      </c>
      <c r="D22048" s="11">
        <f t="shared" si="345"/>
        <v>8947205.9079999402</v>
      </c>
      <c r="E22048" s="30" t="s">
        <v>17800</v>
      </c>
    </row>
    <row r="22049" spans="1:5">
      <c r="B22049" s="21"/>
      <c r="C22049" s="21">
        <v>29614.959999999999</v>
      </c>
      <c r="D22049" s="11">
        <f t="shared" si="345"/>
        <v>8976820.8679999411</v>
      </c>
      <c r="E22049" s="30" t="s">
        <v>17798</v>
      </c>
    </row>
    <row r="22050" spans="1:5">
      <c r="B22050" s="21"/>
      <c r="C22050" s="21">
        <v>141273.89000000001</v>
      </c>
      <c r="D22050" s="11">
        <f t="shared" si="345"/>
        <v>9118094.7579999417</v>
      </c>
      <c r="E22050" s="30">
        <v>201832</v>
      </c>
    </row>
    <row r="22051" spans="1:5">
      <c r="B22051" s="21">
        <v>-1368540.7</v>
      </c>
      <c r="C22051" s="21"/>
      <c r="D22051" s="11">
        <f t="shared" si="345"/>
        <v>7749554.0579999415</v>
      </c>
      <c r="E22051" s="30">
        <v>25001385927</v>
      </c>
    </row>
    <row r="22052" spans="1:5">
      <c r="B22052" s="21"/>
      <c r="C22052" s="21">
        <v>8028.17</v>
      </c>
      <c r="D22052" s="11">
        <f t="shared" si="345"/>
        <v>7757582.2279999414</v>
      </c>
      <c r="E22052" s="30">
        <v>201829</v>
      </c>
    </row>
    <row r="22053" spans="1:5">
      <c r="B22053" s="21"/>
      <c r="C22053" s="21">
        <v>7594.74</v>
      </c>
      <c r="D22053" s="11">
        <f t="shared" si="345"/>
        <v>7765176.9679999417</v>
      </c>
      <c r="E22053" s="30" t="s">
        <v>17801</v>
      </c>
    </row>
    <row r="22054" spans="1:5">
      <c r="B22054" s="21">
        <v>-47551.43</v>
      </c>
      <c r="C22054" s="21"/>
      <c r="D22054" s="11">
        <f t="shared" si="345"/>
        <v>7717625.537999942</v>
      </c>
      <c r="E22054" s="30">
        <v>25001388085</v>
      </c>
    </row>
    <row r="22055" spans="1:5">
      <c r="B22055" s="21">
        <v>-29253.42</v>
      </c>
      <c r="C22055" s="21"/>
      <c r="D22055" s="11">
        <f t="shared" si="345"/>
        <v>7688372.117999942</v>
      </c>
      <c r="E22055" s="30">
        <v>25001387840</v>
      </c>
    </row>
    <row r="22056" spans="1:5">
      <c r="B22056" s="21">
        <v>-137914.14000000001</v>
      </c>
      <c r="C22056" s="21"/>
      <c r="D22056" s="11">
        <f t="shared" si="345"/>
        <v>7550457.9779999424</v>
      </c>
      <c r="E22056" s="30">
        <v>25001387757</v>
      </c>
    </row>
    <row r="22057" spans="1:5">
      <c r="B22057" s="21">
        <v>-27274.51</v>
      </c>
      <c r="C22057" s="21"/>
      <c r="D22057" s="11">
        <f t="shared" si="345"/>
        <v>7523183.4679999426</v>
      </c>
      <c r="E22057" s="30">
        <v>25001388009</v>
      </c>
    </row>
    <row r="22058" spans="1:5">
      <c r="B22058" s="21">
        <v>-53100.2</v>
      </c>
      <c r="C22058" s="21"/>
      <c r="D22058" s="11">
        <f t="shared" si="345"/>
        <v>7470083.2679999424</v>
      </c>
      <c r="E22058" s="30">
        <v>25001387769</v>
      </c>
    </row>
    <row r="22059" spans="1:5">
      <c r="B22059" s="21">
        <v>-911908.63</v>
      </c>
      <c r="C22059" s="21"/>
      <c r="D22059" s="11">
        <f t="shared" si="345"/>
        <v>6558174.6379999425</v>
      </c>
      <c r="E22059" s="30">
        <v>25001387276</v>
      </c>
    </row>
    <row r="22060" spans="1:5">
      <c r="B22060" s="21"/>
      <c r="C22060" s="21">
        <v>54224.66</v>
      </c>
      <c r="D22060" s="11">
        <f t="shared" si="345"/>
        <v>6612399.2979999427</v>
      </c>
      <c r="E22060" s="30">
        <v>201820</v>
      </c>
    </row>
    <row r="22061" spans="1:5">
      <c r="B22061" s="21"/>
      <c r="C22061" s="21">
        <v>301231.26</v>
      </c>
      <c r="D22061" s="11">
        <f t="shared" si="345"/>
        <v>6913630.5579999425</v>
      </c>
      <c r="E22061" s="30" t="s">
        <v>17802</v>
      </c>
    </row>
    <row r="22062" spans="1:5">
      <c r="B22062" s="21"/>
      <c r="C22062" s="21">
        <v>240978.46</v>
      </c>
      <c r="D22062" s="11">
        <f t="shared" si="345"/>
        <v>7154609.0179999424</v>
      </c>
      <c r="E22062" s="57" t="s">
        <v>17799</v>
      </c>
    </row>
    <row r="22063" spans="1:5">
      <c r="B22063" s="22">
        <v>-57</v>
      </c>
      <c r="C22063" s="21"/>
      <c r="D22063" s="11">
        <f t="shared" si="345"/>
        <v>7154552.0179999424</v>
      </c>
      <c r="E22063" s="24" t="s">
        <v>24</v>
      </c>
    </row>
    <row r="22064" spans="1:5">
      <c r="A22064" s="19">
        <v>45261</v>
      </c>
      <c r="B22064" s="21">
        <v>-77617.8</v>
      </c>
      <c r="C22064" s="21"/>
      <c r="D22064" s="11">
        <f t="shared" si="345"/>
        <v>7076934.2179999426</v>
      </c>
      <c r="E22064" s="30" t="s">
        <v>17805</v>
      </c>
    </row>
    <row r="22065" spans="1:5">
      <c r="B22065" s="21"/>
      <c r="C22065" s="44">
        <v>1175942</v>
      </c>
      <c r="D22065" s="11">
        <f t="shared" si="345"/>
        <v>8252876.2179999426</v>
      </c>
      <c r="E22065" s="24" t="s">
        <v>17819</v>
      </c>
    </row>
    <row r="22066" spans="1:5">
      <c r="B22066" s="21">
        <v>-98904.37</v>
      </c>
      <c r="C22066" s="21"/>
      <c r="D22066" s="11">
        <f t="shared" si="345"/>
        <v>8153971.8479999425</v>
      </c>
      <c r="E22066" s="30">
        <v>25001387583</v>
      </c>
    </row>
    <row r="22067" spans="1:5">
      <c r="B22067" s="21"/>
      <c r="C22067" s="21">
        <v>154694.25</v>
      </c>
      <c r="D22067" s="11">
        <f t="shared" si="345"/>
        <v>8308666.0979999425</v>
      </c>
      <c r="E22067" s="30" t="s">
        <v>17810</v>
      </c>
    </row>
    <row r="22068" spans="1:5">
      <c r="B22068" s="21">
        <v>-147470.82999999999</v>
      </c>
      <c r="C22068" s="21"/>
      <c r="D22068" s="11">
        <f t="shared" si="345"/>
        <v>8161195.2679999424</v>
      </c>
      <c r="E22068" s="30">
        <v>25001387983</v>
      </c>
    </row>
    <row r="22069" spans="1:5">
      <c r="B22069" s="21">
        <v>-120010.84</v>
      </c>
      <c r="C22069" s="21"/>
      <c r="D22069" s="11">
        <f t="shared" si="345"/>
        <v>8041184.4279999426</v>
      </c>
      <c r="E22069" s="30">
        <v>25001387064</v>
      </c>
    </row>
    <row r="22070" spans="1:5">
      <c r="B22070" s="21">
        <v>-91328.639999999999</v>
      </c>
      <c r="C22070" s="21"/>
      <c r="D22070" s="11">
        <f t="shared" si="345"/>
        <v>7949855.7879999429</v>
      </c>
      <c r="E22070" s="30">
        <v>25001388411</v>
      </c>
    </row>
    <row r="22071" spans="1:5">
      <c r="B22071" s="21">
        <v>-28863.91</v>
      </c>
      <c r="C22071" s="21"/>
      <c r="D22071" s="11">
        <f t="shared" si="345"/>
        <v>7920991.8779999427</v>
      </c>
      <c r="E22071" s="30">
        <v>25001387795</v>
      </c>
    </row>
    <row r="22072" spans="1:5">
      <c r="B22072" s="21"/>
      <c r="C22072" s="21">
        <v>95720.3</v>
      </c>
      <c r="D22072" s="11">
        <f t="shared" si="345"/>
        <v>8016712.1779999426</v>
      </c>
      <c r="E22072" s="30" t="s">
        <v>17811</v>
      </c>
    </row>
    <row r="22073" spans="1:5">
      <c r="B22073" s="21">
        <v>-98155.93</v>
      </c>
      <c r="C22073" s="21"/>
      <c r="D22073" s="11">
        <f t="shared" si="345"/>
        <v>7918556.2479999429</v>
      </c>
      <c r="E22073" s="30">
        <v>25001387076</v>
      </c>
    </row>
    <row r="22074" spans="1:5">
      <c r="B22074" s="21">
        <v>-6857.31</v>
      </c>
      <c r="C22074" s="21"/>
      <c r="D22074" s="11">
        <f t="shared" si="345"/>
        <v>7911698.9379999433</v>
      </c>
      <c r="E22074" s="30">
        <v>25001388059</v>
      </c>
    </row>
    <row r="22075" spans="1:5">
      <c r="B22075" s="22">
        <v>-57</v>
      </c>
      <c r="C22075" s="21"/>
      <c r="D22075" s="11">
        <f t="shared" si="345"/>
        <v>7911641.9379999433</v>
      </c>
      <c r="E22075" s="24" t="s">
        <v>24</v>
      </c>
    </row>
    <row r="22076" spans="1:5">
      <c r="A22076" s="19">
        <v>45264</v>
      </c>
      <c r="B22076" s="21"/>
      <c r="C22076" s="22">
        <v>69999995</v>
      </c>
      <c r="D22076" s="11">
        <f t="shared" si="345"/>
        <v>77911636.937999949</v>
      </c>
      <c r="E22076" s="24" t="s">
        <v>17812</v>
      </c>
    </row>
    <row r="22077" spans="1:5">
      <c r="B22077" s="22">
        <v>-20000000</v>
      </c>
      <c r="C22077" s="21"/>
      <c r="D22077" s="11">
        <f t="shared" si="345"/>
        <v>57911636.937999949</v>
      </c>
      <c r="E22077" s="24" t="s">
        <v>17813</v>
      </c>
    </row>
    <row r="22078" spans="1:5">
      <c r="B22078" s="21"/>
      <c r="C22078" s="21">
        <v>50000</v>
      </c>
      <c r="D22078" s="11">
        <f t="shared" si="345"/>
        <v>57961636.937999949</v>
      </c>
      <c r="E22078" s="30" t="s">
        <v>17573</v>
      </c>
    </row>
    <row r="22079" spans="1:5">
      <c r="B22079" s="22">
        <v>-2581574.2999999998</v>
      </c>
      <c r="C22079" s="21"/>
      <c r="D22079" s="11">
        <f t="shared" si="345"/>
        <v>55380062.637999952</v>
      </c>
      <c r="E22079" s="24" t="s">
        <v>16714</v>
      </c>
    </row>
    <row r="22080" spans="1:5">
      <c r="B22080" s="22">
        <v>-6709989.7199999997</v>
      </c>
      <c r="C22080" s="21"/>
      <c r="D22080" s="11">
        <f t="shared" si="345"/>
        <v>48670072.917999953</v>
      </c>
      <c r="E22080" s="24" t="s">
        <v>16714</v>
      </c>
    </row>
    <row r="22081" spans="1:5">
      <c r="B22081" s="21">
        <v>-174286.51</v>
      </c>
      <c r="C22081" s="21"/>
      <c r="D22081" s="11">
        <f t="shared" si="345"/>
        <v>48495786.407999955</v>
      </c>
      <c r="E22081" s="30">
        <v>25001387571</v>
      </c>
    </row>
    <row r="22082" spans="1:5">
      <c r="B22082" s="21">
        <v>-57729.54</v>
      </c>
      <c r="C22082" s="21"/>
      <c r="D22082" s="11">
        <f t="shared" si="345"/>
        <v>48438056.867999956</v>
      </c>
      <c r="E22082" s="30">
        <v>25001388409</v>
      </c>
    </row>
    <row r="22083" spans="1:5">
      <c r="B22083" s="21">
        <v>-143039.22</v>
      </c>
      <c r="C22083" s="21"/>
      <c r="D22083" s="11">
        <f t="shared" si="345"/>
        <v>48295017.647999957</v>
      </c>
      <c r="E22083" s="30">
        <v>25001387614</v>
      </c>
    </row>
    <row r="22084" spans="1:5">
      <c r="B22084" s="21">
        <v>-298142.64</v>
      </c>
      <c r="C22084" s="21"/>
      <c r="D22084" s="11">
        <f t="shared" si="345"/>
        <v>47996875.007999957</v>
      </c>
      <c r="E22084" s="30">
        <v>25001389149</v>
      </c>
    </row>
    <row r="22085" spans="1:5">
      <c r="B22085" s="21">
        <v>-145265.95000000001</v>
      </c>
      <c r="C22085" s="21"/>
      <c r="D22085" s="11">
        <f t="shared" si="345"/>
        <v>47851609.057999954</v>
      </c>
      <c r="E22085" s="30">
        <v>25001387545</v>
      </c>
    </row>
    <row r="22086" spans="1:5">
      <c r="B22086" s="21">
        <v>-282215.94</v>
      </c>
      <c r="C22086" s="21"/>
      <c r="D22086" s="11">
        <f t="shared" si="345"/>
        <v>47569393.117999956</v>
      </c>
      <c r="E22086" s="30">
        <v>25001387557</v>
      </c>
    </row>
    <row r="22087" spans="1:5">
      <c r="B22087" s="21">
        <v>-35894.85</v>
      </c>
      <c r="C22087" s="21"/>
      <c r="D22087" s="11">
        <f t="shared" si="345"/>
        <v>47533498.267999955</v>
      </c>
      <c r="E22087" s="30">
        <v>25001387595</v>
      </c>
    </row>
    <row r="22088" spans="1:5">
      <c r="B22088" s="21">
        <v>-380497.84</v>
      </c>
      <c r="C22088" s="21"/>
      <c r="D22088" s="11">
        <f t="shared" si="345"/>
        <v>47153000.427999951</v>
      </c>
      <c r="E22088" s="30">
        <v>25001389151</v>
      </c>
    </row>
    <row r="22089" spans="1:5">
      <c r="B22089" s="21">
        <v>-238548.92</v>
      </c>
      <c r="C22089" s="21"/>
      <c r="D22089" s="11">
        <f t="shared" si="345"/>
        <v>46914451.507999949</v>
      </c>
      <c r="E22089" s="30">
        <v>25001389187</v>
      </c>
    </row>
    <row r="22090" spans="1:5">
      <c r="B22090" s="21">
        <v>-240074.74</v>
      </c>
      <c r="C22090" s="21"/>
      <c r="D22090" s="11">
        <f t="shared" si="345"/>
        <v>46674376.767999947</v>
      </c>
      <c r="E22090" s="30">
        <v>25001358248</v>
      </c>
    </row>
    <row r="22091" spans="1:5">
      <c r="A22091" s="19">
        <v>45265</v>
      </c>
      <c r="B22091" s="21"/>
      <c r="C22091" s="21">
        <v>714467.52</v>
      </c>
      <c r="D22091" s="11">
        <f t="shared" si="345"/>
        <v>47388844.28799995</v>
      </c>
      <c r="E22091" s="30" t="s">
        <v>13285</v>
      </c>
    </row>
    <row r="22092" spans="1:5">
      <c r="A22092" s="19">
        <v>45266</v>
      </c>
      <c r="B22092" s="22">
        <v>-500000</v>
      </c>
      <c r="D22092" s="11">
        <f t="shared" si="345"/>
        <v>46888844.28799995</v>
      </c>
      <c r="E22092" s="24" t="s">
        <v>13308</v>
      </c>
    </row>
    <row r="22093" spans="1:5">
      <c r="B22093" s="21">
        <v>-101103.58</v>
      </c>
      <c r="D22093" s="11">
        <f t="shared" ref="D22093:D22156" si="346">D22092+B22093+C22093</f>
        <v>46787740.707999952</v>
      </c>
      <c r="E22093" s="104" t="s">
        <v>17820</v>
      </c>
    </row>
    <row r="22094" spans="1:5">
      <c r="B22094" s="21">
        <v>-28773.02</v>
      </c>
      <c r="D22094" s="11">
        <f t="shared" si="346"/>
        <v>46758967.687999949</v>
      </c>
      <c r="E22094" s="32" t="s">
        <v>17821</v>
      </c>
    </row>
    <row r="22095" spans="1:5">
      <c r="B22095" s="21">
        <v>-7345.55</v>
      </c>
      <c r="D22095" s="11">
        <f t="shared" si="346"/>
        <v>46751622.137999952</v>
      </c>
      <c r="E22095" s="30">
        <v>25001387971</v>
      </c>
    </row>
    <row r="22096" spans="1:5">
      <c r="B22096" s="22">
        <v>-114</v>
      </c>
      <c r="D22096" s="11">
        <f t="shared" si="346"/>
        <v>46751508.137999952</v>
      </c>
      <c r="E22096" s="24" t="s">
        <v>24</v>
      </c>
    </row>
    <row r="22097" spans="1:5">
      <c r="A22097" s="19">
        <v>45267</v>
      </c>
      <c r="B22097" s="22">
        <v>-12000000</v>
      </c>
      <c r="C22097" s="21"/>
      <c r="D22097" s="11">
        <f t="shared" si="346"/>
        <v>34751508.137999952</v>
      </c>
      <c r="E22097" s="24" t="s">
        <v>13308</v>
      </c>
    </row>
    <row r="22098" spans="1:5">
      <c r="B22098" s="21">
        <v>-3665.52</v>
      </c>
      <c r="C22098" s="21"/>
      <c r="D22098" s="11">
        <f t="shared" si="346"/>
        <v>34747842.617999949</v>
      </c>
      <c r="E22098" s="30" t="s">
        <v>17832</v>
      </c>
    </row>
    <row r="22099" spans="1:5">
      <c r="B22099" s="21"/>
      <c r="C22099" s="21">
        <v>190934.39</v>
      </c>
      <c r="D22099" s="11">
        <f t="shared" si="346"/>
        <v>34938777.007999949</v>
      </c>
      <c r="E22099" s="30">
        <v>201840</v>
      </c>
    </row>
    <row r="22100" spans="1:5">
      <c r="B22100" s="21">
        <v>-225913.95</v>
      </c>
      <c r="C22100" s="21"/>
      <c r="D22100" s="11">
        <f t="shared" si="346"/>
        <v>34712863.057999946</v>
      </c>
      <c r="E22100" s="30">
        <v>25001390587</v>
      </c>
    </row>
    <row r="22101" spans="1:5">
      <c r="B22101" s="21">
        <v>-185733.14</v>
      </c>
      <c r="C22101" s="21"/>
      <c r="D22101" s="11">
        <f t="shared" si="346"/>
        <v>34527129.917999946</v>
      </c>
      <c r="E22101" s="30">
        <v>25001390125</v>
      </c>
    </row>
    <row r="22102" spans="1:5">
      <c r="B22102" s="21"/>
      <c r="C22102" s="21">
        <v>147257.29999999999</v>
      </c>
      <c r="D22102" s="11">
        <f t="shared" si="346"/>
        <v>34674387.217999943</v>
      </c>
      <c r="E22102" s="30">
        <v>201823</v>
      </c>
    </row>
    <row r="22103" spans="1:5">
      <c r="B22103" s="21"/>
      <c r="C22103" s="21">
        <v>29309.27</v>
      </c>
      <c r="D22103" s="11">
        <f t="shared" si="346"/>
        <v>34703696.487999946</v>
      </c>
      <c r="E22103" s="30">
        <v>201837</v>
      </c>
    </row>
    <row r="22104" spans="1:5">
      <c r="B22104" s="21"/>
      <c r="C22104" s="21">
        <v>285282.59999999998</v>
      </c>
      <c r="D22104" s="11">
        <f t="shared" si="346"/>
        <v>34988979.087999947</v>
      </c>
      <c r="E22104" s="30" t="s">
        <v>15663</v>
      </c>
    </row>
    <row r="22105" spans="1:5">
      <c r="B22105" s="21">
        <v>-120945.29</v>
      </c>
      <c r="C22105" s="21"/>
      <c r="D22105" s="11">
        <f t="shared" si="346"/>
        <v>34868033.797999948</v>
      </c>
      <c r="E22105" s="30">
        <v>25001390599</v>
      </c>
    </row>
    <row r="22106" spans="1:5">
      <c r="A22106" s="19">
        <v>45268</v>
      </c>
      <c r="B22106" s="22">
        <v>-20000000</v>
      </c>
      <c r="C22106" s="21"/>
      <c r="D22106" s="11">
        <f t="shared" si="346"/>
        <v>14868033.797999948</v>
      </c>
      <c r="E22106" s="24" t="s">
        <v>17833</v>
      </c>
    </row>
    <row r="22107" spans="1:5">
      <c r="B22107" s="21"/>
      <c r="C22107" s="21">
        <v>18138114.350000001</v>
      </c>
      <c r="D22107" s="11">
        <f t="shared" si="346"/>
        <v>33006148.14799995</v>
      </c>
      <c r="E22107" s="30" t="s">
        <v>13285</v>
      </c>
    </row>
    <row r="22108" spans="1:5">
      <c r="B22108" s="21"/>
      <c r="C22108" s="21">
        <v>500357.47</v>
      </c>
      <c r="D22108" s="11">
        <f t="shared" si="346"/>
        <v>33506505.617999949</v>
      </c>
      <c r="E22108" s="30" t="s">
        <v>17839</v>
      </c>
    </row>
    <row r="22109" spans="1:5">
      <c r="B22109" s="21"/>
      <c r="C22109" s="21">
        <v>93295.02</v>
      </c>
      <c r="D22109" s="11">
        <f t="shared" si="346"/>
        <v>33599800.637999952</v>
      </c>
      <c r="E22109" s="30" t="s">
        <v>17840</v>
      </c>
    </row>
    <row r="22110" spans="1:5">
      <c r="B22110" s="21">
        <v>-272519.19</v>
      </c>
      <c r="C22110" s="21"/>
      <c r="D22110" s="11">
        <f t="shared" si="346"/>
        <v>33327281.44799995</v>
      </c>
      <c r="E22110" s="30">
        <v>25001389199</v>
      </c>
    </row>
    <row r="22111" spans="1:5">
      <c r="B22111" s="21">
        <v>-489977.01</v>
      </c>
      <c r="C22111" s="21"/>
      <c r="D22111" s="11">
        <f t="shared" si="346"/>
        <v>32837304.437999949</v>
      </c>
      <c r="E22111" s="30">
        <v>25001387852</v>
      </c>
    </row>
    <row r="22112" spans="1:5">
      <c r="B22112" s="21">
        <v>-93335.28</v>
      </c>
      <c r="C22112" s="21"/>
      <c r="D22112" s="11">
        <f t="shared" si="346"/>
        <v>32743969.157999948</v>
      </c>
      <c r="E22112" s="30">
        <v>25001390618</v>
      </c>
    </row>
    <row r="22113" spans="1:11">
      <c r="A22113" s="19">
        <v>45271</v>
      </c>
      <c r="B22113" s="40"/>
      <c r="C22113" s="40">
        <v>824966</v>
      </c>
      <c r="D22113" s="11">
        <f t="shared" si="346"/>
        <v>33568935.157999948</v>
      </c>
      <c r="E22113" s="30" t="s">
        <v>4161</v>
      </c>
    </row>
    <row r="22114" spans="1:11">
      <c r="B22114" s="40"/>
      <c r="C22114" s="40">
        <v>12979005.5</v>
      </c>
      <c r="D22114" s="11">
        <f t="shared" si="346"/>
        <v>46547940.657999948</v>
      </c>
      <c r="E22114" s="30" t="s">
        <v>3376</v>
      </c>
    </row>
    <row r="22115" spans="1:11">
      <c r="B22115" s="40"/>
      <c r="C22115" s="40">
        <v>7288.23</v>
      </c>
      <c r="D22115" s="11">
        <f t="shared" si="346"/>
        <v>46555228.887999944</v>
      </c>
      <c r="E22115" s="30" t="s">
        <v>17845</v>
      </c>
    </row>
    <row r="22116" spans="1:11">
      <c r="B22116" s="40"/>
      <c r="C22116" s="40">
        <v>38805.72</v>
      </c>
      <c r="D22116" s="11">
        <f t="shared" si="346"/>
        <v>46594034.607999943</v>
      </c>
      <c r="E22116" s="30">
        <v>201860</v>
      </c>
    </row>
    <row r="22117" spans="1:11">
      <c r="B22117" s="40"/>
      <c r="C22117" s="40">
        <v>962482</v>
      </c>
      <c r="D22117" s="11">
        <f t="shared" si="346"/>
        <v>47556516.607999943</v>
      </c>
      <c r="E22117" s="30" t="s">
        <v>16328</v>
      </c>
    </row>
    <row r="22118" spans="1:11">
      <c r="B22118" s="40">
        <v>-253877.08</v>
      </c>
      <c r="C22118" s="40"/>
      <c r="D22118" s="11">
        <f t="shared" si="346"/>
        <v>47302639.527999945</v>
      </c>
      <c r="E22118" s="30" t="s">
        <v>17846</v>
      </c>
    </row>
    <row r="22119" spans="1:11">
      <c r="B22119" s="40">
        <v>-146663.5</v>
      </c>
      <c r="C22119" s="40"/>
      <c r="D22119" s="11">
        <f t="shared" si="346"/>
        <v>47155976.027999945</v>
      </c>
      <c r="E22119" s="30">
        <v>25001390020</v>
      </c>
    </row>
    <row r="22120" spans="1:11">
      <c r="B22120" s="40">
        <v>-38089.17</v>
      </c>
      <c r="C22120" s="40"/>
      <c r="D22120" s="11">
        <f t="shared" si="346"/>
        <v>47117886.857999943</v>
      </c>
      <c r="E22120" s="30">
        <v>25001390551</v>
      </c>
    </row>
    <row r="22121" spans="1:11">
      <c r="B22121" s="40">
        <v>-501398.5</v>
      </c>
      <c r="D22121" s="11">
        <f t="shared" si="346"/>
        <v>46616488.357999943</v>
      </c>
      <c r="E22121" s="30">
        <v>25001390563</v>
      </c>
    </row>
    <row r="22122" spans="1:11">
      <c r="B22122" s="40">
        <v>-7168.27</v>
      </c>
      <c r="D22122" s="11">
        <f t="shared" si="346"/>
        <v>46609320.08799994</v>
      </c>
      <c r="E22122" s="30">
        <v>25001390644</v>
      </c>
    </row>
    <row r="22123" spans="1:11">
      <c r="B22123" s="40">
        <v>-78959.66</v>
      </c>
      <c r="D22123" s="11">
        <f t="shared" si="346"/>
        <v>46530360.427999943</v>
      </c>
      <c r="E22123" s="30">
        <v>25001391958</v>
      </c>
    </row>
    <row r="22124" spans="1:11">
      <c r="B22124" s="40">
        <v>-113775.42</v>
      </c>
      <c r="D22124" s="11">
        <f t="shared" si="346"/>
        <v>46416585.007999942</v>
      </c>
      <c r="E22124" s="30">
        <v>25001391960</v>
      </c>
    </row>
    <row r="22125" spans="1:11">
      <c r="A22125" s="19">
        <v>45272</v>
      </c>
      <c r="B22125" s="44">
        <v>-5000000</v>
      </c>
      <c r="C22125" s="21"/>
      <c r="D22125" s="11">
        <f t="shared" si="346"/>
        <v>41416585.007999942</v>
      </c>
      <c r="E22125" s="24" t="s">
        <v>12950</v>
      </c>
      <c r="K22125" s="40"/>
    </row>
    <row r="22126" spans="1:11">
      <c r="B22126" s="44">
        <v>-500000</v>
      </c>
      <c r="C22126" s="21"/>
      <c r="D22126" s="11">
        <f t="shared" si="346"/>
        <v>40916585.007999942</v>
      </c>
      <c r="E22126" s="24" t="s">
        <v>16851</v>
      </c>
    </row>
    <row r="22127" spans="1:11">
      <c r="B22127" s="44">
        <v>-14500000</v>
      </c>
      <c r="C22127" s="21"/>
      <c r="D22127" s="11">
        <f t="shared" si="346"/>
        <v>26416585.007999942</v>
      </c>
      <c r="E22127" s="24" t="s">
        <v>8980</v>
      </c>
    </row>
    <row r="22128" spans="1:11">
      <c r="B22128" s="21"/>
      <c r="C22128" s="21">
        <v>18356943.940000001</v>
      </c>
      <c r="D22128" s="11">
        <f t="shared" si="346"/>
        <v>44773528.947999939</v>
      </c>
      <c r="E22128" s="30" t="s">
        <v>13285</v>
      </c>
    </row>
    <row r="22129" spans="1:5">
      <c r="B22129" s="21"/>
      <c r="C22129" s="22">
        <v>9000000</v>
      </c>
      <c r="D22129" s="11">
        <f t="shared" si="346"/>
        <v>53773528.947999939</v>
      </c>
      <c r="E22129" s="24" t="s">
        <v>17847</v>
      </c>
    </row>
    <row r="22130" spans="1:5">
      <c r="A22130" s="19">
        <v>45273</v>
      </c>
      <c r="B22130" s="22">
        <v>-49998971.57</v>
      </c>
      <c r="C22130" s="21"/>
      <c r="D22130" s="11">
        <f t="shared" si="346"/>
        <v>3774557.377999939</v>
      </c>
      <c r="E22130" s="105" t="s">
        <v>17848</v>
      </c>
    </row>
    <row r="22131" spans="1:5">
      <c r="B22131" s="21"/>
      <c r="C22131" s="21">
        <v>114522.65</v>
      </c>
      <c r="D22131" s="11">
        <f t="shared" si="346"/>
        <v>3889080.0279999389</v>
      </c>
      <c r="E22131" s="30" t="s">
        <v>17850</v>
      </c>
    </row>
    <row r="22132" spans="1:5">
      <c r="B22132" s="21"/>
      <c r="C22132" s="21">
        <v>36404.980000000003</v>
      </c>
      <c r="D22132" s="11">
        <f t="shared" si="346"/>
        <v>3925485.0079999389</v>
      </c>
      <c r="E22132" s="30" t="s">
        <v>17851</v>
      </c>
    </row>
    <row r="22133" spans="1:5">
      <c r="B22133" s="21"/>
      <c r="C22133" s="21">
        <v>95168.960000000006</v>
      </c>
      <c r="D22133" s="11">
        <f t="shared" si="346"/>
        <v>4020653.9679999389</v>
      </c>
      <c r="E22133" s="30">
        <v>423088958</v>
      </c>
    </row>
    <row r="22134" spans="1:5">
      <c r="B22134" s="21"/>
      <c r="C22134" s="21">
        <v>51125.06</v>
      </c>
      <c r="D22134" s="11">
        <f t="shared" si="346"/>
        <v>4071779.0279999389</v>
      </c>
      <c r="E22134" s="30" t="s">
        <v>17852</v>
      </c>
    </row>
    <row r="22135" spans="1:5">
      <c r="B22135" s="21">
        <v>-292302.74</v>
      </c>
      <c r="C22135" s="21"/>
      <c r="D22135" s="11">
        <f t="shared" si="346"/>
        <v>3779476.2879999392</v>
      </c>
      <c r="E22135" s="30">
        <v>25001390620</v>
      </c>
    </row>
    <row r="22136" spans="1:5">
      <c r="B22136" s="21">
        <v>-14362.92</v>
      </c>
      <c r="C22136" s="21"/>
      <c r="D22136" s="11">
        <f t="shared" si="346"/>
        <v>3765113.3679999392</v>
      </c>
      <c r="E22136" s="30">
        <v>25001393126</v>
      </c>
    </row>
    <row r="22137" spans="1:5">
      <c r="B22137" s="21">
        <v>-119241.24</v>
      </c>
      <c r="C22137" s="21"/>
      <c r="D22137" s="11">
        <f t="shared" si="346"/>
        <v>3645872.127999939</v>
      </c>
      <c r="E22137" s="30">
        <v>25001392836</v>
      </c>
    </row>
    <row r="22138" spans="1:5">
      <c r="B22138" s="21">
        <v>-21029.09</v>
      </c>
      <c r="C22138" s="21"/>
      <c r="D22138" s="11">
        <f t="shared" si="346"/>
        <v>3624843.0379999392</v>
      </c>
      <c r="E22138" s="30">
        <v>25001384944</v>
      </c>
    </row>
    <row r="22139" spans="1:5">
      <c r="B22139" s="22">
        <v>-399</v>
      </c>
      <c r="C22139" s="21"/>
      <c r="D22139" s="11">
        <f t="shared" si="346"/>
        <v>3624444.0379999392</v>
      </c>
      <c r="E22139" s="24" t="s">
        <v>24</v>
      </c>
    </row>
    <row r="22140" spans="1:5">
      <c r="A22140" s="19">
        <v>45274</v>
      </c>
      <c r="B22140" s="21"/>
      <c r="C22140" s="21">
        <v>465111.77</v>
      </c>
      <c r="D22140" s="11">
        <f t="shared" si="346"/>
        <v>4089555.8079999392</v>
      </c>
      <c r="E22140" s="30" t="s">
        <v>13285</v>
      </c>
    </row>
    <row r="22141" spans="1:5">
      <c r="B22141" s="21"/>
      <c r="C22141" s="21">
        <v>79488.91</v>
      </c>
      <c r="D22141" s="11">
        <f t="shared" si="346"/>
        <v>4169044.7179999393</v>
      </c>
      <c r="E22141" s="30">
        <v>201879</v>
      </c>
    </row>
    <row r="22142" spans="1:5">
      <c r="B22142" s="21"/>
      <c r="C22142" s="21">
        <v>503988.65</v>
      </c>
      <c r="D22142" s="11">
        <f t="shared" si="346"/>
        <v>4673033.3679999392</v>
      </c>
      <c r="E22142" s="30">
        <v>201844</v>
      </c>
    </row>
    <row r="22143" spans="1:5">
      <c r="B22143" s="21"/>
      <c r="C22143" s="21">
        <v>87662.1</v>
      </c>
      <c r="D22143" s="11">
        <f t="shared" si="346"/>
        <v>4760695.4679999389</v>
      </c>
      <c r="E22143" s="30" t="s">
        <v>17857</v>
      </c>
    </row>
    <row r="22144" spans="1:5">
      <c r="B22144" s="21">
        <v>-7456.45</v>
      </c>
      <c r="C22144" s="21"/>
      <c r="D22144" s="11">
        <f t="shared" si="346"/>
        <v>4753239.0179999387</v>
      </c>
      <c r="E22144" s="30">
        <v>25001392648</v>
      </c>
    </row>
    <row r="22145" spans="1:5">
      <c r="B22145" s="21">
        <v>-57924.79</v>
      </c>
      <c r="C22145" s="21"/>
      <c r="D22145" s="11">
        <f t="shared" si="346"/>
        <v>4695314.2279999387</v>
      </c>
      <c r="E22145" s="30">
        <v>25001392650</v>
      </c>
    </row>
    <row r="22146" spans="1:5">
      <c r="B22146" s="21">
        <v>-85456.85</v>
      </c>
      <c r="C22146" s="21"/>
      <c r="D22146" s="11">
        <f t="shared" si="346"/>
        <v>4609857.377999939</v>
      </c>
      <c r="E22146" s="30">
        <v>25001393364</v>
      </c>
    </row>
    <row r="22147" spans="1:5">
      <c r="B22147" s="21">
        <v>-28835.1</v>
      </c>
      <c r="C22147" s="21"/>
      <c r="D22147" s="11">
        <f t="shared" si="346"/>
        <v>4581022.2779999394</v>
      </c>
      <c r="E22147" s="30">
        <v>25001393188</v>
      </c>
    </row>
    <row r="22148" spans="1:5">
      <c r="B22148" s="21">
        <v>-239765.91</v>
      </c>
      <c r="C22148" s="21"/>
      <c r="D22148" s="11">
        <f t="shared" si="346"/>
        <v>4341256.3679999392</v>
      </c>
      <c r="E22148" s="30">
        <v>25001393390</v>
      </c>
    </row>
    <row r="22149" spans="1:5">
      <c r="B22149" s="21">
        <v>-156665.94</v>
      </c>
      <c r="C22149" s="21"/>
      <c r="D22149" s="11">
        <f t="shared" si="346"/>
        <v>4184590.4279999393</v>
      </c>
      <c r="E22149" s="30">
        <v>25001393190</v>
      </c>
    </row>
    <row r="22150" spans="1:5">
      <c r="B22150" s="21">
        <v>-14818.04</v>
      </c>
      <c r="C22150" s="21"/>
      <c r="D22150" s="11">
        <f t="shared" si="346"/>
        <v>4169772.3879999393</v>
      </c>
      <c r="E22150" s="30">
        <v>25001393457</v>
      </c>
    </row>
    <row r="22151" spans="1:5">
      <c r="B22151" s="21">
        <v>-63057.38</v>
      </c>
      <c r="C22151" s="21"/>
      <c r="D22151" s="11">
        <f t="shared" si="346"/>
        <v>4106715.0079999394</v>
      </c>
      <c r="E22151" s="30">
        <v>25001387783</v>
      </c>
    </row>
    <row r="22152" spans="1:5">
      <c r="B22152" s="21">
        <v>-7692.34</v>
      </c>
      <c r="C22152" s="21"/>
      <c r="D22152" s="11">
        <f t="shared" si="346"/>
        <v>4099022.6679999395</v>
      </c>
      <c r="E22152" s="30">
        <v>25001393257</v>
      </c>
    </row>
    <row r="22153" spans="1:5">
      <c r="B22153" s="21">
        <v>-14166.85</v>
      </c>
      <c r="C22153" s="21"/>
      <c r="D22153" s="11">
        <f t="shared" si="346"/>
        <v>4084855.8179999394</v>
      </c>
      <c r="E22153" s="30">
        <v>25001390575</v>
      </c>
    </row>
    <row r="22154" spans="1:5">
      <c r="A22154" s="19">
        <v>45275</v>
      </c>
      <c r="B22154" s="21">
        <v>-44040.46</v>
      </c>
      <c r="C22154" s="21"/>
      <c r="D22154" s="11">
        <f t="shared" si="346"/>
        <v>4040815.3579999395</v>
      </c>
      <c r="E22154" s="30" t="s">
        <v>17858</v>
      </c>
    </row>
    <row r="22155" spans="1:5">
      <c r="B22155" s="21">
        <v>-284813.71999999997</v>
      </c>
      <c r="C22155" s="21"/>
      <c r="D22155" s="11">
        <f t="shared" si="346"/>
        <v>3756001.6379999397</v>
      </c>
      <c r="E22155" s="30">
        <v>25001390632</v>
      </c>
    </row>
    <row r="22156" spans="1:5">
      <c r="B22156" s="21">
        <v>-21305.19</v>
      </c>
      <c r="C22156" s="21"/>
      <c r="D22156" s="11">
        <f t="shared" si="346"/>
        <v>3734696.4479999398</v>
      </c>
      <c r="E22156" s="30">
        <v>25001393433</v>
      </c>
    </row>
    <row r="22157" spans="1:5">
      <c r="B22157" s="21">
        <v>-93069.86</v>
      </c>
      <c r="C22157" s="21"/>
      <c r="D22157" s="11">
        <f t="shared" ref="D22157:D22221" si="347">D22156+B22157+C22157</f>
        <v>3641626.5879999399</v>
      </c>
      <c r="E22157" s="30">
        <v>25001393419</v>
      </c>
    </row>
    <row r="22158" spans="1:5">
      <c r="B22158" s="21"/>
      <c r="C22158" s="21">
        <v>93014.080000000002</v>
      </c>
      <c r="D22158" s="11">
        <f t="shared" si="347"/>
        <v>3734640.66799994</v>
      </c>
      <c r="E22158" s="30" t="s">
        <v>17881</v>
      </c>
    </row>
    <row r="22159" spans="1:5">
      <c r="B22159" s="21"/>
      <c r="C22159" s="21">
        <v>290060.2</v>
      </c>
      <c r="D22159" s="11">
        <f t="shared" si="347"/>
        <v>4024700.8679999402</v>
      </c>
      <c r="E22159" s="30" t="s">
        <v>17880</v>
      </c>
    </row>
    <row r="22160" spans="1:5">
      <c r="B22160" s="21"/>
      <c r="C22160" s="21">
        <v>291312.08</v>
      </c>
      <c r="D22160" s="11">
        <f t="shared" si="347"/>
        <v>4316012.9479999403</v>
      </c>
      <c r="E22160" s="30" t="s">
        <v>17882</v>
      </c>
    </row>
    <row r="22161" spans="1:5">
      <c r="B22161" s="21">
        <v>-282306.34000000003</v>
      </c>
      <c r="C22161" s="21"/>
      <c r="D22161" s="11">
        <f t="shared" si="347"/>
        <v>4033706.6079999404</v>
      </c>
      <c r="E22161" s="30">
        <v>25001393388</v>
      </c>
    </row>
    <row r="22162" spans="1:5">
      <c r="B22162" s="21"/>
      <c r="C22162" s="21">
        <v>21031.919999999998</v>
      </c>
      <c r="D22162" s="11">
        <f t="shared" si="347"/>
        <v>4054738.5279999403</v>
      </c>
      <c r="E22162" s="30" t="s">
        <v>17883</v>
      </c>
    </row>
    <row r="22163" spans="1:5">
      <c r="B22163" s="21">
        <v>-113144.26</v>
      </c>
      <c r="C22163" s="21"/>
      <c r="D22163" s="11">
        <f t="shared" si="347"/>
        <v>3941594.2679999406</v>
      </c>
      <c r="E22163" s="30">
        <v>25001393138</v>
      </c>
    </row>
    <row r="22164" spans="1:5">
      <c r="B22164" s="21">
        <v>-556</v>
      </c>
      <c r="C22164" s="21"/>
      <c r="D22164" s="11">
        <f t="shared" si="347"/>
        <v>3941038.2679999406</v>
      </c>
      <c r="E22164" s="30">
        <v>25001394747</v>
      </c>
    </row>
    <row r="22165" spans="1:5">
      <c r="A22165" s="19">
        <v>45278</v>
      </c>
      <c r="B22165" s="21"/>
      <c r="C22165" s="21">
        <v>483568.13</v>
      </c>
      <c r="D22165" s="11">
        <f t="shared" si="347"/>
        <v>4424606.3979999404</v>
      </c>
      <c r="E22165" s="30" t="s">
        <v>13285</v>
      </c>
    </row>
    <row r="22166" spans="1:5">
      <c r="B22166" s="40"/>
      <c r="C22166" s="40">
        <v>7035.31</v>
      </c>
      <c r="D22166" s="11">
        <f t="shared" si="347"/>
        <v>4431641.70799994</v>
      </c>
      <c r="E22166" s="30" t="s">
        <v>17887</v>
      </c>
    </row>
    <row r="22167" spans="1:5">
      <c r="B22167" s="40">
        <v>-69411.58</v>
      </c>
      <c r="C22167" s="40"/>
      <c r="D22167" s="11">
        <f t="shared" si="347"/>
        <v>4362230.12799994</v>
      </c>
      <c r="E22167" s="30">
        <v>25001391972</v>
      </c>
    </row>
    <row r="22168" spans="1:5">
      <c r="B22168" s="40">
        <v>-7344.06</v>
      </c>
      <c r="C22168" s="40"/>
      <c r="D22168" s="11">
        <f t="shared" si="347"/>
        <v>4354886.0679999404</v>
      </c>
      <c r="E22168" s="30">
        <v>25001393421</v>
      </c>
    </row>
    <row r="22169" spans="1:5">
      <c r="B22169" s="40">
        <v>-7096.52</v>
      </c>
      <c r="C22169" s="40"/>
      <c r="D22169" s="11">
        <f t="shared" si="347"/>
        <v>4347789.5479999408</v>
      </c>
      <c r="E22169" s="30">
        <v>25001393295</v>
      </c>
    </row>
    <row r="22170" spans="1:5">
      <c r="B22170" s="40">
        <v>-27891.27</v>
      </c>
      <c r="C22170" s="40"/>
      <c r="D22170" s="11">
        <f t="shared" si="347"/>
        <v>4319898.2779999413</v>
      </c>
      <c r="E22170" s="30">
        <v>25001393207</v>
      </c>
    </row>
    <row r="22171" spans="1:5">
      <c r="B22171" s="40">
        <v>-118654.86</v>
      </c>
      <c r="D22171" s="11">
        <f t="shared" si="347"/>
        <v>4201243.4179999409</v>
      </c>
      <c r="E22171" s="30">
        <v>25001393338</v>
      </c>
    </row>
    <row r="22172" spans="1:5">
      <c r="B22172" s="40">
        <v>-70020.03</v>
      </c>
      <c r="D22172" s="11">
        <f t="shared" si="347"/>
        <v>4131223.3879999411</v>
      </c>
      <c r="E22172" s="30">
        <v>25001393245</v>
      </c>
    </row>
    <row r="22173" spans="1:5">
      <c r="B22173" s="40"/>
      <c r="C22173" s="40">
        <v>7035.31</v>
      </c>
      <c r="D22173" s="11">
        <f t="shared" si="347"/>
        <v>4138258.6979999412</v>
      </c>
      <c r="E22173" s="30" t="s">
        <v>17889</v>
      </c>
    </row>
    <row r="22174" spans="1:5">
      <c r="B22174" s="40"/>
      <c r="C22174" s="40">
        <v>58547.54</v>
      </c>
      <c r="D22174" s="11">
        <f t="shared" si="347"/>
        <v>4196806.2379999412</v>
      </c>
      <c r="E22174" s="30" t="s">
        <v>17890</v>
      </c>
    </row>
    <row r="22175" spans="1:5">
      <c r="B22175" s="21"/>
      <c r="C22175" s="21">
        <v>126019.84</v>
      </c>
      <c r="D22175" s="11">
        <f t="shared" si="347"/>
        <v>4322826.0779999411</v>
      </c>
      <c r="E22175" s="30" t="s">
        <v>17573</v>
      </c>
    </row>
    <row r="22176" spans="1:5">
      <c r="B22176" s="21">
        <v>-546003.65</v>
      </c>
      <c r="C22176" s="21"/>
      <c r="D22176" s="11">
        <f t="shared" si="347"/>
        <v>3776822.4279999412</v>
      </c>
      <c r="E22176" s="30">
        <v>25001393233</v>
      </c>
    </row>
    <row r="22177" spans="1:13">
      <c r="B22177" s="21"/>
      <c r="C22177" s="21">
        <v>127129.35</v>
      </c>
      <c r="D22177" s="11">
        <f t="shared" si="347"/>
        <v>3903951.7779999413</v>
      </c>
      <c r="E22177" s="30" t="s">
        <v>17573</v>
      </c>
    </row>
    <row r="22178" spans="1:13">
      <c r="B22178" s="21">
        <v>-28287.59</v>
      </c>
      <c r="C22178" s="21"/>
      <c r="D22178" s="11">
        <f t="shared" si="347"/>
        <v>3875664.1879999414</v>
      </c>
      <c r="E22178" s="30">
        <v>25001393271</v>
      </c>
    </row>
    <row r="22179" spans="1:13">
      <c r="B22179" s="21">
        <v>-210017.5</v>
      </c>
      <c r="C22179" s="21"/>
      <c r="D22179" s="11">
        <f t="shared" si="347"/>
        <v>3665646.6879999414</v>
      </c>
      <c r="E22179" s="30">
        <v>25001393219</v>
      </c>
    </row>
    <row r="22180" spans="1:13">
      <c r="B22180" s="21">
        <v>-14009.65</v>
      </c>
      <c r="C22180" s="21"/>
      <c r="D22180" s="11">
        <f t="shared" si="347"/>
        <v>3651637.0379999415</v>
      </c>
      <c r="E22180" s="30">
        <v>25001393352</v>
      </c>
    </row>
    <row r="22181" spans="1:13">
      <c r="B22181" s="21">
        <v>-7344.06</v>
      </c>
      <c r="C22181" s="21"/>
      <c r="D22181" s="11">
        <f t="shared" si="347"/>
        <v>3644292.9779999414</v>
      </c>
      <c r="E22181" s="30">
        <v>25001393407</v>
      </c>
    </row>
    <row r="22182" spans="1:13">
      <c r="B22182" s="21">
        <v>-255375.29</v>
      </c>
      <c r="C22182" s="21"/>
      <c r="D22182" s="11">
        <f t="shared" si="347"/>
        <v>3388917.6879999414</v>
      </c>
      <c r="E22182" s="30">
        <v>25001393283</v>
      </c>
    </row>
    <row r="22183" spans="1:13">
      <c r="A22183" s="19">
        <v>45279</v>
      </c>
      <c r="B22183" s="21"/>
      <c r="C22183" s="22">
        <v>12978000</v>
      </c>
      <c r="D22183" s="11">
        <f t="shared" si="347"/>
        <v>16366917.687999941</v>
      </c>
      <c r="E22183" s="105" t="s">
        <v>17894</v>
      </c>
    </row>
    <row r="22184" spans="1:13">
      <c r="B22184" s="21">
        <v>-30</v>
      </c>
      <c r="C22184" s="21"/>
      <c r="D22184" s="11">
        <f t="shared" si="347"/>
        <v>16366887.687999941</v>
      </c>
      <c r="E22184" s="30">
        <v>25001394747</v>
      </c>
    </row>
    <row r="22185" spans="1:13">
      <c r="B22185" s="21"/>
      <c r="C22185" s="21">
        <v>110411.22</v>
      </c>
      <c r="D22185" s="11">
        <f t="shared" si="347"/>
        <v>16477298.907999942</v>
      </c>
      <c r="E22185" s="30" t="s">
        <v>17895</v>
      </c>
    </row>
    <row r="22186" spans="1:13">
      <c r="B22186" s="21"/>
      <c r="C22186" s="21">
        <v>72012.08</v>
      </c>
      <c r="D22186" s="11">
        <f t="shared" si="347"/>
        <v>16549310.987999942</v>
      </c>
      <c r="E22186" s="30" t="s">
        <v>17896</v>
      </c>
    </row>
    <row r="22187" spans="1:13">
      <c r="B22187" s="21">
        <v>-72002.710000000006</v>
      </c>
      <c r="C22187" s="21"/>
      <c r="D22187" s="11">
        <f t="shared" si="347"/>
        <v>16477308.277999941</v>
      </c>
      <c r="E22187" s="30">
        <v>25001394442</v>
      </c>
    </row>
    <row r="22188" spans="1:13">
      <c r="B22188" s="21">
        <v>-7459.21</v>
      </c>
      <c r="C22188" s="21"/>
      <c r="D22188" s="11">
        <f t="shared" si="347"/>
        <v>16469849.06799994</v>
      </c>
      <c r="E22188" s="30">
        <v>25001394454</v>
      </c>
    </row>
    <row r="22189" spans="1:13">
      <c r="B22189" s="21">
        <v>-99396.25</v>
      </c>
      <c r="C22189" s="21"/>
      <c r="D22189" s="11">
        <f t="shared" si="347"/>
        <v>16370452.81799994</v>
      </c>
      <c r="E22189" s="30">
        <v>25001393376</v>
      </c>
    </row>
    <row r="22190" spans="1:13">
      <c r="B22190" s="21">
        <v>-105314.13</v>
      </c>
      <c r="C22190" s="21"/>
      <c r="D22190" s="11">
        <f t="shared" si="347"/>
        <v>16265138.68799994</v>
      </c>
      <c r="E22190" s="30">
        <v>25001394466</v>
      </c>
    </row>
    <row r="22191" spans="1:13">
      <c r="B22191" s="21"/>
      <c r="C22191" s="21">
        <v>100663.86</v>
      </c>
      <c r="D22191" s="11">
        <f t="shared" si="347"/>
        <v>16365802.547999939</v>
      </c>
      <c r="E22191" s="30" t="s">
        <v>17897</v>
      </c>
    </row>
    <row r="22192" spans="1:13">
      <c r="A22192" s="19">
        <v>45280</v>
      </c>
      <c r="B22192" s="21"/>
      <c r="C22192" s="21">
        <v>32546956</v>
      </c>
      <c r="D22192" s="11">
        <f t="shared" si="347"/>
        <v>48912758.547999941</v>
      </c>
      <c r="E22192" s="30" t="s">
        <v>3716</v>
      </c>
      <c r="M22192" s="17"/>
    </row>
    <row r="22193" spans="2:5">
      <c r="B22193" s="21">
        <v>-150226.62</v>
      </c>
      <c r="C22193" s="21"/>
      <c r="D22193" s="11">
        <f t="shared" si="347"/>
        <v>48762531.927999943</v>
      </c>
      <c r="E22193" s="30">
        <v>25001395344</v>
      </c>
    </row>
    <row r="22194" spans="2:5">
      <c r="B22194" s="21"/>
      <c r="C22194" s="21">
        <v>14968.65</v>
      </c>
      <c r="D22194" s="11">
        <f t="shared" si="347"/>
        <v>48777500.577999942</v>
      </c>
      <c r="E22194" s="30" t="s">
        <v>17907</v>
      </c>
    </row>
    <row r="22195" spans="2:5">
      <c r="B22195" s="21">
        <v>-14490.4</v>
      </c>
      <c r="C22195" s="21"/>
      <c r="D22195" s="11">
        <f t="shared" si="347"/>
        <v>48763010.177999943</v>
      </c>
      <c r="E22195" s="30">
        <v>25001395368</v>
      </c>
    </row>
    <row r="22196" spans="2:5">
      <c r="B22196" s="21">
        <v>-284339.07</v>
      </c>
      <c r="C22196" s="21"/>
      <c r="D22196" s="11">
        <f t="shared" si="347"/>
        <v>48478671.107999943</v>
      </c>
      <c r="E22196" s="30">
        <v>25001395994</v>
      </c>
    </row>
    <row r="22197" spans="2:5">
      <c r="B22197" s="21">
        <v>-7314.33</v>
      </c>
      <c r="C22197" s="21"/>
      <c r="D22197" s="11">
        <f t="shared" si="347"/>
        <v>48471356.777999945</v>
      </c>
      <c r="E22197" s="30">
        <v>25001394923</v>
      </c>
    </row>
    <row r="22198" spans="2:5">
      <c r="B22198" s="21">
        <v>-116022</v>
      </c>
      <c r="C22198" s="21"/>
      <c r="D22198" s="11">
        <f t="shared" si="347"/>
        <v>48355334.777999945</v>
      </c>
      <c r="E22198" s="30">
        <v>25001395413</v>
      </c>
    </row>
    <row r="22199" spans="2:5">
      <c r="B22199" s="21"/>
      <c r="C22199" s="22">
        <v>14700000</v>
      </c>
      <c r="D22199" s="11">
        <f t="shared" si="347"/>
        <v>63055334.777999945</v>
      </c>
      <c r="E22199" s="105" t="s">
        <v>17902</v>
      </c>
    </row>
    <row r="22200" spans="2:5">
      <c r="B22200" s="21"/>
      <c r="C22200" s="21">
        <v>29183.99</v>
      </c>
      <c r="D22200" s="11">
        <f t="shared" si="347"/>
        <v>63084518.767999947</v>
      </c>
      <c r="E22200" s="30" t="s">
        <v>17909</v>
      </c>
    </row>
    <row r="22201" spans="2:5">
      <c r="B22201" s="21"/>
      <c r="C22201" s="21">
        <v>7062.25</v>
      </c>
      <c r="D22201" s="11">
        <f t="shared" si="347"/>
        <v>63091581.017999947</v>
      </c>
      <c r="E22201" s="30" t="s">
        <v>17911</v>
      </c>
    </row>
    <row r="22202" spans="2:5">
      <c r="B22202" s="21"/>
      <c r="C22202" s="21">
        <v>14473.82</v>
      </c>
      <c r="D22202" s="11">
        <f t="shared" si="347"/>
        <v>63106054.837999947</v>
      </c>
      <c r="E22202" s="30" t="s">
        <v>17905</v>
      </c>
    </row>
    <row r="22203" spans="2:5">
      <c r="B22203" s="21"/>
      <c r="C22203" s="21">
        <v>171069.71</v>
      </c>
      <c r="D22203" s="11">
        <f t="shared" si="347"/>
        <v>63277124.547999948</v>
      </c>
      <c r="E22203" s="30" t="s">
        <v>17910</v>
      </c>
    </row>
    <row r="22204" spans="2:5">
      <c r="B22204" s="21"/>
      <c r="C22204" s="21">
        <v>148187.91</v>
      </c>
      <c r="D22204" s="11">
        <f t="shared" si="347"/>
        <v>63425312.457999945</v>
      </c>
      <c r="E22204" s="30" t="s">
        <v>17912</v>
      </c>
    </row>
    <row r="22205" spans="2:5">
      <c r="B22205" s="21"/>
      <c r="C22205" s="21">
        <v>14209.93</v>
      </c>
      <c r="D22205" s="11">
        <f t="shared" si="347"/>
        <v>63439522.387999944</v>
      </c>
      <c r="E22205" s="30" t="s">
        <v>17914</v>
      </c>
    </row>
    <row r="22206" spans="2:5">
      <c r="B22206" s="21"/>
      <c r="C22206" s="21">
        <v>70147.399999999994</v>
      </c>
      <c r="D22206" s="11">
        <f t="shared" si="347"/>
        <v>63509669.787999943</v>
      </c>
      <c r="E22206" s="30">
        <v>201937</v>
      </c>
    </row>
    <row r="22207" spans="2:5">
      <c r="B22207" s="21">
        <v>-166569.88</v>
      </c>
      <c r="C22207" s="21"/>
      <c r="D22207" s="11">
        <f t="shared" si="347"/>
        <v>63343099.90799994</v>
      </c>
      <c r="E22207" s="30">
        <v>25001393140</v>
      </c>
    </row>
    <row r="22208" spans="2:5">
      <c r="B22208" s="21"/>
      <c r="C22208" s="21">
        <v>14693.44</v>
      </c>
      <c r="D22208" s="11">
        <f t="shared" si="347"/>
        <v>63357793.347999938</v>
      </c>
      <c r="E22208" s="30" t="s">
        <v>17906</v>
      </c>
    </row>
    <row r="22209" spans="1:5">
      <c r="B22209" s="21"/>
      <c r="C22209" s="21">
        <v>14110.1</v>
      </c>
      <c r="D22209" s="11">
        <f t="shared" si="347"/>
        <v>63371903.447999939</v>
      </c>
      <c r="E22209" s="30" t="s">
        <v>17908</v>
      </c>
    </row>
    <row r="22210" spans="1:5">
      <c r="B22210" s="21"/>
      <c r="C22210" s="21">
        <v>151767.29</v>
      </c>
      <c r="D22210" s="11">
        <f t="shared" si="347"/>
        <v>63523670.737999938</v>
      </c>
      <c r="E22210" s="30">
        <v>201955</v>
      </c>
    </row>
    <row r="22211" spans="1:5">
      <c r="B22211" s="21"/>
      <c r="C22211" s="21">
        <v>292150.43</v>
      </c>
      <c r="D22211" s="11">
        <f t="shared" si="347"/>
        <v>63815821.167999938</v>
      </c>
      <c r="E22211" s="30" t="s">
        <v>17913</v>
      </c>
    </row>
    <row r="22212" spans="1:5">
      <c r="B22212" s="21"/>
      <c r="C22212" s="21">
        <v>117121.04</v>
      </c>
      <c r="D22212" s="11">
        <f t="shared" si="347"/>
        <v>63932942.207999937</v>
      </c>
      <c r="E22212" s="30">
        <v>45864</v>
      </c>
    </row>
    <row r="22213" spans="1:5">
      <c r="B22213" s="21">
        <v>-67645.14</v>
      </c>
      <c r="C22213" s="21"/>
      <c r="D22213" s="11">
        <f t="shared" si="347"/>
        <v>63865297.067999937</v>
      </c>
      <c r="E22213" s="30">
        <v>25001393269</v>
      </c>
    </row>
    <row r="22214" spans="1:5">
      <c r="B22214" s="21">
        <v>-566069.5</v>
      </c>
      <c r="C22214" s="21"/>
      <c r="D22214" s="11">
        <f t="shared" si="347"/>
        <v>63299227.567999937</v>
      </c>
      <c r="E22214" s="30">
        <v>25001393221</v>
      </c>
    </row>
    <row r="22215" spans="1:5">
      <c r="B22215" s="21">
        <v>-15093.1</v>
      </c>
      <c r="C22215" s="21"/>
      <c r="D22215" s="11">
        <f t="shared" si="347"/>
        <v>63284134.467999935</v>
      </c>
      <c r="E22215" s="30">
        <v>25001393469</v>
      </c>
    </row>
    <row r="22216" spans="1:5">
      <c r="B22216" s="21">
        <v>-146742.34</v>
      </c>
      <c r="C22216" s="21"/>
      <c r="D22216" s="11">
        <f t="shared" si="347"/>
        <v>63137392.127999932</v>
      </c>
      <c r="E22216" s="30">
        <v>25001395394</v>
      </c>
    </row>
    <row r="22217" spans="1:5">
      <c r="B22217" s="22">
        <v>-171</v>
      </c>
      <c r="C22217" s="21"/>
      <c r="D22217" s="11">
        <f t="shared" si="347"/>
        <v>63137221.127999932</v>
      </c>
      <c r="E22217" s="24" t="s">
        <v>24</v>
      </c>
    </row>
    <row r="22218" spans="1:5">
      <c r="A22218" s="19">
        <v>45281</v>
      </c>
      <c r="B22218" s="22">
        <v>-21000000</v>
      </c>
      <c r="C22218" s="21"/>
      <c r="D22218" s="11">
        <f t="shared" si="347"/>
        <v>42137221.127999932</v>
      </c>
      <c r="E22218" s="24" t="s">
        <v>16851</v>
      </c>
    </row>
    <row r="22219" spans="1:5">
      <c r="B22219" s="22">
        <v>-10000000</v>
      </c>
      <c r="C22219" s="21"/>
      <c r="D22219" s="11">
        <f t="shared" si="347"/>
        <v>32137221.127999932</v>
      </c>
      <c r="E22219" s="24" t="s">
        <v>47</v>
      </c>
    </row>
    <row r="22220" spans="1:5">
      <c r="B22220" s="22">
        <v>-9000000</v>
      </c>
      <c r="C22220" s="21"/>
      <c r="D22220" s="11">
        <f t="shared" si="347"/>
        <v>23137221.127999932</v>
      </c>
      <c r="E22220" s="24" t="s">
        <v>47</v>
      </c>
    </row>
    <row r="22221" spans="1:5">
      <c r="B22221" s="22">
        <v>-3000000</v>
      </c>
      <c r="C22221" s="21"/>
      <c r="D22221" s="11">
        <f t="shared" si="347"/>
        <v>20137221.127999932</v>
      </c>
      <c r="E22221" s="24" t="s">
        <v>12950</v>
      </c>
    </row>
    <row r="22222" spans="1:5">
      <c r="B22222" s="22">
        <v>-19906985.620000001</v>
      </c>
      <c r="C22222" s="21"/>
      <c r="D22222" s="11">
        <f t="shared" ref="D22222:D22285" si="348">D22221+B22222+C22222</f>
        <v>230235.50799993053</v>
      </c>
      <c r="E22222" s="24" t="s">
        <v>17919</v>
      </c>
    </row>
    <row r="22223" spans="1:5">
      <c r="B22223" s="22">
        <v>-11.44</v>
      </c>
      <c r="C22223" s="21"/>
      <c r="D22223" s="11">
        <f t="shared" si="348"/>
        <v>230224.06799993053</v>
      </c>
      <c r="E22223" s="24" t="s">
        <v>3309</v>
      </c>
    </row>
    <row r="22224" spans="1:5">
      <c r="B22224" s="21"/>
      <c r="C22224" s="21">
        <v>20619643.440000001</v>
      </c>
      <c r="D22224" s="11">
        <f t="shared" si="348"/>
        <v>20849867.507999931</v>
      </c>
      <c r="E22224" s="30" t="s">
        <v>13285</v>
      </c>
    </row>
    <row r="22225" spans="1:5">
      <c r="B22225" s="21"/>
      <c r="C22225" s="22">
        <v>3999995</v>
      </c>
      <c r="D22225" s="11">
        <f t="shared" si="348"/>
        <v>24849862.507999931</v>
      </c>
      <c r="E22225" s="24" t="s">
        <v>17701</v>
      </c>
    </row>
    <row r="22226" spans="1:5">
      <c r="B22226" s="21">
        <v>-28509.79</v>
      </c>
      <c r="C22226" s="21"/>
      <c r="D22226" s="11">
        <f t="shared" si="348"/>
        <v>24821352.717999931</v>
      </c>
      <c r="E22226" s="30">
        <v>25001396234</v>
      </c>
    </row>
    <row r="22227" spans="1:5">
      <c r="B22227" s="21">
        <v>-216287.56</v>
      </c>
      <c r="C22227" s="21"/>
      <c r="D22227" s="11">
        <f t="shared" si="348"/>
        <v>24605065.157999933</v>
      </c>
      <c r="E22227" s="30">
        <v>25001396458</v>
      </c>
    </row>
    <row r="22228" spans="1:5">
      <c r="B22228" s="21">
        <v>-250064.83</v>
      </c>
      <c r="C22228" s="21"/>
      <c r="D22228" s="11">
        <f t="shared" si="348"/>
        <v>24355000.327999935</v>
      </c>
      <c r="E22228" s="30">
        <v>25001396141</v>
      </c>
    </row>
    <row r="22229" spans="1:5">
      <c r="B22229" s="21">
        <v>-15107.61</v>
      </c>
      <c r="C22229" s="21"/>
      <c r="D22229" s="11">
        <f t="shared" si="348"/>
        <v>24339892.717999935</v>
      </c>
      <c r="E22229" s="30">
        <v>25001396177</v>
      </c>
    </row>
    <row r="22230" spans="1:5">
      <c r="B22230" s="21">
        <v>-114086.72</v>
      </c>
      <c r="C22230" s="21"/>
      <c r="D22230" s="11">
        <f t="shared" si="348"/>
        <v>24225805.997999936</v>
      </c>
      <c r="E22230" s="30">
        <v>25001396189</v>
      </c>
    </row>
    <row r="22231" spans="1:5">
      <c r="B22231" s="21"/>
      <c r="C22231" s="21">
        <v>185411.24</v>
      </c>
      <c r="D22231" s="11">
        <f t="shared" si="348"/>
        <v>24411217.237999935</v>
      </c>
      <c r="E22231" s="30" t="s">
        <v>15663</v>
      </c>
    </row>
    <row r="22232" spans="1:5">
      <c r="A22232" s="19">
        <v>45282</v>
      </c>
      <c r="B22232" s="21">
        <v>-496249.36</v>
      </c>
      <c r="C22232" s="21"/>
      <c r="D22232" s="11">
        <f t="shared" si="348"/>
        <v>23914967.877999935</v>
      </c>
      <c r="E22232" s="104" t="s">
        <v>17926</v>
      </c>
    </row>
    <row r="22233" spans="1:5">
      <c r="B22233" s="21">
        <v>-126974.75</v>
      </c>
      <c r="C22233" s="21"/>
      <c r="D22233" s="11">
        <f t="shared" si="348"/>
        <v>23787993.127999935</v>
      </c>
      <c r="E22233" s="32" t="s">
        <v>17927</v>
      </c>
    </row>
    <row r="22234" spans="1:5">
      <c r="B22234" s="21">
        <v>-120126.56</v>
      </c>
      <c r="C22234" s="21"/>
      <c r="D22234" s="11">
        <f t="shared" si="348"/>
        <v>23667866.567999937</v>
      </c>
      <c r="E22234" s="32" t="s">
        <v>17928</v>
      </c>
    </row>
    <row r="22235" spans="1:5">
      <c r="B22235" s="21">
        <v>-424689.97</v>
      </c>
      <c r="C22235" s="21"/>
      <c r="D22235" s="11">
        <f t="shared" si="348"/>
        <v>23243176.597999938</v>
      </c>
      <c r="E22235" s="32" t="s">
        <v>17929</v>
      </c>
    </row>
    <row r="22236" spans="1:5">
      <c r="B22236" s="21">
        <v>-27953.64</v>
      </c>
      <c r="C22236" s="21"/>
      <c r="D22236" s="11">
        <f t="shared" si="348"/>
        <v>23215222.957999937</v>
      </c>
      <c r="E22236" s="32" t="s">
        <v>17930</v>
      </c>
    </row>
    <row r="22237" spans="1:5">
      <c r="B22237" s="21">
        <v>-54075.360000000001</v>
      </c>
      <c r="C22237" s="21"/>
      <c r="D22237" s="11">
        <f t="shared" si="348"/>
        <v>23161147.597999938</v>
      </c>
      <c r="E22237" s="32" t="s">
        <v>17931</v>
      </c>
    </row>
    <row r="22238" spans="1:5">
      <c r="B22238" s="21">
        <v>-19855.46</v>
      </c>
      <c r="C22238" s="21"/>
      <c r="D22238" s="11">
        <f t="shared" si="348"/>
        <v>23141292.137999937</v>
      </c>
      <c r="E22238" s="30" t="s">
        <v>17932</v>
      </c>
    </row>
    <row r="22239" spans="1:5">
      <c r="B22239" s="21">
        <v>-248890.15</v>
      </c>
      <c r="C22239" s="21"/>
      <c r="D22239" s="11">
        <f t="shared" si="348"/>
        <v>22892401.987999938</v>
      </c>
      <c r="E22239" s="30" t="s">
        <v>17933</v>
      </c>
    </row>
    <row r="22240" spans="1:5">
      <c r="B22240" s="21"/>
      <c r="C22240" s="21">
        <v>160273.29999999999</v>
      </c>
      <c r="D22240" s="11">
        <f t="shared" si="348"/>
        <v>23052675.287999939</v>
      </c>
      <c r="E22240" s="30" t="s">
        <v>17934</v>
      </c>
    </row>
    <row r="22241" spans="1:5">
      <c r="B22241" s="21"/>
      <c r="C22241" s="21">
        <v>56883.73</v>
      </c>
      <c r="D22241" s="11">
        <f t="shared" si="348"/>
        <v>23109559.01799994</v>
      </c>
      <c r="E22241" s="30" t="s">
        <v>17935</v>
      </c>
    </row>
    <row r="22242" spans="1:5">
      <c r="B22242" s="21"/>
      <c r="C22242" s="21">
        <v>308224.18</v>
      </c>
      <c r="D22242" s="11">
        <f t="shared" si="348"/>
        <v>23417783.197999939</v>
      </c>
      <c r="E22242" s="30">
        <v>46027</v>
      </c>
    </row>
    <row r="22243" spans="1:5">
      <c r="B22243" s="21"/>
      <c r="C22243" s="21">
        <v>190000</v>
      </c>
      <c r="D22243" s="11">
        <f t="shared" si="348"/>
        <v>23607783.197999939</v>
      </c>
      <c r="E22243" s="30" t="s">
        <v>17573</v>
      </c>
    </row>
    <row r="22244" spans="1:5">
      <c r="B22244" s="21">
        <v>-227023.93</v>
      </c>
      <c r="C22244" s="21"/>
      <c r="D22244" s="11">
        <f t="shared" si="348"/>
        <v>23380759.26799994</v>
      </c>
      <c r="E22244" s="30">
        <v>25001395332</v>
      </c>
    </row>
    <row r="22245" spans="1:5">
      <c r="B22245" s="21">
        <v>-59676.11</v>
      </c>
      <c r="C22245" s="21"/>
      <c r="D22245" s="11">
        <f t="shared" si="348"/>
        <v>23321083.15799994</v>
      </c>
      <c r="E22245" s="30">
        <v>25001396165</v>
      </c>
    </row>
    <row r="22246" spans="1:5">
      <c r="B22246" s="21">
        <v>-7715.09</v>
      </c>
      <c r="C22246" s="21"/>
      <c r="D22246" s="11">
        <f t="shared" si="348"/>
        <v>23313368.06799994</v>
      </c>
      <c r="E22246" s="30">
        <v>25001395932</v>
      </c>
    </row>
    <row r="22247" spans="1:5">
      <c r="B22247" s="21">
        <v>-405450.41</v>
      </c>
      <c r="C22247" s="21"/>
      <c r="D22247" s="11">
        <f t="shared" si="348"/>
        <v>22907917.65799994</v>
      </c>
      <c r="E22247" s="30">
        <v>25001395382</v>
      </c>
    </row>
    <row r="22248" spans="1:5">
      <c r="A22248" s="19">
        <v>45286</v>
      </c>
      <c r="B22248" s="22">
        <v>-17000000</v>
      </c>
      <c r="C22248" s="21"/>
      <c r="D22248" s="11">
        <f t="shared" si="348"/>
        <v>5907917.6579999402</v>
      </c>
      <c r="E22248" s="24" t="s">
        <v>47</v>
      </c>
    </row>
    <row r="22249" spans="1:5">
      <c r="B22249" s="22">
        <v>-487000</v>
      </c>
      <c r="C22249" s="21"/>
      <c r="D22249" s="11">
        <f t="shared" si="348"/>
        <v>5420917.6579999402</v>
      </c>
      <c r="E22249" s="24" t="s">
        <v>17937</v>
      </c>
    </row>
    <row r="22250" spans="1:5">
      <c r="B22250" s="22">
        <v>-330978.82</v>
      </c>
      <c r="C22250" s="21"/>
      <c r="D22250" s="11">
        <f t="shared" si="348"/>
        <v>5089938.8379999399</v>
      </c>
      <c r="E22250" s="24" t="s">
        <v>17938</v>
      </c>
    </row>
    <row r="22251" spans="1:5">
      <c r="B22251" s="23">
        <v>-30000</v>
      </c>
      <c r="D22251" s="11">
        <f t="shared" si="348"/>
        <v>5059938.8379999399</v>
      </c>
      <c r="E22251" s="30" t="s">
        <v>17939</v>
      </c>
    </row>
    <row r="22252" spans="1:5">
      <c r="B22252" s="21"/>
      <c r="C22252" s="21">
        <v>124456.26</v>
      </c>
      <c r="D22252" s="11">
        <f t="shared" si="348"/>
        <v>5184395.0979999397</v>
      </c>
      <c r="E22252" s="30" t="s">
        <v>17944</v>
      </c>
    </row>
    <row r="22253" spans="1:5">
      <c r="B22253" s="21"/>
      <c r="C22253" s="21">
        <v>29216</v>
      </c>
      <c r="D22253" s="11">
        <f t="shared" si="348"/>
        <v>5213611.0979999397</v>
      </c>
      <c r="E22253" s="30" t="s">
        <v>17945</v>
      </c>
    </row>
    <row r="22254" spans="1:5">
      <c r="B22254" s="21"/>
      <c r="C22254" s="21">
        <v>102741.7</v>
      </c>
      <c r="D22254" s="11">
        <f t="shared" si="348"/>
        <v>5316352.7979999399</v>
      </c>
      <c r="E22254" s="30" t="s">
        <v>17946</v>
      </c>
    </row>
    <row r="22255" spans="1:5">
      <c r="B22255" s="21"/>
      <c r="C22255" s="21">
        <v>7226.5</v>
      </c>
      <c r="D22255" s="11">
        <f t="shared" si="348"/>
        <v>5323579.2979999399</v>
      </c>
      <c r="E22255" s="30" t="s">
        <v>17947</v>
      </c>
    </row>
    <row r="22256" spans="1:5">
      <c r="B22256" s="21"/>
      <c r="C22256" s="21">
        <v>72699.520000000004</v>
      </c>
      <c r="D22256" s="11">
        <f t="shared" si="348"/>
        <v>5396278.8179999394</v>
      </c>
      <c r="E22256" s="30" t="s">
        <v>17948</v>
      </c>
    </row>
    <row r="22257" spans="1:5">
      <c r="B22257" s="21"/>
      <c r="C22257" s="21">
        <v>128393.01</v>
      </c>
      <c r="D22257" s="11">
        <f t="shared" si="348"/>
        <v>5524671.8279999392</v>
      </c>
      <c r="E22257" s="30" t="s">
        <v>17952</v>
      </c>
    </row>
    <row r="22258" spans="1:5">
      <c r="B22258" s="21"/>
      <c r="C22258" s="21">
        <v>500125.79</v>
      </c>
      <c r="D22258" s="11">
        <f t="shared" si="348"/>
        <v>6024797.6179999392</v>
      </c>
      <c r="E22258" s="30">
        <v>46099</v>
      </c>
    </row>
    <row r="22259" spans="1:5">
      <c r="B22259" s="21"/>
      <c r="C22259" s="21">
        <v>220761.41</v>
      </c>
      <c r="D22259" s="11">
        <f t="shared" si="348"/>
        <v>6245559.0279999394</v>
      </c>
      <c r="E22259" s="30" t="s">
        <v>17950</v>
      </c>
    </row>
    <row r="22260" spans="1:5">
      <c r="B22260" s="21"/>
      <c r="C22260" s="21">
        <v>13845.97</v>
      </c>
      <c r="D22260" s="11">
        <f t="shared" si="348"/>
        <v>6259404.9979999391</v>
      </c>
      <c r="E22260" s="30" t="s">
        <v>17951</v>
      </c>
    </row>
    <row r="22261" spans="1:5">
      <c r="B22261" s="21"/>
      <c r="C22261" s="21">
        <v>252263.02</v>
      </c>
      <c r="D22261" s="11">
        <f t="shared" si="348"/>
        <v>6511668.0179999387</v>
      </c>
      <c r="E22261" s="30">
        <v>201919</v>
      </c>
    </row>
    <row r="22262" spans="1:5">
      <c r="B22262" s="21">
        <v>-14051.78</v>
      </c>
      <c r="C22262" s="21"/>
      <c r="D22262" s="11">
        <f t="shared" si="348"/>
        <v>6497616.2379999384</v>
      </c>
      <c r="E22262" s="30">
        <v>25001396460</v>
      </c>
    </row>
    <row r="22263" spans="1:5">
      <c r="B22263" s="21">
        <v>-302802.87</v>
      </c>
      <c r="C22263" s="21"/>
      <c r="D22263" s="11">
        <f t="shared" si="348"/>
        <v>6194813.3679999383</v>
      </c>
      <c r="E22263" s="30">
        <v>25001396672</v>
      </c>
    </row>
    <row r="22264" spans="1:5">
      <c r="B22264" s="21">
        <v>-64826.48</v>
      </c>
      <c r="C22264" s="21"/>
      <c r="D22264" s="11">
        <f t="shared" si="348"/>
        <v>6129986.8879999379</v>
      </c>
      <c r="E22264" s="30">
        <v>25001397481</v>
      </c>
    </row>
    <row r="22265" spans="1:5">
      <c r="B22265" s="21">
        <v>-71377.69</v>
      </c>
      <c r="C22265" s="21"/>
      <c r="D22265" s="11">
        <f t="shared" si="348"/>
        <v>6058609.1979999375</v>
      </c>
      <c r="E22265" s="30">
        <v>25001393445</v>
      </c>
    </row>
    <row r="22266" spans="1:5">
      <c r="B22266" s="21">
        <v>-104234.43</v>
      </c>
      <c r="C22266" s="21"/>
      <c r="D22266" s="11">
        <f t="shared" si="348"/>
        <v>5954374.7679999378</v>
      </c>
      <c r="E22266" s="30">
        <v>25001397479</v>
      </c>
    </row>
    <row r="22267" spans="1:5">
      <c r="B22267" s="21">
        <v>-127544.71</v>
      </c>
      <c r="C22267" s="21"/>
      <c r="D22267" s="11">
        <f t="shared" si="348"/>
        <v>5826830.0579999378</v>
      </c>
      <c r="E22267" s="30">
        <v>25001396503</v>
      </c>
    </row>
    <row r="22268" spans="1:5">
      <c r="B22268" s="21"/>
      <c r="C22268" s="21">
        <v>129585.65</v>
      </c>
      <c r="D22268" s="11">
        <f t="shared" si="348"/>
        <v>5956415.7079999382</v>
      </c>
      <c r="E22268" s="30" t="s">
        <v>17573</v>
      </c>
    </row>
    <row r="22269" spans="1:5">
      <c r="B22269" s="21">
        <v>-56300.09</v>
      </c>
      <c r="C22269" s="21"/>
      <c r="D22269" s="11">
        <f t="shared" si="348"/>
        <v>5900115.6179999383</v>
      </c>
      <c r="E22269" s="30">
        <v>25001396446</v>
      </c>
    </row>
    <row r="22270" spans="1:5">
      <c r="B22270" s="21">
        <v>-494334.04</v>
      </c>
      <c r="C22270" s="21"/>
      <c r="D22270" s="11">
        <f t="shared" si="348"/>
        <v>5405781.5779999383</v>
      </c>
      <c r="E22270" s="30">
        <v>25001396703</v>
      </c>
    </row>
    <row r="22271" spans="1:5">
      <c r="B22271" s="21"/>
      <c r="C22271" s="21">
        <v>7938.92</v>
      </c>
      <c r="D22271" s="11">
        <f t="shared" si="348"/>
        <v>5413720.4979999382</v>
      </c>
      <c r="E22271" s="30" t="s">
        <v>17573</v>
      </c>
    </row>
    <row r="22272" spans="1:5">
      <c r="A22272" s="19">
        <v>45287</v>
      </c>
      <c r="B22272" s="21">
        <v>-4481.5600000000004</v>
      </c>
      <c r="C22272" s="21"/>
      <c r="D22272" s="11">
        <f t="shared" si="348"/>
        <v>5409238.9379999386</v>
      </c>
      <c r="E22272" s="30" t="s">
        <v>17962</v>
      </c>
    </row>
    <row r="22273" spans="2:5">
      <c r="B22273" s="21">
        <v>-12556.4</v>
      </c>
      <c r="C22273" s="21"/>
      <c r="D22273" s="11">
        <f t="shared" si="348"/>
        <v>5396682.5379999382</v>
      </c>
      <c r="E22273" s="30" t="s">
        <v>17963</v>
      </c>
    </row>
    <row r="22274" spans="2:5">
      <c r="B22274" s="21"/>
      <c r="C22274" s="22">
        <v>19500000</v>
      </c>
      <c r="D22274" s="11">
        <f t="shared" si="348"/>
        <v>24896682.537999939</v>
      </c>
      <c r="E22274" s="24" t="s">
        <v>54</v>
      </c>
    </row>
    <row r="22275" spans="2:5">
      <c r="B22275" s="21"/>
      <c r="C22275" s="22">
        <v>413630.63</v>
      </c>
      <c r="D22275" s="11">
        <f t="shared" si="348"/>
        <v>25310313.167999938</v>
      </c>
      <c r="E22275" s="24" t="s">
        <v>17965</v>
      </c>
    </row>
    <row r="22276" spans="2:5">
      <c r="B22276" s="21">
        <v>-69370.89</v>
      </c>
      <c r="C22276" s="21"/>
      <c r="D22276" s="11">
        <f t="shared" si="348"/>
        <v>25240942.277999938</v>
      </c>
      <c r="E22276" s="30">
        <v>25001396410</v>
      </c>
    </row>
    <row r="22277" spans="2:5">
      <c r="B22277" s="21">
        <v>-99791.33</v>
      </c>
      <c r="C22277" s="21"/>
      <c r="D22277" s="11">
        <f t="shared" si="348"/>
        <v>25141150.947999939</v>
      </c>
      <c r="E22277" s="30">
        <v>25001397548</v>
      </c>
    </row>
    <row r="22278" spans="2:5">
      <c r="B22278" s="21">
        <v>-285875.42</v>
      </c>
      <c r="C22278" s="21"/>
      <c r="D22278" s="11">
        <f t="shared" si="348"/>
        <v>24855275.527999938</v>
      </c>
      <c r="E22278" s="30">
        <v>25001398307</v>
      </c>
    </row>
    <row r="22279" spans="2:5">
      <c r="B22279" s="21">
        <v>-84094.01</v>
      </c>
      <c r="C22279" s="21"/>
      <c r="D22279" s="11">
        <f t="shared" si="348"/>
        <v>24771181.517999936</v>
      </c>
      <c r="E22279" s="30">
        <v>25001398290</v>
      </c>
    </row>
    <row r="22280" spans="2:5">
      <c r="B22280" s="21">
        <v>-112178.74</v>
      </c>
      <c r="C22280" s="21"/>
      <c r="D22280" s="11">
        <f t="shared" si="348"/>
        <v>24659002.777999938</v>
      </c>
      <c r="E22280" s="30">
        <v>25001398276</v>
      </c>
    </row>
    <row r="22281" spans="2:5">
      <c r="B22281" s="21">
        <v>-14091.17</v>
      </c>
      <c r="D22281" s="11">
        <f t="shared" si="348"/>
        <v>24644911.607999936</v>
      </c>
      <c r="E22281" s="30">
        <v>25001396515</v>
      </c>
    </row>
    <row r="22282" spans="2:5">
      <c r="B22282" s="21">
        <v>-35847.72</v>
      </c>
      <c r="D22282" s="11">
        <f t="shared" si="348"/>
        <v>24609063.887999937</v>
      </c>
      <c r="E22282" s="30">
        <v>25001396422</v>
      </c>
    </row>
    <row r="22283" spans="2:5">
      <c r="B22283" s="21">
        <v>-570391.80000000005</v>
      </c>
      <c r="D22283" s="11">
        <f t="shared" si="348"/>
        <v>24038672.087999936</v>
      </c>
      <c r="E22283" s="30">
        <v>25001398288</v>
      </c>
    </row>
    <row r="22284" spans="2:5">
      <c r="B22284" s="21"/>
      <c r="C22284" s="21">
        <v>105553.07</v>
      </c>
      <c r="D22284" s="11">
        <f t="shared" si="348"/>
        <v>24144225.157999936</v>
      </c>
      <c r="E22284" s="30">
        <v>5305034432</v>
      </c>
    </row>
    <row r="22285" spans="2:5">
      <c r="B22285" s="21">
        <v>-281907.90999999997</v>
      </c>
      <c r="C22285" s="21"/>
      <c r="D22285" s="11">
        <f t="shared" si="348"/>
        <v>23862317.247999936</v>
      </c>
      <c r="E22285" s="30">
        <v>25001396696</v>
      </c>
    </row>
    <row r="22286" spans="2:5">
      <c r="B22286" s="21">
        <v>-71019.360000000001</v>
      </c>
      <c r="C22286" s="21"/>
      <c r="D22286" s="11">
        <f t="shared" ref="D22286:D22350" si="349">D22285+B22286+C22286</f>
        <v>23791297.887999937</v>
      </c>
      <c r="E22286" s="30">
        <v>25001396153</v>
      </c>
    </row>
    <row r="22287" spans="2:5">
      <c r="B22287" s="21">
        <v>-155176.57999999999</v>
      </c>
      <c r="C22287" s="21"/>
      <c r="D22287" s="11">
        <f t="shared" si="349"/>
        <v>23636121.307999939</v>
      </c>
      <c r="E22287" s="30">
        <v>25001396684</v>
      </c>
    </row>
    <row r="22288" spans="2:5">
      <c r="B22288" s="21"/>
      <c r="C22288" s="21">
        <v>292668.08</v>
      </c>
      <c r="D22288" s="11">
        <f t="shared" si="349"/>
        <v>23928789.387999937</v>
      </c>
      <c r="E22288" s="30" t="s">
        <v>17972</v>
      </c>
    </row>
    <row r="22289" spans="1:5">
      <c r="B22289" s="21"/>
      <c r="C22289" s="21">
        <v>65548.399999999994</v>
      </c>
      <c r="D22289" s="11">
        <f t="shared" si="349"/>
        <v>23994337.787999935</v>
      </c>
      <c r="E22289" s="30">
        <v>5305034433</v>
      </c>
    </row>
    <row r="22290" spans="1:5">
      <c r="B22290" s="21"/>
      <c r="C22290" s="21">
        <v>583497.73</v>
      </c>
      <c r="D22290" s="11">
        <f t="shared" si="349"/>
        <v>24577835.517999936</v>
      </c>
      <c r="E22290" s="30" t="s">
        <v>17971</v>
      </c>
    </row>
    <row r="22291" spans="1:5">
      <c r="B22291" s="22">
        <v>-456</v>
      </c>
      <c r="C22291" s="21"/>
      <c r="D22291" s="11">
        <f t="shared" si="349"/>
        <v>24577379.517999936</v>
      </c>
      <c r="E22291" s="24" t="s">
        <v>24</v>
      </c>
    </row>
    <row r="22292" spans="1:5">
      <c r="A22292" s="19">
        <v>45288</v>
      </c>
      <c r="B22292" s="21">
        <v>-3223.25</v>
      </c>
      <c r="C22292" s="21"/>
      <c r="D22292" s="11">
        <f t="shared" si="349"/>
        <v>24574156.267999936</v>
      </c>
      <c r="E22292" s="30" t="s">
        <v>17966</v>
      </c>
    </row>
    <row r="22293" spans="1:5">
      <c r="B22293" s="21">
        <v>-2525.89</v>
      </c>
      <c r="C22293" s="21"/>
      <c r="D22293" s="11">
        <f t="shared" si="349"/>
        <v>24571630.377999935</v>
      </c>
      <c r="E22293" s="30" t="s">
        <v>17967</v>
      </c>
    </row>
    <row r="22294" spans="1:5">
      <c r="B22294" s="21"/>
      <c r="C22294" s="21">
        <v>177785.73</v>
      </c>
      <c r="D22294" s="11">
        <f t="shared" si="349"/>
        <v>24749416.107999936</v>
      </c>
      <c r="E22294" s="30" t="s">
        <v>15663</v>
      </c>
    </row>
    <row r="22295" spans="1:5">
      <c r="B22295" s="22">
        <v>-6119670</v>
      </c>
      <c r="C22295" s="21"/>
      <c r="D22295" s="11">
        <f t="shared" si="349"/>
        <v>18629746.107999936</v>
      </c>
      <c r="E22295" s="24" t="s">
        <v>17970</v>
      </c>
    </row>
    <row r="22296" spans="1:5">
      <c r="B22296" s="22">
        <v>-5092920.83</v>
      </c>
      <c r="C22296" s="21"/>
      <c r="D22296" s="11">
        <f t="shared" si="349"/>
        <v>13536825.277999936</v>
      </c>
      <c r="E22296" s="24" t="s">
        <v>17970</v>
      </c>
    </row>
    <row r="22297" spans="1:5">
      <c r="B22297" s="22">
        <v>-5090895.83</v>
      </c>
      <c r="C22297" s="21"/>
      <c r="D22297" s="11">
        <f t="shared" si="349"/>
        <v>8445929.4479999356</v>
      </c>
      <c r="E22297" s="24" t="s">
        <v>17970</v>
      </c>
    </row>
    <row r="22298" spans="1:5">
      <c r="B22298" s="22">
        <v>-2031641.66</v>
      </c>
      <c r="C22298" s="21"/>
      <c r="D22298" s="11">
        <f t="shared" si="349"/>
        <v>6414287.7879999354</v>
      </c>
      <c r="E22298" s="24" t="s">
        <v>17970</v>
      </c>
    </row>
    <row r="22299" spans="1:5">
      <c r="B22299" s="21"/>
      <c r="C22299" s="21">
        <v>46203.8</v>
      </c>
      <c r="D22299" s="11">
        <f t="shared" si="349"/>
        <v>6460491.5879999353</v>
      </c>
      <c r="E22299" s="30">
        <v>201988</v>
      </c>
    </row>
    <row r="22300" spans="1:5">
      <c r="B22300" s="21">
        <v>-14443.03</v>
      </c>
      <c r="C22300" s="21"/>
      <c r="D22300" s="11">
        <f t="shared" si="349"/>
        <v>6446048.557999935</v>
      </c>
      <c r="E22300" s="30">
        <v>25001399261</v>
      </c>
    </row>
    <row r="22301" spans="1:5">
      <c r="B22301" s="21">
        <v>-44659.29</v>
      </c>
      <c r="C22301" s="21"/>
      <c r="D22301" s="11">
        <f t="shared" si="349"/>
        <v>6401389.267999935</v>
      </c>
      <c r="E22301" s="30">
        <v>25001399192</v>
      </c>
    </row>
    <row r="22302" spans="1:5">
      <c r="B22302" s="21"/>
      <c r="C22302" s="21">
        <v>29209.42</v>
      </c>
      <c r="D22302" s="11">
        <f t="shared" si="349"/>
        <v>6430598.6879999349</v>
      </c>
      <c r="E22302" s="30">
        <v>46047</v>
      </c>
    </row>
    <row r="22303" spans="1:5">
      <c r="B22303" s="21">
        <v>-30</v>
      </c>
      <c r="C22303" s="21"/>
      <c r="D22303" s="11">
        <f t="shared" si="349"/>
        <v>6430568.6879999349</v>
      </c>
      <c r="E22303" s="30" t="s">
        <v>3309</v>
      </c>
    </row>
    <row r="22304" spans="1:5">
      <c r="B22304" s="21">
        <v>-38.99</v>
      </c>
      <c r="C22304" s="21"/>
      <c r="D22304" s="11">
        <f t="shared" si="349"/>
        <v>6430529.6979999347</v>
      </c>
      <c r="E22304" s="30" t="s">
        <v>3309</v>
      </c>
    </row>
    <row r="22305" spans="1:5">
      <c r="B22305" s="21">
        <v>-30</v>
      </c>
      <c r="C22305" s="21"/>
      <c r="D22305" s="11">
        <f t="shared" si="349"/>
        <v>6430499.6979999347</v>
      </c>
      <c r="E22305" s="30" t="s">
        <v>3309</v>
      </c>
    </row>
    <row r="22306" spans="1:5">
      <c r="B22306" s="21">
        <v>-27</v>
      </c>
      <c r="C22306" s="21"/>
      <c r="D22306" s="11">
        <f t="shared" si="349"/>
        <v>6430472.6979999347</v>
      </c>
      <c r="E22306" s="30" t="s">
        <v>3309</v>
      </c>
    </row>
    <row r="22307" spans="1:5">
      <c r="B22307" s="21"/>
      <c r="C22307" s="21">
        <v>15050.15</v>
      </c>
      <c r="D22307" s="11">
        <f t="shared" si="349"/>
        <v>6445522.847999935</v>
      </c>
      <c r="E22307" s="30">
        <v>201990</v>
      </c>
    </row>
    <row r="22308" spans="1:5">
      <c r="B22308" s="21">
        <v>-14433.27</v>
      </c>
      <c r="C22308" s="21"/>
      <c r="D22308" s="11">
        <f t="shared" si="349"/>
        <v>6431089.5779999355</v>
      </c>
      <c r="E22308" s="30">
        <v>25001399154</v>
      </c>
    </row>
    <row r="22309" spans="1:5">
      <c r="B22309" s="21"/>
      <c r="C22309" s="21">
        <v>39890</v>
      </c>
      <c r="D22309" s="11">
        <f t="shared" si="349"/>
        <v>6470979.5779999355</v>
      </c>
      <c r="E22309" s="30" t="s">
        <v>17573</v>
      </c>
    </row>
    <row r="22310" spans="1:5">
      <c r="B22310" s="21">
        <v>-14751.78</v>
      </c>
      <c r="C22310" s="21"/>
      <c r="D22310" s="11">
        <f t="shared" si="349"/>
        <v>6456227.7979999352</v>
      </c>
      <c r="E22310" s="30">
        <v>25001399247</v>
      </c>
    </row>
    <row r="22311" spans="1:5">
      <c r="B22311" s="21">
        <v>-126341.44</v>
      </c>
      <c r="C22311" s="21"/>
      <c r="D22311" s="11">
        <f t="shared" si="349"/>
        <v>6329886.3579999348</v>
      </c>
      <c r="E22311" s="30">
        <v>25001399178</v>
      </c>
    </row>
    <row r="22312" spans="1:5">
      <c r="A22312" s="19">
        <v>45289</v>
      </c>
      <c r="B22312" s="21">
        <v>-28536.23</v>
      </c>
      <c r="C22312" s="21"/>
      <c r="D22312" s="11">
        <f t="shared" si="349"/>
        <v>6301350.1279999344</v>
      </c>
      <c r="E22312" s="30">
        <v>25001399528</v>
      </c>
    </row>
    <row r="22313" spans="1:5">
      <c r="B22313" s="21"/>
      <c r="C22313" s="21">
        <v>71910</v>
      </c>
      <c r="D22313" s="11">
        <f t="shared" si="349"/>
        <v>6373260.1279999344</v>
      </c>
      <c r="E22313" s="30" t="s">
        <v>17573</v>
      </c>
    </row>
    <row r="22314" spans="1:5">
      <c r="A22314" s="19">
        <v>45293</v>
      </c>
      <c r="B22314" s="21">
        <v>-29154.18</v>
      </c>
      <c r="C22314" s="21"/>
      <c r="D22314" s="11">
        <f t="shared" si="349"/>
        <v>6344105.9479999347</v>
      </c>
      <c r="E22314" s="30">
        <v>25001399461</v>
      </c>
    </row>
    <row r="22315" spans="1:5">
      <c r="B22315" s="21">
        <v>-7335.56</v>
      </c>
      <c r="C22315" s="21"/>
      <c r="D22315" s="11">
        <f t="shared" si="349"/>
        <v>6336770.3879999351</v>
      </c>
      <c r="E22315" s="30">
        <v>25001399285</v>
      </c>
    </row>
    <row r="22316" spans="1:5">
      <c r="B22316" s="21">
        <v>-142081.62</v>
      </c>
      <c r="C22316" s="21"/>
      <c r="D22316" s="11">
        <f t="shared" si="349"/>
        <v>6194688.767999935</v>
      </c>
      <c r="E22316" s="30">
        <v>25001399104</v>
      </c>
    </row>
    <row r="22317" spans="1:5">
      <c r="B22317" s="21">
        <v>-140728.60999999999</v>
      </c>
      <c r="C22317" s="21"/>
      <c r="D22317" s="11">
        <f t="shared" si="349"/>
        <v>6053960.1579999346</v>
      </c>
      <c r="E22317" s="30">
        <v>25001399392</v>
      </c>
    </row>
    <row r="22318" spans="1:5">
      <c r="B22318" s="21">
        <v>-42579.25</v>
      </c>
      <c r="C22318" s="21"/>
      <c r="D22318" s="11">
        <f t="shared" si="349"/>
        <v>6011380.9079999346</v>
      </c>
      <c r="E22318" s="30">
        <v>25001399380</v>
      </c>
    </row>
    <row r="22319" spans="1:5">
      <c r="B22319" s="21">
        <v>-458879.84</v>
      </c>
      <c r="C22319" s="21"/>
      <c r="D22319" s="11">
        <f t="shared" si="349"/>
        <v>5552501.0679999348</v>
      </c>
      <c r="E22319" s="30">
        <v>25001395970</v>
      </c>
    </row>
    <row r="22320" spans="1:5">
      <c r="B22320" s="21">
        <v>-548121.55000000005</v>
      </c>
      <c r="C22320" s="21"/>
      <c r="D22320" s="11">
        <f t="shared" si="349"/>
        <v>5004379.517999935</v>
      </c>
      <c r="E22320" s="30">
        <v>25001399378</v>
      </c>
    </row>
    <row r="22321" spans="1:5">
      <c r="B22321" s="21">
        <v>-14246.96</v>
      </c>
      <c r="C22321" s="21"/>
      <c r="D22321" s="11">
        <f t="shared" si="349"/>
        <v>4990132.557999935</v>
      </c>
      <c r="E22321" s="30">
        <v>25001399409</v>
      </c>
    </row>
    <row r="22322" spans="1:5">
      <c r="B22322" s="21">
        <v>-251831.51</v>
      </c>
      <c r="C22322" s="21"/>
      <c r="D22322" s="11">
        <f t="shared" si="349"/>
        <v>4738301.0479999352</v>
      </c>
      <c r="E22322" s="30">
        <v>25001399411</v>
      </c>
    </row>
    <row r="22323" spans="1:5">
      <c r="B22323" s="21">
        <v>-69346.44</v>
      </c>
      <c r="C22323" s="21"/>
      <c r="D22323" s="11">
        <f t="shared" si="349"/>
        <v>4668954.6079999348</v>
      </c>
      <c r="E22323" s="30">
        <v>25001399097</v>
      </c>
    </row>
    <row r="22324" spans="1:5">
      <c r="B22324" s="21"/>
      <c r="C22324" s="22">
        <v>10641.84</v>
      </c>
      <c r="D22324" s="11">
        <f t="shared" si="349"/>
        <v>4679596.4479999347</v>
      </c>
      <c r="E22324" s="24" t="s">
        <v>17986</v>
      </c>
    </row>
    <row r="22325" spans="1:5">
      <c r="A22325" s="19">
        <v>45294</v>
      </c>
      <c r="B22325" s="21"/>
      <c r="C22325" s="23">
        <v>299182.71999999997</v>
      </c>
      <c r="D22325" s="11">
        <f t="shared" si="349"/>
        <v>4978779.1679999344</v>
      </c>
      <c r="E22325" s="33" t="s">
        <v>13285</v>
      </c>
    </row>
    <row r="22326" spans="1:5">
      <c r="B22326" s="21"/>
      <c r="C22326" s="21">
        <v>28471.89</v>
      </c>
      <c r="D22326" s="11">
        <f t="shared" si="349"/>
        <v>5007251.0579999341</v>
      </c>
      <c r="E22326" s="30" t="s">
        <v>17988</v>
      </c>
    </row>
    <row r="22327" spans="1:5">
      <c r="B22327" s="21"/>
      <c r="C22327" s="21">
        <v>114627.47</v>
      </c>
      <c r="D22327" s="11">
        <f t="shared" si="349"/>
        <v>5121878.5279999338</v>
      </c>
      <c r="E22327" s="30" t="s">
        <v>17989</v>
      </c>
    </row>
    <row r="22328" spans="1:5">
      <c r="B22328" s="21"/>
      <c r="C22328" s="21">
        <v>576870.48</v>
      </c>
      <c r="D22328" s="11">
        <f t="shared" si="349"/>
        <v>5698749.0079999343</v>
      </c>
      <c r="E22328" s="30" t="s">
        <v>17990</v>
      </c>
    </row>
    <row r="22329" spans="1:5">
      <c r="B22329" s="21"/>
      <c r="C22329" s="21">
        <v>55252.09</v>
      </c>
      <c r="D22329" s="11">
        <f t="shared" si="349"/>
        <v>5754001.0979999341</v>
      </c>
      <c r="E22329" s="30" t="s">
        <v>17991</v>
      </c>
    </row>
    <row r="22330" spans="1:5">
      <c r="B22330" s="21"/>
      <c r="C22330" s="21">
        <v>178461.82</v>
      </c>
      <c r="D22330" s="11">
        <f t="shared" si="349"/>
        <v>5932462.9179999344</v>
      </c>
      <c r="E22330" s="30" t="s">
        <v>17992</v>
      </c>
    </row>
    <row r="22331" spans="1:5">
      <c r="B22331" s="21"/>
      <c r="C22331" s="21">
        <v>49976.36</v>
      </c>
      <c r="D22331" s="11">
        <f t="shared" si="349"/>
        <v>5982439.2779999347</v>
      </c>
      <c r="E22331" s="30" t="s">
        <v>17993</v>
      </c>
    </row>
    <row r="22332" spans="1:5">
      <c r="B22332" s="21">
        <v>-113898.19</v>
      </c>
      <c r="C22332" s="21"/>
      <c r="D22332" s="11">
        <f t="shared" si="349"/>
        <v>5868541.0879999343</v>
      </c>
      <c r="E22332" s="30">
        <v>25001399516</v>
      </c>
    </row>
    <row r="22333" spans="1:5">
      <c r="B22333" s="21">
        <v>-55401.3</v>
      </c>
      <c r="C22333" s="21"/>
      <c r="D22333" s="11">
        <f t="shared" si="349"/>
        <v>5813139.7879999345</v>
      </c>
      <c r="E22333" s="30">
        <v>25001399530</v>
      </c>
    </row>
    <row r="22334" spans="1:5">
      <c r="B22334" s="21">
        <v>-177189.85</v>
      </c>
      <c r="C22334" s="21"/>
      <c r="D22334" s="11">
        <f t="shared" si="349"/>
        <v>5635949.9379999349</v>
      </c>
      <c r="E22334" s="30">
        <v>25001399542</v>
      </c>
    </row>
    <row r="22335" spans="1:5">
      <c r="B22335" s="21">
        <v>-7724.61</v>
      </c>
      <c r="C22335" s="21"/>
      <c r="D22335" s="11">
        <f t="shared" si="349"/>
        <v>5628225.3279999346</v>
      </c>
      <c r="E22335" s="30">
        <v>25001399235</v>
      </c>
    </row>
    <row r="22336" spans="1:5">
      <c r="B22336" s="21">
        <v>-565980.11</v>
      </c>
      <c r="C22336" s="21"/>
      <c r="D22336" s="11">
        <f t="shared" si="349"/>
        <v>5062245.2179999342</v>
      </c>
      <c r="E22336" s="30">
        <v>25001399485</v>
      </c>
    </row>
    <row r="22337" spans="1:5">
      <c r="B22337" s="21">
        <v>-50142.7</v>
      </c>
      <c r="C22337" s="21"/>
      <c r="D22337" s="11">
        <f t="shared" si="349"/>
        <v>5012102.517999934</v>
      </c>
      <c r="E22337" s="53">
        <v>25001399497</v>
      </c>
    </row>
    <row r="22338" spans="1:5">
      <c r="B22338" s="21"/>
      <c r="C22338" s="21">
        <v>320000</v>
      </c>
      <c r="D22338" s="11">
        <f t="shared" si="349"/>
        <v>5332102.517999934</v>
      </c>
      <c r="E22338" s="30" t="s">
        <v>17573</v>
      </c>
    </row>
    <row r="22339" spans="1:5">
      <c r="B22339" s="21"/>
      <c r="C22339" s="21">
        <v>31611.4</v>
      </c>
      <c r="D22339" s="11">
        <f t="shared" si="349"/>
        <v>5363713.9179999344</v>
      </c>
      <c r="E22339" s="30" t="s">
        <v>17573</v>
      </c>
    </row>
    <row r="22340" spans="1:5">
      <c r="A22340" s="19">
        <v>45295</v>
      </c>
      <c r="B22340" s="21">
        <v>-1380</v>
      </c>
      <c r="C22340" s="21"/>
      <c r="D22340" s="11">
        <f t="shared" si="349"/>
        <v>5362333.9179999344</v>
      </c>
      <c r="E22340" s="30" t="s">
        <v>17994</v>
      </c>
    </row>
    <row r="22341" spans="1:5">
      <c r="B22341" s="21"/>
      <c r="C22341" s="21">
        <v>73171.3</v>
      </c>
      <c r="D22341" s="11">
        <f t="shared" si="349"/>
        <v>5435505.2179999342</v>
      </c>
      <c r="E22341" s="30" t="s">
        <v>18003</v>
      </c>
    </row>
    <row r="22342" spans="1:5">
      <c r="B22342" s="21"/>
      <c r="C22342" s="21">
        <v>216115.68</v>
      </c>
      <c r="D22342" s="11">
        <f t="shared" si="349"/>
        <v>5651620.8979999339</v>
      </c>
      <c r="E22342" s="30" t="s">
        <v>18004</v>
      </c>
    </row>
    <row r="22343" spans="1:5">
      <c r="B22343" s="21">
        <v>-72309.8</v>
      </c>
      <c r="C22343" s="21"/>
      <c r="D22343" s="11">
        <f t="shared" si="349"/>
        <v>5579311.0979999341</v>
      </c>
      <c r="E22343" s="30">
        <v>25001400050</v>
      </c>
    </row>
    <row r="22344" spans="1:5">
      <c r="B22344" s="21">
        <v>-215560.9</v>
      </c>
      <c r="C22344" s="21"/>
      <c r="D22344" s="11">
        <f t="shared" si="349"/>
        <v>5363750.1979999337</v>
      </c>
      <c r="E22344" s="30">
        <v>25001400062</v>
      </c>
    </row>
    <row r="22345" spans="1:5">
      <c r="B22345" s="21">
        <v>-186882.37</v>
      </c>
      <c r="C22345" s="21"/>
      <c r="D22345" s="11">
        <f t="shared" si="349"/>
        <v>5176867.8279999336</v>
      </c>
      <c r="E22345" s="30">
        <v>25001401233</v>
      </c>
    </row>
    <row r="22346" spans="1:5">
      <c r="B22346" s="21">
        <v>-568028.91</v>
      </c>
      <c r="C22346" s="21"/>
      <c r="D22346" s="11">
        <f t="shared" si="349"/>
        <v>4608838.9179999335</v>
      </c>
      <c r="E22346" s="30">
        <v>25001399473</v>
      </c>
    </row>
    <row r="22347" spans="1:5">
      <c r="B22347" s="21">
        <v>-24651.98</v>
      </c>
      <c r="C22347" s="21"/>
      <c r="D22347" s="11">
        <f t="shared" si="349"/>
        <v>4584186.937999933</v>
      </c>
      <c r="E22347" s="30">
        <v>25001401219</v>
      </c>
    </row>
    <row r="22348" spans="1:5">
      <c r="B22348" s="21"/>
      <c r="C22348" s="21">
        <v>589114.31000000006</v>
      </c>
      <c r="D22348" s="11">
        <f t="shared" si="349"/>
        <v>5173301.2479999326</v>
      </c>
      <c r="E22348" s="30" t="s">
        <v>18005</v>
      </c>
    </row>
    <row r="22349" spans="1:5">
      <c r="B22349" s="21"/>
      <c r="C22349" s="21">
        <v>655000</v>
      </c>
      <c r="D22349" s="11">
        <f t="shared" si="349"/>
        <v>5828301.2479999326</v>
      </c>
      <c r="E22349" s="30" t="s">
        <v>17573</v>
      </c>
    </row>
    <row r="22350" spans="1:5">
      <c r="A22350" s="19">
        <v>45296</v>
      </c>
      <c r="B22350" s="21"/>
      <c r="C22350" s="21">
        <v>7720.26</v>
      </c>
      <c r="D22350" s="11">
        <f t="shared" si="349"/>
        <v>5836021.5079999324</v>
      </c>
      <c r="E22350" s="30">
        <v>201961</v>
      </c>
    </row>
    <row r="22351" spans="1:5">
      <c r="B22351" s="21"/>
      <c r="C22351" s="21">
        <v>193875.02</v>
      </c>
      <c r="D22351" s="11">
        <f t="shared" ref="D22351:D22414" si="350">D22350+B22351+C22351</f>
        <v>6029896.5279999319</v>
      </c>
      <c r="E22351" s="30">
        <v>201984</v>
      </c>
    </row>
    <row r="22352" spans="1:5">
      <c r="B22352" s="21"/>
      <c r="C22352" s="40">
        <v>920965</v>
      </c>
      <c r="D22352" s="11">
        <f t="shared" si="350"/>
        <v>6950861.5279999319</v>
      </c>
      <c r="E22352" s="30" t="s">
        <v>18040</v>
      </c>
    </row>
    <row r="22353" spans="1:5">
      <c r="B22353" s="21">
        <v>-100656.34</v>
      </c>
      <c r="C22353" s="21"/>
      <c r="D22353" s="11">
        <f t="shared" si="350"/>
        <v>6850205.1879999321</v>
      </c>
      <c r="E22353" s="30">
        <v>25001401221</v>
      </c>
    </row>
    <row r="22354" spans="1:5">
      <c r="B22354" s="21">
        <v>-87305.15</v>
      </c>
      <c r="C22354" s="21"/>
      <c r="D22354" s="11">
        <f t="shared" si="350"/>
        <v>6762900.0379999317</v>
      </c>
      <c r="E22354" s="30">
        <v>25001399873</v>
      </c>
    </row>
    <row r="22355" spans="1:5">
      <c r="B22355" s="21">
        <v>-87361.91</v>
      </c>
      <c r="C22355" s="21"/>
      <c r="D22355" s="11">
        <f t="shared" si="350"/>
        <v>6675538.1279999316</v>
      </c>
      <c r="E22355" s="30">
        <v>25001399859</v>
      </c>
    </row>
    <row r="22356" spans="1:5">
      <c r="B22356" s="21">
        <v>-14647.61</v>
      </c>
      <c r="C22356" s="21"/>
      <c r="D22356" s="11">
        <f t="shared" si="350"/>
        <v>6660890.5179999312</v>
      </c>
      <c r="E22356" s="30">
        <v>25001399861</v>
      </c>
    </row>
    <row r="22357" spans="1:5">
      <c r="B22357" s="21"/>
      <c r="C22357" s="21">
        <v>104323.41</v>
      </c>
      <c r="D22357" s="11">
        <f t="shared" si="350"/>
        <v>6765213.9279999314</v>
      </c>
      <c r="E22357" s="30">
        <v>202015</v>
      </c>
    </row>
    <row r="22358" spans="1:5">
      <c r="B22358" s="21">
        <v>-239748.6</v>
      </c>
      <c r="C22358" s="21"/>
      <c r="D22358" s="11">
        <f t="shared" si="350"/>
        <v>6525465.3279999318</v>
      </c>
      <c r="E22358" s="30">
        <v>25001399273</v>
      </c>
    </row>
    <row r="22359" spans="1:5">
      <c r="A22359" s="19">
        <v>45299</v>
      </c>
      <c r="B22359" s="21">
        <v>-162165.65</v>
      </c>
      <c r="C22359" s="21"/>
      <c r="D22359" s="11">
        <f t="shared" si="350"/>
        <v>6363299.6779999314</v>
      </c>
      <c r="E22359" s="30" t="s">
        <v>18017</v>
      </c>
    </row>
    <row r="22360" spans="1:5">
      <c r="B22360" s="21"/>
      <c r="C22360" s="22">
        <v>18000000</v>
      </c>
      <c r="D22360" s="11">
        <f t="shared" si="350"/>
        <v>24363299.677999932</v>
      </c>
      <c r="E22360" s="24" t="s">
        <v>18018</v>
      </c>
    </row>
    <row r="22361" spans="1:5">
      <c r="B22361" s="22">
        <v>-18500000</v>
      </c>
      <c r="C22361" s="21"/>
      <c r="D22361" s="11">
        <f t="shared" si="350"/>
        <v>5863299.6779999323</v>
      </c>
      <c r="E22361" s="24" t="s">
        <v>47</v>
      </c>
    </row>
    <row r="22362" spans="1:5">
      <c r="B22362" s="21">
        <v>-452451.43</v>
      </c>
      <c r="C22362" s="21"/>
      <c r="D22362" s="11">
        <f t="shared" si="350"/>
        <v>5410848.2479999326</v>
      </c>
      <c r="E22362" s="30">
        <v>25001401764</v>
      </c>
    </row>
    <row r="22363" spans="1:5">
      <c r="B22363" s="21"/>
      <c r="C22363" s="21">
        <v>94730.54</v>
      </c>
      <c r="D22363" s="11">
        <f t="shared" si="350"/>
        <v>5505578.7879999327</v>
      </c>
      <c r="E22363" s="30" t="s">
        <v>18027</v>
      </c>
    </row>
    <row r="22364" spans="1:5">
      <c r="B22364" s="21"/>
      <c r="C22364" s="21">
        <v>283223.49</v>
      </c>
      <c r="D22364" s="11">
        <f t="shared" si="350"/>
        <v>5788802.2779999329</v>
      </c>
      <c r="E22364" s="30" t="s">
        <v>18028</v>
      </c>
    </row>
    <row r="22365" spans="1:5">
      <c r="B22365" s="21"/>
      <c r="C22365" s="21">
        <v>21176.6</v>
      </c>
      <c r="D22365" s="11">
        <f t="shared" si="350"/>
        <v>5809978.8779999325</v>
      </c>
      <c r="E22365" s="30" t="s">
        <v>18026</v>
      </c>
    </row>
    <row r="22366" spans="1:5">
      <c r="B22366" s="21">
        <v>-380118.65</v>
      </c>
      <c r="C22366" s="21"/>
      <c r="D22366" s="11">
        <f t="shared" si="350"/>
        <v>5429860.2279999321</v>
      </c>
      <c r="E22366" s="30">
        <v>25001401833</v>
      </c>
    </row>
    <row r="22367" spans="1:5">
      <c r="B22367" s="21">
        <v>-7279.34</v>
      </c>
      <c r="C22367" s="21"/>
      <c r="D22367" s="11">
        <f t="shared" si="350"/>
        <v>5422580.8879999323</v>
      </c>
      <c r="E22367" s="30">
        <v>25001402016</v>
      </c>
    </row>
    <row r="22368" spans="1:5">
      <c r="B22368" s="21">
        <v>-91722.91</v>
      </c>
      <c r="C22368" s="21"/>
      <c r="D22368" s="11">
        <f t="shared" si="350"/>
        <v>5330857.9779999321</v>
      </c>
      <c r="E22368" s="30">
        <v>25001401914</v>
      </c>
    </row>
    <row r="22369" spans="1:5">
      <c r="B22369" s="21"/>
      <c r="C22369" s="21">
        <v>580668.11</v>
      </c>
      <c r="D22369" s="11">
        <f t="shared" si="350"/>
        <v>5911526.0879999325</v>
      </c>
      <c r="E22369" s="30">
        <v>46203</v>
      </c>
    </row>
    <row r="22370" spans="1:5">
      <c r="A22370" s="19"/>
      <c r="B22370" s="21">
        <v>-62316.27</v>
      </c>
      <c r="C22370" s="21"/>
      <c r="D22370" s="11">
        <f t="shared" si="350"/>
        <v>5849209.8179999329</v>
      </c>
      <c r="E22370" s="30">
        <v>25001401245</v>
      </c>
    </row>
    <row r="22371" spans="1:5">
      <c r="B22371" s="21">
        <v>-189173.11</v>
      </c>
      <c r="C22371" s="21"/>
      <c r="D22371" s="11">
        <f t="shared" si="350"/>
        <v>5660036.7079999326</v>
      </c>
      <c r="E22371" s="30">
        <v>25001401207</v>
      </c>
    </row>
    <row r="22372" spans="1:5">
      <c r="B22372" s="21">
        <v>-21451.4</v>
      </c>
      <c r="C22372" s="21"/>
      <c r="D22372" s="11">
        <f t="shared" si="350"/>
        <v>5638585.3079999322</v>
      </c>
      <c r="E22372" s="30">
        <v>25001401740</v>
      </c>
    </row>
    <row r="22373" spans="1:5">
      <c r="B22373" s="21">
        <v>-573928.5</v>
      </c>
      <c r="C22373" s="21"/>
      <c r="D22373" s="11">
        <f t="shared" si="350"/>
        <v>5064656.8079999322</v>
      </c>
      <c r="E22373" s="30">
        <v>25001402147</v>
      </c>
    </row>
    <row r="22374" spans="1:5">
      <c r="B22374" s="21">
        <v>-267245.92</v>
      </c>
      <c r="C22374" s="21"/>
      <c r="D22374" s="11">
        <f t="shared" si="350"/>
        <v>4797410.8879999323</v>
      </c>
      <c r="E22374" s="30">
        <v>25001402159</v>
      </c>
    </row>
    <row r="22375" spans="1:5">
      <c r="B22375" s="21">
        <v>-63028</v>
      </c>
      <c r="C22375" s="21"/>
      <c r="D22375" s="11">
        <f t="shared" si="350"/>
        <v>4734382.8879999323</v>
      </c>
      <c r="E22375" s="30">
        <v>25001403249</v>
      </c>
    </row>
    <row r="22376" spans="1:5">
      <c r="B22376" s="21"/>
      <c r="C22376" s="21">
        <v>7014.9</v>
      </c>
      <c r="D22376" s="11">
        <f t="shared" si="350"/>
        <v>4741397.7879999327</v>
      </c>
      <c r="E22376" s="30" t="s">
        <v>18029</v>
      </c>
    </row>
    <row r="22377" spans="1:5">
      <c r="A22377" s="19">
        <v>45300</v>
      </c>
      <c r="B22377" s="21">
        <v>-917080.68</v>
      </c>
      <c r="C22377" s="21"/>
      <c r="D22377" s="11">
        <f t="shared" si="350"/>
        <v>3824317.1079999325</v>
      </c>
      <c r="E22377" s="30">
        <v>25001401314</v>
      </c>
    </row>
    <row r="22378" spans="1:5">
      <c r="B22378" s="21">
        <v>-270490.25</v>
      </c>
      <c r="C22378" s="21"/>
      <c r="D22378" s="11">
        <f t="shared" si="350"/>
        <v>3553826.8579999325</v>
      </c>
      <c r="E22378" s="30">
        <v>25001401869</v>
      </c>
    </row>
    <row r="22379" spans="1:5">
      <c r="B22379" s="21">
        <v>-6730.42</v>
      </c>
      <c r="C22379" s="21"/>
      <c r="D22379" s="11">
        <f t="shared" si="350"/>
        <v>3547096.4379999326</v>
      </c>
      <c r="E22379" s="30">
        <v>25001401726</v>
      </c>
    </row>
    <row r="22380" spans="1:5">
      <c r="B22380" s="21"/>
      <c r="C22380" s="21">
        <v>75101.440000000002</v>
      </c>
      <c r="D22380" s="11">
        <f t="shared" si="350"/>
        <v>3622197.8779999325</v>
      </c>
      <c r="E22380" s="30">
        <v>201865</v>
      </c>
    </row>
    <row r="22381" spans="1:5">
      <c r="B22381" s="21">
        <v>-575650.35</v>
      </c>
      <c r="C22381" s="21"/>
      <c r="D22381" s="11">
        <f t="shared" si="350"/>
        <v>3046547.5279999324</v>
      </c>
      <c r="E22381" s="30">
        <v>25001401738</v>
      </c>
    </row>
    <row r="22382" spans="1:5">
      <c r="B22382" s="21">
        <v>-28038.09</v>
      </c>
      <c r="C22382" s="21"/>
      <c r="D22382" s="11">
        <f t="shared" si="350"/>
        <v>3018509.4379999326</v>
      </c>
      <c r="E22382" s="30">
        <v>25001403982</v>
      </c>
    </row>
    <row r="22383" spans="1:5">
      <c r="B22383" s="21"/>
      <c r="C22383" s="21">
        <v>588876.09</v>
      </c>
      <c r="D22383" s="11">
        <f t="shared" si="350"/>
        <v>3607385.5279999324</v>
      </c>
      <c r="E22383" s="30" t="s">
        <v>18043</v>
      </c>
    </row>
    <row r="22384" spans="1:5">
      <c r="A22384" s="19">
        <v>45301</v>
      </c>
      <c r="B22384" s="21"/>
      <c r="C22384" s="44">
        <v>2999995</v>
      </c>
      <c r="D22384" s="11">
        <f t="shared" si="350"/>
        <v>6607380.5279999319</v>
      </c>
      <c r="E22384" s="24" t="s">
        <v>18044</v>
      </c>
    </row>
    <row r="22385" spans="1:5">
      <c r="B22385" s="21"/>
      <c r="C22385" s="21">
        <v>6697.01</v>
      </c>
      <c r="D22385" s="11">
        <f t="shared" si="350"/>
        <v>6614077.5379999317</v>
      </c>
      <c r="E22385" s="30">
        <v>201989</v>
      </c>
    </row>
    <row r="22386" spans="1:5">
      <c r="B22386" s="21">
        <v>-205410.93</v>
      </c>
      <c r="C22386" s="21"/>
      <c r="D22386" s="11">
        <f t="shared" si="350"/>
        <v>6408666.607999932</v>
      </c>
      <c r="E22386" s="30">
        <v>25001404777</v>
      </c>
    </row>
    <row r="22387" spans="1:5">
      <c r="B22387" s="21"/>
      <c r="C22387" s="21">
        <v>27784.74</v>
      </c>
      <c r="D22387" s="11">
        <f t="shared" si="350"/>
        <v>6436451.3479999322</v>
      </c>
      <c r="E22387" s="30" t="s">
        <v>18046</v>
      </c>
    </row>
    <row r="22388" spans="1:5">
      <c r="B22388" s="21"/>
      <c r="C22388" s="21">
        <v>7346.36</v>
      </c>
      <c r="D22388" s="11">
        <f t="shared" si="350"/>
        <v>6443797.7079999326</v>
      </c>
      <c r="E22388" s="30" t="s">
        <v>18047</v>
      </c>
    </row>
    <row r="22389" spans="1:5">
      <c r="B22389" s="21"/>
      <c r="C22389" s="21">
        <v>290257.34999999998</v>
      </c>
      <c r="D22389" s="11">
        <f t="shared" si="350"/>
        <v>6734055.0579999322</v>
      </c>
      <c r="E22389" s="30" t="s">
        <v>18048</v>
      </c>
    </row>
    <row r="22390" spans="1:5">
      <c r="B22390" s="21"/>
      <c r="C22390" s="21">
        <v>67601.399999999994</v>
      </c>
      <c r="D22390" s="11">
        <f t="shared" si="350"/>
        <v>6801656.4579999326</v>
      </c>
      <c r="E22390" s="30">
        <v>201852</v>
      </c>
    </row>
    <row r="22391" spans="1:5">
      <c r="B22391" s="21"/>
      <c r="C22391" s="21">
        <v>7294.73</v>
      </c>
      <c r="D22391" s="11">
        <f t="shared" si="350"/>
        <v>6808951.187999933</v>
      </c>
      <c r="E22391" s="30" t="s">
        <v>18045</v>
      </c>
    </row>
    <row r="22392" spans="1:5">
      <c r="B22392" s="22">
        <v>-171</v>
      </c>
      <c r="C22392" s="21"/>
      <c r="D22392" s="11">
        <f t="shared" si="350"/>
        <v>6808780.187999933</v>
      </c>
      <c r="E22392" s="24" t="s">
        <v>24</v>
      </c>
    </row>
    <row r="22393" spans="1:5">
      <c r="A22393" s="19">
        <v>45302</v>
      </c>
      <c r="B22393" s="23">
        <v>-1400000</v>
      </c>
      <c r="C22393" s="21"/>
      <c r="D22393" s="11">
        <f t="shared" si="350"/>
        <v>5408780.187999933</v>
      </c>
      <c r="E22393" s="30" t="s">
        <v>18049</v>
      </c>
    </row>
    <row r="22394" spans="1:5">
      <c r="B22394" s="21">
        <v>-21365.72</v>
      </c>
      <c r="C22394" s="21"/>
      <c r="D22394" s="11">
        <f t="shared" si="350"/>
        <v>5387414.4679999333</v>
      </c>
      <c r="E22394" s="30">
        <v>25001404034</v>
      </c>
    </row>
    <row r="22395" spans="1:5">
      <c r="B22395" s="21"/>
      <c r="C22395" s="21">
        <v>36558.75</v>
      </c>
      <c r="D22395" s="11">
        <f t="shared" si="350"/>
        <v>5423973.2179999333</v>
      </c>
      <c r="E22395" s="30" t="s">
        <v>18061</v>
      </c>
    </row>
    <row r="22396" spans="1:5">
      <c r="B22396" s="21"/>
      <c r="C22396" s="21">
        <v>104538.21</v>
      </c>
      <c r="D22396" s="11">
        <f t="shared" si="350"/>
        <v>5528511.4279999333</v>
      </c>
      <c r="E22396" s="30">
        <v>202017</v>
      </c>
    </row>
    <row r="22397" spans="1:5">
      <c r="B22397" s="21"/>
      <c r="C22397" s="21">
        <v>87349.92</v>
      </c>
      <c r="D22397" s="11">
        <f t="shared" si="350"/>
        <v>5615861.3479999332</v>
      </c>
      <c r="E22397" s="30" t="s">
        <v>18062</v>
      </c>
    </row>
    <row r="22398" spans="1:5">
      <c r="B22398" s="21">
        <v>-338914.85</v>
      </c>
      <c r="C22398" s="21"/>
      <c r="D22398" s="11">
        <f t="shared" si="350"/>
        <v>5276946.4979999335</v>
      </c>
      <c r="E22398" s="30">
        <v>25001371990</v>
      </c>
    </row>
    <row r="22399" spans="1:5">
      <c r="B22399" s="21"/>
      <c r="C22399" s="21">
        <v>21827.41</v>
      </c>
      <c r="D22399" s="11">
        <f t="shared" si="350"/>
        <v>5298773.9079999337</v>
      </c>
      <c r="E22399" s="30" t="s">
        <v>18063</v>
      </c>
    </row>
    <row r="22400" spans="1:5">
      <c r="B22400" s="21">
        <v>-84592.77</v>
      </c>
      <c r="C22400" s="21"/>
      <c r="D22400" s="11">
        <f t="shared" si="350"/>
        <v>5214181.1379999341</v>
      </c>
      <c r="E22400" s="30">
        <v>25001404022</v>
      </c>
    </row>
    <row r="22401" spans="1:5">
      <c r="B22401" s="21">
        <v>-283321.45</v>
      </c>
      <c r="C22401" s="21"/>
      <c r="D22401" s="11">
        <f t="shared" si="350"/>
        <v>4930859.687999934</v>
      </c>
      <c r="E22401" s="30">
        <v>25001405243</v>
      </c>
    </row>
    <row r="22402" spans="1:5">
      <c r="B22402" s="21">
        <v>-102201.46</v>
      </c>
      <c r="C22402" s="21"/>
      <c r="D22402" s="11">
        <f t="shared" si="350"/>
        <v>4828658.227999934</v>
      </c>
      <c r="E22402" s="30">
        <v>25001403968</v>
      </c>
    </row>
    <row r="22403" spans="1:5">
      <c r="B22403" s="21">
        <v>-35579.35</v>
      </c>
      <c r="C22403" s="21"/>
      <c r="D22403" s="11">
        <f t="shared" si="350"/>
        <v>4793078.8779999344</v>
      </c>
      <c r="E22403" s="30">
        <v>25001404008</v>
      </c>
    </row>
    <row r="22404" spans="1:5">
      <c r="B22404" s="21">
        <v>-63579.35</v>
      </c>
      <c r="C22404" s="21"/>
      <c r="D22404" s="11">
        <f t="shared" si="350"/>
        <v>4729499.5279999347</v>
      </c>
      <c r="E22404" s="30">
        <v>25001405881</v>
      </c>
    </row>
    <row r="22405" spans="1:5">
      <c r="B22405" s="21">
        <v>-30</v>
      </c>
      <c r="C22405" s="21"/>
      <c r="D22405" s="11">
        <f t="shared" si="350"/>
        <v>4729469.5279999347</v>
      </c>
      <c r="E22405" s="30" t="s">
        <v>18064</v>
      </c>
    </row>
    <row r="22406" spans="1:5">
      <c r="A22406" s="19">
        <v>45303</v>
      </c>
      <c r="B22406" s="21"/>
      <c r="C22406" s="40">
        <v>2788449.12</v>
      </c>
      <c r="D22406" s="11">
        <f t="shared" si="350"/>
        <v>7517918.6479999349</v>
      </c>
      <c r="E22406" s="30" t="s">
        <v>18066</v>
      </c>
    </row>
    <row r="22407" spans="1:5">
      <c r="B22407" s="21"/>
      <c r="C22407" s="21">
        <v>450814.89</v>
      </c>
      <c r="D22407" s="11">
        <f t="shared" si="350"/>
        <v>7968733.5379999345</v>
      </c>
      <c r="E22407" s="30" t="s">
        <v>13285</v>
      </c>
    </row>
    <row r="22408" spans="1:5">
      <c r="B22408" s="21"/>
      <c r="C22408" s="40">
        <v>800000</v>
      </c>
      <c r="D22408" s="11">
        <f t="shared" si="350"/>
        <v>8768733.5379999354</v>
      </c>
      <c r="E22408" s="30" t="s">
        <v>17573</v>
      </c>
    </row>
    <row r="22409" spans="1:5">
      <c r="B22409" s="21"/>
      <c r="C22409" s="21">
        <v>127469.2</v>
      </c>
      <c r="D22409" s="11">
        <f t="shared" si="350"/>
        <v>8896202.7379999347</v>
      </c>
      <c r="E22409" s="30">
        <v>201943</v>
      </c>
    </row>
    <row r="22410" spans="1:5">
      <c r="B22410" s="21"/>
      <c r="C22410" s="21">
        <v>144548.66</v>
      </c>
      <c r="D22410" s="11">
        <f t="shared" si="350"/>
        <v>9040751.3979999349</v>
      </c>
      <c r="E22410" s="30">
        <v>46234</v>
      </c>
    </row>
    <row r="22411" spans="1:5">
      <c r="C22411" s="21">
        <v>590707.53</v>
      </c>
      <c r="D22411" s="11">
        <f t="shared" si="350"/>
        <v>9631458.9279999342</v>
      </c>
      <c r="E22411" s="30" t="s">
        <v>18077</v>
      </c>
    </row>
    <row r="22412" spans="1:5">
      <c r="C22412" s="21">
        <v>596061.52</v>
      </c>
      <c r="D22412" s="11">
        <f t="shared" si="350"/>
        <v>10227520.447999934</v>
      </c>
      <c r="E22412" s="30" t="s">
        <v>18078</v>
      </c>
    </row>
    <row r="22413" spans="1:5">
      <c r="C22413" s="21">
        <v>14937.43</v>
      </c>
      <c r="D22413" s="11">
        <f t="shared" si="350"/>
        <v>10242457.877999933</v>
      </c>
      <c r="E22413" s="30">
        <v>201864</v>
      </c>
    </row>
    <row r="22414" spans="1:5">
      <c r="B22414" s="21">
        <v>-288510.05</v>
      </c>
      <c r="C22414" s="21"/>
      <c r="D22414" s="11">
        <f t="shared" si="350"/>
        <v>9953947.8279999327</v>
      </c>
      <c r="E22414" s="30">
        <v>25001405031</v>
      </c>
    </row>
    <row r="22415" spans="1:5">
      <c r="B22415" s="21">
        <v>-245083.03</v>
      </c>
      <c r="C22415" s="21"/>
      <c r="D22415" s="11">
        <f t="shared" ref="D22415:D22478" si="351">D22414+B22415+C22415</f>
        <v>9708864.7979999334</v>
      </c>
      <c r="E22415" s="30">
        <v>25001404789</v>
      </c>
    </row>
    <row r="22416" spans="1:5">
      <c r="B22416" s="21">
        <v>-127409.5</v>
      </c>
      <c r="C22416" s="21"/>
      <c r="D22416" s="11">
        <f t="shared" si="351"/>
        <v>9581455.2979999334</v>
      </c>
      <c r="E22416" s="30">
        <v>25001406040</v>
      </c>
    </row>
    <row r="22417" spans="1:5">
      <c r="B22417" s="21">
        <v>-272545.21000000002</v>
      </c>
      <c r="C22417" s="21"/>
      <c r="D22417" s="11">
        <f t="shared" si="351"/>
        <v>9308910.0879999325</v>
      </c>
      <c r="E22417" s="30">
        <v>25001404046</v>
      </c>
    </row>
    <row r="22418" spans="1:5">
      <c r="B22418" s="21">
        <v>-583849.52</v>
      </c>
      <c r="C22418" s="21"/>
      <c r="D22418" s="11">
        <f t="shared" si="351"/>
        <v>8725060.5679999329</v>
      </c>
      <c r="E22418" s="30">
        <v>25001405293</v>
      </c>
    </row>
    <row r="22419" spans="1:5">
      <c r="B22419" s="21">
        <v>-126216.08</v>
      </c>
      <c r="C22419" s="21"/>
      <c r="D22419" s="11">
        <f t="shared" si="351"/>
        <v>8598844.4879999328</v>
      </c>
      <c r="E22419" s="30">
        <v>25001403768</v>
      </c>
    </row>
    <row r="22420" spans="1:5">
      <c r="B22420" s="21"/>
      <c r="C22420" s="21">
        <v>187230.33</v>
      </c>
      <c r="D22420" s="11">
        <f t="shared" si="351"/>
        <v>8786074.8179999329</v>
      </c>
      <c r="E22420" s="30" t="s">
        <v>18081</v>
      </c>
    </row>
    <row r="22421" spans="1:5">
      <c r="B22421" s="21">
        <v>-580158.81999999995</v>
      </c>
      <c r="C22421" s="21"/>
      <c r="D22421" s="11">
        <f t="shared" si="351"/>
        <v>8205915.9979999326</v>
      </c>
      <c r="E22421" s="30">
        <v>25001405267</v>
      </c>
    </row>
    <row r="22422" spans="1:5">
      <c r="B22422" s="21">
        <v>-143016.64000000001</v>
      </c>
      <c r="C22422" s="21"/>
      <c r="D22422" s="11">
        <f t="shared" si="351"/>
        <v>8062899.357999933</v>
      </c>
      <c r="E22422" s="30">
        <v>25001405281</v>
      </c>
    </row>
    <row r="22423" spans="1:5">
      <c r="B22423" s="21">
        <v>-186797.22</v>
      </c>
      <c r="C22423" s="21"/>
      <c r="D22423" s="11">
        <f t="shared" si="351"/>
        <v>7876102.1379999332</v>
      </c>
      <c r="E22423" s="30">
        <v>25001400048</v>
      </c>
    </row>
    <row r="22424" spans="1:5">
      <c r="A22424" s="19">
        <v>45306</v>
      </c>
      <c r="B22424" s="21"/>
      <c r="C22424" s="21">
        <v>545602.43999999994</v>
      </c>
      <c r="D22424" s="11">
        <f t="shared" si="351"/>
        <v>8421704.5779999327</v>
      </c>
      <c r="E22424" s="30">
        <v>46204</v>
      </c>
    </row>
    <row r="22425" spans="1:5">
      <c r="B22425" s="21"/>
      <c r="C22425" s="21">
        <v>64281.39</v>
      </c>
      <c r="D22425" s="11">
        <f t="shared" si="351"/>
        <v>8485985.9679999333</v>
      </c>
      <c r="E22425" s="30">
        <v>5305034609</v>
      </c>
    </row>
    <row r="22426" spans="1:5">
      <c r="B22426" s="21"/>
      <c r="C22426" s="21">
        <v>62273.08</v>
      </c>
      <c r="D22426" s="11">
        <f t="shared" si="351"/>
        <v>8548259.0479999334</v>
      </c>
      <c r="E22426" s="30">
        <v>202020</v>
      </c>
    </row>
    <row r="22427" spans="1:5">
      <c r="B22427" s="21"/>
      <c r="C22427" s="21">
        <v>30783.31</v>
      </c>
      <c r="D22427" s="11">
        <f t="shared" si="351"/>
        <v>8579042.3579999339</v>
      </c>
      <c r="E22427" s="30">
        <v>201985</v>
      </c>
    </row>
    <row r="22428" spans="1:5">
      <c r="B22428" s="21"/>
      <c r="C22428" s="21">
        <v>13803.08</v>
      </c>
      <c r="D22428" s="11">
        <f t="shared" si="351"/>
        <v>8592845.437999934</v>
      </c>
      <c r="E22428" s="30" t="s">
        <v>18082</v>
      </c>
    </row>
    <row r="22429" spans="1:5">
      <c r="B22429" s="21"/>
      <c r="C22429" s="21">
        <v>7045.4</v>
      </c>
      <c r="D22429" s="11">
        <f t="shared" si="351"/>
        <v>8599890.8379999343</v>
      </c>
      <c r="E22429" s="30" t="s">
        <v>18083</v>
      </c>
    </row>
    <row r="22430" spans="1:5">
      <c r="B22430" s="21">
        <v>-30279.98</v>
      </c>
      <c r="C22430" s="21"/>
      <c r="D22430" s="11">
        <f t="shared" si="351"/>
        <v>8569610.8579999339</v>
      </c>
      <c r="E22430" s="30">
        <v>25001404791</v>
      </c>
    </row>
    <row r="22431" spans="1:5">
      <c r="B22431" s="21">
        <v>-7356.11</v>
      </c>
      <c r="C22431" s="21"/>
      <c r="D22431" s="11">
        <f t="shared" si="351"/>
        <v>8562254.7479999345</v>
      </c>
      <c r="E22431" s="30">
        <v>25001405229</v>
      </c>
    </row>
    <row r="22432" spans="1:5">
      <c r="B22432" s="21">
        <v>-526702.65</v>
      </c>
      <c r="C22432" s="21"/>
      <c r="D22432" s="11">
        <f t="shared" si="351"/>
        <v>8035552.0979999341</v>
      </c>
      <c r="E22432" s="30">
        <v>25001405279</v>
      </c>
    </row>
    <row r="22433" spans="1:5">
      <c r="B22433" s="21">
        <v>-60047.4</v>
      </c>
      <c r="C22433" s="21"/>
      <c r="D22433" s="11">
        <f t="shared" si="351"/>
        <v>7975504.6979999337</v>
      </c>
      <c r="E22433" s="30">
        <v>25001405043</v>
      </c>
    </row>
    <row r="22434" spans="1:5">
      <c r="B22434" s="21">
        <v>-14101.82</v>
      </c>
      <c r="C22434" s="21"/>
      <c r="D22434" s="11">
        <f t="shared" si="351"/>
        <v>7961402.8779999334</v>
      </c>
      <c r="E22434" s="30">
        <v>25001405231</v>
      </c>
    </row>
    <row r="22435" spans="1:5">
      <c r="A22435" s="19">
        <v>45307</v>
      </c>
      <c r="B22435" s="21"/>
      <c r="C22435" s="21">
        <v>1225515.8400000001</v>
      </c>
      <c r="D22435" s="11">
        <f t="shared" si="351"/>
        <v>9186918.7179999333</v>
      </c>
      <c r="E22435" s="30" t="s">
        <v>13285</v>
      </c>
    </row>
    <row r="22436" spans="1:5">
      <c r="B22436" s="21">
        <v>-78960.44</v>
      </c>
      <c r="C22436" s="21"/>
      <c r="D22436" s="11">
        <f t="shared" si="351"/>
        <v>9107958.2779999338</v>
      </c>
      <c r="E22436" s="30">
        <v>25001406038</v>
      </c>
    </row>
    <row r="22437" spans="1:5">
      <c r="B22437" s="21">
        <v>-96425.83</v>
      </c>
      <c r="C22437" s="21"/>
      <c r="D22437" s="11">
        <f t="shared" si="351"/>
        <v>9011532.4479999337</v>
      </c>
      <c r="E22437" s="30">
        <v>25001406602</v>
      </c>
    </row>
    <row r="22438" spans="1:5">
      <c r="B22438" s="21">
        <v>-587753.93000000005</v>
      </c>
      <c r="C22438" s="21"/>
      <c r="D22438" s="11">
        <f t="shared" si="351"/>
        <v>8423778.517999934</v>
      </c>
      <c r="E22438" s="30">
        <v>25001405255</v>
      </c>
    </row>
    <row r="22439" spans="1:5">
      <c r="B22439" s="21">
        <v>-142207.70000000001</v>
      </c>
      <c r="C22439" s="21"/>
      <c r="D22439" s="11">
        <f t="shared" si="351"/>
        <v>8281570.8179999338</v>
      </c>
      <c r="E22439" s="30">
        <v>25001406014</v>
      </c>
    </row>
    <row r="22440" spans="1:5">
      <c r="B22440" s="21">
        <v>-345822.48</v>
      </c>
      <c r="C22440" s="21"/>
      <c r="D22440" s="11">
        <f t="shared" si="351"/>
        <v>7935748.3379999343</v>
      </c>
      <c r="E22440" s="30">
        <v>25001407130</v>
      </c>
    </row>
    <row r="22441" spans="1:5">
      <c r="B22441" s="21">
        <v>-77500.86</v>
      </c>
      <c r="C22441" s="21"/>
      <c r="D22441" s="11">
        <f t="shared" si="351"/>
        <v>7858247.477999934</v>
      </c>
      <c r="E22441" s="30">
        <v>25001406052</v>
      </c>
    </row>
    <row r="22442" spans="1:5">
      <c r="A22442" s="19">
        <v>45308</v>
      </c>
      <c r="B22442" s="21"/>
      <c r="C22442" s="21">
        <v>291080.59000000003</v>
      </c>
      <c r="D22442" s="11">
        <f t="shared" si="351"/>
        <v>8149328.0679999338</v>
      </c>
      <c r="E22442" s="30" t="s">
        <v>18095</v>
      </c>
    </row>
    <row r="22443" spans="1:5">
      <c r="B22443" s="21">
        <v>-29031.49</v>
      </c>
      <c r="C22443" s="21"/>
      <c r="D22443" s="11">
        <f t="shared" si="351"/>
        <v>8120296.5779999336</v>
      </c>
      <c r="E22443" s="30">
        <v>25001406490</v>
      </c>
    </row>
    <row r="22444" spans="1:5">
      <c r="B22444" s="21">
        <v>-107028.92</v>
      </c>
      <c r="C22444" s="21"/>
      <c r="D22444" s="11">
        <f t="shared" si="351"/>
        <v>8013267.6579999337</v>
      </c>
      <c r="E22444" s="30">
        <v>25001406688</v>
      </c>
    </row>
    <row r="22445" spans="1:5">
      <c r="B22445" s="21">
        <v>-284124.38</v>
      </c>
      <c r="C22445" s="21"/>
      <c r="D22445" s="11">
        <f t="shared" si="351"/>
        <v>7729143.2779999338</v>
      </c>
      <c r="E22445" s="30">
        <v>25001407192</v>
      </c>
    </row>
    <row r="22446" spans="1:5">
      <c r="B22446" s="21">
        <v>-288106.74</v>
      </c>
      <c r="C22446" s="21"/>
      <c r="D22446" s="11">
        <f t="shared" si="351"/>
        <v>7441036.5379999336</v>
      </c>
      <c r="E22446" s="30">
        <v>25001406690</v>
      </c>
    </row>
    <row r="22447" spans="1:5">
      <c r="B22447" s="21"/>
      <c r="C22447" s="21">
        <v>14545.69</v>
      </c>
      <c r="D22447" s="11">
        <f t="shared" si="351"/>
        <v>7455582.227999934</v>
      </c>
      <c r="E22447" s="30" t="s">
        <v>18105</v>
      </c>
    </row>
    <row r="22448" spans="1:5">
      <c r="B22448" s="21"/>
      <c r="C22448" s="21">
        <v>248902.15</v>
      </c>
      <c r="D22448" s="11">
        <f t="shared" si="351"/>
        <v>7704484.3779999344</v>
      </c>
      <c r="E22448" s="30" t="s">
        <v>18097</v>
      </c>
    </row>
    <row r="22449" spans="1:5">
      <c r="B22449" s="21"/>
      <c r="C22449" s="21">
        <v>43804.73</v>
      </c>
      <c r="D22449" s="11">
        <f t="shared" si="351"/>
        <v>7748289.1079999348</v>
      </c>
      <c r="E22449" s="30" t="s">
        <v>18102</v>
      </c>
    </row>
    <row r="22450" spans="1:5">
      <c r="B22450" s="21"/>
      <c r="C22450" s="21">
        <v>295919.52</v>
      </c>
      <c r="D22450" s="11">
        <f t="shared" si="351"/>
        <v>8044208.6279999353</v>
      </c>
      <c r="E22450" s="30" t="s">
        <v>18099</v>
      </c>
    </row>
    <row r="22451" spans="1:5">
      <c r="B22451" s="21"/>
      <c r="C22451" s="21">
        <v>42830.85</v>
      </c>
      <c r="D22451" s="11">
        <f t="shared" si="351"/>
        <v>8087039.4779999349</v>
      </c>
      <c r="E22451" s="30" t="s">
        <v>18101</v>
      </c>
    </row>
    <row r="22452" spans="1:5">
      <c r="B22452" s="21"/>
      <c r="C22452" s="21">
        <v>330470.82</v>
      </c>
      <c r="D22452" s="11">
        <f t="shared" si="351"/>
        <v>8417510.2979999352</v>
      </c>
      <c r="E22452" s="30" t="s">
        <v>18098</v>
      </c>
    </row>
    <row r="22453" spans="1:5">
      <c r="B22453" s="21"/>
      <c r="C22453" s="21">
        <v>29190.42</v>
      </c>
      <c r="D22453" s="11">
        <f t="shared" si="351"/>
        <v>8446700.7179999352</v>
      </c>
      <c r="E22453" s="30" t="s">
        <v>18104</v>
      </c>
    </row>
    <row r="22454" spans="1:5">
      <c r="B22454" s="21"/>
      <c r="C22454" s="21">
        <v>15543</v>
      </c>
      <c r="D22454" s="11">
        <f t="shared" si="351"/>
        <v>8462243.7179999352</v>
      </c>
      <c r="E22454" s="30" t="s">
        <v>18100</v>
      </c>
    </row>
    <row r="22455" spans="1:5">
      <c r="B22455" s="21"/>
      <c r="C22455" s="21">
        <v>199471.7</v>
      </c>
      <c r="D22455" s="11">
        <f t="shared" si="351"/>
        <v>8661715.4179999344</v>
      </c>
      <c r="E22455" s="30" t="s">
        <v>18103</v>
      </c>
    </row>
    <row r="22456" spans="1:5">
      <c r="B22456" s="21">
        <v>-326993.15000000002</v>
      </c>
      <c r="C22456" s="21"/>
      <c r="D22456" s="11">
        <f t="shared" si="351"/>
        <v>8334722.267999934</v>
      </c>
      <c r="E22456" s="30">
        <v>25001407142</v>
      </c>
    </row>
    <row r="22457" spans="1:5">
      <c r="B22457" s="21">
        <v>-43035.34</v>
      </c>
      <c r="C22457" s="21"/>
      <c r="D22457" s="11">
        <f t="shared" si="351"/>
        <v>8291686.9279999342</v>
      </c>
      <c r="E22457" s="30">
        <v>25001405067</v>
      </c>
    </row>
    <row r="22458" spans="1:5">
      <c r="A22458" s="19">
        <v>45309</v>
      </c>
      <c r="B22458" s="21"/>
      <c r="C22458" s="21">
        <v>118547.47</v>
      </c>
      <c r="D22458" s="11">
        <f t="shared" si="351"/>
        <v>8410234.3979999349</v>
      </c>
      <c r="E22458" s="30" t="s">
        <v>13285</v>
      </c>
    </row>
    <row r="22459" spans="1:5">
      <c r="B22459" s="21"/>
      <c r="C22459" s="21">
        <v>293429.99</v>
      </c>
      <c r="D22459" s="11">
        <f t="shared" si="351"/>
        <v>8703664.3879999351</v>
      </c>
      <c r="E22459" s="30">
        <v>46306</v>
      </c>
    </row>
    <row r="22460" spans="1:5">
      <c r="B22460" s="21">
        <v>-57858.75</v>
      </c>
      <c r="C22460" s="21"/>
      <c r="D22460" s="11">
        <f t="shared" si="351"/>
        <v>8645805.6379999351</v>
      </c>
      <c r="E22460" s="30">
        <v>25001407792</v>
      </c>
    </row>
    <row r="22461" spans="1:5">
      <c r="B22461" s="21">
        <v>-25416.01</v>
      </c>
      <c r="C22461" s="21"/>
      <c r="D22461" s="11">
        <f t="shared" si="351"/>
        <v>8620389.6279999353</v>
      </c>
      <c r="E22461" s="30">
        <v>25001408775</v>
      </c>
    </row>
    <row r="22462" spans="1:5">
      <c r="B22462" s="21">
        <v>-154961.54</v>
      </c>
      <c r="C22462" s="21"/>
      <c r="D22462" s="11">
        <f t="shared" si="351"/>
        <v>8465428.0879999362</v>
      </c>
      <c r="E22462" s="30">
        <v>25001407235</v>
      </c>
    </row>
    <row r="22463" spans="1:5">
      <c r="B22463" s="21">
        <v>-166211.64000000001</v>
      </c>
      <c r="C22463" s="21"/>
      <c r="D22463" s="11">
        <f t="shared" si="351"/>
        <v>8299216.4479999365</v>
      </c>
      <c r="E22463" s="30">
        <v>25001408406</v>
      </c>
    </row>
    <row r="22464" spans="1:5">
      <c r="B22464" s="21">
        <v>-65185.26</v>
      </c>
      <c r="C22464" s="21"/>
      <c r="D22464" s="11">
        <f t="shared" si="351"/>
        <v>8234031.1879999368</v>
      </c>
      <c r="E22464" s="30">
        <v>25001407247</v>
      </c>
    </row>
    <row r="22465" spans="1:5">
      <c r="B22465" s="21">
        <v>-285164.59999999998</v>
      </c>
      <c r="C22465" s="21"/>
      <c r="D22465" s="11">
        <f t="shared" si="351"/>
        <v>7948866.5879999371</v>
      </c>
      <c r="E22465" s="30">
        <v>25001407811</v>
      </c>
    </row>
    <row r="22466" spans="1:5">
      <c r="B22466" s="21"/>
      <c r="C22466" s="21">
        <v>58485.65</v>
      </c>
      <c r="D22466" s="11">
        <f t="shared" si="351"/>
        <v>8007352.2379999375</v>
      </c>
      <c r="E22466" s="30">
        <v>25001407780</v>
      </c>
    </row>
    <row r="22467" spans="1:5">
      <c r="B22467" s="21">
        <v>-15642</v>
      </c>
      <c r="C22467" s="21"/>
      <c r="D22467" s="11">
        <f t="shared" si="351"/>
        <v>7991710.2379999375</v>
      </c>
      <c r="E22467" s="30">
        <v>25001404765</v>
      </c>
    </row>
    <row r="22468" spans="1:5">
      <c r="A22468" s="19">
        <v>45310</v>
      </c>
      <c r="B22468" s="22">
        <v>-3000000</v>
      </c>
      <c r="C22468" s="21"/>
      <c r="D22468" s="11">
        <f t="shared" si="351"/>
        <v>4991710.2379999375</v>
      </c>
      <c r="E22468" s="24" t="s">
        <v>18113</v>
      </c>
    </row>
    <row r="22469" spans="1:5">
      <c r="B22469" s="21">
        <v>-2431.77</v>
      </c>
      <c r="C22469" s="21"/>
      <c r="D22469" s="11">
        <f t="shared" si="351"/>
        <v>4989278.4679999379</v>
      </c>
      <c r="E22469" s="30" t="s">
        <v>18114</v>
      </c>
    </row>
    <row r="22470" spans="1:5">
      <c r="B22470" s="21"/>
      <c r="C22470" s="21">
        <v>42795.1</v>
      </c>
      <c r="D22470" s="11">
        <f t="shared" si="351"/>
        <v>5032073.5679999376</v>
      </c>
      <c r="E22470" s="30" t="s">
        <v>17573</v>
      </c>
    </row>
    <row r="22471" spans="1:5">
      <c r="A22471" s="19">
        <v>45313</v>
      </c>
      <c r="B22471" s="21"/>
      <c r="C22471" s="21">
        <v>539582.43999999994</v>
      </c>
      <c r="D22471" s="11">
        <f t="shared" si="351"/>
        <v>5571656.007999938</v>
      </c>
      <c r="E22471" s="30" t="s">
        <v>13285</v>
      </c>
    </row>
    <row r="22472" spans="1:5">
      <c r="B22472" s="21"/>
      <c r="C22472" s="21">
        <v>48695.08</v>
      </c>
      <c r="D22472" s="11">
        <f t="shared" si="351"/>
        <v>5620351.0879999381</v>
      </c>
      <c r="E22472" s="30" t="s">
        <v>18130</v>
      </c>
    </row>
    <row r="22473" spans="1:5">
      <c r="B22473" s="21"/>
      <c r="C22473" s="21">
        <v>500000</v>
      </c>
      <c r="D22473" s="11">
        <f t="shared" si="351"/>
        <v>6120351.0879999381</v>
      </c>
      <c r="E22473" s="30" t="s">
        <v>17573</v>
      </c>
    </row>
    <row r="22474" spans="1:5">
      <c r="B22474" s="21"/>
      <c r="C22474" s="21">
        <v>25509.87</v>
      </c>
      <c r="D22474" s="11">
        <f t="shared" si="351"/>
        <v>6145860.9579999382</v>
      </c>
      <c r="E22474" s="30">
        <v>5305034659</v>
      </c>
    </row>
    <row r="22475" spans="1:5">
      <c r="B22475" s="21"/>
      <c r="C22475" s="21">
        <v>168439.3</v>
      </c>
      <c r="D22475" s="11">
        <f t="shared" si="351"/>
        <v>6314300.257999938</v>
      </c>
      <c r="E22475" s="30">
        <v>5305034658</v>
      </c>
    </row>
    <row r="22476" spans="1:5">
      <c r="B22476" s="21">
        <v>-81564.44</v>
      </c>
      <c r="C22476" s="21"/>
      <c r="D22476" s="11">
        <f t="shared" si="351"/>
        <v>6232735.8179999376</v>
      </c>
      <c r="E22476" s="30">
        <v>25001399366</v>
      </c>
    </row>
    <row r="22477" spans="1:5">
      <c r="B22477" s="21">
        <v>-78052.03</v>
      </c>
      <c r="C22477" s="21"/>
      <c r="D22477" s="11">
        <f t="shared" si="351"/>
        <v>6154683.7879999373</v>
      </c>
      <c r="E22477" s="30">
        <v>25001405055</v>
      </c>
    </row>
    <row r="22478" spans="1:5">
      <c r="B22478" s="21">
        <v>-47874</v>
      </c>
      <c r="C22478" s="21"/>
      <c r="D22478" s="11">
        <f t="shared" si="351"/>
        <v>6106809.7879999373</v>
      </c>
      <c r="E22478" s="30">
        <v>25001407823</v>
      </c>
    </row>
    <row r="22479" spans="1:5">
      <c r="A22479" s="19">
        <v>45314</v>
      </c>
      <c r="B22479" s="21">
        <v>-153151.76999999999</v>
      </c>
      <c r="C22479" s="21"/>
      <c r="D22479" s="11">
        <f t="shared" ref="D22479:D22542" si="352">D22478+B22479+C22479</f>
        <v>5953658.0179999378</v>
      </c>
      <c r="E22479" s="30">
        <v>25001408963</v>
      </c>
    </row>
    <row r="22480" spans="1:5">
      <c r="B22480" s="21">
        <v>-43549.99</v>
      </c>
      <c r="C22480" s="21"/>
      <c r="D22480" s="11">
        <f t="shared" si="352"/>
        <v>5910108.0279999375</v>
      </c>
      <c r="E22480" s="30">
        <v>25001408951</v>
      </c>
    </row>
    <row r="22481" spans="1:5">
      <c r="B22481" s="21"/>
      <c r="C22481" s="21">
        <v>43944.61</v>
      </c>
      <c r="D22481" s="11">
        <f t="shared" si="352"/>
        <v>5954052.6379999379</v>
      </c>
      <c r="E22481" s="30" t="s">
        <v>18143</v>
      </c>
    </row>
    <row r="22482" spans="1:5">
      <c r="B22482" s="21"/>
      <c r="C22482" s="21">
        <v>155232.23000000001</v>
      </c>
      <c r="D22482" s="11">
        <f t="shared" si="352"/>
        <v>6109284.8679999383</v>
      </c>
      <c r="E22482" s="30" t="s">
        <v>18144</v>
      </c>
    </row>
    <row r="22483" spans="1:5">
      <c r="A22483" s="19">
        <v>45315</v>
      </c>
      <c r="B22483" s="21"/>
      <c r="C22483" s="21">
        <v>147237.32999999999</v>
      </c>
      <c r="D22483" s="11">
        <f t="shared" si="352"/>
        <v>6256522.1979999384</v>
      </c>
      <c r="E22483" s="30" t="s">
        <v>15663</v>
      </c>
    </row>
    <row r="22484" spans="1:5">
      <c r="B22484" s="21">
        <v>-538351.81000000006</v>
      </c>
      <c r="C22484" s="21"/>
      <c r="D22484" s="11">
        <f t="shared" si="352"/>
        <v>5718170.3879999388</v>
      </c>
      <c r="E22484" s="30">
        <v>25001410465</v>
      </c>
    </row>
    <row r="22485" spans="1:5">
      <c r="B22485" s="21">
        <v>-21990.85</v>
      </c>
      <c r="C22485" s="21"/>
      <c r="D22485" s="11">
        <f t="shared" si="352"/>
        <v>5696179.5379999392</v>
      </c>
      <c r="E22485" s="30">
        <v>25001408949</v>
      </c>
    </row>
    <row r="22486" spans="1:5">
      <c r="B22486" s="21">
        <v>-194062.8</v>
      </c>
      <c r="C22486" s="21"/>
      <c r="D22486" s="11">
        <f t="shared" si="352"/>
        <v>5502116.7379999394</v>
      </c>
      <c r="E22486" s="30">
        <v>25001407128</v>
      </c>
    </row>
    <row r="22487" spans="1:5">
      <c r="B22487" s="21">
        <v>-15063.51</v>
      </c>
      <c r="C22487" s="21"/>
      <c r="D22487" s="11">
        <f t="shared" si="352"/>
        <v>5487053.2279999396</v>
      </c>
      <c r="E22487" s="30">
        <v>25001410453</v>
      </c>
    </row>
    <row r="22488" spans="1:5">
      <c r="B22488" s="22">
        <v>-57</v>
      </c>
      <c r="C22488" s="21"/>
      <c r="D22488" s="11">
        <f t="shared" si="352"/>
        <v>5486996.2279999396</v>
      </c>
      <c r="E22488" s="24" t="s">
        <v>24</v>
      </c>
    </row>
    <row r="22489" spans="1:5">
      <c r="A22489" s="19">
        <v>45316</v>
      </c>
      <c r="B22489" s="21">
        <v>-10000</v>
      </c>
      <c r="C22489" s="21"/>
      <c r="D22489" s="11">
        <f t="shared" si="352"/>
        <v>5476996.2279999396</v>
      </c>
      <c r="E22489" s="30" t="s">
        <v>18152</v>
      </c>
    </row>
    <row r="22490" spans="1:5">
      <c r="B22490" s="21"/>
      <c r="C22490" s="40">
        <v>24999041.100000001</v>
      </c>
      <c r="D22490" s="11">
        <f t="shared" si="352"/>
        <v>30476037.327999942</v>
      </c>
      <c r="E22490" s="30" t="s">
        <v>3716</v>
      </c>
    </row>
    <row r="22491" spans="1:5">
      <c r="B22491" s="21"/>
      <c r="C22491" s="21">
        <v>168926.53</v>
      </c>
      <c r="D22491" s="11">
        <f t="shared" si="352"/>
        <v>30644963.857999943</v>
      </c>
      <c r="E22491" s="30" t="s">
        <v>15663</v>
      </c>
    </row>
    <row r="22492" spans="1:5">
      <c r="B22492" s="21"/>
      <c r="C22492" s="22">
        <v>7000000</v>
      </c>
      <c r="D22492" s="11">
        <f t="shared" si="352"/>
        <v>37644963.857999943</v>
      </c>
      <c r="E22492" s="24" t="s">
        <v>54</v>
      </c>
    </row>
    <row r="22493" spans="1:5">
      <c r="B22493" s="21"/>
      <c r="C22493" s="40">
        <v>19999956</v>
      </c>
      <c r="D22493" s="11">
        <f t="shared" si="352"/>
        <v>57644919.857999943</v>
      </c>
      <c r="E22493" s="30" t="s">
        <v>3716</v>
      </c>
    </row>
    <row r="22494" spans="1:5">
      <c r="B22494" s="21"/>
      <c r="C22494" s="21">
        <v>22404.79</v>
      </c>
      <c r="D22494" s="11">
        <f t="shared" si="352"/>
        <v>57667324.647999942</v>
      </c>
      <c r="E22494" s="30" t="s">
        <v>18158</v>
      </c>
    </row>
    <row r="22495" spans="1:5">
      <c r="B22495" s="21"/>
      <c r="C22495" s="21">
        <v>149661.42000000001</v>
      </c>
      <c r="D22495" s="11">
        <f t="shared" si="352"/>
        <v>57816986.067999944</v>
      </c>
      <c r="E22495" s="30">
        <v>45842</v>
      </c>
    </row>
    <row r="22496" spans="1:5">
      <c r="B22496" s="21"/>
      <c r="C22496" s="21">
        <v>58746.61</v>
      </c>
      <c r="D22496" s="11">
        <f t="shared" si="352"/>
        <v>57875732.677999943</v>
      </c>
      <c r="E22496" s="30">
        <v>230238</v>
      </c>
    </row>
    <row r="22497" spans="1:5">
      <c r="B22497" s="21"/>
      <c r="C22497" s="21">
        <v>323182.2</v>
      </c>
      <c r="D22497" s="11">
        <f t="shared" si="352"/>
        <v>58198914.877999946</v>
      </c>
      <c r="E22497" s="30" t="s">
        <v>17573</v>
      </c>
    </row>
    <row r="22498" spans="1:5">
      <c r="B22498" s="21"/>
      <c r="C22498" s="21">
        <v>71481.94</v>
      </c>
      <c r="D22498" s="11">
        <f t="shared" si="352"/>
        <v>58270396.817999944</v>
      </c>
      <c r="E22498" s="30" t="s">
        <v>17573</v>
      </c>
    </row>
    <row r="22499" spans="1:5">
      <c r="B22499" s="21"/>
      <c r="C22499" s="21">
        <v>32373.78</v>
      </c>
      <c r="D22499" s="11">
        <f t="shared" si="352"/>
        <v>58302770.597999945</v>
      </c>
      <c r="E22499" s="30" t="s">
        <v>17573</v>
      </c>
    </row>
    <row r="22500" spans="1:5">
      <c r="B22500" s="21"/>
      <c r="C22500" s="21">
        <v>231653.7</v>
      </c>
      <c r="D22500" s="11">
        <f t="shared" si="352"/>
        <v>58534424.297999948</v>
      </c>
      <c r="E22500" s="30" t="s">
        <v>17573</v>
      </c>
    </row>
    <row r="22501" spans="1:5">
      <c r="B22501" s="21">
        <v>-31869.82</v>
      </c>
      <c r="C22501" s="21"/>
      <c r="D22501" s="11">
        <f t="shared" si="352"/>
        <v>58502554.477999948</v>
      </c>
      <c r="E22501" s="30">
        <v>25001410653</v>
      </c>
    </row>
    <row r="22502" spans="1:5">
      <c r="A22502" s="19">
        <v>45317</v>
      </c>
      <c r="B22502" s="21">
        <v>-3220.4</v>
      </c>
      <c r="C22502" s="21"/>
      <c r="D22502" s="11">
        <f t="shared" si="352"/>
        <v>58499334.077999949</v>
      </c>
      <c r="E22502" s="30" t="s">
        <v>18159</v>
      </c>
    </row>
    <row r="22503" spans="1:5">
      <c r="B22503" s="21">
        <v>-2525.84</v>
      </c>
      <c r="C22503" s="21"/>
      <c r="D22503" s="11">
        <f t="shared" si="352"/>
        <v>58496808.237999946</v>
      </c>
      <c r="E22503" s="30" t="s">
        <v>18160</v>
      </c>
    </row>
    <row r="22504" spans="1:5">
      <c r="B22504" s="22">
        <v>-14000000</v>
      </c>
      <c r="C22504" s="21"/>
      <c r="D22504" s="11">
        <f t="shared" si="352"/>
        <v>44496808.237999946</v>
      </c>
      <c r="E22504" s="24" t="s">
        <v>18161</v>
      </c>
    </row>
    <row r="22505" spans="1:5">
      <c r="B22505" s="21">
        <v>-193685.24</v>
      </c>
      <c r="C22505" s="21"/>
      <c r="D22505" s="11">
        <f t="shared" si="352"/>
        <v>44303122.997999944</v>
      </c>
      <c r="E22505" s="30" t="s">
        <v>18163</v>
      </c>
    </row>
    <row r="22506" spans="1:5">
      <c r="B22506" s="21"/>
      <c r="C22506" s="21">
        <v>234639.53</v>
      </c>
      <c r="D22506" s="11">
        <f t="shared" si="352"/>
        <v>44537762.527999945</v>
      </c>
      <c r="E22506" s="30" t="s">
        <v>18166</v>
      </c>
    </row>
    <row r="22507" spans="1:5">
      <c r="B22507" s="21"/>
      <c r="C22507" s="21">
        <v>129534.72</v>
      </c>
      <c r="D22507" s="11">
        <f t="shared" si="352"/>
        <v>44667297.247999944</v>
      </c>
      <c r="E22507" s="30">
        <v>202110</v>
      </c>
    </row>
    <row r="22508" spans="1:5">
      <c r="B22508" s="21"/>
      <c r="C22508" s="21">
        <v>158612.07</v>
      </c>
      <c r="D22508" s="11">
        <f t="shared" si="352"/>
        <v>44825909.317999944</v>
      </c>
      <c r="E22508" s="30" t="s">
        <v>18167</v>
      </c>
    </row>
    <row r="22509" spans="1:5">
      <c r="B22509" s="21"/>
      <c r="C22509" s="21">
        <v>325816.44</v>
      </c>
      <c r="D22509" s="11">
        <f t="shared" si="352"/>
        <v>45151725.757999942</v>
      </c>
      <c r="E22509" s="30">
        <v>46285</v>
      </c>
    </row>
    <row r="22510" spans="1:5">
      <c r="B22510" s="21"/>
      <c r="C22510" s="21">
        <v>31942.43</v>
      </c>
      <c r="D22510" s="11">
        <f t="shared" si="352"/>
        <v>45183668.187999941</v>
      </c>
      <c r="E22510" s="30">
        <v>202102</v>
      </c>
    </row>
    <row r="22511" spans="1:5">
      <c r="B22511" s="21"/>
      <c r="C22511" s="21">
        <v>103071.41</v>
      </c>
      <c r="D22511" s="11">
        <f t="shared" si="352"/>
        <v>45286739.597999938</v>
      </c>
      <c r="E22511" s="30">
        <v>46298</v>
      </c>
    </row>
    <row r="22512" spans="1:5">
      <c r="B22512" s="21">
        <v>-243118.03</v>
      </c>
      <c r="C22512" s="21"/>
      <c r="D22512" s="11">
        <f t="shared" si="352"/>
        <v>45043621.567999937</v>
      </c>
      <c r="E22512" s="30">
        <v>25001355285</v>
      </c>
    </row>
    <row r="22513" spans="2:5">
      <c r="B22513" s="21">
        <v>-244303.69</v>
      </c>
      <c r="C22513" s="21"/>
      <c r="D22513" s="11">
        <f t="shared" si="352"/>
        <v>44799317.877999939</v>
      </c>
      <c r="E22513" s="30">
        <v>25001407211</v>
      </c>
    </row>
    <row r="22514" spans="2:5">
      <c r="B22514" s="21">
        <v>-232230.75</v>
      </c>
      <c r="C22514" s="21"/>
      <c r="D22514" s="11">
        <f t="shared" si="352"/>
        <v>44567087.127999939</v>
      </c>
      <c r="E22514" s="30">
        <v>25001410639</v>
      </c>
    </row>
    <row r="22515" spans="2:5">
      <c r="B22515" s="21">
        <v>-316615.87</v>
      </c>
      <c r="C22515" s="21"/>
      <c r="D22515" s="11">
        <f t="shared" si="352"/>
        <v>44250471.257999942</v>
      </c>
      <c r="E22515" s="30">
        <v>25001410627</v>
      </c>
    </row>
    <row r="22516" spans="2:5">
      <c r="B22516" s="21">
        <v>-154725.95000000001</v>
      </c>
      <c r="C22516" s="21"/>
      <c r="D22516" s="11">
        <f t="shared" si="352"/>
        <v>44095745.307999939</v>
      </c>
      <c r="E22516" s="30">
        <v>25001410641</v>
      </c>
    </row>
    <row r="22517" spans="2:5">
      <c r="B22517" s="21">
        <v>-579674.22</v>
      </c>
      <c r="C22517" s="21"/>
      <c r="D22517" s="11">
        <f t="shared" si="352"/>
        <v>43516071.08799994</v>
      </c>
      <c r="E22517" s="30">
        <v>25001410477</v>
      </c>
    </row>
    <row r="22518" spans="2:5">
      <c r="B22518" s="21">
        <v>-21957.78</v>
      </c>
      <c r="C22518" s="21"/>
      <c r="D22518" s="11">
        <f t="shared" si="352"/>
        <v>43494113.307999939</v>
      </c>
      <c r="E22518" s="30">
        <v>25501410427</v>
      </c>
    </row>
    <row r="22519" spans="2:5">
      <c r="B22519" s="21">
        <v>-14624.79</v>
      </c>
      <c r="C22519" s="21"/>
      <c r="D22519" s="11">
        <f t="shared" si="352"/>
        <v>43479488.51799994</v>
      </c>
      <c r="E22519" s="32" t="s">
        <v>18184</v>
      </c>
    </row>
    <row r="22520" spans="2:5">
      <c r="B22520" s="21">
        <v>-181411.18</v>
      </c>
      <c r="C22520" s="21"/>
      <c r="D22520" s="11">
        <f t="shared" si="352"/>
        <v>43298077.33799994</v>
      </c>
      <c r="E22520" s="30">
        <v>25001410441</v>
      </c>
    </row>
    <row r="22521" spans="2:5">
      <c r="B22521" s="21">
        <v>-7683.82</v>
      </c>
      <c r="C22521" s="21"/>
      <c r="D22521" s="11">
        <f t="shared" si="352"/>
        <v>43290393.51799994</v>
      </c>
      <c r="E22521" s="30">
        <v>25001410308</v>
      </c>
    </row>
    <row r="22522" spans="2:5">
      <c r="B22522" s="21">
        <v>-185240.89</v>
      </c>
      <c r="C22522" s="21"/>
      <c r="D22522" s="11">
        <f t="shared" si="352"/>
        <v>43105152.627999939</v>
      </c>
      <c r="E22522" s="30">
        <v>25001410291</v>
      </c>
    </row>
    <row r="22523" spans="2:5">
      <c r="B22523" s="21">
        <v>-281169.93</v>
      </c>
      <c r="C22523" s="21"/>
      <c r="D22523" s="11">
        <f t="shared" si="352"/>
        <v>42823982.697999939</v>
      </c>
      <c r="E22523" s="30">
        <v>25001410334</v>
      </c>
    </row>
    <row r="22524" spans="2:5">
      <c r="B22524" s="21">
        <v>-126589.54</v>
      </c>
      <c r="C22524" s="21"/>
      <c r="D22524" s="11">
        <f t="shared" si="352"/>
        <v>42697393.15799994</v>
      </c>
      <c r="E22524" s="30">
        <v>25001410665</v>
      </c>
    </row>
    <row r="22525" spans="2:5">
      <c r="B22525" s="21">
        <v>-99663.06</v>
      </c>
      <c r="C22525" s="21"/>
      <c r="D22525" s="11">
        <f t="shared" si="352"/>
        <v>42597730.097999938</v>
      </c>
      <c r="E22525" s="30">
        <v>25001410615</v>
      </c>
    </row>
    <row r="22526" spans="2:5">
      <c r="B22526" s="21">
        <v>-110683.52</v>
      </c>
      <c r="C22526" s="21"/>
      <c r="D22526" s="11">
        <f t="shared" si="352"/>
        <v>42487046.577999935</v>
      </c>
      <c r="E22526" s="30">
        <v>25001399166</v>
      </c>
    </row>
    <row r="22527" spans="2:5">
      <c r="B22527" s="21">
        <v>-14553.89</v>
      </c>
      <c r="C22527" s="21"/>
      <c r="D22527" s="11">
        <f t="shared" si="352"/>
        <v>42472492.687999934</v>
      </c>
      <c r="E22527" s="30">
        <v>25001407209</v>
      </c>
    </row>
    <row r="22528" spans="2:5">
      <c r="B22528" s="21"/>
      <c r="C22528" s="21">
        <v>125898.32</v>
      </c>
      <c r="D22528" s="11">
        <f t="shared" si="352"/>
        <v>42598391.007999934</v>
      </c>
      <c r="E22528" s="30" t="s">
        <v>17573</v>
      </c>
    </row>
    <row r="22529" spans="1:5">
      <c r="A22529" s="19">
        <v>45320</v>
      </c>
      <c r="B22529" s="21">
        <v>-29888562.32</v>
      </c>
      <c r="C22529" s="21"/>
      <c r="D22529" s="11">
        <f t="shared" si="352"/>
        <v>12709828.687999934</v>
      </c>
      <c r="E22529" s="30">
        <v>25001351887</v>
      </c>
    </row>
    <row r="22530" spans="1:5">
      <c r="B22530" s="21">
        <v>-132976.32999999999</v>
      </c>
      <c r="C22530" s="21"/>
      <c r="D22530" s="11">
        <f t="shared" si="352"/>
        <v>12576852.357999934</v>
      </c>
      <c r="E22530" s="30">
        <v>25001411543</v>
      </c>
    </row>
    <row r="22531" spans="1:5">
      <c r="B22531" s="21">
        <v>-104577.73</v>
      </c>
      <c r="C22531" s="21"/>
      <c r="D22531" s="11">
        <f t="shared" si="352"/>
        <v>12472274.627999933</v>
      </c>
      <c r="E22531" s="30">
        <v>25001410277</v>
      </c>
    </row>
    <row r="22532" spans="1:5">
      <c r="B22532" s="21">
        <v>-90391.57</v>
      </c>
      <c r="C22532" s="21"/>
      <c r="D22532" s="11">
        <f t="shared" si="352"/>
        <v>12381883.057999933</v>
      </c>
      <c r="E22532" s="30">
        <v>25001410265</v>
      </c>
    </row>
    <row r="22533" spans="1:5">
      <c r="B22533" s="21">
        <v>-113015.73</v>
      </c>
      <c r="C22533" s="21"/>
      <c r="D22533" s="11">
        <f t="shared" si="352"/>
        <v>12268867.327999933</v>
      </c>
      <c r="E22533" s="30">
        <v>25001411555</v>
      </c>
    </row>
    <row r="22534" spans="1:5">
      <c r="B22534" s="21"/>
      <c r="C22534" s="21">
        <v>92516.71</v>
      </c>
      <c r="D22534" s="11">
        <f t="shared" si="352"/>
        <v>12361384.037999934</v>
      </c>
      <c r="E22534" s="30">
        <v>202058</v>
      </c>
    </row>
    <row r="22535" spans="1:5">
      <c r="B22535" s="21"/>
      <c r="C22535" s="21">
        <v>108585.04</v>
      </c>
      <c r="D22535" s="11">
        <f t="shared" si="352"/>
        <v>12469969.077999933</v>
      </c>
      <c r="E22535" s="30">
        <v>202064</v>
      </c>
    </row>
    <row r="22536" spans="1:5">
      <c r="B22536" s="21"/>
      <c r="C22536" s="21">
        <v>546196.47999999998</v>
      </c>
      <c r="D22536" s="11">
        <f t="shared" si="352"/>
        <v>13016165.557999933</v>
      </c>
      <c r="E22536" s="30" t="s">
        <v>18188</v>
      </c>
    </row>
    <row r="22537" spans="1:5">
      <c r="A22537" s="19">
        <v>45321</v>
      </c>
      <c r="B22537" s="21">
        <v>-319363.59000000003</v>
      </c>
      <c r="C22537" s="21"/>
      <c r="D22537" s="11">
        <f t="shared" si="352"/>
        <v>12696801.967999933</v>
      </c>
      <c r="E22537" s="30">
        <v>25001412152</v>
      </c>
    </row>
    <row r="22538" spans="1:5">
      <c r="B22538" s="21">
        <v>-72747.23</v>
      </c>
      <c r="C22538" s="21"/>
      <c r="D22538" s="11">
        <f t="shared" si="352"/>
        <v>12624054.737999933</v>
      </c>
      <c r="E22538" s="30">
        <v>25001411567</v>
      </c>
    </row>
    <row r="22539" spans="1:5">
      <c r="B22539" s="21"/>
      <c r="C22539" s="21">
        <v>73414.11</v>
      </c>
      <c r="D22539" s="11">
        <f t="shared" si="352"/>
        <v>12697468.847999932</v>
      </c>
      <c r="E22539" s="30" t="s">
        <v>18189</v>
      </c>
    </row>
    <row r="22540" spans="1:5">
      <c r="B22540" s="21"/>
      <c r="C22540" s="21">
        <v>290934.40999999997</v>
      </c>
      <c r="D22540" s="11">
        <f t="shared" si="352"/>
        <v>12988403.257999932</v>
      </c>
      <c r="E22540" s="30" t="s">
        <v>18190</v>
      </c>
    </row>
    <row r="22541" spans="1:5">
      <c r="B22541" s="21"/>
      <c r="C22541" s="21">
        <v>285449.27</v>
      </c>
      <c r="D22541" s="11">
        <f t="shared" si="352"/>
        <v>13273852.527999932</v>
      </c>
      <c r="E22541" s="30" t="s">
        <v>18191</v>
      </c>
    </row>
    <row r="22542" spans="1:5">
      <c r="B22542" s="21"/>
      <c r="C22542" s="21">
        <v>116771.36</v>
      </c>
      <c r="D22542" s="11">
        <f t="shared" si="352"/>
        <v>13390623.887999931</v>
      </c>
      <c r="E22542" s="30" t="s">
        <v>18192</v>
      </c>
    </row>
    <row r="22543" spans="1:5">
      <c r="B22543" s="21"/>
      <c r="C22543" s="40">
        <v>1672091</v>
      </c>
      <c r="D22543" s="11">
        <f t="shared" ref="D22543:D22606" si="353">D22542+B22543+C22543</f>
        <v>15062714.887999931</v>
      </c>
      <c r="E22543" s="30" t="s">
        <v>18243</v>
      </c>
    </row>
    <row r="22544" spans="1:5">
      <c r="B22544" s="21">
        <v>-282220.78999999998</v>
      </c>
      <c r="C22544" s="21"/>
      <c r="D22544" s="11">
        <f t="shared" si="353"/>
        <v>14780494.097999932</v>
      </c>
      <c r="E22544" s="30">
        <v>25001411612</v>
      </c>
    </row>
    <row r="22545" spans="1:5">
      <c r="A22545" s="19">
        <v>45322</v>
      </c>
      <c r="B22545" s="21">
        <v>-256838.56</v>
      </c>
      <c r="C22545" s="21"/>
      <c r="D22545" s="11">
        <f t="shared" si="353"/>
        <v>14523655.537999932</v>
      </c>
      <c r="E22545" s="30" t="s">
        <v>18205</v>
      </c>
    </row>
    <row r="22546" spans="1:5">
      <c r="B22546" s="21">
        <v>-25629.25</v>
      </c>
      <c r="C22546" s="21"/>
      <c r="D22546" s="11">
        <f t="shared" si="353"/>
        <v>14498026.287999932</v>
      </c>
      <c r="E22546" s="30">
        <v>25001353631</v>
      </c>
    </row>
    <row r="22547" spans="1:5">
      <c r="B22547" s="21"/>
      <c r="C22547" s="40">
        <v>33662479.270000003</v>
      </c>
      <c r="D22547" s="11">
        <f t="shared" si="353"/>
        <v>48160505.557999939</v>
      </c>
      <c r="E22547" s="30" t="s">
        <v>3716</v>
      </c>
    </row>
    <row r="22548" spans="1:5">
      <c r="B22548" s="21">
        <v>-29196.95</v>
      </c>
      <c r="C22548" s="21"/>
      <c r="D22548" s="11">
        <f t="shared" si="353"/>
        <v>48131308.607999936</v>
      </c>
      <c r="E22548" s="30">
        <v>25001411531</v>
      </c>
    </row>
    <row r="22549" spans="1:5">
      <c r="B22549" s="21">
        <v>-153335.31</v>
      </c>
      <c r="C22549" s="21"/>
      <c r="D22549" s="11">
        <f t="shared" si="353"/>
        <v>47977973.297999933</v>
      </c>
      <c r="E22549" s="30">
        <v>25001412245</v>
      </c>
    </row>
    <row r="22550" spans="1:5">
      <c r="B22550" s="21">
        <v>-28136.35</v>
      </c>
      <c r="C22550" s="21"/>
      <c r="D22550" s="11">
        <f t="shared" si="353"/>
        <v>47949836.947999932</v>
      </c>
      <c r="E22550" s="30">
        <v>25001412540</v>
      </c>
    </row>
    <row r="22551" spans="1:5">
      <c r="B22551" s="21">
        <v>-334226.73</v>
      </c>
      <c r="C22551" s="21"/>
      <c r="D22551" s="11">
        <f t="shared" si="353"/>
        <v>47615610.217999935</v>
      </c>
      <c r="E22551" s="30">
        <v>25001412526</v>
      </c>
    </row>
    <row r="22552" spans="1:5">
      <c r="B22552" s="22">
        <v>-353.96</v>
      </c>
      <c r="C22552" s="21"/>
      <c r="D22552" s="11">
        <f t="shared" si="353"/>
        <v>47615256.257999934</v>
      </c>
      <c r="E22552" s="24" t="s">
        <v>24</v>
      </c>
    </row>
    <row r="22553" spans="1:5">
      <c r="A22553" s="19">
        <v>45323</v>
      </c>
      <c r="B22553" s="22">
        <v>-23500000</v>
      </c>
      <c r="C22553" s="21"/>
      <c r="D22553" s="11">
        <f t="shared" si="353"/>
        <v>24115256.257999934</v>
      </c>
      <c r="E22553" s="24" t="s">
        <v>16851</v>
      </c>
    </row>
    <row r="22554" spans="1:5">
      <c r="B22554" s="21"/>
      <c r="C22554" s="21">
        <v>97976.99</v>
      </c>
      <c r="D22554" s="11">
        <f t="shared" si="353"/>
        <v>24213233.247999933</v>
      </c>
      <c r="E22554" s="30" t="s">
        <v>17573</v>
      </c>
    </row>
    <row r="22555" spans="1:5">
      <c r="B22555" s="21"/>
      <c r="C22555" s="21">
        <v>70328.399999999994</v>
      </c>
      <c r="D22555" s="11">
        <f t="shared" si="353"/>
        <v>24283561.647999931</v>
      </c>
      <c r="E22555" s="30" t="s">
        <v>17573</v>
      </c>
    </row>
    <row r="22556" spans="1:5">
      <c r="B22556" s="21">
        <v>-39728.199999999997</v>
      </c>
      <c r="C22556" s="21"/>
      <c r="D22556" s="11">
        <f t="shared" si="353"/>
        <v>24243833.447999932</v>
      </c>
      <c r="E22556" s="30">
        <v>25001406614</v>
      </c>
    </row>
    <row r="22557" spans="1:5">
      <c r="B22557" s="21">
        <v>-43211.08</v>
      </c>
      <c r="C22557" s="21"/>
      <c r="D22557" s="11">
        <f t="shared" si="353"/>
        <v>24200622.367999934</v>
      </c>
      <c r="E22557" s="30">
        <v>25001407223</v>
      </c>
    </row>
    <row r="22558" spans="1:5">
      <c r="B22558" s="21">
        <v>-284380.27</v>
      </c>
      <c r="C22558" s="21"/>
      <c r="D22558" s="11">
        <f t="shared" si="353"/>
        <v>23916242.097999934</v>
      </c>
      <c r="E22558" s="30">
        <v>25001412140</v>
      </c>
    </row>
    <row r="22559" spans="1:5">
      <c r="B22559" s="21">
        <v>-64861.14</v>
      </c>
      <c r="C22559" s="21"/>
      <c r="D22559" s="11">
        <f t="shared" si="353"/>
        <v>23851380.957999934</v>
      </c>
      <c r="E22559" s="30">
        <v>25001412726</v>
      </c>
    </row>
    <row r="22560" spans="1:5">
      <c r="B22560" s="21">
        <v>-251455.9</v>
      </c>
      <c r="C22560" s="21"/>
      <c r="D22560" s="11">
        <f t="shared" si="353"/>
        <v>23599925.057999935</v>
      </c>
      <c r="E22560" s="30">
        <v>25001412902</v>
      </c>
    </row>
    <row r="22561" spans="1:5">
      <c r="B22561" s="21">
        <v>-161654.72</v>
      </c>
      <c r="D22561" s="11">
        <f t="shared" si="353"/>
        <v>23438270.337999936</v>
      </c>
      <c r="E22561" s="30">
        <v>25001412938</v>
      </c>
    </row>
    <row r="22562" spans="1:5">
      <c r="B22562" s="21">
        <v>-142605.20000000001</v>
      </c>
      <c r="D22562" s="11">
        <f t="shared" si="353"/>
        <v>23295665.137999937</v>
      </c>
      <c r="E22562" s="30">
        <v>25001412269</v>
      </c>
    </row>
    <row r="22563" spans="1:5">
      <c r="B22563" s="21">
        <v>-41220.76</v>
      </c>
      <c r="D22563" s="11">
        <f t="shared" si="353"/>
        <v>23254444.377999935</v>
      </c>
      <c r="E22563" s="30">
        <v>25001412538</v>
      </c>
    </row>
    <row r="22564" spans="1:5">
      <c r="B22564" s="21">
        <v>-266495.86</v>
      </c>
      <c r="D22564" s="11">
        <f t="shared" si="353"/>
        <v>22987948.517999936</v>
      </c>
      <c r="E22564" s="30">
        <v>25001412271</v>
      </c>
    </row>
    <row r="22565" spans="1:5">
      <c r="B22565" s="21"/>
      <c r="C22565" s="21">
        <v>41872.800000000003</v>
      </c>
      <c r="D22565" s="11">
        <f t="shared" si="353"/>
        <v>23029821.317999937</v>
      </c>
      <c r="E22565" s="30" t="s">
        <v>18219</v>
      </c>
    </row>
    <row r="22566" spans="1:5">
      <c r="B22566" s="21"/>
      <c r="C22566" s="21">
        <v>282429.93</v>
      </c>
      <c r="D22566" s="11">
        <f t="shared" si="353"/>
        <v>23312251.247999936</v>
      </c>
      <c r="E22566" s="30" t="s">
        <v>18220</v>
      </c>
    </row>
    <row r="22567" spans="1:5">
      <c r="B22567" s="21"/>
      <c r="C22567" s="21">
        <v>66637.56</v>
      </c>
      <c r="D22567" s="11">
        <f t="shared" si="353"/>
        <v>23378888.807999935</v>
      </c>
      <c r="E22567" s="30" t="s">
        <v>18221</v>
      </c>
    </row>
    <row r="22568" spans="1:5">
      <c r="B22568" s="21"/>
      <c r="C22568" s="21">
        <v>158994.06</v>
      </c>
      <c r="D22568" s="11">
        <f t="shared" si="353"/>
        <v>23537882.867999934</v>
      </c>
      <c r="E22568" s="30" t="s">
        <v>18222</v>
      </c>
    </row>
    <row r="22569" spans="1:5">
      <c r="B22569" s="21"/>
      <c r="C22569" s="21">
        <v>147171.07999999999</v>
      </c>
      <c r="D22569" s="11">
        <f t="shared" si="353"/>
        <v>23685053.947999932</v>
      </c>
      <c r="E22569" s="30" t="s">
        <v>18223</v>
      </c>
    </row>
    <row r="22570" spans="1:5">
      <c r="A22570" s="19">
        <v>45324</v>
      </c>
      <c r="B22570" s="21"/>
      <c r="C22570" s="21">
        <v>472410.73</v>
      </c>
      <c r="D22570" s="11">
        <f t="shared" si="353"/>
        <v>24157464.677999932</v>
      </c>
      <c r="E22570" s="30">
        <v>46318</v>
      </c>
    </row>
    <row r="22571" spans="1:5">
      <c r="B22571" s="21"/>
      <c r="C22571" s="21">
        <v>406724.68</v>
      </c>
      <c r="D22571" s="11">
        <f t="shared" si="353"/>
        <v>24564189.357999932</v>
      </c>
      <c r="E22571" s="30">
        <v>46384</v>
      </c>
    </row>
    <row r="22572" spans="1:5">
      <c r="B22572" s="21"/>
      <c r="C22572" s="21">
        <v>451383.9</v>
      </c>
      <c r="D22572" s="11">
        <f t="shared" si="353"/>
        <v>25015573.257999931</v>
      </c>
      <c r="E22572" s="30">
        <v>202086</v>
      </c>
    </row>
    <row r="22573" spans="1:5">
      <c r="B22573" s="21"/>
      <c r="C22573" s="21">
        <v>567260.98</v>
      </c>
      <c r="D22573" s="11">
        <f t="shared" si="353"/>
        <v>25582834.237999931</v>
      </c>
      <c r="E22573" s="30" t="s">
        <v>18226</v>
      </c>
    </row>
    <row r="22574" spans="1:5">
      <c r="B22574" s="21"/>
      <c r="C22574" s="21">
        <v>73322.850000000006</v>
      </c>
      <c r="D22574" s="11">
        <f t="shared" si="353"/>
        <v>25656157.087999932</v>
      </c>
      <c r="E22574" s="30">
        <v>202137</v>
      </c>
    </row>
    <row r="22575" spans="1:5">
      <c r="B22575" s="21"/>
      <c r="C22575" s="21">
        <v>276636.67</v>
      </c>
      <c r="D22575" s="11">
        <f t="shared" si="353"/>
        <v>25932793.757999934</v>
      </c>
      <c r="E22575" s="30">
        <v>202128</v>
      </c>
    </row>
    <row r="22576" spans="1:5">
      <c r="B22576" s="21"/>
      <c r="C22576" s="21">
        <v>24440.7</v>
      </c>
      <c r="D22576" s="11">
        <f t="shared" si="353"/>
        <v>25957234.457999934</v>
      </c>
      <c r="E22576" s="30" t="s">
        <v>18227</v>
      </c>
    </row>
    <row r="22577" spans="1:5">
      <c r="B22577" s="21"/>
      <c r="C22577" s="21">
        <v>260905.77</v>
      </c>
      <c r="D22577" s="11">
        <f t="shared" si="353"/>
        <v>26218140.227999933</v>
      </c>
      <c r="E22577" s="30" t="s">
        <v>18228</v>
      </c>
    </row>
    <row r="22578" spans="1:5">
      <c r="B22578" s="21">
        <v>-161053.79</v>
      </c>
      <c r="C22578" s="21"/>
      <c r="D22578" s="11">
        <f t="shared" si="353"/>
        <v>26057086.437999934</v>
      </c>
      <c r="E22578" s="30">
        <v>25001358248</v>
      </c>
    </row>
    <row r="22579" spans="1:5">
      <c r="B22579" s="21">
        <v>-3482797.24</v>
      </c>
      <c r="C22579" s="21"/>
      <c r="D22579" s="11">
        <f t="shared" si="353"/>
        <v>22574289.197999932</v>
      </c>
      <c r="E22579" s="30">
        <v>25001353631</v>
      </c>
    </row>
    <row r="22580" spans="1:5">
      <c r="B22580" s="21">
        <v>-9028176.9600000009</v>
      </c>
      <c r="C22580" s="21"/>
      <c r="D22580" s="11">
        <f t="shared" si="353"/>
        <v>13546112.237999931</v>
      </c>
      <c r="E22580" s="30">
        <v>25001355285</v>
      </c>
    </row>
    <row r="22581" spans="1:5">
      <c r="B22581" s="21">
        <v>-456058.71</v>
      </c>
      <c r="D22581" s="11">
        <f t="shared" si="353"/>
        <v>13090053.52799993</v>
      </c>
      <c r="E22581" s="30">
        <v>25001412883</v>
      </c>
    </row>
    <row r="22582" spans="1:5">
      <c r="B22582" s="21">
        <v>-24355.66</v>
      </c>
      <c r="D22582" s="11">
        <f t="shared" si="353"/>
        <v>13065697.86799993</v>
      </c>
      <c r="E22582" s="30">
        <v>25001412871</v>
      </c>
    </row>
    <row r="22583" spans="1:5">
      <c r="B22583" s="21">
        <v>-550816.26</v>
      </c>
      <c r="D22583" s="11">
        <f t="shared" si="353"/>
        <v>12514881.60799993</v>
      </c>
      <c r="E22583" s="30">
        <v>25001412940</v>
      </c>
    </row>
    <row r="22584" spans="1:5">
      <c r="B22584" s="21">
        <v>-71753.210000000006</v>
      </c>
      <c r="D22584" s="11">
        <f t="shared" si="353"/>
        <v>12443128.397999929</v>
      </c>
      <c r="E22584" s="30">
        <v>25001412926</v>
      </c>
    </row>
    <row r="22585" spans="1:5">
      <c r="B22585" s="21">
        <v>-270109.02</v>
      </c>
      <c r="D22585" s="11">
        <f t="shared" si="353"/>
        <v>12173019.37799993</v>
      </c>
      <c r="E22585" s="30">
        <v>25001412914</v>
      </c>
    </row>
    <row r="22586" spans="1:5">
      <c r="B22586" s="21">
        <v>-396432.77</v>
      </c>
      <c r="D22586" s="11">
        <f t="shared" si="353"/>
        <v>11776586.60799993</v>
      </c>
      <c r="E22586" s="30">
        <v>25001412895</v>
      </c>
    </row>
    <row r="22587" spans="1:5">
      <c r="B22587" s="21">
        <v>-436279.53</v>
      </c>
      <c r="D22587" s="11">
        <f t="shared" si="353"/>
        <v>11340307.077999931</v>
      </c>
      <c r="E22587" s="30">
        <v>25001412495</v>
      </c>
    </row>
    <row r="22588" spans="1:5">
      <c r="B22588" s="21">
        <v>-283262.82</v>
      </c>
      <c r="D22588" s="11">
        <f t="shared" si="353"/>
        <v>11057044.257999931</v>
      </c>
      <c r="E22588" s="30">
        <v>25001410322</v>
      </c>
    </row>
    <row r="22589" spans="1:5">
      <c r="A22589" s="19">
        <v>45327</v>
      </c>
      <c r="B22589" s="21"/>
      <c r="C22589" s="21">
        <v>1055987.55</v>
      </c>
      <c r="D22589" s="11">
        <f t="shared" si="353"/>
        <v>12113031.807999931</v>
      </c>
      <c r="E22589" s="30" t="s">
        <v>13285</v>
      </c>
    </row>
    <row r="22590" spans="1:5">
      <c r="B22590" s="21"/>
      <c r="C22590" s="40">
        <v>5599956</v>
      </c>
      <c r="D22590" s="11">
        <f t="shared" si="353"/>
        <v>17712987.807999931</v>
      </c>
      <c r="E22590" s="30" t="s">
        <v>17242</v>
      </c>
    </row>
    <row r="22591" spans="1:5">
      <c r="B22591" s="21"/>
      <c r="C22591" s="21">
        <v>423672.6</v>
      </c>
      <c r="D22591" s="11">
        <f t="shared" si="353"/>
        <v>18136660.407999933</v>
      </c>
      <c r="E22591" s="30" t="s">
        <v>17573</v>
      </c>
    </row>
    <row r="22592" spans="1:5">
      <c r="B22592" s="21">
        <v>-99141.8</v>
      </c>
      <c r="C22592" s="21"/>
      <c r="D22592" s="11">
        <f t="shared" si="353"/>
        <v>18037518.607999932</v>
      </c>
      <c r="E22592" s="30">
        <v>25001412445</v>
      </c>
    </row>
    <row r="22593" spans="1:5">
      <c r="B22593" s="21">
        <v>-111712.23</v>
      </c>
      <c r="C22593" s="21"/>
      <c r="D22593" s="11">
        <f t="shared" si="353"/>
        <v>17925806.377999932</v>
      </c>
      <c r="E22593" s="30">
        <v>25001414263</v>
      </c>
    </row>
    <row r="22594" spans="1:5">
      <c r="B22594" s="21">
        <v>-27823.1</v>
      </c>
      <c r="C22594" s="21"/>
      <c r="D22594" s="11">
        <f t="shared" si="353"/>
        <v>17897983.27799993</v>
      </c>
      <c r="E22594" s="30">
        <v>25001412469</v>
      </c>
    </row>
    <row r="22595" spans="1:5">
      <c r="B22595" s="21">
        <v>-91231.38</v>
      </c>
      <c r="C22595" s="21"/>
      <c r="D22595" s="11">
        <f t="shared" si="353"/>
        <v>17806751.897999931</v>
      </c>
      <c r="E22595" s="30">
        <v>25001412471</v>
      </c>
    </row>
    <row r="22596" spans="1:5">
      <c r="B22596" s="21">
        <v>-543432.99</v>
      </c>
      <c r="C22596" s="21"/>
      <c r="D22596" s="11">
        <f t="shared" si="353"/>
        <v>17263318.907999933</v>
      </c>
      <c r="E22596" s="30">
        <v>25001412502</v>
      </c>
    </row>
    <row r="22597" spans="1:5">
      <c r="B22597" s="21">
        <v>-237700.09</v>
      </c>
      <c r="C22597" s="21"/>
      <c r="D22597" s="11">
        <f t="shared" si="353"/>
        <v>17025618.817999933</v>
      </c>
      <c r="E22597" s="30">
        <v>25001412514</v>
      </c>
    </row>
    <row r="22598" spans="1:5">
      <c r="B22598" s="21">
        <v>-99391.66</v>
      </c>
      <c r="C22598" s="21"/>
      <c r="D22598" s="11">
        <f t="shared" si="353"/>
        <v>16926227.157999933</v>
      </c>
      <c r="E22598" s="30">
        <v>25001412764</v>
      </c>
    </row>
    <row r="22599" spans="1:5">
      <c r="B22599" s="21">
        <v>-13029.7</v>
      </c>
      <c r="C22599" s="21"/>
      <c r="D22599" s="11">
        <f t="shared" si="353"/>
        <v>16913197.457999934</v>
      </c>
      <c r="E22599" s="30">
        <v>25001412564</v>
      </c>
    </row>
    <row r="22600" spans="1:5">
      <c r="A22600" s="19">
        <v>45328</v>
      </c>
      <c r="B22600" s="21"/>
      <c r="C22600" s="40">
        <v>1959966</v>
      </c>
      <c r="D22600" s="11">
        <f t="shared" si="353"/>
        <v>18873163.457999934</v>
      </c>
      <c r="E22600" s="30" t="s">
        <v>18281</v>
      </c>
    </row>
    <row r="22601" spans="1:5">
      <c r="B22601" s="21">
        <v>-26006.400000000001</v>
      </c>
      <c r="D22601" s="11">
        <f t="shared" si="353"/>
        <v>18847157.057999935</v>
      </c>
      <c r="E22601" s="30">
        <v>25001413711</v>
      </c>
    </row>
    <row r="22602" spans="1:5">
      <c r="B22602" s="21">
        <v>-222432.62</v>
      </c>
      <c r="D22602" s="11">
        <f t="shared" si="353"/>
        <v>18624724.437999934</v>
      </c>
      <c r="E22602" s="30">
        <v>25001414970</v>
      </c>
    </row>
    <row r="22603" spans="1:5">
      <c r="B22603" s="21">
        <v>-561896.81999999995</v>
      </c>
      <c r="D22603" s="11">
        <f t="shared" si="353"/>
        <v>18062827.617999934</v>
      </c>
      <c r="E22603" s="30">
        <v>25001414394</v>
      </c>
    </row>
    <row r="22604" spans="1:5">
      <c r="B22604" s="21">
        <v>-72891.69</v>
      </c>
      <c r="D22604" s="11">
        <f t="shared" si="353"/>
        <v>17989935.927999932</v>
      </c>
      <c r="E22604" s="30">
        <v>25001412552</v>
      </c>
    </row>
    <row r="22605" spans="1:5">
      <c r="B22605" s="21">
        <v>-568775.76</v>
      </c>
      <c r="D22605" s="11">
        <f t="shared" si="353"/>
        <v>17421160.167999931</v>
      </c>
      <c r="E22605" s="30">
        <v>25001414356</v>
      </c>
    </row>
    <row r="22606" spans="1:5">
      <c r="B22606" s="21">
        <v>-299364.37</v>
      </c>
      <c r="D22606" s="11">
        <f t="shared" si="353"/>
        <v>17121795.79799993</v>
      </c>
      <c r="E22606" s="30">
        <v>25001414401</v>
      </c>
    </row>
    <row r="22607" spans="1:5">
      <c r="B22607" s="21"/>
      <c r="C22607" s="21">
        <v>28264.68</v>
      </c>
      <c r="D22607" s="11">
        <f t="shared" ref="D22607:D22671" si="354">D22606+B22607+C22607</f>
        <v>17150060.477999929</v>
      </c>
      <c r="E22607" s="30" t="s">
        <v>18237</v>
      </c>
    </row>
    <row r="22608" spans="1:5">
      <c r="B22608" s="21"/>
      <c r="C22608" s="21">
        <v>577600.81999999995</v>
      </c>
      <c r="D22608" s="11">
        <f t="shared" si="354"/>
        <v>17727661.29799993</v>
      </c>
      <c r="E22608" s="30" t="s">
        <v>18238</v>
      </c>
    </row>
    <row r="22609" spans="1:5">
      <c r="B22609" s="21"/>
      <c r="C22609" s="21">
        <v>583590.52</v>
      </c>
      <c r="D22609" s="11">
        <f t="shared" si="354"/>
        <v>18311251.817999929</v>
      </c>
      <c r="E22609" s="30" t="s">
        <v>18239</v>
      </c>
    </row>
    <row r="22610" spans="1:5">
      <c r="B22610" s="21"/>
      <c r="C22610" s="21">
        <v>339957.06</v>
      </c>
      <c r="D22610" s="11">
        <f t="shared" si="354"/>
        <v>18651208.877999928</v>
      </c>
      <c r="E22610" s="30" t="s">
        <v>18240</v>
      </c>
    </row>
    <row r="22611" spans="1:5">
      <c r="B22611" s="21"/>
      <c r="C22611" s="21">
        <v>308226.32</v>
      </c>
      <c r="D22611" s="11">
        <f t="shared" si="354"/>
        <v>18959435.197999928</v>
      </c>
      <c r="E22611" s="30">
        <v>202039</v>
      </c>
    </row>
    <row r="22612" spans="1:5">
      <c r="B22612" s="21"/>
      <c r="C22612" s="21">
        <v>73562.53</v>
      </c>
      <c r="D22612" s="11">
        <f t="shared" si="354"/>
        <v>19032997.727999929</v>
      </c>
      <c r="E22612" s="30" t="s">
        <v>18241</v>
      </c>
    </row>
    <row r="22613" spans="1:5">
      <c r="A22613" s="19">
        <v>45329</v>
      </c>
      <c r="B22613" s="21"/>
      <c r="C22613" s="40">
        <v>12279757.439999999</v>
      </c>
      <c r="D22613" s="11">
        <f t="shared" si="354"/>
        <v>31312755.167999931</v>
      </c>
      <c r="E22613" s="30" t="s">
        <v>17242</v>
      </c>
    </row>
    <row r="22614" spans="1:5">
      <c r="B22614" s="21"/>
      <c r="C22614" s="40">
        <v>1119966</v>
      </c>
      <c r="D22614" s="11">
        <f t="shared" si="354"/>
        <v>32432721.167999931</v>
      </c>
      <c r="E22614" s="30" t="s">
        <v>18242</v>
      </c>
    </row>
    <row r="22615" spans="1:5">
      <c r="B22615" s="21">
        <v>-13018004.619999999</v>
      </c>
      <c r="C22615" s="21"/>
      <c r="D22615" s="11">
        <f t="shared" si="354"/>
        <v>19414716.547999933</v>
      </c>
      <c r="E22615" s="30">
        <v>25001355285</v>
      </c>
    </row>
    <row r="22616" spans="1:5">
      <c r="B22616" s="21">
        <v>-4513346.38</v>
      </c>
      <c r="C22616" s="21"/>
      <c r="D22616" s="11">
        <f t="shared" si="354"/>
        <v>14901370.167999934</v>
      </c>
      <c r="E22616" s="30">
        <v>25001358248</v>
      </c>
    </row>
    <row r="22617" spans="1:5">
      <c r="B22617" s="21"/>
      <c r="C22617" s="21">
        <v>104945.32</v>
      </c>
      <c r="D22617" s="11">
        <f t="shared" si="354"/>
        <v>15006315.487999935</v>
      </c>
      <c r="E22617" s="30" t="s">
        <v>18249</v>
      </c>
    </row>
    <row r="22618" spans="1:5">
      <c r="B22618" s="21"/>
      <c r="C22618" s="21">
        <v>21554</v>
      </c>
      <c r="D22618" s="11">
        <f t="shared" si="354"/>
        <v>15027869.487999935</v>
      </c>
      <c r="E22618" s="30" t="s">
        <v>18250</v>
      </c>
    </row>
    <row r="22619" spans="1:5">
      <c r="B22619" s="21">
        <v>-209409.45</v>
      </c>
      <c r="C22619" s="21"/>
      <c r="D22619" s="11">
        <f t="shared" si="354"/>
        <v>14818460.037999935</v>
      </c>
      <c r="E22619" s="30">
        <v>25001415115</v>
      </c>
    </row>
    <row r="22620" spans="1:5">
      <c r="B22620" s="21">
        <v>-51412.53</v>
      </c>
      <c r="C22620" s="21"/>
      <c r="D22620" s="11">
        <f t="shared" si="354"/>
        <v>14767047.507999936</v>
      </c>
      <c r="E22620" s="30">
        <v>25001415634</v>
      </c>
    </row>
    <row r="22621" spans="1:5">
      <c r="B22621" s="21">
        <v>-102851.05</v>
      </c>
      <c r="C22621" s="21"/>
      <c r="D22621" s="11">
        <f t="shared" si="354"/>
        <v>14664196.457999935</v>
      </c>
      <c r="E22621" s="30">
        <v>25001415139</v>
      </c>
    </row>
    <row r="22622" spans="1:5">
      <c r="B22622" s="21">
        <v>-172008.85</v>
      </c>
      <c r="C22622" s="21"/>
      <c r="D22622" s="11">
        <f t="shared" si="354"/>
        <v>14492187.607999936</v>
      </c>
      <c r="E22622" s="30">
        <v>25001415484</v>
      </c>
    </row>
    <row r="22623" spans="1:5">
      <c r="B22623" s="21">
        <v>-169722.48</v>
      </c>
      <c r="C22623" s="21"/>
      <c r="D22623" s="11">
        <f t="shared" si="354"/>
        <v>14322465.127999935</v>
      </c>
      <c r="E22623" s="30">
        <v>25001415472</v>
      </c>
    </row>
    <row r="22624" spans="1:5">
      <c r="B22624" s="21">
        <v>-60713.43</v>
      </c>
      <c r="C22624" s="21"/>
      <c r="D22624" s="11">
        <f t="shared" si="354"/>
        <v>14261751.697999936</v>
      </c>
      <c r="E22624" s="30">
        <v>25001389094</v>
      </c>
    </row>
    <row r="22625" spans="1:5">
      <c r="B22625" s="21">
        <v>-100905.99</v>
      </c>
      <c r="C22625" s="21"/>
      <c r="D22625" s="11">
        <f t="shared" si="354"/>
        <v>14160845.707999935</v>
      </c>
      <c r="E22625" s="30">
        <v>25001415127</v>
      </c>
    </row>
    <row r="22626" spans="1:5">
      <c r="B22626" s="21"/>
      <c r="C22626" s="21">
        <v>113473.98</v>
      </c>
      <c r="D22626" s="11">
        <f t="shared" si="354"/>
        <v>14274319.687999936</v>
      </c>
      <c r="E22626" s="30" t="s">
        <v>18248</v>
      </c>
    </row>
    <row r="22627" spans="1:5">
      <c r="B22627" s="21">
        <v>-1657863.22</v>
      </c>
      <c r="C22627" s="21"/>
      <c r="D22627" s="11">
        <f t="shared" si="354"/>
        <v>12616456.467999935</v>
      </c>
      <c r="E22627" s="30">
        <v>25001415296</v>
      </c>
    </row>
    <row r="22628" spans="1:5">
      <c r="B22628" s="21">
        <v>-556</v>
      </c>
      <c r="C22628" s="21"/>
      <c r="D22628" s="11">
        <f t="shared" si="354"/>
        <v>12615900.467999935</v>
      </c>
      <c r="E22628" s="30">
        <v>25001413985</v>
      </c>
    </row>
    <row r="22629" spans="1:5">
      <c r="B22629" s="22">
        <v>-57</v>
      </c>
      <c r="C22629" s="21"/>
      <c r="D22629" s="11">
        <f t="shared" si="354"/>
        <v>12615843.467999935</v>
      </c>
      <c r="E22629" s="24" t="s">
        <v>24</v>
      </c>
    </row>
    <row r="22630" spans="1:5">
      <c r="A22630" s="19">
        <v>45330</v>
      </c>
      <c r="B22630" s="21"/>
      <c r="C22630" s="21">
        <v>18910084.800000001</v>
      </c>
      <c r="D22630" s="11">
        <f t="shared" si="354"/>
        <v>31525928.267999936</v>
      </c>
      <c r="E22630" s="30" t="s">
        <v>13285</v>
      </c>
    </row>
    <row r="22631" spans="1:5">
      <c r="B22631" s="22">
        <v>-23000000</v>
      </c>
      <c r="C22631" s="21"/>
      <c r="D22631" s="11">
        <f t="shared" si="354"/>
        <v>8525928.2679999359</v>
      </c>
      <c r="E22631" s="24" t="s">
        <v>16851</v>
      </c>
    </row>
    <row r="22632" spans="1:5">
      <c r="B22632" s="21"/>
      <c r="C22632" s="21">
        <v>200372.22</v>
      </c>
      <c r="D22632" s="11">
        <f t="shared" si="354"/>
        <v>8726300.4879999366</v>
      </c>
      <c r="E22632" s="30" t="s">
        <v>18262</v>
      </c>
    </row>
    <row r="22633" spans="1:5">
      <c r="B22633" s="21"/>
      <c r="C22633" s="21">
        <v>166297.72</v>
      </c>
      <c r="D22633" s="11">
        <f t="shared" si="354"/>
        <v>8892598.2079999372</v>
      </c>
      <c r="E22633" s="30">
        <v>202040</v>
      </c>
    </row>
    <row r="22634" spans="1:5">
      <c r="B22634" s="21"/>
      <c r="C22634" s="21">
        <v>177573.36</v>
      </c>
      <c r="D22634" s="11">
        <f t="shared" si="354"/>
        <v>9070171.5679999366</v>
      </c>
      <c r="E22634" s="30" t="s">
        <v>18263</v>
      </c>
    </row>
    <row r="22635" spans="1:5">
      <c r="B22635" s="21"/>
      <c r="C22635" s="21">
        <v>14394.49</v>
      </c>
      <c r="D22635" s="11">
        <f t="shared" si="354"/>
        <v>9084566.0579999369</v>
      </c>
      <c r="E22635" s="30">
        <v>46512</v>
      </c>
    </row>
    <row r="22636" spans="1:5">
      <c r="B22636" s="21">
        <v>-167889.41</v>
      </c>
      <c r="C22636" s="21"/>
      <c r="D22636" s="11">
        <f t="shared" si="354"/>
        <v>8916676.6479999367</v>
      </c>
      <c r="E22636" s="30">
        <v>25001415141</v>
      </c>
    </row>
    <row r="22637" spans="1:5">
      <c r="B22637" s="21">
        <v>-369672.28</v>
      </c>
      <c r="C22637" s="21"/>
      <c r="D22637" s="11">
        <f t="shared" si="354"/>
        <v>8547004.3679999374</v>
      </c>
      <c r="E22637" s="30">
        <v>25001415446</v>
      </c>
    </row>
    <row r="22638" spans="1:5">
      <c r="B22638" s="21">
        <v>-14309.72</v>
      </c>
      <c r="C22638" s="21"/>
      <c r="D22638" s="11">
        <f t="shared" si="354"/>
        <v>8532694.6479999367</v>
      </c>
      <c r="E22638" s="30">
        <v>25001415496</v>
      </c>
    </row>
    <row r="22639" spans="1:5">
      <c r="B22639" s="21"/>
      <c r="C22639" s="21">
        <v>170285.77</v>
      </c>
      <c r="D22639" s="11">
        <f t="shared" si="354"/>
        <v>8702980.4179999363</v>
      </c>
      <c r="E22639" s="30" t="s">
        <v>18271</v>
      </c>
    </row>
    <row r="22640" spans="1:5">
      <c r="B22640" s="21"/>
      <c r="C22640" s="21">
        <v>379255.2</v>
      </c>
      <c r="D22640" s="11">
        <f t="shared" si="354"/>
        <v>9082235.6179999355</v>
      </c>
      <c r="E22640" s="30" t="s">
        <v>18272</v>
      </c>
    </row>
    <row r="22641" spans="1:5">
      <c r="B22641" s="21"/>
      <c r="C22641" s="21">
        <v>128328.46</v>
      </c>
      <c r="D22641" s="11">
        <f t="shared" si="354"/>
        <v>9210564.0779999364</v>
      </c>
      <c r="E22641" s="30">
        <v>46407</v>
      </c>
    </row>
    <row r="22642" spans="1:5">
      <c r="B22642" s="21">
        <v>-197516.01</v>
      </c>
      <c r="C22642" s="21"/>
      <c r="D22642" s="11">
        <f t="shared" si="354"/>
        <v>9013048.0679999366</v>
      </c>
      <c r="E22642" s="30">
        <v>25001415458</v>
      </c>
    </row>
    <row r="22643" spans="1:5">
      <c r="B22643" s="21">
        <v>-262663.51</v>
      </c>
      <c r="C22643" s="21"/>
      <c r="D22643" s="11">
        <f t="shared" si="354"/>
        <v>8750384.5579999369</v>
      </c>
      <c r="E22643" s="30">
        <v>25001412752</v>
      </c>
    </row>
    <row r="22644" spans="1:5">
      <c r="B22644" s="21">
        <v>-125221.98</v>
      </c>
      <c r="C22644" s="21"/>
      <c r="D22644" s="11">
        <f t="shared" si="354"/>
        <v>8625162.5779999364</v>
      </c>
      <c r="E22644" s="30">
        <v>25001415765</v>
      </c>
    </row>
    <row r="22645" spans="1:5">
      <c r="B22645" s="21"/>
      <c r="C22645" s="21">
        <v>176015.26</v>
      </c>
      <c r="D22645" s="11">
        <f t="shared" si="354"/>
        <v>8801177.8379999362</v>
      </c>
      <c r="E22645" s="30" t="s">
        <v>18273</v>
      </c>
    </row>
    <row r="22646" spans="1:5">
      <c r="A22646" s="19">
        <v>45331</v>
      </c>
      <c r="B22646" s="21"/>
      <c r="C22646" s="21">
        <v>1185470.3600000001</v>
      </c>
      <c r="D22646" s="11">
        <f t="shared" si="354"/>
        <v>9986648.1979999356</v>
      </c>
      <c r="E22646" s="30" t="s">
        <v>13285</v>
      </c>
    </row>
    <row r="22647" spans="1:5">
      <c r="B22647" s="21">
        <v>-4210.67</v>
      </c>
      <c r="C22647" s="21"/>
      <c r="D22647" s="11">
        <f t="shared" si="354"/>
        <v>9982437.5279999357</v>
      </c>
      <c r="E22647" s="30" t="s">
        <v>3383</v>
      </c>
    </row>
    <row r="22648" spans="1:5">
      <c r="B22648" s="21">
        <v>-128132.32</v>
      </c>
      <c r="C22648" s="21"/>
      <c r="D22648" s="11">
        <f t="shared" si="354"/>
        <v>9854305.2079999354</v>
      </c>
      <c r="E22648" s="30">
        <v>25001414249</v>
      </c>
    </row>
    <row r="22649" spans="1:5">
      <c r="B22649" s="21">
        <v>-112273.25</v>
      </c>
      <c r="C22649" s="21"/>
      <c r="D22649" s="11">
        <f t="shared" si="354"/>
        <v>9742031.9579999354</v>
      </c>
      <c r="E22649" s="30">
        <v>25001415515</v>
      </c>
    </row>
    <row r="22650" spans="1:5">
      <c r="B22650" s="21"/>
      <c r="C22650" s="21">
        <v>159792.41</v>
      </c>
      <c r="D22650" s="11">
        <f t="shared" si="354"/>
        <v>9901824.3679999355</v>
      </c>
      <c r="E22650" s="30" t="s">
        <v>18283</v>
      </c>
    </row>
    <row r="22651" spans="1:5">
      <c r="B22651" s="21"/>
      <c r="C22651" s="21">
        <v>51920.68</v>
      </c>
      <c r="D22651" s="11">
        <f t="shared" si="354"/>
        <v>9953745.0479999352</v>
      </c>
      <c r="E22651" s="30" t="s">
        <v>18284</v>
      </c>
    </row>
    <row r="22652" spans="1:5">
      <c r="B22652" s="21"/>
      <c r="C22652" s="21">
        <v>116142.04</v>
      </c>
      <c r="D22652" s="11">
        <f t="shared" si="354"/>
        <v>10069887.087999934</v>
      </c>
      <c r="E22652" s="30">
        <v>46417</v>
      </c>
    </row>
    <row r="22653" spans="1:5">
      <c r="B22653" s="21">
        <v>-117924.3</v>
      </c>
      <c r="C22653" s="21"/>
      <c r="D22653" s="11">
        <f t="shared" si="354"/>
        <v>9951962.7879999336</v>
      </c>
      <c r="E22653" s="30" t="s">
        <v>14301</v>
      </c>
    </row>
    <row r="22654" spans="1:5">
      <c r="B22654" s="21">
        <v>-156582.54999999999</v>
      </c>
      <c r="C22654" s="21"/>
      <c r="D22654" s="11">
        <f t="shared" si="354"/>
        <v>9795380.2379999328</v>
      </c>
      <c r="E22654" s="30">
        <v>25001414251</v>
      </c>
    </row>
    <row r="22655" spans="1:5">
      <c r="B22655" s="21"/>
      <c r="C22655" s="21">
        <v>130720.58</v>
      </c>
      <c r="D22655" s="11">
        <f t="shared" si="354"/>
        <v>9926100.8179999329</v>
      </c>
      <c r="E22655" s="30" t="s">
        <v>18285</v>
      </c>
    </row>
    <row r="22656" spans="1:5">
      <c r="B22656" s="21"/>
      <c r="C22656" s="21">
        <v>175666.89</v>
      </c>
      <c r="D22656" s="11">
        <f t="shared" si="354"/>
        <v>10101767.707999934</v>
      </c>
      <c r="E22656" s="30" t="s">
        <v>18286</v>
      </c>
    </row>
    <row r="22657" spans="1:5">
      <c r="B22657" s="21">
        <v>-590357.91</v>
      </c>
      <c r="C22657" s="21"/>
      <c r="D22657" s="11">
        <f t="shared" si="354"/>
        <v>9511409.7979999334</v>
      </c>
      <c r="E22657" s="30">
        <v>25001415503</v>
      </c>
    </row>
    <row r="22658" spans="1:5">
      <c r="B22658" s="21"/>
      <c r="C22658" s="21">
        <v>605738.92000000004</v>
      </c>
      <c r="D22658" s="11">
        <f t="shared" si="354"/>
        <v>10117148.717999933</v>
      </c>
      <c r="E22658" s="30">
        <v>46415</v>
      </c>
    </row>
    <row r="22659" spans="1:5">
      <c r="A22659" s="19">
        <v>45335</v>
      </c>
      <c r="B22659" s="21"/>
      <c r="C22659" s="21">
        <v>355728.26</v>
      </c>
      <c r="D22659" s="11">
        <f t="shared" si="354"/>
        <v>10472876.977999933</v>
      </c>
      <c r="E22659" s="30" t="s">
        <v>17573</v>
      </c>
    </row>
    <row r="22660" spans="1:5">
      <c r="B22660" s="21">
        <v>-175641.73</v>
      </c>
      <c r="C22660" s="21"/>
      <c r="D22660" s="11">
        <f t="shared" si="354"/>
        <v>10297235.247999933</v>
      </c>
      <c r="E22660" s="30">
        <v>25001415046</v>
      </c>
    </row>
    <row r="22661" spans="1:5">
      <c r="B22661" s="21">
        <v>-64904.88</v>
      </c>
      <c r="C22661" s="21"/>
      <c r="D22661" s="11">
        <f t="shared" si="354"/>
        <v>10232330.367999932</v>
      </c>
      <c r="E22661" s="30">
        <v>25001412457</v>
      </c>
    </row>
    <row r="22662" spans="1:5">
      <c r="A22662" s="19">
        <v>45336</v>
      </c>
      <c r="B22662" s="21">
        <v>-15066.73</v>
      </c>
      <c r="C22662" s="21"/>
      <c r="D22662" s="11">
        <f t="shared" si="354"/>
        <v>10217263.637999931</v>
      </c>
      <c r="E22662" s="30">
        <v>25001417476</v>
      </c>
    </row>
    <row r="22663" spans="1:5">
      <c r="B22663" s="21">
        <v>-112042.73</v>
      </c>
      <c r="C22663" s="21"/>
      <c r="D22663" s="11">
        <f t="shared" si="354"/>
        <v>10105220.907999931</v>
      </c>
      <c r="E22663" s="30">
        <v>25001415434</v>
      </c>
    </row>
    <row r="22664" spans="1:5">
      <c r="B22664" s="21">
        <v>-244065.35</v>
      </c>
      <c r="C22664" s="21"/>
      <c r="D22664" s="11">
        <f t="shared" si="354"/>
        <v>9861155.5579999313</v>
      </c>
      <c r="E22664" s="30">
        <v>25001415058</v>
      </c>
    </row>
    <row r="22665" spans="1:5">
      <c r="B22665" s="21">
        <v>-85111.039999999994</v>
      </c>
      <c r="C22665" s="21"/>
      <c r="D22665" s="11">
        <f t="shared" si="354"/>
        <v>9776044.5179999322</v>
      </c>
      <c r="E22665" s="30">
        <v>25001415165</v>
      </c>
    </row>
    <row r="22666" spans="1:5">
      <c r="B22666" s="21"/>
      <c r="C22666" s="21">
        <v>323323.39</v>
      </c>
      <c r="D22666" s="11">
        <f t="shared" si="354"/>
        <v>10099367.907999933</v>
      </c>
      <c r="E22666" s="30">
        <v>46397</v>
      </c>
    </row>
    <row r="22667" spans="1:5">
      <c r="B22667" s="21"/>
      <c r="C22667" s="21">
        <v>76791.48</v>
      </c>
      <c r="D22667" s="11">
        <f t="shared" si="354"/>
        <v>10176159.387999933</v>
      </c>
      <c r="E22667" s="30">
        <v>202083</v>
      </c>
    </row>
    <row r="22668" spans="1:5">
      <c r="B22668" s="21"/>
      <c r="C22668" s="21">
        <v>106455.71</v>
      </c>
      <c r="D22668" s="11">
        <f t="shared" si="354"/>
        <v>10282615.097999934</v>
      </c>
      <c r="E22668" s="30">
        <v>202082</v>
      </c>
    </row>
    <row r="22669" spans="1:5">
      <c r="B22669" s="22">
        <v>-114</v>
      </c>
      <c r="C22669" s="21"/>
      <c r="D22669" s="11">
        <f t="shared" si="354"/>
        <v>10282501.097999934</v>
      </c>
      <c r="E22669" s="24" t="s">
        <v>24</v>
      </c>
    </row>
    <row r="22670" spans="1:5">
      <c r="A22670" s="19">
        <v>45337</v>
      </c>
      <c r="B22670" s="21">
        <v>-13654.92</v>
      </c>
      <c r="C22670" s="21"/>
      <c r="D22670" s="11">
        <f t="shared" si="354"/>
        <v>10268846.177999934</v>
      </c>
      <c r="E22670" s="30">
        <v>25001415460</v>
      </c>
    </row>
    <row r="22671" spans="1:5">
      <c r="B22671" s="21">
        <v>-49322.7</v>
      </c>
      <c r="C22671" s="21"/>
      <c r="D22671" s="11">
        <f t="shared" si="354"/>
        <v>10219523.477999935</v>
      </c>
      <c r="E22671" s="30">
        <v>25001415410</v>
      </c>
    </row>
    <row r="22672" spans="1:5">
      <c r="B22672" s="21">
        <v>-14046.6</v>
      </c>
      <c r="C22672" s="21"/>
      <c r="D22672" s="11">
        <f t="shared" ref="D22672:D22679" si="355">D22671+B22672+C22672</f>
        <v>10205476.877999935</v>
      </c>
      <c r="E22672" s="30">
        <v>25001415389</v>
      </c>
    </row>
    <row r="22673" spans="1:5">
      <c r="B22673" s="21">
        <v>-538287.82999999996</v>
      </c>
      <c r="C22673" s="21"/>
      <c r="D22673" s="11">
        <f t="shared" si="355"/>
        <v>9667189.0479999352</v>
      </c>
      <c r="E22673" s="30">
        <v>25001414320</v>
      </c>
    </row>
    <row r="22674" spans="1:5">
      <c r="B22674" s="21">
        <v>-98781.58</v>
      </c>
      <c r="C22674" s="21"/>
      <c r="D22674" s="11">
        <f t="shared" si="355"/>
        <v>9568407.4679999352</v>
      </c>
      <c r="E22674" s="30">
        <v>25001415177</v>
      </c>
    </row>
    <row r="22675" spans="1:5">
      <c r="B22675" s="21">
        <v>-74743.210000000006</v>
      </c>
      <c r="C22675" s="21"/>
      <c r="D22675" s="11">
        <f t="shared" si="355"/>
        <v>9493664.2579999343</v>
      </c>
      <c r="E22675" s="30">
        <v>25001417202</v>
      </c>
    </row>
    <row r="22676" spans="1:5">
      <c r="B22676" s="21">
        <v>-28224.799999999999</v>
      </c>
      <c r="C22676" s="21"/>
      <c r="D22676" s="11">
        <f t="shared" si="355"/>
        <v>9465439.4579999335</v>
      </c>
      <c r="E22676" s="30">
        <v>25001415377</v>
      </c>
    </row>
    <row r="22677" spans="1:5">
      <c r="B22677" s="21">
        <v>-104105.91</v>
      </c>
      <c r="C22677" s="21"/>
      <c r="D22677" s="11">
        <f t="shared" si="355"/>
        <v>9361333.5479999334</v>
      </c>
      <c r="E22677" s="30">
        <v>25001417214</v>
      </c>
    </row>
    <row r="22678" spans="1:5">
      <c r="B22678" s="21">
        <v>-387678.82</v>
      </c>
      <c r="C22678" s="21"/>
      <c r="D22678" s="11">
        <f t="shared" si="355"/>
        <v>8973654.7279999331</v>
      </c>
      <c r="E22678" s="30">
        <v>25001414968</v>
      </c>
    </row>
    <row r="22679" spans="1:5">
      <c r="B22679" s="21">
        <v>-164331.64000000001</v>
      </c>
      <c r="C22679" s="21"/>
      <c r="D22679" s="11">
        <f t="shared" si="355"/>
        <v>8809323.0879999325</v>
      </c>
      <c r="E22679" s="30">
        <v>25001418061</v>
      </c>
    </row>
    <row r="22680" spans="1:5">
      <c r="A22680" s="19">
        <v>45338</v>
      </c>
      <c r="B22680" s="21"/>
      <c r="C22680" s="21">
        <v>350000</v>
      </c>
      <c r="D22680" s="11">
        <f t="shared" ref="D22680:D22743" si="356">D22679+B22680+C22680</f>
        <v>9159323.0879999325</v>
      </c>
      <c r="E22680" s="30" t="s">
        <v>17573</v>
      </c>
    </row>
    <row r="22681" spans="1:5">
      <c r="B22681" s="21"/>
      <c r="C22681" s="26">
        <v>12656690.039999999</v>
      </c>
      <c r="D22681" s="11">
        <f t="shared" si="356"/>
        <v>21816013.127999932</v>
      </c>
      <c r="E22681" s="52" t="s">
        <v>17242</v>
      </c>
    </row>
    <row r="22682" spans="1:5">
      <c r="B22682" s="21"/>
      <c r="C22682" s="26">
        <v>1095956</v>
      </c>
      <c r="D22682" s="11">
        <f t="shared" si="356"/>
        <v>22911969.127999932</v>
      </c>
      <c r="E22682" s="52" t="s">
        <v>18242</v>
      </c>
    </row>
    <row r="22683" spans="1:5">
      <c r="B22683" s="21"/>
      <c r="C22683" s="26">
        <v>1917966</v>
      </c>
      <c r="D22683" s="11">
        <f t="shared" si="356"/>
        <v>24829935.127999932</v>
      </c>
      <c r="E22683" s="52" t="s">
        <v>18281</v>
      </c>
    </row>
    <row r="22684" spans="1:5">
      <c r="B22684" s="21"/>
      <c r="C22684" s="21">
        <v>368205.96</v>
      </c>
      <c r="D22684" s="11">
        <f t="shared" si="356"/>
        <v>25198141.087999932</v>
      </c>
      <c r="E22684" s="30" t="s">
        <v>17573</v>
      </c>
    </row>
    <row r="22685" spans="1:5">
      <c r="B22685" s="21">
        <v>-387050.53</v>
      </c>
      <c r="C22685" s="21"/>
      <c r="D22685" s="11">
        <f t="shared" si="356"/>
        <v>24811090.557999931</v>
      </c>
      <c r="E22685" s="30">
        <v>25001417452</v>
      </c>
    </row>
    <row r="22686" spans="1:5">
      <c r="B22686" s="21">
        <v>-21298.89</v>
      </c>
      <c r="C22686" s="21"/>
      <c r="D22686" s="11">
        <f t="shared" si="356"/>
        <v>24789791.667999931</v>
      </c>
      <c r="E22686" s="30">
        <v>25001418073</v>
      </c>
    </row>
    <row r="22687" spans="1:5">
      <c r="B22687" s="21">
        <v>-140122.59</v>
      </c>
      <c r="C22687" s="21"/>
      <c r="D22687" s="11">
        <f t="shared" si="356"/>
        <v>24649669.077999931</v>
      </c>
      <c r="E22687" s="30">
        <v>25001417583</v>
      </c>
    </row>
    <row r="22688" spans="1:5">
      <c r="B22688" s="21"/>
      <c r="C22688" s="21">
        <v>142088</v>
      </c>
      <c r="D22688" s="11">
        <f t="shared" si="356"/>
        <v>24791757.077999931</v>
      </c>
      <c r="E22688" s="30" t="s">
        <v>18325</v>
      </c>
    </row>
    <row r="22689" spans="1:5">
      <c r="B22689" s="21"/>
      <c r="C22689" s="21">
        <v>170404.27</v>
      </c>
      <c r="D22689" s="11">
        <f t="shared" si="356"/>
        <v>24962161.34799993</v>
      </c>
      <c r="E22689" s="30">
        <v>202192</v>
      </c>
    </row>
    <row r="22690" spans="1:5">
      <c r="B22690" s="21">
        <v>-317495.27</v>
      </c>
      <c r="C22690" s="21"/>
      <c r="D22690" s="11">
        <f t="shared" si="356"/>
        <v>24644666.077999931</v>
      </c>
      <c r="E22690" s="30">
        <v>25001418130</v>
      </c>
    </row>
    <row r="22691" spans="1:5">
      <c r="B22691" s="21">
        <v>-97489.29</v>
      </c>
      <c r="C22691" s="21"/>
      <c r="D22691" s="11">
        <f t="shared" si="356"/>
        <v>24547176.787999932</v>
      </c>
      <c r="E22691" s="30">
        <v>25001417107</v>
      </c>
    </row>
    <row r="22692" spans="1:5">
      <c r="B22692" s="21"/>
      <c r="C22692" s="21">
        <v>16223.2</v>
      </c>
      <c r="D22692" s="11">
        <f t="shared" si="356"/>
        <v>24563399.987999931</v>
      </c>
      <c r="E22692" s="30">
        <v>202152</v>
      </c>
    </row>
    <row r="22693" spans="1:5">
      <c r="B22693" s="21">
        <v>-16112.97</v>
      </c>
      <c r="C22693" s="21"/>
      <c r="D22693" s="11">
        <f t="shared" si="356"/>
        <v>24547287.017999932</v>
      </c>
      <c r="E22693" s="30">
        <v>25001417571</v>
      </c>
    </row>
    <row r="22694" spans="1:5">
      <c r="B22694" s="21">
        <v>-169785.14</v>
      </c>
      <c r="C22694" s="21"/>
      <c r="D22694" s="11">
        <f t="shared" si="356"/>
        <v>24377501.877999932</v>
      </c>
      <c r="E22694" s="30">
        <v>25001417569</v>
      </c>
    </row>
    <row r="22695" spans="1:5">
      <c r="B22695" s="21">
        <v>-163026.29</v>
      </c>
      <c r="C22695" s="21"/>
      <c r="D22695" s="11">
        <f t="shared" si="356"/>
        <v>24214475.587999932</v>
      </c>
      <c r="E22695" s="30">
        <v>25001417464</v>
      </c>
    </row>
    <row r="22696" spans="1:5">
      <c r="A22696" s="19">
        <v>45341</v>
      </c>
      <c r="B22696" s="21"/>
      <c r="C22696" s="22">
        <v>3999995</v>
      </c>
      <c r="D22696" s="11">
        <f t="shared" si="356"/>
        <v>28214470.587999932</v>
      </c>
      <c r="E22696" s="24" t="s">
        <v>18331</v>
      </c>
    </row>
    <row r="22697" spans="1:5">
      <c r="B22697" s="21"/>
      <c r="C22697" s="21">
        <v>139902.39999999999</v>
      </c>
      <c r="D22697" s="11">
        <f t="shared" si="356"/>
        <v>28354372.987999931</v>
      </c>
      <c r="E22697" s="30">
        <v>202191</v>
      </c>
    </row>
    <row r="22698" spans="1:5">
      <c r="B22698" s="21">
        <v>-12727.52</v>
      </c>
      <c r="C22698" s="21"/>
      <c r="D22698" s="11">
        <f t="shared" si="356"/>
        <v>28341645.467999931</v>
      </c>
      <c r="E22698" s="30">
        <v>25001418154</v>
      </c>
    </row>
    <row r="22699" spans="1:5">
      <c r="B22699" s="21">
        <v>-238161.91</v>
      </c>
      <c r="C22699" s="21"/>
      <c r="D22699" s="11">
        <f t="shared" si="356"/>
        <v>28103483.557999931</v>
      </c>
      <c r="E22699" s="30">
        <v>25001418085</v>
      </c>
    </row>
    <row r="22700" spans="1:5">
      <c r="B22700" s="21"/>
      <c r="C22700" s="21">
        <v>242481.07</v>
      </c>
      <c r="D22700" s="11">
        <f t="shared" si="356"/>
        <v>28345964.627999932</v>
      </c>
      <c r="E22700" s="30">
        <v>46586</v>
      </c>
    </row>
    <row r="22701" spans="1:5">
      <c r="B22701" s="21">
        <v>-136749.69</v>
      </c>
      <c r="C22701" s="21"/>
      <c r="D22701" s="11">
        <f t="shared" si="356"/>
        <v>28209214.93799993</v>
      </c>
      <c r="E22701" s="30">
        <v>25001418142</v>
      </c>
    </row>
    <row r="22702" spans="1:5">
      <c r="B22702" s="21"/>
      <c r="C22702" s="21">
        <v>12768.34</v>
      </c>
      <c r="D22702" s="11">
        <f t="shared" si="356"/>
        <v>28221983.27799993</v>
      </c>
      <c r="E22702" s="30">
        <v>46506</v>
      </c>
    </row>
    <row r="22703" spans="1:5">
      <c r="A22703" s="19">
        <v>45342</v>
      </c>
      <c r="B22703" s="21">
        <v>-2026.39</v>
      </c>
      <c r="C22703" s="21"/>
      <c r="D22703" s="11">
        <f t="shared" si="356"/>
        <v>28219956.887999929</v>
      </c>
      <c r="E22703" s="30" t="s">
        <v>3383</v>
      </c>
    </row>
    <row r="22704" spans="1:5">
      <c r="B22704" s="21">
        <v>-800000</v>
      </c>
      <c r="C22704" s="21"/>
      <c r="D22704" s="11">
        <f t="shared" si="356"/>
        <v>27419956.887999929</v>
      </c>
      <c r="E22704" s="30" t="s">
        <v>18336</v>
      </c>
    </row>
    <row r="22705" spans="1:5">
      <c r="B22705" s="22">
        <v>-5000000</v>
      </c>
      <c r="C22705" s="21"/>
      <c r="D22705" s="11">
        <f t="shared" si="356"/>
        <v>22419956.887999929</v>
      </c>
      <c r="E22705" s="24" t="s">
        <v>18338</v>
      </c>
    </row>
    <row r="22706" spans="1:5">
      <c r="B22706" s="22">
        <v>-10266592.41</v>
      </c>
      <c r="C22706" s="21"/>
      <c r="D22706" s="11">
        <f t="shared" si="356"/>
        <v>12153364.477999929</v>
      </c>
      <c r="E22706" s="24" t="s">
        <v>18337</v>
      </c>
    </row>
    <row r="22707" spans="1:5">
      <c r="B22707" s="21">
        <v>-171030.15</v>
      </c>
      <c r="C22707" s="21"/>
      <c r="D22707" s="11">
        <f t="shared" si="356"/>
        <v>11982334.327999929</v>
      </c>
      <c r="E22707" s="30" t="s">
        <v>18359</v>
      </c>
    </row>
    <row r="22708" spans="1:5">
      <c r="B22708" s="21">
        <v>-202775.14</v>
      </c>
      <c r="C22708" s="21"/>
      <c r="D22708" s="11">
        <f t="shared" si="356"/>
        <v>11779559.187999928</v>
      </c>
      <c r="E22708" s="30">
        <v>25001418916</v>
      </c>
    </row>
    <row r="22709" spans="1:5">
      <c r="B22709" s="21">
        <v>-38348.42</v>
      </c>
      <c r="C22709" s="21"/>
      <c r="D22709" s="11">
        <f t="shared" si="356"/>
        <v>11741210.767999928</v>
      </c>
      <c r="E22709" s="30">
        <v>25001418059</v>
      </c>
    </row>
    <row r="22710" spans="1:5">
      <c r="B22710" s="21">
        <v>-279089.13</v>
      </c>
      <c r="C22710" s="21"/>
      <c r="D22710" s="11">
        <f t="shared" si="356"/>
        <v>11462121.637999928</v>
      </c>
      <c r="E22710" s="30">
        <v>25001419513</v>
      </c>
    </row>
    <row r="22711" spans="1:5">
      <c r="B22711" s="21">
        <v>-573775.05000000005</v>
      </c>
      <c r="C22711" s="21"/>
      <c r="D22711" s="11">
        <f t="shared" si="356"/>
        <v>10888346.587999927</v>
      </c>
      <c r="E22711" s="30">
        <v>25001419470</v>
      </c>
    </row>
    <row r="22712" spans="1:5">
      <c r="B22712" s="21">
        <v>-283398.19</v>
      </c>
      <c r="C22712" s="21"/>
      <c r="D22712" s="11">
        <f t="shared" si="356"/>
        <v>10604948.397999927</v>
      </c>
      <c r="E22712" s="30">
        <v>25001419482</v>
      </c>
    </row>
    <row r="22713" spans="1:5">
      <c r="A22713" s="19">
        <v>45343</v>
      </c>
      <c r="B22713" s="21">
        <v>-401174.27</v>
      </c>
      <c r="C22713" s="21"/>
      <c r="D22713" s="11">
        <f t="shared" si="356"/>
        <v>10203774.127999928</v>
      </c>
      <c r="E22713" s="30" t="s">
        <v>18360</v>
      </c>
    </row>
    <row r="22714" spans="1:5">
      <c r="B22714" s="21">
        <v>-21315</v>
      </c>
      <c r="C22714" s="21"/>
      <c r="D22714" s="11">
        <f t="shared" si="356"/>
        <v>10182459.127999928</v>
      </c>
      <c r="E22714" s="30" t="s">
        <v>18361</v>
      </c>
    </row>
    <row r="22715" spans="1:5">
      <c r="B22715" s="21"/>
      <c r="C22715" s="21">
        <v>500000</v>
      </c>
      <c r="D22715" s="11">
        <f t="shared" si="356"/>
        <v>10682459.127999928</v>
      </c>
      <c r="E22715" s="30" t="s">
        <v>17573</v>
      </c>
    </row>
    <row r="22716" spans="1:5">
      <c r="B22716" s="21"/>
      <c r="C22716" s="21">
        <v>239229.2</v>
      </c>
      <c r="D22716" s="11">
        <f t="shared" si="356"/>
        <v>10921688.327999927</v>
      </c>
      <c r="E22716" s="30" t="s">
        <v>17573</v>
      </c>
    </row>
    <row r="22717" spans="1:5">
      <c r="B22717" s="21"/>
      <c r="C22717" s="21">
        <v>33736.18</v>
      </c>
      <c r="D22717" s="11">
        <f t="shared" si="356"/>
        <v>10955424.507999927</v>
      </c>
      <c r="E22717" s="30">
        <v>202182</v>
      </c>
    </row>
    <row r="22718" spans="1:5">
      <c r="B22718" s="21"/>
      <c r="C22718" s="21">
        <v>292722.43</v>
      </c>
      <c r="D22718" s="11">
        <f t="shared" si="356"/>
        <v>11248146.937999927</v>
      </c>
      <c r="E22718" s="30" t="s">
        <v>18370</v>
      </c>
    </row>
    <row r="22719" spans="1:5">
      <c r="B22719" s="21"/>
      <c r="C22719" s="21">
        <v>595469.64</v>
      </c>
      <c r="D22719" s="11">
        <f t="shared" si="356"/>
        <v>11843616.577999927</v>
      </c>
      <c r="E22719" s="30" t="s">
        <v>18371</v>
      </c>
    </row>
    <row r="22720" spans="1:5">
      <c r="B22720" s="21"/>
      <c r="C22720" s="21">
        <v>74697.98</v>
      </c>
      <c r="D22720" s="11">
        <f t="shared" si="356"/>
        <v>11918314.557999928</v>
      </c>
      <c r="E22720" s="30" t="s">
        <v>18372</v>
      </c>
    </row>
    <row r="22721" spans="2:5">
      <c r="B22721" s="21">
        <v>-104541.46</v>
      </c>
      <c r="C22721" s="21"/>
      <c r="D22721" s="11">
        <f t="shared" si="356"/>
        <v>11813773.097999927</v>
      </c>
      <c r="E22721" s="30">
        <v>25001418928</v>
      </c>
    </row>
    <row r="22722" spans="2:5">
      <c r="B22722" s="21">
        <v>-237029.32</v>
      </c>
      <c r="C22722" s="21"/>
      <c r="D22722" s="11">
        <f t="shared" si="356"/>
        <v>11576743.777999926</v>
      </c>
      <c r="E22722" s="30">
        <v>25001418904</v>
      </c>
    </row>
    <row r="22723" spans="2:5">
      <c r="B22723" s="21">
        <v>-171704.81</v>
      </c>
      <c r="C22723" s="21"/>
      <c r="D22723" s="11">
        <f t="shared" si="356"/>
        <v>11405038.967999926</v>
      </c>
      <c r="E22723" s="30">
        <v>25001418047</v>
      </c>
    </row>
    <row r="22724" spans="2:5">
      <c r="B22724" s="21">
        <v>-32684.89</v>
      </c>
      <c r="C22724" s="21"/>
      <c r="D22724" s="11">
        <f t="shared" si="356"/>
        <v>11372354.077999925</v>
      </c>
      <c r="E22724" s="30">
        <v>25001419494</v>
      </c>
    </row>
    <row r="22725" spans="2:5">
      <c r="B22725" s="21">
        <v>-377545.04</v>
      </c>
      <c r="C22725" s="21"/>
      <c r="D22725" s="11">
        <f t="shared" si="356"/>
        <v>10994809.037999926</v>
      </c>
      <c r="E22725" s="30">
        <v>25001419549</v>
      </c>
    </row>
    <row r="22726" spans="2:5">
      <c r="B22726" s="21">
        <v>-23086.880000000001</v>
      </c>
      <c r="C22726" s="21"/>
      <c r="D22726" s="11">
        <f t="shared" si="356"/>
        <v>10971722.157999925</v>
      </c>
      <c r="E22726" s="30">
        <v>25001418554</v>
      </c>
    </row>
    <row r="22727" spans="2:5">
      <c r="B22727" s="21">
        <v>-114723.56</v>
      </c>
      <c r="C22727" s="21"/>
      <c r="D22727" s="11">
        <f t="shared" si="356"/>
        <v>10856998.597999925</v>
      </c>
      <c r="E22727" s="30">
        <v>25001418566</v>
      </c>
    </row>
    <row r="22728" spans="2:5">
      <c r="B22728" s="21"/>
      <c r="C22728" s="21">
        <v>207993.83</v>
      </c>
      <c r="D22728" s="11">
        <f t="shared" si="356"/>
        <v>11064992.427999925</v>
      </c>
      <c r="E22728" s="30" t="s">
        <v>18373</v>
      </c>
    </row>
    <row r="22729" spans="2:5">
      <c r="B22729" s="21"/>
      <c r="C22729" s="21">
        <v>172333.24</v>
      </c>
      <c r="D22729" s="11">
        <f t="shared" si="356"/>
        <v>11237325.667999925</v>
      </c>
      <c r="E22729" s="30">
        <v>202190</v>
      </c>
    </row>
    <row r="22730" spans="2:5">
      <c r="B22730" s="21"/>
      <c r="C22730" s="21">
        <v>21760.17</v>
      </c>
      <c r="D22730" s="11">
        <f t="shared" si="356"/>
        <v>11259085.837999925</v>
      </c>
      <c r="E22730" s="30" t="s">
        <v>18374</v>
      </c>
    </row>
    <row r="22731" spans="2:5">
      <c r="B22731" s="21"/>
      <c r="C22731" s="21">
        <v>36357.78</v>
      </c>
      <c r="D22731" s="11">
        <f t="shared" si="356"/>
        <v>11295443.617999924</v>
      </c>
      <c r="E22731" s="30" t="s">
        <v>18375</v>
      </c>
    </row>
    <row r="22732" spans="2:5">
      <c r="B22732" s="21"/>
      <c r="C22732" s="21">
        <v>242648.57</v>
      </c>
      <c r="D22732" s="11">
        <f t="shared" si="356"/>
        <v>11538092.187999925</v>
      </c>
      <c r="E22732" s="30">
        <v>202206</v>
      </c>
    </row>
    <row r="22733" spans="2:5">
      <c r="B22733" s="21"/>
      <c r="C22733" s="21">
        <v>106901.98</v>
      </c>
      <c r="D22733" s="11">
        <f t="shared" si="356"/>
        <v>11644994.167999925</v>
      </c>
      <c r="E22733" s="30">
        <v>202154</v>
      </c>
    </row>
    <row r="22734" spans="2:5">
      <c r="B22734" s="21"/>
      <c r="C22734" s="21">
        <v>288267.62</v>
      </c>
      <c r="D22734" s="11">
        <f t="shared" si="356"/>
        <v>11933261.787999924</v>
      </c>
      <c r="E22734" s="30" t="s">
        <v>18376</v>
      </c>
    </row>
    <row r="22735" spans="2:5">
      <c r="B22735" s="21">
        <v>-128502.69</v>
      </c>
      <c r="C22735" s="21"/>
      <c r="D22735" s="11">
        <f t="shared" si="356"/>
        <v>11804759.097999925</v>
      </c>
      <c r="E22735" s="30">
        <v>25001419951</v>
      </c>
    </row>
    <row r="22736" spans="2:5">
      <c r="B22736" s="21">
        <v>-143052.41</v>
      </c>
      <c r="C22736" s="21"/>
      <c r="D22736" s="11">
        <f t="shared" si="356"/>
        <v>11661706.687999925</v>
      </c>
      <c r="E22736" s="30">
        <v>25001419999</v>
      </c>
    </row>
    <row r="22737" spans="1:5">
      <c r="B22737" s="21">
        <v>-271821.88</v>
      </c>
      <c r="C22737" s="21"/>
      <c r="D22737" s="11">
        <f t="shared" si="356"/>
        <v>11389884.807999924</v>
      </c>
      <c r="E22737" s="30">
        <v>25001419987</v>
      </c>
    </row>
    <row r="22738" spans="1:5">
      <c r="B22738" s="21"/>
      <c r="C22738" s="21">
        <v>389982.79</v>
      </c>
      <c r="D22738" s="11">
        <f t="shared" si="356"/>
        <v>11779867.597999923</v>
      </c>
      <c r="E22738" s="30" t="s">
        <v>18377</v>
      </c>
    </row>
    <row r="22739" spans="1:5">
      <c r="B22739" s="21"/>
      <c r="C22739" s="21">
        <v>96754.34</v>
      </c>
      <c r="D22739" s="11">
        <f t="shared" si="356"/>
        <v>11876621.937999923</v>
      </c>
      <c r="E22739" s="30" t="s">
        <v>17573</v>
      </c>
    </row>
    <row r="22740" spans="1:5">
      <c r="B22740" s="21">
        <v>-170166.17</v>
      </c>
      <c r="C22740" s="21"/>
      <c r="D22740" s="11">
        <f t="shared" si="356"/>
        <v>11706455.767999923</v>
      </c>
      <c r="E22740" s="30">
        <v>25001419832</v>
      </c>
    </row>
    <row r="22741" spans="1:5">
      <c r="B22741" s="21">
        <v>-217.92</v>
      </c>
      <c r="D22741" s="11">
        <f t="shared" si="356"/>
        <v>11706237.847999923</v>
      </c>
      <c r="E22741" s="30">
        <v>25001419937</v>
      </c>
    </row>
    <row r="22742" spans="1:5">
      <c r="A22742" s="19"/>
      <c r="B22742" s="22">
        <v>-171</v>
      </c>
      <c r="C22742" s="21"/>
      <c r="D22742" s="11">
        <f t="shared" si="356"/>
        <v>11706066.847999923</v>
      </c>
      <c r="E22742" s="24" t="s">
        <v>24</v>
      </c>
    </row>
    <row r="22743" spans="1:5">
      <c r="A22743" s="19">
        <v>45344</v>
      </c>
      <c r="B22743" s="21"/>
      <c r="C22743" s="22">
        <v>10000000</v>
      </c>
      <c r="D22743" s="11">
        <f t="shared" si="356"/>
        <v>21706066.847999923</v>
      </c>
      <c r="E22743" s="24" t="s">
        <v>18378</v>
      </c>
    </row>
    <row r="22744" spans="1:5">
      <c r="B22744" s="22">
        <v>-10500000</v>
      </c>
      <c r="C22744" s="21"/>
      <c r="D22744" s="11">
        <f t="shared" ref="D22744:D22807" si="357">D22743+B22744+C22744</f>
        <v>11206066.847999923</v>
      </c>
      <c r="E22744" s="24" t="s">
        <v>47</v>
      </c>
    </row>
    <row r="22745" spans="1:5">
      <c r="B22745" s="21"/>
      <c r="C22745" s="21">
        <v>279692.57</v>
      </c>
      <c r="D22745" s="11">
        <f t="shared" si="357"/>
        <v>11485759.417999923</v>
      </c>
      <c r="E22745" s="30" t="s">
        <v>18387</v>
      </c>
    </row>
    <row r="22746" spans="1:5">
      <c r="B22746" s="21"/>
      <c r="C22746" s="21">
        <v>8534.82</v>
      </c>
      <c r="D22746" s="11">
        <f t="shared" si="357"/>
        <v>11494294.237999924</v>
      </c>
      <c r="E22746" s="30" t="s">
        <v>18388</v>
      </c>
    </row>
    <row r="22747" spans="1:5">
      <c r="B22747" s="21"/>
      <c r="C22747" s="21">
        <v>147094.29</v>
      </c>
      <c r="D22747" s="11">
        <f t="shared" si="357"/>
        <v>11641388.527999923</v>
      </c>
      <c r="E22747" s="30" t="s">
        <v>18389</v>
      </c>
    </row>
    <row r="22748" spans="1:5">
      <c r="B22748" s="21"/>
      <c r="C22748" s="21">
        <v>132111.95000000001</v>
      </c>
      <c r="D22748" s="11">
        <f t="shared" si="357"/>
        <v>11773500.477999922</v>
      </c>
      <c r="E22748" s="30" t="s">
        <v>18390</v>
      </c>
    </row>
    <row r="22749" spans="1:5">
      <c r="B22749" s="21"/>
      <c r="C22749" s="21">
        <v>200000</v>
      </c>
      <c r="D22749" s="11">
        <f t="shared" si="357"/>
        <v>11973500.477999922</v>
      </c>
      <c r="E22749" s="30" t="s">
        <v>17573</v>
      </c>
    </row>
    <row r="22750" spans="1:5">
      <c r="B22750" s="21">
        <v>-155.04</v>
      </c>
      <c r="C22750" s="21"/>
      <c r="D22750" s="11">
        <f t="shared" si="357"/>
        <v>11973345.437999923</v>
      </c>
      <c r="E22750" s="30">
        <v>25001419925</v>
      </c>
    </row>
    <row r="22751" spans="1:5">
      <c r="B22751" s="21">
        <v>-8706.0499999999993</v>
      </c>
      <c r="C22751" s="21"/>
      <c r="D22751" s="11">
        <f t="shared" si="357"/>
        <v>11964639.387999922</v>
      </c>
      <c r="E22751" s="30">
        <v>25001419537</v>
      </c>
    </row>
    <row r="22752" spans="1:5">
      <c r="B22752" s="21">
        <v>-654461.36</v>
      </c>
      <c r="C22752" s="21"/>
      <c r="D22752" s="11">
        <f t="shared" si="357"/>
        <v>11310178.027999923</v>
      </c>
      <c r="E22752" s="30">
        <v>25001418992</v>
      </c>
    </row>
    <row r="22753" spans="1:5">
      <c r="B22753" s="21">
        <v>-402.91</v>
      </c>
      <c r="C22753" s="21"/>
      <c r="D22753" s="11">
        <f t="shared" si="357"/>
        <v>11309775.117999922</v>
      </c>
      <c r="E22753" s="30">
        <v>25001419844</v>
      </c>
    </row>
    <row r="22754" spans="1:5">
      <c r="B22754" s="21">
        <v>-155.01</v>
      </c>
      <c r="C22754" s="21"/>
      <c r="D22754" s="11">
        <f t="shared" si="357"/>
        <v>11309620.107999923</v>
      </c>
      <c r="E22754" s="30">
        <v>25001420101</v>
      </c>
    </row>
    <row r="22755" spans="1:5">
      <c r="A22755" s="19">
        <v>45345</v>
      </c>
      <c r="B22755" s="21">
        <v>-40000</v>
      </c>
      <c r="C22755" s="21"/>
      <c r="D22755" s="11">
        <f t="shared" si="357"/>
        <v>11269620.107999923</v>
      </c>
      <c r="E22755" s="30" t="s">
        <v>18392</v>
      </c>
    </row>
    <row r="22756" spans="1:5">
      <c r="B22756" s="21">
        <v>-10000</v>
      </c>
      <c r="C22756" s="21"/>
      <c r="D22756" s="11">
        <f t="shared" si="357"/>
        <v>11259620.107999923</v>
      </c>
      <c r="E22756" s="30" t="s">
        <v>18393</v>
      </c>
    </row>
    <row r="22757" spans="1:5">
      <c r="B22757" s="21"/>
      <c r="C22757" s="21">
        <v>262215.08</v>
      </c>
      <c r="D22757" s="11">
        <f t="shared" si="357"/>
        <v>11521835.187999923</v>
      </c>
      <c r="E22757" s="30" t="s">
        <v>13285</v>
      </c>
    </row>
    <row r="22758" spans="1:5">
      <c r="B22758" s="21"/>
      <c r="C22758" s="21">
        <v>200257.84</v>
      </c>
      <c r="D22758" s="11">
        <f t="shared" si="357"/>
        <v>11722093.027999923</v>
      </c>
      <c r="E22758" s="30" t="s">
        <v>18406</v>
      </c>
    </row>
    <row r="22759" spans="1:5">
      <c r="B22759" s="21">
        <v>-258.32</v>
      </c>
      <c r="C22759" s="21"/>
      <c r="D22759" s="11">
        <f t="shared" si="357"/>
        <v>11721834.707999922</v>
      </c>
      <c r="E22759" s="30">
        <v>25001419525</v>
      </c>
    </row>
    <row r="22760" spans="1:5">
      <c r="B22760" s="21">
        <v>-193723.39</v>
      </c>
      <c r="C22760" s="21"/>
      <c r="D22760" s="11">
        <f t="shared" si="357"/>
        <v>11528111.317999922</v>
      </c>
      <c r="E22760" s="30">
        <v>25001420187</v>
      </c>
    </row>
    <row r="22761" spans="1:5">
      <c r="A22761" s="19">
        <v>45348</v>
      </c>
      <c r="B22761" s="21"/>
      <c r="C22761" s="21">
        <v>51722.91</v>
      </c>
      <c r="D22761" s="11">
        <f t="shared" si="357"/>
        <v>11579834.227999922</v>
      </c>
      <c r="E22761" s="30" t="s">
        <v>18417</v>
      </c>
    </row>
    <row r="22762" spans="1:5">
      <c r="B22762" s="21"/>
      <c r="C22762" s="21">
        <v>305789.23</v>
      </c>
      <c r="D22762" s="11">
        <f t="shared" si="357"/>
        <v>11885623.457999922</v>
      </c>
      <c r="E22762" s="30" t="s">
        <v>18418</v>
      </c>
    </row>
    <row r="22763" spans="1:5">
      <c r="B22763" s="21">
        <v>-294125.06</v>
      </c>
      <c r="C22763" s="21"/>
      <c r="D22763" s="11">
        <f t="shared" si="357"/>
        <v>11591498.397999922</v>
      </c>
      <c r="E22763" s="30">
        <v>25001420175</v>
      </c>
    </row>
    <row r="22764" spans="1:5">
      <c r="B22764" s="21">
        <v>-51239.78</v>
      </c>
      <c r="C22764" s="21"/>
      <c r="D22764" s="11">
        <f t="shared" si="357"/>
        <v>11540258.617999922</v>
      </c>
      <c r="E22764" s="30">
        <v>25001420163</v>
      </c>
    </row>
    <row r="22765" spans="1:5">
      <c r="B22765" s="21"/>
      <c r="C22765" s="21">
        <v>467363.22</v>
      </c>
      <c r="D22765" s="11">
        <f t="shared" si="357"/>
        <v>12007621.837999923</v>
      </c>
      <c r="E22765" s="30" t="s">
        <v>17573</v>
      </c>
    </row>
    <row r="22766" spans="1:5">
      <c r="A22766" s="19">
        <v>45349</v>
      </c>
      <c r="B22766" s="21">
        <v>-3218.31</v>
      </c>
      <c r="C22766" s="21"/>
      <c r="D22766" s="11">
        <f t="shared" si="357"/>
        <v>12004403.527999923</v>
      </c>
      <c r="E22766" s="30" t="s">
        <v>18419</v>
      </c>
    </row>
    <row r="22767" spans="1:5">
      <c r="B22767" s="21">
        <v>-2525.8200000000002</v>
      </c>
      <c r="C22767" s="21"/>
      <c r="D22767" s="11">
        <f t="shared" si="357"/>
        <v>12001877.707999922</v>
      </c>
      <c r="E22767" s="30" t="s">
        <v>18421</v>
      </c>
    </row>
    <row r="22768" spans="1:5">
      <c r="B22768" s="21"/>
      <c r="C22768" s="21">
        <v>280051.65000000002</v>
      </c>
      <c r="D22768" s="11">
        <f t="shared" si="357"/>
        <v>12281929.357999923</v>
      </c>
      <c r="E22768" s="30" t="s">
        <v>18423</v>
      </c>
    </row>
    <row r="22769" spans="1:5">
      <c r="B22769" s="21"/>
      <c r="C22769" s="27">
        <v>5999995</v>
      </c>
      <c r="D22769" s="11">
        <f t="shared" si="357"/>
        <v>18281924.357999921</v>
      </c>
      <c r="E22769" s="49" t="s">
        <v>18424</v>
      </c>
    </row>
    <row r="22770" spans="1:5">
      <c r="B22770" s="21">
        <v>-309566.61</v>
      </c>
      <c r="C22770" s="21"/>
      <c r="D22770" s="11">
        <f t="shared" si="357"/>
        <v>17972357.747999921</v>
      </c>
      <c r="E22770" s="30">
        <v>25001419949</v>
      </c>
    </row>
    <row r="22771" spans="1:5">
      <c r="B22771" s="21">
        <v>-49017.88</v>
      </c>
      <c r="C22771" s="21"/>
      <c r="D22771" s="11">
        <f t="shared" si="357"/>
        <v>17923339.867999922</v>
      </c>
      <c r="E22771" s="30">
        <v>25001419975</v>
      </c>
    </row>
    <row r="22772" spans="1:5">
      <c r="B22772" s="21">
        <v>-276535.40999999997</v>
      </c>
      <c r="C22772" s="21"/>
      <c r="D22772" s="11">
        <f t="shared" si="357"/>
        <v>17646804.457999922</v>
      </c>
      <c r="E22772" s="30">
        <v>25001421277</v>
      </c>
    </row>
    <row r="22773" spans="1:5">
      <c r="B22773" s="21">
        <v>-15483.25</v>
      </c>
      <c r="C22773" s="21"/>
      <c r="D22773" s="11">
        <f t="shared" si="357"/>
        <v>17631321.207999922</v>
      </c>
      <c r="E22773" s="30">
        <v>25001420094</v>
      </c>
    </row>
    <row r="22774" spans="1:5">
      <c r="B22774" s="21">
        <v>-14400.94</v>
      </c>
      <c r="C22774" s="21"/>
      <c r="D22774" s="11">
        <f t="shared" si="357"/>
        <v>17616920.267999921</v>
      </c>
      <c r="E22774" s="30">
        <v>25001421265</v>
      </c>
    </row>
    <row r="22775" spans="1:5">
      <c r="A22775" s="19">
        <v>45350</v>
      </c>
      <c r="B22775" s="21">
        <v>-5600000</v>
      </c>
      <c r="C22775" s="21"/>
      <c r="D22775" s="11">
        <f t="shared" si="357"/>
        <v>12016920.267999921</v>
      </c>
      <c r="E22775" s="30" t="s">
        <v>15655</v>
      </c>
    </row>
    <row r="22776" spans="1:5">
      <c r="B22776" s="21"/>
      <c r="C22776" s="21">
        <v>41874.870000000003</v>
      </c>
      <c r="D22776" s="11">
        <f t="shared" si="357"/>
        <v>12058795.13799992</v>
      </c>
      <c r="E22776" s="30" t="s">
        <v>15663</v>
      </c>
    </row>
    <row r="22777" spans="1:5">
      <c r="B22777" s="21"/>
      <c r="C22777" s="23">
        <v>1047271.62</v>
      </c>
      <c r="D22777" s="11">
        <f t="shared" si="357"/>
        <v>13106066.757999919</v>
      </c>
      <c r="E22777" s="30" t="s">
        <v>13285</v>
      </c>
    </row>
    <row r="22778" spans="1:5">
      <c r="B22778" s="21"/>
      <c r="C22778" s="21">
        <v>145374.68</v>
      </c>
      <c r="D22778" s="11">
        <f t="shared" si="357"/>
        <v>13251441.437999919</v>
      </c>
      <c r="E22778" s="30" t="s">
        <v>18443</v>
      </c>
    </row>
    <row r="22779" spans="1:5">
      <c r="B22779" s="21"/>
      <c r="C22779" s="21">
        <v>279349.24</v>
      </c>
      <c r="D22779" s="11">
        <f t="shared" si="357"/>
        <v>13530790.677999919</v>
      </c>
      <c r="E22779" s="30" t="s">
        <v>18444</v>
      </c>
    </row>
    <row r="22780" spans="1:5">
      <c r="B22780" s="21">
        <v>-60521.4</v>
      </c>
      <c r="C22780" s="21"/>
      <c r="D22780" s="11">
        <f t="shared" si="357"/>
        <v>13470269.277999919</v>
      </c>
      <c r="E22780" s="30">
        <v>25001421677</v>
      </c>
    </row>
    <row r="22781" spans="1:5">
      <c r="B22781" s="21">
        <v>-77927.41</v>
      </c>
      <c r="C22781" s="21"/>
      <c r="D22781" s="11">
        <f t="shared" si="357"/>
        <v>13392341.867999919</v>
      </c>
      <c r="E22781" s="30">
        <v>25001421758</v>
      </c>
    </row>
    <row r="22782" spans="1:5">
      <c r="B22782" s="21">
        <v>-143013.72</v>
      </c>
      <c r="C22782" s="21"/>
      <c r="D22782" s="11">
        <f t="shared" si="357"/>
        <v>13249328.147999918</v>
      </c>
      <c r="E22782" s="30">
        <v>25001421772</v>
      </c>
    </row>
    <row r="22783" spans="1:5">
      <c r="B22783" s="21">
        <v>-561695.11</v>
      </c>
      <c r="C22783" s="21"/>
      <c r="D22783" s="11">
        <f t="shared" si="357"/>
        <v>12687633.037999919</v>
      </c>
      <c r="E22783" s="30">
        <v>25001422193</v>
      </c>
    </row>
    <row r="22784" spans="1:5">
      <c r="B22784" s="21">
        <v>-273583.08</v>
      </c>
      <c r="C22784" s="21"/>
      <c r="D22784" s="11">
        <f t="shared" si="357"/>
        <v>12414049.957999919</v>
      </c>
      <c r="E22784" s="30">
        <v>25001421253</v>
      </c>
    </row>
    <row r="22785" spans="1:5">
      <c r="B22785" s="21">
        <v>-281040.48</v>
      </c>
      <c r="C22785" s="21"/>
      <c r="D22785" s="11">
        <f t="shared" si="357"/>
        <v>12133009.477999918</v>
      </c>
      <c r="E22785" s="30">
        <v>25001421746</v>
      </c>
    </row>
    <row r="22786" spans="1:5">
      <c r="B22786" s="21"/>
      <c r="C22786" s="22">
        <v>9500000</v>
      </c>
      <c r="D22786" s="11">
        <f t="shared" si="357"/>
        <v>21633009.477999918</v>
      </c>
      <c r="E22786" s="24" t="s">
        <v>54</v>
      </c>
    </row>
    <row r="22787" spans="1:5">
      <c r="B22787" s="22">
        <v>-353.73</v>
      </c>
      <c r="C22787" s="21"/>
      <c r="D22787" s="11">
        <f t="shared" si="357"/>
        <v>21632655.747999918</v>
      </c>
      <c r="E22787" s="24" t="s">
        <v>24</v>
      </c>
    </row>
    <row r="22788" spans="1:5">
      <c r="A22788" s="19">
        <v>45351</v>
      </c>
      <c r="B22788" s="21"/>
      <c r="C22788" s="22">
        <v>1400000</v>
      </c>
      <c r="D22788" s="11">
        <f t="shared" si="357"/>
        <v>23032655.747999918</v>
      </c>
      <c r="E22788" s="24" t="s">
        <v>15609</v>
      </c>
    </row>
    <row r="22789" spans="1:5">
      <c r="B22789" s="21"/>
      <c r="C22789" s="21">
        <v>248635.01</v>
      </c>
      <c r="D22789" s="11">
        <f t="shared" si="357"/>
        <v>23281290.757999919</v>
      </c>
      <c r="E22789" s="30" t="s">
        <v>17573</v>
      </c>
    </row>
    <row r="22790" spans="1:5">
      <c r="B22790" s="21"/>
      <c r="C22790" s="21">
        <v>13292188.01</v>
      </c>
      <c r="D22790" s="11">
        <f t="shared" si="357"/>
        <v>36573478.767999917</v>
      </c>
      <c r="E22790" s="30" t="s">
        <v>13285</v>
      </c>
    </row>
    <row r="22791" spans="1:5">
      <c r="B22791" s="21"/>
      <c r="C22791" s="21">
        <v>170064.49</v>
      </c>
      <c r="D22791" s="11">
        <f t="shared" si="357"/>
        <v>36743543.257999919</v>
      </c>
      <c r="E22791" s="30">
        <v>202168</v>
      </c>
    </row>
    <row r="22792" spans="1:5">
      <c r="B22792" s="21"/>
      <c r="C22792" s="21">
        <v>100492.27</v>
      </c>
      <c r="D22792" s="11">
        <f t="shared" si="357"/>
        <v>36844035.527999923</v>
      </c>
      <c r="E22792" s="30">
        <v>202238</v>
      </c>
    </row>
    <row r="22793" spans="1:5">
      <c r="B22793" s="21"/>
      <c r="C22793" s="21">
        <v>288810.13</v>
      </c>
      <c r="D22793" s="11">
        <f t="shared" si="357"/>
        <v>37132845.657999925</v>
      </c>
      <c r="E22793" s="30" t="s">
        <v>18448</v>
      </c>
    </row>
    <row r="22794" spans="1:5">
      <c r="B22794" s="21"/>
      <c r="C22794" s="21">
        <v>570162.76</v>
      </c>
      <c r="D22794" s="11">
        <f t="shared" si="357"/>
        <v>37703008.417999923</v>
      </c>
      <c r="E22794" s="30" t="s">
        <v>18449</v>
      </c>
    </row>
    <row r="22795" spans="1:5">
      <c r="B22795" s="21">
        <v>-163947.64000000001</v>
      </c>
      <c r="C22795" s="21"/>
      <c r="D22795" s="11">
        <f t="shared" si="357"/>
        <v>37539060.777999923</v>
      </c>
      <c r="E22795" s="30">
        <v>25001421691</v>
      </c>
    </row>
    <row r="22796" spans="1:5">
      <c r="B22796" s="21">
        <v>-96793.46</v>
      </c>
      <c r="C22796" s="21"/>
      <c r="D22796" s="11">
        <f t="shared" si="357"/>
        <v>37442267.317999922</v>
      </c>
      <c r="E22796" s="30">
        <v>25001421722</v>
      </c>
    </row>
    <row r="22797" spans="1:5">
      <c r="A22797" s="19">
        <v>45352</v>
      </c>
      <c r="B22797" s="21">
        <v>-61955.07</v>
      </c>
      <c r="C22797" s="21"/>
      <c r="D22797" s="11">
        <f t="shared" si="357"/>
        <v>37380312.247999921</v>
      </c>
      <c r="E22797" s="30" t="s">
        <v>18457</v>
      </c>
    </row>
    <row r="22798" spans="1:5">
      <c r="B22798" s="22">
        <v>-10000000</v>
      </c>
      <c r="C22798" s="21"/>
      <c r="D22798" s="11">
        <f t="shared" si="357"/>
        <v>27380312.247999921</v>
      </c>
      <c r="E22798" s="24" t="s">
        <v>18458</v>
      </c>
    </row>
    <row r="22799" spans="1:5">
      <c r="B22799" s="21"/>
      <c r="C22799" s="27">
        <v>5999995</v>
      </c>
      <c r="D22799" s="11">
        <f t="shared" si="357"/>
        <v>33380307.247999921</v>
      </c>
      <c r="E22799" s="49" t="s">
        <v>18424</v>
      </c>
    </row>
    <row r="22800" spans="1:5">
      <c r="B22800" s="21">
        <v>-10142485.689999999</v>
      </c>
      <c r="C22800" s="21"/>
      <c r="D22800" s="11">
        <f t="shared" si="357"/>
        <v>23237821.557999924</v>
      </c>
      <c r="E22800" s="30" t="s">
        <v>18467</v>
      </c>
    </row>
    <row r="22801" spans="1:5">
      <c r="B22801" s="21">
        <v>-113499.96</v>
      </c>
      <c r="C22801" s="21"/>
      <c r="D22801" s="11">
        <f t="shared" si="357"/>
        <v>23124321.597999923</v>
      </c>
      <c r="E22801" s="30">
        <v>25001421760</v>
      </c>
    </row>
    <row r="22802" spans="1:5">
      <c r="B22802" s="21">
        <v>-166133.21</v>
      </c>
      <c r="C22802" s="21"/>
      <c r="D22802" s="11">
        <f t="shared" si="357"/>
        <v>22958188.387999922</v>
      </c>
      <c r="E22802" s="30">
        <v>25001422179</v>
      </c>
    </row>
    <row r="22803" spans="1:5">
      <c r="B22803" s="21">
        <v>-7631.36</v>
      </c>
      <c r="C22803" s="21"/>
      <c r="D22803" s="11">
        <f t="shared" si="357"/>
        <v>22950557.027999923</v>
      </c>
      <c r="E22803" s="30">
        <v>25001422181</v>
      </c>
    </row>
    <row r="22804" spans="1:5">
      <c r="B22804" s="21">
        <v>-291809.3</v>
      </c>
      <c r="C22804" s="21"/>
      <c r="D22804" s="11">
        <f t="shared" si="357"/>
        <v>22658747.727999922</v>
      </c>
      <c r="E22804" s="30">
        <v>25001422224</v>
      </c>
    </row>
    <row r="22805" spans="1:5">
      <c r="B22805" s="21">
        <v>-106006.36</v>
      </c>
      <c r="C22805" s="21"/>
      <c r="D22805" s="11">
        <f t="shared" si="357"/>
        <v>22552741.367999922</v>
      </c>
      <c r="E22805" s="30">
        <v>25001421708</v>
      </c>
    </row>
    <row r="22806" spans="1:5">
      <c r="B22806" s="21">
        <v>-162138.45000000001</v>
      </c>
      <c r="C22806" s="21"/>
      <c r="D22806" s="11">
        <f t="shared" si="357"/>
        <v>22390602.917999923</v>
      </c>
      <c r="E22806" s="30">
        <v>25001422200</v>
      </c>
    </row>
    <row r="22807" spans="1:5">
      <c r="B22807" s="21">
        <v>-3747.23</v>
      </c>
      <c r="C22807" s="21"/>
      <c r="D22807" s="11">
        <f t="shared" si="357"/>
        <v>22386855.687999923</v>
      </c>
      <c r="E22807" s="30">
        <v>25001422836</v>
      </c>
    </row>
    <row r="22808" spans="1:5">
      <c r="A22808" s="19">
        <v>45355</v>
      </c>
      <c r="B22808" s="21">
        <v>-5036768.9400000004</v>
      </c>
      <c r="C22808" s="21"/>
      <c r="D22808" s="11">
        <f t="shared" ref="D22808:D22871" si="358">D22807+B22808+C22808</f>
        <v>17350086.747999921</v>
      </c>
      <c r="E22808" s="30">
        <v>25001364336</v>
      </c>
    </row>
    <row r="22809" spans="1:5">
      <c r="B22809" s="21">
        <v>-56212.67</v>
      </c>
      <c r="C22809" s="21"/>
      <c r="D22809" s="11">
        <f t="shared" si="358"/>
        <v>17293874.07799992</v>
      </c>
      <c r="E22809" s="30">
        <v>25001421734</v>
      </c>
    </row>
    <row r="22810" spans="1:5">
      <c r="B22810" s="21">
        <v>-30824.51</v>
      </c>
      <c r="C22810" s="21"/>
      <c r="D22810" s="11">
        <f t="shared" si="358"/>
        <v>17263049.567999918</v>
      </c>
      <c r="E22810" s="30">
        <v>25001422143</v>
      </c>
    </row>
    <row r="22811" spans="1:5">
      <c r="B22811" s="21">
        <v>-29882.82</v>
      </c>
      <c r="C22811" s="21"/>
      <c r="D22811" s="11">
        <f t="shared" si="358"/>
        <v>17233166.747999918</v>
      </c>
      <c r="E22811" s="30">
        <v>25001422167</v>
      </c>
    </row>
    <row r="22812" spans="1:5">
      <c r="B22812" s="21">
        <v>-227532.79999999999</v>
      </c>
      <c r="C22812" s="21"/>
      <c r="D22812" s="11">
        <f t="shared" si="358"/>
        <v>17005633.947999917</v>
      </c>
      <c r="E22812" s="30">
        <v>25001422212</v>
      </c>
    </row>
    <row r="22813" spans="1:5">
      <c r="B22813" s="22">
        <v>-8233444.4400000004</v>
      </c>
      <c r="C22813" s="21"/>
      <c r="D22813" s="11">
        <f t="shared" si="358"/>
        <v>8772189.5079999156</v>
      </c>
      <c r="E22813" s="24" t="s">
        <v>18487</v>
      </c>
    </row>
    <row r="22814" spans="1:5">
      <c r="A22814" s="19">
        <v>45356</v>
      </c>
      <c r="B22814" s="21">
        <v>-21735</v>
      </c>
      <c r="C22814" s="21"/>
      <c r="D22814" s="11">
        <f t="shared" si="358"/>
        <v>8750454.5079999156</v>
      </c>
      <c r="E22814" s="30" t="s">
        <v>18488</v>
      </c>
    </row>
    <row r="22815" spans="1:5">
      <c r="B22815" s="21"/>
      <c r="C22815" s="21">
        <v>318405.51</v>
      </c>
      <c r="D22815" s="11">
        <f t="shared" si="358"/>
        <v>9068860.0179999154</v>
      </c>
      <c r="E22815" s="30" t="s">
        <v>13285</v>
      </c>
    </row>
    <row r="22816" spans="1:5">
      <c r="B22816" s="21">
        <v>-14398.09</v>
      </c>
      <c r="C22816" s="21"/>
      <c r="D22816" s="11">
        <f t="shared" si="358"/>
        <v>9054461.9279999156</v>
      </c>
      <c r="E22816" s="30">
        <v>25001423988</v>
      </c>
    </row>
    <row r="22817" spans="1:5">
      <c r="B22817" s="21"/>
      <c r="C22817" s="21">
        <v>199425.23</v>
      </c>
      <c r="D22817" s="11">
        <f t="shared" si="358"/>
        <v>9253887.157999916</v>
      </c>
      <c r="E22817" s="30" t="s">
        <v>18499</v>
      </c>
    </row>
    <row r="22818" spans="1:5">
      <c r="B22818" s="21"/>
      <c r="C22818" s="21">
        <v>3495.71</v>
      </c>
      <c r="D22818" s="11">
        <f t="shared" si="358"/>
        <v>9257382.8679999169</v>
      </c>
      <c r="E22818" s="30" t="s">
        <v>18500</v>
      </c>
    </row>
    <row r="22819" spans="1:5">
      <c r="B22819" s="21">
        <v>-561092.18000000005</v>
      </c>
      <c r="C22819" s="21"/>
      <c r="D22819" s="11">
        <f t="shared" si="358"/>
        <v>8696290.6879999172</v>
      </c>
      <c r="E22819" s="30">
        <v>25001424016</v>
      </c>
    </row>
    <row r="22820" spans="1:5">
      <c r="B22820" s="21">
        <v>-309184.55</v>
      </c>
      <c r="C22820" s="21"/>
      <c r="D22820" s="11">
        <f t="shared" si="358"/>
        <v>8387106.1379999174</v>
      </c>
      <c r="E22820" s="30">
        <v>25001423976</v>
      </c>
    </row>
    <row r="22821" spans="1:5">
      <c r="B22821" s="21"/>
      <c r="C22821" s="21">
        <v>1040716.88</v>
      </c>
      <c r="D22821" s="11">
        <f t="shared" si="358"/>
        <v>9427823.0179999173</v>
      </c>
      <c r="E22821" s="30" t="s">
        <v>18502</v>
      </c>
    </row>
    <row r="22822" spans="1:5">
      <c r="B22822" s="21">
        <v>-282705.34000000003</v>
      </c>
      <c r="C22822" s="21"/>
      <c r="D22822" s="11">
        <f t="shared" si="358"/>
        <v>9145117.6779999174</v>
      </c>
      <c r="E22822" s="30">
        <v>25001423364</v>
      </c>
    </row>
    <row r="22823" spans="1:5">
      <c r="B22823" s="21">
        <v>-996135.77</v>
      </c>
      <c r="C22823" s="21"/>
      <c r="D22823" s="11">
        <f t="shared" si="358"/>
        <v>8148981.9079999179</v>
      </c>
      <c r="E22823" s="30">
        <v>25001423326</v>
      </c>
    </row>
    <row r="22824" spans="1:5">
      <c r="B22824" s="21">
        <v>-142219.81</v>
      </c>
      <c r="C22824" s="21"/>
      <c r="D22824" s="11">
        <f t="shared" si="358"/>
        <v>8006762.0979999183</v>
      </c>
      <c r="E22824" s="30">
        <v>25001424028</v>
      </c>
    </row>
    <row r="22825" spans="1:5">
      <c r="B22825" s="21">
        <v>-153073.04</v>
      </c>
      <c r="C22825" s="21"/>
      <c r="D22825" s="11">
        <f t="shared" si="358"/>
        <v>7853689.0579999182</v>
      </c>
      <c r="E22825" s="30">
        <v>25001422824</v>
      </c>
    </row>
    <row r="22826" spans="1:5">
      <c r="B22826" s="21"/>
      <c r="C22826" s="21">
        <v>21973</v>
      </c>
      <c r="D22826" s="11">
        <f t="shared" si="358"/>
        <v>7875662.0579999182</v>
      </c>
      <c r="E22826" s="30" t="s">
        <v>18503</v>
      </c>
    </row>
    <row r="22827" spans="1:5">
      <c r="B22827" s="21"/>
      <c r="C22827" s="21">
        <v>290520.24</v>
      </c>
      <c r="D22827" s="11">
        <f t="shared" si="358"/>
        <v>8166182.2979999185</v>
      </c>
      <c r="E22827" s="30" t="s">
        <v>18504</v>
      </c>
    </row>
    <row r="22828" spans="1:5">
      <c r="B22828" s="21"/>
      <c r="C22828" s="21">
        <v>155027.63</v>
      </c>
      <c r="D22828" s="11">
        <f t="shared" si="358"/>
        <v>8321209.9279999183</v>
      </c>
      <c r="E22828" s="30" t="s">
        <v>18501</v>
      </c>
    </row>
    <row r="22829" spans="1:5">
      <c r="A22829" s="19">
        <v>45357</v>
      </c>
      <c r="B22829" s="21"/>
      <c r="C22829" s="21">
        <v>556848.6</v>
      </c>
      <c r="D22829" s="11">
        <f t="shared" si="358"/>
        <v>8878058.5279999189</v>
      </c>
      <c r="E22829" s="30" t="s">
        <v>18521</v>
      </c>
    </row>
    <row r="22830" spans="1:5">
      <c r="B22830" s="21"/>
      <c r="C22830" s="21">
        <v>571488.65</v>
      </c>
      <c r="D22830" s="11">
        <f t="shared" si="358"/>
        <v>9449547.1779999193</v>
      </c>
      <c r="E22830" s="30" t="s">
        <v>18525</v>
      </c>
    </row>
    <row r="22831" spans="1:5">
      <c r="B22831" s="21">
        <v>-271363.84000000003</v>
      </c>
      <c r="C22831" s="21"/>
      <c r="D22831" s="11">
        <f t="shared" si="358"/>
        <v>9178183.3379999194</v>
      </c>
      <c r="E22831" s="30">
        <v>25001423952</v>
      </c>
    </row>
    <row r="22832" spans="1:5">
      <c r="B22832" s="21">
        <v>-546024.71</v>
      </c>
      <c r="C22832" s="21"/>
      <c r="D22832" s="11">
        <f t="shared" si="358"/>
        <v>8632158.6279999204</v>
      </c>
      <c r="E22832" s="30">
        <v>25001423964</v>
      </c>
    </row>
    <row r="22833" spans="1:5">
      <c r="B22833" s="21">
        <v>-126992.39</v>
      </c>
      <c r="C22833" s="21"/>
      <c r="D22833" s="11">
        <f t="shared" si="358"/>
        <v>8505166.2379999198</v>
      </c>
      <c r="E22833" s="30">
        <v>25001424735</v>
      </c>
    </row>
    <row r="22834" spans="1:5">
      <c r="B22834" s="21">
        <v>-553206.69999999995</v>
      </c>
      <c r="C22834" s="21"/>
      <c r="D22834" s="11">
        <f t="shared" si="358"/>
        <v>7951959.5379999196</v>
      </c>
      <c r="E22834" s="30">
        <v>25001424030</v>
      </c>
    </row>
    <row r="22835" spans="1:5">
      <c r="B22835" s="21"/>
      <c r="C22835" s="21">
        <v>14582.92</v>
      </c>
      <c r="D22835" s="11">
        <f t="shared" si="358"/>
        <v>7966542.4579999195</v>
      </c>
      <c r="E22835" s="30" t="s">
        <v>18522</v>
      </c>
    </row>
    <row r="22836" spans="1:5">
      <c r="B22836" s="21"/>
      <c r="C22836" s="21">
        <v>274810.02</v>
      </c>
      <c r="D22836" s="11">
        <f t="shared" si="358"/>
        <v>8241352.47799992</v>
      </c>
      <c r="E22836" s="30" t="s">
        <v>18520</v>
      </c>
    </row>
    <row r="22837" spans="1:5">
      <c r="B22837" s="21"/>
      <c r="C22837" s="21">
        <v>582302.77</v>
      </c>
      <c r="D22837" s="11">
        <f t="shared" si="358"/>
        <v>8823655.2479999196</v>
      </c>
      <c r="E22837" s="30" t="s">
        <v>18523</v>
      </c>
    </row>
    <row r="22838" spans="1:5">
      <c r="B22838" s="21"/>
      <c r="C22838" s="21">
        <v>319329.78000000003</v>
      </c>
      <c r="D22838" s="11">
        <f t="shared" si="358"/>
        <v>9142985.0279999189</v>
      </c>
      <c r="E22838" s="30" t="s">
        <v>18524</v>
      </c>
    </row>
    <row r="22839" spans="1:5">
      <c r="B22839" s="22">
        <v>-171</v>
      </c>
      <c r="C22839" s="21"/>
      <c r="D22839" s="11">
        <f t="shared" si="358"/>
        <v>9142814.0279999189</v>
      </c>
      <c r="E22839" s="24" t="s">
        <v>24</v>
      </c>
    </row>
    <row r="22840" spans="1:5">
      <c r="A22840" s="19">
        <v>45358</v>
      </c>
      <c r="B22840" s="21">
        <v>-12995.69</v>
      </c>
      <c r="C22840" s="21"/>
      <c r="D22840" s="11">
        <f t="shared" si="358"/>
        <v>9129818.3379999194</v>
      </c>
      <c r="E22840" s="30">
        <v>25001424654</v>
      </c>
    </row>
    <row r="22841" spans="1:5">
      <c r="B22841" s="21">
        <v>-138453.18</v>
      </c>
      <c r="C22841" s="21"/>
      <c r="D22841" s="11">
        <f t="shared" si="358"/>
        <v>8991365.1579999197</v>
      </c>
      <c r="E22841" s="30">
        <v>25001425182</v>
      </c>
    </row>
    <row r="22842" spans="1:5">
      <c r="B22842" s="21">
        <v>-58708.98</v>
      </c>
      <c r="C22842" s="21"/>
      <c r="D22842" s="11">
        <f t="shared" si="358"/>
        <v>8932656.1779999193</v>
      </c>
      <c r="E22842" s="30">
        <v>25001423940</v>
      </c>
    </row>
    <row r="22843" spans="1:5">
      <c r="B22843" s="21">
        <v>-82807.06</v>
      </c>
      <c r="C22843" s="21"/>
      <c r="D22843" s="11">
        <f t="shared" si="358"/>
        <v>8849849.1179999188</v>
      </c>
      <c r="E22843" s="30">
        <v>25001424042</v>
      </c>
    </row>
    <row r="22844" spans="1:5">
      <c r="B22844" s="21">
        <v>-16213.26</v>
      </c>
      <c r="C22844" s="21"/>
      <c r="D22844" s="11">
        <f t="shared" si="358"/>
        <v>8833635.857999919</v>
      </c>
      <c r="E22844" s="30">
        <v>25001423338</v>
      </c>
    </row>
    <row r="22845" spans="1:5">
      <c r="B22845" s="21">
        <v>-110698.54</v>
      </c>
      <c r="C22845" s="21"/>
      <c r="D22845" s="11">
        <f t="shared" si="358"/>
        <v>8722937.3179999199</v>
      </c>
      <c r="E22845" s="30">
        <v>25001421710</v>
      </c>
    </row>
    <row r="22846" spans="1:5">
      <c r="B22846" s="21"/>
      <c r="C22846" s="21">
        <v>101725.15</v>
      </c>
      <c r="D22846" s="11">
        <f t="shared" si="358"/>
        <v>8824662.4679999202</v>
      </c>
      <c r="E22846" s="30" t="s">
        <v>17573</v>
      </c>
    </row>
    <row r="22847" spans="1:5">
      <c r="A22847" s="19">
        <v>45359</v>
      </c>
      <c r="B22847" s="21"/>
      <c r="C22847" s="21">
        <v>286314.65000000002</v>
      </c>
      <c r="D22847" s="11">
        <f t="shared" si="358"/>
        <v>9110977.1179999206</v>
      </c>
      <c r="E22847" s="30" t="s">
        <v>18542</v>
      </c>
    </row>
    <row r="22848" spans="1:5">
      <c r="B22848" s="21"/>
      <c r="C22848" s="21">
        <v>71435.789999999994</v>
      </c>
      <c r="D22848" s="11">
        <f t="shared" si="358"/>
        <v>9182412.9079999197</v>
      </c>
      <c r="E22848" s="30" t="s">
        <v>18543</v>
      </c>
    </row>
    <row r="22849" spans="2:5">
      <c r="B22849" s="21"/>
      <c r="C22849" s="21">
        <v>86094.8</v>
      </c>
      <c r="D22849" s="11">
        <f t="shared" si="358"/>
        <v>9268507.7079999205</v>
      </c>
      <c r="E22849" s="30" t="s">
        <v>18544</v>
      </c>
    </row>
    <row r="22850" spans="2:5">
      <c r="B22850" s="21">
        <v>-13766.62</v>
      </c>
      <c r="C22850" s="21"/>
      <c r="D22850" s="11">
        <f t="shared" si="358"/>
        <v>9254741.0879999213</v>
      </c>
      <c r="E22850" s="30">
        <v>25001424547</v>
      </c>
    </row>
    <row r="22851" spans="2:5">
      <c r="B22851" s="21">
        <v>-26395.19</v>
      </c>
      <c r="C22851" s="21"/>
      <c r="D22851" s="11">
        <f t="shared" si="358"/>
        <v>9228345.8979999218</v>
      </c>
      <c r="E22851" s="30">
        <v>25001424709</v>
      </c>
    </row>
    <row r="22852" spans="2:5">
      <c r="B22852" s="21">
        <v>-148507.31</v>
      </c>
      <c r="C22852" s="21"/>
      <c r="D22852" s="11">
        <f t="shared" si="358"/>
        <v>9079838.5879999213</v>
      </c>
      <c r="E22852" s="30">
        <v>25001424559</v>
      </c>
    </row>
    <row r="22853" spans="2:5">
      <c r="B22853" s="21">
        <v>-358920.87</v>
      </c>
      <c r="C22853" s="21"/>
      <c r="D22853" s="11">
        <f t="shared" si="358"/>
        <v>8720917.7179999221</v>
      </c>
      <c r="E22853" s="30">
        <v>25001424573</v>
      </c>
    </row>
    <row r="22854" spans="2:5">
      <c r="B22854" s="21">
        <v>-147477.34</v>
      </c>
      <c r="C22854" s="21"/>
      <c r="D22854" s="11">
        <f t="shared" si="358"/>
        <v>8573440.3779999223</v>
      </c>
      <c r="E22854" s="30">
        <v>25001424628</v>
      </c>
    </row>
    <row r="22855" spans="2:5">
      <c r="B22855" s="21">
        <v>-13990.24</v>
      </c>
      <c r="C22855" s="21"/>
      <c r="D22855" s="11">
        <f t="shared" si="358"/>
        <v>8559450.137999922</v>
      </c>
      <c r="E22855" s="30">
        <v>25001424666</v>
      </c>
    </row>
    <row r="22856" spans="2:5">
      <c r="B22856" s="21">
        <v>-59363.93</v>
      </c>
      <c r="C22856" s="21"/>
      <c r="D22856" s="11">
        <f t="shared" si="358"/>
        <v>8500086.2079999223</v>
      </c>
      <c r="E22856" s="30">
        <v>25001425225</v>
      </c>
    </row>
    <row r="22857" spans="2:5">
      <c r="B22857" s="21">
        <v>-69250.81</v>
      </c>
      <c r="C22857" s="21"/>
      <c r="D22857" s="11">
        <f t="shared" si="358"/>
        <v>8430835.3979999218</v>
      </c>
      <c r="E22857" s="30">
        <v>25001425194</v>
      </c>
    </row>
    <row r="22858" spans="2:5">
      <c r="B22858" s="21"/>
      <c r="C22858" s="21">
        <v>59970.04</v>
      </c>
      <c r="D22858" s="11">
        <f t="shared" si="358"/>
        <v>8490805.4379999209</v>
      </c>
      <c r="E22858" s="30" t="s">
        <v>18547</v>
      </c>
    </row>
    <row r="22859" spans="2:5">
      <c r="B22859" s="21"/>
      <c r="C22859" s="21">
        <v>94788.82</v>
      </c>
      <c r="D22859" s="11">
        <f t="shared" si="358"/>
        <v>8585594.2579999212</v>
      </c>
      <c r="E22859" s="30" t="s">
        <v>18549</v>
      </c>
    </row>
    <row r="22860" spans="2:5">
      <c r="B22860" s="21"/>
      <c r="C22860" s="21">
        <v>578068.5</v>
      </c>
      <c r="D22860" s="11">
        <f t="shared" si="358"/>
        <v>9163662.7579999212</v>
      </c>
      <c r="E22860" s="30" t="s">
        <v>18550</v>
      </c>
    </row>
    <row r="22861" spans="2:5">
      <c r="B22861" s="21">
        <v>-566265.75</v>
      </c>
      <c r="C22861" s="21"/>
      <c r="D22861" s="11">
        <f t="shared" si="358"/>
        <v>8597397.0079999212</v>
      </c>
      <c r="E22861" s="30">
        <v>25001424830</v>
      </c>
    </row>
    <row r="22862" spans="2:5">
      <c r="B22862" s="21"/>
      <c r="C22862" s="21">
        <v>84814.21</v>
      </c>
      <c r="D22862" s="11">
        <f t="shared" si="358"/>
        <v>8682211.2179999221</v>
      </c>
      <c r="E22862" s="30" t="s">
        <v>18548</v>
      </c>
    </row>
    <row r="22863" spans="2:5">
      <c r="B22863" s="21">
        <v>-253484.62</v>
      </c>
      <c r="C22863" s="21"/>
      <c r="D22863" s="11">
        <f t="shared" si="358"/>
        <v>8428726.5979999229</v>
      </c>
      <c r="E22863" s="30">
        <v>25001424680</v>
      </c>
    </row>
    <row r="22864" spans="2:5">
      <c r="B22864" s="21">
        <v>-8273.76</v>
      </c>
      <c r="C22864" s="21"/>
      <c r="D22864" s="11">
        <f t="shared" si="358"/>
        <v>8420452.8379999232</v>
      </c>
      <c r="E22864" s="30">
        <v>25001424523</v>
      </c>
    </row>
    <row r="22865" spans="1:5">
      <c r="B22865" s="21">
        <v>-93672.74</v>
      </c>
      <c r="C22865" s="21"/>
      <c r="D22865" s="11">
        <f t="shared" si="358"/>
        <v>8326780.0979999229</v>
      </c>
      <c r="E22865" s="30">
        <v>25001425132</v>
      </c>
    </row>
    <row r="22866" spans="1:5">
      <c r="B22866" s="21">
        <v>-92478.54</v>
      </c>
      <c r="C22866" s="21"/>
      <c r="D22866" s="11">
        <f t="shared" si="358"/>
        <v>8234301.5579999229</v>
      </c>
      <c r="E22866" s="30">
        <v>25001425651</v>
      </c>
    </row>
    <row r="22867" spans="1:5">
      <c r="B22867" s="21">
        <v>-85099.74</v>
      </c>
      <c r="C22867" s="21"/>
      <c r="D22867" s="11">
        <f t="shared" si="358"/>
        <v>8149201.8179999227</v>
      </c>
      <c r="E22867" s="30">
        <v>25001425051</v>
      </c>
    </row>
    <row r="22868" spans="1:5">
      <c r="B22868" s="21">
        <v>-537492.97</v>
      </c>
      <c r="C22868" s="21"/>
      <c r="D22868" s="11">
        <f t="shared" si="358"/>
        <v>7611708.8479999229</v>
      </c>
      <c r="E22868" s="30">
        <v>25001423340</v>
      </c>
    </row>
    <row r="22869" spans="1:5">
      <c r="B22869" s="21">
        <v>-276885.92</v>
      </c>
      <c r="C22869" s="21"/>
      <c r="D22869" s="11">
        <f t="shared" si="358"/>
        <v>7334822.927999923</v>
      </c>
      <c r="E22869" s="30">
        <v>25001425201</v>
      </c>
    </row>
    <row r="22870" spans="1:5">
      <c r="B22870" s="21">
        <v>-327.71</v>
      </c>
      <c r="C22870" s="21"/>
      <c r="D22870" s="11">
        <f t="shared" si="358"/>
        <v>7334495.217999923</v>
      </c>
      <c r="E22870" s="30">
        <v>25001424723</v>
      </c>
    </row>
    <row r="22871" spans="1:5">
      <c r="B22871" s="21">
        <v>-602.28</v>
      </c>
      <c r="C22871" s="21"/>
      <c r="D22871" s="11">
        <f t="shared" si="358"/>
        <v>7333892.9379999228</v>
      </c>
      <c r="E22871" s="30">
        <v>25001424535</v>
      </c>
    </row>
    <row r="22872" spans="1:5">
      <c r="A22872" s="19">
        <v>45362</v>
      </c>
      <c r="B22872" s="21"/>
      <c r="C22872" s="21">
        <v>1112693.51</v>
      </c>
      <c r="D22872" s="11">
        <f t="shared" ref="D22872:D22935" si="359">D22871+B22872+C22872</f>
        <v>8446586.4479999226</v>
      </c>
      <c r="E22872" s="30" t="s">
        <v>13285</v>
      </c>
    </row>
    <row r="22873" spans="1:5">
      <c r="B22873" s="21">
        <v>-195636.42</v>
      </c>
      <c r="C22873" s="21"/>
      <c r="D22873" s="11">
        <f t="shared" si="359"/>
        <v>8250950.0279999226</v>
      </c>
      <c r="E22873" s="30" t="s">
        <v>18553</v>
      </c>
    </row>
    <row r="22874" spans="1:5">
      <c r="B22874" s="21"/>
      <c r="C22874" s="21">
        <v>8305.8799999999992</v>
      </c>
      <c r="D22874" s="11">
        <f t="shared" si="359"/>
        <v>8259255.9079999225</v>
      </c>
      <c r="E22874" s="30">
        <v>202257</v>
      </c>
    </row>
    <row r="22875" spans="1:5">
      <c r="B22875" s="21"/>
      <c r="C22875" s="21">
        <v>8510.06</v>
      </c>
      <c r="D22875" s="11">
        <f t="shared" si="359"/>
        <v>8267765.9679999221</v>
      </c>
      <c r="E22875" s="30" t="s">
        <v>18554</v>
      </c>
    </row>
    <row r="22876" spans="1:5">
      <c r="B22876" s="21">
        <v>-134809.85999999999</v>
      </c>
      <c r="C22876" s="21"/>
      <c r="D22876" s="11">
        <f t="shared" si="359"/>
        <v>8132956.1079999218</v>
      </c>
      <c r="E22876" s="30">
        <v>25001426503</v>
      </c>
    </row>
    <row r="22877" spans="1:5">
      <c r="B22877" s="21">
        <v>-13302.39</v>
      </c>
      <c r="C22877" s="21"/>
      <c r="D22877" s="11">
        <f t="shared" si="359"/>
        <v>8119653.7179999221</v>
      </c>
      <c r="E22877" s="30">
        <v>25001424711</v>
      </c>
    </row>
    <row r="22878" spans="1:5">
      <c r="B22878" s="21">
        <v>-443853.36</v>
      </c>
      <c r="C22878" s="21"/>
      <c r="D22878" s="11">
        <f t="shared" si="359"/>
        <v>7675800.3579999218</v>
      </c>
      <c r="E22878" s="30">
        <v>25001424828</v>
      </c>
    </row>
    <row r="22879" spans="1:5">
      <c r="B22879" s="21">
        <v>-91824.88</v>
      </c>
      <c r="C22879" s="21"/>
      <c r="D22879" s="11">
        <f t="shared" si="359"/>
        <v>7583975.4779999219</v>
      </c>
      <c r="E22879" s="30">
        <v>25001426496</v>
      </c>
    </row>
    <row r="22880" spans="1:5">
      <c r="B22880" s="21">
        <v>-256158.07999999999</v>
      </c>
      <c r="C22880" s="21"/>
      <c r="D22880" s="11">
        <f t="shared" si="359"/>
        <v>7327817.3979999218</v>
      </c>
      <c r="E22880" s="30">
        <v>25001424630</v>
      </c>
    </row>
    <row r="22881" spans="1:5">
      <c r="B22881" s="21">
        <v>-8683.65</v>
      </c>
      <c r="C22881" s="21"/>
      <c r="D22881" s="11">
        <f t="shared" si="359"/>
        <v>7319133.7479999214</v>
      </c>
      <c r="E22881" s="30">
        <v>25001425063</v>
      </c>
    </row>
    <row r="22882" spans="1:5">
      <c r="B22882" s="21"/>
      <c r="C22882" s="21">
        <v>13260.33</v>
      </c>
      <c r="D22882" s="11">
        <f t="shared" si="359"/>
        <v>7332394.0779999215</v>
      </c>
      <c r="E22882" s="30">
        <v>46531</v>
      </c>
    </row>
    <row r="22883" spans="1:5">
      <c r="B22883" s="21"/>
      <c r="C22883" s="21">
        <v>453067.02</v>
      </c>
      <c r="D22883" s="11">
        <f t="shared" si="359"/>
        <v>7785461.0979999211</v>
      </c>
      <c r="E22883" s="30" t="s">
        <v>18556</v>
      </c>
    </row>
    <row r="22884" spans="1:5">
      <c r="B22884" s="21"/>
      <c r="C22884" s="21">
        <v>8530.85</v>
      </c>
      <c r="D22884" s="11">
        <f t="shared" si="359"/>
        <v>7793991.9479999207</v>
      </c>
      <c r="E22884" s="30" t="s">
        <v>18555</v>
      </c>
    </row>
    <row r="22885" spans="1:5">
      <c r="B22885" s="21">
        <v>-8704.1299999999992</v>
      </c>
      <c r="C22885" s="21"/>
      <c r="D22885" s="11">
        <f t="shared" si="359"/>
        <v>7785287.8179999208</v>
      </c>
      <c r="E22885" s="30">
        <v>25001425075</v>
      </c>
    </row>
    <row r="22886" spans="1:5">
      <c r="A22886" s="19">
        <v>45363</v>
      </c>
      <c r="B22886" s="21">
        <v>-287524.62</v>
      </c>
      <c r="C22886" s="21"/>
      <c r="D22886" s="11">
        <f t="shared" si="359"/>
        <v>7497763.1979999207</v>
      </c>
      <c r="E22886" s="30" t="s">
        <v>18557</v>
      </c>
    </row>
    <row r="22887" spans="1:5">
      <c r="B22887" s="21"/>
      <c r="C22887" s="21">
        <v>72853.86</v>
      </c>
      <c r="D22887" s="11">
        <f t="shared" si="359"/>
        <v>7570617.057999921</v>
      </c>
      <c r="E22887" s="30" t="s">
        <v>18558</v>
      </c>
    </row>
    <row r="22888" spans="1:5">
      <c r="B22888" s="21">
        <v>-71552.570000000007</v>
      </c>
      <c r="C22888" s="21"/>
      <c r="D22888" s="11">
        <f t="shared" si="359"/>
        <v>7499064.4879999207</v>
      </c>
      <c r="E22888" s="30">
        <v>25001426527</v>
      </c>
    </row>
    <row r="22889" spans="1:5">
      <c r="B22889" s="21">
        <v>-105696.96000000001</v>
      </c>
      <c r="C22889" s="21"/>
      <c r="D22889" s="11">
        <f t="shared" si="359"/>
        <v>7393367.5279999208</v>
      </c>
      <c r="E22889" s="30">
        <v>25001424985</v>
      </c>
    </row>
    <row r="22890" spans="1:5">
      <c r="B22890" s="21">
        <v>-98251.53</v>
      </c>
      <c r="C22890" s="21"/>
      <c r="D22890" s="11">
        <f t="shared" si="359"/>
        <v>7295115.9979999205</v>
      </c>
      <c r="E22890" s="30">
        <v>25001425144</v>
      </c>
    </row>
    <row r="22891" spans="1:5">
      <c r="B22891" s="21">
        <v>-112730.44</v>
      </c>
      <c r="D22891" s="11">
        <f t="shared" si="359"/>
        <v>7182385.5579999201</v>
      </c>
      <c r="E22891" s="30">
        <v>25001425156</v>
      </c>
    </row>
    <row r="22892" spans="1:5">
      <c r="B22892" s="21">
        <v>-76514.39</v>
      </c>
      <c r="D22892" s="11">
        <f t="shared" si="359"/>
        <v>7105871.1679999204</v>
      </c>
      <c r="E22892" s="30">
        <v>25001425168</v>
      </c>
    </row>
    <row r="22893" spans="1:5">
      <c r="B22893" s="21">
        <v>-520856.01</v>
      </c>
      <c r="D22893" s="11">
        <f t="shared" si="359"/>
        <v>6585015.1579999207</v>
      </c>
      <c r="E22893" s="30">
        <v>25001424692</v>
      </c>
    </row>
    <row r="22894" spans="1:5">
      <c r="A22894" s="19">
        <v>45364</v>
      </c>
      <c r="B22894" s="21"/>
      <c r="C22894" s="21">
        <v>90252.59</v>
      </c>
      <c r="D22894" s="11">
        <f t="shared" si="359"/>
        <v>6675267.7479999205</v>
      </c>
      <c r="E22894" s="30">
        <v>201976</v>
      </c>
    </row>
    <row r="22895" spans="1:5">
      <c r="B22895" s="21"/>
      <c r="C22895" s="21">
        <v>111380.76</v>
      </c>
      <c r="D22895" s="11">
        <f t="shared" si="359"/>
        <v>6786648.5079999203</v>
      </c>
      <c r="E22895" s="30" t="s">
        <v>18562</v>
      </c>
    </row>
    <row r="22896" spans="1:5">
      <c r="B22896" s="21"/>
      <c r="C22896" s="21">
        <v>85127.94</v>
      </c>
      <c r="D22896" s="11">
        <f t="shared" si="359"/>
        <v>6871776.4479999207</v>
      </c>
      <c r="E22896" s="30">
        <v>201993</v>
      </c>
    </row>
    <row r="22897" spans="2:5">
      <c r="B22897" s="21"/>
      <c r="C22897" s="21">
        <v>14897.56</v>
      </c>
      <c r="D22897" s="11">
        <f t="shared" si="359"/>
        <v>6886674.0079999203</v>
      </c>
      <c r="E22897" s="30" t="s">
        <v>18563</v>
      </c>
    </row>
    <row r="22898" spans="2:5">
      <c r="B22898" s="21"/>
      <c r="C22898" s="21">
        <v>14623.63</v>
      </c>
      <c r="D22898" s="11">
        <f t="shared" si="359"/>
        <v>6901297.6379999202</v>
      </c>
      <c r="E22898" s="30" t="s">
        <v>18564</v>
      </c>
    </row>
    <row r="22899" spans="2:5">
      <c r="B22899" s="21"/>
      <c r="C22899" s="21">
        <v>127166.65</v>
      </c>
      <c r="D22899" s="11">
        <f t="shared" si="359"/>
        <v>7028464.2879999205</v>
      </c>
      <c r="E22899" s="30" t="s">
        <v>18565</v>
      </c>
    </row>
    <row r="22900" spans="2:5">
      <c r="B22900" s="21"/>
      <c r="C22900" s="21">
        <v>210861.61</v>
      </c>
      <c r="D22900" s="11">
        <f t="shared" si="359"/>
        <v>7239325.8979999209</v>
      </c>
      <c r="E22900" s="30">
        <v>202066</v>
      </c>
    </row>
    <row r="22901" spans="2:5">
      <c r="B22901" s="21"/>
      <c r="C22901" s="21">
        <v>90137.11</v>
      </c>
      <c r="D22901" s="11">
        <f t="shared" si="359"/>
        <v>7329463.0079999212</v>
      </c>
      <c r="E22901" s="30" t="s">
        <v>18566</v>
      </c>
    </row>
    <row r="22902" spans="2:5">
      <c r="B22902" s="21"/>
      <c r="C22902" s="21">
        <v>29888.91</v>
      </c>
      <c r="D22902" s="11">
        <f t="shared" si="359"/>
        <v>7359351.9179999214</v>
      </c>
      <c r="E22902" s="30" t="s">
        <v>18567</v>
      </c>
    </row>
    <row r="22903" spans="2:5">
      <c r="B22903" s="21"/>
      <c r="C22903" s="21">
        <v>74653</v>
      </c>
      <c r="D22903" s="11">
        <f t="shared" si="359"/>
        <v>7434004.9179999214</v>
      </c>
      <c r="E22903" s="30" t="s">
        <v>18568</v>
      </c>
    </row>
    <row r="22904" spans="2:5">
      <c r="B22904" s="21"/>
      <c r="C22904" s="21">
        <v>98872.79</v>
      </c>
      <c r="D22904" s="11">
        <f t="shared" si="359"/>
        <v>7532877.7079999214</v>
      </c>
      <c r="E22904" s="30">
        <v>202087</v>
      </c>
    </row>
    <row r="22905" spans="2:5">
      <c r="B22905" s="21"/>
      <c r="C22905" s="21">
        <v>7192.38</v>
      </c>
      <c r="D22905" s="11">
        <f t="shared" si="359"/>
        <v>7540070.0879999213</v>
      </c>
      <c r="E22905" s="30" t="s">
        <v>18569</v>
      </c>
    </row>
    <row r="22906" spans="2:5">
      <c r="B22906" s="21"/>
      <c r="C22906" s="21">
        <v>29821.5</v>
      </c>
      <c r="D22906" s="11">
        <f t="shared" si="359"/>
        <v>7569891.5879999213</v>
      </c>
      <c r="E22906" s="30" t="s">
        <v>18570</v>
      </c>
    </row>
    <row r="22907" spans="2:5">
      <c r="B22907" s="21"/>
      <c r="C22907" s="21">
        <v>14906.23</v>
      </c>
      <c r="D22907" s="11">
        <f t="shared" si="359"/>
        <v>7584797.8179999217</v>
      </c>
      <c r="E22907" s="57" t="s">
        <v>18571</v>
      </c>
    </row>
    <row r="22908" spans="2:5">
      <c r="B22908" s="21">
        <v>-12574.77</v>
      </c>
      <c r="C22908" s="21"/>
      <c r="D22908" s="11">
        <f t="shared" si="359"/>
        <v>7572223.0479999222</v>
      </c>
      <c r="E22908" s="30">
        <v>25001427605</v>
      </c>
    </row>
    <row r="22909" spans="2:5">
      <c r="B22909" s="21">
        <v>-80247.539999999994</v>
      </c>
      <c r="C22909" s="21"/>
      <c r="D22909" s="11">
        <f t="shared" si="359"/>
        <v>7491975.5079999221</v>
      </c>
      <c r="E22909" s="30">
        <v>25001427548</v>
      </c>
    </row>
    <row r="22910" spans="2:5">
      <c r="B22910" s="21">
        <v>-40483.32</v>
      </c>
      <c r="C22910" s="21"/>
      <c r="D22910" s="11">
        <f t="shared" si="359"/>
        <v>7451492.1879999219</v>
      </c>
      <c r="E22910" s="30">
        <v>25001427536</v>
      </c>
    </row>
    <row r="22911" spans="2:5">
      <c r="B22911" s="21">
        <v>-7691.12</v>
      </c>
      <c r="D22911" s="11">
        <f t="shared" si="359"/>
        <v>7443801.0679999217</v>
      </c>
      <c r="E22911" s="30">
        <v>25001427598</v>
      </c>
    </row>
    <row r="22912" spans="2:5">
      <c r="B22912" s="21">
        <v>-61124.2</v>
      </c>
      <c r="C22912" s="21"/>
      <c r="D22912" s="11">
        <f t="shared" si="359"/>
        <v>7382676.8679999216</v>
      </c>
      <c r="E22912" s="30">
        <v>25001423833</v>
      </c>
    </row>
    <row r="22913" spans="1:5">
      <c r="B22913" s="21">
        <v>-53165.1</v>
      </c>
      <c r="C22913" s="21"/>
      <c r="D22913" s="11">
        <f t="shared" si="359"/>
        <v>7329511.7679999219</v>
      </c>
      <c r="E22913" s="30">
        <v>25001424361</v>
      </c>
    </row>
    <row r="22914" spans="1:5">
      <c r="B22914" s="21">
        <v>-90772.37</v>
      </c>
      <c r="C22914" s="21"/>
      <c r="D22914" s="11">
        <f t="shared" si="359"/>
        <v>7238739.3979999218</v>
      </c>
      <c r="E22914" s="30">
        <v>25001427429</v>
      </c>
    </row>
    <row r="22915" spans="1:5">
      <c r="B22915" s="22">
        <v>-114</v>
      </c>
      <c r="C22915" s="21"/>
      <c r="D22915" s="11">
        <f t="shared" si="359"/>
        <v>7238625.3979999218</v>
      </c>
      <c r="E22915" s="24" t="s">
        <v>24</v>
      </c>
    </row>
    <row r="22916" spans="1:5">
      <c r="A22916" s="19">
        <v>45365</v>
      </c>
      <c r="B22916" s="21"/>
      <c r="C22916" s="21">
        <v>499942.5</v>
      </c>
      <c r="D22916" s="11">
        <f t="shared" si="359"/>
        <v>7738567.8979999218</v>
      </c>
      <c r="E22916" s="30" t="s">
        <v>17573</v>
      </c>
    </row>
    <row r="22917" spans="1:5">
      <c r="B22917" s="21"/>
      <c r="C22917" s="21">
        <v>7291.91</v>
      </c>
      <c r="D22917" s="11">
        <f t="shared" si="359"/>
        <v>7745859.807999922</v>
      </c>
      <c r="E22917" s="30" t="s">
        <v>18588</v>
      </c>
    </row>
    <row r="22918" spans="1:5">
      <c r="B22918" s="21"/>
      <c r="C22918" s="21">
        <v>42899.59</v>
      </c>
      <c r="D22918" s="11">
        <f t="shared" si="359"/>
        <v>7788759.3979999218</v>
      </c>
      <c r="E22918" s="30" t="s">
        <v>18589</v>
      </c>
    </row>
    <row r="22919" spans="1:5">
      <c r="B22919" s="21"/>
      <c r="C22919" s="21">
        <v>34247.089999999997</v>
      </c>
      <c r="D22919" s="11">
        <f t="shared" si="359"/>
        <v>7823006.4879999217</v>
      </c>
      <c r="E22919" s="30" t="s">
        <v>18590</v>
      </c>
    </row>
    <row r="22920" spans="1:5">
      <c r="B22920" s="21"/>
      <c r="C22920" s="21">
        <v>90078.39</v>
      </c>
      <c r="D22920" s="11">
        <f t="shared" si="359"/>
        <v>7913084.8779999213</v>
      </c>
      <c r="E22920" s="30" t="s">
        <v>18591</v>
      </c>
    </row>
    <row r="22921" spans="1:5">
      <c r="B22921" s="21"/>
      <c r="C22921" s="21">
        <v>84678.76</v>
      </c>
      <c r="D22921" s="11">
        <f t="shared" si="359"/>
        <v>7997763.6379999211</v>
      </c>
      <c r="E22921" s="30" t="s">
        <v>18592</v>
      </c>
    </row>
    <row r="22922" spans="1:5">
      <c r="B22922" s="21">
        <v>-41709.449999999997</v>
      </c>
      <c r="C22922" s="21"/>
      <c r="D22922" s="11">
        <f t="shared" si="359"/>
        <v>7956054.1879999209</v>
      </c>
      <c r="E22922" s="30">
        <v>25001427336</v>
      </c>
    </row>
    <row r="22923" spans="1:5">
      <c r="B22923" s="21">
        <v>-34030.730000000003</v>
      </c>
      <c r="C22923" s="21"/>
      <c r="D22923" s="11">
        <f t="shared" si="359"/>
        <v>7922023.4579999205</v>
      </c>
      <c r="E22923" s="30">
        <v>25001427350</v>
      </c>
    </row>
    <row r="22924" spans="1:5">
      <c r="A22924" s="19">
        <v>45366</v>
      </c>
      <c r="B22924" s="21">
        <v>-153855.44</v>
      </c>
      <c r="C22924" s="21"/>
      <c r="D22924" s="11">
        <f t="shared" si="359"/>
        <v>7768168.0179999201</v>
      </c>
      <c r="E22924" s="30" t="s">
        <v>3292</v>
      </c>
    </row>
    <row r="22925" spans="1:5">
      <c r="B22925" s="21"/>
      <c r="C22925" s="21">
        <v>170507.49</v>
      </c>
      <c r="D22925" s="11">
        <f t="shared" si="359"/>
        <v>7938675.5079999203</v>
      </c>
      <c r="E22925" s="30" t="s">
        <v>18599</v>
      </c>
    </row>
    <row r="22926" spans="1:5">
      <c r="B22926" s="21"/>
      <c r="C22926" s="21">
        <v>288282.21000000002</v>
      </c>
      <c r="D22926" s="11">
        <f t="shared" si="359"/>
        <v>8226957.7179999202</v>
      </c>
      <c r="E22926" s="30" t="s">
        <v>18600</v>
      </c>
    </row>
    <row r="22927" spans="1:5">
      <c r="B22927" s="21"/>
      <c r="C22927" s="21">
        <v>7596.95</v>
      </c>
      <c r="D22927" s="11">
        <f t="shared" si="359"/>
        <v>8234554.6679999204</v>
      </c>
      <c r="E22927" s="30" t="s">
        <v>18601</v>
      </c>
    </row>
    <row r="22928" spans="1:5">
      <c r="B22928" s="21"/>
      <c r="C22928" s="21">
        <v>8527.8799999999992</v>
      </c>
      <c r="D22928" s="11">
        <f t="shared" si="359"/>
        <v>8243082.5479999203</v>
      </c>
      <c r="E22928" s="30" t="s">
        <v>18602</v>
      </c>
    </row>
    <row r="22929" spans="1:11">
      <c r="B22929" s="21"/>
      <c r="C22929" s="21">
        <v>193614.58</v>
      </c>
      <c r="D22929" s="11">
        <f t="shared" si="359"/>
        <v>8436697.1279999204</v>
      </c>
      <c r="E22929" s="30">
        <v>202084</v>
      </c>
    </row>
    <row r="22930" spans="1:11">
      <c r="B22930" s="21">
        <v>-333.52</v>
      </c>
      <c r="C22930" s="21"/>
      <c r="D22930" s="11">
        <f t="shared" si="359"/>
        <v>8436363.6079999208</v>
      </c>
      <c r="E22930" s="30">
        <v>25001427150</v>
      </c>
    </row>
    <row r="22931" spans="1:11">
      <c r="B22931" s="21">
        <v>-568</v>
      </c>
      <c r="C22931" s="21"/>
      <c r="D22931" s="11">
        <f t="shared" si="359"/>
        <v>8435795.6079999208</v>
      </c>
      <c r="E22931" s="30">
        <v>25001427524</v>
      </c>
    </row>
    <row r="22932" spans="1:11">
      <c r="B22932" s="21">
        <v>-70484.460000000006</v>
      </c>
      <c r="C22932" s="21"/>
      <c r="D22932" s="11">
        <f t="shared" si="359"/>
        <v>8365311.1479999209</v>
      </c>
      <c r="E22932" s="30">
        <v>25001427100</v>
      </c>
    </row>
    <row r="22933" spans="1:11">
      <c r="B22933" s="21">
        <v>-211117.28</v>
      </c>
      <c r="C22933" s="21"/>
      <c r="D22933" s="11">
        <f t="shared" si="359"/>
        <v>8154193.8679999206</v>
      </c>
      <c r="E22933" s="30">
        <v>25001427112</v>
      </c>
    </row>
    <row r="22934" spans="1:11">
      <c r="B22934" s="21">
        <v>-115378.49</v>
      </c>
      <c r="C22934" s="21"/>
      <c r="D22934" s="11">
        <f t="shared" si="359"/>
        <v>8038815.3779999204</v>
      </c>
      <c r="E22934" s="30">
        <v>25001427550</v>
      </c>
    </row>
    <row r="22935" spans="1:11">
      <c r="B22935" s="21">
        <v>-79891.929999999993</v>
      </c>
      <c r="C22935" s="21"/>
      <c r="D22935" s="11">
        <f t="shared" si="359"/>
        <v>7958923.4479999207</v>
      </c>
      <c r="E22935" s="30">
        <v>25001427562</v>
      </c>
    </row>
    <row r="22936" spans="1:11">
      <c r="B22936" s="21">
        <v>-7783.95</v>
      </c>
      <c r="C22936" s="21"/>
      <c r="D22936" s="11">
        <f t="shared" ref="D22936:D22999" si="360">D22935+B22936+C22936</f>
        <v>7951139.4979999205</v>
      </c>
      <c r="E22936" s="30">
        <v>25001427586</v>
      </c>
    </row>
    <row r="22937" spans="1:11">
      <c r="B22937" s="21">
        <v>-168337.43</v>
      </c>
      <c r="C22937" s="21"/>
      <c r="D22937" s="11">
        <f t="shared" si="360"/>
        <v>7782802.0679999208</v>
      </c>
      <c r="E22937" s="30">
        <v>25001427217</v>
      </c>
    </row>
    <row r="22938" spans="1:11">
      <c r="B22938" s="21">
        <v>-282479.76</v>
      </c>
      <c r="C22938" s="21"/>
      <c r="D22938" s="11">
        <f t="shared" si="360"/>
        <v>7500322.307999921</v>
      </c>
      <c r="E22938" s="30">
        <v>25001427629</v>
      </c>
    </row>
    <row r="22939" spans="1:11">
      <c r="B22939" s="21">
        <v>-8701.2000000000007</v>
      </c>
      <c r="C22939" s="21"/>
      <c r="D22939" s="11">
        <f t="shared" si="360"/>
        <v>7491621.1079999208</v>
      </c>
      <c r="E22939" s="30">
        <v>25001427348</v>
      </c>
    </row>
    <row r="22940" spans="1:11">
      <c r="B22940" s="21">
        <v>-169687.77</v>
      </c>
      <c r="C22940" s="21"/>
      <c r="D22940" s="11">
        <f t="shared" si="360"/>
        <v>7321933.3379999213</v>
      </c>
      <c r="E22940" s="30">
        <v>25001423845</v>
      </c>
    </row>
    <row r="22941" spans="1:11">
      <c r="A22941" s="19">
        <v>45369</v>
      </c>
      <c r="B22941" s="21">
        <v>-25581.919999999998</v>
      </c>
      <c r="C22941" s="21"/>
      <c r="D22941" s="11">
        <f t="shared" si="360"/>
        <v>7296351.4179999214</v>
      </c>
      <c r="E22941" s="30" t="s">
        <v>4008</v>
      </c>
    </row>
    <row r="22942" spans="1:11">
      <c r="B22942" s="21"/>
      <c r="C22942" s="26">
        <v>699942.5</v>
      </c>
      <c r="D22942" s="11">
        <f t="shared" si="360"/>
        <v>7996293.9179999214</v>
      </c>
      <c r="E22942" s="52" t="s">
        <v>17573</v>
      </c>
      <c r="K22942" s="21" t="s">
        <v>18611</v>
      </c>
    </row>
    <row r="22943" spans="1:11">
      <c r="B22943" s="21"/>
      <c r="C22943" s="26">
        <v>699942.5</v>
      </c>
      <c r="D22943" s="11">
        <f t="shared" si="360"/>
        <v>8696236.4179999214</v>
      </c>
      <c r="E22943" s="52" t="s">
        <v>17573</v>
      </c>
      <c r="K22943" s="21" t="s">
        <v>18611</v>
      </c>
    </row>
    <row r="22944" spans="1:11">
      <c r="B22944" s="21"/>
      <c r="C22944" s="26">
        <v>18698868.350000001</v>
      </c>
      <c r="D22944" s="11">
        <f t="shared" si="360"/>
        <v>27395104.767999925</v>
      </c>
      <c r="E22944" s="52" t="s">
        <v>13285</v>
      </c>
      <c r="K22944" s="21" t="s">
        <v>18610</v>
      </c>
    </row>
    <row r="22945" spans="1:11">
      <c r="B22945" s="21">
        <v>-10527436.66</v>
      </c>
      <c r="C22945" s="21"/>
      <c r="D22945" s="11">
        <f t="shared" si="360"/>
        <v>16867668.107999925</v>
      </c>
      <c r="E22945" s="30">
        <v>25001364336</v>
      </c>
    </row>
    <row r="22946" spans="1:11">
      <c r="B22946" s="21"/>
      <c r="C22946" s="21">
        <v>561131.51</v>
      </c>
      <c r="D22946" s="11">
        <f t="shared" si="360"/>
        <v>17428799.617999926</v>
      </c>
      <c r="E22946" s="30" t="s">
        <v>18609</v>
      </c>
    </row>
    <row r="22947" spans="1:11">
      <c r="B22947" s="21"/>
      <c r="C22947" s="107">
        <v>5599956</v>
      </c>
      <c r="D22947" s="11">
        <f t="shared" si="360"/>
        <v>23028755.617999926</v>
      </c>
      <c r="E22947" s="52" t="s">
        <v>4029</v>
      </c>
      <c r="K22947" s="21" t="s">
        <v>18612</v>
      </c>
    </row>
    <row r="22948" spans="1:11">
      <c r="B22948" s="21"/>
      <c r="C22948" s="54">
        <v>4999995</v>
      </c>
      <c r="D22948" s="11">
        <f t="shared" si="360"/>
        <v>28028750.617999926</v>
      </c>
      <c r="E22948" s="95" t="s">
        <v>16978</v>
      </c>
      <c r="K22948" s="21" t="s">
        <v>18613</v>
      </c>
    </row>
    <row r="22949" spans="1:11">
      <c r="B22949" s="21">
        <v>-89219.7</v>
      </c>
      <c r="C22949" s="21"/>
      <c r="D22949" s="11">
        <f t="shared" si="360"/>
        <v>27939530.917999927</v>
      </c>
      <c r="E22949" s="30">
        <v>25001424359</v>
      </c>
    </row>
    <row r="22950" spans="1:11">
      <c r="B22950" s="21">
        <v>-82518.64</v>
      </c>
      <c r="C22950" s="21"/>
      <c r="D22950" s="11">
        <f t="shared" si="360"/>
        <v>27857012.277999926</v>
      </c>
      <c r="E22950" s="30">
        <v>25001427574</v>
      </c>
    </row>
    <row r="22951" spans="1:11">
      <c r="B22951" s="21">
        <v>-216640.17</v>
      </c>
      <c r="C22951" s="21"/>
      <c r="D22951" s="11">
        <f t="shared" si="360"/>
        <v>27640372.107999925</v>
      </c>
      <c r="E22951" s="30">
        <v>25001427631</v>
      </c>
    </row>
    <row r="22952" spans="1:11">
      <c r="B22952" s="21">
        <v>-253271.88</v>
      </c>
      <c r="C22952" s="21"/>
      <c r="D22952" s="11">
        <f t="shared" si="360"/>
        <v>27387100.227999926</v>
      </c>
      <c r="E22952" s="30">
        <v>25001429154</v>
      </c>
    </row>
    <row r="22953" spans="1:11">
      <c r="B22953" s="21">
        <v>-45158.8</v>
      </c>
      <c r="C22953" s="21"/>
      <c r="D22953" s="11">
        <f t="shared" si="360"/>
        <v>27341941.427999925</v>
      </c>
      <c r="E22953" s="30">
        <v>25001428838</v>
      </c>
    </row>
    <row r="22954" spans="1:11">
      <c r="B22954" s="21">
        <v>-165722.57999999999</v>
      </c>
      <c r="C22954" s="21"/>
      <c r="D22954" s="11">
        <f t="shared" si="360"/>
        <v>27176218.847999927</v>
      </c>
      <c r="E22954" s="30">
        <v>25001427893</v>
      </c>
    </row>
    <row r="22955" spans="1:11">
      <c r="B22955" s="21">
        <v>-551625.61</v>
      </c>
      <c r="C22955" s="21"/>
      <c r="D22955" s="11">
        <f t="shared" si="360"/>
        <v>26624593.237999927</v>
      </c>
      <c r="E22955" s="30">
        <v>25001427617</v>
      </c>
    </row>
    <row r="22956" spans="1:11">
      <c r="B22956" s="21">
        <v>-41795.800000000003</v>
      </c>
      <c r="C22956" s="21"/>
      <c r="D22956" s="11">
        <f t="shared" si="360"/>
        <v>26582797.437999927</v>
      </c>
      <c r="E22956" s="30">
        <v>25001427443</v>
      </c>
    </row>
    <row r="22957" spans="1:11">
      <c r="A22957" s="19">
        <v>45370</v>
      </c>
      <c r="B22957" s="21"/>
      <c r="C22957" s="21">
        <v>258452.41</v>
      </c>
      <c r="D22957" s="11">
        <f t="shared" si="360"/>
        <v>26841249.847999927</v>
      </c>
      <c r="E22957" s="30">
        <v>25001429116</v>
      </c>
    </row>
    <row r="22958" spans="1:11">
      <c r="B22958" s="21">
        <v>-20815.66</v>
      </c>
      <c r="C22958" s="21"/>
      <c r="D22958" s="11">
        <f t="shared" si="360"/>
        <v>26820434.187999927</v>
      </c>
      <c r="E22958" s="30">
        <v>25001429635</v>
      </c>
    </row>
    <row r="22959" spans="1:11">
      <c r="A22959" s="19">
        <v>45371</v>
      </c>
      <c r="B22959" s="22">
        <v>-3500000</v>
      </c>
      <c r="C22959" s="21"/>
      <c r="D22959" s="11">
        <f t="shared" si="360"/>
        <v>23320434.187999927</v>
      </c>
      <c r="E22959" s="24" t="s">
        <v>18620</v>
      </c>
    </row>
    <row r="22960" spans="1:11">
      <c r="B22960" s="21"/>
      <c r="C22960" s="21">
        <v>64778.07</v>
      </c>
      <c r="D22960" s="11">
        <f t="shared" si="360"/>
        <v>23385212.257999927</v>
      </c>
      <c r="E22960" s="30" t="s">
        <v>18637</v>
      </c>
    </row>
    <row r="22961" spans="1:5">
      <c r="B22961" s="21"/>
      <c r="C22961" s="40">
        <v>1067272.1000000001</v>
      </c>
      <c r="D22961" s="11">
        <f t="shared" si="360"/>
        <v>24452484.357999928</v>
      </c>
      <c r="E22961" s="30" t="s">
        <v>18662</v>
      </c>
    </row>
    <row r="22962" spans="1:5">
      <c r="B22962" s="21"/>
      <c r="C22962" s="40">
        <v>514653.55</v>
      </c>
      <c r="D22962" s="11">
        <f t="shared" si="360"/>
        <v>24967137.907999929</v>
      </c>
      <c r="E22962" s="30" t="s">
        <v>18663</v>
      </c>
    </row>
    <row r="22963" spans="1:5">
      <c r="B22963" s="21">
        <v>-557</v>
      </c>
      <c r="C22963" s="21"/>
      <c r="D22963" s="11">
        <f t="shared" si="360"/>
        <v>24966580.907999929</v>
      </c>
      <c r="E22963" s="30">
        <v>25001430130</v>
      </c>
    </row>
    <row r="22964" spans="1:5">
      <c r="B22964" s="21">
        <v>-160556.69</v>
      </c>
      <c r="C22964" s="21"/>
      <c r="D22964" s="11">
        <f t="shared" si="360"/>
        <v>24806024.217999928</v>
      </c>
      <c r="E22964" s="30">
        <v>25001429916</v>
      </c>
    </row>
    <row r="22965" spans="1:5">
      <c r="B22965" s="21">
        <v>-110844.91</v>
      </c>
      <c r="C22965" s="21"/>
      <c r="D22965" s="11">
        <f t="shared" si="360"/>
        <v>24695179.307999928</v>
      </c>
      <c r="E22965" s="30">
        <v>25001428733</v>
      </c>
    </row>
    <row r="22966" spans="1:5">
      <c r="B22966" s="21">
        <v>-47722.05</v>
      </c>
      <c r="C22966" s="21"/>
      <c r="D22966" s="11">
        <f t="shared" si="360"/>
        <v>24647457.257999927</v>
      </c>
      <c r="E22966" s="30">
        <v>25001430035</v>
      </c>
    </row>
    <row r="22967" spans="1:5">
      <c r="B22967" s="21">
        <v>-62572.42</v>
      </c>
      <c r="C22967" s="21"/>
      <c r="D22967" s="11">
        <f t="shared" si="360"/>
        <v>24584884.837999925</v>
      </c>
      <c r="E22967" s="30">
        <v>25001429861</v>
      </c>
    </row>
    <row r="22968" spans="1:5">
      <c r="B22968" s="21">
        <v>-110585.15</v>
      </c>
      <c r="C22968" s="21"/>
      <c r="D22968" s="11">
        <f t="shared" si="360"/>
        <v>24474299.687999927</v>
      </c>
      <c r="E22968" s="30">
        <v>25001428826</v>
      </c>
    </row>
    <row r="22969" spans="1:5">
      <c r="B22969" s="22">
        <v>-171</v>
      </c>
      <c r="C22969" s="21"/>
      <c r="D22969" s="11">
        <f t="shared" si="360"/>
        <v>24474128.687999927</v>
      </c>
      <c r="E22969" s="24" t="s">
        <v>24</v>
      </c>
    </row>
    <row r="22970" spans="1:5">
      <c r="A22970" s="19">
        <v>45372</v>
      </c>
      <c r="B22970" s="22">
        <v>-785000</v>
      </c>
      <c r="C22970" s="21"/>
      <c r="D22970" s="11">
        <f t="shared" si="360"/>
        <v>23689128.687999927</v>
      </c>
      <c r="E22970" s="24" t="s">
        <v>18645</v>
      </c>
    </row>
    <row r="22971" spans="1:5">
      <c r="B22971" s="22">
        <v>-650000</v>
      </c>
      <c r="C22971" s="21"/>
      <c r="D22971" s="11">
        <f t="shared" si="360"/>
        <v>23039128.687999927</v>
      </c>
      <c r="E22971" s="24" t="s">
        <v>18646</v>
      </c>
    </row>
    <row r="22972" spans="1:5">
      <c r="B22972" s="22">
        <v>-23000000</v>
      </c>
      <c r="D22972" s="11">
        <f t="shared" si="360"/>
        <v>39128.687999926507</v>
      </c>
      <c r="E22972" s="24" t="s">
        <v>16851</v>
      </c>
    </row>
    <row r="22973" spans="1:5">
      <c r="B22973" s="21"/>
      <c r="C22973" s="22">
        <v>8000000</v>
      </c>
      <c r="D22973" s="11">
        <f t="shared" si="360"/>
        <v>8039128.6879999265</v>
      </c>
      <c r="E22973" s="24" t="s">
        <v>18648</v>
      </c>
    </row>
    <row r="22974" spans="1:5">
      <c r="B22974" s="21">
        <v>-800000</v>
      </c>
      <c r="C22974" s="21"/>
      <c r="D22974" s="11">
        <f t="shared" si="360"/>
        <v>7239128.6879999265</v>
      </c>
      <c r="E22974" s="30" t="s">
        <v>18649</v>
      </c>
    </row>
    <row r="22975" spans="1:5">
      <c r="B22975" s="21"/>
      <c r="C22975" s="21">
        <v>100198.96</v>
      </c>
      <c r="D22975" s="11">
        <f t="shared" si="360"/>
        <v>7339327.6479999265</v>
      </c>
      <c r="E22975" s="30" t="s">
        <v>17573</v>
      </c>
    </row>
    <row r="22976" spans="1:5">
      <c r="B22976" s="21"/>
      <c r="C22976" s="21">
        <v>11513974.720000001</v>
      </c>
      <c r="D22976" s="11">
        <f t="shared" si="360"/>
        <v>18853302.367999926</v>
      </c>
      <c r="E22976" s="30" t="s">
        <v>13285</v>
      </c>
    </row>
    <row r="22977" spans="1:5">
      <c r="B22977" s="21"/>
      <c r="C22977" s="21">
        <v>110222.35</v>
      </c>
      <c r="D22977" s="11">
        <f t="shared" si="360"/>
        <v>18963524.717999928</v>
      </c>
      <c r="E22977" s="30" t="s">
        <v>18656</v>
      </c>
    </row>
    <row r="22978" spans="1:5">
      <c r="B22978" s="21"/>
      <c r="C22978" s="21">
        <v>327860.73</v>
      </c>
      <c r="D22978" s="11">
        <f t="shared" si="360"/>
        <v>19291385.447999928</v>
      </c>
      <c r="E22978" s="30" t="s">
        <v>18657</v>
      </c>
    </row>
    <row r="22979" spans="1:5">
      <c r="B22979" s="21"/>
      <c r="C22979" s="21">
        <v>544507</v>
      </c>
      <c r="D22979" s="11">
        <f t="shared" si="360"/>
        <v>19835892.447999928</v>
      </c>
      <c r="E22979" s="30" t="s">
        <v>18658</v>
      </c>
    </row>
    <row r="22980" spans="1:5">
      <c r="B22980" s="21"/>
      <c r="C22980" s="40">
        <v>514633.55</v>
      </c>
      <c r="D22980" s="11">
        <f t="shared" si="360"/>
        <v>20350525.997999929</v>
      </c>
      <c r="E22980" s="30" t="s">
        <v>18659</v>
      </c>
    </row>
    <row r="22981" spans="1:5">
      <c r="B22981" s="21"/>
      <c r="C22981" s="21">
        <v>21961.200000000001</v>
      </c>
      <c r="D22981" s="11">
        <f t="shared" si="360"/>
        <v>20372487.197999928</v>
      </c>
      <c r="E22981" s="30" t="s">
        <v>18660</v>
      </c>
    </row>
    <row r="22982" spans="1:5">
      <c r="C22982" s="21">
        <v>182686.48</v>
      </c>
      <c r="D22982" s="11">
        <f t="shared" si="360"/>
        <v>20555173.677999929</v>
      </c>
      <c r="E22982" s="30" t="s">
        <v>18661</v>
      </c>
    </row>
    <row r="22983" spans="1:5">
      <c r="B22983" s="21"/>
      <c r="C22983" s="21">
        <v>193605.68</v>
      </c>
      <c r="D22983" s="11">
        <f t="shared" si="360"/>
        <v>20748779.357999928</v>
      </c>
      <c r="E22983" s="30">
        <v>202085</v>
      </c>
    </row>
    <row r="22984" spans="1:5">
      <c r="B22984" s="21">
        <v>-321551.96000000002</v>
      </c>
      <c r="C22984" s="21"/>
      <c r="D22984" s="11">
        <f t="shared" si="360"/>
        <v>20427227.397999927</v>
      </c>
      <c r="E22984" s="30">
        <v>25001430023</v>
      </c>
    </row>
    <row r="22985" spans="1:5">
      <c r="B22985" s="21">
        <v>-21643.48</v>
      </c>
      <c r="C22985" s="21"/>
      <c r="D22985" s="11">
        <f t="shared" si="360"/>
        <v>20405583.917999927</v>
      </c>
      <c r="E22985" s="30">
        <v>25001429859</v>
      </c>
    </row>
    <row r="22986" spans="1:5">
      <c r="B22986" s="21">
        <v>-2085333.71</v>
      </c>
      <c r="C22986" s="21"/>
      <c r="D22986" s="11">
        <f t="shared" si="360"/>
        <v>18320250.207999926</v>
      </c>
      <c r="E22986" s="30">
        <v>25001429823</v>
      </c>
    </row>
    <row r="22987" spans="1:5">
      <c r="B22987" s="21">
        <v>-529710.78</v>
      </c>
      <c r="C22987" s="21"/>
      <c r="D22987" s="11">
        <f t="shared" si="360"/>
        <v>17790539.427999925</v>
      </c>
      <c r="E22987" s="30">
        <v>25001430011</v>
      </c>
    </row>
    <row r="22988" spans="1:5">
      <c r="B22988" s="21">
        <v>-107432.9</v>
      </c>
      <c r="C22988" s="21"/>
      <c r="D22988" s="11">
        <f t="shared" si="360"/>
        <v>17683106.527999926</v>
      </c>
      <c r="E22988" s="30">
        <v>25001429992</v>
      </c>
    </row>
    <row r="22989" spans="1:5">
      <c r="A22989" s="19">
        <v>45373</v>
      </c>
      <c r="B22989" s="21"/>
      <c r="C22989" s="21">
        <v>33608205.049999997</v>
      </c>
      <c r="D22989" s="11">
        <f t="shared" si="360"/>
        <v>51291311.57799992</v>
      </c>
      <c r="E22989" s="30" t="s">
        <v>3293</v>
      </c>
    </row>
    <row r="22990" spans="1:5">
      <c r="B22990" s="21"/>
      <c r="C22990" s="21">
        <v>11009152.6</v>
      </c>
      <c r="D22990" s="11">
        <f t="shared" si="360"/>
        <v>62300464.177999921</v>
      </c>
      <c r="E22990" s="30" t="s">
        <v>3376</v>
      </c>
    </row>
    <row r="22991" spans="1:5">
      <c r="B22991" s="21">
        <v>-254147.17</v>
      </c>
      <c r="C22991" s="21"/>
      <c r="D22991" s="11">
        <f t="shared" si="360"/>
        <v>62046317.007999919</v>
      </c>
      <c r="E22991" s="30">
        <v>25001420856</v>
      </c>
    </row>
    <row r="22992" spans="1:5">
      <c r="B22992" s="21">
        <v>-152918.32</v>
      </c>
      <c r="C22992" s="21"/>
      <c r="D22992" s="11">
        <f t="shared" si="360"/>
        <v>61893398.687999919</v>
      </c>
      <c r="E22992" s="30">
        <v>25001421077</v>
      </c>
    </row>
    <row r="22993" spans="1:5">
      <c r="B22993" s="21">
        <v>-307770.62</v>
      </c>
      <c r="C22993" s="21"/>
      <c r="D22993" s="11">
        <f t="shared" si="360"/>
        <v>61585628.067999922</v>
      </c>
      <c r="E22993" s="30">
        <v>25001421572</v>
      </c>
    </row>
    <row r="22994" spans="1:5">
      <c r="B22994" s="21">
        <v>-141713</v>
      </c>
      <c r="C22994" s="21"/>
      <c r="D22994" s="11">
        <f t="shared" si="360"/>
        <v>61443915.067999922</v>
      </c>
      <c r="E22994" s="30">
        <v>25001421041</v>
      </c>
    </row>
    <row r="22995" spans="1:5">
      <c r="B22995" s="21">
        <v>-283584.63</v>
      </c>
      <c r="C22995" s="21"/>
      <c r="D22995" s="11">
        <f t="shared" si="360"/>
        <v>61160330.437999919</v>
      </c>
      <c r="E22995" s="30">
        <v>25001430009</v>
      </c>
    </row>
    <row r="22996" spans="1:5">
      <c r="B22996" s="21"/>
      <c r="C22996" s="21">
        <v>292872.12</v>
      </c>
      <c r="D22996" s="11">
        <f t="shared" si="360"/>
        <v>61453202.557999916</v>
      </c>
      <c r="E22996" s="30" t="s">
        <v>18676</v>
      </c>
    </row>
    <row r="22997" spans="1:5">
      <c r="A22997" s="19">
        <v>45376</v>
      </c>
      <c r="B22997" s="21">
        <v>-20000</v>
      </c>
      <c r="C22997" s="21"/>
      <c r="D22997" s="11">
        <f t="shared" si="360"/>
        <v>61433202.557999916</v>
      </c>
      <c r="E22997" s="30" t="s">
        <v>18683</v>
      </c>
    </row>
    <row r="22998" spans="1:5">
      <c r="B22998" s="22">
        <v>-16000000</v>
      </c>
      <c r="C22998" s="21"/>
      <c r="D22998" s="11">
        <f t="shared" si="360"/>
        <v>45433202.557999916</v>
      </c>
      <c r="E22998" s="24" t="s">
        <v>13308</v>
      </c>
    </row>
    <row r="22999" spans="1:5">
      <c r="B22999" s="22">
        <v>-14000000</v>
      </c>
      <c r="C22999" s="21"/>
      <c r="D22999" s="11">
        <f t="shared" si="360"/>
        <v>31433202.557999916</v>
      </c>
      <c r="E22999" s="24" t="s">
        <v>16851</v>
      </c>
    </row>
    <row r="23000" spans="1:5">
      <c r="B23000" s="21">
        <v>-30</v>
      </c>
      <c r="C23000" s="21"/>
      <c r="D23000" s="11">
        <f t="shared" ref="D23000:D23063" si="361">D22999+B23000+C23000</f>
        <v>31433172.557999916</v>
      </c>
      <c r="E23000" s="30">
        <v>25001430811</v>
      </c>
    </row>
    <row r="23001" spans="1:5">
      <c r="B23001" s="21">
        <v>-10000</v>
      </c>
      <c r="C23001" s="21"/>
      <c r="D23001" s="11">
        <f t="shared" si="361"/>
        <v>31423172.557999916</v>
      </c>
      <c r="E23001" s="30" t="s">
        <v>18684</v>
      </c>
    </row>
    <row r="23002" spans="1:5">
      <c r="B23002" s="21">
        <v>-397.53</v>
      </c>
      <c r="C23002" s="21"/>
      <c r="D23002" s="11">
        <f t="shared" si="361"/>
        <v>31422775.027999915</v>
      </c>
      <c r="E23002" s="30">
        <v>25001430061</v>
      </c>
    </row>
    <row r="23003" spans="1:5">
      <c r="B23003" s="21">
        <v>-299.61</v>
      </c>
      <c r="C23003" s="21"/>
      <c r="D23003" s="11">
        <f t="shared" si="361"/>
        <v>31422475.417999916</v>
      </c>
      <c r="E23003" s="30">
        <v>25001430059</v>
      </c>
    </row>
    <row r="23004" spans="1:5">
      <c r="B23004" s="21">
        <v>-233.36</v>
      </c>
      <c r="C23004" s="21"/>
      <c r="D23004" s="11">
        <f t="shared" si="361"/>
        <v>31422242.057999916</v>
      </c>
      <c r="E23004" s="30">
        <v>25001429885</v>
      </c>
    </row>
    <row r="23005" spans="1:5">
      <c r="B23005" s="21">
        <v>-212.02</v>
      </c>
      <c r="C23005" s="21"/>
      <c r="D23005" s="11">
        <f t="shared" si="361"/>
        <v>31422030.037999917</v>
      </c>
      <c r="E23005" s="30">
        <v>25001429897</v>
      </c>
    </row>
    <row r="23006" spans="1:5">
      <c r="B23006" s="21">
        <v>-105984.41</v>
      </c>
      <c r="C23006" s="21"/>
      <c r="D23006" s="11">
        <f t="shared" si="361"/>
        <v>31316045.627999917</v>
      </c>
      <c r="E23006" s="30">
        <v>25001429873</v>
      </c>
    </row>
    <row r="23007" spans="1:5">
      <c r="B23007" s="21">
        <v>-13000.06</v>
      </c>
      <c r="D23007" s="11">
        <f t="shared" si="361"/>
        <v>31303045.567999918</v>
      </c>
      <c r="E23007" s="30">
        <v>25001429904</v>
      </c>
    </row>
    <row r="23008" spans="1:5">
      <c r="B23008" s="21">
        <v>-103338.58</v>
      </c>
      <c r="D23008" s="11">
        <f t="shared" si="361"/>
        <v>31199706.98799992</v>
      </c>
      <c r="E23008" s="30">
        <v>25001429942</v>
      </c>
    </row>
    <row r="23009" spans="1:5">
      <c r="B23009" s="21">
        <v>-6947.5</v>
      </c>
      <c r="D23009" s="11">
        <f t="shared" si="361"/>
        <v>31192759.48799992</v>
      </c>
      <c r="E23009" s="30">
        <v>25001431418</v>
      </c>
    </row>
    <row r="23010" spans="1:5">
      <c r="B23010" s="21">
        <v>-20684383.289999999</v>
      </c>
      <c r="D23010" s="11">
        <f t="shared" si="361"/>
        <v>10508376.197999921</v>
      </c>
      <c r="E23010" s="30">
        <v>25001371990</v>
      </c>
    </row>
    <row r="23011" spans="1:5">
      <c r="B23011" s="21">
        <v>-56487.199999999997</v>
      </c>
      <c r="C23011" s="21"/>
      <c r="D23011" s="11">
        <f>D23010+B23011+C23011</f>
        <v>10451888.997999921</v>
      </c>
      <c r="E23011" s="30" t="s">
        <v>18685</v>
      </c>
    </row>
    <row r="23012" spans="1:5">
      <c r="B23012" s="21"/>
      <c r="C23012" s="21">
        <v>499942.5</v>
      </c>
      <c r="D23012" s="11">
        <f t="shared" si="361"/>
        <v>10951831.497999921</v>
      </c>
      <c r="E23012" s="30" t="s">
        <v>17573</v>
      </c>
    </row>
    <row r="23013" spans="1:5">
      <c r="B23013" s="21"/>
      <c r="C23013" s="21">
        <v>630230.36</v>
      </c>
      <c r="D23013" s="11">
        <f t="shared" si="361"/>
        <v>11582061.857999921</v>
      </c>
      <c r="E23013" s="30" t="s">
        <v>17573</v>
      </c>
    </row>
    <row r="23014" spans="1:5">
      <c r="B23014" s="21"/>
      <c r="C23014" s="21">
        <v>499942.5</v>
      </c>
      <c r="D23014" s="11">
        <f t="shared" si="361"/>
        <v>12082004.357999921</v>
      </c>
      <c r="E23014" s="30" t="s">
        <v>17573</v>
      </c>
    </row>
    <row r="23015" spans="1:5">
      <c r="A23015" s="19">
        <v>45377</v>
      </c>
      <c r="B23015" s="22">
        <v>-2000000</v>
      </c>
      <c r="C23015" s="21"/>
      <c r="D23015" s="11">
        <f t="shared" si="361"/>
        <v>10082004.357999921</v>
      </c>
      <c r="E23015" s="24" t="s">
        <v>13308</v>
      </c>
    </row>
    <row r="23016" spans="1:5">
      <c r="B23016" s="21"/>
      <c r="C23016" s="22">
        <v>13330000</v>
      </c>
      <c r="D23016" s="11">
        <f t="shared" si="361"/>
        <v>23412004.357999921</v>
      </c>
      <c r="E23016" s="24" t="s">
        <v>18695</v>
      </c>
    </row>
    <row r="23017" spans="1:5">
      <c r="B23017" s="21">
        <v>-62874.9</v>
      </c>
      <c r="C23017" s="21"/>
      <c r="D23017" s="11">
        <f t="shared" si="361"/>
        <v>23349129.457999922</v>
      </c>
      <c r="E23017" s="30">
        <v>25001431268</v>
      </c>
    </row>
    <row r="23018" spans="1:5">
      <c r="B23018" s="21">
        <v>-80802.240000000005</v>
      </c>
      <c r="C23018" s="21"/>
      <c r="D23018" s="11">
        <f t="shared" si="361"/>
        <v>23268327.217999924</v>
      </c>
      <c r="E23018" s="30">
        <v>25001431244</v>
      </c>
    </row>
    <row r="23019" spans="1:5">
      <c r="B23019" s="21"/>
      <c r="C23019" s="21">
        <v>114539.59</v>
      </c>
      <c r="D23019" s="11">
        <f t="shared" si="361"/>
        <v>23382866.807999924</v>
      </c>
      <c r="E23019" s="30">
        <v>25001431006</v>
      </c>
    </row>
    <row r="23020" spans="1:5">
      <c r="B23020" s="21">
        <v>-110851.85</v>
      </c>
      <c r="C23020" s="21"/>
      <c r="D23020" s="11">
        <f t="shared" si="361"/>
        <v>23272014.957999922</v>
      </c>
      <c r="E23020" s="30">
        <v>25001431337</v>
      </c>
    </row>
    <row r="23021" spans="1:5">
      <c r="B23021" s="21">
        <v>-8091.4</v>
      </c>
      <c r="C23021" s="21"/>
      <c r="D23021" s="11">
        <f t="shared" si="361"/>
        <v>23263923.557999924</v>
      </c>
      <c r="E23021" s="30">
        <v>25001431325</v>
      </c>
    </row>
    <row r="23022" spans="1:5">
      <c r="B23022" s="21">
        <v>-537881.13</v>
      </c>
      <c r="C23022" s="21"/>
      <c r="D23022" s="11">
        <f t="shared" si="361"/>
        <v>22726042.427999925</v>
      </c>
      <c r="E23022" s="30">
        <v>25001431806</v>
      </c>
    </row>
    <row r="23023" spans="1:5">
      <c r="B23023" s="21">
        <v>-16523.38</v>
      </c>
      <c r="C23023" s="21"/>
      <c r="D23023" s="11">
        <f t="shared" si="361"/>
        <v>22709519.047999926</v>
      </c>
      <c r="E23023" s="30">
        <v>25001431313</v>
      </c>
    </row>
    <row r="23024" spans="1:5">
      <c r="B23024" s="21">
        <v>-15866.63</v>
      </c>
      <c r="C23024" s="21"/>
      <c r="D23024" s="11">
        <f t="shared" si="361"/>
        <v>22693652.417999927</v>
      </c>
      <c r="E23024" s="30">
        <v>25001431256</v>
      </c>
    </row>
    <row r="23025" spans="1:5">
      <c r="B23025" s="21"/>
      <c r="C23025" s="21">
        <v>8072.79</v>
      </c>
      <c r="D23025" s="11">
        <f t="shared" si="361"/>
        <v>22701725.207999926</v>
      </c>
      <c r="E23025" s="30">
        <v>25001430980</v>
      </c>
    </row>
    <row r="23026" spans="1:5">
      <c r="B23026" s="21">
        <v>-190410.08</v>
      </c>
      <c r="C23026" s="21"/>
      <c r="D23026" s="11">
        <f t="shared" si="361"/>
        <v>22511315.127999928</v>
      </c>
      <c r="E23026" s="30">
        <v>25001429835</v>
      </c>
    </row>
    <row r="23027" spans="1:5">
      <c r="B23027" s="21"/>
      <c r="C23027" s="21">
        <v>16790.98</v>
      </c>
      <c r="D23027" s="11">
        <f t="shared" si="361"/>
        <v>22528106.107999928</v>
      </c>
      <c r="E23027" s="30">
        <v>25001431218</v>
      </c>
    </row>
    <row r="23028" spans="1:5">
      <c r="B23028" s="21">
        <v>-557</v>
      </c>
      <c r="C23028" s="21"/>
      <c r="D23028" s="11">
        <f t="shared" si="361"/>
        <v>22527549.107999928</v>
      </c>
      <c r="E23028" s="30">
        <v>25001430904</v>
      </c>
    </row>
    <row r="23029" spans="1:5">
      <c r="A23029" s="19">
        <v>45378</v>
      </c>
      <c r="B23029" s="21">
        <v>-2525.83</v>
      </c>
      <c r="C23029" s="21"/>
      <c r="D23029" s="11">
        <f t="shared" si="361"/>
        <v>22525023.27799993</v>
      </c>
      <c r="E23029" s="30" t="s">
        <v>18701</v>
      </c>
    </row>
    <row r="23030" spans="1:5">
      <c r="B23030" s="21"/>
      <c r="C23030" s="22">
        <v>2890000</v>
      </c>
      <c r="D23030" s="11">
        <f t="shared" si="361"/>
        <v>25415023.27799993</v>
      </c>
      <c r="E23030" s="24" t="s">
        <v>18703</v>
      </c>
    </row>
    <row r="23031" spans="1:5">
      <c r="B23031" s="21">
        <v>-3447.4</v>
      </c>
      <c r="C23031" s="21"/>
      <c r="D23031" s="11">
        <f t="shared" si="361"/>
        <v>25411575.877999932</v>
      </c>
      <c r="E23031" s="30" t="s">
        <v>18704</v>
      </c>
    </row>
    <row r="23032" spans="1:5">
      <c r="B23032" s="22">
        <v>-1000000</v>
      </c>
      <c r="C23032" s="21"/>
      <c r="D23032" s="11">
        <f t="shared" si="361"/>
        <v>24411575.877999932</v>
      </c>
      <c r="E23032" s="24" t="s">
        <v>18705</v>
      </c>
    </row>
    <row r="23033" spans="1:5">
      <c r="B23033" s="21"/>
      <c r="C23033" s="21">
        <v>3419520</v>
      </c>
      <c r="D23033" s="11">
        <f t="shared" si="361"/>
        <v>27831095.877999932</v>
      </c>
      <c r="E23033" s="30" t="s">
        <v>18706</v>
      </c>
    </row>
    <row r="23034" spans="1:5">
      <c r="B23034" s="21">
        <v>-43456</v>
      </c>
      <c r="C23034" s="21"/>
      <c r="D23034" s="11">
        <f t="shared" si="361"/>
        <v>27787639.877999932</v>
      </c>
      <c r="E23034" s="30" t="s">
        <v>18707</v>
      </c>
    </row>
    <row r="23035" spans="1:5">
      <c r="B23035" s="21"/>
      <c r="C23035" s="21">
        <v>14454.7</v>
      </c>
      <c r="D23035" s="11">
        <f t="shared" si="361"/>
        <v>27802094.577999931</v>
      </c>
      <c r="E23035" s="30" t="s">
        <v>18736</v>
      </c>
    </row>
    <row r="23036" spans="1:5">
      <c r="B23036" s="21"/>
      <c r="C23036" s="21">
        <v>67918.03</v>
      </c>
      <c r="D23036" s="11">
        <f t="shared" si="361"/>
        <v>27870012.607999932</v>
      </c>
      <c r="E23036" s="30">
        <v>202393</v>
      </c>
    </row>
    <row r="23037" spans="1:5">
      <c r="B23037" s="21"/>
      <c r="C23037" s="21">
        <v>30270.89</v>
      </c>
      <c r="D23037" s="11">
        <f t="shared" si="361"/>
        <v>27900283.497999933</v>
      </c>
      <c r="E23037" s="30">
        <v>202034</v>
      </c>
    </row>
    <row r="23038" spans="1:5">
      <c r="B23038" s="21"/>
      <c r="C23038" s="21">
        <v>7733.33</v>
      </c>
      <c r="D23038" s="11">
        <f t="shared" si="361"/>
        <v>27908016.827999931</v>
      </c>
      <c r="E23038" s="30">
        <v>202063</v>
      </c>
    </row>
    <row r="23039" spans="1:5">
      <c r="B23039" s="21"/>
      <c r="C23039" s="21">
        <v>56622.15</v>
      </c>
      <c r="D23039" s="11">
        <f t="shared" si="361"/>
        <v>27964638.977999929</v>
      </c>
      <c r="E23039" s="30" t="s">
        <v>18737</v>
      </c>
    </row>
    <row r="23040" spans="1:5">
      <c r="B23040" s="21">
        <v>-278396.89</v>
      </c>
      <c r="C23040" s="21"/>
      <c r="D23040" s="11">
        <f t="shared" si="361"/>
        <v>27686242.087999929</v>
      </c>
      <c r="E23040" s="30">
        <v>25001430047</v>
      </c>
    </row>
    <row r="23041" spans="1:5">
      <c r="B23041" s="21">
        <v>-65919.98</v>
      </c>
      <c r="C23041" s="21"/>
      <c r="D23041" s="11">
        <f t="shared" si="361"/>
        <v>27620322.107999928</v>
      </c>
      <c r="E23041" s="30">
        <v>25001431349</v>
      </c>
    </row>
    <row r="23042" spans="1:5">
      <c r="B23042" s="21">
        <v>-498259.49</v>
      </c>
      <c r="C23042" s="21"/>
      <c r="D23042" s="11">
        <f t="shared" si="361"/>
        <v>27122062.61799993</v>
      </c>
      <c r="E23042" s="30">
        <v>25001431799</v>
      </c>
    </row>
    <row r="23043" spans="1:5">
      <c r="B23043" s="21">
        <v>-55682.17</v>
      </c>
      <c r="C23043" s="21"/>
      <c r="D23043" s="11">
        <f t="shared" si="361"/>
        <v>27066380.447999928</v>
      </c>
      <c r="E23043" s="30">
        <v>25001431820</v>
      </c>
    </row>
    <row r="23044" spans="1:5">
      <c r="B23044" s="21">
        <v>-163785.91</v>
      </c>
      <c r="C23044" s="21"/>
      <c r="D23044" s="11">
        <f t="shared" si="361"/>
        <v>26902594.537999928</v>
      </c>
      <c r="E23044" s="30">
        <v>25001432158</v>
      </c>
    </row>
    <row r="23045" spans="1:5">
      <c r="B23045" s="21">
        <v>-42654.6</v>
      </c>
      <c r="C23045" s="21"/>
      <c r="D23045" s="11">
        <f t="shared" si="361"/>
        <v>26859939.937999927</v>
      </c>
      <c r="E23045" s="30">
        <v>25001432196</v>
      </c>
    </row>
    <row r="23046" spans="1:5">
      <c r="B23046" s="21">
        <v>-82529.34</v>
      </c>
      <c r="C23046" s="21"/>
      <c r="D23046" s="11">
        <f t="shared" si="361"/>
        <v>26777410.597999927</v>
      </c>
      <c r="E23046" s="30">
        <v>25001432334</v>
      </c>
    </row>
    <row r="23047" spans="1:5">
      <c r="B23047" s="21">
        <v>-14022.56</v>
      </c>
      <c r="C23047" s="21"/>
      <c r="D23047" s="11">
        <f t="shared" si="361"/>
        <v>26763388.037999928</v>
      </c>
      <c r="E23047" s="32" t="s">
        <v>18738</v>
      </c>
    </row>
    <row r="23048" spans="1:5">
      <c r="B23048" s="21">
        <v>-48974.09</v>
      </c>
      <c r="C23048" s="21"/>
      <c r="D23048" s="11">
        <f t="shared" si="361"/>
        <v>26714413.947999928</v>
      </c>
      <c r="E23048" s="30">
        <v>25001432346</v>
      </c>
    </row>
    <row r="23049" spans="1:5">
      <c r="B23049" s="21">
        <v>-7678.45</v>
      </c>
      <c r="C23049" s="21"/>
      <c r="D23049" s="11">
        <f t="shared" si="361"/>
        <v>26706735.497999929</v>
      </c>
      <c r="E23049" s="30">
        <v>25001432403</v>
      </c>
    </row>
    <row r="23050" spans="1:5">
      <c r="B23050" s="21">
        <v>-349884.87</v>
      </c>
      <c r="C23050" s="21"/>
      <c r="D23050" s="11">
        <f t="shared" si="361"/>
        <v>26356850.627999928</v>
      </c>
      <c r="E23050" s="30">
        <v>25001432465</v>
      </c>
    </row>
    <row r="23051" spans="1:5">
      <c r="B23051" s="21"/>
      <c r="C23051" s="21">
        <v>999942.5</v>
      </c>
      <c r="D23051" s="11">
        <f t="shared" si="361"/>
        <v>27356793.127999928</v>
      </c>
      <c r="E23051" s="30" t="s">
        <v>17573</v>
      </c>
    </row>
    <row r="23052" spans="1:5">
      <c r="B23052" s="22">
        <v>-752.93</v>
      </c>
      <c r="C23052" s="21"/>
      <c r="D23052" s="11">
        <f t="shared" si="361"/>
        <v>27356040.197999928</v>
      </c>
      <c r="E23052" s="24" t="s">
        <v>24</v>
      </c>
    </row>
    <row r="23053" spans="1:5">
      <c r="A23053" s="19">
        <v>45379</v>
      </c>
      <c r="B23053" s="21">
        <v>-15700.04</v>
      </c>
      <c r="C23053" s="21"/>
      <c r="D23053" s="11">
        <f t="shared" si="361"/>
        <v>27340340.157999929</v>
      </c>
      <c r="E23053" s="30" t="s">
        <v>18743</v>
      </c>
    </row>
    <row r="23054" spans="1:5">
      <c r="B23054" s="21">
        <v>-23810</v>
      </c>
      <c r="C23054" s="21"/>
      <c r="D23054" s="11">
        <f t="shared" si="361"/>
        <v>27316530.157999929</v>
      </c>
      <c r="E23054" s="30" t="s">
        <v>18744</v>
      </c>
    </row>
    <row r="23055" spans="1:5">
      <c r="B23055" s="21"/>
      <c r="C23055" s="21">
        <v>84544.2</v>
      </c>
      <c r="D23055" s="11">
        <f t="shared" si="361"/>
        <v>27401074.357999928</v>
      </c>
      <c r="E23055" s="30" t="s">
        <v>18753</v>
      </c>
    </row>
    <row r="23056" spans="1:5">
      <c r="B23056" s="21"/>
      <c r="C23056" s="21">
        <v>25756.85</v>
      </c>
      <c r="D23056" s="11">
        <f t="shared" si="361"/>
        <v>27426831.20799993</v>
      </c>
      <c r="E23056" s="30" t="s">
        <v>18754</v>
      </c>
    </row>
    <row r="23057" spans="2:5">
      <c r="B23057" s="21"/>
      <c r="C23057" s="21">
        <v>21856.87</v>
      </c>
      <c r="D23057" s="11">
        <f t="shared" si="361"/>
        <v>27448688.077999931</v>
      </c>
      <c r="E23057" s="30" t="s">
        <v>18755</v>
      </c>
    </row>
    <row r="23058" spans="2:5">
      <c r="B23058" s="21"/>
      <c r="C23058" s="21">
        <v>547788.18999999994</v>
      </c>
      <c r="D23058" s="11">
        <f t="shared" si="361"/>
        <v>27996476.267999932</v>
      </c>
      <c r="E23058" s="30" t="s">
        <v>18756</v>
      </c>
    </row>
    <row r="23059" spans="2:5">
      <c r="B23059" s="21"/>
      <c r="C23059" s="21">
        <v>167959.5</v>
      </c>
      <c r="D23059" s="11">
        <f t="shared" si="361"/>
        <v>28164435.767999932</v>
      </c>
      <c r="E23059" s="30" t="s">
        <v>18757</v>
      </c>
    </row>
    <row r="23060" spans="2:5">
      <c r="B23060" s="21"/>
      <c r="C23060" s="21">
        <v>43003.64</v>
      </c>
      <c r="D23060" s="11">
        <f t="shared" si="361"/>
        <v>28207439.407999933</v>
      </c>
      <c r="E23060" s="30" t="s">
        <v>18758</v>
      </c>
    </row>
    <row r="23061" spans="2:5">
      <c r="B23061" s="21"/>
      <c r="C23061" s="21">
        <v>68878.28</v>
      </c>
      <c r="D23061" s="11">
        <f t="shared" si="361"/>
        <v>28276317.687999934</v>
      </c>
      <c r="E23061" s="30" t="s">
        <v>18759</v>
      </c>
    </row>
    <row r="23062" spans="2:5">
      <c r="B23062" s="21">
        <v>-541030.30000000005</v>
      </c>
      <c r="C23062" s="21"/>
      <c r="D23062" s="11">
        <f t="shared" si="361"/>
        <v>27735287.387999933</v>
      </c>
      <c r="E23062" s="30">
        <v>25001421146</v>
      </c>
    </row>
    <row r="23063" spans="2:5">
      <c r="B23063" s="21">
        <v>-417161.3</v>
      </c>
      <c r="C23063" s="21"/>
      <c r="D23063" s="11">
        <f t="shared" si="361"/>
        <v>27318126.087999932</v>
      </c>
      <c r="E23063" s="30">
        <v>25001426903</v>
      </c>
    </row>
    <row r="23064" spans="2:5">
      <c r="B23064" s="21">
        <v>-858182.23</v>
      </c>
      <c r="C23064" s="21"/>
      <c r="D23064" s="11">
        <f t="shared" ref="D23064:D23127" si="362">D23063+B23064+C23064</f>
        <v>26459943.857999932</v>
      </c>
      <c r="E23064" s="30">
        <v>25001426822</v>
      </c>
    </row>
    <row r="23065" spans="2:5">
      <c r="B23065" s="21">
        <v>-425946.57</v>
      </c>
      <c r="C23065" s="21"/>
      <c r="D23065" s="11">
        <f t="shared" si="362"/>
        <v>26033997.287999932</v>
      </c>
      <c r="E23065" s="30">
        <v>25001429330</v>
      </c>
    </row>
    <row r="23066" spans="2:5">
      <c r="B23066" s="21">
        <v>-151174.06</v>
      </c>
      <c r="C23066" s="21"/>
      <c r="D23066" s="11">
        <f t="shared" si="362"/>
        <v>25882823.227999933</v>
      </c>
      <c r="E23066" s="30">
        <v>25001431301</v>
      </c>
    </row>
    <row r="23067" spans="2:5">
      <c r="B23067" s="21">
        <v>-25669.13</v>
      </c>
      <c r="C23067" s="21"/>
      <c r="D23067" s="11">
        <f t="shared" si="362"/>
        <v>25857154.097999934</v>
      </c>
      <c r="E23067" s="30">
        <v>25001432215</v>
      </c>
    </row>
    <row r="23068" spans="2:5">
      <c r="B23068" s="21">
        <v>-118129.21</v>
      </c>
      <c r="C23068" s="21"/>
      <c r="D23068" s="11">
        <f t="shared" si="362"/>
        <v>25739024.887999933</v>
      </c>
      <c r="E23068" s="30">
        <v>25001431818</v>
      </c>
    </row>
    <row r="23069" spans="2:5">
      <c r="B23069" s="21">
        <v>-68137.2</v>
      </c>
      <c r="C23069" s="21"/>
      <c r="D23069" s="11">
        <f t="shared" si="362"/>
        <v>25670887.687999934</v>
      </c>
      <c r="E23069" s="30">
        <v>25001432172</v>
      </c>
    </row>
    <row r="23070" spans="2:5">
      <c r="B23070" s="21"/>
      <c r="C23070" s="21">
        <v>7480.38</v>
      </c>
      <c r="D23070" s="11">
        <f t="shared" si="362"/>
        <v>25678368.067999933</v>
      </c>
      <c r="E23070" s="30" t="s">
        <v>18763</v>
      </c>
    </row>
    <row r="23071" spans="2:5">
      <c r="B23071" s="21"/>
      <c r="C23071" s="21">
        <v>551340.07999999996</v>
      </c>
      <c r="D23071" s="11">
        <f t="shared" si="362"/>
        <v>26229708.147999931</v>
      </c>
      <c r="E23071" s="30" t="s">
        <v>18762</v>
      </c>
    </row>
    <row r="23072" spans="2:5">
      <c r="B23072" s="21">
        <v>-7551.23</v>
      </c>
      <c r="C23072" s="21"/>
      <c r="D23072" s="11">
        <f t="shared" si="362"/>
        <v>26222156.917999931</v>
      </c>
      <c r="E23072" s="30">
        <v>25001432146</v>
      </c>
    </row>
    <row r="23073" spans="1:5">
      <c r="B23073" s="21">
        <v>-534625.38</v>
      </c>
      <c r="C23073" s="21"/>
      <c r="D23073" s="11">
        <f t="shared" si="362"/>
        <v>25687531.537999932</v>
      </c>
      <c r="E23073" s="30">
        <v>25001432160</v>
      </c>
    </row>
    <row r="23074" spans="1:5">
      <c r="B23074" s="22">
        <v>-15410958.33</v>
      </c>
      <c r="C23074" s="21"/>
      <c r="D23074" s="11">
        <f t="shared" si="362"/>
        <v>10276573.207999932</v>
      </c>
      <c r="E23074" s="24" t="s">
        <v>18761</v>
      </c>
    </row>
    <row r="23075" spans="1:5">
      <c r="B23075" s="21"/>
      <c r="C23075" s="21">
        <v>101318.2</v>
      </c>
      <c r="D23075" s="11">
        <f t="shared" si="362"/>
        <v>10377891.407999931</v>
      </c>
      <c r="E23075" s="30" t="s">
        <v>17573</v>
      </c>
    </row>
    <row r="23076" spans="1:5">
      <c r="B23076" s="22">
        <v>-114</v>
      </c>
      <c r="C23076" s="21"/>
      <c r="D23076" s="11">
        <f t="shared" si="362"/>
        <v>10377777.407999931</v>
      </c>
      <c r="E23076" s="24" t="s">
        <v>24</v>
      </c>
    </row>
    <row r="23077" spans="1:5">
      <c r="A23077" s="19">
        <v>45383</v>
      </c>
      <c r="B23077" s="21"/>
      <c r="C23077" s="21">
        <v>398360.83</v>
      </c>
      <c r="D23077" s="11">
        <f t="shared" si="362"/>
        <v>10776138.237999931</v>
      </c>
      <c r="E23077" s="30" t="s">
        <v>17573</v>
      </c>
    </row>
    <row r="23078" spans="1:5">
      <c r="B23078" s="21"/>
      <c r="C23078" s="21">
        <v>1499942.5</v>
      </c>
      <c r="D23078" s="11">
        <f t="shared" si="362"/>
        <v>12276080.737999931</v>
      </c>
      <c r="E23078" s="30" t="s">
        <v>17573</v>
      </c>
    </row>
    <row r="23079" spans="1:5">
      <c r="B23079" s="21"/>
      <c r="C23079" s="21">
        <v>14077.81</v>
      </c>
      <c r="D23079" s="11">
        <f t="shared" si="362"/>
        <v>12290158.547999931</v>
      </c>
      <c r="E23079" s="30" t="s">
        <v>18775</v>
      </c>
    </row>
    <row r="23080" spans="1:5">
      <c r="B23080" s="21"/>
      <c r="C23080" s="21">
        <v>33758.58</v>
      </c>
      <c r="D23080" s="11">
        <f t="shared" si="362"/>
        <v>12323917.127999932</v>
      </c>
      <c r="E23080" s="30">
        <v>202347</v>
      </c>
    </row>
    <row r="23081" spans="1:5">
      <c r="B23081" s="21"/>
      <c r="C23081" s="21">
        <v>100278.66</v>
      </c>
      <c r="D23081" s="11">
        <f t="shared" si="362"/>
        <v>12424195.787999932</v>
      </c>
      <c r="E23081" s="30" t="s">
        <v>18776</v>
      </c>
    </row>
    <row r="23082" spans="1:5">
      <c r="B23082" s="21"/>
      <c r="C23082" s="21">
        <v>100575.15</v>
      </c>
      <c r="D23082" s="11">
        <f t="shared" si="362"/>
        <v>12524770.937999932</v>
      </c>
      <c r="E23082" s="30">
        <v>202142</v>
      </c>
    </row>
    <row r="23083" spans="1:5">
      <c r="B23083" s="21"/>
      <c r="C23083" s="21">
        <v>22457.439999999999</v>
      </c>
      <c r="D23083" s="11">
        <f t="shared" si="362"/>
        <v>12547228.377999932</v>
      </c>
      <c r="E23083" s="30" t="s">
        <v>18777</v>
      </c>
    </row>
    <row r="23084" spans="1:5">
      <c r="B23084" s="21">
        <v>-32708.35</v>
      </c>
      <c r="C23084" s="21"/>
      <c r="D23084" s="11">
        <f t="shared" si="362"/>
        <v>12514520.027999932</v>
      </c>
      <c r="E23084" s="30">
        <v>25001432289</v>
      </c>
    </row>
    <row r="23085" spans="1:5">
      <c r="B23085" s="21">
        <v>-259474.07</v>
      </c>
      <c r="C23085" s="21"/>
      <c r="D23085" s="11">
        <f t="shared" si="362"/>
        <v>12255045.957999932</v>
      </c>
      <c r="E23085" s="30">
        <v>25001433729</v>
      </c>
    </row>
    <row r="23086" spans="1:5">
      <c r="B23086" s="21">
        <v>-8271</v>
      </c>
      <c r="C23086" s="21"/>
      <c r="D23086" s="11">
        <f t="shared" si="362"/>
        <v>12246774.957999932</v>
      </c>
      <c r="E23086" s="30">
        <v>25001432239</v>
      </c>
    </row>
    <row r="23087" spans="1:5">
      <c r="B23087" s="21">
        <v>-89675.66</v>
      </c>
      <c r="C23087" s="21"/>
      <c r="D23087" s="11">
        <f t="shared" si="362"/>
        <v>12157099.297999931</v>
      </c>
      <c r="E23087" s="30">
        <v>25001433743</v>
      </c>
    </row>
    <row r="23088" spans="1:5">
      <c r="B23088" s="21">
        <v>-101886.31</v>
      </c>
      <c r="C23088" s="21"/>
      <c r="D23088" s="11">
        <f t="shared" si="362"/>
        <v>12055212.987999931</v>
      </c>
      <c r="E23088" s="30">
        <v>25001432310</v>
      </c>
    </row>
    <row r="23089" spans="1:5">
      <c r="B23089" s="21">
        <v>-83129.62</v>
      </c>
      <c r="C23089" s="21"/>
      <c r="D23089" s="11">
        <f t="shared" si="362"/>
        <v>11972083.367999932</v>
      </c>
      <c r="E23089" s="30">
        <v>25001432439</v>
      </c>
    </row>
    <row r="23090" spans="1:5">
      <c r="B23090" s="21">
        <v>-39929.71</v>
      </c>
      <c r="C23090" s="21"/>
      <c r="D23090" s="11">
        <f t="shared" si="362"/>
        <v>11932153.657999931</v>
      </c>
      <c r="E23090" s="30">
        <v>25001432203</v>
      </c>
    </row>
    <row r="23091" spans="1:5">
      <c r="B23091" s="21">
        <v>-146107.22</v>
      </c>
      <c r="D23091" s="11">
        <f t="shared" si="362"/>
        <v>11786046.43799993</v>
      </c>
      <c r="E23091" s="30">
        <v>25001432253</v>
      </c>
    </row>
    <row r="23092" spans="1:5">
      <c r="B23092" s="21">
        <v>-192072.1</v>
      </c>
      <c r="D23092" s="11">
        <f t="shared" si="362"/>
        <v>11593974.337999931</v>
      </c>
      <c r="E23092" s="30">
        <v>25001432453</v>
      </c>
    </row>
    <row r="23093" spans="1:5">
      <c r="B23093" s="21"/>
      <c r="C23093" s="21">
        <v>6657.7</v>
      </c>
      <c r="D23093" s="11">
        <f t="shared" si="362"/>
        <v>11600632.03799993</v>
      </c>
      <c r="E23093" s="30" t="s">
        <v>18778</v>
      </c>
    </row>
    <row r="23094" spans="1:5">
      <c r="B23094" s="21"/>
      <c r="C23094" s="21">
        <v>151794.57</v>
      </c>
      <c r="D23094" s="11">
        <f t="shared" si="362"/>
        <v>11752426.60799993</v>
      </c>
      <c r="E23094" s="30">
        <v>202419</v>
      </c>
    </row>
    <row r="23095" spans="1:5">
      <c r="B23095" s="21"/>
      <c r="C23095" s="21">
        <v>208943.07</v>
      </c>
      <c r="D23095" s="11">
        <f t="shared" si="362"/>
        <v>11961369.67799993</v>
      </c>
      <c r="E23095" s="30">
        <v>202131</v>
      </c>
    </row>
    <row r="23096" spans="1:5">
      <c r="B23096" s="21">
        <v>-103677.52</v>
      </c>
      <c r="C23096" s="21"/>
      <c r="D23096" s="11">
        <f t="shared" si="362"/>
        <v>11857692.157999931</v>
      </c>
      <c r="E23096" s="30">
        <v>25001432277</v>
      </c>
    </row>
    <row r="23097" spans="1:5">
      <c r="B23097" s="21">
        <v>-74525.33</v>
      </c>
      <c r="C23097" s="21"/>
      <c r="D23097" s="11">
        <f t="shared" si="362"/>
        <v>11783166.827999931</v>
      </c>
      <c r="E23097" s="30">
        <v>25001432603</v>
      </c>
    </row>
    <row r="23098" spans="1:5">
      <c r="B23098" s="21">
        <v>-124919.3</v>
      </c>
      <c r="C23098" s="21"/>
      <c r="D23098" s="11">
        <f t="shared" si="362"/>
        <v>11658247.52799993</v>
      </c>
      <c r="E23098" s="30">
        <v>25001431606</v>
      </c>
    </row>
    <row r="23099" spans="1:5">
      <c r="B23099" s="21">
        <v>-30305.3</v>
      </c>
      <c r="C23099" s="21"/>
      <c r="D23099" s="11">
        <f t="shared" si="362"/>
        <v>11627942.227999929</v>
      </c>
      <c r="E23099" s="30">
        <v>25001432265</v>
      </c>
    </row>
    <row r="23100" spans="1:5">
      <c r="A23100" s="19">
        <v>45384</v>
      </c>
      <c r="B23100" s="27">
        <v>-5000000</v>
      </c>
      <c r="C23100" s="21"/>
      <c r="D23100" s="11">
        <f t="shared" si="362"/>
        <v>6627942.2279999293</v>
      </c>
      <c r="E23100" s="49" t="s">
        <v>18787</v>
      </c>
    </row>
    <row r="23101" spans="1:5">
      <c r="B23101" s="21"/>
      <c r="C23101" s="21">
        <v>358180.36</v>
      </c>
      <c r="D23101" s="11">
        <f t="shared" si="362"/>
        <v>6986122.5879999297</v>
      </c>
      <c r="E23101" s="30" t="s">
        <v>13285</v>
      </c>
    </row>
    <row r="23102" spans="1:5">
      <c r="B23102" s="21"/>
      <c r="C23102" s="21">
        <v>309630.42</v>
      </c>
      <c r="D23102" s="11">
        <f t="shared" si="362"/>
        <v>7295753.0079999296</v>
      </c>
      <c r="E23102" s="30">
        <v>202208</v>
      </c>
    </row>
    <row r="23103" spans="1:5">
      <c r="B23103" s="21"/>
      <c r="C23103" s="21">
        <v>515372.79</v>
      </c>
      <c r="D23103" s="11">
        <f t="shared" si="362"/>
        <v>7811125.7979999296</v>
      </c>
      <c r="E23103" s="30" t="s">
        <v>18791</v>
      </c>
    </row>
    <row r="23104" spans="1:5">
      <c r="B23104" s="21">
        <v>-13549.59</v>
      </c>
      <c r="C23104" s="21"/>
      <c r="D23104" s="11">
        <f t="shared" si="362"/>
        <v>7797576.2079999298</v>
      </c>
      <c r="E23104" s="30">
        <v>25001433731</v>
      </c>
    </row>
    <row r="23105" spans="1:5">
      <c r="A23105" s="19">
        <v>45385</v>
      </c>
      <c r="B23105" s="21"/>
      <c r="C23105" s="21">
        <v>474090.07</v>
      </c>
      <c r="D23105" s="11">
        <f t="shared" si="362"/>
        <v>8271666.2779999301</v>
      </c>
      <c r="E23105" s="30" t="s">
        <v>15663</v>
      </c>
    </row>
    <row r="23106" spans="1:5">
      <c r="B23106" s="21">
        <v>-8355.82</v>
      </c>
      <c r="C23106" s="21"/>
      <c r="D23106" s="11">
        <f t="shared" si="362"/>
        <v>8263310.4579999298</v>
      </c>
      <c r="E23106" s="30">
        <v>25001434669</v>
      </c>
    </row>
    <row r="23107" spans="1:5">
      <c r="B23107" s="21"/>
      <c r="C23107" s="21">
        <v>115779.3</v>
      </c>
      <c r="D23107" s="11">
        <f t="shared" si="362"/>
        <v>8379089.7579999296</v>
      </c>
      <c r="E23107" s="30" t="s">
        <v>18804</v>
      </c>
    </row>
    <row r="23108" spans="1:5">
      <c r="B23108" s="21">
        <v>-371288.74</v>
      </c>
      <c r="C23108" s="21"/>
      <c r="D23108" s="11">
        <f t="shared" si="362"/>
        <v>8007801.0179999294</v>
      </c>
      <c r="E23108" s="30">
        <v>25001431963</v>
      </c>
    </row>
    <row r="23109" spans="1:5">
      <c r="B23109" s="21">
        <v>-265116.68</v>
      </c>
      <c r="C23109" s="21"/>
      <c r="D23109" s="11">
        <f t="shared" si="362"/>
        <v>7742684.3379999297</v>
      </c>
      <c r="E23109" s="30">
        <v>25001432015</v>
      </c>
    </row>
    <row r="23110" spans="1:5">
      <c r="B23110" s="21">
        <v>-73611.5</v>
      </c>
      <c r="C23110" s="21"/>
      <c r="D23110" s="11">
        <f t="shared" si="362"/>
        <v>7669072.8379999297</v>
      </c>
      <c r="E23110" s="30">
        <v>25001433248</v>
      </c>
    </row>
    <row r="23111" spans="1:5">
      <c r="B23111" s="22">
        <v>-57</v>
      </c>
      <c r="C23111" s="21"/>
      <c r="D23111" s="11">
        <f t="shared" si="362"/>
        <v>7669015.8379999297</v>
      </c>
      <c r="E23111" s="24" t="s">
        <v>24</v>
      </c>
    </row>
    <row r="23112" spans="1:5">
      <c r="A23112" s="19">
        <v>45386</v>
      </c>
      <c r="B23112" s="21"/>
      <c r="C23112" s="21">
        <v>8078.7</v>
      </c>
      <c r="D23112" s="11">
        <f t="shared" si="362"/>
        <v>7677094.5379999299</v>
      </c>
      <c r="E23112" s="30">
        <v>202395</v>
      </c>
    </row>
    <row r="23113" spans="1:5">
      <c r="B23113" s="21"/>
      <c r="C23113" s="21">
        <v>92965.74</v>
      </c>
      <c r="D23113" s="11">
        <f t="shared" si="362"/>
        <v>7770060.2779999301</v>
      </c>
      <c r="E23113" s="30" t="s">
        <v>18810</v>
      </c>
    </row>
    <row r="23114" spans="1:5">
      <c r="B23114" s="21"/>
      <c r="C23114" s="21">
        <v>205554.03</v>
      </c>
      <c r="D23114" s="11">
        <f t="shared" si="362"/>
        <v>7975614.3079999303</v>
      </c>
      <c r="E23114" s="30">
        <v>46765</v>
      </c>
    </row>
    <row r="23115" spans="1:5">
      <c r="B23115" s="21"/>
      <c r="C23115" s="21">
        <v>196889.04</v>
      </c>
      <c r="D23115" s="11">
        <f t="shared" si="362"/>
        <v>8172503.3479999304</v>
      </c>
      <c r="E23115" s="30">
        <v>2400708</v>
      </c>
    </row>
    <row r="23116" spans="1:5">
      <c r="B23116" s="21">
        <v>-203224.32000000001</v>
      </c>
      <c r="C23116" s="21"/>
      <c r="D23116" s="11">
        <f t="shared" si="362"/>
        <v>7969279.0279999301</v>
      </c>
      <c r="E23116" s="30">
        <v>25001434576</v>
      </c>
    </row>
    <row r="23117" spans="1:5">
      <c r="B23117" s="21">
        <v>-8097.1</v>
      </c>
      <c r="C23117" s="21"/>
      <c r="D23117" s="11">
        <f t="shared" si="362"/>
        <v>7961181.9279999305</v>
      </c>
      <c r="E23117" s="30">
        <v>25001432291</v>
      </c>
    </row>
    <row r="23118" spans="1:5">
      <c r="B23118" s="21">
        <v>-55637.2</v>
      </c>
      <c r="C23118" s="21"/>
      <c r="D23118" s="11">
        <f t="shared" si="362"/>
        <v>7905544.7279999303</v>
      </c>
      <c r="E23118" s="30">
        <v>25001433917</v>
      </c>
    </row>
    <row r="23119" spans="1:5">
      <c r="A23119" s="19">
        <v>45387</v>
      </c>
      <c r="B23119" s="21"/>
      <c r="C23119" s="21">
        <v>21620.720000000001</v>
      </c>
      <c r="D23119" s="11">
        <f t="shared" si="362"/>
        <v>7927165.44799993</v>
      </c>
      <c r="E23119" s="30" t="s">
        <v>15663</v>
      </c>
    </row>
    <row r="23120" spans="1:5">
      <c r="B23120" s="21"/>
      <c r="C23120" s="21">
        <v>13362.41</v>
      </c>
      <c r="D23120" s="11">
        <f t="shared" si="362"/>
        <v>7940527.8579999302</v>
      </c>
      <c r="E23120" s="30" t="s">
        <v>17573</v>
      </c>
    </row>
    <row r="23121" spans="2:5">
      <c r="B23121" s="21"/>
      <c r="C23121" s="21">
        <v>75465.83</v>
      </c>
      <c r="D23121" s="11">
        <f t="shared" si="362"/>
        <v>8015993.6879999302</v>
      </c>
      <c r="E23121" s="30">
        <v>202410</v>
      </c>
    </row>
    <row r="23122" spans="2:5">
      <c r="B23122" s="21"/>
      <c r="C23122" s="21">
        <v>278210.83</v>
      </c>
      <c r="D23122" s="11">
        <f t="shared" si="362"/>
        <v>8294204.5179999303</v>
      </c>
      <c r="E23122" s="30" t="s">
        <v>18822</v>
      </c>
    </row>
    <row r="23123" spans="2:5">
      <c r="B23123" s="21">
        <v>-115143.94</v>
      </c>
      <c r="C23123" s="21"/>
      <c r="D23123" s="11">
        <f t="shared" si="362"/>
        <v>8179060.5779999299</v>
      </c>
      <c r="E23123" s="30">
        <v>25001434564</v>
      </c>
    </row>
    <row r="23124" spans="2:5">
      <c r="B23124" s="21">
        <v>-7570.73</v>
      </c>
      <c r="C23124" s="21"/>
      <c r="D23124" s="11">
        <f t="shared" si="362"/>
        <v>8171489.8479999295</v>
      </c>
      <c r="E23124" s="30">
        <v>25001434421</v>
      </c>
    </row>
    <row r="23125" spans="2:5">
      <c r="B23125" s="21">
        <v>-73212.31</v>
      </c>
      <c r="C23125" s="21"/>
      <c r="D23125" s="11">
        <f t="shared" si="362"/>
        <v>8098277.5379999299</v>
      </c>
      <c r="E23125" s="30">
        <v>25001434671</v>
      </c>
    </row>
    <row r="23126" spans="2:5">
      <c r="B23126" s="21">
        <v>-218988.51</v>
      </c>
      <c r="C23126" s="21"/>
      <c r="D23126" s="11">
        <f t="shared" si="362"/>
        <v>7879289.0279999301</v>
      </c>
      <c r="E23126" s="30">
        <v>25001434495</v>
      </c>
    </row>
    <row r="23127" spans="2:5">
      <c r="B23127" s="21">
        <v>-223654.09</v>
      </c>
      <c r="C23127" s="21"/>
      <c r="D23127" s="11">
        <f t="shared" si="362"/>
        <v>7655634.9379999302</v>
      </c>
      <c r="E23127" s="30">
        <v>25001434607</v>
      </c>
    </row>
    <row r="23128" spans="2:5">
      <c r="B23128" s="21">
        <v>-48542.26</v>
      </c>
      <c r="C23128" s="21"/>
      <c r="D23128" s="11">
        <f t="shared" ref="D23128:D23191" si="363">D23127+B23128+C23128</f>
        <v>7607092.6779999305</v>
      </c>
      <c r="E23128" s="30">
        <v>25001434590</v>
      </c>
    </row>
    <row r="23129" spans="2:5">
      <c r="B23129" s="21">
        <v>-119645.6</v>
      </c>
      <c r="C23129" s="21"/>
      <c r="D23129" s="11">
        <f t="shared" si="363"/>
        <v>7487447.0779999308</v>
      </c>
      <c r="E23129" s="30">
        <v>25001434588</v>
      </c>
    </row>
    <row r="23130" spans="2:5">
      <c r="B23130" s="21">
        <v>-146983.74</v>
      </c>
      <c r="C23130" s="21"/>
      <c r="D23130" s="11">
        <f t="shared" si="363"/>
        <v>7340463.3379999306</v>
      </c>
      <c r="E23130" s="30">
        <v>25001429623</v>
      </c>
    </row>
    <row r="23131" spans="2:5">
      <c r="B23131" s="21"/>
      <c r="C23131" s="21">
        <v>287522.28999999998</v>
      </c>
      <c r="D23131" s="11">
        <f t="shared" si="363"/>
        <v>7627985.6279999306</v>
      </c>
      <c r="E23131" s="30" t="s">
        <v>18823</v>
      </c>
    </row>
    <row r="23132" spans="2:5">
      <c r="B23132" s="21">
        <v>-80885.039999999994</v>
      </c>
      <c r="C23132" s="21"/>
      <c r="D23132" s="11">
        <f t="shared" si="363"/>
        <v>7547100.5879999306</v>
      </c>
      <c r="E23132" s="30">
        <v>25001434326</v>
      </c>
    </row>
    <row r="23133" spans="2:5">
      <c r="B23133" s="21"/>
      <c r="C23133" s="21">
        <v>83404.72</v>
      </c>
      <c r="D23133" s="11">
        <f t="shared" si="363"/>
        <v>7630505.3079999303</v>
      </c>
      <c r="E23133" s="30">
        <v>202429</v>
      </c>
    </row>
    <row r="23134" spans="2:5">
      <c r="B23134" s="21">
        <v>-245103.14</v>
      </c>
      <c r="C23134" s="21"/>
      <c r="D23134" s="11">
        <f t="shared" si="363"/>
        <v>7385402.1679999307</v>
      </c>
      <c r="E23134" s="30">
        <v>25001434338</v>
      </c>
    </row>
    <row r="23135" spans="2:5">
      <c r="B23135" s="21">
        <v>-281382.34999999998</v>
      </c>
      <c r="C23135" s="21"/>
      <c r="D23135" s="11">
        <f t="shared" si="363"/>
        <v>7104019.8179999311</v>
      </c>
      <c r="E23135" s="30">
        <v>25001432415</v>
      </c>
    </row>
    <row r="23136" spans="2:5">
      <c r="B23136" s="21">
        <v>-269788.3</v>
      </c>
      <c r="C23136" s="21"/>
      <c r="D23136" s="11">
        <f t="shared" si="363"/>
        <v>6834231.5179999312</v>
      </c>
      <c r="E23136" s="30">
        <v>25001432427</v>
      </c>
    </row>
    <row r="23137" spans="1:5">
      <c r="B23137" s="21"/>
      <c r="C23137" s="21">
        <v>151733.51</v>
      </c>
      <c r="D23137" s="11">
        <f t="shared" si="363"/>
        <v>6985965.027999931</v>
      </c>
      <c r="E23137" s="30">
        <v>202322</v>
      </c>
    </row>
    <row r="23138" spans="1:5">
      <c r="A23138" s="19">
        <v>45390</v>
      </c>
      <c r="B23138" s="21"/>
      <c r="C23138" s="21">
        <v>196987.26</v>
      </c>
      <c r="D23138" s="11">
        <f t="shared" si="363"/>
        <v>7182952.2879999308</v>
      </c>
      <c r="E23138" s="30" t="s">
        <v>18840</v>
      </c>
    </row>
    <row r="23139" spans="1:5">
      <c r="B23139" s="21"/>
      <c r="C23139" s="21">
        <v>8391.35</v>
      </c>
      <c r="D23139" s="11">
        <f t="shared" si="363"/>
        <v>7191343.6379999304</v>
      </c>
      <c r="E23139" s="30">
        <v>202418</v>
      </c>
    </row>
    <row r="23140" spans="1:5">
      <c r="B23140" s="21"/>
      <c r="C23140" s="21">
        <v>12520.82</v>
      </c>
      <c r="D23140" s="11">
        <f t="shared" si="363"/>
        <v>7203864.4579999307</v>
      </c>
      <c r="E23140" s="30">
        <v>46910</v>
      </c>
    </row>
    <row r="23141" spans="1:5">
      <c r="B23141" s="21"/>
      <c r="C23141" s="21">
        <v>173261.74</v>
      </c>
      <c r="D23141" s="11">
        <f t="shared" si="363"/>
        <v>7377126.1979999309</v>
      </c>
      <c r="E23141" s="30">
        <v>46853</v>
      </c>
    </row>
    <row r="23142" spans="1:5">
      <c r="B23142" s="21">
        <v>-258693.07</v>
      </c>
      <c r="C23142" s="21"/>
      <c r="D23142" s="11">
        <f t="shared" si="363"/>
        <v>7118433.1279999306</v>
      </c>
      <c r="E23142" s="30">
        <v>25001434433</v>
      </c>
    </row>
    <row r="23143" spans="1:5">
      <c r="B23143" s="21">
        <v>-168424.58</v>
      </c>
      <c r="C23143" s="21"/>
      <c r="D23143" s="11">
        <f t="shared" si="363"/>
        <v>6950008.5479999306</v>
      </c>
      <c r="E23143" s="30">
        <v>25001434502</v>
      </c>
    </row>
    <row r="23144" spans="1:5">
      <c r="B23144" s="21">
        <v>-81111.399999999994</v>
      </c>
      <c r="C23144" s="21"/>
      <c r="D23144" s="11">
        <f t="shared" si="363"/>
        <v>6868897.1479999302</v>
      </c>
      <c r="E23144" s="30">
        <v>25001435923</v>
      </c>
    </row>
    <row r="23145" spans="1:5">
      <c r="B23145" s="21">
        <v>-475037.1</v>
      </c>
      <c r="C23145" s="21"/>
      <c r="D23145" s="11">
        <f t="shared" si="363"/>
        <v>6393860.0479999306</v>
      </c>
      <c r="E23145" s="30">
        <v>25001435911</v>
      </c>
    </row>
    <row r="23146" spans="1:5">
      <c r="B23146" s="21">
        <v>-247835.43</v>
      </c>
      <c r="C23146" s="21"/>
      <c r="D23146" s="11">
        <f t="shared" si="363"/>
        <v>6146024.6179999309</v>
      </c>
      <c r="E23146" s="30">
        <v>25001435947</v>
      </c>
    </row>
    <row r="23147" spans="1:5">
      <c r="B23147" s="21">
        <v>-218203.4</v>
      </c>
      <c r="C23147" s="21"/>
      <c r="D23147" s="11">
        <f t="shared" si="363"/>
        <v>5927821.2179999305</v>
      </c>
      <c r="E23147" s="30">
        <v>25001435935</v>
      </c>
    </row>
    <row r="23148" spans="1:5">
      <c r="B23148" s="21"/>
      <c r="C23148" s="21">
        <v>267010.28000000003</v>
      </c>
      <c r="D23148" s="11">
        <f t="shared" si="363"/>
        <v>6194831.4979999308</v>
      </c>
      <c r="E23148" s="30" t="s">
        <v>18841</v>
      </c>
    </row>
    <row r="23149" spans="1:5">
      <c r="A23149" s="19">
        <v>45391</v>
      </c>
      <c r="B23149" s="22">
        <v>-5000000</v>
      </c>
      <c r="C23149" s="21"/>
      <c r="D23149" s="11">
        <f t="shared" si="363"/>
        <v>1194831.4979999308</v>
      </c>
      <c r="E23149" s="24" t="s">
        <v>4221</v>
      </c>
    </row>
    <row r="23150" spans="1:5">
      <c r="B23150" s="21"/>
      <c r="C23150" s="21">
        <v>134260</v>
      </c>
      <c r="D23150" s="11">
        <f t="shared" si="363"/>
        <v>1329091.4979999308</v>
      </c>
      <c r="E23150" s="30" t="s">
        <v>17573</v>
      </c>
    </row>
    <row r="23151" spans="1:5">
      <c r="B23151" s="21">
        <v>-74027.3</v>
      </c>
      <c r="D23151" s="11">
        <f t="shared" si="363"/>
        <v>1255064.1979999307</v>
      </c>
      <c r="E23151" s="30">
        <v>25001435961</v>
      </c>
    </row>
    <row r="23152" spans="1:5">
      <c r="B23152" s="21"/>
      <c r="C23152" s="21">
        <v>460776</v>
      </c>
      <c r="D23152" s="11">
        <f t="shared" si="363"/>
        <v>1715840.1979999307</v>
      </c>
      <c r="E23152" s="30" t="s">
        <v>18842</v>
      </c>
    </row>
    <row r="23153" spans="1:5">
      <c r="B23153" s="22">
        <v>-57</v>
      </c>
      <c r="C23153" s="21"/>
      <c r="D23153" s="11">
        <f t="shared" si="363"/>
        <v>1715783.1979999307</v>
      </c>
      <c r="E23153" s="24" t="s">
        <v>24</v>
      </c>
    </row>
    <row r="23154" spans="1:5">
      <c r="A23154" s="19">
        <v>45393</v>
      </c>
      <c r="B23154" s="21"/>
      <c r="C23154" s="27">
        <v>5310834.92</v>
      </c>
      <c r="D23154" s="11">
        <f t="shared" si="363"/>
        <v>7026618.1179999309</v>
      </c>
      <c r="E23154" s="49" t="s">
        <v>18844</v>
      </c>
    </row>
    <row r="23155" spans="1:5">
      <c r="B23155" s="21">
        <v>-66583.8</v>
      </c>
      <c r="C23155" s="21"/>
      <c r="D23155" s="11">
        <f t="shared" si="363"/>
        <v>6960034.3179999311</v>
      </c>
      <c r="E23155" s="30">
        <v>25001437165</v>
      </c>
    </row>
    <row r="23156" spans="1:5">
      <c r="B23156" s="21">
        <v>-125055.97</v>
      </c>
      <c r="C23156" s="21"/>
      <c r="D23156" s="11">
        <f t="shared" si="363"/>
        <v>6834978.3479999313</v>
      </c>
      <c r="E23156" s="30">
        <v>25001436994</v>
      </c>
    </row>
    <row r="23157" spans="1:5">
      <c r="B23157" s="21"/>
      <c r="C23157" s="21">
        <v>199153.22</v>
      </c>
      <c r="D23157" s="11">
        <f t="shared" si="363"/>
        <v>7034131.5679999311</v>
      </c>
      <c r="E23157" s="30">
        <v>2400722</v>
      </c>
    </row>
    <row r="23158" spans="1:5">
      <c r="B23158" s="21"/>
      <c r="C23158" s="21">
        <v>64331.78</v>
      </c>
      <c r="D23158" s="11">
        <f t="shared" si="363"/>
        <v>7098463.3479999313</v>
      </c>
      <c r="E23158" s="30" t="s">
        <v>18857</v>
      </c>
    </row>
    <row r="23159" spans="1:5">
      <c r="B23159" s="21">
        <v>-67227.09</v>
      </c>
      <c r="C23159" s="21"/>
      <c r="D23159" s="11">
        <f t="shared" si="363"/>
        <v>7031236.2579999315</v>
      </c>
      <c r="E23159" s="30">
        <v>25001436413</v>
      </c>
    </row>
    <row r="23160" spans="1:5">
      <c r="B23160" s="21">
        <v>-16440.8</v>
      </c>
      <c r="C23160" s="21"/>
      <c r="D23160" s="11">
        <f t="shared" si="363"/>
        <v>7014795.4579999316</v>
      </c>
      <c r="E23160" s="30">
        <v>25001435959</v>
      </c>
    </row>
    <row r="23161" spans="1:5">
      <c r="B23161" s="21">
        <v>-81508.960000000006</v>
      </c>
      <c r="C23161" s="21"/>
      <c r="D23161" s="11">
        <f t="shared" si="363"/>
        <v>6933286.4979999317</v>
      </c>
      <c r="E23161" s="30">
        <v>25001436394</v>
      </c>
    </row>
    <row r="23162" spans="1:5">
      <c r="B23162" s="21">
        <v>-7525.06</v>
      </c>
      <c r="C23162" s="21"/>
      <c r="D23162" s="11">
        <f t="shared" si="363"/>
        <v>6925761.4379999321</v>
      </c>
      <c r="E23162" s="30">
        <v>25001437272</v>
      </c>
    </row>
    <row r="23163" spans="1:5">
      <c r="B23163" s="21">
        <v>-29999.18</v>
      </c>
      <c r="C23163" s="21"/>
      <c r="D23163" s="11">
        <f t="shared" si="363"/>
        <v>6895762.2579999324</v>
      </c>
      <c r="E23163" s="30">
        <v>25001436401</v>
      </c>
    </row>
    <row r="23164" spans="1:5">
      <c r="B23164" s="21"/>
      <c r="C23164" s="21">
        <v>16705.5</v>
      </c>
      <c r="D23164" s="11">
        <f t="shared" si="363"/>
        <v>6912467.7579999324</v>
      </c>
      <c r="E23164" s="30">
        <v>202441</v>
      </c>
    </row>
    <row r="23165" spans="1:5">
      <c r="B23165" s="21"/>
      <c r="C23165" s="21">
        <v>64211.35</v>
      </c>
      <c r="D23165" s="11">
        <f t="shared" si="363"/>
        <v>6976679.107999932</v>
      </c>
      <c r="E23165" s="30" t="s">
        <v>18859</v>
      </c>
    </row>
    <row r="23166" spans="1:5">
      <c r="B23166" s="21"/>
      <c r="C23166" s="21">
        <v>252649.25</v>
      </c>
      <c r="D23166" s="11">
        <f t="shared" si="363"/>
        <v>7229328.357999932</v>
      </c>
      <c r="E23166" s="30" t="s">
        <v>18869</v>
      </c>
    </row>
    <row r="23167" spans="1:5">
      <c r="B23167" s="21"/>
      <c r="C23167" s="21">
        <v>68387</v>
      </c>
      <c r="D23167" s="11">
        <f t="shared" si="363"/>
        <v>7297715.357999932</v>
      </c>
      <c r="E23167" s="30" t="s">
        <v>18862</v>
      </c>
    </row>
    <row r="23168" spans="1:5">
      <c r="B23168" s="23">
        <v>-23810</v>
      </c>
      <c r="C23168" s="21"/>
      <c r="D23168" s="11">
        <f t="shared" si="363"/>
        <v>7273905.357999932</v>
      </c>
      <c r="E23168" s="30" t="s">
        <v>18870</v>
      </c>
    </row>
    <row r="23169" spans="1:5">
      <c r="B23169" s="21">
        <v>-195217.61</v>
      </c>
      <c r="C23169" s="21"/>
      <c r="D23169" s="11">
        <f t="shared" si="363"/>
        <v>7078687.7479999317</v>
      </c>
      <c r="E23169" s="30" t="s">
        <v>14808</v>
      </c>
    </row>
    <row r="23170" spans="1:5">
      <c r="B23170" s="21"/>
      <c r="C23170" s="21">
        <v>30530.47</v>
      </c>
      <c r="D23170" s="11">
        <f t="shared" si="363"/>
        <v>7109218.2179999314</v>
      </c>
      <c r="E23170" s="30" t="s">
        <v>18864</v>
      </c>
    </row>
    <row r="23171" spans="1:5">
      <c r="B23171" s="21"/>
      <c r="C23171" s="21">
        <v>81714.350000000006</v>
      </c>
      <c r="D23171" s="11">
        <f t="shared" si="363"/>
        <v>7190932.5679999311</v>
      </c>
      <c r="E23171" s="30" t="s">
        <v>18858</v>
      </c>
    </row>
    <row r="23172" spans="1:5">
      <c r="B23172" s="21"/>
      <c r="C23172" s="21">
        <v>12488.75</v>
      </c>
      <c r="D23172" s="11">
        <f t="shared" si="363"/>
        <v>7203421.3179999311</v>
      </c>
      <c r="E23172" s="30">
        <v>46906</v>
      </c>
    </row>
    <row r="23173" spans="1:5">
      <c r="B23173" s="21"/>
      <c r="C23173" s="21">
        <v>154478.62</v>
      </c>
      <c r="D23173" s="11">
        <f t="shared" si="363"/>
        <v>7357899.9379999312</v>
      </c>
      <c r="E23173" s="30" t="s">
        <v>18868</v>
      </c>
    </row>
    <row r="23174" spans="1:5">
      <c r="B23174" s="21"/>
      <c r="C23174" s="21">
        <v>488166.55</v>
      </c>
      <c r="D23174" s="11">
        <f t="shared" si="363"/>
        <v>7846066.487999931</v>
      </c>
      <c r="E23174" s="30" t="s">
        <v>18866</v>
      </c>
    </row>
    <row r="23175" spans="1:5">
      <c r="B23175" s="21"/>
      <c r="C23175" s="21">
        <v>128656.04</v>
      </c>
      <c r="D23175" s="11">
        <f t="shared" si="363"/>
        <v>7974722.527999931</v>
      </c>
      <c r="E23175" s="30" t="s">
        <v>18861</v>
      </c>
    </row>
    <row r="23176" spans="1:5">
      <c r="B23176" s="21"/>
      <c r="C23176" s="21">
        <v>67344.600000000006</v>
      </c>
      <c r="D23176" s="11">
        <f t="shared" si="363"/>
        <v>8042067.1279999306</v>
      </c>
      <c r="E23176" s="30" t="s">
        <v>18865</v>
      </c>
    </row>
    <row r="23177" spans="1:5">
      <c r="B23177" s="21"/>
      <c r="C23177" s="21">
        <v>23062.49</v>
      </c>
      <c r="D23177" s="11">
        <f t="shared" si="363"/>
        <v>8065129.6179999309</v>
      </c>
      <c r="E23177" s="30" t="s">
        <v>18867</v>
      </c>
    </row>
    <row r="23178" spans="1:5">
      <c r="B23178" s="21"/>
      <c r="C23178" s="21">
        <v>24043.98</v>
      </c>
      <c r="D23178" s="11">
        <f t="shared" si="363"/>
        <v>8089173.5979999313</v>
      </c>
      <c r="E23178" s="30" t="s">
        <v>18863</v>
      </c>
    </row>
    <row r="23179" spans="1:5">
      <c r="B23179" s="21"/>
      <c r="C23179" s="21">
        <v>15996.86</v>
      </c>
      <c r="D23179" s="11">
        <f t="shared" si="363"/>
        <v>8105170.4579999316</v>
      </c>
      <c r="E23179" s="30" t="s">
        <v>18860</v>
      </c>
    </row>
    <row r="23180" spans="1:5">
      <c r="B23180" s="21">
        <v>-93597.14</v>
      </c>
      <c r="C23180" s="21"/>
      <c r="D23180" s="11">
        <f t="shared" si="363"/>
        <v>8011573.317999932</v>
      </c>
      <c r="E23180" s="30">
        <v>25001436451</v>
      </c>
    </row>
    <row r="23181" spans="1:5">
      <c r="B23181" s="21">
        <v>-188952.3</v>
      </c>
      <c r="C23181" s="21"/>
      <c r="D23181" s="11">
        <f t="shared" si="363"/>
        <v>7822621.0179999322</v>
      </c>
      <c r="E23181" s="30">
        <v>25001435480</v>
      </c>
    </row>
    <row r="23182" spans="1:5">
      <c r="B23182" s="21">
        <v>-458037.99</v>
      </c>
      <c r="C23182" s="21"/>
      <c r="D23182" s="11">
        <f t="shared" si="363"/>
        <v>7364583.0279999319</v>
      </c>
      <c r="E23182" s="30">
        <v>25001436463</v>
      </c>
    </row>
    <row r="23183" spans="1:5">
      <c r="A23183" s="19">
        <v>45394</v>
      </c>
      <c r="B23183" s="21">
        <v>-12491.35</v>
      </c>
      <c r="C23183" s="21"/>
      <c r="D23183" s="11">
        <f t="shared" si="363"/>
        <v>7352091.6779999323</v>
      </c>
      <c r="E23183" s="30">
        <v>25001437377</v>
      </c>
    </row>
    <row r="23184" spans="1:5">
      <c r="B23184" s="21">
        <v>-230859.3</v>
      </c>
      <c r="C23184" s="21"/>
      <c r="D23184" s="11">
        <f t="shared" si="363"/>
        <v>7121232.3779999325</v>
      </c>
      <c r="E23184" s="30">
        <v>25001437189</v>
      </c>
    </row>
    <row r="23185" spans="1:5">
      <c r="B23185" s="21">
        <v>-81626.990000000005</v>
      </c>
      <c r="C23185" s="21"/>
      <c r="D23185" s="11">
        <f t="shared" si="363"/>
        <v>7039605.3879999323</v>
      </c>
      <c r="E23185" s="30">
        <v>25001437222</v>
      </c>
    </row>
    <row r="23186" spans="1:5">
      <c r="B23186" s="21">
        <v>-159837.70000000001</v>
      </c>
      <c r="C23186" s="21"/>
      <c r="D23186" s="11">
        <f t="shared" si="363"/>
        <v>6879767.6879999321</v>
      </c>
      <c r="E23186" s="30">
        <v>25001437115</v>
      </c>
    </row>
    <row r="23187" spans="1:5">
      <c r="B23187" s="21"/>
      <c r="C23187" s="21">
        <v>99661.62</v>
      </c>
      <c r="D23187" s="11">
        <f t="shared" si="363"/>
        <v>6979429.3079999322</v>
      </c>
      <c r="E23187" s="30" t="s">
        <v>18876</v>
      </c>
    </row>
    <row r="23188" spans="1:5">
      <c r="B23188" s="21"/>
      <c r="C23188" s="21">
        <v>7641.92</v>
      </c>
      <c r="D23188" s="11">
        <f t="shared" si="363"/>
        <v>6987071.2279999321</v>
      </c>
      <c r="E23188" s="30" t="s">
        <v>18877</v>
      </c>
    </row>
    <row r="23189" spans="1:5">
      <c r="B23189" s="21">
        <v>-93852.32</v>
      </c>
      <c r="C23189" s="21"/>
      <c r="D23189" s="11">
        <f t="shared" si="363"/>
        <v>6893218.9079999318</v>
      </c>
      <c r="E23189" s="30">
        <v>25001437315</v>
      </c>
    </row>
    <row r="23190" spans="1:5">
      <c r="B23190" s="21">
        <v>-23287.01</v>
      </c>
      <c r="C23190" s="21"/>
      <c r="D23190" s="11">
        <f t="shared" si="363"/>
        <v>6869931.8979999321</v>
      </c>
      <c r="E23190" s="30">
        <v>25001437303</v>
      </c>
    </row>
    <row r="23191" spans="1:5">
      <c r="B23191" s="21">
        <v>-59378.2</v>
      </c>
      <c r="C23191" s="21"/>
      <c r="D23191" s="11">
        <f t="shared" si="363"/>
        <v>6810553.6979999319</v>
      </c>
      <c r="E23191" s="30">
        <v>25001437327</v>
      </c>
    </row>
    <row r="23192" spans="1:5">
      <c r="B23192" s="21"/>
      <c r="C23192" s="21">
        <v>7536.5</v>
      </c>
      <c r="D23192" s="11">
        <f t="shared" ref="D23192:D23255" si="364">D23191+B23192+C23192</f>
        <v>6818090.1979999319</v>
      </c>
      <c r="E23192" s="30">
        <v>202242</v>
      </c>
    </row>
    <row r="23193" spans="1:5">
      <c r="B23193" s="21"/>
      <c r="C23193" s="21">
        <v>146418.46</v>
      </c>
      <c r="D23193" s="11">
        <f t="shared" si="364"/>
        <v>6964508.6579999318</v>
      </c>
      <c r="E23193" s="30" t="s">
        <v>18875</v>
      </c>
    </row>
    <row r="23194" spans="1:5">
      <c r="B23194" s="21">
        <v>-557</v>
      </c>
      <c r="C23194" s="21"/>
      <c r="D23194" s="11">
        <f t="shared" si="364"/>
        <v>6963951.6579999318</v>
      </c>
      <c r="E23194" s="30">
        <v>25001437389</v>
      </c>
    </row>
    <row r="23195" spans="1:5">
      <c r="A23195" s="19">
        <v>45397</v>
      </c>
      <c r="B23195" s="21"/>
      <c r="C23195" s="21">
        <v>1181779.1499999999</v>
      </c>
      <c r="D23195" s="11">
        <f t="shared" si="364"/>
        <v>8145730.8079999313</v>
      </c>
      <c r="E23195" s="30" t="s">
        <v>13285</v>
      </c>
    </row>
    <row r="23196" spans="1:5">
      <c r="B23196" s="21">
        <v>-23415.759999999998</v>
      </c>
      <c r="C23196" s="21"/>
      <c r="D23196" s="11">
        <f t="shared" si="364"/>
        <v>8122315.0479999315</v>
      </c>
      <c r="E23196" s="30">
        <v>25001437739</v>
      </c>
    </row>
    <row r="23197" spans="1:5">
      <c r="B23197" s="21">
        <v>-62562.06</v>
      </c>
      <c r="C23197" s="21"/>
      <c r="D23197" s="11">
        <f t="shared" si="364"/>
        <v>8059752.9879999319</v>
      </c>
      <c r="E23197" s="30">
        <v>25001437741</v>
      </c>
    </row>
    <row r="23198" spans="1:5">
      <c r="B23198" s="21">
        <v>-62445.54</v>
      </c>
      <c r="C23198" s="21"/>
      <c r="D23198" s="11">
        <f t="shared" si="364"/>
        <v>7997307.4479999319</v>
      </c>
      <c r="E23198" s="30">
        <v>25001437753</v>
      </c>
    </row>
    <row r="23199" spans="1:5">
      <c r="B23199" s="21">
        <v>-12046.41</v>
      </c>
      <c r="C23199" s="21"/>
      <c r="D23199" s="11">
        <f t="shared" si="364"/>
        <v>7985261.0379999317</v>
      </c>
      <c r="E23199" s="30">
        <v>25001437353</v>
      </c>
    </row>
    <row r="23200" spans="1:5">
      <c r="B23200" s="21">
        <v>-66212.100000000006</v>
      </c>
      <c r="C23200" s="21"/>
      <c r="D23200" s="11">
        <f t="shared" si="364"/>
        <v>7919048.9379999321</v>
      </c>
      <c r="E23200" s="30">
        <v>25001437260</v>
      </c>
    </row>
    <row r="23201" spans="1:5">
      <c r="B23201" s="21">
        <v>-73338.95</v>
      </c>
      <c r="C23201" s="21"/>
      <c r="D23201" s="11">
        <f t="shared" si="364"/>
        <v>7845709.9879999319</v>
      </c>
      <c r="E23201" s="30">
        <v>25001438124</v>
      </c>
    </row>
    <row r="23202" spans="1:5">
      <c r="B23202" s="21">
        <v>-15786.78</v>
      </c>
      <c r="C23202" s="21"/>
      <c r="D23202" s="11">
        <f t="shared" si="364"/>
        <v>7829923.2079999316</v>
      </c>
      <c r="E23202" s="30">
        <v>25001437765</v>
      </c>
    </row>
    <row r="23203" spans="1:5">
      <c r="B23203" s="21"/>
      <c r="C23203" s="21">
        <v>96134.5</v>
      </c>
      <c r="D23203" s="11">
        <f t="shared" si="364"/>
        <v>7926057.7079999316</v>
      </c>
      <c r="E23203" s="30" t="s">
        <v>17573</v>
      </c>
    </row>
    <row r="23204" spans="1:5">
      <c r="A23204" s="19">
        <v>45398</v>
      </c>
      <c r="B23204" s="21"/>
      <c r="C23204" s="22">
        <v>15000000</v>
      </c>
      <c r="D23204" s="11">
        <f t="shared" si="364"/>
        <v>22926057.70799993</v>
      </c>
      <c r="E23204" s="24" t="s">
        <v>18880</v>
      </c>
    </row>
    <row r="23205" spans="1:5">
      <c r="B23205" s="22">
        <v>-15000000</v>
      </c>
      <c r="C23205" s="21"/>
      <c r="D23205" s="11">
        <f t="shared" si="364"/>
        <v>7926057.7079999298</v>
      </c>
      <c r="E23205" s="24" t="s">
        <v>8980</v>
      </c>
    </row>
    <row r="23206" spans="1:5">
      <c r="B23206" s="21">
        <v>-38918.76</v>
      </c>
      <c r="C23206" s="21"/>
      <c r="D23206" s="11">
        <f t="shared" si="364"/>
        <v>7887138.94799993</v>
      </c>
      <c r="E23206" s="30">
        <v>25001437789</v>
      </c>
    </row>
    <row r="23207" spans="1:5">
      <c r="B23207" s="21"/>
      <c r="C23207" s="21">
        <v>40170.480000000003</v>
      </c>
      <c r="D23207" s="11">
        <f t="shared" si="364"/>
        <v>7927309.4279999305</v>
      </c>
      <c r="E23207" s="30" t="s">
        <v>18881</v>
      </c>
    </row>
    <row r="23208" spans="1:5">
      <c r="A23208" s="19">
        <v>45399</v>
      </c>
      <c r="B23208" s="21"/>
      <c r="C23208" s="40">
        <v>1903968</v>
      </c>
      <c r="D23208" s="11">
        <f t="shared" si="364"/>
        <v>9831277.4279999305</v>
      </c>
      <c r="E23208" s="30" t="s">
        <v>4168</v>
      </c>
    </row>
    <row r="23209" spans="1:5">
      <c r="B23209" s="21"/>
      <c r="C23209" s="21">
        <v>165667.78</v>
      </c>
      <c r="D23209" s="11">
        <f t="shared" si="364"/>
        <v>9996945.2079999298</v>
      </c>
      <c r="E23209" s="30">
        <v>202484</v>
      </c>
    </row>
    <row r="23210" spans="1:5">
      <c r="B23210" s="21"/>
      <c r="C23210" s="21">
        <v>13874.72</v>
      </c>
      <c r="D23210" s="11">
        <f t="shared" si="364"/>
        <v>10010819.92799993</v>
      </c>
      <c r="E23210" s="30" t="s">
        <v>18889</v>
      </c>
    </row>
    <row r="23211" spans="1:5">
      <c r="B23211" s="21">
        <v>-261700.42</v>
      </c>
      <c r="C23211" s="21"/>
      <c r="D23211" s="11">
        <f t="shared" si="364"/>
        <v>9749119.5079999305</v>
      </c>
      <c r="E23211" s="30">
        <v>25001436425</v>
      </c>
    </row>
    <row r="23212" spans="1:5">
      <c r="B23212" s="21">
        <v>-13925.13</v>
      </c>
      <c r="C23212" s="21"/>
      <c r="D23212" s="11">
        <f t="shared" si="364"/>
        <v>9735194.3779999297</v>
      </c>
      <c r="E23212" s="30">
        <v>25001437258</v>
      </c>
    </row>
    <row r="23213" spans="1:5">
      <c r="B23213" s="21">
        <v>-47957.51</v>
      </c>
      <c r="C23213" s="21"/>
      <c r="D23213" s="11">
        <f t="shared" si="364"/>
        <v>9687236.8679999299</v>
      </c>
      <c r="E23213" s="30">
        <v>25001437341</v>
      </c>
    </row>
    <row r="23214" spans="1:5">
      <c r="B23214" s="21"/>
      <c r="C23214" s="21">
        <v>49159.91</v>
      </c>
      <c r="D23214" s="11">
        <f t="shared" si="364"/>
        <v>9736396.7779999301</v>
      </c>
      <c r="E23214" s="30">
        <v>46943</v>
      </c>
    </row>
    <row r="23215" spans="1:5">
      <c r="B23215" s="21"/>
      <c r="C23215" s="21">
        <v>266608.96000000002</v>
      </c>
      <c r="D23215" s="11">
        <f t="shared" si="364"/>
        <v>10003005.737999931</v>
      </c>
      <c r="E23215" s="30" t="s">
        <v>18890</v>
      </c>
    </row>
    <row r="23216" spans="1:5">
      <c r="B23216" s="22">
        <v>-171</v>
      </c>
      <c r="C23216" s="21"/>
      <c r="D23216" s="11">
        <f t="shared" si="364"/>
        <v>10002834.737999931</v>
      </c>
      <c r="E23216" s="24" t="s">
        <v>24</v>
      </c>
    </row>
    <row r="23217" spans="1:5">
      <c r="A23217" s="19">
        <v>45400</v>
      </c>
      <c r="B23217" s="21"/>
      <c r="C23217" s="21">
        <v>15503968</v>
      </c>
      <c r="D23217" s="11">
        <f t="shared" si="364"/>
        <v>25506802.737999931</v>
      </c>
      <c r="E23217" s="30" t="s">
        <v>3376</v>
      </c>
    </row>
    <row r="23218" spans="1:5">
      <c r="B23218" s="21"/>
      <c r="C23218" s="21">
        <v>121089.3</v>
      </c>
      <c r="D23218" s="11">
        <f t="shared" si="364"/>
        <v>25627892.037999932</v>
      </c>
      <c r="E23218" s="30" t="s">
        <v>17573</v>
      </c>
    </row>
    <row r="23219" spans="1:5">
      <c r="B23219" s="21"/>
      <c r="C23219" s="21">
        <v>543956</v>
      </c>
      <c r="D23219" s="11">
        <f t="shared" si="364"/>
        <v>26171848.037999932</v>
      </c>
      <c r="E23219" s="30" t="s">
        <v>18242</v>
      </c>
    </row>
    <row r="23220" spans="1:5">
      <c r="B23220" s="21"/>
      <c r="C23220" s="21">
        <v>447483.29</v>
      </c>
      <c r="D23220" s="11">
        <f t="shared" si="364"/>
        <v>26619331.327999931</v>
      </c>
      <c r="E23220" s="30" t="s">
        <v>18896</v>
      </c>
    </row>
    <row r="23221" spans="1:5">
      <c r="B23221" s="21"/>
      <c r="C23221" s="21">
        <v>64365.35</v>
      </c>
      <c r="D23221" s="11">
        <f t="shared" si="364"/>
        <v>26683696.677999932</v>
      </c>
      <c r="E23221" s="30" t="s">
        <v>18897</v>
      </c>
    </row>
    <row r="23222" spans="1:5">
      <c r="B23222" s="21"/>
      <c r="C23222" s="21">
        <v>222920.05</v>
      </c>
      <c r="D23222" s="11">
        <f t="shared" si="364"/>
        <v>26906616.727999933</v>
      </c>
      <c r="E23222" s="30" t="s">
        <v>18898</v>
      </c>
    </row>
    <row r="23223" spans="1:5">
      <c r="B23223" s="21"/>
      <c r="C23223" s="21">
        <v>30894.05</v>
      </c>
      <c r="D23223" s="11">
        <f t="shared" si="364"/>
        <v>26937510.777999934</v>
      </c>
      <c r="E23223" s="30">
        <v>202227</v>
      </c>
    </row>
    <row r="23224" spans="1:5">
      <c r="B23224" s="21">
        <v>-131989.35</v>
      </c>
      <c r="C23224" s="21"/>
      <c r="D23224" s="11">
        <f t="shared" si="364"/>
        <v>26805521.427999932</v>
      </c>
      <c r="E23224" s="30">
        <v>25001439307</v>
      </c>
    </row>
    <row r="23225" spans="1:5">
      <c r="B23225" s="21">
        <v>-652669.54</v>
      </c>
      <c r="C23225" s="21"/>
      <c r="D23225" s="11">
        <f t="shared" si="364"/>
        <v>26152851.887999933</v>
      </c>
      <c r="E23225" s="30">
        <v>25001438817</v>
      </c>
    </row>
    <row r="23226" spans="1:5">
      <c r="B23226" s="21"/>
      <c r="C23226" s="21">
        <v>30421.7</v>
      </c>
      <c r="D23226" s="11">
        <f t="shared" si="364"/>
        <v>26183273.587999932</v>
      </c>
      <c r="E23226" s="30">
        <v>202246</v>
      </c>
    </row>
    <row r="23227" spans="1:5">
      <c r="B23227" s="21"/>
      <c r="C23227" s="21">
        <v>144750.93</v>
      </c>
      <c r="D23227" s="11">
        <f t="shared" si="364"/>
        <v>26328024.517999932</v>
      </c>
      <c r="E23227" s="30">
        <v>202232</v>
      </c>
    </row>
    <row r="23228" spans="1:5">
      <c r="B23228" s="21">
        <v>-62175.78</v>
      </c>
      <c r="C23228" s="21"/>
      <c r="D23228" s="11">
        <f t="shared" si="364"/>
        <v>26265848.737999931</v>
      </c>
      <c r="E23228" s="30">
        <v>25001439369</v>
      </c>
    </row>
    <row r="23229" spans="1:5">
      <c r="B23229" s="21">
        <v>-274119.17</v>
      </c>
      <c r="C23229" s="21"/>
      <c r="D23229" s="11">
        <f t="shared" si="364"/>
        <v>25991729.567999929</v>
      </c>
      <c r="E23229" s="30">
        <v>25001439402</v>
      </c>
    </row>
    <row r="23230" spans="1:5">
      <c r="B23230" s="21">
        <v>-437393.5</v>
      </c>
      <c r="C23230" s="21"/>
      <c r="D23230" s="11">
        <f t="shared" si="364"/>
        <v>25554336.067999929</v>
      </c>
      <c r="E23230" s="30">
        <v>25001437210</v>
      </c>
    </row>
    <row r="23231" spans="1:5">
      <c r="A23231" s="19">
        <v>45401</v>
      </c>
      <c r="B23231" s="21">
        <v>-800000</v>
      </c>
      <c r="C23231" s="21"/>
      <c r="D23231" s="11">
        <f t="shared" si="364"/>
        <v>24754336.067999929</v>
      </c>
      <c r="E23231" s="30" t="s">
        <v>18932</v>
      </c>
    </row>
    <row r="23232" spans="1:5">
      <c r="B23232" s="21"/>
      <c r="C23232" s="21">
        <v>8883822.3699999992</v>
      </c>
      <c r="D23232" s="11">
        <f t="shared" si="364"/>
        <v>33638158.437999927</v>
      </c>
      <c r="E23232" s="30" t="s">
        <v>13285</v>
      </c>
    </row>
    <row r="23233" spans="2:5">
      <c r="B23233" s="22">
        <v>-5158138.8899999997</v>
      </c>
      <c r="C23233" s="21"/>
      <c r="D23233" s="11">
        <f t="shared" si="364"/>
        <v>28480019.547999926</v>
      </c>
      <c r="E23233" s="24" t="s">
        <v>18933</v>
      </c>
    </row>
    <row r="23234" spans="2:5">
      <c r="B23234" s="22">
        <v>-10289333.33</v>
      </c>
      <c r="C23234" s="21"/>
      <c r="D23234" s="11">
        <f t="shared" si="364"/>
        <v>18190686.217999928</v>
      </c>
      <c r="E23234" s="24" t="s">
        <v>18934</v>
      </c>
    </row>
    <row r="23235" spans="2:5">
      <c r="B23235" s="21">
        <v>-29518.54</v>
      </c>
      <c r="C23235" s="21"/>
      <c r="D23235" s="11">
        <f t="shared" si="364"/>
        <v>18161167.677999929</v>
      </c>
      <c r="E23235" s="30">
        <v>25001432241</v>
      </c>
    </row>
    <row r="23236" spans="2:5">
      <c r="B23236" s="21">
        <v>-98989.45</v>
      </c>
      <c r="C23236" s="21"/>
      <c r="D23236" s="11">
        <f t="shared" si="364"/>
        <v>18062178.227999929</v>
      </c>
      <c r="E23236" s="30">
        <v>25001438067</v>
      </c>
    </row>
    <row r="23237" spans="2:5">
      <c r="B23237" s="21">
        <v>-240653.64</v>
      </c>
      <c r="C23237" s="21"/>
      <c r="D23237" s="11">
        <f t="shared" si="364"/>
        <v>17821524.587999929</v>
      </c>
      <c r="E23237" s="30">
        <v>25001439264</v>
      </c>
    </row>
    <row r="23238" spans="2:5">
      <c r="B23238" s="21">
        <v>-247327</v>
      </c>
      <c r="C23238" s="21"/>
      <c r="D23238" s="11">
        <f t="shared" si="364"/>
        <v>17574197.587999929</v>
      </c>
      <c r="E23238" s="30">
        <v>25001439157</v>
      </c>
    </row>
    <row r="23239" spans="2:5">
      <c r="B23239" s="21">
        <v>-116253.8</v>
      </c>
      <c r="C23239" s="21"/>
      <c r="D23239" s="11">
        <f t="shared" si="364"/>
        <v>17457943.787999928</v>
      </c>
      <c r="E23239" s="30">
        <v>25001437103</v>
      </c>
    </row>
    <row r="23240" spans="2:5">
      <c r="B23240" s="21">
        <v>-115988.46</v>
      </c>
      <c r="C23240" s="21"/>
      <c r="D23240" s="11">
        <f t="shared" si="364"/>
        <v>17341955.327999927</v>
      </c>
      <c r="E23240" s="30">
        <v>25001437096</v>
      </c>
    </row>
    <row r="23241" spans="2:5">
      <c r="B23241" s="21">
        <v>-472909.21</v>
      </c>
      <c r="C23241" s="21"/>
      <c r="D23241" s="11">
        <f t="shared" si="364"/>
        <v>16869046.117999926</v>
      </c>
      <c r="E23241" s="30">
        <v>25001437177</v>
      </c>
    </row>
    <row r="23242" spans="2:5">
      <c r="B23242" s="21">
        <v>-56973.2</v>
      </c>
      <c r="C23242" s="21"/>
      <c r="D23242" s="11">
        <f t="shared" si="364"/>
        <v>16812072.917999927</v>
      </c>
      <c r="E23242" s="30">
        <v>25001438948</v>
      </c>
    </row>
    <row r="23243" spans="2:5">
      <c r="B23243" s="21">
        <v>-35781.879999999997</v>
      </c>
      <c r="C23243" s="21"/>
      <c r="D23243" s="11">
        <f t="shared" si="364"/>
        <v>16776291.037999926</v>
      </c>
      <c r="E23243" s="30">
        <v>25001439288</v>
      </c>
    </row>
    <row r="23244" spans="2:5">
      <c r="B23244" s="21">
        <v>-493442.16</v>
      </c>
      <c r="C23244" s="21"/>
      <c r="D23244" s="11">
        <f t="shared" si="364"/>
        <v>16282848.877999926</v>
      </c>
      <c r="E23244" s="30">
        <v>25001439171</v>
      </c>
    </row>
    <row r="23245" spans="2:5">
      <c r="B23245" s="21">
        <v>-65829.38</v>
      </c>
      <c r="C23245" s="21"/>
      <c r="D23245" s="11">
        <f t="shared" si="364"/>
        <v>16217019.497999925</v>
      </c>
      <c r="E23245" s="30">
        <v>25001439371</v>
      </c>
    </row>
    <row r="23246" spans="2:5">
      <c r="B23246" s="21">
        <v>-51915.92</v>
      </c>
      <c r="C23246" s="21"/>
      <c r="D23246" s="11">
        <f t="shared" si="364"/>
        <v>16165103.577999925</v>
      </c>
      <c r="E23246" s="30">
        <v>25001439440</v>
      </c>
    </row>
    <row r="23247" spans="2:5">
      <c r="B23247" s="21"/>
      <c r="C23247" s="21">
        <v>67608.63</v>
      </c>
      <c r="D23247" s="11">
        <f t="shared" si="364"/>
        <v>16232712.207999926</v>
      </c>
      <c r="E23247" s="30" t="s">
        <v>18942</v>
      </c>
    </row>
    <row r="23248" spans="2:5">
      <c r="B23248" s="21"/>
      <c r="C23248" s="21">
        <v>135800.59</v>
      </c>
      <c r="D23248" s="11">
        <f t="shared" si="364"/>
        <v>16368512.797999926</v>
      </c>
      <c r="E23248" s="30" t="s">
        <v>18936</v>
      </c>
    </row>
    <row r="23249" spans="1:5">
      <c r="B23249" s="21"/>
      <c r="C23249" s="21">
        <v>51649.08</v>
      </c>
      <c r="D23249" s="11">
        <f t="shared" si="364"/>
        <v>16420161.877999926</v>
      </c>
      <c r="E23249" s="30" t="s">
        <v>18938</v>
      </c>
    </row>
    <row r="23250" spans="1:5">
      <c r="B23250" s="21">
        <v>-491142.83</v>
      </c>
      <c r="C23250" s="21"/>
      <c r="D23250" s="11">
        <f t="shared" si="364"/>
        <v>15929019.047999926</v>
      </c>
      <c r="E23250" s="30">
        <v>25001439290</v>
      </c>
    </row>
    <row r="23251" spans="1:5">
      <c r="B23251" s="21"/>
      <c r="C23251" s="21">
        <v>68003.5</v>
      </c>
      <c r="D23251" s="11">
        <f t="shared" si="364"/>
        <v>15997022.547999926</v>
      </c>
      <c r="E23251" s="30" t="s">
        <v>18937</v>
      </c>
    </row>
    <row r="23252" spans="1:5">
      <c r="B23252" s="21"/>
      <c r="C23252" s="21">
        <v>502485.46</v>
      </c>
      <c r="D23252" s="11">
        <f t="shared" si="364"/>
        <v>16499508.007999927</v>
      </c>
      <c r="E23252" s="30" t="s">
        <v>18941</v>
      </c>
    </row>
    <row r="23253" spans="1:5">
      <c r="B23253" s="21">
        <v>-325214.62</v>
      </c>
      <c r="C23253" s="21"/>
      <c r="D23253" s="11">
        <f t="shared" si="364"/>
        <v>16174293.387999928</v>
      </c>
      <c r="E23253" s="30">
        <v>25001439321</v>
      </c>
    </row>
    <row r="23254" spans="1:5">
      <c r="B23254" s="21">
        <v>-494317.05</v>
      </c>
      <c r="C23254" s="21"/>
      <c r="D23254" s="11">
        <f t="shared" si="364"/>
        <v>15679976.337999927</v>
      </c>
      <c r="E23254" s="30">
        <v>25001439252</v>
      </c>
    </row>
    <row r="23255" spans="1:5">
      <c r="B23255" s="21">
        <v>-23836.11</v>
      </c>
      <c r="C23255" s="21"/>
      <c r="D23255" s="11">
        <f t="shared" si="364"/>
        <v>15656140.227999927</v>
      </c>
      <c r="E23255" s="30">
        <v>25001439276</v>
      </c>
    </row>
    <row r="23256" spans="1:5">
      <c r="B23256" s="21">
        <v>-110011.85</v>
      </c>
      <c r="C23256" s="21"/>
      <c r="D23256" s="11">
        <f t="shared" ref="D23256:D23319" si="365">D23255+B23256+C23256</f>
        <v>15546128.377999928</v>
      </c>
      <c r="E23256" s="30">
        <v>25001439383</v>
      </c>
    </row>
    <row r="23257" spans="1:5">
      <c r="B23257" s="21">
        <v>-45431.6</v>
      </c>
      <c r="C23257" s="21"/>
      <c r="D23257" s="11">
        <f t="shared" si="365"/>
        <v>15500696.777999928</v>
      </c>
      <c r="E23257" s="30">
        <v>25001438962</v>
      </c>
    </row>
    <row r="23258" spans="1:5">
      <c r="B23258" s="21">
        <v>-129143.09</v>
      </c>
      <c r="C23258" s="21"/>
      <c r="D23258" s="11">
        <f t="shared" si="365"/>
        <v>15371553.687999928</v>
      </c>
      <c r="E23258" s="30">
        <v>25001437365</v>
      </c>
    </row>
    <row r="23259" spans="1:5">
      <c r="B23259" s="21"/>
      <c r="C23259" s="21">
        <v>100335.02</v>
      </c>
      <c r="D23259" s="11">
        <f t="shared" si="365"/>
        <v>15471888.707999928</v>
      </c>
      <c r="E23259" s="30" t="s">
        <v>18940</v>
      </c>
    </row>
    <row r="23260" spans="1:5">
      <c r="B23260" s="21"/>
      <c r="C23260" s="21">
        <v>36361.730000000003</v>
      </c>
      <c r="D23260" s="11">
        <f t="shared" si="365"/>
        <v>15508250.437999928</v>
      </c>
      <c r="E23260" s="30" t="s">
        <v>18939</v>
      </c>
    </row>
    <row r="23261" spans="1:5">
      <c r="A23261" s="19">
        <v>45404</v>
      </c>
      <c r="B23261" s="21">
        <v>-146694.54</v>
      </c>
      <c r="C23261" s="21"/>
      <c r="D23261" s="11">
        <f t="shared" si="365"/>
        <v>15361555.897999929</v>
      </c>
      <c r="E23261" s="30">
        <v>25001437141</v>
      </c>
    </row>
    <row r="23262" spans="1:5">
      <c r="B23262" s="21">
        <v>-92463.9</v>
      </c>
      <c r="C23262" s="21"/>
      <c r="D23262" s="11">
        <f t="shared" si="365"/>
        <v>15269091.997999929</v>
      </c>
      <c r="E23262" s="30">
        <v>25001439345</v>
      </c>
    </row>
    <row r="23263" spans="1:5">
      <c r="B23263" s="21">
        <v>-259063.94</v>
      </c>
      <c r="C23263" s="21"/>
      <c r="D23263" s="11">
        <f t="shared" si="365"/>
        <v>15010028.057999929</v>
      </c>
      <c r="E23263" s="30">
        <v>25001439195</v>
      </c>
    </row>
    <row r="23264" spans="1:5">
      <c r="B23264" s="21"/>
      <c r="C23264" s="21">
        <v>95884.56</v>
      </c>
      <c r="D23264" s="11">
        <f t="shared" si="365"/>
        <v>15105912.61799993</v>
      </c>
      <c r="E23264" s="30" t="s">
        <v>18951</v>
      </c>
    </row>
    <row r="23265" spans="1:5">
      <c r="B23265" s="21">
        <v>-146629.29</v>
      </c>
      <c r="C23265" s="21"/>
      <c r="D23265" s="11">
        <f t="shared" si="365"/>
        <v>14959283.327999931</v>
      </c>
      <c r="E23265" s="30">
        <v>25001432227</v>
      </c>
    </row>
    <row r="23266" spans="1:5">
      <c r="B23266" s="21"/>
      <c r="C23266" s="21">
        <v>261578.8</v>
      </c>
      <c r="D23266" s="11">
        <f t="shared" si="365"/>
        <v>15220862.127999932</v>
      </c>
      <c r="E23266" s="30" t="s">
        <v>18953</v>
      </c>
    </row>
    <row r="23267" spans="1:5">
      <c r="B23267" s="21">
        <v>-54761.91</v>
      </c>
      <c r="C23267" s="21"/>
      <c r="D23267" s="11">
        <f t="shared" si="365"/>
        <v>15166100.217999931</v>
      </c>
      <c r="E23267" s="30">
        <v>25001439333</v>
      </c>
    </row>
    <row r="23268" spans="1:5">
      <c r="B23268" s="21">
        <v>-173221.31</v>
      </c>
      <c r="C23268" s="21"/>
      <c r="D23268" s="11">
        <f t="shared" si="365"/>
        <v>14992878.907999931</v>
      </c>
      <c r="E23268" s="30">
        <v>25001439119</v>
      </c>
    </row>
    <row r="23269" spans="1:5">
      <c r="B23269" s="21">
        <v>-193827.78</v>
      </c>
      <c r="C23269" s="21"/>
      <c r="D23269" s="11">
        <f t="shared" si="365"/>
        <v>14799051.127999932</v>
      </c>
      <c r="E23269" s="30">
        <v>25001437153</v>
      </c>
    </row>
    <row r="23270" spans="1:5">
      <c r="B23270" s="21"/>
      <c r="C23270" s="22">
        <v>400000</v>
      </c>
      <c r="D23270" s="11">
        <f t="shared" si="365"/>
        <v>15199051.127999932</v>
      </c>
      <c r="E23270" s="24" t="s">
        <v>57</v>
      </c>
    </row>
    <row r="23271" spans="1:5">
      <c r="B23271" s="21">
        <v>-123244.21</v>
      </c>
      <c r="C23271" s="21"/>
      <c r="D23271" s="11">
        <f t="shared" si="365"/>
        <v>15075806.917999931</v>
      </c>
      <c r="E23271" s="30">
        <v>25001438536</v>
      </c>
    </row>
    <row r="23272" spans="1:5">
      <c r="B23272" s="21">
        <v>-233948.93</v>
      </c>
      <c r="C23272" s="21"/>
      <c r="D23272" s="11">
        <f t="shared" si="365"/>
        <v>14841857.987999931</v>
      </c>
      <c r="E23272" s="30">
        <v>25001439145</v>
      </c>
    </row>
    <row r="23273" spans="1:5">
      <c r="B23273" s="21">
        <v>-73879.66</v>
      </c>
      <c r="C23273" s="21"/>
      <c r="D23273" s="11">
        <f t="shared" si="365"/>
        <v>14767978.327999931</v>
      </c>
      <c r="E23273" s="30">
        <v>25001439133</v>
      </c>
    </row>
    <row r="23274" spans="1:5">
      <c r="B23274" s="21"/>
      <c r="C23274" s="21">
        <v>56269.88</v>
      </c>
      <c r="D23274" s="11">
        <f t="shared" si="365"/>
        <v>14824248.207999932</v>
      </c>
      <c r="E23274" s="30" t="s">
        <v>18952</v>
      </c>
    </row>
    <row r="23275" spans="1:5">
      <c r="B23275" s="21">
        <v>-146643.96</v>
      </c>
      <c r="C23275" s="21"/>
      <c r="D23275" s="11">
        <f t="shared" si="365"/>
        <v>14677604.247999931</v>
      </c>
      <c r="E23275" s="30">
        <v>25001437139</v>
      </c>
    </row>
    <row r="23276" spans="1:5">
      <c r="B23276" s="21"/>
      <c r="C23276" s="21">
        <v>279272.08</v>
      </c>
      <c r="D23276" s="11">
        <f t="shared" si="365"/>
        <v>14956876.327999931</v>
      </c>
      <c r="E23276" s="30" t="s">
        <v>18950</v>
      </c>
    </row>
    <row r="23277" spans="1:5">
      <c r="A23277" s="19">
        <v>45405</v>
      </c>
      <c r="B23277" s="21">
        <v>-121926.32</v>
      </c>
      <c r="C23277" s="21"/>
      <c r="D23277" s="11">
        <f t="shared" si="365"/>
        <v>14834950.007999931</v>
      </c>
      <c r="E23277" s="30">
        <v>25001438524</v>
      </c>
    </row>
    <row r="23278" spans="1:5">
      <c r="B23278" s="21">
        <v>-24157.62</v>
      </c>
      <c r="C23278" s="21"/>
      <c r="D23278" s="11">
        <f t="shared" si="365"/>
        <v>14810792.387999931</v>
      </c>
      <c r="E23278" s="30">
        <v>25001438162</v>
      </c>
    </row>
    <row r="23279" spans="1:5">
      <c r="B23279" s="21">
        <v>-146032.35999999999</v>
      </c>
      <c r="C23279" s="21"/>
      <c r="D23279" s="11">
        <f t="shared" si="365"/>
        <v>14664760.027999932</v>
      </c>
      <c r="E23279" s="30">
        <v>25001437072</v>
      </c>
    </row>
    <row r="23280" spans="1:5">
      <c r="A23280" s="19">
        <v>45406</v>
      </c>
      <c r="B23280" s="21"/>
      <c r="C23280" s="21">
        <v>36579.08</v>
      </c>
      <c r="D23280" s="11">
        <f t="shared" si="365"/>
        <v>14701339.107999932</v>
      </c>
      <c r="E23280" s="30">
        <v>46888</v>
      </c>
    </row>
    <row r="23281" spans="1:5">
      <c r="B23281" s="21">
        <v>-7237.56</v>
      </c>
      <c r="C23281" s="21"/>
      <c r="D23281" s="11">
        <f t="shared" si="365"/>
        <v>14694101.547999931</v>
      </c>
      <c r="E23281" s="30">
        <v>25001441742</v>
      </c>
    </row>
    <row r="23282" spans="1:5">
      <c r="B23282" s="21">
        <v>-77441.97</v>
      </c>
      <c r="C23282" s="21"/>
      <c r="D23282" s="11">
        <f t="shared" si="365"/>
        <v>14616659.577999931</v>
      </c>
      <c r="E23282" s="30">
        <v>25001442056</v>
      </c>
    </row>
    <row r="23283" spans="1:5">
      <c r="B23283" s="21">
        <v>-146784.76</v>
      </c>
      <c r="C23283" s="21"/>
      <c r="D23283" s="11">
        <f t="shared" si="365"/>
        <v>14469874.817999931</v>
      </c>
      <c r="E23283" s="30">
        <v>25001439076</v>
      </c>
    </row>
    <row r="23284" spans="1:5">
      <c r="B23284" s="21">
        <v>-228442.15</v>
      </c>
      <c r="C23284" s="21"/>
      <c r="D23284" s="11">
        <f t="shared" si="365"/>
        <v>14241432.667999931</v>
      </c>
      <c r="E23284" s="30">
        <v>25001440595</v>
      </c>
    </row>
    <row r="23285" spans="1:5">
      <c r="B23285" s="21">
        <v>-97723.7</v>
      </c>
      <c r="C23285" s="21"/>
      <c r="D23285" s="11">
        <f t="shared" si="365"/>
        <v>14143708.967999931</v>
      </c>
      <c r="E23285" s="30">
        <v>25001441554</v>
      </c>
    </row>
    <row r="23286" spans="1:5">
      <c r="B23286" s="21">
        <v>-93401.72</v>
      </c>
      <c r="C23286" s="21"/>
      <c r="D23286" s="11">
        <f t="shared" si="365"/>
        <v>14050307.247999931</v>
      </c>
      <c r="E23286" s="30">
        <v>25001440452</v>
      </c>
    </row>
    <row r="23287" spans="1:5">
      <c r="B23287" s="21"/>
      <c r="C23287" s="21">
        <v>10920442.35</v>
      </c>
      <c r="D23287" s="11">
        <f t="shared" si="365"/>
        <v>24970749.59799993</v>
      </c>
      <c r="E23287" s="30" t="s">
        <v>19005</v>
      </c>
    </row>
    <row r="23288" spans="1:5">
      <c r="A23288" s="19">
        <v>45407</v>
      </c>
      <c r="B23288" s="21"/>
      <c r="C23288" s="22">
        <v>15000000</v>
      </c>
      <c r="D23288" s="11">
        <f t="shared" si="365"/>
        <v>39970749.59799993</v>
      </c>
      <c r="E23288" s="24" t="s">
        <v>18965</v>
      </c>
    </row>
    <row r="23289" spans="1:5">
      <c r="B23289" s="22">
        <v>-17000000</v>
      </c>
      <c r="C23289" s="21"/>
      <c r="D23289" s="11">
        <f t="shared" si="365"/>
        <v>22970749.59799993</v>
      </c>
      <c r="E23289" s="24" t="s">
        <v>8980</v>
      </c>
    </row>
    <row r="23290" spans="1:5">
      <c r="B23290" s="21"/>
      <c r="C23290" s="21">
        <v>123321.28</v>
      </c>
      <c r="D23290" s="11">
        <f t="shared" si="365"/>
        <v>23094070.877999932</v>
      </c>
      <c r="E23290" s="30" t="s">
        <v>13285</v>
      </c>
    </row>
    <row r="23291" spans="1:5">
      <c r="B23291" s="21">
        <v>-10000</v>
      </c>
      <c r="C23291" s="21"/>
      <c r="D23291" s="11">
        <f t="shared" si="365"/>
        <v>23084070.877999932</v>
      </c>
      <c r="E23291" s="30" t="s">
        <v>18967</v>
      </c>
    </row>
    <row r="23292" spans="1:5">
      <c r="B23292" s="21">
        <v>-20000</v>
      </c>
      <c r="C23292" s="21"/>
      <c r="D23292" s="11">
        <f t="shared" si="365"/>
        <v>23064070.877999932</v>
      </c>
      <c r="E23292" s="30" t="s">
        <v>18968</v>
      </c>
    </row>
    <row r="23293" spans="1:5">
      <c r="B23293" s="21"/>
      <c r="C23293" s="21">
        <v>99049.43</v>
      </c>
      <c r="D23293" s="11">
        <f t="shared" si="365"/>
        <v>23163120.307999931</v>
      </c>
      <c r="E23293" s="30" t="s">
        <v>18974</v>
      </c>
    </row>
    <row r="23294" spans="1:5">
      <c r="B23294" s="21">
        <v>-68990.63</v>
      </c>
      <c r="C23294" s="21"/>
      <c r="D23294" s="11">
        <f t="shared" si="365"/>
        <v>23094129.677999932</v>
      </c>
      <c r="E23294" s="30">
        <v>25001438031</v>
      </c>
    </row>
    <row r="23295" spans="1:5">
      <c r="B23295" s="21">
        <v>-87890.52</v>
      </c>
      <c r="C23295" s="21"/>
      <c r="D23295" s="11">
        <f t="shared" si="365"/>
        <v>23006239.157999933</v>
      </c>
      <c r="E23295" s="30">
        <v>25001441566</v>
      </c>
    </row>
    <row r="23296" spans="1:5">
      <c r="B23296" s="21">
        <v>-15092.65</v>
      </c>
      <c r="C23296" s="21"/>
      <c r="D23296" s="11">
        <f t="shared" si="365"/>
        <v>22991146.507999934</v>
      </c>
      <c r="E23296" s="30">
        <v>25001441966</v>
      </c>
    </row>
    <row r="23297" spans="1:5">
      <c r="B23297" s="21">
        <v>-2589030.21</v>
      </c>
      <c r="C23297" s="21"/>
      <c r="D23297" s="11">
        <f t="shared" si="365"/>
        <v>20402116.297999933</v>
      </c>
      <c r="E23297" s="30">
        <v>25001440745</v>
      </c>
    </row>
    <row r="23298" spans="1:5">
      <c r="B23298" s="21">
        <v>-465679.37</v>
      </c>
      <c r="C23298" s="21"/>
      <c r="D23298" s="11">
        <f t="shared" si="365"/>
        <v>19936436.927999932</v>
      </c>
      <c r="E23298" s="30">
        <v>25001439090</v>
      </c>
    </row>
    <row r="23299" spans="1:5">
      <c r="B23299" s="21">
        <v>-220880.18</v>
      </c>
      <c r="C23299" s="21"/>
      <c r="D23299" s="11">
        <f t="shared" si="365"/>
        <v>19715556.747999933</v>
      </c>
      <c r="E23299" s="30">
        <v>25001439088</v>
      </c>
    </row>
    <row r="23300" spans="1:5">
      <c r="B23300" s="21">
        <v>-36405.22</v>
      </c>
      <c r="C23300" s="21"/>
      <c r="D23300" s="11">
        <f t="shared" si="365"/>
        <v>19679151.527999934</v>
      </c>
      <c r="E23300" s="30">
        <v>25001442082</v>
      </c>
    </row>
    <row r="23301" spans="1:5">
      <c r="B23301" s="21"/>
      <c r="C23301" s="21">
        <v>89062.07</v>
      </c>
      <c r="D23301" s="11">
        <f t="shared" si="365"/>
        <v>19768213.597999934</v>
      </c>
      <c r="E23301" s="30" t="s">
        <v>18976</v>
      </c>
    </row>
    <row r="23302" spans="1:5">
      <c r="B23302" s="21"/>
      <c r="C23302" s="21">
        <v>234622.86</v>
      </c>
      <c r="D23302" s="11">
        <f t="shared" si="365"/>
        <v>20002836.457999934</v>
      </c>
      <c r="E23302" s="30">
        <v>202483</v>
      </c>
    </row>
    <row r="23303" spans="1:5">
      <c r="B23303" s="21"/>
      <c r="C23303" s="21">
        <v>242789.12</v>
      </c>
      <c r="D23303" s="11">
        <f t="shared" si="365"/>
        <v>20245625.577999935</v>
      </c>
      <c r="E23303" s="30" t="s">
        <v>18975</v>
      </c>
    </row>
    <row r="23304" spans="1:5">
      <c r="B23304" s="21">
        <v>-144160.81</v>
      </c>
      <c r="C23304" s="21"/>
      <c r="D23304" s="11">
        <f t="shared" si="365"/>
        <v>20101464.767999936</v>
      </c>
      <c r="E23304" s="30">
        <v>25001439583</v>
      </c>
    </row>
    <row r="23305" spans="1:5">
      <c r="B23305" s="21">
        <v>-159147.25</v>
      </c>
      <c r="C23305" s="21"/>
      <c r="D23305" s="11">
        <f t="shared" si="365"/>
        <v>19942317.517999936</v>
      </c>
      <c r="E23305" s="30">
        <v>25001441980</v>
      </c>
    </row>
    <row r="23306" spans="1:5">
      <c r="B23306" s="21">
        <v>-143964.51999999999</v>
      </c>
      <c r="C23306" s="21"/>
      <c r="D23306" s="11">
        <f t="shared" si="365"/>
        <v>19798352.997999936</v>
      </c>
      <c r="E23306" s="30">
        <v>25001437777</v>
      </c>
    </row>
    <row r="23307" spans="1:5">
      <c r="A23307" s="19">
        <v>45408</v>
      </c>
      <c r="B23307" s="21">
        <v>-2525.7800000000002</v>
      </c>
      <c r="C23307" s="21"/>
      <c r="D23307" s="11">
        <f t="shared" si="365"/>
        <v>19795827.217999935</v>
      </c>
      <c r="E23307" s="30" t="s">
        <v>18977</v>
      </c>
    </row>
    <row r="23308" spans="1:5">
      <c r="B23308" s="22">
        <v>-10000000</v>
      </c>
      <c r="C23308" s="21"/>
      <c r="D23308" s="11">
        <f t="shared" si="365"/>
        <v>9795827.2179999352</v>
      </c>
      <c r="E23308" s="24" t="s">
        <v>13308</v>
      </c>
    </row>
    <row r="23309" spans="1:5">
      <c r="B23309" s="21">
        <v>-29343.79</v>
      </c>
      <c r="C23309" s="21"/>
      <c r="D23309" s="11">
        <f t="shared" si="365"/>
        <v>9766483.427999936</v>
      </c>
      <c r="E23309" s="30">
        <v>25001441180</v>
      </c>
    </row>
    <row r="23310" spans="1:5">
      <c r="B23310" s="21">
        <v>-274703.77</v>
      </c>
      <c r="C23310" s="21"/>
      <c r="D23310" s="11">
        <f t="shared" si="365"/>
        <v>9491779.6579999365</v>
      </c>
      <c r="E23310" s="30">
        <v>25001438174</v>
      </c>
    </row>
    <row r="23311" spans="1:5">
      <c r="B23311" s="21">
        <v>-154502.76999999999</v>
      </c>
      <c r="C23311" s="21"/>
      <c r="D23311" s="11">
        <f t="shared" si="365"/>
        <v>9337276.8879999369</v>
      </c>
      <c r="E23311" s="30">
        <v>25001440602</v>
      </c>
    </row>
    <row r="23312" spans="1:5">
      <c r="B23312" s="21">
        <v>-170323.27</v>
      </c>
      <c r="D23312" s="11">
        <f t="shared" si="365"/>
        <v>9166953.6179999374</v>
      </c>
      <c r="E23312" s="30">
        <v>25001440614</v>
      </c>
    </row>
    <row r="23313" spans="2:5">
      <c r="B23313" s="21">
        <v>-230069.13</v>
      </c>
      <c r="D23313" s="11">
        <f t="shared" si="365"/>
        <v>8936884.4879999366</v>
      </c>
      <c r="E23313" s="30">
        <v>25001441992</v>
      </c>
    </row>
    <row r="23314" spans="2:5">
      <c r="B23314" s="21">
        <v>-36570.68</v>
      </c>
      <c r="D23314" s="11">
        <f t="shared" si="365"/>
        <v>8900313.8079999369</v>
      </c>
      <c r="E23314" s="30">
        <v>25001442044</v>
      </c>
    </row>
    <row r="23315" spans="2:5">
      <c r="B23315" s="21">
        <v>-65128.7</v>
      </c>
      <c r="C23315" s="21"/>
      <c r="D23315" s="11">
        <f t="shared" si="365"/>
        <v>8835185.1079999376</v>
      </c>
      <c r="E23315" s="30">
        <v>25001441192</v>
      </c>
    </row>
    <row r="23316" spans="2:5">
      <c r="B23316" s="21">
        <v>-202832.47</v>
      </c>
      <c r="C23316" s="21"/>
      <c r="D23316" s="11">
        <f t="shared" si="365"/>
        <v>8632352.6379999369</v>
      </c>
      <c r="E23316" s="30">
        <v>25001439183</v>
      </c>
    </row>
    <row r="23317" spans="2:5">
      <c r="B23317" s="21"/>
      <c r="C23317" s="21">
        <v>49786.41</v>
      </c>
      <c r="D23317" s="11">
        <f t="shared" si="365"/>
        <v>8682139.0479999371</v>
      </c>
      <c r="E23317" s="30">
        <v>46866</v>
      </c>
    </row>
    <row r="23318" spans="2:5">
      <c r="B23318" s="21">
        <v>-173723.59</v>
      </c>
      <c r="C23318" s="21"/>
      <c r="D23318" s="11">
        <f t="shared" si="365"/>
        <v>8508415.4579999372</v>
      </c>
      <c r="E23318" s="30">
        <v>25001441259</v>
      </c>
    </row>
    <row r="23319" spans="2:5">
      <c r="B23319" s="21"/>
      <c r="C23319" s="21">
        <v>260781.6</v>
      </c>
      <c r="D23319" s="11">
        <f t="shared" si="365"/>
        <v>8769197.0579999369</v>
      </c>
      <c r="E23319" s="30">
        <v>202505</v>
      </c>
    </row>
    <row r="23320" spans="2:5">
      <c r="B23320" s="21">
        <v>-143357.37</v>
      </c>
      <c r="C23320" s="21"/>
      <c r="D23320" s="11">
        <f t="shared" ref="D23320:D23383" si="366">D23319+B23320+C23320</f>
        <v>8625839.6879999377</v>
      </c>
      <c r="E23320" s="30">
        <v>25001441978</v>
      </c>
    </row>
    <row r="23321" spans="2:5">
      <c r="B23321" s="21"/>
      <c r="C23321" s="21">
        <v>237076.99</v>
      </c>
      <c r="D23321" s="11">
        <f t="shared" si="366"/>
        <v>8862916.6779999379</v>
      </c>
      <c r="E23321" s="30">
        <v>202536</v>
      </c>
    </row>
    <row r="23322" spans="2:5">
      <c r="B23322" s="21"/>
      <c r="C23322" s="21">
        <v>159506.22</v>
      </c>
      <c r="D23322" s="11">
        <f t="shared" si="366"/>
        <v>9022422.8979999386</v>
      </c>
      <c r="E23322" s="30">
        <v>202499</v>
      </c>
    </row>
    <row r="23323" spans="2:5">
      <c r="B23323" s="21">
        <v>-131280.74</v>
      </c>
      <c r="C23323" s="21"/>
      <c r="D23323" s="11">
        <f t="shared" si="366"/>
        <v>8891142.1579999384</v>
      </c>
      <c r="E23323" s="30">
        <v>25001441754</v>
      </c>
    </row>
    <row r="23324" spans="2:5">
      <c r="B23324" s="21"/>
      <c r="C23324" s="21">
        <v>209038.49</v>
      </c>
      <c r="D23324" s="11">
        <f t="shared" si="366"/>
        <v>9100180.6479999386</v>
      </c>
      <c r="E23324" s="30" t="s">
        <v>19000</v>
      </c>
    </row>
    <row r="23325" spans="2:5">
      <c r="B23325" s="21">
        <v>-11749.62</v>
      </c>
      <c r="C23325" s="21"/>
      <c r="D23325" s="11">
        <f t="shared" si="366"/>
        <v>9088431.0279999394</v>
      </c>
      <c r="E23325" s="30">
        <v>25001441261</v>
      </c>
    </row>
    <row r="23326" spans="2:5">
      <c r="B23326" s="21">
        <v>-90090.26</v>
      </c>
      <c r="C23326" s="21"/>
      <c r="D23326" s="11">
        <f t="shared" si="366"/>
        <v>8998340.7679999396</v>
      </c>
      <c r="E23326" s="30">
        <v>25001441209</v>
      </c>
    </row>
    <row r="23327" spans="2:5">
      <c r="B23327" s="21">
        <v>-173013.48</v>
      </c>
      <c r="C23327" s="21"/>
      <c r="D23327" s="11">
        <f t="shared" si="366"/>
        <v>8825327.2879999392</v>
      </c>
      <c r="E23327" s="30">
        <v>25001441930</v>
      </c>
    </row>
    <row r="23328" spans="2:5">
      <c r="B23328" s="21">
        <v>-257644.73</v>
      </c>
      <c r="C23328" s="21"/>
      <c r="D23328" s="11">
        <f t="shared" si="366"/>
        <v>8567682.5579999387</v>
      </c>
      <c r="E23328" s="30">
        <v>25001441942</v>
      </c>
    </row>
    <row r="23329" spans="1:5">
      <c r="B23329" s="21">
        <v>-245484.27</v>
      </c>
      <c r="C23329" s="21"/>
      <c r="D23329" s="11">
        <f t="shared" si="366"/>
        <v>8322198.2879999392</v>
      </c>
      <c r="E23329" s="30">
        <v>25001441904</v>
      </c>
    </row>
    <row r="23330" spans="1:5">
      <c r="B23330" s="21"/>
      <c r="C23330" s="21">
        <v>67099.03</v>
      </c>
      <c r="D23330" s="11">
        <f t="shared" si="366"/>
        <v>8389297.3179999385</v>
      </c>
      <c r="E23330" s="30">
        <v>202528</v>
      </c>
    </row>
    <row r="23331" spans="1:5">
      <c r="B23331" s="21">
        <v>-48565.1</v>
      </c>
      <c r="C23331" s="21"/>
      <c r="D23331" s="11">
        <f t="shared" si="366"/>
        <v>8340732.2179999389</v>
      </c>
      <c r="E23331" s="30">
        <v>25001442094</v>
      </c>
    </row>
    <row r="23332" spans="1:5">
      <c r="A23332" s="19">
        <v>45411</v>
      </c>
      <c r="B23332" s="21">
        <v>-3215.93</v>
      </c>
      <c r="C23332" s="21"/>
      <c r="D23332" s="11">
        <f t="shared" si="366"/>
        <v>8337516.2879999392</v>
      </c>
      <c r="E23332" s="30" t="s">
        <v>19001</v>
      </c>
    </row>
    <row r="23333" spans="1:5">
      <c r="B23333" s="21">
        <v>-25362.400000000001</v>
      </c>
      <c r="C23333" s="21"/>
      <c r="D23333" s="11">
        <f t="shared" si="366"/>
        <v>8312153.8879999388</v>
      </c>
      <c r="E23333" s="30" t="s">
        <v>19010</v>
      </c>
    </row>
    <row r="23334" spans="1:5">
      <c r="B23334" s="21">
        <v>-1225531.52</v>
      </c>
      <c r="C23334" s="21"/>
      <c r="D23334" s="11">
        <f t="shared" si="366"/>
        <v>7086622.3679999392</v>
      </c>
      <c r="E23334" s="30" t="s">
        <v>19011</v>
      </c>
    </row>
    <row r="23335" spans="1:5">
      <c r="B23335" s="21">
        <v>-344475.75</v>
      </c>
      <c r="C23335" s="21"/>
      <c r="D23335" s="11">
        <f t="shared" si="366"/>
        <v>6742146.6179999392</v>
      </c>
      <c r="E23335" s="30" t="s">
        <v>19012</v>
      </c>
    </row>
    <row r="23336" spans="1:5">
      <c r="B23336" s="21"/>
      <c r="C23336" s="21">
        <v>227732.98</v>
      </c>
      <c r="D23336" s="11">
        <f t="shared" si="366"/>
        <v>6969879.5979999397</v>
      </c>
      <c r="E23336" s="30" t="s">
        <v>19013</v>
      </c>
    </row>
    <row r="23337" spans="1:5">
      <c r="B23337" s="21"/>
      <c r="C23337" s="21">
        <v>148584.53</v>
      </c>
      <c r="D23337" s="11">
        <f t="shared" si="366"/>
        <v>7118464.12799994</v>
      </c>
      <c r="E23337" s="30">
        <v>202402</v>
      </c>
    </row>
    <row r="23338" spans="1:5">
      <c r="B23338" s="21">
        <v>-12987.25</v>
      </c>
      <c r="C23338" s="21"/>
      <c r="D23338" s="11">
        <f t="shared" si="366"/>
        <v>7105476.87799994</v>
      </c>
      <c r="E23338" s="30">
        <v>25001441730</v>
      </c>
    </row>
    <row r="23339" spans="1:5">
      <c r="B23339" s="21">
        <v>-97257</v>
      </c>
      <c r="C23339" s="21"/>
      <c r="D23339" s="11">
        <f t="shared" si="366"/>
        <v>7008219.87799994</v>
      </c>
      <c r="E23339" s="30">
        <v>25001441954</v>
      </c>
    </row>
    <row r="23340" spans="1:5">
      <c r="B23340" s="21"/>
      <c r="C23340" s="21">
        <v>298465.44</v>
      </c>
      <c r="D23340" s="11">
        <f t="shared" si="366"/>
        <v>7306685.3179999404</v>
      </c>
      <c r="E23340" s="30" t="s">
        <v>13285</v>
      </c>
    </row>
    <row r="23341" spans="1:5">
      <c r="B23341" s="21">
        <v>-99</v>
      </c>
      <c r="C23341" s="21"/>
      <c r="D23341" s="11">
        <f t="shared" si="366"/>
        <v>7306586.3179999404</v>
      </c>
      <c r="E23341" s="30" t="s">
        <v>19019</v>
      </c>
    </row>
    <row r="23342" spans="1:5">
      <c r="A23342" s="19">
        <v>45412</v>
      </c>
      <c r="B23342" s="21"/>
      <c r="C23342" s="22">
        <v>19500000</v>
      </c>
      <c r="D23342" s="11">
        <f t="shared" si="366"/>
        <v>26806586.31799994</v>
      </c>
      <c r="E23342" s="24" t="s">
        <v>54</v>
      </c>
    </row>
    <row r="23343" spans="1:5">
      <c r="B23343" s="21"/>
      <c r="C23343" s="21">
        <v>149194.71</v>
      </c>
      <c r="D23343" s="11">
        <f t="shared" si="366"/>
        <v>26955781.027999941</v>
      </c>
      <c r="E23343" s="30">
        <v>202510</v>
      </c>
    </row>
    <row r="23344" spans="1:5">
      <c r="B23344" s="21"/>
      <c r="C23344" s="21">
        <v>82470.48</v>
      </c>
      <c r="D23344" s="11">
        <f t="shared" si="366"/>
        <v>27038251.507999942</v>
      </c>
      <c r="E23344" s="30" t="s">
        <v>19026</v>
      </c>
    </row>
    <row r="23345" spans="2:5">
      <c r="B23345" s="21">
        <v>-121561.4</v>
      </c>
      <c r="C23345" s="21"/>
      <c r="D23345" s="11">
        <f t="shared" si="366"/>
        <v>26916690.107999943</v>
      </c>
      <c r="E23345" s="30">
        <v>25001442218</v>
      </c>
    </row>
    <row r="23346" spans="2:5">
      <c r="B23346" s="21">
        <v>-12337.99</v>
      </c>
      <c r="C23346" s="21"/>
      <c r="D23346" s="11">
        <f t="shared" si="366"/>
        <v>26904352.117999945</v>
      </c>
      <c r="E23346" s="30">
        <v>25001443665</v>
      </c>
    </row>
    <row r="23347" spans="2:5">
      <c r="B23347" s="21"/>
      <c r="C23347" s="21">
        <v>186999.4</v>
      </c>
      <c r="D23347" s="11">
        <f t="shared" si="366"/>
        <v>27091351.517999943</v>
      </c>
      <c r="E23347" s="30">
        <v>202576</v>
      </c>
    </row>
    <row r="23348" spans="2:5">
      <c r="B23348" s="21">
        <v>-16385.77</v>
      </c>
      <c r="C23348" s="21"/>
      <c r="D23348" s="11">
        <f t="shared" si="366"/>
        <v>27074965.747999944</v>
      </c>
      <c r="E23348" s="30">
        <v>25001443691</v>
      </c>
    </row>
    <row r="23349" spans="2:5">
      <c r="B23349" s="21"/>
      <c r="C23349" s="21">
        <v>8323.0400000000009</v>
      </c>
      <c r="D23349" s="11">
        <f t="shared" si="366"/>
        <v>27083288.787999943</v>
      </c>
      <c r="E23349" s="30">
        <v>202555</v>
      </c>
    </row>
    <row r="23350" spans="2:5">
      <c r="B23350" s="21">
        <v>-146783.59</v>
      </c>
      <c r="C23350" s="21"/>
      <c r="D23350" s="11">
        <f t="shared" si="366"/>
        <v>26936505.197999943</v>
      </c>
      <c r="E23350" s="30">
        <v>25001441128</v>
      </c>
    </row>
    <row r="23351" spans="2:5">
      <c r="B23351" s="21">
        <v>-181515.61</v>
      </c>
      <c r="C23351" s="21"/>
      <c r="D23351" s="11">
        <f t="shared" si="366"/>
        <v>26754989.587999944</v>
      </c>
      <c r="E23351" s="30">
        <v>25001443710</v>
      </c>
    </row>
    <row r="23352" spans="2:5">
      <c r="B23352" s="21">
        <v>-8341.42</v>
      </c>
      <c r="C23352" s="21"/>
      <c r="D23352" s="11">
        <f t="shared" si="366"/>
        <v>26746648.167999942</v>
      </c>
      <c r="E23352" s="30">
        <v>25001443734</v>
      </c>
    </row>
    <row r="23353" spans="2:5">
      <c r="B23353" s="21">
        <v>-161693.87</v>
      </c>
      <c r="C23353" s="21"/>
      <c r="D23353" s="11">
        <f t="shared" si="366"/>
        <v>26584954.297999941</v>
      </c>
      <c r="E23353" s="30">
        <v>25001444212</v>
      </c>
    </row>
    <row r="23354" spans="2:5">
      <c r="B23354" s="21">
        <v>-151668.5</v>
      </c>
      <c r="C23354" s="21"/>
      <c r="D23354" s="11">
        <f t="shared" si="366"/>
        <v>26433285.797999941</v>
      </c>
      <c r="E23354" s="30">
        <v>25001443627</v>
      </c>
    </row>
    <row r="23355" spans="2:5">
      <c r="B23355" s="21"/>
      <c r="C23355" s="21">
        <v>143415.91</v>
      </c>
      <c r="D23355" s="11">
        <f t="shared" si="366"/>
        <v>26576701.707999941</v>
      </c>
      <c r="E23355" s="30" t="s">
        <v>19027</v>
      </c>
    </row>
    <row r="23356" spans="2:5">
      <c r="B23356" s="21"/>
      <c r="C23356" s="21">
        <v>526397.36</v>
      </c>
      <c r="D23356" s="11">
        <f t="shared" si="366"/>
        <v>27103099.06799994</v>
      </c>
      <c r="E23356" s="30">
        <v>420014766</v>
      </c>
    </row>
    <row r="23357" spans="2:5">
      <c r="B23357" s="21"/>
      <c r="C23357" s="21">
        <v>16648.54</v>
      </c>
      <c r="D23357" s="11">
        <f t="shared" si="366"/>
        <v>27119747.607999939</v>
      </c>
      <c r="E23357" s="30">
        <v>202452</v>
      </c>
    </row>
    <row r="23358" spans="2:5">
      <c r="B23358" s="21"/>
      <c r="C23358" s="21">
        <v>151742.26999999999</v>
      </c>
      <c r="D23358" s="11">
        <f t="shared" si="366"/>
        <v>27271489.877999939</v>
      </c>
      <c r="E23358" s="30" t="s">
        <v>19028</v>
      </c>
    </row>
    <row r="23359" spans="2:5">
      <c r="B23359" s="21">
        <v>-50711.22</v>
      </c>
      <c r="C23359" s="21"/>
      <c r="D23359" s="11">
        <f t="shared" si="366"/>
        <v>27220778.65799994</v>
      </c>
      <c r="E23359" s="30">
        <v>25001443708</v>
      </c>
    </row>
    <row r="23360" spans="2:5">
      <c r="B23360" s="22">
        <v>-524.9</v>
      </c>
      <c r="C23360" s="21"/>
      <c r="D23360" s="11">
        <f t="shared" si="366"/>
        <v>27220253.757999942</v>
      </c>
      <c r="E23360" s="24" t="s">
        <v>24</v>
      </c>
    </row>
    <row r="23361" spans="1:5">
      <c r="A23361" s="19">
        <v>45414</v>
      </c>
      <c r="B23361" s="21"/>
      <c r="C23361" s="21">
        <v>174700.4</v>
      </c>
      <c r="D23361" s="11">
        <f t="shared" si="366"/>
        <v>27394954.15799994</v>
      </c>
      <c r="E23361" s="30">
        <v>202564</v>
      </c>
    </row>
    <row r="23362" spans="1:5">
      <c r="B23362" s="21"/>
      <c r="C23362" s="40">
        <v>520913.44</v>
      </c>
      <c r="D23362" s="11">
        <f t="shared" si="366"/>
        <v>27915867.597999942</v>
      </c>
      <c r="E23362" s="30">
        <v>420014768</v>
      </c>
    </row>
    <row r="23363" spans="1:5">
      <c r="B23363" s="21"/>
      <c r="C23363" s="21">
        <v>86026.37</v>
      </c>
      <c r="D23363" s="11">
        <f t="shared" si="366"/>
        <v>28001893.967999943</v>
      </c>
      <c r="E23363" s="30">
        <v>202540</v>
      </c>
    </row>
    <row r="23364" spans="1:5">
      <c r="B23364" s="22">
        <v>-10313750</v>
      </c>
      <c r="C23364" s="21"/>
      <c r="D23364" s="11">
        <f t="shared" si="366"/>
        <v>17688143.967999943</v>
      </c>
      <c r="E23364" s="24" t="s">
        <v>19034</v>
      </c>
    </row>
    <row r="23365" spans="1:5">
      <c r="B23365" s="22">
        <v>-5143576.3899999997</v>
      </c>
      <c r="C23365" s="21"/>
      <c r="D23365" s="11">
        <f t="shared" si="366"/>
        <v>12544567.577999942</v>
      </c>
      <c r="E23365" s="24" t="s">
        <v>19035</v>
      </c>
    </row>
    <row r="23366" spans="1:5">
      <c r="B23366" s="23">
        <v>-810907.88</v>
      </c>
      <c r="C23366" s="21"/>
      <c r="D23366" s="11">
        <f t="shared" si="366"/>
        <v>11733659.697999941</v>
      </c>
      <c r="E23366" s="30">
        <v>25001442951</v>
      </c>
    </row>
    <row r="23367" spans="1:5">
      <c r="B23367" s="21">
        <v>-24434.1</v>
      </c>
      <c r="C23367" s="21"/>
      <c r="D23367" s="11">
        <f t="shared" si="366"/>
        <v>11709225.597999942</v>
      </c>
      <c r="E23367" s="30">
        <v>25001444193</v>
      </c>
    </row>
    <row r="23368" spans="1:5">
      <c r="B23368" s="21">
        <v>-65815.850000000006</v>
      </c>
      <c r="C23368" s="21"/>
      <c r="D23368" s="11">
        <f t="shared" si="366"/>
        <v>11643409.747999942</v>
      </c>
      <c r="E23368" s="30">
        <v>25001444329</v>
      </c>
    </row>
    <row r="23369" spans="1:5">
      <c r="B23369" s="21">
        <v>-135515.73000000001</v>
      </c>
      <c r="C23369" s="21"/>
      <c r="D23369" s="11">
        <f t="shared" si="366"/>
        <v>11507894.017999941</v>
      </c>
      <c r="E23369" s="30">
        <v>25001443653</v>
      </c>
    </row>
    <row r="23370" spans="1:5">
      <c r="B23370" s="21">
        <v>-171840.38</v>
      </c>
      <c r="C23370" s="21"/>
      <c r="D23370" s="11">
        <f t="shared" si="366"/>
        <v>11336053.637999941</v>
      </c>
      <c r="E23370" s="30">
        <v>25001441928</v>
      </c>
    </row>
    <row r="23371" spans="1:5">
      <c r="B23371" s="21">
        <v>-257324.76</v>
      </c>
      <c r="C23371" s="21"/>
      <c r="D23371" s="11">
        <f t="shared" si="366"/>
        <v>11078728.877999941</v>
      </c>
      <c r="E23371" s="30">
        <v>25001443639</v>
      </c>
    </row>
    <row r="23372" spans="1:5">
      <c r="B23372" s="21">
        <v>-21754.97</v>
      </c>
      <c r="C23372" s="21"/>
      <c r="D23372" s="11">
        <f t="shared" si="366"/>
        <v>11056973.90799994</v>
      </c>
      <c r="E23372" s="30">
        <v>25001444331</v>
      </c>
    </row>
    <row r="23373" spans="1:5">
      <c r="B23373" s="21">
        <v>-90738.29</v>
      </c>
      <c r="C23373" s="21"/>
      <c r="D23373" s="11">
        <f t="shared" si="366"/>
        <v>10966235.617999941</v>
      </c>
      <c r="E23373" s="30">
        <v>25001444686</v>
      </c>
    </row>
    <row r="23374" spans="1:5">
      <c r="B23374" s="21">
        <v>-93688.97</v>
      </c>
      <c r="C23374" s="21"/>
      <c r="D23374" s="11">
        <f t="shared" si="366"/>
        <v>10872546.64799994</v>
      </c>
      <c r="E23374" s="30">
        <v>25001441897</v>
      </c>
    </row>
    <row r="23375" spans="1:5">
      <c r="B23375" s="21">
        <v>-153935.48000000001</v>
      </c>
      <c r="C23375" s="21"/>
      <c r="D23375" s="11">
        <f t="shared" si="366"/>
        <v>10718611.16799994</v>
      </c>
      <c r="E23375" s="30">
        <v>25001443677</v>
      </c>
    </row>
    <row r="23376" spans="1:5">
      <c r="B23376" s="21">
        <v>-29978.38</v>
      </c>
      <c r="C23376" s="21"/>
      <c r="D23376" s="11">
        <f t="shared" si="366"/>
        <v>10688632.787999939</v>
      </c>
      <c r="E23376" s="30">
        <v>25001443641</v>
      </c>
    </row>
    <row r="23377" spans="1:5">
      <c r="B23377" s="21">
        <v>-125003.13</v>
      </c>
      <c r="C23377" s="21"/>
      <c r="D23377" s="11">
        <f t="shared" si="366"/>
        <v>10563629.657999938</v>
      </c>
      <c r="E23377" s="30">
        <v>25001442006</v>
      </c>
    </row>
    <row r="23378" spans="1:5">
      <c r="B23378" s="21"/>
      <c r="C23378" s="40">
        <v>508818.81</v>
      </c>
      <c r="D23378" s="11">
        <f t="shared" si="366"/>
        <v>11072448.467999939</v>
      </c>
      <c r="E23378" s="30">
        <v>422070195</v>
      </c>
    </row>
    <row r="23379" spans="1:5">
      <c r="B23379" s="21">
        <v>-233784.73</v>
      </c>
      <c r="C23379" s="40"/>
      <c r="D23379" s="11">
        <f t="shared" si="366"/>
        <v>10838663.737999938</v>
      </c>
      <c r="E23379" s="30">
        <v>25001444343</v>
      </c>
    </row>
    <row r="23380" spans="1:5">
      <c r="B23380" s="21">
        <v>-83468.19</v>
      </c>
      <c r="C23380" s="40"/>
      <c r="D23380" s="11">
        <f t="shared" si="366"/>
        <v>10755195.547999939</v>
      </c>
      <c r="E23380" s="30">
        <v>25001441130</v>
      </c>
    </row>
    <row r="23381" spans="1:5">
      <c r="B23381" s="21">
        <v>-12261.13</v>
      </c>
      <c r="C23381" s="40"/>
      <c r="D23381" s="11">
        <f t="shared" si="366"/>
        <v>10742934.417999938</v>
      </c>
      <c r="E23381" s="30">
        <v>25001444905</v>
      </c>
    </row>
    <row r="23382" spans="1:5">
      <c r="B23382" s="21"/>
      <c r="C23382" s="40">
        <v>526377.36</v>
      </c>
      <c r="D23382" s="11">
        <f t="shared" si="366"/>
        <v>11269311.777999938</v>
      </c>
      <c r="E23382" s="30">
        <v>420014767</v>
      </c>
    </row>
    <row r="23383" spans="1:5">
      <c r="B23383" s="21"/>
      <c r="C23383" s="40">
        <v>94310.96</v>
      </c>
      <c r="D23383" s="11">
        <f t="shared" si="366"/>
        <v>11363622.737999938</v>
      </c>
      <c r="E23383" s="30">
        <v>202554</v>
      </c>
    </row>
    <row r="23384" spans="1:5">
      <c r="B23384" s="21"/>
      <c r="C23384" s="40">
        <v>15365.57</v>
      </c>
      <c r="D23384" s="11">
        <f t="shared" ref="D23384:D23447" si="367">D23383+B23384+C23384</f>
        <v>11378988.307999939</v>
      </c>
      <c r="E23384" s="30" t="s">
        <v>19037</v>
      </c>
    </row>
    <row r="23385" spans="1:5">
      <c r="B23385" s="21"/>
      <c r="C23385" s="40">
        <v>125902.98</v>
      </c>
      <c r="D23385" s="11">
        <f t="shared" si="367"/>
        <v>11504891.287999939</v>
      </c>
      <c r="E23385" s="30">
        <v>202533</v>
      </c>
    </row>
    <row r="23386" spans="1:5">
      <c r="B23386" s="21"/>
      <c r="C23386" s="40">
        <v>140314.75</v>
      </c>
      <c r="D23386" s="11">
        <f t="shared" si="367"/>
        <v>11645206.037999939</v>
      </c>
      <c r="E23386" s="30" t="s">
        <v>19036</v>
      </c>
    </row>
    <row r="23387" spans="1:5">
      <c r="B23387" s="21"/>
      <c r="C23387" s="40">
        <v>520913.44</v>
      </c>
      <c r="D23387" s="11">
        <f t="shared" si="367"/>
        <v>12166119.477999939</v>
      </c>
      <c r="E23387" s="30">
        <v>420014769</v>
      </c>
    </row>
    <row r="23388" spans="1:5">
      <c r="B23388" s="21"/>
      <c r="C23388" s="40">
        <v>412752.81</v>
      </c>
      <c r="D23388" s="11">
        <f t="shared" si="367"/>
        <v>12578872.287999939</v>
      </c>
      <c r="E23388" s="30" t="s">
        <v>19038</v>
      </c>
    </row>
    <row r="23389" spans="1:5">
      <c r="B23389" s="21"/>
      <c r="C23389" s="21">
        <v>29972.19</v>
      </c>
      <c r="D23389" s="11">
        <f t="shared" si="367"/>
        <v>12608844.477999939</v>
      </c>
      <c r="E23389" s="30">
        <v>202577</v>
      </c>
    </row>
    <row r="23390" spans="1:5">
      <c r="B23390" s="21"/>
      <c r="C23390" s="21">
        <v>817799.5</v>
      </c>
      <c r="D23390" s="11">
        <f t="shared" si="367"/>
        <v>13426643.977999939</v>
      </c>
      <c r="E23390" s="30" t="s">
        <v>19039</v>
      </c>
    </row>
    <row r="23391" spans="1:5">
      <c r="A23391" s="19">
        <v>45415</v>
      </c>
      <c r="B23391" s="21">
        <v>-74562.67</v>
      </c>
      <c r="C23391" s="21"/>
      <c r="D23391" s="11">
        <f t="shared" si="367"/>
        <v>13352081.307999939</v>
      </c>
      <c r="E23391" s="30">
        <v>25001444600</v>
      </c>
    </row>
    <row r="23392" spans="1:5">
      <c r="B23392" s="21"/>
      <c r="C23392" s="21">
        <v>54185.8</v>
      </c>
      <c r="D23392" s="11">
        <f t="shared" si="367"/>
        <v>13406267.107999939</v>
      </c>
      <c r="E23392" s="30">
        <v>202604</v>
      </c>
    </row>
    <row r="23393" spans="2:5">
      <c r="B23393" s="21">
        <v>-132401.57</v>
      </c>
      <c r="C23393" s="21"/>
      <c r="D23393" s="11">
        <f t="shared" si="367"/>
        <v>13273865.537999939</v>
      </c>
      <c r="E23393" s="30">
        <v>25001444593</v>
      </c>
    </row>
    <row r="23394" spans="2:5">
      <c r="B23394" s="21"/>
      <c r="C23394" s="21">
        <v>152241.4</v>
      </c>
      <c r="D23394" s="11">
        <f t="shared" si="367"/>
        <v>13426106.93799994</v>
      </c>
      <c r="E23394" s="30">
        <v>202259</v>
      </c>
    </row>
    <row r="23395" spans="2:5">
      <c r="B23395" s="21">
        <v>-140935.72</v>
      </c>
      <c r="C23395" s="21"/>
      <c r="D23395" s="11">
        <f t="shared" si="367"/>
        <v>13285171.217999939</v>
      </c>
      <c r="E23395" s="30">
        <v>25001444581</v>
      </c>
    </row>
    <row r="23396" spans="2:5">
      <c r="B23396" s="21">
        <v>-14813.98</v>
      </c>
      <c r="C23396" s="21"/>
      <c r="D23396" s="11">
        <f t="shared" si="367"/>
        <v>13270357.237999938</v>
      </c>
      <c r="E23396" s="30">
        <v>25001438136</v>
      </c>
    </row>
    <row r="23397" spans="2:5">
      <c r="B23397" s="21">
        <v>-7265.42</v>
      </c>
      <c r="C23397" s="21"/>
      <c r="D23397" s="11">
        <f t="shared" si="367"/>
        <v>13263091.817999939</v>
      </c>
      <c r="E23397" s="30">
        <v>25001442068</v>
      </c>
    </row>
    <row r="23398" spans="2:5">
      <c r="B23398" s="21">
        <v>-121642.07</v>
      </c>
      <c r="C23398" s="21"/>
      <c r="D23398" s="11">
        <f t="shared" si="367"/>
        <v>13141449.747999938</v>
      </c>
      <c r="E23398" s="30">
        <v>25001444698</v>
      </c>
    </row>
    <row r="23399" spans="2:5">
      <c r="B23399" s="21">
        <v>-7544.56</v>
      </c>
      <c r="C23399" s="21"/>
      <c r="D23399" s="11">
        <f t="shared" si="367"/>
        <v>13133905.187999938</v>
      </c>
      <c r="E23399" s="30">
        <v>25001442032</v>
      </c>
    </row>
    <row r="23400" spans="2:5">
      <c r="B23400" s="21">
        <v>-8324.4699999999993</v>
      </c>
      <c r="C23400" s="21"/>
      <c r="D23400" s="11">
        <f t="shared" si="367"/>
        <v>13125580.717999937</v>
      </c>
      <c r="E23400" s="30">
        <v>25001444181</v>
      </c>
    </row>
    <row r="23401" spans="2:5">
      <c r="B23401" s="21">
        <v>-36796.49</v>
      </c>
      <c r="C23401" s="21"/>
      <c r="D23401" s="11">
        <f t="shared" si="367"/>
        <v>13088784.227999937</v>
      </c>
      <c r="E23401" s="30">
        <v>25001438112</v>
      </c>
    </row>
    <row r="23402" spans="2:5">
      <c r="B23402" s="21">
        <v>-219133.93</v>
      </c>
      <c r="C23402" s="21"/>
      <c r="D23402" s="11">
        <f t="shared" si="367"/>
        <v>12869650.297999937</v>
      </c>
      <c r="E23402" s="30">
        <v>25001444862</v>
      </c>
    </row>
    <row r="23403" spans="2:5">
      <c r="B23403" s="21">
        <v>-52683.24</v>
      </c>
      <c r="C23403" s="21"/>
      <c r="D23403" s="11">
        <f t="shared" si="367"/>
        <v>12816967.057999937</v>
      </c>
      <c r="E23403" s="30">
        <v>25001444705</v>
      </c>
    </row>
    <row r="23404" spans="2:5">
      <c r="B23404" s="21"/>
      <c r="C23404" s="21">
        <v>8177.6</v>
      </c>
      <c r="D23404" s="11">
        <f t="shared" si="367"/>
        <v>12825144.657999936</v>
      </c>
      <c r="E23404" s="30">
        <v>202580</v>
      </c>
    </row>
    <row r="23405" spans="2:5">
      <c r="B23405" s="21">
        <v>-58231.7</v>
      </c>
      <c r="C23405" s="21"/>
      <c r="D23405" s="11">
        <f t="shared" si="367"/>
        <v>12766912.957999937</v>
      </c>
      <c r="E23405" s="30">
        <v>25001437234</v>
      </c>
    </row>
    <row r="23406" spans="2:5">
      <c r="B23406" s="21"/>
      <c r="C23406" s="21">
        <v>152335.59</v>
      </c>
      <c r="D23406" s="11">
        <f t="shared" si="367"/>
        <v>12919248.547999937</v>
      </c>
      <c r="E23406" s="30">
        <v>202279</v>
      </c>
    </row>
    <row r="23407" spans="2:5">
      <c r="B23407" s="21"/>
      <c r="C23407" s="21">
        <v>141442.15</v>
      </c>
      <c r="D23407" s="11">
        <f t="shared" si="367"/>
        <v>13060690.697999937</v>
      </c>
      <c r="E23407" s="30" t="s">
        <v>19067</v>
      </c>
    </row>
    <row r="23408" spans="2:5">
      <c r="B23408" s="21"/>
      <c r="C23408" s="21">
        <v>74728.320000000007</v>
      </c>
      <c r="D23408" s="11">
        <f t="shared" si="367"/>
        <v>13135419.017999938</v>
      </c>
      <c r="E23408" s="30" t="s">
        <v>19066</v>
      </c>
    </row>
    <row r="23409" spans="1:5">
      <c r="A23409" s="19">
        <v>45418</v>
      </c>
      <c r="B23409" s="22">
        <v>-1120885</v>
      </c>
      <c r="C23409" s="21"/>
      <c r="D23409" s="11">
        <f t="shared" si="367"/>
        <v>12014534.017999938</v>
      </c>
      <c r="E23409" s="24" t="s">
        <v>19059</v>
      </c>
    </row>
    <row r="23410" spans="1:5">
      <c r="B23410" s="21">
        <v>-28767.65</v>
      </c>
      <c r="C23410" s="21"/>
      <c r="D23410" s="11">
        <f t="shared" si="367"/>
        <v>11985766.367999937</v>
      </c>
      <c r="E23410" s="30">
        <v>25001444567</v>
      </c>
    </row>
    <row r="23411" spans="1:5">
      <c r="B23411" s="21"/>
      <c r="C23411" s="21">
        <v>115176.92</v>
      </c>
      <c r="D23411" s="11">
        <f t="shared" si="367"/>
        <v>12100943.287999937</v>
      </c>
      <c r="E23411" s="30" t="s">
        <v>19076</v>
      </c>
    </row>
    <row r="23412" spans="1:5">
      <c r="B23412" s="21"/>
      <c r="C23412" s="21">
        <v>7512.78</v>
      </c>
      <c r="D23412" s="11">
        <f t="shared" si="367"/>
        <v>12108456.067999937</v>
      </c>
      <c r="E23412" s="30" t="s">
        <v>19075</v>
      </c>
    </row>
    <row r="23413" spans="1:5">
      <c r="A23413" s="19">
        <v>45419</v>
      </c>
      <c r="B23413" s="21">
        <v>-280519.95</v>
      </c>
      <c r="C23413" s="21"/>
      <c r="D23413" s="11">
        <f t="shared" si="367"/>
        <v>11827936.117999937</v>
      </c>
      <c r="E23413" s="30">
        <v>25001444874</v>
      </c>
    </row>
    <row r="23414" spans="1:5">
      <c r="B23414" s="21"/>
      <c r="C23414" s="21">
        <v>289617.59000000003</v>
      </c>
      <c r="D23414" s="11">
        <f t="shared" si="367"/>
        <v>12117553.707999937</v>
      </c>
      <c r="E23414" s="30" t="s">
        <v>19078</v>
      </c>
    </row>
    <row r="23415" spans="1:5">
      <c r="B23415" s="21"/>
      <c r="C23415" s="21">
        <v>22779.01</v>
      </c>
      <c r="D23415" s="11">
        <f t="shared" si="367"/>
        <v>12140332.717999937</v>
      </c>
      <c r="E23415" s="30">
        <v>47062</v>
      </c>
    </row>
    <row r="23416" spans="1:5">
      <c r="B23416" s="21">
        <v>-22793.82</v>
      </c>
      <c r="C23416" s="21"/>
      <c r="D23416" s="11">
        <f t="shared" si="367"/>
        <v>12117538.897999937</v>
      </c>
      <c r="E23416" s="30">
        <v>2500144886</v>
      </c>
    </row>
    <row r="23417" spans="1:5">
      <c r="B23417" s="21"/>
      <c r="C23417" s="21">
        <v>163905.25</v>
      </c>
      <c r="D23417" s="11">
        <f t="shared" si="367"/>
        <v>12281444.147999937</v>
      </c>
      <c r="E23417" s="30" t="s">
        <v>15663</v>
      </c>
    </row>
    <row r="23418" spans="1:5">
      <c r="B23418" s="21"/>
      <c r="C23418" s="22">
        <v>259550.38</v>
      </c>
      <c r="D23418" s="11">
        <f t="shared" si="367"/>
        <v>12540994.527999938</v>
      </c>
      <c r="E23418" s="24" t="s">
        <v>19079</v>
      </c>
    </row>
    <row r="23419" spans="1:5">
      <c r="A23419" s="19">
        <v>45420</v>
      </c>
      <c r="B23419" s="21">
        <v>-5000</v>
      </c>
      <c r="C23419" s="21"/>
      <c r="D23419" s="11">
        <f t="shared" si="367"/>
        <v>12535994.527999938</v>
      </c>
      <c r="E23419" s="30" t="s">
        <v>19083</v>
      </c>
    </row>
    <row r="23420" spans="1:5">
      <c r="B23420" s="21"/>
      <c r="C23420" s="21">
        <v>117826.7</v>
      </c>
      <c r="D23420" s="11">
        <f t="shared" si="367"/>
        <v>12653821.227999937</v>
      </c>
      <c r="E23420" s="30" t="s">
        <v>17573</v>
      </c>
    </row>
    <row r="23421" spans="1:5">
      <c r="B23421" s="21">
        <v>-64069.87</v>
      </c>
      <c r="C23421" s="21"/>
      <c r="D23421" s="11">
        <f t="shared" si="367"/>
        <v>12589751.357999938</v>
      </c>
      <c r="E23421" s="30">
        <v>25001446385</v>
      </c>
    </row>
    <row r="23422" spans="1:5">
      <c r="B23422" s="21">
        <v>-65878.7</v>
      </c>
      <c r="C23422" s="21"/>
      <c r="D23422" s="11">
        <f t="shared" si="367"/>
        <v>12523872.657999938</v>
      </c>
      <c r="E23422" s="30">
        <v>25001444555</v>
      </c>
    </row>
    <row r="23423" spans="1:5">
      <c r="B23423" s="21">
        <v>-92051.67</v>
      </c>
      <c r="C23423" s="21"/>
      <c r="D23423" s="11">
        <f t="shared" si="367"/>
        <v>12431820.987999938</v>
      </c>
      <c r="E23423" s="30">
        <v>25001444662</v>
      </c>
    </row>
    <row r="23424" spans="1:5">
      <c r="B23424" s="21"/>
      <c r="C23424" s="21">
        <v>76852.899999999994</v>
      </c>
      <c r="D23424" s="11">
        <f t="shared" si="367"/>
        <v>12508673.887999939</v>
      </c>
      <c r="E23424" s="30" t="s">
        <v>17573</v>
      </c>
    </row>
    <row r="23425" spans="1:5">
      <c r="B23425" s="21"/>
      <c r="C23425" s="21">
        <v>29682.1</v>
      </c>
      <c r="D23425" s="11">
        <f t="shared" si="367"/>
        <v>12538355.987999938</v>
      </c>
      <c r="E23425" s="30">
        <v>202373</v>
      </c>
    </row>
    <row r="23426" spans="1:5">
      <c r="B23426" s="21"/>
      <c r="C23426" s="21">
        <v>77144.539999999994</v>
      </c>
      <c r="D23426" s="11">
        <f t="shared" si="367"/>
        <v>12615500.527999938</v>
      </c>
      <c r="E23426" s="30" t="s">
        <v>19088</v>
      </c>
    </row>
    <row r="23427" spans="1:5">
      <c r="B23427" s="21"/>
      <c r="C23427" s="21">
        <v>83106.75</v>
      </c>
      <c r="D23427" s="11">
        <f t="shared" si="367"/>
        <v>12698607.277999938</v>
      </c>
      <c r="E23427" s="30" t="s">
        <v>19086</v>
      </c>
    </row>
    <row r="23428" spans="1:5">
      <c r="B23428" s="21"/>
      <c r="C23428" s="21">
        <v>7384.96</v>
      </c>
      <c r="D23428" s="11">
        <f t="shared" si="367"/>
        <v>12705992.237999938</v>
      </c>
      <c r="E23428" s="30" t="s">
        <v>19091</v>
      </c>
    </row>
    <row r="23429" spans="1:5">
      <c r="B23429" s="21"/>
      <c r="C23429" s="21">
        <v>89739.9</v>
      </c>
      <c r="D23429" s="11">
        <f t="shared" si="367"/>
        <v>12795732.137999939</v>
      </c>
      <c r="E23429" s="30" t="s">
        <v>17573</v>
      </c>
    </row>
    <row r="23430" spans="1:5">
      <c r="B23430" s="21"/>
      <c r="C23430" s="21">
        <v>196354.54</v>
      </c>
      <c r="D23430" s="11">
        <f t="shared" si="367"/>
        <v>12992086.677999938</v>
      </c>
      <c r="E23430" s="30" t="s">
        <v>17573</v>
      </c>
    </row>
    <row r="23431" spans="1:5">
      <c r="B23431" s="21">
        <v>-7640.2</v>
      </c>
      <c r="C23431" s="21"/>
      <c r="D23431" s="11">
        <f t="shared" si="367"/>
        <v>12984446.477999939</v>
      </c>
      <c r="E23431" s="30">
        <v>25001444579</v>
      </c>
    </row>
    <row r="23432" spans="1:5">
      <c r="B23432" s="21"/>
      <c r="C23432" s="21">
        <v>107877.7</v>
      </c>
      <c r="D23432" s="11">
        <f t="shared" si="367"/>
        <v>13092324.177999938</v>
      </c>
      <c r="E23432" s="30" t="s">
        <v>19092</v>
      </c>
    </row>
    <row r="23433" spans="1:5">
      <c r="B23433" s="21"/>
      <c r="C23433" s="21">
        <v>100</v>
      </c>
      <c r="D23433" s="11">
        <f t="shared" si="367"/>
        <v>13092424.177999938</v>
      </c>
      <c r="E23433" s="30" t="s">
        <v>19092</v>
      </c>
    </row>
    <row r="23434" spans="1:5">
      <c r="B23434" s="21"/>
      <c r="C23434" s="21">
        <v>154047.91</v>
      </c>
      <c r="D23434" s="11">
        <f t="shared" si="367"/>
        <v>13246472.087999938</v>
      </c>
      <c r="E23434" s="30" t="s">
        <v>19090</v>
      </c>
    </row>
    <row r="23435" spans="1:5">
      <c r="B23435" s="21"/>
      <c r="C23435" s="21">
        <v>84780.01</v>
      </c>
      <c r="D23435" s="11">
        <f t="shared" si="367"/>
        <v>13331252.097999938</v>
      </c>
      <c r="E23435" s="30" t="s">
        <v>19089</v>
      </c>
    </row>
    <row r="23436" spans="1:5">
      <c r="B23436" s="21"/>
      <c r="C23436" s="21">
        <v>53082.33</v>
      </c>
      <c r="D23436" s="11">
        <f t="shared" si="367"/>
        <v>13384334.427999938</v>
      </c>
      <c r="E23436" s="30" t="s">
        <v>19087</v>
      </c>
    </row>
    <row r="23437" spans="1:5">
      <c r="B23437" s="21"/>
      <c r="C23437" s="21">
        <v>60452.03</v>
      </c>
      <c r="D23437" s="11">
        <f t="shared" si="367"/>
        <v>13444786.457999937</v>
      </c>
      <c r="E23437" s="30">
        <v>202260</v>
      </c>
    </row>
    <row r="23438" spans="1:5">
      <c r="B23438" s="21"/>
      <c r="C23438" s="21">
        <v>121903.09</v>
      </c>
      <c r="D23438" s="11">
        <f t="shared" si="367"/>
        <v>13566689.547999937</v>
      </c>
      <c r="E23438" s="30">
        <v>202358</v>
      </c>
    </row>
    <row r="23439" spans="1:5">
      <c r="B23439" s="22">
        <v>-144</v>
      </c>
      <c r="C23439" s="21"/>
      <c r="D23439" s="11">
        <f t="shared" si="367"/>
        <v>13566545.547999937</v>
      </c>
      <c r="E23439" s="24" t="s">
        <v>24</v>
      </c>
    </row>
    <row r="23440" spans="1:5">
      <c r="A23440" s="19">
        <v>45421</v>
      </c>
      <c r="B23440" s="21">
        <v>-7608.4</v>
      </c>
      <c r="C23440" s="21"/>
      <c r="D23440" s="11">
        <f t="shared" si="367"/>
        <v>13558937.147999937</v>
      </c>
      <c r="E23440" s="30">
        <v>25001442070</v>
      </c>
    </row>
    <row r="23441" spans="1:5">
      <c r="B23441" s="21">
        <v>-29645.27</v>
      </c>
      <c r="C23441" s="21"/>
      <c r="D23441" s="11">
        <f t="shared" si="367"/>
        <v>13529291.877999937</v>
      </c>
      <c r="E23441" s="30">
        <v>25001446404</v>
      </c>
    </row>
    <row r="23442" spans="1:5">
      <c r="B23442" s="21">
        <v>-74013.5</v>
      </c>
      <c r="D23442" s="11">
        <f t="shared" si="367"/>
        <v>13455278.377999937</v>
      </c>
      <c r="E23442" s="30">
        <v>25001446361</v>
      </c>
    </row>
    <row r="23443" spans="1:5">
      <c r="B23443" s="21"/>
      <c r="C23443" s="21">
        <v>75354.25</v>
      </c>
      <c r="D23443" s="11">
        <f t="shared" si="367"/>
        <v>13530632.627999937</v>
      </c>
      <c r="E23443" s="30" t="s">
        <v>19113</v>
      </c>
    </row>
    <row r="23444" spans="1:5">
      <c r="B23444" s="21"/>
      <c r="C23444" s="21">
        <v>7352.96</v>
      </c>
      <c r="D23444" s="11">
        <f t="shared" si="367"/>
        <v>13537985.587999938</v>
      </c>
      <c r="E23444" s="30" t="s">
        <v>19114</v>
      </c>
    </row>
    <row r="23445" spans="1:5">
      <c r="B23445" s="21"/>
      <c r="C23445" s="21">
        <v>65640.429999999993</v>
      </c>
      <c r="D23445" s="11">
        <f t="shared" si="367"/>
        <v>13603626.017999938</v>
      </c>
      <c r="E23445" s="30" t="s">
        <v>19121</v>
      </c>
    </row>
    <row r="23446" spans="1:5">
      <c r="B23446" s="21"/>
      <c r="C23446" s="21">
        <v>30277.85</v>
      </c>
      <c r="D23446" s="11">
        <f t="shared" si="367"/>
        <v>13633903.867999937</v>
      </c>
      <c r="E23446" s="30" t="s">
        <v>19123</v>
      </c>
    </row>
    <row r="23447" spans="1:5">
      <c r="B23447" s="21"/>
      <c r="C23447" s="21">
        <v>100356.82</v>
      </c>
      <c r="D23447" s="11">
        <f t="shared" si="367"/>
        <v>13734260.687999938</v>
      </c>
      <c r="E23447" s="30" t="s">
        <v>19124</v>
      </c>
    </row>
    <row r="23448" spans="1:5">
      <c r="B23448" s="21"/>
      <c r="C23448" s="21">
        <v>16376.68</v>
      </c>
      <c r="D23448" s="11">
        <f t="shared" ref="D23448:D23511" si="368">D23447+B23448+C23448</f>
        <v>13750637.367999937</v>
      </c>
      <c r="E23448" s="30">
        <v>202593</v>
      </c>
    </row>
    <row r="23449" spans="1:5">
      <c r="B23449" s="21"/>
      <c r="C23449" s="21">
        <v>76278.19</v>
      </c>
      <c r="D23449" s="11">
        <f t="shared" si="368"/>
        <v>13826915.557999937</v>
      </c>
      <c r="E23449" s="30">
        <v>202603</v>
      </c>
    </row>
    <row r="23450" spans="1:5">
      <c r="B23450" s="21"/>
      <c r="C23450" s="21">
        <v>9965</v>
      </c>
      <c r="D23450" s="11">
        <f t="shared" si="368"/>
        <v>13836880.557999937</v>
      </c>
      <c r="E23450" s="30" t="s">
        <v>17573</v>
      </c>
    </row>
    <row r="23451" spans="1:5">
      <c r="B23451" s="21"/>
      <c r="C23451" s="21">
        <v>112793.2</v>
      </c>
      <c r="D23451" s="11">
        <f t="shared" si="368"/>
        <v>13949673.757999936</v>
      </c>
      <c r="E23451" s="30" t="s">
        <v>19122</v>
      </c>
    </row>
    <row r="23452" spans="1:5">
      <c r="A23452" s="19">
        <v>45422</v>
      </c>
      <c r="B23452" s="21"/>
      <c r="C23452" s="21">
        <v>91100.9</v>
      </c>
      <c r="D23452" s="11">
        <f t="shared" si="368"/>
        <v>14040774.657999936</v>
      </c>
      <c r="E23452" s="30" t="s">
        <v>17573</v>
      </c>
    </row>
    <row r="23453" spans="1:5">
      <c r="B23453" s="21">
        <v>-64269.94</v>
      </c>
      <c r="C23453" s="21"/>
      <c r="D23453" s="11">
        <f t="shared" si="368"/>
        <v>13976504.717999937</v>
      </c>
      <c r="E23453" s="30">
        <v>25001446723</v>
      </c>
    </row>
    <row r="23454" spans="1:5">
      <c r="B23454" s="21"/>
      <c r="C23454" s="21">
        <v>14880.64</v>
      </c>
      <c r="D23454" s="11">
        <f t="shared" si="368"/>
        <v>13991385.357999938</v>
      </c>
      <c r="E23454" s="30">
        <v>25001446892</v>
      </c>
    </row>
    <row r="23455" spans="1:5">
      <c r="B23455" s="21">
        <v>-16041.7</v>
      </c>
      <c r="C23455" s="21"/>
      <c r="D23455" s="11">
        <f t="shared" si="368"/>
        <v>13975343.657999938</v>
      </c>
      <c r="E23455" s="30">
        <v>25001446373</v>
      </c>
    </row>
    <row r="23456" spans="1:5">
      <c r="B23456" s="21">
        <v>-29565.38</v>
      </c>
      <c r="C23456" s="21"/>
      <c r="D23456" s="11">
        <f t="shared" si="368"/>
        <v>13945778.277999938</v>
      </c>
      <c r="E23456" s="30">
        <v>25001446804</v>
      </c>
    </row>
    <row r="23457" spans="1:5">
      <c r="B23457" s="21">
        <v>-7677.73</v>
      </c>
      <c r="C23457" s="21"/>
      <c r="D23457" s="11">
        <f t="shared" si="368"/>
        <v>13938100.547999937</v>
      </c>
      <c r="E23457" s="30">
        <v>25001446397</v>
      </c>
    </row>
    <row r="23458" spans="1:5">
      <c r="B23458" s="21">
        <v>-136526.37</v>
      </c>
      <c r="C23458" s="21"/>
      <c r="D23458" s="11">
        <f t="shared" si="368"/>
        <v>13801574.177999938</v>
      </c>
      <c r="E23458" s="30">
        <v>25001445819</v>
      </c>
    </row>
    <row r="23459" spans="1:5">
      <c r="B23459" s="21"/>
      <c r="C23459" s="21">
        <v>7422.72</v>
      </c>
      <c r="D23459" s="11">
        <f t="shared" si="368"/>
        <v>13808996.897999939</v>
      </c>
      <c r="E23459" s="30" t="s">
        <v>19140</v>
      </c>
    </row>
    <row r="23460" spans="1:5">
      <c r="B23460" s="21"/>
      <c r="C23460" s="21">
        <v>37399.040000000001</v>
      </c>
      <c r="D23460" s="11">
        <f t="shared" si="368"/>
        <v>13846395.937999938</v>
      </c>
      <c r="E23460" s="30" t="s">
        <v>19141</v>
      </c>
    </row>
    <row r="23461" spans="1:5">
      <c r="B23461" s="21">
        <v>-157468.72</v>
      </c>
      <c r="D23461" s="11">
        <f t="shared" si="368"/>
        <v>13688927.217999937</v>
      </c>
      <c r="E23461" s="30">
        <v>25001446785</v>
      </c>
    </row>
    <row r="23462" spans="1:5">
      <c r="B23462" s="21">
        <v>-8225.4</v>
      </c>
      <c r="D23462" s="11">
        <f t="shared" si="368"/>
        <v>13680701.817999937</v>
      </c>
      <c r="E23462" s="30">
        <v>25001446735</v>
      </c>
    </row>
    <row r="23463" spans="1:5">
      <c r="B23463" s="21">
        <v>-39321.019999999997</v>
      </c>
      <c r="D23463" s="11">
        <f t="shared" si="368"/>
        <v>13641380.797999937</v>
      </c>
      <c r="E23463" s="30">
        <v>25001446773</v>
      </c>
    </row>
    <row r="23464" spans="1:5">
      <c r="B23464" s="21">
        <v>-7993.15</v>
      </c>
      <c r="D23464" s="11">
        <f t="shared" si="368"/>
        <v>13633387.647999937</v>
      </c>
      <c r="E23464" s="30">
        <v>25001446711</v>
      </c>
    </row>
    <row r="23465" spans="1:5">
      <c r="B23465" s="21">
        <v>-37466.699999999997</v>
      </c>
      <c r="D23465" s="11">
        <f t="shared" si="368"/>
        <v>13595920.947999937</v>
      </c>
      <c r="E23465" s="30">
        <v>25001446797</v>
      </c>
    </row>
    <row r="23466" spans="1:5">
      <c r="B23466" s="21">
        <v>-15089.04</v>
      </c>
      <c r="D23466" s="11">
        <f t="shared" si="368"/>
        <v>13580831.907999938</v>
      </c>
      <c r="E23466" s="30">
        <v>25001446816</v>
      </c>
    </row>
    <row r="23467" spans="1:5">
      <c r="A23467" s="19">
        <v>45425</v>
      </c>
      <c r="B23467" s="21"/>
      <c r="C23467" s="22">
        <v>9999995</v>
      </c>
      <c r="D23467" s="11">
        <f t="shared" si="368"/>
        <v>23580826.90799994</v>
      </c>
      <c r="E23467" s="24" t="s">
        <v>19152</v>
      </c>
    </row>
    <row r="23468" spans="1:5">
      <c r="B23468" s="21"/>
      <c r="C23468" s="21">
        <v>5599966</v>
      </c>
      <c r="D23468" s="11">
        <f t="shared" si="368"/>
        <v>29180792.90799994</v>
      </c>
      <c r="E23468" s="30" t="s">
        <v>4029</v>
      </c>
    </row>
    <row r="23469" spans="1:5">
      <c r="B23469" s="21">
        <v>-149386.06</v>
      </c>
      <c r="C23469" s="21"/>
      <c r="D23469" s="11">
        <f t="shared" si="368"/>
        <v>29031406.847999942</v>
      </c>
      <c r="E23469" s="30">
        <v>25001446678</v>
      </c>
    </row>
    <row r="23470" spans="1:5">
      <c r="B23470" s="21"/>
      <c r="C23470" s="21">
        <v>154132.07999999999</v>
      </c>
      <c r="D23470" s="11">
        <f t="shared" si="368"/>
        <v>29185538.92799994</v>
      </c>
      <c r="E23470" s="30">
        <v>202647</v>
      </c>
    </row>
    <row r="23471" spans="1:5">
      <c r="B23471" s="21"/>
      <c r="C23471" s="21">
        <v>37300.04</v>
      </c>
      <c r="D23471" s="11">
        <f t="shared" si="368"/>
        <v>29222838.967999939</v>
      </c>
      <c r="E23471" s="30" t="s">
        <v>19157</v>
      </c>
    </row>
    <row r="23472" spans="1:5">
      <c r="A23472" s="19">
        <v>45426</v>
      </c>
      <c r="B23472" s="21"/>
      <c r="C23472" s="22">
        <v>9999995</v>
      </c>
      <c r="D23472" s="11">
        <f t="shared" si="368"/>
        <v>39222833.967999935</v>
      </c>
      <c r="E23472" s="24" t="s">
        <v>19152</v>
      </c>
    </row>
    <row r="23473" spans="1:5">
      <c r="B23473" s="21">
        <v>-19673.599999999999</v>
      </c>
      <c r="C23473" s="21"/>
      <c r="D23473" s="11">
        <f t="shared" si="368"/>
        <v>39203160.367999934</v>
      </c>
      <c r="E23473" s="30" t="s">
        <v>19162</v>
      </c>
    </row>
    <row r="23474" spans="1:5">
      <c r="B23474" s="21">
        <v>-8281.77</v>
      </c>
      <c r="C23474" s="21"/>
      <c r="D23474" s="11">
        <f t="shared" si="368"/>
        <v>39194878.59799993</v>
      </c>
      <c r="E23474" s="30">
        <v>25001448503</v>
      </c>
    </row>
    <row r="23475" spans="1:5">
      <c r="B23475" s="21">
        <v>-99800.8</v>
      </c>
      <c r="C23475" s="21"/>
      <c r="D23475" s="11">
        <f t="shared" si="368"/>
        <v>39095077.797999933</v>
      </c>
      <c r="E23475" s="30">
        <v>25001448496</v>
      </c>
    </row>
    <row r="23476" spans="1:5">
      <c r="B23476" s="21">
        <v>-10556493.789999999</v>
      </c>
      <c r="C23476" s="21"/>
      <c r="D23476" s="11">
        <f t="shared" si="368"/>
        <v>28538584.007999934</v>
      </c>
      <c r="E23476" s="30">
        <v>25001416629</v>
      </c>
    </row>
    <row r="23477" spans="1:5">
      <c r="B23477" s="21"/>
      <c r="C23477" s="21">
        <v>8262.68</v>
      </c>
      <c r="D23477" s="11">
        <f t="shared" si="368"/>
        <v>28546846.687999934</v>
      </c>
      <c r="E23477" s="30">
        <v>202500</v>
      </c>
    </row>
    <row r="23478" spans="1:5">
      <c r="B23478" s="21"/>
      <c r="C23478" s="21">
        <v>101161.11</v>
      </c>
      <c r="D23478" s="11">
        <f t="shared" si="368"/>
        <v>28648007.797999933</v>
      </c>
      <c r="E23478" s="30" t="s">
        <v>19164</v>
      </c>
    </row>
    <row r="23479" spans="1:5">
      <c r="B23479" s="21"/>
      <c r="C23479" s="21">
        <v>148599.42000000001</v>
      </c>
      <c r="D23479" s="11">
        <f t="shared" si="368"/>
        <v>28796607.217999935</v>
      </c>
      <c r="E23479" s="30">
        <v>202465</v>
      </c>
    </row>
    <row r="23480" spans="1:5">
      <c r="B23480" s="21"/>
      <c r="C23480" s="21">
        <v>68765</v>
      </c>
      <c r="D23480" s="11">
        <f t="shared" si="368"/>
        <v>28865372.217999935</v>
      </c>
      <c r="E23480" s="30" t="s">
        <v>17573</v>
      </c>
    </row>
    <row r="23481" spans="1:5">
      <c r="A23481" s="19">
        <v>45427</v>
      </c>
      <c r="B23481" s="21"/>
      <c r="C23481" s="21">
        <v>7451.03</v>
      </c>
      <c r="D23481" s="11">
        <f t="shared" si="368"/>
        <v>28872823.247999936</v>
      </c>
      <c r="E23481" s="30" t="s">
        <v>19171</v>
      </c>
    </row>
    <row r="23482" spans="1:5">
      <c r="B23482" s="21"/>
      <c r="C23482" s="21">
        <v>8803.1200000000008</v>
      </c>
      <c r="D23482" s="11">
        <f t="shared" si="368"/>
        <v>28881626.367999937</v>
      </c>
      <c r="E23482" s="30">
        <v>47169</v>
      </c>
    </row>
    <row r="23483" spans="1:5">
      <c r="B23483" s="22">
        <v>-4124538.8799999999</v>
      </c>
      <c r="C23483" s="21"/>
      <c r="D23483" s="11">
        <f t="shared" si="368"/>
        <v>24757087.487999938</v>
      </c>
      <c r="E23483" s="24" t="s">
        <v>19172</v>
      </c>
    </row>
    <row r="23484" spans="1:5">
      <c r="B23484" s="22">
        <v>-18442950</v>
      </c>
      <c r="C23484" s="21"/>
      <c r="D23484" s="11">
        <f t="shared" si="368"/>
        <v>6314137.4879999384</v>
      </c>
      <c r="E23484" s="24" t="s">
        <v>19173</v>
      </c>
    </row>
    <row r="23485" spans="1:5">
      <c r="B23485" s="21">
        <v>-28123.34</v>
      </c>
      <c r="C23485" s="21"/>
      <c r="D23485" s="11">
        <f t="shared" si="368"/>
        <v>6286014.1479999386</v>
      </c>
      <c r="E23485" s="30">
        <v>25001446761</v>
      </c>
    </row>
    <row r="23486" spans="1:5">
      <c r="B23486" s="21">
        <v>-9009</v>
      </c>
      <c r="C23486" s="21"/>
      <c r="D23486" s="11">
        <f t="shared" si="368"/>
        <v>6277005.1479999386</v>
      </c>
      <c r="E23486" s="30">
        <v>25001449279</v>
      </c>
    </row>
    <row r="23487" spans="1:5">
      <c r="B23487" s="21"/>
      <c r="C23487" s="21">
        <v>124940.82</v>
      </c>
      <c r="D23487" s="11">
        <f t="shared" si="368"/>
        <v>6401945.9679999389</v>
      </c>
      <c r="E23487" s="30">
        <v>202675</v>
      </c>
    </row>
    <row r="23488" spans="1:5">
      <c r="B23488" s="21"/>
      <c r="C23488" s="21">
        <v>15066.43</v>
      </c>
      <c r="D23488" s="11">
        <f t="shared" si="368"/>
        <v>6417012.3979999386</v>
      </c>
      <c r="E23488" s="30" t="s">
        <v>19174</v>
      </c>
    </row>
    <row r="23489" spans="1:5">
      <c r="B23489" s="21"/>
      <c r="C23489" s="21">
        <v>178803.6</v>
      </c>
      <c r="D23489" s="11">
        <f t="shared" si="368"/>
        <v>6595815.9979999382</v>
      </c>
      <c r="E23489" s="30" t="s">
        <v>19178</v>
      </c>
    </row>
    <row r="23490" spans="1:5">
      <c r="B23490" s="21">
        <v>-13753.06</v>
      </c>
      <c r="C23490" s="21"/>
      <c r="D23490" s="11">
        <f t="shared" si="368"/>
        <v>6582062.9379999386</v>
      </c>
      <c r="E23490" s="30">
        <v>25001448939</v>
      </c>
    </row>
    <row r="23491" spans="1:5">
      <c r="B23491" s="21">
        <v>-64720.55</v>
      </c>
      <c r="C23491" s="21"/>
      <c r="D23491" s="11">
        <f t="shared" si="368"/>
        <v>6517342.3879999388</v>
      </c>
      <c r="E23491" s="30">
        <v>25001449429</v>
      </c>
    </row>
    <row r="23492" spans="1:5">
      <c r="B23492" s="21"/>
      <c r="C23492" s="21">
        <v>13838.62</v>
      </c>
      <c r="D23492" s="11">
        <f t="shared" si="368"/>
        <v>6531181.0079999389</v>
      </c>
      <c r="E23492" s="30" t="s">
        <v>19176</v>
      </c>
    </row>
    <row r="23493" spans="1:5">
      <c r="B23493" s="21"/>
      <c r="C23493" s="21">
        <v>62417.82</v>
      </c>
      <c r="D23493" s="11">
        <f t="shared" si="368"/>
        <v>6593598.8279999392</v>
      </c>
      <c r="E23493" s="30">
        <v>202674</v>
      </c>
    </row>
    <row r="23494" spans="1:5">
      <c r="B23494" s="21"/>
      <c r="C23494" s="21">
        <v>7498.15</v>
      </c>
      <c r="D23494" s="11">
        <f t="shared" si="368"/>
        <v>6601096.9779999396</v>
      </c>
      <c r="E23494" s="30" t="s">
        <v>19175</v>
      </c>
    </row>
    <row r="23495" spans="1:5">
      <c r="B23495" s="21">
        <v>-121091.15</v>
      </c>
      <c r="C23495" s="21"/>
      <c r="D23495" s="11">
        <f t="shared" si="368"/>
        <v>6480005.8279999392</v>
      </c>
      <c r="E23495" s="30">
        <v>25001448927</v>
      </c>
    </row>
    <row r="23496" spans="1:5">
      <c r="B23496" s="21">
        <v>-228083.47</v>
      </c>
      <c r="C23496" s="21"/>
      <c r="D23496" s="11">
        <f t="shared" si="368"/>
        <v>6251922.3579999395</v>
      </c>
      <c r="E23496" s="30">
        <v>25001448941</v>
      </c>
    </row>
    <row r="23497" spans="1:5">
      <c r="B23497" s="21">
        <v>-60620.54</v>
      </c>
      <c r="C23497" s="21"/>
      <c r="D23497" s="11">
        <f t="shared" si="368"/>
        <v>6191301.8179999394</v>
      </c>
      <c r="E23497" s="30">
        <v>25001448860</v>
      </c>
    </row>
    <row r="23498" spans="1:5">
      <c r="B23498" s="21"/>
      <c r="C23498" s="21">
        <v>148650.74</v>
      </c>
      <c r="D23498" s="11">
        <f t="shared" si="368"/>
        <v>6339952.5579999397</v>
      </c>
      <c r="E23498" s="30">
        <v>202449</v>
      </c>
    </row>
    <row r="23499" spans="1:5">
      <c r="B23499" s="21"/>
      <c r="C23499" s="21">
        <v>28098.36</v>
      </c>
      <c r="D23499" s="11">
        <f t="shared" si="368"/>
        <v>6368050.91799994</v>
      </c>
      <c r="E23499" s="30">
        <v>202658</v>
      </c>
    </row>
    <row r="23500" spans="1:5">
      <c r="B23500" s="21"/>
      <c r="C23500" s="21">
        <v>233793.09</v>
      </c>
      <c r="D23500" s="11">
        <f t="shared" si="368"/>
        <v>6601844.0079999398</v>
      </c>
      <c r="E23500" s="30" t="s">
        <v>19177</v>
      </c>
    </row>
    <row r="23501" spans="1:5">
      <c r="B23501" s="22">
        <v>-526</v>
      </c>
      <c r="C23501" s="21"/>
      <c r="D23501" s="11">
        <f t="shared" si="368"/>
        <v>6601318.0079999398</v>
      </c>
      <c r="E23501" s="30">
        <v>25001449524</v>
      </c>
    </row>
    <row r="23502" spans="1:5">
      <c r="B23502" s="22">
        <v>-122</v>
      </c>
      <c r="C23502" s="21"/>
      <c r="D23502" s="11">
        <f t="shared" si="368"/>
        <v>6601196.0079999398</v>
      </c>
      <c r="E23502" s="24" t="s">
        <v>24</v>
      </c>
    </row>
    <row r="23503" spans="1:5">
      <c r="A23503" s="19">
        <v>45429</v>
      </c>
      <c r="B23503" s="21"/>
      <c r="C23503" s="22">
        <v>19969007.690000001</v>
      </c>
      <c r="D23503" s="11">
        <f t="shared" si="368"/>
        <v>26570203.697999939</v>
      </c>
      <c r="E23503" s="24" t="s">
        <v>4282</v>
      </c>
    </row>
    <row r="23504" spans="1:5">
      <c r="B23504" s="21"/>
      <c r="C23504" s="22">
        <v>4472132.8600000003</v>
      </c>
      <c r="D23504" s="11">
        <f t="shared" si="368"/>
        <v>31042336.557999939</v>
      </c>
      <c r="E23504" s="24" t="s">
        <v>4282</v>
      </c>
    </row>
    <row r="23505" spans="2:5">
      <c r="B23505" s="21">
        <v>-245791.34</v>
      </c>
      <c r="C23505" s="21"/>
      <c r="D23505" s="11">
        <f t="shared" si="368"/>
        <v>30796545.217999939</v>
      </c>
      <c r="E23505" s="30">
        <v>25001449548</v>
      </c>
    </row>
    <row r="23506" spans="2:5">
      <c r="B23506" s="21">
        <v>-30037.43</v>
      </c>
      <c r="C23506" s="21"/>
      <c r="D23506" s="11">
        <f t="shared" si="368"/>
        <v>30766507.787999939</v>
      </c>
      <c r="E23506" s="30">
        <v>25001449300</v>
      </c>
    </row>
    <row r="23507" spans="2:5">
      <c r="B23507" s="21">
        <v>-15325.44</v>
      </c>
      <c r="C23507" s="21"/>
      <c r="D23507" s="11">
        <f t="shared" si="368"/>
        <v>30751182.347999938</v>
      </c>
      <c r="E23507" s="30">
        <v>25001449398</v>
      </c>
    </row>
    <row r="23508" spans="2:5">
      <c r="B23508" s="21">
        <v>-7373.43</v>
      </c>
      <c r="C23508" s="21"/>
      <c r="D23508" s="11">
        <f t="shared" si="368"/>
        <v>30743808.917999938</v>
      </c>
      <c r="E23508" s="30">
        <v>25001449431</v>
      </c>
    </row>
    <row r="23509" spans="2:5">
      <c r="B23509" s="21">
        <v>-7494.64</v>
      </c>
      <c r="C23509" s="21"/>
      <c r="D23509" s="11">
        <f t="shared" si="368"/>
        <v>30736314.277999938</v>
      </c>
      <c r="E23509" s="30">
        <v>25001449550</v>
      </c>
    </row>
    <row r="23510" spans="2:5">
      <c r="B23510" s="21">
        <v>-7567.17</v>
      </c>
      <c r="C23510" s="21"/>
      <c r="D23510" s="11">
        <f t="shared" si="368"/>
        <v>30728747.107999936</v>
      </c>
      <c r="E23510" s="30">
        <v>25001443746</v>
      </c>
    </row>
    <row r="23511" spans="2:5">
      <c r="B23511" s="21">
        <v>-7567.15</v>
      </c>
      <c r="D23511" s="11">
        <f t="shared" si="368"/>
        <v>30721179.957999937</v>
      </c>
      <c r="E23511" s="30">
        <v>25001449417</v>
      </c>
    </row>
    <row r="23512" spans="2:5">
      <c r="B23512" s="21"/>
      <c r="C23512" s="21">
        <v>498627.63</v>
      </c>
      <c r="D23512" s="11">
        <f t="shared" ref="D23512:D23575" si="369">D23511+B23512+C23512</f>
        <v>31219807.587999936</v>
      </c>
      <c r="E23512" s="30">
        <v>422071702</v>
      </c>
    </row>
    <row r="23513" spans="2:5">
      <c r="B23513" s="21"/>
      <c r="C23513" s="21">
        <v>498627.63</v>
      </c>
      <c r="D23513" s="11">
        <f t="shared" si="369"/>
        <v>31718435.217999935</v>
      </c>
      <c r="E23513" s="30">
        <v>422071701</v>
      </c>
    </row>
    <row r="23514" spans="2:5">
      <c r="B23514" s="21"/>
      <c r="C23514" s="21">
        <v>7515.88</v>
      </c>
      <c r="D23514" s="11">
        <f t="shared" si="369"/>
        <v>31725951.097999934</v>
      </c>
      <c r="E23514" s="30">
        <v>202666</v>
      </c>
    </row>
    <row r="23515" spans="2:5">
      <c r="B23515" s="21"/>
      <c r="C23515" s="21">
        <v>15539.8</v>
      </c>
      <c r="D23515" s="11">
        <f t="shared" si="369"/>
        <v>31741490.897999935</v>
      </c>
      <c r="E23515" s="30">
        <v>202682</v>
      </c>
    </row>
    <row r="23516" spans="2:5">
      <c r="B23516" s="21">
        <v>-991608.83</v>
      </c>
      <c r="C23516" s="21"/>
      <c r="D23516" s="11">
        <f t="shared" si="369"/>
        <v>30749882.067999937</v>
      </c>
      <c r="E23516" s="30">
        <v>25001450150</v>
      </c>
    </row>
    <row r="23517" spans="2:5">
      <c r="B23517" s="21">
        <v>-110687.47</v>
      </c>
      <c r="C23517" s="21"/>
      <c r="D23517" s="11">
        <f t="shared" si="369"/>
        <v>30639194.597999938</v>
      </c>
      <c r="E23517" s="30">
        <v>25001441116</v>
      </c>
    </row>
    <row r="23518" spans="2:5">
      <c r="B23518" s="21">
        <v>-23843.01</v>
      </c>
      <c r="C23518" s="21"/>
      <c r="D23518" s="11">
        <f t="shared" si="369"/>
        <v>30615351.587999936</v>
      </c>
      <c r="E23518" s="30">
        <v>25001449405</v>
      </c>
    </row>
    <row r="23519" spans="2:5">
      <c r="B23519" s="21"/>
      <c r="C23519" s="21">
        <v>251111.76</v>
      </c>
      <c r="D23519" s="11">
        <f t="shared" si="369"/>
        <v>30866463.347999938</v>
      </c>
      <c r="E23519" s="30">
        <v>352366</v>
      </c>
    </row>
    <row r="23520" spans="2:5">
      <c r="B23520" s="21"/>
      <c r="C23520" s="21">
        <v>24308.45</v>
      </c>
      <c r="D23520" s="11">
        <f t="shared" si="369"/>
        <v>30890771.797999937</v>
      </c>
      <c r="E23520" s="30">
        <v>202639</v>
      </c>
    </row>
    <row r="23521" spans="1:5">
      <c r="A23521" s="19">
        <v>45432</v>
      </c>
      <c r="B23521" s="21"/>
      <c r="C23521" s="22">
        <v>35000000</v>
      </c>
      <c r="D23521" s="11">
        <f t="shared" si="369"/>
        <v>65890771.797999933</v>
      </c>
      <c r="E23521" s="24" t="s">
        <v>19198</v>
      </c>
    </row>
    <row r="23522" spans="1:5">
      <c r="B23522" s="22">
        <v>-13000000</v>
      </c>
      <c r="C23522" s="21"/>
      <c r="D23522" s="11">
        <f t="shared" si="369"/>
        <v>52890771.797999933</v>
      </c>
      <c r="E23522" s="24" t="s">
        <v>16851</v>
      </c>
    </row>
    <row r="23523" spans="1:5">
      <c r="B23523" s="22">
        <v>-50000000</v>
      </c>
      <c r="C23523" s="21"/>
      <c r="D23523" s="11">
        <f t="shared" si="369"/>
        <v>2890771.7979999334</v>
      </c>
      <c r="E23523" s="24" t="s">
        <v>19199</v>
      </c>
    </row>
    <row r="23524" spans="1:5">
      <c r="B23524" s="21"/>
      <c r="C23524" s="22">
        <v>4731282.8</v>
      </c>
      <c r="D23524" s="11">
        <f t="shared" si="369"/>
        <v>7622054.5979999332</v>
      </c>
      <c r="E23524" s="24" t="s">
        <v>4282</v>
      </c>
    </row>
    <row r="23525" spans="1:5">
      <c r="B23525" s="21"/>
      <c r="C23525" s="21">
        <v>304593.2</v>
      </c>
      <c r="D23525" s="11">
        <f t="shared" si="369"/>
        <v>7926647.7979999334</v>
      </c>
      <c r="E23525" s="30" t="s">
        <v>17573</v>
      </c>
    </row>
    <row r="23526" spans="1:5">
      <c r="B23526" s="21"/>
      <c r="C23526" s="21">
        <v>3086474</v>
      </c>
      <c r="D23526" s="11">
        <f t="shared" si="369"/>
        <v>11013121.797999933</v>
      </c>
      <c r="E23526" s="30">
        <v>90416207</v>
      </c>
    </row>
    <row r="23527" spans="1:5">
      <c r="B23527" s="21"/>
      <c r="C23527" s="21">
        <v>153115.10999999999</v>
      </c>
      <c r="D23527" s="11">
        <f t="shared" si="369"/>
        <v>11166236.907999933</v>
      </c>
      <c r="E23527" s="30" t="s">
        <v>13285</v>
      </c>
    </row>
    <row r="23528" spans="1:5">
      <c r="B23528" s="21">
        <v>-33268.94</v>
      </c>
      <c r="C23528" s="21"/>
      <c r="D23528" s="11">
        <f t="shared" si="369"/>
        <v>11132967.967999933</v>
      </c>
      <c r="E23528" s="30">
        <v>25001449293</v>
      </c>
    </row>
    <row r="23529" spans="1:5">
      <c r="B23529" s="21">
        <v>-40524.18</v>
      </c>
      <c r="C23529" s="21"/>
      <c r="D23529" s="11">
        <f t="shared" si="369"/>
        <v>11092443.787999934</v>
      </c>
      <c r="E23529" s="30">
        <v>25001449443</v>
      </c>
    </row>
    <row r="23530" spans="1:5">
      <c r="B23530" s="21"/>
      <c r="C23530" s="21">
        <v>33408.129999999997</v>
      </c>
      <c r="D23530" s="11">
        <f t="shared" si="369"/>
        <v>11125851.917999934</v>
      </c>
      <c r="E23530" s="30">
        <v>202669</v>
      </c>
    </row>
    <row r="23531" spans="1:5">
      <c r="B23531" s="21"/>
      <c r="C23531" s="21">
        <v>41336.080000000002</v>
      </c>
      <c r="D23531" s="11">
        <f t="shared" si="369"/>
        <v>11167187.997999934</v>
      </c>
      <c r="E23531" s="30" t="s">
        <v>19210</v>
      </c>
    </row>
    <row r="23532" spans="1:5">
      <c r="A23532" s="19">
        <v>45433</v>
      </c>
      <c r="B23532" s="21">
        <v>-800000</v>
      </c>
      <c r="C23532" s="21"/>
      <c r="D23532" s="11">
        <f t="shared" si="369"/>
        <v>10367187.997999934</v>
      </c>
      <c r="E23532" s="30" t="s">
        <v>19211</v>
      </c>
    </row>
    <row r="23533" spans="1:5">
      <c r="B23533" s="21"/>
      <c r="C23533" s="21">
        <v>1234411</v>
      </c>
      <c r="D23533" s="11">
        <f t="shared" si="369"/>
        <v>11601598.997999934</v>
      </c>
      <c r="E23533" s="30">
        <v>90416223</v>
      </c>
    </row>
    <row r="23534" spans="1:5">
      <c r="B23534" s="21"/>
      <c r="C23534" s="21">
        <v>29504.55</v>
      </c>
      <c r="D23534" s="11">
        <f t="shared" si="369"/>
        <v>11631103.547999935</v>
      </c>
      <c r="E23534" s="30">
        <v>202519</v>
      </c>
    </row>
    <row r="23535" spans="1:5">
      <c r="B23535" s="22">
        <v>-114</v>
      </c>
      <c r="C23535" s="21"/>
      <c r="D23535" s="11">
        <f t="shared" si="369"/>
        <v>11630989.547999935</v>
      </c>
      <c r="E23535" s="24" t="s">
        <v>24</v>
      </c>
    </row>
    <row r="23536" spans="1:5">
      <c r="A23536" s="19">
        <v>45435</v>
      </c>
      <c r="B23536" s="22">
        <v>-1500000</v>
      </c>
      <c r="C23536" s="21"/>
      <c r="D23536" s="11">
        <f t="shared" si="369"/>
        <v>10130989.547999935</v>
      </c>
      <c r="E23536" s="24" t="s">
        <v>19219</v>
      </c>
    </row>
    <row r="23537" spans="1:5">
      <c r="B23537" s="21">
        <v>-1752000</v>
      </c>
      <c r="C23537" s="21"/>
      <c r="D23537" s="11">
        <f t="shared" si="369"/>
        <v>8378989.5479999352</v>
      </c>
      <c r="E23537" s="30" t="s">
        <v>19227</v>
      </c>
    </row>
    <row r="23538" spans="1:5">
      <c r="B23538" s="21"/>
      <c r="C23538" s="21">
        <v>108852.99</v>
      </c>
      <c r="D23538" s="11">
        <f t="shared" si="369"/>
        <v>8487842.5379999354</v>
      </c>
      <c r="E23538" s="30" t="s">
        <v>15663</v>
      </c>
    </row>
    <row r="23539" spans="1:5">
      <c r="B23539" s="21"/>
      <c r="C23539" s="22">
        <v>1499995</v>
      </c>
      <c r="D23539" s="11">
        <f t="shared" si="369"/>
        <v>9987837.5379999354</v>
      </c>
      <c r="E23539" s="24" t="s">
        <v>19152</v>
      </c>
    </row>
    <row r="23540" spans="1:5">
      <c r="B23540" s="21"/>
      <c r="C23540" s="21">
        <v>14647.43</v>
      </c>
      <c r="D23540" s="11">
        <f t="shared" si="369"/>
        <v>10002484.967999935</v>
      </c>
      <c r="E23540" s="30" t="s">
        <v>19246</v>
      </c>
    </row>
    <row r="23541" spans="1:5">
      <c r="B23541" s="21"/>
      <c r="C23541" s="21">
        <v>7026.75</v>
      </c>
      <c r="D23541" s="11">
        <f t="shared" si="369"/>
        <v>10009511.717999935</v>
      </c>
      <c r="E23541" s="30" t="s">
        <v>19245</v>
      </c>
    </row>
    <row r="23542" spans="1:5">
      <c r="B23542" s="21"/>
      <c r="C23542" s="21">
        <v>761956</v>
      </c>
      <c r="D23542" s="11">
        <f t="shared" si="369"/>
        <v>10771467.717999935</v>
      </c>
      <c r="E23542" s="30" t="s">
        <v>18242</v>
      </c>
    </row>
    <row r="23543" spans="1:5">
      <c r="B23543" s="21"/>
      <c r="C23543" s="21">
        <v>12801894.390000001</v>
      </c>
      <c r="D23543" s="11">
        <f t="shared" si="369"/>
        <v>23573362.107999936</v>
      </c>
      <c r="E23543" s="30" t="s">
        <v>4029</v>
      </c>
    </row>
    <row r="23544" spans="1:5">
      <c r="B23544" s="21"/>
      <c r="C23544" s="21">
        <v>14391956</v>
      </c>
      <c r="D23544" s="11">
        <f t="shared" si="369"/>
        <v>37965318.107999936</v>
      </c>
      <c r="E23544" s="30" t="s">
        <v>4029</v>
      </c>
    </row>
    <row r="23545" spans="1:5">
      <c r="B23545" s="21"/>
      <c r="C23545" s="21">
        <v>58479.97</v>
      </c>
      <c r="D23545" s="11">
        <f t="shared" si="369"/>
        <v>38023798.077999935</v>
      </c>
      <c r="E23545" s="30" t="s">
        <v>19247</v>
      </c>
    </row>
    <row r="23546" spans="1:5">
      <c r="A23546" s="19">
        <v>45436</v>
      </c>
      <c r="B23546" s="21">
        <v>-20000</v>
      </c>
      <c r="C23546" s="21"/>
      <c r="D23546" s="11">
        <f t="shared" si="369"/>
        <v>38003798.077999935</v>
      </c>
      <c r="E23546" s="30" t="s">
        <v>19248</v>
      </c>
    </row>
    <row r="23547" spans="1:5">
      <c r="B23547" s="21">
        <v>-10000</v>
      </c>
      <c r="C23547" s="21"/>
      <c r="D23547" s="11">
        <f t="shared" si="369"/>
        <v>37993798.077999935</v>
      </c>
      <c r="E23547" s="30" t="s">
        <v>19249</v>
      </c>
    </row>
    <row r="23548" spans="1:5">
      <c r="B23548" s="21">
        <v>-2500</v>
      </c>
      <c r="C23548" s="21"/>
      <c r="D23548" s="11">
        <f t="shared" si="369"/>
        <v>37991298.077999935</v>
      </c>
      <c r="E23548" s="30" t="s">
        <v>19250</v>
      </c>
    </row>
    <row r="23549" spans="1:5">
      <c r="B23549" s="21"/>
      <c r="C23549" s="21">
        <v>5617968</v>
      </c>
      <c r="D23549" s="11">
        <f t="shared" si="369"/>
        <v>43609266.077999935</v>
      </c>
      <c r="E23549" s="30" t="s">
        <v>3319</v>
      </c>
    </row>
    <row r="23550" spans="1:5">
      <c r="B23550" s="21">
        <v>-57</v>
      </c>
      <c r="C23550" s="21"/>
      <c r="D23550" s="11">
        <f t="shared" si="369"/>
        <v>43609209.077999935</v>
      </c>
      <c r="E23550" s="30" t="s">
        <v>14431</v>
      </c>
    </row>
    <row r="23551" spans="1:5">
      <c r="B23551" s="21">
        <v>-57</v>
      </c>
      <c r="D23551" s="11">
        <f t="shared" si="369"/>
        <v>43609152.077999935</v>
      </c>
      <c r="E23551" s="30" t="s">
        <v>14431</v>
      </c>
    </row>
    <row r="23552" spans="1:5">
      <c r="B23552" s="21">
        <v>-57</v>
      </c>
      <c r="D23552" s="11">
        <f t="shared" si="369"/>
        <v>43609095.077999935</v>
      </c>
      <c r="E23552" s="30" t="s">
        <v>14431</v>
      </c>
    </row>
    <row r="23553" spans="2:5">
      <c r="B23553" s="21">
        <v>-57</v>
      </c>
      <c r="D23553" s="11">
        <f t="shared" si="369"/>
        <v>43609038.077999935</v>
      </c>
      <c r="E23553" s="30" t="s">
        <v>14431</v>
      </c>
    </row>
    <row r="23554" spans="2:5">
      <c r="B23554" s="21">
        <v>-57</v>
      </c>
      <c r="D23554" s="11">
        <f t="shared" si="369"/>
        <v>43608981.077999935</v>
      </c>
      <c r="E23554" s="30" t="s">
        <v>14431</v>
      </c>
    </row>
    <row r="23555" spans="2:5">
      <c r="B23555" s="22">
        <v>-20000000</v>
      </c>
      <c r="D23555" s="11">
        <f t="shared" si="369"/>
        <v>23608981.077999935</v>
      </c>
      <c r="E23555" s="24" t="s">
        <v>47</v>
      </c>
    </row>
    <row r="23556" spans="2:5">
      <c r="B23556" s="21"/>
      <c r="C23556" s="21">
        <v>688140.31</v>
      </c>
      <c r="D23556" s="11">
        <f t="shared" si="369"/>
        <v>24297121.387999933</v>
      </c>
      <c r="E23556" s="30" t="s">
        <v>13285</v>
      </c>
    </row>
    <row r="23557" spans="2:5">
      <c r="B23557" s="21"/>
      <c r="C23557" s="21">
        <v>160172.5</v>
      </c>
      <c r="D23557" s="11">
        <f t="shared" si="369"/>
        <v>24457293.887999933</v>
      </c>
      <c r="E23557" s="30" t="s">
        <v>17573</v>
      </c>
    </row>
    <row r="23558" spans="2:5">
      <c r="B23558" s="21">
        <v>-8042.47</v>
      </c>
      <c r="C23558" s="21"/>
      <c r="D23558" s="11">
        <f t="shared" si="369"/>
        <v>24449251.417999934</v>
      </c>
      <c r="E23558" s="30">
        <v>25001451557</v>
      </c>
    </row>
    <row r="23559" spans="2:5">
      <c r="B23559" s="21">
        <v>-115874.25</v>
      </c>
      <c r="C23559" s="21"/>
      <c r="D23559" s="11">
        <f t="shared" si="369"/>
        <v>24333377.167999934</v>
      </c>
      <c r="E23559" s="30">
        <v>25001451533</v>
      </c>
    </row>
    <row r="23560" spans="2:5">
      <c r="B23560" s="21">
        <v>-203021.61</v>
      </c>
      <c r="C23560" s="21"/>
      <c r="D23560" s="11">
        <f t="shared" si="369"/>
        <v>24130355.557999935</v>
      </c>
      <c r="E23560" s="30">
        <v>25001450893</v>
      </c>
    </row>
    <row r="23561" spans="2:5">
      <c r="B23561" s="21">
        <v>-175873.42</v>
      </c>
      <c r="C23561" s="21"/>
      <c r="D23561" s="11">
        <f t="shared" si="369"/>
        <v>23954482.137999933</v>
      </c>
      <c r="E23561" s="30">
        <v>25001450900</v>
      </c>
    </row>
    <row r="23562" spans="2:5">
      <c r="B23562" s="21">
        <v>-3224.17</v>
      </c>
      <c r="C23562" s="21"/>
      <c r="D23562" s="11">
        <f t="shared" si="369"/>
        <v>23951257.967999931</v>
      </c>
      <c r="E23562" s="30" t="s">
        <v>19258</v>
      </c>
    </row>
    <row r="23563" spans="2:5">
      <c r="B23563" s="21">
        <v>-1223026</v>
      </c>
      <c r="C23563" s="21"/>
      <c r="D23563" s="11">
        <f t="shared" si="369"/>
        <v>22728231.967999931</v>
      </c>
      <c r="E23563" s="30">
        <v>25001452885</v>
      </c>
    </row>
    <row r="23564" spans="2:5">
      <c r="B23564" s="21"/>
      <c r="C23564" s="21">
        <v>7308.56</v>
      </c>
      <c r="D23564" s="11">
        <f t="shared" si="369"/>
        <v>22735540.52799993</v>
      </c>
      <c r="E23564" s="30" t="s">
        <v>19260</v>
      </c>
    </row>
    <row r="23565" spans="2:5">
      <c r="B23565" s="21"/>
      <c r="C23565" s="21">
        <v>156865.64000000001</v>
      </c>
      <c r="D23565" s="11">
        <f t="shared" si="369"/>
        <v>22892406.167999931</v>
      </c>
      <c r="E23565" s="30" t="s">
        <v>19261</v>
      </c>
    </row>
    <row r="23566" spans="2:5">
      <c r="B23566" s="21"/>
      <c r="C23566" s="21">
        <v>14938.56</v>
      </c>
      <c r="D23566" s="11">
        <f t="shared" si="369"/>
        <v>22907344.727999929</v>
      </c>
      <c r="E23566" s="30" t="s">
        <v>19259</v>
      </c>
    </row>
    <row r="23567" spans="2:5">
      <c r="B23567" s="21">
        <v>-224670.25</v>
      </c>
      <c r="C23567" s="21"/>
      <c r="D23567" s="11">
        <f t="shared" si="369"/>
        <v>22682674.477999929</v>
      </c>
      <c r="E23567" s="30">
        <v>25001452128</v>
      </c>
    </row>
    <row r="23568" spans="2:5">
      <c r="B23568" s="21">
        <v>-15146.59</v>
      </c>
      <c r="C23568" s="21"/>
      <c r="D23568" s="11">
        <f t="shared" si="369"/>
        <v>22667527.887999929</v>
      </c>
      <c r="E23568" s="30">
        <v>25001451545</v>
      </c>
    </row>
    <row r="23569" spans="1:5">
      <c r="B23569" s="21"/>
      <c r="C23569" s="21">
        <v>231995.81</v>
      </c>
      <c r="D23569" s="11">
        <f t="shared" si="369"/>
        <v>22899523.697999928</v>
      </c>
      <c r="E23569" s="30">
        <v>202687</v>
      </c>
    </row>
    <row r="23570" spans="1:5">
      <c r="B23570" s="21"/>
      <c r="C23570" s="21">
        <v>133373.95000000001</v>
      </c>
      <c r="D23570" s="11">
        <f t="shared" si="369"/>
        <v>23032897.647999927</v>
      </c>
      <c r="E23570" s="30" t="s">
        <v>19262</v>
      </c>
    </row>
    <row r="23571" spans="1:5">
      <c r="B23571" s="21"/>
      <c r="C23571" s="21">
        <v>148742.29</v>
      </c>
      <c r="D23571" s="11">
        <f t="shared" si="369"/>
        <v>23181639.937999927</v>
      </c>
      <c r="E23571" s="30">
        <v>202460</v>
      </c>
    </row>
    <row r="23572" spans="1:5">
      <c r="B23572" s="21">
        <v>-234470.74</v>
      </c>
      <c r="C23572" s="21"/>
      <c r="D23572" s="11">
        <f t="shared" si="369"/>
        <v>22947169.197999928</v>
      </c>
      <c r="E23572" s="30">
        <v>25001448872</v>
      </c>
    </row>
    <row r="23573" spans="1:5">
      <c r="B23573" s="21">
        <v>-185268.29</v>
      </c>
      <c r="C23573" s="21"/>
      <c r="D23573" s="11">
        <f t="shared" si="369"/>
        <v>22761900.907999929</v>
      </c>
      <c r="E23573" s="30">
        <v>25001450881</v>
      </c>
    </row>
    <row r="23574" spans="1:5">
      <c r="A23574" s="19">
        <v>45439</v>
      </c>
      <c r="B23574" s="21"/>
      <c r="C23574" s="21">
        <v>224273.03</v>
      </c>
      <c r="D23574" s="11">
        <f t="shared" si="369"/>
        <v>22986173.93799993</v>
      </c>
      <c r="E23574" s="30" t="s">
        <v>13285</v>
      </c>
    </row>
    <row r="23575" spans="1:5">
      <c r="A23575" s="19">
        <v>45440</v>
      </c>
      <c r="B23575" s="21">
        <v>-264682</v>
      </c>
      <c r="C23575" s="21"/>
      <c r="D23575" s="11">
        <f t="shared" si="369"/>
        <v>22721491.93799993</v>
      </c>
      <c r="E23575" s="30" t="s">
        <v>19266</v>
      </c>
    </row>
    <row r="23576" spans="1:5">
      <c r="B23576" s="21"/>
      <c r="C23576" s="21">
        <v>17307066.460000001</v>
      </c>
      <c r="D23576" s="11">
        <f t="shared" ref="D23576:D23639" si="370">D23575+B23576+C23576</f>
        <v>40028558.397999927</v>
      </c>
      <c r="E23576" s="30" t="s">
        <v>13285</v>
      </c>
    </row>
    <row r="23577" spans="1:5">
      <c r="B23577" s="21">
        <v>-7276.72</v>
      </c>
      <c r="C23577" s="21"/>
      <c r="D23577" s="11">
        <f t="shared" si="370"/>
        <v>40021281.677999929</v>
      </c>
      <c r="E23577" s="30">
        <v>25001452142</v>
      </c>
    </row>
    <row r="23578" spans="1:5">
      <c r="B23578" s="21">
        <v>-89561.2</v>
      </c>
      <c r="C23578" s="21"/>
      <c r="D23578" s="11">
        <f t="shared" si="370"/>
        <v>39931720.477999926</v>
      </c>
      <c r="E23578" s="30">
        <v>25001451969</v>
      </c>
    </row>
    <row r="23579" spans="1:5">
      <c r="A23579" s="19">
        <v>45441</v>
      </c>
      <c r="B23579" s="21">
        <v>-533627.77</v>
      </c>
      <c r="C23579" s="21"/>
      <c r="D23579" s="11">
        <f t="shared" si="370"/>
        <v>39398092.707999922</v>
      </c>
      <c r="E23579" s="30">
        <v>25001431951</v>
      </c>
    </row>
    <row r="23580" spans="1:5">
      <c r="B23580" s="21">
        <v>-246214.68</v>
      </c>
      <c r="C23580" s="21"/>
      <c r="D23580" s="11">
        <f t="shared" si="370"/>
        <v>39151878.027999923</v>
      </c>
      <c r="E23580" s="30">
        <v>25001431949</v>
      </c>
    </row>
    <row r="23581" spans="1:5">
      <c r="B23581" s="21">
        <v>-1017110.89</v>
      </c>
      <c r="D23581" s="11">
        <f t="shared" si="370"/>
        <v>38134767.137999922</v>
      </c>
      <c r="E23581" s="30">
        <v>25001429392</v>
      </c>
    </row>
    <row r="23582" spans="1:5">
      <c r="B23582" s="21">
        <v>-22154961.379999999</v>
      </c>
      <c r="D23582" s="11">
        <f t="shared" si="370"/>
        <v>15979805.757999923</v>
      </c>
      <c r="E23582" s="30">
        <v>25001416629</v>
      </c>
    </row>
    <row r="23583" spans="1:5">
      <c r="B23583" s="21">
        <v>-2767136.65</v>
      </c>
      <c r="D23583" s="11">
        <f t="shared" si="370"/>
        <v>13212669.107999923</v>
      </c>
      <c r="E23583" s="30">
        <v>25001450312</v>
      </c>
    </row>
    <row r="23584" spans="1:5">
      <c r="B23584" s="21"/>
      <c r="C23584" s="21">
        <v>223496.5</v>
      </c>
      <c r="D23584" s="11">
        <f t="shared" si="370"/>
        <v>13436165.607999923</v>
      </c>
      <c r="E23584" s="30" t="s">
        <v>15663</v>
      </c>
    </row>
    <row r="23585" spans="1:5">
      <c r="B23585" s="21"/>
      <c r="C23585" s="21">
        <v>51843.32</v>
      </c>
      <c r="D23585" s="11">
        <f t="shared" si="370"/>
        <v>13488008.927999923</v>
      </c>
      <c r="E23585" s="30" t="s">
        <v>19289</v>
      </c>
    </row>
    <row r="23586" spans="1:5">
      <c r="B23586" s="21">
        <v>-317012.87</v>
      </c>
      <c r="C23586" s="21"/>
      <c r="D23586" s="11">
        <f t="shared" si="370"/>
        <v>13170996.057999924</v>
      </c>
      <c r="E23586" s="30">
        <v>25001454346</v>
      </c>
    </row>
    <row r="23587" spans="1:5">
      <c r="B23587" s="21">
        <v>-56540.26</v>
      </c>
      <c r="C23587" s="21"/>
      <c r="D23587" s="11">
        <f t="shared" si="370"/>
        <v>13114455.797999924</v>
      </c>
      <c r="E23587" s="30">
        <v>25001454065</v>
      </c>
    </row>
    <row r="23588" spans="1:5">
      <c r="B23588" s="21">
        <v>-51972.37</v>
      </c>
      <c r="C23588" s="21"/>
      <c r="D23588" s="11">
        <f t="shared" si="370"/>
        <v>13062483.427999925</v>
      </c>
      <c r="E23588" s="30">
        <v>25001452116</v>
      </c>
    </row>
    <row r="23589" spans="1:5">
      <c r="B23589" s="21"/>
      <c r="C23589" s="21">
        <v>8014.54</v>
      </c>
      <c r="D23589" s="11">
        <f t="shared" si="370"/>
        <v>13070497.967999924</v>
      </c>
      <c r="E23589" s="30">
        <v>202607</v>
      </c>
    </row>
    <row r="23590" spans="1:5">
      <c r="B23590" s="21"/>
      <c r="C23590" s="21">
        <v>148256.95999999999</v>
      </c>
      <c r="D23590" s="11">
        <f t="shared" si="370"/>
        <v>13218754.927999925</v>
      </c>
      <c r="E23590" s="30" t="s">
        <v>19291</v>
      </c>
    </row>
    <row r="23591" spans="1:5">
      <c r="B23591" s="21"/>
      <c r="C23591" s="21">
        <v>36839.96</v>
      </c>
      <c r="D23591" s="11">
        <f t="shared" si="370"/>
        <v>13255594.887999926</v>
      </c>
      <c r="E23591" s="30" t="s">
        <v>19294</v>
      </c>
    </row>
    <row r="23592" spans="1:5">
      <c r="B23592" s="21">
        <v>-51972.37</v>
      </c>
      <c r="C23592" s="21"/>
      <c r="D23592" s="11">
        <f t="shared" si="370"/>
        <v>13203622.517999927</v>
      </c>
      <c r="E23592" s="30">
        <v>25001452116</v>
      </c>
    </row>
    <row r="23593" spans="1:5">
      <c r="B23593" s="21"/>
      <c r="C23593" s="21">
        <v>133292.19</v>
      </c>
      <c r="D23593" s="11">
        <f t="shared" si="370"/>
        <v>13336914.707999926</v>
      </c>
      <c r="E23593" s="30" t="s">
        <v>19292</v>
      </c>
    </row>
    <row r="23594" spans="1:5">
      <c r="B23594" s="21"/>
      <c r="C23594" s="21">
        <v>58510.77</v>
      </c>
      <c r="D23594" s="11">
        <f t="shared" si="370"/>
        <v>13395425.477999926</v>
      </c>
      <c r="E23594" s="30">
        <v>202708</v>
      </c>
    </row>
    <row r="23595" spans="1:5">
      <c r="B23595" s="21"/>
      <c r="C23595" s="21">
        <v>53468.32</v>
      </c>
      <c r="D23595" s="11">
        <f t="shared" si="370"/>
        <v>13448893.797999926</v>
      </c>
      <c r="E23595" s="30">
        <v>202705</v>
      </c>
    </row>
    <row r="23596" spans="1:5">
      <c r="B23596" s="21"/>
      <c r="C23596" s="21">
        <v>148459.39000000001</v>
      </c>
      <c r="D23596" s="11">
        <f t="shared" si="370"/>
        <v>13597353.187999927</v>
      </c>
      <c r="E23596" s="30" t="s">
        <v>19290</v>
      </c>
    </row>
    <row r="23597" spans="1:5">
      <c r="B23597" s="21"/>
      <c r="C23597" s="21">
        <v>22150.5</v>
      </c>
      <c r="D23597" s="11">
        <f t="shared" si="370"/>
        <v>13619503.687999927</v>
      </c>
      <c r="E23597" s="30" t="s">
        <v>19293</v>
      </c>
    </row>
    <row r="23598" spans="1:5">
      <c r="B23598" s="21"/>
      <c r="C23598" s="22">
        <v>51789.37</v>
      </c>
      <c r="D23598" s="11">
        <f t="shared" si="370"/>
        <v>13671293.057999926</v>
      </c>
      <c r="E23598" s="24" t="s">
        <v>24</v>
      </c>
    </row>
    <row r="23599" spans="1:5">
      <c r="A23599" s="19">
        <v>45442</v>
      </c>
      <c r="B23599" s="21">
        <v>-445461.45</v>
      </c>
      <c r="C23599" s="21"/>
      <c r="D23599" s="11">
        <f t="shared" si="370"/>
        <v>13225831.607999926</v>
      </c>
      <c r="E23599" s="30">
        <v>25001452130</v>
      </c>
    </row>
    <row r="23600" spans="1:5">
      <c r="B23600" s="21"/>
      <c r="C23600" s="21">
        <v>465202.91</v>
      </c>
      <c r="D23600" s="11">
        <f t="shared" si="370"/>
        <v>13691034.517999927</v>
      </c>
      <c r="E23600" s="30">
        <v>202641</v>
      </c>
    </row>
    <row r="23601" spans="1:5">
      <c r="B23601" s="21"/>
      <c r="C23601" s="21">
        <v>244768.94</v>
      </c>
      <c r="D23601" s="11">
        <f t="shared" si="370"/>
        <v>13935803.457999926</v>
      </c>
      <c r="E23601" s="30">
        <v>202559</v>
      </c>
    </row>
    <row r="23602" spans="1:5">
      <c r="A23602" s="19">
        <v>45443</v>
      </c>
      <c r="B23602" s="21">
        <v>-13412.77</v>
      </c>
      <c r="C23602" s="21"/>
      <c r="D23602" s="11">
        <f t="shared" si="370"/>
        <v>13922390.687999927</v>
      </c>
      <c r="E23602" s="30">
        <v>25001454310</v>
      </c>
    </row>
    <row r="23603" spans="1:5">
      <c r="B23603" s="21">
        <v>-5600000</v>
      </c>
      <c r="C23603" s="21"/>
      <c r="D23603" s="11">
        <f t="shared" si="370"/>
        <v>8322390.6879999265</v>
      </c>
      <c r="E23603" s="30" t="s">
        <v>19311</v>
      </c>
    </row>
    <row r="23604" spans="1:5">
      <c r="B23604" s="21"/>
      <c r="C23604" s="21">
        <v>7038.16</v>
      </c>
      <c r="D23604" s="11">
        <f t="shared" si="370"/>
        <v>8329428.8479999267</v>
      </c>
      <c r="E23604" s="30" t="s">
        <v>19312</v>
      </c>
    </row>
    <row r="23605" spans="1:5">
      <c r="B23605" s="21"/>
      <c r="C23605" s="21">
        <v>111398.01</v>
      </c>
      <c r="D23605" s="11">
        <f t="shared" si="370"/>
        <v>8440826.8579999264</v>
      </c>
      <c r="E23605" s="30">
        <v>202545</v>
      </c>
    </row>
    <row r="23606" spans="1:5">
      <c r="B23606" s="21"/>
      <c r="C23606" s="21">
        <v>7331.39</v>
      </c>
      <c r="D23606" s="11">
        <f t="shared" si="370"/>
        <v>8448158.247999927</v>
      </c>
      <c r="E23606" s="30">
        <v>202575</v>
      </c>
    </row>
    <row r="23607" spans="1:5">
      <c r="B23607" s="21"/>
      <c r="C23607" s="21">
        <v>7135.8</v>
      </c>
      <c r="D23607" s="11">
        <f t="shared" si="370"/>
        <v>8455294.0479999278</v>
      </c>
      <c r="E23607" s="30" t="s">
        <v>19313</v>
      </c>
    </row>
    <row r="23608" spans="1:5">
      <c r="B23608" s="21"/>
      <c r="C23608" s="21">
        <v>29539.77</v>
      </c>
      <c r="D23608" s="11">
        <f t="shared" si="370"/>
        <v>8484833.8179999273</v>
      </c>
      <c r="E23608" s="30" t="s">
        <v>19314</v>
      </c>
    </row>
    <row r="23609" spans="1:5">
      <c r="B23609" s="21">
        <v>-25581.919999999998</v>
      </c>
      <c r="C23609" s="21"/>
      <c r="D23609" s="11">
        <f t="shared" si="370"/>
        <v>8459251.8979999274</v>
      </c>
      <c r="E23609" s="30" t="s">
        <v>19315</v>
      </c>
    </row>
    <row r="23610" spans="1:5">
      <c r="B23610" s="21"/>
      <c r="C23610" s="21">
        <v>66462.25</v>
      </c>
      <c r="D23610" s="11">
        <f t="shared" si="370"/>
        <v>8525714.1479999274</v>
      </c>
      <c r="E23610" s="30" t="s">
        <v>19316</v>
      </c>
    </row>
    <row r="23611" spans="1:5">
      <c r="B23611" s="21"/>
      <c r="C23611" s="21">
        <v>119192.33</v>
      </c>
      <c r="D23611" s="11">
        <f t="shared" si="370"/>
        <v>8644906.4779999275</v>
      </c>
      <c r="E23611" s="30" t="s">
        <v>19317</v>
      </c>
    </row>
    <row r="23612" spans="1:5">
      <c r="B23612" s="21"/>
      <c r="C23612" s="22">
        <v>5499973</v>
      </c>
      <c r="D23612" s="11">
        <f t="shared" si="370"/>
        <v>14144879.477999927</v>
      </c>
      <c r="E23612" s="24" t="s">
        <v>19324</v>
      </c>
    </row>
    <row r="23613" spans="1:5">
      <c r="B23613" s="21"/>
      <c r="C23613" s="21">
        <v>80694.259999999995</v>
      </c>
      <c r="D23613" s="11">
        <f t="shared" si="370"/>
        <v>14225573.737999927</v>
      </c>
      <c r="E23613" s="30" t="s">
        <v>17573</v>
      </c>
    </row>
    <row r="23614" spans="1:5">
      <c r="B23614" s="21"/>
      <c r="C23614" s="21">
        <v>511212.51</v>
      </c>
      <c r="D23614" s="11">
        <f t="shared" si="370"/>
        <v>14736786.247999927</v>
      </c>
      <c r="E23614" s="30" t="s">
        <v>17573</v>
      </c>
    </row>
    <row r="23615" spans="1:5">
      <c r="B23615" s="22">
        <v>-114</v>
      </c>
      <c r="C23615" s="21"/>
      <c r="D23615" s="11">
        <f t="shared" si="370"/>
        <v>14736672.247999927</v>
      </c>
      <c r="E23615" s="24" t="s">
        <v>24</v>
      </c>
    </row>
    <row r="23616" spans="1:5">
      <c r="A23616" s="19">
        <v>45446</v>
      </c>
      <c r="B23616" s="21"/>
      <c r="C23616" s="23">
        <v>1751474</v>
      </c>
      <c r="D23616" s="11">
        <f t="shared" si="370"/>
        <v>16488146.247999927</v>
      </c>
      <c r="E23616" s="33" t="s">
        <v>19320</v>
      </c>
    </row>
    <row r="23617" spans="1:5">
      <c r="A23617" s="19">
        <v>45447</v>
      </c>
      <c r="B23617" s="21">
        <v>-151431.66</v>
      </c>
      <c r="C23617" s="21"/>
      <c r="D23617" s="11">
        <f t="shared" si="370"/>
        <v>16336714.587999927</v>
      </c>
      <c r="E23617" s="30">
        <v>25001454053</v>
      </c>
    </row>
    <row r="23618" spans="1:5">
      <c r="A23618" s="19">
        <v>45448</v>
      </c>
      <c r="B23618" s="22">
        <v>-7000000</v>
      </c>
      <c r="C23618" s="21"/>
      <c r="D23618" s="11">
        <f t="shared" si="370"/>
        <v>9336714.5879999269</v>
      </c>
      <c r="E23618" s="24" t="s">
        <v>13308</v>
      </c>
    </row>
    <row r="23619" spans="1:5">
      <c r="B23619" s="21"/>
      <c r="C23619" s="21">
        <v>190278.5</v>
      </c>
      <c r="D23619" s="11">
        <f t="shared" si="370"/>
        <v>9526993.0879999269</v>
      </c>
      <c r="E23619" s="30" t="s">
        <v>17573</v>
      </c>
    </row>
    <row r="23620" spans="1:5">
      <c r="B23620" s="21"/>
      <c r="C23620" s="21">
        <v>107257.26</v>
      </c>
      <c r="D23620" s="11">
        <f t="shared" si="370"/>
        <v>9634250.3479999267</v>
      </c>
      <c r="E23620" s="30" t="s">
        <v>13285</v>
      </c>
    </row>
    <row r="23621" spans="1:5">
      <c r="B23621" s="21">
        <v>-125913.9</v>
      </c>
      <c r="C23621" s="21"/>
      <c r="D23621" s="11">
        <f t="shared" si="370"/>
        <v>9508336.4479999263</v>
      </c>
      <c r="E23621" s="30">
        <v>25001456469</v>
      </c>
    </row>
    <row r="23622" spans="1:5">
      <c r="B23622" s="21"/>
      <c r="C23622" s="21">
        <v>237406.59</v>
      </c>
      <c r="D23622" s="11">
        <f t="shared" si="370"/>
        <v>9745743.0379999261</v>
      </c>
      <c r="E23622" s="30">
        <v>25001444143</v>
      </c>
    </row>
    <row r="23623" spans="1:5">
      <c r="B23623" s="21"/>
      <c r="C23623" s="21">
        <v>66668.08</v>
      </c>
      <c r="D23623" s="11">
        <f t="shared" si="370"/>
        <v>9812411.1179999262</v>
      </c>
      <c r="E23623" s="30">
        <v>25001444131</v>
      </c>
    </row>
    <row r="23624" spans="1:5">
      <c r="B23624" s="22">
        <v>-87</v>
      </c>
      <c r="C23624" s="21"/>
      <c r="D23624" s="11">
        <f t="shared" si="370"/>
        <v>9812324.1179999262</v>
      </c>
      <c r="E23624" s="24" t="s">
        <v>24</v>
      </c>
    </row>
    <row r="23625" spans="1:5">
      <c r="A23625" s="19">
        <v>45449</v>
      </c>
      <c r="B23625" s="21"/>
      <c r="C23625" s="21">
        <v>3634219.08</v>
      </c>
      <c r="D23625" s="11">
        <f t="shared" si="370"/>
        <v>13446543.197999926</v>
      </c>
      <c r="E23625" s="30" t="s">
        <v>13285</v>
      </c>
    </row>
    <row r="23626" spans="1:5">
      <c r="B23626" s="21"/>
      <c r="C23626" s="21">
        <v>75256.61</v>
      </c>
      <c r="D23626" s="11">
        <f t="shared" si="370"/>
        <v>13521799.807999926</v>
      </c>
      <c r="E23626" s="30" t="s">
        <v>15663</v>
      </c>
    </row>
    <row r="23627" spans="1:5">
      <c r="B23627" s="21">
        <v>-176023.37</v>
      </c>
      <c r="C23627" s="21"/>
      <c r="D23627" s="11">
        <f t="shared" si="370"/>
        <v>13345776.437999927</v>
      </c>
      <c r="E23627" s="30">
        <v>25001455850</v>
      </c>
    </row>
    <row r="23628" spans="1:5">
      <c r="B23628" s="21"/>
      <c r="C23628" s="21">
        <v>183702.42</v>
      </c>
      <c r="D23628" s="11">
        <f t="shared" si="370"/>
        <v>13529478.857999926</v>
      </c>
      <c r="E23628" s="30">
        <v>202693</v>
      </c>
    </row>
    <row r="23629" spans="1:5">
      <c r="B23629" s="21"/>
      <c r="C23629" s="21">
        <v>281709.62</v>
      </c>
      <c r="D23629" s="11">
        <f t="shared" si="370"/>
        <v>13811188.477999926</v>
      </c>
      <c r="E23629" s="30">
        <v>202728</v>
      </c>
    </row>
    <row r="23630" spans="1:5">
      <c r="B23630" s="21">
        <v>-267703.62</v>
      </c>
      <c r="C23630" s="21"/>
      <c r="D23630" s="11">
        <f t="shared" si="370"/>
        <v>13543484.857999926</v>
      </c>
      <c r="E23630" s="30">
        <v>25001456340</v>
      </c>
    </row>
    <row r="23631" spans="1:5">
      <c r="C23631" s="21">
        <v>12112.75</v>
      </c>
      <c r="D23631" s="11">
        <f t="shared" si="370"/>
        <v>13555597.607999926</v>
      </c>
      <c r="E23631" s="30">
        <v>202719</v>
      </c>
    </row>
    <row r="23632" spans="1:5">
      <c r="B23632" s="21"/>
      <c r="C23632" s="21">
        <v>123318.63</v>
      </c>
      <c r="D23632" s="11">
        <f t="shared" si="370"/>
        <v>13678916.237999927</v>
      </c>
      <c r="E23632" s="30" t="s">
        <v>19350</v>
      </c>
    </row>
    <row r="23633" spans="1:5">
      <c r="B23633" s="21">
        <v>-120626.83</v>
      </c>
      <c r="C23633" s="21"/>
      <c r="D23633" s="11">
        <f t="shared" si="370"/>
        <v>13558289.407999927</v>
      </c>
      <c r="E23633" s="30">
        <v>25001454334</v>
      </c>
    </row>
    <row r="23634" spans="1:5">
      <c r="B23634" s="21">
        <v>-11876.52</v>
      </c>
      <c r="D23634" s="11">
        <f t="shared" si="370"/>
        <v>13546412.887999928</v>
      </c>
      <c r="E23634" s="30">
        <v>25001455848</v>
      </c>
    </row>
    <row r="23635" spans="1:5">
      <c r="B23635" s="21"/>
      <c r="C23635" s="21">
        <v>194268.48</v>
      </c>
      <c r="D23635" s="11">
        <f t="shared" si="370"/>
        <v>13740681.367999928</v>
      </c>
      <c r="E23635" s="30" t="s">
        <v>17573</v>
      </c>
    </row>
    <row r="23636" spans="1:5">
      <c r="B23636" s="21"/>
      <c r="C23636" s="21">
        <v>189070.72</v>
      </c>
      <c r="D23636" s="11">
        <f t="shared" si="370"/>
        <v>13929752.087999929</v>
      </c>
      <c r="E23636" s="30" t="s">
        <v>17573</v>
      </c>
    </row>
    <row r="23637" spans="1:5">
      <c r="B23637" s="21"/>
      <c r="C23637" s="21">
        <v>361145.14</v>
      </c>
      <c r="D23637" s="11">
        <f t="shared" si="370"/>
        <v>14290897.227999929</v>
      </c>
      <c r="E23637" s="30" t="s">
        <v>17573</v>
      </c>
    </row>
    <row r="23638" spans="1:5">
      <c r="B23638" s="21">
        <v>-560</v>
      </c>
      <c r="C23638" s="21"/>
      <c r="D23638" s="11">
        <f t="shared" si="370"/>
        <v>14290337.227999929</v>
      </c>
      <c r="E23638" s="30">
        <v>25001454841</v>
      </c>
    </row>
    <row r="23639" spans="1:5">
      <c r="A23639" s="19">
        <v>45450</v>
      </c>
      <c r="B23639" s="21">
        <v>-296659.45</v>
      </c>
      <c r="C23639" s="21"/>
      <c r="D23639" s="11">
        <f t="shared" si="370"/>
        <v>13993677.77799993</v>
      </c>
      <c r="E23639" s="30">
        <v>25001456471</v>
      </c>
    </row>
    <row r="23640" spans="1:5">
      <c r="B23640" s="21"/>
      <c r="C23640" s="21">
        <v>67874.539999999994</v>
      </c>
      <c r="D23640" s="11">
        <f t="shared" ref="D23640:D23703" si="371">D23639+B23640+C23640</f>
        <v>14061552.317999929</v>
      </c>
      <c r="E23640" s="30" t="s">
        <v>17573</v>
      </c>
    </row>
    <row r="23641" spans="1:5">
      <c r="A23641" s="19">
        <v>45453</v>
      </c>
      <c r="B23641" s="21">
        <v>-35447.440000000002</v>
      </c>
      <c r="C23641" s="21"/>
      <c r="D23641" s="11">
        <f t="shared" si="371"/>
        <v>14026104.87799993</v>
      </c>
      <c r="E23641" s="30">
        <v>25001456338</v>
      </c>
    </row>
    <row r="23642" spans="1:5">
      <c r="B23642" s="21">
        <v>-58255.27</v>
      </c>
      <c r="C23642" s="21"/>
      <c r="D23642" s="11">
        <f t="shared" si="371"/>
        <v>13967849.60799993</v>
      </c>
      <c r="E23642" s="30">
        <v>25001456433</v>
      </c>
    </row>
    <row r="23643" spans="1:5">
      <c r="B23643" s="21">
        <v>-28146.46</v>
      </c>
      <c r="C23643" s="21"/>
      <c r="D23643" s="11">
        <f t="shared" si="371"/>
        <v>13939703.147999929</v>
      </c>
      <c r="E23643" s="30">
        <v>25001456421</v>
      </c>
    </row>
    <row r="23644" spans="1:5">
      <c r="B23644" s="21">
        <v>-29862.99</v>
      </c>
      <c r="C23644" s="21"/>
      <c r="D23644" s="11">
        <f t="shared" si="371"/>
        <v>13909840.157999929</v>
      </c>
      <c r="E23644" s="30">
        <v>25001456419</v>
      </c>
    </row>
    <row r="23645" spans="1:5">
      <c r="B23645" s="21">
        <v>-197365.34</v>
      </c>
      <c r="C23645" s="21"/>
      <c r="D23645" s="11">
        <f t="shared" si="371"/>
        <v>13712474.817999929</v>
      </c>
      <c r="E23645" s="30">
        <v>25001457892</v>
      </c>
    </row>
    <row r="23646" spans="1:5">
      <c r="B23646" s="21">
        <v>-3440125.51</v>
      </c>
      <c r="C23646" s="21"/>
      <c r="D23646" s="11">
        <f t="shared" si="371"/>
        <v>10272349.307999929</v>
      </c>
      <c r="E23646" s="30">
        <v>25001432665</v>
      </c>
    </row>
    <row r="23647" spans="1:5">
      <c r="B23647" s="21">
        <v>-1881.97</v>
      </c>
      <c r="C23647" s="21"/>
      <c r="D23647" s="11">
        <f t="shared" si="371"/>
        <v>10270467.337999929</v>
      </c>
      <c r="E23647" s="30">
        <v>25001457559</v>
      </c>
    </row>
    <row r="23648" spans="1:5">
      <c r="B23648" s="21"/>
      <c r="C23648" s="21">
        <v>61112.42</v>
      </c>
      <c r="D23648" s="11">
        <f t="shared" si="371"/>
        <v>10331579.757999929</v>
      </c>
      <c r="E23648" s="30">
        <v>202745</v>
      </c>
    </row>
    <row r="23649" spans="1:5">
      <c r="B23649" s="21"/>
      <c r="C23649" s="21">
        <v>28968.68</v>
      </c>
      <c r="D23649" s="11">
        <f t="shared" si="371"/>
        <v>10360548.437999928</v>
      </c>
      <c r="E23649" s="30">
        <v>202724</v>
      </c>
    </row>
    <row r="23650" spans="1:5">
      <c r="B23650" s="21"/>
      <c r="C23650" s="22">
        <v>631287.04000000004</v>
      </c>
      <c r="D23650" s="11">
        <f t="shared" si="371"/>
        <v>10991835.477999929</v>
      </c>
      <c r="E23650" s="24" t="s">
        <v>19369</v>
      </c>
    </row>
    <row r="23651" spans="1:5">
      <c r="A23651" s="19">
        <v>45454</v>
      </c>
      <c r="B23651" s="21"/>
      <c r="C23651" s="21">
        <v>13662.71</v>
      </c>
      <c r="D23651" s="11">
        <f t="shared" si="371"/>
        <v>11005498.18799993</v>
      </c>
      <c r="E23651" s="30" t="s">
        <v>19382</v>
      </c>
    </row>
    <row r="23652" spans="1:5">
      <c r="B23652" s="21">
        <v>-13736.16</v>
      </c>
      <c r="C23652" s="21"/>
      <c r="D23652" s="11">
        <f t="shared" si="371"/>
        <v>10991762.02799993</v>
      </c>
      <c r="E23652" s="30">
        <v>25001457935</v>
      </c>
    </row>
    <row r="23653" spans="1:5">
      <c r="B23653" s="21"/>
      <c r="C23653" s="21">
        <v>207636.06</v>
      </c>
      <c r="D23653" s="11">
        <f t="shared" si="371"/>
        <v>11199398.087999931</v>
      </c>
      <c r="E23653" s="30">
        <v>25001457866</v>
      </c>
    </row>
    <row r="23654" spans="1:5">
      <c r="B23654" s="21">
        <v>-93215.47</v>
      </c>
      <c r="C23654" s="21"/>
      <c r="D23654" s="11">
        <f t="shared" si="371"/>
        <v>11106182.61799993</v>
      </c>
      <c r="E23654" s="30">
        <v>25001458663</v>
      </c>
    </row>
    <row r="23655" spans="1:5">
      <c r="A23655" s="19">
        <v>45455</v>
      </c>
      <c r="B23655" s="21"/>
      <c r="C23655" s="21">
        <v>29543.31</v>
      </c>
      <c r="D23655" s="11">
        <f t="shared" si="371"/>
        <v>11135725.92799993</v>
      </c>
      <c r="E23655" s="30">
        <v>202738</v>
      </c>
    </row>
    <row r="23656" spans="1:5">
      <c r="B23656" s="21">
        <v>-28698.75</v>
      </c>
      <c r="C23656" s="21"/>
      <c r="D23656" s="11">
        <f t="shared" si="371"/>
        <v>11107027.17799993</v>
      </c>
      <c r="E23656" s="30">
        <v>25001456457</v>
      </c>
    </row>
    <row r="23657" spans="1:5">
      <c r="B23657" s="21"/>
      <c r="C23657" s="21">
        <v>52060.07</v>
      </c>
      <c r="D23657" s="11">
        <f t="shared" si="371"/>
        <v>11159087.247999931</v>
      </c>
      <c r="E23657" s="30">
        <v>202737</v>
      </c>
    </row>
    <row r="23658" spans="1:5">
      <c r="B23658" s="21">
        <v>-49787.27</v>
      </c>
      <c r="C23658" s="21"/>
      <c r="D23658" s="11">
        <f t="shared" si="371"/>
        <v>11109299.977999931</v>
      </c>
      <c r="E23658" s="30">
        <v>25001456445</v>
      </c>
    </row>
    <row r="23659" spans="1:5">
      <c r="B23659" s="21"/>
      <c r="C23659" s="21">
        <v>275041.5</v>
      </c>
      <c r="D23659" s="11">
        <f t="shared" si="371"/>
        <v>11384341.477999931</v>
      </c>
      <c r="E23659" s="30" t="s">
        <v>17573</v>
      </c>
    </row>
    <row r="23660" spans="1:5">
      <c r="B23660" s="21"/>
      <c r="C23660" s="21">
        <v>256237.92</v>
      </c>
      <c r="D23660" s="11">
        <f t="shared" si="371"/>
        <v>11640579.397999931</v>
      </c>
      <c r="E23660" s="30" t="s">
        <v>17573</v>
      </c>
    </row>
    <row r="23661" spans="1:5">
      <c r="A23661" s="19">
        <v>45456</v>
      </c>
      <c r="B23661" s="21"/>
      <c r="C23661" s="22">
        <v>11700000</v>
      </c>
      <c r="D23661" s="11">
        <f t="shared" si="371"/>
        <v>23340579.397999931</v>
      </c>
      <c r="E23661" s="24" t="s">
        <v>3633</v>
      </c>
    </row>
    <row r="23662" spans="1:5">
      <c r="B23662" s="21">
        <v>-800000</v>
      </c>
      <c r="C23662" s="21"/>
      <c r="D23662" s="11">
        <f t="shared" si="371"/>
        <v>22540579.397999931</v>
      </c>
      <c r="E23662" s="30" t="s">
        <v>19387</v>
      </c>
    </row>
    <row r="23663" spans="1:5">
      <c r="B23663" s="21">
        <v>-5778</v>
      </c>
      <c r="C23663" s="21"/>
      <c r="D23663" s="11">
        <f t="shared" si="371"/>
        <v>22534801.397999931</v>
      </c>
      <c r="E23663" s="30" t="s">
        <v>19388</v>
      </c>
    </row>
    <row r="23664" spans="1:5">
      <c r="B23664" s="21">
        <v>-124984.2</v>
      </c>
      <c r="C23664" s="21"/>
      <c r="D23664" s="11">
        <f t="shared" si="371"/>
        <v>22409817.197999932</v>
      </c>
      <c r="E23664" s="30" t="s">
        <v>19391</v>
      </c>
    </row>
    <row r="23665" spans="1:5">
      <c r="B23665" s="21"/>
      <c r="C23665" s="21">
        <v>219201.32</v>
      </c>
      <c r="D23665" s="11">
        <f t="shared" si="371"/>
        <v>22629018.517999932</v>
      </c>
      <c r="E23665" s="30" t="s">
        <v>15663</v>
      </c>
    </row>
    <row r="23666" spans="1:5">
      <c r="B23666" s="21">
        <v>-13003.69</v>
      </c>
      <c r="C23666" s="21"/>
      <c r="D23666" s="11">
        <f t="shared" si="371"/>
        <v>22616014.827999931</v>
      </c>
      <c r="E23666" s="30">
        <v>25001454358</v>
      </c>
    </row>
    <row r="23667" spans="1:5">
      <c r="A23667" s="19">
        <v>45457</v>
      </c>
      <c r="B23667" s="21"/>
      <c r="C23667" s="21">
        <v>269559.65000000002</v>
      </c>
      <c r="D23667" s="11">
        <f t="shared" si="371"/>
        <v>22885574.477999929</v>
      </c>
      <c r="E23667" s="30" t="s">
        <v>17573</v>
      </c>
    </row>
    <row r="23668" spans="1:5">
      <c r="B23668" s="21"/>
      <c r="C23668" s="21">
        <v>1547107.98</v>
      </c>
      <c r="D23668" s="11">
        <f t="shared" si="371"/>
        <v>24432682.45799993</v>
      </c>
      <c r="E23668" s="30" t="s">
        <v>19409</v>
      </c>
    </row>
    <row r="23669" spans="1:5">
      <c r="B23669" s="21"/>
      <c r="C23669" s="21">
        <v>104914.23</v>
      </c>
      <c r="D23669" s="11">
        <f t="shared" si="371"/>
        <v>24537596.68799993</v>
      </c>
      <c r="E23669" s="30" t="s">
        <v>17573</v>
      </c>
    </row>
    <row r="23670" spans="1:5">
      <c r="B23670" s="21">
        <v>-1502427.47</v>
      </c>
      <c r="C23670" s="21"/>
      <c r="D23670" s="11">
        <f t="shared" si="371"/>
        <v>23035169.217999931</v>
      </c>
      <c r="E23670" s="30">
        <v>25001459727</v>
      </c>
    </row>
    <row r="23671" spans="1:5">
      <c r="B23671" s="21">
        <v>-5000</v>
      </c>
      <c r="C23671" s="21"/>
      <c r="D23671" s="11">
        <f t="shared" si="371"/>
        <v>23030169.217999931</v>
      </c>
      <c r="E23671" s="30" t="s">
        <v>19410</v>
      </c>
    </row>
    <row r="23672" spans="1:5">
      <c r="B23672" s="21">
        <v>-124898.75</v>
      </c>
      <c r="C23672" s="21"/>
      <c r="D23672" s="11">
        <f t="shared" si="371"/>
        <v>22905270.467999931</v>
      </c>
      <c r="E23672" s="30" t="s">
        <v>19411</v>
      </c>
    </row>
    <row r="23673" spans="1:5">
      <c r="B23673" s="21">
        <v>-88210.51</v>
      </c>
      <c r="C23673" s="21"/>
      <c r="D23673" s="11">
        <f t="shared" si="371"/>
        <v>22817059.95799993</v>
      </c>
      <c r="E23673" s="30" t="s">
        <v>19412</v>
      </c>
    </row>
    <row r="23674" spans="1:5">
      <c r="B23674" s="22">
        <v>-10215327.77</v>
      </c>
      <c r="C23674" s="21"/>
      <c r="D23674" s="11">
        <f t="shared" si="371"/>
        <v>12601732.18799993</v>
      </c>
      <c r="E23674" s="24" t="s">
        <v>19034</v>
      </c>
    </row>
    <row r="23675" spans="1:5">
      <c r="A23675" s="19">
        <v>45461</v>
      </c>
      <c r="B23675" s="21"/>
      <c r="C23675" s="22">
        <v>554910.42000000004</v>
      </c>
      <c r="D23675" s="11">
        <f t="shared" si="371"/>
        <v>13156642.60799993</v>
      </c>
      <c r="E23675" s="24" t="s">
        <v>19369</v>
      </c>
    </row>
    <row r="23676" spans="1:5">
      <c r="B23676" s="21"/>
      <c r="C23676" s="21">
        <v>23149.86</v>
      </c>
      <c r="D23676" s="11">
        <f t="shared" si="371"/>
        <v>13179792.46799993</v>
      </c>
      <c r="E23676" s="30" t="s">
        <v>17573</v>
      </c>
    </row>
    <row r="23677" spans="1:5">
      <c r="B23677" s="21">
        <v>-99763.44</v>
      </c>
      <c r="C23677" s="21"/>
      <c r="D23677" s="11">
        <f t="shared" si="371"/>
        <v>13080029.02799993</v>
      </c>
      <c r="E23677" s="30">
        <v>25001455836</v>
      </c>
    </row>
    <row r="23678" spans="1:5">
      <c r="B23678" s="21"/>
      <c r="C23678" s="21">
        <v>12878.66</v>
      </c>
      <c r="D23678" s="11">
        <f t="shared" si="371"/>
        <v>13092907.68799993</v>
      </c>
      <c r="E23678" s="30" t="s">
        <v>17573</v>
      </c>
    </row>
    <row r="23679" spans="1:5">
      <c r="B23679" s="21">
        <v>-530</v>
      </c>
      <c r="C23679" s="21"/>
      <c r="D23679" s="11">
        <f t="shared" si="371"/>
        <v>13092377.68799993</v>
      </c>
      <c r="E23679" s="30">
        <v>25001461174</v>
      </c>
    </row>
    <row r="23680" spans="1:5">
      <c r="A23680" s="19">
        <v>45462</v>
      </c>
      <c r="B23680" s="21"/>
      <c r="C23680" s="21">
        <v>167275.70000000001</v>
      </c>
      <c r="D23680" s="11">
        <f t="shared" si="371"/>
        <v>13259653.387999929</v>
      </c>
      <c r="E23680" s="30">
        <v>202736</v>
      </c>
    </row>
    <row r="23681" spans="1:5">
      <c r="B23681" s="21">
        <v>-165559.9</v>
      </c>
      <c r="C23681" s="21"/>
      <c r="D23681" s="11">
        <f t="shared" si="371"/>
        <v>13094093.487999929</v>
      </c>
      <c r="E23681" s="30">
        <v>25001458651</v>
      </c>
    </row>
    <row r="23682" spans="1:5">
      <c r="B23682" s="21">
        <v>-108988.43</v>
      </c>
      <c r="C23682" s="21"/>
      <c r="D23682" s="11">
        <f>D23681+B23682+C23682</f>
        <v>12985105.057999929</v>
      </c>
      <c r="E23682" s="30">
        <v>25001460408</v>
      </c>
    </row>
    <row r="23683" spans="1:5">
      <c r="B23683" s="22">
        <v>-228</v>
      </c>
      <c r="C23683" s="21"/>
      <c r="D23683" s="11">
        <f t="shared" si="371"/>
        <v>12984877.057999929</v>
      </c>
      <c r="E23683" s="24" t="s">
        <v>24</v>
      </c>
    </row>
    <row r="23684" spans="1:5">
      <c r="A23684" s="19">
        <v>45463</v>
      </c>
      <c r="B23684" s="21"/>
      <c r="C23684" s="21">
        <v>8778636.4000000004</v>
      </c>
      <c r="D23684" s="11">
        <f t="shared" si="371"/>
        <v>21763513.45799993</v>
      </c>
      <c r="E23684" s="30" t="s">
        <v>13285</v>
      </c>
    </row>
    <row r="23685" spans="1:5">
      <c r="B23685" s="21">
        <v>-8178481.5800000001</v>
      </c>
      <c r="C23685" s="21"/>
      <c r="D23685" s="11">
        <f t="shared" si="371"/>
        <v>13585031.87799993</v>
      </c>
      <c r="E23685" s="30">
        <v>25001430859</v>
      </c>
    </row>
    <row r="23686" spans="1:5">
      <c r="A23686" s="19">
        <v>45464</v>
      </c>
      <c r="B23686" s="21">
        <v>-5500000</v>
      </c>
      <c r="C23686" s="21"/>
      <c r="D23686" s="11">
        <f t="shared" si="371"/>
        <v>8085031.8779999297</v>
      </c>
      <c r="E23686" s="30" t="s">
        <v>19430</v>
      </c>
    </row>
    <row r="23687" spans="1:5">
      <c r="B23687" s="21">
        <v>-57</v>
      </c>
      <c r="C23687" s="21"/>
      <c r="D23687" s="11">
        <f t="shared" si="371"/>
        <v>8084974.8779999297</v>
      </c>
      <c r="E23687" s="30" t="s">
        <v>14431</v>
      </c>
    </row>
    <row r="23688" spans="1:5">
      <c r="B23688" s="21"/>
      <c r="C23688" s="21">
        <v>226477.37</v>
      </c>
      <c r="D23688" s="11">
        <f t="shared" si="371"/>
        <v>8311452.2479999298</v>
      </c>
      <c r="E23688" s="30" t="s">
        <v>15663</v>
      </c>
    </row>
    <row r="23689" spans="1:5">
      <c r="B23689" s="21"/>
      <c r="C23689" s="21">
        <v>229368.16</v>
      </c>
      <c r="D23689" s="11">
        <f t="shared" si="371"/>
        <v>8540820.407999929</v>
      </c>
      <c r="E23689" s="30" t="s">
        <v>17573</v>
      </c>
    </row>
    <row r="23690" spans="1:5">
      <c r="B23690" s="21"/>
      <c r="C23690" s="21">
        <v>269636.96000000002</v>
      </c>
      <c r="D23690" s="11">
        <f t="shared" si="371"/>
        <v>8810457.3679999299</v>
      </c>
      <c r="E23690" s="30" t="s">
        <v>17573</v>
      </c>
    </row>
    <row r="23691" spans="1:5">
      <c r="B23691" s="21"/>
      <c r="C23691" s="21">
        <v>486628.71</v>
      </c>
      <c r="D23691" s="11">
        <f t="shared" si="371"/>
        <v>9297086.0779999308</v>
      </c>
      <c r="E23691" s="30" t="s">
        <v>17573</v>
      </c>
    </row>
    <row r="23692" spans="1:5">
      <c r="B23692" s="21"/>
      <c r="C23692" s="22">
        <v>3999995</v>
      </c>
      <c r="D23692" s="11">
        <f t="shared" si="371"/>
        <v>13297081.077999931</v>
      </c>
      <c r="E23692" s="24" t="s">
        <v>19152</v>
      </c>
    </row>
    <row r="23693" spans="1:5">
      <c r="B23693" s="21"/>
      <c r="C23693" s="21">
        <v>147610</v>
      </c>
      <c r="D23693" s="11">
        <f t="shared" si="371"/>
        <v>13444691.077999931</v>
      </c>
      <c r="E23693" s="30" t="s">
        <v>17573</v>
      </c>
    </row>
    <row r="23694" spans="1:5">
      <c r="B23694" s="21"/>
      <c r="C23694" s="21">
        <v>557985.26</v>
      </c>
      <c r="D23694" s="11">
        <f t="shared" si="371"/>
        <v>14002676.337999931</v>
      </c>
      <c r="E23694" s="30" t="s">
        <v>17573</v>
      </c>
    </row>
    <row r="23695" spans="1:5">
      <c r="B23695" s="21"/>
      <c r="C23695" s="23">
        <v>30076329.25</v>
      </c>
      <c r="D23695" s="11">
        <f t="shared" si="371"/>
        <v>44079005.587999932</v>
      </c>
      <c r="E23695" s="33" t="s">
        <v>19435</v>
      </c>
    </row>
    <row r="23696" spans="1:5">
      <c r="B23696" s="21"/>
      <c r="C23696" s="21">
        <v>135482.51999999999</v>
      </c>
      <c r="D23696" s="11">
        <f t="shared" si="371"/>
        <v>44214488.107999936</v>
      </c>
      <c r="E23696" s="30">
        <v>202814</v>
      </c>
    </row>
    <row r="23697" spans="2:5">
      <c r="B23697" s="21"/>
      <c r="C23697" s="21">
        <v>109782.79</v>
      </c>
      <c r="D23697" s="11">
        <f t="shared" si="371"/>
        <v>44324270.897999935</v>
      </c>
      <c r="E23697" s="30">
        <v>202739</v>
      </c>
    </row>
    <row r="23698" spans="2:5">
      <c r="B23698" s="21"/>
      <c r="C23698" s="21">
        <v>96971.75</v>
      </c>
      <c r="D23698" s="11">
        <f t="shared" si="371"/>
        <v>44421242.647999935</v>
      </c>
      <c r="E23698" s="30">
        <v>202770</v>
      </c>
    </row>
    <row r="23699" spans="2:5">
      <c r="B23699" s="21"/>
      <c r="C23699" s="21">
        <v>63527.6</v>
      </c>
      <c r="D23699" s="11">
        <f t="shared" si="371"/>
        <v>44484770.247999936</v>
      </c>
      <c r="E23699" s="30">
        <v>202813</v>
      </c>
    </row>
    <row r="23700" spans="2:5">
      <c r="B23700" s="21"/>
      <c r="C23700" s="21">
        <v>12824.2</v>
      </c>
      <c r="D23700" s="11">
        <f t="shared" si="371"/>
        <v>44497594.447999939</v>
      </c>
      <c r="E23700" s="30">
        <v>202715</v>
      </c>
    </row>
    <row r="23701" spans="2:5">
      <c r="C23701" s="21">
        <v>7317.12</v>
      </c>
      <c r="D23701" s="11">
        <f t="shared" si="371"/>
        <v>44504911.567999937</v>
      </c>
      <c r="E23701" s="30" t="s">
        <v>19436</v>
      </c>
    </row>
    <row r="23702" spans="2:5">
      <c r="C23702" s="21">
        <v>39120.14</v>
      </c>
      <c r="D23702" s="11">
        <f t="shared" si="371"/>
        <v>44544031.707999937</v>
      </c>
      <c r="E23702" s="30" t="s">
        <v>19437</v>
      </c>
    </row>
    <row r="23703" spans="2:5">
      <c r="C23703" s="21">
        <v>19308.150000000001</v>
      </c>
      <c r="D23703" s="11">
        <f t="shared" si="371"/>
        <v>44563339.857999936</v>
      </c>
      <c r="E23703" s="30">
        <v>202817</v>
      </c>
    </row>
    <row r="23704" spans="2:5">
      <c r="C23704" s="21">
        <v>72099.86</v>
      </c>
      <c r="D23704" s="11">
        <f t="shared" ref="D23704:D23767" si="372">D23703+B23704+C23704</f>
        <v>44635439.717999935</v>
      </c>
      <c r="E23704" s="30" t="s">
        <v>19438</v>
      </c>
    </row>
    <row r="23705" spans="2:5">
      <c r="C23705" s="21">
        <v>219842.39</v>
      </c>
      <c r="D23705" s="11">
        <f t="shared" si="372"/>
        <v>44855282.107999936</v>
      </c>
      <c r="E23705" s="30">
        <v>202789</v>
      </c>
    </row>
    <row r="23706" spans="2:5">
      <c r="C23706" s="21">
        <v>94856.71</v>
      </c>
      <c r="D23706" s="11">
        <f t="shared" si="372"/>
        <v>44950138.817999937</v>
      </c>
      <c r="E23706" s="30" t="s">
        <v>19439</v>
      </c>
    </row>
    <row r="23707" spans="2:5">
      <c r="C23707" s="21">
        <v>248540.36</v>
      </c>
      <c r="D23707" s="11">
        <f t="shared" si="372"/>
        <v>45198679.177999936</v>
      </c>
      <c r="E23707" s="30">
        <v>46962</v>
      </c>
    </row>
    <row r="23708" spans="2:5">
      <c r="B23708" s="21"/>
      <c r="C23708" s="21">
        <v>12989.69</v>
      </c>
      <c r="D23708" s="11">
        <f t="shared" si="372"/>
        <v>45211668.867999934</v>
      </c>
      <c r="E23708" s="30" t="s">
        <v>19440</v>
      </c>
    </row>
    <row r="23709" spans="2:5">
      <c r="B23709" s="21">
        <v>-57850.5</v>
      </c>
      <c r="C23709" s="21"/>
      <c r="D23709" s="11">
        <f t="shared" si="372"/>
        <v>45153818.367999934</v>
      </c>
      <c r="E23709" s="30">
        <v>25001461679</v>
      </c>
    </row>
    <row r="23710" spans="2:5">
      <c r="B23710" s="21">
        <v>-88147.3</v>
      </c>
      <c r="C23710" s="21"/>
      <c r="D23710" s="11">
        <f t="shared" si="372"/>
        <v>45065671.067999937</v>
      </c>
      <c r="E23710" s="30">
        <v>25001459141</v>
      </c>
    </row>
    <row r="23711" spans="2:5">
      <c r="B23711" s="21">
        <v>-122075.27</v>
      </c>
      <c r="C23711" s="21"/>
      <c r="D23711" s="11">
        <f t="shared" si="372"/>
        <v>44943595.797999933</v>
      </c>
      <c r="E23711" s="30">
        <v>25001461617</v>
      </c>
    </row>
    <row r="23712" spans="2:5">
      <c r="B23712" s="21">
        <v>-199542.04</v>
      </c>
      <c r="C23712" s="21"/>
      <c r="D23712" s="11">
        <f t="shared" si="372"/>
        <v>44744053.757999934</v>
      </c>
      <c r="E23712" s="30">
        <v>25001459153</v>
      </c>
    </row>
    <row r="23713" spans="1:5">
      <c r="B23713" s="21">
        <v>-68594.740000000005</v>
      </c>
      <c r="C23713" s="21"/>
      <c r="D23713" s="11">
        <f t="shared" si="372"/>
        <v>44675459.017999932</v>
      </c>
      <c r="E23713" s="30">
        <v>25001461748</v>
      </c>
    </row>
    <row r="23714" spans="1:5">
      <c r="B23714" s="21">
        <v>-11940.87</v>
      </c>
      <c r="C23714" s="21"/>
      <c r="D23714" s="11">
        <f t="shared" si="372"/>
        <v>44663518.147999935</v>
      </c>
      <c r="E23714" s="30">
        <v>25001454322</v>
      </c>
    </row>
    <row r="23715" spans="1:5">
      <c r="B23715" s="21">
        <v>-17811.79</v>
      </c>
      <c r="C23715" s="21"/>
      <c r="D23715" s="11">
        <f t="shared" si="372"/>
        <v>44645706.357999936</v>
      </c>
      <c r="E23715" s="30">
        <v>25001461605</v>
      </c>
    </row>
    <row r="23716" spans="1:5">
      <c r="B23716" s="21">
        <v>-37339.800000000003</v>
      </c>
      <c r="C23716" s="21"/>
      <c r="D23716" s="11">
        <f t="shared" si="372"/>
        <v>44608366.557999939</v>
      </c>
      <c r="E23716" s="30">
        <v>25001461750</v>
      </c>
    </row>
    <row r="23717" spans="1:5">
      <c r="B23717" s="21">
        <v>-12605.05</v>
      </c>
      <c r="C23717" s="21"/>
      <c r="D23717" s="11">
        <f t="shared" si="372"/>
        <v>44595761.507999942</v>
      </c>
      <c r="E23717" s="30">
        <v>25001461150</v>
      </c>
    </row>
    <row r="23718" spans="1:5">
      <c r="A23718" s="19">
        <v>45467</v>
      </c>
      <c r="B23718" s="22">
        <v>-4000000</v>
      </c>
      <c r="C23718" s="21"/>
      <c r="D23718" s="11">
        <f t="shared" si="372"/>
        <v>40595761.507999942</v>
      </c>
      <c r="E23718" s="24" t="s">
        <v>19447</v>
      </c>
    </row>
    <row r="23719" spans="1:5">
      <c r="B23719" s="21">
        <v>-28420153.420000002</v>
      </c>
      <c r="C23719" s="21"/>
      <c r="D23719" s="11">
        <f t="shared" si="372"/>
        <v>12175608.08799994</v>
      </c>
      <c r="E23719" s="30">
        <v>25001438550</v>
      </c>
    </row>
    <row r="23720" spans="1:5">
      <c r="B23720" s="21">
        <v>-64221.68</v>
      </c>
      <c r="C23720" s="21"/>
      <c r="D23720" s="11">
        <f t="shared" si="372"/>
        <v>12111386.40799994</v>
      </c>
      <c r="E23720" s="30">
        <v>25001461681</v>
      </c>
    </row>
    <row r="23721" spans="1:5">
      <c r="B23721" s="21">
        <v>-2705949.4</v>
      </c>
      <c r="C23721" s="21"/>
      <c r="D23721" s="11">
        <f t="shared" si="372"/>
        <v>9405437.0079999398</v>
      </c>
      <c r="E23721" s="30">
        <v>25001430859</v>
      </c>
    </row>
    <row r="23722" spans="1:5">
      <c r="B23722" s="21"/>
      <c r="C23722" s="21">
        <v>80095.899999999994</v>
      </c>
      <c r="D23722" s="11">
        <f t="shared" si="372"/>
        <v>9485532.9079999402</v>
      </c>
      <c r="E23722" s="30" t="s">
        <v>17573</v>
      </c>
    </row>
    <row r="23723" spans="1:5">
      <c r="B23723" s="21">
        <v>-243025.11</v>
      </c>
      <c r="C23723" s="21"/>
      <c r="D23723" s="11">
        <f t="shared" si="372"/>
        <v>9242507.7979999408</v>
      </c>
      <c r="E23723" s="30">
        <v>25001462690</v>
      </c>
    </row>
    <row r="23724" spans="1:5">
      <c r="B23724" s="21">
        <v>-556</v>
      </c>
      <c r="C23724" s="21"/>
      <c r="D23724" s="11">
        <f t="shared" si="372"/>
        <v>9241951.7979999408</v>
      </c>
      <c r="E23724" s="30">
        <v>25001462090</v>
      </c>
    </row>
    <row r="23725" spans="1:5">
      <c r="A23725" s="19">
        <v>45468</v>
      </c>
      <c r="B23725" s="21"/>
      <c r="C23725" s="21">
        <v>19719246.420000002</v>
      </c>
      <c r="D23725" s="11">
        <f t="shared" si="372"/>
        <v>28961198.217999943</v>
      </c>
      <c r="E23725" s="30" t="s">
        <v>3293</v>
      </c>
    </row>
    <row r="23726" spans="1:5">
      <c r="B23726" s="21">
        <v>-20000</v>
      </c>
      <c r="C23726" s="21"/>
      <c r="D23726" s="11">
        <f t="shared" si="372"/>
        <v>28941198.217999943</v>
      </c>
      <c r="E23726" s="30" t="s">
        <v>19449</v>
      </c>
    </row>
    <row r="23727" spans="1:5">
      <c r="B23727" s="21">
        <v>-10000</v>
      </c>
      <c r="C23727" s="21"/>
      <c r="D23727" s="11">
        <f t="shared" si="372"/>
        <v>28931198.217999943</v>
      </c>
      <c r="E23727" s="30" t="s">
        <v>19450</v>
      </c>
    </row>
    <row r="23728" spans="1:5">
      <c r="B23728" s="21">
        <v>-90664.29</v>
      </c>
      <c r="C23728" s="21"/>
      <c r="D23728" s="11">
        <f t="shared" si="372"/>
        <v>28840533.927999943</v>
      </c>
      <c r="E23728" s="30">
        <v>25001463297</v>
      </c>
    </row>
    <row r="23729" spans="1:5">
      <c r="A23729" s="19">
        <v>45469</v>
      </c>
      <c r="B23729" s="22">
        <v>-19500000</v>
      </c>
      <c r="C23729" s="21"/>
      <c r="D23729" s="11">
        <f t="shared" si="372"/>
        <v>9340533.9279999435</v>
      </c>
      <c r="E23729" s="24" t="s">
        <v>16851</v>
      </c>
    </row>
    <row r="23730" spans="1:5">
      <c r="B23730" s="21"/>
      <c r="C23730" s="21">
        <v>16616973</v>
      </c>
      <c r="D23730" s="11">
        <f t="shared" si="372"/>
        <v>25957506.927999943</v>
      </c>
      <c r="E23730" s="30" t="s">
        <v>17242</v>
      </c>
    </row>
    <row r="23731" spans="1:5">
      <c r="B23731" s="21"/>
      <c r="C23731" s="22">
        <v>8000000</v>
      </c>
      <c r="D23731" s="11">
        <f t="shared" si="372"/>
        <v>33957506.927999943</v>
      </c>
      <c r="E23731" s="14" t="s">
        <v>54</v>
      </c>
    </row>
    <row r="23732" spans="1:5">
      <c r="B23732" s="21">
        <v>-256061.37</v>
      </c>
      <c r="C23732" s="21"/>
      <c r="D23732" s="11">
        <f t="shared" si="372"/>
        <v>33701445.557999946</v>
      </c>
      <c r="E23732" s="30">
        <v>25001462688</v>
      </c>
    </row>
    <row r="23733" spans="1:5">
      <c r="B23733" s="22">
        <v>-3727.95</v>
      </c>
      <c r="C23733" s="21"/>
      <c r="D23733" s="11">
        <f t="shared" si="372"/>
        <v>33697717.607999943</v>
      </c>
      <c r="E23733" s="24" t="s">
        <v>24</v>
      </c>
    </row>
    <row r="23734" spans="1:5">
      <c r="A23734" s="19">
        <v>45470</v>
      </c>
      <c r="B23734" s="21">
        <v>-3430.94</v>
      </c>
      <c r="C23734" s="21"/>
      <c r="D23734" s="11">
        <f t="shared" si="372"/>
        <v>33694286.667999946</v>
      </c>
      <c r="E23734" s="30" t="s">
        <v>19465</v>
      </c>
    </row>
    <row r="23735" spans="1:5">
      <c r="B23735" s="21">
        <v>-2500</v>
      </c>
      <c r="C23735" s="21"/>
      <c r="D23735" s="11">
        <f t="shared" si="372"/>
        <v>33691786.667999946</v>
      </c>
      <c r="E23735" s="30" t="s">
        <v>19468</v>
      </c>
    </row>
    <row r="23736" spans="1:5">
      <c r="B23736" s="22">
        <v>-17000000</v>
      </c>
      <c r="C23736" s="21"/>
      <c r="D23736" s="11">
        <f t="shared" si="372"/>
        <v>16691786.667999946</v>
      </c>
      <c r="E23736" s="24" t="s">
        <v>47</v>
      </c>
    </row>
    <row r="23737" spans="1:5">
      <c r="B23737" s="21"/>
      <c r="C23737" s="21">
        <v>327296.09000000003</v>
      </c>
      <c r="D23737" s="11">
        <f t="shared" si="372"/>
        <v>17019082.757999945</v>
      </c>
      <c r="E23737" s="30" t="s">
        <v>13285</v>
      </c>
    </row>
    <row r="23738" spans="1:5">
      <c r="B23738" s="21"/>
      <c r="C23738" s="21">
        <v>174200.1</v>
      </c>
      <c r="D23738" s="11">
        <f t="shared" si="372"/>
        <v>17193282.857999947</v>
      </c>
      <c r="E23738" s="30" t="s">
        <v>17573</v>
      </c>
    </row>
    <row r="23739" spans="1:5">
      <c r="B23739" s="21"/>
      <c r="C23739" s="21">
        <v>121258.85</v>
      </c>
      <c r="D23739" s="11">
        <f t="shared" si="372"/>
        <v>17314541.707999948</v>
      </c>
      <c r="E23739" s="30" t="s">
        <v>17573</v>
      </c>
    </row>
    <row r="23740" spans="1:5">
      <c r="B23740" s="21"/>
      <c r="C23740" s="21">
        <v>50121.05</v>
      </c>
      <c r="D23740" s="11">
        <f t="shared" si="372"/>
        <v>17364662.757999949</v>
      </c>
      <c r="E23740" s="30" t="s">
        <v>17573</v>
      </c>
    </row>
    <row r="23741" spans="1:5">
      <c r="B23741" s="21"/>
      <c r="C23741" s="21">
        <v>539900.04</v>
      </c>
      <c r="D23741" s="11">
        <f t="shared" si="372"/>
        <v>17904562.797999948</v>
      </c>
      <c r="E23741" s="30" t="s">
        <v>17573</v>
      </c>
    </row>
    <row r="23742" spans="1:5">
      <c r="B23742" s="22">
        <v>-8149777.7699999996</v>
      </c>
      <c r="C23742" s="21"/>
      <c r="D23742" s="11">
        <f t="shared" si="372"/>
        <v>9754785.0279999487</v>
      </c>
      <c r="E23742" s="24" t="s">
        <v>19471</v>
      </c>
    </row>
    <row r="23743" spans="1:5">
      <c r="B23743" s="21"/>
      <c r="C23743" s="21">
        <v>12227.44</v>
      </c>
      <c r="D23743" s="11">
        <f t="shared" si="372"/>
        <v>9767012.4679999482</v>
      </c>
      <c r="E23743" s="30" t="s">
        <v>19474</v>
      </c>
    </row>
    <row r="23744" spans="1:5">
      <c r="B23744" s="21"/>
      <c r="C23744" s="23">
        <v>3614547.37</v>
      </c>
      <c r="D23744" s="11">
        <f t="shared" si="372"/>
        <v>13381559.837999947</v>
      </c>
      <c r="E23744" s="30">
        <v>422073617</v>
      </c>
    </row>
    <row r="23745" spans="1:14">
      <c r="B23745" s="21"/>
      <c r="C23745" s="23">
        <v>3614547.37</v>
      </c>
      <c r="D23745" s="11">
        <f t="shared" si="372"/>
        <v>16996107.207999948</v>
      </c>
      <c r="E23745" s="30">
        <v>422073616</v>
      </c>
    </row>
    <row r="23746" spans="1:14">
      <c r="B23746" s="21">
        <v>-12889.77</v>
      </c>
      <c r="C23746" s="21"/>
      <c r="D23746" s="11">
        <f t="shared" si="372"/>
        <v>16983217.437999949</v>
      </c>
      <c r="E23746" s="30">
        <v>25001463697</v>
      </c>
      <c r="M23746" s="21"/>
      <c r="N23746" s="17"/>
    </row>
    <row r="23747" spans="1:14">
      <c r="A23747" s="19">
        <v>45471</v>
      </c>
      <c r="B23747" s="21">
        <v>-154753.82</v>
      </c>
      <c r="C23747" s="21"/>
      <c r="D23747" s="11">
        <f t="shared" si="372"/>
        <v>16828463.617999949</v>
      </c>
      <c r="E23747" s="30" t="s">
        <v>19476</v>
      </c>
    </row>
    <row r="23748" spans="1:14">
      <c r="B23748" s="21"/>
      <c r="C23748" s="21">
        <v>1064211</v>
      </c>
      <c r="D23748" s="11">
        <f t="shared" si="372"/>
        <v>17892674.617999949</v>
      </c>
      <c r="E23748" s="30">
        <v>90416689</v>
      </c>
    </row>
    <row r="23749" spans="1:14">
      <c r="B23749" s="21"/>
      <c r="C23749" s="21">
        <v>798011.87</v>
      </c>
      <c r="D23749" s="11">
        <f t="shared" si="372"/>
        <v>18690686.48799995</v>
      </c>
      <c r="E23749" s="30">
        <v>90416690</v>
      </c>
    </row>
    <row r="23750" spans="1:14">
      <c r="B23750" s="21"/>
      <c r="C23750" s="21">
        <v>7202.87</v>
      </c>
      <c r="D23750" s="11">
        <f t="shared" si="372"/>
        <v>18697889.357999951</v>
      </c>
      <c r="E23750" s="30" t="s">
        <v>19486</v>
      </c>
    </row>
    <row r="23751" spans="1:14">
      <c r="B23751" s="21">
        <v>-7123.32</v>
      </c>
      <c r="C23751" s="21"/>
      <c r="D23751" s="11">
        <f t="shared" si="372"/>
        <v>18690766.03799995</v>
      </c>
      <c r="E23751" s="30">
        <v>25001463685</v>
      </c>
    </row>
    <row r="23752" spans="1:14">
      <c r="B23752" s="21">
        <v>-1841279.08</v>
      </c>
      <c r="C23752" s="21"/>
      <c r="D23752" s="11">
        <f t="shared" si="372"/>
        <v>16849486.957999952</v>
      </c>
      <c r="E23752" s="30">
        <v>25001464668</v>
      </c>
    </row>
    <row r="23753" spans="1:14">
      <c r="A23753" s="19"/>
      <c r="B23753" s="21">
        <v>-11596.09</v>
      </c>
      <c r="C23753" s="21"/>
      <c r="D23753" s="11">
        <f t="shared" si="372"/>
        <v>16837890.867999952</v>
      </c>
      <c r="E23753" s="30">
        <v>25001463704</v>
      </c>
      <c r="M23753" s="17"/>
    </row>
    <row r="23754" spans="1:14">
      <c r="A23754" s="19"/>
      <c r="B23754" s="44">
        <v>-1867775</v>
      </c>
      <c r="C23754" s="40"/>
      <c r="D23754" s="11">
        <f t="shared" si="372"/>
        <v>14970115.867999952</v>
      </c>
      <c r="E23754" s="24" t="s">
        <v>19485</v>
      </c>
    </row>
    <row r="23755" spans="1:14">
      <c r="B23755" s="44">
        <v>-5000000</v>
      </c>
      <c r="C23755" s="40"/>
      <c r="D23755" s="11">
        <f t="shared" si="372"/>
        <v>9970115.8679999523</v>
      </c>
      <c r="E23755" s="24" t="s">
        <v>13308</v>
      </c>
    </row>
    <row r="23756" spans="1:14">
      <c r="B23756" s="40">
        <v>-82704.62</v>
      </c>
      <c r="C23756" s="40"/>
      <c r="D23756" s="11">
        <f t="shared" si="372"/>
        <v>9887411.2479999531</v>
      </c>
      <c r="E23756" s="30" t="s">
        <v>19484</v>
      </c>
      <c r="M23756" s="17"/>
    </row>
    <row r="23757" spans="1:14">
      <c r="B23757" s="21"/>
      <c r="C23757" s="22">
        <v>3688.94</v>
      </c>
      <c r="D23757" s="11">
        <f t="shared" si="372"/>
        <v>9891100.1879999526</v>
      </c>
      <c r="E23757" s="24" t="s">
        <v>24</v>
      </c>
    </row>
    <row r="23758" spans="1:14">
      <c r="A23758" s="19">
        <v>45474</v>
      </c>
      <c r="B23758" s="21"/>
      <c r="C23758" s="21">
        <v>16819941.100000001</v>
      </c>
      <c r="D23758" s="11">
        <f t="shared" si="372"/>
        <v>26711041.287999954</v>
      </c>
      <c r="E23758" s="30" t="s">
        <v>13285</v>
      </c>
    </row>
    <row r="23759" spans="1:14">
      <c r="B23759" s="21"/>
      <c r="C23759" s="21">
        <v>99551.039999999994</v>
      </c>
      <c r="D23759" s="11">
        <f t="shared" si="372"/>
        <v>26810592.327999953</v>
      </c>
      <c r="E23759" s="30" t="s">
        <v>15663</v>
      </c>
    </row>
    <row r="23760" spans="1:14">
      <c r="B23760" s="21"/>
      <c r="C23760" s="22">
        <v>541185.30000000005</v>
      </c>
      <c r="D23760" s="11">
        <f t="shared" si="372"/>
        <v>27351777.627999954</v>
      </c>
      <c r="E23760" s="24" t="s">
        <v>19490</v>
      </c>
    </row>
    <row r="23761" spans="1:5">
      <c r="A23761" s="19">
        <v>45475</v>
      </c>
      <c r="B23761" s="22">
        <v>-16800000</v>
      </c>
      <c r="C23761" s="21"/>
      <c r="D23761" s="11">
        <f t="shared" si="372"/>
        <v>10551777.627999954</v>
      </c>
      <c r="E23761" s="24" t="s">
        <v>16851</v>
      </c>
    </row>
    <row r="23762" spans="1:5">
      <c r="B23762" s="22">
        <v>-3000</v>
      </c>
      <c r="C23762" s="21"/>
      <c r="D23762" s="11">
        <f t="shared" si="372"/>
        <v>10548777.627999954</v>
      </c>
      <c r="E23762" s="24" t="s">
        <v>19499</v>
      </c>
    </row>
    <row r="23763" spans="1:5">
      <c r="B23763" s="21">
        <v>-132984.4</v>
      </c>
      <c r="C23763" s="21"/>
      <c r="D23763" s="11">
        <f t="shared" si="372"/>
        <v>10415793.227999954</v>
      </c>
      <c r="E23763" s="30">
        <v>25001465277</v>
      </c>
    </row>
    <row r="23764" spans="1:5">
      <c r="A23764" s="19">
        <v>45476</v>
      </c>
      <c r="B23764" s="22">
        <v>-1000000</v>
      </c>
      <c r="C23764" s="21"/>
      <c r="D23764" s="11">
        <f t="shared" si="372"/>
        <v>9415793.2279999536</v>
      </c>
      <c r="E23764" s="24" t="s">
        <v>13308</v>
      </c>
    </row>
    <row r="23765" spans="1:5">
      <c r="B23765" s="21"/>
      <c r="C23765" s="21">
        <v>74737.16</v>
      </c>
      <c r="D23765" s="11">
        <f t="shared" si="372"/>
        <v>9490530.3879999537</v>
      </c>
      <c r="E23765" s="30" t="s">
        <v>15663</v>
      </c>
    </row>
    <row r="23766" spans="1:5">
      <c r="B23766" s="21">
        <v>-640508.92000000004</v>
      </c>
      <c r="C23766" s="21"/>
      <c r="D23766" s="11">
        <f t="shared" si="372"/>
        <v>8850021.4679999538</v>
      </c>
      <c r="E23766" s="30">
        <v>25001464125</v>
      </c>
    </row>
    <row r="23767" spans="1:5">
      <c r="B23767" s="21">
        <v>-103572.31</v>
      </c>
      <c r="C23767" s="21"/>
      <c r="D23767" s="11">
        <f t="shared" si="372"/>
        <v>8746449.1579999533</v>
      </c>
      <c r="E23767" s="30">
        <v>25001465265</v>
      </c>
    </row>
    <row r="23768" spans="1:5">
      <c r="B23768" s="21">
        <v>-91611.49</v>
      </c>
      <c r="C23768" s="21"/>
      <c r="D23768" s="11">
        <f t="shared" ref="D23768:D23831" si="373">D23767+B23768+C23768</f>
        <v>8654837.667999953</v>
      </c>
      <c r="E23768" s="30">
        <v>25001465253</v>
      </c>
    </row>
    <row r="23769" spans="1:5">
      <c r="B23769" s="21"/>
      <c r="C23769" s="21">
        <v>108203.22</v>
      </c>
      <c r="D23769" s="11">
        <f t="shared" si="373"/>
        <v>8763040.8879999537</v>
      </c>
      <c r="E23769" s="30">
        <v>202858</v>
      </c>
    </row>
    <row r="23770" spans="1:5">
      <c r="B23770" s="21"/>
      <c r="C23770" s="21">
        <v>95679.35</v>
      </c>
      <c r="D23770" s="11">
        <f t="shared" si="373"/>
        <v>8858720.2379999533</v>
      </c>
      <c r="E23770" s="30">
        <v>202853</v>
      </c>
    </row>
    <row r="23771" spans="1:5">
      <c r="B23771" s="21"/>
      <c r="C23771" s="21">
        <v>644807.68999999994</v>
      </c>
      <c r="D23771" s="11">
        <f t="shared" si="373"/>
        <v>9503527.9279999528</v>
      </c>
      <c r="E23771" s="30">
        <v>420015588</v>
      </c>
    </row>
    <row r="23772" spans="1:5">
      <c r="B23772" s="21">
        <v>-556</v>
      </c>
      <c r="C23772" s="21"/>
      <c r="D23772" s="11">
        <f t="shared" si="373"/>
        <v>9502971.9279999528</v>
      </c>
      <c r="E23772" s="30">
        <v>25001465241</v>
      </c>
    </row>
    <row r="23773" spans="1:5">
      <c r="B23773" s="22">
        <v>-114</v>
      </c>
      <c r="C23773" s="21"/>
      <c r="D23773" s="11">
        <f t="shared" si="373"/>
        <v>9502857.9279999528</v>
      </c>
      <c r="E23773" s="24" t="s">
        <v>24</v>
      </c>
    </row>
    <row r="23774" spans="1:5">
      <c r="A23774" s="19">
        <v>45477</v>
      </c>
      <c r="B23774" s="21"/>
      <c r="C23774" s="21">
        <v>823499.32</v>
      </c>
      <c r="D23774" s="11">
        <f t="shared" si="373"/>
        <v>10326357.247999953</v>
      </c>
      <c r="E23774" s="30" t="s">
        <v>17573</v>
      </c>
    </row>
    <row r="23775" spans="1:5">
      <c r="B23775" s="21"/>
      <c r="C23775" s="21">
        <v>125194.3</v>
      </c>
      <c r="D23775" s="11">
        <f t="shared" si="373"/>
        <v>10451551.547999954</v>
      </c>
      <c r="E23775" s="30" t="s">
        <v>17573</v>
      </c>
    </row>
    <row r="23776" spans="1:5">
      <c r="A23776" s="19">
        <v>45478</v>
      </c>
      <c r="B23776" s="21"/>
      <c r="C23776" s="21">
        <v>11681.91</v>
      </c>
      <c r="D23776" s="11">
        <f t="shared" si="373"/>
        <v>10463233.457999954</v>
      </c>
      <c r="E23776" s="30" t="s">
        <v>13285</v>
      </c>
    </row>
    <row r="23777" spans="1:5">
      <c r="B23777" s="21"/>
      <c r="C23777" s="22">
        <v>584080.78</v>
      </c>
      <c r="D23777" s="11">
        <f t="shared" si="373"/>
        <v>11047314.237999953</v>
      </c>
      <c r="E23777" s="24" t="s">
        <v>19511</v>
      </c>
    </row>
    <row r="23778" spans="1:5">
      <c r="B23778" s="21">
        <v>-3984238.6</v>
      </c>
      <c r="C23778" s="21"/>
      <c r="D23778" s="11">
        <f t="shared" si="373"/>
        <v>7063075.6379999537</v>
      </c>
      <c r="E23778" s="30">
        <v>25001438550</v>
      </c>
    </row>
    <row r="23779" spans="1:5">
      <c r="A23779" s="19">
        <v>45481</v>
      </c>
      <c r="B23779" s="21"/>
      <c r="C23779" s="21">
        <v>599942.5</v>
      </c>
      <c r="D23779" s="11">
        <f t="shared" si="373"/>
        <v>7663018.1379999537</v>
      </c>
      <c r="E23779" s="30" t="s">
        <v>17573</v>
      </c>
    </row>
    <row r="23780" spans="1:5">
      <c r="B23780" s="21"/>
      <c r="C23780" s="21">
        <v>129381.61</v>
      </c>
      <c r="D23780" s="11">
        <f t="shared" si="373"/>
        <v>7792399.747999954</v>
      </c>
      <c r="E23780" s="30">
        <v>202852</v>
      </c>
    </row>
    <row r="23781" spans="1:5">
      <c r="B23781" s="21">
        <v>-1782644.51</v>
      </c>
      <c r="C23781" s="21"/>
      <c r="D23781" s="11">
        <f t="shared" si="373"/>
        <v>6009755.2379999543</v>
      </c>
      <c r="E23781" s="30">
        <v>25001466967</v>
      </c>
    </row>
    <row r="23782" spans="1:5">
      <c r="B23782" s="21"/>
      <c r="C23782" s="21">
        <v>81086.05</v>
      </c>
      <c r="D23782" s="11">
        <f t="shared" si="373"/>
        <v>6090841.2879999541</v>
      </c>
      <c r="E23782" s="30" t="s">
        <v>19524</v>
      </c>
    </row>
    <row r="23783" spans="1:5">
      <c r="B23783" s="21">
        <v>-73992.77</v>
      </c>
      <c r="C23783" s="21"/>
      <c r="D23783" s="11">
        <f t="shared" si="373"/>
        <v>6016848.5179999545</v>
      </c>
      <c r="E23783" s="30">
        <v>25001465615</v>
      </c>
    </row>
    <row r="23784" spans="1:5">
      <c r="B23784" s="21"/>
      <c r="C23784" s="21">
        <v>78209.03</v>
      </c>
      <c r="D23784" s="11">
        <f t="shared" si="373"/>
        <v>6095057.5479999548</v>
      </c>
      <c r="E23784" s="30">
        <v>202862</v>
      </c>
    </row>
    <row r="23785" spans="1:5">
      <c r="B23785" s="21">
        <v>-122245.35</v>
      </c>
      <c r="C23785" s="21"/>
      <c r="D23785" s="11">
        <f t="shared" si="373"/>
        <v>5972812.1979999552</v>
      </c>
      <c r="E23785" s="30">
        <v>25001465603</v>
      </c>
    </row>
    <row r="23786" spans="1:5">
      <c r="A23786" s="19">
        <v>45482</v>
      </c>
      <c r="B23786" s="21"/>
      <c r="C23786" s="21">
        <v>20352165</v>
      </c>
      <c r="D23786" s="11">
        <f t="shared" si="373"/>
        <v>26324977.197999954</v>
      </c>
      <c r="E23786" s="30" t="s">
        <v>17242</v>
      </c>
    </row>
    <row r="23787" spans="1:5">
      <c r="B23787" s="21"/>
      <c r="C23787" s="21">
        <v>831418.84</v>
      </c>
      <c r="D23787" s="11">
        <f t="shared" si="373"/>
        <v>27156396.037999954</v>
      </c>
      <c r="E23787" s="30" t="s">
        <v>17573</v>
      </c>
    </row>
    <row r="23788" spans="1:5">
      <c r="B23788" s="22">
        <v>-18400000</v>
      </c>
      <c r="C23788" s="21"/>
      <c r="D23788" s="11">
        <f t="shared" si="373"/>
        <v>8756396.0379999541</v>
      </c>
      <c r="E23788" s="24" t="s">
        <v>13308</v>
      </c>
    </row>
    <row r="23789" spans="1:5">
      <c r="B23789" s="21">
        <v>-77535.8</v>
      </c>
      <c r="C23789" s="21"/>
      <c r="D23789" s="11">
        <f t="shared" si="373"/>
        <v>8678860.2379999533</v>
      </c>
      <c r="E23789" s="30">
        <v>25001467340</v>
      </c>
    </row>
    <row r="23790" spans="1:5">
      <c r="A23790" s="19">
        <v>45483</v>
      </c>
      <c r="B23790" s="21"/>
      <c r="C23790" s="21">
        <v>1829562.94</v>
      </c>
      <c r="D23790" s="11">
        <f t="shared" si="373"/>
        <v>10508423.177999953</v>
      </c>
      <c r="E23790" s="30" t="s">
        <v>19535</v>
      </c>
    </row>
    <row r="23791" spans="1:5">
      <c r="B23791" s="21">
        <v>-126378.63</v>
      </c>
      <c r="C23791" s="21"/>
      <c r="D23791" s="11">
        <f t="shared" si="373"/>
        <v>10382044.547999952</v>
      </c>
      <c r="E23791" s="30">
        <v>25001467352</v>
      </c>
    </row>
    <row r="23792" spans="1:5">
      <c r="B23792" s="21">
        <v>-90586.880000000005</v>
      </c>
      <c r="C23792" s="21"/>
      <c r="D23792" s="11">
        <f t="shared" si="373"/>
        <v>10291457.667999951</v>
      </c>
      <c r="E23792" s="30">
        <v>25001467271</v>
      </c>
    </row>
    <row r="23793" spans="1:13">
      <c r="B23793" s="21">
        <v>-808308.79</v>
      </c>
      <c r="C23793" s="21"/>
      <c r="D23793" s="11">
        <f t="shared" si="373"/>
        <v>9483148.8779999502</v>
      </c>
      <c r="E23793" s="30">
        <v>25001465910</v>
      </c>
    </row>
    <row r="23794" spans="1:13">
      <c r="B23794" s="21"/>
      <c r="C23794" s="21">
        <v>95075.51</v>
      </c>
      <c r="D23794" s="11">
        <f t="shared" si="373"/>
        <v>9578224.38799995</v>
      </c>
      <c r="E23794" s="30" t="s">
        <v>19536</v>
      </c>
    </row>
    <row r="23795" spans="1:13">
      <c r="B23795" s="21">
        <v>-556</v>
      </c>
      <c r="C23795" s="21"/>
      <c r="D23795" s="11">
        <f t="shared" si="373"/>
        <v>9577668.38799995</v>
      </c>
      <c r="E23795" s="30">
        <v>25001468042</v>
      </c>
    </row>
    <row r="23796" spans="1:13">
      <c r="B23796" s="22">
        <v>-57</v>
      </c>
      <c r="C23796" s="21"/>
      <c r="D23796" s="11">
        <f t="shared" si="373"/>
        <v>9577611.38799995</v>
      </c>
      <c r="E23796" s="24" t="s">
        <v>24</v>
      </c>
    </row>
    <row r="23797" spans="1:13">
      <c r="A23797" s="19">
        <v>45484</v>
      </c>
      <c r="B23797" s="21"/>
      <c r="C23797" s="21">
        <v>699942.5</v>
      </c>
      <c r="D23797" s="11">
        <f t="shared" si="373"/>
        <v>10277553.88799995</v>
      </c>
      <c r="E23797" s="30" t="s">
        <v>17573</v>
      </c>
    </row>
    <row r="23798" spans="1:13">
      <c r="B23798" s="21"/>
      <c r="C23798" s="40">
        <v>11371041.83</v>
      </c>
      <c r="D23798" s="11">
        <f t="shared" si="373"/>
        <v>21648595.71799995</v>
      </c>
      <c r="E23798" s="30" t="s">
        <v>17242</v>
      </c>
    </row>
    <row r="23799" spans="1:13">
      <c r="B23799" s="21"/>
      <c r="C23799" s="40">
        <v>7485072.7999999998</v>
      </c>
      <c r="D23799" s="11">
        <f t="shared" si="373"/>
        <v>29133668.517999951</v>
      </c>
      <c r="E23799" s="30" t="s">
        <v>19554</v>
      </c>
    </row>
    <row r="23800" spans="1:13">
      <c r="B23800" s="21"/>
      <c r="C23800" s="21">
        <v>177390.24</v>
      </c>
      <c r="D23800" s="11">
        <f t="shared" si="373"/>
        <v>29311058.757999949</v>
      </c>
      <c r="E23800" s="30">
        <v>202900</v>
      </c>
    </row>
    <row r="23801" spans="1:13">
      <c r="B23801" s="21">
        <v>-167517.29999999999</v>
      </c>
      <c r="C23801" s="21"/>
      <c r="D23801" s="11">
        <f t="shared" si="373"/>
        <v>29143541.457999948</v>
      </c>
      <c r="E23801" s="30">
        <v>25001467895</v>
      </c>
    </row>
    <row r="23802" spans="1:13">
      <c r="B23802" s="21"/>
      <c r="C23802" s="21">
        <v>408919.52</v>
      </c>
      <c r="D23802" s="11">
        <f t="shared" si="373"/>
        <v>29552460.977999948</v>
      </c>
      <c r="E23802" s="30" t="s">
        <v>19555</v>
      </c>
    </row>
    <row r="23803" spans="1:13">
      <c r="A23803" s="19">
        <v>45485</v>
      </c>
      <c r="B23803" s="21">
        <v>-111.79</v>
      </c>
      <c r="C23803" s="21"/>
      <c r="D23803" s="11">
        <f t="shared" si="373"/>
        <v>29552349.187999949</v>
      </c>
      <c r="E23803" s="30" t="s">
        <v>19557</v>
      </c>
    </row>
    <row r="23804" spans="1:13">
      <c r="B23804" s="22">
        <v>-13800000</v>
      </c>
      <c r="C23804" s="21"/>
      <c r="D23804" s="11">
        <f t="shared" si="373"/>
        <v>15752349.187999949</v>
      </c>
      <c r="E23804" s="24" t="s">
        <v>16851</v>
      </c>
    </row>
    <row r="23805" spans="1:13">
      <c r="B23805" s="21">
        <v>-3321106.47</v>
      </c>
      <c r="C23805" s="21"/>
      <c r="D23805" s="11">
        <f t="shared" si="373"/>
        <v>12431242.717999948</v>
      </c>
      <c r="E23805" s="30">
        <v>25001457711</v>
      </c>
    </row>
    <row r="23806" spans="1:13">
      <c r="B23806" s="21">
        <v>-5319876.12</v>
      </c>
      <c r="C23806" s="21"/>
      <c r="D23806" s="11">
        <f t="shared" si="373"/>
        <v>7111366.5979999481</v>
      </c>
      <c r="E23806" s="30">
        <v>25001458770</v>
      </c>
    </row>
    <row r="23807" spans="1:13">
      <c r="A23807" s="19">
        <v>45488</v>
      </c>
      <c r="B23807" s="21"/>
      <c r="C23807" s="40">
        <v>31290997.719999999</v>
      </c>
      <c r="D23807" s="11">
        <f t="shared" si="373"/>
        <v>38402364.317999944</v>
      </c>
      <c r="E23807" s="30" t="s">
        <v>3293</v>
      </c>
      <c r="M23807" s="17"/>
    </row>
    <row r="23808" spans="1:13">
      <c r="B23808" s="22">
        <v>-16100000</v>
      </c>
      <c r="C23808" s="21"/>
      <c r="D23808" s="11">
        <f t="shared" si="373"/>
        <v>22302364.317999944</v>
      </c>
      <c r="E23808" s="24" t="s">
        <v>16851</v>
      </c>
    </row>
    <row r="23809" spans="1:5">
      <c r="B23809" s="22">
        <v>-14400000</v>
      </c>
      <c r="C23809" s="21"/>
      <c r="D23809" s="11">
        <f t="shared" si="373"/>
        <v>7902364.3179999441</v>
      </c>
      <c r="E23809" s="24" t="s">
        <v>8980</v>
      </c>
    </row>
    <row r="23810" spans="1:5">
      <c r="B23810" s="21"/>
      <c r="C23810" s="21">
        <v>194627.65</v>
      </c>
      <c r="D23810" s="11">
        <f t="shared" si="373"/>
        <v>8096991.9679999445</v>
      </c>
      <c r="E23810" s="30" t="s">
        <v>13285</v>
      </c>
    </row>
    <row r="23811" spans="1:5">
      <c r="B23811" s="21"/>
      <c r="C23811" s="21">
        <v>408909.52</v>
      </c>
      <c r="D23811" s="11">
        <f t="shared" si="373"/>
        <v>8505901.487999944</v>
      </c>
      <c r="E23811" s="30" t="s">
        <v>19569</v>
      </c>
    </row>
    <row r="23812" spans="1:5">
      <c r="B23812" s="21"/>
      <c r="C23812" s="21">
        <v>26763.98</v>
      </c>
      <c r="D23812" s="11">
        <f t="shared" si="373"/>
        <v>8532665.4679999445</v>
      </c>
      <c r="E23812" s="30">
        <v>202898</v>
      </c>
    </row>
    <row r="23813" spans="1:5">
      <c r="B23813" s="21">
        <v>-191563.62</v>
      </c>
      <c r="C23813" s="21"/>
      <c r="D23813" s="11">
        <f t="shared" si="373"/>
        <v>8341101.8479999444</v>
      </c>
      <c r="E23813" s="30">
        <v>25001467683</v>
      </c>
    </row>
    <row r="23814" spans="1:5">
      <c r="B23814" s="21">
        <v>-25860.3</v>
      </c>
      <c r="C23814" s="21"/>
      <c r="D23814" s="11">
        <f t="shared" si="373"/>
        <v>8315241.5479999445</v>
      </c>
      <c r="E23814" s="30">
        <v>25001467902</v>
      </c>
    </row>
    <row r="23815" spans="1:5">
      <c r="A23815" s="19">
        <v>45489</v>
      </c>
      <c r="B23815" s="21">
        <v>-219532.21</v>
      </c>
      <c r="C23815" s="21"/>
      <c r="D23815" s="11">
        <f t="shared" si="373"/>
        <v>8095709.3379999446</v>
      </c>
      <c r="E23815" s="30" t="s">
        <v>19572</v>
      </c>
    </row>
    <row r="23816" spans="1:5">
      <c r="B23816" s="21"/>
      <c r="C23816" s="21">
        <v>552689.65</v>
      </c>
      <c r="D23816" s="11">
        <f t="shared" si="373"/>
        <v>8648398.987999944</v>
      </c>
      <c r="E23816" s="30" t="s">
        <v>19578</v>
      </c>
    </row>
    <row r="23817" spans="1:5">
      <c r="B23817" s="21"/>
      <c r="C23817" s="21">
        <v>70141.63</v>
      </c>
      <c r="D23817" s="11">
        <f t="shared" si="373"/>
        <v>8718540.6179999448</v>
      </c>
      <c r="E23817" s="30">
        <v>202903</v>
      </c>
    </row>
    <row r="23818" spans="1:5">
      <c r="B23818" s="21"/>
      <c r="C23818" s="21">
        <v>109478.76</v>
      </c>
      <c r="D23818" s="11">
        <f t="shared" si="373"/>
        <v>8828019.3779999446</v>
      </c>
      <c r="E23818" s="30">
        <v>202888</v>
      </c>
    </row>
    <row r="23819" spans="1:5">
      <c r="B23819" s="21">
        <v>-63328.09</v>
      </c>
      <c r="C23819" s="21"/>
      <c r="D23819" s="11">
        <f t="shared" si="373"/>
        <v>8764691.2879999448</v>
      </c>
      <c r="E23819" s="30">
        <v>25001469156</v>
      </c>
    </row>
    <row r="23820" spans="1:5">
      <c r="B23820" s="21">
        <v>-104790.5</v>
      </c>
      <c r="C23820" s="21"/>
      <c r="D23820" s="11">
        <f t="shared" si="373"/>
        <v>8659900.7879999448</v>
      </c>
      <c r="E23820" s="30">
        <v>25001469144</v>
      </c>
    </row>
    <row r="23821" spans="1:5">
      <c r="B23821" s="21">
        <v>-542181.12</v>
      </c>
      <c r="C23821" s="21"/>
      <c r="D23821" s="11">
        <f t="shared" si="373"/>
        <v>8117719.6679999446</v>
      </c>
      <c r="E23821" s="30">
        <v>25001469613</v>
      </c>
    </row>
    <row r="23822" spans="1:5">
      <c r="A23822" s="19">
        <v>45490</v>
      </c>
      <c r="B23822" s="21">
        <v>-179427.73</v>
      </c>
      <c r="C23822" s="21"/>
      <c r="D23822" s="11">
        <f t="shared" si="373"/>
        <v>7938291.9379999442</v>
      </c>
      <c r="E23822" s="30">
        <v>25001470249</v>
      </c>
    </row>
    <row r="23823" spans="1:5">
      <c r="B23823" s="21"/>
      <c r="C23823" s="21">
        <v>437442.5</v>
      </c>
      <c r="D23823" s="11">
        <f t="shared" si="373"/>
        <v>8375734.4379999442</v>
      </c>
      <c r="E23823" s="30" t="s">
        <v>17573</v>
      </c>
    </row>
    <row r="23824" spans="1:5">
      <c r="B23824" s="21"/>
      <c r="C23824" s="21">
        <v>227888.16</v>
      </c>
      <c r="D23824" s="11">
        <f t="shared" si="373"/>
        <v>8603622.5979999434</v>
      </c>
      <c r="E23824" s="30" t="s">
        <v>17573</v>
      </c>
    </row>
    <row r="23825" spans="1:5">
      <c r="B23825" s="22">
        <v>-271.97000000000003</v>
      </c>
      <c r="C23825" s="21"/>
      <c r="D23825" s="11">
        <f t="shared" si="373"/>
        <v>8603350.6279999427</v>
      </c>
      <c r="E23825" s="24" t="s">
        <v>24</v>
      </c>
    </row>
    <row r="23826" spans="1:5">
      <c r="A23826" s="19">
        <v>45491</v>
      </c>
      <c r="B23826" s="22">
        <v>-3000057</v>
      </c>
      <c r="C23826" s="21"/>
      <c r="D23826" s="11">
        <f t="shared" si="373"/>
        <v>5603293.6279999427</v>
      </c>
      <c r="E23826" s="24" t="s">
        <v>16851</v>
      </c>
    </row>
    <row r="23827" spans="1:5">
      <c r="B23827" s="21"/>
      <c r="C23827" s="21">
        <v>203484.91</v>
      </c>
      <c r="D23827" s="11">
        <f t="shared" si="373"/>
        <v>5806778.5379999429</v>
      </c>
      <c r="E23827" s="30" t="s">
        <v>15663</v>
      </c>
    </row>
    <row r="23828" spans="1:5">
      <c r="B23828" s="21"/>
      <c r="C23828" s="21">
        <v>499970</v>
      </c>
      <c r="D23828" s="11">
        <f t="shared" si="373"/>
        <v>6306748.5379999429</v>
      </c>
      <c r="E23828" s="30" t="s">
        <v>17573</v>
      </c>
    </row>
    <row r="23829" spans="1:5">
      <c r="B23829" s="21"/>
      <c r="C23829" s="21">
        <v>499970</v>
      </c>
      <c r="D23829" s="11">
        <f t="shared" si="373"/>
        <v>6806718.5379999429</v>
      </c>
      <c r="E23829" s="30" t="s">
        <v>17573</v>
      </c>
    </row>
    <row r="23830" spans="1:5">
      <c r="B23830" s="21"/>
      <c r="C23830" s="21">
        <v>355124.88</v>
      </c>
      <c r="D23830" s="11">
        <f t="shared" si="373"/>
        <v>7161843.4179999428</v>
      </c>
      <c r="E23830" s="30">
        <v>202930</v>
      </c>
    </row>
    <row r="23831" spans="1:5">
      <c r="B23831" s="21"/>
      <c r="C23831" s="21">
        <v>42432.35</v>
      </c>
      <c r="D23831" s="11">
        <f t="shared" si="373"/>
        <v>7204275.7679999424</v>
      </c>
      <c r="E23831" s="30">
        <v>202920</v>
      </c>
    </row>
    <row r="23832" spans="1:5">
      <c r="B23832" s="21"/>
      <c r="C23832" s="21">
        <v>553742.35</v>
      </c>
      <c r="D23832" s="11">
        <f t="shared" ref="D23832:D23895" si="374">D23831+B23832+C23832</f>
        <v>7758018.117999942</v>
      </c>
      <c r="E23832" s="30" t="s">
        <v>19596</v>
      </c>
    </row>
    <row r="23833" spans="1:5">
      <c r="B23833" s="21">
        <v>-544439.03</v>
      </c>
      <c r="C23833" s="21"/>
      <c r="D23833" s="11">
        <f t="shared" si="374"/>
        <v>7213579.0879999418</v>
      </c>
      <c r="E23833" s="30">
        <v>25001469601</v>
      </c>
    </row>
    <row r="23834" spans="1:5">
      <c r="B23834" s="21">
        <v>-40297.65</v>
      </c>
      <c r="C23834" s="21"/>
      <c r="D23834" s="11">
        <f t="shared" si="374"/>
        <v>7173281.4379999414</v>
      </c>
      <c r="E23834" s="30">
        <v>25001470118</v>
      </c>
    </row>
    <row r="23835" spans="1:5">
      <c r="B23835" s="21">
        <v>-89801.7</v>
      </c>
      <c r="C23835" s="21"/>
      <c r="D23835" s="11">
        <f t="shared" si="374"/>
        <v>7083479.7379999412</v>
      </c>
      <c r="E23835" s="30">
        <v>25001470170</v>
      </c>
    </row>
    <row r="23836" spans="1:5">
      <c r="B23836" s="21">
        <v>-335120.39</v>
      </c>
      <c r="C23836" s="21"/>
      <c r="D23836" s="11">
        <f t="shared" si="374"/>
        <v>6748359.3479999416</v>
      </c>
      <c r="E23836" s="30">
        <v>25001470156</v>
      </c>
    </row>
    <row r="23837" spans="1:5">
      <c r="B23837" s="21">
        <v>-543213.6</v>
      </c>
      <c r="C23837" s="21"/>
      <c r="D23837" s="11">
        <f t="shared" si="374"/>
        <v>6205145.7479999419</v>
      </c>
      <c r="E23837" s="30">
        <v>25001469582</v>
      </c>
    </row>
    <row r="23838" spans="1:5">
      <c r="B23838" s="21">
        <v>-307104.18</v>
      </c>
      <c r="C23838" s="21"/>
      <c r="D23838" s="11">
        <f t="shared" si="374"/>
        <v>5898041.5679999422</v>
      </c>
      <c r="E23838" s="30">
        <v>25001470063</v>
      </c>
    </row>
    <row r="23839" spans="1:5">
      <c r="B23839" s="21"/>
      <c r="C23839" s="21">
        <v>93784.31</v>
      </c>
      <c r="D23839" s="11">
        <f t="shared" si="374"/>
        <v>5991825.8779999418</v>
      </c>
      <c r="E23839" s="30">
        <v>202913</v>
      </c>
    </row>
    <row r="23840" spans="1:5">
      <c r="B23840" s="21"/>
      <c r="C23840" s="21">
        <v>554991.77</v>
      </c>
      <c r="D23840" s="11">
        <f t="shared" si="374"/>
        <v>6546817.6479999423</v>
      </c>
      <c r="E23840" s="30" t="s">
        <v>19597</v>
      </c>
    </row>
    <row r="23841" spans="1:5">
      <c r="B23841" s="21"/>
      <c r="C23841" s="21">
        <v>341229.02</v>
      </c>
      <c r="D23841" s="11">
        <f t="shared" si="374"/>
        <v>6888046.6679999419</v>
      </c>
      <c r="E23841" s="30">
        <v>202935</v>
      </c>
    </row>
    <row r="23842" spans="1:5">
      <c r="A23842" s="19">
        <v>45492</v>
      </c>
      <c r="B23842" s="21">
        <v>-40165.82</v>
      </c>
      <c r="C23842" s="21"/>
      <c r="D23842" s="11">
        <f t="shared" si="374"/>
        <v>6847880.8479999416</v>
      </c>
      <c r="E23842" s="30">
        <v>25001469570</v>
      </c>
    </row>
    <row r="23843" spans="1:5">
      <c r="B23843" s="21">
        <v>-167590.12</v>
      </c>
      <c r="C23843" s="21"/>
      <c r="D23843" s="11">
        <f t="shared" si="374"/>
        <v>6680290.7279999414</v>
      </c>
      <c r="E23843" s="30">
        <v>25001470132</v>
      </c>
    </row>
    <row r="23844" spans="1:5">
      <c r="B23844" s="21"/>
      <c r="C23844" s="21">
        <v>42292.38</v>
      </c>
      <c r="D23844" s="11">
        <f t="shared" si="374"/>
        <v>6722583.1079999413</v>
      </c>
      <c r="E23844" s="30">
        <v>202910</v>
      </c>
    </row>
    <row r="23845" spans="1:5">
      <c r="B23845" s="21"/>
      <c r="C23845" s="21">
        <v>177467.46</v>
      </c>
      <c r="D23845" s="11">
        <f t="shared" si="374"/>
        <v>6900050.5679999413</v>
      </c>
      <c r="E23845" s="30">
        <v>202919</v>
      </c>
    </row>
    <row r="23846" spans="1:5">
      <c r="A23846" s="19">
        <v>45496</v>
      </c>
      <c r="B23846" s="21"/>
      <c r="C23846" s="21">
        <v>5778</v>
      </c>
      <c r="D23846" s="11">
        <f t="shared" si="374"/>
        <v>6905828.5679999413</v>
      </c>
      <c r="E23846" s="30" t="s">
        <v>19653</v>
      </c>
    </row>
    <row r="23847" spans="1:5">
      <c r="B23847" s="21">
        <v>-800000</v>
      </c>
      <c r="C23847" s="21"/>
      <c r="D23847" s="11">
        <f t="shared" si="374"/>
        <v>6105828.5679999413</v>
      </c>
      <c r="E23847" s="30" t="s">
        <v>19607</v>
      </c>
    </row>
    <row r="23848" spans="1:5">
      <c r="A23848" s="19">
        <v>45497</v>
      </c>
      <c r="B23848" s="21">
        <v>-217786.84</v>
      </c>
      <c r="C23848" s="21"/>
      <c r="D23848" s="11">
        <f t="shared" si="374"/>
        <v>5888041.7279999414</v>
      </c>
      <c r="E23848" s="30" t="s">
        <v>19608</v>
      </c>
    </row>
    <row r="23849" spans="1:5">
      <c r="B23849" s="21"/>
      <c r="C23849" s="40">
        <v>6749956</v>
      </c>
      <c r="D23849" s="11">
        <f t="shared" si="374"/>
        <v>12637997.727999941</v>
      </c>
      <c r="E23849" s="30" t="s">
        <v>19663</v>
      </c>
    </row>
    <row r="23850" spans="1:5">
      <c r="B23850" s="21">
        <v>-25803.26</v>
      </c>
      <c r="C23850" s="21"/>
      <c r="D23850" s="11">
        <f t="shared" si="374"/>
        <v>12612194.467999941</v>
      </c>
      <c r="E23850" s="30">
        <v>25001471789</v>
      </c>
    </row>
    <row r="23851" spans="1:5">
      <c r="B23851" s="21">
        <v>-184610.39</v>
      </c>
      <c r="C23851" s="21"/>
      <c r="D23851" s="11">
        <f t="shared" si="374"/>
        <v>12427584.07799994</v>
      </c>
      <c r="E23851" s="30">
        <v>25001468692</v>
      </c>
    </row>
    <row r="23852" spans="1:5">
      <c r="B23852" s="22">
        <v>-57</v>
      </c>
      <c r="C23852" s="21"/>
      <c r="D23852" s="11">
        <f t="shared" si="374"/>
        <v>12427527.07799994</v>
      </c>
      <c r="E23852" s="24" t="s">
        <v>24</v>
      </c>
    </row>
    <row r="23853" spans="1:5">
      <c r="A23853" s="19">
        <v>45498</v>
      </c>
      <c r="B23853" s="21">
        <v>-5748</v>
      </c>
      <c r="C23853" s="21"/>
      <c r="D23853" s="11">
        <f t="shared" si="374"/>
        <v>12421779.07799994</v>
      </c>
      <c r="E23853" s="30" t="s">
        <v>19627</v>
      </c>
    </row>
    <row r="23854" spans="1:5">
      <c r="B23854" s="21">
        <v>-20000</v>
      </c>
      <c r="C23854" s="21"/>
      <c r="D23854" s="11">
        <f t="shared" si="374"/>
        <v>12401779.07799994</v>
      </c>
      <c r="E23854" s="30" t="s">
        <v>19629</v>
      </c>
    </row>
    <row r="23855" spans="1:5">
      <c r="B23855" s="21">
        <v>-10000</v>
      </c>
      <c r="C23855" s="21"/>
      <c r="D23855" s="11">
        <f t="shared" si="374"/>
        <v>12391779.07799994</v>
      </c>
      <c r="E23855" s="30" t="s">
        <v>19628</v>
      </c>
    </row>
    <row r="23856" spans="1:5">
      <c r="B23856" s="21"/>
      <c r="C23856" s="40">
        <v>2015973</v>
      </c>
      <c r="D23856" s="11">
        <f t="shared" si="374"/>
        <v>14407752.07799994</v>
      </c>
      <c r="E23856" s="30" t="s">
        <v>19664</v>
      </c>
    </row>
    <row r="23857" spans="1:5">
      <c r="B23857" s="21"/>
      <c r="C23857" s="21">
        <v>28402.76</v>
      </c>
      <c r="D23857" s="11">
        <f t="shared" si="374"/>
        <v>14436154.83799994</v>
      </c>
      <c r="E23857" s="30">
        <v>202961</v>
      </c>
    </row>
    <row r="23858" spans="1:5">
      <c r="B23858" s="21"/>
      <c r="C23858" s="21">
        <v>257605.93</v>
      </c>
      <c r="D23858" s="11">
        <f t="shared" si="374"/>
        <v>14693760.76799994</v>
      </c>
      <c r="E23858" s="30" t="s">
        <v>19632</v>
      </c>
    </row>
    <row r="23859" spans="1:5">
      <c r="B23859" s="21"/>
      <c r="C23859" s="21">
        <v>115719.03999999999</v>
      </c>
      <c r="D23859" s="11">
        <f t="shared" si="374"/>
        <v>14809479.807999939</v>
      </c>
      <c r="E23859" s="30" t="s">
        <v>19633</v>
      </c>
    </row>
    <row r="23860" spans="1:5">
      <c r="B23860" s="21"/>
      <c r="C23860" s="21">
        <v>109178.96</v>
      </c>
      <c r="D23860" s="11">
        <f t="shared" si="374"/>
        <v>14918658.76799994</v>
      </c>
      <c r="E23860" s="30" t="s">
        <v>19634</v>
      </c>
    </row>
    <row r="23861" spans="1:5">
      <c r="C23861" s="21">
        <v>453262.5</v>
      </c>
      <c r="D23861" s="11">
        <f t="shared" si="374"/>
        <v>15371921.26799994</v>
      </c>
      <c r="E23861" s="30" t="s">
        <v>19635</v>
      </c>
    </row>
    <row r="23862" spans="1:5">
      <c r="B23862" s="21">
        <v>-109767.14</v>
      </c>
      <c r="C23862" s="21"/>
      <c r="D23862" s="11">
        <f t="shared" si="374"/>
        <v>15262154.127999939</v>
      </c>
      <c r="E23862" s="30">
        <v>25001472136</v>
      </c>
    </row>
    <row r="23863" spans="1:5">
      <c r="B23863" s="21">
        <v>-103576.06</v>
      </c>
      <c r="C23863" s="21"/>
      <c r="D23863" s="11">
        <f t="shared" si="374"/>
        <v>15158578.067999939</v>
      </c>
      <c r="E23863" s="30">
        <v>25001472124</v>
      </c>
    </row>
    <row r="23864" spans="1:5">
      <c r="B23864" s="21">
        <v>-244082.54</v>
      </c>
      <c r="C23864" s="21"/>
      <c r="D23864" s="11">
        <f t="shared" si="374"/>
        <v>14914495.527999939</v>
      </c>
      <c r="E23864" s="30">
        <v>25001472148</v>
      </c>
    </row>
    <row r="23865" spans="1:5">
      <c r="B23865" s="21">
        <v>-25825.53</v>
      </c>
      <c r="C23865" s="21"/>
      <c r="D23865" s="11">
        <f t="shared" si="374"/>
        <v>14888669.99799994</v>
      </c>
      <c r="E23865" s="30">
        <v>25001472174</v>
      </c>
    </row>
    <row r="23866" spans="1:5">
      <c r="B23866" s="21">
        <v>-447951.07</v>
      </c>
      <c r="C23866" s="21"/>
      <c r="D23866" s="11">
        <f t="shared" si="374"/>
        <v>14440718.92799994</v>
      </c>
      <c r="E23866" s="30">
        <v>25001472217</v>
      </c>
    </row>
    <row r="23867" spans="1:5">
      <c r="A23867" s="19">
        <v>45499</v>
      </c>
      <c r="B23867" s="21">
        <v>-2500</v>
      </c>
      <c r="C23867" s="21"/>
      <c r="D23867" s="11">
        <f t="shared" si="374"/>
        <v>14438218.92799994</v>
      </c>
      <c r="E23867" s="30" t="s">
        <v>19638</v>
      </c>
    </row>
    <row r="23868" spans="1:5">
      <c r="B23868" s="21">
        <v>-3225.6</v>
      </c>
      <c r="C23868" s="21"/>
      <c r="D23868" s="11">
        <f t="shared" si="374"/>
        <v>14434993.32799994</v>
      </c>
      <c r="E23868" s="30" t="s">
        <v>19637</v>
      </c>
    </row>
    <row r="23869" spans="1:5">
      <c r="B23869" s="21">
        <v>-113025.37</v>
      </c>
      <c r="C23869" s="21"/>
      <c r="D23869" s="11">
        <f t="shared" si="374"/>
        <v>14321967.957999941</v>
      </c>
      <c r="E23869" s="30">
        <v>25001472205</v>
      </c>
    </row>
    <row r="23870" spans="1:5">
      <c r="A23870" s="19">
        <v>45502</v>
      </c>
      <c r="B23870" s="21"/>
      <c r="C23870" s="21">
        <v>176009.43</v>
      </c>
      <c r="D23870" s="11">
        <f t="shared" si="374"/>
        <v>14497977.387999941</v>
      </c>
      <c r="E23870" s="30" t="s">
        <v>15663</v>
      </c>
    </row>
    <row r="23871" spans="1:5">
      <c r="A23871" s="19">
        <v>45503</v>
      </c>
      <c r="B23871" s="22">
        <v>-3200000</v>
      </c>
      <c r="C23871" s="21"/>
      <c r="D23871" s="11">
        <f t="shared" si="374"/>
        <v>11297977.387999941</v>
      </c>
      <c r="E23871" s="24" t="s">
        <v>19662</v>
      </c>
    </row>
    <row r="23872" spans="1:5">
      <c r="B23872" s="21"/>
      <c r="C23872" s="22">
        <v>3199995</v>
      </c>
      <c r="D23872" s="11">
        <f t="shared" si="374"/>
        <v>14497972.387999941</v>
      </c>
      <c r="E23872" s="24" t="s">
        <v>19666</v>
      </c>
    </row>
    <row r="23873" spans="1:5">
      <c r="B23873" s="21">
        <v>-111780.56</v>
      </c>
      <c r="C23873" s="21"/>
      <c r="D23873" s="11">
        <f t="shared" si="374"/>
        <v>14386191.82799994</v>
      </c>
      <c r="E23873" s="30">
        <v>25001467388</v>
      </c>
    </row>
    <row r="23874" spans="1:5">
      <c r="B23874" s="21">
        <v>-124622.17</v>
      </c>
      <c r="C23874" s="21"/>
      <c r="D23874" s="11">
        <f t="shared" si="374"/>
        <v>14261569.65799994</v>
      </c>
      <c r="E23874" s="30">
        <v>25001469568</v>
      </c>
    </row>
    <row r="23875" spans="1:5">
      <c r="B23875" s="21"/>
      <c r="C23875" s="21">
        <v>165779.54999999999</v>
      </c>
      <c r="D23875" s="11">
        <f t="shared" si="374"/>
        <v>14427349.207999941</v>
      </c>
      <c r="E23875" s="30" t="s">
        <v>19665</v>
      </c>
    </row>
    <row r="23876" spans="1:5">
      <c r="B23876" s="21">
        <v>-180588.28</v>
      </c>
      <c r="C23876" s="21"/>
      <c r="D23876" s="11">
        <f t="shared" si="374"/>
        <v>14246760.927999942</v>
      </c>
      <c r="E23876" s="30">
        <v>25001472162</v>
      </c>
    </row>
    <row r="23877" spans="1:5">
      <c r="B23877" s="21">
        <v>-6432.52</v>
      </c>
      <c r="C23877" s="21"/>
      <c r="D23877" s="11">
        <f t="shared" si="374"/>
        <v>14240328.407999942</v>
      </c>
      <c r="E23877" s="30">
        <v>25001470120</v>
      </c>
    </row>
    <row r="23878" spans="1:5">
      <c r="B23878" s="21">
        <v>-18802.580000000002</v>
      </c>
      <c r="C23878" s="21"/>
      <c r="D23878" s="11">
        <f t="shared" si="374"/>
        <v>14221525.827999942</v>
      </c>
      <c r="E23878" s="30">
        <v>25001470168</v>
      </c>
    </row>
    <row r="23879" spans="1:5">
      <c r="B23879" s="21">
        <v>-37525.71</v>
      </c>
      <c r="C23879" s="21"/>
      <c r="D23879" s="11">
        <f t="shared" si="374"/>
        <v>14184000.117999941</v>
      </c>
      <c r="E23879" s="30">
        <v>25001472198</v>
      </c>
    </row>
    <row r="23880" spans="1:5">
      <c r="B23880" s="21">
        <v>-8</v>
      </c>
      <c r="C23880" s="21"/>
      <c r="D23880" s="11">
        <f t="shared" si="374"/>
        <v>14183992.117999941</v>
      </c>
      <c r="E23880" s="30">
        <v>25001472198</v>
      </c>
    </row>
    <row r="23881" spans="1:5">
      <c r="B23881" s="22">
        <v>-327.02</v>
      </c>
      <c r="D23881" s="11">
        <f t="shared" si="374"/>
        <v>14183665.097999942</v>
      </c>
      <c r="E23881" s="24" t="s">
        <v>24</v>
      </c>
    </row>
    <row r="23882" spans="1:5">
      <c r="A23882" s="19">
        <v>45504</v>
      </c>
      <c r="B23882" s="21">
        <v>-163447.70000000001</v>
      </c>
      <c r="C23882" s="21"/>
      <c r="D23882" s="11">
        <f t="shared" si="374"/>
        <v>14020217.397999942</v>
      </c>
      <c r="E23882" s="30" t="s">
        <v>19670</v>
      </c>
    </row>
    <row r="23883" spans="1:5">
      <c r="B23883" s="21">
        <v>-25538.06</v>
      </c>
      <c r="C23883" s="21"/>
      <c r="D23883" s="11">
        <f t="shared" si="374"/>
        <v>13994679.337999942</v>
      </c>
      <c r="E23883" s="30" t="s">
        <v>19675</v>
      </c>
    </row>
    <row r="23884" spans="1:5">
      <c r="B23884" s="21"/>
      <c r="C23884" s="21">
        <v>370939.3</v>
      </c>
      <c r="D23884" s="11">
        <f t="shared" si="374"/>
        <v>14365618.637999943</v>
      </c>
      <c r="E23884" s="30" t="s">
        <v>13285</v>
      </c>
    </row>
    <row r="23885" spans="1:5">
      <c r="B23885" s="21"/>
      <c r="C23885" s="40">
        <v>821097.44</v>
      </c>
      <c r="D23885" s="11">
        <f t="shared" si="374"/>
        <v>15186716.077999942</v>
      </c>
      <c r="E23885" s="30" t="s">
        <v>19681</v>
      </c>
    </row>
    <row r="23886" spans="1:5">
      <c r="B23886" s="21"/>
      <c r="C23886" s="21">
        <v>385571.64</v>
      </c>
      <c r="D23886" s="11">
        <f t="shared" si="374"/>
        <v>15572287.717999943</v>
      </c>
      <c r="E23886" s="30">
        <v>202963</v>
      </c>
    </row>
    <row r="23887" spans="1:5">
      <c r="B23887" s="21">
        <v>-12651.8</v>
      </c>
      <c r="C23887" s="21"/>
      <c r="D23887" s="11">
        <f t="shared" si="374"/>
        <v>15559635.917999942</v>
      </c>
      <c r="E23887" s="30">
        <v>25001473795</v>
      </c>
    </row>
    <row r="23888" spans="1:5">
      <c r="B23888" s="21">
        <v>-373192.43</v>
      </c>
      <c r="C23888" s="21"/>
      <c r="D23888" s="11">
        <f t="shared" si="374"/>
        <v>15186443.487999942</v>
      </c>
      <c r="E23888" s="30">
        <v>25001472186</v>
      </c>
    </row>
    <row r="23889" spans="1:5">
      <c r="B23889" s="22">
        <v>-57</v>
      </c>
      <c r="C23889" s="21"/>
      <c r="D23889" s="11">
        <f t="shared" si="374"/>
        <v>15186386.487999942</v>
      </c>
      <c r="E23889" s="24" t="s">
        <v>24</v>
      </c>
    </row>
    <row r="23890" spans="1:5">
      <c r="A23890" s="19">
        <v>45505</v>
      </c>
      <c r="B23890" s="21">
        <v>-6565</v>
      </c>
      <c r="C23890" s="21"/>
      <c r="D23890" s="11">
        <f t="shared" si="374"/>
        <v>15179821.487999942</v>
      </c>
      <c r="E23890" s="30" t="s">
        <v>19676</v>
      </c>
    </row>
    <row r="23891" spans="1:5">
      <c r="B23891" s="21"/>
      <c r="C23891" s="21">
        <v>26197</v>
      </c>
      <c r="D23891" s="11">
        <f t="shared" si="374"/>
        <v>15206018.487999942</v>
      </c>
      <c r="E23891" s="30" t="s">
        <v>13285</v>
      </c>
    </row>
    <row r="23892" spans="1:5">
      <c r="B23892" s="21">
        <v>-2761690.11</v>
      </c>
      <c r="C23892" s="21"/>
      <c r="D23892" s="11">
        <f t="shared" si="374"/>
        <v>12444328.377999943</v>
      </c>
      <c r="E23892" s="30">
        <v>25001473771</v>
      </c>
    </row>
    <row r="23893" spans="1:5">
      <c r="B23893" s="21">
        <v>-443241.77</v>
      </c>
      <c r="C23893" s="21"/>
      <c r="D23893" s="11">
        <f t="shared" si="374"/>
        <v>12001086.607999943</v>
      </c>
      <c r="E23893" s="30">
        <v>25001474285</v>
      </c>
    </row>
    <row r="23894" spans="1:5">
      <c r="B23894" s="21"/>
      <c r="C23894" s="21">
        <v>1962911</v>
      </c>
      <c r="D23894" s="11">
        <f t="shared" si="374"/>
        <v>13963997.607999943</v>
      </c>
      <c r="E23894" s="30" t="s">
        <v>19683</v>
      </c>
    </row>
    <row r="23895" spans="1:5">
      <c r="B23895" s="21"/>
      <c r="C23895" s="40">
        <v>1018797.28</v>
      </c>
      <c r="D23895" s="11">
        <f t="shared" si="374"/>
        <v>14982794.887999943</v>
      </c>
      <c r="E23895" s="30" t="s">
        <v>19703</v>
      </c>
    </row>
    <row r="23896" spans="1:5">
      <c r="A23896" s="19">
        <v>45506</v>
      </c>
      <c r="B23896" s="21">
        <v>-1150.1199999999999</v>
      </c>
      <c r="C23896" s="21"/>
      <c r="D23896" s="11">
        <f t="shared" ref="D23896:D23959" si="375">D23895+B23896+C23896</f>
        <v>14981644.767999943</v>
      </c>
      <c r="E23896" s="30" t="s">
        <v>19682</v>
      </c>
    </row>
    <row r="23897" spans="1:5">
      <c r="B23897" s="21"/>
      <c r="C23897" s="21">
        <v>174276.23</v>
      </c>
      <c r="D23897" s="11">
        <f t="shared" si="375"/>
        <v>15155920.997999944</v>
      </c>
      <c r="E23897" s="30" t="s">
        <v>15663</v>
      </c>
    </row>
    <row r="23898" spans="1:5">
      <c r="B23898" s="21"/>
      <c r="C23898" s="21">
        <v>7075.35</v>
      </c>
      <c r="D23898" s="11">
        <f t="shared" si="375"/>
        <v>15162996.347999943</v>
      </c>
      <c r="E23898" s="30">
        <v>202968</v>
      </c>
    </row>
    <row r="23899" spans="1:5">
      <c r="B23899" s="21">
        <v>-6981.89</v>
      </c>
      <c r="C23899" s="21"/>
      <c r="D23899" s="11">
        <f t="shared" si="375"/>
        <v>15156014.457999943</v>
      </c>
      <c r="E23899" s="30">
        <v>25001473802</v>
      </c>
    </row>
    <row r="23900" spans="1:5">
      <c r="B23900" s="21">
        <v>-87242.77</v>
      </c>
      <c r="C23900" s="21"/>
      <c r="D23900" s="11">
        <f t="shared" si="375"/>
        <v>15068771.687999943</v>
      </c>
      <c r="E23900" s="30">
        <v>25001474235</v>
      </c>
    </row>
    <row r="23901" spans="1:5">
      <c r="B23901" s="21">
        <v>-99732.6</v>
      </c>
      <c r="D23901" s="11">
        <f t="shared" si="375"/>
        <v>14969039.087999944</v>
      </c>
      <c r="E23901" s="30">
        <v>25001474259</v>
      </c>
    </row>
    <row r="23902" spans="1:5">
      <c r="B23902" s="21">
        <v>-1906671.55</v>
      </c>
      <c r="D23902" s="11">
        <f t="shared" si="375"/>
        <v>13062367.537999943</v>
      </c>
      <c r="E23902" s="30">
        <v>25001475444</v>
      </c>
    </row>
    <row r="23903" spans="1:5">
      <c r="A23903" s="19">
        <v>45509</v>
      </c>
      <c r="B23903" s="21"/>
      <c r="C23903" s="40">
        <v>13224060.4</v>
      </c>
      <c r="D23903" s="11">
        <f t="shared" si="375"/>
        <v>26286427.937999941</v>
      </c>
      <c r="E23903" s="30" t="s">
        <v>19688</v>
      </c>
    </row>
    <row r="23904" spans="1:5">
      <c r="B23904" s="21"/>
      <c r="C23904" s="21">
        <v>91806.89</v>
      </c>
      <c r="D23904" s="11">
        <f t="shared" si="375"/>
        <v>26378234.827999942</v>
      </c>
      <c r="E23904" s="30">
        <v>202981</v>
      </c>
    </row>
    <row r="23905" spans="1:5">
      <c r="B23905" s="21">
        <v>-86799.45</v>
      </c>
      <c r="C23905" s="21"/>
      <c r="D23905" s="11">
        <f t="shared" si="375"/>
        <v>26291435.377999943</v>
      </c>
      <c r="E23905" s="30">
        <v>25001474211</v>
      </c>
    </row>
    <row r="23906" spans="1:5">
      <c r="B23906" s="21">
        <v>-80706.36</v>
      </c>
      <c r="C23906" s="21"/>
      <c r="D23906" s="11">
        <f t="shared" si="375"/>
        <v>26210729.017999943</v>
      </c>
      <c r="E23906" s="30">
        <v>25001474247</v>
      </c>
    </row>
    <row r="23907" spans="1:5">
      <c r="B23907" s="21"/>
      <c r="C23907" s="21">
        <v>83217.98</v>
      </c>
      <c r="D23907" s="11">
        <f t="shared" si="375"/>
        <v>26293946.997999944</v>
      </c>
      <c r="E23907" s="30">
        <v>202991</v>
      </c>
    </row>
    <row r="23908" spans="1:5">
      <c r="A23908" s="19">
        <v>45510</v>
      </c>
      <c r="B23908" s="21"/>
      <c r="C23908" s="40">
        <v>869982</v>
      </c>
      <c r="D23908" s="11">
        <f t="shared" si="375"/>
        <v>27163928.997999944</v>
      </c>
      <c r="E23908" s="30" t="s">
        <v>19693</v>
      </c>
    </row>
    <row r="23909" spans="1:5">
      <c r="B23909" s="21"/>
      <c r="C23909" s="40">
        <v>1739968</v>
      </c>
      <c r="D23909" s="11">
        <f t="shared" si="375"/>
        <v>28903896.997999944</v>
      </c>
      <c r="E23909" s="30" t="s">
        <v>19694</v>
      </c>
    </row>
    <row r="23910" spans="1:5">
      <c r="B23910" s="21">
        <v>-6750000</v>
      </c>
      <c r="C23910" s="21"/>
      <c r="D23910" s="11">
        <f t="shared" si="375"/>
        <v>22153896.997999944</v>
      </c>
      <c r="E23910" s="30" t="s">
        <v>19695</v>
      </c>
    </row>
    <row r="23911" spans="1:5">
      <c r="B23911" s="21"/>
      <c r="C23911" s="21">
        <v>314428.55</v>
      </c>
      <c r="D23911" s="11">
        <f t="shared" si="375"/>
        <v>22468325.547999945</v>
      </c>
      <c r="E23911" s="30" t="s">
        <v>13285</v>
      </c>
    </row>
    <row r="23912" spans="1:5">
      <c r="B23912" s="21">
        <v>-536358.21</v>
      </c>
      <c r="C23912" s="21"/>
      <c r="D23912" s="11">
        <f t="shared" si="375"/>
        <v>21931967.337999944</v>
      </c>
      <c r="E23912" s="30">
        <v>25001474297</v>
      </c>
    </row>
    <row r="23913" spans="1:5">
      <c r="B23913" s="21"/>
      <c r="C23913" s="21">
        <v>448495.21</v>
      </c>
      <c r="D23913" s="11">
        <f t="shared" si="375"/>
        <v>22380462.547999945</v>
      </c>
      <c r="E23913" s="30" t="s">
        <v>19698</v>
      </c>
    </row>
    <row r="23914" spans="1:5">
      <c r="B23914" s="21"/>
      <c r="C23914" s="21">
        <v>1943582.86</v>
      </c>
      <c r="D23914" s="11">
        <f t="shared" si="375"/>
        <v>24324045.407999944</v>
      </c>
      <c r="E23914" s="30" t="s">
        <v>19699</v>
      </c>
    </row>
    <row r="23915" spans="1:5">
      <c r="B23915" s="21"/>
      <c r="C23915" s="21">
        <v>542738.31000000006</v>
      </c>
      <c r="D23915" s="11">
        <f t="shared" si="375"/>
        <v>24866783.717999943</v>
      </c>
      <c r="E23915" s="30" t="s">
        <v>19700</v>
      </c>
    </row>
    <row r="23916" spans="1:5">
      <c r="B23916" s="22">
        <v>-171</v>
      </c>
      <c r="C23916" s="21"/>
      <c r="D23916" s="11">
        <f t="shared" si="375"/>
        <v>24866612.717999943</v>
      </c>
      <c r="E23916" s="24" t="s">
        <v>24</v>
      </c>
    </row>
    <row r="23917" spans="1:5">
      <c r="A23917" s="19">
        <v>45511</v>
      </c>
      <c r="B23917" s="21">
        <v>-277834.99</v>
      </c>
      <c r="C23917" s="21"/>
      <c r="D23917" s="11">
        <f t="shared" si="375"/>
        <v>24588777.727999944</v>
      </c>
      <c r="E23917" s="30">
        <v>25001475337</v>
      </c>
    </row>
    <row r="23918" spans="1:5">
      <c r="B23918" s="21">
        <v>-120147.51</v>
      </c>
      <c r="C23918" s="21"/>
      <c r="D23918" s="11">
        <f t="shared" si="375"/>
        <v>24468630.217999943</v>
      </c>
      <c r="E23918" s="30">
        <v>25001476122</v>
      </c>
    </row>
    <row r="23919" spans="1:5">
      <c r="B23919" s="21">
        <v>-20121.96</v>
      </c>
      <c r="C23919" s="21"/>
      <c r="D23919" s="11">
        <f t="shared" si="375"/>
        <v>24448508.257999942</v>
      </c>
      <c r="E23919" s="30">
        <v>25001474261</v>
      </c>
    </row>
    <row r="23920" spans="1:5">
      <c r="A23920" s="19">
        <v>45512</v>
      </c>
      <c r="B23920" s="21"/>
      <c r="C23920" s="21">
        <v>79064.649999999994</v>
      </c>
      <c r="D23920" s="11">
        <f t="shared" si="375"/>
        <v>24527572.90799994</v>
      </c>
      <c r="E23920" s="30" t="s">
        <v>15663</v>
      </c>
    </row>
    <row r="23921" spans="2:5">
      <c r="B23921" s="21"/>
      <c r="C23921" s="21">
        <v>126147.96</v>
      </c>
      <c r="D23921" s="11">
        <f t="shared" si="375"/>
        <v>24653720.867999941</v>
      </c>
      <c r="E23921" s="30" t="s">
        <v>19716</v>
      </c>
    </row>
    <row r="23922" spans="2:5">
      <c r="B23922" s="21"/>
      <c r="C23922" s="21">
        <v>270877.78000000003</v>
      </c>
      <c r="D23922" s="11">
        <f t="shared" si="375"/>
        <v>24924598.647999942</v>
      </c>
      <c r="E23922" s="30">
        <v>202984</v>
      </c>
    </row>
    <row r="23923" spans="2:5">
      <c r="B23923" s="21"/>
      <c r="C23923" s="21">
        <v>131296.46</v>
      </c>
      <c r="D23923" s="11">
        <f t="shared" si="375"/>
        <v>25055895.107999943</v>
      </c>
      <c r="E23923" s="30">
        <v>202877</v>
      </c>
    </row>
    <row r="23924" spans="2:5">
      <c r="B23924" s="21"/>
      <c r="C23924" s="21">
        <v>21973</v>
      </c>
      <c r="D23924" s="11">
        <f t="shared" si="375"/>
        <v>25077868.107999943</v>
      </c>
      <c r="E23924" s="30" t="s">
        <v>19717</v>
      </c>
    </row>
    <row r="23925" spans="2:5">
      <c r="B23925" s="21"/>
      <c r="C23925" s="21">
        <v>71268.83</v>
      </c>
      <c r="D23925" s="11">
        <f t="shared" si="375"/>
        <v>25149136.937999941</v>
      </c>
      <c r="E23925" s="30" t="s">
        <v>19718</v>
      </c>
    </row>
    <row r="23926" spans="2:5">
      <c r="B23926" s="21"/>
      <c r="C23926" s="21">
        <v>69010.33</v>
      </c>
      <c r="D23926" s="11">
        <f t="shared" si="375"/>
        <v>25218147.26799994</v>
      </c>
      <c r="E23926" s="30" t="s">
        <v>19719</v>
      </c>
    </row>
    <row r="23927" spans="2:5">
      <c r="B23927" s="21"/>
      <c r="C23927" s="21">
        <v>215388.66</v>
      </c>
      <c r="D23927" s="11">
        <f t="shared" si="375"/>
        <v>25433535.92799994</v>
      </c>
      <c r="E23927" s="30" t="s">
        <v>19720</v>
      </c>
    </row>
    <row r="23928" spans="2:5">
      <c r="B23928" s="21"/>
      <c r="C23928" s="21">
        <v>124465.54</v>
      </c>
      <c r="D23928" s="11">
        <f t="shared" si="375"/>
        <v>25558001.467999939</v>
      </c>
      <c r="E23928" s="30" t="s">
        <v>19721</v>
      </c>
    </row>
    <row r="23929" spans="2:5">
      <c r="B23929" s="21"/>
      <c r="C23929" s="21">
        <v>170997.73</v>
      </c>
      <c r="D23929" s="11">
        <f t="shared" si="375"/>
        <v>25728999.197999939</v>
      </c>
      <c r="E23929" s="30">
        <v>203005</v>
      </c>
    </row>
    <row r="23930" spans="2:5">
      <c r="B23930" s="21"/>
      <c r="C23930" s="21">
        <v>122442.86</v>
      </c>
      <c r="D23930" s="11">
        <f t="shared" si="375"/>
        <v>25851442.057999939</v>
      </c>
      <c r="E23930" s="30">
        <v>202977</v>
      </c>
    </row>
    <row r="23931" spans="2:5">
      <c r="B23931" s="21"/>
      <c r="C23931" s="21">
        <v>117744.94</v>
      </c>
      <c r="D23931" s="11">
        <f t="shared" si="375"/>
        <v>25969186.99799994</v>
      </c>
      <c r="E23931" s="30">
        <v>202894</v>
      </c>
    </row>
    <row r="23932" spans="2:5">
      <c r="B23932" s="21"/>
      <c r="C23932" s="21">
        <v>240353.64</v>
      </c>
      <c r="D23932" s="11">
        <f t="shared" si="375"/>
        <v>26209540.637999941</v>
      </c>
      <c r="E23932" s="30">
        <v>202972</v>
      </c>
    </row>
    <row r="23933" spans="2:5">
      <c r="B23933" s="21">
        <v>-1013640.97</v>
      </c>
      <c r="C23933" s="21"/>
      <c r="D23933" s="11">
        <f t="shared" si="375"/>
        <v>25195899.667999942</v>
      </c>
      <c r="E23933" s="30">
        <v>25001477236</v>
      </c>
    </row>
    <row r="23934" spans="2:5">
      <c r="B23934" s="21">
        <v>-67704.479999999996</v>
      </c>
      <c r="C23934" s="21"/>
      <c r="D23934" s="11">
        <f t="shared" si="375"/>
        <v>25128195.187999941</v>
      </c>
      <c r="E23934" s="30">
        <v>25001476372</v>
      </c>
    </row>
    <row r="23935" spans="2:5">
      <c r="B23935" s="21">
        <v>-66977.11</v>
      </c>
      <c r="C23935" s="21"/>
      <c r="D23935" s="11">
        <f t="shared" si="375"/>
        <v>25061218.077999942</v>
      </c>
      <c r="E23935" s="30">
        <v>25001476360</v>
      </c>
    </row>
    <row r="23936" spans="2:5">
      <c r="B23936" s="21">
        <v>-208564.83</v>
      </c>
      <c r="C23936" s="21"/>
      <c r="D23936" s="11">
        <f t="shared" si="375"/>
        <v>24852653.247999944</v>
      </c>
      <c r="E23936" s="30">
        <v>25001476358</v>
      </c>
    </row>
    <row r="23937" spans="1:5">
      <c r="B23937" s="21">
        <v>-120608.18</v>
      </c>
      <c r="C23937" s="21"/>
      <c r="D23937" s="11">
        <f t="shared" si="375"/>
        <v>24732045.067999944</v>
      </c>
      <c r="E23937" s="30">
        <v>25001476346</v>
      </c>
    </row>
    <row r="23938" spans="1:5">
      <c r="B23938" s="21">
        <v>-166593.01</v>
      </c>
      <c r="C23938" s="21"/>
      <c r="D23938" s="11">
        <f t="shared" si="375"/>
        <v>24565452.057999942</v>
      </c>
      <c r="E23938" s="30">
        <v>25001476308</v>
      </c>
    </row>
    <row r="23939" spans="1:5">
      <c r="B23939" s="21">
        <v>-263268.2</v>
      </c>
      <c r="C23939" s="21"/>
      <c r="D23939" s="11">
        <f t="shared" si="375"/>
        <v>24302183.857999943</v>
      </c>
      <c r="E23939" s="30">
        <v>25001476291</v>
      </c>
    </row>
    <row r="23940" spans="1:5">
      <c r="B23940" s="21">
        <v>-119117.41</v>
      </c>
      <c r="C23940" s="21"/>
      <c r="D23940" s="11">
        <f t="shared" si="375"/>
        <v>24183066.447999943</v>
      </c>
      <c r="E23940" s="30">
        <v>25001476310</v>
      </c>
    </row>
    <row r="23941" spans="1:5">
      <c r="B23941" s="21">
        <v>-232715.3</v>
      </c>
      <c r="D23941" s="11">
        <f t="shared" si="375"/>
        <v>23950351.147999942</v>
      </c>
      <c r="E23941" s="30">
        <v>25001473769</v>
      </c>
    </row>
    <row r="23942" spans="1:5">
      <c r="A23942" s="19">
        <v>45516</v>
      </c>
      <c r="B23942" s="21">
        <v>-157505.04999999999</v>
      </c>
      <c r="C23942" s="21"/>
      <c r="D23942" s="11">
        <f t="shared" si="375"/>
        <v>23792846.097999942</v>
      </c>
      <c r="E23942" s="30" t="s">
        <v>19724</v>
      </c>
    </row>
    <row r="23943" spans="1:5">
      <c r="B23943" s="21">
        <v>-132607.37</v>
      </c>
      <c r="C23943" s="21"/>
      <c r="D23943" s="11">
        <f t="shared" si="375"/>
        <v>23660238.727999941</v>
      </c>
      <c r="E23943" s="30">
        <v>25001476322</v>
      </c>
    </row>
    <row r="23944" spans="1:5">
      <c r="B23944" s="21">
        <v>-523207.85</v>
      </c>
      <c r="C23944" s="21"/>
      <c r="D23944" s="11">
        <f t="shared" si="375"/>
        <v>23137030.877999939</v>
      </c>
      <c r="E23944" s="30">
        <v>25001476334</v>
      </c>
    </row>
    <row r="23945" spans="1:5">
      <c r="B23945" s="21"/>
      <c r="C23945" s="21">
        <v>6478.28</v>
      </c>
      <c r="D23945" s="11">
        <f t="shared" si="375"/>
        <v>23143509.15799994</v>
      </c>
      <c r="E23945" s="30">
        <v>202933</v>
      </c>
    </row>
    <row r="23946" spans="1:5">
      <c r="B23946" s="21"/>
      <c r="C23946" s="21">
        <v>529428.82999999996</v>
      </c>
      <c r="D23946" s="11">
        <f t="shared" si="375"/>
        <v>23672937.987999938</v>
      </c>
      <c r="E23946" s="30" t="s">
        <v>19735</v>
      </c>
    </row>
    <row r="23947" spans="1:5">
      <c r="B23947" s="21"/>
      <c r="C23947" s="21">
        <v>19548.54</v>
      </c>
      <c r="D23947" s="11">
        <f t="shared" si="375"/>
        <v>23692486.527999938</v>
      </c>
      <c r="E23947" s="30">
        <v>202932</v>
      </c>
    </row>
    <row r="23948" spans="1:5">
      <c r="B23948" s="21"/>
      <c r="C23948" s="21">
        <v>190356.61</v>
      </c>
      <c r="D23948" s="11">
        <f t="shared" si="375"/>
        <v>23882843.137999937</v>
      </c>
      <c r="E23948" s="30">
        <v>202945</v>
      </c>
    </row>
    <row r="23949" spans="1:5">
      <c r="B23949" s="21"/>
      <c r="C23949" s="21">
        <v>39339.919999999998</v>
      </c>
      <c r="D23949" s="11">
        <f t="shared" si="375"/>
        <v>23922183.057999939</v>
      </c>
      <c r="E23949" s="30">
        <v>202946</v>
      </c>
    </row>
    <row r="23950" spans="1:5">
      <c r="B23950" s="21"/>
      <c r="C23950" s="21">
        <v>136333.74</v>
      </c>
      <c r="D23950" s="11">
        <f t="shared" si="375"/>
        <v>24058516.797999937</v>
      </c>
      <c r="E23950" s="30">
        <v>203004</v>
      </c>
    </row>
    <row r="23951" spans="1:5">
      <c r="B23951" s="22">
        <v>-57.1</v>
      </c>
      <c r="C23951" s="21"/>
      <c r="D23951" s="11">
        <f t="shared" si="375"/>
        <v>24058459.697999936</v>
      </c>
      <c r="E23951" s="24" t="s">
        <v>24</v>
      </c>
    </row>
    <row r="23952" spans="1:5">
      <c r="A23952" s="19">
        <v>45517</v>
      </c>
      <c r="B23952" s="21"/>
      <c r="C23952" s="22">
        <v>455424.44</v>
      </c>
      <c r="D23952" s="11">
        <f t="shared" si="375"/>
        <v>24513884.137999937</v>
      </c>
      <c r="E23952" s="24" t="s">
        <v>20172</v>
      </c>
    </row>
    <row r="23953" spans="1:5">
      <c r="A23953" s="19">
        <v>45518</v>
      </c>
      <c r="B23953" s="21">
        <v>-2016000</v>
      </c>
      <c r="C23953" s="21"/>
      <c r="D23953" s="11">
        <f t="shared" si="375"/>
        <v>22497884.137999937</v>
      </c>
      <c r="E23953" s="30" t="s">
        <v>19740</v>
      </c>
    </row>
    <row r="23954" spans="1:5">
      <c r="B23954" s="21">
        <v>-57</v>
      </c>
      <c r="C23954" s="21"/>
      <c r="D23954" s="11">
        <f t="shared" si="375"/>
        <v>22497827.137999937</v>
      </c>
      <c r="E23954" s="30" t="s">
        <v>14431</v>
      </c>
    </row>
    <row r="23955" spans="1:5">
      <c r="B23955" s="21"/>
      <c r="C23955" s="21">
        <v>105029.85</v>
      </c>
      <c r="D23955" s="11">
        <f t="shared" si="375"/>
        <v>22602856.987999938</v>
      </c>
      <c r="E23955" s="30">
        <v>202971</v>
      </c>
    </row>
    <row r="23956" spans="1:5">
      <c r="B23956" s="21">
        <v>-562</v>
      </c>
      <c r="C23956" s="21"/>
      <c r="D23956" s="11">
        <f t="shared" si="375"/>
        <v>22602294.987999938</v>
      </c>
      <c r="E23956" s="30">
        <v>25001477781</v>
      </c>
    </row>
    <row r="23957" spans="1:5">
      <c r="B23957" s="21"/>
      <c r="C23957" s="21">
        <v>289698.40000000002</v>
      </c>
      <c r="D23957" s="11">
        <f t="shared" si="375"/>
        <v>22891993.387999937</v>
      </c>
      <c r="E23957" s="30">
        <v>202994</v>
      </c>
    </row>
    <row r="23958" spans="1:5">
      <c r="B23958" s="21"/>
      <c r="C23958" s="21">
        <v>91849.53</v>
      </c>
      <c r="D23958" s="11">
        <f t="shared" si="375"/>
        <v>22983842.917999938</v>
      </c>
      <c r="E23958" s="30">
        <v>202973</v>
      </c>
    </row>
    <row r="23959" spans="1:5">
      <c r="B23959" s="21">
        <v>-78189.25</v>
      </c>
      <c r="C23959" s="21"/>
      <c r="D23959" s="11">
        <f t="shared" si="375"/>
        <v>22905653.667999938</v>
      </c>
      <c r="E23959" s="30">
        <v>25001475832</v>
      </c>
    </row>
    <row r="23960" spans="1:5">
      <c r="B23960" s="21"/>
      <c r="C23960" s="21">
        <v>13049.6</v>
      </c>
      <c r="D23960" s="11">
        <f t="shared" ref="D23960:D24023" si="376">D23959+B23960+C23960</f>
        <v>22918703.26799994</v>
      </c>
      <c r="E23960" s="30">
        <v>202969</v>
      </c>
    </row>
    <row r="23961" spans="1:5">
      <c r="A23961" s="19">
        <v>45519</v>
      </c>
      <c r="B23961" s="21">
        <v>-21735</v>
      </c>
      <c r="C23961" s="21"/>
      <c r="D23961" s="11">
        <f t="shared" si="376"/>
        <v>22896968.26799994</v>
      </c>
      <c r="E23961" s="30" t="s">
        <v>19742</v>
      </c>
    </row>
    <row r="23962" spans="1:5">
      <c r="B23962" s="21"/>
      <c r="C23962" s="21">
        <v>106125.4</v>
      </c>
      <c r="D23962" s="11">
        <f t="shared" si="376"/>
        <v>23003093.667999938</v>
      </c>
      <c r="E23962" s="30" t="s">
        <v>19746</v>
      </c>
    </row>
    <row r="23963" spans="1:5">
      <c r="B23963" s="21"/>
      <c r="C23963" s="21">
        <v>165734.91</v>
      </c>
      <c r="D23963" s="11">
        <f t="shared" si="376"/>
        <v>23168828.577999938</v>
      </c>
      <c r="E23963" s="30" t="s">
        <v>15663</v>
      </c>
    </row>
    <row r="23964" spans="1:5">
      <c r="B23964" s="21">
        <v>-57</v>
      </c>
      <c r="C23964" s="21"/>
      <c r="D23964" s="11">
        <f t="shared" si="376"/>
        <v>23168771.577999938</v>
      </c>
      <c r="E23964" s="30" t="s">
        <v>14431</v>
      </c>
    </row>
    <row r="23965" spans="1:5">
      <c r="B23965" s="21">
        <v>-105241.55</v>
      </c>
      <c r="C23965" s="21"/>
      <c r="D23965" s="11">
        <f t="shared" si="376"/>
        <v>23063530.027999938</v>
      </c>
      <c r="E23965" s="30">
        <v>25001478883</v>
      </c>
    </row>
    <row r="23966" spans="1:5">
      <c r="A23966" s="19">
        <v>45520</v>
      </c>
      <c r="B23966" s="21"/>
      <c r="C23966" s="21">
        <v>5568035.1200000001</v>
      </c>
      <c r="D23966" s="11">
        <f t="shared" si="376"/>
        <v>28631565.147999939</v>
      </c>
      <c r="E23966" s="30" t="s">
        <v>13285</v>
      </c>
    </row>
    <row r="23967" spans="1:5">
      <c r="B23967" s="21"/>
      <c r="C23967" s="21">
        <v>213053.84</v>
      </c>
      <c r="D23967" s="11">
        <f t="shared" si="376"/>
        <v>28844618.987999938</v>
      </c>
      <c r="E23967" s="30">
        <v>203014</v>
      </c>
    </row>
    <row r="23968" spans="1:5">
      <c r="B23968" s="21">
        <v>-63645.74</v>
      </c>
      <c r="C23968" s="21"/>
      <c r="D23968" s="11">
        <f t="shared" si="376"/>
        <v>28780973.24799994</v>
      </c>
      <c r="E23968" s="30">
        <v>25001478869</v>
      </c>
    </row>
    <row r="23969" spans="1:5">
      <c r="B23969" s="21">
        <v>-206306.18</v>
      </c>
      <c r="C23969" s="21"/>
      <c r="D23969" s="11">
        <f t="shared" si="376"/>
        <v>28574667.06799994</v>
      </c>
      <c r="E23969" s="30">
        <v>25001476289</v>
      </c>
    </row>
    <row r="23970" spans="1:5">
      <c r="A23970" s="19">
        <v>45523</v>
      </c>
      <c r="B23970" s="22">
        <v>-400000</v>
      </c>
      <c r="C23970" s="21"/>
      <c r="D23970" s="11">
        <f t="shared" si="376"/>
        <v>28174667.06799994</v>
      </c>
      <c r="E23970" s="24" t="s">
        <v>16851</v>
      </c>
    </row>
    <row r="23971" spans="1:5">
      <c r="B23971" s="21"/>
      <c r="C23971" s="21">
        <v>16800472.969999999</v>
      </c>
      <c r="D23971" s="11">
        <f t="shared" si="376"/>
        <v>44975140.037999943</v>
      </c>
      <c r="E23971" s="30" t="s">
        <v>13285</v>
      </c>
    </row>
    <row r="23972" spans="1:5">
      <c r="B23972" s="21">
        <v>-308785.43</v>
      </c>
      <c r="C23972" s="21"/>
      <c r="D23972" s="11">
        <f t="shared" si="376"/>
        <v>44666354.607999943</v>
      </c>
      <c r="E23972" s="30">
        <v>25001478895</v>
      </c>
    </row>
    <row r="23973" spans="1:5">
      <c r="A23973" s="19">
        <v>45524</v>
      </c>
      <c r="B23973" s="21"/>
      <c r="C23973" s="21">
        <v>73862.8</v>
      </c>
      <c r="D23973" s="11">
        <f t="shared" si="376"/>
        <v>44740217.40799994</v>
      </c>
      <c r="E23973" s="30" t="s">
        <v>19772</v>
      </c>
    </row>
    <row r="23974" spans="1:5">
      <c r="B23974" s="21"/>
      <c r="C23974" s="21">
        <v>80609.66</v>
      </c>
      <c r="D23974" s="11">
        <f t="shared" si="376"/>
        <v>44820827.067999937</v>
      </c>
      <c r="E23974" s="30" t="s">
        <v>19773</v>
      </c>
    </row>
    <row r="23975" spans="1:5">
      <c r="B23975" s="21"/>
      <c r="C23975" s="21">
        <v>167844.13</v>
      </c>
      <c r="D23975" s="11">
        <f t="shared" si="376"/>
        <v>44988671.197999939</v>
      </c>
      <c r="E23975" s="30">
        <v>203024</v>
      </c>
    </row>
    <row r="23976" spans="1:5">
      <c r="B23976" s="21"/>
      <c r="C23976" s="21">
        <v>68048.800000000003</v>
      </c>
      <c r="D23976" s="11">
        <f t="shared" si="376"/>
        <v>45056719.997999936</v>
      </c>
      <c r="E23976" s="30" t="s">
        <v>19774</v>
      </c>
    </row>
    <row r="23977" spans="1:5">
      <c r="B23977" s="21">
        <v>-70433.919999999998</v>
      </c>
      <c r="C23977" s="21"/>
      <c r="D23977" s="11">
        <f t="shared" si="376"/>
        <v>44986286.077999935</v>
      </c>
      <c r="E23977" s="30">
        <v>25001476134</v>
      </c>
    </row>
    <row r="23978" spans="1:5">
      <c r="B23978" s="21">
        <v>-163524.29999999999</v>
      </c>
      <c r="C23978" s="21"/>
      <c r="D23978" s="11">
        <f t="shared" si="376"/>
        <v>44822761.777999938</v>
      </c>
      <c r="E23978" s="30">
        <v>25001478833</v>
      </c>
    </row>
    <row r="23979" spans="1:5">
      <c r="B23979" s="21">
        <v>-66052.94</v>
      </c>
      <c r="C23979" s="21"/>
      <c r="D23979" s="11">
        <f t="shared" si="376"/>
        <v>44756708.83799994</v>
      </c>
      <c r="E23979" s="30">
        <v>25001480028</v>
      </c>
    </row>
    <row r="23980" spans="1:5">
      <c r="A23980" s="19">
        <v>45525</v>
      </c>
      <c r="B23980" s="21">
        <v>-29990489.260000002</v>
      </c>
      <c r="C23980" s="21"/>
      <c r="D23980" s="11">
        <f>D23979+B23980+C23980</f>
        <v>14766219.577999938</v>
      </c>
      <c r="E23980" s="30">
        <v>25001430811</v>
      </c>
    </row>
    <row r="23981" spans="1:5">
      <c r="B23981" s="21"/>
      <c r="C23981" s="54">
        <v>6749968</v>
      </c>
      <c r="D23981" s="11">
        <f>D23980+B23981+C23981</f>
        <v>21516187.577999938</v>
      </c>
      <c r="E23981" s="95" t="s">
        <v>19785</v>
      </c>
    </row>
    <row r="23982" spans="1:5">
      <c r="B23982" s="21"/>
      <c r="C23982" s="44">
        <v>6999995</v>
      </c>
      <c r="D23982" s="11">
        <f t="shared" si="376"/>
        <v>28516182.577999938</v>
      </c>
      <c r="E23982" s="24" t="s">
        <v>19784</v>
      </c>
    </row>
    <row r="23983" spans="1:5">
      <c r="B23983" s="21"/>
      <c r="C23983" s="23">
        <v>14741748</v>
      </c>
      <c r="D23983" s="11">
        <f t="shared" si="376"/>
        <v>43257930.577999935</v>
      </c>
      <c r="E23983" s="33" t="s">
        <v>3376</v>
      </c>
    </row>
    <row r="23984" spans="1:5">
      <c r="B23984" s="21">
        <v>-126031.53</v>
      </c>
      <c r="C23984" s="21"/>
      <c r="D23984" s="11">
        <f t="shared" si="376"/>
        <v>43131899.047999933</v>
      </c>
      <c r="E23984" s="30">
        <v>25001480804</v>
      </c>
    </row>
    <row r="23985" spans="1:5">
      <c r="B23985" s="21">
        <v>-126004.72</v>
      </c>
      <c r="C23985" s="21"/>
      <c r="D23985" s="11">
        <f t="shared" si="376"/>
        <v>43005894.327999935</v>
      </c>
      <c r="E23985" s="30">
        <v>25001480828</v>
      </c>
    </row>
    <row r="23986" spans="1:5">
      <c r="B23986" s="22">
        <v>-57</v>
      </c>
      <c r="C23986" s="21"/>
      <c r="D23986" s="11">
        <f t="shared" si="376"/>
        <v>43005837.327999935</v>
      </c>
      <c r="E23986" s="24" t="s">
        <v>24</v>
      </c>
    </row>
    <row r="23987" spans="1:5">
      <c r="A23987" s="19">
        <v>45526</v>
      </c>
      <c r="B23987" s="22">
        <v>-16000000</v>
      </c>
      <c r="C23987" s="21"/>
      <c r="D23987" s="11">
        <f t="shared" si="376"/>
        <v>27005837.327999935</v>
      </c>
      <c r="E23987" s="24" t="s">
        <v>16851</v>
      </c>
    </row>
    <row r="23988" spans="1:5">
      <c r="B23988" s="22">
        <v>-15000000</v>
      </c>
      <c r="C23988" s="21"/>
      <c r="D23988" s="11">
        <f t="shared" si="376"/>
        <v>12005837.327999935</v>
      </c>
      <c r="E23988" s="24" t="s">
        <v>8980</v>
      </c>
    </row>
    <row r="23989" spans="1:5">
      <c r="B23989" s="21">
        <v>-558</v>
      </c>
      <c r="C23989" s="21"/>
      <c r="D23989" s="11">
        <f t="shared" si="376"/>
        <v>12005279.327999935</v>
      </c>
      <c r="E23989" s="30">
        <v>25001480628</v>
      </c>
    </row>
    <row r="23990" spans="1:5">
      <c r="B23990" s="21">
        <v>-91198.93</v>
      </c>
      <c r="C23990" s="21"/>
      <c r="D23990" s="11">
        <f t="shared" si="376"/>
        <v>11914080.397999935</v>
      </c>
      <c r="E23990" s="30">
        <v>25001480816</v>
      </c>
    </row>
    <row r="23991" spans="1:5">
      <c r="B23991" s="21"/>
      <c r="C23991" s="21">
        <v>18570.400000000001</v>
      </c>
      <c r="D23991" s="11">
        <f t="shared" si="376"/>
        <v>11932650.797999935</v>
      </c>
      <c r="E23991" s="30" t="s">
        <v>19793</v>
      </c>
    </row>
    <row r="23992" spans="1:5">
      <c r="B23992" s="21"/>
      <c r="C23992" s="21">
        <v>87590.73</v>
      </c>
      <c r="D23992" s="11">
        <f t="shared" si="376"/>
        <v>12020241.527999936</v>
      </c>
      <c r="E23992" s="30">
        <v>203056</v>
      </c>
    </row>
    <row r="23993" spans="1:5">
      <c r="B23993" s="21">
        <v>-85436.53</v>
      </c>
      <c r="C23993" s="21"/>
      <c r="D23993" s="11">
        <f t="shared" si="376"/>
        <v>11934804.997999936</v>
      </c>
      <c r="E23993" s="30">
        <v>25001481213</v>
      </c>
    </row>
    <row r="23994" spans="1:5">
      <c r="B23994" s="21"/>
      <c r="C23994" s="21">
        <v>93513.33</v>
      </c>
      <c r="D23994" s="11">
        <f t="shared" si="376"/>
        <v>12028318.327999936</v>
      </c>
      <c r="E23994" s="30">
        <v>203040</v>
      </c>
    </row>
    <row r="23995" spans="1:5">
      <c r="B23995" s="21">
        <v>-94911.07</v>
      </c>
      <c r="C23995" s="21"/>
      <c r="D23995" s="11">
        <f t="shared" si="376"/>
        <v>11933407.257999936</v>
      </c>
      <c r="E23995" s="30">
        <v>25001481194</v>
      </c>
    </row>
    <row r="23996" spans="1:5">
      <c r="B23996" s="21">
        <v>-25130.95</v>
      </c>
      <c r="C23996" s="21"/>
      <c r="D23996" s="11">
        <f t="shared" si="376"/>
        <v>11908276.307999937</v>
      </c>
      <c r="E23996" s="30">
        <v>25001480961</v>
      </c>
    </row>
    <row r="23997" spans="1:5">
      <c r="B23997" s="21">
        <v>-18248.63</v>
      </c>
      <c r="C23997" s="21"/>
      <c r="D23997" s="11">
        <f t="shared" si="376"/>
        <v>11890027.677999936</v>
      </c>
      <c r="E23997" s="30">
        <v>25001481225</v>
      </c>
    </row>
    <row r="23998" spans="1:5">
      <c r="B23998" s="21">
        <v>-37853.71</v>
      </c>
      <c r="C23998" s="21"/>
      <c r="D23998" s="11">
        <f t="shared" si="376"/>
        <v>11852173.967999935</v>
      </c>
      <c r="E23998" s="30">
        <v>25001481251</v>
      </c>
    </row>
    <row r="23999" spans="1:5">
      <c r="B23999" s="21"/>
      <c r="C23999" s="21">
        <v>163025.12</v>
      </c>
      <c r="D23999" s="11">
        <f t="shared" si="376"/>
        <v>12015199.087999934</v>
      </c>
      <c r="E23999" s="30" t="s">
        <v>19794</v>
      </c>
    </row>
    <row r="24000" spans="1:5">
      <c r="B24000" s="21">
        <v>-124562.18</v>
      </c>
      <c r="C24000" s="21"/>
      <c r="D24000" s="11">
        <f t="shared" si="376"/>
        <v>11890636.907999935</v>
      </c>
      <c r="E24000" s="30">
        <v>25001480973</v>
      </c>
    </row>
    <row r="24001" spans="1:5">
      <c r="B24001" s="21">
        <v>-227898.38</v>
      </c>
      <c r="D24001" s="11">
        <f t="shared" si="376"/>
        <v>11662738.527999934</v>
      </c>
      <c r="E24001" s="30">
        <v>25001481237</v>
      </c>
    </row>
    <row r="24002" spans="1:5">
      <c r="B24002" s="21">
        <v>-57</v>
      </c>
      <c r="D24002" s="11">
        <f t="shared" si="376"/>
        <v>11662681.527999934</v>
      </c>
      <c r="E24002" s="30" t="s">
        <v>14431</v>
      </c>
    </row>
    <row r="24003" spans="1:5">
      <c r="B24003" s="21">
        <v>-57</v>
      </c>
      <c r="D24003" s="11">
        <f t="shared" si="376"/>
        <v>11662624.527999934</v>
      </c>
      <c r="E24003" s="30" t="s">
        <v>14431</v>
      </c>
    </row>
    <row r="24004" spans="1:5">
      <c r="A24004" s="19">
        <v>45527</v>
      </c>
      <c r="B24004" s="40"/>
      <c r="C24004" s="44">
        <v>5930471.46</v>
      </c>
      <c r="D24004" s="11">
        <f t="shared" si="376"/>
        <v>17593095.987999935</v>
      </c>
      <c r="E24004" s="24" t="s">
        <v>19795</v>
      </c>
    </row>
    <row r="24005" spans="1:5">
      <c r="A24005" s="19"/>
      <c r="B24005" s="40"/>
      <c r="C24005" s="27">
        <v>4036531.14</v>
      </c>
      <c r="D24005" s="11">
        <f t="shared" si="376"/>
        <v>21629627.127999935</v>
      </c>
      <c r="E24005" s="49" t="s">
        <v>19807</v>
      </c>
    </row>
    <row r="24006" spans="1:5">
      <c r="B24006" s="40">
        <v>-351622.47</v>
      </c>
      <c r="C24006" s="45"/>
      <c r="D24006" s="11">
        <f t="shared" si="376"/>
        <v>21278004.657999936</v>
      </c>
      <c r="E24006" s="30">
        <v>25001482515</v>
      </c>
    </row>
    <row r="24007" spans="1:5">
      <c r="A24007" s="19">
        <v>45530</v>
      </c>
      <c r="B24007" s="44">
        <v>-13000000</v>
      </c>
      <c r="D24007" s="11">
        <f t="shared" si="376"/>
        <v>8278004.6579999365</v>
      </c>
      <c r="E24007" s="24" t="s">
        <v>8980</v>
      </c>
    </row>
    <row r="24008" spans="1:5">
      <c r="B24008" s="21"/>
      <c r="C24008" s="21">
        <v>309023.33</v>
      </c>
      <c r="D24008" s="11">
        <f t="shared" si="376"/>
        <v>8587027.9879999366</v>
      </c>
      <c r="E24008" s="30" t="s">
        <v>13285</v>
      </c>
    </row>
    <row r="24009" spans="1:5">
      <c r="B24009" s="21"/>
      <c r="C24009" s="21">
        <v>138686.85</v>
      </c>
      <c r="D24009" s="11">
        <f t="shared" si="376"/>
        <v>8725714.8379999362</v>
      </c>
      <c r="E24009" s="30" t="s">
        <v>19816</v>
      </c>
    </row>
    <row r="24010" spans="1:5">
      <c r="B24010" s="21">
        <v>-57315.45</v>
      </c>
      <c r="C24010" s="21"/>
      <c r="D24010" s="11">
        <f t="shared" si="376"/>
        <v>8668399.3879999369</v>
      </c>
      <c r="E24010" s="30">
        <v>25001482191</v>
      </c>
    </row>
    <row r="24011" spans="1:5">
      <c r="B24011" s="21">
        <v>-134365.5</v>
      </c>
      <c r="C24011" s="21"/>
      <c r="D24011" s="11">
        <f t="shared" si="376"/>
        <v>8534033.8879999369</v>
      </c>
      <c r="E24011" s="30">
        <v>25001482208</v>
      </c>
    </row>
    <row r="24012" spans="1:5">
      <c r="B24012" s="21">
        <v>-108211.01</v>
      </c>
      <c r="C24012" s="21"/>
      <c r="D24012" s="11">
        <f t="shared" si="376"/>
        <v>8425822.8779999372</v>
      </c>
      <c r="E24012" s="30">
        <v>25001482189</v>
      </c>
    </row>
    <row r="24013" spans="1:5">
      <c r="A24013" s="19">
        <v>45531</v>
      </c>
      <c r="B24013" s="21">
        <v>-367500.39</v>
      </c>
      <c r="C24013" s="21"/>
      <c r="D24013" s="11">
        <f t="shared" si="376"/>
        <v>8058322.4879999375</v>
      </c>
      <c r="E24013" s="30">
        <v>25001483031</v>
      </c>
    </row>
    <row r="24014" spans="1:5">
      <c r="B24014" s="21">
        <v>-163163.04</v>
      </c>
      <c r="C24014" s="21"/>
      <c r="D24014" s="11">
        <f t="shared" si="376"/>
        <v>7895159.4479999375</v>
      </c>
      <c r="E24014" s="30">
        <v>25001483043</v>
      </c>
    </row>
    <row r="24015" spans="1:5">
      <c r="B24015" s="21"/>
      <c r="C24015" s="21">
        <v>379684.55</v>
      </c>
      <c r="D24015" s="11">
        <f t="shared" si="376"/>
        <v>8274843.9979999373</v>
      </c>
      <c r="E24015" s="30" t="s">
        <v>19825</v>
      </c>
    </row>
    <row r="24016" spans="1:5">
      <c r="A24016" s="19">
        <v>45532</v>
      </c>
      <c r="B24016" s="21">
        <v>-10000</v>
      </c>
      <c r="C24016" s="21"/>
      <c r="D24016" s="11">
        <f t="shared" si="376"/>
        <v>8264843.9979999373</v>
      </c>
      <c r="E24016" s="30" t="s">
        <v>19826</v>
      </c>
    </row>
    <row r="24017" spans="1:5">
      <c r="B24017" s="21">
        <v>-20000</v>
      </c>
      <c r="C24017" s="21"/>
      <c r="D24017" s="11">
        <f t="shared" si="376"/>
        <v>8244843.9979999373</v>
      </c>
      <c r="E24017" s="30" t="s">
        <v>19827</v>
      </c>
    </row>
    <row r="24018" spans="1:5">
      <c r="B24018" s="21">
        <v>-160733.29999999999</v>
      </c>
      <c r="C24018" s="21"/>
      <c r="D24018" s="11">
        <f t="shared" si="376"/>
        <v>8084110.6979999375</v>
      </c>
      <c r="E24018" s="30" t="s">
        <v>19828</v>
      </c>
    </row>
    <row r="24019" spans="1:5">
      <c r="B24019" s="21">
        <v>-527</v>
      </c>
      <c r="C24019" s="21"/>
      <c r="D24019" s="11">
        <f t="shared" si="376"/>
        <v>8083583.6979999375</v>
      </c>
      <c r="E24019" s="30">
        <v>25001483562</v>
      </c>
    </row>
    <row r="24020" spans="1:5">
      <c r="B24020" s="21">
        <v>-2900000</v>
      </c>
      <c r="C24020" s="21"/>
      <c r="D24020" s="11">
        <f t="shared" si="376"/>
        <v>5183583.6979999375</v>
      </c>
      <c r="E24020" s="30" t="s">
        <v>19830</v>
      </c>
    </row>
    <row r="24021" spans="1:5">
      <c r="B24021" s="21">
        <v>-2500</v>
      </c>
      <c r="C24021" s="21"/>
      <c r="D24021" s="11">
        <f t="shared" si="376"/>
        <v>5181083.6979999375</v>
      </c>
      <c r="E24021" s="30" t="s">
        <v>19831</v>
      </c>
    </row>
    <row r="24022" spans="1:5">
      <c r="B24022" s="21"/>
      <c r="C24022" s="40">
        <v>2424911</v>
      </c>
      <c r="D24022" s="11">
        <f t="shared" si="376"/>
        <v>7605994.6979999375</v>
      </c>
      <c r="E24022" s="30">
        <v>422078086</v>
      </c>
    </row>
    <row r="24023" spans="1:5">
      <c r="B24023" s="21"/>
      <c r="C24023" s="21">
        <v>36666.68</v>
      </c>
      <c r="D24023" s="11">
        <f t="shared" si="376"/>
        <v>7642661.3779999372</v>
      </c>
      <c r="E24023" s="30" t="s">
        <v>19836</v>
      </c>
    </row>
    <row r="24024" spans="1:5">
      <c r="B24024" s="21">
        <v>-247871.46</v>
      </c>
      <c r="C24024" s="21"/>
      <c r="D24024" s="11">
        <f t="shared" ref="D24024:D24087" si="377">D24023+B24024+C24024</f>
        <v>7394789.9179999372</v>
      </c>
      <c r="E24024" s="30">
        <v>25001483281</v>
      </c>
    </row>
    <row r="24025" spans="1:5">
      <c r="B24025" s="21"/>
      <c r="C24025" s="21">
        <v>255023.46</v>
      </c>
      <c r="D24025" s="11">
        <f t="shared" si="377"/>
        <v>7649813.3779999372</v>
      </c>
      <c r="E24025" s="30">
        <v>203064</v>
      </c>
    </row>
    <row r="24026" spans="1:5">
      <c r="B24026" s="21">
        <v>-987814.58</v>
      </c>
      <c r="C24026" s="21"/>
      <c r="D24026" s="11">
        <f t="shared" si="377"/>
        <v>6661998.7979999371</v>
      </c>
      <c r="E24026" s="30">
        <v>25001482608</v>
      </c>
    </row>
    <row r="24027" spans="1:5">
      <c r="B24027" s="21">
        <v>-550</v>
      </c>
      <c r="C24027" s="21"/>
      <c r="D24027" s="11">
        <f t="shared" si="377"/>
        <v>6661448.7979999371</v>
      </c>
      <c r="E24027" s="30">
        <v>25001482591</v>
      </c>
    </row>
    <row r="24028" spans="1:5">
      <c r="B24028" s="21">
        <v>-36552.43</v>
      </c>
      <c r="C24028" s="21"/>
      <c r="D24028" s="11">
        <f t="shared" si="377"/>
        <v>6624896.3679999374</v>
      </c>
      <c r="E24028" s="30">
        <v>25001483300</v>
      </c>
    </row>
    <row r="24029" spans="1:5">
      <c r="B24029" s="21"/>
      <c r="C24029" s="40">
        <v>502489.51</v>
      </c>
      <c r="D24029" s="11">
        <f t="shared" si="377"/>
        <v>7127385.8779999372</v>
      </c>
      <c r="E24029" s="30">
        <v>422078079</v>
      </c>
    </row>
    <row r="24030" spans="1:5">
      <c r="B24030" s="21">
        <v>-531</v>
      </c>
      <c r="C24030" s="21"/>
      <c r="D24030" s="11">
        <f t="shared" si="377"/>
        <v>7126854.8779999372</v>
      </c>
      <c r="E24030" s="30">
        <v>25001483900</v>
      </c>
    </row>
    <row r="24031" spans="1:5">
      <c r="B24031" s="21">
        <v>-342</v>
      </c>
      <c r="C24031" s="21"/>
      <c r="D24031" s="11">
        <f t="shared" si="377"/>
        <v>7126512.8779999372</v>
      </c>
      <c r="E24031" s="30" t="s">
        <v>14431</v>
      </c>
    </row>
    <row r="24032" spans="1:5">
      <c r="A24032" s="19">
        <v>45533</v>
      </c>
      <c r="B24032" s="21">
        <v>-3228.41</v>
      </c>
      <c r="C24032" s="21"/>
      <c r="D24032" s="11">
        <f t="shared" si="377"/>
        <v>7123284.467999937</v>
      </c>
      <c r="E24032" s="30" t="s">
        <v>19835</v>
      </c>
    </row>
    <row r="24033" spans="1:5">
      <c r="B24033" s="21"/>
      <c r="C24033" s="21">
        <v>360921.47</v>
      </c>
      <c r="D24033" s="11">
        <f t="shared" si="377"/>
        <v>7484205.9379999368</v>
      </c>
      <c r="E24033" s="30" t="s">
        <v>13285</v>
      </c>
    </row>
    <row r="24034" spans="1:5">
      <c r="B24034" s="21">
        <v>-69.05</v>
      </c>
      <c r="C24034" s="21"/>
      <c r="D24034" s="11">
        <f t="shared" si="377"/>
        <v>7484136.8879999369</v>
      </c>
      <c r="E24034" s="30" t="s">
        <v>14431</v>
      </c>
    </row>
    <row r="24035" spans="1:5">
      <c r="B24035" s="21"/>
      <c r="C24035" s="21">
        <v>131267.92000000001</v>
      </c>
      <c r="D24035" s="11">
        <f t="shared" si="377"/>
        <v>7615404.8079999369</v>
      </c>
      <c r="E24035" s="30">
        <v>203039</v>
      </c>
    </row>
    <row r="24036" spans="1:5">
      <c r="B24036" s="21"/>
      <c r="C24036" s="21">
        <v>131232.1</v>
      </c>
      <c r="D24036" s="11">
        <f t="shared" si="377"/>
        <v>7746636.9079999365</v>
      </c>
      <c r="E24036" s="30">
        <v>203047</v>
      </c>
    </row>
    <row r="24037" spans="1:5">
      <c r="B24037" s="21"/>
      <c r="C24037" s="40">
        <v>502469.51</v>
      </c>
      <c r="D24037" s="11">
        <f t="shared" si="377"/>
        <v>8249106.4179999363</v>
      </c>
      <c r="E24037" s="30">
        <v>422078080</v>
      </c>
    </row>
    <row r="24038" spans="1:5">
      <c r="A24038" s="19">
        <v>45534</v>
      </c>
      <c r="B24038" s="21">
        <v>-800000</v>
      </c>
      <c r="C24038" s="21"/>
      <c r="D24038" s="11">
        <f t="shared" si="377"/>
        <v>7449106.4179999363</v>
      </c>
      <c r="E24038" s="30" t="s">
        <v>19857</v>
      </c>
    </row>
    <row r="24039" spans="1:5">
      <c r="B24039" s="21"/>
      <c r="C24039" s="21">
        <v>499942.5</v>
      </c>
      <c r="D24039" s="11">
        <f t="shared" si="377"/>
        <v>7949048.9179999363</v>
      </c>
      <c r="E24039" s="30" t="s">
        <v>17573</v>
      </c>
    </row>
    <row r="24040" spans="1:5">
      <c r="B24040" s="21"/>
      <c r="C24040" s="21">
        <v>499942.5</v>
      </c>
      <c r="D24040" s="11">
        <f t="shared" si="377"/>
        <v>8448991.4179999363</v>
      </c>
      <c r="E24040" s="30" t="s">
        <v>17573</v>
      </c>
    </row>
    <row r="24041" spans="1:5">
      <c r="B24041" s="21"/>
      <c r="C24041" s="21">
        <v>348449.86</v>
      </c>
      <c r="D24041" s="11">
        <f t="shared" si="377"/>
        <v>8797441.2779999357</v>
      </c>
      <c r="E24041" s="30" t="s">
        <v>17573</v>
      </c>
    </row>
    <row r="24042" spans="1:5">
      <c r="B24042" s="21">
        <v>-6550.77</v>
      </c>
      <c r="C24042" s="21"/>
      <c r="D24042" s="11">
        <f t="shared" si="377"/>
        <v>8790890.5079999361</v>
      </c>
      <c r="E24042" s="30">
        <v>25001483700</v>
      </c>
    </row>
    <row r="24043" spans="1:5">
      <c r="B24043" s="21">
        <v>-85769.919999999998</v>
      </c>
      <c r="C24043" s="21"/>
      <c r="D24043" s="11">
        <f t="shared" si="377"/>
        <v>8705120.5879999362</v>
      </c>
      <c r="E24043" s="30">
        <v>25001476384</v>
      </c>
    </row>
    <row r="24044" spans="1:5">
      <c r="B24044" s="21">
        <v>-163048.42000000001</v>
      </c>
      <c r="C24044" s="21"/>
      <c r="D24044" s="11">
        <f t="shared" si="377"/>
        <v>8542072.1679999363</v>
      </c>
      <c r="E24044" s="30">
        <v>25001483712</v>
      </c>
    </row>
    <row r="24045" spans="1:5">
      <c r="B24045" s="21">
        <v>-272782.51</v>
      </c>
      <c r="C24045" s="21"/>
      <c r="D24045" s="11">
        <f t="shared" si="377"/>
        <v>8269289.6579999365</v>
      </c>
      <c r="E24045" s="30">
        <v>25001483693</v>
      </c>
    </row>
    <row r="24046" spans="1:5">
      <c r="B24046" s="21">
        <v>-49184.69</v>
      </c>
      <c r="C24046" s="21"/>
      <c r="D24046" s="11">
        <f t="shared" si="377"/>
        <v>8220104.9679999361</v>
      </c>
      <c r="E24046" s="30">
        <v>25001482896</v>
      </c>
    </row>
    <row r="24047" spans="1:5">
      <c r="B24047" s="21"/>
      <c r="C24047" s="21">
        <v>168337.14</v>
      </c>
      <c r="D24047" s="11">
        <f t="shared" si="377"/>
        <v>8388442.1079999357</v>
      </c>
      <c r="E24047" s="30">
        <v>203059</v>
      </c>
    </row>
    <row r="24048" spans="1:5">
      <c r="B24048" s="21">
        <v>-2402217.34</v>
      </c>
      <c r="C24048" s="21"/>
      <c r="D24048" s="11">
        <f t="shared" si="377"/>
        <v>5986224.7679999359</v>
      </c>
      <c r="E24048" s="30">
        <v>25001484719</v>
      </c>
    </row>
    <row r="24049" spans="1:5">
      <c r="A24049" s="19">
        <v>45537</v>
      </c>
      <c r="B24049" s="21">
        <v>-148160.31</v>
      </c>
      <c r="C24049" s="21"/>
      <c r="D24049" s="11">
        <f t="shared" si="377"/>
        <v>5838064.4579999363</v>
      </c>
      <c r="E24049" s="30">
        <v>25001483681</v>
      </c>
    </row>
    <row r="24050" spans="1:5">
      <c r="B24050" s="21"/>
      <c r="C24050" s="21">
        <v>532716.41</v>
      </c>
      <c r="D24050" s="11">
        <f t="shared" si="377"/>
        <v>6370780.8679999365</v>
      </c>
      <c r="E24050" s="30" t="s">
        <v>19866</v>
      </c>
    </row>
    <row r="24051" spans="1:5">
      <c r="B24051" s="21">
        <v>-526458.11</v>
      </c>
      <c r="C24051" s="21"/>
      <c r="D24051" s="11">
        <f t="shared" si="377"/>
        <v>5844322.7579999361</v>
      </c>
      <c r="E24051" s="30">
        <v>25001483724</v>
      </c>
    </row>
    <row r="24052" spans="1:5">
      <c r="B24052" s="21"/>
      <c r="C24052" s="21">
        <v>169688.76</v>
      </c>
      <c r="D24052" s="11">
        <f t="shared" si="377"/>
        <v>6014011.5179999359</v>
      </c>
      <c r="E24052" s="30" t="s">
        <v>19864</v>
      </c>
    </row>
    <row r="24053" spans="1:5">
      <c r="B24053" s="21"/>
      <c r="C24053" s="21">
        <v>149777.59</v>
      </c>
      <c r="D24053" s="11">
        <f t="shared" si="377"/>
        <v>6163789.1079999357</v>
      </c>
      <c r="E24053" s="30" t="s">
        <v>19865</v>
      </c>
    </row>
    <row r="24054" spans="1:5">
      <c r="A24054" s="19">
        <v>45538</v>
      </c>
      <c r="B24054" s="21"/>
      <c r="C24054" s="26">
        <v>5951956</v>
      </c>
      <c r="D24054" s="11">
        <f t="shared" si="377"/>
        <v>12115745.107999936</v>
      </c>
      <c r="E24054" s="52" t="s">
        <v>19883</v>
      </c>
    </row>
    <row r="24055" spans="1:5">
      <c r="B24055" s="21"/>
      <c r="C24055" s="21">
        <v>238838.03</v>
      </c>
      <c r="D24055" s="11">
        <f t="shared" si="377"/>
        <v>12354583.137999935</v>
      </c>
      <c r="E24055" s="30" t="s">
        <v>15663</v>
      </c>
    </row>
    <row r="24056" spans="1:5">
      <c r="B24056" s="21">
        <v>-6170.65</v>
      </c>
      <c r="C24056" s="21"/>
      <c r="D24056" s="11">
        <f t="shared" si="377"/>
        <v>12348412.487999935</v>
      </c>
      <c r="E24056" s="30" t="s">
        <v>19882</v>
      </c>
    </row>
    <row r="24057" spans="1:5">
      <c r="A24057" s="19">
        <v>45539</v>
      </c>
      <c r="B24057" s="21"/>
      <c r="C24057" s="21">
        <v>17072613</v>
      </c>
      <c r="D24057" s="11">
        <f t="shared" si="377"/>
        <v>29421025.487999935</v>
      </c>
      <c r="E24057" s="30" t="s">
        <v>17242</v>
      </c>
    </row>
    <row r="24058" spans="1:5">
      <c r="B24058" s="21"/>
      <c r="C24058" s="21">
        <v>83339.78</v>
      </c>
      <c r="D24058" s="11">
        <f t="shared" si="377"/>
        <v>29504365.267999936</v>
      </c>
      <c r="E24058" s="30" t="s">
        <v>19889</v>
      </c>
    </row>
    <row r="24059" spans="1:5">
      <c r="B24059" s="21"/>
      <c r="C24059" s="21">
        <v>140989.51</v>
      </c>
      <c r="D24059" s="11">
        <f t="shared" si="377"/>
        <v>29645354.777999938</v>
      </c>
      <c r="E24059" s="30" t="s">
        <v>19890</v>
      </c>
    </row>
    <row r="24060" spans="1:5">
      <c r="B24060" s="21"/>
      <c r="C24060" s="21">
        <v>133310.66</v>
      </c>
      <c r="D24060" s="11">
        <f t="shared" si="377"/>
        <v>29778665.437999938</v>
      </c>
      <c r="E24060" s="30" t="s">
        <v>3293</v>
      </c>
    </row>
    <row r="24061" spans="1:5">
      <c r="B24061" s="21">
        <v>-31839.7</v>
      </c>
      <c r="C24061" s="21"/>
      <c r="D24061" s="11">
        <f t="shared" si="377"/>
        <v>29746825.737999938</v>
      </c>
      <c r="E24061" s="30">
        <v>25001485011</v>
      </c>
    </row>
    <row r="24062" spans="1:5">
      <c r="B24062" s="21">
        <v>-134108.42000000001</v>
      </c>
      <c r="C24062" s="21"/>
      <c r="D24062" s="11">
        <f t="shared" si="377"/>
        <v>29612717.317999937</v>
      </c>
      <c r="E24062" s="30">
        <v>25001485966</v>
      </c>
    </row>
    <row r="24063" spans="1:5">
      <c r="B24063" s="21">
        <v>-135598.59</v>
      </c>
      <c r="C24063" s="21"/>
      <c r="D24063" s="11">
        <f t="shared" si="377"/>
        <v>29477118.727999937</v>
      </c>
      <c r="E24063" s="30">
        <v>25001483312</v>
      </c>
    </row>
    <row r="24064" spans="1:5">
      <c r="B24064" s="21">
        <v>-81927.66</v>
      </c>
      <c r="C24064" s="21"/>
      <c r="D24064" s="11">
        <f t="shared" si="377"/>
        <v>29395191.067999937</v>
      </c>
      <c r="E24064" s="30">
        <v>25001485023</v>
      </c>
    </row>
    <row r="24065" spans="1:5">
      <c r="B24065" s="21">
        <v>-10250895.869999999</v>
      </c>
      <c r="C24065" s="21"/>
      <c r="D24065" s="11">
        <f t="shared" si="377"/>
        <v>19144295.197999939</v>
      </c>
      <c r="E24065" s="30">
        <v>25001463473</v>
      </c>
    </row>
    <row r="24066" spans="1:5">
      <c r="B24066" s="21">
        <v>-38280.050000000003</v>
      </c>
      <c r="C24066" s="21"/>
      <c r="D24066" s="11">
        <f t="shared" si="377"/>
        <v>19106015.147999939</v>
      </c>
      <c r="E24066" s="30">
        <v>25001485009</v>
      </c>
    </row>
    <row r="24067" spans="1:5">
      <c r="B24067" s="21">
        <v>-7107606.6500000004</v>
      </c>
      <c r="C24067" s="21"/>
      <c r="D24067" s="11">
        <f t="shared" si="377"/>
        <v>11998408.497999938</v>
      </c>
      <c r="E24067" s="30">
        <v>25001461500</v>
      </c>
    </row>
    <row r="24068" spans="1:5">
      <c r="B24068" s="22">
        <v>-2030</v>
      </c>
      <c r="C24068" s="21"/>
      <c r="D24068" s="11">
        <f t="shared" si="377"/>
        <v>11996378.497999938</v>
      </c>
      <c r="E24068" s="24" t="s">
        <v>24</v>
      </c>
    </row>
    <row r="24069" spans="1:5">
      <c r="A24069" s="19">
        <v>45540</v>
      </c>
      <c r="B24069" s="21"/>
      <c r="C24069" s="26">
        <v>134476.13</v>
      </c>
      <c r="D24069" s="11">
        <f t="shared" si="377"/>
        <v>12130854.627999939</v>
      </c>
      <c r="E24069" s="30" t="s">
        <v>3293</v>
      </c>
    </row>
    <row r="24070" spans="1:5">
      <c r="B24070" s="21"/>
      <c r="C24070" s="26">
        <v>29412569.920000002</v>
      </c>
      <c r="D24070" s="11">
        <f t="shared" si="377"/>
        <v>41543424.547999941</v>
      </c>
      <c r="E24070" s="30" t="s">
        <v>3293</v>
      </c>
    </row>
    <row r="24071" spans="1:5">
      <c r="B24071" s="21"/>
      <c r="C24071" s="21">
        <v>62174.13</v>
      </c>
      <c r="D24071" s="11">
        <f t="shared" si="377"/>
        <v>41605598.677999943</v>
      </c>
      <c r="E24071" s="30" t="s">
        <v>19897</v>
      </c>
    </row>
    <row r="24072" spans="1:5">
      <c r="B24072" s="21">
        <v>-60329.81</v>
      </c>
      <c r="C24072" s="21"/>
      <c r="D24072" s="11">
        <f t="shared" si="377"/>
        <v>41545268.867999941</v>
      </c>
      <c r="E24072" s="30">
        <v>25001485928</v>
      </c>
    </row>
    <row r="24073" spans="1:5">
      <c r="B24073" s="21"/>
      <c r="C24073" s="21">
        <v>24740.799999999999</v>
      </c>
      <c r="D24073" s="11">
        <f t="shared" si="377"/>
        <v>41570009.667999938</v>
      </c>
      <c r="E24073" s="30" t="s">
        <v>19894</v>
      </c>
    </row>
    <row r="24074" spans="1:5">
      <c r="B24074" s="21"/>
      <c r="C24074" s="21">
        <v>62125.24</v>
      </c>
      <c r="D24074" s="11">
        <f t="shared" si="377"/>
        <v>41632134.90799994</v>
      </c>
      <c r="E24074" s="30" t="s">
        <v>19896</v>
      </c>
    </row>
    <row r="24075" spans="1:5">
      <c r="B24075" s="21">
        <v>-24210.26</v>
      </c>
      <c r="C24075" s="21"/>
      <c r="D24075" s="11">
        <f t="shared" si="377"/>
        <v>41607924.647999942</v>
      </c>
      <c r="E24075" s="30">
        <v>25001485916</v>
      </c>
    </row>
    <row r="24076" spans="1:5">
      <c r="B24076" s="21">
        <v>-60372.21</v>
      </c>
      <c r="C24076" s="21"/>
      <c r="D24076" s="11">
        <f t="shared" si="377"/>
        <v>41547552.437999941</v>
      </c>
      <c r="E24076" s="30">
        <v>25001486020</v>
      </c>
    </row>
    <row r="24077" spans="1:5">
      <c r="B24077" s="21">
        <v>-86774.3</v>
      </c>
      <c r="C24077" s="21"/>
      <c r="D24077" s="11">
        <f t="shared" si="377"/>
        <v>41460778.137999944</v>
      </c>
      <c r="E24077" s="30">
        <v>25001485978</v>
      </c>
    </row>
    <row r="24078" spans="1:5">
      <c r="B24078" s="21"/>
      <c r="C24078" s="40">
        <v>564997.65</v>
      </c>
      <c r="D24078" s="11">
        <f t="shared" si="377"/>
        <v>42025775.787999943</v>
      </c>
      <c r="E24078" s="30" t="s">
        <v>17573</v>
      </c>
    </row>
    <row r="24079" spans="1:5">
      <c r="B24079" s="21"/>
      <c r="C24079" s="22">
        <v>2000</v>
      </c>
      <c r="D24079" s="11">
        <f t="shared" si="377"/>
        <v>42027775.787999943</v>
      </c>
      <c r="E24079" s="24" t="s">
        <v>24</v>
      </c>
    </row>
    <row r="24080" spans="1:5">
      <c r="B24080" s="21"/>
      <c r="C24080" s="21">
        <v>237886.3</v>
      </c>
      <c r="D24080" s="11">
        <f t="shared" si="377"/>
        <v>42265662.08799994</v>
      </c>
      <c r="E24080" s="30" t="s">
        <v>17573</v>
      </c>
    </row>
    <row r="24081" spans="1:5">
      <c r="B24081" s="21"/>
      <c r="C24081" s="21">
        <v>189170.5</v>
      </c>
      <c r="D24081" s="11">
        <f t="shared" si="377"/>
        <v>42454832.58799994</v>
      </c>
      <c r="E24081" s="30" t="s">
        <v>17573</v>
      </c>
    </row>
    <row r="24082" spans="1:5">
      <c r="B24082" s="21"/>
      <c r="C24082" s="21">
        <v>189002.5</v>
      </c>
      <c r="D24082" s="11">
        <f t="shared" si="377"/>
        <v>42643835.08799994</v>
      </c>
      <c r="E24082" s="30" t="s">
        <v>17573</v>
      </c>
    </row>
    <row r="24083" spans="1:5">
      <c r="B24083" s="21"/>
      <c r="C24083" s="21">
        <v>96843.02</v>
      </c>
      <c r="D24083" s="11">
        <f t="shared" si="377"/>
        <v>42740678.107999943</v>
      </c>
      <c r="E24083" s="30" t="s">
        <v>17573</v>
      </c>
    </row>
    <row r="24084" spans="1:5">
      <c r="B24084" s="21"/>
      <c r="C24084" s="21">
        <v>146665.19</v>
      </c>
      <c r="D24084" s="11">
        <f t="shared" si="377"/>
        <v>42887343.297999941</v>
      </c>
      <c r="E24084" s="30" t="s">
        <v>17573</v>
      </c>
    </row>
    <row r="24085" spans="1:5">
      <c r="B24085" s="21"/>
      <c r="C24085" s="21">
        <v>212964.34</v>
      </c>
      <c r="D24085" s="11">
        <f t="shared" si="377"/>
        <v>43100307.637999944</v>
      </c>
      <c r="E24085" s="30" t="s">
        <v>19895</v>
      </c>
    </row>
    <row r="24086" spans="1:5">
      <c r="B24086" s="21">
        <v>-210979.82</v>
      </c>
      <c r="C24086" s="21"/>
      <c r="D24086" s="11">
        <f t="shared" si="377"/>
        <v>42889327.817999944</v>
      </c>
      <c r="E24086" s="30">
        <v>25001485904</v>
      </c>
    </row>
    <row r="24087" spans="1:5">
      <c r="A24087" s="19">
        <v>45541</v>
      </c>
      <c r="B24087" s="22">
        <v>-20000000</v>
      </c>
      <c r="C24087" s="21"/>
      <c r="D24087" s="11">
        <f t="shared" si="377"/>
        <v>22889327.817999944</v>
      </c>
      <c r="E24087" s="24" t="s">
        <v>16851</v>
      </c>
    </row>
    <row r="24088" spans="1:5">
      <c r="B24088" s="22">
        <v>-100000</v>
      </c>
      <c r="C24088" s="21"/>
      <c r="D24088" s="11">
        <f t="shared" ref="D24088:D24151" si="378">D24087+B24088+C24088</f>
        <v>22789327.817999944</v>
      </c>
      <c r="E24088" s="24" t="s">
        <v>19900</v>
      </c>
    </row>
    <row r="24089" spans="1:5">
      <c r="B24089" s="21"/>
      <c r="C24089" s="21">
        <v>333006.55</v>
      </c>
      <c r="D24089" s="11">
        <f t="shared" si="378"/>
        <v>23122334.367999945</v>
      </c>
      <c r="E24089" s="30" t="s">
        <v>17573</v>
      </c>
    </row>
    <row r="24090" spans="1:5">
      <c r="B24090" s="21">
        <v>-57</v>
      </c>
      <c r="C24090" s="21"/>
      <c r="D24090" s="11">
        <f t="shared" si="378"/>
        <v>23122277.367999945</v>
      </c>
      <c r="E24090" s="30" t="s">
        <v>14431</v>
      </c>
    </row>
    <row r="24091" spans="1:5">
      <c r="B24091" s="21">
        <v>-57</v>
      </c>
      <c r="D24091" s="11">
        <f t="shared" si="378"/>
        <v>23122220.367999945</v>
      </c>
      <c r="E24091" s="30" t="s">
        <v>14431</v>
      </c>
    </row>
    <row r="24092" spans="1:5">
      <c r="B24092" s="21"/>
      <c r="C24092" s="26">
        <v>3656973</v>
      </c>
      <c r="D24092" s="11">
        <f t="shared" si="378"/>
        <v>26779193.367999945</v>
      </c>
      <c r="E24092" s="30">
        <v>90425174</v>
      </c>
    </row>
    <row r="24093" spans="1:5">
      <c r="B24093" s="21">
        <v>-3618072.66</v>
      </c>
      <c r="C24093" s="21"/>
      <c r="D24093" s="11">
        <f t="shared" si="378"/>
        <v>23161120.707999945</v>
      </c>
      <c r="E24093" s="30">
        <v>25001484521</v>
      </c>
    </row>
    <row r="24094" spans="1:5">
      <c r="B24094" s="21">
        <v>-69840.039999999994</v>
      </c>
      <c r="C24094" s="21"/>
      <c r="D24094" s="11">
        <f t="shared" si="378"/>
        <v>23091280.667999946</v>
      </c>
      <c r="E24094" s="30">
        <v>25001486032</v>
      </c>
    </row>
    <row r="24095" spans="1:5">
      <c r="B24095" s="21"/>
      <c r="C24095" s="21">
        <v>39084.68</v>
      </c>
      <c r="D24095" s="11">
        <f t="shared" si="378"/>
        <v>23130365.347999945</v>
      </c>
      <c r="E24095" s="30" t="s">
        <v>19907</v>
      </c>
    </row>
    <row r="24096" spans="1:5">
      <c r="B24096" s="21">
        <v>-9225873.9000000004</v>
      </c>
      <c r="C24096" s="21"/>
      <c r="D24096" s="11">
        <f t="shared" si="378"/>
        <v>13904491.447999945</v>
      </c>
      <c r="E24096" s="30">
        <v>25001463473</v>
      </c>
    </row>
    <row r="24097" spans="1:5">
      <c r="A24097" s="19">
        <v>45544</v>
      </c>
      <c r="B24097" s="21">
        <v>-60247.59</v>
      </c>
      <c r="C24097" s="21"/>
      <c r="D24097" s="11">
        <f t="shared" si="378"/>
        <v>13844243.857999945</v>
      </c>
      <c r="E24097" s="30" t="s">
        <v>19929</v>
      </c>
    </row>
    <row r="24098" spans="1:5">
      <c r="B24098" s="21"/>
      <c r="C24098" s="21">
        <v>499970</v>
      </c>
      <c r="D24098" s="11">
        <f t="shared" si="378"/>
        <v>14344213.857999945</v>
      </c>
      <c r="E24098" s="30" t="s">
        <v>17573</v>
      </c>
    </row>
    <row r="24099" spans="1:5">
      <c r="B24099" s="21"/>
      <c r="C24099" s="21">
        <v>375516.98</v>
      </c>
      <c r="D24099" s="11">
        <f t="shared" si="378"/>
        <v>14719730.837999946</v>
      </c>
      <c r="E24099" s="30" t="s">
        <v>17573</v>
      </c>
    </row>
    <row r="24100" spans="1:5">
      <c r="A24100" s="19">
        <v>45545</v>
      </c>
      <c r="B24100" s="21">
        <v>-44.78</v>
      </c>
      <c r="C24100" s="21"/>
      <c r="D24100" s="11">
        <f t="shared" si="378"/>
        <v>14719686.057999946</v>
      </c>
      <c r="E24100" s="30" t="s">
        <v>19930</v>
      </c>
    </row>
    <row r="24101" spans="1:5">
      <c r="B24101" s="21"/>
      <c r="C24101" s="21">
        <v>20995396.899999999</v>
      </c>
      <c r="D24101" s="11">
        <f t="shared" si="378"/>
        <v>35715082.957999945</v>
      </c>
      <c r="E24101" s="30" t="s">
        <v>13285</v>
      </c>
    </row>
    <row r="24102" spans="1:5">
      <c r="B24102" s="22">
        <v>-13800000</v>
      </c>
      <c r="C24102" s="21"/>
      <c r="D24102" s="11">
        <f t="shared" si="378"/>
        <v>21915082.957999945</v>
      </c>
      <c r="E24102" s="24" t="s">
        <v>16851</v>
      </c>
    </row>
    <row r="24103" spans="1:5">
      <c r="B24103" s="21"/>
      <c r="C24103" s="21">
        <v>127165.46</v>
      </c>
      <c r="D24103" s="11">
        <f t="shared" si="378"/>
        <v>22042248.417999946</v>
      </c>
      <c r="E24103" s="30" t="s">
        <v>19950</v>
      </c>
    </row>
    <row r="24104" spans="1:5">
      <c r="B24104" s="21"/>
      <c r="C24104" s="21">
        <v>65444.160000000003</v>
      </c>
      <c r="D24104" s="11">
        <f t="shared" si="378"/>
        <v>22107692.577999946</v>
      </c>
      <c r="E24104" s="30" t="s">
        <v>19949</v>
      </c>
    </row>
    <row r="24105" spans="1:5">
      <c r="B24105" s="22">
        <v>-15420137.49</v>
      </c>
      <c r="C24105" s="21"/>
      <c r="D24105" s="11">
        <f t="shared" si="378"/>
        <v>6687555.0879999455</v>
      </c>
      <c r="E24105" s="24" t="s">
        <v>19948</v>
      </c>
    </row>
    <row r="24106" spans="1:5">
      <c r="B24106" s="21">
        <v>-126050.84</v>
      </c>
      <c r="C24106" s="21"/>
      <c r="D24106" s="11">
        <f t="shared" si="378"/>
        <v>6561504.2479999457</v>
      </c>
      <c r="E24106" s="30">
        <v>25001485954</v>
      </c>
    </row>
    <row r="24107" spans="1:5">
      <c r="B24107" s="21"/>
      <c r="C24107" s="21">
        <v>220179.97</v>
      </c>
      <c r="D24107" s="11">
        <f t="shared" si="378"/>
        <v>6781684.2179999454</v>
      </c>
      <c r="E24107" s="30">
        <v>47954</v>
      </c>
    </row>
    <row r="24108" spans="1:5">
      <c r="B24108" s="21"/>
      <c r="C24108" s="21">
        <v>137599.15</v>
      </c>
      <c r="D24108" s="11">
        <f t="shared" si="378"/>
        <v>6919283.3679999458</v>
      </c>
      <c r="E24108" s="30">
        <v>47856</v>
      </c>
    </row>
    <row r="24109" spans="1:5">
      <c r="A24109" s="19">
        <v>45546</v>
      </c>
      <c r="B24109" s="21">
        <v>-132956.18</v>
      </c>
      <c r="C24109" s="21"/>
      <c r="D24109" s="11">
        <f t="shared" si="378"/>
        <v>6786327.1879999461</v>
      </c>
      <c r="E24109" s="30">
        <v>25001488036</v>
      </c>
    </row>
    <row r="24110" spans="1:5">
      <c r="B24110" s="21">
        <v>-130045.65</v>
      </c>
      <c r="C24110" s="21"/>
      <c r="D24110" s="11">
        <f t="shared" si="378"/>
        <v>6656281.5379999457</v>
      </c>
      <c r="E24110" s="30">
        <v>25001488062</v>
      </c>
    </row>
    <row r="24111" spans="1:5">
      <c r="B24111" s="21">
        <v>-30134.62</v>
      </c>
      <c r="D24111" s="11">
        <f t="shared" si="378"/>
        <v>6626146.9179999456</v>
      </c>
      <c r="E24111" s="30">
        <v>25001487758</v>
      </c>
    </row>
    <row r="24112" spans="1:5">
      <c r="B24112" s="21">
        <v>-207983.09</v>
      </c>
      <c r="D24112" s="11">
        <f t="shared" si="378"/>
        <v>6418163.8279999457</v>
      </c>
      <c r="E24112" s="30">
        <v>25001488086</v>
      </c>
    </row>
    <row r="24113" spans="1:5">
      <c r="B24113" s="21"/>
      <c r="C24113" s="21">
        <v>131294.9</v>
      </c>
      <c r="D24113" s="11">
        <f t="shared" si="378"/>
        <v>6549458.7279999461</v>
      </c>
      <c r="E24113" s="30">
        <v>203019</v>
      </c>
    </row>
    <row r="24114" spans="1:5">
      <c r="B24114" s="21"/>
      <c r="C24114" s="21">
        <v>30872.639999999999</v>
      </c>
      <c r="D24114" s="11">
        <f t="shared" si="378"/>
        <v>6580331.3679999458</v>
      </c>
      <c r="E24114" s="30" t="s">
        <v>19959</v>
      </c>
    </row>
    <row r="24115" spans="1:5">
      <c r="B24115" s="21"/>
      <c r="C24115" s="21">
        <v>87457.91</v>
      </c>
      <c r="D24115" s="11">
        <f t="shared" si="378"/>
        <v>6667789.2779999459</v>
      </c>
      <c r="E24115" s="30" t="s">
        <v>19960</v>
      </c>
    </row>
    <row r="24116" spans="1:5">
      <c r="B24116" s="22">
        <v>-101.93</v>
      </c>
      <c r="C24116" s="21"/>
      <c r="D24116" s="11">
        <f t="shared" si="378"/>
        <v>6667687.3479999462</v>
      </c>
      <c r="E24116" s="24" t="s">
        <v>24</v>
      </c>
    </row>
    <row r="24117" spans="1:5">
      <c r="A24117" s="19">
        <v>45547</v>
      </c>
      <c r="B24117" s="21"/>
      <c r="C24117" s="21">
        <v>2685465.9</v>
      </c>
      <c r="D24117" s="11">
        <f t="shared" si="378"/>
        <v>9353153.2479999457</v>
      </c>
      <c r="E24117" s="30" t="s">
        <v>13285</v>
      </c>
    </row>
    <row r="24118" spans="1:5">
      <c r="B24118" s="21"/>
      <c r="C24118" s="21">
        <v>53226.5</v>
      </c>
      <c r="D24118" s="11">
        <f t="shared" si="378"/>
        <v>9406379.7479999457</v>
      </c>
      <c r="E24118" s="30" t="s">
        <v>17573</v>
      </c>
    </row>
    <row r="24119" spans="1:5">
      <c r="B24119" s="21"/>
      <c r="C24119" s="21">
        <v>76442.8</v>
      </c>
      <c r="D24119" s="11">
        <f t="shared" si="378"/>
        <v>9482822.5479999464</v>
      </c>
      <c r="E24119" s="30" t="s">
        <v>17573</v>
      </c>
    </row>
    <row r="24120" spans="1:5">
      <c r="B24120" s="21"/>
      <c r="C24120" s="27">
        <v>4999975</v>
      </c>
      <c r="D24120" s="11">
        <f t="shared" si="378"/>
        <v>14482797.547999946</v>
      </c>
      <c r="E24120" s="24" t="s">
        <v>19970</v>
      </c>
    </row>
    <row r="24121" spans="1:5">
      <c r="B24121" s="21"/>
      <c r="C24121" s="21">
        <v>481640.26</v>
      </c>
      <c r="D24121" s="11">
        <f t="shared" si="378"/>
        <v>14964437.807999946</v>
      </c>
      <c r="E24121" s="30" t="s">
        <v>17573</v>
      </c>
    </row>
    <row r="24122" spans="1:5">
      <c r="B24122" s="21">
        <v>-3750000</v>
      </c>
      <c r="C24122" s="21"/>
      <c r="D24122" s="11">
        <f t="shared" si="378"/>
        <v>11214437.807999946</v>
      </c>
      <c r="E24122" s="30" t="s">
        <v>19971</v>
      </c>
    </row>
    <row r="24123" spans="1:5">
      <c r="B24123" s="21">
        <v>-19743.95</v>
      </c>
      <c r="C24123" s="21"/>
      <c r="D24123" s="11">
        <f t="shared" si="378"/>
        <v>11194693.857999947</v>
      </c>
      <c r="E24123" s="30">
        <v>25001488050</v>
      </c>
    </row>
    <row r="24124" spans="1:5">
      <c r="A24124" s="19">
        <v>45548</v>
      </c>
      <c r="B24124" s="22">
        <v>-5135020.83</v>
      </c>
      <c r="C24124" s="21"/>
      <c r="D24124" s="11">
        <f t="shared" si="378"/>
        <v>6059673.0279999468</v>
      </c>
      <c r="E24124" s="24" t="s">
        <v>19035</v>
      </c>
    </row>
    <row r="24125" spans="1:5">
      <c r="B24125" s="21">
        <v>-230559.67</v>
      </c>
      <c r="C24125" s="21"/>
      <c r="D24125" s="11">
        <f t="shared" si="378"/>
        <v>5829113.3579999469</v>
      </c>
      <c r="E24125" s="30">
        <v>25001488436</v>
      </c>
    </row>
    <row r="24126" spans="1:5">
      <c r="B24126" s="21"/>
      <c r="C24126" s="21">
        <v>255977.3</v>
      </c>
      <c r="D24126" s="11">
        <f t="shared" si="378"/>
        <v>6085090.6579999467</v>
      </c>
      <c r="E24126" s="30" t="s">
        <v>15663</v>
      </c>
    </row>
    <row r="24127" spans="1:5">
      <c r="B24127" s="21"/>
      <c r="C24127" s="21">
        <v>21267.1</v>
      </c>
      <c r="D24127" s="11">
        <f t="shared" si="378"/>
        <v>6106357.7579999464</v>
      </c>
      <c r="E24127" s="30" t="s">
        <v>15663</v>
      </c>
    </row>
    <row r="24128" spans="1:5">
      <c r="B24128" s="21">
        <v>-161849.97</v>
      </c>
      <c r="C24128" s="21"/>
      <c r="D24128" s="11">
        <f t="shared" si="378"/>
        <v>5944507.7879999466</v>
      </c>
      <c r="E24128" s="30">
        <v>25001488048</v>
      </c>
    </row>
    <row r="24129" spans="1:5">
      <c r="B24129" s="21"/>
      <c r="C24129" s="21">
        <v>237092.27</v>
      </c>
      <c r="D24129" s="11">
        <f t="shared" si="378"/>
        <v>6181600.0579999462</v>
      </c>
      <c r="E24129" s="30">
        <v>354078</v>
      </c>
    </row>
    <row r="24130" spans="1:5">
      <c r="B24130" s="21"/>
      <c r="C24130" s="21">
        <v>522448.19</v>
      </c>
      <c r="D24130" s="11">
        <f t="shared" si="378"/>
        <v>6704048.2479999466</v>
      </c>
      <c r="E24130" s="30" t="s">
        <v>19985</v>
      </c>
    </row>
    <row r="24131" spans="1:5">
      <c r="B24131" s="21"/>
      <c r="C24131" s="21">
        <v>138238.31</v>
      </c>
      <c r="D24131" s="11">
        <f t="shared" si="378"/>
        <v>6842286.5579999462</v>
      </c>
      <c r="E24131" s="30" t="s">
        <v>19986</v>
      </c>
    </row>
    <row r="24132" spans="1:5">
      <c r="A24132" s="19">
        <v>45552</v>
      </c>
      <c r="B24132" s="21"/>
      <c r="C24132" s="21">
        <v>111451.67</v>
      </c>
      <c r="D24132" s="11">
        <f t="shared" si="378"/>
        <v>6953738.2279999461</v>
      </c>
      <c r="E24132" s="30" t="s">
        <v>19993</v>
      </c>
    </row>
    <row r="24133" spans="1:5">
      <c r="B24133" s="21"/>
      <c r="C24133" s="21">
        <v>58903.64</v>
      </c>
      <c r="D24133" s="11">
        <f t="shared" si="378"/>
        <v>7012641.8679999458</v>
      </c>
      <c r="E24133" s="30" t="s">
        <v>19994</v>
      </c>
    </row>
    <row r="24134" spans="1:5">
      <c r="B24134" s="21">
        <v>-474009.87</v>
      </c>
      <c r="C24134" s="21"/>
      <c r="D24134" s="11">
        <f t="shared" si="378"/>
        <v>6538631.9979999457</v>
      </c>
      <c r="E24134" s="30">
        <v>25001488024</v>
      </c>
    </row>
    <row r="24135" spans="1:5">
      <c r="B24135" s="21">
        <v>-102965.68</v>
      </c>
      <c r="C24135" s="21"/>
      <c r="D24135" s="11">
        <f t="shared" si="378"/>
        <v>6435666.317999946</v>
      </c>
      <c r="E24135" s="30">
        <v>25001490188</v>
      </c>
    </row>
    <row r="24136" spans="1:5">
      <c r="B24136" s="21">
        <v>-30425.09</v>
      </c>
      <c r="C24136" s="21"/>
      <c r="D24136" s="11">
        <f t="shared" si="378"/>
        <v>6405241.2279999461</v>
      </c>
      <c r="E24136" s="30">
        <v>25001490176</v>
      </c>
    </row>
    <row r="24137" spans="1:5">
      <c r="B24137" s="21">
        <v>-109729.53</v>
      </c>
      <c r="C24137" s="21"/>
      <c r="D24137" s="11">
        <f t="shared" si="378"/>
        <v>6295511.6979999458</v>
      </c>
      <c r="E24137" s="30">
        <v>25001490069</v>
      </c>
    </row>
    <row r="24138" spans="1:5">
      <c r="A24138" s="19">
        <v>45553</v>
      </c>
      <c r="B24138" s="21">
        <v>-3000000</v>
      </c>
      <c r="C24138" s="21"/>
      <c r="D24138" s="11">
        <f t="shared" si="378"/>
        <v>3295511.6979999458</v>
      </c>
      <c r="E24138" s="30" t="s">
        <v>19998</v>
      </c>
    </row>
    <row r="24139" spans="1:5">
      <c r="B24139" s="21"/>
      <c r="C24139" s="21">
        <v>65670.73</v>
      </c>
      <c r="D24139" s="11">
        <f t="shared" si="378"/>
        <v>3361182.4279999458</v>
      </c>
      <c r="E24139" s="30" t="s">
        <v>19999</v>
      </c>
    </row>
    <row r="24140" spans="1:5">
      <c r="B24140" s="21"/>
      <c r="C24140" s="21">
        <v>113181.75</v>
      </c>
      <c r="D24140" s="11">
        <f t="shared" si="378"/>
        <v>3474364.1779999458</v>
      </c>
      <c r="E24140" s="30">
        <v>2402644</v>
      </c>
    </row>
    <row r="24141" spans="1:5">
      <c r="B24141" s="21">
        <v>-48098.67</v>
      </c>
      <c r="C24141" s="21"/>
      <c r="D24141" s="11">
        <f t="shared" si="378"/>
        <v>3426265.5079999459</v>
      </c>
      <c r="E24141" s="30">
        <v>25001490590</v>
      </c>
    </row>
    <row r="24142" spans="1:5">
      <c r="B24142" s="21">
        <v>-213674.73</v>
      </c>
      <c r="C24142" s="21"/>
      <c r="D24142" s="11">
        <f t="shared" si="378"/>
        <v>3212590.7779999459</v>
      </c>
      <c r="E24142" s="30">
        <v>25001490164</v>
      </c>
    </row>
    <row r="24143" spans="1:5">
      <c r="B24143" s="21">
        <v>-516213.64</v>
      </c>
      <c r="C24143" s="21"/>
      <c r="D24143" s="11">
        <f t="shared" si="378"/>
        <v>2696377.1379999458</v>
      </c>
      <c r="E24143" s="30">
        <v>25001490588</v>
      </c>
    </row>
    <row r="24144" spans="1:5">
      <c r="B24144" s="21"/>
      <c r="C24144" s="21">
        <v>217700.4</v>
      </c>
      <c r="D24144" s="11">
        <f t="shared" si="378"/>
        <v>2914077.5379999457</v>
      </c>
      <c r="E24144" s="30" t="s">
        <v>20004</v>
      </c>
    </row>
    <row r="24145" spans="1:5">
      <c r="B24145" s="21">
        <v>-44282.47</v>
      </c>
      <c r="C24145" s="21"/>
      <c r="D24145" s="11">
        <f t="shared" si="378"/>
        <v>2869795.0679999455</v>
      </c>
      <c r="E24145" s="30">
        <v>25001490669</v>
      </c>
    </row>
    <row r="24146" spans="1:5">
      <c r="B24146" s="21">
        <v>-267533.53000000003</v>
      </c>
      <c r="C24146" s="21"/>
      <c r="D24146" s="11">
        <f t="shared" si="378"/>
        <v>2602261.5379999457</v>
      </c>
      <c r="E24146" s="30">
        <v>25001490619</v>
      </c>
    </row>
    <row r="24147" spans="1:5">
      <c r="B24147" s="21">
        <v>-87205.24</v>
      </c>
      <c r="C24147" s="21"/>
      <c r="D24147" s="11">
        <f t="shared" si="378"/>
        <v>2515056.2979999455</v>
      </c>
      <c r="E24147" s="30">
        <v>25001490645</v>
      </c>
    </row>
    <row r="24148" spans="1:5">
      <c r="B24148" s="21">
        <v>-41136.26</v>
      </c>
      <c r="C24148" s="21"/>
      <c r="D24148" s="11">
        <f t="shared" si="378"/>
        <v>2473920.0379999457</v>
      </c>
      <c r="E24148" s="30">
        <v>25001490657</v>
      </c>
    </row>
    <row r="24149" spans="1:5">
      <c r="B24149" s="21">
        <v>-117599.34</v>
      </c>
      <c r="C24149" s="21"/>
      <c r="D24149" s="11">
        <f t="shared" si="378"/>
        <v>2356320.6979999458</v>
      </c>
      <c r="E24149" s="30">
        <v>25001490607</v>
      </c>
    </row>
    <row r="24150" spans="1:5">
      <c r="B24150" s="21">
        <v>-40398.980000000003</v>
      </c>
      <c r="C24150" s="21"/>
      <c r="D24150" s="11">
        <f t="shared" si="378"/>
        <v>2315921.7179999459</v>
      </c>
      <c r="E24150" s="30">
        <v>25001490671</v>
      </c>
    </row>
    <row r="24151" spans="1:5">
      <c r="B24151" s="21">
        <v>-57</v>
      </c>
      <c r="D24151" s="11">
        <f t="shared" si="378"/>
        <v>2315864.7179999459</v>
      </c>
      <c r="E24151" s="30" t="s">
        <v>14431</v>
      </c>
    </row>
    <row r="24152" spans="1:5">
      <c r="B24152" s="22">
        <v>-1156</v>
      </c>
      <c r="D24152" s="11">
        <f t="shared" ref="D24152:D24215" si="379">D24151+B24152+C24152</f>
        <v>2314708.7179999459</v>
      </c>
      <c r="E24152" s="24" t="s">
        <v>24</v>
      </c>
    </row>
    <row r="24153" spans="1:5">
      <c r="A24153" s="19">
        <v>45554</v>
      </c>
      <c r="B24153" s="21"/>
      <c r="C24153" s="21">
        <v>19657.86</v>
      </c>
      <c r="D24153" s="11">
        <f t="shared" si="379"/>
        <v>2334366.5779999457</v>
      </c>
      <c r="E24153" s="30" t="s">
        <v>20014</v>
      </c>
    </row>
    <row r="24154" spans="1:5">
      <c r="B24154" s="21"/>
      <c r="C24154" s="21">
        <v>6516.28</v>
      </c>
      <c r="D24154" s="11">
        <f t="shared" si="379"/>
        <v>2340882.8579999455</v>
      </c>
      <c r="E24154" s="30">
        <v>203085</v>
      </c>
    </row>
    <row r="24155" spans="1:5">
      <c r="B24155" s="21"/>
      <c r="C24155" s="21">
        <v>2085010</v>
      </c>
      <c r="D24155" s="11">
        <f t="shared" si="379"/>
        <v>4425892.8579999451</v>
      </c>
      <c r="E24155" s="30" t="s">
        <v>20015</v>
      </c>
    </row>
    <row r="24156" spans="1:5">
      <c r="B24156" s="21"/>
      <c r="C24156" s="21">
        <v>49465.77</v>
      </c>
      <c r="D24156" s="11">
        <f t="shared" si="379"/>
        <v>4475358.6279999446</v>
      </c>
      <c r="E24156" s="30" t="s">
        <v>20016</v>
      </c>
    </row>
    <row r="24157" spans="1:5">
      <c r="B24157" s="21">
        <v>-130487.11</v>
      </c>
      <c r="C24157" s="21"/>
      <c r="D24157" s="11">
        <f t="shared" si="379"/>
        <v>4344871.5179999443</v>
      </c>
      <c r="E24157" s="30">
        <v>25001490152</v>
      </c>
    </row>
    <row r="24158" spans="1:5">
      <c r="B24158" s="21">
        <v>-2069068</v>
      </c>
      <c r="C24158" s="21"/>
      <c r="D24158" s="11">
        <f t="shared" si="379"/>
        <v>2275803.5179999443</v>
      </c>
      <c r="E24158" s="30">
        <v>25001491173</v>
      </c>
    </row>
    <row r="24159" spans="1:5">
      <c r="A24159" s="19">
        <v>45555</v>
      </c>
      <c r="B24159" s="21">
        <v>-25581.919999999998</v>
      </c>
      <c r="C24159" s="21"/>
      <c r="D24159" s="11">
        <f t="shared" si="379"/>
        <v>2250221.5979999444</v>
      </c>
      <c r="E24159" s="30" t="s">
        <v>20018</v>
      </c>
    </row>
    <row r="24160" spans="1:5">
      <c r="B24160" s="21">
        <v>-920.38</v>
      </c>
      <c r="C24160" s="21"/>
      <c r="D24160" s="11">
        <f t="shared" si="379"/>
        <v>2249301.2179999445</v>
      </c>
      <c r="E24160" s="30" t="s">
        <v>20019</v>
      </c>
    </row>
    <row r="24161" spans="1:5">
      <c r="B24161" s="21">
        <v>-106694.19</v>
      </c>
      <c r="C24161" s="21"/>
      <c r="D24161" s="11">
        <f t="shared" si="379"/>
        <v>2142607.0279999445</v>
      </c>
      <c r="E24161" s="30">
        <v>25001490469</v>
      </c>
    </row>
    <row r="24162" spans="1:5">
      <c r="B24162" s="21">
        <v>-188348.13</v>
      </c>
      <c r="C24162" s="21"/>
      <c r="D24162" s="11">
        <f t="shared" si="379"/>
        <v>1954258.8979999446</v>
      </c>
      <c r="E24162" s="30">
        <v>25001490621</v>
      </c>
    </row>
    <row r="24163" spans="1:5">
      <c r="B24163" s="21">
        <v>-252850.24</v>
      </c>
      <c r="C24163" s="21"/>
      <c r="D24163" s="11">
        <f t="shared" si="379"/>
        <v>1701408.6579999446</v>
      </c>
      <c r="E24163" s="30">
        <v>25001490471</v>
      </c>
    </row>
    <row r="24164" spans="1:5">
      <c r="B24164" s="21">
        <v>-92863.86</v>
      </c>
      <c r="C24164" s="21"/>
      <c r="D24164" s="11">
        <f t="shared" si="379"/>
        <v>1608544.7979999445</v>
      </c>
      <c r="E24164" s="30">
        <v>25001490445</v>
      </c>
    </row>
    <row r="24165" spans="1:5">
      <c r="B24165" s="21"/>
      <c r="C24165" s="21">
        <v>72109.56</v>
      </c>
      <c r="D24165" s="11">
        <f t="shared" si="379"/>
        <v>1680654.3579999446</v>
      </c>
      <c r="E24165" s="30" t="s">
        <v>20030</v>
      </c>
    </row>
    <row r="24166" spans="1:5">
      <c r="B24166" s="21">
        <v>-23874.48</v>
      </c>
      <c r="C24166" s="21"/>
      <c r="D24166" s="11">
        <f t="shared" si="379"/>
        <v>1656779.8779999446</v>
      </c>
      <c r="E24166" s="30">
        <v>25001490457</v>
      </c>
    </row>
    <row r="24167" spans="1:5">
      <c r="B24167" s="21">
        <v>-65278.34</v>
      </c>
      <c r="C24167" s="21"/>
      <c r="D24167" s="11">
        <f t="shared" si="379"/>
        <v>1591501.5379999445</v>
      </c>
      <c r="E24167" s="30">
        <v>25001490564</v>
      </c>
    </row>
    <row r="24168" spans="1:5">
      <c r="B24168" s="21"/>
      <c r="C24168" s="21">
        <v>114262.02</v>
      </c>
      <c r="D24168" s="11">
        <f t="shared" si="379"/>
        <v>1705763.5579999445</v>
      </c>
      <c r="E24168" s="30" t="s">
        <v>20029</v>
      </c>
    </row>
    <row r="24169" spans="1:5">
      <c r="A24169" s="19">
        <v>45558</v>
      </c>
      <c r="B24169" s="21"/>
      <c r="C24169" s="21">
        <v>15323.03</v>
      </c>
      <c r="D24169" s="11">
        <f t="shared" si="379"/>
        <v>1721086.5879999446</v>
      </c>
      <c r="E24169" s="30" t="s">
        <v>17573</v>
      </c>
    </row>
    <row r="24170" spans="1:5">
      <c r="B24170" s="21"/>
      <c r="C24170" s="21">
        <v>141486.70000000001</v>
      </c>
      <c r="D24170" s="11">
        <f t="shared" si="379"/>
        <v>1862573.2879999445</v>
      </c>
      <c r="E24170" s="30" t="s">
        <v>17573</v>
      </c>
    </row>
    <row r="24171" spans="1:5">
      <c r="B24171" s="21"/>
      <c r="C24171" s="21">
        <v>125513.9</v>
      </c>
      <c r="D24171" s="11">
        <f t="shared" si="379"/>
        <v>1988087.1879999444</v>
      </c>
      <c r="E24171" s="30" t="s">
        <v>17573</v>
      </c>
    </row>
    <row r="24172" spans="1:5">
      <c r="B24172" s="21"/>
      <c r="C24172" s="21">
        <v>30509.5</v>
      </c>
      <c r="D24172" s="11">
        <f t="shared" si="379"/>
        <v>2018596.6879999444</v>
      </c>
      <c r="E24172" s="30" t="s">
        <v>17573</v>
      </c>
    </row>
    <row r="24173" spans="1:5">
      <c r="B24173" s="21"/>
      <c r="C24173" s="21">
        <v>71454.5</v>
      </c>
      <c r="D24173" s="11">
        <f t="shared" si="379"/>
        <v>2090051.1879999444</v>
      </c>
      <c r="E24173" s="30" t="s">
        <v>17573</v>
      </c>
    </row>
    <row r="24174" spans="1:5">
      <c r="B24174" s="21"/>
      <c r="C24174" s="21">
        <v>107917.5</v>
      </c>
      <c r="D24174" s="11">
        <f t="shared" si="379"/>
        <v>2197968.6879999442</v>
      </c>
      <c r="E24174" s="30" t="s">
        <v>17573</v>
      </c>
    </row>
    <row r="24175" spans="1:5">
      <c r="B24175" s="21">
        <v>-31859.41</v>
      </c>
      <c r="C24175" s="21"/>
      <c r="D24175" s="11">
        <f t="shared" si="379"/>
        <v>2166109.2779999441</v>
      </c>
      <c r="E24175" s="32">
        <v>25001490895</v>
      </c>
    </row>
    <row r="24176" spans="1:5">
      <c r="B24176" s="21">
        <v>-138778.13</v>
      </c>
      <c r="C24176" s="21"/>
      <c r="D24176" s="11">
        <f t="shared" si="379"/>
        <v>2027331.1479999442</v>
      </c>
      <c r="E24176" s="32">
        <v>25001490819</v>
      </c>
    </row>
    <row r="24177" spans="1:5">
      <c r="B24177" s="21">
        <v>-65279.4</v>
      </c>
      <c r="C24177" s="21"/>
      <c r="D24177" s="11">
        <f t="shared" si="379"/>
        <v>1962051.7479999443</v>
      </c>
      <c r="E24177" s="32">
        <v>25001490821</v>
      </c>
    </row>
    <row r="24178" spans="1:5">
      <c r="B24178" s="21">
        <v>-551</v>
      </c>
      <c r="C24178" s="21"/>
      <c r="D24178" s="11">
        <f t="shared" si="379"/>
        <v>1961500.7479999443</v>
      </c>
      <c r="E24178" s="30">
        <v>25001491042</v>
      </c>
    </row>
    <row r="24179" spans="1:5">
      <c r="B24179" s="21">
        <v>-5717.41</v>
      </c>
      <c r="C24179" s="21"/>
      <c r="D24179" s="11">
        <f t="shared" si="379"/>
        <v>1955783.3379999443</v>
      </c>
      <c r="E24179" s="30">
        <v>25001490902</v>
      </c>
    </row>
    <row r="24180" spans="1:5">
      <c r="B24180" s="21"/>
      <c r="C24180" s="21">
        <v>198909.63</v>
      </c>
      <c r="D24180" s="11">
        <f t="shared" si="379"/>
        <v>2154692.9679999445</v>
      </c>
      <c r="E24180" s="30" t="s">
        <v>20044</v>
      </c>
    </row>
    <row r="24181" spans="1:5">
      <c r="B24181" s="21"/>
      <c r="C24181" s="21">
        <v>42294.38</v>
      </c>
      <c r="D24181" s="11">
        <f t="shared" si="379"/>
        <v>2196987.3479999444</v>
      </c>
      <c r="E24181" s="30" t="s">
        <v>20045</v>
      </c>
    </row>
    <row r="24182" spans="1:5">
      <c r="B24182" s="21"/>
      <c r="C24182" s="21">
        <v>5549.34</v>
      </c>
      <c r="D24182" s="11">
        <f t="shared" si="379"/>
        <v>2202536.6879999442</v>
      </c>
      <c r="E24182" s="30" t="s">
        <v>20046</v>
      </c>
    </row>
    <row r="24183" spans="1:5">
      <c r="A24183" s="19">
        <v>45559</v>
      </c>
      <c r="B24183" s="21"/>
      <c r="C24183" s="22">
        <v>6145.65</v>
      </c>
      <c r="D24183" s="11">
        <f t="shared" si="379"/>
        <v>2208682.3379999441</v>
      </c>
      <c r="E24183" s="24" t="s">
        <v>19653</v>
      </c>
    </row>
    <row r="24184" spans="1:5">
      <c r="B24184" s="21">
        <v>-225620.69</v>
      </c>
      <c r="C24184" s="21"/>
      <c r="D24184" s="11">
        <f t="shared" si="379"/>
        <v>1983061.6479999442</v>
      </c>
      <c r="E24184" s="30" t="s">
        <v>20054</v>
      </c>
    </row>
    <row r="24185" spans="1:5">
      <c r="B24185" s="21">
        <v>-39</v>
      </c>
      <c r="C24185" s="21"/>
      <c r="D24185" s="11">
        <f t="shared" si="379"/>
        <v>1983022.6479999442</v>
      </c>
      <c r="E24185" s="30" t="s">
        <v>20055</v>
      </c>
    </row>
    <row r="24186" spans="1:5">
      <c r="B24186" s="21">
        <v>-126321.38</v>
      </c>
      <c r="C24186" s="21"/>
      <c r="D24186" s="11">
        <f t="shared" si="379"/>
        <v>1856701.2679999443</v>
      </c>
      <c r="E24186" s="30">
        <v>25001478845</v>
      </c>
    </row>
    <row r="24187" spans="1:5">
      <c r="B24187" s="21">
        <v>-37342.720000000001</v>
      </c>
      <c r="C24187" s="21"/>
      <c r="D24187" s="11">
        <f t="shared" si="379"/>
        <v>1819358.5479999443</v>
      </c>
      <c r="E24187" s="30">
        <v>25001485942</v>
      </c>
    </row>
    <row r="24188" spans="1:5">
      <c r="B24188" s="21"/>
      <c r="C24188" s="21">
        <v>36210.14</v>
      </c>
      <c r="D24188" s="11">
        <f t="shared" si="379"/>
        <v>1855568.6879999442</v>
      </c>
      <c r="E24188" s="30" t="s">
        <v>20058</v>
      </c>
    </row>
    <row r="24189" spans="1:5">
      <c r="B24189" s="21"/>
      <c r="C24189" s="21">
        <v>118839.12</v>
      </c>
      <c r="D24189" s="11">
        <f t="shared" si="379"/>
        <v>1974407.8079999443</v>
      </c>
      <c r="E24189" s="30" t="s">
        <v>20059</v>
      </c>
    </row>
    <row r="24190" spans="1:5">
      <c r="A24190" s="19">
        <v>45560</v>
      </c>
      <c r="B24190" s="21">
        <v>-20000</v>
      </c>
      <c r="C24190" s="21"/>
      <c r="D24190" s="11">
        <f t="shared" si="379"/>
        <v>1954407.8079999443</v>
      </c>
      <c r="E24190" s="30" t="s">
        <v>20060</v>
      </c>
    </row>
    <row r="24191" spans="1:5">
      <c r="B24191" s="21">
        <v>-154538.04999999999</v>
      </c>
      <c r="C24191" s="21"/>
      <c r="D24191" s="11">
        <f t="shared" si="379"/>
        <v>1799869.7579999443</v>
      </c>
      <c r="E24191" s="30" t="s">
        <v>20061</v>
      </c>
    </row>
    <row r="24192" spans="1:5">
      <c r="B24192" s="21"/>
      <c r="C24192" s="22">
        <v>3079467.84</v>
      </c>
      <c r="D24192" s="11">
        <f t="shared" si="379"/>
        <v>4879337.5979999444</v>
      </c>
      <c r="E24192" s="24" t="s">
        <v>20064</v>
      </c>
    </row>
    <row r="24193" spans="1:5">
      <c r="B24193" s="21">
        <v>-10000</v>
      </c>
      <c r="C24193" s="21"/>
      <c r="D24193" s="11">
        <f t="shared" si="379"/>
        <v>4869337.5979999444</v>
      </c>
      <c r="E24193" s="30" t="s">
        <v>20065</v>
      </c>
    </row>
    <row r="24194" spans="1:5">
      <c r="B24194" s="21">
        <v>-57</v>
      </c>
      <c r="C24194" s="21"/>
      <c r="D24194" s="11">
        <f t="shared" si="379"/>
        <v>4869280.5979999444</v>
      </c>
      <c r="E24194" s="30" t="s">
        <v>14431</v>
      </c>
    </row>
    <row r="24195" spans="1:5">
      <c r="B24195" s="21">
        <v>-57</v>
      </c>
      <c r="C24195" s="21"/>
      <c r="D24195" s="11">
        <f t="shared" si="379"/>
        <v>4869223.5979999444</v>
      </c>
      <c r="E24195" s="30" t="s">
        <v>14431</v>
      </c>
    </row>
    <row r="24196" spans="1:5">
      <c r="B24196" s="21">
        <v>-57</v>
      </c>
      <c r="C24196" s="21"/>
      <c r="D24196" s="11">
        <f t="shared" si="379"/>
        <v>4869166.5979999444</v>
      </c>
      <c r="E24196" s="30" t="s">
        <v>14431</v>
      </c>
    </row>
    <row r="24197" spans="1:5">
      <c r="B24197" s="21">
        <v>-35498.6</v>
      </c>
      <c r="C24197" s="21"/>
      <c r="D24197" s="11">
        <f t="shared" si="379"/>
        <v>4833667.9979999447</v>
      </c>
      <c r="E24197" s="30">
        <v>25001493153</v>
      </c>
    </row>
    <row r="24198" spans="1:5">
      <c r="B24198" s="21">
        <v>-123942.62</v>
      </c>
      <c r="C24198" s="21"/>
      <c r="D24198" s="11">
        <f t="shared" si="379"/>
        <v>4709725.3779999446</v>
      </c>
      <c r="E24198" s="30">
        <v>25001485930</v>
      </c>
    </row>
    <row r="24199" spans="1:5">
      <c r="B24199" s="22">
        <v>-171</v>
      </c>
      <c r="C24199" s="21"/>
      <c r="D24199" s="11">
        <f t="shared" si="379"/>
        <v>4709554.3779999446</v>
      </c>
      <c r="E24199" s="24" t="s">
        <v>24</v>
      </c>
    </row>
    <row r="24200" spans="1:5">
      <c r="A24200" s="19">
        <v>45561</v>
      </c>
      <c r="B24200" s="40"/>
      <c r="C24200" s="40">
        <v>17172739.579999998</v>
      </c>
      <c r="D24200" s="11">
        <f t="shared" si="379"/>
        <v>21882293.957999945</v>
      </c>
      <c r="E24200" s="30" t="s">
        <v>13285</v>
      </c>
    </row>
    <row r="24201" spans="1:5">
      <c r="B24201" s="44">
        <v>-10000000</v>
      </c>
      <c r="C24201" s="40"/>
      <c r="D24201" s="11">
        <f t="shared" si="379"/>
        <v>11882293.957999945</v>
      </c>
      <c r="E24201" s="24" t="s">
        <v>20077</v>
      </c>
    </row>
    <row r="24202" spans="1:5">
      <c r="B24202" s="40"/>
      <c r="C24202" s="40">
        <v>1555776.38</v>
      </c>
      <c r="D24202" s="11">
        <f t="shared" si="379"/>
        <v>13438070.337999944</v>
      </c>
      <c r="E24202" s="30">
        <v>354198</v>
      </c>
    </row>
    <row r="24203" spans="1:5">
      <c r="B24203" s="40"/>
      <c r="C24203" s="40">
        <v>729748.62</v>
      </c>
      <c r="D24203" s="11">
        <f t="shared" si="379"/>
        <v>14167818.957999943</v>
      </c>
      <c r="E24203" s="30">
        <v>420016577</v>
      </c>
    </row>
    <row r="24204" spans="1:5">
      <c r="B24204" s="40"/>
      <c r="C24204" s="40">
        <v>1407495.22</v>
      </c>
      <c r="D24204" s="11">
        <f t="shared" si="379"/>
        <v>15575314.177999943</v>
      </c>
      <c r="E24204" s="30">
        <v>420016578</v>
      </c>
    </row>
    <row r="24205" spans="1:5">
      <c r="B24205" s="40"/>
      <c r="C24205" s="40">
        <v>468978.4</v>
      </c>
      <c r="D24205" s="11">
        <f t="shared" si="379"/>
        <v>16044292.577999944</v>
      </c>
      <c r="E24205" s="30">
        <v>420016579</v>
      </c>
    </row>
    <row r="24206" spans="1:5">
      <c r="B24206" s="40"/>
      <c r="C24206" s="40">
        <v>12605.35</v>
      </c>
      <c r="D24206" s="11">
        <f t="shared" si="379"/>
        <v>16056897.927999943</v>
      </c>
      <c r="E24206" s="30" t="s">
        <v>20078</v>
      </c>
    </row>
    <row r="24207" spans="1:5">
      <c r="B24207" s="40"/>
      <c r="C24207" s="40">
        <v>24517.49</v>
      </c>
      <c r="D24207" s="11">
        <f t="shared" si="379"/>
        <v>16081415.417999944</v>
      </c>
      <c r="E24207" s="30" t="s">
        <v>20079</v>
      </c>
    </row>
    <row r="24208" spans="1:5">
      <c r="B24208" s="40"/>
      <c r="C24208" s="40">
        <v>45775.28</v>
      </c>
      <c r="D24208" s="11">
        <f t="shared" si="379"/>
        <v>16127190.697999943</v>
      </c>
      <c r="E24208" s="30" t="s">
        <v>20080</v>
      </c>
    </row>
    <row r="24209" spans="1:5">
      <c r="B24209" s="40"/>
      <c r="C24209" s="40">
        <v>195589.46</v>
      </c>
      <c r="D24209" s="11">
        <f t="shared" si="379"/>
        <v>16322780.157999944</v>
      </c>
      <c r="E24209" s="30" t="s">
        <v>20081</v>
      </c>
    </row>
    <row r="24210" spans="1:5">
      <c r="B24210" s="40"/>
      <c r="C24210" s="40">
        <v>90442.13</v>
      </c>
      <c r="D24210" s="11">
        <f t="shared" si="379"/>
        <v>16413222.287999945</v>
      </c>
      <c r="E24210" s="30" t="s">
        <v>20082</v>
      </c>
    </row>
    <row r="24211" spans="1:5">
      <c r="B24211" s="40">
        <v>-1678570.4</v>
      </c>
      <c r="C24211" s="40"/>
      <c r="D24211" s="11">
        <f t="shared" si="379"/>
        <v>14734651.887999944</v>
      </c>
      <c r="E24211" s="30">
        <v>25001492425</v>
      </c>
    </row>
    <row r="24212" spans="1:5">
      <c r="B24212" s="40">
        <v>-12563.86</v>
      </c>
      <c r="C24212" s="40"/>
      <c r="D24212" s="11">
        <f t="shared" si="379"/>
        <v>14722088.027999945</v>
      </c>
      <c r="E24212" s="30">
        <v>25001492263</v>
      </c>
    </row>
    <row r="24213" spans="1:5">
      <c r="B24213" s="40">
        <v>-205509.67</v>
      </c>
      <c r="C24213" s="40"/>
      <c r="D24213" s="11">
        <f t="shared" si="379"/>
        <v>14516578.357999945</v>
      </c>
      <c r="E24213" s="30">
        <v>25001492275</v>
      </c>
    </row>
    <row r="24214" spans="1:5">
      <c r="B24214" s="40">
        <v>-24134.07</v>
      </c>
      <c r="C24214" s="40"/>
      <c r="D24214" s="11">
        <f t="shared" si="379"/>
        <v>14492444.287999945</v>
      </c>
      <c r="E24214" s="30">
        <v>25001490138</v>
      </c>
    </row>
    <row r="24215" spans="1:5">
      <c r="B24215" s="40">
        <v>-124144.22</v>
      </c>
      <c r="C24215" s="40"/>
      <c r="D24215" s="11">
        <f t="shared" si="379"/>
        <v>14368300.067999944</v>
      </c>
      <c r="E24215" s="30">
        <v>25001492251</v>
      </c>
    </row>
    <row r="24216" spans="1:5">
      <c r="B24216" s="40">
        <v>-110.83</v>
      </c>
      <c r="C24216" s="40"/>
      <c r="D24216" s="11">
        <f t="shared" ref="D24216:D24279" si="380">D24215+B24216+C24216</f>
        <v>14368189.237999944</v>
      </c>
      <c r="E24216" s="30">
        <v>25001438493</v>
      </c>
    </row>
    <row r="24217" spans="1:5">
      <c r="B24217" s="40"/>
      <c r="C24217" s="40">
        <v>69073.100000000006</v>
      </c>
      <c r="D24217" s="11">
        <f t="shared" si="380"/>
        <v>14437262.337999944</v>
      </c>
      <c r="E24217" s="30" t="s">
        <v>17573</v>
      </c>
    </row>
    <row r="24218" spans="1:5">
      <c r="B24218" s="40"/>
      <c r="C24218" s="40">
        <v>33141.5</v>
      </c>
      <c r="D24218" s="11">
        <f t="shared" si="380"/>
        <v>14470403.837999944</v>
      </c>
      <c r="E24218" s="30" t="s">
        <v>17573</v>
      </c>
    </row>
    <row r="24219" spans="1:5">
      <c r="B24219" s="40">
        <v>-1510854.8</v>
      </c>
      <c r="C24219" s="40"/>
      <c r="D24219" s="11">
        <f t="shared" si="380"/>
        <v>12959549.037999943</v>
      </c>
      <c r="E24219" s="30">
        <v>25001492570</v>
      </c>
    </row>
    <row r="24220" spans="1:5">
      <c r="B24220" s="40">
        <v>-12546.49</v>
      </c>
      <c r="C24220" s="40"/>
      <c r="D24220" s="11">
        <f t="shared" si="380"/>
        <v>12947002.547999943</v>
      </c>
      <c r="E24220" s="30">
        <v>25001490576</v>
      </c>
    </row>
    <row r="24221" spans="1:5">
      <c r="B24221" s="40">
        <v>-57</v>
      </c>
      <c r="C24221" s="40"/>
      <c r="D24221" s="11">
        <f t="shared" si="380"/>
        <v>12946945.547999943</v>
      </c>
      <c r="E24221" s="30" t="s">
        <v>14431</v>
      </c>
    </row>
    <row r="24222" spans="1:5">
      <c r="A24222" s="19">
        <v>45562</v>
      </c>
      <c r="B24222" s="40"/>
      <c r="C24222" s="40">
        <v>14682234</v>
      </c>
      <c r="D24222" s="11">
        <f t="shared" si="380"/>
        <v>27629179.547999941</v>
      </c>
      <c r="E24222" s="30" t="s">
        <v>3376</v>
      </c>
    </row>
    <row r="24223" spans="1:5">
      <c r="B24223" s="40">
        <v>-2500</v>
      </c>
      <c r="C24223" s="40"/>
      <c r="D24223" s="11">
        <f t="shared" si="380"/>
        <v>27626679.547999941</v>
      </c>
      <c r="E24223" s="30" t="s">
        <v>20083</v>
      </c>
    </row>
    <row r="24224" spans="1:5">
      <c r="B24224" s="40">
        <v>-57</v>
      </c>
      <c r="C24224" s="40"/>
      <c r="D24224" s="11">
        <f t="shared" si="380"/>
        <v>27626622.547999941</v>
      </c>
      <c r="E24224" s="30" t="s">
        <v>14431</v>
      </c>
    </row>
    <row r="24225" spans="2:5">
      <c r="B24225" s="40">
        <v>-3236.58</v>
      </c>
      <c r="C24225" s="40"/>
      <c r="D24225" s="11">
        <f t="shared" si="380"/>
        <v>27623385.967999943</v>
      </c>
      <c r="E24225" s="30" t="s">
        <v>20084</v>
      </c>
    </row>
    <row r="24226" spans="2:5">
      <c r="B24226" s="40">
        <v>-69.150000000000006</v>
      </c>
      <c r="C24226" s="40"/>
      <c r="D24226" s="11">
        <f t="shared" si="380"/>
        <v>27623316.817999944</v>
      </c>
      <c r="E24226" s="30" t="s">
        <v>14431</v>
      </c>
    </row>
    <row r="24227" spans="2:5">
      <c r="B24227" s="44">
        <v>-4500000</v>
      </c>
      <c r="C24227" s="40"/>
      <c r="D24227" s="11">
        <f t="shared" si="380"/>
        <v>23123316.817999944</v>
      </c>
      <c r="E24227" s="24" t="s">
        <v>8980</v>
      </c>
    </row>
    <row r="24228" spans="2:5">
      <c r="B24228" s="44">
        <v>-10299986.109999999</v>
      </c>
      <c r="C24228" s="40"/>
      <c r="D24228" s="11">
        <f t="shared" si="380"/>
        <v>12823330.707999945</v>
      </c>
      <c r="E24228" s="24" t="s">
        <v>19034</v>
      </c>
    </row>
    <row r="24229" spans="2:5">
      <c r="B24229" s="40"/>
      <c r="C24229" s="44">
        <v>3952333.34</v>
      </c>
      <c r="D24229" s="11">
        <f t="shared" si="380"/>
        <v>16775664.047999945</v>
      </c>
      <c r="E24229" s="24" t="s">
        <v>20089</v>
      </c>
    </row>
    <row r="24230" spans="2:5">
      <c r="B24230" s="40">
        <v>-57</v>
      </c>
      <c r="C24230" s="40"/>
      <c r="D24230" s="11">
        <f t="shared" si="380"/>
        <v>16775607.047999945</v>
      </c>
      <c r="E24230" s="30" t="s">
        <v>14431</v>
      </c>
    </row>
    <row r="24231" spans="2:5">
      <c r="B24231" s="40">
        <v>-543650.18999999994</v>
      </c>
      <c r="C24231" s="40"/>
      <c r="D24231" s="11">
        <f t="shared" si="380"/>
        <v>16231956.857999945</v>
      </c>
      <c r="E24231" s="30">
        <v>25001492918</v>
      </c>
    </row>
    <row r="24232" spans="2:5">
      <c r="B24232" s="40">
        <v>-12391.08</v>
      </c>
      <c r="D24232" s="11">
        <f t="shared" si="380"/>
        <v>16219565.777999945</v>
      </c>
      <c r="E24232" s="30">
        <v>25001493246</v>
      </c>
    </row>
    <row r="24233" spans="2:5">
      <c r="B24233" s="40">
        <v>-105290.91</v>
      </c>
      <c r="D24233" s="11">
        <f t="shared" si="380"/>
        <v>16114274.867999945</v>
      </c>
      <c r="E24233" s="30">
        <v>25001492906</v>
      </c>
    </row>
    <row r="24234" spans="2:5">
      <c r="B24234" s="40">
        <v>-6856.67</v>
      </c>
      <c r="D24234" s="11">
        <f t="shared" si="380"/>
        <v>16107418.197999945</v>
      </c>
      <c r="E24234" s="30">
        <v>25001492899</v>
      </c>
    </row>
    <row r="24235" spans="2:5">
      <c r="B24235" s="40">
        <v>-49008.51</v>
      </c>
      <c r="D24235" s="11">
        <f t="shared" si="380"/>
        <v>16058409.687999945</v>
      </c>
      <c r="E24235" s="30">
        <v>25001493234</v>
      </c>
    </row>
    <row r="24236" spans="2:5">
      <c r="B24236" s="40">
        <v>-6082.78</v>
      </c>
      <c r="D24236" s="11">
        <f t="shared" si="380"/>
        <v>16052326.907999946</v>
      </c>
      <c r="E24236" s="30">
        <v>25001492887</v>
      </c>
    </row>
    <row r="24237" spans="2:5">
      <c r="B24237" s="40">
        <v>-65290.77</v>
      </c>
      <c r="D24237" s="11">
        <f t="shared" si="380"/>
        <v>15987036.137999946</v>
      </c>
      <c r="E24237" s="30">
        <v>25001493165</v>
      </c>
    </row>
    <row r="24238" spans="2:5">
      <c r="B24238" s="40">
        <v>-13606.13</v>
      </c>
      <c r="C24238" s="40"/>
      <c r="D24238" s="11">
        <f t="shared" si="380"/>
        <v>15973430.007999945</v>
      </c>
      <c r="E24238" s="30">
        <v>25001492932</v>
      </c>
    </row>
    <row r="24239" spans="2:5">
      <c r="B24239" s="40"/>
      <c r="C24239" s="40">
        <v>510566.79</v>
      </c>
      <c r="D24239" s="11">
        <f t="shared" si="380"/>
        <v>16483996.797999945</v>
      </c>
      <c r="E24239" s="30">
        <v>354230</v>
      </c>
    </row>
    <row r="24240" spans="2:5">
      <c r="B24240" s="40">
        <v>-235167.44</v>
      </c>
      <c r="C24240" s="40"/>
      <c r="D24240" s="11">
        <f t="shared" si="380"/>
        <v>16248829.357999945</v>
      </c>
      <c r="E24240" s="30">
        <v>25001492968</v>
      </c>
    </row>
    <row r="24241" spans="1:5">
      <c r="B24241" s="40">
        <v>-40315.85</v>
      </c>
      <c r="C24241" s="40"/>
      <c r="D24241" s="11">
        <f t="shared" si="380"/>
        <v>16208513.507999945</v>
      </c>
      <c r="E24241" s="30">
        <v>25001492944</v>
      </c>
    </row>
    <row r="24242" spans="1:5">
      <c r="B24242" s="40">
        <v>-496226.55</v>
      </c>
      <c r="C24242" s="40"/>
      <c r="D24242" s="11">
        <f t="shared" si="380"/>
        <v>15712286.957999945</v>
      </c>
      <c r="E24242" s="30">
        <v>25001493258</v>
      </c>
    </row>
    <row r="24243" spans="1:5">
      <c r="B24243" s="40">
        <v>-23890.36</v>
      </c>
      <c r="C24243" s="40"/>
      <c r="D24243" s="11">
        <f t="shared" si="380"/>
        <v>15688396.597999945</v>
      </c>
      <c r="E24243" s="30">
        <v>25001492875</v>
      </c>
    </row>
    <row r="24244" spans="1:5">
      <c r="B24244" s="40"/>
      <c r="C24244" s="40">
        <v>49728.84</v>
      </c>
      <c r="D24244" s="11">
        <f t="shared" si="380"/>
        <v>15738125.437999945</v>
      </c>
      <c r="E24244" s="30" t="s">
        <v>20092</v>
      </c>
    </row>
    <row r="24245" spans="1:5">
      <c r="B24245" s="40">
        <v>-3317008.04</v>
      </c>
      <c r="C24245" s="40"/>
      <c r="D24245" s="11">
        <f t="shared" si="380"/>
        <v>12421117.397999946</v>
      </c>
      <c r="E24245" s="30">
        <v>25001492920</v>
      </c>
    </row>
    <row r="24246" spans="1:5">
      <c r="B24246" s="40"/>
      <c r="C24246" s="40">
        <v>232794.37</v>
      </c>
      <c r="D24246" s="11">
        <f t="shared" si="380"/>
        <v>12653911.767999945</v>
      </c>
      <c r="E24246" s="30" t="s">
        <v>20090</v>
      </c>
    </row>
    <row r="24247" spans="1:5">
      <c r="B24247" s="40"/>
      <c r="C24247" s="40">
        <v>729768.62</v>
      </c>
      <c r="D24247" s="11">
        <f t="shared" si="380"/>
        <v>13383680.387999944</v>
      </c>
      <c r="E24247" s="30">
        <v>420016576</v>
      </c>
    </row>
    <row r="24248" spans="1:5">
      <c r="B24248" s="40"/>
      <c r="C24248" s="40">
        <v>106175.89</v>
      </c>
      <c r="D24248" s="11">
        <f t="shared" si="380"/>
        <v>13489856.277999945</v>
      </c>
      <c r="E24248" s="30" t="s">
        <v>20091</v>
      </c>
    </row>
    <row r="24249" spans="1:5">
      <c r="B24249" s="45"/>
      <c r="C24249" s="40">
        <v>12405.94</v>
      </c>
      <c r="D24249" s="11">
        <f t="shared" si="380"/>
        <v>13502262.217999944</v>
      </c>
      <c r="E24249" s="30">
        <v>354243</v>
      </c>
    </row>
    <row r="24250" spans="1:5">
      <c r="A24250" s="19">
        <v>45565</v>
      </c>
      <c r="B24250" s="40">
        <v>-197605.64</v>
      </c>
      <c r="C24250" s="40"/>
      <c r="D24250" s="11">
        <f t="shared" si="380"/>
        <v>13304656.577999944</v>
      </c>
      <c r="E24250" s="30" t="s">
        <v>20100</v>
      </c>
    </row>
    <row r="24251" spans="1:5">
      <c r="B24251" s="40">
        <v>-5266945.8499999996</v>
      </c>
      <c r="C24251" s="40"/>
      <c r="D24251" s="11">
        <f t="shared" si="380"/>
        <v>8037710.7279999442</v>
      </c>
      <c r="E24251" s="30" t="s">
        <v>20101</v>
      </c>
    </row>
    <row r="24252" spans="1:5">
      <c r="B24252" s="40"/>
      <c r="C24252" s="40">
        <v>53600.78</v>
      </c>
      <c r="D24252" s="11">
        <f t="shared" si="380"/>
        <v>8091311.5079999445</v>
      </c>
      <c r="E24252" s="30" t="s">
        <v>13322</v>
      </c>
    </row>
    <row r="24253" spans="1:5">
      <c r="B24253" s="40">
        <v>-57</v>
      </c>
      <c r="C24253" s="40"/>
      <c r="D24253" s="11">
        <f t="shared" si="380"/>
        <v>8091254.5079999445</v>
      </c>
      <c r="E24253" s="30" t="s">
        <v>14431</v>
      </c>
    </row>
    <row r="24254" spans="1:5">
      <c r="B24254" s="40"/>
      <c r="C24254" s="40">
        <v>1061440</v>
      </c>
      <c r="D24254" s="11">
        <f t="shared" si="380"/>
        <v>9152694.5079999454</v>
      </c>
      <c r="E24254" s="30">
        <v>422080042</v>
      </c>
    </row>
    <row r="24255" spans="1:5">
      <c r="B24255" s="40"/>
      <c r="C24255" s="40">
        <v>39235.040000000001</v>
      </c>
      <c r="D24255" s="11">
        <f t="shared" si="380"/>
        <v>9191929.5479999445</v>
      </c>
      <c r="E24255" s="30" t="s">
        <v>20105</v>
      </c>
    </row>
    <row r="24256" spans="1:5">
      <c r="B24256" s="40">
        <v>-558</v>
      </c>
      <c r="C24256" s="40"/>
      <c r="D24256" s="11">
        <f t="shared" si="380"/>
        <v>9191371.5479999445</v>
      </c>
      <c r="E24256" s="30">
        <v>25001493622</v>
      </c>
    </row>
    <row r="24257" spans="1:5">
      <c r="B24257" s="40">
        <v>-98857.1</v>
      </c>
      <c r="C24257" s="40"/>
      <c r="D24257" s="11">
        <f t="shared" si="380"/>
        <v>9092514.4479999449</v>
      </c>
      <c r="E24257" s="30">
        <v>25001494605</v>
      </c>
    </row>
    <row r="24258" spans="1:5">
      <c r="B24258" s="40">
        <v>-107206.81</v>
      </c>
      <c r="C24258" s="40"/>
      <c r="D24258" s="11">
        <f t="shared" si="380"/>
        <v>8985307.6379999444</v>
      </c>
      <c r="E24258" s="30">
        <v>25001494598</v>
      </c>
    </row>
    <row r="24259" spans="1:5">
      <c r="B24259" s="40">
        <v>-29425.360000000001</v>
      </c>
      <c r="C24259" s="40"/>
      <c r="D24259" s="11">
        <f t="shared" si="380"/>
        <v>8955882.277999945</v>
      </c>
      <c r="E24259" s="30">
        <v>25001494617</v>
      </c>
    </row>
    <row r="24260" spans="1:5">
      <c r="B24260" s="40"/>
      <c r="C24260" s="40">
        <v>395792.44</v>
      </c>
      <c r="D24260" s="11">
        <f t="shared" si="380"/>
        <v>9351674.7179999445</v>
      </c>
      <c r="E24260" s="30" t="s">
        <v>20104</v>
      </c>
    </row>
    <row r="24261" spans="1:5">
      <c r="A24261" s="19">
        <v>45566</v>
      </c>
      <c r="B24261" s="21"/>
      <c r="C24261" s="40">
        <v>9999956</v>
      </c>
      <c r="D24261" s="11">
        <f t="shared" si="380"/>
        <v>19351630.717999943</v>
      </c>
      <c r="E24261" s="30" t="s">
        <v>3293</v>
      </c>
    </row>
    <row r="24262" spans="1:5">
      <c r="B24262" s="21"/>
      <c r="C24262" s="40">
        <v>1039968</v>
      </c>
      <c r="D24262" s="11">
        <f t="shared" si="380"/>
        <v>20391598.717999943</v>
      </c>
      <c r="E24262" s="30" t="s">
        <v>3319</v>
      </c>
    </row>
    <row r="24263" spans="1:5">
      <c r="B24263" s="21"/>
      <c r="C24263" s="21">
        <v>32712.799999999999</v>
      </c>
      <c r="D24263" s="11">
        <f t="shared" si="380"/>
        <v>20424311.517999943</v>
      </c>
      <c r="E24263" s="30" t="s">
        <v>20113</v>
      </c>
    </row>
    <row r="24264" spans="1:5">
      <c r="B24264" s="21"/>
      <c r="C24264" s="21">
        <v>282317.14</v>
      </c>
      <c r="D24264" s="11">
        <f t="shared" si="380"/>
        <v>20706628.657999944</v>
      </c>
      <c r="E24264" s="30">
        <v>203067</v>
      </c>
    </row>
    <row r="24265" spans="1:5">
      <c r="B24265" s="21"/>
      <c r="C24265" s="21">
        <v>25937.42</v>
      </c>
      <c r="D24265" s="11">
        <f t="shared" si="380"/>
        <v>20732566.077999946</v>
      </c>
      <c r="E24265" s="30">
        <v>203049</v>
      </c>
    </row>
    <row r="24266" spans="1:5">
      <c r="B24266" s="21"/>
      <c r="C24266" s="21">
        <v>99667.6</v>
      </c>
      <c r="D24266" s="11">
        <f t="shared" si="380"/>
        <v>20832233.677999947</v>
      </c>
      <c r="E24266" s="30" t="s">
        <v>20112</v>
      </c>
    </row>
    <row r="24267" spans="1:5">
      <c r="A24267" s="19">
        <v>45567</v>
      </c>
      <c r="B24267" s="21">
        <v>-5456000</v>
      </c>
      <c r="C24267" s="21"/>
      <c r="D24267" s="11">
        <f t="shared" si="380"/>
        <v>15376233.677999947</v>
      </c>
      <c r="E24267" s="30" t="s">
        <v>20110</v>
      </c>
    </row>
    <row r="24268" spans="1:5">
      <c r="B24268" s="21">
        <v>-1007500</v>
      </c>
      <c r="C24268" s="40"/>
      <c r="D24268" s="11">
        <f t="shared" si="380"/>
        <v>14368733.677999947</v>
      </c>
      <c r="E24268" s="30" t="s">
        <v>20111</v>
      </c>
    </row>
    <row r="24269" spans="1:5">
      <c r="B24269" s="21"/>
      <c r="C24269" s="40">
        <v>1039956</v>
      </c>
      <c r="D24269" s="11">
        <f t="shared" si="380"/>
        <v>15408689.677999947</v>
      </c>
      <c r="E24269" s="30" t="s">
        <v>18242</v>
      </c>
    </row>
    <row r="24270" spans="1:5">
      <c r="B24270" s="21">
        <v>-57</v>
      </c>
      <c r="C24270" s="40"/>
      <c r="D24270" s="11">
        <f t="shared" si="380"/>
        <v>15408632.677999947</v>
      </c>
      <c r="E24270" s="30" t="s">
        <v>14431</v>
      </c>
    </row>
    <row r="24271" spans="1:5">
      <c r="B24271" s="21">
        <v>-57</v>
      </c>
      <c r="D24271" s="11">
        <f t="shared" si="380"/>
        <v>15408575.677999947</v>
      </c>
      <c r="E24271" s="30" t="s">
        <v>14431</v>
      </c>
    </row>
    <row r="24272" spans="1:5">
      <c r="B24272" s="21"/>
      <c r="C24272" s="21">
        <v>495972.14</v>
      </c>
      <c r="D24272" s="11">
        <f t="shared" si="380"/>
        <v>15904547.817999948</v>
      </c>
      <c r="E24272" s="30">
        <v>354295</v>
      </c>
    </row>
    <row r="24273" spans="1:5">
      <c r="B24273" s="21"/>
      <c r="C24273" s="21">
        <v>38043.07</v>
      </c>
      <c r="D24273" s="11">
        <f t="shared" si="380"/>
        <v>15942590.887999948</v>
      </c>
      <c r="E24273" s="30" t="s">
        <v>20121</v>
      </c>
    </row>
    <row r="24274" spans="1:5">
      <c r="B24274" s="21"/>
      <c r="C24274" s="21">
        <v>11318.61</v>
      </c>
      <c r="D24274" s="11">
        <f t="shared" si="380"/>
        <v>15953909.497999948</v>
      </c>
      <c r="E24274" s="30" t="s">
        <v>20122</v>
      </c>
    </row>
    <row r="24275" spans="1:5">
      <c r="B24275" s="21"/>
      <c r="C24275" s="21">
        <v>68758.28</v>
      </c>
      <c r="D24275" s="11">
        <f t="shared" si="380"/>
        <v>16022667.777999947</v>
      </c>
      <c r="E24275" s="30" t="s">
        <v>20123</v>
      </c>
    </row>
    <row r="24276" spans="1:5">
      <c r="A24276" s="19"/>
      <c r="B24276" s="45">
        <v>-187570.19</v>
      </c>
      <c r="C24276" s="23"/>
      <c r="D24276" s="11">
        <f t="shared" si="380"/>
        <v>15835097.587999947</v>
      </c>
      <c r="E24276" s="30" t="s">
        <v>20131</v>
      </c>
    </row>
    <row r="24277" spans="1:5">
      <c r="A24277" s="19"/>
      <c r="B24277" s="45">
        <v>-11916.84</v>
      </c>
      <c r="C24277" s="23"/>
      <c r="D24277" s="11">
        <f t="shared" si="380"/>
        <v>15823180.747999948</v>
      </c>
      <c r="E24277" s="30" t="s">
        <v>20132</v>
      </c>
    </row>
    <row r="24278" spans="1:5">
      <c r="B24278" s="45">
        <v>-6039.93</v>
      </c>
      <c r="C24278" s="23"/>
      <c r="D24278" s="11">
        <f t="shared" si="380"/>
        <v>15817140.817999948</v>
      </c>
      <c r="E24278" s="30" t="s">
        <v>20133</v>
      </c>
    </row>
    <row r="24279" spans="1:5">
      <c r="B24279" s="45">
        <v>-84119.34</v>
      </c>
      <c r="C24279" s="45"/>
      <c r="D24279" s="11">
        <f t="shared" si="380"/>
        <v>15733021.477999948</v>
      </c>
      <c r="E24279" s="30" t="s">
        <v>20148</v>
      </c>
    </row>
    <row r="24280" spans="1:5">
      <c r="B24280" s="45">
        <v>-51969.14</v>
      </c>
      <c r="C24280" s="45"/>
      <c r="D24280" s="11">
        <f t="shared" ref="D24280:D24283" si="381">D24279+B24280+C24280</f>
        <v>15681052.337999947</v>
      </c>
      <c r="E24280" s="30" t="s">
        <v>20147</v>
      </c>
    </row>
    <row r="24281" spans="1:5">
      <c r="B24281" s="45">
        <v>-12036.15</v>
      </c>
      <c r="C24281" s="23"/>
      <c r="D24281" s="11">
        <f t="shared" si="381"/>
        <v>15669016.187999947</v>
      </c>
      <c r="E24281" s="30" t="s">
        <v>20127</v>
      </c>
    </row>
    <row r="24282" spans="1:5">
      <c r="B24282" s="45">
        <v>-82017.679999999993</v>
      </c>
      <c r="C24282" s="23"/>
      <c r="D24282" s="11">
        <f t="shared" si="381"/>
        <v>15586998.507999947</v>
      </c>
      <c r="E24282" s="30" t="s">
        <v>20134</v>
      </c>
    </row>
    <row r="24283" spans="1:5">
      <c r="B24283" s="45">
        <v>-90647.83</v>
      </c>
      <c r="C24283" s="23"/>
      <c r="D24283" s="11">
        <f t="shared" si="381"/>
        <v>15496350.677999947</v>
      </c>
      <c r="E24283" s="30" t="s">
        <v>20135</v>
      </c>
    </row>
    <row r="24284" spans="1:5">
      <c r="B24284" s="45">
        <v>-31151.29</v>
      </c>
      <c r="C24284" s="23"/>
      <c r="D24284" s="11">
        <f>D24283+B24284+C24284</f>
        <v>15465199.387999948</v>
      </c>
      <c r="E24284" s="30" t="s">
        <v>20143</v>
      </c>
    </row>
    <row r="24285" spans="1:5">
      <c r="B24285" s="45">
        <v>-482049.28000000003</v>
      </c>
      <c r="C24285" s="23"/>
      <c r="D24285" s="11">
        <f t="shared" ref="D24285:D24348" si="382">D24284+B24285+C24285</f>
        <v>14983150.107999949</v>
      </c>
      <c r="E24285" s="30" t="s">
        <v>20128</v>
      </c>
    </row>
    <row r="24286" spans="1:5">
      <c r="B24286" s="45">
        <v>-11323.5</v>
      </c>
      <c r="C24286" s="23"/>
      <c r="D24286" s="11">
        <f t="shared" si="382"/>
        <v>14971826.607999949</v>
      </c>
      <c r="E24286" s="30" t="s">
        <v>20129</v>
      </c>
    </row>
    <row r="24287" spans="1:5">
      <c r="B24287" s="45">
        <v>-67113.97</v>
      </c>
      <c r="C24287" s="23"/>
      <c r="D24287" s="11">
        <f t="shared" si="382"/>
        <v>14904712.637999948</v>
      </c>
      <c r="E24287" s="30" t="s">
        <v>20130</v>
      </c>
    </row>
    <row r="24288" spans="1:5">
      <c r="B24288" s="45">
        <v>-37279.94</v>
      </c>
      <c r="C24288" s="23"/>
      <c r="D24288" s="11">
        <f t="shared" si="382"/>
        <v>14867432.697999949</v>
      </c>
      <c r="E24288" s="30" t="s">
        <v>20142</v>
      </c>
    </row>
    <row r="24289" spans="1:5">
      <c r="A24289" s="19">
        <v>45568</v>
      </c>
      <c r="B24289" s="22">
        <v>-11500000</v>
      </c>
      <c r="C24289" s="23"/>
      <c r="D24289" s="11">
        <f t="shared" si="382"/>
        <v>3367432.6979999486</v>
      </c>
      <c r="E24289" s="108" t="s">
        <v>20124</v>
      </c>
    </row>
    <row r="24290" spans="1:5">
      <c r="B24290" s="23"/>
      <c r="C24290" s="23">
        <v>95850.96</v>
      </c>
      <c r="D24290" s="11">
        <f t="shared" si="382"/>
        <v>3463283.6579999486</v>
      </c>
      <c r="E24290" s="30" t="s">
        <v>20151</v>
      </c>
    </row>
    <row r="24291" spans="1:5">
      <c r="B24291" s="23"/>
      <c r="C24291" s="23">
        <v>86738</v>
      </c>
      <c r="D24291" s="11">
        <f t="shared" si="382"/>
        <v>3550021.6579999486</v>
      </c>
      <c r="E24291" s="30" t="s">
        <v>20150</v>
      </c>
    </row>
    <row r="24292" spans="1:5">
      <c r="B24292" s="23">
        <v>-528</v>
      </c>
      <c r="C24292" s="23"/>
      <c r="D24292" s="11">
        <f t="shared" si="382"/>
        <v>3549493.6579999486</v>
      </c>
      <c r="E24292" s="30" t="s">
        <v>20149</v>
      </c>
    </row>
    <row r="24293" spans="1:5">
      <c r="A24293" s="19">
        <v>45569</v>
      </c>
      <c r="B24293" s="23">
        <v>-207546.86</v>
      </c>
      <c r="C24293" s="23"/>
      <c r="D24293" s="11">
        <f t="shared" si="382"/>
        <v>3341946.7979999487</v>
      </c>
      <c r="E24293" s="109" t="s">
        <v>20152</v>
      </c>
    </row>
    <row r="24294" spans="1:5">
      <c r="B24294" s="23"/>
      <c r="C24294" s="23">
        <v>43524.19</v>
      </c>
      <c r="D24294" s="11">
        <f t="shared" si="382"/>
        <v>3385470.9879999487</v>
      </c>
      <c r="E24294" s="30" t="s">
        <v>20158</v>
      </c>
    </row>
    <row r="24295" spans="1:5">
      <c r="B24295" s="21">
        <v>-2170989</v>
      </c>
      <c r="C24295" s="21"/>
      <c r="D24295" s="11">
        <f t="shared" si="382"/>
        <v>1214481.9879999487</v>
      </c>
      <c r="E24295" s="30">
        <v>25001496897</v>
      </c>
    </row>
    <row r="24296" spans="1:5">
      <c r="B24296" s="21">
        <v>-42935.13</v>
      </c>
      <c r="C24296" s="21"/>
      <c r="D24296" s="11">
        <f t="shared" si="382"/>
        <v>1171546.8579999488</v>
      </c>
      <c r="E24296" s="30">
        <v>25001496061</v>
      </c>
    </row>
    <row r="24297" spans="1:5">
      <c r="B24297" s="21">
        <v>-127649.09</v>
      </c>
      <c r="C24297" s="21"/>
      <c r="D24297" s="11">
        <f t="shared" si="382"/>
        <v>1043897.7679999488</v>
      </c>
      <c r="E24297" s="30">
        <v>25001495876</v>
      </c>
    </row>
    <row r="24298" spans="1:5">
      <c r="A24298" s="19">
        <v>45572</v>
      </c>
      <c r="B24298" s="21">
        <v>-86786.71</v>
      </c>
      <c r="C24298" s="21"/>
      <c r="D24298" s="11">
        <f t="shared" si="382"/>
        <v>957111.05799994885</v>
      </c>
      <c r="E24298" s="30">
        <v>25001496009</v>
      </c>
    </row>
    <row r="24299" spans="1:5">
      <c r="B24299" s="21">
        <v>-11211.36</v>
      </c>
      <c r="C24299" s="21"/>
      <c r="D24299" s="11">
        <f t="shared" si="382"/>
        <v>945899.69799994887</v>
      </c>
      <c r="E24299" s="30">
        <v>25001496011</v>
      </c>
    </row>
    <row r="24300" spans="1:5">
      <c r="B24300" s="21">
        <v>-11230.56</v>
      </c>
      <c r="C24300" s="21"/>
      <c r="D24300" s="11">
        <f t="shared" si="382"/>
        <v>934669.13799994881</v>
      </c>
      <c r="E24300" s="30">
        <v>25001496035</v>
      </c>
    </row>
    <row r="24301" spans="1:5">
      <c r="B24301" s="21">
        <v>-32638.44</v>
      </c>
      <c r="C24301" s="21"/>
      <c r="D24301" s="11">
        <f t="shared" si="382"/>
        <v>902030.69799994887</v>
      </c>
      <c r="E24301" s="30">
        <v>25001497363</v>
      </c>
    </row>
    <row r="24302" spans="1:5">
      <c r="B24302" s="21">
        <v>-27223.27</v>
      </c>
      <c r="C24302" s="21"/>
      <c r="D24302" s="11">
        <f t="shared" si="382"/>
        <v>874807.42799994885</v>
      </c>
      <c r="E24302" s="30">
        <v>25001497351</v>
      </c>
    </row>
    <row r="24303" spans="1:5">
      <c r="B24303" s="21"/>
      <c r="C24303" s="40">
        <v>423400.17</v>
      </c>
      <c r="D24303" s="11">
        <f t="shared" si="382"/>
        <v>1298207.5979999488</v>
      </c>
      <c r="E24303" s="30">
        <v>90427540</v>
      </c>
    </row>
    <row r="24304" spans="1:5">
      <c r="B24304" s="21"/>
      <c r="C24304" s="40">
        <v>423380.17</v>
      </c>
      <c r="D24304" s="11">
        <f t="shared" si="382"/>
        <v>1721587.7679999487</v>
      </c>
      <c r="E24304" s="30">
        <v>90427542</v>
      </c>
    </row>
    <row r="24305" spans="1:13">
      <c r="B24305" s="21"/>
      <c r="C24305" s="40">
        <v>11224.3</v>
      </c>
      <c r="D24305" s="11">
        <f t="shared" si="382"/>
        <v>1732812.0679999487</v>
      </c>
      <c r="E24305" s="30" t="s">
        <v>20173</v>
      </c>
    </row>
    <row r="24306" spans="1:13">
      <c r="B24306" s="21"/>
      <c r="C24306" s="40">
        <v>11204.53</v>
      </c>
      <c r="D24306" s="11">
        <f t="shared" si="382"/>
        <v>1744016.5979999488</v>
      </c>
      <c r="E24306" s="30" t="s">
        <v>20174</v>
      </c>
    </row>
    <row r="24307" spans="1:13">
      <c r="B24307" s="21"/>
      <c r="C24307" s="40">
        <v>89002.13</v>
      </c>
      <c r="D24307" s="11">
        <f t="shared" si="382"/>
        <v>1833018.7279999489</v>
      </c>
      <c r="E24307" s="30" t="s">
        <v>20175</v>
      </c>
    </row>
    <row r="24308" spans="1:13">
      <c r="B24308" s="21"/>
      <c r="C24308" s="40">
        <v>84439.95</v>
      </c>
      <c r="D24308" s="11">
        <f t="shared" si="382"/>
        <v>1917458.6779999488</v>
      </c>
      <c r="E24308" s="30" t="s">
        <v>20176</v>
      </c>
    </row>
    <row r="24309" spans="1:13">
      <c r="B24309" s="21"/>
      <c r="C24309" s="40">
        <v>22632.03</v>
      </c>
      <c r="D24309" s="11">
        <f t="shared" si="382"/>
        <v>1940090.7079999489</v>
      </c>
      <c r="E24309" s="30" t="s">
        <v>20177</v>
      </c>
    </row>
    <row r="24310" spans="1:13">
      <c r="B24310" s="21"/>
      <c r="C24310" s="40">
        <v>1342399</v>
      </c>
      <c r="D24310" s="11">
        <f t="shared" si="382"/>
        <v>3282489.7079999489</v>
      </c>
      <c r="E24310" s="30">
        <v>90427538</v>
      </c>
      <c r="K24310" s="44"/>
    </row>
    <row r="24311" spans="1:13">
      <c r="A24311" s="19">
        <v>45573</v>
      </c>
      <c r="B24311" s="21"/>
      <c r="C24311" s="40">
        <v>492540.98</v>
      </c>
      <c r="D24311" s="11">
        <f t="shared" si="382"/>
        <v>3775030.6879999489</v>
      </c>
      <c r="E24311" s="30">
        <v>203124</v>
      </c>
      <c r="K24311" s="22"/>
    </row>
    <row r="24312" spans="1:13">
      <c r="B24312" s="21">
        <v>-136258.41</v>
      </c>
      <c r="C24312" s="40"/>
      <c r="D24312" s="11">
        <f t="shared" si="382"/>
        <v>3638772.2779999487</v>
      </c>
      <c r="E24312" s="30">
        <v>25001497856</v>
      </c>
    </row>
    <row r="24313" spans="1:13">
      <c r="B24313" s="22">
        <v>-114</v>
      </c>
      <c r="C24313" s="40"/>
      <c r="D24313" s="11">
        <f t="shared" si="382"/>
        <v>3638658.2779999487</v>
      </c>
      <c r="E24313" s="24" t="s">
        <v>24</v>
      </c>
    </row>
    <row r="24314" spans="1:13">
      <c r="A24314" s="19">
        <v>45574</v>
      </c>
      <c r="B24314" s="21"/>
      <c r="C24314" s="40">
        <v>8314899.2199999997</v>
      </c>
      <c r="D24314" s="11">
        <f t="shared" si="382"/>
        <v>11953557.497999948</v>
      </c>
      <c r="E24314" s="30" t="s">
        <v>3293</v>
      </c>
      <c r="K24314" s="44"/>
      <c r="L24314" s="22"/>
    </row>
    <row r="24315" spans="1:13">
      <c r="B24315" s="21"/>
      <c r="C24315" s="45">
        <v>17705956</v>
      </c>
      <c r="D24315" s="11">
        <f t="shared" si="382"/>
        <v>29659513.497999948</v>
      </c>
      <c r="E24315" s="33" t="s">
        <v>17242</v>
      </c>
    </row>
    <row r="24316" spans="1:13">
      <c r="B24316" s="21">
        <v>-91514.32</v>
      </c>
      <c r="C24316" s="22"/>
      <c r="D24316" s="11">
        <f t="shared" si="382"/>
        <v>29567999.177999947</v>
      </c>
      <c r="E24316" s="33">
        <v>25001497868</v>
      </c>
    </row>
    <row r="24317" spans="1:13">
      <c r="B24317" s="21"/>
      <c r="C24317" s="44">
        <v>9999995</v>
      </c>
      <c r="D24317" s="11">
        <f t="shared" si="382"/>
        <v>39567994.177999943</v>
      </c>
      <c r="E24317" s="24" t="s">
        <v>20188</v>
      </c>
    </row>
    <row r="24318" spans="1:13">
      <c r="B24318" s="23">
        <v>-582252.32999999996</v>
      </c>
      <c r="C24318" s="21"/>
      <c r="D24318" s="11">
        <f t="shared" si="382"/>
        <v>38985741.847999945</v>
      </c>
      <c r="E24318" s="30">
        <v>25001498396</v>
      </c>
      <c r="M24318" s="17"/>
    </row>
    <row r="24319" spans="1:13">
      <c r="B24319" s="21">
        <v>-83510.990000000005</v>
      </c>
      <c r="C24319" s="21"/>
      <c r="D24319" s="11">
        <f t="shared" si="382"/>
        <v>38902230.857999943</v>
      </c>
      <c r="E24319" s="30">
        <v>25001498065</v>
      </c>
    </row>
    <row r="24320" spans="1:13">
      <c r="B24320" s="21"/>
      <c r="C24320" s="21">
        <v>87630.36</v>
      </c>
      <c r="D24320" s="11">
        <f t="shared" si="382"/>
        <v>38989861.217999943</v>
      </c>
      <c r="E24320" s="30" t="s">
        <v>20191</v>
      </c>
    </row>
    <row r="24321" spans="1:5">
      <c r="B24321" s="21"/>
      <c r="C24321" s="21">
        <v>85445.51</v>
      </c>
      <c r="D24321" s="11">
        <f t="shared" si="382"/>
        <v>39075306.727999941</v>
      </c>
      <c r="E24321" s="30" t="s">
        <v>20192</v>
      </c>
    </row>
    <row r="24322" spans="1:5">
      <c r="A24322" s="19">
        <v>45575</v>
      </c>
      <c r="B24322" s="44">
        <v>-24000000</v>
      </c>
      <c r="C24322" s="40"/>
      <c r="D24322" s="11">
        <f t="shared" si="382"/>
        <v>15075306.727999941</v>
      </c>
      <c r="E24322" s="24" t="s">
        <v>16851</v>
      </c>
    </row>
    <row r="24323" spans="1:5">
      <c r="B24323" s="40"/>
      <c r="C24323" s="40">
        <v>690103.13</v>
      </c>
      <c r="D24323" s="11">
        <f t="shared" si="382"/>
        <v>15765409.857999941</v>
      </c>
      <c r="E24323" s="30">
        <v>354343</v>
      </c>
    </row>
    <row r="24324" spans="1:5">
      <c r="B24324" s="40"/>
      <c r="C24324" s="40">
        <v>460218.49</v>
      </c>
      <c r="D24324" s="11">
        <f t="shared" si="382"/>
        <v>16225628.347999942</v>
      </c>
      <c r="E24324" s="30">
        <v>354479</v>
      </c>
    </row>
    <row r="24325" spans="1:5">
      <c r="B24325" s="40"/>
      <c r="C24325" s="40">
        <v>689664.45</v>
      </c>
      <c r="D24325" s="11">
        <f t="shared" si="382"/>
        <v>16915292.797999941</v>
      </c>
      <c r="E24325" s="30">
        <v>354475</v>
      </c>
    </row>
    <row r="24326" spans="1:5">
      <c r="B24326" s="40"/>
      <c r="C24326" s="40">
        <v>30162.560000000001</v>
      </c>
      <c r="D24326" s="11">
        <f t="shared" si="382"/>
        <v>16945455.357999939</v>
      </c>
      <c r="E24326" s="30" t="s">
        <v>20204</v>
      </c>
    </row>
    <row r="24327" spans="1:5">
      <c r="B24327" s="40"/>
      <c r="C24327" s="40">
        <v>1752669.11</v>
      </c>
      <c r="D24327" s="11">
        <f t="shared" si="382"/>
        <v>18698124.467999939</v>
      </c>
      <c r="E24327" s="30" t="s">
        <v>20205</v>
      </c>
    </row>
    <row r="24328" spans="1:5">
      <c r="B24328" s="40"/>
      <c r="C24328" s="40">
        <v>11991.34</v>
      </c>
      <c r="D24328" s="11">
        <f t="shared" si="382"/>
        <v>18710115.807999939</v>
      </c>
      <c r="E24328" s="30">
        <v>354365</v>
      </c>
    </row>
    <row r="24329" spans="1:5">
      <c r="B24329" s="40"/>
      <c r="C24329" s="40">
        <v>91373.46</v>
      </c>
      <c r="D24329" s="11">
        <f t="shared" si="382"/>
        <v>18801489.26799994</v>
      </c>
      <c r="E24329" s="30" t="s">
        <v>20206</v>
      </c>
    </row>
    <row r="24330" spans="1:5">
      <c r="B24330" s="40">
        <v>-4020968.84</v>
      </c>
      <c r="C24330" s="40"/>
      <c r="D24330" s="11">
        <f t="shared" si="382"/>
        <v>14780520.42799994</v>
      </c>
      <c r="E24330" s="30">
        <v>25001466393</v>
      </c>
    </row>
    <row r="24331" spans="1:5">
      <c r="B24331" s="21">
        <v>-57</v>
      </c>
      <c r="C24331" s="21"/>
      <c r="D24331" s="11">
        <f t="shared" si="382"/>
        <v>14780463.42799994</v>
      </c>
      <c r="E24331" s="30" t="s">
        <v>14431</v>
      </c>
    </row>
    <row r="24332" spans="1:5">
      <c r="B24332" s="21">
        <v>-5755.25</v>
      </c>
      <c r="C24332" s="21"/>
      <c r="D24332" s="11">
        <f t="shared" si="382"/>
        <v>14774708.17799994</v>
      </c>
      <c r="E24332" s="30">
        <v>25001498291</v>
      </c>
    </row>
    <row r="24333" spans="1:5">
      <c r="B24333" s="21">
        <v>-88914.61</v>
      </c>
      <c r="C24333" s="21"/>
      <c r="D24333" s="11">
        <f t="shared" si="382"/>
        <v>14685793.56799994</v>
      </c>
      <c r="E24333" s="30">
        <v>25001497844</v>
      </c>
    </row>
    <row r="24334" spans="1:5">
      <c r="B24334" s="21">
        <v>-12186.85</v>
      </c>
      <c r="C24334" s="21"/>
      <c r="D24334" s="11">
        <f t="shared" si="382"/>
        <v>14673606.717999941</v>
      </c>
      <c r="E24334" s="30">
        <v>25001498584</v>
      </c>
    </row>
    <row r="24335" spans="1:5">
      <c r="B24335" s="21">
        <v>-22311.02</v>
      </c>
      <c r="C24335" s="21"/>
      <c r="D24335" s="11">
        <f t="shared" si="382"/>
        <v>14651295.697999941</v>
      </c>
      <c r="E24335" s="30">
        <v>25001498560</v>
      </c>
    </row>
    <row r="24336" spans="1:5">
      <c r="B24336" s="21">
        <v>-85421.27</v>
      </c>
      <c r="C24336" s="21"/>
      <c r="D24336" s="11">
        <f t="shared" si="382"/>
        <v>14565874.427999942</v>
      </c>
      <c r="E24336" s="30">
        <v>25001498572</v>
      </c>
    </row>
    <row r="24337" spans="1:5">
      <c r="A24337" s="19">
        <v>45576</v>
      </c>
      <c r="B24337" s="21"/>
      <c r="C24337" s="21">
        <v>108959.23</v>
      </c>
      <c r="D24337" s="11">
        <f t="shared" si="382"/>
        <v>14674833.657999942</v>
      </c>
      <c r="E24337" s="30" t="s">
        <v>20213</v>
      </c>
    </row>
    <row r="24338" spans="1:5">
      <c r="B24338" s="21">
        <v>-682934.44</v>
      </c>
      <c r="C24338" s="21"/>
      <c r="D24338" s="11">
        <f t="shared" si="382"/>
        <v>13991899.217999943</v>
      </c>
      <c r="E24338" s="30">
        <v>25001499155</v>
      </c>
    </row>
    <row r="24339" spans="1:5">
      <c r="B24339" s="21">
        <v>-90470.79</v>
      </c>
      <c r="C24339" s="21"/>
      <c r="D24339" s="11">
        <f t="shared" si="382"/>
        <v>13901428.427999943</v>
      </c>
      <c r="E24339" s="30">
        <v>25001498203</v>
      </c>
    </row>
    <row r="24340" spans="1:5">
      <c r="B24340" s="21">
        <v>-107113.11</v>
      </c>
      <c r="D24340" s="11">
        <f t="shared" si="382"/>
        <v>13794315.317999944</v>
      </c>
      <c r="E24340" s="30">
        <v>25001498215</v>
      </c>
    </row>
    <row r="24341" spans="1:5">
      <c r="B24341" s="21">
        <v>-350331.55</v>
      </c>
      <c r="D24341" s="11">
        <f t="shared" si="382"/>
        <v>13443983.767999943</v>
      </c>
      <c r="E24341" s="30">
        <v>25001498322</v>
      </c>
    </row>
    <row r="24342" spans="1:5">
      <c r="B24342" s="21">
        <v>-1732911.99</v>
      </c>
      <c r="D24342" s="11">
        <f t="shared" si="382"/>
        <v>11711071.777999943</v>
      </c>
      <c r="E24342" s="30">
        <v>25001498510</v>
      </c>
    </row>
    <row r="24343" spans="1:5">
      <c r="B24343" s="21">
        <v>-682500.41</v>
      </c>
      <c r="D24343" s="11">
        <f t="shared" si="382"/>
        <v>11028571.367999943</v>
      </c>
      <c r="E24343" s="30">
        <v>25001499167</v>
      </c>
    </row>
    <row r="24344" spans="1:5">
      <c r="B24344" s="21">
        <v>-459697.89</v>
      </c>
      <c r="D24344" s="11">
        <f t="shared" si="382"/>
        <v>10568873.477999942</v>
      </c>
      <c r="E24344" s="30">
        <v>25001499131</v>
      </c>
    </row>
    <row r="24345" spans="1:5">
      <c r="A24345" s="19">
        <v>45579</v>
      </c>
      <c r="B24345" s="21"/>
      <c r="C24345" s="40">
        <v>1030061.5</v>
      </c>
      <c r="D24345" s="11">
        <f t="shared" si="382"/>
        <v>11598934.977999942</v>
      </c>
      <c r="E24345" s="30">
        <v>90428764</v>
      </c>
    </row>
    <row r="24346" spans="1:5">
      <c r="B24346" s="21">
        <v>-125071.2</v>
      </c>
      <c r="C24346" s="21"/>
      <c r="D24346" s="11">
        <f t="shared" si="382"/>
        <v>11473863.777999943</v>
      </c>
      <c r="E24346" s="30">
        <v>25001498227</v>
      </c>
    </row>
    <row r="24347" spans="1:5">
      <c r="B24347" s="21">
        <v>-32276.75</v>
      </c>
      <c r="C24347" s="21"/>
      <c r="D24347" s="11">
        <f t="shared" si="382"/>
        <v>11441587.027999943</v>
      </c>
      <c r="E24347" s="30">
        <v>25001499636</v>
      </c>
    </row>
    <row r="24348" spans="1:5">
      <c r="B24348" s="21"/>
      <c r="C24348" s="21">
        <v>85046.11</v>
      </c>
      <c r="D24348" s="11">
        <f t="shared" si="382"/>
        <v>11526633.137999943</v>
      </c>
      <c r="E24348" s="30" t="s">
        <v>20216</v>
      </c>
    </row>
    <row r="24349" spans="1:5">
      <c r="A24349" s="19">
        <v>45580</v>
      </c>
      <c r="B24349" s="21"/>
      <c r="C24349" s="22">
        <v>896157.77</v>
      </c>
      <c r="D24349" s="11">
        <f t="shared" ref="D24349:D24412" si="383">D24348+B24349+C24349</f>
        <v>12422790.907999942</v>
      </c>
      <c r="E24349" s="24" t="s">
        <v>20172</v>
      </c>
    </row>
    <row r="24350" spans="1:5">
      <c r="B24350" s="21">
        <v>-455509.9</v>
      </c>
      <c r="C24350" s="21"/>
      <c r="D24350" s="11">
        <f t="shared" si="383"/>
        <v>11967281.007999942</v>
      </c>
      <c r="E24350" s="30" t="s">
        <v>20223</v>
      </c>
    </row>
    <row r="24351" spans="1:5">
      <c r="B24351" s="21"/>
      <c r="C24351" s="21">
        <v>397394.93</v>
      </c>
      <c r="D24351" s="11">
        <f t="shared" si="383"/>
        <v>12364675.937999941</v>
      </c>
      <c r="E24351" s="30" t="s">
        <v>13322</v>
      </c>
    </row>
    <row r="24352" spans="1:5">
      <c r="A24352" s="19">
        <v>45581</v>
      </c>
      <c r="B24352" s="21"/>
      <c r="C24352" s="21">
        <v>328778.09000000003</v>
      </c>
      <c r="D24352" s="11">
        <f t="shared" si="383"/>
        <v>12693454.027999941</v>
      </c>
      <c r="E24352" s="30" t="s">
        <v>17573</v>
      </c>
    </row>
    <row r="24353" spans="2:13">
      <c r="B24353" s="22"/>
      <c r="C24353" s="22">
        <v>30000000</v>
      </c>
      <c r="D24353" s="11">
        <f t="shared" si="383"/>
        <v>42693454.027999938</v>
      </c>
      <c r="E24353" s="24" t="s">
        <v>20230</v>
      </c>
    </row>
    <row r="24354" spans="2:13">
      <c r="B24354" s="22">
        <v>-30000000</v>
      </c>
      <c r="C24354" s="22"/>
      <c r="D24354" s="11">
        <f t="shared" si="383"/>
        <v>12693454.027999938</v>
      </c>
      <c r="E24354" s="24" t="s">
        <v>8980</v>
      </c>
    </row>
    <row r="24355" spans="2:13">
      <c r="B24355" s="21">
        <v>-57</v>
      </c>
      <c r="C24355" s="21"/>
      <c r="D24355" s="11">
        <f>D24354+B24355+C24355</f>
        <v>12693397.027999938</v>
      </c>
      <c r="E24355" s="30" t="s">
        <v>14431</v>
      </c>
    </row>
    <row r="24356" spans="2:13">
      <c r="B24356" s="21"/>
      <c r="C24356" s="21">
        <v>319942.5</v>
      </c>
      <c r="D24356" s="11">
        <f>D24355+B24356+C24356</f>
        <v>13013339.527999938</v>
      </c>
      <c r="E24356" s="30" t="s">
        <v>17573</v>
      </c>
      <c r="M24356" s="17"/>
    </row>
    <row r="24357" spans="2:13">
      <c r="B24357" s="21">
        <v>-57</v>
      </c>
      <c r="C24357" s="21"/>
      <c r="D24357" s="11">
        <f t="shared" si="383"/>
        <v>13013282.527999938</v>
      </c>
      <c r="E24357" s="30" t="s">
        <v>14431</v>
      </c>
    </row>
    <row r="24358" spans="2:13">
      <c r="B24358" s="40">
        <v>-5765.96</v>
      </c>
      <c r="C24358" s="40"/>
      <c r="D24358" s="11">
        <f t="shared" si="383"/>
        <v>13007516.567999937</v>
      </c>
      <c r="E24358" s="30">
        <v>25001498310</v>
      </c>
    </row>
    <row r="24359" spans="2:13">
      <c r="B24359" s="40"/>
      <c r="C24359" s="40">
        <v>9940487.3000000007</v>
      </c>
      <c r="D24359" s="11">
        <f t="shared" si="383"/>
        <v>22948003.867999937</v>
      </c>
      <c r="E24359" s="30" t="s">
        <v>17242</v>
      </c>
    </row>
    <row r="24360" spans="2:13">
      <c r="B24360" s="40"/>
      <c r="C24360" s="40">
        <v>98453.08</v>
      </c>
      <c r="D24360" s="11">
        <f t="shared" si="383"/>
        <v>23046456.947999936</v>
      </c>
      <c r="E24360" s="30">
        <v>203057</v>
      </c>
    </row>
    <row r="24361" spans="2:13">
      <c r="B24361" s="40"/>
      <c r="C24361" s="40">
        <v>1854594.7</v>
      </c>
      <c r="D24361" s="11">
        <f t="shared" si="383"/>
        <v>24901051.647999935</v>
      </c>
      <c r="E24361" s="30">
        <v>90428763</v>
      </c>
      <c r="K24361" s="22"/>
    </row>
    <row r="24362" spans="2:13">
      <c r="B24362" s="40"/>
      <c r="C24362" s="40">
        <v>5597.61</v>
      </c>
      <c r="D24362" s="11">
        <f t="shared" si="383"/>
        <v>24906649.257999934</v>
      </c>
      <c r="E24362" s="30" t="s">
        <v>20233</v>
      </c>
    </row>
    <row r="24363" spans="2:13">
      <c r="B24363" s="40"/>
      <c r="C24363" s="40">
        <v>5586.59</v>
      </c>
      <c r="D24363" s="11">
        <f t="shared" si="383"/>
        <v>24912235.847999934</v>
      </c>
      <c r="E24363" s="30" t="s">
        <v>20234</v>
      </c>
    </row>
    <row r="24364" spans="2:13">
      <c r="B24364" s="40">
        <v>-13186.38</v>
      </c>
      <c r="C24364" s="40"/>
      <c r="D24364" s="11">
        <f t="shared" si="383"/>
        <v>24899049.467999935</v>
      </c>
      <c r="E24364" s="30">
        <v>25001500144</v>
      </c>
    </row>
    <row r="24365" spans="2:13">
      <c r="B24365" s="40">
        <v>-232517.48</v>
      </c>
      <c r="C24365" s="40"/>
      <c r="D24365" s="11">
        <f t="shared" si="383"/>
        <v>24666531.987999935</v>
      </c>
      <c r="E24365" s="30">
        <v>25001500156</v>
      </c>
    </row>
    <row r="24366" spans="2:13">
      <c r="B24366" s="40">
        <v>-182011.65</v>
      </c>
      <c r="C24366" s="40"/>
      <c r="D24366" s="11">
        <f t="shared" si="383"/>
        <v>24484520.337999936</v>
      </c>
      <c r="E24366" s="30">
        <v>25001500170</v>
      </c>
    </row>
    <row r="24367" spans="2:13">
      <c r="B24367" s="40">
        <v>-312705.8</v>
      </c>
      <c r="C24367" s="40"/>
      <c r="D24367" s="11">
        <f t="shared" si="383"/>
        <v>24171814.537999935</v>
      </c>
      <c r="E24367" s="30">
        <v>25001500237</v>
      </c>
    </row>
    <row r="24368" spans="2:13">
      <c r="B24368" s="40">
        <v>-117593.93</v>
      </c>
      <c r="C24368" s="40"/>
      <c r="D24368" s="11">
        <f t="shared" si="383"/>
        <v>24054220.607999936</v>
      </c>
      <c r="E24368" s="30">
        <v>25001500770</v>
      </c>
    </row>
    <row r="24369" spans="1:5">
      <c r="B24369" s="40">
        <v>-106077.81</v>
      </c>
      <c r="C24369" s="40"/>
      <c r="D24369" s="11">
        <f t="shared" si="383"/>
        <v>23948142.797999937</v>
      </c>
      <c r="E24369" s="30">
        <v>25001500520</v>
      </c>
    </row>
    <row r="24370" spans="1:5">
      <c r="B24370" s="40">
        <v>-129520.25</v>
      </c>
      <c r="C24370" s="40"/>
      <c r="D24370" s="11">
        <f t="shared" si="383"/>
        <v>23818622.547999937</v>
      </c>
      <c r="E24370" s="30">
        <v>25001500263</v>
      </c>
    </row>
    <row r="24371" spans="1:5">
      <c r="B24371" s="40">
        <v>-55878.53</v>
      </c>
      <c r="C24371" s="40"/>
      <c r="D24371" s="11">
        <f t="shared" si="383"/>
        <v>23762744.017999936</v>
      </c>
      <c r="E24371" s="30">
        <v>25001500768</v>
      </c>
    </row>
    <row r="24372" spans="1:5">
      <c r="B24372" s="40">
        <v>-223707.23</v>
      </c>
      <c r="C24372" s="40"/>
      <c r="D24372" s="11">
        <f t="shared" si="383"/>
        <v>23539036.787999935</v>
      </c>
      <c r="E24372" s="30">
        <v>25001500532</v>
      </c>
    </row>
    <row r="24373" spans="1:5">
      <c r="B24373" s="40">
        <v>-30433.91</v>
      </c>
      <c r="C24373" s="40"/>
      <c r="D24373" s="11">
        <f t="shared" si="383"/>
        <v>23508602.877999935</v>
      </c>
      <c r="E24373" s="30">
        <v>25001500837</v>
      </c>
    </row>
    <row r="24374" spans="1:5">
      <c r="A24374" s="19">
        <v>45582</v>
      </c>
      <c r="B24374" s="44">
        <v>-5000000</v>
      </c>
      <c r="C24374" s="40"/>
      <c r="D24374" s="11">
        <f t="shared" si="383"/>
        <v>18508602.877999935</v>
      </c>
      <c r="E24374" s="24" t="s">
        <v>20235</v>
      </c>
    </row>
    <row r="24375" spans="1:5">
      <c r="B24375" s="40"/>
      <c r="C24375" s="40">
        <v>18243186.170000002</v>
      </c>
      <c r="D24375" s="11">
        <f t="shared" si="383"/>
        <v>36751789.047999933</v>
      </c>
      <c r="E24375" s="30" t="s">
        <v>13322</v>
      </c>
    </row>
    <row r="24376" spans="1:5">
      <c r="B24376" s="21">
        <v>-57</v>
      </c>
      <c r="C24376" s="21"/>
      <c r="D24376" s="11">
        <f t="shared" si="383"/>
        <v>36751732.047999933</v>
      </c>
      <c r="E24376" s="30" t="s">
        <v>14431</v>
      </c>
    </row>
    <row r="24377" spans="1:5">
      <c r="B24377" s="21">
        <v>-32</v>
      </c>
      <c r="C24377" s="21"/>
      <c r="D24377" s="11">
        <f t="shared" si="383"/>
        <v>36751700.047999933</v>
      </c>
      <c r="E24377" s="30">
        <v>25001500887</v>
      </c>
    </row>
    <row r="24378" spans="1:5">
      <c r="B24378" s="21">
        <v>-68167.91</v>
      </c>
      <c r="C24378" s="21"/>
      <c r="D24378" s="11">
        <f t="shared" si="383"/>
        <v>36683532.137999937</v>
      </c>
      <c r="E24378" s="30">
        <v>25001500663</v>
      </c>
    </row>
    <row r="24379" spans="1:5">
      <c r="B24379" s="21"/>
      <c r="C24379" s="21">
        <v>57184.08</v>
      </c>
      <c r="D24379" s="11">
        <f t="shared" si="383"/>
        <v>36740716.217999935</v>
      </c>
      <c r="E24379" s="30" t="s">
        <v>20252</v>
      </c>
    </row>
    <row r="24380" spans="1:5">
      <c r="B24380" s="21"/>
      <c r="C24380" s="21">
        <v>183691.61</v>
      </c>
      <c r="D24380" s="11">
        <f t="shared" si="383"/>
        <v>36924407.827999935</v>
      </c>
      <c r="E24380" s="30" t="s">
        <v>20257</v>
      </c>
    </row>
    <row r="24381" spans="1:5">
      <c r="B24381" s="21"/>
      <c r="C24381" s="21">
        <v>27744.58</v>
      </c>
      <c r="D24381" s="11">
        <f t="shared" si="383"/>
        <v>36952152.407999933</v>
      </c>
      <c r="E24381" s="30" t="s">
        <v>20255</v>
      </c>
    </row>
    <row r="24382" spans="1:5">
      <c r="B24382" s="21">
        <v>-49651.4</v>
      </c>
      <c r="C24382" s="21"/>
      <c r="D24382" s="11">
        <f t="shared" si="383"/>
        <v>36902501.007999934</v>
      </c>
      <c r="E24382" s="30">
        <v>25001500201</v>
      </c>
    </row>
    <row r="24383" spans="1:5">
      <c r="B24383" s="21"/>
      <c r="C24383" s="21">
        <v>141434.32</v>
      </c>
      <c r="D24383" s="11">
        <f t="shared" si="383"/>
        <v>37043935.327999935</v>
      </c>
      <c r="E24383" s="30" t="s">
        <v>20261</v>
      </c>
    </row>
    <row r="24384" spans="1:5">
      <c r="B24384" s="21"/>
      <c r="C24384" s="21">
        <v>11955.8</v>
      </c>
      <c r="D24384" s="11">
        <f t="shared" si="383"/>
        <v>37055891.127999932</v>
      </c>
      <c r="E24384" s="30" t="s">
        <v>20250</v>
      </c>
    </row>
    <row r="24385" spans="1:5">
      <c r="B24385" s="21"/>
      <c r="C24385" s="21">
        <v>33330.74</v>
      </c>
      <c r="D24385" s="11">
        <f t="shared" si="383"/>
        <v>37089221.867999934</v>
      </c>
      <c r="E24385" s="30" t="s">
        <v>20256</v>
      </c>
    </row>
    <row r="24386" spans="1:5">
      <c r="B24386" s="21"/>
      <c r="C24386" s="21">
        <v>211553.73</v>
      </c>
      <c r="D24386" s="11">
        <f t="shared" si="383"/>
        <v>37300775.59799993</v>
      </c>
      <c r="E24386" s="30">
        <v>203149</v>
      </c>
    </row>
    <row r="24387" spans="1:5">
      <c r="B24387" s="21"/>
      <c r="C24387" s="21">
        <v>3633867.28</v>
      </c>
      <c r="D24387" s="11">
        <f t="shared" si="383"/>
        <v>40934642.877999932</v>
      </c>
      <c r="E24387" s="30">
        <v>90428167</v>
      </c>
    </row>
    <row r="24388" spans="1:5">
      <c r="B24388" s="21"/>
      <c r="C24388" s="21">
        <v>76349.69</v>
      </c>
      <c r="D24388" s="11">
        <f t="shared" si="383"/>
        <v>41010992.567999929</v>
      </c>
      <c r="E24388" s="30" t="s">
        <v>20254</v>
      </c>
    </row>
    <row r="24389" spans="1:5">
      <c r="B24389" s="21"/>
      <c r="C24389" s="21">
        <v>50880.959999999999</v>
      </c>
      <c r="D24389" s="11">
        <f t="shared" si="383"/>
        <v>41061873.52799993</v>
      </c>
      <c r="E24389" s="30" t="s">
        <v>20253</v>
      </c>
    </row>
    <row r="24390" spans="1:5">
      <c r="B24390" s="21"/>
      <c r="C24390" s="21">
        <v>69843.34</v>
      </c>
      <c r="D24390" s="11">
        <f t="shared" si="383"/>
        <v>41131716.867999934</v>
      </c>
      <c r="E24390" s="30" t="s">
        <v>20258</v>
      </c>
    </row>
    <row r="24391" spans="1:5">
      <c r="B24391" s="21"/>
      <c r="C24391" s="21">
        <v>114073.62</v>
      </c>
      <c r="D24391" s="11">
        <f t="shared" si="383"/>
        <v>41245790.487999931</v>
      </c>
      <c r="E24391" s="30" t="s">
        <v>20260</v>
      </c>
    </row>
    <row r="24392" spans="1:5">
      <c r="B24392" s="21">
        <v>-74340.479999999996</v>
      </c>
      <c r="C24392" s="21"/>
      <c r="D24392" s="11">
        <f t="shared" si="383"/>
        <v>41171450.007999934</v>
      </c>
      <c r="E24392" s="30">
        <v>25001500194</v>
      </c>
    </row>
    <row r="24393" spans="1:5">
      <c r="B24393" s="21"/>
      <c r="C24393" s="21">
        <v>133980.28</v>
      </c>
      <c r="D24393" s="11">
        <f t="shared" si="383"/>
        <v>41305430.287999935</v>
      </c>
      <c r="E24393" s="30" t="s">
        <v>20259</v>
      </c>
    </row>
    <row r="24394" spans="1:5">
      <c r="B24394" s="21"/>
      <c r="C24394" s="21">
        <v>5936.54</v>
      </c>
      <c r="D24394" s="11">
        <f t="shared" si="383"/>
        <v>41311366.827999935</v>
      </c>
      <c r="E24394" s="30" t="s">
        <v>20251</v>
      </c>
    </row>
    <row r="24395" spans="1:5">
      <c r="B24395" s="21">
        <v>-111383.72</v>
      </c>
      <c r="C24395" s="21"/>
      <c r="D24395" s="11">
        <f t="shared" si="383"/>
        <v>41199983.107999936</v>
      </c>
      <c r="E24395" s="30">
        <v>25001498053</v>
      </c>
    </row>
    <row r="24396" spans="1:5">
      <c r="A24396" s="19">
        <v>45583</v>
      </c>
      <c r="B24396" s="21">
        <v>-3644540.6</v>
      </c>
      <c r="C24396" s="21"/>
      <c r="D24396" s="11">
        <f t="shared" si="383"/>
        <v>37555442.507999934</v>
      </c>
      <c r="E24396" s="30">
        <v>25001497232</v>
      </c>
    </row>
    <row r="24397" spans="1:5">
      <c r="B24397" s="21"/>
      <c r="C24397" s="21">
        <v>32721.24</v>
      </c>
      <c r="D24397" s="11">
        <f t="shared" si="383"/>
        <v>37588163.747999936</v>
      </c>
      <c r="E24397" s="30" t="s">
        <v>20271</v>
      </c>
    </row>
    <row r="24398" spans="1:5">
      <c r="B24398" s="21"/>
      <c r="C24398" s="21">
        <v>66901.86</v>
      </c>
      <c r="D24398" s="11">
        <f t="shared" si="383"/>
        <v>37655065.607999936</v>
      </c>
      <c r="E24398" s="30" t="s">
        <v>20272</v>
      </c>
    </row>
    <row r="24399" spans="1:5">
      <c r="B24399" s="21"/>
      <c r="C24399" s="21">
        <v>144055.88</v>
      </c>
      <c r="D24399" s="11">
        <f t="shared" si="383"/>
        <v>37799121.487999938</v>
      </c>
      <c r="E24399" s="30" t="s">
        <v>20273</v>
      </c>
    </row>
    <row r="24400" spans="1:5">
      <c r="B24400" s="21"/>
      <c r="C24400" s="21">
        <v>131283.54999999999</v>
      </c>
      <c r="D24400" s="11">
        <f t="shared" si="383"/>
        <v>37930405.037999935</v>
      </c>
      <c r="E24400" s="30">
        <v>203146</v>
      </c>
    </row>
    <row r="24401" spans="1:5">
      <c r="B24401" s="21"/>
      <c r="C24401" s="21">
        <v>262644.32</v>
      </c>
      <c r="D24401" s="11">
        <f t="shared" si="383"/>
        <v>38193049.357999936</v>
      </c>
      <c r="E24401" s="30">
        <v>203148</v>
      </c>
    </row>
    <row r="24402" spans="1:5">
      <c r="B24402" s="21">
        <v>-2876553.93</v>
      </c>
      <c r="C24402" s="21"/>
      <c r="D24402" s="11">
        <f t="shared" si="383"/>
        <v>35316495.427999936</v>
      </c>
      <c r="E24402" s="30">
        <v>25001501660</v>
      </c>
    </row>
    <row r="24403" spans="1:5">
      <c r="B24403" s="21">
        <v>-6176.51</v>
      </c>
      <c r="C24403" s="21"/>
      <c r="D24403" s="11">
        <f t="shared" si="383"/>
        <v>35310318.917999938</v>
      </c>
      <c r="E24403" s="30">
        <v>25001500225</v>
      </c>
    </row>
    <row r="24404" spans="1:5">
      <c r="B24404" s="22">
        <v>-23677433.059999999</v>
      </c>
      <c r="C24404" s="21"/>
      <c r="D24404" s="11">
        <f t="shared" si="383"/>
        <v>11632885.857999939</v>
      </c>
      <c r="E24404" s="24" t="s">
        <v>20274</v>
      </c>
    </row>
    <row r="24405" spans="1:5">
      <c r="A24405" s="19">
        <v>45586</v>
      </c>
      <c r="B24405" s="21">
        <v>-800000</v>
      </c>
      <c r="C24405" s="21"/>
      <c r="D24405" s="11">
        <f t="shared" si="383"/>
        <v>10832885.857999939</v>
      </c>
      <c r="E24405" s="30" t="s">
        <v>20282</v>
      </c>
    </row>
    <row r="24406" spans="1:5">
      <c r="B24406" s="21">
        <v>-10903.23</v>
      </c>
      <c r="C24406" s="21"/>
      <c r="D24406" s="11">
        <f t="shared" si="383"/>
        <v>10821982.627999939</v>
      </c>
      <c r="E24406" s="30">
        <v>25001500849</v>
      </c>
    </row>
    <row r="24407" spans="1:5">
      <c r="B24407" s="21">
        <v>-6374.86</v>
      </c>
      <c r="C24407" s="21"/>
      <c r="D24407" s="11">
        <f t="shared" si="383"/>
        <v>10815607.76799994</v>
      </c>
      <c r="E24407" s="30">
        <v>25001500782</v>
      </c>
    </row>
    <row r="24408" spans="1:5">
      <c r="B24408" s="21"/>
      <c r="C24408" s="21">
        <v>6237.8</v>
      </c>
      <c r="D24408" s="11">
        <f t="shared" si="383"/>
        <v>10821845.56799994</v>
      </c>
      <c r="E24408" s="30" t="s">
        <v>20288</v>
      </c>
    </row>
    <row r="24409" spans="1:5">
      <c r="B24409" s="21">
        <v>-560</v>
      </c>
      <c r="C24409" s="21"/>
      <c r="D24409" s="11">
        <f t="shared" si="383"/>
        <v>10821285.56799994</v>
      </c>
      <c r="E24409" s="30">
        <v>25001501446</v>
      </c>
    </row>
    <row r="24410" spans="1:5">
      <c r="A24410" s="19">
        <v>45587</v>
      </c>
      <c r="B24410" s="21">
        <v>-4457469.96</v>
      </c>
      <c r="C24410" s="21"/>
      <c r="D24410" s="11">
        <f t="shared" si="383"/>
        <v>6363815.6079999404</v>
      </c>
      <c r="E24410" s="30">
        <v>25001501696</v>
      </c>
    </row>
    <row r="24411" spans="1:5">
      <c r="B24411" s="21">
        <v>-65197.440000000002</v>
      </c>
      <c r="C24411" s="21"/>
      <c r="D24411" s="11">
        <f t="shared" si="383"/>
        <v>6298618.16799994</v>
      </c>
      <c r="E24411" s="30">
        <v>25001502429</v>
      </c>
    </row>
    <row r="24412" spans="1:5">
      <c r="B24412" s="21">
        <v>-13231.52</v>
      </c>
      <c r="C24412" s="21"/>
      <c r="D24412" s="11">
        <f t="shared" si="383"/>
        <v>6285386.6479999404</v>
      </c>
      <c r="E24412" s="30">
        <v>25001502431</v>
      </c>
    </row>
    <row r="24413" spans="1:5">
      <c r="B24413" s="21">
        <v>-76040.570000000007</v>
      </c>
      <c r="C24413" s="21"/>
      <c r="D24413" s="11">
        <f t="shared" ref="D24413:D24476" si="384">D24412+B24413+C24413</f>
        <v>6209346.0779999401</v>
      </c>
      <c r="E24413" s="30">
        <v>25001502548</v>
      </c>
    </row>
    <row r="24414" spans="1:5">
      <c r="A24414" s="19">
        <v>45588</v>
      </c>
      <c r="B24414" s="21"/>
      <c r="C24414" s="21">
        <v>193835.15</v>
      </c>
      <c r="D24414" s="11">
        <f t="shared" si="384"/>
        <v>6403181.2279999405</v>
      </c>
      <c r="E24414" s="30">
        <v>48104</v>
      </c>
    </row>
    <row r="24415" spans="1:5">
      <c r="B24415" s="21"/>
      <c r="C24415" s="21">
        <v>95477.04</v>
      </c>
      <c r="D24415" s="11">
        <f t="shared" si="384"/>
        <v>6498658.2679999406</v>
      </c>
      <c r="E24415" s="30">
        <v>203155</v>
      </c>
    </row>
    <row r="24416" spans="1:5">
      <c r="B24416" s="21"/>
      <c r="C24416" s="40">
        <v>230795.62</v>
      </c>
      <c r="D24416" s="11">
        <f t="shared" si="384"/>
        <v>6729453.8879999407</v>
      </c>
      <c r="E24416" s="30">
        <v>90429434</v>
      </c>
    </row>
    <row r="24417" spans="1:5">
      <c r="B24417" s="21"/>
      <c r="C24417" s="21">
        <v>12024.18</v>
      </c>
      <c r="D24417" s="11">
        <f t="shared" si="384"/>
        <v>6741478.0679999404</v>
      </c>
      <c r="E24417" s="30">
        <v>48164</v>
      </c>
    </row>
    <row r="24418" spans="1:5">
      <c r="B24418" s="21"/>
      <c r="C24418" s="21">
        <v>24315.42</v>
      </c>
      <c r="D24418" s="11">
        <f t="shared" si="384"/>
        <v>6765793.4879999403</v>
      </c>
      <c r="E24418" s="30">
        <v>203140</v>
      </c>
    </row>
    <row r="24419" spans="1:5">
      <c r="B24419" s="21"/>
      <c r="C24419" s="21">
        <v>243079.56</v>
      </c>
      <c r="D24419" s="11">
        <f t="shared" si="384"/>
        <v>7008873.0479999399</v>
      </c>
      <c r="E24419" s="30">
        <v>48036</v>
      </c>
    </row>
    <row r="24420" spans="1:5">
      <c r="B24420" s="21"/>
      <c r="C24420" s="21">
        <v>67033.679999999993</v>
      </c>
      <c r="D24420" s="11">
        <f t="shared" si="384"/>
        <v>7075906.7279999396</v>
      </c>
      <c r="E24420" s="30">
        <v>203141</v>
      </c>
    </row>
    <row r="24421" spans="1:5">
      <c r="B24421" s="21"/>
      <c r="C24421" s="21">
        <v>109728.61</v>
      </c>
      <c r="D24421" s="11">
        <f t="shared" si="384"/>
        <v>7185635.3379999399</v>
      </c>
      <c r="E24421" s="30">
        <v>203139</v>
      </c>
    </row>
    <row r="24422" spans="1:5">
      <c r="A24422" s="19">
        <v>45589</v>
      </c>
      <c r="B24422" s="21">
        <v>-6041.5</v>
      </c>
      <c r="C24422" s="21"/>
      <c r="D24422" s="11">
        <f t="shared" si="384"/>
        <v>7179593.8379999399</v>
      </c>
      <c r="E24422" s="30">
        <v>25001502536</v>
      </c>
    </row>
    <row r="24423" spans="1:5">
      <c r="A24423" s="19">
        <v>45590</v>
      </c>
      <c r="B24423" s="21">
        <v>-10000</v>
      </c>
      <c r="C24423" s="21"/>
      <c r="D24423" s="11">
        <f t="shared" si="384"/>
        <v>7169593.8379999399</v>
      </c>
      <c r="E24423" s="30" t="s">
        <v>20308</v>
      </c>
    </row>
    <row r="24424" spans="1:5">
      <c r="B24424" s="21">
        <v>-3535.56</v>
      </c>
      <c r="C24424" s="21"/>
      <c r="D24424" s="11">
        <f t="shared" si="384"/>
        <v>7166058.2779999403</v>
      </c>
      <c r="E24424" s="30" t="s">
        <v>20309</v>
      </c>
    </row>
    <row r="24425" spans="1:5">
      <c r="B24425" s="21">
        <v>-20000</v>
      </c>
      <c r="C24425" s="21"/>
      <c r="D24425" s="11">
        <f t="shared" si="384"/>
        <v>7146058.2779999403</v>
      </c>
      <c r="E24425" s="30" t="s">
        <v>20310</v>
      </c>
    </row>
    <row r="24426" spans="1:5">
      <c r="B24426" s="21">
        <v>-57</v>
      </c>
      <c r="C24426" s="21"/>
      <c r="D24426" s="11">
        <f t="shared" si="384"/>
        <v>7146001.2779999403</v>
      </c>
      <c r="E24426" s="30" t="s">
        <v>14431</v>
      </c>
    </row>
    <row r="24427" spans="1:5">
      <c r="B24427" s="21">
        <v>-69.2</v>
      </c>
      <c r="C24427" s="21"/>
      <c r="D24427" s="11">
        <f t="shared" si="384"/>
        <v>7145932.0779999401</v>
      </c>
      <c r="E24427" s="30" t="s">
        <v>14431</v>
      </c>
    </row>
    <row r="24428" spans="1:5">
      <c r="B24428" s="21">
        <v>-57</v>
      </c>
      <c r="C24428" s="21"/>
      <c r="D24428" s="11">
        <f t="shared" si="384"/>
        <v>7145875.0779999401</v>
      </c>
      <c r="E24428" s="30" t="s">
        <v>14431</v>
      </c>
    </row>
    <row r="24429" spans="1:5">
      <c r="B24429" s="21"/>
      <c r="C24429" s="40">
        <v>10684389.23</v>
      </c>
      <c r="D24429" s="11">
        <f t="shared" si="384"/>
        <v>17830264.307999939</v>
      </c>
      <c r="E24429" s="30" t="s">
        <v>17242</v>
      </c>
    </row>
    <row r="24430" spans="1:5">
      <c r="B24430" s="21"/>
      <c r="C24430" s="40">
        <v>559775.41</v>
      </c>
      <c r="D24430" s="11">
        <f t="shared" si="384"/>
        <v>18390039.717999939</v>
      </c>
      <c r="E24430" s="30" t="s">
        <v>13322</v>
      </c>
    </row>
    <row r="24431" spans="1:5">
      <c r="B24431" s="21">
        <v>-2500</v>
      </c>
      <c r="C24431" s="40"/>
      <c r="D24431" s="11">
        <f t="shared" si="384"/>
        <v>18387539.717999939</v>
      </c>
      <c r="E24431" s="30" t="s">
        <v>20329</v>
      </c>
    </row>
    <row r="24432" spans="1:5">
      <c r="B24432" s="21"/>
      <c r="C24432" s="40">
        <v>1681120</v>
      </c>
      <c r="D24432" s="11">
        <f t="shared" si="384"/>
        <v>20068659.717999939</v>
      </c>
      <c r="E24432" s="30">
        <v>90429435</v>
      </c>
    </row>
    <row r="24433" spans="1:12">
      <c r="B24433" s="21"/>
      <c r="C24433" s="40">
        <v>2111410</v>
      </c>
      <c r="D24433" s="11">
        <f t="shared" si="384"/>
        <v>22180069.717999939</v>
      </c>
      <c r="E24433" s="30" t="s">
        <v>20331</v>
      </c>
    </row>
    <row r="24434" spans="1:12">
      <c r="B24434" s="21"/>
      <c r="C24434" s="40">
        <v>1062010</v>
      </c>
      <c r="D24434" s="11">
        <f t="shared" si="384"/>
        <v>23242079.717999939</v>
      </c>
      <c r="E24434" s="30">
        <v>90429432</v>
      </c>
      <c r="L24434" s="44"/>
    </row>
    <row r="24435" spans="1:12">
      <c r="B24435" s="21"/>
      <c r="C24435" s="21">
        <v>120958.27</v>
      </c>
      <c r="D24435" s="11">
        <f t="shared" si="384"/>
        <v>23363037.987999938</v>
      </c>
      <c r="E24435" s="30" t="s">
        <v>20332</v>
      </c>
    </row>
    <row r="24436" spans="1:12">
      <c r="B24436" s="21">
        <v>-284063.82</v>
      </c>
      <c r="C24436" s="21"/>
      <c r="D24436" s="11">
        <f t="shared" si="384"/>
        <v>23078974.167999938</v>
      </c>
      <c r="E24436" s="30">
        <v>25001502843</v>
      </c>
    </row>
    <row r="24437" spans="1:12">
      <c r="B24437" s="21">
        <v>-41354.120000000003</v>
      </c>
      <c r="C24437" s="21"/>
      <c r="D24437" s="11">
        <f t="shared" si="384"/>
        <v>23037620.047999937</v>
      </c>
      <c r="E24437" s="30">
        <v>25001502855</v>
      </c>
    </row>
    <row r="24438" spans="1:12">
      <c r="B24438" s="21">
        <v>-135470.47</v>
      </c>
      <c r="C24438" s="21"/>
      <c r="D24438" s="11">
        <f t="shared" si="384"/>
        <v>22902149.577999938</v>
      </c>
      <c r="E24438" s="30">
        <v>25001502974</v>
      </c>
    </row>
    <row r="24439" spans="1:12">
      <c r="B24439" s="21">
        <v>-26300.62</v>
      </c>
      <c r="C24439" s="21"/>
      <c r="D24439" s="11">
        <f t="shared" si="384"/>
        <v>22875848.957999937</v>
      </c>
      <c r="E24439" s="30">
        <v>25001502912</v>
      </c>
    </row>
    <row r="24440" spans="1:12">
      <c r="B24440" s="21">
        <v>-35493.269999999997</v>
      </c>
      <c r="C24440" s="21"/>
      <c r="D24440" s="11">
        <f t="shared" si="384"/>
        <v>22840355.687999938</v>
      </c>
      <c r="E24440" s="30">
        <v>25001502950</v>
      </c>
    </row>
    <row r="24441" spans="1:12">
      <c r="B24441" s="21">
        <v>-35329.370000000003</v>
      </c>
      <c r="D24441" s="11">
        <f t="shared" si="384"/>
        <v>22805026.317999937</v>
      </c>
      <c r="E24441" s="30">
        <v>25001502867</v>
      </c>
    </row>
    <row r="24442" spans="1:12">
      <c r="B24442" s="21">
        <v>-113017.21</v>
      </c>
      <c r="D24442" s="11">
        <f t="shared" si="384"/>
        <v>22692009.107999936</v>
      </c>
      <c r="E24442" s="30">
        <v>25001502924</v>
      </c>
    </row>
    <row r="24443" spans="1:12">
      <c r="B24443" s="21">
        <v>-71541.320000000007</v>
      </c>
      <c r="D24443" s="11">
        <f t="shared" si="384"/>
        <v>22620467.787999935</v>
      </c>
      <c r="E24443" s="30">
        <v>25001502936</v>
      </c>
    </row>
    <row r="24444" spans="1:12">
      <c r="B24444" s="21">
        <v>-90783.22</v>
      </c>
      <c r="D24444" s="11">
        <f t="shared" si="384"/>
        <v>22529684.567999937</v>
      </c>
      <c r="E24444" s="30">
        <v>25001503040</v>
      </c>
    </row>
    <row r="24445" spans="1:12">
      <c r="B24445" s="21">
        <v>-2086673.4</v>
      </c>
      <c r="D24445" s="11">
        <f t="shared" si="384"/>
        <v>20443011.167999938</v>
      </c>
      <c r="E24445" s="30">
        <v>25001503757</v>
      </c>
    </row>
    <row r="24446" spans="1:12">
      <c r="A24446" s="19">
        <v>45593</v>
      </c>
      <c r="B24446" s="21"/>
      <c r="C24446" s="21">
        <v>566058.75</v>
      </c>
      <c r="D24446" s="11">
        <f t="shared" si="384"/>
        <v>21009069.917999938</v>
      </c>
      <c r="E24446" s="30" t="s">
        <v>17573</v>
      </c>
    </row>
    <row r="24447" spans="1:12">
      <c r="B24447" s="21"/>
      <c r="C24447" s="21">
        <v>109359.5</v>
      </c>
      <c r="D24447" s="11">
        <f t="shared" si="384"/>
        <v>21118429.417999938</v>
      </c>
      <c r="E24447" s="30" t="s">
        <v>17573</v>
      </c>
    </row>
    <row r="24448" spans="1:12">
      <c r="B24448" s="21"/>
      <c r="C24448" s="21">
        <v>13001.97</v>
      </c>
      <c r="D24448" s="11">
        <f t="shared" si="384"/>
        <v>21131431.387999937</v>
      </c>
      <c r="E24448" s="30">
        <v>203147</v>
      </c>
    </row>
    <row r="24449" spans="1:5">
      <c r="B24449" s="22">
        <v>-12374439.99</v>
      </c>
      <c r="C24449" s="21"/>
      <c r="D24449" s="11">
        <f t="shared" si="384"/>
        <v>8756991.3979999367</v>
      </c>
      <c r="E24449" s="24" t="s">
        <v>20342</v>
      </c>
    </row>
    <row r="24450" spans="1:5">
      <c r="B24450" s="21"/>
      <c r="C24450" s="21">
        <v>30343.119999999999</v>
      </c>
      <c r="D24450" s="11">
        <f t="shared" si="384"/>
        <v>8787334.5179999359</v>
      </c>
      <c r="E24450" s="30" t="s">
        <v>13322</v>
      </c>
    </row>
    <row r="24451" spans="1:5">
      <c r="A24451" s="19">
        <v>45594</v>
      </c>
      <c r="B24451" s="21"/>
      <c r="C24451" s="22">
        <v>1000000</v>
      </c>
      <c r="D24451" s="11">
        <f t="shared" si="384"/>
        <v>9787334.5179999359</v>
      </c>
      <c r="E24451" s="24" t="s">
        <v>20354</v>
      </c>
    </row>
    <row r="24452" spans="1:5">
      <c r="B24452" s="21"/>
      <c r="C24452" s="21">
        <v>39987.769999999997</v>
      </c>
      <c r="D24452" s="11">
        <f t="shared" si="384"/>
        <v>9827322.2879999354</v>
      </c>
      <c r="E24452" s="30" t="s">
        <v>20357</v>
      </c>
    </row>
    <row r="24453" spans="1:5">
      <c r="B24453" s="21">
        <v>-81859.789999999994</v>
      </c>
      <c r="C24453" s="21"/>
      <c r="D24453" s="11">
        <f t="shared" si="384"/>
        <v>9745462.4979999363</v>
      </c>
      <c r="E24453" s="30">
        <v>25001502831</v>
      </c>
    </row>
    <row r="24454" spans="1:5">
      <c r="B24454" s="21">
        <v>-162431.24</v>
      </c>
      <c r="C24454" s="21"/>
      <c r="D24454" s="11">
        <f t="shared" si="384"/>
        <v>9583031.2579999361</v>
      </c>
      <c r="E24454" s="30">
        <v>25001502986</v>
      </c>
    </row>
    <row r="24455" spans="1:5">
      <c r="B24455" s="21">
        <v>-39173.550000000003</v>
      </c>
      <c r="C24455" s="21"/>
      <c r="D24455" s="11">
        <f t="shared" si="384"/>
        <v>9543857.7079999354</v>
      </c>
      <c r="E24455" s="30">
        <v>25001503052</v>
      </c>
    </row>
    <row r="24456" spans="1:5">
      <c r="B24456" s="21">
        <v>-151702.39999999999</v>
      </c>
      <c r="C24456" s="21"/>
      <c r="D24456" s="11">
        <f t="shared" si="384"/>
        <v>9392155.307999935</v>
      </c>
      <c r="E24456" s="30">
        <v>25001504916</v>
      </c>
    </row>
    <row r="24457" spans="1:5">
      <c r="B24457" s="21">
        <v>-163776.19</v>
      </c>
      <c r="C24457" s="21"/>
      <c r="D24457" s="11">
        <f t="shared" si="384"/>
        <v>9228379.1179999355</v>
      </c>
      <c r="E24457" s="30">
        <v>25001504928</v>
      </c>
    </row>
    <row r="24458" spans="1:5">
      <c r="B24458" s="21"/>
      <c r="C24458" s="40">
        <v>1487050</v>
      </c>
      <c r="D24458" s="11">
        <f t="shared" si="384"/>
        <v>10715429.117999936</v>
      </c>
      <c r="E24458" s="30" t="s">
        <v>20356</v>
      </c>
    </row>
    <row r="24459" spans="1:5">
      <c r="B24459" s="21">
        <v>-57</v>
      </c>
      <c r="C24459" s="21"/>
      <c r="D24459" s="11">
        <f t="shared" si="384"/>
        <v>10715372.117999936</v>
      </c>
      <c r="E24459" s="30" t="s">
        <v>14431</v>
      </c>
    </row>
    <row r="24460" spans="1:5">
      <c r="A24460" s="19">
        <v>45595</v>
      </c>
      <c r="B24460" s="21">
        <v>-4057.5</v>
      </c>
      <c r="C24460" s="21"/>
      <c r="D24460" s="11">
        <f t="shared" si="384"/>
        <v>10711314.617999936</v>
      </c>
      <c r="E24460" s="30" t="s">
        <v>20360</v>
      </c>
    </row>
    <row r="24461" spans="1:5">
      <c r="B24461" s="21">
        <v>-119220.47</v>
      </c>
      <c r="D24461" s="11">
        <f t="shared" si="384"/>
        <v>10592094.147999935</v>
      </c>
      <c r="E24461" s="30">
        <v>25001504035</v>
      </c>
    </row>
    <row r="24462" spans="1:5">
      <c r="B24462" s="21">
        <v>-35712.589999999997</v>
      </c>
      <c r="D24462" s="11">
        <f t="shared" si="384"/>
        <v>10556381.557999935</v>
      </c>
      <c r="E24462" s="30">
        <v>25001504059</v>
      </c>
    </row>
    <row r="24463" spans="1:5">
      <c r="B24463" s="21">
        <v>-94974.399999999994</v>
      </c>
      <c r="D24463" s="11">
        <f t="shared" si="384"/>
        <v>10461407.157999935</v>
      </c>
      <c r="E24463" s="30">
        <v>25001504047</v>
      </c>
    </row>
    <row r="24464" spans="1:5">
      <c r="B24464" s="21">
        <v>-362550.12</v>
      </c>
      <c r="D24464" s="11">
        <f t="shared" si="384"/>
        <v>10098857.037999935</v>
      </c>
      <c r="E24464" s="30">
        <v>25001506027</v>
      </c>
    </row>
    <row r="24465" spans="1:5">
      <c r="B24465" s="21">
        <v>-104565.79</v>
      </c>
      <c r="D24465" s="11">
        <f t="shared" si="384"/>
        <v>9994291.2479999363</v>
      </c>
      <c r="E24465" s="30">
        <v>25001505749</v>
      </c>
    </row>
    <row r="24466" spans="1:5">
      <c r="B24466" s="21">
        <v>-57</v>
      </c>
      <c r="D24466" s="11">
        <f t="shared" si="384"/>
        <v>9994234.2479999363</v>
      </c>
      <c r="E24466" s="30" t="s">
        <v>14431</v>
      </c>
    </row>
    <row r="24467" spans="1:5">
      <c r="B24467" s="21">
        <v>-7648651.8300000001</v>
      </c>
      <c r="D24467" s="11">
        <f t="shared" si="384"/>
        <v>2345582.4179999363</v>
      </c>
      <c r="E24467" s="30">
        <v>25001466393</v>
      </c>
    </row>
    <row r="24468" spans="1:5">
      <c r="B24468" s="21">
        <v>-158151.07999999999</v>
      </c>
      <c r="D24468" s="11">
        <f t="shared" si="384"/>
        <v>2187431.3379999362</v>
      </c>
      <c r="E24468" s="30">
        <v>25001505937</v>
      </c>
    </row>
    <row r="24469" spans="1:5">
      <c r="B24469" s="21"/>
      <c r="C24469" s="21">
        <v>115337.5</v>
      </c>
      <c r="D24469" s="11">
        <f t="shared" si="384"/>
        <v>2302768.8379999362</v>
      </c>
      <c r="E24469" s="30" t="s">
        <v>17573</v>
      </c>
    </row>
    <row r="24470" spans="1:5">
      <c r="B24470" s="21"/>
      <c r="C24470" s="21">
        <v>125219.1</v>
      </c>
      <c r="D24470" s="11">
        <f t="shared" si="384"/>
        <v>2427987.9379999363</v>
      </c>
      <c r="E24470" s="30" t="s">
        <v>17573</v>
      </c>
    </row>
    <row r="24471" spans="1:5">
      <c r="B24471" s="21"/>
      <c r="C24471" s="21">
        <v>29606.7</v>
      </c>
      <c r="D24471" s="11">
        <f t="shared" si="384"/>
        <v>2457594.6379999365</v>
      </c>
      <c r="E24471" s="30" t="s">
        <v>17573</v>
      </c>
    </row>
    <row r="24472" spans="1:5">
      <c r="A24472" s="19">
        <v>45597</v>
      </c>
      <c r="B24472" s="21"/>
      <c r="C24472" s="21">
        <v>104507.29</v>
      </c>
      <c r="D24472" s="11">
        <f t="shared" si="384"/>
        <v>2562101.9279999365</v>
      </c>
      <c r="E24472" s="30" t="s">
        <v>13322</v>
      </c>
    </row>
    <row r="24473" spans="1:5">
      <c r="B24473" s="21"/>
      <c r="C24473" s="40">
        <v>16864240</v>
      </c>
      <c r="D24473" s="11">
        <f t="shared" si="384"/>
        <v>19426341.927999936</v>
      </c>
      <c r="E24473" s="30" t="s">
        <v>3376</v>
      </c>
    </row>
    <row r="24474" spans="1:5">
      <c r="B24474" s="21">
        <v>-6145.65</v>
      </c>
      <c r="C24474" s="21"/>
      <c r="D24474" s="11">
        <f t="shared" si="384"/>
        <v>19420196.277999938</v>
      </c>
      <c r="E24474" s="30" t="s">
        <v>20375</v>
      </c>
    </row>
    <row r="24475" spans="1:5">
      <c r="B24475" s="21">
        <v>-30</v>
      </c>
      <c r="C24475" s="21"/>
      <c r="D24475" s="11">
        <f t="shared" si="384"/>
        <v>19420166.277999938</v>
      </c>
      <c r="E24475" s="30" t="s">
        <v>14431</v>
      </c>
    </row>
    <row r="24476" spans="1:5">
      <c r="B24476" s="21"/>
      <c r="C24476" s="21">
        <v>607826.19999999995</v>
      </c>
      <c r="D24476" s="11">
        <f t="shared" si="384"/>
        <v>20027992.477999937</v>
      </c>
      <c r="E24476" s="30" t="s">
        <v>17573</v>
      </c>
    </row>
    <row r="24477" spans="1:5">
      <c r="B24477" s="21"/>
      <c r="C24477" s="21">
        <v>100971.8</v>
      </c>
      <c r="D24477" s="11">
        <f t="shared" ref="D24477:D24541" si="385">D24476+B24477+C24477</f>
        <v>20128964.277999938</v>
      </c>
      <c r="E24477" s="30" t="s">
        <v>17573</v>
      </c>
    </row>
    <row r="24478" spans="1:5">
      <c r="B24478" s="21"/>
      <c r="C24478" s="21">
        <v>229904.45</v>
      </c>
      <c r="D24478" s="11">
        <f t="shared" si="385"/>
        <v>20358868.727999937</v>
      </c>
      <c r="E24478" s="30" t="s">
        <v>17573</v>
      </c>
    </row>
    <row r="24479" spans="1:5">
      <c r="B24479" s="21"/>
      <c r="C24479" s="21">
        <v>107336.5</v>
      </c>
      <c r="D24479" s="11">
        <f t="shared" si="385"/>
        <v>20466205.227999937</v>
      </c>
      <c r="E24479" s="30" t="s">
        <v>17573</v>
      </c>
    </row>
    <row r="24480" spans="1:5">
      <c r="B24480" s="21"/>
      <c r="C24480" s="26">
        <v>29044907.379999999</v>
      </c>
      <c r="D24480" s="11">
        <f t="shared" si="385"/>
        <v>49511112.607999936</v>
      </c>
      <c r="E24480" s="52" t="s">
        <v>3293</v>
      </c>
    </row>
    <row r="24481" spans="1:5">
      <c r="B24481" s="21">
        <v>-8100083.2000000002</v>
      </c>
      <c r="C24481" s="21"/>
      <c r="D24481" s="11">
        <f t="shared" si="385"/>
        <v>41411029.407999933</v>
      </c>
      <c r="E24481" s="30">
        <v>25001479561</v>
      </c>
    </row>
    <row r="24482" spans="1:5">
      <c r="B24482" s="21">
        <v>-7607206.0199999996</v>
      </c>
      <c r="C24482" s="21"/>
      <c r="D24482" s="11">
        <f t="shared" si="385"/>
        <v>33803823.387999937</v>
      </c>
      <c r="E24482" s="30">
        <v>25001468597</v>
      </c>
    </row>
    <row r="24483" spans="1:5">
      <c r="B24483" s="21"/>
      <c r="C24483" s="21">
        <v>195775.05</v>
      </c>
      <c r="D24483" s="11">
        <f t="shared" si="385"/>
        <v>33999598.437999934</v>
      </c>
      <c r="E24483" s="30" t="s">
        <v>20381</v>
      </c>
    </row>
    <row r="24484" spans="1:5">
      <c r="B24484" s="21"/>
      <c r="C24484" s="21">
        <v>24324.799999999999</v>
      </c>
      <c r="D24484" s="11">
        <f t="shared" si="385"/>
        <v>34023923.237999931</v>
      </c>
      <c r="E24484" s="30">
        <v>203180</v>
      </c>
    </row>
    <row r="24485" spans="1:5">
      <c r="B24485" s="21"/>
      <c r="C24485" s="21">
        <v>66906.559999999998</v>
      </c>
      <c r="D24485" s="11">
        <f t="shared" si="385"/>
        <v>34090829.797999933</v>
      </c>
      <c r="E24485" s="30" t="s">
        <v>20382</v>
      </c>
    </row>
    <row r="24486" spans="1:5">
      <c r="B24486" s="21"/>
      <c r="C24486" s="21">
        <v>5802</v>
      </c>
      <c r="D24486" s="11">
        <f t="shared" si="385"/>
        <v>34096631.797999933</v>
      </c>
      <c r="E24486" s="30" t="s">
        <v>20383</v>
      </c>
    </row>
    <row r="24487" spans="1:5">
      <c r="B24487" s="21">
        <v>-5851.84</v>
      </c>
      <c r="C24487" s="21"/>
      <c r="D24487" s="11">
        <f t="shared" si="385"/>
        <v>34090779.95799993</v>
      </c>
      <c r="E24487" s="30">
        <v>25001505325</v>
      </c>
    </row>
    <row r="24488" spans="1:5">
      <c r="B24488" s="21">
        <v>-190715.63</v>
      </c>
      <c r="C24488" s="21"/>
      <c r="D24488" s="11">
        <f t="shared" si="385"/>
        <v>33900064.327999927</v>
      </c>
      <c r="E24488" s="30">
        <v>25001505751</v>
      </c>
    </row>
    <row r="24489" spans="1:5">
      <c r="A24489" s="19">
        <v>45600</v>
      </c>
      <c r="B24489" s="21"/>
      <c r="C24489" s="21">
        <v>231949.5</v>
      </c>
      <c r="D24489" s="11">
        <f t="shared" si="385"/>
        <v>34132013.827999927</v>
      </c>
      <c r="E24489" s="30" t="s">
        <v>20389</v>
      </c>
    </row>
    <row r="24490" spans="1:5">
      <c r="B24490" s="21">
        <v>-58730.36</v>
      </c>
      <c r="C24490" s="21"/>
      <c r="D24490" s="11">
        <f t="shared" si="385"/>
        <v>34073283.467999928</v>
      </c>
      <c r="E24490" s="30">
        <v>25001505901</v>
      </c>
    </row>
    <row r="24491" spans="1:5">
      <c r="B24491" s="21">
        <v>-95043.42</v>
      </c>
      <c r="C24491" s="21"/>
      <c r="D24491" s="11">
        <f t="shared" si="385"/>
        <v>33978240.047999926</v>
      </c>
      <c r="E24491" s="30">
        <v>25001505913</v>
      </c>
    </row>
    <row r="24492" spans="1:5">
      <c r="B24492" s="21">
        <v>-125141.13</v>
      </c>
      <c r="C24492" s="21"/>
      <c r="D24492" s="11">
        <f t="shared" si="385"/>
        <v>33853098.917999923</v>
      </c>
      <c r="E24492" s="30">
        <v>25001505737</v>
      </c>
    </row>
    <row r="24493" spans="1:5">
      <c r="B24493" s="21">
        <v>-12098.31</v>
      </c>
      <c r="C24493" s="21"/>
      <c r="D24493" s="11">
        <f t="shared" si="385"/>
        <v>33841000.607999921</v>
      </c>
      <c r="E24493" s="30">
        <v>25001505975</v>
      </c>
    </row>
    <row r="24494" spans="1:5">
      <c r="B24494" s="21">
        <v>-124322.11</v>
      </c>
      <c r="C24494" s="21"/>
      <c r="D24494" s="11">
        <f t="shared" si="385"/>
        <v>33716678.497999921</v>
      </c>
      <c r="E24494" s="30">
        <v>25001506089</v>
      </c>
    </row>
    <row r="24495" spans="1:5">
      <c r="A24495" s="19">
        <v>45601</v>
      </c>
      <c r="B24495" s="22">
        <v>-3100000</v>
      </c>
      <c r="C24495" s="21"/>
      <c r="D24495" s="11">
        <f t="shared" si="385"/>
        <v>30616678.497999921</v>
      </c>
      <c r="E24495" s="24" t="s">
        <v>16851</v>
      </c>
    </row>
    <row r="24496" spans="1:5">
      <c r="B24496" s="22">
        <v>-26500000</v>
      </c>
      <c r="C24496" s="21"/>
      <c r="D24496" s="11">
        <f t="shared" si="385"/>
        <v>4116678.4979999214</v>
      </c>
      <c r="E24496" s="24" t="s">
        <v>8980</v>
      </c>
    </row>
    <row r="24497" spans="1:5">
      <c r="B24497" s="21"/>
      <c r="C24497" s="21">
        <v>109291.53</v>
      </c>
      <c r="D24497" s="11">
        <f t="shared" si="385"/>
        <v>4225970.0279999217</v>
      </c>
      <c r="E24497" s="30">
        <v>203199</v>
      </c>
    </row>
    <row r="24498" spans="1:5">
      <c r="B24498" s="21"/>
      <c r="C24498" s="21">
        <v>92277.37</v>
      </c>
      <c r="D24498" s="11">
        <f t="shared" si="385"/>
        <v>4318247.3979999218</v>
      </c>
      <c r="E24498" s="30">
        <v>203214</v>
      </c>
    </row>
    <row r="24499" spans="1:5">
      <c r="B24499" s="21"/>
      <c r="C24499" s="21">
        <v>42517.98</v>
      </c>
      <c r="D24499" s="11">
        <f t="shared" si="385"/>
        <v>4360765.3779999223</v>
      </c>
      <c r="E24499" s="30" t="s">
        <v>20395</v>
      </c>
    </row>
    <row r="24500" spans="1:5">
      <c r="B24500" s="21">
        <v>-93414.21</v>
      </c>
      <c r="C24500" s="21"/>
      <c r="D24500" s="11">
        <f t="shared" si="385"/>
        <v>4267351.1679999223</v>
      </c>
      <c r="E24500" s="30">
        <v>25001507781</v>
      </c>
    </row>
    <row r="24501" spans="1:5">
      <c r="B24501" s="21">
        <v>-11895.79</v>
      </c>
      <c r="C24501" s="21"/>
      <c r="D24501" s="11">
        <f t="shared" si="385"/>
        <v>4255455.3779999223</v>
      </c>
      <c r="E24501" s="30">
        <v>25001507755</v>
      </c>
    </row>
    <row r="24502" spans="1:5">
      <c r="B24502" s="21">
        <v>-69828.539999999994</v>
      </c>
      <c r="C24502" s="21"/>
      <c r="D24502" s="11">
        <f t="shared" si="385"/>
        <v>4185626.8379999222</v>
      </c>
      <c r="E24502" s="30">
        <v>25001507767</v>
      </c>
    </row>
    <row r="24503" spans="1:5">
      <c r="B24503" s="21">
        <v>-26017.59</v>
      </c>
      <c r="C24503" s="21"/>
      <c r="D24503" s="11">
        <f t="shared" si="385"/>
        <v>4159609.2479999224</v>
      </c>
      <c r="E24503" s="30">
        <v>25001507212</v>
      </c>
    </row>
    <row r="24504" spans="1:5">
      <c r="B24504" s="21">
        <v>-6499.1</v>
      </c>
      <c r="C24504" s="21"/>
      <c r="D24504" s="11">
        <f t="shared" si="385"/>
        <v>4153110.1479999223</v>
      </c>
      <c r="E24504" s="30">
        <v>25001507743</v>
      </c>
    </row>
    <row r="24505" spans="1:5">
      <c r="B24505" s="21">
        <v>-124013.17</v>
      </c>
      <c r="C24505" s="21"/>
      <c r="D24505" s="11">
        <f t="shared" si="385"/>
        <v>4029096.9779999224</v>
      </c>
      <c r="E24505" s="30">
        <v>25001506065</v>
      </c>
    </row>
    <row r="24506" spans="1:5">
      <c r="A24506" s="19">
        <v>45602</v>
      </c>
      <c r="B24506" s="21"/>
      <c r="C24506" s="21">
        <v>84907.44</v>
      </c>
      <c r="D24506" s="11">
        <f t="shared" si="385"/>
        <v>4114004.4179999223</v>
      </c>
      <c r="E24506" s="30" t="s">
        <v>20403</v>
      </c>
    </row>
    <row r="24507" spans="1:5">
      <c r="B24507" s="21"/>
      <c r="C24507" s="21">
        <v>168668.86</v>
      </c>
      <c r="D24507" s="11">
        <f t="shared" si="385"/>
        <v>4282673.2779999226</v>
      </c>
      <c r="E24507" s="30" t="s">
        <v>20404</v>
      </c>
    </row>
    <row r="24508" spans="1:5">
      <c r="B24508" s="21"/>
      <c r="C24508" s="21">
        <v>164341.46</v>
      </c>
      <c r="D24508" s="11">
        <f t="shared" si="385"/>
        <v>4447014.7379999226</v>
      </c>
      <c r="E24508" s="30">
        <v>203285</v>
      </c>
    </row>
    <row r="24509" spans="1:5">
      <c r="B24509" s="21">
        <v>-558</v>
      </c>
      <c r="C24509" s="21"/>
      <c r="D24509" s="11">
        <f t="shared" si="385"/>
        <v>4446456.7379999226</v>
      </c>
      <c r="E24509" s="30">
        <v>25001507674</v>
      </c>
    </row>
    <row r="24510" spans="1:5">
      <c r="B24510" s="21">
        <v>-593</v>
      </c>
      <c r="C24510" s="21"/>
      <c r="D24510" s="11">
        <f t="shared" si="385"/>
        <v>4445863.7379999226</v>
      </c>
      <c r="E24510" s="30">
        <v>25001506708</v>
      </c>
    </row>
    <row r="24511" spans="1:5">
      <c r="B24511" s="21">
        <v>-81868.03</v>
      </c>
      <c r="C24511" s="21"/>
      <c r="D24511" s="11">
        <f t="shared" si="385"/>
        <v>4363995.7079999223</v>
      </c>
      <c r="E24511" s="30">
        <v>25001507200</v>
      </c>
    </row>
    <row r="24512" spans="1:5">
      <c r="B24512" s="21"/>
      <c r="C24512" s="23">
        <v>52585</v>
      </c>
      <c r="D24512" s="11">
        <f t="shared" si="385"/>
        <v>4416580.7079999223</v>
      </c>
      <c r="E24512" s="33">
        <v>203307</v>
      </c>
    </row>
    <row r="24513" spans="1:5">
      <c r="B24513" s="21"/>
      <c r="C24513" s="21">
        <v>141083.75</v>
      </c>
      <c r="D24513" s="11">
        <f t="shared" si="385"/>
        <v>4557664.4579999223</v>
      </c>
      <c r="E24513" s="30">
        <v>203308</v>
      </c>
    </row>
    <row r="24514" spans="1:5">
      <c r="B24514" s="21"/>
      <c r="C24514" s="21">
        <v>177950.44</v>
      </c>
      <c r="D24514" s="11">
        <f t="shared" si="385"/>
        <v>4735614.8979999227</v>
      </c>
      <c r="E24514" s="30">
        <v>203255</v>
      </c>
    </row>
    <row r="24515" spans="1:5">
      <c r="B24515" s="21"/>
      <c r="C24515" s="21">
        <v>29213.75</v>
      </c>
      <c r="D24515" s="11">
        <f t="shared" si="385"/>
        <v>4764828.6479999227</v>
      </c>
      <c r="E24515" s="30">
        <v>203306</v>
      </c>
    </row>
    <row r="24516" spans="1:5">
      <c r="B24516" s="21"/>
      <c r="C24516" s="21">
        <v>554500.19999999995</v>
      </c>
      <c r="D24516" s="11">
        <f t="shared" si="385"/>
        <v>5319328.8479999229</v>
      </c>
      <c r="E24516" s="30">
        <v>203296</v>
      </c>
    </row>
    <row r="24517" spans="1:5">
      <c r="B24517" s="21">
        <v>-136924.06</v>
      </c>
      <c r="C24517" s="21"/>
      <c r="D24517" s="11">
        <f t="shared" si="385"/>
        <v>5182404.7879999233</v>
      </c>
      <c r="E24517" s="30">
        <v>25001507717</v>
      </c>
    </row>
    <row r="24518" spans="1:5">
      <c r="B24518" s="21">
        <v>-533203.13</v>
      </c>
      <c r="C24518" s="21"/>
      <c r="D24518" s="11">
        <f t="shared" si="385"/>
        <v>4649201.6579999235</v>
      </c>
      <c r="E24518" s="30">
        <v>25001506015</v>
      </c>
    </row>
    <row r="24519" spans="1:5">
      <c r="B24519" s="21">
        <v>-51184.82</v>
      </c>
      <c r="C24519" s="21"/>
      <c r="D24519" s="11">
        <f t="shared" si="385"/>
        <v>4598016.8379999232</v>
      </c>
      <c r="E24519" s="30">
        <v>25001507698</v>
      </c>
    </row>
    <row r="24520" spans="1:5">
      <c r="B24520" s="21">
        <v>-28577.45</v>
      </c>
      <c r="C24520" s="21"/>
      <c r="D24520" s="11">
        <f t="shared" si="385"/>
        <v>4569439.387999923</v>
      </c>
      <c r="E24520" s="30">
        <v>25001507705</v>
      </c>
    </row>
    <row r="24521" spans="1:5">
      <c r="B24521" s="21">
        <v>-171230.05</v>
      </c>
      <c r="C24521" s="21"/>
      <c r="D24521" s="11">
        <f t="shared" si="385"/>
        <v>4398209.3379999232</v>
      </c>
      <c r="E24521" s="30">
        <v>25001507731</v>
      </c>
    </row>
    <row r="24522" spans="1:5">
      <c r="B24522" s="21">
        <v>-11760.8</v>
      </c>
      <c r="C24522" s="21"/>
      <c r="D24522" s="11">
        <f t="shared" si="385"/>
        <v>4386448.5379999233</v>
      </c>
      <c r="E24522" s="30">
        <v>25001508540</v>
      </c>
    </row>
    <row r="24523" spans="1:5">
      <c r="B24523" s="22">
        <v>-114</v>
      </c>
      <c r="C24523" s="21"/>
      <c r="D24523" s="11">
        <f t="shared" si="385"/>
        <v>4386334.5379999233</v>
      </c>
      <c r="E24523" s="24" t="s">
        <v>24</v>
      </c>
    </row>
    <row r="24524" spans="1:5">
      <c r="A24524" s="19">
        <v>45603</v>
      </c>
      <c r="B24524" s="21">
        <v>-1600000</v>
      </c>
      <c r="C24524" s="21"/>
      <c r="D24524" s="11">
        <f t="shared" si="385"/>
        <v>2786334.5379999233</v>
      </c>
      <c r="E24524" s="30" t="s">
        <v>20416</v>
      </c>
    </row>
    <row r="24525" spans="1:5">
      <c r="B24525" s="21"/>
      <c r="C24525" s="40">
        <v>1565814.27</v>
      </c>
      <c r="D24525" s="11">
        <f t="shared" si="385"/>
        <v>4352148.8079999238</v>
      </c>
      <c r="E24525" s="30" t="s">
        <v>22338</v>
      </c>
    </row>
    <row r="24526" spans="1:5">
      <c r="B24526" s="21"/>
      <c r="C24526" s="21">
        <v>154288.01999999999</v>
      </c>
      <c r="D24526" s="11">
        <f t="shared" si="385"/>
        <v>4506436.8279999234</v>
      </c>
      <c r="E24526" s="30" t="s">
        <v>20417</v>
      </c>
    </row>
    <row r="24527" spans="1:5">
      <c r="B24527" s="21"/>
      <c r="C24527" s="21">
        <v>32858.25</v>
      </c>
      <c r="D24527" s="11">
        <f t="shared" si="385"/>
        <v>4539295.0779999234</v>
      </c>
      <c r="E24527" s="30">
        <v>203315</v>
      </c>
    </row>
    <row r="24528" spans="1:5">
      <c r="B24528" s="21"/>
      <c r="C24528" s="21">
        <v>32812.75</v>
      </c>
      <c r="D24528" s="11">
        <f t="shared" si="385"/>
        <v>4572107.8279999234</v>
      </c>
      <c r="E24528" s="30">
        <v>203323</v>
      </c>
    </row>
    <row r="24529" spans="1:5">
      <c r="B24529" s="21">
        <v>-32045.279999999999</v>
      </c>
      <c r="C24529" s="21"/>
      <c r="D24529" s="11">
        <f t="shared" si="385"/>
        <v>4540062.5479999231</v>
      </c>
      <c r="E24529" s="30">
        <v>25001508526</v>
      </c>
    </row>
    <row r="24530" spans="1:5">
      <c r="B24530" s="21">
        <v>-105495.09</v>
      </c>
      <c r="C24530" s="21"/>
      <c r="D24530" s="11">
        <f t="shared" si="385"/>
        <v>4434567.4579999233</v>
      </c>
      <c r="E24530" s="30">
        <v>25001508538</v>
      </c>
    </row>
    <row r="24531" spans="1:5">
      <c r="B24531" s="21">
        <v>-31825.84</v>
      </c>
      <c r="C24531" s="21"/>
      <c r="D24531" s="11">
        <f t="shared" si="385"/>
        <v>4402741.6179999234</v>
      </c>
      <c r="E24531" s="30">
        <v>25001507729</v>
      </c>
    </row>
    <row r="24532" spans="1:5">
      <c r="B24532" s="21">
        <v>-151066.62</v>
      </c>
      <c r="C24532" s="21"/>
      <c r="D24532" s="11">
        <f t="shared" si="385"/>
        <v>4251674.9979999233</v>
      </c>
      <c r="E24532" s="30">
        <v>25001508045</v>
      </c>
    </row>
    <row r="24533" spans="1:5">
      <c r="A24533" s="19">
        <v>45604</v>
      </c>
      <c r="B24533" s="21">
        <v>-225479.67999999999</v>
      </c>
      <c r="C24533" s="21"/>
      <c r="D24533" s="11">
        <f t="shared" si="385"/>
        <v>4026195.3179999231</v>
      </c>
      <c r="E24533" s="30" t="s">
        <v>20424</v>
      </c>
    </row>
    <row r="24534" spans="1:5">
      <c r="B24534" s="21"/>
      <c r="C24534" s="21">
        <v>132319.62</v>
      </c>
      <c r="D24534" s="11">
        <f t="shared" si="385"/>
        <v>4158514.9379999232</v>
      </c>
      <c r="E24534" s="30" t="s">
        <v>20426</v>
      </c>
    </row>
    <row r="24535" spans="1:5">
      <c r="B24535" s="21"/>
      <c r="C24535" s="21">
        <v>36446.980000000003</v>
      </c>
      <c r="D24535" s="11">
        <f t="shared" si="385"/>
        <v>4194961.9179999232</v>
      </c>
      <c r="E24535" s="30" t="s">
        <v>20427</v>
      </c>
    </row>
    <row r="24536" spans="1:5">
      <c r="B24536" s="21"/>
      <c r="C24536" s="21">
        <v>36277.199999999997</v>
      </c>
      <c r="D24536" s="11">
        <f t="shared" si="385"/>
        <v>4231239.1179999234</v>
      </c>
      <c r="E24536" s="30" t="s">
        <v>20428</v>
      </c>
    </row>
    <row r="24537" spans="1:5">
      <c r="B24537" s="21"/>
      <c r="C24537" s="21">
        <v>72915.039999999994</v>
      </c>
      <c r="D24537" s="11">
        <f t="shared" si="385"/>
        <v>4304154.1579999235</v>
      </c>
      <c r="E24537" s="30">
        <v>203184</v>
      </c>
    </row>
    <row r="24538" spans="1:5">
      <c r="B24538" s="21"/>
      <c r="C24538" s="21">
        <v>139380.26999999999</v>
      </c>
      <c r="D24538" s="11">
        <f t="shared" si="385"/>
        <v>4443534.427999923</v>
      </c>
      <c r="E24538" s="30">
        <v>203177</v>
      </c>
    </row>
    <row r="24539" spans="1:5">
      <c r="B24539" s="21"/>
      <c r="C24539" s="21">
        <v>169896.8</v>
      </c>
      <c r="D24539" s="11">
        <f t="shared" si="385"/>
        <v>4613431.2279999228</v>
      </c>
      <c r="E24539" s="30" t="s">
        <v>20429</v>
      </c>
    </row>
    <row r="24540" spans="1:5">
      <c r="B24540" s="21"/>
      <c r="C24540" s="21">
        <v>157355.75</v>
      </c>
      <c r="D24540" s="11">
        <f t="shared" si="385"/>
        <v>4770786.9779999228</v>
      </c>
      <c r="E24540" s="30" t="s">
        <v>20430</v>
      </c>
    </row>
    <row r="24541" spans="1:5">
      <c r="B24541" s="21"/>
      <c r="C24541" s="21">
        <v>255916.32</v>
      </c>
      <c r="D24541" s="11">
        <f t="shared" si="385"/>
        <v>5026703.2979999231</v>
      </c>
      <c r="E24541" s="30" t="s">
        <v>20431</v>
      </c>
    </row>
    <row r="24542" spans="1:5">
      <c r="B24542" s="21"/>
      <c r="C24542" s="21">
        <v>5963.28</v>
      </c>
      <c r="D24542" s="11">
        <f t="shared" ref="D24542:D24606" si="386">D24541+B24542+C24542</f>
        <v>5032666.5779999234</v>
      </c>
      <c r="E24542" s="30" t="s">
        <v>20432</v>
      </c>
    </row>
    <row r="24543" spans="1:5">
      <c r="B24543" s="21"/>
      <c r="C24543" s="21">
        <v>491338.88</v>
      </c>
      <c r="D24543" s="11">
        <f t="shared" si="386"/>
        <v>5524005.4579999233</v>
      </c>
      <c r="E24543" s="30" t="s">
        <v>20433</v>
      </c>
    </row>
    <row r="24544" spans="1:5">
      <c r="B24544" s="21"/>
      <c r="C24544" s="21">
        <v>17569</v>
      </c>
      <c r="D24544" s="11">
        <f t="shared" si="386"/>
        <v>5541574.4579999233</v>
      </c>
      <c r="E24544" s="30" t="s">
        <v>20434</v>
      </c>
    </row>
    <row r="24545" spans="2:5">
      <c r="B24545" s="21"/>
      <c r="C24545" s="21">
        <v>211648.87</v>
      </c>
      <c r="D24545" s="11">
        <f t="shared" si="386"/>
        <v>5753223.3279999234</v>
      </c>
      <c r="E24545" s="30">
        <v>203345</v>
      </c>
    </row>
    <row r="24546" spans="2:5">
      <c r="B24546" s="21"/>
      <c r="C24546" s="21">
        <v>76415.5</v>
      </c>
      <c r="D24546" s="11">
        <f t="shared" si="386"/>
        <v>5829638.8279999234</v>
      </c>
      <c r="E24546" s="30" t="s">
        <v>20435</v>
      </c>
    </row>
    <row r="24547" spans="2:5">
      <c r="B24547" s="21">
        <v>-112683.29</v>
      </c>
      <c r="C24547" s="21"/>
      <c r="D24547" s="11">
        <f t="shared" si="386"/>
        <v>5716955.5379999233</v>
      </c>
      <c r="E24547" s="30">
        <v>25001508102</v>
      </c>
    </row>
    <row r="24548" spans="2:5">
      <c r="B24548" s="21">
        <v>-205316.53</v>
      </c>
      <c r="C24548" s="21"/>
      <c r="D24548" s="11">
        <f t="shared" si="386"/>
        <v>5511639.0079999231</v>
      </c>
      <c r="E24548" s="30">
        <v>25001508495</v>
      </c>
    </row>
    <row r="24549" spans="2:5">
      <c r="B24549" s="21">
        <v>-50755.6</v>
      </c>
      <c r="C24549" s="21"/>
      <c r="D24549" s="11">
        <f t="shared" si="386"/>
        <v>5460883.4079999235</v>
      </c>
      <c r="E24549" s="30">
        <v>25001508514</v>
      </c>
    </row>
    <row r="24550" spans="2:5">
      <c r="B24550" s="21">
        <v>-17148.16</v>
      </c>
      <c r="C24550" s="21"/>
      <c r="D24550" s="11">
        <f t="shared" si="386"/>
        <v>5443735.2479999233</v>
      </c>
      <c r="E24550" s="30">
        <v>25001509042</v>
      </c>
    </row>
    <row r="24551" spans="2:5">
      <c r="B24551" s="21">
        <v>-6187.98</v>
      </c>
      <c r="C24551" s="21"/>
      <c r="D24551" s="11">
        <f t="shared" si="386"/>
        <v>5437547.2679999229</v>
      </c>
      <c r="E24551" s="30">
        <v>25001508502</v>
      </c>
    </row>
    <row r="24552" spans="2:5">
      <c r="B24552" s="21">
        <v>-142287.9</v>
      </c>
      <c r="C24552" s="21"/>
      <c r="D24552" s="11">
        <f t="shared" si="386"/>
        <v>5295259.3679999225</v>
      </c>
      <c r="E24552" s="30">
        <v>25001508483</v>
      </c>
    </row>
    <row r="24553" spans="2:5">
      <c r="B24553" s="21">
        <v>-101554.18</v>
      </c>
      <c r="C24553" s="21"/>
      <c r="D24553" s="11">
        <f t="shared" si="386"/>
        <v>5193705.1879999228</v>
      </c>
      <c r="E24553" s="30">
        <v>25001508469</v>
      </c>
    </row>
    <row r="24554" spans="2:5">
      <c r="B24554" s="21">
        <v>-95019.5</v>
      </c>
      <c r="C24554" s="21"/>
      <c r="D24554" s="11">
        <f t="shared" si="386"/>
        <v>5098685.6879999228</v>
      </c>
      <c r="E24554" s="30">
        <v>25001508140</v>
      </c>
    </row>
    <row r="24555" spans="2:5">
      <c r="B24555" s="21">
        <v>-46739.93</v>
      </c>
      <c r="C24555" s="21"/>
      <c r="D24555" s="11">
        <f t="shared" si="386"/>
        <v>5051945.7579999231</v>
      </c>
      <c r="E24555" s="30">
        <v>25001507779</v>
      </c>
    </row>
    <row r="24556" spans="2:5">
      <c r="B24556" s="21">
        <v>-118459.04</v>
      </c>
      <c r="C24556" s="21"/>
      <c r="D24556" s="11">
        <f t="shared" si="386"/>
        <v>4933486.717999923</v>
      </c>
      <c r="E24556" s="30">
        <v>25001508138</v>
      </c>
    </row>
    <row r="24557" spans="2:5">
      <c r="B24557" s="21">
        <v>-73640.800000000003</v>
      </c>
      <c r="C24557" s="21"/>
      <c r="D24557" s="11">
        <f t="shared" si="386"/>
        <v>4859845.9179999232</v>
      </c>
      <c r="E24557" s="30">
        <v>25001509066</v>
      </c>
    </row>
    <row r="24558" spans="2:5">
      <c r="B24558" s="21">
        <v>-480643.97</v>
      </c>
      <c r="C24558" s="21"/>
      <c r="D24558" s="11">
        <f t="shared" si="386"/>
        <v>4379201.9479999235</v>
      </c>
      <c r="E24558" s="30">
        <v>25001508190</v>
      </c>
    </row>
    <row r="24559" spans="2:5">
      <c r="B24559" s="21">
        <v>-294999.42</v>
      </c>
      <c r="C24559" s="21"/>
      <c r="D24559" s="11">
        <f t="shared" si="386"/>
        <v>4084202.5279999236</v>
      </c>
      <c r="E24559" s="30">
        <v>25001508188</v>
      </c>
    </row>
    <row r="24560" spans="2:5">
      <c r="B24560" s="21">
        <v>-104566.27</v>
      </c>
      <c r="C24560" s="21"/>
      <c r="D24560" s="11">
        <f t="shared" si="386"/>
        <v>3979636.2579999235</v>
      </c>
      <c r="E24560" s="30">
        <v>25001510159</v>
      </c>
    </row>
    <row r="24561" spans="1:5">
      <c r="B24561" s="21">
        <v>-250435.46</v>
      </c>
      <c r="C24561" s="21"/>
      <c r="D24561" s="11">
        <f t="shared" si="386"/>
        <v>3729200.7979999236</v>
      </c>
      <c r="E24561" s="30">
        <v>25001508233</v>
      </c>
    </row>
    <row r="24562" spans="1:5">
      <c r="B24562" s="21">
        <v>-234983.08</v>
      </c>
      <c r="C24562" s="21"/>
      <c r="D24562" s="11">
        <f t="shared" si="386"/>
        <v>3494217.7179999235</v>
      </c>
      <c r="E24562" s="30">
        <v>25001505713</v>
      </c>
    </row>
    <row r="24563" spans="1:5">
      <c r="A24563" s="19">
        <v>45607</v>
      </c>
      <c r="B24563" s="21"/>
      <c r="C24563" s="21">
        <v>97264.69</v>
      </c>
      <c r="D24563" s="11">
        <f t="shared" si="386"/>
        <v>3591482.4079999235</v>
      </c>
      <c r="E24563" s="30" t="s">
        <v>20437</v>
      </c>
    </row>
    <row r="24564" spans="1:5">
      <c r="B24564" s="21"/>
      <c r="C24564" s="21">
        <v>86385.8</v>
      </c>
      <c r="D24564" s="11">
        <f t="shared" si="386"/>
        <v>3677868.2079999233</v>
      </c>
      <c r="E24564" s="30" t="s">
        <v>20438</v>
      </c>
    </row>
    <row r="24565" spans="1:5">
      <c r="B24565" s="21"/>
      <c r="C24565" s="21">
        <v>12069.9</v>
      </c>
      <c r="D24565" s="11">
        <f t="shared" si="386"/>
        <v>3689938.1079999232</v>
      </c>
      <c r="E24565" s="30">
        <v>203302</v>
      </c>
    </row>
    <row r="24566" spans="1:5">
      <c r="B24566" s="21"/>
      <c r="C24566" s="21">
        <v>238111.61</v>
      </c>
      <c r="D24566" s="11">
        <f t="shared" si="386"/>
        <v>3928049.717999923</v>
      </c>
      <c r="E24566" s="30" t="s">
        <v>20439</v>
      </c>
    </row>
    <row r="24567" spans="1:5">
      <c r="B24567" s="21"/>
      <c r="C24567" s="21">
        <v>129733.47</v>
      </c>
      <c r="D24567" s="11">
        <f t="shared" si="386"/>
        <v>4057783.1879999232</v>
      </c>
      <c r="E24567" s="30" t="s">
        <v>20440</v>
      </c>
    </row>
    <row r="24568" spans="1:5">
      <c r="B24568" s="21">
        <v>-128483.2</v>
      </c>
      <c r="C24568" s="21"/>
      <c r="D24568" s="11">
        <f t="shared" si="386"/>
        <v>3929299.9879999231</v>
      </c>
      <c r="E24568" s="30">
        <v>25001508207</v>
      </c>
    </row>
    <row r="24569" spans="1:5">
      <c r="B24569" s="21">
        <v>-85622.89</v>
      </c>
      <c r="C24569" s="21"/>
      <c r="D24569" s="11">
        <f t="shared" si="386"/>
        <v>3843677.0979999229</v>
      </c>
      <c r="E24569" s="30">
        <v>25001508295</v>
      </c>
    </row>
    <row r="24570" spans="1:5">
      <c r="B24570" s="21">
        <v>-235642.84</v>
      </c>
      <c r="C24570" s="21"/>
      <c r="D24570" s="11">
        <f t="shared" si="386"/>
        <v>3608034.2579999231</v>
      </c>
      <c r="E24570" s="30">
        <v>25001508152</v>
      </c>
    </row>
    <row r="24571" spans="1:5">
      <c r="A24571" s="19">
        <v>45608</v>
      </c>
      <c r="B24571" s="22">
        <v>-1000000</v>
      </c>
      <c r="C24571" s="40"/>
      <c r="D24571" s="11">
        <f t="shared" si="386"/>
        <v>2608034.2579999231</v>
      </c>
      <c r="E24571" s="24" t="s">
        <v>16851</v>
      </c>
    </row>
    <row r="24572" spans="1:5">
      <c r="B24572" s="21">
        <v>-57</v>
      </c>
      <c r="C24572" s="40"/>
      <c r="D24572" s="11">
        <f t="shared" si="386"/>
        <v>2607977.2579999231</v>
      </c>
      <c r="E24572" s="30" t="s">
        <v>14431</v>
      </c>
    </row>
    <row r="24573" spans="1:5">
      <c r="B24573" s="21"/>
      <c r="C24573" s="40">
        <v>11554182.529999999</v>
      </c>
      <c r="D24573" s="11">
        <f t="shared" si="386"/>
        <v>14162159.787999922</v>
      </c>
      <c r="E24573" s="30" t="s">
        <v>17242</v>
      </c>
    </row>
    <row r="24574" spans="1:5">
      <c r="B24574" s="21">
        <v>-213631.84</v>
      </c>
      <c r="C24574" s="21"/>
      <c r="D24574" s="11">
        <f t="shared" si="386"/>
        <v>13948527.947999923</v>
      </c>
      <c r="E24574" s="30">
        <v>25001510854</v>
      </c>
    </row>
    <row r="24575" spans="1:5">
      <c r="B24575" s="21">
        <v>-163360.64000000001</v>
      </c>
      <c r="C24575" s="21"/>
      <c r="D24575" s="11">
        <f t="shared" si="386"/>
        <v>13785167.307999922</v>
      </c>
      <c r="E24575" s="30">
        <v>25001508390</v>
      </c>
    </row>
    <row r="24576" spans="1:5">
      <c r="B24576" s="21">
        <v>-162818.5</v>
      </c>
      <c r="C24576" s="21"/>
      <c r="D24576" s="11">
        <f t="shared" si="386"/>
        <v>13622348.807999922</v>
      </c>
      <c r="E24576" s="30">
        <v>25001509404</v>
      </c>
    </row>
    <row r="24577" spans="1:5">
      <c r="A24577" s="19">
        <v>45609</v>
      </c>
      <c r="B24577" s="21"/>
      <c r="C24577" s="21">
        <v>5600.82</v>
      </c>
      <c r="D24577" s="11">
        <f t="shared" si="386"/>
        <v>13627949.627999922</v>
      </c>
      <c r="E24577" s="30" t="s">
        <v>20455</v>
      </c>
    </row>
    <row r="24578" spans="1:5">
      <c r="A24578" s="19"/>
      <c r="B24578" s="21"/>
      <c r="C24578" s="21">
        <v>5819.75</v>
      </c>
      <c r="D24578" s="11">
        <f t="shared" si="386"/>
        <v>13633769.377999922</v>
      </c>
      <c r="E24578" s="30">
        <v>203373</v>
      </c>
    </row>
    <row r="24579" spans="1:5">
      <c r="A24579" s="19"/>
      <c r="B24579" s="21"/>
      <c r="C24579" s="21">
        <v>12907.22</v>
      </c>
      <c r="D24579" s="11">
        <f t="shared" si="386"/>
        <v>13646676.597999923</v>
      </c>
      <c r="E24579" s="30" t="s">
        <v>20456</v>
      </c>
    </row>
    <row r="24580" spans="1:5">
      <c r="A24580" s="19"/>
      <c r="B24580" s="21"/>
      <c r="C24580" s="21">
        <v>5731.25</v>
      </c>
      <c r="D24580" s="11">
        <f t="shared" si="386"/>
        <v>13652407.847999923</v>
      </c>
      <c r="E24580" s="30">
        <v>203337</v>
      </c>
    </row>
    <row r="24581" spans="1:5">
      <c r="A24581" s="19"/>
      <c r="B24581" s="21"/>
      <c r="C24581" s="21">
        <v>12194.24</v>
      </c>
      <c r="D24581" s="11">
        <f t="shared" si="386"/>
        <v>13664602.087999923</v>
      </c>
      <c r="E24581" s="30" t="s">
        <v>20457</v>
      </c>
    </row>
    <row r="24582" spans="1:5">
      <c r="A24582" s="19"/>
      <c r="B24582" s="21">
        <v>-9704979.3200000003</v>
      </c>
      <c r="C24582" s="21"/>
      <c r="D24582" s="11">
        <f t="shared" si="386"/>
        <v>3959622.7679999229</v>
      </c>
      <c r="E24582" s="30">
        <v>25001482646</v>
      </c>
    </row>
    <row r="24583" spans="1:5">
      <c r="A24583" s="19"/>
      <c r="B24583" s="21">
        <v>-1526707.55</v>
      </c>
      <c r="C24583" s="21"/>
      <c r="D24583" s="11">
        <f t="shared" si="386"/>
        <v>2432915.217999923</v>
      </c>
      <c r="E24583" s="30">
        <v>25001509509</v>
      </c>
    </row>
    <row r="24584" spans="1:5">
      <c r="A24584" s="19"/>
      <c r="B24584" s="21">
        <v>-162056.67000000001</v>
      </c>
      <c r="C24584" s="21"/>
      <c r="D24584" s="11">
        <f t="shared" si="386"/>
        <v>2270858.5479999231</v>
      </c>
      <c r="E24584" s="30">
        <v>25001511344</v>
      </c>
    </row>
    <row r="24585" spans="1:5">
      <c r="A24585" s="19"/>
      <c r="B24585" s="21">
        <v>-151183.26999999999</v>
      </c>
      <c r="C24585" s="21"/>
      <c r="D24585" s="11">
        <f t="shared" si="386"/>
        <v>2119675.2779999231</v>
      </c>
      <c r="E24585" s="30">
        <v>25001511332</v>
      </c>
    </row>
    <row r="24586" spans="1:5">
      <c r="A24586" s="19"/>
      <c r="B24586" s="21">
        <v>-46038.91</v>
      </c>
      <c r="C24586" s="21"/>
      <c r="D24586" s="11">
        <f t="shared" si="386"/>
        <v>2073636.3679999232</v>
      </c>
      <c r="E24586" s="30">
        <v>25001510123</v>
      </c>
    </row>
    <row r="24587" spans="1:5">
      <c r="A24587" s="19"/>
      <c r="B24587" s="21">
        <v>-130163.56</v>
      </c>
      <c r="C24587" s="21"/>
      <c r="D24587" s="11">
        <f t="shared" si="386"/>
        <v>1943472.8079999231</v>
      </c>
      <c r="E24587" s="30">
        <v>25001510135</v>
      </c>
    </row>
    <row r="24588" spans="1:5">
      <c r="A24588" s="19"/>
      <c r="B24588" s="21">
        <v>-12215.84</v>
      </c>
      <c r="C24588" s="21"/>
      <c r="D24588" s="11">
        <f t="shared" si="386"/>
        <v>1931256.967999923</v>
      </c>
      <c r="E24588" s="30">
        <v>25001508257</v>
      </c>
    </row>
    <row r="24589" spans="1:5">
      <c r="A24589" s="19"/>
      <c r="B24589" s="21">
        <v>-5766.11</v>
      </c>
      <c r="C24589" s="21"/>
      <c r="D24589" s="11">
        <f t="shared" si="386"/>
        <v>1925490.8579999229</v>
      </c>
      <c r="E24589" s="30">
        <v>25001508083</v>
      </c>
    </row>
    <row r="24590" spans="1:5">
      <c r="A24590" s="19"/>
      <c r="B24590" s="21">
        <v>-5916.05</v>
      </c>
      <c r="C24590" s="21"/>
      <c r="D24590" s="11">
        <f t="shared" si="386"/>
        <v>1919574.8079999229</v>
      </c>
      <c r="E24590" s="30">
        <v>25001510842</v>
      </c>
    </row>
    <row r="24591" spans="1:5">
      <c r="A24591" s="19"/>
      <c r="B24591" s="21">
        <v>-12804.65</v>
      </c>
      <c r="C24591" s="21"/>
      <c r="D24591" s="11">
        <f t="shared" si="386"/>
        <v>1906770.157999923</v>
      </c>
      <c r="E24591" s="30">
        <v>25001511518</v>
      </c>
    </row>
    <row r="24592" spans="1:5">
      <c r="A24592" s="19"/>
      <c r="B24592" s="21">
        <v>-5783.92</v>
      </c>
      <c r="C24592" s="21"/>
      <c r="D24592" s="11">
        <f t="shared" si="386"/>
        <v>1900986.2379999231</v>
      </c>
      <c r="E24592" s="30">
        <v>25001510816</v>
      </c>
    </row>
    <row r="24593" spans="1:13">
      <c r="A24593" s="19"/>
      <c r="B24593" s="21">
        <v>-57</v>
      </c>
      <c r="C24593" s="21"/>
      <c r="D24593" s="11">
        <f t="shared" si="386"/>
        <v>1900929.2379999231</v>
      </c>
      <c r="E24593" s="33" t="s">
        <v>14431</v>
      </c>
    </row>
    <row r="24594" spans="1:13">
      <c r="A24594" s="19">
        <v>45610</v>
      </c>
      <c r="B24594" s="44"/>
      <c r="C24594" s="44">
        <v>45000000</v>
      </c>
      <c r="D24594" s="11">
        <f t="shared" si="386"/>
        <v>46900929.237999924</v>
      </c>
      <c r="E24594" s="24" t="s">
        <v>20453</v>
      </c>
      <c r="M24594" s="17"/>
    </row>
    <row r="24595" spans="1:13">
      <c r="B24595" s="44">
        <v>-44000000</v>
      </c>
      <c r="C24595" s="44"/>
      <c r="D24595" s="11">
        <f t="shared" si="386"/>
        <v>2900929.2379999235</v>
      </c>
      <c r="E24595" s="24" t="s">
        <v>20454</v>
      </c>
    </row>
    <row r="24596" spans="1:13">
      <c r="B24596" s="45">
        <v>-57</v>
      </c>
      <c r="C24596" s="40"/>
      <c r="D24596" s="11">
        <f t="shared" si="386"/>
        <v>2900872.2379999235</v>
      </c>
      <c r="E24596" s="33" t="s">
        <v>14431</v>
      </c>
    </row>
    <row r="24597" spans="1:13">
      <c r="B24597" s="40">
        <v>-22825.73</v>
      </c>
      <c r="C24597" s="40"/>
      <c r="D24597" s="11">
        <f t="shared" si="386"/>
        <v>2878046.5079999235</v>
      </c>
      <c r="E24597" s="30">
        <v>25001509080</v>
      </c>
    </row>
    <row r="24598" spans="1:13">
      <c r="B24598" s="40"/>
      <c r="C24598" s="40">
        <v>163465.12</v>
      </c>
      <c r="D24598" s="11">
        <f t="shared" si="386"/>
        <v>3041511.6279999237</v>
      </c>
      <c r="E24598" s="30" t="s">
        <v>15663</v>
      </c>
    </row>
    <row r="24599" spans="1:13">
      <c r="B24599" s="40"/>
      <c r="C24599" s="40">
        <v>23271.41</v>
      </c>
      <c r="D24599" s="11">
        <f t="shared" si="386"/>
        <v>3064783.0379999238</v>
      </c>
      <c r="E24599" s="30" t="s">
        <v>20468</v>
      </c>
    </row>
    <row r="24600" spans="1:13">
      <c r="B24600" s="40"/>
      <c r="C24600" s="40">
        <v>40911.050000000003</v>
      </c>
      <c r="D24600" s="11">
        <f t="shared" si="386"/>
        <v>3105694.0879999236</v>
      </c>
      <c r="E24600" s="30" t="s">
        <v>20469</v>
      </c>
    </row>
    <row r="24601" spans="1:13">
      <c r="B24601" s="40"/>
      <c r="C24601" s="40">
        <v>84820.81</v>
      </c>
      <c r="D24601" s="11">
        <f t="shared" si="386"/>
        <v>3190514.8979999237</v>
      </c>
      <c r="E24601" s="30" t="s">
        <v>20470</v>
      </c>
    </row>
    <row r="24602" spans="1:13">
      <c r="B24602" s="40"/>
      <c r="C24602" s="40">
        <v>78448.160000000003</v>
      </c>
      <c r="D24602" s="11">
        <f t="shared" si="386"/>
        <v>3268963.0579999238</v>
      </c>
      <c r="E24602" s="30" t="s">
        <v>20471</v>
      </c>
    </row>
    <row r="24603" spans="1:13">
      <c r="B24603" s="40"/>
      <c r="C24603" s="40">
        <v>123124.23</v>
      </c>
      <c r="D24603" s="11">
        <f t="shared" si="386"/>
        <v>3392087.2879999238</v>
      </c>
      <c r="E24603" s="30">
        <v>203367</v>
      </c>
    </row>
    <row r="24604" spans="1:13">
      <c r="B24604" s="40"/>
      <c r="C24604" s="40">
        <v>109707.87</v>
      </c>
      <c r="D24604" s="11">
        <f t="shared" si="386"/>
        <v>3501795.1579999239</v>
      </c>
      <c r="E24604" s="30">
        <v>203342</v>
      </c>
    </row>
    <row r="24605" spans="1:13">
      <c r="B24605" s="40"/>
      <c r="C24605" s="40">
        <v>177537.45</v>
      </c>
      <c r="D24605" s="11">
        <f t="shared" si="386"/>
        <v>3679332.6079999241</v>
      </c>
      <c r="E24605" s="30">
        <v>203350</v>
      </c>
    </row>
    <row r="24606" spans="1:13">
      <c r="B24606" s="40"/>
      <c r="C24606" s="40">
        <v>127650.86</v>
      </c>
      <c r="D24606" s="11">
        <f t="shared" si="386"/>
        <v>3806983.467999924</v>
      </c>
      <c r="E24606" s="30">
        <v>203215</v>
      </c>
    </row>
    <row r="24607" spans="1:13">
      <c r="B24607" s="40"/>
      <c r="C24607" s="40">
        <v>195389.79</v>
      </c>
      <c r="D24607" s="11">
        <f t="shared" ref="D24607:D24671" si="387">D24606+B24607+C24607</f>
        <v>4002373.257999924</v>
      </c>
      <c r="E24607" s="30">
        <v>203290</v>
      </c>
    </row>
    <row r="24608" spans="1:13">
      <c r="B24608" s="40">
        <v>-39881.410000000003</v>
      </c>
      <c r="C24608" s="40"/>
      <c r="D24608" s="11">
        <f t="shared" si="387"/>
        <v>3962491.8479999239</v>
      </c>
      <c r="E24608" s="30">
        <v>25001509028</v>
      </c>
    </row>
    <row r="24609" spans="1:5">
      <c r="B24609" s="40">
        <v>-105635.24</v>
      </c>
      <c r="C24609" s="40"/>
      <c r="D24609" s="11">
        <f t="shared" si="387"/>
        <v>3856856.6079999236</v>
      </c>
      <c r="E24609" s="30">
        <v>25001511249</v>
      </c>
    </row>
    <row r="24610" spans="1:5">
      <c r="B24610" s="40">
        <v>-46665.74</v>
      </c>
      <c r="C24610" s="40"/>
      <c r="D24610" s="11">
        <f t="shared" si="387"/>
        <v>3810190.8679999234</v>
      </c>
      <c r="E24610" s="30">
        <v>25001511368</v>
      </c>
    </row>
    <row r="24611" spans="1:5">
      <c r="B24611" s="40">
        <v>-187992.76</v>
      </c>
      <c r="D24611" s="11">
        <f t="shared" si="387"/>
        <v>3622198.1079999236</v>
      </c>
      <c r="E24611" s="30">
        <v>25001510797</v>
      </c>
    </row>
    <row r="24612" spans="1:5">
      <c r="B24612" s="40">
        <v>-11377.05</v>
      </c>
      <c r="D24612" s="11">
        <f t="shared" si="387"/>
        <v>3610821.0579999238</v>
      </c>
      <c r="E24612" s="30">
        <v>25001511356</v>
      </c>
    </row>
    <row r="24613" spans="1:5">
      <c r="B24613" s="40">
        <v>-172255.37</v>
      </c>
      <c r="D24613" s="11">
        <f t="shared" si="387"/>
        <v>3438565.6879999237</v>
      </c>
      <c r="E24613" s="30">
        <v>25001511251</v>
      </c>
    </row>
    <row r="24614" spans="1:5">
      <c r="B24614" s="40">
        <v>-119517.5</v>
      </c>
      <c r="D24614" s="11">
        <f t="shared" si="387"/>
        <v>3319048.1879999237</v>
      </c>
      <c r="E24614" s="30">
        <v>25001511263</v>
      </c>
    </row>
    <row r="24615" spans="1:5">
      <c r="B24615" s="40">
        <v>-31</v>
      </c>
      <c r="D24615" s="11">
        <f t="shared" si="387"/>
        <v>3319017.1879999237</v>
      </c>
      <c r="E24615" s="30">
        <v>25001485792</v>
      </c>
    </row>
    <row r="24616" spans="1:5">
      <c r="A24616" s="19">
        <v>45611</v>
      </c>
      <c r="B24616" s="21">
        <v>-234316.75</v>
      </c>
      <c r="C24616" s="21"/>
      <c r="D24616" s="11">
        <f t="shared" si="387"/>
        <v>3084700.4379999237</v>
      </c>
      <c r="E24616" s="30">
        <v>25001511275</v>
      </c>
    </row>
    <row r="24617" spans="1:5">
      <c r="B24617" s="21">
        <v>-459799.63</v>
      </c>
      <c r="C24617" s="21"/>
      <c r="D24617" s="11">
        <f t="shared" si="387"/>
        <v>2624900.8079999238</v>
      </c>
      <c r="E24617" s="30">
        <v>25001511520</v>
      </c>
    </row>
    <row r="24618" spans="1:5">
      <c r="B24618" s="21"/>
      <c r="C24618" s="21">
        <v>190963.5</v>
      </c>
      <c r="D24618" s="11">
        <f t="shared" si="387"/>
        <v>2815864.3079999238</v>
      </c>
      <c r="E24618" s="30" t="s">
        <v>20475</v>
      </c>
    </row>
    <row r="24619" spans="1:5">
      <c r="B24619" s="21"/>
      <c r="C24619" s="22">
        <v>9999995</v>
      </c>
      <c r="D24619" s="11">
        <f t="shared" si="387"/>
        <v>12815859.307999924</v>
      </c>
      <c r="E24619" s="24" t="s">
        <v>20188</v>
      </c>
    </row>
    <row r="24620" spans="1:5">
      <c r="B24620" s="21"/>
      <c r="C24620" s="22">
        <v>1141517.51</v>
      </c>
      <c r="D24620" s="11">
        <f t="shared" si="387"/>
        <v>13957376.817999924</v>
      </c>
      <c r="E24620" s="24" t="s">
        <v>20473</v>
      </c>
    </row>
    <row r="24621" spans="1:5">
      <c r="B24621" s="21">
        <v>-189024.81</v>
      </c>
      <c r="C24621" s="21"/>
      <c r="D24621" s="11">
        <f t="shared" si="387"/>
        <v>13768352.007999923</v>
      </c>
      <c r="E24621" s="30">
        <v>25001511370</v>
      </c>
    </row>
    <row r="24622" spans="1:5">
      <c r="B24622" s="21"/>
      <c r="C24622" s="22">
        <v>591250</v>
      </c>
      <c r="D24622" s="11">
        <f t="shared" si="387"/>
        <v>14359602.007999923</v>
      </c>
      <c r="E24622" s="24" t="s">
        <v>20476</v>
      </c>
    </row>
    <row r="24623" spans="1:5">
      <c r="A24623" s="19">
        <v>45614</v>
      </c>
      <c r="B24623" s="22">
        <v>-12500000</v>
      </c>
      <c r="C24623" s="21"/>
      <c r="D24623" s="11">
        <f t="shared" si="387"/>
        <v>1859602.0079999231</v>
      </c>
      <c r="E24623" s="24" t="s">
        <v>8980</v>
      </c>
    </row>
    <row r="24624" spans="1:5">
      <c r="B24624" s="21"/>
      <c r="C24624" s="21">
        <v>10000000</v>
      </c>
      <c r="D24624" s="11">
        <f t="shared" si="387"/>
        <v>11859602.007999923</v>
      </c>
      <c r="E24624" s="30" t="s">
        <v>13322</v>
      </c>
    </row>
    <row r="24625" spans="1:5">
      <c r="B24625" s="21"/>
      <c r="C24625" s="21">
        <v>6471.36</v>
      </c>
      <c r="D24625" s="11">
        <f t="shared" si="387"/>
        <v>11866073.367999922</v>
      </c>
      <c r="E24625" s="30" t="s">
        <v>20485</v>
      </c>
    </row>
    <row r="24626" spans="1:5">
      <c r="A24626" s="19">
        <v>45615</v>
      </c>
      <c r="B24626" s="21">
        <v>-187444.55</v>
      </c>
      <c r="C24626" s="21"/>
      <c r="D24626" s="11">
        <f t="shared" si="387"/>
        <v>11678628.817999922</v>
      </c>
      <c r="E24626" s="30" t="s">
        <v>20487</v>
      </c>
    </row>
    <row r="24627" spans="1:5">
      <c r="B24627" s="21">
        <v>-57</v>
      </c>
      <c r="C24627" s="21"/>
      <c r="D24627" s="11">
        <f t="shared" si="387"/>
        <v>11678571.817999922</v>
      </c>
      <c r="E24627" s="30" t="s">
        <v>14431</v>
      </c>
    </row>
    <row r="24628" spans="1:5">
      <c r="B24628" s="22">
        <v>-10060856.029999999</v>
      </c>
      <c r="C24628" s="21"/>
      <c r="D24628" s="11">
        <f t="shared" si="387"/>
        <v>1617715.7879999224</v>
      </c>
      <c r="E24628" s="24" t="s">
        <v>20501</v>
      </c>
    </row>
    <row r="24629" spans="1:5">
      <c r="B24629" s="21"/>
      <c r="C24629" s="21">
        <v>50</v>
      </c>
      <c r="D24629" s="11">
        <f t="shared" si="387"/>
        <v>1617765.7879999224</v>
      </c>
      <c r="E24629" s="30" t="s">
        <v>20504</v>
      </c>
    </row>
    <row r="24630" spans="1:5">
      <c r="B24630" s="21"/>
      <c r="C24630" s="21">
        <v>88727.09</v>
      </c>
      <c r="D24630" s="11">
        <f t="shared" si="387"/>
        <v>1706492.8779999225</v>
      </c>
      <c r="E24630" s="30" t="s">
        <v>20503</v>
      </c>
    </row>
    <row r="24631" spans="1:5">
      <c r="B24631" s="21"/>
      <c r="C24631" s="21">
        <v>5982.26</v>
      </c>
      <c r="D24631" s="11">
        <f t="shared" si="387"/>
        <v>1712475.1379999225</v>
      </c>
      <c r="E24631" s="30" t="s">
        <v>20502</v>
      </c>
    </row>
    <row r="24632" spans="1:5">
      <c r="B24632" s="21">
        <v>-455808.59</v>
      </c>
      <c r="C24632" s="21"/>
      <c r="D24632" s="11">
        <f t="shared" si="387"/>
        <v>1256666.5479999224</v>
      </c>
      <c r="E24632" s="30">
        <v>25001512846</v>
      </c>
    </row>
    <row r="24633" spans="1:5">
      <c r="B24633" s="21">
        <v>-550</v>
      </c>
      <c r="C24633" s="21"/>
      <c r="D24633" s="11">
        <f t="shared" si="387"/>
        <v>1256116.5479999224</v>
      </c>
      <c r="E24633" s="30">
        <v>25001512422</v>
      </c>
    </row>
    <row r="24634" spans="1:5">
      <c r="B24634" s="21">
        <v>-84937.35</v>
      </c>
      <c r="C24634" s="21"/>
      <c r="D24634" s="11">
        <f t="shared" si="387"/>
        <v>1171179.1979999223</v>
      </c>
      <c r="E24634" s="30">
        <v>25001511299</v>
      </c>
    </row>
    <row r="24635" spans="1:5">
      <c r="B24635" s="21">
        <v>-451668.3</v>
      </c>
      <c r="C24635" s="21"/>
      <c r="D24635" s="11">
        <f t="shared" si="387"/>
        <v>719510.89799992228</v>
      </c>
      <c r="E24635" s="30">
        <v>25001512810</v>
      </c>
    </row>
    <row r="24636" spans="1:5">
      <c r="B24636" s="22">
        <v>-57</v>
      </c>
      <c r="C24636" s="21"/>
      <c r="D24636" s="11">
        <f t="shared" si="387"/>
        <v>719453.89799992228</v>
      </c>
      <c r="E24636" s="24" t="s">
        <v>24</v>
      </c>
    </row>
    <row r="24637" spans="1:5">
      <c r="A24637" s="19">
        <v>45616</v>
      </c>
      <c r="B24637" s="21">
        <v>-167884.94</v>
      </c>
      <c r="C24637" s="21"/>
      <c r="D24637" s="11">
        <f t="shared" si="387"/>
        <v>551568.95799992234</v>
      </c>
      <c r="E24637" s="30">
        <v>25001485792</v>
      </c>
    </row>
    <row r="24638" spans="1:5">
      <c r="B24638" s="21">
        <v>-347.95</v>
      </c>
      <c r="C24638" s="21"/>
      <c r="D24638" s="11">
        <f t="shared" si="387"/>
        <v>551221.00799992238</v>
      </c>
      <c r="E24638" s="30">
        <v>25001513817</v>
      </c>
    </row>
    <row r="24639" spans="1:5">
      <c r="B24639" s="21">
        <v>-137850.99</v>
      </c>
      <c r="C24639" s="21"/>
      <c r="D24639" s="11">
        <f t="shared" si="387"/>
        <v>413370.01799992239</v>
      </c>
      <c r="E24639" s="30">
        <v>25001513736</v>
      </c>
    </row>
    <row r="24640" spans="1:5">
      <c r="A24640" s="19">
        <v>45617</v>
      </c>
      <c r="B24640" s="21"/>
      <c r="C24640" s="21">
        <v>6019.96</v>
      </c>
      <c r="D24640" s="11">
        <f t="shared" si="387"/>
        <v>419389.97799992241</v>
      </c>
      <c r="E24640" s="30">
        <v>203331</v>
      </c>
    </row>
    <row r="24641" spans="1:5">
      <c r="B24641" s="21"/>
      <c r="C24641" s="21">
        <v>111763.34</v>
      </c>
      <c r="D24641" s="11">
        <f t="shared" si="387"/>
        <v>531153.31799992244</v>
      </c>
      <c r="E24641" s="30">
        <v>203394</v>
      </c>
    </row>
    <row r="24642" spans="1:5">
      <c r="B24642" s="21"/>
      <c r="C24642" s="21">
        <v>5706.25</v>
      </c>
      <c r="D24642" s="11">
        <f t="shared" si="387"/>
        <v>536859.56799992244</v>
      </c>
      <c r="E24642" s="30">
        <v>203388</v>
      </c>
    </row>
    <row r="24643" spans="1:5">
      <c r="B24643" s="21"/>
      <c r="C24643" s="21">
        <v>103610.44</v>
      </c>
      <c r="D24643" s="11">
        <f t="shared" si="387"/>
        <v>640470.00799992238</v>
      </c>
      <c r="E24643" s="30">
        <v>203273</v>
      </c>
    </row>
    <row r="24644" spans="1:5">
      <c r="B24644" s="21"/>
      <c r="C24644" s="21">
        <v>99970.71</v>
      </c>
      <c r="D24644" s="11">
        <f t="shared" si="387"/>
        <v>740440.71799992234</v>
      </c>
      <c r="E24644" s="30" t="s">
        <v>20527</v>
      </c>
    </row>
    <row r="24645" spans="1:5">
      <c r="B24645" s="21"/>
      <c r="C24645" s="21">
        <v>41120.75</v>
      </c>
      <c r="D24645" s="11">
        <f t="shared" si="387"/>
        <v>781561.46799992234</v>
      </c>
      <c r="E24645" s="30" t="s">
        <v>20528</v>
      </c>
    </row>
    <row r="24646" spans="1:5">
      <c r="B24646" s="21"/>
      <c r="C24646" s="21">
        <v>187985.67</v>
      </c>
      <c r="D24646" s="11">
        <f t="shared" si="387"/>
        <v>969547.13799992239</v>
      </c>
      <c r="E24646" s="30" t="s">
        <v>20529</v>
      </c>
    </row>
    <row r="24647" spans="1:5">
      <c r="B24647" s="21"/>
      <c r="C24647" s="21">
        <v>26251.5</v>
      </c>
      <c r="D24647" s="11">
        <f t="shared" si="387"/>
        <v>995798.63799992239</v>
      </c>
      <c r="E24647" s="30">
        <v>203381</v>
      </c>
    </row>
    <row r="24648" spans="1:5">
      <c r="B24648" s="21">
        <v>-96275.88</v>
      </c>
      <c r="C24648" s="21"/>
      <c r="D24648" s="11">
        <f t="shared" si="387"/>
        <v>899522.75799992238</v>
      </c>
      <c r="E24648" s="30">
        <v>25001513548</v>
      </c>
    </row>
    <row r="24649" spans="1:5">
      <c r="B24649" s="21">
        <v>-5759.92</v>
      </c>
      <c r="C24649" s="21"/>
      <c r="D24649" s="11">
        <f t="shared" si="387"/>
        <v>893762.83799992234</v>
      </c>
      <c r="E24649" s="30">
        <v>25001513243</v>
      </c>
    </row>
    <row r="24650" spans="1:5">
      <c r="B24650" s="21">
        <v>-39757.839999999997</v>
      </c>
      <c r="C24650" s="21"/>
      <c r="D24650" s="11">
        <f t="shared" si="387"/>
        <v>854004.99799992237</v>
      </c>
      <c r="E24650" s="30">
        <v>25001513512</v>
      </c>
    </row>
    <row r="24651" spans="1:5">
      <c r="B24651" s="21">
        <v>-180875.92</v>
      </c>
      <c r="D24651" s="11">
        <f t="shared" si="387"/>
        <v>673129.07799992233</v>
      </c>
      <c r="E24651" s="30">
        <v>25001513562</v>
      </c>
    </row>
    <row r="24652" spans="1:5">
      <c r="B24652" s="21">
        <v>-12025.7</v>
      </c>
      <c r="D24652" s="11">
        <f t="shared" si="387"/>
        <v>661103.37799992238</v>
      </c>
      <c r="E24652" s="30">
        <v>25001513881</v>
      </c>
    </row>
    <row r="24653" spans="1:5">
      <c r="B24653" s="21">
        <v>-25693.99</v>
      </c>
      <c r="D24653" s="11">
        <f t="shared" si="387"/>
        <v>635409.38799992239</v>
      </c>
      <c r="E24653" s="30">
        <v>25001513893</v>
      </c>
    </row>
    <row r="24654" spans="1:5">
      <c r="B24654" s="21">
        <v>-52668.6</v>
      </c>
      <c r="D24654" s="11">
        <f t="shared" si="387"/>
        <v>582740.78799992241</v>
      </c>
      <c r="E24654" s="30">
        <v>25001513900</v>
      </c>
    </row>
    <row r="24655" spans="1:5">
      <c r="B24655" s="21">
        <v>-108506.4</v>
      </c>
      <c r="D24655" s="11">
        <f t="shared" si="387"/>
        <v>474234.38799992239</v>
      </c>
      <c r="E24655" s="30">
        <v>25001513912</v>
      </c>
    </row>
    <row r="24656" spans="1:5">
      <c r="A24656" s="19">
        <v>45618</v>
      </c>
      <c r="B24656" s="21"/>
      <c r="C24656" s="22">
        <v>500000</v>
      </c>
      <c r="D24656" s="11">
        <f t="shared" si="387"/>
        <v>974234.38799992239</v>
      </c>
      <c r="E24656" s="24" t="s">
        <v>20530</v>
      </c>
    </row>
    <row r="24657" spans="1:5">
      <c r="B24657" s="21"/>
      <c r="C24657" s="21">
        <v>115327.55</v>
      </c>
      <c r="D24657" s="11">
        <f t="shared" si="387"/>
        <v>1089561.9379999223</v>
      </c>
      <c r="E24657" s="30">
        <v>203266</v>
      </c>
    </row>
    <row r="24658" spans="1:5">
      <c r="B24658" s="21"/>
      <c r="C24658" s="21">
        <v>204682.23</v>
      </c>
      <c r="D24658" s="11">
        <f t="shared" si="387"/>
        <v>1294244.1679999223</v>
      </c>
      <c r="E24658" s="30" t="s">
        <v>20539</v>
      </c>
    </row>
    <row r="24659" spans="1:5">
      <c r="B24659" s="21"/>
      <c r="C24659" s="21">
        <v>5805.5</v>
      </c>
      <c r="D24659" s="11">
        <f t="shared" si="387"/>
        <v>1300049.6679999223</v>
      </c>
      <c r="E24659" s="30" t="s">
        <v>20540</v>
      </c>
    </row>
    <row r="24660" spans="1:5">
      <c r="B24660" s="21">
        <v>-162591.56</v>
      </c>
      <c r="C24660" s="21"/>
      <c r="D24660" s="11">
        <f t="shared" si="387"/>
        <v>1137458.1079999222</v>
      </c>
      <c r="E24660" s="30">
        <v>25001513124</v>
      </c>
    </row>
    <row r="24661" spans="1:5">
      <c r="B24661" s="21">
        <v>-12104.47</v>
      </c>
      <c r="C24661" s="21"/>
      <c r="D24661" s="11">
        <f t="shared" si="387"/>
        <v>1125353.6379999223</v>
      </c>
      <c r="E24661" s="30">
        <v>25001513879</v>
      </c>
    </row>
    <row r="24662" spans="1:5">
      <c r="B24662" s="21">
        <v>-199384.25</v>
      </c>
      <c r="C24662" s="21"/>
      <c r="D24662" s="11">
        <f t="shared" si="387"/>
        <v>925969.38799992227</v>
      </c>
      <c r="E24662" s="30">
        <v>25001514226</v>
      </c>
    </row>
    <row r="24663" spans="1:5">
      <c r="B24663" s="21">
        <v>-59027.23</v>
      </c>
      <c r="C24663" s="21"/>
      <c r="D24663" s="11">
        <f t="shared" si="387"/>
        <v>866942.15799992229</v>
      </c>
      <c r="E24663" s="30">
        <v>25001513500</v>
      </c>
    </row>
    <row r="24664" spans="1:5">
      <c r="B24664" s="21">
        <v>-5855.2</v>
      </c>
      <c r="C24664" s="21"/>
      <c r="D24664" s="11">
        <f t="shared" si="387"/>
        <v>861086.95799992234</v>
      </c>
      <c r="E24664" s="30">
        <v>25001513524</v>
      </c>
    </row>
    <row r="24665" spans="1:5">
      <c r="B24665" s="21">
        <v>-130578.84</v>
      </c>
      <c r="C24665" s="21"/>
      <c r="D24665" s="11">
        <f t="shared" si="387"/>
        <v>730508.11799992237</v>
      </c>
      <c r="E24665" s="30">
        <v>25001513493</v>
      </c>
    </row>
    <row r="24666" spans="1:5">
      <c r="A24666" s="19">
        <v>45621</v>
      </c>
      <c r="B24666" s="21">
        <v>-20000</v>
      </c>
      <c r="C24666" s="21"/>
      <c r="D24666" s="11">
        <f t="shared" si="387"/>
        <v>710508.11799992237</v>
      </c>
      <c r="E24666" s="30" t="s">
        <v>20541</v>
      </c>
    </row>
    <row r="24667" spans="1:5">
      <c r="B24667" s="21">
        <v>-10000</v>
      </c>
      <c r="C24667" s="21"/>
      <c r="D24667" s="11">
        <f t="shared" si="387"/>
        <v>700508.11799992237</v>
      </c>
      <c r="E24667" s="30" t="s">
        <v>20542</v>
      </c>
    </row>
    <row r="24668" spans="1:5">
      <c r="B24668" s="21"/>
      <c r="C24668" s="21">
        <v>695958.32</v>
      </c>
      <c r="D24668" s="11">
        <f t="shared" si="387"/>
        <v>1396466.4379999223</v>
      </c>
      <c r="E24668" s="30" t="s">
        <v>13322</v>
      </c>
    </row>
    <row r="24669" spans="1:5">
      <c r="B24669" s="21">
        <v>-57</v>
      </c>
      <c r="C24669" s="21"/>
      <c r="D24669" s="11">
        <f t="shared" si="387"/>
        <v>1396409.4379999223</v>
      </c>
      <c r="E24669" s="30" t="s">
        <v>14431</v>
      </c>
    </row>
    <row r="24670" spans="1:5">
      <c r="B24670" s="21">
        <v>-57</v>
      </c>
      <c r="C24670" s="21"/>
      <c r="D24670" s="11">
        <f t="shared" si="387"/>
        <v>1396352.4379999223</v>
      </c>
      <c r="E24670" s="30" t="s">
        <v>14431</v>
      </c>
    </row>
    <row r="24671" spans="1:5">
      <c r="C24671" s="22">
        <v>9999995</v>
      </c>
      <c r="D24671" s="11">
        <f t="shared" si="387"/>
        <v>11396347.437999923</v>
      </c>
      <c r="E24671" s="24" t="s">
        <v>20188</v>
      </c>
    </row>
    <row r="24672" spans="1:5">
      <c r="B24672" s="22">
        <v>-1300000</v>
      </c>
      <c r="D24672" s="11">
        <f t="shared" ref="D24672:D24735" si="388">D24671+B24672+C24672</f>
        <v>10096347.437999923</v>
      </c>
      <c r="E24672" s="24" t="s">
        <v>8980</v>
      </c>
    </row>
    <row r="24673" spans="1:5">
      <c r="B24673" s="21"/>
      <c r="C24673" s="21">
        <v>119152.73</v>
      </c>
      <c r="D24673" s="11">
        <f t="shared" si="388"/>
        <v>10215500.167999923</v>
      </c>
      <c r="E24673" s="30" t="s">
        <v>20552</v>
      </c>
    </row>
    <row r="24674" spans="1:5">
      <c r="B24674" s="21"/>
      <c r="C24674" s="21">
        <v>53936.86</v>
      </c>
      <c r="D24674" s="11">
        <f t="shared" si="388"/>
        <v>10269437.027999923</v>
      </c>
      <c r="E24674" s="30" t="s">
        <v>20553</v>
      </c>
    </row>
    <row r="24675" spans="1:5">
      <c r="B24675" s="21"/>
      <c r="C24675" s="21">
        <v>11236.65</v>
      </c>
      <c r="D24675" s="11">
        <f t="shared" si="388"/>
        <v>10280673.677999923</v>
      </c>
      <c r="E24675" s="30" t="s">
        <v>20554</v>
      </c>
    </row>
    <row r="24676" spans="1:5">
      <c r="B24676" s="21">
        <v>-11211.05</v>
      </c>
      <c r="C24676" s="21"/>
      <c r="D24676" s="11">
        <f t="shared" si="388"/>
        <v>10269462.627999922</v>
      </c>
      <c r="E24676" s="30">
        <v>25001513748</v>
      </c>
    </row>
    <row r="24677" spans="1:5">
      <c r="B24677" s="21">
        <v>-53571.46</v>
      </c>
      <c r="C24677" s="21"/>
      <c r="D24677" s="11">
        <f t="shared" si="388"/>
        <v>10215891.167999921</v>
      </c>
      <c r="E24677" s="30">
        <v>25001513798</v>
      </c>
    </row>
    <row r="24678" spans="1:5">
      <c r="B24678" s="21">
        <v>-118021.41</v>
      </c>
      <c r="C24678" s="21"/>
      <c r="D24678" s="11">
        <f t="shared" si="388"/>
        <v>10097869.757999921</v>
      </c>
      <c r="E24678" s="30">
        <v>25001513805</v>
      </c>
    </row>
    <row r="24679" spans="1:5">
      <c r="B24679" s="21">
        <v>-57</v>
      </c>
      <c r="C24679" s="21"/>
      <c r="D24679" s="11">
        <f t="shared" si="388"/>
        <v>10097812.757999921</v>
      </c>
      <c r="E24679" s="30" t="s">
        <v>14431</v>
      </c>
    </row>
    <row r="24680" spans="1:5">
      <c r="A24680" s="19">
        <v>45622</v>
      </c>
      <c r="B24680" s="21"/>
      <c r="C24680" s="22">
        <v>10000000</v>
      </c>
      <c r="D24680" s="11">
        <f t="shared" si="388"/>
        <v>20097812.757999919</v>
      </c>
      <c r="E24680" s="24" t="s">
        <v>20555</v>
      </c>
    </row>
    <row r="24681" spans="1:5">
      <c r="B24681" s="22">
        <v>-8200000</v>
      </c>
      <c r="D24681" s="11">
        <f t="shared" si="388"/>
        <v>11897812.757999919</v>
      </c>
      <c r="E24681" s="24" t="s">
        <v>8980</v>
      </c>
    </row>
    <row r="24682" spans="1:5">
      <c r="B24682" s="22">
        <v>-1300000</v>
      </c>
      <c r="D24682" s="11">
        <f t="shared" si="388"/>
        <v>10597812.757999919</v>
      </c>
      <c r="E24682" s="24" t="s">
        <v>20556</v>
      </c>
    </row>
    <row r="24683" spans="1:5">
      <c r="B24683" s="22">
        <v>-100000</v>
      </c>
      <c r="D24683" s="11">
        <f t="shared" si="388"/>
        <v>10497812.757999919</v>
      </c>
      <c r="E24683" s="24" t="s">
        <v>16851</v>
      </c>
    </row>
    <row r="24684" spans="1:5">
      <c r="B24684" s="22">
        <v>-9019237.8000000007</v>
      </c>
      <c r="D24684" s="11">
        <f t="shared" si="388"/>
        <v>1478574.9579999186</v>
      </c>
      <c r="E24684" s="24" t="s">
        <v>20557</v>
      </c>
    </row>
    <row r="24685" spans="1:5">
      <c r="B24685" s="23">
        <v>-57</v>
      </c>
      <c r="D24685" s="11">
        <f t="shared" si="388"/>
        <v>1478517.9579999186</v>
      </c>
      <c r="E24685" s="30" t="s">
        <v>14431</v>
      </c>
    </row>
    <row r="24686" spans="1:5">
      <c r="B24686" s="23">
        <v>-57</v>
      </c>
      <c r="D24686" s="11">
        <f t="shared" si="388"/>
        <v>1478460.9579999186</v>
      </c>
      <c r="E24686" s="30" t="s">
        <v>14431</v>
      </c>
    </row>
    <row r="24687" spans="1:5">
      <c r="B24687" s="23">
        <v>-57</v>
      </c>
      <c r="D24687" s="11">
        <f t="shared" si="388"/>
        <v>1478403.9579999186</v>
      </c>
      <c r="E24687" s="30" t="s">
        <v>14431</v>
      </c>
    </row>
    <row r="24688" spans="1:5">
      <c r="B24688" s="21"/>
      <c r="C24688" s="21">
        <v>117502.75</v>
      </c>
      <c r="D24688" s="11">
        <f t="shared" si="388"/>
        <v>1595906.7079999186</v>
      </c>
      <c r="E24688" s="30">
        <v>203412</v>
      </c>
    </row>
    <row r="24689" spans="1:5">
      <c r="B24689" s="21"/>
      <c r="C24689" s="21">
        <v>291998.37</v>
      </c>
      <c r="D24689" s="11">
        <f t="shared" si="388"/>
        <v>1887905.0779999187</v>
      </c>
      <c r="E24689" s="30">
        <v>203413</v>
      </c>
    </row>
    <row r="24690" spans="1:5">
      <c r="B24690" s="21"/>
      <c r="C24690" s="21">
        <v>99719.37</v>
      </c>
      <c r="D24690" s="11">
        <f t="shared" si="388"/>
        <v>1987624.4479999188</v>
      </c>
      <c r="E24690" s="30">
        <v>203411</v>
      </c>
    </row>
    <row r="24691" spans="1:5">
      <c r="B24691" s="21">
        <v>-283192.13</v>
      </c>
      <c r="C24691" s="21"/>
      <c r="D24691" s="11">
        <f t="shared" si="388"/>
        <v>1704432.3179999189</v>
      </c>
      <c r="E24691" s="30">
        <v>25001515409</v>
      </c>
    </row>
    <row r="24692" spans="1:5">
      <c r="B24692" s="21">
        <v>-114069.1</v>
      </c>
      <c r="C24692" s="21"/>
      <c r="D24692" s="11">
        <f t="shared" si="388"/>
        <v>1590363.2179999189</v>
      </c>
      <c r="E24692" s="30">
        <v>25001515380</v>
      </c>
    </row>
    <row r="24693" spans="1:5">
      <c r="B24693" s="21">
        <v>-45729.41</v>
      </c>
      <c r="C24693" s="21"/>
      <c r="D24693" s="11">
        <f t="shared" si="388"/>
        <v>1544633.8079999189</v>
      </c>
      <c r="E24693" s="30">
        <v>25001515411</v>
      </c>
    </row>
    <row r="24694" spans="1:5">
      <c r="B24694" s="21">
        <v>-130416.81</v>
      </c>
      <c r="C24694" s="21"/>
      <c r="D24694" s="11">
        <f t="shared" si="388"/>
        <v>1414216.9979999189</v>
      </c>
      <c r="E24694" s="30">
        <v>25001514240</v>
      </c>
    </row>
    <row r="24695" spans="1:5">
      <c r="B24695" s="21">
        <v>-96833.25</v>
      </c>
      <c r="C24695" s="21"/>
      <c r="D24695" s="11">
        <f t="shared" si="388"/>
        <v>1317383.7479999189</v>
      </c>
      <c r="E24695" s="30">
        <v>25001515392</v>
      </c>
    </row>
    <row r="24696" spans="1:5">
      <c r="B24696" s="21">
        <v>-31831.26</v>
      </c>
      <c r="C24696" s="21"/>
      <c r="D24696" s="11">
        <f t="shared" si="388"/>
        <v>1285552.4879999189</v>
      </c>
      <c r="E24696" s="30">
        <v>25001513867</v>
      </c>
    </row>
    <row r="24697" spans="1:5">
      <c r="B24697" s="21"/>
      <c r="C24697" s="21">
        <v>243169.42</v>
      </c>
      <c r="D24697" s="11">
        <f t="shared" si="388"/>
        <v>1528721.9079999188</v>
      </c>
      <c r="E24697" s="30" t="s">
        <v>20572</v>
      </c>
    </row>
    <row r="24698" spans="1:5">
      <c r="B24698" s="21"/>
      <c r="C24698" s="21">
        <v>46949.25</v>
      </c>
      <c r="D24698" s="11">
        <f t="shared" si="388"/>
        <v>1575671.1579999188</v>
      </c>
      <c r="E24698" s="30">
        <v>203408</v>
      </c>
    </row>
    <row r="24699" spans="1:5">
      <c r="B24699" s="21"/>
      <c r="C24699" s="100">
        <v>2564956</v>
      </c>
      <c r="D24699" s="11">
        <f t="shared" si="388"/>
        <v>4140627.1579999188</v>
      </c>
      <c r="E24699" s="30" t="s">
        <v>3293</v>
      </c>
    </row>
    <row r="24700" spans="1:5">
      <c r="A24700" s="19">
        <v>45623</v>
      </c>
      <c r="B24700" s="21">
        <v>-3235.53</v>
      </c>
      <c r="C24700" s="21"/>
      <c r="D24700" s="11">
        <f t="shared" si="388"/>
        <v>4137391.627999919</v>
      </c>
      <c r="E24700" s="30" t="s">
        <v>20571</v>
      </c>
    </row>
    <row r="24701" spans="1:5">
      <c r="B24701" s="21">
        <v>-2500</v>
      </c>
      <c r="C24701" s="21"/>
      <c r="D24701" s="11">
        <f t="shared" si="388"/>
        <v>4134891.627999919</v>
      </c>
      <c r="E24701" s="30" t="s">
        <v>20573</v>
      </c>
    </row>
    <row r="24702" spans="1:5">
      <c r="B24702" s="22">
        <v>-2500000</v>
      </c>
      <c r="C24702" s="21"/>
      <c r="D24702" s="11">
        <f t="shared" si="388"/>
        <v>1634891.627999919</v>
      </c>
      <c r="E24702" s="24" t="s">
        <v>20124</v>
      </c>
    </row>
    <row r="24703" spans="1:5">
      <c r="B24703" s="21">
        <v>-69.14</v>
      </c>
      <c r="C24703" s="21"/>
      <c r="D24703" s="11">
        <f t="shared" si="388"/>
        <v>1634822.4879999191</v>
      </c>
      <c r="E24703" s="30" t="s">
        <v>14431</v>
      </c>
    </row>
    <row r="24704" spans="1:5">
      <c r="B24704" s="21">
        <v>-57</v>
      </c>
      <c r="C24704" s="21"/>
      <c r="D24704" s="11">
        <f t="shared" si="388"/>
        <v>1634765.4879999191</v>
      </c>
      <c r="E24704" s="30" t="s">
        <v>14431</v>
      </c>
    </row>
    <row r="24705" spans="1:5">
      <c r="B24705" s="21">
        <v>-57</v>
      </c>
      <c r="C24705" s="21"/>
      <c r="D24705" s="11">
        <f t="shared" si="388"/>
        <v>1634708.4879999191</v>
      </c>
      <c r="E24705" s="30" t="s">
        <v>14431</v>
      </c>
    </row>
    <row r="24706" spans="1:5">
      <c r="B24706" s="21">
        <v>-59494.04</v>
      </c>
      <c r="C24706" s="21"/>
      <c r="D24706" s="11">
        <f t="shared" si="388"/>
        <v>1575214.4479999191</v>
      </c>
      <c r="E24706" s="30">
        <v>25001516525</v>
      </c>
    </row>
    <row r="24707" spans="1:5">
      <c r="B24707" s="21"/>
      <c r="C24707" s="21">
        <v>32596.48</v>
      </c>
      <c r="D24707" s="11">
        <f t="shared" si="388"/>
        <v>1607810.927999919</v>
      </c>
      <c r="E24707" s="30" t="s">
        <v>20579</v>
      </c>
    </row>
    <row r="24708" spans="1:5">
      <c r="B24708" s="21"/>
      <c r="C24708" s="40">
        <v>3333491</v>
      </c>
      <c r="D24708" s="11">
        <f t="shared" si="388"/>
        <v>4941301.9279999193</v>
      </c>
      <c r="E24708" s="30">
        <v>422083375</v>
      </c>
    </row>
    <row r="24709" spans="1:5">
      <c r="B24709" s="21">
        <v>-43025.82</v>
      </c>
      <c r="C24709" s="21"/>
      <c r="D24709" s="11">
        <f t="shared" si="388"/>
        <v>4898276.107999919</v>
      </c>
      <c r="E24709" s="30">
        <v>25001516551</v>
      </c>
    </row>
    <row r="24710" spans="1:5">
      <c r="B24710" s="21"/>
      <c r="C24710" s="21">
        <v>12091.48</v>
      </c>
      <c r="D24710" s="11">
        <f t="shared" si="388"/>
        <v>4910367.5879999194</v>
      </c>
      <c r="E24710" s="30" t="s">
        <v>20580</v>
      </c>
    </row>
    <row r="24711" spans="1:5">
      <c r="B24711" s="21">
        <v>-12607.29</v>
      </c>
      <c r="C24711" s="21"/>
      <c r="D24711" s="11">
        <f t="shared" si="388"/>
        <v>4897760.2979999194</v>
      </c>
      <c r="E24711" s="30">
        <v>25001516482</v>
      </c>
    </row>
    <row r="24712" spans="1:5">
      <c r="B24712" s="21"/>
      <c r="C24712" s="21">
        <v>128100.39</v>
      </c>
      <c r="D24712" s="11">
        <f t="shared" si="388"/>
        <v>5025860.6879999191</v>
      </c>
      <c r="E24712" s="30" t="s">
        <v>20578</v>
      </c>
    </row>
    <row r="24713" spans="1:5">
      <c r="B24713" s="21">
        <v>-71847.240000000005</v>
      </c>
      <c r="C24713" s="21"/>
      <c r="D24713" s="11">
        <f t="shared" si="388"/>
        <v>4954013.4479999188</v>
      </c>
      <c r="E24713" s="30">
        <v>25001516549</v>
      </c>
    </row>
    <row r="24714" spans="1:5">
      <c r="A24714" s="19">
        <v>45624</v>
      </c>
      <c r="B24714" s="21"/>
      <c r="C24714" s="21">
        <v>36383.54</v>
      </c>
      <c r="D24714" s="11">
        <f t="shared" si="388"/>
        <v>4990396.9879999189</v>
      </c>
      <c r="E24714" s="30" t="s">
        <v>20583</v>
      </c>
    </row>
    <row r="24715" spans="1:5">
      <c r="B24715" s="21"/>
      <c r="C24715" s="21">
        <v>121669.4</v>
      </c>
      <c r="D24715" s="11">
        <f t="shared" si="388"/>
        <v>5112066.3879999192</v>
      </c>
      <c r="E24715" s="30" t="s">
        <v>20584</v>
      </c>
    </row>
    <row r="24716" spans="1:5">
      <c r="B24716" s="21"/>
      <c r="C24716" s="21">
        <v>276319.18</v>
      </c>
      <c r="D24716" s="11">
        <f t="shared" si="388"/>
        <v>5388385.5679999189</v>
      </c>
      <c r="E24716" s="30" t="s">
        <v>20585</v>
      </c>
    </row>
    <row r="24717" spans="1:5">
      <c r="B24717" s="21">
        <v>-265782.15000000002</v>
      </c>
      <c r="C24717" s="21"/>
      <c r="D24717" s="11">
        <f t="shared" si="388"/>
        <v>5122603.4179999186</v>
      </c>
      <c r="E24717" s="30">
        <v>25001516682</v>
      </c>
    </row>
    <row r="24718" spans="1:5">
      <c r="A24718" s="19">
        <v>45625</v>
      </c>
      <c r="B24718" s="21"/>
      <c r="C24718" s="21">
        <v>4897161.05</v>
      </c>
      <c r="D24718" s="11">
        <f t="shared" si="388"/>
        <v>10019764.467999918</v>
      </c>
      <c r="E24718" s="30" t="s">
        <v>3293</v>
      </c>
    </row>
    <row r="24719" spans="1:5">
      <c r="B24719" s="22">
        <v>-4000000</v>
      </c>
      <c r="C24719" s="21"/>
      <c r="D24719" s="11">
        <f t="shared" si="388"/>
        <v>6019764.4679999184</v>
      </c>
      <c r="E24719" s="24" t="s">
        <v>16851</v>
      </c>
    </row>
    <row r="24720" spans="1:5">
      <c r="B24720" s="22">
        <v>-500000</v>
      </c>
      <c r="C24720" s="21"/>
      <c r="D24720" s="11">
        <f t="shared" si="388"/>
        <v>5519764.4679999184</v>
      </c>
      <c r="E24720" s="24" t="s">
        <v>20124</v>
      </c>
    </row>
    <row r="24721" spans="1:5">
      <c r="B24721" s="21">
        <v>-42903.23</v>
      </c>
      <c r="C24721" s="21"/>
      <c r="D24721" s="11">
        <f t="shared" si="388"/>
        <v>5476861.2379999179</v>
      </c>
      <c r="E24721" s="30">
        <v>25001516537</v>
      </c>
    </row>
    <row r="24722" spans="1:5">
      <c r="B24722" s="21">
        <v>-258584.71</v>
      </c>
      <c r="C24722" s="21"/>
      <c r="D24722" s="11">
        <f t="shared" si="388"/>
        <v>5218276.527999918</v>
      </c>
      <c r="E24722" s="30">
        <v>25001516606</v>
      </c>
    </row>
    <row r="24723" spans="1:5">
      <c r="B24723" s="21">
        <v>-3284406.23</v>
      </c>
      <c r="C24723" s="21"/>
      <c r="D24723" s="11">
        <f t="shared" si="388"/>
        <v>1933870.297999918</v>
      </c>
      <c r="E24723" s="30">
        <v>25001514652</v>
      </c>
    </row>
    <row r="24724" spans="1:5">
      <c r="B24724" s="21">
        <v>-57</v>
      </c>
      <c r="C24724" s="21"/>
      <c r="D24724" s="11">
        <f t="shared" si="388"/>
        <v>1933813.297999918</v>
      </c>
      <c r="E24724" s="30" t="s">
        <v>14431</v>
      </c>
    </row>
    <row r="24725" spans="1:5">
      <c r="B24725" s="21">
        <v>-130840.06</v>
      </c>
      <c r="C24725" s="21"/>
      <c r="D24725" s="11">
        <f t="shared" si="388"/>
        <v>1802973.2379999179</v>
      </c>
      <c r="E24725" s="30">
        <v>25001516668</v>
      </c>
    </row>
    <row r="24726" spans="1:5">
      <c r="B24726" s="21">
        <v>-10697.98</v>
      </c>
      <c r="C24726" s="21"/>
      <c r="D24726" s="11">
        <f t="shared" si="388"/>
        <v>1792275.257999918</v>
      </c>
      <c r="E24726" s="30">
        <v>25001516618</v>
      </c>
    </row>
    <row r="24727" spans="1:5">
      <c r="B24727" s="21">
        <v>-47898.43</v>
      </c>
      <c r="C24727" s="21"/>
      <c r="D24727" s="11">
        <f t="shared" si="388"/>
        <v>1744376.827999918</v>
      </c>
      <c r="E24727" s="30">
        <v>25001517089</v>
      </c>
    </row>
    <row r="24728" spans="1:5">
      <c r="B24728" s="21">
        <v>-57</v>
      </c>
      <c r="C24728" s="21"/>
      <c r="D24728" s="11">
        <f t="shared" si="388"/>
        <v>1744319.827999918</v>
      </c>
      <c r="E24728" s="30" t="s">
        <v>14431</v>
      </c>
    </row>
    <row r="24729" spans="1:5">
      <c r="A24729" s="19">
        <v>45628</v>
      </c>
      <c r="B24729" s="21"/>
      <c r="C24729" s="21">
        <v>47146.17</v>
      </c>
      <c r="D24729" s="11">
        <f t="shared" si="388"/>
        <v>1791465.9979999179</v>
      </c>
      <c r="E24729" s="30">
        <v>203356</v>
      </c>
    </row>
    <row r="24730" spans="1:5">
      <c r="B24730" s="21"/>
      <c r="C24730" s="21">
        <v>75986.5</v>
      </c>
      <c r="D24730" s="11">
        <f t="shared" si="388"/>
        <v>1867452.4979999179</v>
      </c>
      <c r="E24730" s="30" t="s">
        <v>20613</v>
      </c>
    </row>
    <row r="24731" spans="1:5">
      <c r="B24731" s="21"/>
      <c r="C24731" s="21">
        <v>73825.52</v>
      </c>
      <c r="D24731" s="11">
        <f t="shared" si="388"/>
        <v>1941278.017999918</v>
      </c>
      <c r="E24731" s="30" t="s">
        <v>20614</v>
      </c>
    </row>
    <row r="24732" spans="1:5">
      <c r="B24732" s="21"/>
      <c r="C24732" s="21">
        <v>139335.84</v>
      </c>
      <c r="D24732" s="11">
        <f t="shared" si="388"/>
        <v>2080613.8579999181</v>
      </c>
      <c r="E24732" s="30">
        <v>203416</v>
      </c>
    </row>
    <row r="24733" spans="1:5">
      <c r="B24733" s="21"/>
      <c r="C24733" s="21">
        <v>43257.96</v>
      </c>
      <c r="D24733" s="11">
        <f t="shared" si="388"/>
        <v>2123871.817999918</v>
      </c>
      <c r="E24733" s="30" t="s">
        <v>20615</v>
      </c>
    </row>
    <row r="24734" spans="1:5">
      <c r="B24734" s="21"/>
      <c r="C24734" s="21">
        <v>128662.02</v>
      </c>
      <c r="D24734" s="11">
        <f t="shared" si="388"/>
        <v>2252533.837999918</v>
      </c>
      <c r="E24734" s="30" t="s">
        <v>20616</v>
      </c>
    </row>
    <row r="24735" spans="1:5">
      <c r="B24735" s="21"/>
      <c r="C24735" s="21">
        <v>132860.04999999999</v>
      </c>
      <c r="D24735" s="11">
        <f t="shared" si="388"/>
        <v>2385393.8879999178</v>
      </c>
      <c r="E24735" s="30">
        <v>203354</v>
      </c>
    </row>
    <row r="24736" spans="1:5">
      <c r="B24736" s="21"/>
      <c r="C24736" s="21">
        <v>99658.559999999998</v>
      </c>
      <c r="D24736" s="11">
        <f t="shared" ref="D24736:D24799" si="389">D24735+B24736+C24736</f>
        <v>2485052.4479999179</v>
      </c>
      <c r="E24736" s="30" t="s">
        <v>20617</v>
      </c>
    </row>
    <row r="24737" spans="1:5">
      <c r="B24737" s="21">
        <v>-557</v>
      </c>
      <c r="C24737" s="21"/>
      <c r="D24737" s="11">
        <f t="shared" si="389"/>
        <v>2484495.4479999179</v>
      </c>
      <c r="E24737" s="30">
        <v>25001517534</v>
      </c>
    </row>
    <row r="24738" spans="1:5">
      <c r="B24738" s="21">
        <v>-74140.72</v>
      </c>
      <c r="C24738" s="21"/>
      <c r="D24738" s="11">
        <f t="shared" si="389"/>
        <v>2410354.7279999177</v>
      </c>
      <c r="E24738" s="30">
        <v>25001515861</v>
      </c>
    </row>
    <row r="24739" spans="1:5">
      <c r="B24739" s="21">
        <v>-125399.18</v>
      </c>
      <c r="C24739" s="21"/>
      <c r="D24739" s="11">
        <f t="shared" si="389"/>
        <v>2284955.5479999175</v>
      </c>
      <c r="E24739" s="30">
        <v>25001515873</v>
      </c>
    </row>
    <row r="24740" spans="1:5">
      <c r="B24740" s="21">
        <v>-135228.97</v>
      </c>
      <c r="C24740" s="21"/>
      <c r="D24740" s="11">
        <f t="shared" si="389"/>
        <v>2149726.5779999173</v>
      </c>
      <c r="E24740" s="30">
        <v>25001515847</v>
      </c>
    </row>
    <row r="24741" spans="1:5">
      <c r="B24741" s="21">
        <v>-96705.34</v>
      </c>
      <c r="D24741" s="11">
        <f t="shared" si="389"/>
        <v>2053021.2379999172</v>
      </c>
      <c r="E24741" s="30">
        <v>25001516670</v>
      </c>
    </row>
    <row r="24742" spans="1:5">
      <c r="A24742" s="19">
        <v>45629</v>
      </c>
      <c r="B24742" s="21">
        <v>-25581.919999999998</v>
      </c>
      <c r="C24742" s="21"/>
      <c r="D24742" s="11">
        <f t="shared" si="389"/>
        <v>2027439.3179999173</v>
      </c>
      <c r="E24742" s="30" t="s">
        <v>20621</v>
      </c>
    </row>
    <row r="24743" spans="1:5">
      <c r="B24743" s="21">
        <v>-29839.57</v>
      </c>
      <c r="C24743" s="21"/>
      <c r="D24743" s="11">
        <f t="shared" si="389"/>
        <v>1997599.7479999173</v>
      </c>
      <c r="E24743" s="30">
        <v>25001517865</v>
      </c>
    </row>
    <row r="24744" spans="1:5">
      <c r="A24744" s="19">
        <v>45630</v>
      </c>
      <c r="B24744" s="21">
        <v>-170953.86</v>
      </c>
      <c r="C24744" s="21"/>
      <c r="D24744" s="11">
        <f t="shared" si="389"/>
        <v>1826645.8879999174</v>
      </c>
      <c r="E24744" s="30" t="s">
        <v>20628</v>
      </c>
    </row>
    <row r="24745" spans="1:5">
      <c r="B24745" s="21"/>
      <c r="C24745" s="22">
        <v>680000</v>
      </c>
      <c r="D24745" s="11">
        <f t="shared" si="389"/>
        <v>2506645.8879999174</v>
      </c>
      <c r="E24745" s="24" t="s">
        <v>20632</v>
      </c>
    </row>
    <row r="24746" spans="1:5">
      <c r="B24746" s="21">
        <v>-57</v>
      </c>
      <c r="C24746" s="21"/>
      <c r="D24746" s="11">
        <f t="shared" si="389"/>
        <v>2506588.8879999174</v>
      </c>
      <c r="E24746" s="30" t="s">
        <v>14431</v>
      </c>
    </row>
    <row r="24747" spans="1:5">
      <c r="B24747" s="21">
        <v>-318859.74</v>
      </c>
      <c r="C24747" s="21"/>
      <c r="D24747" s="11">
        <f t="shared" si="389"/>
        <v>2187729.1479999172</v>
      </c>
      <c r="E24747" s="30">
        <v>25001518505</v>
      </c>
    </row>
    <row r="24748" spans="1:5">
      <c r="B24748" s="21">
        <v>-108444.62</v>
      </c>
      <c r="C24748" s="21"/>
      <c r="D24748" s="11">
        <f t="shared" si="389"/>
        <v>2079284.527999917</v>
      </c>
      <c r="E24748" s="30">
        <v>25001517877</v>
      </c>
    </row>
    <row r="24749" spans="1:5">
      <c r="B24749" s="21">
        <v>-39772.31</v>
      </c>
      <c r="C24749" s="21"/>
      <c r="D24749" s="11">
        <f t="shared" si="389"/>
        <v>2039512.217999917</v>
      </c>
      <c r="E24749" s="30">
        <v>25001517853</v>
      </c>
    </row>
    <row r="24750" spans="1:5">
      <c r="B24750" s="21">
        <v>-10819.15</v>
      </c>
      <c r="C24750" s="21"/>
      <c r="D24750" s="11">
        <f t="shared" si="389"/>
        <v>2028693.0679999171</v>
      </c>
      <c r="E24750" s="30">
        <v>25001518462</v>
      </c>
    </row>
    <row r="24751" spans="1:5">
      <c r="B24751" s="21"/>
      <c r="C24751" s="21">
        <v>111700.63</v>
      </c>
      <c r="D24751" s="11">
        <f t="shared" si="389"/>
        <v>2140393.697999917</v>
      </c>
      <c r="E24751" s="30">
        <v>203448</v>
      </c>
    </row>
    <row r="24752" spans="1:5">
      <c r="B24752" s="21">
        <v>-57</v>
      </c>
      <c r="C24752" s="21"/>
      <c r="D24752" s="11">
        <f t="shared" si="389"/>
        <v>2140336.697999917</v>
      </c>
      <c r="E24752" s="30" t="s">
        <v>14431</v>
      </c>
    </row>
    <row r="24753" spans="1:5">
      <c r="B24753" s="21"/>
      <c r="C24753" s="21">
        <v>40796.25</v>
      </c>
      <c r="D24753" s="11">
        <f t="shared" si="389"/>
        <v>2181132.947999917</v>
      </c>
      <c r="E24753" s="30">
        <v>203431</v>
      </c>
    </row>
    <row r="24754" spans="1:5">
      <c r="A24754" s="19">
        <v>45631</v>
      </c>
      <c r="B24754" s="21"/>
      <c r="C24754" s="21">
        <v>120894.01</v>
      </c>
      <c r="D24754" s="11">
        <f t="shared" si="389"/>
        <v>2302026.9579999167</v>
      </c>
      <c r="E24754" s="30" t="s">
        <v>20646</v>
      </c>
    </row>
    <row r="24755" spans="1:5">
      <c r="B24755" s="21"/>
      <c r="C24755" s="21">
        <v>104712.59</v>
      </c>
      <c r="D24755" s="11">
        <f t="shared" si="389"/>
        <v>2406739.5479999166</v>
      </c>
      <c r="E24755" s="30" t="s">
        <v>20647</v>
      </c>
    </row>
    <row r="24756" spans="1:5">
      <c r="B24756" s="21"/>
      <c r="C24756" s="21">
        <v>169620.9</v>
      </c>
      <c r="D24756" s="11">
        <f t="shared" si="389"/>
        <v>2576360.4479999165</v>
      </c>
      <c r="E24756" s="30" t="s">
        <v>20648</v>
      </c>
    </row>
    <row r="24757" spans="1:5">
      <c r="B24757" s="21">
        <v>-165261.01999999999</v>
      </c>
      <c r="C24757" s="21"/>
      <c r="D24757" s="11">
        <f t="shared" si="389"/>
        <v>2411099.4279999165</v>
      </c>
      <c r="E24757" s="30">
        <v>25001518581</v>
      </c>
    </row>
    <row r="24758" spans="1:5">
      <c r="B24758" s="21">
        <v>-102091.22</v>
      </c>
      <c r="C24758" s="21"/>
      <c r="D24758" s="11">
        <f t="shared" si="389"/>
        <v>2309008.2079999163</v>
      </c>
      <c r="E24758" s="30">
        <v>25001518593</v>
      </c>
    </row>
    <row r="24759" spans="1:5">
      <c r="A24759" s="19">
        <v>45632</v>
      </c>
      <c r="B24759" s="21"/>
      <c r="C24759" s="21">
        <v>12829.32</v>
      </c>
      <c r="D24759" s="11">
        <f t="shared" si="389"/>
        <v>2321837.5279999161</v>
      </c>
      <c r="E24759" s="30" t="s">
        <v>20661</v>
      </c>
    </row>
    <row r="24760" spans="1:5">
      <c r="B24760" s="21"/>
      <c r="C24760" s="21">
        <v>64571.64</v>
      </c>
      <c r="D24760" s="11">
        <f t="shared" si="389"/>
        <v>2386409.1679999162</v>
      </c>
      <c r="E24760" s="30" t="s">
        <v>20662</v>
      </c>
    </row>
    <row r="24761" spans="1:5">
      <c r="B24761" s="21"/>
      <c r="C24761" s="21">
        <v>270396.3</v>
      </c>
      <c r="D24761" s="11">
        <f t="shared" si="389"/>
        <v>2656805.4679999161</v>
      </c>
      <c r="E24761" s="30" t="s">
        <v>20663</v>
      </c>
    </row>
    <row r="24762" spans="1:5">
      <c r="B24762" s="21"/>
      <c r="C24762" s="21">
        <v>270562.26</v>
      </c>
      <c r="D24762" s="11">
        <f t="shared" si="389"/>
        <v>2927367.7279999163</v>
      </c>
      <c r="E24762" s="30" t="s">
        <v>20664</v>
      </c>
    </row>
    <row r="24763" spans="1:5">
      <c r="B24763" s="21"/>
      <c r="C24763" s="40">
        <v>1507802.78</v>
      </c>
      <c r="D24763" s="11">
        <f t="shared" si="389"/>
        <v>4435170.5079999166</v>
      </c>
      <c r="E24763" s="30">
        <v>90433712</v>
      </c>
    </row>
    <row r="24764" spans="1:5">
      <c r="B24764" s="21"/>
      <c r="C24764" s="40">
        <v>1077173</v>
      </c>
      <c r="D24764" s="11">
        <f t="shared" si="389"/>
        <v>5512343.5079999166</v>
      </c>
      <c r="E24764" s="30">
        <v>90433708</v>
      </c>
    </row>
    <row r="24765" spans="1:5">
      <c r="B24765" s="21"/>
      <c r="C24765" s="40">
        <v>1938646.15</v>
      </c>
      <c r="D24765" s="11">
        <f t="shared" si="389"/>
        <v>7450989.657999916</v>
      </c>
      <c r="E24765" s="30">
        <v>90433709</v>
      </c>
    </row>
    <row r="24766" spans="1:5">
      <c r="B24766" s="21">
        <v>-161439.67999999999</v>
      </c>
      <c r="C24766" s="21"/>
      <c r="D24766" s="11">
        <f t="shared" si="389"/>
        <v>7289549.9779999163</v>
      </c>
      <c r="E24766" s="30">
        <v>25001517760</v>
      </c>
    </row>
    <row r="24767" spans="1:5">
      <c r="B24767" s="21">
        <v>-267727.64</v>
      </c>
      <c r="C24767" s="21"/>
      <c r="D24767" s="11">
        <f t="shared" si="389"/>
        <v>7021822.3379999166</v>
      </c>
      <c r="E24767" s="30">
        <v>25001518486</v>
      </c>
    </row>
    <row r="24768" spans="1:5">
      <c r="A24768" s="19">
        <v>45635</v>
      </c>
      <c r="B24768" s="21"/>
      <c r="C24768" s="21">
        <v>30291.8</v>
      </c>
      <c r="D24768" s="11">
        <f t="shared" si="389"/>
        <v>7052114.1379999164</v>
      </c>
      <c r="E24768" s="30" t="s">
        <v>17573</v>
      </c>
    </row>
    <row r="24769" spans="1:5">
      <c r="B24769" s="21"/>
      <c r="C24769" s="21">
        <v>202312.66</v>
      </c>
      <c r="D24769" s="11">
        <f t="shared" si="389"/>
        <v>7254426.7979999166</v>
      </c>
      <c r="E24769" s="30" t="s">
        <v>17573</v>
      </c>
    </row>
    <row r="24770" spans="1:5">
      <c r="B24770" s="21"/>
      <c r="C24770" s="21">
        <v>32700.5</v>
      </c>
      <c r="D24770" s="11">
        <f t="shared" si="389"/>
        <v>7287127.2979999166</v>
      </c>
      <c r="E24770" s="30" t="s">
        <v>17573</v>
      </c>
    </row>
    <row r="24771" spans="1:5">
      <c r="B24771" s="21"/>
      <c r="C24771" s="21">
        <v>62842.1</v>
      </c>
      <c r="D24771" s="11">
        <f t="shared" si="389"/>
        <v>7349969.3979999162</v>
      </c>
      <c r="E24771" s="30" t="s">
        <v>17573</v>
      </c>
    </row>
    <row r="24772" spans="1:5">
      <c r="B24772" s="21"/>
      <c r="C24772" s="21">
        <v>113276.5</v>
      </c>
      <c r="D24772" s="11">
        <f t="shared" si="389"/>
        <v>7463245.8979999162</v>
      </c>
      <c r="E24772" s="30" t="s">
        <v>17573</v>
      </c>
    </row>
    <row r="24773" spans="1:5">
      <c r="B24773" s="21"/>
      <c r="C24773" s="40">
        <v>50106.44</v>
      </c>
      <c r="D24773" s="11">
        <f t="shared" si="389"/>
        <v>7513352.3379999166</v>
      </c>
      <c r="E24773" s="30">
        <v>48530</v>
      </c>
    </row>
    <row r="24774" spans="1:5">
      <c r="B24774" s="21"/>
      <c r="C24774" s="40">
        <v>146286.62</v>
      </c>
      <c r="D24774" s="11">
        <f t="shared" si="389"/>
        <v>7659638.9579999167</v>
      </c>
      <c r="E24774" s="30">
        <v>203322</v>
      </c>
    </row>
    <row r="24775" spans="1:5">
      <c r="B24775" s="21">
        <v>-201705.48</v>
      </c>
      <c r="C24775" s="40"/>
      <c r="D24775" s="11">
        <f t="shared" si="389"/>
        <v>7457933.4779999163</v>
      </c>
      <c r="E24775" s="30">
        <v>25001518531</v>
      </c>
    </row>
    <row r="24776" spans="1:5">
      <c r="B24776" s="21"/>
      <c r="C24776" s="40">
        <v>17803473</v>
      </c>
      <c r="D24776" s="11">
        <f t="shared" si="389"/>
        <v>25261406.477999918</v>
      </c>
      <c r="E24776" s="30" t="s">
        <v>3376</v>
      </c>
    </row>
    <row r="24777" spans="1:5">
      <c r="B24777" s="21"/>
      <c r="C24777" s="40">
        <v>10119473</v>
      </c>
      <c r="D24777" s="11">
        <f t="shared" si="389"/>
        <v>35380879.477999918</v>
      </c>
      <c r="E24777" s="30" t="s">
        <v>20675</v>
      </c>
    </row>
    <row r="24778" spans="1:5">
      <c r="B24778" s="21">
        <v>-4490195.33</v>
      </c>
      <c r="C24778" s="21"/>
      <c r="D24778" s="11">
        <f t="shared" si="389"/>
        <v>30890684.14799992</v>
      </c>
      <c r="E24778" s="30">
        <v>25001520176</v>
      </c>
    </row>
    <row r="24779" spans="1:5">
      <c r="A24779" s="19">
        <v>45636</v>
      </c>
      <c r="B24779" s="21"/>
      <c r="C24779" s="21">
        <v>58203.5</v>
      </c>
      <c r="D24779" s="11">
        <f t="shared" si="389"/>
        <v>30948887.64799992</v>
      </c>
      <c r="E24779" s="30" t="s">
        <v>17573</v>
      </c>
    </row>
    <row r="24780" spans="1:5">
      <c r="B24780" s="21"/>
      <c r="C24780" s="21">
        <v>60520.34</v>
      </c>
      <c r="D24780" s="11">
        <f t="shared" si="389"/>
        <v>31009407.98799992</v>
      </c>
      <c r="E24780" s="30">
        <v>48243</v>
      </c>
    </row>
    <row r="24781" spans="1:5">
      <c r="B24781" s="21"/>
      <c r="C24781" s="21">
        <v>48755.86</v>
      </c>
      <c r="D24781" s="11">
        <f t="shared" si="389"/>
        <v>31058163.847999919</v>
      </c>
      <c r="E24781" s="30" t="s">
        <v>20681</v>
      </c>
    </row>
    <row r="24782" spans="1:5">
      <c r="B24782" s="21"/>
      <c r="C24782" s="21">
        <v>402390.37</v>
      </c>
      <c r="D24782" s="11">
        <f t="shared" si="389"/>
        <v>31460554.21799992</v>
      </c>
      <c r="E24782" s="30">
        <v>203440</v>
      </c>
    </row>
    <row r="24783" spans="1:5">
      <c r="B24783" s="21">
        <v>-549</v>
      </c>
      <c r="C24783" s="21"/>
      <c r="D24783" s="11">
        <f t="shared" si="389"/>
        <v>31460005.21799992</v>
      </c>
      <c r="E24783" s="30">
        <v>25001519607</v>
      </c>
    </row>
    <row r="24784" spans="1:5">
      <c r="B24784" s="21">
        <v>-390184.24</v>
      </c>
      <c r="C24784" s="21"/>
      <c r="D24784" s="11">
        <f t="shared" si="389"/>
        <v>31069820.977999922</v>
      </c>
      <c r="E24784" s="30">
        <v>25001519976</v>
      </c>
    </row>
    <row r="24785" spans="1:5">
      <c r="A24785" s="19">
        <v>45637</v>
      </c>
      <c r="B24785" s="21"/>
      <c r="C24785" s="22">
        <v>12500000</v>
      </c>
      <c r="D24785" s="11">
        <f t="shared" si="389"/>
        <v>43569820.977999926</v>
      </c>
      <c r="E24785" s="24" t="s">
        <v>12951</v>
      </c>
    </row>
    <row r="24786" spans="1:5">
      <c r="B24786" s="21"/>
      <c r="C24786" s="21">
        <v>44435.91</v>
      </c>
      <c r="D24786" s="11">
        <f t="shared" si="389"/>
        <v>43614256.887999922</v>
      </c>
      <c r="E24786" s="30">
        <v>48745</v>
      </c>
    </row>
    <row r="24787" spans="1:5">
      <c r="B24787" s="21"/>
      <c r="C24787" s="21">
        <v>59897.69</v>
      </c>
      <c r="D24787" s="11">
        <f t="shared" si="389"/>
        <v>43674154.57799992</v>
      </c>
      <c r="E24787" s="30">
        <v>48713</v>
      </c>
    </row>
    <row r="24788" spans="1:5">
      <c r="A24788" s="19">
        <v>45638</v>
      </c>
      <c r="B24788" s="22">
        <v>-36179552.799999997</v>
      </c>
      <c r="C24788" s="22"/>
      <c r="D24788" s="11">
        <f t="shared" si="389"/>
        <v>7494601.7779999226</v>
      </c>
      <c r="E24788" s="24" t="s">
        <v>20692</v>
      </c>
    </row>
    <row r="24789" spans="1:5">
      <c r="B24789" s="21">
        <v>-58477.33</v>
      </c>
      <c r="C24789" s="21"/>
      <c r="D24789" s="11">
        <f t="shared" si="389"/>
        <v>7436124.4479999226</v>
      </c>
      <c r="E24789" s="30">
        <v>25001520526</v>
      </c>
    </row>
    <row r="24790" spans="1:5">
      <c r="B24790" s="21">
        <v>-47183.25</v>
      </c>
      <c r="C24790" s="21"/>
      <c r="D24790" s="11">
        <f t="shared" si="389"/>
        <v>7388941.1979999226</v>
      </c>
      <c r="E24790" s="30">
        <v>25001520495</v>
      </c>
    </row>
    <row r="24791" spans="1:5">
      <c r="B24791" s="21">
        <v>-49073.38</v>
      </c>
      <c r="C24791" s="21"/>
      <c r="D24791" s="11">
        <f t="shared" si="389"/>
        <v>7339867.8179999227</v>
      </c>
      <c r="E24791" s="30">
        <v>25001520564</v>
      </c>
    </row>
    <row r="24792" spans="1:5">
      <c r="B24792" s="21">
        <v>-43556.49</v>
      </c>
      <c r="C24792" s="21"/>
      <c r="D24792" s="11">
        <f t="shared" si="389"/>
        <v>7296311.3279999224</v>
      </c>
      <c r="E24792" s="30">
        <v>25001521280</v>
      </c>
    </row>
    <row r="24793" spans="1:5">
      <c r="B24793" s="21">
        <v>-223829.49</v>
      </c>
      <c r="C24793" s="21"/>
      <c r="D24793" s="11">
        <f t="shared" si="389"/>
        <v>7072481.8379999222</v>
      </c>
      <c r="E24793" s="30">
        <v>25001520314</v>
      </c>
    </row>
    <row r="24794" spans="1:5">
      <c r="B24794" s="21"/>
      <c r="C24794" s="21">
        <v>253333.66</v>
      </c>
      <c r="D24794" s="11">
        <f t="shared" si="389"/>
        <v>7325815.4979999224</v>
      </c>
      <c r="E24794" s="30" t="s">
        <v>20694</v>
      </c>
    </row>
    <row r="24795" spans="1:5">
      <c r="B24795" s="21"/>
      <c r="C24795" s="21">
        <v>200062.33</v>
      </c>
      <c r="D24795" s="11">
        <f t="shared" si="389"/>
        <v>7525877.8279999224</v>
      </c>
      <c r="E24795" s="30" t="s">
        <v>20693</v>
      </c>
    </row>
    <row r="24796" spans="1:5">
      <c r="B24796" s="21">
        <v>-267563.55</v>
      </c>
      <c r="C24796" s="21"/>
      <c r="D24796" s="11">
        <f t="shared" si="389"/>
        <v>7258314.2779999226</v>
      </c>
      <c r="E24796" s="30">
        <v>25001517758</v>
      </c>
    </row>
    <row r="24797" spans="1:5">
      <c r="B24797" s="21">
        <v>-23451.26</v>
      </c>
      <c r="C24797" s="21"/>
      <c r="D24797" s="11">
        <f t="shared" si="389"/>
        <v>7234863.0179999229</v>
      </c>
      <c r="E24797" s="30">
        <v>25001520502</v>
      </c>
    </row>
    <row r="24798" spans="1:5">
      <c r="B24798" s="21">
        <v>-176805</v>
      </c>
      <c r="C24798" s="21"/>
      <c r="D24798" s="11">
        <f t="shared" si="389"/>
        <v>7058058.0179999229</v>
      </c>
      <c r="E24798" s="30">
        <v>25001520302</v>
      </c>
    </row>
    <row r="24799" spans="1:5">
      <c r="B24799" s="21">
        <v>-76665.710000000006</v>
      </c>
      <c r="C24799" s="21"/>
      <c r="D24799" s="11">
        <f t="shared" si="389"/>
        <v>6981392.3079999229</v>
      </c>
      <c r="E24799" s="30">
        <v>25001520988</v>
      </c>
    </row>
    <row r="24800" spans="1:5">
      <c r="B24800" s="21">
        <v>-81662.48</v>
      </c>
      <c r="C24800" s="21"/>
      <c r="D24800" s="11">
        <f t="shared" ref="D24800:D24863" si="390">D24799+B24800+C24800</f>
        <v>6899729.8279999224</v>
      </c>
      <c r="E24800" s="30">
        <v>25001520552</v>
      </c>
    </row>
    <row r="24801" spans="1:5">
      <c r="B24801" s="21">
        <v>-530</v>
      </c>
      <c r="D24801" s="11">
        <f t="shared" si="390"/>
        <v>6899199.8279999224</v>
      </c>
      <c r="E24801" s="30">
        <v>25001520740</v>
      </c>
    </row>
    <row r="24802" spans="1:5">
      <c r="A24802" s="19">
        <v>45639</v>
      </c>
      <c r="B24802" s="21">
        <v>-3525973.95</v>
      </c>
      <c r="C24802" s="21"/>
      <c r="D24802" s="11">
        <f t="shared" si="390"/>
        <v>3373225.8779999223</v>
      </c>
      <c r="E24802" s="30">
        <v>25001482646</v>
      </c>
    </row>
    <row r="24803" spans="1:5">
      <c r="B24803" s="21">
        <v>-459340.27</v>
      </c>
      <c r="C24803" s="21"/>
      <c r="D24803" s="11">
        <f t="shared" si="390"/>
        <v>2913885.6079999222</v>
      </c>
      <c r="E24803" s="30">
        <v>25001514769</v>
      </c>
    </row>
    <row r="24804" spans="1:5">
      <c r="B24804" s="21"/>
      <c r="C24804" s="21">
        <v>127725.4</v>
      </c>
      <c r="D24804" s="11">
        <f t="shared" si="390"/>
        <v>3041611.0079999221</v>
      </c>
      <c r="E24804" s="30" t="s">
        <v>20703</v>
      </c>
    </row>
    <row r="24805" spans="1:5">
      <c r="B24805" s="21"/>
      <c r="C24805" s="21">
        <v>115145.97</v>
      </c>
      <c r="D24805" s="11">
        <f t="shared" si="390"/>
        <v>3156756.9779999224</v>
      </c>
      <c r="E24805" s="30">
        <v>203464</v>
      </c>
    </row>
    <row r="24806" spans="1:5">
      <c r="B24806" s="21"/>
      <c r="C24806" s="21">
        <v>126572.24</v>
      </c>
      <c r="D24806" s="11">
        <f t="shared" si="390"/>
        <v>3283329.2179999226</v>
      </c>
      <c r="E24806" s="30" t="s">
        <v>20704</v>
      </c>
    </row>
    <row r="24807" spans="1:5">
      <c r="B24807" s="21"/>
      <c r="C24807" s="21">
        <v>114989.2</v>
      </c>
      <c r="D24807" s="11">
        <f t="shared" si="390"/>
        <v>3398318.4179999228</v>
      </c>
      <c r="E24807" s="30" t="s">
        <v>20705</v>
      </c>
    </row>
    <row r="24808" spans="1:5">
      <c r="B24808" s="21"/>
      <c r="C24808" s="21">
        <v>96930.76</v>
      </c>
      <c r="D24808" s="11">
        <f t="shared" si="390"/>
        <v>3495249.1779999225</v>
      </c>
      <c r="E24808" s="30" t="s">
        <v>20706</v>
      </c>
    </row>
    <row r="24809" spans="1:5">
      <c r="B24809" s="21"/>
      <c r="C24809" s="21">
        <v>12163.56</v>
      </c>
      <c r="D24809" s="11">
        <f t="shared" si="390"/>
        <v>3507412.7379999226</v>
      </c>
      <c r="E24809" s="30">
        <v>203399</v>
      </c>
    </row>
    <row r="24810" spans="1:5">
      <c r="B24810" s="21"/>
      <c r="C24810" s="21">
        <v>133805.76999999999</v>
      </c>
      <c r="D24810" s="11">
        <f t="shared" si="390"/>
        <v>3641218.5079999226</v>
      </c>
      <c r="E24810" s="30" t="s">
        <v>20707</v>
      </c>
    </row>
    <row r="24811" spans="1:5">
      <c r="B24811" s="21"/>
      <c r="C24811" s="21">
        <v>266025.84999999998</v>
      </c>
      <c r="D24811" s="11">
        <f t="shared" si="390"/>
        <v>3907244.3579999227</v>
      </c>
      <c r="E24811" s="30">
        <v>203409</v>
      </c>
    </row>
    <row r="24812" spans="1:5">
      <c r="B24812" s="21">
        <v>-6128.33</v>
      </c>
      <c r="C24812" s="21"/>
      <c r="D24812" s="11">
        <f t="shared" si="390"/>
        <v>3901116.0279999226</v>
      </c>
      <c r="E24812" s="30">
        <v>25001520940</v>
      </c>
    </row>
    <row r="24813" spans="1:5">
      <c r="B24813" s="21">
        <v>-38860.1</v>
      </c>
      <c r="C24813" s="21"/>
      <c r="D24813" s="11">
        <f t="shared" si="390"/>
        <v>3862255.9279999225</v>
      </c>
      <c r="E24813" s="30">
        <v>25001521054</v>
      </c>
    </row>
    <row r="24814" spans="1:5">
      <c r="B24814" s="21">
        <v>-86564.17</v>
      </c>
      <c r="C24814" s="21"/>
      <c r="D24814" s="11">
        <f t="shared" si="390"/>
        <v>3775691.7579999226</v>
      </c>
      <c r="E24814" s="30">
        <v>25001521030</v>
      </c>
    </row>
    <row r="24815" spans="1:5">
      <c r="B24815" s="21">
        <v>-111783.88</v>
      </c>
      <c r="C24815" s="21"/>
      <c r="D24815" s="11">
        <f t="shared" si="390"/>
        <v>3663907.8779999227</v>
      </c>
      <c r="E24815" s="30">
        <v>25001521173</v>
      </c>
    </row>
    <row r="24816" spans="1:5">
      <c r="B24816" s="21">
        <v>-12048.34</v>
      </c>
      <c r="C24816" s="21"/>
      <c r="D24816" s="11">
        <f t="shared" si="390"/>
        <v>3651859.5379999229</v>
      </c>
      <c r="E24816" s="30">
        <v>25001521278</v>
      </c>
    </row>
    <row r="24817" spans="1:5">
      <c r="B24817" s="21">
        <v>-87936.05</v>
      </c>
      <c r="C24817" s="21"/>
      <c r="D24817" s="11">
        <f t="shared" si="390"/>
        <v>3563923.4879999231</v>
      </c>
      <c r="E24817" s="30">
        <v>25001521309</v>
      </c>
    </row>
    <row r="24818" spans="1:5">
      <c r="A24818" s="19">
        <v>45642</v>
      </c>
      <c r="B24818" s="21"/>
      <c r="C24818" s="21">
        <v>133882.42000000001</v>
      </c>
      <c r="D24818" s="11">
        <f t="shared" si="390"/>
        <v>3697805.907999923</v>
      </c>
      <c r="E24818" s="30" t="s">
        <v>20712</v>
      </c>
    </row>
    <row r="24819" spans="1:5">
      <c r="B24819" s="21"/>
      <c r="C24819" s="21">
        <v>90431.23</v>
      </c>
      <c r="D24819" s="11">
        <f t="shared" si="390"/>
        <v>3788237.137999923</v>
      </c>
      <c r="E24819" s="30" t="s">
        <v>20713</v>
      </c>
    </row>
    <row r="24820" spans="1:5">
      <c r="B24820" s="21"/>
      <c r="C24820" s="21">
        <v>88405.4</v>
      </c>
      <c r="D24820" s="11">
        <f t="shared" si="390"/>
        <v>3876642.5379999229</v>
      </c>
      <c r="E24820" s="30" t="s">
        <v>20714</v>
      </c>
    </row>
    <row r="24821" spans="1:5">
      <c r="B24821" s="21"/>
      <c r="C24821" s="21">
        <v>40438.9</v>
      </c>
      <c r="D24821" s="11">
        <f t="shared" si="390"/>
        <v>3917081.4379999228</v>
      </c>
      <c r="E24821" s="30" t="s">
        <v>20715</v>
      </c>
    </row>
    <row r="24822" spans="1:5">
      <c r="B24822" s="21"/>
      <c r="C24822" s="21">
        <v>5819.25</v>
      </c>
      <c r="D24822" s="11">
        <f t="shared" si="390"/>
        <v>3922900.6879999228</v>
      </c>
      <c r="E24822" s="30" t="s">
        <v>20716</v>
      </c>
    </row>
    <row r="24823" spans="1:5">
      <c r="B24823" s="21">
        <v>-123909.75999999999</v>
      </c>
      <c r="C24823" s="21"/>
      <c r="D24823" s="11">
        <f t="shared" si="390"/>
        <v>3798990.927999923</v>
      </c>
      <c r="E24823" s="30">
        <v>25001516620</v>
      </c>
    </row>
    <row r="24824" spans="1:5">
      <c r="B24824" s="21">
        <v>-94854.09</v>
      </c>
      <c r="C24824" s="21"/>
      <c r="D24824" s="11">
        <f t="shared" si="390"/>
        <v>3704136.8379999232</v>
      </c>
      <c r="E24824" s="30">
        <v>25001516632</v>
      </c>
    </row>
    <row r="24825" spans="1:5">
      <c r="B24825" s="21">
        <v>-118492.5</v>
      </c>
      <c r="C24825" s="21"/>
      <c r="D24825" s="11">
        <f t="shared" si="390"/>
        <v>3585644.3379999232</v>
      </c>
      <c r="E24825" s="30">
        <v>25001516644</v>
      </c>
    </row>
    <row r="24826" spans="1:5">
      <c r="B24826" s="21">
        <v>-177594.62</v>
      </c>
      <c r="C24826" s="21"/>
      <c r="D24826" s="11">
        <f t="shared" si="390"/>
        <v>3408049.717999923</v>
      </c>
      <c r="E24826" s="30">
        <v>25001516656</v>
      </c>
    </row>
    <row r="24827" spans="1:5">
      <c r="B24827" s="21">
        <v>-131302.69</v>
      </c>
      <c r="C24827" s="21"/>
      <c r="D24827" s="11">
        <f t="shared" si="390"/>
        <v>3276747.0279999231</v>
      </c>
      <c r="E24827" s="30">
        <v>25001520964</v>
      </c>
    </row>
    <row r="24828" spans="1:5">
      <c r="B24828" s="21">
        <v>-5867.4</v>
      </c>
      <c r="C24828" s="21"/>
      <c r="D24828" s="11">
        <f t="shared" si="390"/>
        <v>3270879.6279999232</v>
      </c>
      <c r="E24828" s="30">
        <v>25001521147</v>
      </c>
    </row>
    <row r="24829" spans="1:5">
      <c r="B24829" s="21">
        <v>-84629.06</v>
      </c>
      <c r="C24829" s="21"/>
      <c r="D24829" s="11">
        <f t="shared" si="390"/>
        <v>3186250.5679999231</v>
      </c>
      <c r="E24829" s="30">
        <v>25001521004</v>
      </c>
    </row>
    <row r="24830" spans="1:5">
      <c r="B24830" s="21">
        <v>-147273.9</v>
      </c>
      <c r="C24830" s="21"/>
      <c r="D24830" s="11">
        <f t="shared" si="390"/>
        <v>3038976.6679999232</v>
      </c>
      <c r="E24830" s="30">
        <v>25001521242</v>
      </c>
    </row>
    <row r="24831" spans="1:5">
      <c r="B24831" s="21">
        <v>-525775.76</v>
      </c>
      <c r="C24831" s="21"/>
      <c r="D24831" s="11">
        <f t="shared" si="390"/>
        <v>2513200.9079999235</v>
      </c>
      <c r="E24831" s="30">
        <v>25001521292</v>
      </c>
    </row>
    <row r="24832" spans="1:5">
      <c r="B24832" s="21">
        <v>-236881.5</v>
      </c>
      <c r="C24832" s="21"/>
      <c r="D24832" s="11">
        <f t="shared" si="390"/>
        <v>2276319.4079999235</v>
      </c>
      <c r="E24832" s="30">
        <v>25001521266</v>
      </c>
    </row>
    <row r="24833" spans="1:5">
      <c r="B24833" s="21">
        <v>-130479.76</v>
      </c>
      <c r="C24833" s="21"/>
      <c r="D24833" s="11">
        <f t="shared" si="390"/>
        <v>2145839.6479999237</v>
      </c>
      <c r="E24833" s="30">
        <v>25001521866</v>
      </c>
    </row>
    <row r="24834" spans="1:5">
      <c r="A24834" s="19">
        <v>45643</v>
      </c>
      <c r="B24834" s="21"/>
      <c r="C24834" s="40">
        <v>205311.09</v>
      </c>
      <c r="D24834" s="11">
        <f t="shared" si="390"/>
        <v>2351150.7379999235</v>
      </c>
      <c r="E24834" s="30" t="s">
        <v>13322</v>
      </c>
    </row>
    <row r="24835" spans="1:5">
      <c r="B24835" s="21">
        <v>-84833.1</v>
      </c>
      <c r="C24835" s="21"/>
      <c r="D24835" s="11">
        <f t="shared" si="390"/>
        <v>2266317.6379999234</v>
      </c>
      <c r="E24835" s="30" t="s">
        <v>20718</v>
      </c>
    </row>
    <row r="24836" spans="1:5">
      <c r="B24836" s="21"/>
      <c r="C24836" s="40">
        <v>14298408.960000001</v>
      </c>
      <c r="D24836" s="11">
        <f t="shared" si="390"/>
        <v>16564726.597999925</v>
      </c>
      <c r="E24836" s="30" t="s">
        <v>13322</v>
      </c>
    </row>
    <row r="24837" spans="1:5">
      <c r="B24837" s="21">
        <v>-51100</v>
      </c>
      <c r="C24837" s="21"/>
      <c r="D24837" s="11">
        <f t="shared" si="390"/>
        <v>16513626.597999925</v>
      </c>
      <c r="E24837" s="30" t="s">
        <v>3292</v>
      </c>
    </row>
    <row r="24838" spans="1:5">
      <c r="B24838" s="21">
        <v>-68732.86</v>
      </c>
      <c r="C24838" s="21"/>
      <c r="D24838" s="11">
        <f t="shared" si="390"/>
        <v>16444893.737999925</v>
      </c>
      <c r="E24838" s="30">
        <v>25001518600</v>
      </c>
    </row>
    <row r="24839" spans="1:5">
      <c r="B24839" s="21">
        <v>-391811.57</v>
      </c>
      <c r="C24839" s="21"/>
      <c r="D24839" s="11">
        <f t="shared" si="390"/>
        <v>16053082.167999925</v>
      </c>
      <c r="E24839" s="30">
        <v>25001520540</v>
      </c>
    </row>
    <row r="24840" spans="1:5">
      <c r="B24840" s="21">
        <v>-39027.39</v>
      </c>
      <c r="C24840" s="21"/>
      <c r="D24840" s="11">
        <f t="shared" si="390"/>
        <v>16014054.777999924</v>
      </c>
      <c r="E24840" s="30">
        <v>25001522132</v>
      </c>
    </row>
    <row r="24841" spans="1:5">
      <c r="B24841" s="21">
        <v>-105192.85</v>
      </c>
      <c r="C24841" s="21"/>
      <c r="D24841" s="11">
        <f t="shared" si="390"/>
        <v>15908861.927999925</v>
      </c>
      <c r="E24841" s="30">
        <v>25001522544</v>
      </c>
    </row>
    <row r="24842" spans="1:5">
      <c r="B24842" s="21"/>
      <c r="C24842" s="21">
        <v>70767.399999999994</v>
      </c>
      <c r="D24842" s="11">
        <f t="shared" si="390"/>
        <v>15979629.327999925</v>
      </c>
      <c r="E24842" s="30" t="s">
        <v>20721</v>
      </c>
    </row>
    <row r="24843" spans="1:5">
      <c r="B24843" s="21"/>
      <c r="C24843" s="21">
        <v>1412319.3</v>
      </c>
      <c r="D24843" s="11">
        <f t="shared" si="390"/>
        <v>17391948.627999924</v>
      </c>
      <c r="E24843" s="30">
        <v>422084375</v>
      </c>
    </row>
    <row r="24844" spans="1:5">
      <c r="B24844" s="21"/>
      <c r="C24844" s="21">
        <v>524376.17000000004</v>
      </c>
      <c r="D24844" s="11">
        <f t="shared" si="390"/>
        <v>17916324.797999926</v>
      </c>
      <c r="E24844" s="30">
        <v>48474</v>
      </c>
    </row>
    <row r="24845" spans="1:5">
      <c r="B24845" s="21"/>
      <c r="C24845" s="21">
        <v>40026.699999999997</v>
      </c>
      <c r="D24845" s="11">
        <f t="shared" si="390"/>
        <v>17956351.497999925</v>
      </c>
      <c r="E24845" s="30">
        <v>203482</v>
      </c>
    </row>
    <row r="24846" spans="1:5">
      <c r="A24846" s="19">
        <v>45644</v>
      </c>
      <c r="B24846" s="22">
        <v>-12100000</v>
      </c>
      <c r="C24846" s="21"/>
      <c r="D24846" s="11">
        <f t="shared" si="390"/>
        <v>5856351.4979999252</v>
      </c>
      <c r="E24846" s="24" t="s">
        <v>16851</v>
      </c>
    </row>
    <row r="24847" spans="1:5">
      <c r="B24847" s="21">
        <v>-1633425.26</v>
      </c>
      <c r="C24847" s="21"/>
      <c r="D24847" s="11">
        <f t="shared" si="390"/>
        <v>4222926.2379999254</v>
      </c>
      <c r="E24847" s="30">
        <v>25001482646</v>
      </c>
    </row>
    <row r="24848" spans="1:5">
      <c r="B24848" s="21">
        <v>-2006956.35</v>
      </c>
      <c r="C24848" s="21"/>
      <c r="D24848" s="11">
        <f t="shared" si="390"/>
        <v>2215969.8879999253</v>
      </c>
      <c r="E24848" s="30">
        <v>25001495452</v>
      </c>
    </row>
    <row r="24849" spans="1:5">
      <c r="B24849" s="21"/>
      <c r="C24849" s="21">
        <v>6182.8</v>
      </c>
      <c r="D24849" s="11">
        <f t="shared" si="390"/>
        <v>2222152.6879999251</v>
      </c>
      <c r="E24849" s="30">
        <v>48763</v>
      </c>
    </row>
    <row r="24850" spans="1:5">
      <c r="B24850" s="21"/>
      <c r="C24850" s="21">
        <v>28798</v>
      </c>
      <c r="D24850" s="11">
        <f t="shared" si="390"/>
        <v>2250950.6879999251</v>
      </c>
      <c r="E24850" s="30" t="s">
        <v>20733</v>
      </c>
    </row>
    <row r="24851" spans="1:5">
      <c r="B24851" s="21"/>
      <c r="C24851" s="21">
        <v>265210.21000000002</v>
      </c>
      <c r="D24851" s="11">
        <f t="shared" si="390"/>
        <v>2516160.8979999251</v>
      </c>
      <c r="E24851" s="30" t="s">
        <v>20734</v>
      </c>
    </row>
    <row r="24852" spans="1:5">
      <c r="B24852" s="21"/>
      <c r="C24852" s="21">
        <v>78310.23</v>
      </c>
      <c r="D24852" s="11">
        <f t="shared" si="390"/>
        <v>2594471.1279999251</v>
      </c>
      <c r="E24852" s="30" t="s">
        <v>20735</v>
      </c>
    </row>
    <row r="24853" spans="1:5">
      <c r="B24853" s="21"/>
      <c r="C24853" s="21">
        <v>184144.57</v>
      </c>
      <c r="D24853" s="11">
        <f t="shared" si="390"/>
        <v>2778615.6979999249</v>
      </c>
      <c r="E24853" s="30">
        <v>203470</v>
      </c>
    </row>
    <row r="24854" spans="1:5">
      <c r="B24854" s="21">
        <v>-57</v>
      </c>
      <c r="C24854" s="21"/>
      <c r="D24854" s="11">
        <f t="shared" si="390"/>
        <v>2778558.6979999249</v>
      </c>
      <c r="E24854" s="30" t="s">
        <v>14431</v>
      </c>
    </row>
    <row r="24855" spans="1:5">
      <c r="B24855" s="21">
        <v>-6039.14</v>
      </c>
      <c r="C24855" s="21"/>
      <c r="D24855" s="11">
        <f t="shared" si="390"/>
        <v>2772519.5579999248</v>
      </c>
      <c r="E24855" s="30">
        <v>25001522106</v>
      </c>
    </row>
    <row r="24856" spans="1:5">
      <c r="B24856" s="21">
        <v>-178658.06</v>
      </c>
      <c r="C24856" s="21"/>
      <c r="D24856" s="11">
        <f t="shared" si="390"/>
        <v>2593861.4979999247</v>
      </c>
      <c r="E24856" s="30">
        <v>25001522144</v>
      </c>
    </row>
    <row r="24857" spans="1:5">
      <c r="B24857" s="21">
        <v>-62315.87</v>
      </c>
      <c r="C24857" s="21"/>
      <c r="D24857" s="11">
        <f t="shared" si="390"/>
        <v>2531545.6279999246</v>
      </c>
      <c r="E24857" s="30">
        <v>25001522944</v>
      </c>
    </row>
    <row r="24858" spans="1:5">
      <c r="B24858" s="21">
        <v>-6326.97</v>
      </c>
      <c r="C24858" s="21"/>
      <c r="D24858" s="11">
        <f t="shared" si="390"/>
        <v>2525218.6579999244</v>
      </c>
      <c r="E24858" s="30">
        <v>25001522875</v>
      </c>
    </row>
    <row r="24859" spans="1:5">
      <c r="B24859" s="21">
        <v>-234313.34</v>
      </c>
      <c r="C24859" s="21"/>
      <c r="D24859" s="11">
        <f t="shared" si="390"/>
        <v>2290905.3179999245</v>
      </c>
      <c r="E24859" s="30">
        <v>25001522451</v>
      </c>
    </row>
    <row r="24860" spans="1:5">
      <c r="B24860" s="21">
        <v>-53454.82</v>
      </c>
      <c r="C24860" s="21"/>
      <c r="D24860" s="11">
        <f t="shared" si="390"/>
        <v>2237450.4979999247</v>
      </c>
      <c r="E24860" s="30">
        <v>25001522120</v>
      </c>
    </row>
    <row r="24861" spans="1:5">
      <c r="B24861" s="22">
        <v>-114</v>
      </c>
      <c r="C24861" s="21"/>
      <c r="D24861" s="11">
        <f t="shared" si="390"/>
        <v>2237336.4979999247</v>
      </c>
      <c r="E24861" s="24" t="s">
        <v>24</v>
      </c>
    </row>
    <row r="24862" spans="1:5">
      <c r="A24862" s="19">
        <v>45645</v>
      </c>
      <c r="B24862" s="21"/>
      <c r="C24862" s="21">
        <v>510720.62</v>
      </c>
      <c r="D24862" s="11">
        <f t="shared" si="390"/>
        <v>2748057.1179999248</v>
      </c>
      <c r="E24862" s="30" t="s">
        <v>20743</v>
      </c>
    </row>
    <row r="24863" spans="1:5">
      <c r="B24863" s="21">
        <v>-121704.36</v>
      </c>
      <c r="C24863" s="21"/>
      <c r="D24863" s="11">
        <f t="shared" si="390"/>
        <v>2626352.7579999249</v>
      </c>
      <c r="E24863" s="30">
        <v>25001522568</v>
      </c>
    </row>
    <row r="24864" spans="1:5">
      <c r="B24864" s="21">
        <v>-29606.89</v>
      </c>
      <c r="C24864" s="21"/>
      <c r="D24864" s="11">
        <f t="shared" ref="D24864:D24927" si="391">D24863+B24864+C24864</f>
        <v>2596745.8679999248</v>
      </c>
      <c r="E24864" s="30">
        <v>25001523084</v>
      </c>
    </row>
    <row r="24865" spans="1:13">
      <c r="B24865" s="21">
        <v>-451046.71</v>
      </c>
      <c r="C24865" s="21"/>
      <c r="D24865" s="11">
        <f t="shared" si="391"/>
        <v>2145699.1579999248</v>
      </c>
      <c r="E24865" s="30">
        <v>25001522801</v>
      </c>
    </row>
    <row r="24866" spans="1:13">
      <c r="B24866" s="21">
        <v>-560</v>
      </c>
      <c r="C24866" s="21"/>
      <c r="D24866" s="11">
        <f t="shared" si="391"/>
        <v>2145139.1579999248</v>
      </c>
      <c r="E24866" s="30">
        <v>25001522851</v>
      </c>
    </row>
    <row r="24867" spans="1:13">
      <c r="B24867" s="21">
        <v>-380075.03</v>
      </c>
      <c r="C24867" s="21"/>
      <c r="D24867" s="11">
        <f t="shared" si="391"/>
        <v>1765064.1279999248</v>
      </c>
      <c r="E24867" s="30">
        <v>25001522794</v>
      </c>
    </row>
    <row r="24868" spans="1:13">
      <c r="B24868" s="21"/>
      <c r="C24868" s="22">
        <v>5000000</v>
      </c>
      <c r="D24868" s="11">
        <f t="shared" si="391"/>
        <v>6765064.1279999251</v>
      </c>
      <c r="E24868" s="24" t="s">
        <v>12951</v>
      </c>
    </row>
    <row r="24869" spans="1:13">
      <c r="A24869" s="19">
        <v>45646</v>
      </c>
      <c r="B24869" s="21">
        <v>-28560</v>
      </c>
      <c r="C24869" s="21"/>
      <c r="D24869" s="11">
        <f t="shared" si="391"/>
        <v>6736504.1279999251</v>
      </c>
      <c r="E24869" s="30" t="s">
        <v>20747</v>
      </c>
    </row>
    <row r="24870" spans="1:13">
      <c r="B24870" s="21">
        <v>-100468.63</v>
      </c>
      <c r="C24870" s="21"/>
      <c r="D24870" s="11">
        <f t="shared" si="391"/>
        <v>6636035.4979999252</v>
      </c>
      <c r="E24870" s="30">
        <v>25001523139</v>
      </c>
    </row>
    <row r="24871" spans="1:13">
      <c r="B24871" s="21">
        <v>-138264.06</v>
      </c>
      <c r="C24871" s="21"/>
      <c r="D24871" s="11">
        <f t="shared" si="391"/>
        <v>6497771.4379999256</v>
      </c>
      <c r="E24871" s="30">
        <v>25001522768</v>
      </c>
    </row>
    <row r="24872" spans="1:13">
      <c r="B24872" s="21">
        <v>-231817.12</v>
      </c>
      <c r="C24872" s="21"/>
      <c r="D24872" s="11">
        <f t="shared" si="391"/>
        <v>6265954.3179999255</v>
      </c>
      <c r="E24872" s="30">
        <v>25001522849</v>
      </c>
    </row>
    <row r="24873" spans="1:13">
      <c r="B24873" s="21"/>
      <c r="C24873" s="21">
        <v>30448.52</v>
      </c>
      <c r="D24873" s="11">
        <f t="shared" si="391"/>
        <v>6296402.837999925</v>
      </c>
      <c r="E24873" s="30">
        <v>203435</v>
      </c>
    </row>
    <row r="24874" spans="1:13">
      <c r="B24874" s="21"/>
      <c r="C24874" s="21">
        <v>475015.69</v>
      </c>
      <c r="D24874" s="11">
        <f t="shared" si="391"/>
        <v>6771418.5279999254</v>
      </c>
      <c r="E24874" s="30" t="s">
        <v>20752</v>
      </c>
    </row>
    <row r="24875" spans="1:13">
      <c r="B24875" s="21">
        <v>-17908.22</v>
      </c>
      <c r="C24875" s="21"/>
      <c r="D24875" s="11">
        <f t="shared" si="391"/>
        <v>6753510.3079999257</v>
      </c>
      <c r="E24875" s="30">
        <v>25001522837</v>
      </c>
    </row>
    <row r="24876" spans="1:13">
      <c r="A24876" s="19">
        <v>45649</v>
      </c>
      <c r="B24876" s="22">
        <v>-1523000</v>
      </c>
      <c r="C24876" s="21"/>
      <c r="D24876" s="11">
        <f t="shared" si="391"/>
        <v>5230510.3079999257</v>
      </c>
      <c r="E24876" s="24" t="s">
        <v>15066</v>
      </c>
      <c r="M24876" s="17"/>
    </row>
    <row r="24877" spans="1:13">
      <c r="B24877" s="22">
        <v>-586000</v>
      </c>
      <c r="C24877" s="21"/>
      <c r="D24877" s="11">
        <f t="shared" si="391"/>
        <v>4644510.3079999257</v>
      </c>
      <c r="E24877" s="24" t="s">
        <v>20753</v>
      </c>
    </row>
    <row r="24878" spans="1:13">
      <c r="B24878" s="22">
        <v>-703000</v>
      </c>
      <c r="C24878" s="21"/>
      <c r="D24878" s="11">
        <f t="shared" si="391"/>
        <v>3941510.3079999257</v>
      </c>
      <c r="E24878" s="24" t="s">
        <v>20754</v>
      </c>
    </row>
    <row r="24879" spans="1:13">
      <c r="B24879" s="21"/>
      <c r="C24879" s="21">
        <v>390870.7</v>
      </c>
      <c r="D24879" s="11">
        <f t="shared" si="391"/>
        <v>4332381.0079999259</v>
      </c>
      <c r="E24879" s="30" t="s">
        <v>13322</v>
      </c>
    </row>
    <row r="24880" spans="1:13">
      <c r="B24880" s="21">
        <v>-57</v>
      </c>
      <c r="C24880" s="21"/>
      <c r="D24880" s="11">
        <f t="shared" si="391"/>
        <v>4332324.0079999259</v>
      </c>
      <c r="E24880" s="30" t="s">
        <v>14431</v>
      </c>
    </row>
    <row r="24881" spans="1:5">
      <c r="B24881" s="21">
        <v>-57</v>
      </c>
      <c r="C24881" s="21"/>
      <c r="D24881" s="11">
        <f t="shared" si="391"/>
        <v>4332267.0079999259</v>
      </c>
      <c r="E24881" s="30" t="s">
        <v>14431</v>
      </c>
    </row>
    <row r="24882" spans="1:5">
      <c r="B24882" s="21">
        <v>-57</v>
      </c>
      <c r="C24882" s="21"/>
      <c r="D24882" s="11">
        <f t="shared" si="391"/>
        <v>4332210.0079999259</v>
      </c>
      <c r="E24882" s="30" t="s">
        <v>14431</v>
      </c>
    </row>
    <row r="24883" spans="1:5">
      <c r="B24883" s="21">
        <v>-57</v>
      </c>
      <c r="C24883" s="21"/>
      <c r="D24883" s="11">
        <f t="shared" si="391"/>
        <v>4332153.0079999259</v>
      </c>
      <c r="E24883" s="30" t="s">
        <v>14431</v>
      </c>
    </row>
    <row r="24884" spans="1:5">
      <c r="B24884" s="21"/>
      <c r="C24884" s="21">
        <v>5961.94</v>
      </c>
      <c r="D24884" s="11">
        <f t="shared" si="391"/>
        <v>4338114.9479999263</v>
      </c>
      <c r="E24884" s="30" t="s">
        <v>20759</v>
      </c>
    </row>
    <row r="24885" spans="1:5">
      <c r="B24885" s="21"/>
      <c r="C24885" s="21">
        <v>45382.37</v>
      </c>
      <c r="D24885" s="11">
        <f t="shared" si="391"/>
        <v>4383497.3179999264</v>
      </c>
      <c r="E24885" s="30">
        <v>203539</v>
      </c>
    </row>
    <row r="24886" spans="1:5">
      <c r="B24886" s="21"/>
      <c r="C24886" s="21">
        <v>6500</v>
      </c>
      <c r="D24886" s="11">
        <f t="shared" si="391"/>
        <v>4389997.3179999264</v>
      </c>
      <c r="E24886" s="30">
        <v>203467</v>
      </c>
    </row>
    <row r="24887" spans="1:5">
      <c r="B24887" s="21">
        <v>-6573.54</v>
      </c>
      <c r="C24887" s="21"/>
      <c r="D24887" s="11">
        <f t="shared" si="391"/>
        <v>4383423.7779999264</v>
      </c>
      <c r="E24887" s="30">
        <v>25001523072</v>
      </c>
    </row>
    <row r="24888" spans="1:5">
      <c r="B24888" s="21">
        <v>-142165.57</v>
      </c>
      <c r="C24888" s="21"/>
      <c r="D24888" s="11">
        <f t="shared" si="391"/>
        <v>4241258.2079999261</v>
      </c>
      <c r="E24888" s="30">
        <v>25001522887</v>
      </c>
    </row>
    <row r="24889" spans="1:5">
      <c r="B24889" s="21">
        <v>-44211.67</v>
      </c>
      <c r="C24889" s="21"/>
      <c r="D24889" s="11">
        <f t="shared" si="391"/>
        <v>4197046.5379999261</v>
      </c>
      <c r="E24889" s="30">
        <v>25001523127</v>
      </c>
    </row>
    <row r="24890" spans="1:5">
      <c r="B24890" s="21">
        <v>-138317.70000000001</v>
      </c>
      <c r="C24890" s="21"/>
      <c r="D24890" s="11">
        <f t="shared" si="391"/>
        <v>4058728.8379999259</v>
      </c>
      <c r="E24890" s="30">
        <v>25001524205</v>
      </c>
    </row>
    <row r="24891" spans="1:5">
      <c r="B24891" s="21"/>
      <c r="C24891" s="22">
        <v>5165259.99</v>
      </c>
      <c r="D24891" s="11">
        <f t="shared" si="391"/>
        <v>9223988.8279999271</v>
      </c>
      <c r="E24891" s="24" t="s">
        <v>20757</v>
      </c>
    </row>
    <row r="24892" spans="1:5">
      <c r="B24892" s="21"/>
      <c r="C24892" s="21">
        <v>51934.5</v>
      </c>
      <c r="D24892" s="11">
        <f t="shared" si="391"/>
        <v>9275923.3279999271</v>
      </c>
      <c r="E24892" s="30" t="s">
        <v>17573</v>
      </c>
    </row>
    <row r="24893" spans="1:5">
      <c r="B24893" s="21"/>
      <c r="C24893" s="21">
        <v>67525.399999999994</v>
      </c>
      <c r="D24893" s="11">
        <f t="shared" si="391"/>
        <v>9343448.7279999275</v>
      </c>
      <c r="E24893" s="30" t="s">
        <v>17573</v>
      </c>
    </row>
    <row r="24894" spans="1:5">
      <c r="B24894" s="21">
        <v>-7011635.0899999999</v>
      </c>
      <c r="C24894" s="21"/>
      <c r="D24894" s="11">
        <f t="shared" si="391"/>
        <v>2331813.6379999276</v>
      </c>
      <c r="E24894" s="30">
        <v>25001495452</v>
      </c>
    </row>
    <row r="24895" spans="1:5">
      <c r="A24895" s="19">
        <v>45650</v>
      </c>
      <c r="B24895" s="21">
        <v>-30000</v>
      </c>
      <c r="C24895" s="21"/>
      <c r="D24895" s="11">
        <f t="shared" si="391"/>
        <v>2301813.6379999276</v>
      </c>
      <c r="E24895" s="30" t="s">
        <v>20761</v>
      </c>
    </row>
    <row r="24896" spans="1:5">
      <c r="B24896" s="21">
        <v>-3240.77</v>
      </c>
      <c r="C24896" s="21"/>
      <c r="D24896" s="11">
        <f t="shared" si="391"/>
        <v>2298572.8679999276</v>
      </c>
      <c r="E24896" s="30" t="s">
        <v>20762</v>
      </c>
    </row>
    <row r="24897" spans="1:5">
      <c r="B24897" s="21">
        <v>-20000</v>
      </c>
      <c r="C24897" s="21"/>
      <c r="D24897" s="11">
        <f t="shared" si="391"/>
        <v>2278572.8679999276</v>
      </c>
      <c r="E24897" s="30" t="s">
        <v>20763</v>
      </c>
    </row>
    <row r="24898" spans="1:5">
      <c r="B24898" s="21">
        <v>-2500</v>
      </c>
      <c r="C24898" s="21"/>
      <c r="D24898" s="11">
        <f t="shared" si="391"/>
        <v>2276072.8679999276</v>
      </c>
      <c r="E24898" s="30" t="s">
        <v>20764</v>
      </c>
    </row>
    <row r="24899" spans="1:5">
      <c r="B24899" s="21">
        <v>-65332.4</v>
      </c>
      <c r="C24899" s="21"/>
      <c r="D24899" s="11">
        <f t="shared" si="391"/>
        <v>2210740.4679999277</v>
      </c>
      <c r="E24899" s="30" t="s">
        <v>20765</v>
      </c>
    </row>
    <row r="24900" spans="1:5">
      <c r="A24900" s="19"/>
      <c r="B24900" s="21"/>
      <c r="C24900" s="23">
        <v>87045.42</v>
      </c>
      <c r="D24900" s="11">
        <f t="shared" si="391"/>
        <v>2297785.8879999276</v>
      </c>
      <c r="E24900" s="33">
        <v>203536</v>
      </c>
    </row>
    <row r="24901" spans="1:5">
      <c r="B24901" s="21"/>
      <c r="C24901" s="21">
        <v>63719.59</v>
      </c>
      <c r="D24901" s="11">
        <f t="shared" si="391"/>
        <v>2361505.4779999275</v>
      </c>
      <c r="E24901" s="30">
        <v>48709</v>
      </c>
    </row>
    <row r="24902" spans="1:5">
      <c r="B24902" s="21"/>
      <c r="C24902" s="21">
        <v>11100.74</v>
      </c>
      <c r="D24902" s="11">
        <f t="shared" si="391"/>
        <v>2372606.2179999277</v>
      </c>
      <c r="E24902" s="30">
        <v>203546</v>
      </c>
    </row>
    <row r="24903" spans="1:5">
      <c r="B24903" s="21"/>
      <c r="C24903" s="21">
        <v>6250.88</v>
      </c>
      <c r="D24903" s="11">
        <f t="shared" si="391"/>
        <v>2378857.0979999276</v>
      </c>
      <c r="E24903" s="30">
        <v>48790</v>
      </c>
    </row>
    <row r="24904" spans="1:5">
      <c r="B24904" s="21"/>
      <c r="C24904" s="40">
        <v>17184.89</v>
      </c>
      <c r="D24904" s="11">
        <f t="shared" si="391"/>
        <v>2396041.9879999277</v>
      </c>
      <c r="E24904" s="30">
        <v>203531</v>
      </c>
    </row>
    <row r="24905" spans="1:5">
      <c r="B24905" s="21"/>
      <c r="C24905" s="40">
        <v>16916.18</v>
      </c>
      <c r="D24905" s="11">
        <f t="shared" si="391"/>
        <v>2412958.1679999279</v>
      </c>
      <c r="E24905" s="30" t="s">
        <v>20774</v>
      </c>
    </row>
    <row r="24906" spans="1:5">
      <c r="B24906" s="21"/>
      <c r="C24906" s="40">
        <v>5106702.8899999997</v>
      </c>
      <c r="D24906" s="11">
        <f t="shared" si="391"/>
        <v>7519661.0579999276</v>
      </c>
      <c r="E24906" s="30" t="s">
        <v>20775</v>
      </c>
    </row>
    <row r="24907" spans="1:5">
      <c r="B24907" s="21"/>
      <c r="C24907" s="21">
        <v>173291.69</v>
      </c>
      <c r="D24907" s="11">
        <f t="shared" si="391"/>
        <v>7692952.747999928</v>
      </c>
      <c r="E24907" s="30" t="s">
        <v>20776</v>
      </c>
    </row>
    <row r="24908" spans="1:5">
      <c r="B24908" s="21"/>
      <c r="C24908" s="21">
        <v>151204.03</v>
      </c>
      <c r="D24908" s="11">
        <f t="shared" si="391"/>
        <v>7844156.7779999282</v>
      </c>
      <c r="E24908" s="30">
        <v>203453</v>
      </c>
    </row>
    <row r="24909" spans="1:5">
      <c r="B24909" s="21"/>
      <c r="C24909" s="21">
        <v>30165.01</v>
      </c>
      <c r="D24909" s="11">
        <f t="shared" si="391"/>
        <v>7874321.787999928</v>
      </c>
      <c r="E24909" s="30">
        <v>203513</v>
      </c>
    </row>
    <row r="24910" spans="1:5">
      <c r="B24910" s="21"/>
      <c r="C24910" s="21">
        <v>5989.74</v>
      </c>
      <c r="D24910" s="11">
        <f t="shared" si="391"/>
        <v>7880311.5279999282</v>
      </c>
      <c r="E24910" s="30" t="s">
        <v>20777</v>
      </c>
    </row>
    <row r="24911" spans="1:5">
      <c r="B24911" s="21"/>
      <c r="C24911" s="21">
        <v>5892.77</v>
      </c>
      <c r="D24911" s="11">
        <f t="shared" si="391"/>
        <v>7886204.2979999278</v>
      </c>
      <c r="E24911" s="30" t="s">
        <v>20778</v>
      </c>
    </row>
    <row r="24912" spans="1:5">
      <c r="B24912" s="21"/>
      <c r="C24912" s="21">
        <v>109051.4</v>
      </c>
      <c r="D24912" s="11">
        <f t="shared" si="391"/>
        <v>7995255.6979999281</v>
      </c>
      <c r="E24912" s="57" t="s">
        <v>20779</v>
      </c>
    </row>
    <row r="24913" spans="1:5">
      <c r="B24913" s="21">
        <v>-11120.94</v>
      </c>
      <c r="C24913" s="21"/>
      <c r="D24913" s="11">
        <f t="shared" si="391"/>
        <v>7984134.7579999277</v>
      </c>
      <c r="E24913" s="30">
        <v>25001524986</v>
      </c>
    </row>
    <row r="24914" spans="1:5">
      <c r="B24914" s="21">
        <v>-84991.37</v>
      </c>
      <c r="C24914" s="21"/>
      <c r="D24914" s="11">
        <f t="shared" si="391"/>
        <v>7899143.3879999276</v>
      </c>
      <c r="E24914" s="30">
        <v>25001524998</v>
      </c>
    </row>
    <row r="24915" spans="1:5">
      <c r="B24915" s="21">
        <v>-17038.330000000002</v>
      </c>
      <c r="C24915" s="21"/>
      <c r="D24915" s="11">
        <f t="shared" si="391"/>
        <v>7882105.0579999276</v>
      </c>
      <c r="E24915" s="30">
        <v>25001524974</v>
      </c>
    </row>
    <row r="24916" spans="1:5">
      <c r="B24916" s="21">
        <v>-128876.15</v>
      </c>
      <c r="C24916" s="21"/>
      <c r="D24916" s="11">
        <f t="shared" si="391"/>
        <v>7753228.9079999272</v>
      </c>
      <c r="E24916" s="30">
        <v>25001521197</v>
      </c>
    </row>
    <row r="24917" spans="1:5">
      <c r="B24917" s="21">
        <v>-16712.39</v>
      </c>
      <c r="C24917" s="21"/>
      <c r="D24917" s="11">
        <f t="shared" si="391"/>
        <v>7736516.5179999275</v>
      </c>
      <c r="E24917" s="30">
        <v>25001522825</v>
      </c>
    </row>
    <row r="24918" spans="1:5">
      <c r="B24918" s="21">
        <v>-6241.94</v>
      </c>
      <c r="C24918" s="21"/>
      <c r="D24918" s="11">
        <f t="shared" si="391"/>
        <v>7730274.5779999271</v>
      </c>
      <c r="E24918" s="30">
        <v>25001524831</v>
      </c>
    </row>
    <row r="24919" spans="1:5">
      <c r="B24919" s="21">
        <v>-494518.88</v>
      </c>
      <c r="C24919" s="21"/>
      <c r="D24919" s="11">
        <f t="shared" si="391"/>
        <v>7235755.6979999272</v>
      </c>
      <c r="E24919" s="30">
        <v>25001524867</v>
      </c>
    </row>
    <row r="24920" spans="1:5">
      <c r="B24920" s="21">
        <v>-171550.69</v>
      </c>
      <c r="C24920" s="21"/>
      <c r="D24920" s="11">
        <f t="shared" si="391"/>
        <v>7064205.0079999268</v>
      </c>
      <c r="E24920" s="30">
        <v>25001524881</v>
      </c>
    </row>
    <row r="24921" spans="1:5">
      <c r="B24921" s="22">
        <v>-297.2</v>
      </c>
      <c r="C24921" s="21"/>
      <c r="D24921" s="11">
        <f t="shared" si="391"/>
        <v>7063907.8079999266</v>
      </c>
      <c r="E24921" s="24" t="s">
        <v>24</v>
      </c>
    </row>
    <row r="24922" spans="1:5">
      <c r="A24922" s="19">
        <v>45652</v>
      </c>
      <c r="B24922" s="21">
        <v>-43706.91</v>
      </c>
      <c r="C24922" s="21"/>
      <c r="D24922" s="11">
        <f t="shared" si="391"/>
        <v>7020200.8979999265</v>
      </c>
      <c r="E24922" s="30">
        <v>25001525333</v>
      </c>
    </row>
    <row r="24923" spans="1:5">
      <c r="B24923" s="21">
        <v>-262545.93</v>
      </c>
      <c r="C24923" s="21"/>
      <c r="D24923" s="11">
        <f t="shared" si="391"/>
        <v>6757654.9679999268</v>
      </c>
      <c r="E24923" s="30">
        <v>25001525545</v>
      </c>
    </row>
    <row r="24924" spans="1:5">
      <c r="B24924" s="21">
        <v>-11496.89</v>
      </c>
      <c r="C24924" s="21"/>
      <c r="D24924" s="11">
        <f t="shared" si="391"/>
        <v>6746158.0779999271</v>
      </c>
      <c r="E24924" s="30">
        <v>25001525357</v>
      </c>
    </row>
    <row r="24925" spans="1:5">
      <c r="B24925" s="21">
        <v>-6133.52</v>
      </c>
      <c r="C24925" s="21"/>
      <c r="D24925" s="11">
        <f t="shared" si="391"/>
        <v>6740024.5579999276</v>
      </c>
      <c r="E24925" s="30">
        <v>25001525452</v>
      </c>
    </row>
    <row r="24926" spans="1:5">
      <c r="B24926" s="21">
        <v>-11457.82</v>
      </c>
      <c r="C24926" s="21"/>
      <c r="D24926" s="11">
        <f t="shared" si="391"/>
        <v>6728566.7379999273</v>
      </c>
      <c r="E24926" s="30">
        <v>25001525488</v>
      </c>
    </row>
    <row r="24927" spans="1:5">
      <c r="B24927" s="21">
        <v>-6406.03</v>
      </c>
      <c r="C24927" s="40"/>
      <c r="D24927" s="11">
        <f t="shared" si="391"/>
        <v>6722160.707999927</v>
      </c>
      <c r="E24927" s="30">
        <v>25001525519</v>
      </c>
    </row>
    <row r="24928" spans="1:5">
      <c r="B24928" s="21">
        <v>-62187.93</v>
      </c>
      <c r="C24928" s="40"/>
      <c r="D24928" s="11">
        <f t="shared" ref="D24928:D24991" si="392">D24927+B24928+C24928</f>
        <v>6659972.7779999273</v>
      </c>
      <c r="E24928" s="30">
        <v>25001525533</v>
      </c>
    </row>
    <row r="24929" spans="1:5">
      <c r="B24929" s="21"/>
      <c r="C24929" s="40">
        <v>5491482</v>
      </c>
      <c r="D24929" s="11">
        <f t="shared" si="392"/>
        <v>12151454.777999926</v>
      </c>
      <c r="E24929" s="30" t="s">
        <v>20788</v>
      </c>
    </row>
    <row r="24930" spans="1:5">
      <c r="B24930" s="21"/>
      <c r="C24930" s="40">
        <v>4118514.5</v>
      </c>
      <c r="D24930" s="11">
        <f t="shared" si="392"/>
        <v>16269969.277999926</v>
      </c>
      <c r="E24930" s="30" t="s">
        <v>20789</v>
      </c>
    </row>
    <row r="24931" spans="1:5">
      <c r="B24931" s="21">
        <v>-436594.88</v>
      </c>
      <c r="C24931" s="21"/>
      <c r="D24931" s="11">
        <f t="shared" si="392"/>
        <v>15833374.397999926</v>
      </c>
      <c r="E24931" s="30">
        <v>25001525507</v>
      </c>
    </row>
    <row r="24932" spans="1:5">
      <c r="B24932" s="21"/>
      <c r="C24932" s="22">
        <v>460191.1</v>
      </c>
      <c r="D24932" s="11">
        <f t="shared" si="392"/>
        <v>16293565.497999925</v>
      </c>
      <c r="E24932" s="24" t="s">
        <v>20787</v>
      </c>
    </row>
    <row r="24933" spans="1:5">
      <c r="A24933" s="19">
        <v>45653</v>
      </c>
      <c r="B24933" s="21">
        <v>-680000</v>
      </c>
      <c r="C24933" s="21"/>
      <c r="D24933" s="11">
        <f t="shared" si="392"/>
        <v>15613565.497999925</v>
      </c>
      <c r="E24933" s="30" t="s">
        <v>20790</v>
      </c>
    </row>
    <row r="24934" spans="1:5">
      <c r="B24934" s="22">
        <v>-15195599.07</v>
      </c>
      <c r="C24934" s="21"/>
      <c r="D24934" s="11">
        <f t="shared" si="392"/>
        <v>417966.42799992487</v>
      </c>
      <c r="E24934" s="24" t="s">
        <v>20791</v>
      </c>
    </row>
    <row r="24935" spans="1:5">
      <c r="B24935" s="21">
        <v>-557</v>
      </c>
      <c r="C24935" s="21"/>
      <c r="D24935" s="11">
        <f t="shared" si="392"/>
        <v>417409.42799992487</v>
      </c>
      <c r="E24935" s="30">
        <v>25001525864</v>
      </c>
    </row>
    <row r="24936" spans="1:5">
      <c r="B24936" s="21">
        <v>-4778.21</v>
      </c>
      <c r="C24936" s="21"/>
      <c r="D24936" s="11">
        <f t="shared" si="392"/>
        <v>412631.21799992485</v>
      </c>
      <c r="E24936" s="30">
        <v>25001495452</v>
      </c>
    </row>
    <row r="24937" spans="1:5">
      <c r="B24937" s="21"/>
      <c r="C24937" s="22">
        <v>600000</v>
      </c>
      <c r="D24937" s="11">
        <f t="shared" si="392"/>
        <v>1012631.2179999249</v>
      </c>
      <c r="E24937" s="24" t="s">
        <v>20587</v>
      </c>
    </row>
    <row r="24938" spans="1:5">
      <c r="B24938" s="21">
        <v>-57</v>
      </c>
      <c r="C24938" s="21"/>
      <c r="D24938" s="11">
        <f t="shared" si="392"/>
        <v>1012574.2179999249</v>
      </c>
      <c r="E24938" s="30" t="s">
        <v>14431</v>
      </c>
    </row>
    <row r="24939" spans="1:5">
      <c r="B24939" s="21">
        <v>-117372.12</v>
      </c>
      <c r="C24939" s="21"/>
      <c r="D24939" s="11">
        <f t="shared" si="392"/>
        <v>895202.09799992491</v>
      </c>
      <c r="E24939" s="30">
        <v>25001525521</v>
      </c>
    </row>
    <row r="24940" spans="1:5">
      <c r="B24940" s="21">
        <v>-12124.86</v>
      </c>
      <c r="C24940" s="21"/>
      <c r="D24940" s="11">
        <f t="shared" si="392"/>
        <v>883077.23799992492</v>
      </c>
      <c r="E24940" s="30">
        <v>25001524843</v>
      </c>
    </row>
    <row r="24941" spans="1:5">
      <c r="B24941" s="21"/>
      <c r="C24941" s="21">
        <v>18148.63</v>
      </c>
      <c r="D24941" s="11">
        <f t="shared" si="392"/>
        <v>901225.86799992493</v>
      </c>
      <c r="E24941" s="30" t="s">
        <v>20803</v>
      </c>
    </row>
    <row r="24942" spans="1:5">
      <c r="B24942" s="21"/>
      <c r="C24942" s="21">
        <v>127182.97</v>
      </c>
      <c r="D24942" s="11">
        <f t="shared" si="392"/>
        <v>1028408.8379999249</v>
      </c>
      <c r="E24942" s="30">
        <v>203433</v>
      </c>
    </row>
    <row r="24943" spans="1:5">
      <c r="B24943" s="21"/>
      <c r="C24943" s="21">
        <v>134240.70000000001</v>
      </c>
      <c r="D24943" s="11">
        <f t="shared" si="392"/>
        <v>1162649.537999925</v>
      </c>
      <c r="E24943" s="30" t="s">
        <v>20807</v>
      </c>
    </row>
    <row r="24944" spans="1:5">
      <c r="B24944" s="21"/>
      <c r="C24944" s="21">
        <v>121848.25</v>
      </c>
      <c r="D24944" s="11">
        <f t="shared" si="392"/>
        <v>1284497.787999925</v>
      </c>
      <c r="E24944" s="30" t="s">
        <v>20808</v>
      </c>
    </row>
    <row r="24945" spans="1:5">
      <c r="B24945" s="21">
        <v>-59226.23</v>
      </c>
      <c r="C24945" s="21"/>
      <c r="D24945" s="11">
        <f t="shared" si="392"/>
        <v>1225271.557999925</v>
      </c>
      <c r="E24945" s="30">
        <v>25001525321</v>
      </c>
    </row>
    <row r="24946" spans="1:5">
      <c r="B24946" s="21"/>
      <c r="C24946" s="21">
        <v>54608.74</v>
      </c>
      <c r="D24946" s="11">
        <f t="shared" si="392"/>
        <v>1279880.297999925</v>
      </c>
      <c r="E24946" s="30" t="s">
        <v>20806</v>
      </c>
    </row>
    <row r="24947" spans="1:5">
      <c r="B24947" s="21"/>
      <c r="C24947" s="21">
        <v>133972.26999999999</v>
      </c>
      <c r="D24947" s="11">
        <f t="shared" si="392"/>
        <v>1413852.567999925</v>
      </c>
      <c r="E24947" s="30" t="s">
        <v>20804</v>
      </c>
    </row>
    <row r="24948" spans="1:5">
      <c r="B24948" s="21"/>
      <c r="C24948" s="21">
        <v>182729.44</v>
      </c>
      <c r="D24948" s="11">
        <f t="shared" si="392"/>
        <v>1596582.0079999249</v>
      </c>
      <c r="E24948" s="30" t="s">
        <v>20809</v>
      </c>
    </row>
    <row r="24949" spans="1:5">
      <c r="B24949" s="21"/>
      <c r="C24949" s="21">
        <v>474215.78</v>
      </c>
      <c r="D24949" s="11">
        <f t="shared" si="392"/>
        <v>2070797.787999925</v>
      </c>
      <c r="E24949" s="30" t="s">
        <v>20805</v>
      </c>
    </row>
    <row r="24950" spans="1:5">
      <c r="B24950" s="21"/>
      <c r="C24950" s="21">
        <v>12107.76</v>
      </c>
      <c r="D24950" s="11">
        <f t="shared" si="392"/>
        <v>2082905.547999925</v>
      </c>
      <c r="E24950" s="30">
        <v>203491</v>
      </c>
    </row>
    <row r="24951" spans="1:5">
      <c r="B24951" s="21"/>
      <c r="C24951" s="40">
        <v>549956</v>
      </c>
      <c r="D24951" s="11">
        <f t="shared" si="392"/>
        <v>2632861.547999925</v>
      </c>
      <c r="E24951" s="30" t="s">
        <v>18242</v>
      </c>
    </row>
    <row r="24952" spans="1:5">
      <c r="B24952" s="21">
        <v>-35061.93</v>
      </c>
      <c r="C24952" s="40"/>
      <c r="D24952" s="11">
        <f t="shared" si="392"/>
        <v>2597799.6179999248</v>
      </c>
      <c r="E24952" s="30">
        <v>25001524924</v>
      </c>
    </row>
    <row r="24953" spans="1:5">
      <c r="B24953" s="21"/>
      <c r="C24953" s="40">
        <v>60770.65</v>
      </c>
      <c r="D24953" s="11">
        <f t="shared" si="392"/>
        <v>2658570.2679999247</v>
      </c>
      <c r="E24953" s="30" t="s">
        <v>20707</v>
      </c>
    </row>
    <row r="24954" spans="1:5">
      <c r="A24954" s="19">
        <v>45656</v>
      </c>
      <c r="B24954" s="21"/>
      <c r="C24954" s="40">
        <v>14784506</v>
      </c>
      <c r="D24954" s="11">
        <f t="shared" si="392"/>
        <v>17443076.267999925</v>
      </c>
      <c r="E24954" s="30" t="s">
        <v>17242</v>
      </c>
    </row>
    <row r="24955" spans="1:5">
      <c r="B24955" s="21"/>
      <c r="C24955" s="40">
        <v>1099966</v>
      </c>
      <c r="D24955" s="11">
        <f t="shared" si="392"/>
        <v>18543042.267999925</v>
      </c>
      <c r="E24955" s="30" t="s">
        <v>4161</v>
      </c>
    </row>
    <row r="24956" spans="1:5">
      <c r="B24956" s="21"/>
      <c r="C24956" s="44">
        <v>500000</v>
      </c>
      <c r="D24956" s="11">
        <f t="shared" si="392"/>
        <v>19043042.267999925</v>
      </c>
      <c r="E24956" s="24" t="s">
        <v>20813</v>
      </c>
    </row>
    <row r="24957" spans="1:5">
      <c r="B24957" s="21">
        <v>-42362.96</v>
      </c>
      <c r="C24957" s="21"/>
      <c r="D24957" s="11">
        <f t="shared" si="392"/>
        <v>19000679.307999924</v>
      </c>
      <c r="E24957" s="30">
        <v>25001521830</v>
      </c>
    </row>
    <row r="24958" spans="1:5">
      <c r="B24958" s="21">
        <v>-651952</v>
      </c>
      <c r="C24958" s="21"/>
      <c r="D24958" s="11">
        <f t="shared" si="392"/>
        <v>18348727.307999924</v>
      </c>
      <c r="E24958" s="30">
        <v>25001525238</v>
      </c>
    </row>
    <row r="24959" spans="1:5">
      <c r="B24959" s="21">
        <v>-423326.07</v>
      </c>
      <c r="C24959" s="21"/>
      <c r="D24959" s="11">
        <f t="shared" si="392"/>
        <v>17925401.237999924</v>
      </c>
      <c r="E24959" s="30">
        <v>25001526023</v>
      </c>
    </row>
    <row r="24960" spans="1:5">
      <c r="B24960" s="21">
        <v>-88656.81</v>
      </c>
      <c r="C24960" s="21"/>
      <c r="D24960" s="11">
        <f t="shared" si="392"/>
        <v>17836744.427999925</v>
      </c>
      <c r="E24960" s="30">
        <v>25001526011</v>
      </c>
    </row>
    <row r="24961" spans="1:5">
      <c r="B24961" s="22">
        <v>-5067120.62</v>
      </c>
      <c r="C24961" s="21"/>
      <c r="D24961" s="11">
        <f t="shared" si="392"/>
        <v>12769623.807999924</v>
      </c>
      <c r="E24961" s="24" t="s">
        <v>20820</v>
      </c>
    </row>
    <row r="24962" spans="1:5">
      <c r="B24962" s="22">
        <v>-10066962.07</v>
      </c>
      <c r="C24962" s="21"/>
      <c r="D24962" s="11">
        <f t="shared" si="392"/>
        <v>2702661.7379999235</v>
      </c>
      <c r="E24962" s="24" t="s">
        <v>20821</v>
      </c>
    </row>
    <row r="24963" spans="1:5">
      <c r="A24963" s="19">
        <v>45657</v>
      </c>
      <c r="B24963" s="21">
        <v>-46263.7</v>
      </c>
      <c r="C24963" s="21"/>
      <c r="D24963" s="11">
        <f t="shared" si="392"/>
        <v>2656398.0379999233</v>
      </c>
      <c r="E24963" s="30">
        <v>25001526009</v>
      </c>
    </row>
    <row r="24964" spans="1:5">
      <c r="B24964" s="21">
        <v>-169007.97</v>
      </c>
      <c r="C24964" s="21"/>
      <c r="D24964" s="11">
        <f t="shared" si="392"/>
        <v>2487390.0679999231</v>
      </c>
      <c r="E24964" s="30">
        <v>25001523103</v>
      </c>
    </row>
    <row r="24965" spans="1:5">
      <c r="B24965" s="21"/>
      <c r="C24965" s="21">
        <v>323115.34999999998</v>
      </c>
      <c r="D24965" s="11">
        <f t="shared" si="392"/>
        <v>2810505.4179999232</v>
      </c>
      <c r="E24965" s="30">
        <v>203561</v>
      </c>
    </row>
    <row r="24966" spans="1:5">
      <c r="B24966" s="21"/>
      <c r="C24966" s="21">
        <v>71718.39</v>
      </c>
      <c r="D24966" s="11">
        <f t="shared" si="392"/>
        <v>2882223.8079999234</v>
      </c>
      <c r="E24966" s="30">
        <v>203517</v>
      </c>
    </row>
    <row r="24967" spans="1:5">
      <c r="B24967" s="21">
        <v>-6094.75</v>
      </c>
      <c r="C24967" s="21"/>
      <c r="D24967" s="11">
        <f t="shared" si="392"/>
        <v>2876129.0579999234</v>
      </c>
      <c r="E24967" s="30">
        <v>25001523115</v>
      </c>
    </row>
    <row r="24968" spans="1:5">
      <c r="B24968" s="21">
        <v>-71363.740000000005</v>
      </c>
      <c r="C24968" s="21"/>
      <c r="D24968" s="11">
        <f t="shared" si="392"/>
        <v>2804765.3179999231</v>
      </c>
      <c r="E24968" s="30">
        <v>25001521854</v>
      </c>
    </row>
    <row r="24969" spans="1:5">
      <c r="B24969" s="21">
        <v>-70638.75</v>
      </c>
      <c r="C24969" s="21"/>
      <c r="D24969" s="11">
        <f t="shared" si="392"/>
        <v>2734126.5679999231</v>
      </c>
      <c r="E24969" s="30">
        <v>25001523096</v>
      </c>
    </row>
    <row r="24970" spans="1:5">
      <c r="B24970" s="21">
        <v>-317403.65999999997</v>
      </c>
      <c r="C24970" s="21"/>
      <c r="D24970" s="11">
        <f t="shared" si="392"/>
        <v>2416722.907999923</v>
      </c>
      <c r="E24970" s="30">
        <v>25001524962</v>
      </c>
    </row>
    <row r="24971" spans="1:5">
      <c r="B24971" s="21"/>
      <c r="C24971" s="21">
        <v>70756.78</v>
      </c>
      <c r="D24971" s="11">
        <f t="shared" si="392"/>
        <v>2487479.6879999228</v>
      </c>
      <c r="E24971" s="30" t="s">
        <v>20823</v>
      </c>
    </row>
    <row r="24972" spans="1:5">
      <c r="B24972" s="21"/>
      <c r="C24972" s="21">
        <v>171940.83</v>
      </c>
      <c r="D24972" s="11">
        <f t="shared" si="392"/>
        <v>2659420.5179999229</v>
      </c>
      <c r="E24972" s="30">
        <v>203543</v>
      </c>
    </row>
    <row r="24973" spans="1:5">
      <c r="B24973" s="21"/>
      <c r="C24973" s="21">
        <v>5888.51</v>
      </c>
      <c r="D24973" s="11">
        <f t="shared" si="392"/>
        <v>2665309.0279999226</v>
      </c>
      <c r="E24973" s="30">
        <v>203519</v>
      </c>
    </row>
    <row r="24974" spans="1:5">
      <c r="B24974" s="21"/>
      <c r="C24974" s="21">
        <v>6101.13</v>
      </c>
      <c r="D24974" s="11">
        <f t="shared" si="392"/>
        <v>2671410.1579999225</v>
      </c>
      <c r="E24974" s="30" t="s">
        <v>20824</v>
      </c>
    </row>
    <row r="24975" spans="1:5">
      <c r="A24975" s="19">
        <v>45659</v>
      </c>
      <c r="B24975" s="21"/>
      <c r="C24975" s="21">
        <v>11609.33</v>
      </c>
      <c r="D24975" s="11">
        <f t="shared" si="392"/>
        <v>2683019.4879999226</v>
      </c>
      <c r="E24975" s="30" t="s">
        <v>13322</v>
      </c>
    </row>
    <row r="24976" spans="1:5">
      <c r="B24976" s="21"/>
      <c r="C24976" s="21">
        <v>5667.76</v>
      </c>
      <c r="D24976" s="11">
        <f t="shared" si="392"/>
        <v>2688687.2479999224</v>
      </c>
      <c r="E24976" s="30" t="s">
        <v>20825</v>
      </c>
    </row>
    <row r="24977" spans="1:5">
      <c r="B24977" s="21"/>
      <c r="C24977" s="21">
        <v>449125.67</v>
      </c>
      <c r="D24977" s="11">
        <f t="shared" si="392"/>
        <v>3137812.9179999223</v>
      </c>
      <c r="E24977" s="30">
        <v>48735</v>
      </c>
    </row>
    <row r="24978" spans="1:5">
      <c r="B24978" s="21"/>
      <c r="C24978" s="21">
        <v>110323.06</v>
      </c>
      <c r="D24978" s="11">
        <f t="shared" si="392"/>
        <v>3248135.9779999224</v>
      </c>
      <c r="E24978" s="30" t="s">
        <v>20826</v>
      </c>
    </row>
    <row r="24979" spans="1:5">
      <c r="B24979" s="21"/>
      <c r="C24979" s="21">
        <v>290959.73</v>
      </c>
      <c r="D24979" s="11">
        <f t="shared" si="392"/>
        <v>3539095.7079999223</v>
      </c>
      <c r="E24979" s="30">
        <v>48750</v>
      </c>
    </row>
    <row r="24980" spans="1:5">
      <c r="B24980" s="21"/>
      <c r="C24980" s="21">
        <v>174548.79</v>
      </c>
      <c r="D24980" s="11">
        <f t="shared" si="392"/>
        <v>3713644.4979999224</v>
      </c>
      <c r="E24980" s="30">
        <v>48624</v>
      </c>
    </row>
    <row r="24981" spans="1:5">
      <c r="B24981" s="21"/>
      <c r="C24981" s="21">
        <v>59384.02</v>
      </c>
      <c r="D24981" s="11">
        <f t="shared" si="392"/>
        <v>3773028.5179999224</v>
      </c>
      <c r="E24981" s="30">
        <v>203564</v>
      </c>
    </row>
    <row r="24982" spans="1:5">
      <c r="B24982" s="21"/>
      <c r="C24982" s="21">
        <v>34833.07</v>
      </c>
      <c r="D24982" s="11">
        <f t="shared" si="392"/>
        <v>3807861.5879999222</v>
      </c>
      <c r="E24982" s="30">
        <v>48791</v>
      </c>
    </row>
    <row r="24983" spans="1:5">
      <c r="B24983" s="21"/>
      <c r="C24983" s="21">
        <v>93063.82</v>
      </c>
      <c r="D24983" s="11">
        <f t="shared" si="392"/>
        <v>3900925.4079999221</v>
      </c>
      <c r="E24983" s="30">
        <v>48668</v>
      </c>
    </row>
    <row r="24984" spans="1:5">
      <c r="B24984" s="21"/>
      <c r="C24984" s="21">
        <v>11493.17</v>
      </c>
      <c r="D24984" s="11">
        <f t="shared" si="392"/>
        <v>3912418.577999922</v>
      </c>
      <c r="E24984" s="30">
        <v>48755</v>
      </c>
    </row>
    <row r="24985" spans="1:5">
      <c r="B24985" s="21"/>
      <c r="C24985" s="21">
        <v>655373.1</v>
      </c>
      <c r="D24985" s="11">
        <f t="shared" si="392"/>
        <v>4567791.6779999221</v>
      </c>
      <c r="E24985" s="30">
        <v>422085567</v>
      </c>
    </row>
    <row r="24986" spans="1:5">
      <c r="B24986" s="21">
        <v>-282908.64</v>
      </c>
      <c r="C24986" s="21"/>
      <c r="D24986" s="11">
        <f t="shared" si="392"/>
        <v>4284883.0379999224</v>
      </c>
      <c r="E24986" s="30">
        <v>25001525490</v>
      </c>
    </row>
    <row r="24987" spans="1:5">
      <c r="B24987" s="21">
        <v>-58080.800000000003</v>
      </c>
      <c r="C24987" s="21"/>
      <c r="D24987" s="11">
        <f t="shared" si="392"/>
        <v>4226802.2379999226</v>
      </c>
      <c r="E24987" s="30">
        <v>25001526104</v>
      </c>
    </row>
    <row r="24988" spans="1:5">
      <c r="B24988" s="21">
        <v>-34107</v>
      </c>
      <c r="C24988" s="21"/>
      <c r="D24988" s="11">
        <f t="shared" si="392"/>
        <v>4192695.2379999226</v>
      </c>
      <c r="E24988" s="30">
        <v>25001522899</v>
      </c>
    </row>
    <row r="24989" spans="1:5">
      <c r="B24989" s="21">
        <v>-90629</v>
      </c>
      <c r="C24989" s="21"/>
      <c r="D24989" s="11">
        <f t="shared" si="392"/>
        <v>4102066.2379999226</v>
      </c>
      <c r="E24989" s="30">
        <v>25001522863</v>
      </c>
    </row>
    <row r="24990" spans="1:5">
      <c r="B24990" s="21">
        <v>-169801.44</v>
      </c>
      <c r="C24990" s="21"/>
      <c r="D24990" s="11">
        <f t="shared" si="392"/>
        <v>3932264.7979999227</v>
      </c>
      <c r="E24990" s="30">
        <v>25001525476</v>
      </c>
    </row>
    <row r="24991" spans="1:5">
      <c r="A24991" s="19">
        <v>45660</v>
      </c>
      <c r="B24991" s="21">
        <v>-235279.24</v>
      </c>
      <c r="C24991" s="21"/>
      <c r="D24991" s="11">
        <f t="shared" si="392"/>
        <v>3696985.5579999229</v>
      </c>
      <c r="E24991" s="30" t="s">
        <v>20827</v>
      </c>
    </row>
    <row r="24992" spans="1:5">
      <c r="B24992" s="21"/>
      <c r="C24992" s="21">
        <v>499613.63</v>
      </c>
      <c r="D24992" s="11">
        <f t="shared" ref="D24992:D25055" si="393">D24991+B24992+C24992</f>
        <v>4196599.1879999228</v>
      </c>
      <c r="E24992" s="30" t="s">
        <v>13322</v>
      </c>
    </row>
    <row r="24993" spans="2:5">
      <c r="B24993" s="21">
        <v>-57</v>
      </c>
      <c r="C24993" s="21"/>
      <c r="D24993" s="11">
        <f t="shared" si="393"/>
        <v>4196542.1879999228</v>
      </c>
      <c r="E24993" s="30" t="s">
        <v>14431</v>
      </c>
    </row>
    <row r="24994" spans="2:5">
      <c r="B24994" s="21"/>
      <c r="C24994" s="21">
        <v>190637.45</v>
      </c>
      <c r="D24994" s="11">
        <f t="shared" si="393"/>
        <v>4387179.637999923</v>
      </c>
      <c r="E24994" s="30">
        <v>203573</v>
      </c>
    </row>
    <row r="24995" spans="2:5">
      <c r="B24995" s="21"/>
      <c r="C24995" s="21">
        <v>179052.91</v>
      </c>
      <c r="D24995" s="11">
        <f t="shared" si="393"/>
        <v>4566232.5479999231</v>
      </c>
      <c r="E24995" s="30" t="s">
        <v>20830</v>
      </c>
    </row>
    <row r="24996" spans="2:5">
      <c r="B24996" s="21"/>
      <c r="C24996" s="21">
        <v>161082.57</v>
      </c>
      <c r="D24996" s="11">
        <f t="shared" si="393"/>
        <v>4727315.1179999234</v>
      </c>
      <c r="E24996" s="30" t="s">
        <v>20831</v>
      </c>
    </row>
    <row r="24997" spans="2:5">
      <c r="B24997" s="21"/>
      <c r="C24997" s="21">
        <v>131058.52</v>
      </c>
      <c r="D24997" s="11">
        <f t="shared" si="393"/>
        <v>4858373.637999923</v>
      </c>
      <c r="E24997" s="30">
        <v>203493</v>
      </c>
    </row>
    <row r="24998" spans="2:5">
      <c r="B24998" s="21"/>
      <c r="C24998" s="21">
        <v>125159.72</v>
      </c>
      <c r="D24998" s="11">
        <f t="shared" si="393"/>
        <v>4983533.3579999227</v>
      </c>
      <c r="E24998" s="30" t="s">
        <v>20829</v>
      </c>
    </row>
    <row r="24999" spans="2:5">
      <c r="B24999" s="21"/>
      <c r="C24999" s="21">
        <v>119694.16</v>
      </c>
      <c r="D24999" s="11">
        <f t="shared" si="393"/>
        <v>5103227.5179999229</v>
      </c>
      <c r="E24999" s="30">
        <v>203552</v>
      </c>
    </row>
    <row r="25000" spans="2:5">
      <c r="B25000" s="21">
        <v>-236863.51</v>
      </c>
      <c r="C25000" s="21"/>
      <c r="D25000" s="11">
        <f t="shared" si="393"/>
        <v>4866364.0079999231</v>
      </c>
      <c r="E25000" s="30">
        <v>25001527444</v>
      </c>
    </row>
    <row r="25001" spans="2:5">
      <c r="B25001" s="21">
        <v>-369222.94</v>
      </c>
      <c r="C25001" s="21"/>
      <c r="D25001" s="11">
        <f t="shared" si="393"/>
        <v>4497141.0679999227</v>
      </c>
      <c r="E25001" s="30">
        <v>25001527670</v>
      </c>
    </row>
    <row r="25002" spans="2:5">
      <c r="B25002" s="21">
        <v>-180207.28</v>
      </c>
      <c r="C25002" s="21"/>
      <c r="D25002" s="11">
        <f t="shared" si="393"/>
        <v>4316933.7879999224</v>
      </c>
      <c r="E25002" s="30">
        <v>25001526823</v>
      </c>
    </row>
    <row r="25003" spans="2:5">
      <c r="B25003" s="21">
        <v>-162143.9</v>
      </c>
      <c r="C25003" s="21"/>
      <c r="D25003" s="11">
        <f t="shared" si="393"/>
        <v>4154789.8879999225</v>
      </c>
      <c r="E25003" s="30">
        <v>25001526835</v>
      </c>
    </row>
    <row r="25004" spans="2:5">
      <c r="B25004" s="21">
        <v>-441425.73</v>
      </c>
      <c r="C25004" s="21"/>
      <c r="D25004" s="11">
        <f t="shared" si="393"/>
        <v>3713364.1579999225</v>
      </c>
      <c r="E25004" s="30">
        <v>25001527644</v>
      </c>
    </row>
    <row r="25005" spans="2:5">
      <c r="B25005" s="21">
        <v>-221979.24</v>
      </c>
      <c r="C25005" s="21"/>
      <c r="D25005" s="11">
        <f t="shared" si="393"/>
        <v>3491384.9179999223</v>
      </c>
      <c r="E25005" s="30">
        <v>25001527656</v>
      </c>
    </row>
    <row r="25006" spans="2:5">
      <c r="B25006" s="21">
        <v>-120667.8</v>
      </c>
      <c r="C25006" s="21"/>
      <c r="D25006" s="11">
        <f t="shared" si="393"/>
        <v>3370717.1179999225</v>
      </c>
      <c r="E25006" s="30">
        <v>25001527406</v>
      </c>
    </row>
    <row r="25007" spans="2:5">
      <c r="B25007" s="21">
        <v>-370980.88</v>
      </c>
      <c r="C25007" s="21"/>
      <c r="D25007" s="11">
        <f t="shared" si="393"/>
        <v>2999736.2379999226</v>
      </c>
      <c r="E25007" s="30">
        <v>25001527418</v>
      </c>
    </row>
    <row r="25008" spans="2:5">
      <c r="B25008" s="21">
        <v>-89051.32</v>
      </c>
      <c r="C25008" s="21"/>
      <c r="D25008" s="11">
        <f t="shared" si="393"/>
        <v>2910684.9179999228</v>
      </c>
      <c r="E25008" s="30">
        <v>25001527420</v>
      </c>
    </row>
    <row r="25009" spans="1:5">
      <c r="B25009" s="21">
        <v>-222790.61</v>
      </c>
      <c r="C25009" s="21"/>
      <c r="D25009" s="11">
        <f t="shared" si="393"/>
        <v>2687894.3079999229</v>
      </c>
      <c r="E25009" s="30">
        <v>25001527668</v>
      </c>
    </row>
    <row r="25010" spans="1:5">
      <c r="B25010" s="21">
        <v>-47869.91</v>
      </c>
      <c r="C25010" s="21"/>
      <c r="D25010" s="11">
        <f t="shared" si="393"/>
        <v>2640024.3979999227</v>
      </c>
      <c r="E25010" s="30">
        <v>25001527694</v>
      </c>
    </row>
    <row r="25011" spans="1:5">
      <c r="B25011" s="21">
        <v>-187358.93</v>
      </c>
      <c r="C25011" s="21"/>
      <c r="D25011" s="11">
        <f t="shared" si="393"/>
        <v>2452665.4679999226</v>
      </c>
      <c r="E25011" s="30">
        <v>25001525440</v>
      </c>
    </row>
    <row r="25012" spans="1:5">
      <c r="B25012" s="21">
        <v>-117719.67999999999</v>
      </c>
      <c r="C25012" s="21"/>
      <c r="D25012" s="11">
        <f t="shared" si="393"/>
        <v>2334945.7879999224</v>
      </c>
      <c r="E25012" s="30">
        <v>25001524950</v>
      </c>
    </row>
    <row r="25013" spans="1:5">
      <c r="B25013" s="21">
        <v>-126035.08</v>
      </c>
      <c r="C25013" s="21"/>
      <c r="D25013" s="11">
        <f t="shared" si="393"/>
        <v>2208910.7079999223</v>
      </c>
      <c r="E25013" s="30">
        <v>25001524229</v>
      </c>
    </row>
    <row r="25014" spans="1:5">
      <c r="A25014" s="19">
        <v>45663</v>
      </c>
      <c r="B25014" s="21"/>
      <c r="C25014" s="21">
        <v>144681</v>
      </c>
      <c r="D25014" s="11">
        <f t="shared" si="393"/>
        <v>2353591.7079999223</v>
      </c>
      <c r="E25014" s="30" t="s">
        <v>20834</v>
      </c>
    </row>
    <row r="25015" spans="1:5">
      <c r="B25015" s="21"/>
      <c r="C25015" s="21">
        <v>499826.42</v>
      </c>
      <c r="D25015" s="11">
        <f t="shared" si="393"/>
        <v>2853418.1279999223</v>
      </c>
      <c r="E25015" s="30" t="s">
        <v>20838</v>
      </c>
    </row>
    <row r="25016" spans="1:5">
      <c r="B25016" s="21"/>
      <c r="C25016" s="21">
        <v>390900.91</v>
      </c>
      <c r="D25016" s="11">
        <f t="shared" si="393"/>
        <v>3244319.0379999224</v>
      </c>
      <c r="E25016" s="30" t="s">
        <v>20839</v>
      </c>
    </row>
    <row r="25017" spans="1:5">
      <c r="B25017" s="21"/>
      <c r="C25017" s="21">
        <v>48200.3</v>
      </c>
      <c r="D25017" s="11">
        <f t="shared" si="393"/>
        <v>3292519.3379999222</v>
      </c>
      <c r="E25017" s="30" t="s">
        <v>20840</v>
      </c>
    </row>
    <row r="25018" spans="1:5">
      <c r="B25018" s="21"/>
      <c r="C25018" s="21">
        <v>70680.399999999994</v>
      </c>
      <c r="D25018" s="11">
        <f t="shared" si="393"/>
        <v>3363199.7379999221</v>
      </c>
      <c r="E25018" s="30" t="s">
        <v>20841</v>
      </c>
    </row>
    <row r="25019" spans="1:5">
      <c r="B25019" s="21"/>
      <c r="C25019" s="22">
        <v>1500000</v>
      </c>
      <c r="D25019" s="11">
        <f t="shared" si="393"/>
        <v>4863199.7379999217</v>
      </c>
      <c r="E25019" s="24" t="s">
        <v>12951</v>
      </c>
    </row>
    <row r="25020" spans="1:5">
      <c r="B25020" s="21">
        <v>-128181.84</v>
      </c>
      <c r="C25020" s="21"/>
      <c r="D25020" s="11">
        <f t="shared" si="393"/>
        <v>4735017.8979999218</v>
      </c>
      <c r="E25020" s="30">
        <v>25001526116</v>
      </c>
    </row>
    <row r="25021" spans="1:5">
      <c r="B25021" s="21">
        <v>-71208.44</v>
      </c>
      <c r="C25021" s="21"/>
      <c r="D25021" s="11">
        <f t="shared" si="393"/>
        <v>4663809.4579999214</v>
      </c>
      <c r="E25021" s="30">
        <v>25001527713</v>
      </c>
    </row>
    <row r="25022" spans="1:5">
      <c r="B25022" s="21">
        <v>-68646.740000000005</v>
      </c>
      <c r="C25022" s="21"/>
      <c r="D25022" s="11">
        <f t="shared" si="393"/>
        <v>4595162.7179999212</v>
      </c>
      <c r="E25022" s="30">
        <v>25001526847</v>
      </c>
    </row>
    <row r="25023" spans="1:5">
      <c r="B25023" s="21">
        <v>-151115.1</v>
      </c>
      <c r="C25023" s="21"/>
      <c r="D25023" s="11">
        <f t="shared" si="393"/>
        <v>4444047.6179999216</v>
      </c>
      <c r="E25023" s="30">
        <v>25001526811</v>
      </c>
    </row>
    <row r="25024" spans="1:5">
      <c r="B25024" s="21">
        <v>-246090.56</v>
      </c>
      <c r="C25024" s="21"/>
      <c r="D25024" s="11">
        <f t="shared" si="393"/>
        <v>4197957.057999922</v>
      </c>
      <c r="E25024" s="30">
        <v>25001526942</v>
      </c>
    </row>
    <row r="25025" spans="1:5">
      <c r="B25025" s="21">
        <v>-107215.05</v>
      </c>
      <c r="C25025" s="21"/>
      <c r="D25025" s="11">
        <f t="shared" si="393"/>
        <v>4090742.0079999221</v>
      </c>
      <c r="E25025" s="30">
        <v>25001527387</v>
      </c>
    </row>
    <row r="25026" spans="1:5">
      <c r="B25026" s="21">
        <v>-86990.64</v>
      </c>
      <c r="C25026" s="21"/>
      <c r="D25026" s="11">
        <f t="shared" si="393"/>
        <v>4003751.367999922</v>
      </c>
      <c r="E25026" s="30">
        <v>25001528815</v>
      </c>
    </row>
    <row r="25027" spans="1:5">
      <c r="B25027" s="21">
        <v>-94254.25</v>
      </c>
      <c r="C25027" s="21"/>
      <c r="D25027" s="11">
        <f t="shared" si="393"/>
        <v>3909497.117999922</v>
      </c>
      <c r="E25027" s="30">
        <v>25001527737</v>
      </c>
    </row>
    <row r="25028" spans="1:5">
      <c r="B25028" s="21">
        <v>-12048.04</v>
      </c>
      <c r="C25028" s="21"/>
      <c r="D25028" s="11">
        <f t="shared" si="393"/>
        <v>3897449.077999922</v>
      </c>
      <c r="E25028" s="30">
        <v>25001527701</v>
      </c>
    </row>
    <row r="25029" spans="1:5">
      <c r="B25029" s="21">
        <v>-30</v>
      </c>
      <c r="C25029" s="21"/>
      <c r="D25029" s="11">
        <f t="shared" si="393"/>
        <v>3897419.077999922</v>
      </c>
      <c r="E25029" s="30">
        <v>25001526366</v>
      </c>
    </row>
    <row r="25030" spans="1:5">
      <c r="A25030" s="19">
        <v>45664</v>
      </c>
      <c r="B25030" s="21">
        <v>-519</v>
      </c>
      <c r="C25030" s="21"/>
      <c r="D25030" s="11">
        <f t="shared" si="393"/>
        <v>3896900.077999922</v>
      </c>
      <c r="E25030" s="30">
        <v>25001528796</v>
      </c>
    </row>
    <row r="25031" spans="1:5">
      <c r="B25031" s="21"/>
      <c r="C25031" s="21">
        <v>418043.65</v>
      </c>
      <c r="D25031" s="11">
        <f t="shared" si="393"/>
        <v>4314943.7279999219</v>
      </c>
      <c r="E25031" s="30" t="s">
        <v>20842</v>
      </c>
    </row>
    <row r="25032" spans="1:5">
      <c r="B25032" s="21"/>
      <c r="C25032" s="21">
        <v>251239.76</v>
      </c>
      <c r="D25032" s="11">
        <f t="shared" si="393"/>
        <v>4566183.4879999217</v>
      </c>
      <c r="E25032" s="30" t="s">
        <v>20843</v>
      </c>
    </row>
    <row r="25033" spans="1:5">
      <c r="B25033" s="21"/>
      <c r="C25033" s="21">
        <v>252158.91</v>
      </c>
      <c r="D25033" s="11">
        <f t="shared" si="393"/>
        <v>4818342.3979999218</v>
      </c>
      <c r="E25033" s="30" t="s">
        <v>20844</v>
      </c>
    </row>
    <row r="25034" spans="1:5">
      <c r="B25034" s="21"/>
      <c r="C25034" s="21">
        <v>56675</v>
      </c>
      <c r="D25034" s="11">
        <f t="shared" si="393"/>
        <v>4875017.3979999218</v>
      </c>
      <c r="E25034" s="30">
        <v>203477</v>
      </c>
    </row>
    <row r="25035" spans="1:5">
      <c r="B25035" s="21">
        <v>-1212458.02</v>
      </c>
      <c r="C25035" s="21"/>
      <c r="D25035" s="11">
        <f t="shared" si="393"/>
        <v>3662559.3779999218</v>
      </c>
      <c r="E25035" s="30">
        <v>25001495452</v>
      </c>
    </row>
    <row r="25036" spans="1:5">
      <c r="B25036" s="21">
        <v>-12111.57</v>
      </c>
      <c r="C25036" s="21"/>
      <c r="D25036" s="11">
        <f t="shared" si="393"/>
        <v>3650447.807999922</v>
      </c>
      <c r="E25036" s="30">
        <v>25001529155</v>
      </c>
    </row>
    <row r="25037" spans="1:5">
      <c r="B25037" s="21">
        <v>-55140.97</v>
      </c>
      <c r="C25037" s="21"/>
      <c r="D25037" s="11">
        <f t="shared" si="393"/>
        <v>3595306.8379999218</v>
      </c>
      <c r="E25037" s="30">
        <v>25001528639</v>
      </c>
    </row>
    <row r="25038" spans="1:5">
      <c r="B25038" s="21">
        <v>-5813.58</v>
      </c>
      <c r="C25038" s="21"/>
      <c r="D25038" s="11">
        <f t="shared" si="393"/>
        <v>3589493.2579999217</v>
      </c>
      <c r="E25038" s="30">
        <v>25001527399</v>
      </c>
    </row>
    <row r="25039" spans="1:5">
      <c r="A25039" s="19">
        <v>45665</v>
      </c>
      <c r="B25039" s="21"/>
      <c r="C25039" s="21">
        <v>11869.1</v>
      </c>
      <c r="D25039" s="11">
        <f t="shared" si="393"/>
        <v>3601362.3579999218</v>
      </c>
      <c r="E25039" s="30">
        <v>203584</v>
      </c>
    </row>
    <row r="25040" spans="1:5">
      <c r="B25040" s="21"/>
      <c r="C25040" s="21">
        <v>11402.18</v>
      </c>
      <c r="D25040" s="11">
        <f t="shared" si="393"/>
        <v>3612764.5379999219</v>
      </c>
      <c r="E25040" s="30" t="s">
        <v>20848</v>
      </c>
    </row>
    <row r="25041" spans="1:5">
      <c r="B25041" s="21"/>
      <c r="C25041" s="21">
        <v>90004.02</v>
      </c>
      <c r="D25041" s="11">
        <f t="shared" si="393"/>
        <v>3702768.557999922</v>
      </c>
      <c r="E25041" s="30" t="s">
        <v>20849</v>
      </c>
    </row>
    <row r="25042" spans="1:5">
      <c r="B25042" s="21"/>
      <c r="C25042" s="21">
        <v>142101.75</v>
      </c>
      <c r="D25042" s="11">
        <f t="shared" si="393"/>
        <v>3844870.307999922</v>
      </c>
      <c r="E25042" s="30" t="s">
        <v>20850</v>
      </c>
    </row>
    <row r="25043" spans="1:5">
      <c r="B25043" s="21"/>
      <c r="C25043" s="21">
        <v>142046.57999999999</v>
      </c>
      <c r="D25043" s="11">
        <f t="shared" si="393"/>
        <v>3986916.887999922</v>
      </c>
      <c r="E25043" s="30" t="s">
        <v>20851</v>
      </c>
    </row>
    <row r="25044" spans="1:5">
      <c r="B25044" s="21">
        <v>-181298.08</v>
      </c>
      <c r="C25044" s="21"/>
      <c r="D25044" s="11">
        <f t="shared" si="393"/>
        <v>3805618.807999922</v>
      </c>
      <c r="E25044" s="30">
        <v>25001527751</v>
      </c>
    </row>
    <row r="25045" spans="1:5">
      <c r="B25045" s="21">
        <v>-11961</v>
      </c>
      <c r="C25045" s="21"/>
      <c r="D25045" s="11">
        <f t="shared" si="393"/>
        <v>3793657.807999922</v>
      </c>
      <c r="E25045" s="30">
        <v>25001527763</v>
      </c>
    </row>
    <row r="25046" spans="1:5">
      <c r="A25046" s="19">
        <v>45666</v>
      </c>
      <c r="B25046" s="22">
        <v>-1500000</v>
      </c>
      <c r="C25046" s="21"/>
      <c r="D25046" s="11">
        <f t="shared" si="393"/>
        <v>2293657.807999922</v>
      </c>
      <c r="E25046" s="24" t="s">
        <v>8980</v>
      </c>
    </row>
    <row r="25047" spans="1:5">
      <c r="B25047" s="21"/>
      <c r="C25047" s="21">
        <v>517519.1</v>
      </c>
      <c r="D25047" s="11">
        <f t="shared" si="393"/>
        <v>2811176.9079999221</v>
      </c>
      <c r="E25047" s="30" t="s">
        <v>13322</v>
      </c>
    </row>
    <row r="25048" spans="1:5">
      <c r="B25048" s="21">
        <v>-153838.65</v>
      </c>
      <c r="C25048" s="21"/>
      <c r="D25048" s="11">
        <f t="shared" si="393"/>
        <v>2657338.2579999221</v>
      </c>
      <c r="E25048" s="30" t="s">
        <v>20859</v>
      </c>
    </row>
    <row r="25049" spans="1:5">
      <c r="B25049" s="21">
        <v>-57</v>
      </c>
      <c r="C25049" s="21"/>
      <c r="D25049" s="11">
        <f t="shared" si="393"/>
        <v>2657281.2579999221</v>
      </c>
      <c r="E25049" s="30" t="s">
        <v>14431</v>
      </c>
    </row>
    <row r="25050" spans="1:5">
      <c r="B25050" s="21">
        <v>-57</v>
      </c>
      <c r="C25050" s="21"/>
      <c r="D25050" s="11">
        <f t="shared" si="393"/>
        <v>2657224.2579999221</v>
      </c>
      <c r="E25050" s="30" t="s">
        <v>14431</v>
      </c>
    </row>
    <row r="25051" spans="1:5">
      <c r="B25051" s="21">
        <v>-19437.810000000001</v>
      </c>
      <c r="C25051" s="21"/>
      <c r="D25051" s="11">
        <f t="shared" si="393"/>
        <v>2637786.4479999221</v>
      </c>
      <c r="E25051" s="30">
        <v>25001529931</v>
      </c>
    </row>
    <row r="25052" spans="1:5">
      <c r="B25052" s="21">
        <v>-115940.1</v>
      </c>
      <c r="C25052" s="21"/>
      <c r="D25052" s="11">
        <f t="shared" si="393"/>
        <v>2521846.347999922</v>
      </c>
      <c r="E25052" s="30">
        <v>25001528722</v>
      </c>
    </row>
    <row r="25053" spans="1:5">
      <c r="B25053" s="21"/>
      <c r="C25053" s="21">
        <v>44727.28</v>
      </c>
      <c r="D25053" s="11">
        <f t="shared" si="393"/>
        <v>2566573.6279999218</v>
      </c>
      <c r="E25053" s="30" t="s">
        <v>20864</v>
      </c>
    </row>
    <row r="25054" spans="1:5">
      <c r="B25054" s="21">
        <v>-6107.72</v>
      </c>
      <c r="C25054" s="21"/>
      <c r="D25054" s="11">
        <f t="shared" si="393"/>
        <v>2560465.9079999216</v>
      </c>
      <c r="E25054" s="30">
        <v>25001530036</v>
      </c>
    </row>
    <row r="25055" spans="1:5">
      <c r="B25055" s="21">
        <v>-53243.37</v>
      </c>
      <c r="C25055" s="21"/>
      <c r="D25055" s="11">
        <f t="shared" si="393"/>
        <v>2507222.5379999215</v>
      </c>
      <c r="E25055" s="30">
        <v>25001530012</v>
      </c>
    </row>
    <row r="25056" spans="1:5">
      <c r="A25056" s="19">
        <v>45667</v>
      </c>
      <c r="B25056" s="21"/>
      <c r="C25056" s="21">
        <v>239638.72</v>
      </c>
      <c r="D25056" s="11">
        <f t="shared" ref="D25056:D25119" si="394">D25055+B25056+C25056</f>
        <v>2746861.2579999217</v>
      </c>
      <c r="E25056" s="30">
        <v>203607</v>
      </c>
    </row>
    <row r="25057" spans="1:5">
      <c r="B25057" s="21"/>
      <c r="C25057" s="21">
        <v>29804.27</v>
      </c>
      <c r="D25057" s="11">
        <f t="shared" si="394"/>
        <v>2776665.5279999217</v>
      </c>
      <c r="E25057" s="30">
        <v>203582</v>
      </c>
    </row>
    <row r="25058" spans="1:5">
      <c r="B25058" s="21"/>
      <c r="C25058" s="40">
        <v>1656011</v>
      </c>
      <c r="D25058" s="11">
        <f t="shared" si="394"/>
        <v>4432676.5279999217</v>
      </c>
      <c r="E25058" s="30">
        <v>90435192</v>
      </c>
    </row>
    <row r="25059" spans="1:5">
      <c r="B25059" s="21"/>
      <c r="C25059" s="40">
        <v>1103620.75</v>
      </c>
      <c r="D25059" s="11">
        <f t="shared" si="394"/>
        <v>5536297.2779999217</v>
      </c>
      <c r="E25059" s="30">
        <v>90435194</v>
      </c>
    </row>
    <row r="25060" spans="1:5">
      <c r="B25060" s="21"/>
      <c r="C25060" s="21">
        <v>243332.12</v>
      </c>
      <c r="D25060" s="11">
        <f t="shared" si="394"/>
        <v>5779629.3979999218</v>
      </c>
      <c r="E25060" s="30">
        <v>203488</v>
      </c>
    </row>
    <row r="25061" spans="1:5">
      <c r="B25061" s="21"/>
      <c r="C25061" s="21">
        <v>97499.28</v>
      </c>
      <c r="D25061" s="11">
        <f t="shared" si="394"/>
        <v>5877128.6779999221</v>
      </c>
      <c r="E25061" s="30" t="s">
        <v>20870</v>
      </c>
    </row>
    <row r="25062" spans="1:5">
      <c r="B25062" s="21">
        <v>-235459.47</v>
      </c>
      <c r="C25062" s="21"/>
      <c r="D25062" s="11">
        <f t="shared" si="394"/>
        <v>5641669.2079999223</v>
      </c>
      <c r="E25062" s="30">
        <v>25001529955</v>
      </c>
    </row>
    <row r="25063" spans="1:5">
      <c r="B25063" s="21">
        <v>-29544.5</v>
      </c>
      <c r="C25063" s="21"/>
      <c r="D25063" s="11">
        <f t="shared" si="394"/>
        <v>5612124.7079999223</v>
      </c>
      <c r="E25063" s="30">
        <v>25001529929</v>
      </c>
    </row>
    <row r="25064" spans="1:5">
      <c r="A25064" s="19">
        <v>45670</v>
      </c>
      <c r="B25064" s="21"/>
      <c r="C25064" s="21">
        <v>12068.48</v>
      </c>
      <c r="D25064" s="11">
        <f t="shared" si="394"/>
        <v>5624193.1879999228</v>
      </c>
      <c r="E25064" s="30" t="s">
        <v>20875</v>
      </c>
    </row>
    <row r="25065" spans="1:5">
      <c r="B25065" s="21"/>
      <c r="C25065" s="21">
        <v>285779.31</v>
      </c>
      <c r="D25065" s="11">
        <f t="shared" si="394"/>
        <v>5909972.4979999224</v>
      </c>
      <c r="E25065" s="30" t="s">
        <v>20883</v>
      </c>
    </row>
    <row r="25066" spans="1:5">
      <c r="B25066" s="21"/>
      <c r="C25066" s="21">
        <v>254550.6</v>
      </c>
      <c r="D25066" s="11">
        <f t="shared" si="394"/>
        <v>6164523.097999922</v>
      </c>
      <c r="E25066" s="30" t="s">
        <v>20874</v>
      </c>
    </row>
    <row r="25067" spans="1:5">
      <c r="B25067" s="21">
        <v>-56739.4</v>
      </c>
      <c r="C25067" s="21"/>
      <c r="D25067" s="11">
        <f t="shared" si="394"/>
        <v>6107783.6979999216</v>
      </c>
      <c r="E25067" s="30">
        <v>25001527749</v>
      </c>
    </row>
    <row r="25068" spans="1:5">
      <c r="B25068" s="21"/>
      <c r="C25068" s="21">
        <v>58932.35</v>
      </c>
      <c r="D25068" s="11">
        <f t="shared" si="394"/>
        <v>6166716.0479999213</v>
      </c>
      <c r="E25068" s="30" t="s">
        <v>20878</v>
      </c>
    </row>
    <row r="25069" spans="1:5">
      <c r="B25069" s="21"/>
      <c r="C25069" s="21">
        <v>98140.51</v>
      </c>
      <c r="D25069" s="11">
        <f t="shared" si="394"/>
        <v>6264856.557999921</v>
      </c>
      <c r="E25069" s="30" t="s">
        <v>20885</v>
      </c>
    </row>
    <row r="25070" spans="1:5">
      <c r="B25070" s="21">
        <v>-562713.71</v>
      </c>
      <c r="C25070" s="21"/>
      <c r="D25070" s="11">
        <f t="shared" si="394"/>
        <v>5702142.8479999211</v>
      </c>
      <c r="E25070" s="30">
        <v>25001530048</v>
      </c>
    </row>
    <row r="25071" spans="1:5">
      <c r="B25071" s="21"/>
      <c r="C25071" s="21">
        <v>12153.25</v>
      </c>
      <c r="D25071" s="11">
        <f t="shared" si="394"/>
        <v>5714296.0979999211</v>
      </c>
      <c r="E25071" s="30" t="s">
        <v>20876</v>
      </c>
    </row>
    <row r="25072" spans="1:5">
      <c r="B25072" s="21"/>
      <c r="C25072" s="21">
        <v>72851.240000000005</v>
      </c>
      <c r="D25072" s="11">
        <f t="shared" si="394"/>
        <v>5787147.3379999213</v>
      </c>
      <c r="E25072" s="30" t="s">
        <v>20879</v>
      </c>
    </row>
    <row r="25073" spans="1:11">
      <c r="B25073" s="21"/>
      <c r="C25073" s="21">
        <v>90764.87</v>
      </c>
      <c r="D25073" s="11">
        <f t="shared" si="394"/>
        <v>5877912.2079999214</v>
      </c>
      <c r="E25073" s="30" t="s">
        <v>20873</v>
      </c>
    </row>
    <row r="25074" spans="1:11">
      <c r="B25074" s="21"/>
      <c r="C25074" s="40">
        <v>16247544.560000001</v>
      </c>
      <c r="D25074" s="11">
        <f t="shared" si="394"/>
        <v>22125456.767999921</v>
      </c>
      <c r="E25074" s="30" t="s">
        <v>14061</v>
      </c>
    </row>
    <row r="25075" spans="1:11">
      <c r="B25075" s="21"/>
      <c r="C25075" s="21">
        <v>385328.68</v>
      </c>
      <c r="D25075" s="11">
        <f t="shared" si="394"/>
        <v>22510785.447999921</v>
      </c>
      <c r="E25075" s="30" t="s">
        <v>13322</v>
      </c>
    </row>
    <row r="25076" spans="1:11">
      <c r="B25076" s="21">
        <v>-95005.36</v>
      </c>
      <c r="C25076" s="21"/>
      <c r="D25076" s="11">
        <f t="shared" si="394"/>
        <v>22415780.087999921</v>
      </c>
      <c r="E25076" s="30">
        <v>25001526928</v>
      </c>
    </row>
    <row r="25077" spans="1:11">
      <c r="B25077" s="21">
        <v>-90720.35</v>
      </c>
      <c r="C25077" s="21"/>
      <c r="D25077" s="11">
        <f t="shared" si="394"/>
        <v>22325059.73799992</v>
      </c>
      <c r="E25077" s="30">
        <v>25001529993</v>
      </c>
    </row>
    <row r="25078" spans="1:11">
      <c r="B25078" s="21">
        <v>-215112.77</v>
      </c>
      <c r="C25078" s="21"/>
      <c r="D25078" s="11">
        <f t="shared" si="394"/>
        <v>22109946.96799992</v>
      </c>
      <c r="E25078" s="30">
        <v>25001528627</v>
      </c>
    </row>
    <row r="25079" spans="1:11">
      <c r="B25079" s="21">
        <v>-102264.45</v>
      </c>
      <c r="C25079" s="21"/>
      <c r="D25079" s="11">
        <f t="shared" si="394"/>
        <v>22007682.517999921</v>
      </c>
      <c r="E25079" s="30">
        <v>25001529967</v>
      </c>
    </row>
    <row r="25080" spans="1:11">
      <c r="B25080" s="21"/>
      <c r="C25080" s="21">
        <v>96509.65</v>
      </c>
      <c r="D25080" s="11">
        <f t="shared" si="394"/>
        <v>22104192.16799992</v>
      </c>
      <c r="E25080" s="30" t="s">
        <v>20877</v>
      </c>
    </row>
    <row r="25081" spans="1:11">
      <c r="B25081" s="21"/>
      <c r="C25081" s="21">
        <v>60743.88</v>
      </c>
      <c r="D25081" s="11">
        <f t="shared" si="394"/>
        <v>22164936.047999918</v>
      </c>
      <c r="E25081" s="30" t="s">
        <v>20880</v>
      </c>
    </row>
    <row r="25082" spans="1:11">
      <c r="B25082" s="21"/>
      <c r="C25082" s="21">
        <v>222481.03</v>
      </c>
      <c r="D25082" s="11">
        <f t="shared" si="394"/>
        <v>22387417.07799992</v>
      </c>
      <c r="E25082" s="30" t="s">
        <v>20881</v>
      </c>
    </row>
    <row r="25083" spans="1:11">
      <c r="B25083" s="21"/>
      <c r="C25083" s="21">
        <v>94412.45</v>
      </c>
      <c r="D25083" s="11">
        <f t="shared" si="394"/>
        <v>22481829.527999919</v>
      </c>
      <c r="E25083" s="30" t="s">
        <v>20882</v>
      </c>
    </row>
    <row r="25084" spans="1:11">
      <c r="B25084" s="21"/>
      <c r="C25084" s="21">
        <v>101511.53</v>
      </c>
      <c r="D25084" s="11">
        <f t="shared" si="394"/>
        <v>22583341.05799992</v>
      </c>
      <c r="E25084" s="30" t="s">
        <v>20884</v>
      </c>
      <c r="K25084" s="21">
        <f>D25084-C25074</f>
        <v>6335796.4979999196</v>
      </c>
    </row>
    <row r="25085" spans="1:11">
      <c r="A25085" s="19">
        <v>45671</v>
      </c>
      <c r="B25085" s="21"/>
      <c r="C25085" s="40">
        <v>12000396.58</v>
      </c>
      <c r="D25085" s="11">
        <f t="shared" si="394"/>
        <v>34583737.637999922</v>
      </c>
      <c r="E25085" s="30" t="s">
        <v>14061</v>
      </c>
    </row>
    <row r="25086" spans="1:11">
      <c r="B25086" s="21"/>
      <c r="C25086" s="21">
        <v>381544.27</v>
      </c>
      <c r="D25086" s="11">
        <f t="shared" si="394"/>
        <v>34965281.907999925</v>
      </c>
      <c r="E25086" s="30" t="s">
        <v>20906</v>
      </c>
    </row>
    <row r="25087" spans="1:11">
      <c r="B25087" s="21"/>
      <c r="C25087" s="21">
        <v>124180.2</v>
      </c>
      <c r="D25087" s="11">
        <f t="shared" si="394"/>
        <v>35089462.107999928</v>
      </c>
      <c r="E25087" s="30" t="s">
        <v>20907</v>
      </c>
    </row>
    <row r="25088" spans="1:11">
      <c r="B25088" s="21">
        <v>-2706626.6</v>
      </c>
      <c r="C25088" s="21"/>
      <c r="D25088" s="11">
        <f t="shared" si="394"/>
        <v>32382835.507999927</v>
      </c>
      <c r="E25088" s="30">
        <v>25001495452</v>
      </c>
    </row>
    <row r="25089" spans="1:5">
      <c r="B25089" s="21">
        <v>-156914.85</v>
      </c>
      <c r="C25089" s="21"/>
      <c r="D25089" s="11">
        <f t="shared" si="394"/>
        <v>32225920.657999925</v>
      </c>
      <c r="E25089" s="30">
        <v>25001529979</v>
      </c>
    </row>
    <row r="25090" spans="1:5">
      <c r="B25090" s="21">
        <v>-30558.34</v>
      </c>
      <c r="C25090" s="21"/>
      <c r="D25090" s="11">
        <f t="shared" si="394"/>
        <v>32195362.317999925</v>
      </c>
      <c r="E25090" s="30">
        <v>25001529981</v>
      </c>
    </row>
    <row r="25091" spans="1:5">
      <c r="B25091" s="21">
        <v>-47063.63</v>
      </c>
      <c r="C25091" s="21"/>
      <c r="D25091" s="11">
        <f t="shared" si="394"/>
        <v>32148298.687999927</v>
      </c>
      <c r="E25091" s="30">
        <v>25001530024</v>
      </c>
    </row>
    <row r="25092" spans="1:5">
      <c r="A25092" s="19">
        <v>45672</v>
      </c>
      <c r="B25092" s="22">
        <v>-28500000</v>
      </c>
      <c r="C25092" s="21"/>
      <c r="D25092" s="11">
        <f t="shared" si="394"/>
        <v>3648298.6879999265</v>
      </c>
      <c r="E25092" s="24" t="s">
        <v>8980</v>
      </c>
    </row>
    <row r="25093" spans="1:5">
      <c r="B25093" s="21">
        <v>-48.03</v>
      </c>
      <c r="C25093" s="21"/>
      <c r="D25093" s="11">
        <f t="shared" si="394"/>
        <v>3648250.6579999267</v>
      </c>
      <c r="E25093" s="30" t="s">
        <v>20908</v>
      </c>
    </row>
    <row r="25094" spans="1:5">
      <c r="B25094" s="21">
        <v>-57</v>
      </c>
      <c r="C25094" s="21"/>
      <c r="D25094" s="11">
        <f t="shared" si="394"/>
        <v>3648193.6579999267</v>
      </c>
      <c r="E25094" s="30" t="s">
        <v>14431</v>
      </c>
    </row>
    <row r="25095" spans="1:5">
      <c r="B25095" s="21"/>
      <c r="C25095" s="40">
        <v>1015411</v>
      </c>
      <c r="D25095" s="11">
        <f t="shared" si="394"/>
        <v>4663604.6579999272</v>
      </c>
      <c r="E25095" s="30">
        <v>90436815</v>
      </c>
    </row>
    <row r="25096" spans="1:5">
      <c r="B25096" s="21"/>
      <c r="C25096" s="21">
        <v>217628.83</v>
      </c>
      <c r="D25096" s="11">
        <f t="shared" si="394"/>
        <v>4881233.4879999273</v>
      </c>
      <c r="E25096" s="30" t="s">
        <v>20909</v>
      </c>
    </row>
    <row r="25097" spans="1:5">
      <c r="B25097" s="21"/>
      <c r="C25097" s="21">
        <v>23191.91</v>
      </c>
      <c r="D25097" s="11">
        <f t="shared" si="394"/>
        <v>4904425.3979999274</v>
      </c>
      <c r="E25097" s="30">
        <v>49000</v>
      </c>
    </row>
    <row r="25098" spans="1:5">
      <c r="B25098" s="21">
        <v>-46.01</v>
      </c>
      <c r="C25098" s="21"/>
      <c r="D25098" s="11">
        <f t="shared" si="394"/>
        <v>4904379.3879999276</v>
      </c>
      <c r="E25098" s="30" t="s">
        <v>14431</v>
      </c>
    </row>
    <row r="25099" spans="1:5">
      <c r="B25099" s="21">
        <v>-12553.99</v>
      </c>
      <c r="C25099" s="21"/>
      <c r="D25099" s="11">
        <f t="shared" si="394"/>
        <v>4891825.3979999274</v>
      </c>
      <c r="E25099" s="30">
        <v>25001531714</v>
      </c>
    </row>
    <row r="25100" spans="1:5">
      <c r="B25100" s="21">
        <v>-113613.05</v>
      </c>
      <c r="C25100" s="21"/>
      <c r="D25100" s="11">
        <f t="shared" si="394"/>
        <v>4778212.3479999276</v>
      </c>
      <c r="E25100" s="30">
        <v>25001531926</v>
      </c>
    </row>
    <row r="25101" spans="1:5">
      <c r="B25101" s="21">
        <v>-118232.66</v>
      </c>
      <c r="C25101" s="21"/>
      <c r="D25101" s="11">
        <f t="shared" si="394"/>
        <v>4659979.6879999274</v>
      </c>
      <c r="E25101" s="30">
        <v>25001531938</v>
      </c>
    </row>
    <row r="25102" spans="1:5">
      <c r="B25102" s="21"/>
      <c r="C25102" s="21">
        <v>12596.63</v>
      </c>
      <c r="D25102" s="11">
        <f t="shared" si="394"/>
        <v>4672576.3179999273</v>
      </c>
      <c r="E25102" s="30">
        <v>48812</v>
      </c>
    </row>
    <row r="25103" spans="1:5">
      <c r="B25103" s="21">
        <v>-519</v>
      </c>
      <c r="C25103" s="21"/>
      <c r="D25103" s="11">
        <f t="shared" si="394"/>
        <v>4672057.3179999273</v>
      </c>
      <c r="E25103" s="30">
        <v>25001531776</v>
      </c>
    </row>
    <row r="25104" spans="1:5">
      <c r="B25104" s="21">
        <v>-10049.33</v>
      </c>
      <c r="C25104" s="21"/>
      <c r="D25104" s="11">
        <f t="shared" si="394"/>
        <v>4662007.9879999273</v>
      </c>
      <c r="E25104" s="30">
        <v>25001528734</v>
      </c>
    </row>
    <row r="25105" spans="1:5">
      <c r="B25105" s="21">
        <v>-113538.69</v>
      </c>
      <c r="C25105" s="21"/>
      <c r="D25105" s="11">
        <f t="shared" si="394"/>
        <v>4548469.2979999268</v>
      </c>
      <c r="E25105" s="30">
        <v>25001531940</v>
      </c>
    </row>
    <row r="25106" spans="1:5">
      <c r="B25106" s="21">
        <v>-59058.64</v>
      </c>
      <c r="C25106" s="21"/>
      <c r="D25106" s="11">
        <f t="shared" si="394"/>
        <v>4489410.6579999272</v>
      </c>
      <c r="E25106" s="30">
        <v>25001532092</v>
      </c>
    </row>
    <row r="25107" spans="1:5">
      <c r="B25107" s="21">
        <v>-20935.45</v>
      </c>
      <c r="C25107" s="21"/>
      <c r="D25107" s="11">
        <f t="shared" si="394"/>
        <v>4468475.207999927</v>
      </c>
      <c r="E25107" s="30">
        <v>25001532080</v>
      </c>
    </row>
    <row r="25108" spans="1:5">
      <c r="A25108" s="19">
        <v>45673</v>
      </c>
      <c r="B25108" s="21">
        <v>-800000</v>
      </c>
      <c r="C25108" s="21"/>
      <c r="D25108" s="11">
        <f t="shared" si="394"/>
        <v>3668475.207999927</v>
      </c>
      <c r="E25108" s="30" t="s">
        <v>20914</v>
      </c>
    </row>
    <row r="25109" spans="1:5">
      <c r="B25109" s="21"/>
      <c r="C25109" s="21">
        <v>60368.26</v>
      </c>
      <c r="D25109" s="11">
        <f t="shared" si="394"/>
        <v>3728843.4679999268</v>
      </c>
      <c r="E25109" s="30" t="s">
        <v>20921</v>
      </c>
    </row>
    <row r="25110" spans="1:5">
      <c r="B25110" s="21"/>
      <c r="C25110" s="21">
        <v>121217.99</v>
      </c>
      <c r="D25110" s="11">
        <f t="shared" si="394"/>
        <v>3850061.457999927</v>
      </c>
      <c r="E25110" s="30">
        <v>48465</v>
      </c>
    </row>
    <row r="25111" spans="1:5">
      <c r="B25111" s="21"/>
      <c r="C25111" s="21">
        <v>48206.63</v>
      </c>
      <c r="D25111" s="11">
        <f t="shared" si="394"/>
        <v>3898268.0879999269</v>
      </c>
      <c r="E25111" s="30" t="s">
        <v>20922</v>
      </c>
    </row>
    <row r="25112" spans="1:5">
      <c r="B25112" s="21"/>
      <c r="C25112" s="21">
        <v>6014.94</v>
      </c>
      <c r="D25112" s="11">
        <f t="shared" si="394"/>
        <v>3904283.0279999268</v>
      </c>
      <c r="E25112" s="30" t="s">
        <v>20923</v>
      </c>
    </row>
    <row r="25113" spans="1:5">
      <c r="B25113" s="21"/>
      <c r="C25113" s="21">
        <v>12088.54</v>
      </c>
      <c r="D25113" s="11">
        <f t="shared" si="394"/>
        <v>3916371.5679999269</v>
      </c>
      <c r="E25113" s="30" t="s">
        <v>20924</v>
      </c>
    </row>
    <row r="25114" spans="1:5">
      <c r="B25114" s="21"/>
      <c r="C25114" s="21">
        <v>121118.96</v>
      </c>
      <c r="D25114" s="11">
        <f t="shared" si="394"/>
        <v>4037490.5279999268</v>
      </c>
      <c r="E25114" s="30" t="s">
        <v>20925</v>
      </c>
    </row>
    <row r="25115" spans="1:5">
      <c r="B25115" s="21"/>
      <c r="C25115" s="21">
        <v>43426.07</v>
      </c>
      <c r="D25115" s="11">
        <f t="shared" si="394"/>
        <v>4080916.5979999267</v>
      </c>
      <c r="E25115" s="30" t="s">
        <v>20926</v>
      </c>
    </row>
    <row r="25116" spans="1:5">
      <c r="B25116" s="21"/>
      <c r="C25116" s="21">
        <v>54577.25</v>
      </c>
      <c r="D25116" s="11">
        <f t="shared" si="394"/>
        <v>4135493.8479999267</v>
      </c>
      <c r="E25116" s="30" t="s">
        <v>20927</v>
      </c>
    </row>
    <row r="25117" spans="1:5">
      <c r="B25117" s="21">
        <v>-35616.080000000002</v>
      </c>
      <c r="C25117" s="21"/>
      <c r="D25117" s="11">
        <f t="shared" si="394"/>
        <v>4099877.7679999266</v>
      </c>
      <c r="E25117" s="30">
        <v>25001532597</v>
      </c>
    </row>
    <row r="25118" spans="1:5">
      <c r="B25118" s="21">
        <v>-266722.5</v>
      </c>
      <c r="C25118" s="21"/>
      <c r="D25118" s="11">
        <f t="shared" si="394"/>
        <v>3833155.2679999266</v>
      </c>
      <c r="E25118" s="30">
        <v>25001532385</v>
      </c>
    </row>
    <row r="25119" spans="1:5">
      <c r="B25119" s="21">
        <v>-97025.29</v>
      </c>
      <c r="C25119" s="21"/>
      <c r="D25119" s="11">
        <f t="shared" si="394"/>
        <v>3736129.9779999265</v>
      </c>
      <c r="E25119" s="30">
        <v>25001532292</v>
      </c>
    </row>
    <row r="25120" spans="1:5">
      <c r="B25120" s="21">
        <v>-22810.35</v>
      </c>
      <c r="C25120" s="21"/>
      <c r="D25120" s="11">
        <f t="shared" ref="D25120:D25187" si="395">D25119+B25120+C25120</f>
        <v>3713319.6279999265</v>
      </c>
      <c r="E25120" s="30">
        <v>25001532373</v>
      </c>
    </row>
    <row r="25121" spans="1:5">
      <c r="B25121" s="21">
        <v>-276256.09999999998</v>
      </c>
      <c r="D25121" s="11">
        <f t="shared" si="395"/>
        <v>3437063.5279999264</v>
      </c>
      <c r="E25121" s="30">
        <v>25001532797</v>
      </c>
    </row>
    <row r="25122" spans="1:5">
      <c r="B25122" s="21">
        <v>-210425.77</v>
      </c>
      <c r="D25122" s="11">
        <f t="shared" si="395"/>
        <v>3226637.7579999263</v>
      </c>
      <c r="E25122" s="30">
        <v>25001532785</v>
      </c>
    </row>
    <row r="25123" spans="1:5">
      <c r="B25123" s="21">
        <v>-28162.080000000002</v>
      </c>
      <c r="D25123" s="11">
        <f t="shared" si="395"/>
        <v>3198475.6779999263</v>
      </c>
      <c r="E25123" s="30">
        <v>25001532309</v>
      </c>
    </row>
    <row r="25124" spans="1:5">
      <c r="A25124" s="19">
        <v>45674</v>
      </c>
      <c r="B25124" s="21">
        <v>-137397.74</v>
      </c>
      <c r="C25124" s="21"/>
      <c r="D25124" s="11">
        <f t="shared" si="395"/>
        <v>3061077.9379999265</v>
      </c>
      <c r="E25124" s="30">
        <v>25001525464</v>
      </c>
    </row>
    <row r="25125" spans="1:5">
      <c r="B25125" s="21">
        <v>-6452.73</v>
      </c>
      <c r="C25125" s="21"/>
      <c r="D25125" s="11">
        <f t="shared" si="395"/>
        <v>3054625.2079999265</v>
      </c>
      <c r="E25125" s="30">
        <v>25001531914</v>
      </c>
    </row>
    <row r="25126" spans="1:5">
      <c r="B25126" s="21">
        <v>-1433112.2</v>
      </c>
      <c r="C25126" s="21"/>
      <c r="D25126" s="11">
        <f t="shared" si="395"/>
        <v>1621513.0079999266</v>
      </c>
      <c r="E25126" s="30">
        <v>25001531883</v>
      </c>
    </row>
    <row r="25127" spans="1:5">
      <c r="B25127" s="21">
        <v>-329049.96999999997</v>
      </c>
      <c r="C25127" s="21"/>
      <c r="D25127" s="11">
        <f t="shared" si="395"/>
        <v>1292463.0379999266</v>
      </c>
      <c r="E25127" s="30">
        <v>25001533332</v>
      </c>
    </row>
    <row r="25128" spans="1:5">
      <c r="B25128" s="21">
        <v>-12028.99</v>
      </c>
      <c r="C25128" s="21"/>
      <c r="D25128" s="11">
        <f t="shared" si="395"/>
        <v>1280434.0479999266</v>
      </c>
      <c r="E25128" s="30">
        <v>25001532604</v>
      </c>
    </row>
    <row r="25129" spans="1:5">
      <c r="B25129" s="21">
        <v>-44334.37</v>
      </c>
      <c r="C25129" s="21"/>
      <c r="D25129" s="11">
        <f t="shared" si="395"/>
        <v>1236099.6779999265</v>
      </c>
      <c r="E25129" s="30">
        <v>25001533368</v>
      </c>
    </row>
    <row r="25130" spans="1:5">
      <c r="B25130" s="21">
        <v>-86486.32</v>
      </c>
      <c r="C25130" s="21"/>
      <c r="D25130" s="11">
        <f t="shared" si="395"/>
        <v>1149613.3579999264</v>
      </c>
      <c r="E25130" s="30">
        <v>25001533394</v>
      </c>
    </row>
    <row r="25131" spans="1:5">
      <c r="B25131" s="21">
        <v>-83738.490000000005</v>
      </c>
      <c r="C25131" s="21"/>
      <c r="D25131" s="11">
        <f t="shared" si="395"/>
        <v>1065874.8679999264</v>
      </c>
      <c r="E25131" s="30">
        <v>25001533401</v>
      </c>
    </row>
    <row r="25132" spans="1:5">
      <c r="B25132" s="21"/>
      <c r="C25132" s="21">
        <v>11110.94</v>
      </c>
      <c r="D25132" s="11">
        <f t="shared" si="395"/>
        <v>1076985.8079999264</v>
      </c>
      <c r="E25132" s="30">
        <v>48886</v>
      </c>
    </row>
    <row r="25133" spans="1:5">
      <c r="B25133" s="21"/>
      <c r="C25133" s="21">
        <v>46332.46</v>
      </c>
      <c r="D25133" s="11">
        <f t="shared" si="395"/>
        <v>1123318.2679999263</v>
      </c>
      <c r="E25133" s="30">
        <v>48900</v>
      </c>
    </row>
    <row r="25134" spans="1:5">
      <c r="B25134" s="21"/>
      <c r="C25134" s="21">
        <v>233683.75</v>
      </c>
      <c r="D25134" s="11">
        <f t="shared" si="395"/>
        <v>1357002.0179999263</v>
      </c>
      <c r="E25134" s="30" t="s">
        <v>20942</v>
      </c>
    </row>
    <row r="25135" spans="1:5">
      <c r="B25135" s="21"/>
      <c r="C25135" s="21">
        <v>914180.54</v>
      </c>
      <c r="D25135" s="11">
        <f t="shared" si="395"/>
        <v>2271182.5579999266</v>
      </c>
      <c r="E25135" s="30" t="s">
        <v>20943</v>
      </c>
    </row>
    <row r="25136" spans="1:5">
      <c r="B25136" s="21"/>
      <c r="C25136" s="21">
        <v>89999.87</v>
      </c>
      <c r="D25136" s="11">
        <f t="shared" si="395"/>
        <v>2361182.4279999267</v>
      </c>
      <c r="E25136" s="30">
        <v>203643</v>
      </c>
    </row>
    <row r="25137" spans="1:5">
      <c r="B25137" s="21">
        <v>-225934.11</v>
      </c>
      <c r="C25137" s="21"/>
      <c r="D25137" s="11">
        <f t="shared" si="395"/>
        <v>2135248.3179999269</v>
      </c>
      <c r="E25137" s="30">
        <v>25001532630</v>
      </c>
    </row>
    <row r="25138" spans="1:5">
      <c r="B25138" s="21">
        <v>-88571.23</v>
      </c>
      <c r="C25138" s="21"/>
      <c r="D25138" s="11">
        <f t="shared" si="395"/>
        <v>2046677.0879999269</v>
      </c>
      <c r="E25138" s="30">
        <v>25001532347</v>
      </c>
    </row>
    <row r="25139" spans="1:5">
      <c r="B25139" s="21"/>
      <c r="C25139" s="21">
        <v>119737.51</v>
      </c>
      <c r="D25139" s="11">
        <f t="shared" si="395"/>
        <v>2166414.5979999267</v>
      </c>
      <c r="E25139" s="30">
        <v>48423</v>
      </c>
    </row>
    <row r="25140" spans="1:5">
      <c r="A25140" s="19">
        <v>45677</v>
      </c>
      <c r="B25140" s="21"/>
      <c r="C25140" s="21">
        <v>18031575.800000001</v>
      </c>
      <c r="D25140" s="11">
        <f t="shared" si="395"/>
        <v>20197990.397999927</v>
      </c>
      <c r="E25140" s="30" t="s">
        <v>13322</v>
      </c>
    </row>
    <row r="25141" spans="1:5">
      <c r="B25141" s="21"/>
      <c r="C25141" s="21">
        <v>111863.42</v>
      </c>
      <c r="D25141" s="11">
        <f t="shared" si="395"/>
        <v>20309853.817999929</v>
      </c>
      <c r="E25141" s="30">
        <v>203640</v>
      </c>
    </row>
    <row r="25142" spans="1:5">
      <c r="B25142" s="21"/>
      <c r="C25142" s="21">
        <v>5875.48</v>
      </c>
      <c r="D25142" s="11">
        <f t="shared" si="395"/>
        <v>20315729.29799993</v>
      </c>
      <c r="E25142" s="30">
        <v>203641</v>
      </c>
    </row>
    <row r="25143" spans="1:5">
      <c r="B25143" s="21"/>
      <c r="C25143" s="21">
        <v>239111.97</v>
      </c>
      <c r="D25143" s="11">
        <f t="shared" si="395"/>
        <v>20554841.267999928</v>
      </c>
      <c r="E25143" s="30">
        <v>203645</v>
      </c>
    </row>
    <row r="25144" spans="1:5">
      <c r="B25144" s="21"/>
      <c r="C25144" s="21">
        <v>1477827.08</v>
      </c>
      <c r="D25144" s="11">
        <f t="shared" si="395"/>
        <v>22032668.34799993</v>
      </c>
      <c r="E25144" s="30" t="s">
        <v>20944</v>
      </c>
    </row>
    <row r="25145" spans="1:5">
      <c r="B25145" s="21"/>
      <c r="C25145" s="21">
        <v>28804.25</v>
      </c>
      <c r="D25145" s="11">
        <f t="shared" si="395"/>
        <v>22061472.59799993</v>
      </c>
      <c r="E25145" s="30">
        <v>203591</v>
      </c>
    </row>
    <row r="25146" spans="1:5">
      <c r="B25146" s="21"/>
      <c r="C25146" s="21">
        <v>200484.29</v>
      </c>
      <c r="D25146" s="11">
        <f t="shared" si="395"/>
        <v>22261956.887999929</v>
      </c>
      <c r="E25146" s="30">
        <v>203653</v>
      </c>
    </row>
    <row r="25147" spans="1:5">
      <c r="B25147" s="21"/>
      <c r="C25147" s="21">
        <v>116120.84</v>
      </c>
      <c r="D25147" s="11">
        <f t="shared" si="395"/>
        <v>22378077.727999929</v>
      </c>
      <c r="E25147" s="30">
        <v>48999</v>
      </c>
    </row>
    <row r="25148" spans="1:5">
      <c r="B25148" s="21"/>
      <c r="C25148" s="21">
        <v>308732.71999999997</v>
      </c>
      <c r="D25148" s="11">
        <f t="shared" si="395"/>
        <v>22686810.447999928</v>
      </c>
      <c r="E25148" s="30">
        <v>48853</v>
      </c>
    </row>
    <row r="25149" spans="1:5">
      <c r="B25149" s="21">
        <v>-110032.88</v>
      </c>
      <c r="C25149" s="21"/>
      <c r="D25149" s="11">
        <f t="shared" si="395"/>
        <v>22576777.567999929</v>
      </c>
      <c r="E25149" s="30">
        <v>25001532323</v>
      </c>
    </row>
    <row r="25150" spans="1:5">
      <c r="B25150" s="21">
        <v>-197158.01</v>
      </c>
      <c r="C25150" s="21"/>
      <c r="D25150" s="11">
        <f t="shared" si="395"/>
        <v>22379619.557999928</v>
      </c>
      <c r="E25150" s="30">
        <v>25001532311</v>
      </c>
    </row>
    <row r="25151" spans="1:5">
      <c r="B25151" s="21">
        <v>-6080</v>
      </c>
      <c r="C25151" s="21"/>
      <c r="D25151" s="11">
        <f t="shared" si="395"/>
        <v>22373539.557999928</v>
      </c>
      <c r="E25151" s="30">
        <v>25001532335</v>
      </c>
    </row>
    <row r="25152" spans="1:5">
      <c r="B25152" s="21">
        <v>-234942.4</v>
      </c>
      <c r="C25152" s="21"/>
      <c r="D25152" s="11">
        <f t="shared" si="395"/>
        <v>22138597.157999929</v>
      </c>
      <c r="E25152" s="30">
        <v>25001532397</v>
      </c>
    </row>
    <row r="25153" spans="1:5">
      <c r="A25153" s="19">
        <v>45678</v>
      </c>
      <c r="B25153" s="21"/>
      <c r="C25153" s="21">
        <v>9670429.6199999992</v>
      </c>
      <c r="D25153" s="11">
        <f t="shared" si="395"/>
        <v>31809026.77799993</v>
      </c>
      <c r="E25153" s="30" t="s">
        <v>17242</v>
      </c>
    </row>
    <row r="25154" spans="1:5">
      <c r="B25154" s="21"/>
      <c r="C25154" s="22">
        <v>35000000</v>
      </c>
      <c r="D25154" s="11">
        <f t="shared" si="395"/>
        <v>66809026.77799993</v>
      </c>
      <c r="E25154" s="24" t="s">
        <v>20949</v>
      </c>
    </row>
    <row r="25155" spans="1:5">
      <c r="B25155" s="22">
        <v>-35000000</v>
      </c>
      <c r="C25155" s="21"/>
      <c r="D25155" s="11">
        <f t="shared" si="395"/>
        <v>31809026.77799993</v>
      </c>
      <c r="E25155" s="24" t="s">
        <v>16851</v>
      </c>
    </row>
    <row r="25156" spans="1:5">
      <c r="B25156" s="22">
        <v>-18000000</v>
      </c>
      <c r="C25156" s="21"/>
      <c r="D25156" s="11">
        <f t="shared" si="395"/>
        <v>13809026.77799993</v>
      </c>
      <c r="E25156" s="24" t="s">
        <v>20124</v>
      </c>
    </row>
    <row r="25157" spans="1:5">
      <c r="B25157" s="21">
        <v>-143294</v>
      </c>
      <c r="C25157" s="21"/>
      <c r="D25157" s="11">
        <f t="shared" si="395"/>
        <v>13665732.77799993</v>
      </c>
      <c r="E25157" s="30">
        <v>25001533382</v>
      </c>
    </row>
    <row r="25158" spans="1:5">
      <c r="B25158" s="21">
        <v>-195775.96</v>
      </c>
      <c r="C25158" s="21"/>
      <c r="D25158" s="11">
        <f t="shared" si="395"/>
        <v>13469956.817999929</v>
      </c>
      <c r="E25158" s="30">
        <v>25001533437</v>
      </c>
    </row>
    <row r="25159" spans="1:5">
      <c r="B25159" s="21">
        <v>-44860.77</v>
      </c>
      <c r="C25159" s="21"/>
      <c r="D25159" s="11">
        <f t="shared" si="395"/>
        <v>13425096.04799993</v>
      </c>
      <c r="E25159" s="30">
        <v>25001531695</v>
      </c>
    </row>
    <row r="25160" spans="1:5">
      <c r="B25160" s="21">
        <v>-44859.92</v>
      </c>
      <c r="C25160" s="21"/>
      <c r="D25160" s="11">
        <f t="shared" si="395"/>
        <v>13380236.12799993</v>
      </c>
      <c r="E25160" s="30">
        <v>25001531702</v>
      </c>
    </row>
    <row r="25161" spans="1:5">
      <c r="B25161" s="21">
        <v>-123493.82</v>
      </c>
      <c r="C25161" s="21"/>
      <c r="D25161" s="11">
        <f t="shared" si="395"/>
        <v>13256742.307999929</v>
      </c>
      <c r="E25161" s="30">
        <v>25001532359</v>
      </c>
    </row>
    <row r="25162" spans="1:5">
      <c r="B25162" s="21">
        <v>-300177.24</v>
      </c>
      <c r="C25162" s="21"/>
      <c r="D25162" s="11">
        <f t="shared" si="395"/>
        <v>12956565.067999929</v>
      </c>
      <c r="E25162" s="30">
        <v>25001534208</v>
      </c>
    </row>
    <row r="25163" spans="1:5">
      <c r="B25163" s="21">
        <v>-11086.9</v>
      </c>
      <c r="C25163" s="21"/>
      <c r="D25163" s="11">
        <f t="shared" si="395"/>
        <v>12945478.167999929</v>
      </c>
      <c r="E25163" s="30">
        <v>25001534210</v>
      </c>
    </row>
    <row r="25164" spans="1:5">
      <c r="B25164" s="21">
        <v>-152266.81</v>
      </c>
      <c r="C25164" s="21"/>
      <c r="D25164" s="11">
        <f t="shared" si="395"/>
        <v>12793211.357999928</v>
      </c>
      <c r="E25164" s="30">
        <v>25001532616</v>
      </c>
    </row>
    <row r="25165" spans="1:5">
      <c r="B25165" s="21">
        <v>-119862.16</v>
      </c>
      <c r="C25165" s="21"/>
      <c r="D25165" s="11">
        <f t="shared" si="395"/>
        <v>12673349.197999928</v>
      </c>
      <c r="E25165" s="30">
        <v>25001532628</v>
      </c>
    </row>
    <row r="25166" spans="1:5">
      <c r="B25166" s="21">
        <v>-65287.66</v>
      </c>
      <c r="C25166" s="21"/>
      <c r="D25166" s="11">
        <f t="shared" si="395"/>
        <v>12608061.537999928</v>
      </c>
      <c r="E25166" s="30">
        <v>25001532854</v>
      </c>
    </row>
    <row r="25167" spans="1:5">
      <c r="B25167" s="21">
        <v>-157362.41</v>
      </c>
      <c r="C25167" s="21"/>
      <c r="D25167" s="11">
        <f t="shared" si="395"/>
        <v>12450699.127999928</v>
      </c>
      <c r="E25167" s="30">
        <v>25001530000</v>
      </c>
    </row>
    <row r="25168" spans="1:5">
      <c r="B25168" s="21">
        <v>-45272.42</v>
      </c>
      <c r="C25168" s="21"/>
      <c r="D25168" s="11">
        <f t="shared" si="395"/>
        <v>12405426.707999928</v>
      </c>
      <c r="E25168" s="30">
        <v>25001534191</v>
      </c>
    </row>
    <row r="25169" spans="1:5">
      <c r="B25169" s="21">
        <v>-902385.7</v>
      </c>
      <c r="C25169" s="21"/>
      <c r="D25169" s="11">
        <f t="shared" si="395"/>
        <v>11503041.007999929</v>
      </c>
      <c r="E25169" s="30">
        <v>25001534008</v>
      </c>
    </row>
    <row r="25170" spans="1:5">
      <c r="A25170" s="19">
        <v>45679</v>
      </c>
      <c r="B25170" s="21">
        <v>-11941.67</v>
      </c>
      <c r="C25170" s="21"/>
      <c r="D25170" s="11">
        <f t="shared" si="395"/>
        <v>11491099.337999929</v>
      </c>
      <c r="E25170" s="30">
        <v>25001534777</v>
      </c>
    </row>
    <row r="25171" spans="1:5">
      <c r="B25171" s="21">
        <v>-545987.62</v>
      </c>
      <c r="C25171" s="21"/>
      <c r="D25171" s="11">
        <f t="shared" si="395"/>
        <v>10945111.71799993</v>
      </c>
      <c r="E25171" s="30">
        <v>25001534860</v>
      </c>
    </row>
    <row r="25172" spans="1:5">
      <c r="B25172" s="21">
        <v>-159147.59</v>
      </c>
      <c r="C25172" s="21"/>
      <c r="D25172" s="11">
        <f t="shared" si="395"/>
        <v>10785964.12799993</v>
      </c>
      <c r="E25172" s="30">
        <v>25001534810</v>
      </c>
    </row>
    <row r="25173" spans="1:5">
      <c r="B25173" s="21">
        <v>-113031.67</v>
      </c>
      <c r="C25173" s="21"/>
      <c r="D25173" s="11">
        <f t="shared" si="395"/>
        <v>10672932.45799993</v>
      </c>
      <c r="E25173" s="30">
        <v>25001534608</v>
      </c>
    </row>
    <row r="25174" spans="1:5">
      <c r="B25174" s="21">
        <v>-210430.28</v>
      </c>
      <c r="C25174" s="21"/>
      <c r="D25174" s="11">
        <f t="shared" si="395"/>
        <v>10462502.17799993</v>
      </c>
      <c r="E25174" s="30">
        <v>25001534791</v>
      </c>
    </row>
    <row r="25175" spans="1:5">
      <c r="B25175" s="21">
        <v>-11479.63</v>
      </c>
      <c r="C25175" s="21"/>
      <c r="D25175" s="11">
        <f t="shared" si="395"/>
        <v>10451022.54799993</v>
      </c>
      <c r="E25175" s="30">
        <v>25001534858</v>
      </c>
    </row>
    <row r="25176" spans="1:5">
      <c r="B25176" s="21">
        <v>-134376.19</v>
      </c>
      <c r="C25176" s="21"/>
      <c r="D25176" s="11">
        <f t="shared" si="395"/>
        <v>10316646.35799993</v>
      </c>
      <c r="E25176" s="30">
        <v>25001532361</v>
      </c>
    </row>
    <row r="25177" spans="1:5">
      <c r="B25177" s="21"/>
      <c r="C25177" s="40">
        <v>1024928</v>
      </c>
      <c r="D25177" s="11">
        <f t="shared" si="395"/>
        <v>11341574.35799993</v>
      </c>
      <c r="E25177" s="30" t="s">
        <v>20997</v>
      </c>
    </row>
    <row r="25178" spans="1:5">
      <c r="B25178" s="21"/>
      <c r="C25178" s="21">
        <v>89742.58</v>
      </c>
      <c r="D25178" s="11">
        <f t="shared" si="395"/>
        <v>11431316.93799993</v>
      </c>
      <c r="E25178" s="30" t="s">
        <v>20976</v>
      </c>
    </row>
    <row r="25179" spans="1:5">
      <c r="B25179" s="21"/>
      <c r="C25179" s="21">
        <v>89481.14</v>
      </c>
      <c r="D25179" s="11">
        <f t="shared" si="395"/>
        <v>11520798.077999931</v>
      </c>
      <c r="E25179" s="30" t="s">
        <v>20977</v>
      </c>
    </row>
    <row r="25180" spans="1:5">
      <c r="B25180" s="22">
        <v>-184</v>
      </c>
      <c r="C25180" s="22"/>
      <c r="D25180" s="11">
        <f t="shared" si="395"/>
        <v>11520614.077999931</v>
      </c>
      <c r="E25180" s="24" t="s">
        <v>24</v>
      </c>
    </row>
    <row r="25181" spans="1:5">
      <c r="A25181" s="19">
        <v>45680</v>
      </c>
      <c r="B25181" s="22">
        <v>-7500000</v>
      </c>
      <c r="C25181" s="21"/>
      <c r="D25181" s="11">
        <f t="shared" si="395"/>
        <v>4020614.0779999308</v>
      </c>
      <c r="E25181" s="24" t="s">
        <v>20124</v>
      </c>
    </row>
    <row r="25182" spans="1:5">
      <c r="B25182" s="21">
        <v>-11523.97</v>
      </c>
      <c r="C25182" s="21"/>
      <c r="D25182" s="11">
        <f t="shared" si="395"/>
        <v>4009090.1079999306</v>
      </c>
      <c r="E25182" s="30">
        <v>25001534808</v>
      </c>
    </row>
    <row r="25183" spans="1:5">
      <c r="B25183" s="21">
        <v>-6109.77</v>
      </c>
      <c r="C25183" s="21"/>
      <c r="D25183" s="11">
        <f t="shared" si="395"/>
        <v>4002980.3379999306</v>
      </c>
      <c r="E25183" s="30">
        <v>25001534765</v>
      </c>
    </row>
    <row r="25184" spans="1:5">
      <c r="B25184" s="21"/>
      <c r="C25184" s="21">
        <v>36405.49</v>
      </c>
      <c r="D25184" s="11">
        <f t="shared" si="395"/>
        <v>4039385.8279999308</v>
      </c>
      <c r="E25184" s="30" t="s">
        <v>20978</v>
      </c>
    </row>
    <row r="25185" spans="1:5">
      <c r="B25185" s="21">
        <v>-57</v>
      </c>
      <c r="D25185" s="11">
        <f t="shared" si="395"/>
        <v>4039328.8279999308</v>
      </c>
      <c r="E25185" s="30" t="s">
        <v>14431</v>
      </c>
    </row>
    <row r="25186" spans="1:5">
      <c r="A25186" s="19">
        <v>45681</v>
      </c>
      <c r="B25186" s="21">
        <v>-2500</v>
      </c>
      <c r="C25186" s="21"/>
      <c r="D25186" s="11">
        <f t="shared" si="395"/>
        <v>4036828.8279999308</v>
      </c>
      <c r="E25186" s="30" t="s">
        <v>20980</v>
      </c>
    </row>
    <row r="25187" spans="1:5">
      <c r="B25187" s="21">
        <v>-3460.52</v>
      </c>
      <c r="C25187" s="21"/>
      <c r="D25187" s="11">
        <f t="shared" si="395"/>
        <v>4033368.3079999308</v>
      </c>
      <c r="E25187" s="30" t="s">
        <v>20979</v>
      </c>
    </row>
    <row r="25188" spans="1:5">
      <c r="B25188" s="21">
        <v>-57</v>
      </c>
      <c r="C25188" s="21"/>
      <c r="D25188" s="11">
        <f t="shared" ref="D25188:D25252" si="396">D25187+B25188+C25188</f>
        <v>4033311.3079999308</v>
      </c>
      <c r="E25188" s="30" t="s">
        <v>14431</v>
      </c>
    </row>
    <row r="25189" spans="1:5">
      <c r="B25189" s="21">
        <v>-69.11</v>
      </c>
      <c r="C25189" s="21"/>
      <c r="D25189" s="11">
        <f t="shared" si="396"/>
        <v>4033242.1979999309</v>
      </c>
      <c r="E25189" s="30" t="s">
        <v>14431</v>
      </c>
    </row>
    <row r="25190" spans="1:5">
      <c r="B25190" s="21"/>
      <c r="C25190" s="22">
        <v>20000000</v>
      </c>
      <c r="D25190" s="11">
        <f t="shared" si="396"/>
        <v>24033242.197999932</v>
      </c>
      <c r="E25190" s="24" t="s">
        <v>20981</v>
      </c>
    </row>
    <row r="25191" spans="1:5">
      <c r="B25191" s="21"/>
      <c r="C25191" s="40">
        <v>8982263.4900000002</v>
      </c>
      <c r="D25191" s="11">
        <f t="shared" si="396"/>
        <v>33015505.687999934</v>
      </c>
      <c r="E25191" s="30" t="s">
        <v>17242</v>
      </c>
    </row>
    <row r="25192" spans="1:5">
      <c r="B25192" s="21"/>
      <c r="C25192" s="21">
        <v>7999995</v>
      </c>
      <c r="D25192" s="11">
        <f t="shared" si="396"/>
        <v>41015500.687999934</v>
      </c>
      <c r="E25192" s="30" t="s">
        <v>20982</v>
      </c>
    </row>
    <row r="25193" spans="1:5">
      <c r="B25193" s="21"/>
      <c r="C25193" s="21">
        <v>44846.5</v>
      </c>
      <c r="D25193" s="11">
        <f t="shared" si="396"/>
        <v>41060347.187999934</v>
      </c>
      <c r="E25193" s="30" t="s">
        <v>21001</v>
      </c>
    </row>
    <row r="25194" spans="1:5">
      <c r="B25194" s="21"/>
      <c r="C25194" s="21">
        <v>115359.88</v>
      </c>
      <c r="D25194" s="11">
        <f t="shared" si="396"/>
        <v>41175707.067999937</v>
      </c>
      <c r="E25194" s="30" t="s">
        <v>20998</v>
      </c>
    </row>
    <row r="25195" spans="1:5">
      <c r="B25195" s="21"/>
      <c r="C25195" s="21">
        <v>115284.24</v>
      </c>
      <c r="D25195" s="11">
        <f t="shared" si="396"/>
        <v>41290991.307999939</v>
      </c>
      <c r="E25195" s="30" t="s">
        <v>20999</v>
      </c>
    </row>
    <row r="25196" spans="1:5">
      <c r="B25196" s="21"/>
      <c r="C25196" s="21">
        <v>145550.66</v>
      </c>
      <c r="D25196" s="11">
        <f t="shared" si="396"/>
        <v>41436541.967999935</v>
      </c>
      <c r="E25196" s="30" t="s">
        <v>21000</v>
      </c>
    </row>
    <row r="25197" spans="1:5">
      <c r="B25197" s="21">
        <v>-25577.91</v>
      </c>
      <c r="C25197" s="21"/>
      <c r="D25197" s="11">
        <f t="shared" si="396"/>
        <v>41410964.057999939</v>
      </c>
      <c r="E25197" s="30">
        <v>25001532280</v>
      </c>
    </row>
    <row r="25198" spans="1:5">
      <c r="B25198" s="22">
        <v>-20000000</v>
      </c>
      <c r="C25198" s="21"/>
      <c r="D25198" s="11">
        <f t="shared" si="396"/>
        <v>21410964.057999939</v>
      </c>
      <c r="E25198" s="24" t="s">
        <v>20983</v>
      </c>
    </row>
    <row r="25199" spans="1:5">
      <c r="B25199" s="21">
        <v>-57</v>
      </c>
      <c r="C25199" s="21"/>
      <c r="D25199" s="11">
        <f t="shared" si="396"/>
        <v>21410907.057999939</v>
      </c>
      <c r="E25199" s="30" t="s">
        <v>14431</v>
      </c>
    </row>
    <row r="25200" spans="1:5">
      <c r="B25200" s="21">
        <v>-230698.6</v>
      </c>
      <c r="C25200" s="21"/>
      <c r="D25200" s="11">
        <f t="shared" si="396"/>
        <v>21180208.457999937</v>
      </c>
      <c r="E25200" s="30" t="s">
        <v>20985</v>
      </c>
    </row>
    <row r="25201" spans="1:5">
      <c r="B25201" s="21">
        <v>-10000</v>
      </c>
      <c r="D25201" s="11">
        <f t="shared" si="396"/>
        <v>21170208.457999937</v>
      </c>
      <c r="E25201" s="30" t="s">
        <v>20986</v>
      </c>
    </row>
    <row r="25202" spans="1:5">
      <c r="B25202" s="21">
        <v>-20000</v>
      </c>
      <c r="D25202" s="11">
        <f t="shared" si="396"/>
        <v>21150208.457999937</v>
      </c>
      <c r="E25202" s="30" t="s">
        <v>20987</v>
      </c>
    </row>
    <row r="25203" spans="1:5">
      <c r="B25203" s="21">
        <v>-57</v>
      </c>
      <c r="D25203" s="11">
        <f t="shared" si="396"/>
        <v>21150151.457999937</v>
      </c>
      <c r="E25203" s="30" t="s">
        <v>14431</v>
      </c>
    </row>
    <row r="25204" spans="1:5">
      <c r="B25204" s="21">
        <v>-57</v>
      </c>
      <c r="D25204" s="11">
        <f t="shared" si="396"/>
        <v>21150094.457999937</v>
      </c>
      <c r="E25204" s="30" t="s">
        <v>14431</v>
      </c>
    </row>
    <row r="25205" spans="1:5">
      <c r="B25205" s="21">
        <v>-57</v>
      </c>
      <c r="D25205" s="11">
        <f t="shared" si="396"/>
        <v>21150037.457999937</v>
      </c>
      <c r="E25205" s="30" t="s">
        <v>14431</v>
      </c>
    </row>
    <row r="25206" spans="1:5">
      <c r="B25206" s="21"/>
      <c r="C25206" s="40">
        <v>1529575.55</v>
      </c>
      <c r="D25206" s="11">
        <f t="shared" si="396"/>
        <v>22679613.007999938</v>
      </c>
      <c r="E25206" s="30" t="s">
        <v>21002</v>
      </c>
    </row>
    <row r="25207" spans="1:5">
      <c r="B25207" s="21">
        <v>-3420439.83</v>
      </c>
      <c r="C25207" s="21"/>
      <c r="D25207" s="11">
        <f t="shared" si="396"/>
        <v>19259173.177999936</v>
      </c>
      <c r="E25207" s="30">
        <v>25001495452</v>
      </c>
    </row>
    <row r="25208" spans="1:5">
      <c r="B25208" s="21">
        <v>-4645326.08</v>
      </c>
      <c r="C25208" s="21"/>
      <c r="D25208" s="11">
        <f t="shared" si="396"/>
        <v>14613847.097999936</v>
      </c>
      <c r="E25208" s="30">
        <v>25001503076</v>
      </c>
    </row>
    <row r="25209" spans="1:5">
      <c r="A25209" s="19">
        <v>45684</v>
      </c>
      <c r="B25209" s="22">
        <v>-9000000</v>
      </c>
      <c r="C25209" s="21"/>
      <c r="D25209" s="11">
        <f t="shared" si="396"/>
        <v>5613847.097999936</v>
      </c>
      <c r="E25209" s="24" t="s">
        <v>16851</v>
      </c>
    </row>
    <row r="25210" spans="1:5">
      <c r="B25210" s="21"/>
      <c r="C25210" s="21">
        <v>217218.29</v>
      </c>
      <c r="D25210" s="11">
        <f t="shared" si="396"/>
        <v>5831065.387999936</v>
      </c>
      <c r="E25210" s="30">
        <v>49030</v>
      </c>
    </row>
    <row r="25211" spans="1:5">
      <c r="B25211" s="21">
        <v>-89299.86</v>
      </c>
      <c r="D25211" s="11">
        <f t="shared" si="396"/>
        <v>5741765.5279999357</v>
      </c>
      <c r="E25211" s="30">
        <v>25001534591</v>
      </c>
    </row>
    <row r="25212" spans="1:5">
      <c r="B25212" s="21">
        <v>-87586.63</v>
      </c>
      <c r="D25212" s="11">
        <f t="shared" si="396"/>
        <v>5654178.8979999358</v>
      </c>
      <c r="E25212" s="30">
        <v>25001534822</v>
      </c>
    </row>
    <row r="25213" spans="1:5">
      <c r="B25213" s="21">
        <v>-2502577.0099999998</v>
      </c>
      <c r="D25213" s="11">
        <f t="shared" si="396"/>
        <v>3151601.887999936</v>
      </c>
      <c r="E25213" s="30">
        <v>25001535998</v>
      </c>
    </row>
    <row r="25214" spans="1:5">
      <c r="B25214" s="21"/>
      <c r="C25214" s="21">
        <v>2058833.51</v>
      </c>
      <c r="D25214" s="11">
        <f t="shared" si="396"/>
        <v>5210435.3979999358</v>
      </c>
      <c r="E25214" s="30" t="s">
        <v>13322</v>
      </c>
    </row>
    <row r="25215" spans="1:5">
      <c r="B25215" s="21">
        <v>-57</v>
      </c>
      <c r="C25215" s="21"/>
      <c r="D25215" s="11">
        <f t="shared" si="396"/>
        <v>5210378.3979999358</v>
      </c>
      <c r="E25215" s="30" t="s">
        <v>14431</v>
      </c>
    </row>
    <row r="25216" spans="1:5">
      <c r="B25216" s="21">
        <v>-129784.75</v>
      </c>
      <c r="C25216" s="21"/>
      <c r="D25216" s="11">
        <f t="shared" si="396"/>
        <v>5080593.6479999358</v>
      </c>
      <c r="E25216" s="30">
        <v>25001534610</v>
      </c>
    </row>
    <row r="25217" spans="1:5">
      <c r="B25217" s="21">
        <v>-207739.09</v>
      </c>
      <c r="C25217" s="21"/>
      <c r="D25217" s="11">
        <f t="shared" si="396"/>
        <v>4872854.5579999359</v>
      </c>
      <c r="E25217" s="30">
        <v>25001534622</v>
      </c>
    </row>
    <row r="25218" spans="1:5">
      <c r="B25218" s="21">
        <v>-231719.58</v>
      </c>
      <c r="C25218" s="21"/>
      <c r="D25218" s="11">
        <f t="shared" si="396"/>
        <v>4641134.9779999359</v>
      </c>
      <c r="E25218" s="30">
        <v>25001534789</v>
      </c>
    </row>
    <row r="25219" spans="1:5">
      <c r="B25219" s="21">
        <v>-35269.35</v>
      </c>
      <c r="C25219" s="21"/>
      <c r="D25219" s="11">
        <f t="shared" si="396"/>
        <v>4605865.6279999362</v>
      </c>
      <c r="E25219" s="30">
        <v>25001534834</v>
      </c>
    </row>
    <row r="25220" spans="1:5">
      <c r="B25220" s="21">
        <v>-57314.48</v>
      </c>
      <c r="C25220" s="21"/>
      <c r="D25220" s="11">
        <f t="shared" si="396"/>
        <v>4548551.1479999358</v>
      </c>
      <c r="E25220" s="30">
        <v>25001534589</v>
      </c>
    </row>
    <row r="25221" spans="1:5">
      <c r="A25221" s="19">
        <v>45685</v>
      </c>
      <c r="B25221" s="21">
        <v>-2003286.32</v>
      </c>
      <c r="C25221" s="21"/>
      <c r="D25221" s="11">
        <f t="shared" si="396"/>
        <v>2545264.8279999355</v>
      </c>
      <c r="E25221" s="30">
        <v>25001503076</v>
      </c>
    </row>
    <row r="25222" spans="1:5">
      <c r="A25222" s="19"/>
      <c r="B25222" s="21"/>
      <c r="C25222" s="21">
        <v>30794</v>
      </c>
      <c r="D25222" s="11">
        <f t="shared" si="396"/>
        <v>2576058.8279999355</v>
      </c>
      <c r="E25222" s="30" t="s">
        <v>21042</v>
      </c>
    </row>
    <row r="25223" spans="1:5">
      <c r="A25223" s="19"/>
      <c r="B25223" s="21"/>
      <c r="C25223" s="21">
        <v>213840.13</v>
      </c>
      <c r="D25223" s="11">
        <f t="shared" si="396"/>
        <v>2789898.9579999354</v>
      </c>
      <c r="E25223" s="30" t="s">
        <v>21052</v>
      </c>
    </row>
    <row r="25224" spans="1:5">
      <c r="A25224" s="19"/>
      <c r="B25224" s="21"/>
      <c r="C25224" s="21">
        <v>5505.14</v>
      </c>
      <c r="D25224" s="11">
        <f t="shared" si="396"/>
        <v>2795404.0979999355</v>
      </c>
      <c r="E25224" s="30">
        <v>203655</v>
      </c>
    </row>
    <row r="25225" spans="1:5">
      <c r="A25225" s="19"/>
      <c r="B25225" s="21"/>
      <c r="C25225" s="21">
        <v>235495.1</v>
      </c>
      <c r="D25225" s="11">
        <f t="shared" si="396"/>
        <v>3030899.1979999356</v>
      </c>
      <c r="E25225" s="30" t="s">
        <v>21051</v>
      </c>
    </row>
    <row r="25226" spans="1:5">
      <c r="A25226" s="19"/>
      <c r="B25226" s="21"/>
      <c r="C25226" s="21">
        <v>23371.85</v>
      </c>
      <c r="D25226" s="11">
        <f t="shared" si="396"/>
        <v>3054271.0479999357</v>
      </c>
      <c r="E25226" s="30" t="s">
        <v>21050</v>
      </c>
    </row>
    <row r="25227" spans="1:5">
      <c r="A25227" s="19"/>
      <c r="B25227" s="21">
        <v>-5678.7</v>
      </c>
      <c r="C25227" s="21"/>
      <c r="D25227" s="11">
        <f t="shared" si="396"/>
        <v>3048592.3479999355</v>
      </c>
      <c r="E25227" s="30">
        <v>25001534577</v>
      </c>
    </row>
    <row r="25228" spans="1:5">
      <c r="A25228" s="19">
        <v>45688</v>
      </c>
      <c r="B25228" s="21"/>
      <c r="C25228" s="21">
        <v>239510.01</v>
      </c>
      <c r="D25228" s="11">
        <f t="shared" si="396"/>
        <v>3288102.3579999357</v>
      </c>
      <c r="E25228" s="30" t="s">
        <v>21033</v>
      </c>
    </row>
    <row r="25229" spans="1:5">
      <c r="B25229" s="21"/>
      <c r="C25229" s="21">
        <v>186740.35</v>
      </c>
      <c r="D25229" s="11">
        <f t="shared" si="396"/>
        <v>3474842.7079999358</v>
      </c>
      <c r="E25229" s="30" t="s">
        <v>21034</v>
      </c>
    </row>
    <row r="25230" spans="1:5">
      <c r="B25230" s="21"/>
      <c r="C25230" s="40">
        <v>126227.02</v>
      </c>
      <c r="D25230" s="11">
        <f t="shared" si="396"/>
        <v>3601069.7279999359</v>
      </c>
      <c r="E25230" s="30">
        <v>90438883</v>
      </c>
    </row>
    <row r="25231" spans="1:5">
      <c r="B25231" s="21"/>
      <c r="C25231" s="21">
        <v>5987.78</v>
      </c>
      <c r="D25231" s="11">
        <f t="shared" si="396"/>
        <v>3607057.5079999357</v>
      </c>
      <c r="E25231" s="30" t="s">
        <v>21035</v>
      </c>
    </row>
    <row r="25232" spans="1:5">
      <c r="B25232" s="21"/>
      <c r="C25232" s="40">
        <v>111595.82</v>
      </c>
      <c r="D25232" s="11">
        <f t="shared" si="396"/>
        <v>3718653.3279999355</v>
      </c>
      <c r="E25232" s="30" t="s">
        <v>21069</v>
      </c>
    </row>
    <row r="25233" spans="1:11">
      <c r="B25233" s="21"/>
      <c r="C25233" s="21">
        <v>6357.9</v>
      </c>
      <c r="D25233" s="11">
        <f t="shared" si="396"/>
        <v>3725011.2279999354</v>
      </c>
      <c r="E25233" s="30" t="s">
        <v>21036</v>
      </c>
    </row>
    <row r="25234" spans="1:11">
      <c r="B25234" s="21"/>
      <c r="C25234" s="21">
        <v>155616.51999999999</v>
      </c>
      <c r="D25234" s="11">
        <f t="shared" si="396"/>
        <v>3880627.7479999354</v>
      </c>
      <c r="E25234" s="30" t="s">
        <v>21037</v>
      </c>
    </row>
    <row r="25235" spans="1:11">
      <c r="B25235" s="21"/>
      <c r="C25235" s="21">
        <v>35989.980000000003</v>
      </c>
      <c r="D25235" s="11">
        <f t="shared" si="396"/>
        <v>3916617.7279999354</v>
      </c>
      <c r="E25235" s="30" t="s">
        <v>21038</v>
      </c>
    </row>
    <row r="25236" spans="1:11">
      <c r="B25236" s="21"/>
      <c r="C25236" s="21">
        <v>12736.51</v>
      </c>
      <c r="D25236" s="11">
        <f t="shared" si="396"/>
        <v>3929354.2379999352</v>
      </c>
      <c r="E25236" s="30" t="s">
        <v>21039</v>
      </c>
    </row>
    <row r="25237" spans="1:11">
      <c r="B25237" s="21"/>
      <c r="C25237" s="21">
        <v>11999.82</v>
      </c>
      <c r="D25237" s="11">
        <f t="shared" si="396"/>
        <v>3941354.057999935</v>
      </c>
      <c r="E25237" s="30" t="s">
        <v>21040</v>
      </c>
    </row>
    <row r="25238" spans="1:11">
      <c r="B25238" s="21"/>
      <c r="C25238" s="21">
        <v>161694.32999999999</v>
      </c>
      <c r="D25238" s="11">
        <f t="shared" si="396"/>
        <v>4103048.3879999351</v>
      </c>
      <c r="E25238" s="30" t="s">
        <v>21041</v>
      </c>
    </row>
    <row r="25239" spans="1:11">
      <c r="A25239" s="19">
        <v>45691</v>
      </c>
      <c r="B25239" s="21">
        <v>-6170.65</v>
      </c>
      <c r="C25239" s="21"/>
      <c r="D25239" s="11">
        <f t="shared" si="396"/>
        <v>4096877.7379999352</v>
      </c>
      <c r="E25239" s="30" t="s">
        <v>21049</v>
      </c>
    </row>
    <row r="25240" spans="1:11">
      <c r="A25240" s="19"/>
      <c r="B25240" s="21">
        <v>-30</v>
      </c>
      <c r="C25240" s="21"/>
      <c r="D25240" s="11">
        <f t="shared" si="396"/>
        <v>4096847.7379999352</v>
      </c>
      <c r="E25240" s="30" t="s">
        <v>14431</v>
      </c>
    </row>
    <row r="25241" spans="1:11">
      <c r="B25241" s="21"/>
      <c r="C25241" s="40">
        <v>609381.93000000005</v>
      </c>
      <c r="D25241" s="11">
        <f t="shared" si="396"/>
        <v>4706229.6679999353</v>
      </c>
      <c r="E25241" s="30">
        <v>90438863</v>
      </c>
    </row>
    <row r="25242" spans="1:11">
      <c r="B25242" s="21"/>
      <c r="C25242" s="40">
        <v>1894886</v>
      </c>
      <c r="D25242" s="11">
        <f t="shared" si="396"/>
        <v>6601115.6679999353</v>
      </c>
      <c r="E25242" s="30">
        <v>90438880</v>
      </c>
    </row>
    <row r="25243" spans="1:11">
      <c r="B25243" s="21"/>
      <c r="C25243" s="40">
        <v>1263061</v>
      </c>
      <c r="D25243" s="11">
        <f t="shared" si="396"/>
        <v>7864176.6679999353</v>
      </c>
      <c r="E25243" s="30">
        <v>90438884</v>
      </c>
      <c r="K25243" s="22"/>
    </row>
    <row r="25244" spans="1:11">
      <c r="B25244" s="21">
        <v>-197381.67</v>
      </c>
      <c r="C25244" s="21"/>
      <c r="D25244" s="11">
        <f t="shared" si="396"/>
        <v>7666794.9979999354</v>
      </c>
      <c r="E25244" s="30">
        <v>25001536890</v>
      </c>
    </row>
    <row r="25245" spans="1:11">
      <c r="B25245" s="21">
        <v>-94457.34</v>
      </c>
      <c r="C25245" s="21"/>
      <c r="D25245" s="11">
        <f t="shared" si="396"/>
        <v>7572337.6579999356</v>
      </c>
      <c r="E25245" s="30">
        <v>25001536907</v>
      </c>
    </row>
    <row r="25246" spans="1:11">
      <c r="B25246" s="21"/>
      <c r="C25246" s="40">
        <v>7656966</v>
      </c>
      <c r="D25246" s="11">
        <f t="shared" si="396"/>
        <v>15229303.657999936</v>
      </c>
      <c r="E25246" s="30" t="s">
        <v>17242</v>
      </c>
    </row>
    <row r="25247" spans="1:11">
      <c r="A25247" s="19">
        <v>45692</v>
      </c>
      <c r="B25247" s="22">
        <v>-10000</v>
      </c>
      <c r="C25247" s="21"/>
      <c r="D25247" s="11">
        <f t="shared" si="396"/>
        <v>15219303.657999936</v>
      </c>
      <c r="E25247" s="24" t="s">
        <v>21058</v>
      </c>
    </row>
    <row r="25248" spans="1:11">
      <c r="B25248" s="22">
        <v>-3000000</v>
      </c>
      <c r="D25248" s="11">
        <f t="shared" si="396"/>
        <v>12219303.657999936</v>
      </c>
      <c r="E25248" s="24" t="s">
        <v>8980</v>
      </c>
    </row>
    <row r="25249" spans="1:5">
      <c r="B25249" s="22">
        <v>-3000000</v>
      </c>
      <c r="D25249" s="11">
        <f t="shared" si="396"/>
        <v>9219303.6579999365</v>
      </c>
      <c r="E25249" s="24" t="s">
        <v>16851</v>
      </c>
    </row>
    <row r="25250" spans="1:5">
      <c r="B25250" s="23">
        <v>-60</v>
      </c>
      <c r="D25250" s="11">
        <f t="shared" si="396"/>
        <v>9219243.6579999365</v>
      </c>
      <c r="E25250" s="30" t="s">
        <v>14431</v>
      </c>
    </row>
    <row r="25251" spans="1:5">
      <c r="B25251" s="23">
        <v>-60</v>
      </c>
      <c r="D25251" s="11">
        <f t="shared" si="396"/>
        <v>9219183.6579999365</v>
      </c>
      <c r="E25251" s="30" t="s">
        <v>14431</v>
      </c>
    </row>
    <row r="25252" spans="1:5">
      <c r="B25252" s="23">
        <v>-6032.33</v>
      </c>
      <c r="D25252" s="11">
        <f t="shared" si="396"/>
        <v>9213151.3279999364</v>
      </c>
      <c r="E25252" s="30">
        <v>25001536919</v>
      </c>
    </row>
    <row r="25253" spans="1:5">
      <c r="B25253" s="23">
        <v>-82661.98</v>
      </c>
      <c r="D25253" s="11">
        <f t="shared" ref="D25253:D25316" si="397">D25252+B25253+C25253</f>
        <v>9130489.347999936</v>
      </c>
      <c r="E25253" s="30">
        <v>25001537461</v>
      </c>
    </row>
    <row r="25254" spans="1:5">
      <c r="B25254" s="21"/>
      <c r="C25254" s="21">
        <v>97044.37</v>
      </c>
      <c r="D25254" s="11">
        <f t="shared" si="397"/>
        <v>9227533.7179999352</v>
      </c>
      <c r="E25254" s="30" t="s">
        <v>21068</v>
      </c>
    </row>
    <row r="25255" spans="1:5">
      <c r="B25255" s="21">
        <v>-3224190.42</v>
      </c>
      <c r="C25255" s="21"/>
      <c r="D25255" s="11">
        <f t="shared" si="397"/>
        <v>6003343.2979999352</v>
      </c>
      <c r="E25255" s="30">
        <v>25001503076</v>
      </c>
    </row>
    <row r="25256" spans="1:5">
      <c r="B25256" s="21">
        <v>-92306.87</v>
      </c>
      <c r="C25256" s="21"/>
      <c r="D25256" s="11">
        <f t="shared" si="397"/>
        <v>5911036.4279999351</v>
      </c>
      <c r="E25256" s="30">
        <v>25001537485</v>
      </c>
    </row>
    <row r="25257" spans="1:5">
      <c r="B25257" s="21">
        <v>-47716.639999999999</v>
      </c>
      <c r="C25257" s="21"/>
      <c r="D25257" s="11">
        <f t="shared" si="397"/>
        <v>5863319.7879999354</v>
      </c>
      <c r="E25257" s="30">
        <v>25001537873</v>
      </c>
    </row>
    <row r="25258" spans="1:5">
      <c r="A25258" s="19">
        <v>45693</v>
      </c>
      <c r="B25258" s="21">
        <v>-23000.799999999999</v>
      </c>
      <c r="C25258" s="21"/>
      <c r="D25258" s="11">
        <f t="shared" si="397"/>
        <v>5840318.9879999356</v>
      </c>
      <c r="E25258" s="30">
        <v>25001537992</v>
      </c>
    </row>
    <row r="25259" spans="1:5">
      <c r="B25259" s="21">
        <v>-133416.44</v>
      </c>
      <c r="C25259" s="21"/>
      <c r="D25259" s="11">
        <f t="shared" si="397"/>
        <v>5706902.5479999352</v>
      </c>
      <c r="E25259" s="30">
        <v>25001537861</v>
      </c>
    </row>
    <row r="25260" spans="1:5">
      <c r="A25260" s="19">
        <v>45694</v>
      </c>
      <c r="B25260" s="21">
        <v>-108706.77</v>
      </c>
      <c r="C25260" s="21"/>
      <c r="D25260" s="11">
        <f t="shared" si="397"/>
        <v>5598195.7779999357</v>
      </c>
      <c r="E25260" s="30">
        <v>25001538418</v>
      </c>
    </row>
    <row r="25261" spans="1:5">
      <c r="B25261" s="21">
        <v>-171546.97</v>
      </c>
      <c r="C25261" s="21"/>
      <c r="D25261" s="11">
        <f t="shared" si="397"/>
        <v>5426648.8079999359</v>
      </c>
      <c r="E25261" s="30">
        <v>25001538187</v>
      </c>
    </row>
    <row r="25262" spans="1:5">
      <c r="B25262" s="21"/>
      <c r="C25262" s="21">
        <v>36058.550000000003</v>
      </c>
      <c r="D25262" s="11">
        <f t="shared" si="397"/>
        <v>5462707.3579999357</v>
      </c>
      <c r="E25262" s="30" t="s">
        <v>21092</v>
      </c>
    </row>
    <row r="25263" spans="1:5">
      <c r="B25263" s="21"/>
      <c r="C25263" s="21">
        <v>31062.3</v>
      </c>
      <c r="D25263" s="11">
        <f t="shared" si="397"/>
        <v>5493769.6579999356</v>
      </c>
      <c r="E25263" s="30" t="s">
        <v>21091</v>
      </c>
    </row>
    <row r="25264" spans="1:5">
      <c r="B25264" s="21"/>
      <c r="C25264" s="21">
        <v>161597.04999999999</v>
      </c>
      <c r="D25264" s="11">
        <f t="shared" si="397"/>
        <v>5655366.7079999354</v>
      </c>
      <c r="E25264" s="30" t="s">
        <v>21093</v>
      </c>
    </row>
    <row r="25265" spans="1:13">
      <c r="A25265" s="19">
        <v>45695</v>
      </c>
      <c r="B25265" s="22">
        <v>-3500000</v>
      </c>
      <c r="C25265" s="21"/>
      <c r="D25265" s="11">
        <f t="shared" si="397"/>
        <v>2155366.7079999354</v>
      </c>
      <c r="E25265" s="24" t="s">
        <v>16851</v>
      </c>
    </row>
    <row r="25266" spans="1:13">
      <c r="B25266" s="21"/>
      <c r="C25266" s="21">
        <v>558854.27</v>
      </c>
      <c r="D25266" s="11">
        <f t="shared" si="397"/>
        <v>2714220.9779999354</v>
      </c>
      <c r="E25266" s="30" t="s">
        <v>13322</v>
      </c>
    </row>
    <row r="25267" spans="1:13">
      <c r="B25267" s="21">
        <v>-60</v>
      </c>
      <c r="C25267" s="21"/>
      <c r="D25267" s="11">
        <f t="shared" si="397"/>
        <v>2714160.9779999354</v>
      </c>
      <c r="E25267" s="30" t="s">
        <v>14431</v>
      </c>
    </row>
    <row r="25268" spans="1:13">
      <c r="B25268" s="21"/>
      <c r="C25268" s="21">
        <v>93805.47</v>
      </c>
      <c r="D25268" s="11">
        <f t="shared" si="397"/>
        <v>2807966.4479999356</v>
      </c>
      <c r="E25268" s="30">
        <v>203693</v>
      </c>
    </row>
    <row r="25269" spans="1:13">
      <c r="B25269" s="21">
        <v>-169947.73</v>
      </c>
      <c r="C25269" s="21"/>
      <c r="D25269" s="11">
        <f t="shared" si="397"/>
        <v>2638018.7179999356</v>
      </c>
      <c r="E25269" s="30">
        <v>25001537942</v>
      </c>
    </row>
    <row r="25270" spans="1:13">
      <c r="B25270" s="21"/>
      <c r="C25270" s="26">
        <v>1071966</v>
      </c>
      <c r="D25270" s="11">
        <f t="shared" si="397"/>
        <v>3709984.7179999356</v>
      </c>
      <c r="E25270" s="52" t="s">
        <v>4161</v>
      </c>
    </row>
    <row r="25271" spans="1:13">
      <c r="A25271" s="19">
        <v>45698</v>
      </c>
      <c r="B25271" s="21"/>
      <c r="C25271" s="26">
        <v>6692184</v>
      </c>
      <c r="D25271" s="11">
        <f t="shared" si="397"/>
        <v>10402168.717999935</v>
      </c>
      <c r="E25271" s="52" t="s">
        <v>17242</v>
      </c>
    </row>
    <row r="25272" spans="1:13">
      <c r="B25272" s="21"/>
      <c r="C25272" s="26">
        <v>267956</v>
      </c>
      <c r="D25272" s="11">
        <f t="shared" si="397"/>
        <v>10670124.717999935</v>
      </c>
      <c r="E25272" s="52" t="s">
        <v>18242</v>
      </c>
    </row>
    <row r="25273" spans="1:13">
      <c r="B25273" s="21"/>
      <c r="C25273" s="26">
        <v>8183957.5</v>
      </c>
      <c r="D25273" s="11">
        <f t="shared" si="397"/>
        <v>18854082.217999935</v>
      </c>
      <c r="E25273" s="52" t="s">
        <v>14061</v>
      </c>
      <c r="L25273" s="22">
        <f>C25270+C25271+C25272+C25273</f>
        <v>16216063.5</v>
      </c>
      <c r="M25273" s="14" t="s">
        <v>21115</v>
      </c>
    </row>
    <row r="25274" spans="1:13">
      <c r="B25274" s="21"/>
      <c r="C25274" s="40">
        <v>1695641</v>
      </c>
      <c r="D25274" s="11">
        <f t="shared" si="397"/>
        <v>20549723.217999935</v>
      </c>
      <c r="E25274" s="30" t="s">
        <v>21113</v>
      </c>
    </row>
    <row r="25275" spans="1:13">
      <c r="B25275" s="21"/>
      <c r="C25275" s="21">
        <v>6215.95</v>
      </c>
      <c r="D25275" s="11">
        <f t="shared" si="397"/>
        <v>20555939.167999934</v>
      </c>
      <c r="E25275" s="30" t="s">
        <v>21112</v>
      </c>
    </row>
    <row r="25276" spans="1:13">
      <c r="B25276" s="21"/>
      <c r="C25276" s="40">
        <v>141202.66</v>
      </c>
      <c r="D25276" s="11">
        <f t="shared" si="397"/>
        <v>20697141.827999935</v>
      </c>
      <c r="E25276" s="30" t="s">
        <v>21114</v>
      </c>
      <c r="L25276" s="22"/>
    </row>
    <row r="25277" spans="1:13">
      <c r="B25277" s="21"/>
      <c r="C25277" s="21">
        <v>993324.75</v>
      </c>
      <c r="D25277" s="11">
        <f t="shared" si="397"/>
        <v>21690466.577999935</v>
      </c>
      <c r="E25277" s="30">
        <v>90438869</v>
      </c>
    </row>
    <row r="25278" spans="1:13">
      <c r="B25278" s="21">
        <v>-6344.53</v>
      </c>
      <c r="C25278" s="21"/>
      <c r="D25278" s="11">
        <f t="shared" si="397"/>
        <v>21684122.047999933</v>
      </c>
      <c r="E25278" s="30">
        <v>25001537966</v>
      </c>
    </row>
    <row r="25279" spans="1:13">
      <c r="B25279" s="21">
        <v>-172225.49</v>
      </c>
      <c r="C25279" s="21"/>
      <c r="D25279" s="11">
        <f t="shared" si="397"/>
        <v>21511896.557999935</v>
      </c>
      <c r="E25279" s="30">
        <v>25001537885</v>
      </c>
    </row>
    <row r="25280" spans="1:13">
      <c r="B25280" s="21">
        <v>-128030.17</v>
      </c>
      <c r="C25280" s="21"/>
      <c r="D25280" s="11">
        <f t="shared" si="397"/>
        <v>21383866.387999933</v>
      </c>
      <c r="E25280" s="30">
        <v>25001538432</v>
      </c>
    </row>
    <row r="25281" spans="1:5">
      <c r="A25281" s="19">
        <v>45699</v>
      </c>
      <c r="B25281" s="21"/>
      <c r="C25281" s="21">
        <v>6995034.0099999998</v>
      </c>
      <c r="D25281" s="11">
        <f t="shared" si="397"/>
        <v>28378900.397999935</v>
      </c>
      <c r="E25281" s="30" t="s">
        <v>13322</v>
      </c>
    </row>
    <row r="25282" spans="1:5">
      <c r="B25282" s="21"/>
      <c r="C25282" s="21">
        <v>76758.59</v>
      </c>
      <c r="D25282" s="11">
        <f t="shared" si="397"/>
        <v>28455658.987999935</v>
      </c>
      <c r="E25282" s="30" t="s">
        <v>21123</v>
      </c>
    </row>
    <row r="25283" spans="1:5">
      <c r="B25283" s="21"/>
      <c r="C25283" s="21">
        <v>17487.2</v>
      </c>
      <c r="D25283" s="11">
        <f t="shared" si="397"/>
        <v>28473146.187999934</v>
      </c>
      <c r="E25283" s="30" t="s">
        <v>21124</v>
      </c>
    </row>
    <row r="25284" spans="1:5">
      <c r="B25284" s="21"/>
      <c r="C25284" s="21">
        <v>176984.17</v>
      </c>
      <c r="D25284" s="11">
        <f t="shared" si="397"/>
        <v>28650130.357999936</v>
      </c>
      <c r="E25284" s="30">
        <v>203735</v>
      </c>
    </row>
    <row r="25285" spans="1:5">
      <c r="B25285" s="21">
        <v>-1564280.91</v>
      </c>
      <c r="C25285" s="21"/>
      <c r="D25285" s="11">
        <f t="shared" si="397"/>
        <v>27085849.447999936</v>
      </c>
      <c r="E25285" s="30">
        <v>25001540110</v>
      </c>
    </row>
    <row r="25286" spans="1:5">
      <c r="B25286" s="21">
        <v>-519</v>
      </c>
      <c r="C25286" s="21"/>
      <c r="D25286" s="11">
        <f t="shared" si="397"/>
        <v>27085330.447999936</v>
      </c>
      <c r="E25286" s="30">
        <v>25001540158</v>
      </c>
    </row>
    <row r="25287" spans="1:5">
      <c r="B25287" s="21">
        <v>-487528.47</v>
      </c>
      <c r="C25287" s="21"/>
      <c r="D25287" s="11">
        <f t="shared" si="397"/>
        <v>26597801.977999937</v>
      </c>
      <c r="E25287" s="30">
        <v>25001538137</v>
      </c>
    </row>
    <row r="25288" spans="1:5">
      <c r="B25288" s="21">
        <v>-326662.98</v>
      </c>
      <c r="C25288" s="21"/>
      <c r="D25288" s="11">
        <f t="shared" si="397"/>
        <v>26271138.997999936</v>
      </c>
      <c r="E25288" s="30">
        <v>25001537823</v>
      </c>
    </row>
    <row r="25289" spans="1:5">
      <c r="B25289" s="21">
        <v>-56173.760000000002</v>
      </c>
      <c r="C25289" s="21"/>
      <c r="D25289" s="11">
        <f t="shared" si="397"/>
        <v>26214965.237999935</v>
      </c>
      <c r="E25289" s="30">
        <v>25001539615</v>
      </c>
    </row>
    <row r="25290" spans="1:5">
      <c r="B25290" s="21">
        <v>-17287.54</v>
      </c>
      <c r="C25290" s="21"/>
      <c r="D25290" s="11">
        <f t="shared" si="397"/>
        <v>26197677.697999936</v>
      </c>
      <c r="E25290" s="30">
        <v>25001538420</v>
      </c>
    </row>
    <row r="25291" spans="1:5">
      <c r="A25291" s="19">
        <v>45700</v>
      </c>
      <c r="B25291" s="21"/>
      <c r="C25291" s="21">
        <v>5907.95</v>
      </c>
      <c r="D25291" s="11">
        <f t="shared" si="397"/>
        <v>26203585.647999935</v>
      </c>
      <c r="E25291" s="30" t="s">
        <v>21134</v>
      </c>
    </row>
    <row r="25292" spans="1:5">
      <c r="B25292" s="21"/>
      <c r="C25292" s="21">
        <v>48808.37</v>
      </c>
      <c r="D25292" s="11">
        <f t="shared" si="397"/>
        <v>26252394.017999936</v>
      </c>
      <c r="E25292" s="30" t="s">
        <v>21135</v>
      </c>
    </row>
    <row r="25293" spans="1:5">
      <c r="B25293" s="21"/>
      <c r="C25293" s="21">
        <v>136847.63</v>
      </c>
      <c r="D25293" s="11">
        <f t="shared" si="397"/>
        <v>26389241.647999935</v>
      </c>
      <c r="E25293" s="30" t="s">
        <v>21136</v>
      </c>
    </row>
    <row r="25294" spans="1:5">
      <c r="B25294" s="22">
        <v>-20076537.140000001</v>
      </c>
      <c r="C25294" s="21"/>
      <c r="D25294" s="11">
        <f t="shared" si="397"/>
        <v>6312704.5079999343</v>
      </c>
      <c r="E25294" s="24" t="s">
        <v>21139</v>
      </c>
    </row>
    <row r="25295" spans="1:5">
      <c r="A25295" s="19">
        <v>45701</v>
      </c>
      <c r="B25295" s="21">
        <v>-171734.42</v>
      </c>
      <c r="C25295" s="21"/>
      <c r="D25295" s="11">
        <f t="shared" si="397"/>
        <v>6140970.0879999343</v>
      </c>
      <c r="E25295" s="30" t="s">
        <v>21140</v>
      </c>
    </row>
    <row r="25296" spans="1:5">
      <c r="B25296" s="21">
        <v>-2511903.71</v>
      </c>
      <c r="C25296" s="21"/>
      <c r="D25296" s="11">
        <f t="shared" si="397"/>
        <v>3629066.3779999344</v>
      </c>
      <c r="E25296" s="30">
        <v>25001538149</v>
      </c>
    </row>
    <row r="25297" spans="1:5">
      <c r="B25297" s="21">
        <v>-2264685.38</v>
      </c>
      <c r="C25297" s="21"/>
      <c r="D25297" s="11">
        <f t="shared" si="397"/>
        <v>1364380.9979999345</v>
      </c>
      <c r="E25297" s="30">
        <v>25001539722</v>
      </c>
    </row>
    <row r="25298" spans="1:5">
      <c r="B25298" s="21"/>
      <c r="C25298" s="21">
        <v>5798.55</v>
      </c>
      <c r="D25298" s="11">
        <f t="shared" si="397"/>
        <v>1370179.5479999345</v>
      </c>
      <c r="E25298" s="30" t="s">
        <v>21141</v>
      </c>
    </row>
    <row r="25299" spans="1:5">
      <c r="B25299" s="21"/>
      <c r="C25299" s="21">
        <v>758629.1</v>
      </c>
      <c r="D25299" s="11">
        <f t="shared" si="397"/>
        <v>2128808.6479999344</v>
      </c>
      <c r="E25299" s="30" t="s">
        <v>21142</v>
      </c>
    </row>
    <row r="25300" spans="1:5">
      <c r="B25300" s="21"/>
      <c r="C25300" s="21">
        <v>2067278.42</v>
      </c>
      <c r="D25300" s="11">
        <f t="shared" si="397"/>
        <v>4196087.0679999348</v>
      </c>
      <c r="E25300" s="30" t="s">
        <v>21143</v>
      </c>
    </row>
    <row r="25301" spans="1:5">
      <c r="A25301" s="19">
        <v>45702</v>
      </c>
      <c r="B25301" s="21">
        <v>-30660</v>
      </c>
      <c r="C25301" s="21"/>
      <c r="D25301" s="11">
        <f t="shared" si="397"/>
        <v>4165427.0679999348</v>
      </c>
      <c r="E25301" s="30" t="s">
        <v>21145</v>
      </c>
    </row>
    <row r="25302" spans="1:5">
      <c r="B25302" s="21"/>
      <c r="C25302" s="21">
        <v>68431.81</v>
      </c>
      <c r="D25302" s="11">
        <f t="shared" si="397"/>
        <v>4233858.8779999344</v>
      </c>
      <c r="E25302" s="30" t="s">
        <v>17573</v>
      </c>
    </row>
    <row r="25303" spans="1:5">
      <c r="B25303" s="21">
        <v>-60</v>
      </c>
      <c r="C25303" s="21"/>
      <c r="D25303" s="11">
        <f t="shared" si="397"/>
        <v>4233798.8779999344</v>
      </c>
      <c r="E25303" s="30" t="s">
        <v>14431</v>
      </c>
    </row>
    <row r="25304" spans="1:5">
      <c r="B25304" s="21">
        <v>-78591.81</v>
      </c>
      <c r="C25304" s="21"/>
      <c r="D25304" s="11">
        <f t="shared" si="397"/>
        <v>4155207.0679999343</v>
      </c>
      <c r="E25304" s="30">
        <v>25001540984</v>
      </c>
    </row>
    <row r="25305" spans="1:5">
      <c r="B25305" s="21">
        <v>-30136.560000000001</v>
      </c>
      <c r="C25305" s="21"/>
      <c r="D25305" s="11">
        <f t="shared" si="397"/>
        <v>4125070.5079999343</v>
      </c>
      <c r="E25305" s="30">
        <v>25001540946</v>
      </c>
    </row>
    <row r="25306" spans="1:5">
      <c r="B25306" s="21"/>
      <c r="C25306" s="21">
        <v>274408.59999999998</v>
      </c>
      <c r="D25306" s="11">
        <f t="shared" si="397"/>
        <v>4399479.1079999339</v>
      </c>
      <c r="E25306" s="30">
        <v>48793</v>
      </c>
    </row>
    <row r="25307" spans="1:5">
      <c r="B25307" s="21"/>
      <c r="C25307" s="21">
        <v>174047.08</v>
      </c>
      <c r="D25307" s="11">
        <f t="shared" si="397"/>
        <v>4573526.187999934</v>
      </c>
      <c r="E25307" s="30" t="s">
        <v>21162</v>
      </c>
    </row>
    <row r="25308" spans="1:5">
      <c r="B25308" s="21"/>
      <c r="C25308" s="21">
        <v>89911.78</v>
      </c>
      <c r="D25308" s="11">
        <f t="shared" si="397"/>
        <v>4663437.9679999342</v>
      </c>
      <c r="E25308" s="30" t="s">
        <v>21161</v>
      </c>
    </row>
    <row r="25309" spans="1:5">
      <c r="B25309" s="22">
        <v>-60</v>
      </c>
      <c r="C25309" s="21"/>
      <c r="D25309" s="11">
        <f t="shared" si="397"/>
        <v>4663377.9679999342</v>
      </c>
      <c r="E25309" s="24" t="s">
        <v>24</v>
      </c>
    </row>
    <row r="25310" spans="1:5">
      <c r="B25310" s="21">
        <v>-74842.289999999994</v>
      </c>
      <c r="C25310" s="21"/>
      <c r="D25310" s="11">
        <f t="shared" si="397"/>
        <v>4588535.6779999342</v>
      </c>
      <c r="E25310" s="30">
        <v>25001541250</v>
      </c>
    </row>
    <row r="25311" spans="1:5">
      <c r="B25311" s="21">
        <v>-132707.66</v>
      </c>
      <c r="C25311" s="21"/>
      <c r="D25311" s="11">
        <f t="shared" si="397"/>
        <v>4455828.017999934</v>
      </c>
      <c r="E25311" s="30">
        <v>25001540996</v>
      </c>
    </row>
    <row r="25312" spans="1:5">
      <c r="B25312" s="21">
        <v>-5934.49</v>
      </c>
      <c r="C25312" s="21"/>
      <c r="D25312" s="11">
        <f t="shared" si="397"/>
        <v>4449893.5279999338</v>
      </c>
      <c r="E25312" s="30">
        <v>25001541262</v>
      </c>
    </row>
    <row r="25313" spans="1:5">
      <c r="A25313" s="19">
        <v>45706</v>
      </c>
      <c r="B25313" s="21"/>
      <c r="C25313" s="21">
        <v>1013716.81</v>
      </c>
      <c r="D25313" s="11">
        <f t="shared" si="397"/>
        <v>5463610.3379999343</v>
      </c>
      <c r="E25313" s="30" t="s">
        <v>13322</v>
      </c>
    </row>
    <row r="25314" spans="1:5">
      <c r="B25314" s="21"/>
      <c r="C25314" s="22">
        <v>500000</v>
      </c>
      <c r="D25314" s="11">
        <f t="shared" si="397"/>
        <v>5963610.3379999343</v>
      </c>
      <c r="E25314" s="24" t="s">
        <v>20587</v>
      </c>
    </row>
    <row r="25315" spans="1:5">
      <c r="B25315" s="21">
        <v>-62698.73</v>
      </c>
      <c r="C25315" s="21"/>
      <c r="D25315" s="11">
        <f t="shared" si="397"/>
        <v>5900911.6079999339</v>
      </c>
      <c r="E25315" s="30">
        <v>25001541000</v>
      </c>
    </row>
    <row r="25316" spans="1:5">
      <c r="B25316" s="21">
        <v>-59597.67</v>
      </c>
      <c r="C25316" s="21"/>
      <c r="D25316" s="11">
        <f t="shared" si="397"/>
        <v>5841313.937999934</v>
      </c>
      <c r="E25316" s="30">
        <v>25001541012</v>
      </c>
    </row>
    <row r="25317" spans="1:5">
      <c r="B25317" s="21">
        <v>-12356.46</v>
      </c>
      <c r="C25317" s="21"/>
      <c r="D25317" s="11">
        <f t="shared" ref="D25317:D25381" si="398">D25316+B25317+C25317</f>
        <v>5828957.477999934</v>
      </c>
      <c r="E25317" s="30">
        <v>25001541248</v>
      </c>
    </row>
    <row r="25318" spans="1:5">
      <c r="B25318" s="21">
        <v>-95926.05</v>
      </c>
      <c r="C25318" s="21"/>
      <c r="D25318" s="11">
        <f t="shared" si="398"/>
        <v>5733031.4279999342</v>
      </c>
      <c r="E25318" s="30">
        <v>25001539053</v>
      </c>
    </row>
    <row r="25319" spans="1:5">
      <c r="B25319" s="21">
        <v>-401788.3</v>
      </c>
      <c r="C25319" s="21"/>
      <c r="D25319" s="11">
        <f t="shared" si="398"/>
        <v>5331243.1279999344</v>
      </c>
      <c r="E25319" s="30">
        <v>25001538125</v>
      </c>
    </row>
    <row r="25320" spans="1:5">
      <c r="B25320" s="21">
        <v>-63699.05</v>
      </c>
      <c r="C25320" s="21"/>
      <c r="D25320" s="11">
        <f t="shared" si="398"/>
        <v>5267544.0779999346</v>
      </c>
      <c r="E25320" s="30">
        <v>25001541131</v>
      </c>
    </row>
    <row r="25321" spans="1:5">
      <c r="A25321" s="19">
        <v>45707</v>
      </c>
      <c r="B25321" s="21">
        <v>-56431.48</v>
      </c>
      <c r="C25321" s="21"/>
      <c r="D25321" s="11">
        <f t="shared" si="398"/>
        <v>5211112.5979999341</v>
      </c>
      <c r="E25321" s="30">
        <v>25001542095</v>
      </c>
    </row>
    <row r="25322" spans="1:5">
      <c r="B25322" s="21"/>
      <c r="C25322" s="21">
        <v>106372.85</v>
      </c>
      <c r="D25322" s="11">
        <f t="shared" si="398"/>
        <v>5317485.4479999337</v>
      </c>
      <c r="E25322" s="30" t="s">
        <v>21197</v>
      </c>
    </row>
    <row r="25323" spans="1:5">
      <c r="B25323" s="21"/>
      <c r="C25323" s="21">
        <v>6105.7</v>
      </c>
      <c r="D25323" s="11">
        <f t="shared" si="398"/>
        <v>5323591.1479999339</v>
      </c>
      <c r="E25323" s="30">
        <v>203620</v>
      </c>
    </row>
    <row r="25324" spans="1:5">
      <c r="B25324" s="21">
        <v>-28900.6</v>
      </c>
      <c r="C25324" s="21"/>
      <c r="D25324" s="11">
        <f t="shared" si="398"/>
        <v>5294690.5479999343</v>
      </c>
      <c r="E25324" s="30">
        <v>25001541636</v>
      </c>
    </row>
    <row r="25325" spans="1:5">
      <c r="B25325" s="21">
        <v>-89482.82</v>
      </c>
      <c r="C25325" s="21"/>
      <c r="D25325" s="11">
        <f t="shared" si="398"/>
        <v>5205207.727999934</v>
      </c>
      <c r="E25325" s="30">
        <v>25001542102</v>
      </c>
    </row>
    <row r="25326" spans="1:5">
      <c r="B25326" s="21"/>
      <c r="C25326" s="21">
        <v>80526.289999999994</v>
      </c>
      <c r="D25326" s="11">
        <f t="shared" si="398"/>
        <v>5285734.017999934</v>
      </c>
      <c r="E25326" s="30" t="s">
        <v>21203</v>
      </c>
    </row>
    <row r="25327" spans="1:5">
      <c r="B25327" s="21">
        <v>-227269.21</v>
      </c>
      <c r="C25327" s="21"/>
      <c r="D25327" s="11">
        <f t="shared" si="398"/>
        <v>5058464.8079999341</v>
      </c>
      <c r="E25327" s="30">
        <v>25001542126</v>
      </c>
    </row>
    <row r="25328" spans="1:5">
      <c r="B25328" s="21"/>
      <c r="C25328" s="21">
        <v>89978.23</v>
      </c>
      <c r="D25328" s="11">
        <f t="shared" si="398"/>
        <v>5148443.0379999345</v>
      </c>
      <c r="E25328" s="30" t="s">
        <v>21200</v>
      </c>
    </row>
    <row r="25329" spans="1:5">
      <c r="B25329" s="21">
        <v>-470507.24</v>
      </c>
      <c r="C25329" s="21"/>
      <c r="D25329" s="11">
        <f t="shared" si="398"/>
        <v>4677935.7979999343</v>
      </c>
      <c r="E25329" s="30">
        <v>25001541098</v>
      </c>
    </row>
    <row r="25330" spans="1:5">
      <c r="B25330" s="21"/>
      <c r="C25330" s="26">
        <v>12759956</v>
      </c>
      <c r="D25330" s="11">
        <f t="shared" si="398"/>
        <v>17437891.797999933</v>
      </c>
      <c r="E25330" s="30" t="s">
        <v>17242</v>
      </c>
    </row>
    <row r="25331" spans="1:5">
      <c r="B25331" s="21"/>
      <c r="C25331" s="21">
        <v>112196.7</v>
      </c>
      <c r="D25331" s="11">
        <f t="shared" si="398"/>
        <v>17550088.497999933</v>
      </c>
      <c r="E25331" s="30" t="s">
        <v>21198</v>
      </c>
    </row>
    <row r="25332" spans="1:5">
      <c r="B25332" s="21"/>
      <c r="C25332" s="21">
        <v>56637.48</v>
      </c>
      <c r="D25332" s="11">
        <f t="shared" si="398"/>
        <v>17606725.977999933</v>
      </c>
      <c r="E25332" s="30" t="s">
        <v>21199</v>
      </c>
    </row>
    <row r="25333" spans="1:5">
      <c r="B25333" s="21"/>
      <c r="C25333" s="21">
        <v>228848.05</v>
      </c>
      <c r="D25333" s="11">
        <f t="shared" si="398"/>
        <v>17835574.027999934</v>
      </c>
      <c r="E25333" s="30" t="s">
        <v>21201</v>
      </c>
    </row>
    <row r="25334" spans="1:5">
      <c r="B25334" s="21"/>
      <c r="C25334" s="21">
        <v>30696.95</v>
      </c>
      <c r="D25334" s="11">
        <f t="shared" si="398"/>
        <v>17866270.977999933</v>
      </c>
      <c r="E25334" s="30" t="s">
        <v>21202</v>
      </c>
    </row>
    <row r="25335" spans="1:5">
      <c r="B25335" s="21"/>
      <c r="C25335" s="21">
        <v>136119.51</v>
      </c>
      <c r="D25335" s="11">
        <f t="shared" si="398"/>
        <v>18002390.487999935</v>
      </c>
      <c r="E25335" s="30" t="s">
        <v>21204</v>
      </c>
    </row>
    <row r="25336" spans="1:5">
      <c r="B25336" s="21">
        <v>-103629.57</v>
      </c>
      <c r="C25336" s="21"/>
      <c r="D25336" s="11">
        <f t="shared" si="398"/>
        <v>17898760.917999934</v>
      </c>
      <c r="E25336" s="30">
        <v>25001543147</v>
      </c>
    </row>
    <row r="25337" spans="1:5">
      <c r="B25337" s="21">
        <v>-467982.77</v>
      </c>
      <c r="C25337" s="21"/>
      <c r="D25337" s="11">
        <f t="shared" si="398"/>
        <v>17430778.147999935</v>
      </c>
      <c r="E25337" s="30">
        <v>25001541050</v>
      </c>
    </row>
    <row r="25338" spans="1:5">
      <c r="B25338" s="21"/>
      <c r="C25338" s="26">
        <v>765566</v>
      </c>
      <c r="D25338" s="11">
        <f t="shared" si="398"/>
        <v>18196344.147999935</v>
      </c>
      <c r="E25338" s="30" t="s">
        <v>4161</v>
      </c>
    </row>
    <row r="25339" spans="1:5">
      <c r="A25339" s="19">
        <v>45708</v>
      </c>
      <c r="B25339" s="23">
        <v>-107227.6</v>
      </c>
      <c r="C25339" s="21"/>
      <c r="D25339" s="11">
        <f t="shared" si="398"/>
        <v>18089116.547999933</v>
      </c>
      <c r="E25339" s="33">
        <v>25001538101</v>
      </c>
    </row>
    <row r="25340" spans="1:5">
      <c r="B25340" s="21">
        <v>-118805.54</v>
      </c>
      <c r="C25340" s="21"/>
      <c r="D25340" s="11">
        <f t="shared" si="398"/>
        <v>17970311.007999934</v>
      </c>
      <c r="E25340" s="30">
        <v>25001536995</v>
      </c>
    </row>
    <row r="25341" spans="1:5">
      <c r="B25341" s="21">
        <v>-54113.16</v>
      </c>
      <c r="C25341" s="21"/>
      <c r="D25341" s="11">
        <f t="shared" si="398"/>
        <v>17916197.847999934</v>
      </c>
      <c r="E25341" s="30">
        <v>25001536983</v>
      </c>
    </row>
    <row r="25342" spans="1:5">
      <c r="B25342" s="21">
        <v>-128172.66</v>
      </c>
      <c r="C25342" s="21"/>
      <c r="D25342" s="11">
        <f t="shared" si="398"/>
        <v>17788025.187999934</v>
      </c>
      <c r="E25342" s="30">
        <v>25001537011</v>
      </c>
    </row>
    <row r="25343" spans="1:5">
      <c r="B25343" s="21">
        <v>-75712.960000000006</v>
      </c>
      <c r="C25343" s="21"/>
      <c r="D25343" s="11">
        <f t="shared" si="398"/>
        <v>17712312.227999933</v>
      </c>
      <c r="E25343" s="30">
        <v>25001537980</v>
      </c>
    </row>
    <row r="25344" spans="1:5">
      <c r="B25344" s="21">
        <v>-238151.14</v>
      </c>
      <c r="C25344" s="21"/>
      <c r="D25344" s="11">
        <f t="shared" si="398"/>
        <v>17474161.087999932</v>
      </c>
      <c r="E25344" s="30">
        <v>25001537954</v>
      </c>
    </row>
    <row r="25345" spans="1:5">
      <c r="B25345" s="21">
        <v>-127166.88</v>
      </c>
      <c r="C25345" s="21"/>
      <c r="D25345" s="11">
        <f t="shared" si="398"/>
        <v>17346994.207999934</v>
      </c>
      <c r="E25345" s="30">
        <v>25001537023</v>
      </c>
    </row>
    <row r="25346" spans="1:5">
      <c r="B25346" s="21"/>
      <c r="C25346" s="21">
        <v>131519.85999999999</v>
      </c>
      <c r="D25346" s="11">
        <f t="shared" si="398"/>
        <v>17478514.067999933</v>
      </c>
      <c r="E25346" s="30" t="s">
        <v>21217</v>
      </c>
    </row>
    <row r="25347" spans="1:5">
      <c r="B25347" s="21"/>
      <c r="C25347" s="21">
        <v>56904.31</v>
      </c>
      <c r="D25347" s="11">
        <f t="shared" si="398"/>
        <v>17535418.377999932</v>
      </c>
      <c r="E25347" s="30" t="s">
        <v>21218</v>
      </c>
    </row>
    <row r="25348" spans="1:5">
      <c r="B25348" s="21">
        <v>-219882.99</v>
      </c>
      <c r="C25348" s="21"/>
      <c r="D25348" s="11">
        <f t="shared" si="398"/>
        <v>17315535.387999933</v>
      </c>
      <c r="E25348" s="30">
        <v>25001537009</v>
      </c>
    </row>
    <row r="25349" spans="1:5">
      <c r="B25349" s="21">
        <v>-341673.12</v>
      </c>
      <c r="C25349" s="21"/>
      <c r="D25349" s="11">
        <f t="shared" si="398"/>
        <v>16973862.267999932</v>
      </c>
      <c r="E25349" s="30">
        <v>25001542621</v>
      </c>
    </row>
    <row r="25350" spans="1:5">
      <c r="B25350" s="21">
        <v>-96311.71</v>
      </c>
      <c r="C25350" s="21"/>
      <c r="D25350" s="11">
        <f t="shared" si="398"/>
        <v>16877550.557999931</v>
      </c>
      <c r="E25350" s="30">
        <v>25001542895</v>
      </c>
    </row>
    <row r="25351" spans="1:5">
      <c r="B25351" s="21">
        <v>-95887.86</v>
      </c>
      <c r="D25351" s="11">
        <f t="shared" si="398"/>
        <v>16781662.697999932</v>
      </c>
      <c r="E25351" s="30">
        <v>25001542902</v>
      </c>
    </row>
    <row r="25352" spans="1:5">
      <c r="A25352" s="19">
        <v>45709</v>
      </c>
      <c r="B25352" s="22">
        <v>-4100000</v>
      </c>
      <c r="C25352" s="21"/>
      <c r="D25352" s="11">
        <f t="shared" si="398"/>
        <v>12681662.697999932</v>
      </c>
      <c r="E25352" s="24" t="s">
        <v>16851</v>
      </c>
    </row>
    <row r="25353" spans="1:5">
      <c r="B25353" s="21">
        <v>-6545500</v>
      </c>
      <c r="C25353" s="21"/>
      <c r="D25353" s="11">
        <f t="shared" si="398"/>
        <v>6136162.6979999319</v>
      </c>
      <c r="E25353" s="30" t="s">
        <v>21222</v>
      </c>
    </row>
    <row r="25354" spans="1:5">
      <c r="B25354" s="21">
        <v>-761288.08</v>
      </c>
      <c r="C25354" s="21"/>
      <c r="D25354" s="11">
        <f t="shared" si="398"/>
        <v>5374874.6179999318</v>
      </c>
      <c r="E25354" s="30">
        <v>25001542938</v>
      </c>
    </row>
    <row r="25355" spans="1:5">
      <c r="B25355" s="21">
        <v>-315741.92</v>
      </c>
      <c r="C25355" s="21"/>
      <c r="D25355" s="11">
        <f t="shared" si="398"/>
        <v>5059132.6979999319</v>
      </c>
      <c r="E25355" s="30">
        <v>25001542952</v>
      </c>
    </row>
    <row r="25356" spans="1:5">
      <c r="B25356" s="21">
        <v>-11348.49</v>
      </c>
      <c r="C25356" s="21"/>
      <c r="D25356" s="11">
        <f t="shared" si="398"/>
        <v>5047784.2079999316</v>
      </c>
      <c r="E25356" s="30">
        <v>25001543173</v>
      </c>
    </row>
    <row r="25357" spans="1:5">
      <c r="B25357" s="21"/>
      <c r="C25357" s="21">
        <v>11101.89</v>
      </c>
      <c r="D25357" s="11">
        <f t="shared" si="398"/>
        <v>5058886.0979999313</v>
      </c>
      <c r="E25357" s="30" t="s">
        <v>21244</v>
      </c>
    </row>
    <row r="25358" spans="1:5">
      <c r="A25358" s="19">
        <v>45712</v>
      </c>
      <c r="B25358" s="21">
        <v>-20000</v>
      </c>
      <c r="C25358" s="21"/>
      <c r="D25358" s="11">
        <f t="shared" si="398"/>
        <v>5038886.0979999313</v>
      </c>
      <c r="E25358" s="30" t="s">
        <v>21231</v>
      </c>
    </row>
    <row r="25359" spans="1:5">
      <c r="B25359" s="21">
        <v>-11014.69</v>
      </c>
      <c r="C25359" s="21"/>
      <c r="D25359" s="11">
        <f t="shared" si="398"/>
        <v>5027871.4079999309</v>
      </c>
      <c r="E25359" s="30">
        <v>25001544144</v>
      </c>
    </row>
    <row r="25360" spans="1:5">
      <c r="B25360" s="21">
        <v>-17696.38</v>
      </c>
      <c r="C25360" s="21"/>
      <c r="D25360" s="11">
        <f t="shared" si="398"/>
        <v>5010175.027999931</v>
      </c>
      <c r="E25360" s="30">
        <v>25001542926</v>
      </c>
    </row>
    <row r="25361" spans="1:5">
      <c r="B25361" s="21"/>
      <c r="C25361" s="21">
        <v>17936.14</v>
      </c>
      <c r="D25361" s="11">
        <f t="shared" si="398"/>
        <v>5028111.1679999307</v>
      </c>
      <c r="E25361" s="30" t="s">
        <v>21245</v>
      </c>
    </row>
    <row r="25362" spans="1:5">
      <c r="B25362" s="21"/>
      <c r="C25362" s="21">
        <v>61307.64</v>
      </c>
      <c r="D25362" s="11">
        <f t="shared" si="398"/>
        <v>5089418.8079999303</v>
      </c>
      <c r="E25362" s="30">
        <v>203780</v>
      </c>
    </row>
    <row r="25363" spans="1:5">
      <c r="B25363" s="21">
        <v>-120612.43</v>
      </c>
      <c r="C25363" s="21"/>
      <c r="D25363" s="11">
        <f t="shared" si="398"/>
        <v>4968806.3779999306</v>
      </c>
      <c r="E25363" s="30">
        <v>25001542633</v>
      </c>
    </row>
    <row r="25364" spans="1:5">
      <c r="A25364" s="19">
        <v>45713</v>
      </c>
      <c r="B25364" s="21">
        <v>-3238.87</v>
      </c>
      <c r="C25364" s="21"/>
      <c r="D25364" s="11">
        <f t="shared" si="398"/>
        <v>4965567.5079999305</v>
      </c>
      <c r="E25364" s="30" t="s">
        <v>21246</v>
      </c>
    </row>
    <row r="25365" spans="1:5">
      <c r="B25365" s="21">
        <v>-10000</v>
      </c>
      <c r="C25365" s="21"/>
      <c r="D25365" s="11">
        <f t="shared" si="398"/>
        <v>4955567.5079999305</v>
      </c>
      <c r="E25365" s="30" t="s">
        <v>21247</v>
      </c>
    </row>
    <row r="25366" spans="1:5">
      <c r="B25366" s="21">
        <v>-2500</v>
      </c>
      <c r="C25366" s="21"/>
      <c r="D25366" s="11">
        <f t="shared" si="398"/>
        <v>4953067.5079999305</v>
      </c>
      <c r="E25366" s="30" t="s">
        <v>21248</v>
      </c>
    </row>
    <row r="25367" spans="1:5">
      <c r="B25367" s="21"/>
      <c r="C25367" s="40">
        <v>11053.23</v>
      </c>
      <c r="D25367" s="11">
        <f t="shared" si="398"/>
        <v>4964120.737999931</v>
      </c>
      <c r="E25367" s="30" t="s">
        <v>13322</v>
      </c>
    </row>
    <row r="25368" spans="1:5">
      <c r="B25368" s="22">
        <v>-3000000</v>
      </c>
      <c r="C25368" s="21"/>
      <c r="D25368" s="11">
        <f t="shared" si="398"/>
        <v>1964120.737999931</v>
      </c>
      <c r="E25368" s="24" t="s">
        <v>20124</v>
      </c>
    </row>
    <row r="25369" spans="1:5">
      <c r="B25369" s="21">
        <v>-800000</v>
      </c>
      <c r="C25369" s="21"/>
      <c r="D25369" s="11">
        <f t="shared" si="398"/>
        <v>1164120.737999931</v>
      </c>
      <c r="E25369" s="30" t="s">
        <v>21249</v>
      </c>
    </row>
    <row r="25370" spans="1:5">
      <c r="B25370" s="21">
        <v>-60</v>
      </c>
      <c r="C25370" s="21"/>
      <c r="D25370" s="11">
        <f t="shared" si="398"/>
        <v>1164060.737999931</v>
      </c>
      <c r="E25370" s="30" t="s">
        <v>14431</v>
      </c>
    </row>
    <row r="25371" spans="1:5">
      <c r="B25371" s="21">
        <v>-60</v>
      </c>
      <c r="C25371" s="21"/>
      <c r="D25371" s="11">
        <f t="shared" si="398"/>
        <v>1164000.737999931</v>
      </c>
      <c r="E25371" s="30" t="s">
        <v>14431</v>
      </c>
    </row>
    <row r="25372" spans="1:5">
      <c r="B25372" s="21">
        <v>-60</v>
      </c>
      <c r="C25372" s="21"/>
      <c r="D25372" s="11">
        <f t="shared" si="398"/>
        <v>1163940.737999931</v>
      </c>
      <c r="E25372" s="30" t="s">
        <v>14431</v>
      </c>
    </row>
    <row r="25373" spans="1:5">
      <c r="B25373" s="21"/>
      <c r="C25373" s="21">
        <v>11699.67</v>
      </c>
      <c r="D25373" s="11">
        <f t="shared" si="398"/>
        <v>1175640.4079999309</v>
      </c>
      <c r="E25373" s="30" t="s">
        <v>21257</v>
      </c>
    </row>
    <row r="25374" spans="1:5">
      <c r="B25374" s="21">
        <v>-60</v>
      </c>
      <c r="C25374" s="21"/>
      <c r="D25374" s="11">
        <f t="shared" si="398"/>
        <v>1175580.4079999309</v>
      </c>
      <c r="E25374" s="30" t="s">
        <v>14431</v>
      </c>
    </row>
    <row r="25375" spans="1:5">
      <c r="B25375" s="21"/>
      <c r="C25375" s="21">
        <v>223633.09</v>
      </c>
      <c r="D25375" s="11">
        <f t="shared" si="398"/>
        <v>1399213.497999931</v>
      </c>
      <c r="E25375" s="30" t="s">
        <v>21256</v>
      </c>
    </row>
    <row r="25376" spans="1:5">
      <c r="B25376" s="21"/>
      <c r="C25376" s="40">
        <v>7439969</v>
      </c>
      <c r="D25376" s="11">
        <f t="shared" si="398"/>
        <v>8839182.4979999308</v>
      </c>
      <c r="E25376" s="30" t="s">
        <v>17242</v>
      </c>
    </row>
    <row r="25377" spans="1:5">
      <c r="B25377" s="21">
        <v>-222866.97</v>
      </c>
      <c r="C25377" s="21"/>
      <c r="D25377" s="11">
        <f t="shared" si="398"/>
        <v>8616315.5279999301</v>
      </c>
      <c r="E25377" s="30" t="s">
        <v>21254</v>
      </c>
    </row>
    <row r="25378" spans="1:5">
      <c r="B25378" s="21">
        <v>-222303.2</v>
      </c>
      <c r="C25378" s="21"/>
      <c r="D25378" s="11">
        <f t="shared" si="398"/>
        <v>8394012.3279999308</v>
      </c>
      <c r="E25378" s="30">
        <v>25001541036</v>
      </c>
    </row>
    <row r="25379" spans="1:5">
      <c r="B25379" s="21">
        <v>-11674.41</v>
      </c>
      <c r="C25379" s="21"/>
      <c r="D25379" s="11">
        <f t="shared" si="398"/>
        <v>8382337.9179999307</v>
      </c>
      <c r="E25379" s="30">
        <v>25001544318</v>
      </c>
    </row>
    <row r="25380" spans="1:5">
      <c r="A25380" s="19">
        <v>45714</v>
      </c>
      <c r="B25380" s="40">
        <v>-7128986.6299999999</v>
      </c>
      <c r="C25380" s="40"/>
      <c r="D25380" s="11">
        <f t="shared" si="398"/>
        <v>1253351.2879999308</v>
      </c>
      <c r="E25380" s="30">
        <v>25001518379</v>
      </c>
    </row>
    <row r="25381" spans="1:5">
      <c r="B25381" s="40"/>
      <c r="C25381" s="40">
        <v>473592.55</v>
      </c>
      <c r="D25381" s="11">
        <f t="shared" si="398"/>
        <v>1726943.8379999308</v>
      </c>
      <c r="E25381" s="30" t="s">
        <v>21269</v>
      </c>
    </row>
    <row r="25382" spans="1:5">
      <c r="B25382" s="40"/>
      <c r="C25382" s="40">
        <v>473207</v>
      </c>
      <c r="D25382" s="11">
        <f t="shared" ref="D25382:D25445" si="399">D25381+B25382+C25382</f>
        <v>2200150.8379999306</v>
      </c>
      <c r="E25382" s="30" t="s">
        <v>21270</v>
      </c>
    </row>
    <row r="25383" spans="1:5">
      <c r="B25383" s="40"/>
      <c r="C25383" s="40">
        <v>472309.2</v>
      </c>
      <c r="D25383" s="11">
        <f t="shared" si="399"/>
        <v>2672460.0379999308</v>
      </c>
      <c r="E25383" s="30" t="s">
        <v>21271</v>
      </c>
    </row>
    <row r="25384" spans="1:5">
      <c r="B25384" s="40"/>
      <c r="C25384" s="40">
        <v>377223.82</v>
      </c>
      <c r="D25384" s="11">
        <f t="shared" si="399"/>
        <v>3049683.8579999306</v>
      </c>
      <c r="E25384" s="30" t="s">
        <v>21272</v>
      </c>
    </row>
    <row r="25385" spans="1:5">
      <c r="B25385" s="40"/>
      <c r="C25385" s="40">
        <v>230834.11</v>
      </c>
      <c r="D25385" s="11">
        <f t="shared" si="399"/>
        <v>3280517.9679999305</v>
      </c>
      <c r="E25385" s="30" t="s">
        <v>21273</v>
      </c>
    </row>
    <row r="25386" spans="1:5">
      <c r="B25386" s="40"/>
      <c r="C25386" s="40">
        <v>216675.18</v>
      </c>
      <c r="D25386" s="11">
        <f t="shared" si="399"/>
        <v>3497193.1479999307</v>
      </c>
      <c r="E25386" s="30">
        <v>49134</v>
      </c>
    </row>
    <row r="25387" spans="1:5">
      <c r="B25387" s="40">
        <v>-470124.34</v>
      </c>
      <c r="C25387" s="40"/>
      <c r="D25387" s="11">
        <f t="shared" si="399"/>
        <v>3027068.8079999308</v>
      </c>
      <c r="E25387" s="30">
        <v>25001541129</v>
      </c>
    </row>
    <row r="25388" spans="1:5">
      <c r="B25388" s="40">
        <v>-374804.54</v>
      </c>
      <c r="C25388" s="40"/>
      <c r="D25388" s="11">
        <f t="shared" si="399"/>
        <v>2652264.2679999308</v>
      </c>
      <c r="E25388" s="30">
        <v>25001541105</v>
      </c>
    </row>
    <row r="25389" spans="1:5">
      <c r="B25389" s="40">
        <v>-469232.69</v>
      </c>
      <c r="C25389" s="40"/>
      <c r="D25389" s="11">
        <f t="shared" si="399"/>
        <v>2183031.5779999308</v>
      </c>
      <c r="E25389" s="30">
        <v>25001541086</v>
      </c>
    </row>
    <row r="25390" spans="1:5">
      <c r="B25390" s="40">
        <v>-229453.13</v>
      </c>
      <c r="C25390" s="40"/>
      <c r="D25390" s="11">
        <f t="shared" si="399"/>
        <v>1953578.4479999309</v>
      </c>
      <c r="E25390" s="30">
        <v>25001541117</v>
      </c>
    </row>
    <row r="25391" spans="1:5">
      <c r="B25391" s="40">
        <v>-220637.35</v>
      </c>
      <c r="D25391" s="11">
        <f t="shared" si="399"/>
        <v>1732941.0979999308</v>
      </c>
      <c r="E25391" s="30">
        <v>25001543161</v>
      </c>
    </row>
    <row r="25392" spans="1:5">
      <c r="B25392" s="40">
        <v>-222342.61</v>
      </c>
      <c r="D25392" s="11">
        <f t="shared" si="399"/>
        <v>1510598.487999931</v>
      </c>
      <c r="E25392" s="30">
        <v>25001545060</v>
      </c>
    </row>
    <row r="25393" spans="1:5">
      <c r="B25393" s="40"/>
      <c r="C25393" s="100">
        <v>471050.67</v>
      </c>
      <c r="D25393" s="11">
        <f t="shared" si="399"/>
        <v>1981649.1579999309</v>
      </c>
      <c r="E25393" s="30" t="s">
        <v>21281</v>
      </c>
    </row>
    <row r="25394" spans="1:5">
      <c r="B25394" s="22">
        <v>-240</v>
      </c>
      <c r="C25394" s="21"/>
      <c r="D25394" s="11">
        <f t="shared" si="399"/>
        <v>1981409.1579999309</v>
      </c>
      <c r="E25394" s="24" t="s">
        <v>24</v>
      </c>
    </row>
    <row r="25395" spans="1:5">
      <c r="A25395" s="19">
        <v>45715</v>
      </c>
      <c r="B25395" s="21"/>
      <c r="C25395" s="21">
        <v>1234623.3700000001</v>
      </c>
      <c r="D25395" s="11">
        <f t="shared" si="399"/>
        <v>3216032.527999931</v>
      </c>
      <c r="E25395" s="30" t="s">
        <v>13322</v>
      </c>
    </row>
    <row r="25396" spans="1:5">
      <c r="A25396" s="19">
        <v>45716</v>
      </c>
      <c r="B25396" s="40"/>
      <c r="C25396" s="40">
        <v>226628.86</v>
      </c>
      <c r="D25396" s="11">
        <f t="shared" si="399"/>
        <v>3442661.3879999309</v>
      </c>
      <c r="E25396" s="30" t="s">
        <v>21297</v>
      </c>
    </row>
    <row r="25397" spans="1:5">
      <c r="B25397" s="40">
        <v>-2394471.66</v>
      </c>
      <c r="C25397" s="40"/>
      <c r="D25397" s="11">
        <f t="shared" si="399"/>
        <v>1048189.7279999307</v>
      </c>
      <c r="E25397" s="30">
        <v>25001518379</v>
      </c>
    </row>
    <row r="25398" spans="1:5">
      <c r="B25398" s="40">
        <v>-556</v>
      </c>
      <c r="C25398" s="40"/>
      <c r="D25398" s="11">
        <f t="shared" si="399"/>
        <v>1047633.7279999307</v>
      </c>
      <c r="E25398" s="30">
        <v>25001545684</v>
      </c>
    </row>
    <row r="25399" spans="1:5">
      <c r="B25399" s="40">
        <v>-187509.04</v>
      </c>
      <c r="C25399" s="40"/>
      <c r="D25399" s="11">
        <f t="shared" si="399"/>
        <v>860124.6879999307</v>
      </c>
      <c r="E25399" s="30">
        <v>25001545141</v>
      </c>
    </row>
    <row r="25400" spans="1:5">
      <c r="B25400" s="40">
        <v>-6224.82</v>
      </c>
      <c r="C25400" s="40"/>
      <c r="D25400" s="11">
        <f t="shared" si="399"/>
        <v>853899.86799993075</v>
      </c>
      <c r="E25400" s="30">
        <v>25001546017</v>
      </c>
    </row>
    <row r="25401" spans="1:5">
      <c r="A25401" s="19">
        <v>45719</v>
      </c>
      <c r="B25401" s="21"/>
      <c r="C25401" s="44">
        <v>7999995</v>
      </c>
      <c r="D25401" s="11">
        <f t="shared" si="399"/>
        <v>8853894.8679999299</v>
      </c>
      <c r="E25401" s="24" t="s">
        <v>21299</v>
      </c>
    </row>
    <row r="25402" spans="1:5">
      <c r="B25402" s="21"/>
      <c r="C25402" s="21">
        <v>2060876.75</v>
      </c>
      <c r="D25402" s="11">
        <f t="shared" si="399"/>
        <v>10914771.61799993</v>
      </c>
      <c r="E25402" s="30" t="s">
        <v>13322</v>
      </c>
    </row>
    <row r="25403" spans="1:5">
      <c r="B25403" s="21"/>
      <c r="C25403" s="40">
        <v>10970751.35</v>
      </c>
      <c r="D25403" s="11">
        <f t="shared" si="399"/>
        <v>21885522.967999928</v>
      </c>
      <c r="E25403" s="30" t="s">
        <v>17242</v>
      </c>
    </row>
    <row r="25404" spans="1:5">
      <c r="B25404" s="21"/>
      <c r="C25404" s="21">
        <v>119878.39999999999</v>
      </c>
      <c r="D25404" s="11">
        <f t="shared" si="399"/>
        <v>22005401.367999926</v>
      </c>
      <c r="E25404" s="30">
        <v>203639</v>
      </c>
    </row>
    <row r="25405" spans="1:5">
      <c r="B25405" s="21"/>
      <c r="C25405" s="21">
        <v>1458691.67</v>
      </c>
      <c r="D25405" s="11">
        <f t="shared" si="399"/>
        <v>23464093.037999928</v>
      </c>
      <c r="E25405" s="30" t="s">
        <v>21306</v>
      </c>
    </row>
    <row r="25406" spans="1:5">
      <c r="B25406" s="21">
        <v>-117900.54</v>
      </c>
      <c r="C25406" s="21"/>
      <c r="D25406" s="11">
        <f t="shared" si="399"/>
        <v>23346192.497999929</v>
      </c>
      <c r="E25406" s="30">
        <v>25001545103</v>
      </c>
    </row>
    <row r="25407" spans="1:5">
      <c r="A25407" s="19">
        <v>45720</v>
      </c>
      <c r="B25407" s="40"/>
      <c r="C25407" s="21">
        <v>23598227.93</v>
      </c>
      <c r="D25407" s="11">
        <f t="shared" si="399"/>
        <v>46944420.427999929</v>
      </c>
      <c r="E25407" s="30" t="s">
        <v>14061</v>
      </c>
    </row>
    <row r="25408" spans="1:5">
      <c r="B25408" s="22"/>
      <c r="C25408" s="21">
        <v>5499957.5</v>
      </c>
      <c r="D25408" s="11">
        <f t="shared" si="399"/>
        <v>52444377.927999929</v>
      </c>
      <c r="E25408" s="30" t="s">
        <v>14061</v>
      </c>
    </row>
    <row r="25409" spans="1:5">
      <c r="B25409" s="22">
        <v>-40000000</v>
      </c>
      <c r="C25409" s="21"/>
      <c r="D25409" s="11">
        <f t="shared" si="399"/>
        <v>12444377.927999929</v>
      </c>
      <c r="E25409" s="24" t="s">
        <v>21307</v>
      </c>
    </row>
    <row r="25410" spans="1:5">
      <c r="B25410" s="22">
        <v>-10000000</v>
      </c>
      <c r="C25410" s="21"/>
      <c r="D25410" s="11">
        <f t="shared" si="399"/>
        <v>2444377.9279999286</v>
      </c>
      <c r="E25410" s="24" t="s">
        <v>8980</v>
      </c>
    </row>
    <row r="25411" spans="1:5">
      <c r="B25411" s="21">
        <v>-33962.42</v>
      </c>
      <c r="C25411" s="21"/>
      <c r="D25411" s="11">
        <f t="shared" si="399"/>
        <v>2410415.5079999287</v>
      </c>
      <c r="E25411" s="30">
        <v>25001546893</v>
      </c>
    </row>
    <row r="25412" spans="1:5">
      <c r="B25412" s="21">
        <v>-67651.58</v>
      </c>
      <c r="C25412" s="21"/>
      <c r="D25412" s="11">
        <f t="shared" si="399"/>
        <v>2342763.9279999286</v>
      </c>
      <c r="E25412" s="30">
        <v>25001546079</v>
      </c>
    </row>
    <row r="25413" spans="1:5">
      <c r="B25413" s="21"/>
      <c r="C25413" s="21">
        <v>69558.94</v>
      </c>
      <c r="D25413" s="11">
        <f t="shared" si="399"/>
        <v>2412322.8679999285</v>
      </c>
      <c r="E25413" s="30" t="s">
        <v>21310</v>
      </c>
    </row>
    <row r="25414" spans="1:5">
      <c r="B25414" s="21">
        <v>-556</v>
      </c>
      <c r="C25414" s="21"/>
      <c r="D25414" s="11">
        <f t="shared" si="399"/>
        <v>2411766.8679999285</v>
      </c>
      <c r="E25414" s="30">
        <v>25001547583</v>
      </c>
    </row>
    <row r="25415" spans="1:5">
      <c r="A25415" s="19">
        <v>45721</v>
      </c>
      <c r="B25415" s="21"/>
      <c r="C25415" s="21">
        <v>33963.410000000003</v>
      </c>
      <c r="D25415" s="11">
        <f t="shared" si="399"/>
        <v>2445730.2779999287</v>
      </c>
      <c r="E25415" s="30" t="s">
        <v>21319</v>
      </c>
    </row>
    <row r="25416" spans="1:5">
      <c r="B25416" s="21"/>
      <c r="C25416" s="21">
        <v>124082.75</v>
      </c>
      <c r="D25416" s="11">
        <f t="shared" si="399"/>
        <v>2569813.0279999287</v>
      </c>
      <c r="E25416" s="30" t="s">
        <v>21320</v>
      </c>
    </row>
    <row r="25417" spans="1:5">
      <c r="B25417" s="21">
        <v>-120824.3</v>
      </c>
      <c r="C25417" s="21"/>
      <c r="D25417" s="11">
        <f t="shared" si="399"/>
        <v>2448988.7279999289</v>
      </c>
      <c r="E25417" s="30">
        <v>25001546231</v>
      </c>
    </row>
    <row r="25418" spans="1:5">
      <c r="B25418" s="21">
        <v>-183633.14</v>
      </c>
      <c r="C25418" s="21"/>
      <c r="D25418" s="11">
        <f t="shared" si="399"/>
        <v>2265355.5879999287</v>
      </c>
      <c r="E25418" s="30">
        <v>25001546629</v>
      </c>
    </row>
    <row r="25419" spans="1:5">
      <c r="B25419" s="21">
        <v>-181189.97</v>
      </c>
      <c r="C25419" s="21"/>
      <c r="D25419" s="11">
        <f t="shared" si="399"/>
        <v>2084165.6179999288</v>
      </c>
      <c r="E25419" s="30">
        <v>25001546243</v>
      </c>
    </row>
    <row r="25420" spans="1:5">
      <c r="B25420" s="21">
        <v>-78615.929999999993</v>
      </c>
      <c r="C25420" s="21"/>
      <c r="D25420" s="11">
        <f t="shared" si="399"/>
        <v>2005549.6879999288</v>
      </c>
      <c r="E25420" s="30">
        <v>25001546631</v>
      </c>
    </row>
    <row r="25421" spans="1:5">
      <c r="B25421" s="21">
        <v>-237747.02</v>
      </c>
      <c r="C25421" s="21"/>
      <c r="D25421" s="11">
        <f t="shared" si="399"/>
        <v>1767802.6679999288</v>
      </c>
      <c r="E25421" s="30">
        <v>25001547383</v>
      </c>
    </row>
    <row r="25422" spans="1:5">
      <c r="B25422" s="21">
        <v>-219407.29</v>
      </c>
      <c r="C25422" s="21"/>
      <c r="D25422" s="11">
        <f t="shared" si="399"/>
        <v>1548395.3779999288</v>
      </c>
      <c r="E25422" s="30">
        <v>25001547488</v>
      </c>
    </row>
    <row r="25423" spans="1:5">
      <c r="B25423" s="21">
        <v>-229818.55</v>
      </c>
      <c r="C25423" s="21"/>
      <c r="D25423" s="11">
        <f t="shared" si="399"/>
        <v>1318576.8279999287</v>
      </c>
      <c r="E25423" s="30">
        <v>25001547490</v>
      </c>
    </row>
    <row r="25424" spans="1:5">
      <c r="B25424" s="22">
        <v>-120</v>
      </c>
      <c r="C25424" s="21"/>
      <c r="D25424" s="11">
        <f t="shared" si="399"/>
        <v>1318456.8279999287</v>
      </c>
      <c r="E25424" s="24" t="s">
        <v>24</v>
      </c>
    </row>
    <row r="25425" spans="1:5">
      <c r="A25425" s="19">
        <v>45722</v>
      </c>
      <c r="B25425" s="21"/>
      <c r="C25425" s="21">
        <v>186181.71</v>
      </c>
      <c r="D25425" s="11">
        <f t="shared" si="399"/>
        <v>1504638.5379999287</v>
      </c>
      <c r="E25425" s="30" t="s">
        <v>21326</v>
      </c>
    </row>
    <row r="25426" spans="1:5">
      <c r="B25426" s="21"/>
      <c r="C25426" s="21">
        <v>88853.91</v>
      </c>
      <c r="D25426" s="11">
        <f t="shared" si="399"/>
        <v>1593492.4479999286</v>
      </c>
      <c r="E25426" s="30">
        <v>49192</v>
      </c>
    </row>
    <row r="25427" spans="1:5">
      <c r="B25427" s="21"/>
      <c r="C25427" s="21">
        <v>57012.31</v>
      </c>
      <c r="D25427" s="11">
        <f t="shared" si="399"/>
        <v>1650504.7579999287</v>
      </c>
      <c r="E25427" s="30">
        <v>49186</v>
      </c>
    </row>
    <row r="25428" spans="1:5">
      <c r="B25428" s="21"/>
      <c r="C25428" s="21">
        <v>32953.26</v>
      </c>
      <c r="D25428" s="11">
        <f t="shared" si="399"/>
        <v>1683458.0179999287</v>
      </c>
      <c r="E25428" s="30">
        <v>49158</v>
      </c>
    </row>
    <row r="25429" spans="1:5">
      <c r="B25429" s="21"/>
      <c r="C25429" s="21">
        <v>177211.4</v>
      </c>
      <c r="D25429" s="11">
        <f t="shared" si="399"/>
        <v>1860669.4179999286</v>
      </c>
      <c r="E25429" s="30" t="s">
        <v>4161</v>
      </c>
    </row>
    <row r="25430" spans="1:5">
      <c r="B25430" s="21">
        <v>-162172.78</v>
      </c>
      <c r="C25430" s="21"/>
      <c r="D25430" s="11">
        <f t="shared" si="399"/>
        <v>1698496.6379999286</v>
      </c>
      <c r="E25430" s="30">
        <v>25001547107</v>
      </c>
    </row>
    <row r="25431" spans="1:5">
      <c r="B25431" s="21">
        <v>-23178.639999999999</v>
      </c>
      <c r="C25431" s="21"/>
      <c r="D25431" s="11">
        <f t="shared" si="399"/>
        <v>1675317.9979999287</v>
      </c>
      <c r="E25431" s="30">
        <v>25001548130</v>
      </c>
    </row>
    <row r="25432" spans="1:5">
      <c r="B25432" s="21">
        <v>-230762.21</v>
      </c>
      <c r="C25432" s="21"/>
      <c r="D25432" s="11">
        <f t="shared" si="399"/>
        <v>1444555.7879999287</v>
      </c>
      <c r="E25432" s="30">
        <v>25001548166</v>
      </c>
    </row>
    <row r="25433" spans="1:5">
      <c r="B25433" s="21">
        <v>-58236.32</v>
      </c>
      <c r="C25433" s="21"/>
      <c r="D25433" s="11">
        <f t="shared" si="399"/>
        <v>1386319.4679999286</v>
      </c>
      <c r="E25433" s="30">
        <v>25001546986</v>
      </c>
    </row>
    <row r="25434" spans="1:5">
      <c r="B25434" s="21">
        <v>-90601.35</v>
      </c>
      <c r="C25434" s="21"/>
      <c r="D25434" s="11">
        <f t="shared" si="399"/>
        <v>1295718.1179999285</v>
      </c>
      <c r="E25434" s="30">
        <v>25001547052</v>
      </c>
    </row>
    <row r="25435" spans="1:5">
      <c r="B25435" s="21">
        <v>-33790.97</v>
      </c>
      <c r="C25435" s="21"/>
      <c r="D25435" s="11">
        <f t="shared" si="399"/>
        <v>1261927.1479999286</v>
      </c>
      <c r="E25435" s="30">
        <v>25001547040</v>
      </c>
    </row>
    <row r="25436" spans="1:5">
      <c r="B25436" s="21">
        <v>-182704.75</v>
      </c>
      <c r="C25436" s="21"/>
      <c r="D25436" s="11">
        <f t="shared" si="399"/>
        <v>1079222.3979999286</v>
      </c>
      <c r="E25436" s="30">
        <v>25001548116</v>
      </c>
    </row>
    <row r="25437" spans="1:5">
      <c r="A25437" s="19">
        <v>45723</v>
      </c>
      <c r="B25437" s="21"/>
      <c r="C25437" s="21">
        <v>82839.44</v>
      </c>
      <c r="D25437" s="11">
        <f t="shared" si="399"/>
        <v>1162061.8379999285</v>
      </c>
      <c r="E25437" s="30">
        <v>90442349</v>
      </c>
    </row>
    <row r="25438" spans="1:5">
      <c r="B25438" s="21"/>
      <c r="C25438" s="21">
        <v>239408.26</v>
      </c>
      <c r="D25438" s="11">
        <f t="shared" si="399"/>
        <v>1401470.0979999285</v>
      </c>
      <c r="E25438" s="30" t="s">
        <v>21337</v>
      </c>
    </row>
    <row r="25439" spans="1:5">
      <c r="A25439" s="19">
        <v>45726</v>
      </c>
      <c r="B25439" s="21">
        <v>-673.71</v>
      </c>
      <c r="C25439" s="21"/>
      <c r="D25439" s="11">
        <f t="shared" si="399"/>
        <v>1400796.3879999286</v>
      </c>
      <c r="E25439" s="30" t="s">
        <v>21338</v>
      </c>
    </row>
    <row r="25440" spans="1:5">
      <c r="B25440" s="21">
        <v>-225529.34</v>
      </c>
      <c r="C25440" s="21"/>
      <c r="D25440" s="11">
        <f t="shared" si="399"/>
        <v>1175267.0479999285</v>
      </c>
      <c r="E25440" s="30">
        <v>25001548885</v>
      </c>
    </row>
    <row r="25441" spans="1:11">
      <c r="B25441" s="21">
        <v>-19899.7</v>
      </c>
      <c r="C25441" s="21"/>
      <c r="D25441" s="11">
        <f t="shared" si="399"/>
        <v>1155367.3479999285</v>
      </c>
      <c r="E25441" s="30">
        <v>25001521523</v>
      </c>
    </row>
    <row r="25442" spans="1:11">
      <c r="B25442" s="21"/>
      <c r="C25442" s="21">
        <v>22508.62</v>
      </c>
      <c r="D25442" s="11">
        <f t="shared" si="399"/>
        <v>1177875.9679999286</v>
      </c>
      <c r="E25442" s="30">
        <v>49373</v>
      </c>
    </row>
    <row r="25443" spans="1:11">
      <c r="B25443" s="21"/>
      <c r="C25443" s="21">
        <v>179388.64</v>
      </c>
      <c r="D25443" s="11">
        <f t="shared" si="399"/>
        <v>1357264.6079999288</v>
      </c>
      <c r="E25443" s="30">
        <v>49309</v>
      </c>
    </row>
    <row r="25444" spans="1:11">
      <c r="B25444" s="21"/>
      <c r="C25444" s="21">
        <v>226627.6</v>
      </c>
      <c r="D25444" s="11">
        <f t="shared" si="399"/>
        <v>1583892.2079999289</v>
      </c>
      <c r="E25444" s="30">
        <v>49280</v>
      </c>
    </row>
    <row r="25445" spans="1:11">
      <c r="B25445" s="21"/>
      <c r="C25445" s="40">
        <v>2137536</v>
      </c>
      <c r="D25445" s="11">
        <f t="shared" si="399"/>
        <v>3721428.2079999289</v>
      </c>
      <c r="E25445" s="30">
        <v>90442348</v>
      </c>
    </row>
    <row r="25446" spans="1:11">
      <c r="B25446" s="21"/>
      <c r="C25446" s="40">
        <v>1137364.83</v>
      </c>
      <c r="D25446" s="11">
        <f t="shared" ref="D25446:D25513" si="400">D25445+B25446+C25446</f>
        <v>4858793.0379999289</v>
      </c>
      <c r="E25446" s="30">
        <v>90442363</v>
      </c>
    </row>
    <row r="25447" spans="1:11">
      <c r="B25447" s="21"/>
      <c r="C25447" s="40">
        <v>758082.76</v>
      </c>
      <c r="D25447" s="11">
        <f t="shared" si="400"/>
        <v>5616875.7979999287</v>
      </c>
      <c r="E25447" s="30">
        <v>90442364</v>
      </c>
    </row>
    <row r="25448" spans="1:11">
      <c r="B25448" s="21">
        <v>-60</v>
      </c>
      <c r="C25448" s="21"/>
      <c r="D25448" s="11">
        <f t="shared" si="400"/>
        <v>5616815.7979999287</v>
      </c>
      <c r="E25448" s="30" t="s">
        <v>14431</v>
      </c>
    </row>
    <row r="25449" spans="1:11">
      <c r="B25449" s="22">
        <v>-450</v>
      </c>
      <c r="C25449" s="21"/>
      <c r="D25449" s="11">
        <f t="shared" si="400"/>
        <v>5616365.7979999287</v>
      </c>
      <c r="E25449" s="24" t="s">
        <v>24</v>
      </c>
    </row>
    <row r="25450" spans="1:11">
      <c r="A25450" s="19">
        <v>45727</v>
      </c>
      <c r="B25450" s="21"/>
      <c r="C25450" s="22">
        <v>18500000</v>
      </c>
      <c r="D25450" s="11">
        <f t="shared" si="400"/>
        <v>24116365.79799993</v>
      </c>
      <c r="E25450" s="24" t="s">
        <v>20587</v>
      </c>
    </row>
    <row r="25451" spans="1:11">
      <c r="B25451" s="21"/>
      <c r="C25451" s="40">
        <v>1828171</v>
      </c>
      <c r="D25451" s="11">
        <f t="shared" si="400"/>
        <v>25944536.79799993</v>
      </c>
      <c r="E25451" s="30">
        <v>90442351</v>
      </c>
      <c r="K25451" s="22">
        <f>C25445+C25446+C25447+C25451</f>
        <v>5861154.5899999999</v>
      </c>
    </row>
    <row r="25452" spans="1:11">
      <c r="B25452" s="21">
        <v>-191830.79</v>
      </c>
      <c r="C25452" s="21"/>
      <c r="D25452" s="11">
        <f t="shared" si="400"/>
        <v>25752706.007999931</v>
      </c>
      <c r="E25452" s="30">
        <v>25001548954</v>
      </c>
    </row>
    <row r="25453" spans="1:11">
      <c r="B25453" s="21">
        <v>-224330.37</v>
      </c>
      <c r="C25453" s="21"/>
      <c r="D25453" s="11">
        <f t="shared" si="400"/>
        <v>25528375.637999929</v>
      </c>
      <c r="E25453" s="30">
        <v>25001548966</v>
      </c>
    </row>
    <row r="25454" spans="1:11">
      <c r="A25454" s="19">
        <v>45728</v>
      </c>
      <c r="B25454" s="21">
        <v>-7719075.1399999997</v>
      </c>
      <c r="C25454" s="21"/>
      <c r="D25454" s="11">
        <f t="shared" si="400"/>
        <v>17809300.497999929</v>
      </c>
      <c r="E25454" s="30">
        <v>25001509492</v>
      </c>
    </row>
    <row r="25455" spans="1:11">
      <c r="B25455" s="21">
        <v>-2744456.5</v>
      </c>
      <c r="C25455" s="21"/>
      <c r="D25455" s="11">
        <f t="shared" si="400"/>
        <v>15064843.997999929</v>
      </c>
      <c r="E25455" s="30">
        <v>25001530143</v>
      </c>
    </row>
    <row r="25456" spans="1:11">
      <c r="B25456" s="21">
        <v>-1016957.5</v>
      </c>
      <c r="C25456" s="21"/>
      <c r="D25456" s="11">
        <f t="shared" si="400"/>
        <v>14047886.497999929</v>
      </c>
      <c r="E25456" s="30">
        <v>25001533156</v>
      </c>
    </row>
    <row r="25457" spans="1:11">
      <c r="B25457" s="21"/>
      <c r="C25457" s="21">
        <v>192991.32</v>
      </c>
      <c r="D25457" s="11">
        <f t="shared" si="400"/>
        <v>14240877.817999929</v>
      </c>
      <c r="E25457" s="30">
        <v>49184</v>
      </c>
    </row>
    <row r="25458" spans="1:11">
      <c r="B25458" s="21"/>
      <c r="C25458" s="21">
        <v>233122.78</v>
      </c>
      <c r="D25458" s="11">
        <f t="shared" si="400"/>
        <v>14474000.597999929</v>
      </c>
      <c r="E25458" s="30" t="s">
        <v>21347</v>
      </c>
    </row>
    <row r="25459" spans="1:11">
      <c r="B25459" s="21"/>
      <c r="C25459" s="21">
        <v>191990.41</v>
      </c>
      <c r="D25459" s="11">
        <f t="shared" si="400"/>
        <v>14665991.007999929</v>
      </c>
      <c r="E25459" s="30">
        <v>49147</v>
      </c>
    </row>
    <row r="25460" spans="1:11">
      <c r="B25460" s="21"/>
      <c r="C25460" s="21">
        <v>464246.41</v>
      </c>
      <c r="D25460" s="11">
        <f t="shared" si="400"/>
        <v>15130237.417999929</v>
      </c>
      <c r="E25460" s="30" t="s">
        <v>21348</v>
      </c>
    </row>
    <row r="25461" spans="1:11">
      <c r="B25461" s="21"/>
      <c r="C25461" s="21">
        <v>234257.02</v>
      </c>
      <c r="D25461" s="11">
        <f t="shared" si="400"/>
        <v>15364494.437999928</v>
      </c>
      <c r="E25461" s="30" t="s">
        <v>21349</v>
      </c>
    </row>
    <row r="25462" spans="1:11">
      <c r="B25462" s="21"/>
      <c r="C25462" s="40">
        <v>258956</v>
      </c>
      <c r="D25462" s="11">
        <f t="shared" si="400"/>
        <v>15623450.437999928</v>
      </c>
      <c r="E25462" s="30" t="s">
        <v>18242</v>
      </c>
    </row>
    <row r="25463" spans="1:11">
      <c r="B25463" s="21">
        <v>-184589.54</v>
      </c>
      <c r="C25463" s="21"/>
      <c r="D25463" s="11">
        <f t="shared" si="400"/>
        <v>15438860.897999929</v>
      </c>
      <c r="E25463" s="30">
        <v>25001549925</v>
      </c>
    </row>
    <row r="25464" spans="1:11">
      <c r="B25464" s="21">
        <v>-138724.29999999999</v>
      </c>
      <c r="C25464" s="21"/>
      <c r="D25464" s="11">
        <f t="shared" si="400"/>
        <v>15300136.597999929</v>
      </c>
      <c r="E25464" s="30">
        <v>25001549951</v>
      </c>
    </row>
    <row r="25465" spans="1:11">
      <c r="B25465" s="21">
        <v>-202492.4</v>
      </c>
      <c r="C25465" s="21"/>
      <c r="D25465" s="11">
        <f t="shared" si="400"/>
        <v>15097644.197999928</v>
      </c>
      <c r="E25465" s="30">
        <v>25001522168</v>
      </c>
    </row>
    <row r="25466" spans="1:11">
      <c r="B25466" s="21"/>
      <c r="C25466" s="40">
        <v>7510956</v>
      </c>
      <c r="D25466" s="11">
        <f t="shared" si="400"/>
        <v>22608600.197999928</v>
      </c>
      <c r="E25466" s="30" t="s">
        <v>17242</v>
      </c>
      <c r="K25466" s="22"/>
    </row>
    <row r="25467" spans="1:11">
      <c r="B25467" s="21">
        <v>-118878.43</v>
      </c>
      <c r="C25467" s="21"/>
      <c r="D25467" s="11">
        <f t="shared" si="400"/>
        <v>22489721.767999928</v>
      </c>
      <c r="E25467" s="30">
        <v>25001549949</v>
      </c>
    </row>
    <row r="25468" spans="1:11">
      <c r="A25468" s="19">
        <v>45729</v>
      </c>
      <c r="B25468" s="21">
        <v>-215961.81</v>
      </c>
      <c r="C25468" s="21"/>
      <c r="D25468" s="11">
        <f t="shared" si="400"/>
        <v>22273759.95799993</v>
      </c>
      <c r="E25468" s="30" t="s">
        <v>21351</v>
      </c>
    </row>
    <row r="25469" spans="1:11">
      <c r="B25469" s="21">
        <v>-474969.86</v>
      </c>
      <c r="C25469" s="21"/>
      <c r="D25469" s="11">
        <f t="shared" si="400"/>
        <v>21798790.09799993</v>
      </c>
      <c r="E25469" s="30">
        <v>25001547119</v>
      </c>
    </row>
    <row r="25470" spans="1:11">
      <c r="A25470" s="19">
        <v>45730</v>
      </c>
      <c r="B25470" s="21">
        <v>-6360000</v>
      </c>
      <c r="C25470" s="21"/>
      <c r="D25470" s="11">
        <f t="shared" si="400"/>
        <v>15438790.09799993</v>
      </c>
      <c r="E25470" s="30" t="s">
        <v>21355</v>
      </c>
    </row>
    <row r="25471" spans="1:11">
      <c r="B25471" s="22">
        <v>-5000000</v>
      </c>
      <c r="C25471" s="21"/>
      <c r="D25471" s="11">
        <f t="shared" si="400"/>
        <v>10438790.09799993</v>
      </c>
      <c r="E25471" s="24" t="s">
        <v>20124</v>
      </c>
    </row>
    <row r="25472" spans="1:11">
      <c r="B25472" s="21">
        <v>-126655.97</v>
      </c>
      <c r="C25472" s="21"/>
      <c r="D25472" s="11">
        <f t="shared" si="400"/>
        <v>10312134.12799993</v>
      </c>
      <c r="E25472" s="30">
        <v>25001549963</v>
      </c>
    </row>
    <row r="25473" spans="1:5">
      <c r="B25473" s="21"/>
      <c r="C25473" s="21">
        <v>80968.240000000005</v>
      </c>
      <c r="D25473" s="11">
        <f t="shared" si="400"/>
        <v>10393102.36799993</v>
      </c>
      <c r="E25473" s="30">
        <v>203842</v>
      </c>
    </row>
    <row r="25474" spans="1:5">
      <c r="B25474" s="21"/>
      <c r="C25474" s="21">
        <v>193130.99</v>
      </c>
      <c r="D25474" s="11">
        <f t="shared" si="400"/>
        <v>10586233.35799993</v>
      </c>
      <c r="E25474" s="30" t="s">
        <v>21366</v>
      </c>
    </row>
    <row r="25475" spans="1:5">
      <c r="B25475" s="21"/>
      <c r="C25475" s="21">
        <v>225886.11</v>
      </c>
      <c r="D25475" s="11">
        <f t="shared" si="400"/>
        <v>10812119.46799993</v>
      </c>
      <c r="E25475" s="30" t="s">
        <v>21367</v>
      </c>
    </row>
    <row r="25476" spans="1:5">
      <c r="B25476" s="21">
        <v>-60</v>
      </c>
      <c r="C25476" s="21"/>
      <c r="D25476" s="11">
        <f t="shared" si="400"/>
        <v>10812059.46799993</v>
      </c>
      <c r="E25476" s="30" t="s">
        <v>14431</v>
      </c>
    </row>
    <row r="25477" spans="1:5">
      <c r="B25477" s="21">
        <v>-60</v>
      </c>
      <c r="C25477" s="21"/>
      <c r="D25477" s="11">
        <f t="shared" si="400"/>
        <v>10811999.46799993</v>
      </c>
      <c r="E25477" s="30" t="s">
        <v>14431</v>
      </c>
    </row>
    <row r="25478" spans="1:5">
      <c r="B25478" s="21"/>
      <c r="C25478" s="21">
        <v>167252.15</v>
      </c>
      <c r="D25478" s="11">
        <f t="shared" si="400"/>
        <v>10979251.61799993</v>
      </c>
      <c r="E25478" s="30">
        <v>203845</v>
      </c>
    </row>
    <row r="25479" spans="1:5">
      <c r="A25479" s="19">
        <v>45733</v>
      </c>
      <c r="B25479" s="21">
        <v>-5659.23</v>
      </c>
      <c r="C25479" s="21"/>
      <c r="D25479" s="11">
        <f t="shared" si="400"/>
        <v>10973592.387999929</v>
      </c>
      <c r="E25479" s="30" t="s">
        <v>21368</v>
      </c>
    </row>
    <row r="25480" spans="1:5">
      <c r="B25480" s="21">
        <v>-60</v>
      </c>
      <c r="C25480" s="21"/>
      <c r="D25480" s="11">
        <f t="shared" si="400"/>
        <v>10973532.387999929</v>
      </c>
      <c r="E25480" s="30" t="s">
        <v>14431</v>
      </c>
    </row>
    <row r="25481" spans="1:5">
      <c r="B25481" s="21"/>
      <c r="C25481" s="40">
        <v>2809151.66</v>
      </c>
      <c r="D25481" s="11">
        <f t="shared" si="400"/>
        <v>13782684.04799993</v>
      </c>
      <c r="E25481" s="30" t="s">
        <v>17242</v>
      </c>
    </row>
    <row r="25482" spans="1:5">
      <c r="B25482" s="21"/>
      <c r="C25482" s="21">
        <v>219950.35</v>
      </c>
      <c r="D25482" s="11">
        <f t="shared" si="400"/>
        <v>14002634.397999929</v>
      </c>
      <c r="E25482" s="30" t="s">
        <v>13322</v>
      </c>
    </row>
    <row r="25483" spans="1:5">
      <c r="A25483" s="19">
        <v>45734</v>
      </c>
      <c r="B25483" s="21">
        <v>-7887.36</v>
      </c>
      <c r="C25483" s="21"/>
      <c r="D25483" s="11">
        <f t="shared" si="400"/>
        <v>13994747.03799993</v>
      </c>
      <c r="E25483" s="30" t="s">
        <v>21377</v>
      </c>
    </row>
    <row r="25484" spans="1:5">
      <c r="B25484" s="21">
        <v>-111945.05</v>
      </c>
      <c r="C25484" s="21"/>
      <c r="D25484" s="11">
        <f t="shared" si="400"/>
        <v>13882801.987999929</v>
      </c>
      <c r="E25484" s="30" t="s">
        <v>21378</v>
      </c>
    </row>
    <row r="25485" spans="1:5">
      <c r="B25485" s="22">
        <v>-5500000</v>
      </c>
      <c r="C25485" s="21"/>
      <c r="D25485" s="11">
        <f t="shared" si="400"/>
        <v>8382801.9879999291</v>
      </c>
      <c r="E25485" s="24" t="s">
        <v>8980</v>
      </c>
    </row>
    <row r="25486" spans="1:5">
      <c r="B25486" s="21">
        <v>-228625.55</v>
      </c>
      <c r="C25486" s="21"/>
      <c r="D25486" s="11">
        <f t="shared" si="400"/>
        <v>8154176.4379999293</v>
      </c>
      <c r="E25486" s="30">
        <v>25001551596</v>
      </c>
    </row>
    <row r="25487" spans="1:5">
      <c r="B25487" s="21">
        <v>-470697.53</v>
      </c>
      <c r="C25487" s="21"/>
      <c r="D25487" s="11">
        <f t="shared" si="400"/>
        <v>7683478.907999929</v>
      </c>
      <c r="E25487" s="30">
        <v>25001551722</v>
      </c>
    </row>
    <row r="25488" spans="1:5">
      <c r="A25488" s="19">
        <v>45735</v>
      </c>
      <c r="B25488" s="21">
        <v>-142840.82</v>
      </c>
      <c r="C25488" s="21"/>
      <c r="D25488" s="11">
        <f t="shared" si="400"/>
        <v>7540638.0879999287</v>
      </c>
      <c r="E25488" s="30" t="s">
        <v>21384</v>
      </c>
    </row>
    <row r="25489" spans="2:5">
      <c r="B25489" s="21">
        <v>-172219.21</v>
      </c>
      <c r="C25489" s="21"/>
      <c r="D25489" s="11">
        <f t="shared" si="400"/>
        <v>7368418.8779999288</v>
      </c>
      <c r="E25489" s="30">
        <v>25001524512</v>
      </c>
    </row>
    <row r="25490" spans="2:5">
      <c r="B25490" s="21">
        <v>-241329.19</v>
      </c>
      <c r="C25490" s="21"/>
      <c r="D25490" s="11">
        <f t="shared" si="400"/>
        <v>7127089.6879999284</v>
      </c>
      <c r="E25490" s="30">
        <v>25001551877</v>
      </c>
    </row>
    <row r="25491" spans="2:5">
      <c r="B25491" s="21">
        <v>-174844.72</v>
      </c>
      <c r="C25491" s="21"/>
      <c r="D25491" s="11">
        <f t="shared" si="400"/>
        <v>6952244.9679999286</v>
      </c>
      <c r="E25491" s="30">
        <v>25001551960</v>
      </c>
    </row>
    <row r="25492" spans="2:5">
      <c r="B25492" s="21">
        <v>-34998.15</v>
      </c>
      <c r="D25492" s="11">
        <f t="shared" si="400"/>
        <v>6917246.8179999283</v>
      </c>
      <c r="E25492" s="30">
        <v>25001551322</v>
      </c>
    </row>
    <row r="25493" spans="2:5">
      <c r="B25493" s="21">
        <v>-88336.97</v>
      </c>
      <c r="D25493" s="11">
        <f t="shared" si="400"/>
        <v>6828909.8479999285</v>
      </c>
      <c r="E25493" s="30">
        <v>25001552498</v>
      </c>
    </row>
    <row r="25494" spans="2:5">
      <c r="B25494" s="21">
        <v>-126410.44</v>
      </c>
      <c r="D25494" s="11">
        <f t="shared" si="400"/>
        <v>6702499.4079999281</v>
      </c>
      <c r="E25494" s="30">
        <v>25001552343</v>
      </c>
    </row>
    <row r="25495" spans="2:5">
      <c r="B25495" s="21">
        <v>-201599.9</v>
      </c>
      <c r="D25495" s="11">
        <f t="shared" si="400"/>
        <v>6500899.5079999277</v>
      </c>
      <c r="E25495" s="30">
        <v>25001552381</v>
      </c>
    </row>
    <row r="25496" spans="2:5">
      <c r="B25496" s="21">
        <v>-199.2</v>
      </c>
      <c r="D25496" s="11">
        <f t="shared" si="400"/>
        <v>6500700.3079999276</v>
      </c>
      <c r="E25496" s="30">
        <v>25001552331</v>
      </c>
    </row>
    <row r="25497" spans="2:5">
      <c r="B25497" s="21"/>
      <c r="C25497" s="21">
        <v>237148.82</v>
      </c>
      <c r="D25497" s="11">
        <f t="shared" si="400"/>
        <v>6737849.1279999278</v>
      </c>
      <c r="E25497" s="30" t="s">
        <v>21390</v>
      </c>
    </row>
    <row r="25498" spans="2:5">
      <c r="B25498" s="21"/>
      <c r="C25498" s="21">
        <v>235802.1</v>
      </c>
      <c r="D25498" s="11">
        <f t="shared" si="400"/>
        <v>6973651.2279999275</v>
      </c>
      <c r="E25498" s="30" t="s">
        <v>21391</v>
      </c>
    </row>
    <row r="25499" spans="2:5">
      <c r="B25499" s="21"/>
      <c r="C25499" s="21">
        <v>230215.07</v>
      </c>
      <c r="D25499" s="11">
        <f t="shared" si="400"/>
        <v>7203866.2979999278</v>
      </c>
      <c r="E25499" s="30" t="s">
        <v>21392</v>
      </c>
    </row>
    <row r="25500" spans="2:5">
      <c r="B25500" s="21"/>
      <c r="C25500" s="21">
        <v>130584.26</v>
      </c>
      <c r="D25500" s="11">
        <f t="shared" si="400"/>
        <v>7334450.5579999276</v>
      </c>
      <c r="E25500" s="30" t="s">
        <v>21393</v>
      </c>
    </row>
    <row r="25501" spans="2:5">
      <c r="B25501" s="21"/>
      <c r="C25501" s="21">
        <v>143038.67000000001</v>
      </c>
      <c r="D25501" s="11">
        <f t="shared" si="400"/>
        <v>7477489.2279999275</v>
      </c>
      <c r="E25501" s="30">
        <v>203879</v>
      </c>
    </row>
    <row r="25502" spans="2:5">
      <c r="B25502" s="21"/>
      <c r="C25502" s="21">
        <v>179654.27</v>
      </c>
      <c r="D25502" s="11">
        <f t="shared" si="400"/>
        <v>7657143.497999927</v>
      </c>
      <c r="E25502" s="30" t="s">
        <v>21394</v>
      </c>
    </row>
    <row r="25503" spans="2:5">
      <c r="B25503" s="21"/>
      <c r="C25503" s="21">
        <v>12374.72</v>
      </c>
      <c r="D25503" s="11">
        <f t="shared" si="400"/>
        <v>7669518.2179999268</v>
      </c>
      <c r="E25503" s="30" t="s">
        <v>21395</v>
      </c>
    </row>
    <row r="25504" spans="2:5">
      <c r="B25504" s="21">
        <v>-1844869.91</v>
      </c>
      <c r="C25504" s="21"/>
      <c r="D25504" s="11">
        <f t="shared" si="400"/>
        <v>5824648.3079999266</v>
      </c>
      <c r="E25504" s="30">
        <v>25001551958</v>
      </c>
    </row>
    <row r="25505" spans="1:5">
      <c r="B25505" s="21">
        <v>-3839991.63</v>
      </c>
      <c r="C25505" s="21"/>
      <c r="D25505" s="11">
        <f t="shared" si="400"/>
        <v>1984656.6779999267</v>
      </c>
      <c r="E25505" s="30">
        <v>25001551972</v>
      </c>
    </row>
    <row r="25506" spans="1:5">
      <c r="B25506" s="21"/>
      <c r="C25506" s="21">
        <v>127551.31</v>
      </c>
      <c r="D25506" s="11">
        <f t="shared" si="400"/>
        <v>2112207.9879999268</v>
      </c>
      <c r="E25506" s="30">
        <v>48687</v>
      </c>
    </row>
    <row r="25507" spans="1:5">
      <c r="B25507" s="22">
        <v>-300</v>
      </c>
      <c r="C25507" s="22"/>
      <c r="D25507" s="11">
        <f t="shared" si="400"/>
        <v>2111907.9879999268</v>
      </c>
      <c r="E25507" s="24" t="s">
        <v>24</v>
      </c>
    </row>
    <row r="25508" spans="1:5">
      <c r="A25508" s="19">
        <v>45736</v>
      </c>
      <c r="B25508" s="21"/>
      <c r="C25508" s="22">
        <v>5000000</v>
      </c>
      <c r="D25508" s="11">
        <f t="shared" si="400"/>
        <v>7111907.9879999273</v>
      </c>
      <c r="E25508" s="24" t="s">
        <v>21396</v>
      </c>
    </row>
    <row r="25509" spans="1:5">
      <c r="B25509" s="22">
        <v>-5000000</v>
      </c>
      <c r="C25509" s="21"/>
      <c r="D25509" s="11">
        <f t="shared" si="400"/>
        <v>2111907.9879999273</v>
      </c>
      <c r="E25509" s="24" t="s">
        <v>21397</v>
      </c>
    </row>
    <row r="25510" spans="1:5">
      <c r="B25510" s="21"/>
      <c r="C25510" s="21">
        <v>480022.79</v>
      </c>
      <c r="D25510" s="11">
        <f t="shared" si="400"/>
        <v>2591930.7779999273</v>
      </c>
      <c r="E25510" s="30" t="s">
        <v>21402</v>
      </c>
    </row>
    <row r="25511" spans="1:5">
      <c r="B25511" s="21">
        <v>-183662.14</v>
      </c>
      <c r="C25511" s="21"/>
      <c r="D25511" s="11">
        <f t="shared" si="400"/>
        <v>2408268.6379999272</v>
      </c>
      <c r="E25511" s="30">
        <v>25001551996</v>
      </c>
    </row>
    <row r="25512" spans="1:5">
      <c r="B25512" s="21">
        <v>-11216.73</v>
      </c>
      <c r="C25512" s="21"/>
      <c r="D25512" s="11">
        <f t="shared" si="400"/>
        <v>2397051.9079999272</v>
      </c>
      <c r="E25512" s="30">
        <v>25001551710</v>
      </c>
    </row>
    <row r="25513" spans="1:5">
      <c r="B25513" s="21">
        <v>-60</v>
      </c>
      <c r="C25513" s="21"/>
      <c r="D25513" s="11">
        <f t="shared" si="400"/>
        <v>2396991.9079999272</v>
      </c>
      <c r="E25513" s="30" t="s">
        <v>14431</v>
      </c>
    </row>
    <row r="25514" spans="1:5">
      <c r="A25514" s="19">
        <v>45737</v>
      </c>
      <c r="B25514" s="21"/>
      <c r="C25514" s="21">
        <v>91195.05</v>
      </c>
      <c r="D25514" s="11">
        <f t="shared" ref="D25514:D25577" si="401">D25513+B25514+C25514</f>
        <v>2488186.957999927</v>
      </c>
      <c r="E25514" s="30" t="s">
        <v>21408</v>
      </c>
    </row>
    <row r="25515" spans="1:5">
      <c r="B25515" s="21"/>
      <c r="C25515" s="21">
        <v>58689.120000000003</v>
      </c>
      <c r="D25515" s="11">
        <f t="shared" si="401"/>
        <v>2546876.0779999271</v>
      </c>
      <c r="E25515" s="30" t="s">
        <v>21409</v>
      </c>
    </row>
    <row r="25516" spans="1:5">
      <c r="B25516" s="21"/>
      <c r="C25516" s="21">
        <v>202976.91</v>
      </c>
      <c r="D25516" s="11">
        <f t="shared" si="401"/>
        <v>2749852.9879999273</v>
      </c>
      <c r="E25516" s="30" t="s">
        <v>21410</v>
      </c>
    </row>
    <row r="25517" spans="1:5">
      <c r="B25517" s="21"/>
      <c r="C25517" s="21">
        <v>11594.71</v>
      </c>
      <c r="D25517" s="11">
        <f t="shared" si="401"/>
        <v>2761447.6979999272</v>
      </c>
      <c r="E25517" s="30" t="s">
        <v>21411</v>
      </c>
    </row>
    <row r="25518" spans="1:5">
      <c r="B25518" s="21">
        <v>-90690.16</v>
      </c>
      <c r="C25518" s="21"/>
      <c r="D25518" s="11">
        <f t="shared" si="401"/>
        <v>2670757.5379999271</v>
      </c>
      <c r="E25518" s="30">
        <v>25001552379</v>
      </c>
    </row>
    <row r="25519" spans="1:5">
      <c r="B25519" s="21">
        <v>-127160.53</v>
      </c>
      <c r="C25519" s="21"/>
      <c r="D25519" s="11">
        <f t="shared" si="401"/>
        <v>2543597.0079999273</v>
      </c>
      <c r="E25519" s="30">
        <v>25001552355</v>
      </c>
    </row>
    <row r="25520" spans="1:5">
      <c r="B25520" s="21">
        <v>-98271.31</v>
      </c>
      <c r="C25520" s="21"/>
      <c r="D25520" s="11">
        <f t="shared" si="401"/>
        <v>2445325.6979999272</v>
      </c>
      <c r="E25520" s="30">
        <v>25001552200</v>
      </c>
    </row>
    <row r="25521" spans="1:5">
      <c r="B25521" s="21">
        <v>-172866.13</v>
      </c>
      <c r="C25521" s="21"/>
      <c r="D25521" s="11">
        <f t="shared" si="401"/>
        <v>2272459.5679999273</v>
      </c>
      <c r="E25521" s="30">
        <v>25001552555</v>
      </c>
    </row>
    <row r="25522" spans="1:5">
      <c r="B25522" s="21">
        <v>-11795.97</v>
      </c>
      <c r="C25522" s="21"/>
      <c r="D25522" s="11">
        <f t="shared" si="401"/>
        <v>2260663.5979999271</v>
      </c>
      <c r="E25522" s="30">
        <v>25001552400</v>
      </c>
    </row>
    <row r="25523" spans="1:5">
      <c r="B25523" s="21">
        <v>-57134.84</v>
      </c>
      <c r="C25523" s="21"/>
      <c r="D25523" s="11">
        <f t="shared" si="401"/>
        <v>2203528.7579999273</v>
      </c>
      <c r="E25523" s="30">
        <v>25001552505</v>
      </c>
    </row>
    <row r="25524" spans="1:5">
      <c r="B25524" s="21">
        <v>-66675.66</v>
      </c>
      <c r="C25524" s="21"/>
      <c r="D25524" s="11">
        <f t="shared" si="401"/>
        <v>2136853.0979999271</v>
      </c>
      <c r="E25524" s="30">
        <v>25001553257</v>
      </c>
    </row>
    <row r="25525" spans="1:5">
      <c r="A25525" s="19">
        <v>45740</v>
      </c>
      <c r="B25525" s="21">
        <v>-1212.19</v>
      </c>
      <c r="C25525" s="21"/>
      <c r="D25525" s="11">
        <f t="shared" si="401"/>
        <v>2135640.9079999272</v>
      </c>
      <c r="E25525" s="30" t="s">
        <v>21415</v>
      </c>
    </row>
    <row r="25526" spans="1:5">
      <c r="B25526" s="21">
        <v>-398318.96</v>
      </c>
      <c r="C25526" s="21"/>
      <c r="D25526" s="11">
        <f t="shared" si="401"/>
        <v>1737321.9479999272</v>
      </c>
      <c r="E25526" s="30" t="s">
        <v>21418</v>
      </c>
    </row>
    <row r="25527" spans="1:5">
      <c r="B25527" s="21"/>
      <c r="C25527" s="98">
        <v>15324520.029999999</v>
      </c>
      <c r="D25527" s="11">
        <f t="shared" si="401"/>
        <v>17061841.977999926</v>
      </c>
      <c r="E25527" s="30" t="s">
        <v>21419</v>
      </c>
    </row>
    <row r="25528" spans="1:5">
      <c r="B25528" s="21">
        <v>-186686.1</v>
      </c>
      <c r="C25528" s="21"/>
      <c r="D25528" s="11">
        <f t="shared" si="401"/>
        <v>16875155.877999924</v>
      </c>
      <c r="E25528" s="30">
        <v>25001552193</v>
      </c>
    </row>
    <row r="25529" spans="1:5">
      <c r="B25529" s="21">
        <v>-88718.03</v>
      </c>
      <c r="C25529" s="21"/>
      <c r="D25529" s="11">
        <f t="shared" si="401"/>
        <v>16786437.847999923</v>
      </c>
      <c r="E25529" s="30">
        <v>25001552250</v>
      </c>
    </row>
    <row r="25530" spans="1:5">
      <c r="B25530" s="21"/>
      <c r="C25530" s="21">
        <v>91038.13</v>
      </c>
      <c r="D25530" s="11">
        <f t="shared" si="401"/>
        <v>16877475.977999922</v>
      </c>
      <c r="E25530" s="30">
        <v>203918</v>
      </c>
    </row>
    <row r="25531" spans="1:5">
      <c r="B25531" s="21"/>
      <c r="C25531" s="21">
        <v>191814.19</v>
      </c>
      <c r="D25531" s="11">
        <f t="shared" si="401"/>
        <v>17069290.167999923</v>
      </c>
      <c r="E25531" s="30">
        <v>203908</v>
      </c>
    </row>
    <row r="25532" spans="1:5">
      <c r="B25532" s="21"/>
      <c r="C25532" s="21">
        <v>52337.75</v>
      </c>
      <c r="D25532" s="11">
        <f t="shared" si="401"/>
        <v>17121627.917999923</v>
      </c>
      <c r="E25532" s="30" t="s">
        <v>21423</v>
      </c>
    </row>
    <row r="25533" spans="1:5">
      <c r="A25533" s="19">
        <v>45741</v>
      </c>
      <c r="B25533" s="21">
        <v>-20000</v>
      </c>
      <c r="C25533" s="21"/>
      <c r="D25533" s="11">
        <f t="shared" si="401"/>
        <v>17101627.917999923</v>
      </c>
      <c r="E25533" s="30" t="s">
        <v>21422</v>
      </c>
    </row>
    <row r="25534" spans="1:5">
      <c r="B25534" s="21">
        <v>-10000</v>
      </c>
      <c r="C25534" s="21"/>
      <c r="D25534" s="11">
        <f t="shared" si="401"/>
        <v>17091627.917999923</v>
      </c>
      <c r="E25534" s="30" t="s">
        <v>21424</v>
      </c>
    </row>
    <row r="25535" spans="1:5">
      <c r="B25535" s="21">
        <v>-9482.7800000000007</v>
      </c>
      <c r="C25535" s="21"/>
      <c r="D25535" s="11">
        <f t="shared" si="401"/>
        <v>17082145.137999922</v>
      </c>
      <c r="E25535" s="30" t="s">
        <v>21425</v>
      </c>
    </row>
    <row r="25536" spans="1:5">
      <c r="B25536" s="22">
        <v>-5000000</v>
      </c>
      <c r="C25536" s="21"/>
      <c r="D25536" s="11">
        <f t="shared" si="401"/>
        <v>12082145.137999922</v>
      </c>
      <c r="E25536" s="24" t="s">
        <v>8980</v>
      </c>
    </row>
    <row r="25537" spans="1:5">
      <c r="B25537" s="21"/>
      <c r="C25537" s="21">
        <v>20815.18</v>
      </c>
      <c r="D25537" s="11">
        <f t="shared" si="401"/>
        <v>12102960.317999922</v>
      </c>
      <c r="E25537" s="30">
        <v>356743</v>
      </c>
    </row>
    <row r="25538" spans="1:5">
      <c r="B25538" s="21"/>
      <c r="C25538" s="21">
        <v>188749.21</v>
      </c>
      <c r="D25538" s="11">
        <f t="shared" si="401"/>
        <v>12291709.527999923</v>
      </c>
      <c r="E25538" s="30" t="s">
        <v>21438</v>
      </c>
    </row>
    <row r="25539" spans="1:5">
      <c r="B25539" s="21"/>
      <c r="C25539" s="21">
        <v>131360.22</v>
      </c>
      <c r="D25539" s="11">
        <f t="shared" si="401"/>
        <v>12423069.747999923</v>
      </c>
      <c r="E25539" s="30" t="s">
        <v>21439</v>
      </c>
    </row>
    <row r="25540" spans="1:5">
      <c r="B25540" s="21">
        <v>-20607.82</v>
      </c>
      <c r="C25540" s="21"/>
      <c r="D25540" s="11">
        <f t="shared" si="401"/>
        <v>12402461.927999923</v>
      </c>
      <c r="E25540" s="30">
        <v>25001551522</v>
      </c>
    </row>
    <row r="25541" spans="1:5">
      <c r="B25541" s="22">
        <v>-100</v>
      </c>
      <c r="C25541" s="21"/>
      <c r="D25541" s="11">
        <f t="shared" si="401"/>
        <v>12402361.927999923</v>
      </c>
      <c r="E25541" s="24" t="s">
        <v>24</v>
      </c>
    </row>
    <row r="25542" spans="1:5">
      <c r="A25542" s="19">
        <v>45742</v>
      </c>
      <c r="B25542" s="21">
        <v>-86.59</v>
      </c>
      <c r="C25542" s="21"/>
      <c r="D25542" s="11">
        <f t="shared" si="401"/>
        <v>12402275.337999923</v>
      </c>
      <c r="E25542" s="30" t="s">
        <v>21442</v>
      </c>
    </row>
    <row r="25543" spans="1:5">
      <c r="B25543" s="21"/>
      <c r="C25543" s="21">
        <v>15799937.48</v>
      </c>
      <c r="D25543" s="11">
        <f t="shared" si="401"/>
        <v>28202212.817999922</v>
      </c>
      <c r="E25543" s="30" t="s">
        <v>13322</v>
      </c>
    </row>
    <row r="25544" spans="1:5">
      <c r="B25544" s="21"/>
      <c r="C25544" s="22">
        <v>30000000</v>
      </c>
      <c r="D25544" s="11">
        <f t="shared" si="401"/>
        <v>58202212.817999922</v>
      </c>
      <c r="E25544" s="24" t="s">
        <v>12951</v>
      </c>
    </row>
    <row r="25545" spans="1:5">
      <c r="B25545" s="21">
        <v>-30</v>
      </c>
      <c r="C25545" s="21"/>
      <c r="D25545" s="11">
        <f t="shared" si="401"/>
        <v>58202182.817999922</v>
      </c>
      <c r="E25545" s="30" t="s">
        <v>14431</v>
      </c>
    </row>
    <row r="25546" spans="1:5">
      <c r="B25546" s="21">
        <v>-14.93</v>
      </c>
      <c r="C25546" s="21"/>
      <c r="D25546" s="11">
        <f t="shared" si="401"/>
        <v>58202167.887999922</v>
      </c>
      <c r="E25546" s="30" t="s">
        <v>14431</v>
      </c>
    </row>
    <row r="25547" spans="1:5">
      <c r="B25547" s="21">
        <v>-8223695.1799999997</v>
      </c>
      <c r="C25547" s="21"/>
      <c r="D25547" s="11">
        <f t="shared" si="401"/>
        <v>49978472.707999922</v>
      </c>
      <c r="E25547" s="30">
        <v>25001527006</v>
      </c>
    </row>
    <row r="25548" spans="1:5">
      <c r="B25548" s="21">
        <v>-435367.41</v>
      </c>
      <c r="C25548" s="21"/>
      <c r="D25548" s="11">
        <f t="shared" si="401"/>
        <v>49543105.297999926</v>
      </c>
      <c r="E25548" s="30">
        <v>25001552000</v>
      </c>
    </row>
    <row r="25549" spans="1:5">
      <c r="B25549" s="21">
        <v>-442583.53</v>
      </c>
      <c r="C25549" s="21"/>
      <c r="D25549" s="11">
        <f t="shared" si="401"/>
        <v>49100521.767999925</v>
      </c>
      <c r="E25549" s="30">
        <v>25001551534</v>
      </c>
    </row>
    <row r="25550" spans="1:5">
      <c r="B25550" s="21">
        <v>-10834.22</v>
      </c>
      <c r="C25550" s="21"/>
      <c r="D25550" s="11">
        <f t="shared" si="401"/>
        <v>49089687.547999926</v>
      </c>
      <c r="E25550" s="30">
        <v>25001553502</v>
      </c>
    </row>
    <row r="25551" spans="1:5">
      <c r="B25551" s="21">
        <v>-442381.59</v>
      </c>
      <c r="C25551" s="21"/>
      <c r="D25551" s="11">
        <f t="shared" si="401"/>
        <v>48647305.957999922</v>
      </c>
      <c r="E25551" s="30">
        <v>25001551546</v>
      </c>
    </row>
    <row r="25552" spans="1:5">
      <c r="B25552" s="21">
        <v>-472675.77</v>
      </c>
      <c r="D25552" s="11">
        <f t="shared" si="401"/>
        <v>48174630.187999919</v>
      </c>
      <c r="E25552" s="30">
        <v>25001552367</v>
      </c>
    </row>
    <row r="25553" spans="1:5">
      <c r="B25553" s="21">
        <v>-1404394.84</v>
      </c>
      <c r="D25553" s="11">
        <f t="shared" si="401"/>
        <v>46770235.347999915</v>
      </c>
      <c r="E25553" s="30">
        <v>25001521523</v>
      </c>
    </row>
    <row r="25554" spans="1:5">
      <c r="B25554" s="21">
        <v>-229469.92</v>
      </c>
      <c r="D25554" s="11">
        <f t="shared" si="401"/>
        <v>46540765.427999914</v>
      </c>
      <c r="E25554" s="30">
        <v>25001553271</v>
      </c>
    </row>
    <row r="25555" spans="1:5">
      <c r="B25555" s="21">
        <v>-137076.51999999999</v>
      </c>
      <c r="D25555" s="11">
        <f t="shared" si="401"/>
        <v>46403688.90799991</v>
      </c>
      <c r="E25555" s="30">
        <v>25001553245</v>
      </c>
    </row>
    <row r="25556" spans="1:5">
      <c r="B25556" s="21">
        <v>-51132.74</v>
      </c>
      <c r="D25556" s="11">
        <f t="shared" si="401"/>
        <v>46352556.167999908</v>
      </c>
      <c r="E25556" s="30">
        <v>25001554509</v>
      </c>
    </row>
    <row r="25557" spans="1:5">
      <c r="B25557" s="21"/>
      <c r="C25557" s="21">
        <v>446192.09</v>
      </c>
      <c r="D25557" s="11">
        <f t="shared" si="401"/>
        <v>46798748.257999912</v>
      </c>
      <c r="E25557" s="30">
        <v>356742</v>
      </c>
    </row>
    <row r="25558" spans="1:5">
      <c r="B25558" s="21"/>
      <c r="C25558" s="21">
        <v>453382.9</v>
      </c>
      <c r="D25558" s="11">
        <f t="shared" si="401"/>
        <v>47252131.15799991</v>
      </c>
      <c r="E25558" s="30">
        <v>356656</v>
      </c>
    </row>
    <row r="25559" spans="1:5">
      <c r="B25559" s="21"/>
      <c r="C25559" s="21">
        <v>453589.93</v>
      </c>
      <c r="D25559" s="11">
        <f t="shared" si="401"/>
        <v>47705721.08799991</v>
      </c>
      <c r="E25559" s="30">
        <v>356673</v>
      </c>
    </row>
    <row r="25560" spans="1:5">
      <c r="B25560" s="21"/>
      <c r="C25560" s="21">
        <v>482040.83</v>
      </c>
      <c r="D25560" s="11">
        <f t="shared" si="401"/>
        <v>48187761.917999908</v>
      </c>
      <c r="E25560" s="30" t="s">
        <v>21448</v>
      </c>
    </row>
    <row r="25561" spans="1:5">
      <c r="A25561" s="19">
        <v>45743</v>
      </c>
      <c r="B25561" s="21">
        <v>-3238.36</v>
      </c>
      <c r="C25561" s="21"/>
      <c r="D25561" s="11">
        <f t="shared" si="401"/>
        <v>48184523.557999909</v>
      </c>
      <c r="E25561" s="30" t="s">
        <v>21449</v>
      </c>
    </row>
    <row r="25562" spans="1:5">
      <c r="B25562" s="21">
        <v>-2500</v>
      </c>
      <c r="C25562" s="21"/>
      <c r="D25562" s="11">
        <f t="shared" si="401"/>
        <v>48182023.557999909</v>
      </c>
      <c r="E25562" s="30" t="s">
        <v>21450</v>
      </c>
    </row>
    <row r="25563" spans="1:5">
      <c r="B25563" s="22">
        <v>-5000000</v>
      </c>
      <c r="C25563" s="21"/>
      <c r="D25563" s="11">
        <f t="shared" si="401"/>
        <v>43182023.557999909</v>
      </c>
      <c r="E25563" s="24" t="s">
        <v>16851</v>
      </c>
    </row>
    <row r="25564" spans="1:5">
      <c r="B25564" s="21">
        <v>-90444.57</v>
      </c>
      <c r="C25564" s="21"/>
      <c r="D25564" s="11">
        <f t="shared" si="401"/>
        <v>43091578.987999909</v>
      </c>
      <c r="E25564" s="30">
        <v>25001553940</v>
      </c>
    </row>
    <row r="25565" spans="1:5">
      <c r="B25565" s="21">
        <v>-45415.82</v>
      </c>
      <c r="C25565" s="21"/>
      <c r="D25565" s="11">
        <f t="shared" si="401"/>
        <v>43046163.167999908</v>
      </c>
      <c r="E25565" s="30">
        <v>25001553952</v>
      </c>
    </row>
    <row r="25566" spans="1:5">
      <c r="B25566" s="21">
        <v>-125288.52</v>
      </c>
      <c r="C25566" s="21"/>
      <c r="D25566" s="11">
        <f t="shared" si="401"/>
        <v>42920874.647999905</v>
      </c>
      <c r="E25566" s="30">
        <v>25001553964</v>
      </c>
    </row>
    <row r="25567" spans="1:5">
      <c r="B25567" s="21">
        <v>-1297.17</v>
      </c>
      <c r="C25567" s="21"/>
      <c r="D25567" s="11">
        <f t="shared" si="401"/>
        <v>42919577.477999903</v>
      </c>
      <c r="E25567" s="30">
        <v>25001527006</v>
      </c>
    </row>
    <row r="25568" spans="1:5">
      <c r="B25568" s="21">
        <v>-10033345.26</v>
      </c>
      <c r="C25568" s="21"/>
      <c r="D25568" s="11">
        <f t="shared" si="401"/>
        <v>32886232.217999905</v>
      </c>
      <c r="E25568" s="30">
        <v>25001522168</v>
      </c>
    </row>
    <row r="25569" spans="1:11">
      <c r="B25569" s="21"/>
      <c r="C25569" s="40">
        <v>7761871</v>
      </c>
      <c r="D25569" s="11">
        <f t="shared" si="401"/>
        <v>40648103.217999905</v>
      </c>
      <c r="E25569" s="30" t="s">
        <v>17242</v>
      </c>
    </row>
    <row r="25570" spans="1:11">
      <c r="A25570" s="19">
        <v>45744</v>
      </c>
      <c r="B25570" s="21"/>
      <c r="C25570" s="40">
        <v>1812966</v>
      </c>
      <c r="D25570" s="11">
        <f t="shared" si="401"/>
        <v>42461069.217999905</v>
      </c>
      <c r="E25570" s="30" t="s">
        <v>4161</v>
      </c>
    </row>
    <row r="25571" spans="1:11">
      <c r="B25571" s="21"/>
      <c r="C25571" s="40">
        <v>13085839.26</v>
      </c>
      <c r="D25571" s="11">
        <f t="shared" si="401"/>
        <v>55546908.477999903</v>
      </c>
      <c r="E25571" s="30" t="s">
        <v>17242</v>
      </c>
    </row>
    <row r="25572" spans="1:11">
      <c r="B25572" s="21">
        <v>-30528.9</v>
      </c>
      <c r="C25572" s="40"/>
      <c r="D25572" s="11">
        <f t="shared" si="401"/>
        <v>55516379.577999905</v>
      </c>
      <c r="E25572" s="30">
        <v>25001554511</v>
      </c>
    </row>
    <row r="25573" spans="1:11">
      <c r="B25573" s="21"/>
      <c r="C25573" s="40">
        <v>137028.23000000001</v>
      </c>
      <c r="D25573" s="11">
        <f t="shared" si="401"/>
        <v>55653407.807999901</v>
      </c>
      <c r="E25573" s="30">
        <v>49252</v>
      </c>
    </row>
    <row r="25574" spans="1:11">
      <c r="B25574" s="21"/>
      <c r="C25574" s="40">
        <v>776963</v>
      </c>
      <c r="D25574" s="11">
        <f t="shared" si="401"/>
        <v>56430370.807999901</v>
      </c>
      <c r="E25574" s="30" t="s">
        <v>18242</v>
      </c>
      <c r="K25574" s="22"/>
    </row>
    <row r="25575" spans="1:11">
      <c r="B25575" s="22">
        <v>-180</v>
      </c>
      <c r="C25575" s="21"/>
      <c r="D25575" s="11">
        <f t="shared" si="401"/>
        <v>56430190.807999901</v>
      </c>
      <c r="E25575" s="24" t="s">
        <v>24</v>
      </c>
    </row>
    <row r="25576" spans="1:11">
      <c r="B25576" s="21"/>
      <c r="C25576" s="21">
        <v>188496.76</v>
      </c>
      <c r="D25576" s="11">
        <f t="shared" si="401"/>
        <v>56618687.567999899</v>
      </c>
      <c r="E25576" s="30" t="s">
        <v>13322</v>
      </c>
    </row>
    <row r="25577" spans="1:11">
      <c r="B25577" s="21">
        <v>-29381741.640000001</v>
      </c>
      <c r="C25577" s="21"/>
      <c r="D25577" s="11">
        <f t="shared" si="401"/>
        <v>27236945.927999899</v>
      </c>
      <c r="E25577" s="30">
        <v>25001500887</v>
      </c>
    </row>
    <row r="25578" spans="1:11">
      <c r="B25578" s="21"/>
      <c r="C25578" s="21">
        <v>35735.56</v>
      </c>
      <c r="D25578" s="11">
        <f t="shared" ref="D25578:D25641" si="402">D25577+B25578+C25578</f>
        <v>27272681.487999897</v>
      </c>
      <c r="E25578" s="30">
        <v>203906</v>
      </c>
    </row>
    <row r="25579" spans="1:11">
      <c r="B25579" s="21"/>
      <c r="C25579" s="21">
        <v>68157.39</v>
      </c>
      <c r="D25579" s="11">
        <f t="shared" si="402"/>
        <v>27340838.877999898</v>
      </c>
      <c r="E25579" s="30" t="s">
        <v>21470</v>
      </c>
    </row>
    <row r="25580" spans="1:11">
      <c r="B25580" s="21"/>
      <c r="C25580" s="21">
        <v>214779.45</v>
      </c>
      <c r="D25580" s="11">
        <f t="shared" si="402"/>
        <v>27555618.327999897</v>
      </c>
      <c r="E25580" s="30">
        <v>356785</v>
      </c>
    </row>
    <row r="25581" spans="1:11">
      <c r="B25581" s="21"/>
      <c r="C25581" s="21">
        <v>23251.73</v>
      </c>
      <c r="D25581" s="11">
        <f t="shared" si="402"/>
        <v>27578870.057999898</v>
      </c>
      <c r="E25581" s="30">
        <v>356792</v>
      </c>
    </row>
    <row r="25582" spans="1:11">
      <c r="B25582" s="21">
        <v>-206114.6</v>
      </c>
      <c r="C25582" s="21"/>
      <c r="D25582" s="11">
        <f t="shared" si="402"/>
        <v>27372755.457999896</v>
      </c>
      <c r="E25582" s="30">
        <v>25001552274</v>
      </c>
    </row>
    <row r="25583" spans="1:11">
      <c r="B25583" s="21">
        <v>-22592.55</v>
      </c>
      <c r="C25583" s="21"/>
      <c r="D25583" s="11">
        <f t="shared" si="402"/>
        <v>27350162.907999896</v>
      </c>
      <c r="E25583" s="30">
        <v>25001552317</v>
      </c>
    </row>
    <row r="25584" spans="1:11">
      <c r="B25584" s="21">
        <v>-222845.51</v>
      </c>
      <c r="C25584" s="21"/>
      <c r="D25584" s="11">
        <f t="shared" si="402"/>
        <v>27127317.397999894</v>
      </c>
      <c r="E25584" s="30">
        <v>25001554478</v>
      </c>
    </row>
    <row r="25585" spans="1:11">
      <c r="B25585" s="21">
        <v>-90824.71</v>
      </c>
      <c r="C25585" s="21"/>
      <c r="D25585" s="11">
        <f t="shared" si="402"/>
        <v>27036492.687999893</v>
      </c>
      <c r="E25585" s="30">
        <v>25001554547</v>
      </c>
    </row>
    <row r="25586" spans="1:11">
      <c r="B25586" s="21">
        <v>-139610.37</v>
      </c>
      <c r="C25586" s="21"/>
      <c r="D25586" s="11">
        <f t="shared" si="402"/>
        <v>26896882.317999892</v>
      </c>
      <c r="E25586" s="30">
        <v>25001554597</v>
      </c>
    </row>
    <row r="25587" spans="1:11">
      <c r="A25587" s="19">
        <v>45748</v>
      </c>
      <c r="B25587" s="21">
        <v>-429176.01</v>
      </c>
      <c r="C25587" s="21"/>
      <c r="D25587" s="11">
        <f t="shared" si="402"/>
        <v>26467706.30799989</v>
      </c>
      <c r="E25587" s="30">
        <v>25001555770</v>
      </c>
    </row>
    <row r="25588" spans="1:11">
      <c r="B25588" s="21"/>
      <c r="C25588" s="21">
        <v>1419045.16</v>
      </c>
      <c r="D25588" s="11">
        <f t="shared" si="402"/>
        <v>27886751.46799989</v>
      </c>
      <c r="E25588" s="30" t="s">
        <v>21476</v>
      </c>
    </row>
    <row r="25589" spans="1:11">
      <c r="B25589" s="21"/>
      <c r="C25589" s="21">
        <v>447475.19</v>
      </c>
      <c r="D25589" s="11">
        <f t="shared" si="402"/>
        <v>28334226.657999892</v>
      </c>
      <c r="E25589" s="30">
        <v>356869</v>
      </c>
    </row>
    <row r="25590" spans="1:11">
      <c r="B25590" s="21"/>
      <c r="C25590" s="21">
        <v>100905.53</v>
      </c>
      <c r="D25590" s="11">
        <f t="shared" si="402"/>
        <v>28435132.187999893</v>
      </c>
      <c r="E25590" s="30">
        <v>203745</v>
      </c>
    </row>
    <row r="25591" spans="1:11">
      <c r="A25591" s="19">
        <v>45749</v>
      </c>
      <c r="B25591" s="21"/>
      <c r="C25591" s="21">
        <v>99570.65</v>
      </c>
      <c r="D25591" s="11">
        <f t="shared" si="402"/>
        <v>28534702.837999891</v>
      </c>
      <c r="E25591" s="30" t="s">
        <v>13322</v>
      </c>
    </row>
    <row r="25592" spans="1:11">
      <c r="B25592" s="21"/>
      <c r="C25592" s="40">
        <v>7364398.1500000004</v>
      </c>
      <c r="D25592" s="11">
        <f t="shared" si="402"/>
        <v>35899100.987999894</v>
      </c>
      <c r="E25592" s="30" t="s">
        <v>13322</v>
      </c>
      <c r="K25592" s="22"/>
    </row>
    <row r="25593" spans="1:11">
      <c r="B25593" s="21">
        <v>-1379199.78</v>
      </c>
      <c r="C25593" s="21"/>
      <c r="D25593" s="11">
        <f t="shared" si="402"/>
        <v>34519901.207999893</v>
      </c>
      <c r="E25593" s="30">
        <v>25001554878</v>
      </c>
    </row>
    <row r="25594" spans="1:11">
      <c r="B25594" s="21">
        <v>-73125.740000000005</v>
      </c>
      <c r="C25594" s="21"/>
      <c r="D25594" s="11">
        <f t="shared" si="402"/>
        <v>34446775.46799989</v>
      </c>
      <c r="E25594" s="30">
        <v>25001555825</v>
      </c>
    </row>
    <row r="25595" spans="1:11">
      <c r="A25595" s="19">
        <v>45750</v>
      </c>
      <c r="B25595" s="22">
        <v>-12000000</v>
      </c>
      <c r="C25595" s="21"/>
      <c r="D25595" s="11">
        <f t="shared" si="402"/>
        <v>22446775.46799989</v>
      </c>
      <c r="E25595" s="24" t="s">
        <v>16851</v>
      </c>
    </row>
    <row r="25596" spans="1:11">
      <c r="B25596" s="21"/>
      <c r="C25596" s="21">
        <v>247424.12</v>
      </c>
      <c r="D25596" s="11">
        <f t="shared" si="402"/>
        <v>22694199.587999891</v>
      </c>
      <c r="E25596" s="30" t="s">
        <v>13322</v>
      </c>
    </row>
    <row r="25597" spans="1:11">
      <c r="B25597" s="21">
        <v>-60</v>
      </c>
      <c r="C25597" s="21"/>
      <c r="D25597" s="11">
        <f t="shared" si="402"/>
        <v>22694139.587999891</v>
      </c>
      <c r="E25597" s="30" t="s">
        <v>14431</v>
      </c>
    </row>
    <row r="25598" spans="1:11">
      <c r="B25598" s="21">
        <v>-241911.62</v>
      </c>
      <c r="C25598" s="21"/>
      <c r="D25598" s="11">
        <f t="shared" si="402"/>
        <v>22452227.96799989</v>
      </c>
      <c r="E25598" s="30">
        <v>25001554492</v>
      </c>
    </row>
    <row r="25599" spans="1:11">
      <c r="B25599" s="21">
        <v>-80386.45</v>
      </c>
      <c r="C25599" s="21"/>
      <c r="D25599" s="11">
        <f t="shared" si="402"/>
        <v>22371841.517999891</v>
      </c>
      <c r="E25599" s="30">
        <v>25001556484</v>
      </c>
    </row>
    <row r="25600" spans="1:11">
      <c r="B25600" s="21">
        <v>-128620.49</v>
      </c>
      <c r="C25600" s="21"/>
      <c r="D25600" s="11">
        <f t="shared" si="402"/>
        <v>22243221.027999893</v>
      </c>
      <c r="E25600" s="30">
        <v>25001556503</v>
      </c>
    </row>
    <row r="25601" spans="1:5">
      <c r="B25601" s="21">
        <v>-89624.68</v>
      </c>
      <c r="C25601" s="21"/>
      <c r="D25601" s="11">
        <f t="shared" si="402"/>
        <v>22153596.347999893</v>
      </c>
      <c r="E25601" s="30">
        <v>25001556515</v>
      </c>
    </row>
    <row r="25602" spans="1:5">
      <c r="B25602" s="21">
        <v>-72851.839999999997</v>
      </c>
      <c r="C25602" s="21"/>
      <c r="D25602" s="11">
        <f t="shared" si="402"/>
        <v>22080744.507999893</v>
      </c>
      <c r="E25602" s="30">
        <v>25001556490</v>
      </c>
    </row>
    <row r="25603" spans="1:5">
      <c r="B25603" s="21"/>
      <c r="C25603" s="21">
        <v>74748.039999999994</v>
      </c>
      <c r="D25603" s="11">
        <f t="shared" si="402"/>
        <v>22155492.547999892</v>
      </c>
      <c r="E25603" s="30">
        <v>203959</v>
      </c>
    </row>
    <row r="25604" spans="1:5">
      <c r="B25604" s="21"/>
      <c r="C25604" s="21">
        <v>140824.95999999999</v>
      </c>
      <c r="D25604" s="11">
        <f t="shared" si="402"/>
        <v>22296317.507999893</v>
      </c>
      <c r="E25604" s="30" t="s">
        <v>21483</v>
      </c>
    </row>
    <row r="25605" spans="1:5">
      <c r="A25605" s="19">
        <v>45751</v>
      </c>
      <c r="B25605" s="21"/>
      <c r="C25605" s="26">
        <v>25601364.149999999</v>
      </c>
      <c r="D25605" s="11">
        <f t="shared" si="402"/>
        <v>47897681.657999888</v>
      </c>
      <c r="E25605" s="52" t="s">
        <v>14061</v>
      </c>
    </row>
    <row r="25606" spans="1:5">
      <c r="B25606" s="22">
        <v>-15190473.119999999</v>
      </c>
      <c r="C25606" s="21"/>
      <c r="D25606" s="11">
        <f t="shared" si="402"/>
        <v>32707208.537999891</v>
      </c>
      <c r="E25606" s="24" t="s">
        <v>21504</v>
      </c>
    </row>
    <row r="25607" spans="1:5">
      <c r="B25607" s="21">
        <v>-142169.64000000001</v>
      </c>
      <c r="C25607" s="21"/>
      <c r="D25607" s="11">
        <f t="shared" si="402"/>
        <v>32565038.89799989</v>
      </c>
      <c r="E25607" s="30">
        <v>25001554535</v>
      </c>
    </row>
    <row r="25608" spans="1:5">
      <c r="B25608" s="21"/>
      <c r="C25608" s="21">
        <v>146019.51</v>
      </c>
      <c r="D25608" s="11">
        <f t="shared" si="402"/>
        <v>32711058.407999892</v>
      </c>
      <c r="E25608" s="30">
        <v>23958</v>
      </c>
    </row>
    <row r="25609" spans="1:5">
      <c r="B25609" s="21"/>
      <c r="C25609" s="21">
        <v>93576.36</v>
      </c>
      <c r="D25609" s="11">
        <f t="shared" si="402"/>
        <v>32804634.767999891</v>
      </c>
      <c r="E25609" s="30">
        <v>203940</v>
      </c>
    </row>
    <row r="25610" spans="1:5">
      <c r="B25610" s="21"/>
      <c r="C25610" s="21">
        <v>31132.22</v>
      </c>
      <c r="D25610" s="11">
        <f t="shared" si="402"/>
        <v>32835766.98799989</v>
      </c>
      <c r="E25610" s="30">
        <v>203947</v>
      </c>
    </row>
    <row r="25611" spans="1:5">
      <c r="A25611" s="19">
        <v>45754</v>
      </c>
      <c r="B25611" s="40"/>
      <c r="C25611" s="40">
        <v>253084.71</v>
      </c>
      <c r="D25611" s="11">
        <f t="shared" si="402"/>
        <v>33088851.697999891</v>
      </c>
      <c r="E25611" s="30">
        <v>356960</v>
      </c>
    </row>
    <row r="25612" spans="1:5">
      <c r="B25612" s="40">
        <v>-138358.35</v>
      </c>
      <c r="C25612" s="40"/>
      <c r="D25612" s="11">
        <f t="shared" si="402"/>
        <v>32950493.347999889</v>
      </c>
      <c r="E25612" s="30">
        <v>25001552298</v>
      </c>
    </row>
    <row r="25613" spans="1:5">
      <c r="B25613" s="40">
        <v>-242832.71</v>
      </c>
      <c r="C25613" s="40"/>
      <c r="D25613" s="11">
        <f t="shared" si="402"/>
        <v>32707660.637999889</v>
      </c>
      <c r="E25613" s="30">
        <v>25001556589</v>
      </c>
    </row>
    <row r="25614" spans="1:5">
      <c r="B25614" s="40">
        <v>-4364964.33</v>
      </c>
      <c r="C25614" s="40"/>
      <c r="D25614" s="11">
        <f t="shared" si="402"/>
        <v>28342696.307999887</v>
      </c>
      <c r="E25614" s="30">
        <v>25001522168</v>
      </c>
    </row>
    <row r="25615" spans="1:5">
      <c r="B25615" s="40">
        <v>-126654.76</v>
      </c>
      <c r="C25615" s="40"/>
      <c r="D25615" s="11">
        <f t="shared" si="402"/>
        <v>28216041.547999885</v>
      </c>
      <c r="E25615" s="30">
        <v>25001556989</v>
      </c>
    </row>
    <row r="25616" spans="1:5">
      <c r="B25616" s="22">
        <v>-20256967.399999999</v>
      </c>
      <c r="C25616" s="21"/>
      <c r="D25616" s="11">
        <f t="shared" si="402"/>
        <v>7959074.1479998864</v>
      </c>
      <c r="E25616" s="24" t="s">
        <v>21522</v>
      </c>
    </row>
    <row r="25617" spans="1:5">
      <c r="B25617" s="22">
        <v>-3010025.9</v>
      </c>
      <c r="C25617" s="21"/>
      <c r="D25617" s="11">
        <f t="shared" si="402"/>
        <v>4949048.2479998861</v>
      </c>
      <c r="E25617" s="24" t="s">
        <v>21523</v>
      </c>
    </row>
    <row r="25618" spans="1:5">
      <c r="A25618" s="19">
        <v>45755</v>
      </c>
      <c r="B25618" s="21">
        <v>-153847.03</v>
      </c>
      <c r="C25618" s="21"/>
      <c r="D25618" s="11">
        <f t="shared" si="402"/>
        <v>4795201.2179998858</v>
      </c>
      <c r="E25618" s="30" t="s">
        <v>21518</v>
      </c>
    </row>
    <row r="25619" spans="1:5">
      <c r="B25619" s="21">
        <v>-800000</v>
      </c>
      <c r="C25619" s="21"/>
      <c r="D25619" s="11">
        <f t="shared" si="402"/>
        <v>3995201.2179998858</v>
      </c>
      <c r="E25619" s="30" t="s">
        <v>21519</v>
      </c>
    </row>
    <row r="25620" spans="1:5">
      <c r="B25620" s="21">
        <v>-107148.12</v>
      </c>
      <c r="C25620" s="21"/>
      <c r="D25620" s="11">
        <f t="shared" si="402"/>
        <v>3888053.0979998857</v>
      </c>
      <c r="E25620" s="30">
        <v>25001556608</v>
      </c>
    </row>
    <row r="25621" spans="1:5">
      <c r="B25621" s="21">
        <v>-117909.48</v>
      </c>
      <c r="C25621" s="21"/>
      <c r="D25621" s="11">
        <f t="shared" si="402"/>
        <v>3770143.6179998857</v>
      </c>
      <c r="E25621" s="30">
        <v>25001557005</v>
      </c>
    </row>
    <row r="25622" spans="1:5">
      <c r="B25622" s="21">
        <v>-89511.97</v>
      </c>
      <c r="C25622" s="21"/>
      <c r="D25622" s="11">
        <f t="shared" si="402"/>
        <v>3680631.6479998855</v>
      </c>
      <c r="E25622" s="30">
        <v>25001557029</v>
      </c>
    </row>
    <row r="25623" spans="1:5">
      <c r="B25623" s="21">
        <v>-95775.9</v>
      </c>
      <c r="C25623" s="21"/>
      <c r="D25623" s="11">
        <f t="shared" si="402"/>
        <v>3584855.7479998856</v>
      </c>
      <c r="E25623" s="30">
        <v>25001557031</v>
      </c>
    </row>
    <row r="25624" spans="1:5">
      <c r="B25624" s="21">
        <v>-245183.58</v>
      </c>
      <c r="C25624" s="21"/>
      <c r="D25624" s="11">
        <f t="shared" si="402"/>
        <v>3339672.1679998855</v>
      </c>
      <c r="E25624" s="30">
        <v>25001557455</v>
      </c>
    </row>
    <row r="25625" spans="1:5">
      <c r="B25625" s="21">
        <v>-182800.49</v>
      </c>
      <c r="C25625" s="21"/>
      <c r="D25625" s="11">
        <f t="shared" si="402"/>
        <v>3156871.6779998858</v>
      </c>
      <c r="E25625" s="30">
        <v>25001557043</v>
      </c>
    </row>
    <row r="25626" spans="1:5">
      <c r="B25626" s="21">
        <v>-63370.400000000001</v>
      </c>
      <c r="C25626" s="21"/>
      <c r="D25626" s="11">
        <f t="shared" si="402"/>
        <v>3093501.2779998858</v>
      </c>
      <c r="E25626" s="30">
        <v>25001557431</v>
      </c>
    </row>
    <row r="25627" spans="1:5">
      <c r="A25627" s="19">
        <v>45756</v>
      </c>
      <c r="B25627" s="21"/>
      <c r="C25627" s="21">
        <v>122803.33</v>
      </c>
      <c r="D25627" s="11">
        <f t="shared" si="402"/>
        <v>3216304.6079998859</v>
      </c>
      <c r="E25627" s="30">
        <v>203983</v>
      </c>
    </row>
    <row r="25628" spans="1:5">
      <c r="B25628" s="21"/>
      <c r="C25628" s="21">
        <v>23037.02</v>
      </c>
      <c r="D25628" s="11">
        <f t="shared" si="402"/>
        <v>3239341.6279998859</v>
      </c>
      <c r="E25628" s="30" t="s">
        <v>21536</v>
      </c>
    </row>
    <row r="25629" spans="1:5">
      <c r="B25629" s="21">
        <v>-126416.16</v>
      </c>
      <c r="C25629" s="21"/>
      <c r="D25629" s="11">
        <f t="shared" si="402"/>
        <v>3112925.4679998858</v>
      </c>
      <c r="E25629" s="30">
        <v>25001557900</v>
      </c>
    </row>
    <row r="25630" spans="1:5">
      <c r="B25630" s="21">
        <v>-78222.080000000002</v>
      </c>
      <c r="C25630" s="21"/>
      <c r="D25630" s="11">
        <f t="shared" si="402"/>
        <v>3034703.3879998857</v>
      </c>
      <c r="E25630" s="30">
        <v>25001557881</v>
      </c>
    </row>
    <row r="25631" spans="1:5">
      <c r="B25631" s="21">
        <v>-22675.72</v>
      </c>
      <c r="C25631" s="21"/>
      <c r="D25631" s="11">
        <f t="shared" si="402"/>
        <v>3012027.6679998855</v>
      </c>
      <c r="E25631" s="30">
        <v>25001556610</v>
      </c>
    </row>
    <row r="25632" spans="1:5">
      <c r="B25632" s="21">
        <v>-119631.81</v>
      </c>
      <c r="D25632" s="11">
        <f t="shared" si="402"/>
        <v>2892395.8579998855</v>
      </c>
      <c r="E25632" s="30">
        <v>25001556977</v>
      </c>
    </row>
    <row r="25633" spans="1:5">
      <c r="B25633" s="21"/>
      <c r="C25633" s="22">
        <v>1000000</v>
      </c>
      <c r="D25633" s="11">
        <f t="shared" si="402"/>
        <v>3892395.8579998855</v>
      </c>
      <c r="E25633" s="24" t="s">
        <v>20587</v>
      </c>
    </row>
    <row r="25634" spans="1:5">
      <c r="B25634" s="23">
        <v>-60</v>
      </c>
      <c r="C25634" s="21"/>
      <c r="D25634" s="11">
        <f t="shared" si="402"/>
        <v>3892335.8579998855</v>
      </c>
      <c r="E25634" s="30" t="s">
        <v>14431</v>
      </c>
    </row>
    <row r="25635" spans="1:5">
      <c r="A25635" s="19">
        <v>45757</v>
      </c>
      <c r="B25635" s="40"/>
      <c r="C25635" s="45">
        <v>9999956</v>
      </c>
      <c r="D25635" s="11">
        <f t="shared" si="402"/>
        <v>13892291.857999885</v>
      </c>
      <c r="E25635" s="30" t="s">
        <v>14061</v>
      </c>
    </row>
    <row r="25636" spans="1:5">
      <c r="B25636" s="40"/>
      <c r="C25636" s="45">
        <v>11910372.82</v>
      </c>
      <c r="D25636" s="11">
        <f t="shared" si="402"/>
        <v>25802664.677999884</v>
      </c>
      <c r="E25636" s="30" t="s">
        <v>17242</v>
      </c>
    </row>
    <row r="25637" spans="1:5">
      <c r="B25637" s="21"/>
      <c r="C25637" s="22">
        <v>400000</v>
      </c>
      <c r="D25637" s="11">
        <f t="shared" si="402"/>
        <v>26202664.677999884</v>
      </c>
      <c r="E25637" s="24" t="s">
        <v>57</v>
      </c>
    </row>
    <row r="25638" spans="1:5">
      <c r="B25638" s="21"/>
      <c r="C25638" s="21">
        <v>83089.78</v>
      </c>
      <c r="D25638" s="11">
        <f t="shared" si="402"/>
        <v>26285754.457999885</v>
      </c>
      <c r="E25638" s="30" t="s">
        <v>21550</v>
      </c>
    </row>
    <row r="25639" spans="1:5">
      <c r="B25639" s="21">
        <v>-225842.49</v>
      </c>
      <c r="C25639" s="21"/>
      <c r="D25639" s="11">
        <f t="shared" si="402"/>
        <v>26059911.967999887</v>
      </c>
      <c r="E25639" s="30">
        <v>25001557948</v>
      </c>
    </row>
    <row r="25640" spans="1:5">
      <c r="A25640" s="19">
        <v>45758</v>
      </c>
      <c r="B25640" s="40"/>
      <c r="C25640" s="40">
        <v>110437.15</v>
      </c>
      <c r="D25640" s="11">
        <f t="shared" si="402"/>
        <v>26170349.117999885</v>
      </c>
      <c r="E25640" s="30" t="s">
        <v>21562</v>
      </c>
    </row>
    <row r="25641" spans="1:5">
      <c r="B25641" s="40">
        <v>-12340269.279999999</v>
      </c>
      <c r="C25641" s="40"/>
      <c r="D25641" s="11">
        <f t="shared" si="402"/>
        <v>13830079.837999886</v>
      </c>
      <c r="E25641" s="30">
        <v>25001524512</v>
      </c>
    </row>
    <row r="25642" spans="1:5">
      <c r="B25642" s="40">
        <v>-8248470.1799999997</v>
      </c>
      <c r="C25642" s="40"/>
      <c r="D25642" s="11">
        <f t="shared" ref="D25642:D25705" si="403">D25641+B25642+C25642</f>
        <v>5581609.6579998862</v>
      </c>
      <c r="E25642" s="30">
        <v>25001527006</v>
      </c>
    </row>
    <row r="25643" spans="1:5">
      <c r="B25643" s="40">
        <v>-36336.370000000003</v>
      </c>
      <c r="C25643" s="40"/>
      <c r="D25643" s="11">
        <f t="shared" si="403"/>
        <v>5545273.2879998861</v>
      </c>
      <c r="E25643" s="30">
        <v>25001557855</v>
      </c>
    </row>
    <row r="25644" spans="1:5">
      <c r="B25644" s="40">
        <v>-445357.01</v>
      </c>
      <c r="C25644" s="40"/>
      <c r="D25644" s="11">
        <f t="shared" si="403"/>
        <v>5099916.2779998863</v>
      </c>
      <c r="E25644" s="30">
        <v>25001557950</v>
      </c>
    </row>
    <row r="25645" spans="1:5">
      <c r="B25645" s="40">
        <v>-30284.43</v>
      </c>
      <c r="C25645" s="40"/>
      <c r="D25645" s="11">
        <f t="shared" si="403"/>
        <v>5069631.8479998866</v>
      </c>
      <c r="E25645" s="30">
        <v>25001557893</v>
      </c>
    </row>
    <row r="25646" spans="1:5">
      <c r="B25646" s="40">
        <v>-91538.52</v>
      </c>
      <c r="C25646" s="40"/>
      <c r="D25646" s="11">
        <f t="shared" si="403"/>
        <v>4978093.3279998871</v>
      </c>
      <c r="E25646" s="30">
        <v>25001558195</v>
      </c>
    </row>
    <row r="25647" spans="1:5">
      <c r="B25647" s="40">
        <v>-18110.939999999999</v>
      </c>
      <c r="C25647" s="40"/>
      <c r="D25647" s="11">
        <f t="shared" si="403"/>
        <v>4959982.3879998866</v>
      </c>
      <c r="E25647" s="30">
        <v>25001558357</v>
      </c>
    </row>
    <row r="25648" spans="1:5">
      <c r="B25648" s="40">
        <v>-57076.160000000003</v>
      </c>
      <c r="C25648" s="40"/>
      <c r="D25648" s="11">
        <f t="shared" si="403"/>
        <v>4902906.2279998865</v>
      </c>
      <c r="E25648" s="30">
        <v>25001558369</v>
      </c>
    </row>
    <row r="25649" spans="1:5">
      <c r="B25649" s="40">
        <v>-65196.94</v>
      </c>
      <c r="C25649" s="40"/>
      <c r="D25649" s="11">
        <f t="shared" si="403"/>
        <v>4837709.2879998861</v>
      </c>
      <c r="E25649" s="30">
        <v>25001558371</v>
      </c>
    </row>
    <row r="25650" spans="1:5">
      <c r="B25650" s="40">
        <v>-30612.21</v>
      </c>
      <c r="C25650" s="40"/>
      <c r="D25650" s="11">
        <f t="shared" si="403"/>
        <v>4807097.0779998861</v>
      </c>
      <c r="E25650" s="30">
        <v>25001558383</v>
      </c>
    </row>
    <row r="25651" spans="1:5">
      <c r="B25651" s="40">
        <v>-70857.66</v>
      </c>
      <c r="D25651" s="11">
        <f t="shared" si="403"/>
        <v>4736239.417999886</v>
      </c>
      <c r="E25651" s="30">
        <v>25001558395</v>
      </c>
    </row>
    <row r="25652" spans="1:5">
      <c r="B25652" s="40">
        <v>-217274.75</v>
      </c>
      <c r="D25652" s="11">
        <f t="shared" si="403"/>
        <v>4518964.667999886</v>
      </c>
      <c r="E25652" s="30">
        <v>25001558226</v>
      </c>
    </row>
    <row r="25653" spans="1:5">
      <c r="B25653" s="40"/>
      <c r="C25653" s="44">
        <v>20000000</v>
      </c>
      <c r="D25653" s="11">
        <f t="shared" si="403"/>
        <v>24518964.667999886</v>
      </c>
      <c r="E25653" s="24" t="s">
        <v>21575</v>
      </c>
    </row>
    <row r="25654" spans="1:5">
      <c r="A25654" s="19">
        <v>45761</v>
      </c>
      <c r="B25654" s="21">
        <v>-33861.06</v>
      </c>
      <c r="C25654" s="21"/>
      <c r="D25654" s="11">
        <f t="shared" si="403"/>
        <v>24485103.607999887</v>
      </c>
      <c r="E25654" s="30">
        <v>25001558345</v>
      </c>
    </row>
    <row r="25655" spans="1:5">
      <c r="B25655" s="21"/>
      <c r="C25655" s="21">
        <v>34552.92</v>
      </c>
      <c r="D25655" s="11">
        <f t="shared" si="403"/>
        <v>24519656.527999889</v>
      </c>
      <c r="E25655" s="30">
        <v>204023</v>
      </c>
    </row>
    <row r="25656" spans="1:5">
      <c r="A25656" s="19">
        <v>45762</v>
      </c>
      <c r="B25656" s="21"/>
      <c r="C25656" s="21">
        <v>600074.99</v>
      </c>
      <c r="D25656" s="11">
        <f t="shared" si="403"/>
        <v>25119731.517999887</v>
      </c>
      <c r="E25656" s="30">
        <v>356987</v>
      </c>
    </row>
    <row r="25657" spans="1:5">
      <c r="B25657" s="21">
        <v>-575489.55000000005</v>
      </c>
      <c r="C25657" s="21"/>
      <c r="D25657" s="11">
        <f t="shared" si="403"/>
        <v>24544241.967999887</v>
      </c>
      <c r="E25657" s="30">
        <v>25001557562</v>
      </c>
    </row>
    <row r="25658" spans="1:5">
      <c r="B25658" s="21">
        <v>-136987.34</v>
      </c>
      <c r="C25658" s="21"/>
      <c r="D25658" s="11">
        <f t="shared" si="403"/>
        <v>24407254.627999887</v>
      </c>
      <c r="E25658" s="30">
        <v>25001559116</v>
      </c>
    </row>
    <row r="25659" spans="1:5">
      <c r="B25659" s="21">
        <v>-59629.3</v>
      </c>
      <c r="C25659" s="21"/>
      <c r="D25659" s="11">
        <f t="shared" si="403"/>
        <v>24347625.327999886</v>
      </c>
      <c r="E25659" s="30">
        <v>25001559130</v>
      </c>
    </row>
    <row r="25660" spans="1:5">
      <c r="A25660" s="19">
        <v>45763</v>
      </c>
      <c r="B25660" s="22">
        <v>-20000000</v>
      </c>
      <c r="C25660" s="21"/>
      <c r="D25660" s="11">
        <f t="shared" si="403"/>
        <v>4347625.3279998861</v>
      </c>
      <c r="E25660" s="24" t="s">
        <v>8980</v>
      </c>
    </row>
    <row r="25661" spans="1:5">
      <c r="B25661" s="21">
        <v>-60</v>
      </c>
      <c r="C25661" s="21"/>
      <c r="D25661" s="11">
        <f t="shared" si="403"/>
        <v>4347565.3279998861</v>
      </c>
      <c r="E25661" s="30" t="s">
        <v>14431</v>
      </c>
    </row>
    <row r="25662" spans="1:5">
      <c r="B25662" s="21"/>
      <c r="C25662" s="21">
        <v>87457.44</v>
      </c>
      <c r="D25662" s="11">
        <f t="shared" si="403"/>
        <v>4435022.7679998865</v>
      </c>
      <c r="E25662" s="30" t="s">
        <v>21581</v>
      </c>
    </row>
    <row r="25663" spans="1:5">
      <c r="B25663" s="21">
        <v>-85251.86</v>
      </c>
      <c r="C25663" s="21"/>
      <c r="D25663" s="11">
        <f t="shared" si="403"/>
        <v>4349770.9079998862</v>
      </c>
      <c r="E25663" s="30">
        <v>25001559285</v>
      </c>
    </row>
    <row r="25664" spans="1:5">
      <c r="B25664" s="21">
        <v>-81001.23</v>
      </c>
      <c r="C25664" s="21"/>
      <c r="D25664" s="11">
        <f t="shared" si="403"/>
        <v>4268769.6779998858</v>
      </c>
      <c r="E25664" s="30">
        <v>25001559297</v>
      </c>
    </row>
    <row r="25665" spans="1:5">
      <c r="A25665" s="19">
        <v>45764</v>
      </c>
      <c r="B25665" s="21">
        <v>-47772.13</v>
      </c>
      <c r="C25665" s="21"/>
      <c r="D25665" s="11">
        <f t="shared" si="403"/>
        <v>4220997.5479998859</v>
      </c>
      <c r="E25665" s="30" t="s">
        <v>21587</v>
      </c>
    </row>
    <row r="25666" spans="1:5">
      <c r="B25666" s="21"/>
      <c r="C25666" s="21">
        <v>122377.4</v>
      </c>
      <c r="D25666" s="11">
        <f t="shared" si="403"/>
        <v>4343374.9479998862</v>
      </c>
      <c r="E25666" s="30" t="s">
        <v>21590</v>
      </c>
    </row>
    <row r="25667" spans="1:5">
      <c r="B25667" s="21">
        <v>-119187.4</v>
      </c>
      <c r="C25667" s="21"/>
      <c r="D25667" s="11">
        <f t="shared" si="403"/>
        <v>4224187.5479998859</v>
      </c>
      <c r="E25667" s="30">
        <v>25001559873</v>
      </c>
    </row>
    <row r="25668" spans="1:5">
      <c r="A25668" s="19">
        <v>45768</v>
      </c>
      <c r="B25668" s="21"/>
      <c r="C25668" s="21">
        <v>17143544.350000001</v>
      </c>
      <c r="D25668" s="11">
        <f t="shared" si="403"/>
        <v>21367731.897999886</v>
      </c>
      <c r="E25668" s="30" t="s">
        <v>21602</v>
      </c>
    </row>
    <row r="25669" spans="1:5">
      <c r="B25669" s="21">
        <v>-200229.69</v>
      </c>
      <c r="C25669" s="21"/>
      <c r="D25669" s="11">
        <f t="shared" si="403"/>
        <v>21167502.207999885</v>
      </c>
      <c r="E25669" s="30" t="s">
        <v>21603</v>
      </c>
    </row>
    <row r="25670" spans="1:5">
      <c r="B25670" s="21">
        <v>-16673.59</v>
      </c>
      <c r="C25670" s="21"/>
      <c r="D25670" s="11">
        <f t="shared" si="403"/>
        <v>21150828.617999885</v>
      </c>
      <c r="E25670" s="30" t="s">
        <v>21604</v>
      </c>
    </row>
    <row r="25671" spans="1:5">
      <c r="B25671" s="21">
        <v>-60</v>
      </c>
      <c r="C25671" s="21"/>
      <c r="D25671" s="11">
        <f t="shared" si="403"/>
        <v>21150768.617999885</v>
      </c>
      <c r="E25671" s="30" t="s">
        <v>14431</v>
      </c>
    </row>
    <row r="25672" spans="1:5">
      <c r="B25672" s="21">
        <v>-60</v>
      </c>
      <c r="C25672" s="21"/>
      <c r="D25672" s="11">
        <f t="shared" si="403"/>
        <v>21150708.617999885</v>
      </c>
      <c r="E25672" s="30" t="s">
        <v>14431</v>
      </c>
    </row>
    <row r="25673" spans="1:5">
      <c r="B25673" s="21">
        <v>-475924.7</v>
      </c>
      <c r="C25673" s="21"/>
      <c r="D25673" s="11">
        <f t="shared" si="403"/>
        <v>20674783.917999886</v>
      </c>
      <c r="E25673" s="30">
        <v>25001560273</v>
      </c>
    </row>
    <row r="25674" spans="1:5">
      <c r="B25674" s="21">
        <v>-549</v>
      </c>
      <c r="D25674" s="11">
        <f t="shared" si="403"/>
        <v>20674234.917999886</v>
      </c>
      <c r="E25674" s="30">
        <v>25001561006</v>
      </c>
    </row>
    <row r="25675" spans="1:5">
      <c r="B25675" s="21">
        <v>-148588.62</v>
      </c>
      <c r="D25675" s="11">
        <f t="shared" si="403"/>
        <v>20525646.297999885</v>
      </c>
      <c r="E25675" s="30">
        <v>25001560411</v>
      </c>
    </row>
    <row r="25676" spans="1:5">
      <c r="B25676" s="21">
        <v>-362619.01</v>
      </c>
      <c r="D25676" s="11">
        <f t="shared" si="403"/>
        <v>20163027.287999883</v>
      </c>
      <c r="E25676" s="30">
        <v>25001559904</v>
      </c>
    </row>
    <row r="25677" spans="1:5">
      <c r="B25677" s="21"/>
      <c r="C25677" s="21">
        <v>80255.98</v>
      </c>
      <c r="D25677" s="11">
        <f t="shared" si="403"/>
        <v>20243283.267999884</v>
      </c>
      <c r="E25677" s="30" t="s">
        <v>21612</v>
      </c>
    </row>
    <row r="25678" spans="1:5">
      <c r="B25678" s="21"/>
      <c r="C25678" s="21">
        <v>129835.15</v>
      </c>
      <c r="D25678" s="11">
        <f t="shared" si="403"/>
        <v>20373118.417999882</v>
      </c>
      <c r="E25678" s="30" t="s">
        <v>21611</v>
      </c>
    </row>
    <row r="25679" spans="1:5">
      <c r="B25679" s="21"/>
      <c r="C25679" s="21">
        <v>98693.39</v>
      </c>
      <c r="D25679" s="11">
        <f t="shared" si="403"/>
        <v>20471811.807999883</v>
      </c>
      <c r="E25679" s="30">
        <v>203991</v>
      </c>
    </row>
    <row r="25680" spans="1:5">
      <c r="B25680" s="21"/>
      <c r="C25680" s="21">
        <v>252982.21</v>
      </c>
      <c r="D25680" s="11">
        <f t="shared" si="403"/>
        <v>20724794.017999884</v>
      </c>
      <c r="E25680" s="30">
        <v>204006</v>
      </c>
    </row>
    <row r="25681" spans="1:5">
      <c r="B25681" s="21"/>
      <c r="C25681" s="21">
        <v>121550.08</v>
      </c>
      <c r="D25681" s="11">
        <f t="shared" si="403"/>
        <v>20846344.097999882</v>
      </c>
      <c r="E25681" s="30">
        <v>203953</v>
      </c>
    </row>
    <row r="25682" spans="1:5">
      <c r="B25682" s="21"/>
      <c r="C25682" s="21">
        <v>92224.82</v>
      </c>
      <c r="D25682" s="11">
        <f t="shared" si="403"/>
        <v>20938568.917999882</v>
      </c>
      <c r="E25682" s="30">
        <v>203997</v>
      </c>
    </row>
    <row r="25683" spans="1:5">
      <c r="B25683" s="21"/>
      <c r="C25683" s="21">
        <v>187838.48</v>
      </c>
      <c r="D25683" s="11">
        <f t="shared" si="403"/>
        <v>21126407.397999883</v>
      </c>
      <c r="E25683" s="30">
        <v>203952</v>
      </c>
    </row>
    <row r="25684" spans="1:5">
      <c r="B25684" s="21"/>
      <c r="C25684" s="21">
        <v>30880.42</v>
      </c>
      <c r="D25684" s="11">
        <f t="shared" si="403"/>
        <v>21157287.817999884</v>
      </c>
      <c r="E25684" s="30" t="s">
        <v>21614</v>
      </c>
    </row>
    <row r="25685" spans="1:5">
      <c r="B25685" s="21"/>
      <c r="C25685" s="21">
        <v>18412.61</v>
      </c>
      <c r="D25685" s="11">
        <f t="shared" si="403"/>
        <v>21175700.427999884</v>
      </c>
      <c r="E25685" s="30">
        <v>204049</v>
      </c>
    </row>
    <row r="25686" spans="1:5">
      <c r="B25686" s="21"/>
      <c r="C25686" s="21">
        <v>72950.69</v>
      </c>
      <c r="D25686" s="11">
        <f t="shared" si="403"/>
        <v>21248651.117999885</v>
      </c>
      <c r="E25686" s="30">
        <v>204032</v>
      </c>
    </row>
    <row r="25687" spans="1:5">
      <c r="B25687" s="21"/>
      <c r="C25687" s="21">
        <v>37113.919999999998</v>
      </c>
      <c r="D25687" s="11">
        <f t="shared" si="403"/>
        <v>21285765.037999887</v>
      </c>
      <c r="E25687" s="30" t="s">
        <v>21613</v>
      </c>
    </row>
    <row r="25688" spans="1:5">
      <c r="B25688" s="21"/>
      <c r="C25688" s="21">
        <v>372767.49</v>
      </c>
      <c r="D25688" s="11">
        <f t="shared" si="403"/>
        <v>21658532.527999885</v>
      </c>
      <c r="E25688" s="30" t="s">
        <v>21610</v>
      </c>
    </row>
    <row r="25689" spans="1:5">
      <c r="B25689" s="21"/>
      <c r="C25689" s="21">
        <v>67097.72</v>
      </c>
      <c r="D25689" s="11">
        <f t="shared" si="403"/>
        <v>21725630.247999884</v>
      </c>
      <c r="E25689" s="30">
        <v>204031</v>
      </c>
    </row>
    <row r="25690" spans="1:5">
      <c r="A25690" s="19">
        <v>45769</v>
      </c>
      <c r="B25690" s="21">
        <v>-6653070</v>
      </c>
      <c r="C25690" s="21"/>
      <c r="D25690" s="11">
        <f t="shared" si="403"/>
        <v>15072560.247999884</v>
      </c>
      <c r="E25690" s="30" t="s">
        <v>21615</v>
      </c>
    </row>
    <row r="25691" spans="1:5">
      <c r="B25691" s="21">
        <v>-5926.7</v>
      </c>
      <c r="C25691" s="21"/>
      <c r="D25691" s="11">
        <f t="shared" si="403"/>
        <v>15066633.547999885</v>
      </c>
      <c r="E25691" s="30" t="s">
        <v>21617</v>
      </c>
    </row>
    <row r="25692" spans="1:5">
      <c r="B25692" s="22">
        <v>-13200000</v>
      </c>
      <c r="C25692" s="21"/>
      <c r="D25692" s="11">
        <f t="shared" si="403"/>
        <v>1866633.5479998849</v>
      </c>
      <c r="E25692" s="24" t="s">
        <v>16851</v>
      </c>
    </row>
    <row r="25693" spans="1:5">
      <c r="B25693" s="21">
        <v>-60</v>
      </c>
      <c r="C25693" s="21"/>
      <c r="D25693" s="11">
        <f t="shared" si="403"/>
        <v>1866573.5479998849</v>
      </c>
      <c r="E25693" s="30" t="s">
        <v>14431</v>
      </c>
    </row>
    <row r="25694" spans="1:5">
      <c r="B25694" s="21">
        <v>-60</v>
      </c>
      <c r="C25694" s="21"/>
      <c r="D25694" s="11">
        <f t="shared" si="403"/>
        <v>1866513.5479998849</v>
      </c>
      <c r="E25694" s="30" t="s">
        <v>14431</v>
      </c>
    </row>
    <row r="25695" spans="1:5">
      <c r="B25695" s="21">
        <v>-60</v>
      </c>
      <c r="C25695" s="21"/>
      <c r="D25695" s="11">
        <f t="shared" si="403"/>
        <v>1866453.5479998849</v>
      </c>
      <c r="E25695" s="30" t="s">
        <v>14431</v>
      </c>
    </row>
    <row r="25696" spans="1:5">
      <c r="B25696" s="21"/>
      <c r="C25696" s="21">
        <v>140732.19</v>
      </c>
      <c r="D25696" s="11">
        <f t="shared" si="403"/>
        <v>2007185.7379998849</v>
      </c>
      <c r="E25696" s="30" t="s">
        <v>21621</v>
      </c>
    </row>
    <row r="25697" spans="1:5">
      <c r="B25697" s="21"/>
      <c r="C25697" s="21">
        <v>29764</v>
      </c>
      <c r="D25697" s="11">
        <f t="shared" si="403"/>
        <v>2036949.7379998849</v>
      </c>
      <c r="E25697" s="30" t="s">
        <v>21619</v>
      </c>
    </row>
    <row r="25698" spans="1:5">
      <c r="B25698" s="21"/>
      <c r="C25698" s="21">
        <v>17415.46</v>
      </c>
      <c r="D25698" s="11">
        <f t="shared" si="403"/>
        <v>2054365.1979998848</v>
      </c>
      <c r="E25698" s="30" t="s">
        <v>21620</v>
      </c>
    </row>
    <row r="25699" spans="1:5">
      <c r="B25699" s="21"/>
      <c r="C25699" s="22">
        <v>400000</v>
      </c>
      <c r="D25699" s="11">
        <f t="shared" si="403"/>
        <v>2454365.1979998848</v>
      </c>
      <c r="E25699" s="24" t="s">
        <v>20530</v>
      </c>
    </row>
    <row r="25700" spans="1:5">
      <c r="B25700" s="21"/>
      <c r="C25700" s="22">
        <v>3000000</v>
      </c>
      <c r="D25700" s="11">
        <f t="shared" si="403"/>
        <v>5454365.1979998853</v>
      </c>
      <c r="E25700" s="24" t="s">
        <v>12951</v>
      </c>
    </row>
    <row r="25701" spans="1:5">
      <c r="B25701" s="22">
        <v>-3000000</v>
      </c>
      <c r="C25701" s="21"/>
      <c r="D25701" s="11">
        <f t="shared" si="403"/>
        <v>2454365.1979998853</v>
      </c>
      <c r="E25701" s="24" t="s">
        <v>19900</v>
      </c>
    </row>
    <row r="25702" spans="1:5">
      <c r="B25702" s="21">
        <v>-264812.48</v>
      </c>
      <c r="C25702" s="21"/>
      <c r="D25702" s="11">
        <f t="shared" si="403"/>
        <v>2189552.7179998853</v>
      </c>
      <c r="E25702" s="30">
        <v>25001560259</v>
      </c>
    </row>
    <row r="25703" spans="1:5">
      <c r="B25703" s="21">
        <v>-17217.89</v>
      </c>
      <c r="C25703" s="21"/>
      <c r="D25703" s="11">
        <f t="shared" si="403"/>
        <v>2172334.8279998852</v>
      </c>
      <c r="E25703" s="30">
        <v>25001560392</v>
      </c>
    </row>
    <row r="25704" spans="1:5">
      <c r="A25704" s="19">
        <v>45770</v>
      </c>
      <c r="B25704" s="21">
        <v>-800000</v>
      </c>
      <c r="C25704" s="21"/>
      <c r="D25704" s="11">
        <f t="shared" si="403"/>
        <v>1372334.8279998852</v>
      </c>
      <c r="E25704" s="30" t="s">
        <v>21622</v>
      </c>
    </row>
    <row r="25705" spans="1:5">
      <c r="B25705" s="21"/>
      <c r="C25705" s="22">
        <v>700000</v>
      </c>
      <c r="D25705" s="11">
        <f t="shared" si="403"/>
        <v>2072334.8279998852</v>
      </c>
      <c r="E25705" s="24" t="s">
        <v>21339</v>
      </c>
    </row>
    <row r="25706" spans="1:5">
      <c r="B25706" s="21"/>
      <c r="C25706" s="21">
        <v>61341</v>
      </c>
      <c r="D25706" s="11">
        <f t="shared" ref="D25706:D25769" si="404">D25705+B25706+C25706</f>
        <v>2133675.8279998852</v>
      </c>
      <c r="E25706" s="30" t="s">
        <v>21631</v>
      </c>
    </row>
    <row r="25707" spans="1:5">
      <c r="B25707" s="21"/>
      <c r="C25707" s="21">
        <v>30514.53</v>
      </c>
      <c r="D25707" s="11">
        <f t="shared" si="404"/>
        <v>2164190.357999885</v>
      </c>
      <c r="E25707" s="30">
        <v>204052</v>
      </c>
    </row>
    <row r="25708" spans="1:5">
      <c r="B25708" s="21"/>
      <c r="C25708" s="21">
        <v>153231.51</v>
      </c>
      <c r="D25708" s="11">
        <f t="shared" si="404"/>
        <v>2317421.8679998852</v>
      </c>
      <c r="E25708" s="30" t="s">
        <v>21630</v>
      </c>
    </row>
    <row r="25709" spans="1:5">
      <c r="B25709" s="21">
        <v>-557</v>
      </c>
      <c r="C25709" s="21"/>
      <c r="D25709" s="11">
        <f t="shared" si="404"/>
        <v>2316864.8679998852</v>
      </c>
      <c r="E25709" s="30">
        <v>25001561363</v>
      </c>
    </row>
    <row r="25710" spans="1:5">
      <c r="B25710" s="21">
        <v>-60</v>
      </c>
      <c r="C25710" s="21"/>
      <c r="D25710" s="11">
        <f t="shared" si="404"/>
        <v>2316804.8679998852</v>
      </c>
      <c r="E25710" s="30" t="s">
        <v>14431</v>
      </c>
    </row>
    <row r="25711" spans="1:5">
      <c r="A25711" s="19">
        <v>45771</v>
      </c>
      <c r="B25711" s="21"/>
      <c r="C25711" s="21">
        <v>220218.9</v>
      </c>
      <c r="D25711" s="11">
        <f t="shared" si="404"/>
        <v>2537023.7679998851</v>
      </c>
      <c r="E25711" s="30">
        <v>204078</v>
      </c>
    </row>
    <row r="25712" spans="1:5">
      <c r="B25712" s="21">
        <v>-560</v>
      </c>
      <c r="C25712" s="21"/>
      <c r="D25712" s="11">
        <f t="shared" si="404"/>
        <v>2536463.7679998851</v>
      </c>
      <c r="E25712" s="30">
        <v>25001562241</v>
      </c>
    </row>
    <row r="25713" spans="1:5">
      <c r="B25713" s="21">
        <v>-214328.34</v>
      </c>
      <c r="C25713" s="21"/>
      <c r="D25713" s="11">
        <f t="shared" si="404"/>
        <v>2322135.4279998853</v>
      </c>
      <c r="E25713" s="30">
        <v>25001561199</v>
      </c>
    </row>
    <row r="25714" spans="1:5">
      <c r="A25714" s="19">
        <v>45772</v>
      </c>
      <c r="B25714" s="21">
        <v>-20000</v>
      </c>
      <c r="C25714" s="21"/>
      <c r="D25714" s="11">
        <f t="shared" si="404"/>
        <v>2302135.4279998853</v>
      </c>
      <c r="E25714" s="30" t="s">
        <v>21646</v>
      </c>
    </row>
    <row r="25715" spans="1:5">
      <c r="B25715" s="21">
        <v>-3245.48</v>
      </c>
      <c r="C25715" s="21"/>
      <c r="D25715" s="11">
        <f t="shared" si="404"/>
        <v>2298889.9479998853</v>
      </c>
      <c r="E25715" s="30" t="s">
        <v>21647</v>
      </c>
    </row>
    <row r="25716" spans="1:5">
      <c r="B25716" s="21">
        <v>-10000</v>
      </c>
      <c r="C25716" s="21"/>
      <c r="D25716" s="11">
        <f t="shared" si="404"/>
        <v>2288889.9479998853</v>
      </c>
      <c r="E25716" s="30" t="s">
        <v>21648</v>
      </c>
    </row>
    <row r="25717" spans="1:5">
      <c r="B25717" s="21">
        <v>-2500</v>
      </c>
      <c r="C25717" s="21"/>
      <c r="D25717" s="11">
        <f t="shared" si="404"/>
        <v>2286389.9479998853</v>
      </c>
      <c r="E25717" s="30" t="s">
        <v>21652</v>
      </c>
    </row>
    <row r="25718" spans="1:5">
      <c r="B25718" s="21">
        <v>-240</v>
      </c>
      <c r="C25718" s="21"/>
      <c r="D25718" s="11">
        <f t="shared" si="404"/>
        <v>2286149.9479998853</v>
      </c>
      <c r="E25718" s="30" t="s">
        <v>14431</v>
      </c>
    </row>
    <row r="25719" spans="1:5">
      <c r="B25719" s="21">
        <v>-549</v>
      </c>
      <c r="C25719" s="21"/>
      <c r="D25719" s="11">
        <f t="shared" si="404"/>
        <v>2285600.9479998853</v>
      </c>
      <c r="E25719" s="30">
        <v>25001561868</v>
      </c>
    </row>
    <row r="25720" spans="1:5">
      <c r="B25720" s="21"/>
      <c r="C25720" s="21">
        <v>24447.54</v>
      </c>
      <c r="D25720" s="11">
        <f t="shared" si="404"/>
        <v>2310048.4879998853</v>
      </c>
      <c r="E25720" s="30">
        <v>204090</v>
      </c>
    </row>
    <row r="25721" spans="1:5">
      <c r="B25721" s="21">
        <v>-121837.56</v>
      </c>
      <c r="C25721" s="21"/>
      <c r="D25721" s="11">
        <f t="shared" si="404"/>
        <v>2188210.9279998853</v>
      </c>
      <c r="E25721" s="30">
        <v>25001561525</v>
      </c>
    </row>
    <row r="25722" spans="1:5">
      <c r="B25722" s="21">
        <v>-24090.05</v>
      </c>
      <c r="C25722" s="21"/>
      <c r="D25722" s="11">
        <f t="shared" si="404"/>
        <v>2164120.8779998855</v>
      </c>
      <c r="E25722" s="30">
        <v>25001561537</v>
      </c>
    </row>
    <row r="25723" spans="1:5">
      <c r="B25723" s="21">
        <v>-55284.08</v>
      </c>
      <c r="C25723" s="21"/>
      <c r="D25723" s="11">
        <f t="shared" si="404"/>
        <v>2108836.7979998854</v>
      </c>
      <c r="E25723" s="30">
        <v>25001561549</v>
      </c>
    </row>
    <row r="25724" spans="1:5">
      <c r="B25724" s="21">
        <v>-30</v>
      </c>
      <c r="C25724" s="21"/>
      <c r="D25724" s="11">
        <f t="shared" si="404"/>
        <v>2108806.7979998854</v>
      </c>
      <c r="E25724" s="30">
        <v>25001561725</v>
      </c>
    </row>
    <row r="25725" spans="1:5">
      <c r="A25725" s="19">
        <v>45775</v>
      </c>
      <c r="B25725" s="21"/>
      <c r="C25725" s="21">
        <v>115864.25</v>
      </c>
      <c r="D25725" s="11">
        <f t="shared" si="404"/>
        <v>2224671.0479998854</v>
      </c>
      <c r="E25725" s="30">
        <v>204079</v>
      </c>
    </row>
    <row r="25726" spans="1:5">
      <c r="B25726" s="21"/>
      <c r="C25726" s="21">
        <v>665830.85</v>
      </c>
      <c r="D25726" s="11">
        <f t="shared" si="404"/>
        <v>2890501.8979998855</v>
      </c>
      <c r="E25726" s="30">
        <v>357192</v>
      </c>
    </row>
    <row r="25727" spans="1:5">
      <c r="B25727" s="21"/>
      <c r="C25727" s="40">
        <v>1149478.55</v>
      </c>
      <c r="D25727" s="11">
        <f t="shared" si="404"/>
        <v>4039980.4479998853</v>
      </c>
      <c r="E25727" s="30">
        <v>422093310</v>
      </c>
    </row>
    <row r="25728" spans="1:5">
      <c r="B25728" s="21"/>
      <c r="C25728" s="40">
        <v>656681.71</v>
      </c>
      <c r="D25728" s="11">
        <f t="shared" si="404"/>
        <v>4696662.1579998853</v>
      </c>
      <c r="E25728" s="30">
        <v>422093312</v>
      </c>
    </row>
    <row r="25729" spans="1:5">
      <c r="B25729" s="21">
        <v>-643495.21</v>
      </c>
      <c r="C25729" s="21"/>
      <c r="D25729" s="11">
        <f t="shared" si="404"/>
        <v>4053166.9479998853</v>
      </c>
      <c r="E25729" s="30">
        <v>25001560380</v>
      </c>
    </row>
    <row r="25730" spans="1:5">
      <c r="B25730" s="21">
        <v>-112886.41</v>
      </c>
      <c r="C25730" s="21"/>
      <c r="D25730" s="11">
        <f t="shared" si="404"/>
        <v>3940280.5379998852</v>
      </c>
      <c r="E25730" s="30">
        <v>25001561513</v>
      </c>
    </row>
    <row r="25731" spans="1:5">
      <c r="A25731" s="19">
        <v>45776</v>
      </c>
      <c r="B25731" s="26"/>
      <c r="C25731" s="27">
        <v>10000000</v>
      </c>
      <c r="D25731" s="11">
        <f t="shared" si="404"/>
        <v>13940280.537999885</v>
      </c>
      <c r="E25731" s="49" t="s">
        <v>21666</v>
      </c>
    </row>
    <row r="25732" spans="1:5">
      <c r="B25732" s="27">
        <v>-9500000</v>
      </c>
      <c r="C25732" s="26"/>
      <c r="D25732" s="11">
        <f t="shared" si="404"/>
        <v>4440280.5379998852</v>
      </c>
      <c r="E25732" s="49" t="s">
        <v>19900</v>
      </c>
    </row>
    <row r="25733" spans="1:5">
      <c r="B25733" s="21">
        <v>-65455.64</v>
      </c>
      <c r="C25733" s="21"/>
      <c r="D25733" s="11">
        <f t="shared" si="404"/>
        <v>4374824.8979998855</v>
      </c>
      <c r="E25733" s="30">
        <v>25001562558</v>
      </c>
    </row>
    <row r="25734" spans="1:5">
      <c r="B25734" s="21">
        <v>-178911.93</v>
      </c>
      <c r="C25734" s="21"/>
      <c r="D25734" s="11">
        <f t="shared" si="404"/>
        <v>4195912.9679998858</v>
      </c>
      <c r="E25734" s="30">
        <v>25001562546</v>
      </c>
    </row>
    <row r="25735" spans="1:5">
      <c r="B25735" s="21">
        <v>-65497.760000000002</v>
      </c>
      <c r="C25735" s="21"/>
      <c r="D25735" s="11">
        <f t="shared" si="404"/>
        <v>4130415.207999886</v>
      </c>
      <c r="E25735" s="30">
        <v>25001562560</v>
      </c>
    </row>
    <row r="25736" spans="1:5">
      <c r="B25736" s="21">
        <v>-86354.12</v>
      </c>
      <c r="C25736" s="21"/>
      <c r="D25736" s="11">
        <f t="shared" si="404"/>
        <v>4044061.0879998859</v>
      </c>
      <c r="E25736" s="30">
        <v>25001562584</v>
      </c>
    </row>
    <row r="25737" spans="1:5">
      <c r="B25737" s="21"/>
      <c r="C25737" s="21">
        <v>246798.96</v>
      </c>
      <c r="D25737" s="11">
        <f t="shared" si="404"/>
        <v>4290860.0479998859</v>
      </c>
      <c r="E25737" s="30">
        <v>204105</v>
      </c>
    </row>
    <row r="25738" spans="1:5">
      <c r="B25738" s="21"/>
      <c r="C25738" s="21">
        <v>6048.04</v>
      </c>
      <c r="D25738" s="11">
        <f t="shared" si="404"/>
        <v>4296908.0879998859</v>
      </c>
      <c r="E25738" s="30" t="s">
        <v>21670</v>
      </c>
    </row>
    <row r="25739" spans="1:5">
      <c r="B25739" s="21"/>
      <c r="C25739" s="21">
        <v>55355.5</v>
      </c>
      <c r="D25739" s="11">
        <f t="shared" si="404"/>
        <v>4352263.5879998859</v>
      </c>
      <c r="E25739" s="30">
        <v>204087</v>
      </c>
    </row>
    <row r="25740" spans="1:5">
      <c r="B25740" s="21"/>
      <c r="C25740" s="21">
        <v>67408.759999999995</v>
      </c>
      <c r="D25740" s="11">
        <f t="shared" si="404"/>
        <v>4419672.3479998857</v>
      </c>
      <c r="E25740" s="30" t="s">
        <v>21669</v>
      </c>
    </row>
    <row r="25741" spans="1:5">
      <c r="B25741" s="21">
        <v>-60</v>
      </c>
      <c r="C25741" s="21"/>
      <c r="D25741" s="11">
        <f t="shared" si="404"/>
        <v>4419612.3479998857</v>
      </c>
      <c r="E25741" s="30" t="s">
        <v>14431</v>
      </c>
    </row>
    <row r="25742" spans="1:5">
      <c r="B25742" s="21"/>
      <c r="C25742" s="21">
        <v>208460.36</v>
      </c>
      <c r="D25742" s="11">
        <f t="shared" si="404"/>
        <v>4628072.707999886</v>
      </c>
      <c r="E25742" s="30" t="s">
        <v>21671</v>
      </c>
    </row>
    <row r="25743" spans="1:5">
      <c r="B25743" s="21"/>
      <c r="C25743" s="21">
        <v>67365.210000000006</v>
      </c>
      <c r="D25743" s="11">
        <f t="shared" si="404"/>
        <v>4695437.917999886</v>
      </c>
      <c r="E25743" s="30" t="s">
        <v>21668</v>
      </c>
    </row>
    <row r="25744" spans="1:5">
      <c r="B25744" s="21"/>
      <c r="C25744" s="21">
        <v>184858.98</v>
      </c>
      <c r="D25744" s="11">
        <f t="shared" si="404"/>
        <v>4880296.8979998864</v>
      </c>
      <c r="E25744" s="30" t="s">
        <v>21672</v>
      </c>
    </row>
    <row r="25745" spans="1:5">
      <c r="B25745" s="21"/>
      <c r="C25745" s="21">
        <v>477715.53</v>
      </c>
      <c r="D25745" s="11">
        <f t="shared" si="404"/>
        <v>5358012.4279998867</v>
      </c>
      <c r="E25745" s="30" t="s">
        <v>21667</v>
      </c>
    </row>
    <row r="25746" spans="1:5">
      <c r="B25746" s="21">
        <v>-202070.23</v>
      </c>
      <c r="C25746" s="21"/>
      <c r="D25746" s="11">
        <f t="shared" si="404"/>
        <v>5155942.1979998862</v>
      </c>
      <c r="E25746" s="30">
        <v>25001562572</v>
      </c>
    </row>
    <row r="25747" spans="1:5">
      <c r="A25747" s="19">
        <v>45777</v>
      </c>
      <c r="B25747" s="21">
        <v>-429696.97</v>
      </c>
      <c r="C25747" s="21"/>
      <c r="D25747" s="11">
        <f t="shared" si="404"/>
        <v>4726245.2279998865</v>
      </c>
      <c r="E25747" s="30">
        <v>25001563836</v>
      </c>
    </row>
    <row r="25748" spans="1:5">
      <c r="B25748" s="21">
        <v>-472258.61</v>
      </c>
      <c r="C25748" s="21"/>
      <c r="D25748" s="11">
        <f t="shared" si="404"/>
        <v>4253986.6179998862</v>
      </c>
      <c r="E25748" s="30">
        <v>25001563848</v>
      </c>
    </row>
    <row r="25749" spans="1:5">
      <c r="B25749" s="21">
        <v>-6152.5</v>
      </c>
      <c r="C25749" s="21"/>
      <c r="D25749" s="11">
        <f t="shared" si="404"/>
        <v>4247834.1179998862</v>
      </c>
      <c r="E25749" s="30">
        <v>25001564007</v>
      </c>
    </row>
    <row r="25750" spans="1:5">
      <c r="B25750" s="21">
        <v>-180168.45</v>
      </c>
      <c r="C25750" s="21"/>
      <c r="D25750" s="11">
        <f t="shared" si="404"/>
        <v>4067665.667999886</v>
      </c>
      <c r="E25750" s="30">
        <v>25001564140</v>
      </c>
    </row>
    <row r="25751" spans="1:5">
      <c r="B25751" s="21">
        <v>-1430444.78</v>
      </c>
      <c r="C25751" s="21"/>
      <c r="D25751" s="11">
        <f t="shared" si="404"/>
        <v>2637220.8879998857</v>
      </c>
      <c r="E25751" s="30">
        <v>25001546881</v>
      </c>
    </row>
    <row r="25752" spans="1:5">
      <c r="B25752" s="21">
        <v>-239195.94</v>
      </c>
      <c r="C25752" s="21"/>
      <c r="D25752" s="11">
        <f t="shared" si="404"/>
        <v>2398024.9479998858</v>
      </c>
      <c r="E25752" s="30">
        <v>25001563436</v>
      </c>
    </row>
    <row r="25753" spans="1:5">
      <c r="B25753" s="21"/>
      <c r="C25753" s="21">
        <v>2029853.14</v>
      </c>
      <c r="D25753" s="11">
        <f t="shared" si="404"/>
        <v>4427878.0879998859</v>
      </c>
      <c r="E25753" s="30" t="s">
        <v>18706</v>
      </c>
    </row>
    <row r="25754" spans="1:5">
      <c r="B25754" s="21"/>
      <c r="C25754" s="21">
        <v>8219235.5899999999</v>
      </c>
      <c r="D25754" s="11">
        <f t="shared" si="404"/>
        <v>12647113.677999886</v>
      </c>
      <c r="E25754" s="30" t="s">
        <v>17242</v>
      </c>
    </row>
    <row r="25755" spans="1:5">
      <c r="A25755" s="19">
        <v>45779</v>
      </c>
      <c r="B25755" s="21">
        <v>-34322.18</v>
      </c>
      <c r="C25755" s="21"/>
      <c r="D25755" s="11">
        <f t="shared" si="404"/>
        <v>12612791.497999886</v>
      </c>
      <c r="E25755" s="30" t="s">
        <v>21686</v>
      </c>
    </row>
    <row r="25756" spans="1:5">
      <c r="B25756" s="21">
        <v>-3300617.69</v>
      </c>
      <c r="C25756" s="21"/>
      <c r="D25756" s="11">
        <f t="shared" si="404"/>
        <v>9312173.8079998866</v>
      </c>
      <c r="E25756" s="30">
        <v>25001541155</v>
      </c>
    </row>
    <row r="25757" spans="1:5">
      <c r="B25757" s="22">
        <v>-2100000</v>
      </c>
      <c r="C25757" s="21"/>
      <c r="D25757" s="11">
        <f t="shared" si="404"/>
        <v>7212173.8079998866</v>
      </c>
      <c r="E25757" s="24" t="s">
        <v>20124</v>
      </c>
    </row>
    <row r="25758" spans="1:5">
      <c r="B25758" s="22">
        <v>-4500000</v>
      </c>
      <c r="C25758" s="21"/>
      <c r="D25758" s="11">
        <f t="shared" si="404"/>
        <v>2712173.8079998866</v>
      </c>
      <c r="E25758" s="24" t="s">
        <v>16851</v>
      </c>
    </row>
    <row r="25759" spans="1:5">
      <c r="B25759" s="21"/>
      <c r="C25759" s="21">
        <v>151558.91</v>
      </c>
      <c r="D25759" s="11">
        <f t="shared" si="404"/>
        <v>2863732.7179998867</v>
      </c>
      <c r="E25759" s="30">
        <v>204101</v>
      </c>
    </row>
    <row r="25760" spans="1:5">
      <c r="B25760" s="21"/>
      <c r="C25760" s="40">
        <v>2624171</v>
      </c>
      <c r="D25760" s="11">
        <f t="shared" si="404"/>
        <v>5487903.7179998867</v>
      </c>
      <c r="E25760" s="30">
        <v>422092978</v>
      </c>
    </row>
    <row r="25761" spans="1:5">
      <c r="B25761" s="21"/>
      <c r="C25761" s="40">
        <v>427998.76</v>
      </c>
      <c r="D25761" s="11">
        <f t="shared" si="404"/>
        <v>5915902.4779998865</v>
      </c>
      <c r="E25761" s="30">
        <v>204100</v>
      </c>
    </row>
    <row r="25762" spans="1:5">
      <c r="B25762" s="21"/>
      <c r="C25762" s="40">
        <v>874139.3</v>
      </c>
      <c r="D25762" s="11">
        <f t="shared" si="404"/>
        <v>6790041.7779998863</v>
      </c>
      <c r="E25762" s="30">
        <v>422092979</v>
      </c>
    </row>
    <row r="25763" spans="1:5">
      <c r="B25763" s="21">
        <v>-147585.76999999999</v>
      </c>
      <c r="C25763" s="21"/>
      <c r="D25763" s="11">
        <f t="shared" si="404"/>
        <v>6642456.0079998868</v>
      </c>
      <c r="E25763" s="30">
        <v>25001563424</v>
      </c>
    </row>
    <row r="25764" spans="1:5">
      <c r="B25764" s="21">
        <v>-416313.64</v>
      </c>
      <c r="C25764" s="21"/>
      <c r="D25764" s="11">
        <f t="shared" si="404"/>
        <v>6226142.3679998871</v>
      </c>
      <c r="E25764" s="30">
        <v>25001563529</v>
      </c>
    </row>
    <row r="25765" spans="1:5">
      <c r="B25765" s="21">
        <v>-78768</v>
      </c>
      <c r="C25765" s="21"/>
      <c r="D25765" s="11">
        <f t="shared" si="404"/>
        <v>6147374.3679998871</v>
      </c>
      <c r="E25765" s="30">
        <v>25001564021</v>
      </c>
    </row>
    <row r="25766" spans="1:5">
      <c r="B25766" s="21">
        <v>-60</v>
      </c>
      <c r="C25766" s="21"/>
      <c r="D25766" s="11">
        <f t="shared" si="404"/>
        <v>6147314.3679998871</v>
      </c>
      <c r="E25766" s="30" t="s">
        <v>14431</v>
      </c>
    </row>
    <row r="25767" spans="1:5">
      <c r="B25767" s="21"/>
      <c r="C25767" s="21">
        <v>80765.259999999995</v>
      </c>
      <c r="D25767" s="11">
        <f t="shared" si="404"/>
        <v>6228079.6279998869</v>
      </c>
      <c r="E25767" s="30" t="s">
        <v>21688</v>
      </c>
    </row>
    <row r="25768" spans="1:5">
      <c r="B25768" s="21">
        <v>-60</v>
      </c>
      <c r="C25768" s="21"/>
      <c r="D25768" s="11">
        <f t="shared" si="404"/>
        <v>6228019.6279998869</v>
      </c>
      <c r="E25768" s="30" t="s">
        <v>14431</v>
      </c>
    </row>
    <row r="25769" spans="1:5">
      <c r="B25769" s="21">
        <v>-126606.33</v>
      </c>
      <c r="C25769" s="21"/>
      <c r="D25769" s="11">
        <f t="shared" si="404"/>
        <v>6101413.2979998868</v>
      </c>
      <c r="E25769" s="30">
        <v>25001563931</v>
      </c>
    </row>
    <row r="25770" spans="1:5">
      <c r="B25770" s="21">
        <v>-147755.34</v>
      </c>
      <c r="C25770" s="21"/>
      <c r="D25770" s="11">
        <f t="shared" ref="D25770:D25833" si="405">D25769+B25770+C25770</f>
        <v>5953657.9579998869</v>
      </c>
      <c r="E25770" s="30">
        <v>25001563981</v>
      </c>
    </row>
    <row r="25771" spans="1:5">
      <c r="B25771" s="21"/>
      <c r="C25771" s="40">
        <v>608375.47</v>
      </c>
      <c r="D25771" s="11">
        <f t="shared" si="405"/>
        <v>6562033.4279998867</v>
      </c>
      <c r="E25771" s="30">
        <v>422093547</v>
      </c>
    </row>
    <row r="25772" spans="1:5">
      <c r="B25772" s="21">
        <v>-24749.56</v>
      </c>
      <c r="C25772" s="21"/>
      <c r="D25772" s="11">
        <f t="shared" si="405"/>
        <v>6537283.8679998871</v>
      </c>
      <c r="E25772" s="30">
        <v>25001563979</v>
      </c>
    </row>
    <row r="25773" spans="1:5">
      <c r="A25773" s="19">
        <v>45782</v>
      </c>
      <c r="B25773" s="21"/>
      <c r="C25773" s="21">
        <v>183860.57</v>
      </c>
      <c r="D25773" s="11">
        <f t="shared" si="405"/>
        <v>6721144.4379998874</v>
      </c>
      <c r="E25773" s="30" t="s">
        <v>21698</v>
      </c>
    </row>
    <row r="25774" spans="1:5">
      <c r="B25774" s="21"/>
      <c r="C25774" s="21">
        <v>153432.79</v>
      </c>
      <c r="D25774" s="11">
        <f t="shared" si="405"/>
        <v>6874577.2279998874</v>
      </c>
      <c r="E25774" s="30">
        <v>204108</v>
      </c>
    </row>
    <row r="25775" spans="1:5">
      <c r="B25775" s="21">
        <v>-149407.35</v>
      </c>
      <c r="C25775" s="21"/>
      <c r="D25775" s="11">
        <f t="shared" si="405"/>
        <v>6725169.8779998878</v>
      </c>
      <c r="E25775" s="30">
        <v>25001563905</v>
      </c>
    </row>
    <row r="25776" spans="1:5">
      <c r="A25776" s="19">
        <v>45783</v>
      </c>
      <c r="B25776" s="22">
        <v>-4000000</v>
      </c>
      <c r="C25776" s="21"/>
      <c r="D25776" s="11">
        <f t="shared" si="405"/>
        <v>2725169.8779998878</v>
      </c>
      <c r="E25776" s="24" t="s">
        <v>8980</v>
      </c>
    </row>
    <row r="25777" spans="1:5">
      <c r="B25777" s="21"/>
      <c r="C25777" s="21">
        <v>88645.13</v>
      </c>
      <c r="D25777" s="11">
        <f t="shared" si="405"/>
        <v>2813815.0079998877</v>
      </c>
      <c r="E25777" s="30" t="s">
        <v>21703</v>
      </c>
    </row>
    <row r="25778" spans="1:5">
      <c r="A25778" s="19">
        <v>45784</v>
      </c>
      <c r="B25778" s="21">
        <v>-98131.79</v>
      </c>
      <c r="C25778" s="21"/>
      <c r="D25778" s="11">
        <f t="shared" si="405"/>
        <v>2715683.2179998877</v>
      </c>
      <c r="E25778" s="30">
        <v>25001563943</v>
      </c>
    </row>
    <row r="25779" spans="1:5">
      <c r="B25779" s="21">
        <v>-182713.22</v>
      </c>
      <c r="C25779" s="21"/>
      <c r="D25779" s="11">
        <f t="shared" si="405"/>
        <v>2532969.9979998874</v>
      </c>
      <c r="E25779" s="30">
        <v>25001563824</v>
      </c>
    </row>
    <row r="25780" spans="1:5">
      <c r="B25780" s="21">
        <v>-6210.96</v>
      </c>
      <c r="C25780" s="21"/>
      <c r="D25780" s="11">
        <f t="shared" si="405"/>
        <v>2526759.0379998875</v>
      </c>
      <c r="E25780" s="30">
        <v>25001563929</v>
      </c>
    </row>
    <row r="25781" spans="1:5">
      <c r="B25781" s="21">
        <v>-121777.55</v>
      </c>
      <c r="C25781" s="21"/>
      <c r="D25781" s="11">
        <f t="shared" si="405"/>
        <v>2404981.4879998877</v>
      </c>
      <c r="E25781" s="30">
        <v>25001565509</v>
      </c>
    </row>
    <row r="25782" spans="1:5">
      <c r="B25782" s="21">
        <v>-249584.73</v>
      </c>
      <c r="C25782" s="21"/>
      <c r="D25782" s="11">
        <f t="shared" si="405"/>
        <v>2155396.7579998877</v>
      </c>
      <c r="E25782" s="30">
        <v>25001565492</v>
      </c>
    </row>
    <row r="25783" spans="1:5">
      <c r="B25783" s="21">
        <v>-9824.5300000000007</v>
      </c>
      <c r="C25783" s="21"/>
      <c r="D25783" s="11">
        <f t="shared" si="405"/>
        <v>2145572.2279998879</v>
      </c>
      <c r="E25783" s="30">
        <v>25001565523</v>
      </c>
    </row>
    <row r="25784" spans="1:5">
      <c r="B25784" s="21">
        <v>-49269.5</v>
      </c>
      <c r="C25784" s="21"/>
      <c r="D25784" s="11">
        <f t="shared" si="405"/>
        <v>2096302.7279998879</v>
      </c>
      <c r="E25784" s="30">
        <v>25001565511</v>
      </c>
    </row>
    <row r="25785" spans="1:5">
      <c r="B25785" s="21">
        <v>-164674.89000000001</v>
      </c>
      <c r="C25785" s="21"/>
      <c r="D25785" s="11">
        <f t="shared" si="405"/>
        <v>1931627.8379998878</v>
      </c>
      <c r="E25785" s="30">
        <v>25001566168</v>
      </c>
    </row>
    <row r="25786" spans="1:5">
      <c r="B25786" s="21">
        <v>-130112.32000000001</v>
      </c>
      <c r="C25786" s="21"/>
      <c r="D25786" s="11">
        <f t="shared" si="405"/>
        <v>1801515.5179998877</v>
      </c>
      <c r="E25786" s="30">
        <v>25001566156</v>
      </c>
    </row>
    <row r="25787" spans="1:5">
      <c r="B25787" s="21">
        <v>-130594.04</v>
      </c>
      <c r="C25787" s="21"/>
      <c r="D25787" s="11">
        <f t="shared" si="405"/>
        <v>1670921.4779998877</v>
      </c>
      <c r="E25787" s="30">
        <v>25001565480</v>
      </c>
    </row>
    <row r="25788" spans="1:5">
      <c r="B25788" s="21"/>
      <c r="C25788" s="21">
        <v>151890.9</v>
      </c>
      <c r="D25788" s="11">
        <f t="shared" si="405"/>
        <v>1822812.3779998876</v>
      </c>
      <c r="E25788" s="30">
        <v>204123</v>
      </c>
    </row>
    <row r="25789" spans="1:5">
      <c r="B25789" s="21"/>
      <c r="C25789" s="21">
        <v>184612.82</v>
      </c>
      <c r="D25789" s="11">
        <f t="shared" si="405"/>
        <v>2007425.1979998876</v>
      </c>
      <c r="E25789" s="30" t="s">
        <v>21729</v>
      </c>
    </row>
    <row r="25790" spans="1:5">
      <c r="B25790" s="21"/>
      <c r="C25790" s="21">
        <v>100759.94</v>
      </c>
      <c r="D25790" s="11">
        <f t="shared" si="405"/>
        <v>2108185.1379998876</v>
      </c>
      <c r="E25790" s="30">
        <v>204131</v>
      </c>
    </row>
    <row r="25791" spans="1:5">
      <c r="B25791" s="21"/>
      <c r="C25791" s="21">
        <v>49296.68</v>
      </c>
      <c r="D25791" s="11">
        <f t="shared" si="405"/>
        <v>2157481.8179998877</v>
      </c>
      <c r="E25791" s="30">
        <v>204120</v>
      </c>
    </row>
    <row r="25792" spans="1:5">
      <c r="B25792" s="21"/>
      <c r="C25792" s="21">
        <v>130119.31</v>
      </c>
      <c r="D25792" s="11">
        <f t="shared" si="405"/>
        <v>2287601.1279998878</v>
      </c>
      <c r="E25792" s="30">
        <v>204124</v>
      </c>
    </row>
    <row r="25793" spans="1:5">
      <c r="B25793" s="21"/>
      <c r="C25793" s="21">
        <v>6031.04</v>
      </c>
      <c r="D25793" s="11">
        <f t="shared" si="405"/>
        <v>2293632.1679998878</v>
      </c>
      <c r="E25793" s="30">
        <v>204135</v>
      </c>
    </row>
    <row r="25794" spans="1:5">
      <c r="B25794" s="21"/>
      <c r="C25794" s="21">
        <v>24608.68</v>
      </c>
      <c r="D25794" s="11">
        <f t="shared" si="405"/>
        <v>2318240.847999888</v>
      </c>
      <c r="E25794" s="30">
        <v>204116</v>
      </c>
    </row>
    <row r="25795" spans="1:5">
      <c r="B25795" s="21"/>
      <c r="C25795" s="21">
        <v>9954.11</v>
      </c>
      <c r="D25795" s="11">
        <f t="shared" si="405"/>
        <v>2328194.9579998879</v>
      </c>
      <c r="E25795" s="30">
        <v>357404</v>
      </c>
    </row>
    <row r="25796" spans="1:5">
      <c r="B25796" s="21"/>
      <c r="C25796" s="22">
        <v>7531</v>
      </c>
      <c r="D25796" s="11">
        <f t="shared" si="405"/>
        <v>2335725.9579998879</v>
      </c>
      <c r="E25796" s="24" t="s">
        <v>24</v>
      </c>
    </row>
    <row r="25797" spans="1:5">
      <c r="A25797" s="19">
        <v>45785</v>
      </c>
      <c r="B25797" s="21"/>
      <c r="C25797" s="26">
        <v>24174843.129999999</v>
      </c>
      <c r="D25797" s="11">
        <f t="shared" si="405"/>
        <v>26510569.087999888</v>
      </c>
      <c r="E25797" s="52" t="s">
        <v>14061</v>
      </c>
    </row>
    <row r="25798" spans="1:5">
      <c r="B25798" s="21"/>
      <c r="C25798" s="22">
        <v>9999995</v>
      </c>
      <c r="D25798" s="11">
        <f t="shared" si="405"/>
        <v>36510564.087999888</v>
      </c>
      <c r="E25798" s="24" t="s">
        <v>21739</v>
      </c>
    </row>
    <row r="25799" spans="1:5">
      <c r="B25799" s="21">
        <v>-116752.81</v>
      </c>
      <c r="C25799" s="21"/>
      <c r="D25799" s="11">
        <f t="shared" si="405"/>
        <v>36393811.277999885</v>
      </c>
      <c r="E25799" s="30">
        <v>25001566225</v>
      </c>
    </row>
    <row r="25800" spans="1:5">
      <c r="A25800" s="19">
        <v>45786</v>
      </c>
      <c r="B25800" s="21"/>
      <c r="C25800" s="21">
        <v>54608.38</v>
      </c>
      <c r="D25800" s="11">
        <f t="shared" si="405"/>
        <v>36448419.657999888</v>
      </c>
      <c r="E25800" s="30" t="s">
        <v>21759</v>
      </c>
    </row>
    <row r="25801" spans="1:5">
      <c r="B25801" s="21"/>
      <c r="C25801" s="21">
        <v>67178.460000000006</v>
      </c>
      <c r="D25801" s="11">
        <f t="shared" si="405"/>
        <v>36515598.117999889</v>
      </c>
      <c r="E25801" s="30" t="s">
        <v>21760</v>
      </c>
    </row>
    <row r="25802" spans="1:5">
      <c r="B25802" s="21">
        <v>-33974.35</v>
      </c>
      <c r="C25802" s="21"/>
      <c r="D25802" s="11">
        <f t="shared" si="405"/>
        <v>36481623.767999887</v>
      </c>
      <c r="E25802" s="30">
        <v>25001565909</v>
      </c>
    </row>
    <row r="25803" spans="1:5">
      <c r="B25803" s="21">
        <v>-217174.47</v>
      </c>
      <c r="C25803" s="21"/>
      <c r="D25803" s="11">
        <f t="shared" si="405"/>
        <v>36264449.297999889</v>
      </c>
      <c r="E25803" s="30">
        <v>25001563993</v>
      </c>
    </row>
    <row r="25804" spans="1:5">
      <c r="B25804" s="21">
        <v>-101507.65</v>
      </c>
      <c r="C25804" s="21"/>
      <c r="D25804" s="11">
        <f t="shared" si="405"/>
        <v>36162941.64799989</v>
      </c>
      <c r="E25804" s="30">
        <v>25001566120</v>
      </c>
    </row>
    <row r="25805" spans="1:5">
      <c r="B25805" s="21">
        <v>-798614.01</v>
      </c>
      <c r="C25805" s="21"/>
      <c r="D25805" s="11">
        <f t="shared" si="405"/>
        <v>35364327.637999892</v>
      </c>
      <c r="E25805" s="30">
        <v>25001566449</v>
      </c>
    </row>
    <row r="25806" spans="1:5">
      <c r="B25806" s="21">
        <v>-45226.04</v>
      </c>
      <c r="C25806" s="21"/>
      <c r="D25806" s="11">
        <f t="shared" si="405"/>
        <v>35319101.597999893</v>
      </c>
      <c r="E25806" s="30">
        <v>25001566144</v>
      </c>
    </row>
    <row r="25807" spans="1:5">
      <c r="B25807" s="21">
        <v>-6626.21</v>
      </c>
      <c r="C25807" s="21"/>
      <c r="D25807" s="11">
        <f t="shared" si="405"/>
        <v>35312475.387999892</v>
      </c>
      <c r="E25807" s="30">
        <v>25001566213</v>
      </c>
    </row>
    <row r="25808" spans="1:5">
      <c r="B25808" s="21">
        <v>-1851700.67</v>
      </c>
      <c r="C25808" s="21"/>
      <c r="D25808" s="11">
        <f t="shared" si="405"/>
        <v>33460774.71799989</v>
      </c>
      <c r="E25808" s="30">
        <v>25001566437</v>
      </c>
    </row>
    <row r="25809" spans="1:11">
      <c r="B25809" s="21">
        <v>-30194.11</v>
      </c>
      <c r="C25809" s="21"/>
      <c r="D25809" s="11">
        <f t="shared" si="405"/>
        <v>33430580.607999891</v>
      </c>
      <c r="E25809" s="30">
        <v>25001566194</v>
      </c>
    </row>
    <row r="25810" spans="1:11">
      <c r="B25810" s="21">
        <v>-9637.56</v>
      </c>
      <c r="C25810" s="21"/>
      <c r="D25810" s="11">
        <f t="shared" si="405"/>
        <v>33420943.047999892</v>
      </c>
      <c r="E25810" s="30">
        <v>25001566813</v>
      </c>
    </row>
    <row r="25811" spans="1:11">
      <c r="B25811" s="21">
        <v>-53373.42</v>
      </c>
      <c r="C25811" s="21"/>
      <c r="D25811" s="11">
        <f t="shared" si="405"/>
        <v>33367569.627999891</v>
      </c>
      <c r="E25811" s="30">
        <v>25001565311</v>
      </c>
    </row>
    <row r="25812" spans="1:11">
      <c r="B25812" s="21">
        <v>-65577.38</v>
      </c>
      <c r="C25812" s="21"/>
      <c r="D25812" s="11">
        <f t="shared" si="405"/>
        <v>33301992.247999892</v>
      </c>
      <c r="E25812" s="30">
        <v>25001565323</v>
      </c>
    </row>
    <row r="25813" spans="1:11">
      <c r="B25813" s="22">
        <v>-2018025.71</v>
      </c>
      <c r="C25813" s="21"/>
      <c r="D25813" s="11">
        <f t="shared" si="405"/>
        <v>31283966.537999891</v>
      </c>
      <c r="E25813" s="24" t="s">
        <v>21761</v>
      </c>
      <c r="K25813" s="24"/>
    </row>
    <row r="25814" spans="1:11">
      <c r="B25814" s="22">
        <v>-20098545.73</v>
      </c>
      <c r="C25814" s="21"/>
      <c r="D25814" s="11">
        <f t="shared" si="405"/>
        <v>11185420.80799989</v>
      </c>
      <c r="E25814" s="24" t="s">
        <v>21522</v>
      </c>
      <c r="K25814" s="24"/>
    </row>
    <row r="25815" spans="1:11">
      <c r="B25815" s="22">
        <v>-8015552.29</v>
      </c>
      <c r="C25815" s="21"/>
      <c r="D25815" s="11">
        <f t="shared" si="405"/>
        <v>3169868.5179998903</v>
      </c>
      <c r="E25815" s="24" t="s">
        <v>21762</v>
      </c>
    </row>
    <row r="25816" spans="1:11">
      <c r="B25816" s="21">
        <v>-204858.02</v>
      </c>
      <c r="C25816" s="21"/>
      <c r="D25816" s="11">
        <f t="shared" si="405"/>
        <v>2965010.4979998902</v>
      </c>
      <c r="E25816" s="30">
        <v>25001566251</v>
      </c>
    </row>
    <row r="25817" spans="1:11">
      <c r="B25817" s="21">
        <v>-90093.119999999995</v>
      </c>
      <c r="C25817" s="21"/>
      <c r="D25817" s="11">
        <f t="shared" si="405"/>
        <v>2874917.3779998901</v>
      </c>
      <c r="E25817" s="30">
        <v>25001566801</v>
      </c>
    </row>
    <row r="25818" spans="1:11">
      <c r="B25818" s="21">
        <v>-270127.46000000002</v>
      </c>
      <c r="C25818" s="21"/>
      <c r="D25818" s="11">
        <f t="shared" si="405"/>
        <v>2604789.9179998902</v>
      </c>
      <c r="E25818" s="30">
        <v>25001566794</v>
      </c>
    </row>
    <row r="25819" spans="1:11">
      <c r="A25819" s="19">
        <v>45790</v>
      </c>
      <c r="B25819" s="21"/>
      <c r="C25819" s="21">
        <v>177118.93</v>
      </c>
      <c r="D25819" s="11">
        <f t="shared" si="405"/>
        <v>2781908.8479998903</v>
      </c>
      <c r="E25819" s="30" t="s">
        <v>21764</v>
      </c>
    </row>
    <row r="25820" spans="1:11">
      <c r="B25820" s="21"/>
      <c r="C25820" s="21">
        <v>93167.82</v>
      </c>
      <c r="D25820" s="11">
        <f t="shared" si="405"/>
        <v>2875076.6679998902</v>
      </c>
      <c r="E25820" s="30" t="s">
        <v>21765</v>
      </c>
    </row>
    <row r="25821" spans="1:11">
      <c r="B25821" s="21">
        <v>-172432.35</v>
      </c>
      <c r="D25821" s="11">
        <f t="shared" si="405"/>
        <v>2702644.3179998901</v>
      </c>
      <c r="E25821" s="30">
        <v>25001565892</v>
      </c>
    </row>
    <row r="25822" spans="1:11">
      <c r="B25822" s="21">
        <v>-90824.49</v>
      </c>
      <c r="D25822" s="11">
        <f t="shared" si="405"/>
        <v>2611819.8279998899</v>
      </c>
      <c r="E25822" s="30">
        <v>25001566413</v>
      </c>
    </row>
    <row r="25823" spans="1:11">
      <c r="A25823" s="19">
        <v>45791</v>
      </c>
      <c r="B25823" s="21"/>
      <c r="C25823" s="21">
        <v>877063.41</v>
      </c>
      <c r="D25823" s="11">
        <f t="shared" si="405"/>
        <v>3488883.23799989</v>
      </c>
      <c r="E25823" s="30">
        <v>357366</v>
      </c>
    </row>
    <row r="25824" spans="1:11">
      <c r="B25824" s="21"/>
      <c r="C25824" s="21">
        <v>134737.76</v>
      </c>
      <c r="D25824" s="11">
        <f t="shared" si="405"/>
        <v>3623620.9979998898</v>
      </c>
      <c r="E25824" s="30">
        <v>204156</v>
      </c>
    </row>
    <row r="25825" spans="1:5">
      <c r="B25825" s="21"/>
      <c r="C25825" s="21">
        <v>18181.03</v>
      </c>
      <c r="D25825" s="11">
        <f t="shared" si="405"/>
        <v>3641802.0279998896</v>
      </c>
      <c r="E25825" s="30" t="s">
        <v>21783</v>
      </c>
    </row>
    <row r="25826" spans="1:5">
      <c r="B25826" s="21"/>
      <c r="C25826" s="21">
        <v>60149.11</v>
      </c>
      <c r="D25826" s="11">
        <f t="shared" si="405"/>
        <v>3701951.1379998894</v>
      </c>
      <c r="E25826" s="30">
        <v>204155</v>
      </c>
    </row>
    <row r="25827" spans="1:5">
      <c r="B25827" s="21"/>
      <c r="C25827" s="21">
        <v>30806.07</v>
      </c>
      <c r="D25827" s="11">
        <f t="shared" si="405"/>
        <v>3732757.2079998893</v>
      </c>
      <c r="E25827" s="30">
        <v>204092</v>
      </c>
    </row>
    <row r="25828" spans="1:5">
      <c r="B25828" s="21"/>
      <c r="C25828" s="21">
        <v>92330.27</v>
      </c>
      <c r="D25828" s="11">
        <f t="shared" si="405"/>
        <v>3825087.4779998893</v>
      </c>
      <c r="E25828" s="30" t="s">
        <v>21784</v>
      </c>
    </row>
    <row r="25829" spans="1:5">
      <c r="B25829" s="21"/>
      <c r="C25829" s="21">
        <v>117196.22</v>
      </c>
      <c r="D25829" s="11">
        <f t="shared" si="405"/>
        <v>3942283.6979998895</v>
      </c>
      <c r="E25829" s="30">
        <v>204106</v>
      </c>
    </row>
    <row r="25830" spans="1:5">
      <c r="B25830" s="21"/>
      <c r="C25830" s="21">
        <v>277262.06</v>
      </c>
      <c r="D25830" s="11">
        <f t="shared" si="405"/>
        <v>4219545.7579998896</v>
      </c>
      <c r="E25830" s="30" t="s">
        <v>21785</v>
      </c>
    </row>
    <row r="25831" spans="1:5">
      <c r="B25831" s="21"/>
      <c r="C25831" s="21">
        <v>210674.54</v>
      </c>
      <c r="D25831" s="11">
        <f t="shared" si="405"/>
        <v>4430220.2979998896</v>
      </c>
      <c r="E25831" s="30">
        <v>204167</v>
      </c>
    </row>
    <row r="25832" spans="1:5">
      <c r="B25832" s="21"/>
      <c r="C25832" s="21">
        <v>256717.9</v>
      </c>
      <c r="D25832" s="11">
        <f t="shared" si="405"/>
        <v>4686938.19799989</v>
      </c>
      <c r="E25832" s="30">
        <v>204147</v>
      </c>
    </row>
    <row r="25833" spans="1:5">
      <c r="B25833" s="21">
        <v>-124501.17</v>
      </c>
      <c r="C25833" s="21"/>
      <c r="D25833" s="11">
        <f t="shared" si="405"/>
        <v>4562437.02799989</v>
      </c>
      <c r="E25833" s="30">
        <v>25001565385</v>
      </c>
    </row>
    <row r="25834" spans="1:5">
      <c r="B25834" s="21">
        <v>-193508.51</v>
      </c>
      <c r="C25834" s="21"/>
      <c r="D25834" s="11">
        <f t="shared" ref="D25834:D25897" si="406">D25833+B25834+C25834</f>
        <v>4368928.5179998903</v>
      </c>
      <c r="E25834" s="30">
        <v>25001567539</v>
      </c>
    </row>
    <row r="25835" spans="1:5">
      <c r="B25835" s="21">
        <v>-18007.060000000001</v>
      </c>
      <c r="C25835" s="21"/>
      <c r="D25835" s="11">
        <f t="shared" si="406"/>
        <v>4350921.4579998907</v>
      </c>
      <c r="E25835" s="30">
        <v>25001566182</v>
      </c>
    </row>
    <row r="25836" spans="1:5">
      <c r="B25836" s="21">
        <v>-58679.96</v>
      </c>
      <c r="C25836" s="21"/>
      <c r="D25836" s="11">
        <f t="shared" si="406"/>
        <v>4292241.4979998907</v>
      </c>
      <c r="E25836" s="30">
        <v>25001566249</v>
      </c>
    </row>
    <row r="25837" spans="1:5">
      <c r="B25837" s="21">
        <v>-131234.14000000001</v>
      </c>
      <c r="C25837" s="21"/>
      <c r="D25837" s="11">
        <f t="shared" si="406"/>
        <v>4161007.3579998906</v>
      </c>
      <c r="E25837" s="30">
        <v>25001566263</v>
      </c>
    </row>
    <row r="25838" spans="1:5">
      <c r="B25838" s="21">
        <v>-841751.02</v>
      </c>
      <c r="C25838" s="21"/>
      <c r="D25838" s="11">
        <f t="shared" si="406"/>
        <v>3319256.3379998906</v>
      </c>
      <c r="E25838" s="30">
        <v>25001566425</v>
      </c>
    </row>
    <row r="25839" spans="1:5">
      <c r="A25839" s="19">
        <v>45792</v>
      </c>
      <c r="B25839" s="21"/>
      <c r="C25839" s="26">
        <v>14219698.1</v>
      </c>
      <c r="D25839" s="11">
        <f t="shared" si="406"/>
        <v>17538954.437999889</v>
      </c>
      <c r="E25839" s="52" t="s">
        <v>17242</v>
      </c>
    </row>
    <row r="25840" spans="1:5">
      <c r="B25840" s="21"/>
      <c r="C25840" s="26">
        <v>1192456</v>
      </c>
      <c r="D25840" s="11">
        <f t="shared" si="406"/>
        <v>18731410.437999889</v>
      </c>
      <c r="E25840" s="52" t="s">
        <v>18242</v>
      </c>
    </row>
    <row r="25841" spans="1:5">
      <c r="B25841" s="21"/>
      <c r="C25841" s="26">
        <v>2119966</v>
      </c>
      <c r="D25841" s="11">
        <f t="shared" si="406"/>
        <v>20851376.437999889</v>
      </c>
      <c r="E25841" s="52" t="s">
        <v>4161</v>
      </c>
    </row>
    <row r="25842" spans="1:5">
      <c r="B25842" s="21"/>
      <c r="C25842" s="21">
        <v>154038.46</v>
      </c>
      <c r="D25842" s="11">
        <f t="shared" si="406"/>
        <v>21005414.89799989</v>
      </c>
      <c r="E25842" s="30" t="s">
        <v>21799</v>
      </c>
    </row>
    <row r="25843" spans="1:5">
      <c r="B25843" s="21"/>
      <c r="C25843" s="21">
        <v>20548.150000000001</v>
      </c>
      <c r="D25843" s="11">
        <f t="shared" si="406"/>
        <v>21025963.047999889</v>
      </c>
      <c r="E25843" s="30">
        <v>357489</v>
      </c>
    </row>
    <row r="25844" spans="1:5">
      <c r="B25844" s="21"/>
      <c r="C25844" s="21">
        <v>9672.4</v>
      </c>
      <c r="D25844" s="11">
        <f t="shared" si="406"/>
        <v>21035635.447999887</v>
      </c>
      <c r="E25844" s="30">
        <v>357504</v>
      </c>
    </row>
    <row r="25845" spans="1:5">
      <c r="B25845" s="21">
        <v>-219540.1</v>
      </c>
      <c r="C25845" s="21"/>
      <c r="D25845" s="11">
        <f t="shared" si="406"/>
        <v>20816095.347999886</v>
      </c>
      <c r="E25845" s="30">
        <v>25001568362</v>
      </c>
    </row>
    <row r="25846" spans="1:5">
      <c r="B25846" s="21">
        <v>-234901.77</v>
      </c>
      <c r="C25846" s="21"/>
      <c r="D25846" s="11">
        <f t="shared" si="406"/>
        <v>20581193.577999886</v>
      </c>
      <c r="E25846" s="30">
        <v>25001567789</v>
      </c>
    </row>
    <row r="25847" spans="1:5">
      <c r="B25847" s="21">
        <v>-114915.11</v>
      </c>
      <c r="C25847" s="21"/>
      <c r="D25847" s="11">
        <f t="shared" si="406"/>
        <v>20466278.467999887</v>
      </c>
      <c r="E25847" s="30">
        <v>25001568429</v>
      </c>
    </row>
    <row r="25848" spans="1:5">
      <c r="B25848" s="21">
        <v>-19971.099999999999</v>
      </c>
      <c r="C25848" s="21"/>
      <c r="D25848" s="11">
        <f t="shared" si="406"/>
        <v>20446307.367999885</v>
      </c>
      <c r="E25848" s="30">
        <v>25001566825</v>
      </c>
    </row>
    <row r="25849" spans="1:5">
      <c r="B25849" s="21">
        <v>-6127.19</v>
      </c>
      <c r="C25849" s="21"/>
      <c r="D25849" s="11">
        <f t="shared" si="406"/>
        <v>20440180.177999884</v>
      </c>
      <c r="E25849" s="30">
        <v>25001568417</v>
      </c>
    </row>
    <row r="25850" spans="1:5">
      <c r="B25850" s="21">
        <v>-149923.20000000001</v>
      </c>
      <c r="C25850" s="21"/>
      <c r="D25850" s="11">
        <f t="shared" si="406"/>
        <v>20290256.977999885</v>
      </c>
      <c r="E25850" s="30">
        <v>25001567810</v>
      </c>
    </row>
    <row r="25851" spans="1:5">
      <c r="B25851" s="21"/>
      <c r="C25851" s="21">
        <v>241457.04</v>
      </c>
      <c r="D25851" s="11">
        <f t="shared" si="406"/>
        <v>20531714.017999884</v>
      </c>
      <c r="E25851" s="30">
        <v>204168</v>
      </c>
    </row>
    <row r="25852" spans="1:5">
      <c r="A25852" s="19">
        <v>45793</v>
      </c>
      <c r="B25852" s="22">
        <v>-15000000</v>
      </c>
      <c r="C25852" s="21"/>
      <c r="D25852" s="11">
        <f t="shared" si="406"/>
        <v>5531714.0179998837</v>
      </c>
      <c r="E25852" s="24" t="s">
        <v>8980</v>
      </c>
    </row>
    <row r="25853" spans="1:5">
      <c r="B25853" s="21">
        <v>-60</v>
      </c>
      <c r="C25853" s="21"/>
      <c r="D25853" s="11">
        <f t="shared" si="406"/>
        <v>5531654.0179998837</v>
      </c>
      <c r="E25853" s="30" t="s">
        <v>14431</v>
      </c>
    </row>
    <row r="25854" spans="1:5">
      <c r="B25854" s="40"/>
      <c r="C25854" s="40">
        <v>1862801</v>
      </c>
      <c r="D25854" s="11">
        <f t="shared" si="406"/>
        <v>7394455.0179998837</v>
      </c>
      <c r="E25854" s="30" t="s">
        <v>21805</v>
      </c>
    </row>
    <row r="25855" spans="1:5">
      <c r="B25855" s="40"/>
      <c r="C25855" s="40">
        <v>5944.76</v>
      </c>
      <c r="D25855" s="11">
        <f t="shared" si="406"/>
        <v>7400399.7779998835</v>
      </c>
      <c r="E25855" s="30" t="s">
        <v>21804</v>
      </c>
    </row>
    <row r="25856" spans="1:5">
      <c r="B25856" s="40">
        <v>-558</v>
      </c>
      <c r="C25856" s="40"/>
      <c r="D25856" s="11">
        <f t="shared" si="406"/>
        <v>7399841.7779998835</v>
      </c>
      <c r="E25856" s="30">
        <v>25001569252</v>
      </c>
    </row>
    <row r="25857" spans="1:5">
      <c r="B25857" s="40"/>
      <c r="C25857" s="40">
        <v>816685.79</v>
      </c>
      <c r="D25857" s="11">
        <f t="shared" si="406"/>
        <v>8216527.5679998836</v>
      </c>
      <c r="E25857" s="30" t="s">
        <v>21803</v>
      </c>
    </row>
    <row r="25858" spans="1:5">
      <c r="B25858" s="21">
        <v>-45224.33</v>
      </c>
      <c r="C25858" s="21"/>
      <c r="D25858" s="11">
        <f t="shared" si="406"/>
        <v>8171303.2379998835</v>
      </c>
      <c r="E25858" s="30">
        <v>25001567808</v>
      </c>
    </row>
    <row r="25859" spans="1:5">
      <c r="A25859" s="19">
        <v>45796</v>
      </c>
      <c r="B25859" s="22">
        <v>-2007267.81</v>
      </c>
      <c r="C25859" s="21"/>
      <c r="D25859" s="11">
        <f t="shared" si="406"/>
        <v>6164035.4279998839</v>
      </c>
      <c r="E25859" s="24" t="s">
        <v>21761</v>
      </c>
    </row>
    <row r="25860" spans="1:5">
      <c r="B25860" s="21">
        <v>-449981.65</v>
      </c>
      <c r="C25860" s="21"/>
      <c r="D25860" s="11">
        <f t="shared" si="406"/>
        <v>5714053.7779998835</v>
      </c>
      <c r="E25860" s="30">
        <v>25001568405</v>
      </c>
    </row>
    <row r="25861" spans="1:5">
      <c r="B25861" s="21">
        <v>-11647.98</v>
      </c>
      <c r="C25861" s="21"/>
      <c r="D25861" s="11">
        <f t="shared" si="406"/>
        <v>5702405.7979998831</v>
      </c>
      <c r="E25861" s="30">
        <v>25001568481</v>
      </c>
    </row>
    <row r="25862" spans="1:5">
      <c r="B25862" s="21">
        <v>-451193.96</v>
      </c>
      <c r="C25862" s="21"/>
      <c r="D25862" s="11">
        <f t="shared" si="406"/>
        <v>5251211.8379998831</v>
      </c>
      <c r="E25862" s="30">
        <v>25001568500</v>
      </c>
    </row>
    <row r="25863" spans="1:5">
      <c r="B25863" s="21">
        <v>-11632.3</v>
      </c>
      <c r="C25863" s="21"/>
      <c r="D25863" s="11">
        <f t="shared" si="406"/>
        <v>5239579.5379998833</v>
      </c>
      <c r="E25863" s="30">
        <v>25001568493</v>
      </c>
    </row>
    <row r="25864" spans="1:5">
      <c r="B25864" s="21">
        <v>-60358.43</v>
      </c>
      <c r="C25864" s="21"/>
      <c r="D25864" s="11">
        <f t="shared" si="406"/>
        <v>5179221.1079998836</v>
      </c>
      <c r="E25864" s="30">
        <v>25001568655</v>
      </c>
    </row>
    <row r="25865" spans="1:5">
      <c r="B25865" s="21">
        <v>-113648.19</v>
      </c>
      <c r="C25865" s="21"/>
      <c r="D25865" s="11">
        <f t="shared" si="406"/>
        <v>5065572.9179998832</v>
      </c>
      <c r="E25865" s="30">
        <v>25001568479</v>
      </c>
    </row>
    <row r="25866" spans="1:5">
      <c r="B25866" s="21">
        <v>-120174.94</v>
      </c>
      <c r="C25866" s="21"/>
      <c r="D25866" s="11">
        <f t="shared" si="406"/>
        <v>4945397.9779998828</v>
      </c>
      <c r="E25866" s="30">
        <v>25001568643</v>
      </c>
    </row>
    <row r="25867" spans="1:5">
      <c r="A25867" s="19">
        <v>45797</v>
      </c>
      <c r="B25867" s="22">
        <v>-2500000</v>
      </c>
      <c r="C25867" s="21"/>
      <c r="D25867" s="11">
        <f t="shared" si="406"/>
        <v>2445397.9779998828</v>
      </c>
      <c r="E25867" s="24" t="s">
        <v>20124</v>
      </c>
    </row>
    <row r="25868" spans="1:5">
      <c r="B25868" s="21">
        <v>-3803.94</v>
      </c>
      <c r="C25868" s="21"/>
      <c r="D25868" s="11">
        <f t="shared" si="406"/>
        <v>2441594.0379998828</v>
      </c>
      <c r="E25868" s="30" t="s">
        <v>21816</v>
      </c>
    </row>
    <row r="25869" spans="1:5">
      <c r="B25869" s="21"/>
      <c r="C25869" s="21">
        <v>127811.47</v>
      </c>
      <c r="D25869" s="11">
        <f t="shared" si="406"/>
        <v>2569405.507999883</v>
      </c>
      <c r="E25869" s="30" t="s">
        <v>21820</v>
      </c>
    </row>
    <row r="25870" spans="1:5">
      <c r="B25870" s="21"/>
      <c r="C25870" s="21">
        <v>58289.68</v>
      </c>
      <c r="D25870" s="11">
        <f t="shared" si="406"/>
        <v>2627695.1879998832</v>
      </c>
      <c r="E25870" s="30" t="s">
        <v>21821</v>
      </c>
    </row>
    <row r="25871" spans="1:5">
      <c r="B25871" s="21"/>
      <c r="C25871" s="21">
        <v>295590.51</v>
      </c>
      <c r="D25871" s="11">
        <f t="shared" si="406"/>
        <v>2923285.6979998834</v>
      </c>
      <c r="E25871" s="30" t="s">
        <v>21823</v>
      </c>
    </row>
    <row r="25872" spans="1:5">
      <c r="B25872" s="21"/>
      <c r="C25872" s="21">
        <v>5959.1</v>
      </c>
      <c r="D25872" s="11">
        <f t="shared" si="406"/>
        <v>2929244.7979998835</v>
      </c>
      <c r="E25872" s="30" t="s">
        <v>21818</v>
      </c>
    </row>
    <row r="25873" spans="1:5">
      <c r="B25873" s="21"/>
      <c r="C25873" s="21">
        <v>66881.13</v>
      </c>
      <c r="D25873" s="11">
        <f t="shared" si="406"/>
        <v>2996125.9279998834</v>
      </c>
      <c r="E25873" s="30" t="s">
        <v>21819</v>
      </c>
    </row>
    <row r="25874" spans="1:5">
      <c r="B25874" s="21"/>
      <c r="C25874" s="21">
        <v>61897.2</v>
      </c>
      <c r="D25874" s="11">
        <f t="shared" si="406"/>
        <v>3058023.1279998836</v>
      </c>
      <c r="E25874" s="30">
        <v>204175</v>
      </c>
    </row>
    <row r="25875" spans="1:5">
      <c r="B25875" s="21"/>
      <c r="C25875" s="21">
        <v>92330</v>
      </c>
      <c r="D25875" s="11">
        <f t="shared" si="406"/>
        <v>3150353.1279998836</v>
      </c>
      <c r="E25875" s="30" t="s">
        <v>21822</v>
      </c>
    </row>
    <row r="25876" spans="1:5">
      <c r="B25876" s="21">
        <v>-60</v>
      </c>
      <c r="C25876" s="21"/>
      <c r="D25876" s="11">
        <f t="shared" si="406"/>
        <v>3150293.1279998836</v>
      </c>
      <c r="E25876" s="30" t="s">
        <v>14431</v>
      </c>
    </row>
    <row r="25877" spans="1:5">
      <c r="B25877" s="21">
        <v>-60</v>
      </c>
      <c r="C25877" s="21"/>
      <c r="D25877" s="11">
        <f t="shared" si="406"/>
        <v>3150233.1279998836</v>
      </c>
      <c r="E25877" s="30" t="s">
        <v>14431</v>
      </c>
    </row>
    <row r="25878" spans="1:5">
      <c r="B25878" s="21">
        <v>-65288.71</v>
      </c>
      <c r="C25878" s="21"/>
      <c r="D25878" s="11">
        <f t="shared" si="406"/>
        <v>3084944.4179998836</v>
      </c>
      <c r="E25878" s="30">
        <v>25001569690</v>
      </c>
    </row>
    <row r="25879" spans="1:5">
      <c r="B25879" s="21">
        <v>-6141.1</v>
      </c>
      <c r="C25879" s="21"/>
      <c r="D25879" s="11">
        <f t="shared" si="406"/>
        <v>3078803.3179998836</v>
      </c>
      <c r="E25879" s="30">
        <v>25001569707</v>
      </c>
    </row>
    <row r="25880" spans="1:5">
      <c r="B25880" s="21">
        <v>-216743.1</v>
      </c>
      <c r="C25880" s="21"/>
      <c r="D25880" s="11">
        <f t="shared" si="406"/>
        <v>2862060.2179998835</v>
      </c>
      <c r="E25880" s="30">
        <v>25001570276</v>
      </c>
    </row>
    <row r="25881" spans="1:5">
      <c r="B25881" s="21">
        <v>-562</v>
      </c>
      <c r="C25881" s="21"/>
      <c r="D25881" s="11">
        <f t="shared" si="406"/>
        <v>2861498.2179998835</v>
      </c>
      <c r="E25881" s="30">
        <v>25001566849</v>
      </c>
    </row>
    <row r="25882" spans="1:5">
      <c r="A25882" s="19">
        <v>45798</v>
      </c>
      <c r="B25882" s="21"/>
      <c r="C25882" s="21">
        <v>120633.38</v>
      </c>
      <c r="D25882" s="11">
        <f t="shared" si="406"/>
        <v>2982131.5979998833</v>
      </c>
      <c r="E25882" s="30">
        <v>204189</v>
      </c>
    </row>
    <row r="25883" spans="1:5">
      <c r="B25883" s="21"/>
      <c r="C25883" s="22">
        <v>426250</v>
      </c>
      <c r="D25883" s="11">
        <f t="shared" si="406"/>
        <v>3408381.5979998833</v>
      </c>
      <c r="E25883" s="24" t="s">
        <v>21834</v>
      </c>
    </row>
    <row r="25884" spans="1:5">
      <c r="B25884" s="21">
        <v>-117450.52</v>
      </c>
      <c r="C25884" s="21"/>
      <c r="D25884" s="11">
        <f t="shared" si="406"/>
        <v>3290931.0779998833</v>
      </c>
      <c r="E25884" s="30">
        <v>25001570371</v>
      </c>
    </row>
    <row r="25885" spans="1:5">
      <c r="A25885" s="19">
        <v>45799</v>
      </c>
      <c r="B25885" s="21"/>
      <c r="C25885" s="21">
        <v>158859.01</v>
      </c>
      <c r="D25885" s="11">
        <f t="shared" si="406"/>
        <v>3449790.0879998831</v>
      </c>
      <c r="E25885" s="30" t="s">
        <v>13322</v>
      </c>
    </row>
    <row r="25886" spans="1:5">
      <c r="B25886" s="21">
        <v>-101274.68</v>
      </c>
      <c r="C25886" s="21"/>
      <c r="D25886" s="11">
        <f t="shared" si="406"/>
        <v>3348515.4079998829</v>
      </c>
      <c r="E25886" s="30">
        <v>25001570252</v>
      </c>
    </row>
    <row r="25887" spans="1:5">
      <c r="B25887" s="21"/>
      <c r="C25887" s="40">
        <v>1299952.1200000001</v>
      </c>
      <c r="D25887" s="11">
        <f t="shared" si="406"/>
        <v>4648467.5279998835</v>
      </c>
      <c r="E25887" s="30" t="s">
        <v>21848</v>
      </c>
    </row>
    <row r="25888" spans="1:5">
      <c r="B25888" s="21"/>
      <c r="C25888" s="21">
        <v>46337.43</v>
      </c>
      <c r="D25888" s="11">
        <f t="shared" si="406"/>
        <v>4694804.9579998832</v>
      </c>
      <c r="E25888" s="30" t="s">
        <v>21849</v>
      </c>
    </row>
    <row r="25889" spans="1:5">
      <c r="B25889" s="21"/>
      <c r="C25889" s="26">
        <v>15015919.109999999</v>
      </c>
      <c r="D25889" s="11">
        <f t="shared" si="406"/>
        <v>19710724.067999884</v>
      </c>
      <c r="E25889" s="52" t="s">
        <v>14061</v>
      </c>
    </row>
    <row r="25890" spans="1:5">
      <c r="B25890" s="21">
        <v>-458166.97</v>
      </c>
      <c r="C25890" s="21"/>
      <c r="D25890" s="11">
        <f t="shared" si="406"/>
        <v>19252557.097999886</v>
      </c>
      <c r="E25890" s="30">
        <v>25001570357</v>
      </c>
    </row>
    <row r="25891" spans="1:5">
      <c r="B25891" s="21">
        <v>-1274879.1200000001</v>
      </c>
      <c r="C25891" s="21"/>
      <c r="D25891" s="11">
        <f t="shared" si="406"/>
        <v>17977677.977999885</v>
      </c>
      <c r="E25891" s="30">
        <v>25001571792</v>
      </c>
    </row>
    <row r="25892" spans="1:5">
      <c r="B25892" s="21">
        <v>-45296.51</v>
      </c>
      <c r="C25892" s="21"/>
      <c r="D25892" s="11">
        <f t="shared" si="406"/>
        <v>17932381.467999883</v>
      </c>
      <c r="E25892" s="30">
        <v>25001571223</v>
      </c>
    </row>
    <row r="25893" spans="1:5">
      <c r="B25893" s="21">
        <v>-56912.31</v>
      </c>
      <c r="C25893" s="21"/>
      <c r="D25893" s="11">
        <f t="shared" si="406"/>
        <v>17875469.157999884</v>
      </c>
      <c r="E25893" s="30">
        <v>25001571247</v>
      </c>
    </row>
    <row r="25894" spans="1:5">
      <c r="B25894" s="21">
        <v>-90092.85</v>
      </c>
      <c r="C25894" s="21"/>
      <c r="D25894" s="11">
        <f t="shared" si="406"/>
        <v>17785376.307999883</v>
      </c>
      <c r="E25894" s="30">
        <v>25001571211</v>
      </c>
    </row>
    <row r="25895" spans="1:5">
      <c r="B25895" s="21">
        <v>-287970.51</v>
      </c>
      <c r="C25895" s="21"/>
      <c r="D25895" s="11">
        <f t="shared" si="406"/>
        <v>17497405.797999881</v>
      </c>
      <c r="E25895" s="30">
        <v>25001571104</v>
      </c>
    </row>
    <row r="25896" spans="1:5">
      <c r="A25896" s="19">
        <v>45800</v>
      </c>
      <c r="B25896" s="21">
        <v>-3557.08</v>
      </c>
      <c r="C25896" s="21"/>
      <c r="D25896" s="11">
        <f t="shared" si="406"/>
        <v>17493848.717999883</v>
      </c>
      <c r="E25896" s="30" t="s">
        <v>21853</v>
      </c>
    </row>
    <row r="25897" spans="1:5">
      <c r="B25897" s="21">
        <v>-20000</v>
      </c>
      <c r="C25897" s="21"/>
      <c r="D25897" s="11">
        <f t="shared" si="406"/>
        <v>17473848.717999883</v>
      </c>
      <c r="E25897" s="30" t="s">
        <v>21854</v>
      </c>
    </row>
    <row r="25898" spans="1:5">
      <c r="B25898" s="21">
        <v>-10000</v>
      </c>
      <c r="C25898" s="21"/>
      <c r="D25898" s="11">
        <f t="shared" ref="D25898:D25961" si="407">D25897+B25898+C25898</f>
        <v>17463848.717999883</v>
      </c>
      <c r="E25898" s="30" t="s">
        <v>21855</v>
      </c>
    </row>
    <row r="25899" spans="1:5">
      <c r="B25899" s="22">
        <v>-5000000</v>
      </c>
      <c r="C25899" s="21"/>
      <c r="D25899" s="11">
        <f t="shared" si="407"/>
        <v>12463848.717999883</v>
      </c>
      <c r="E25899" s="24" t="s">
        <v>20124</v>
      </c>
    </row>
    <row r="25900" spans="1:5">
      <c r="B25900" s="22">
        <v>-10000000</v>
      </c>
      <c r="C25900" s="21"/>
      <c r="D25900" s="11">
        <f t="shared" si="407"/>
        <v>2463848.717999883</v>
      </c>
      <c r="E25900" s="24" t="s">
        <v>8980</v>
      </c>
    </row>
    <row r="25901" spans="1:5">
      <c r="B25901" s="21">
        <v>-2500</v>
      </c>
      <c r="C25901" s="21"/>
      <c r="D25901" s="11">
        <f t="shared" si="407"/>
        <v>2461348.717999883</v>
      </c>
      <c r="E25901" s="30" t="s">
        <v>21862</v>
      </c>
    </row>
    <row r="25902" spans="1:5">
      <c r="B25902" s="21"/>
      <c r="C25902" s="21">
        <v>241126.33</v>
      </c>
      <c r="D25902" s="11">
        <f t="shared" si="407"/>
        <v>2702475.0479998831</v>
      </c>
      <c r="E25902" s="30">
        <v>204191</v>
      </c>
    </row>
    <row r="25903" spans="1:5">
      <c r="B25903" s="21"/>
      <c r="C25903" s="21">
        <v>2198471</v>
      </c>
      <c r="D25903" s="11">
        <f t="shared" si="407"/>
        <v>4900946.0479998831</v>
      </c>
      <c r="E25903" s="30" t="s">
        <v>21873</v>
      </c>
    </row>
    <row r="25904" spans="1:5">
      <c r="B25904" s="21">
        <v>-60</v>
      </c>
      <c r="C25904" s="21"/>
      <c r="D25904" s="11">
        <f t="shared" si="407"/>
        <v>4900886.0479998831</v>
      </c>
      <c r="E25904" s="30" t="s">
        <v>14431</v>
      </c>
    </row>
    <row r="25905" spans="1:5">
      <c r="B25905" s="21">
        <v>-60</v>
      </c>
      <c r="C25905" s="21"/>
      <c r="D25905" s="11">
        <f t="shared" si="407"/>
        <v>4900826.0479998831</v>
      </c>
      <c r="E25905" s="30" t="s">
        <v>14431</v>
      </c>
    </row>
    <row r="25906" spans="1:5">
      <c r="B25906" s="21">
        <v>-60</v>
      </c>
      <c r="C25906" s="21"/>
      <c r="D25906" s="11">
        <f t="shared" si="407"/>
        <v>4900766.0479998831</v>
      </c>
      <c r="E25906" s="30" t="s">
        <v>14431</v>
      </c>
    </row>
    <row r="25907" spans="1:5">
      <c r="B25907" s="21">
        <v>-60</v>
      </c>
      <c r="C25907" s="21"/>
      <c r="D25907" s="11">
        <f t="shared" si="407"/>
        <v>4900706.0479998831</v>
      </c>
      <c r="E25907" s="30" t="s">
        <v>14431</v>
      </c>
    </row>
    <row r="25908" spans="1:5">
      <c r="B25908" s="21">
        <v>-60</v>
      </c>
      <c r="C25908" s="21"/>
      <c r="D25908" s="11">
        <f t="shared" si="407"/>
        <v>4900646.0479998831</v>
      </c>
      <c r="E25908" s="30" t="s">
        <v>14431</v>
      </c>
    </row>
    <row r="25909" spans="1:5">
      <c r="B25909" s="21">
        <v>-60</v>
      </c>
      <c r="C25909" s="21"/>
      <c r="D25909" s="11">
        <f t="shared" si="407"/>
        <v>4900586.0479998831</v>
      </c>
      <c r="E25909" s="30" t="s">
        <v>14431</v>
      </c>
    </row>
    <row r="25910" spans="1:5">
      <c r="B25910" s="21">
        <v>-95388.41</v>
      </c>
      <c r="C25910" s="21"/>
      <c r="D25910" s="11">
        <f t="shared" si="407"/>
        <v>4805197.6379998829</v>
      </c>
      <c r="E25910" s="30">
        <v>25001571009</v>
      </c>
    </row>
    <row r="25911" spans="1:5">
      <c r="B25911" s="21">
        <v>-11693.12</v>
      </c>
      <c r="C25911" s="21"/>
      <c r="D25911" s="11">
        <f t="shared" si="407"/>
        <v>4793504.5179998828</v>
      </c>
      <c r="E25911" s="30">
        <v>25001571023</v>
      </c>
    </row>
    <row r="25912" spans="1:5">
      <c r="B25912" s="21">
        <v>-155149.41</v>
      </c>
      <c r="C25912" s="21"/>
      <c r="D25912" s="11">
        <f t="shared" si="407"/>
        <v>4638355.1079998827</v>
      </c>
      <c r="E25912" s="30">
        <v>25001570395</v>
      </c>
    </row>
    <row r="25913" spans="1:5">
      <c r="B25913" s="21">
        <v>-135847.22</v>
      </c>
      <c r="C25913" s="21"/>
      <c r="D25913" s="11">
        <f t="shared" si="407"/>
        <v>4502507.8879998829</v>
      </c>
      <c r="E25913" s="30">
        <v>25001571011</v>
      </c>
    </row>
    <row r="25914" spans="1:5">
      <c r="B25914" s="21">
        <v>-234580.29</v>
      </c>
      <c r="C25914" s="21"/>
      <c r="D25914" s="11">
        <f t="shared" si="407"/>
        <v>4267927.5979998829</v>
      </c>
      <c r="E25914" s="30">
        <v>25001571097</v>
      </c>
    </row>
    <row r="25915" spans="1:5">
      <c r="B25915" s="21">
        <v>-2197936.21</v>
      </c>
      <c r="C25915" s="21"/>
      <c r="D25915" s="11">
        <f t="shared" si="407"/>
        <v>2069991.3879998829</v>
      </c>
      <c r="E25915" s="30">
        <v>25001571542</v>
      </c>
    </row>
    <row r="25916" spans="1:5">
      <c r="A25916" s="19">
        <v>45803</v>
      </c>
      <c r="B25916" s="21"/>
      <c r="C25916" s="21">
        <v>1157162.8600000001</v>
      </c>
      <c r="D25916" s="11">
        <f t="shared" si="407"/>
        <v>3227154.2479998833</v>
      </c>
      <c r="E25916" s="30" t="s">
        <v>13322</v>
      </c>
    </row>
    <row r="25917" spans="1:5">
      <c r="A25917" s="19">
        <v>45804</v>
      </c>
      <c r="B25917" s="21">
        <v>-4228.8</v>
      </c>
      <c r="C25917" s="21"/>
      <c r="D25917" s="11">
        <f t="shared" si="407"/>
        <v>3222925.4479998834</v>
      </c>
      <c r="E25917" s="30" t="s">
        <v>21877</v>
      </c>
    </row>
    <row r="25918" spans="1:5">
      <c r="B25918" s="21">
        <v>-128856.16</v>
      </c>
      <c r="C25918" s="21"/>
      <c r="D25918" s="11">
        <f t="shared" si="407"/>
        <v>3094069.2879998833</v>
      </c>
      <c r="E25918" s="30">
        <v>25001571209</v>
      </c>
    </row>
    <row r="25919" spans="1:5">
      <c r="B25919" s="21">
        <v>-186834.78</v>
      </c>
      <c r="C25919" s="21"/>
      <c r="D25919" s="11">
        <f t="shared" si="407"/>
        <v>2907234.5079998835</v>
      </c>
      <c r="E25919" s="30">
        <v>25001571116</v>
      </c>
    </row>
    <row r="25920" spans="1:5">
      <c r="B25920" s="21">
        <v>-45787.360000000001</v>
      </c>
      <c r="C25920" s="21"/>
      <c r="D25920" s="11">
        <f t="shared" si="407"/>
        <v>2861447.1479998836</v>
      </c>
      <c r="E25920" s="30">
        <v>25001571085</v>
      </c>
    </row>
    <row r="25921" spans="1:5">
      <c r="B25921" s="21">
        <v>-48369.84</v>
      </c>
      <c r="C25921" s="21"/>
      <c r="D25921" s="11">
        <f t="shared" si="407"/>
        <v>2813077.3079998838</v>
      </c>
      <c r="E25921" s="30">
        <v>25001571061</v>
      </c>
    </row>
    <row r="25922" spans="1:5">
      <c r="B25922" s="21">
        <v>-54732.79</v>
      </c>
      <c r="C25922" s="21"/>
      <c r="D25922" s="11">
        <f t="shared" si="407"/>
        <v>2758344.5179998837</v>
      </c>
      <c r="E25922" s="30">
        <v>25001571035</v>
      </c>
    </row>
    <row r="25923" spans="1:5">
      <c r="B25923" s="21">
        <v>-120430.81</v>
      </c>
      <c r="C25923" s="21"/>
      <c r="D25923" s="11">
        <f t="shared" si="407"/>
        <v>2637913.7079998837</v>
      </c>
      <c r="E25923" s="30">
        <v>25001571059</v>
      </c>
    </row>
    <row r="25924" spans="1:5">
      <c r="B25924" s="21">
        <v>-218616.83</v>
      </c>
      <c r="C25924" s="21"/>
      <c r="D25924" s="11">
        <f t="shared" si="407"/>
        <v>2419296.8779998836</v>
      </c>
      <c r="E25924" s="30">
        <v>25001571047</v>
      </c>
    </row>
    <row r="25925" spans="1:5">
      <c r="B25925" s="21">
        <v>-56053.32</v>
      </c>
      <c r="C25925" s="21"/>
      <c r="D25925" s="11">
        <f t="shared" si="407"/>
        <v>2363243.5579998838</v>
      </c>
      <c r="E25925" s="30">
        <v>25001571554</v>
      </c>
    </row>
    <row r="25926" spans="1:5">
      <c r="A25926" s="19">
        <v>45805</v>
      </c>
      <c r="B25926" s="21"/>
      <c r="C25926" s="21">
        <v>159502.63</v>
      </c>
      <c r="D25926" s="11">
        <f t="shared" si="407"/>
        <v>2522746.1879998837</v>
      </c>
      <c r="E25926" s="30">
        <v>204190</v>
      </c>
    </row>
    <row r="25927" spans="1:5">
      <c r="B25927" s="21"/>
      <c r="C25927" s="21">
        <v>123498.59</v>
      </c>
      <c r="D25927" s="11">
        <f t="shared" si="407"/>
        <v>2646244.7779998835</v>
      </c>
      <c r="E25927" s="30">
        <v>204178</v>
      </c>
    </row>
    <row r="25928" spans="1:5">
      <c r="B25928" s="21"/>
      <c r="C25928" s="21">
        <v>283455.75</v>
      </c>
      <c r="D25928" s="11">
        <f t="shared" si="407"/>
        <v>2929700.5279998835</v>
      </c>
      <c r="E25928" s="30">
        <v>357542</v>
      </c>
    </row>
    <row r="25929" spans="1:5">
      <c r="B25929" s="21"/>
      <c r="C25929" s="21">
        <v>123594.4</v>
      </c>
      <c r="D25929" s="11">
        <f t="shared" si="407"/>
        <v>3053294.9279998834</v>
      </c>
      <c r="E25929" s="30">
        <v>204199</v>
      </c>
    </row>
    <row r="25930" spans="1:5">
      <c r="B25930" s="21"/>
      <c r="C25930" s="21">
        <v>132108.03</v>
      </c>
      <c r="D25930" s="11">
        <f t="shared" si="407"/>
        <v>3185402.9579998832</v>
      </c>
      <c r="E25930" s="30">
        <v>204192</v>
      </c>
    </row>
    <row r="25931" spans="1:5">
      <c r="B25931" s="21"/>
      <c r="C25931" s="21">
        <v>49540.25</v>
      </c>
      <c r="D25931" s="11">
        <f t="shared" si="407"/>
        <v>3234943.2079998832</v>
      </c>
      <c r="E25931" s="30">
        <v>204185</v>
      </c>
    </row>
    <row r="25932" spans="1:5">
      <c r="B25932" s="21"/>
      <c r="C25932" s="21">
        <v>122306.19</v>
      </c>
      <c r="D25932" s="11">
        <f t="shared" si="407"/>
        <v>3357249.3979998832</v>
      </c>
      <c r="E25932" s="30">
        <v>357547</v>
      </c>
    </row>
    <row r="25933" spans="1:5">
      <c r="B25933" s="21"/>
      <c r="C25933" s="21">
        <v>192120.75</v>
      </c>
      <c r="D25933" s="11">
        <f t="shared" si="407"/>
        <v>3549370.1479998832</v>
      </c>
      <c r="E25933" s="30">
        <v>204198</v>
      </c>
    </row>
    <row r="25934" spans="1:5">
      <c r="B25934" s="21">
        <v>-34496.42</v>
      </c>
      <c r="C25934" s="21"/>
      <c r="D25934" s="11">
        <f t="shared" si="407"/>
        <v>3514873.7279998832</v>
      </c>
      <c r="E25934" s="30">
        <v>25001573160</v>
      </c>
    </row>
    <row r="25935" spans="1:5">
      <c r="B25935" s="21">
        <v>-37311.49</v>
      </c>
      <c r="C25935" s="21"/>
      <c r="D25935" s="11">
        <f t="shared" si="407"/>
        <v>3477562.237999883</v>
      </c>
      <c r="E25935" s="30">
        <v>25001573146</v>
      </c>
    </row>
    <row r="25936" spans="1:5">
      <c r="B25936" s="21">
        <v>-212291.32</v>
      </c>
      <c r="C25936" s="21"/>
      <c r="D25936" s="11">
        <f t="shared" si="407"/>
        <v>3265270.9179998832</v>
      </c>
      <c r="E25936" s="30">
        <v>25001573158</v>
      </c>
    </row>
    <row r="25937" spans="1:5">
      <c r="B25937" s="21">
        <v>-114102.95</v>
      </c>
      <c r="C25937" s="21"/>
      <c r="D25937" s="11">
        <f t="shared" si="407"/>
        <v>3151167.967999883</v>
      </c>
      <c r="E25937" s="30">
        <v>25001572913</v>
      </c>
    </row>
    <row r="25938" spans="1:5">
      <c r="B25938" s="21">
        <v>-84015.79</v>
      </c>
      <c r="C25938" s="21"/>
      <c r="D25938" s="11">
        <f t="shared" si="407"/>
        <v>3067152.177999883</v>
      </c>
      <c r="E25938" s="30">
        <v>25001570995</v>
      </c>
    </row>
    <row r="25939" spans="1:5">
      <c r="B25939" s="21">
        <v>-120268</v>
      </c>
      <c r="C25939" s="21"/>
      <c r="D25939" s="11">
        <f t="shared" si="407"/>
        <v>2946884.177999883</v>
      </c>
      <c r="E25939" s="30">
        <v>25001572925</v>
      </c>
    </row>
    <row r="25940" spans="1:5">
      <c r="B25940" s="21">
        <v>-274040.53000000003</v>
      </c>
      <c r="C25940" s="21"/>
      <c r="D25940" s="11">
        <f t="shared" si="407"/>
        <v>2672843.6479998827</v>
      </c>
      <c r="E25940" s="30">
        <v>25001573041</v>
      </c>
    </row>
    <row r="25941" spans="1:5">
      <c r="B25941" s="21">
        <v>-118361.38</v>
      </c>
      <c r="D25941" s="11">
        <f t="shared" si="407"/>
        <v>2554482.2679998828</v>
      </c>
      <c r="E25941" s="30">
        <v>25001573039</v>
      </c>
    </row>
    <row r="25942" spans="1:5">
      <c r="B25942" s="22">
        <v>-60</v>
      </c>
      <c r="D25942" s="11">
        <f t="shared" si="407"/>
        <v>2554422.2679998828</v>
      </c>
      <c r="E25942" s="24" t="s">
        <v>24</v>
      </c>
    </row>
    <row r="25943" spans="1:5">
      <c r="A25943" s="19">
        <v>45806</v>
      </c>
      <c r="B25943" s="21"/>
      <c r="C25943" s="21">
        <v>661432.06999999995</v>
      </c>
      <c r="D25943" s="11">
        <f t="shared" si="407"/>
        <v>3215854.3379998826</v>
      </c>
      <c r="E25943" s="30" t="s">
        <v>13322</v>
      </c>
    </row>
    <row r="25944" spans="1:5">
      <c r="A25944" s="19">
        <v>45807</v>
      </c>
      <c r="B25944" s="21"/>
      <c r="C25944" s="21">
        <v>215867.44</v>
      </c>
      <c r="D25944" s="11">
        <f t="shared" si="407"/>
        <v>3431721.7779998826</v>
      </c>
      <c r="E25944" s="30" t="s">
        <v>21901</v>
      </c>
    </row>
    <row r="25945" spans="1:5">
      <c r="B25945" s="21"/>
      <c r="C25945" s="21">
        <v>118376.11</v>
      </c>
      <c r="D25945" s="11">
        <f t="shared" si="407"/>
        <v>3550097.8879998825</v>
      </c>
      <c r="E25945" s="30">
        <v>204222</v>
      </c>
    </row>
    <row r="25946" spans="1:5">
      <c r="B25946" s="21"/>
      <c r="C25946" s="21">
        <v>23085.09</v>
      </c>
      <c r="D25946" s="11">
        <f t="shared" si="407"/>
        <v>3573182.9779998823</v>
      </c>
      <c r="E25946" s="30" t="s">
        <v>21902</v>
      </c>
    </row>
    <row r="25947" spans="1:5">
      <c r="B25947" s="21"/>
      <c r="C25947" s="21">
        <v>215337.83</v>
      </c>
      <c r="D25947" s="11">
        <f t="shared" si="407"/>
        <v>3788520.8079998824</v>
      </c>
      <c r="E25947" s="30" t="s">
        <v>21903</v>
      </c>
    </row>
    <row r="25948" spans="1:5">
      <c r="B25948" s="21">
        <v>-468099.88</v>
      </c>
      <c r="C25948" s="21"/>
      <c r="D25948" s="11">
        <f t="shared" si="407"/>
        <v>3320420.9279998825</v>
      </c>
      <c r="E25948" s="30">
        <v>25001573172</v>
      </c>
    </row>
    <row r="25949" spans="1:5">
      <c r="B25949" s="21">
        <v>-118237.21</v>
      </c>
      <c r="C25949" s="21"/>
      <c r="D25949" s="11">
        <f t="shared" si="407"/>
        <v>3202183.7179998825</v>
      </c>
      <c r="E25949" s="30">
        <v>25001573227</v>
      </c>
    </row>
    <row r="25950" spans="1:5">
      <c r="B25950" s="21">
        <v>-56080.15</v>
      </c>
      <c r="C25950" s="21"/>
      <c r="D25950" s="11">
        <f t="shared" si="407"/>
        <v>3146103.5679998826</v>
      </c>
      <c r="E25950" s="30">
        <v>25001573265</v>
      </c>
    </row>
    <row r="25951" spans="1:5">
      <c r="B25951" s="21">
        <v>-54380.9</v>
      </c>
      <c r="C25951" s="21"/>
      <c r="D25951" s="11">
        <f t="shared" si="407"/>
        <v>3091722.6679998827</v>
      </c>
      <c r="E25951" s="30">
        <v>25001573203</v>
      </c>
    </row>
    <row r="25952" spans="1:5">
      <c r="B25952" s="21">
        <v>-213614.98</v>
      </c>
      <c r="C25952" s="21"/>
      <c r="D25952" s="11">
        <f t="shared" si="407"/>
        <v>2878107.6879998827</v>
      </c>
      <c r="E25952" s="30">
        <v>25001573708</v>
      </c>
    </row>
    <row r="25953" spans="1:5">
      <c r="B25953" s="21">
        <v>-213091.34</v>
      </c>
      <c r="C25953" s="21"/>
      <c r="D25953" s="11">
        <f t="shared" si="407"/>
        <v>2665016.3479998829</v>
      </c>
      <c r="E25953" s="30">
        <v>25001573253</v>
      </c>
    </row>
    <row r="25954" spans="1:5">
      <c r="B25954" s="21">
        <v>-191859.94</v>
      </c>
      <c r="C25954" s="21"/>
      <c r="D25954" s="11">
        <f t="shared" si="407"/>
        <v>2473156.4079998829</v>
      </c>
      <c r="E25954" s="30">
        <v>25001573427</v>
      </c>
    </row>
    <row r="25955" spans="1:5">
      <c r="B25955" s="21">
        <v>-11298.02</v>
      </c>
      <c r="C25955" s="21"/>
      <c r="D25955" s="11">
        <f t="shared" si="407"/>
        <v>2461858.3879998829</v>
      </c>
      <c r="E25955" s="30">
        <v>25001573241</v>
      </c>
    </row>
    <row r="25956" spans="1:5">
      <c r="B25956" s="21">
        <v>-77953.039999999994</v>
      </c>
      <c r="C25956" s="21"/>
      <c r="D25956" s="11">
        <f t="shared" si="407"/>
        <v>2383905.3479998829</v>
      </c>
      <c r="E25956" s="30">
        <v>25001573415</v>
      </c>
    </row>
    <row r="25957" spans="1:5">
      <c r="B25957" s="21">
        <v>-115256.26</v>
      </c>
      <c r="C25957" s="21"/>
      <c r="D25957" s="11">
        <f t="shared" si="407"/>
        <v>2268649.0879998831</v>
      </c>
      <c r="E25957" s="30">
        <v>25001573239</v>
      </c>
    </row>
    <row r="25958" spans="1:5">
      <c r="A25958" s="19">
        <v>45810</v>
      </c>
      <c r="B25958" s="21">
        <v>-151088.66</v>
      </c>
      <c r="C25958" s="21"/>
      <c r="D25958" s="11">
        <f t="shared" si="407"/>
        <v>2117560.427999883</v>
      </c>
      <c r="E25958" s="30">
        <v>25001547971</v>
      </c>
    </row>
    <row r="25959" spans="1:5">
      <c r="A25959" s="19">
        <v>45811</v>
      </c>
      <c r="B25959" s="21"/>
      <c r="C25959" s="21">
        <v>473685.25</v>
      </c>
      <c r="D25959" s="11">
        <f t="shared" si="407"/>
        <v>2591245.677999883</v>
      </c>
      <c r="E25959" s="30" t="s">
        <v>21905</v>
      </c>
    </row>
    <row r="25960" spans="1:5">
      <c r="A25960" s="19">
        <v>45812</v>
      </c>
      <c r="B25960" s="21"/>
      <c r="C25960" s="22">
        <v>32000000</v>
      </c>
      <c r="D25960" s="11">
        <f t="shared" si="407"/>
        <v>34591245.677999884</v>
      </c>
      <c r="E25960" s="24" t="s">
        <v>21906</v>
      </c>
    </row>
    <row r="25961" spans="1:5">
      <c r="B25961" s="22">
        <v>-20000000</v>
      </c>
      <c r="C25961" s="21"/>
      <c r="D25961" s="11">
        <f t="shared" si="407"/>
        <v>14591245.677999884</v>
      </c>
      <c r="E25961" s="24" t="s">
        <v>8980</v>
      </c>
    </row>
    <row r="25962" spans="1:5">
      <c r="B25962" s="22">
        <v>-6000000</v>
      </c>
      <c r="C25962" s="21"/>
      <c r="D25962" s="11">
        <f t="shared" ref="D25962:D26025" si="408">D25961+B25962+C25962</f>
        <v>8591245.6779998839</v>
      </c>
      <c r="E25962" s="24" t="s">
        <v>20124</v>
      </c>
    </row>
    <row r="25963" spans="1:5">
      <c r="B25963" s="21">
        <v>-60</v>
      </c>
      <c r="C25963" s="21"/>
      <c r="D25963" s="11">
        <f t="shared" si="408"/>
        <v>8591185.6779998839</v>
      </c>
      <c r="E25963" s="30" t="s">
        <v>14431</v>
      </c>
    </row>
    <row r="25964" spans="1:5">
      <c r="B25964" s="21">
        <v>-60</v>
      </c>
      <c r="C25964" s="21"/>
      <c r="D25964" s="11">
        <f t="shared" si="408"/>
        <v>8591125.6779998839</v>
      </c>
      <c r="E25964" s="30" t="s">
        <v>14431</v>
      </c>
    </row>
    <row r="25965" spans="1:5">
      <c r="B25965" s="21"/>
      <c r="C25965" s="21">
        <v>86287.57</v>
      </c>
      <c r="D25965" s="11">
        <f t="shared" si="408"/>
        <v>8677413.2479998842</v>
      </c>
      <c r="E25965" s="30" t="s">
        <v>4161</v>
      </c>
    </row>
    <row r="25966" spans="1:5">
      <c r="B25966" s="21"/>
      <c r="C25966" s="21">
        <v>577357.01</v>
      </c>
      <c r="D25966" s="11">
        <f t="shared" si="408"/>
        <v>9254770.257999884</v>
      </c>
      <c r="E25966" s="30" t="s">
        <v>13322</v>
      </c>
    </row>
    <row r="25967" spans="1:5">
      <c r="A25967" s="19">
        <v>45813</v>
      </c>
      <c r="B25967" s="21">
        <v>-9482.7800000000007</v>
      </c>
      <c r="C25967" s="21"/>
      <c r="D25967" s="11">
        <f t="shared" si="408"/>
        <v>9245287.4779998846</v>
      </c>
      <c r="E25967" s="30" t="s">
        <v>21916</v>
      </c>
    </row>
    <row r="25968" spans="1:5">
      <c r="B25968" s="21"/>
      <c r="C25968" s="21">
        <v>139252.81</v>
      </c>
      <c r="D25968" s="11">
        <f t="shared" si="408"/>
        <v>9384540.2879998852</v>
      </c>
      <c r="E25968" s="30" t="s">
        <v>13322</v>
      </c>
    </row>
    <row r="25969" spans="1:5">
      <c r="B25969" s="21">
        <v>-208040.63</v>
      </c>
      <c r="C25969" s="21"/>
      <c r="D25969" s="11">
        <f t="shared" si="408"/>
        <v>9176499.6579998843</v>
      </c>
      <c r="E25969" s="30">
        <v>25001575245</v>
      </c>
    </row>
    <row r="25970" spans="1:5">
      <c r="B25970" s="21">
        <v>-79857.31</v>
      </c>
      <c r="C25970" s="21"/>
      <c r="D25970" s="11">
        <f t="shared" si="408"/>
        <v>9096642.3479998838</v>
      </c>
      <c r="E25970" s="30">
        <v>25001575433</v>
      </c>
    </row>
    <row r="25971" spans="1:5">
      <c r="B25971" s="21"/>
      <c r="C25971" s="21">
        <v>197292.83</v>
      </c>
      <c r="D25971" s="11">
        <f t="shared" si="408"/>
        <v>9293935.1779998839</v>
      </c>
      <c r="E25971" s="30" t="s">
        <v>21918</v>
      </c>
    </row>
    <row r="25972" spans="1:5">
      <c r="B25972" s="21"/>
      <c r="C25972" s="21">
        <v>80031.320000000007</v>
      </c>
      <c r="D25972" s="11">
        <f t="shared" si="408"/>
        <v>9373966.4979998842</v>
      </c>
      <c r="E25972" s="30" t="s">
        <v>21917</v>
      </c>
    </row>
    <row r="25973" spans="1:5">
      <c r="B25973" s="21"/>
      <c r="C25973" s="21">
        <v>117246.87</v>
      </c>
      <c r="D25973" s="11">
        <f t="shared" si="408"/>
        <v>9491213.3679998834</v>
      </c>
      <c r="E25973" s="30">
        <v>204193</v>
      </c>
    </row>
    <row r="25974" spans="1:5">
      <c r="B25974" s="21"/>
      <c r="C25974" s="40">
        <v>9737351.75</v>
      </c>
      <c r="D25974" s="11">
        <f t="shared" si="408"/>
        <v>19228565.117999882</v>
      </c>
      <c r="E25974" s="30" t="s">
        <v>17242</v>
      </c>
    </row>
    <row r="25975" spans="1:5">
      <c r="B25975" s="21"/>
      <c r="C25975" s="21">
        <v>55735.01</v>
      </c>
      <c r="D25975" s="11">
        <f t="shared" si="408"/>
        <v>19284300.127999883</v>
      </c>
      <c r="E25975" s="30">
        <v>204236</v>
      </c>
    </row>
    <row r="25976" spans="1:5">
      <c r="B25976" s="21"/>
      <c r="C25976" s="21">
        <v>121202.5</v>
      </c>
      <c r="D25976" s="11">
        <f t="shared" si="408"/>
        <v>19405502.627999883</v>
      </c>
      <c r="E25976" s="30">
        <v>204237</v>
      </c>
    </row>
    <row r="25977" spans="1:5">
      <c r="A25977" s="19">
        <v>45814</v>
      </c>
      <c r="B25977" s="21">
        <v>-5000</v>
      </c>
      <c r="C25977" s="21"/>
      <c r="D25977" s="11">
        <f t="shared" si="408"/>
        <v>19400502.627999883</v>
      </c>
      <c r="E25977" s="30" t="s">
        <v>21924</v>
      </c>
    </row>
    <row r="25978" spans="1:5">
      <c r="B25978" s="21">
        <v>-112383.59</v>
      </c>
      <c r="C25978" s="21"/>
      <c r="D25978" s="11">
        <f t="shared" si="408"/>
        <v>19288119.037999883</v>
      </c>
      <c r="E25978" s="30">
        <v>25001575257</v>
      </c>
    </row>
    <row r="25979" spans="1:5">
      <c r="B25979" s="21">
        <v>-11587.06</v>
      </c>
      <c r="C25979" s="21"/>
      <c r="D25979" s="11">
        <f t="shared" si="408"/>
        <v>19276531.977999885</v>
      </c>
      <c r="E25979" s="30">
        <v>25001575457</v>
      </c>
    </row>
    <row r="25980" spans="1:5">
      <c r="B25980" s="21">
        <v>-30</v>
      </c>
      <c r="C25980" s="21"/>
      <c r="D25980" s="11">
        <f t="shared" si="408"/>
        <v>19276501.977999885</v>
      </c>
      <c r="E25980" s="30" t="s">
        <v>14431</v>
      </c>
    </row>
    <row r="25981" spans="1:5">
      <c r="B25981" s="21">
        <v>-309942.67</v>
      </c>
      <c r="C25981" s="21"/>
      <c r="D25981" s="11">
        <f t="shared" si="408"/>
        <v>18966559.307999883</v>
      </c>
      <c r="E25981" s="30">
        <v>25001574886</v>
      </c>
    </row>
    <row r="25982" spans="1:5">
      <c r="B25982" s="21">
        <v>-11962.26</v>
      </c>
      <c r="C25982" s="21"/>
      <c r="D25982" s="11">
        <f t="shared" si="408"/>
        <v>18954597.047999881</v>
      </c>
      <c r="E25982" s="30">
        <v>25001575419</v>
      </c>
    </row>
    <row r="25983" spans="1:5">
      <c r="B25983" s="21">
        <v>-11957.24</v>
      </c>
      <c r="C25983" s="21"/>
      <c r="D25983" s="11">
        <f t="shared" si="408"/>
        <v>18942639.807999883</v>
      </c>
      <c r="E25983" s="30">
        <v>25001575271</v>
      </c>
    </row>
    <row r="25984" spans="1:5">
      <c r="B25984" s="21">
        <v>-22718.57</v>
      </c>
      <c r="C25984" s="21"/>
      <c r="D25984" s="11">
        <f t="shared" si="408"/>
        <v>18919921.237999883</v>
      </c>
      <c r="E25984" s="30">
        <v>25001576280</v>
      </c>
    </row>
    <row r="25985" spans="1:5">
      <c r="B25985" s="21">
        <v>-11605.75</v>
      </c>
      <c r="C25985" s="21"/>
      <c r="D25985" s="11">
        <f t="shared" si="408"/>
        <v>18908315.487999883</v>
      </c>
      <c r="E25985" s="30">
        <v>25001575269</v>
      </c>
    </row>
    <row r="25986" spans="1:5">
      <c r="B25986" s="21"/>
      <c r="C25986" s="22">
        <v>14000000</v>
      </c>
      <c r="D25986" s="11">
        <f t="shared" si="408"/>
        <v>32908315.487999883</v>
      </c>
      <c r="E25986" s="24" t="s">
        <v>12951</v>
      </c>
    </row>
    <row r="25987" spans="1:5">
      <c r="B25987" s="21">
        <v>-179183.82</v>
      </c>
      <c r="C25987" s="21"/>
      <c r="D25987" s="11">
        <f t="shared" si="408"/>
        <v>32729131.667999882</v>
      </c>
      <c r="E25987" s="30">
        <v>25001575502</v>
      </c>
    </row>
    <row r="25988" spans="1:5">
      <c r="B25988" s="21">
        <v>-78336.740000000005</v>
      </c>
      <c r="C25988" s="21"/>
      <c r="D25988" s="11">
        <f t="shared" si="408"/>
        <v>32650794.927999884</v>
      </c>
      <c r="E25988" s="30">
        <v>25001575495</v>
      </c>
    </row>
    <row r="25989" spans="1:5">
      <c r="A25989" s="19">
        <v>45817</v>
      </c>
      <c r="B25989" s="21">
        <v>-23286.9</v>
      </c>
      <c r="C25989" s="21"/>
      <c r="D25989" s="11">
        <f t="shared" si="408"/>
        <v>32627508.027999885</v>
      </c>
      <c r="E25989" s="30" t="s">
        <v>21930</v>
      </c>
    </row>
    <row r="25990" spans="1:5">
      <c r="B25990" s="21"/>
      <c r="C25990" s="22">
        <v>3749995</v>
      </c>
      <c r="D25990" s="11">
        <f t="shared" si="408"/>
        <v>36377503.027999885</v>
      </c>
      <c r="E25990" s="24" t="s">
        <v>21931</v>
      </c>
    </row>
    <row r="25991" spans="1:5">
      <c r="B25991" s="21"/>
      <c r="C25991" s="22">
        <v>230582.1</v>
      </c>
      <c r="D25991" s="11">
        <f t="shared" si="408"/>
        <v>36608085.127999887</v>
      </c>
      <c r="E25991" s="24" t="s">
        <v>21932</v>
      </c>
    </row>
    <row r="25992" spans="1:5">
      <c r="B25992" s="21">
        <v>-26696820.449999999</v>
      </c>
      <c r="C25992" s="21"/>
      <c r="D25992" s="11">
        <f t="shared" si="408"/>
        <v>9911264.6779998876</v>
      </c>
      <c r="E25992" s="30">
        <v>25001526366</v>
      </c>
    </row>
    <row r="25993" spans="1:5">
      <c r="B25993" s="21">
        <v>-60</v>
      </c>
      <c r="C25993" s="21"/>
      <c r="D25993" s="11">
        <f t="shared" si="408"/>
        <v>9911204.6779998876</v>
      </c>
      <c r="E25993" s="30" t="s">
        <v>14431</v>
      </c>
    </row>
    <row r="25994" spans="1:5">
      <c r="B25994" s="21">
        <v>-60</v>
      </c>
      <c r="C25994" s="21"/>
      <c r="D25994" s="11">
        <f t="shared" si="408"/>
        <v>9911144.6779998876</v>
      </c>
      <c r="E25994" s="30" t="s">
        <v>14431</v>
      </c>
    </row>
    <row r="25995" spans="1:5">
      <c r="A25995" s="19">
        <v>45818</v>
      </c>
      <c r="B25995" s="21">
        <v>-28455</v>
      </c>
      <c r="C25995" s="21"/>
      <c r="D25995" s="11">
        <f t="shared" si="408"/>
        <v>9882689.6779998876</v>
      </c>
      <c r="E25995" s="30" t="s">
        <v>21946</v>
      </c>
    </row>
    <row r="25996" spans="1:5">
      <c r="B25996" s="21">
        <v>-60</v>
      </c>
      <c r="C25996" s="21"/>
      <c r="D25996" s="11">
        <f t="shared" si="408"/>
        <v>9882629.6779998876</v>
      </c>
      <c r="E25996" s="30" t="s">
        <v>14431</v>
      </c>
    </row>
    <row r="25997" spans="1:5">
      <c r="B25997" s="21">
        <v>-34115.57</v>
      </c>
      <c r="C25997" s="21"/>
      <c r="D25997" s="11">
        <f t="shared" si="408"/>
        <v>9848514.1079998873</v>
      </c>
      <c r="E25997" s="30">
        <v>25001577063</v>
      </c>
    </row>
    <row r="25998" spans="1:5">
      <c r="B25998" s="21">
        <v>-131839.54999999999</v>
      </c>
      <c r="C25998" s="21"/>
      <c r="D25998" s="11">
        <f t="shared" si="408"/>
        <v>9716674.5579998866</v>
      </c>
      <c r="E25998" s="30">
        <v>25001576292</v>
      </c>
    </row>
    <row r="25999" spans="1:5">
      <c r="B25999" s="21"/>
      <c r="C25999" s="21">
        <v>57991.59</v>
      </c>
      <c r="D25999" s="11">
        <f t="shared" si="408"/>
        <v>9774666.1479998864</v>
      </c>
      <c r="E25999" s="30" t="s">
        <v>21951</v>
      </c>
    </row>
    <row r="26000" spans="1:5">
      <c r="B26000" s="21"/>
      <c r="C26000" s="21">
        <v>34810.97</v>
      </c>
      <c r="D26000" s="11">
        <f t="shared" si="408"/>
        <v>9809477.1179998871</v>
      </c>
      <c r="E26000" s="30" t="s">
        <v>21952</v>
      </c>
    </row>
    <row r="26001" spans="1:5">
      <c r="A26001" s="19">
        <v>45819</v>
      </c>
      <c r="B26001" s="21"/>
      <c r="C26001" s="21">
        <v>135503.51999999999</v>
      </c>
      <c r="D26001" s="11">
        <f t="shared" si="408"/>
        <v>9944980.6379998866</v>
      </c>
      <c r="E26001" s="30" t="s">
        <v>21959</v>
      </c>
    </row>
    <row r="26002" spans="1:5">
      <c r="B26002" s="21"/>
      <c r="C26002" s="21">
        <v>60777.53</v>
      </c>
      <c r="D26002" s="11">
        <f t="shared" si="408"/>
        <v>10005758.167999886</v>
      </c>
      <c r="E26002" s="30" t="s">
        <v>21960</v>
      </c>
    </row>
    <row r="26003" spans="1:5">
      <c r="B26003" s="21"/>
      <c r="C26003" s="21">
        <v>184501.42</v>
      </c>
      <c r="D26003" s="11">
        <f t="shared" si="408"/>
        <v>10190259.587999886</v>
      </c>
      <c r="E26003" s="30">
        <v>204251</v>
      </c>
    </row>
    <row r="26004" spans="1:5">
      <c r="B26004" s="21"/>
      <c r="C26004" s="21">
        <v>117914.07</v>
      </c>
      <c r="D26004" s="11">
        <f t="shared" si="408"/>
        <v>10308173.657999886</v>
      </c>
      <c r="E26004" s="30">
        <v>204258</v>
      </c>
    </row>
    <row r="26005" spans="1:5">
      <c r="B26005" s="21"/>
      <c r="C26005" s="21">
        <v>11782.19</v>
      </c>
      <c r="D26005" s="11">
        <f t="shared" si="408"/>
        <v>10319955.847999886</v>
      </c>
      <c r="E26005" s="30">
        <v>204245</v>
      </c>
    </row>
    <row r="26006" spans="1:5">
      <c r="B26006" s="21">
        <v>-438075.81</v>
      </c>
      <c r="C26006" s="21"/>
      <c r="D26006" s="11">
        <f t="shared" si="408"/>
        <v>9881880.0379998852</v>
      </c>
      <c r="E26006" s="30">
        <v>25001577306</v>
      </c>
    </row>
    <row r="26007" spans="1:5">
      <c r="B26007" s="21">
        <v>-56625.87</v>
      </c>
      <c r="C26007" s="21"/>
      <c r="D26007" s="11">
        <f t="shared" si="408"/>
        <v>9825254.167999886</v>
      </c>
      <c r="E26007" s="30">
        <v>25001577075</v>
      </c>
    </row>
    <row r="26008" spans="1:5">
      <c r="B26008" s="21">
        <v>-114810.09</v>
      </c>
      <c r="C26008" s="21"/>
      <c r="D26008" s="11">
        <f t="shared" si="408"/>
        <v>9710444.0779998861</v>
      </c>
      <c r="E26008" s="30">
        <v>25001575471</v>
      </c>
    </row>
    <row r="26009" spans="1:5">
      <c r="A26009" s="19">
        <v>45820</v>
      </c>
      <c r="B26009" s="22">
        <v>-3600000</v>
      </c>
      <c r="C26009" s="21"/>
      <c r="D26009" s="11">
        <f t="shared" si="408"/>
        <v>6110444.0779998861</v>
      </c>
      <c r="E26009" s="24" t="s">
        <v>21961</v>
      </c>
    </row>
    <row r="26010" spans="1:5">
      <c r="B26010" s="21">
        <v>-14592.12</v>
      </c>
      <c r="C26010" s="21"/>
      <c r="D26010" s="11">
        <f t="shared" si="408"/>
        <v>6095851.957999886</v>
      </c>
      <c r="E26010" s="30" t="s">
        <v>21962</v>
      </c>
    </row>
    <row r="26011" spans="1:5">
      <c r="B26011" s="21"/>
      <c r="C26011" s="21">
        <v>119364.57</v>
      </c>
      <c r="D26011" s="11">
        <f t="shared" si="408"/>
        <v>6215216.5279998863</v>
      </c>
      <c r="E26011" s="30">
        <v>204292</v>
      </c>
    </row>
    <row r="26012" spans="1:5">
      <c r="B26012" s="21">
        <v>-90378.84</v>
      </c>
      <c r="C26012" s="21"/>
      <c r="D26012" s="11">
        <f t="shared" si="408"/>
        <v>6124837.6879998865</v>
      </c>
      <c r="E26012" s="30">
        <v>25001576985</v>
      </c>
    </row>
    <row r="26013" spans="1:5">
      <c r="B26013" s="21">
        <v>-183810.1</v>
      </c>
      <c r="C26013" s="21"/>
      <c r="D26013" s="11">
        <f t="shared" si="408"/>
        <v>5941027.5879998868</v>
      </c>
      <c r="E26013" s="30">
        <v>25001575469</v>
      </c>
    </row>
    <row r="26014" spans="1:5">
      <c r="B26014" s="21">
        <v>-116220.11</v>
      </c>
      <c r="C26014" s="21"/>
      <c r="D26014" s="11">
        <f t="shared" si="408"/>
        <v>5824807.4779998865</v>
      </c>
      <c r="E26014" s="30">
        <v>25001577449</v>
      </c>
    </row>
    <row r="26015" spans="1:5">
      <c r="B26015" s="21">
        <v>-59421.39</v>
      </c>
      <c r="C26015" s="21"/>
      <c r="D26015" s="11">
        <f t="shared" si="408"/>
        <v>5765386.0879998868</v>
      </c>
      <c r="E26015" s="30">
        <v>25001577944</v>
      </c>
    </row>
    <row r="26016" spans="1:5">
      <c r="A26016" s="19">
        <v>45821</v>
      </c>
      <c r="B26016" s="40">
        <v>-5659.23</v>
      </c>
      <c r="C26016" s="40"/>
      <c r="D26016" s="11">
        <f t="shared" si="408"/>
        <v>5759726.8579998864</v>
      </c>
      <c r="E26016" s="30" t="s">
        <v>21971</v>
      </c>
    </row>
    <row r="26017" spans="2:5">
      <c r="B26017" s="40">
        <v>-20000</v>
      </c>
      <c r="C26017" s="40"/>
      <c r="D26017" s="11">
        <f t="shared" si="408"/>
        <v>5739726.8579998864</v>
      </c>
      <c r="E26017" s="30" t="s">
        <v>21972</v>
      </c>
    </row>
    <row r="26018" spans="2:5">
      <c r="B26018" s="40">
        <v>-27910.59</v>
      </c>
      <c r="C26018" s="40"/>
      <c r="D26018" s="11">
        <f t="shared" si="408"/>
        <v>5711816.2679998865</v>
      </c>
      <c r="E26018" s="30" t="s">
        <v>21973</v>
      </c>
    </row>
    <row r="26019" spans="2:5">
      <c r="B26019" s="40"/>
      <c r="C26019" s="40">
        <v>11770.06</v>
      </c>
      <c r="D26019" s="11">
        <f t="shared" si="408"/>
        <v>5723586.3279998861</v>
      </c>
      <c r="E26019" s="30">
        <v>204282</v>
      </c>
    </row>
    <row r="26020" spans="2:5">
      <c r="B26020" s="40"/>
      <c r="C26020" s="40">
        <v>301577.09999999998</v>
      </c>
      <c r="D26020" s="11">
        <f t="shared" si="408"/>
        <v>6025163.4279998858</v>
      </c>
      <c r="E26020" s="30" t="s">
        <v>21985</v>
      </c>
    </row>
    <row r="26021" spans="2:5">
      <c r="B26021" s="40"/>
      <c r="C26021" s="40">
        <v>11097.65</v>
      </c>
      <c r="D26021" s="11">
        <f t="shared" si="408"/>
        <v>6036261.0779998861</v>
      </c>
      <c r="E26021" s="30" t="s">
        <v>21986</v>
      </c>
    </row>
    <row r="26022" spans="2:5">
      <c r="B26022" s="40"/>
      <c r="C26022" s="40">
        <v>94651.42</v>
      </c>
      <c r="D26022" s="11">
        <f t="shared" si="408"/>
        <v>6130912.4979998861</v>
      </c>
      <c r="E26022" s="30">
        <v>204252</v>
      </c>
    </row>
    <row r="26023" spans="2:5">
      <c r="B26023" s="40"/>
      <c r="C26023" s="40">
        <v>306630.71000000002</v>
      </c>
      <c r="D26023" s="11">
        <f t="shared" si="408"/>
        <v>6437543.207999886</v>
      </c>
      <c r="E26023" s="30">
        <v>357908</v>
      </c>
    </row>
    <row r="26024" spans="2:5">
      <c r="B26024" s="40"/>
      <c r="C26024" s="40">
        <v>147962.85999999999</v>
      </c>
      <c r="D26024" s="11">
        <f t="shared" si="408"/>
        <v>6585506.0679998863</v>
      </c>
      <c r="E26024" s="30">
        <v>204309</v>
      </c>
    </row>
    <row r="26025" spans="2:5">
      <c r="B26025" s="40"/>
      <c r="C26025" s="40">
        <v>298156.03999999998</v>
      </c>
      <c r="D26025" s="11">
        <f t="shared" si="408"/>
        <v>6883662.1079998864</v>
      </c>
      <c r="E26025" s="30">
        <v>204290</v>
      </c>
    </row>
    <row r="26026" spans="2:5">
      <c r="B26026" s="40">
        <v>-60</v>
      </c>
      <c r="C26026" s="40"/>
      <c r="D26026" s="11">
        <f t="shared" ref="D26026:D26089" si="409">D26025+B26026+C26026</f>
        <v>6883602.1079998864</v>
      </c>
      <c r="E26026" s="30" t="s">
        <v>14431</v>
      </c>
    </row>
    <row r="26027" spans="2:5">
      <c r="B26027" s="40">
        <v>-60</v>
      </c>
      <c r="C26027" s="40"/>
      <c r="D26027" s="11">
        <f t="shared" si="409"/>
        <v>6883542.1079998864</v>
      </c>
      <c r="E26027" s="30" t="s">
        <v>14431</v>
      </c>
    </row>
    <row r="26028" spans="2:5">
      <c r="B26028" s="21">
        <v>-298359.95</v>
      </c>
      <c r="C26028" s="21"/>
      <c r="D26028" s="11">
        <f t="shared" si="409"/>
        <v>6585182.1579998862</v>
      </c>
      <c r="E26028" s="30">
        <v>25001577556</v>
      </c>
    </row>
    <row r="26029" spans="2:5">
      <c r="B26029" s="21">
        <v>-221566.03</v>
      </c>
      <c r="C26029" s="21"/>
      <c r="D26029" s="11">
        <f t="shared" si="409"/>
        <v>6363616.1279998859</v>
      </c>
      <c r="E26029" s="30">
        <v>25001577594</v>
      </c>
    </row>
    <row r="26030" spans="2:5">
      <c r="B26030" s="21">
        <v>-307256.94</v>
      </c>
      <c r="C26030" s="21"/>
      <c r="D26030" s="11">
        <f t="shared" si="409"/>
        <v>6056359.1879998855</v>
      </c>
      <c r="E26030" s="30">
        <v>25001577601</v>
      </c>
    </row>
    <row r="26031" spans="2:5">
      <c r="B26031" s="21">
        <v>-11245.67</v>
      </c>
      <c r="D26031" s="11">
        <f t="shared" si="409"/>
        <v>6045113.5179998856</v>
      </c>
      <c r="E26031" s="30">
        <v>25001577568</v>
      </c>
    </row>
    <row r="26032" spans="2:5">
      <c r="B26032" s="21">
        <v>-463318.49</v>
      </c>
      <c r="D26032" s="11">
        <f t="shared" si="409"/>
        <v>5581795.0279998854</v>
      </c>
      <c r="E26032" s="30">
        <v>25001577570</v>
      </c>
    </row>
    <row r="26033" spans="1:5">
      <c r="B26033" s="21">
        <v>-123180.67</v>
      </c>
      <c r="D26033" s="11">
        <f t="shared" si="409"/>
        <v>5458614.3579998855</v>
      </c>
      <c r="E26033" s="30">
        <v>25001577451</v>
      </c>
    </row>
    <row r="26034" spans="1:5">
      <c r="B26034" s="21">
        <v>-19752.29</v>
      </c>
      <c r="D26034" s="11">
        <f t="shared" si="409"/>
        <v>5438862.0679998854</v>
      </c>
      <c r="E26034" s="30">
        <v>25001577463</v>
      </c>
    </row>
    <row r="26035" spans="1:5">
      <c r="B26035" s="21">
        <v>-128330.06</v>
      </c>
      <c r="D26035" s="11">
        <f t="shared" si="409"/>
        <v>5310532.0079998858</v>
      </c>
      <c r="E26035" s="30">
        <v>25001577487</v>
      </c>
    </row>
    <row r="26036" spans="1:5">
      <c r="B26036" s="21">
        <v>-58620.11</v>
      </c>
      <c r="D26036" s="11">
        <f t="shared" si="409"/>
        <v>5251911.8979998855</v>
      </c>
      <c r="E26036" s="30">
        <v>25001577499</v>
      </c>
    </row>
    <row r="26037" spans="1:5">
      <c r="B26037" s="21">
        <v>-71012.3</v>
      </c>
      <c r="D26037" s="11">
        <f t="shared" si="409"/>
        <v>5180899.5979998857</v>
      </c>
      <c r="E26037" s="30">
        <v>25001577956</v>
      </c>
    </row>
    <row r="26038" spans="1:5">
      <c r="B26038" s="21">
        <v>-11950.23</v>
      </c>
      <c r="D26038" s="11">
        <f t="shared" si="409"/>
        <v>5168949.3679998852</v>
      </c>
      <c r="E26038" s="30">
        <v>25001577518</v>
      </c>
    </row>
    <row r="26039" spans="1:5">
      <c r="B26039" s="21">
        <v>-290021.17</v>
      </c>
      <c r="D26039" s="11">
        <f t="shared" si="409"/>
        <v>4878928.1979998853</v>
      </c>
      <c r="E26039" s="30">
        <v>25001577544</v>
      </c>
    </row>
    <row r="26040" spans="1:5">
      <c r="B26040" s="21">
        <v>-176860.4</v>
      </c>
      <c r="D26040" s="11">
        <f t="shared" si="409"/>
        <v>4702067.7979998849</v>
      </c>
      <c r="E26040" s="30">
        <v>25001577932</v>
      </c>
    </row>
    <row r="26041" spans="1:5">
      <c r="B26041" s="21">
        <v>-94095.12</v>
      </c>
      <c r="D26041" s="11">
        <f t="shared" si="409"/>
        <v>4607972.6779998848</v>
      </c>
      <c r="E26041" s="30">
        <v>25001577520</v>
      </c>
    </row>
    <row r="26042" spans="1:5">
      <c r="B26042" s="21"/>
      <c r="C26042" s="22">
        <v>6499995</v>
      </c>
      <c r="D26042" s="11">
        <f t="shared" si="409"/>
        <v>11107967.677999884</v>
      </c>
      <c r="E26042" s="24" t="s">
        <v>21987</v>
      </c>
    </row>
    <row r="26043" spans="1:5">
      <c r="B26043" s="21"/>
      <c r="C26043" s="22">
        <v>579326.53</v>
      </c>
      <c r="D26043" s="11">
        <f t="shared" si="409"/>
        <v>11687294.207999883</v>
      </c>
      <c r="E26043" s="24" t="s">
        <v>21988</v>
      </c>
    </row>
    <row r="26044" spans="1:5">
      <c r="B26044" s="21">
        <v>-144020.16</v>
      </c>
      <c r="C26044" s="21"/>
      <c r="D26044" s="11">
        <f t="shared" si="409"/>
        <v>11543274.047999883</v>
      </c>
      <c r="E26044" s="30">
        <v>25001577532</v>
      </c>
    </row>
    <row r="26045" spans="1:5">
      <c r="A26045" s="19">
        <v>45824</v>
      </c>
      <c r="B26045" s="21"/>
      <c r="C26045" s="21">
        <v>11628.82</v>
      </c>
      <c r="D26045" s="11">
        <f t="shared" si="409"/>
        <v>11554902.867999883</v>
      </c>
      <c r="E26045" s="30" t="s">
        <v>13322</v>
      </c>
    </row>
    <row r="26046" spans="1:5">
      <c r="B26046" s="21"/>
      <c r="C26046" s="40">
        <v>831979.63</v>
      </c>
      <c r="D26046" s="11">
        <f t="shared" si="409"/>
        <v>12386882.497999884</v>
      </c>
      <c r="E26046" s="30" t="s">
        <v>21995</v>
      </c>
    </row>
    <row r="26047" spans="1:5">
      <c r="B26047" s="21"/>
      <c r="C26047" s="40">
        <v>224038.07</v>
      </c>
      <c r="D26047" s="11">
        <f t="shared" si="409"/>
        <v>12610920.567999884</v>
      </c>
      <c r="E26047" s="30">
        <v>357914</v>
      </c>
    </row>
    <row r="26048" spans="1:5">
      <c r="B26048" s="21"/>
      <c r="C26048" s="40">
        <v>465055.67</v>
      </c>
      <c r="D26048" s="11">
        <f t="shared" si="409"/>
        <v>13075976.237999884</v>
      </c>
      <c r="E26048" s="30" t="s">
        <v>21996</v>
      </c>
    </row>
    <row r="26049" spans="1:5">
      <c r="B26049" s="21">
        <v>-224546.26</v>
      </c>
      <c r="C26049" s="21"/>
      <c r="D26049" s="11">
        <f t="shared" si="409"/>
        <v>12851429.977999885</v>
      </c>
      <c r="E26049" s="30">
        <v>25001577613</v>
      </c>
    </row>
    <row r="26050" spans="1:5">
      <c r="B26050" s="21">
        <v>-833799.89</v>
      </c>
      <c r="C26050" s="21"/>
      <c r="D26050" s="11">
        <f t="shared" si="409"/>
        <v>12017630.087999884</v>
      </c>
      <c r="E26050" s="30">
        <v>25001578610</v>
      </c>
    </row>
    <row r="26051" spans="1:5">
      <c r="B26051" s="21">
        <v>-293434.89</v>
      </c>
      <c r="C26051" s="21"/>
      <c r="D26051" s="11">
        <f t="shared" si="409"/>
        <v>11724195.197999883</v>
      </c>
      <c r="E26051" s="30">
        <v>25001578458</v>
      </c>
    </row>
    <row r="26052" spans="1:5">
      <c r="B26052" s="21"/>
      <c r="C26052" s="40">
        <v>7999967.5</v>
      </c>
      <c r="D26052" s="11">
        <f t="shared" si="409"/>
        <v>19724162.697999883</v>
      </c>
      <c r="E26052" s="30" t="s">
        <v>17242</v>
      </c>
    </row>
    <row r="26053" spans="1:5">
      <c r="B26053" s="22">
        <v>-60</v>
      </c>
      <c r="C26053" s="21"/>
      <c r="D26053" s="11">
        <f t="shared" si="409"/>
        <v>19724102.697999883</v>
      </c>
      <c r="E26053" s="24" t="s">
        <v>24</v>
      </c>
    </row>
    <row r="26054" spans="1:5">
      <c r="A26054" s="19">
        <v>45825</v>
      </c>
      <c r="B26054" s="22">
        <v>-10000000</v>
      </c>
      <c r="C26054" s="21"/>
      <c r="D26054" s="11">
        <f t="shared" si="409"/>
        <v>9724102.6979998834</v>
      </c>
      <c r="E26054" s="24" t="s">
        <v>20124</v>
      </c>
    </row>
    <row r="26055" spans="1:5">
      <c r="B26055" s="22">
        <v>-5500000</v>
      </c>
      <c r="C26055" s="21"/>
      <c r="D26055" s="11">
        <f t="shared" si="409"/>
        <v>4224102.6979998834</v>
      </c>
      <c r="E26055" s="24" t="s">
        <v>20124</v>
      </c>
    </row>
    <row r="26056" spans="1:5">
      <c r="B26056" s="21">
        <v>-60</v>
      </c>
      <c r="C26056" s="21"/>
      <c r="D26056" s="11">
        <f t="shared" si="409"/>
        <v>4224042.6979998834</v>
      </c>
      <c r="E26056" s="30" t="s">
        <v>14431</v>
      </c>
    </row>
    <row r="26057" spans="1:5">
      <c r="B26057" s="21">
        <v>-60</v>
      </c>
      <c r="C26057" s="21"/>
      <c r="D26057" s="11">
        <f t="shared" si="409"/>
        <v>4223982.6979998834</v>
      </c>
      <c r="E26057" s="30" t="s">
        <v>14431</v>
      </c>
    </row>
    <row r="26058" spans="1:5">
      <c r="B26058" s="21"/>
      <c r="C26058" s="21">
        <v>239709.77</v>
      </c>
      <c r="D26058" s="11">
        <f t="shared" si="409"/>
        <v>4463692.467999883</v>
      </c>
      <c r="E26058" s="30">
        <v>204307</v>
      </c>
    </row>
    <row r="26059" spans="1:5">
      <c r="B26059" s="21"/>
      <c r="C26059" s="21">
        <v>92835.36</v>
      </c>
      <c r="D26059" s="11">
        <f t="shared" si="409"/>
        <v>4556527.8279998833</v>
      </c>
      <c r="E26059" s="30" t="s">
        <v>4168</v>
      </c>
    </row>
    <row r="26060" spans="1:5">
      <c r="B26060" s="21"/>
      <c r="C26060" s="21">
        <v>203874.04</v>
      </c>
      <c r="D26060" s="11">
        <f t="shared" si="409"/>
        <v>4760401.8679998834</v>
      </c>
      <c r="E26060" s="30">
        <v>204314</v>
      </c>
    </row>
    <row r="26061" spans="1:5">
      <c r="B26061" s="21">
        <v>-232306.52</v>
      </c>
      <c r="C26061" s="21"/>
      <c r="D26061" s="11">
        <f t="shared" si="409"/>
        <v>4528095.3479998838</v>
      </c>
      <c r="E26061" s="30">
        <v>25001578527</v>
      </c>
    </row>
    <row r="26062" spans="1:5">
      <c r="B26062" s="21">
        <v>-197605.52</v>
      </c>
      <c r="C26062" s="21"/>
      <c r="D26062" s="11">
        <f t="shared" si="409"/>
        <v>4330489.8279998843</v>
      </c>
      <c r="E26062" s="30">
        <v>25001578496</v>
      </c>
    </row>
    <row r="26063" spans="1:5">
      <c r="A26063" s="19">
        <v>45826</v>
      </c>
      <c r="B26063" s="21"/>
      <c r="C26063" s="21">
        <v>132040.60999999999</v>
      </c>
      <c r="D26063" s="11">
        <f t="shared" si="409"/>
        <v>4462530.4379998846</v>
      </c>
      <c r="E26063" s="30" t="s">
        <v>22005</v>
      </c>
    </row>
    <row r="26064" spans="1:5">
      <c r="B26064" s="21"/>
      <c r="C26064" s="21">
        <v>297885.19</v>
      </c>
      <c r="D26064" s="11">
        <f t="shared" si="409"/>
        <v>4760415.627999885</v>
      </c>
      <c r="E26064" s="30">
        <v>204313</v>
      </c>
    </row>
    <row r="26065" spans="1:5">
      <c r="B26065" s="21"/>
      <c r="C26065" s="21">
        <v>295570.67</v>
      </c>
      <c r="D26065" s="11">
        <f t="shared" si="409"/>
        <v>5055986.2979998849</v>
      </c>
      <c r="E26065" s="30">
        <v>204298</v>
      </c>
    </row>
    <row r="26066" spans="1:5">
      <c r="B26066" s="21"/>
      <c r="C26066" s="21">
        <v>87225.86</v>
      </c>
      <c r="D26066" s="11">
        <f t="shared" si="409"/>
        <v>5143212.1579998853</v>
      </c>
      <c r="E26066" s="30" t="s">
        <v>22006</v>
      </c>
    </row>
    <row r="26067" spans="1:5">
      <c r="B26067" s="21">
        <v>-203972.31</v>
      </c>
      <c r="C26067" s="21"/>
      <c r="D26067" s="11">
        <f t="shared" si="409"/>
        <v>4939239.8479998857</v>
      </c>
      <c r="E26067" s="30">
        <v>25001578503</v>
      </c>
    </row>
    <row r="26068" spans="1:5">
      <c r="B26068" s="21">
        <v>-45041.65</v>
      </c>
      <c r="C26068" s="21"/>
      <c r="D26068" s="11">
        <f t="shared" si="409"/>
        <v>4894198.1979998853</v>
      </c>
      <c r="E26068" s="30">
        <v>25001579100</v>
      </c>
    </row>
    <row r="26069" spans="1:5">
      <c r="B26069" s="21">
        <v>-236984.51</v>
      </c>
      <c r="C26069" s="21"/>
      <c r="D26069" s="11">
        <f t="shared" si="409"/>
        <v>4657213.6879998855</v>
      </c>
      <c r="E26069" s="30">
        <v>25001579067</v>
      </c>
    </row>
    <row r="26070" spans="1:5">
      <c r="B26070" s="21">
        <v>-289757.88</v>
      </c>
      <c r="C26070" s="21"/>
      <c r="D26070" s="11">
        <f t="shared" si="409"/>
        <v>4367455.8079998856</v>
      </c>
      <c r="E26070" s="30">
        <v>25001578991</v>
      </c>
    </row>
    <row r="26071" spans="1:5">
      <c r="B26071" s="21">
        <v>-11124.06</v>
      </c>
      <c r="C26071" s="21"/>
      <c r="D26071" s="11">
        <f t="shared" si="409"/>
        <v>4356331.7479998861</v>
      </c>
      <c r="E26071" s="30">
        <v>25001579043</v>
      </c>
    </row>
    <row r="26072" spans="1:5">
      <c r="B26072" s="21">
        <v>-85016.14</v>
      </c>
      <c r="C26072" s="21"/>
      <c r="D26072" s="11">
        <f t="shared" si="409"/>
        <v>4271315.6079998864</v>
      </c>
      <c r="E26072" s="30">
        <v>25001579512</v>
      </c>
    </row>
    <row r="26073" spans="1:5">
      <c r="B26073" s="21">
        <v>-130109.37</v>
      </c>
      <c r="C26073" s="21"/>
      <c r="D26073" s="11">
        <f t="shared" si="409"/>
        <v>4141206.2379998863</v>
      </c>
      <c r="E26073" s="30">
        <v>25001579524</v>
      </c>
    </row>
    <row r="26074" spans="1:5">
      <c r="A26074" s="19">
        <v>45827</v>
      </c>
      <c r="B26074" s="21"/>
      <c r="C26074" s="21">
        <v>130099.73</v>
      </c>
      <c r="D26074" s="11">
        <f t="shared" si="409"/>
        <v>4271305.9679998867</v>
      </c>
      <c r="E26074" s="30">
        <v>204300</v>
      </c>
    </row>
    <row r="26075" spans="1:5">
      <c r="B26075" s="21">
        <v>-129264.76</v>
      </c>
      <c r="C26075" s="21"/>
      <c r="D26075" s="11">
        <f t="shared" si="409"/>
        <v>4142041.2079998869</v>
      </c>
      <c r="E26075" s="30">
        <v>25001579281</v>
      </c>
    </row>
    <row r="26076" spans="1:5">
      <c r="A26076" s="19">
        <v>45828</v>
      </c>
      <c r="B26076" s="21"/>
      <c r="C26076" s="21">
        <v>789280.91</v>
      </c>
      <c r="D26076" s="11">
        <f t="shared" si="409"/>
        <v>4931322.1179998871</v>
      </c>
      <c r="E26076" s="30" t="s">
        <v>13322</v>
      </c>
    </row>
    <row r="26077" spans="1:5">
      <c r="B26077" s="21">
        <v>-82962.5</v>
      </c>
      <c r="C26077" s="21"/>
      <c r="D26077" s="11">
        <f t="shared" si="409"/>
        <v>4848359.6179998871</v>
      </c>
      <c r="E26077" s="30">
        <v>25001579481</v>
      </c>
    </row>
    <row r="26078" spans="1:5">
      <c r="B26078" s="21">
        <v>-1586910.49</v>
      </c>
      <c r="C26078" s="21"/>
      <c r="D26078" s="11">
        <f t="shared" si="409"/>
        <v>3261449.1279998869</v>
      </c>
      <c r="E26078" s="30">
        <v>25001578541</v>
      </c>
    </row>
    <row r="26079" spans="1:5">
      <c r="B26079" s="21">
        <v>-117565.06</v>
      </c>
      <c r="C26079" s="21"/>
      <c r="D26079" s="11">
        <f t="shared" si="409"/>
        <v>3143884.0679998868</v>
      </c>
      <c r="E26079" s="30">
        <v>25001579279</v>
      </c>
    </row>
    <row r="26080" spans="1:5">
      <c r="B26080" s="21">
        <v>-59262.46</v>
      </c>
      <c r="C26080" s="21"/>
      <c r="D26080" s="11">
        <f t="shared" si="409"/>
        <v>3084621.6079998869</v>
      </c>
      <c r="E26080" s="30">
        <v>25001579493</v>
      </c>
    </row>
    <row r="26081" spans="1:5">
      <c r="B26081" s="21"/>
      <c r="C26081" s="27">
        <v>4000000</v>
      </c>
      <c r="D26081" s="11">
        <f t="shared" si="409"/>
        <v>7084621.6079998873</v>
      </c>
      <c r="E26081" s="49" t="s">
        <v>22013</v>
      </c>
    </row>
    <row r="26082" spans="1:5">
      <c r="A26082" s="19">
        <v>45831</v>
      </c>
      <c r="B26082" s="22">
        <v>-4000000</v>
      </c>
      <c r="C26082" s="21"/>
      <c r="D26082" s="11">
        <f t="shared" si="409"/>
        <v>3084621.6079998873</v>
      </c>
      <c r="E26082" s="24" t="s">
        <v>22014</v>
      </c>
    </row>
    <row r="26083" spans="1:5">
      <c r="B26083" s="22">
        <v>-3000000</v>
      </c>
      <c r="C26083" s="21"/>
      <c r="D26083" s="11">
        <f t="shared" si="409"/>
        <v>84621.607999887317</v>
      </c>
      <c r="E26083" s="24" t="s">
        <v>22015</v>
      </c>
    </row>
    <row r="26084" spans="1:5">
      <c r="B26084" s="21"/>
      <c r="C26084" s="22">
        <v>14000000</v>
      </c>
      <c r="D26084" s="11">
        <f t="shared" si="409"/>
        <v>14084621.607999887</v>
      </c>
      <c r="E26084" s="24" t="s">
        <v>22016</v>
      </c>
    </row>
    <row r="26085" spans="1:5">
      <c r="B26085" s="22">
        <v>-10000000</v>
      </c>
      <c r="C26085" s="21"/>
      <c r="D26085" s="11">
        <f t="shared" si="409"/>
        <v>4084621.6079998873</v>
      </c>
      <c r="E26085" s="24" t="s">
        <v>22017</v>
      </c>
    </row>
    <row r="26086" spans="1:5">
      <c r="B26086" s="21"/>
      <c r="C26086" s="21">
        <v>7167690</v>
      </c>
      <c r="D26086" s="11">
        <f t="shared" si="409"/>
        <v>11252311.607999887</v>
      </c>
      <c r="E26086" s="30" t="s">
        <v>22018</v>
      </c>
    </row>
    <row r="26087" spans="1:5">
      <c r="B26087" s="21"/>
      <c r="C26087" s="21">
        <v>29048</v>
      </c>
      <c r="D26087" s="11">
        <f t="shared" si="409"/>
        <v>11281359.607999887</v>
      </c>
      <c r="E26087" s="30" t="s">
        <v>4168</v>
      </c>
    </row>
    <row r="26088" spans="1:5">
      <c r="B26088" s="21">
        <v>-60</v>
      </c>
      <c r="C26088" s="21"/>
      <c r="D26088" s="11">
        <f t="shared" si="409"/>
        <v>11281299.607999887</v>
      </c>
      <c r="E26088" s="30" t="s">
        <v>14431</v>
      </c>
    </row>
    <row r="26089" spans="1:5">
      <c r="B26089" s="21">
        <v>-60</v>
      </c>
      <c r="C26089" s="21"/>
      <c r="D26089" s="11">
        <f t="shared" si="409"/>
        <v>11281239.607999887</v>
      </c>
      <c r="E26089" s="30" t="s">
        <v>14431</v>
      </c>
    </row>
    <row r="26090" spans="1:5">
      <c r="B26090" s="21">
        <v>-60</v>
      </c>
      <c r="C26090" s="21"/>
      <c r="D26090" s="11">
        <f t="shared" ref="D26090:D26153" si="410">D26089+B26090+C26090</f>
        <v>11281179.607999887</v>
      </c>
      <c r="E26090" s="30" t="s">
        <v>14431</v>
      </c>
    </row>
    <row r="26091" spans="1:5">
      <c r="B26091" s="21">
        <v>-6240.14</v>
      </c>
      <c r="D26091" s="11">
        <f t="shared" si="410"/>
        <v>11274939.467999887</v>
      </c>
      <c r="E26091" s="30">
        <v>25001581090</v>
      </c>
    </row>
    <row r="26092" spans="1:5">
      <c r="B26092" s="21"/>
      <c r="C26092" s="22">
        <v>2000000</v>
      </c>
      <c r="D26092" s="11">
        <f t="shared" si="410"/>
        <v>13274939.467999887</v>
      </c>
      <c r="E26092" s="24" t="s">
        <v>12951</v>
      </c>
    </row>
    <row r="26093" spans="1:5">
      <c r="B26093" s="21"/>
      <c r="C26093" s="21">
        <v>393398.94</v>
      </c>
      <c r="D26093" s="11">
        <f t="shared" si="410"/>
        <v>13668338.407999886</v>
      </c>
      <c r="E26093" s="30" t="s">
        <v>22039</v>
      </c>
    </row>
    <row r="26094" spans="1:5">
      <c r="B26094" s="21"/>
      <c r="C26094" s="21">
        <v>188536.84</v>
      </c>
      <c r="D26094" s="11">
        <f t="shared" si="410"/>
        <v>13856875.247999886</v>
      </c>
      <c r="E26094" s="30">
        <v>204257</v>
      </c>
    </row>
    <row r="26095" spans="1:5">
      <c r="B26095" s="21"/>
      <c r="C26095" s="21">
        <v>84977.06</v>
      </c>
      <c r="D26095" s="11">
        <f t="shared" si="410"/>
        <v>13941852.307999887</v>
      </c>
      <c r="E26095" s="30" t="s">
        <v>22041</v>
      </c>
    </row>
    <row r="26096" spans="1:5">
      <c r="B26096" s="21"/>
      <c r="C26096" s="21">
        <v>60187.3</v>
      </c>
      <c r="D26096" s="11">
        <f t="shared" si="410"/>
        <v>14002039.607999887</v>
      </c>
      <c r="E26096" s="30">
        <v>204295</v>
      </c>
    </row>
    <row r="26097" spans="1:5">
      <c r="B26097" s="21"/>
      <c r="C26097" s="21">
        <v>210055.62</v>
      </c>
      <c r="D26097" s="11">
        <f t="shared" si="410"/>
        <v>14212095.227999886</v>
      </c>
      <c r="E26097" s="30">
        <v>204320</v>
      </c>
    </row>
    <row r="26098" spans="1:5">
      <c r="B26098" s="21"/>
      <c r="C26098" s="21">
        <v>132076.81</v>
      </c>
      <c r="D26098" s="11">
        <f t="shared" si="410"/>
        <v>14344172.037999887</v>
      </c>
      <c r="E26098" s="30">
        <v>204279</v>
      </c>
    </row>
    <row r="26099" spans="1:5">
      <c r="B26099" s="21"/>
      <c r="C26099" s="21">
        <v>181400.24</v>
      </c>
      <c r="D26099" s="11">
        <f t="shared" si="410"/>
        <v>14525572.277999887</v>
      </c>
      <c r="E26099" s="30" t="s">
        <v>22040</v>
      </c>
    </row>
    <row r="26100" spans="1:5">
      <c r="B26100" s="21">
        <v>-382605.66</v>
      </c>
      <c r="C26100" s="21"/>
      <c r="D26100" s="11">
        <f t="shared" si="410"/>
        <v>14142966.617999887</v>
      </c>
      <c r="E26100" s="30">
        <v>25001579229</v>
      </c>
    </row>
    <row r="26101" spans="1:5">
      <c r="B26101" s="21"/>
      <c r="C26101" s="21">
        <v>126276.85</v>
      </c>
      <c r="D26101" s="11">
        <f t="shared" si="410"/>
        <v>14269243.467999887</v>
      </c>
      <c r="E26101" s="30">
        <v>204301</v>
      </c>
    </row>
    <row r="26102" spans="1:5">
      <c r="A26102" s="19">
        <v>45832</v>
      </c>
      <c r="B26102" s="22">
        <v>-7000000</v>
      </c>
      <c r="C26102" s="21"/>
      <c r="D26102" s="11">
        <f t="shared" si="410"/>
        <v>7269243.4679998867</v>
      </c>
      <c r="E26102" s="24" t="s">
        <v>16851</v>
      </c>
    </row>
    <row r="26103" spans="1:5">
      <c r="B26103" s="21">
        <v>-21344.400000000001</v>
      </c>
      <c r="C26103" s="21"/>
      <c r="D26103" s="11">
        <f t="shared" si="410"/>
        <v>7247899.0679998863</v>
      </c>
      <c r="E26103" s="30" t="s">
        <v>22043</v>
      </c>
    </row>
    <row r="26104" spans="1:5">
      <c r="B26104" s="21"/>
      <c r="C26104" s="21">
        <v>343978.87</v>
      </c>
      <c r="D26104" s="11">
        <f t="shared" si="410"/>
        <v>7591877.9379998865</v>
      </c>
      <c r="E26104" s="30">
        <v>358000</v>
      </c>
    </row>
    <row r="26105" spans="1:5">
      <c r="B26105" s="21"/>
      <c r="C26105" s="21">
        <v>239726.06</v>
      </c>
      <c r="D26105" s="11">
        <f t="shared" si="410"/>
        <v>7831603.9979998861</v>
      </c>
      <c r="E26105" s="30" t="s">
        <v>22049</v>
      </c>
    </row>
    <row r="26106" spans="1:5">
      <c r="B26106" s="21">
        <v>-445012.13</v>
      </c>
      <c r="C26106" s="21"/>
      <c r="D26106" s="11">
        <f t="shared" si="410"/>
        <v>7386591.8679998862</v>
      </c>
      <c r="E26106" s="30">
        <v>25001581014</v>
      </c>
    </row>
    <row r="26107" spans="1:5">
      <c r="B26107" s="21">
        <v>-344658.47</v>
      </c>
      <c r="C26107" s="21"/>
      <c r="D26107" s="11">
        <f t="shared" si="410"/>
        <v>7041933.3979998864</v>
      </c>
      <c r="E26107" s="30">
        <v>25001580829</v>
      </c>
    </row>
    <row r="26108" spans="1:5">
      <c r="B26108" s="21"/>
      <c r="C26108" s="21">
        <v>444178.22</v>
      </c>
      <c r="D26108" s="11">
        <f t="shared" si="410"/>
        <v>7486111.6179998862</v>
      </c>
      <c r="E26108" s="30">
        <v>358045</v>
      </c>
    </row>
    <row r="26109" spans="1:5">
      <c r="A26109" s="19">
        <v>45833</v>
      </c>
      <c r="B26109" s="21">
        <v>-20000</v>
      </c>
      <c r="C26109" s="21"/>
      <c r="D26109" s="11">
        <f t="shared" si="410"/>
        <v>7466111.6179998862</v>
      </c>
      <c r="E26109" s="30" t="s">
        <v>22050</v>
      </c>
    </row>
    <row r="26110" spans="1:5">
      <c r="B26110" s="21">
        <v>-3207.24</v>
      </c>
      <c r="C26110" s="21"/>
      <c r="D26110" s="11">
        <f t="shared" si="410"/>
        <v>7462904.3779998859</v>
      </c>
      <c r="E26110" s="30" t="s">
        <v>22051</v>
      </c>
    </row>
    <row r="26111" spans="1:5">
      <c r="B26111" s="21">
        <v>-10000</v>
      </c>
      <c r="C26111" s="21"/>
      <c r="D26111" s="11">
        <f t="shared" si="410"/>
        <v>7452904.3779998859</v>
      </c>
      <c r="E26111" s="30" t="s">
        <v>22052</v>
      </c>
    </row>
    <row r="26112" spans="1:5">
      <c r="B26112" s="21">
        <v>-2500</v>
      </c>
      <c r="C26112" s="21"/>
      <c r="D26112" s="11">
        <f t="shared" si="410"/>
        <v>7450404.3779998859</v>
      </c>
      <c r="E26112" s="30" t="s">
        <v>22053</v>
      </c>
    </row>
    <row r="26113" spans="1:5">
      <c r="B26113" s="22">
        <v>-800000</v>
      </c>
      <c r="C26113" s="21"/>
      <c r="D26113" s="11">
        <f t="shared" si="410"/>
        <v>6650404.3779998859</v>
      </c>
      <c r="E26113" s="24" t="s">
        <v>8980</v>
      </c>
    </row>
    <row r="26114" spans="1:5">
      <c r="B26114" s="21">
        <v>-60</v>
      </c>
      <c r="C26114" s="21"/>
      <c r="D26114" s="11">
        <f t="shared" si="410"/>
        <v>6650344.3779998859</v>
      </c>
      <c r="E26114" s="30" t="s">
        <v>14431</v>
      </c>
    </row>
    <row r="26115" spans="1:5">
      <c r="B26115" s="21">
        <v>-60</v>
      </c>
      <c r="C26115" s="21"/>
      <c r="D26115" s="11">
        <f t="shared" si="410"/>
        <v>6650284.3779998859</v>
      </c>
      <c r="E26115" s="30" t="s">
        <v>14431</v>
      </c>
    </row>
    <row r="26116" spans="1:5">
      <c r="B26116" s="21">
        <v>-60</v>
      </c>
      <c r="C26116" s="21"/>
      <c r="D26116" s="11">
        <f t="shared" si="410"/>
        <v>6650224.3779998859</v>
      </c>
      <c r="E26116" s="30" t="s">
        <v>14431</v>
      </c>
    </row>
    <row r="26117" spans="1:5">
      <c r="B26117" s="21">
        <v>-60</v>
      </c>
      <c r="C26117" s="21"/>
      <c r="D26117" s="11">
        <f t="shared" si="410"/>
        <v>6650164.3779998859</v>
      </c>
      <c r="E26117" s="30" t="s">
        <v>14431</v>
      </c>
    </row>
    <row r="26118" spans="1:5">
      <c r="B26118" s="21">
        <v>-60</v>
      </c>
      <c r="C26118" s="21"/>
      <c r="D26118" s="11">
        <f t="shared" si="410"/>
        <v>6650104.3779998859</v>
      </c>
      <c r="E26118" s="30" t="s">
        <v>14431</v>
      </c>
    </row>
    <row r="26119" spans="1:5">
      <c r="B26119" s="21"/>
      <c r="C26119" s="21">
        <v>120979.29</v>
      </c>
      <c r="D26119" s="11">
        <f t="shared" si="410"/>
        <v>6771083.667999886</v>
      </c>
      <c r="E26119" s="30">
        <v>204324</v>
      </c>
    </row>
    <row r="26120" spans="1:5">
      <c r="B26120" s="21"/>
      <c r="C26120" s="21">
        <v>42589.03</v>
      </c>
      <c r="D26120" s="11">
        <f t="shared" si="410"/>
        <v>6813672.6979998862</v>
      </c>
      <c r="E26120" s="30">
        <v>204337</v>
      </c>
    </row>
    <row r="26121" spans="1:5">
      <c r="B26121" s="21">
        <v>-41570.47</v>
      </c>
      <c r="C26121" s="21"/>
      <c r="D26121" s="11">
        <f t="shared" si="410"/>
        <v>6772102.2279998865</v>
      </c>
      <c r="E26121" s="30">
        <v>25001581119</v>
      </c>
    </row>
    <row r="26122" spans="1:5">
      <c r="B26122" s="21">
        <v>-75349.52</v>
      </c>
      <c r="C26122" s="21"/>
      <c r="D26122" s="11">
        <f t="shared" si="410"/>
        <v>6696752.7079998869</v>
      </c>
      <c r="E26122" s="30">
        <v>25001581569</v>
      </c>
    </row>
    <row r="26123" spans="1:5">
      <c r="B26123" s="21">
        <v>-106133.49</v>
      </c>
      <c r="C26123" s="21"/>
      <c r="D26123" s="11">
        <f t="shared" si="410"/>
        <v>6590619.2179998867</v>
      </c>
      <c r="E26123" s="30">
        <v>25001581571</v>
      </c>
    </row>
    <row r="26124" spans="1:5">
      <c r="B26124" s="21"/>
      <c r="C26124" s="21">
        <v>6113.05</v>
      </c>
      <c r="D26124" s="11">
        <f t="shared" si="410"/>
        <v>6596732.2679998865</v>
      </c>
      <c r="E26124" s="30">
        <v>204221</v>
      </c>
    </row>
    <row r="26125" spans="1:5">
      <c r="B26125" s="21"/>
      <c r="C26125" s="21">
        <v>60614.12</v>
      </c>
      <c r="D26125" s="11">
        <f t="shared" si="410"/>
        <v>6657346.3879998866</v>
      </c>
      <c r="E26125" s="30" t="s">
        <v>22062</v>
      </c>
    </row>
    <row r="26126" spans="1:5">
      <c r="B26126" s="22">
        <v>-60</v>
      </c>
      <c r="C26126" s="21"/>
      <c r="D26126" s="11">
        <f t="shared" si="410"/>
        <v>6657286.3879998866</v>
      </c>
      <c r="E26126" s="24" t="s">
        <v>24</v>
      </c>
    </row>
    <row r="26127" spans="1:5">
      <c r="A26127" s="19">
        <v>45834</v>
      </c>
      <c r="B26127" s="21"/>
      <c r="C26127" s="21">
        <v>10993.58</v>
      </c>
      <c r="D26127" s="11">
        <f t="shared" si="410"/>
        <v>6668279.9679998867</v>
      </c>
      <c r="E26127" s="30" t="s">
        <v>13322</v>
      </c>
    </row>
    <row r="26128" spans="1:5">
      <c r="B26128" s="21">
        <v>-223800.69</v>
      </c>
      <c r="C26128" s="21"/>
      <c r="D26128" s="11">
        <f t="shared" si="410"/>
        <v>6444479.2779998863</v>
      </c>
      <c r="E26128" s="30">
        <v>25001581721</v>
      </c>
    </row>
    <row r="26129" spans="1:5">
      <c r="B26129" s="21"/>
      <c r="C26129" s="40">
        <v>1128963.55</v>
      </c>
      <c r="D26129" s="11">
        <f t="shared" si="410"/>
        <v>7573442.8279998861</v>
      </c>
      <c r="E26129" s="30" t="s">
        <v>22074</v>
      </c>
    </row>
    <row r="26130" spans="1:5">
      <c r="B26130" s="21"/>
      <c r="C26130" s="21">
        <v>73960</v>
      </c>
      <c r="D26130" s="11">
        <f t="shared" si="410"/>
        <v>7647402.8279998861</v>
      </c>
      <c r="E26130" s="30" t="s">
        <v>22075</v>
      </c>
    </row>
    <row r="26131" spans="1:5">
      <c r="A26131" s="19">
        <v>45835</v>
      </c>
      <c r="B26131" s="22">
        <v>-29833</v>
      </c>
      <c r="C26131" s="21"/>
      <c r="D26131" s="11">
        <f t="shared" si="410"/>
        <v>7617569.8279998861</v>
      </c>
      <c r="E26131" s="24" t="s">
        <v>22078</v>
      </c>
    </row>
    <row r="26132" spans="1:5">
      <c r="B26132" s="21"/>
      <c r="C26132" s="21">
        <v>863549.91</v>
      </c>
      <c r="D26132" s="11">
        <f t="shared" si="410"/>
        <v>8481119.7379998863</v>
      </c>
      <c r="E26132" s="30" t="s">
        <v>22083</v>
      </c>
    </row>
    <row r="26133" spans="1:5">
      <c r="B26133" s="21"/>
      <c r="C26133" s="21">
        <v>616804.22</v>
      </c>
      <c r="D26133" s="11">
        <f t="shared" si="410"/>
        <v>9097923.9579998869</v>
      </c>
      <c r="E26133" s="30" t="s">
        <v>22084</v>
      </c>
    </row>
    <row r="26134" spans="1:5">
      <c r="B26134" s="21">
        <v>-60</v>
      </c>
      <c r="C26134" s="21"/>
      <c r="D26134" s="11">
        <f t="shared" si="410"/>
        <v>9097863.9579998869</v>
      </c>
      <c r="E26134" s="30" t="s">
        <v>14431</v>
      </c>
    </row>
    <row r="26135" spans="1:5">
      <c r="A26135" s="19">
        <v>45838</v>
      </c>
      <c r="B26135" s="22">
        <v>-5000000</v>
      </c>
      <c r="C26135" s="21"/>
      <c r="D26135" s="11">
        <f t="shared" si="410"/>
        <v>4097863.9579998869</v>
      </c>
      <c r="E26135" s="24" t="s">
        <v>8980</v>
      </c>
    </row>
    <row r="26136" spans="1:5">
      <c r="B26136" s="21"/>
      <c r="C26136" s="21">
        <v>94962.07</v>
      </c>
      <c r="D26136" s="11">
        <f t="shared" si="410"/>
        <v>4192826.0279998868</v>
      </c>
      <c r="E26136" s="30">
        <v>204365</v>
      </c>
    </row>
    <row r="26137" spans="1:5">
      <c r="B26137" s="21">
        <v>-92498.73</v>
      </c>
      <c r="C26137" s="21"/>
      <c r="D26137" s="11">
        <f t="shared" si="410"/>
        <v>4100327.2979998868</v>
      </c>
      <c r="E26137" s="30">
        <v>25001581638</v>
      </c>
    </row>
    <row r="26138" spans="1:5">
      <c r="B26138" s="21">
        <v>-60</v>
      </c>
      <c r="C26138" s="21"/>
      <c r="D26138" s="11">
        <f t="shared" si="410"/>
        <v>4100267.2979998868</v>
      </c>
      <c r="E26138" s="30" t="s">
        <v>14431</v>
      </c>
    </row>
    <row r="26139" spans="1:5">
      <c r="A26139" s="19">
        <v>45839</v>
      </c>
      <c r="B26139" s="21"/>
      <c r="C26139" s="21">
        <v>18436033.77</v>
      </c>
      <c r="D26139" s="11">
        <f t="shared" si="410"/>
        <v>22536301.067999884</v>
      </c>
      <c r="E26139" s="30" t="s">
        <v>22096</v>
      </c>
    </row>
    <row r="26140" spans="1:5">
      <c r="B26140" s="21">
        <v>-119245.4</v>
      </c>
      <c r="C26140" s="21"/>
      <c r="D26140" s="11">
        <f t="shared" si="410"/>
        <v>22417055.667999886</v>
      </c>
      <c r="E26140" s="30">
        <v>25001583444</v>
      </c>
    </row>
    <row r="26141" spans="1:5">
      <c r="B26141" s="21">
        <v>-560</v>
      </c>
      <c r="D26141" s="11">
        <f t="shared" si="410"/>
        <v>22416495.667999886</v>
      </c>
      <c r="E26141" s="30">
        <v>25001583468</v>
      </c>
    </row>
    <row r="26142" spans="1:5">
      <c r="A26142" s="19">
        <v>45840</v>
      </c>
      <c r="B26142" s="22">
        <v>-20000000</v>
      </c>
      <c r="D26142" s="11">
        <f t="shared" si="410"/>
        <v>2416495.667999886</v>
      </c>
      <c r="E26142" s="24" t="s">
        <v>16851</v>
      </c>
    </row>
    <row r="26143" spans="1:5">
      <c r="B26143" s="21"/>
      <c r="C26143" s="21">
        <v>307798.92</v>
      </c>
      <c r="D26143" s="11">
        <f t="shared" si="410"/>
        <v>2724294.5879998859</v>
      </c>
      <c r="E26143" s="30">
        <v>204375</v>
      </c>
    </row>
    <row r="26144" spans="1:5">
      <c r="B26144" s="21">
        <v>-60</v>
      </c>
      <c r="C26144" s="21"/>
      <c r="D26144" s="11">
        <f t="shared" si="410"/>
        <v>2724234.5879998859</v>
      </c>
      <c r="E26144" s="30" t="s">
        <v>14431</v>
      </c>
    </row>
    <row r="26145" spans="1:5">
      <c r="B26145" s="21">
        <v>-305567.03000000003</v>
      </c>
      <c r="C26145" s="21"/>
      <c r="D26145" s="11">
        <f t="shared" si="410"/>
        <v>2418667.5579998856</v>
      </c>
      <c r="E26145" s="30">
        <v>25001583525</v>
      </c>
    </row>
    <row r="26146" spans="1:5">
      <c r="A26146" s="19">
        <v>45841</v>
      </c>
      <c r="B26146" s="21">
        <v>-11422.2</v>
      </c>
      <c r="C26146" s="21"/>
      <c r="D26146" s="11">
        <f t="shared" si="410"/>
        <v>2407245.3579998855</v>
      </c>
      <c r="E26146" s="30">
        <v>25001583387</v>
      </c>
    </row>
    <row r="26147" spans="1:5">
      <c r="B26147" s="21">
        <v>-56274.21</v>
      </c>
      <c r="C26147" s="21"/>
      <c r="D26147" s="11">
        <f t="shared" si="410"/>
        <v>2350971.1479998855</v>
      </c>
      <c r="E26147" s="30">
        <v>25001583420</v>
      </c>
    </row>
    <row r="26148" spans="1:5">
      <c r="B26148" s="21"/>
      <c r="C26148" s="21">
        <v>118705.98</v>
      </c>
      <c r="D26148" s="11">
        <f t="shared" si="410"/>
        <v>2469677.1279998855</v>
      </c>
      <c r="E26148" s="30">
        <v>204384</v>
      </c>
    </row>
    <row r="26149" spans="1:5">
      <c r="B26149" s="21"/>
      <c r="C26149" s="21">
        <v>87886.720000000001</v>
      </c>
      <c r="D26149" s="11">
        <f t="shared" si="410"/>
        <v>2557563.8479998857</v>
      </c>
      <c r="E26149" s="30" t="s">
        <v>22131</v>
      </c>
    </row>
    <row r="26150" spans="1:5">
      <c r="B26150" s="21">
        <v>-98437.09</v>
      </c>
      <c r="C26150" s="21"/>
      <c r="D26150" s="11">
        <f t="shared" si="410"/>
        <v>2459126.7579998858</v>
      </c>
      <c r="E26150" s="30">
        <v>25001583406</v>
      </c>
    </row>
    <row r="26151" spans="1:5">
      <c r="B26151" s="21">
        <v>-97488.35</v>
      </c>
      <c r="C26151" s="21"/>
      <c r="D26151" s="11">
        <f t="shared" si="410"/>
        <v>2361638.4079998857</v>
      </c>
      <c r="E26151" s="30">
        <v>25001583501</v>
      </c>
    </row>
    <row r="26152" spans="1:5">
      <c r="B26152" s="21">
        <v>-115951.6</v>
      </c>
      <c r="C26152" s="21"/>
      <c r="D26152" s="11">
        <f t="shared" si="410"/>
        <v>2245686.8079998856</v>
      </c>
      <c r="E26152" s="30">
        <v>25001583949</v>
      </c>
    </row>
    <row r="26153" spans="1:5">
      <c r="A26153" s="19">
        <v>45842</v>
      </c>
      <c r="B26153" s="21"/>
      <c r="C26153" s="21">
        <v>317735.7</v>
      </c>
      <c r="D26153" s="11">
        <f t="shared" si="410"/>
        <v>2563422.5079998858</v>
      </c>
      <c r="E26153" s="30">
        <v>204390</v>
      </c>
    </row>
    <row r="26154" spans="1:5">
      <c r="B26154" s="21"/>
      <c r="C26154" s="21">
        <v>69078.28</v>
      </c>
      <c r="D26154" s="11">
        <f t="shared" ref="D26154:D26217" si="411">D26153+B26154+C26154</f>
        <v>2632500.7879998856</v>
      </c>
      <c r="E26154" s="30" t="s">
        <v>22133</v>
      </c>
    </row>
    <row r="26155" spans="1:5">
      <c r="B26155" s="21">
        <v>-307861.77</v>
      </c>
      <c r="C26155" s="21"/>
      <c r="D26155" s="11">
        <f t="shared" si="411"/>
        <v>2324639.0179998856</v>
      </c>
      <c r="E26155" s="30">
        <v>25001583951</v>
      </c>
    </row>
    <row r="26156" spans="1:5">
      <c r="B26156" s="21">
        <v>-67369.320000000007</v>
      </c>
      <c r="C26156" s="21"/>
      <c r="D26156" s="11">
        <f t="shared" si="411"/>
        <v>2257269.6979998858</v>
      </c>
      <c r="E26156" s="30">
        <v>25001584708</v>
      </c>
    </row>
    <row r="26157" spans="1:5">
      <c r="A26157" s="19">
        <v>45845</v>
      </c>
      <c r="B26157" s="21"/>
      <c r="C26157" s="21">
        <v>1361002.74</v>
      </c>
      <c r="D26157" s="11">
        <f t="shared" si="411"/>
        <v>3618272.4379998855</v>
      </c>
      <c r="E26157" s="30" t="s">
        <v>22074</v>
      </c>
    </row>
    <row r="26158" spans="1:5">
      <c r="B26158" s="21">
        <v>-163467.98000000001</v>
      </c>
      <c r="C26158" s="21"/>
      <c r="D26158" s="11">
        <f t="shared" si="411"/>
        <v>3454804.4579998855</v>
      </c>
      <c r="E26158" s="30" t="s">
        <v>22135</v>
      </c>
    </row>
    <row r="26159" spans="1:5">
      <c r="B26159" s="21">
        <v>-154582.76999999999</v>
      </c>
      <c r="C26159" s="21"/>
      <c r="D26159" s="11">
        <f t="shared" si="411"/>
        <v>3300221.6879998855</v>
      </c>
      <c r="E26159" s="30" t="s">
        <v>22137</v>
      </c>
    </row>
    <row r="26160" spans="1:5">
      <c r="B26160" s="21"/>
      <c r="C26160" s="21">
        <v>225755.5</v>
      </c>
      <c r="D26160" s="11">
        <f t="shared" si="411"/>
        <v>3525977.1879998855</v>
      </c>
      <c r="E26160" s="30" t="s">
        <v>13322</v>
      </c>
    </row>
    <row r="26161" spans="1:5">
      <c r="B26161" s="21">
        <v>-85658.55</v>
      </c>
      <c r="C26161" s="21"/>
      <c r="D26161" s="11">
        <f t="shared" si="411"/>
        <v>3440318.6379998857</v>
      </c>
      <c r="E26161" s="30">
        <v>25001584734</v>
      </c>
    </row>
    <row r="26162" spans="1:5">
      <c r="A26162" s="19">
        <v>45846</v>
      </c>
      <c r="B26162" s="21">
        <v>-65789.06</v>
      </c>
      <c r="C26162" s="21"/>
      <c r="D26162" s="11">
        <f t="shared" si="411"/>
        <v>3374529.5779998857</v>
      </c>
      <c r="E26162" s="30" t="s">
        <v>22148</v>
      </c>
    </row>
    <row r="26163" spans="1:5">
      <c r="B26163" s="21">
        <v>-31786.33</v>
      </c>
      <c r="C26163" s="21"/>
      <c r="D26163" s="11">
        <f t="shared" si="411"/>
        <v>3342743.2479998856</v>
      </c>
      <c r="E26163" s="30" t="s">
        <v>22149</v>
      </c>
    </row>
    <row r="26164" spans="1:5">
      <c r="B26164" s="21">
        <v>-217637.03</v>
      </c>
      <c r="C26164" s="21"/>
      <c r="D26164" s="11">
        <f t="shared" si="411"/>
        <v>3125106.2179998858</v>
      </c>
      <c r="E26164" s="30">
        <v>25001583844</v>
      </c>
    </row>
    <row r="26165" spans="1:5">
      <c r="B26165" s="21">
        <v>-130317.65</v>
      </c>
      <c r="C26165" s="21"/>
      <c r="D26165" s="11">
        <f t="shared" si="411"/>
        <v>2994788.5679998859</v>
      </c>
      <c r="E26165" s="30">
        <v>25001584722</v>
      </c>
    </row>
    <row r="26166" spans="1:5">
      <c r="B26166" s="21">
        <v>-30276.15</v>
      </c>
      <c r="C26166" s="21"/>
      <c r="D26166" s="11">
        <f t="shared" si="411"/>
        <v>2964512.417999886</v>
      </c>
      <c r="E26166" s="30">
        <v>25001585062</v>
      </c>
    </row>
    <row r="26167" spans="1:5">
      <c r="B26167" s="21">
        <v>-162615.17000000001</v>
      </c>
      <c r="C26167" s="21"/>
      <c r="D26167" s="11">
        <f t="shared" si="411"/>
        <v>2801897.2479998861</v>
      </c>
      <c r="E26167" s="30">
        <v>25001585179</v>
      </c>
    </row>
    <row r="26168" spans="1:5">
      <c r="B26168" s="21">
        <v>-368659.27</v>
      </c>
      <c r="C26168" s="21"/>
      <c r="D26168" s="11">
        <f t="shared" si="411"/>
        <v>2433237.977999886</v>
      </c>
      <c r="E26168" s="30">
        <v>25001585143</v>
      </c>
    </row>
    <row r="26169" spans="1:5">
      <c r="B26169" s="21"/>
      <c r="C26169" s="21">
        <v>30792.33</v>
      </c>
      <c r="D26169" s="11">
        <f t="shared" si="411"/>
        <v>2464030.3079998861</v>
      </c>
      <c r="E26169" s="30" t="s">
        <v>22162</v>
      </c>
    </row>
    <row r="26170" spans="1:5">
      <c r="B26170" s="21"/>
      <c r="C26170" s="21">
        <v>109194.6</v>
      </c>
      <c r="D26170" s="11">
        <f t="shared" si="411"/>
        <v>2573224.9079998862</v>
      </c>
      <c r="E26170" s="30">
        <v>204355</v>
      </c>
    </row>
    <row r="26171" spans="1:5">
      <c r="B26171" s="21"/>
      <c r="C26171" s="21">
        <v>131318.59</v>
      </c>
      <c r="D26171" s="11">
        <f t="shared" si="411"/>
        <v>2704543.4979998861</v>
      </c>
      <c r="E26171" s="30" t="s">
        <v>22163</v>
      </c>
    </row>
    <row r="26172" spans="1:5">
      <c r="B26172" s="21"/>
      <c r="C26172" s="21">
        <v>222986.89</v>
      </c>
      <c r="D26172" s="11">
        <f t="shared" si="411"/>
        <v>2927530.3879998862</v>
      </c>
      <c r="E26172" s="30" t="s">
        <v>22164</v>
      </c>
    </row>
    <row r="26173" spans="1:5">
      <c r="B26173" s="21"/>
      <c r="C26173" s="21">
        <v>132142.34</v>
      </c>
      <c r="D26173" s="11">
        <f t="shared" si="411"/>
        <v>3059672.727999886</v>
      </c>
      <c r="E26173" s="30" t="s">
        <v>22165</v>
      </c>
    </row>
    <row r="26174" spans="1:5">
      <c r="B26174" s="21"/>
      <c r="C26174" s="21">
        <v>379052.1</v>
      </c>
      <c r="D26174" s="11">
        <f t="shared" si="411"/>
        <v>3438724.8279998861</v>
      </c>
      <c r="E26174" s="30">
        <v>204389</v>
      </c>
    </row>
    <row r="26175" spans="1:5">
      <c r="B26175" s="21"/>
      <c r="C26175" s="21">
        <v>166555.31</v>
      </c>
      <c r="D26175" s="11">
        <f t="shared" si="411"/>
        <v>3605280.1379998862</v>
      </c>
      <c r="E26175" s="30">
        <v>204396</v>
      </c>
    </row>
    <row r="26176" spans="1:5">
      <c r="B26176" s="21">
        <v>-60</v>
      </c>
      <c r="C26176" s="21"/>
      <c r="D26176" s="11">
        <f t="shared" si="411"/>
        <v>3605220.1379998862</v>
      </c>
      <c r="E26176" s="30" t="s">
        <v>14431</v>
      </c>
    </row>
    <row r="26177" spans="1:5">
      <c r="B26177" s="21">
        <v>-130209.47</v>
      </c>
      <c r="C26177" s="21"/>
      <c r="D26177" s="11">
        <f t="shared" si="411"/>
        <v>3475010.667999886</v>
      </c>
      <c r="E26177" s="30">
        <v>25001584796</v>
      </c>
    </row>
    <row r="26178" spans="1:5">
      <c r="B26178" s="22">
        <v>-120</v>
      </c>
      <c r="C26178" s="21"/>
      <c r="D26178" s="11">
        <f t="shared" si="411"/>
        <v>3474890.667999886</v>
      </c>
      <c r="E26178" s="24" t="s">
        <v>24</v>
      </c>
    </row>
    <row r="26179" spans="1:5">
      <c r="A26179" s="19">
        <v>45847</v>
      </c>
      <c r="B26179" s="21"/>
      <c r="C26179" s="21">
        <v>47800.14</v>
      </c>
      <c r="D26179" s="11">
        <f t="shared" si="411"/>
        <v>3522690.8079998861</v>
      </c>
      <c r="E26179" s="30" t="s">
        <v>22177</v>
      </c>
    </row>
    <row r="26180" spans="1:5">
      <c r="B26180" s="21"/>
      <c r="C26180" s="21">
        <v>173085.55</v>
      </c>
      <c r="D26180" s="11">
        <f t="shared" si="411"/>
        <v>3695776.3579998859</v>
      </c>
      <c r="E26180" s="30">
        <v>204400</v>
      </c>
    </row>
    <row r="26181" spans="1:5">
      <c r="B26181" s="21"/>
      <c r="C26181" s="21">
        <v>6049.32</v>
      </c>
      <c r="D26181" s="11">
        <f t="shared" si="411"/>
        <v>3701825.6779998858</v>
      </c>
      <c r="E26181" s="30" t="s">
        <v>22178</v>
      </c>
    </row>
    <row r="26182" spans="1:5">
      <c r="B26182" s="21"/>
      <c r="C26182" s="21">
        <v>9999965</v>
      </c>
      <c r="D26182" s="11">
        <f t="shared" si="411"/>
        <v>13701790.677999886</v>
      </c>
      <c r="E26182" s="30" t="s">
        <v>14061</v>
      </c>
    </row>
    <row r="26183" spans="1:5">
      <c r="B26183" s="21">
        <v>-6178.31</v>
      </c>
      <c r="C26183" s="21"/>
      <c r="D26183" s="11">
        <f t="shared" si="411"/>
        <v>13695612.367999885</v>
      </c>
      <c r="E26183" s="30">
        <v>25001584691</v>
      </c>
    </row>
    <row r="26184" spans="1:5">
      <c r="B26184" s="21">
        <v>-51649.64</v>
      </c>
      <c r="C26184" s="21"/>
      <c r="D26184" s="11">
        <f t="shared" si="411"/>
        <v>13643962.727999885</v>
      </c>
      <c r="E26184" s="30">
        <v>25001585167</v>
      </c>
    </row>
    <row r="26185" spans="1:5">
      <c r="B26185" s="21">
        <v>-46091.18</v>
      </c>
      <c r="C26185" s="21"/>
      <c r="D26185" s="11">
        <f t="shared" si="411"/>
        <v>13597871.547999885</v>
      </c>
      <c r="E26185" s="30">
        <v>25001585517</v>
      </c>
    </row>
    <row r="26186" spans="1:5">
      <c r="B26186" s="21">
        <v>-168983.57</v>
      </c>
      <c r="C26186" s="21"/>
      <c r="D26186" s="11">
        <f t="shared" si="411"/>
        <v>13428887.977999885</v>
      </c>
      <c r="E26186" s="30">
        <v>25001585650</v>
      </c>
    </row>
    <row r="26187" spans="1:5">
      <c r="B26187" s="21"/>
      <c r="C26187" s="21">
        <v>72695.05</v>
      </c>
      <c r="D26187" s="11">
        <f t="shared" si="411"/>
        <v>13501583.027999885</v>
      </c>
      <c r="E26187" s="30" t="s">
        <v>22182</v>
      </c>
    </row>
    <row r="26188" spans="1:5">
      <c r="B26188" s="21">
        <v>-122768.15</v>
      </c>
      <c r="C26188" s="21"/>
      <c r="D26188" s="11">
        <f t="shared" si="411"/>
        <v>13378814.877999885</v>
      </c>
      <c r="E26188" s="30">
        <v>25001585498</v>
      </c>
    </row>
    <row r="26189" spans="1:5">
      <c r="A26189" s="19">
        <v>45848</v>
      </c>
      <c r="B26189" s="21"/>
      <c r="C26189" s="21">
        <v>287361.96999999997</v>
      </c>
      <c r="D26189" s="11">
        <f t="shared" si="411"/>
        <v>13666176.847999886</v>
      </c>
      <c r="E26189" s="30" t="s">
        <v>13322</v>
      </c>
    </row>
    <row r="26190" spans="1:5">
      <c r="B26190" s="22">
        <v>-10000000</v>
      </c>
      <c r="C26190" s="21"/>
      <c r="D26190" s="11">
        <f t="shared" si="411"/>
        <v>3666176.8479998857</v>
      </c>
      <c r="E26190" s="24" t="s">
        <v>16851</v>
      </c>
    </row>
    <row r="26191" spans="1:5">
      <c r="B26191" s="40">
        <v>-62988.41</v>
      </c>
      <c r="C26191" s="21"/>
      <c r="D26191" s="11">
        <f t="shared" si="411"/>
        <v>3603188.4379998855</v>
      </c>
      <c r="E26191" s="30">
        <v>25001583375</v>
      </c>
    </row>
    <row r="26192" spans="1:5">
      <c r="B26192" s="21">
        <v>-60</v>
      </c>
      <c r="C26192" s="21"/>
      <c r="D26192" s="11">
        <f t="shared" si="411"/>
        <v>3603128.4379998855</v>
      </c>
      <c r="E26192" s="30" t="s">
        <v>14431</v>
      </c>
    </row>
    <row r="26193" spans="1:5">
      <c r="B26193" s="21"/>
      <c r="C26193" s="21">
        <v>615363.14</v>
      </c>
      <c r="D26193" s="11">
        <f t="shared" si="411"/>
        <v>4218491.5779998852</v>
      </c>
      <c r="E26193" s="30">
        <v>420019977</v>
      </c>
    </row>
    <row r="26194" spans="1:5">
      <c r="B26194" s="21"/>
      <c r="C26194" s="21">
        <v>75988.77</v>
      </c>
      <c r="D26194" s="11">
        <f t="shared" si="411"/>
        <v>4294480.3479998847</v>
      </c>
      <c r="E26194" s="30">
        <v>204410</v>
      </c>
    </row>
    <row r="26195" spans="1:5">
      <c r="B26195" s="21">
        <v>-44053.88</v>
      </c>
      <c r="C26195" s="21"/>
      <c r="D26195" s="11">
        <f t="shared" si="411"/>
        <v>4250426.4679998849</v>
      </c>
      <c r="E26195" s="30">
        <v>25001583363</v>
      </c>
    </row>
    <row r="26196" spans="1:5">
      <c r="B26196" s="21">
        <v>-19515.080000000002</v>
      </c>
      <c r="C26196" s="21"/>
      <c r="D26196" s="11">
        <f t="shared" si="411"/>
        <v>4230911.3879998848</v>
      </c>
      <c r="E26196" s="30">
        <v>25001585624</v>
      </c>
    </row>
    <row r="26197" spans="1:5">
      <c r="B26197" s="21">
        <v>-102306.3</v>
      </c>
      <c r="C26197" s="21"/>
      <c r="D26197" s="11">
        <f t="shared" si="411"/>
        <v>4128605.087999885</v>
      </c>
      <c r="E26197" s="30">
        <v>25001585529</v>
      </c>
    </row>
    <row r="26198" spans="1:5">
      <c r="B26198" s="21">
        <v>-6760.58</v>
      </c>
      <c r="C26198" s="21"/>
      <c r="D26198" s="11">
        <f t="shared" si="411"/>
        <v>4121844.5079998849</v>
      </c>
      <c r="E26198" s="30">
        <v>25001585636</v>
      </c>
    </row>
    <row r="26199" spans="1:5">
      <c r="B26199" s="21">
        <v>-24452.400000000001</v>
      </c>
      <c r="C26199" s="21"/>
      <c r="D26199" s="11">
        <f t="shared" si="411"/>
        <v>4097392.107999885</v>
      </c>
      <c r="E26199" s="30">
        <v>25001585648</v>
      </c>
    </row>
    <row r="26200" spans="1:5">
      <c r="B26200" s="21">
        <v>-74098.86</v>
      </c>
      <c r="C26200" s="21"/>
      <c r="D26200" s="11">
        <f t="shared" si="411"/>
        <v>4023293.2479998851</v>
      </c>
      <c r="E26200" s="30">
        <v>25001586176</v>
      </c>
    </row>
    <row r="26201" spans="1:5">
      <c r="A26201" s="19">
        <v>45849</v>
      </c>
      <c r="B26201" s="21"/>
      <c r="C26201" s="21">
        <v>1641618.08</v>
      </c>
      <c r="D26201" s="11">
        <f t="shared" si="411"/>
        <v>5664911.3279998852</v>
      </c>
      <c r="E26201" s="30">
        <v>422098140</v>
      </c>
    </row>
    <row r="26202" spans="1:5">
      <c r="B26202" s="21">
        <v>-2229483.38</v>
      </c>
      <c r="C26202" s="21"/>
      <c r="D26202" s="11">
        <f t="shared" si="411"/>
        <v>3435427.9479998853</v>
      </c>
      <c r="E26202" s="30">
        <v>25001583020</v>
      </c>
    </row>
    <row r="26203" spans="1:5">
      <c r="B26203" s="21"/>
      <c r="C26203" s="21">
        <v>100153.59</v>
      </c>
      <c r="D26203" s="11">
        <f t="shared" si="411"/>
        <v>3535581.5379998852</v>
      </c>
      <c r="E26203" s="30" t="s">
        <v>3319</v>
      </c>
    </row>
    <row r="26204" spans="1:5">
      <c r="B26204" s="21">
        <v>-20591.66</v>
      </c>
      <c r="C26204" s="21"/>
      <c r="D26204" s="11">
        <f t="shared" si="411"/>
        <v>3514989.877999885</v>
      </c>
      <c r="E26204" s="30">
        <v>25001586245</v>
      </c>
    </row>
    <row r="26205" spans="1:5">
      <c r="A26205" s="19">
        <v>45852</v>
      </c>
      <c r="B26205" s="21">
        <v>-32</v>
      </c>
      <c r="C26205" s="21"/>
      <c r="D26205" s="11">
        <f t="shared" si="411"/>
        <v>3514957.877999885</v>
      </c>
      <c r="E26205" s="30">
        <v>25001585498</v>
      </c>
    </row>
    <row r="26206" spans="1:5">
      <c r="B26206" s="21"/>
      <c r="C26206" s="22">
        <v>3568966</v>
      </c>
      <c r="D26206" s="11">
        <f t="shared" si="411"/>
        <v>7083923.877999885</v>
      </c>
      <c r="E26206" s="24" t="s">
        <v>22199</v>
      </c>
    </row>
    <row r="26207" spans="1:5">
      <c r="A26207" s="19">
        <v>45853</v>
      </c>
      <c r="B26207" s="22">
        <v>-3568966</v>
      </c>
      <c r="C26207" s="21"/>
      <c r="D26207" s="11">
        <f t="shared" si="411"/>
        <v>3514957.877999885</v>
      </c>
      <c r="E26207" s="24" t="s">
        <v>22200</v>
      </c>
    </row>
    <row r="26208" spans="1:5">
      <c r="B26208" s="21">
        <v>-60</v>
      </c>
      <c r="C26208" s="21"/>
      <c r="D26208" s="11">
        <f t="shared" si="411"/>
        <v>3514897.877999885</v>
      </c>
      <c r="E26208" s="30" t="s">
        <v>14431</v>
      </c>
    </row>
    <row r="26209" spans="1:5">
      <c r="B26209" s="21"/>
      <c r="C26209" s="21">
        <v>24942.67</v>
      </c>
      <c r="D26209" s="11">
        <f t="shared" si="411"/>
        <v>3539840.5479998849</v>
      </c>
      <c r="E26209" s="30" t="s">
        <v>3319</v>
      </c>
    </row>
    <row r="26210" spans="1:5">
      <c r="B26210" s="21"/>
      <c r="C26210" s="21">
        <v>131494.17000000001</v>
      </c>
      <c r="D26210" s="11">
        <f t="shared" si="411"/>
        <v>3671334.7179998849</v>
      </c>
      <c r="E26210" s="30" t="s">
        <v>22207</v>
      </c>
    </row>
    <row r="26211" spans="1:5">
      <c r="B26211" s="21"/>
      <c r="C26211" s="21">
        <v>831979.63</v>
      </c>
      <c r="D26211" s="11">
        <f t="shared" si="411"/>
        <v>4503314.3479998847</v>
      </c>
      <c r="E26211" s="30" t="s">
        <v>22206</v>
      </c>
    </row>
    <row r="26212" spans="1:5">
      <c r="B26212" s="21">
        <v>-1097791.24</v>
      </c>
      <c r="C26212" s="21"/>
      <c r="D26212" s="11">
        <f t="shared" si="411"/>
        <v>3405523.1079998845</v>
      </c>
      <c r="E26212" s="30">
        <v>25001587559</v>
      </c>
    </row>
    <row r="26213" spans="1:5">
      <c r="B26213" s="21">
        <v>-130491.64</v>
      </c>
      <c r="C26213" s="21"/>
      <c r="D26213" s="11">
        <f t="shared" si="411"/>
        <v>3275031.4679998844</v>
      </c>
      <c r="E26213" s="30">
        <v>25001586257</v>
      </c>
    </row>
    <row r="26214" spans="1:5">
      <c r="A26214" s="19">
        <v>45854</v>
      </c>
      <c r="B26214" s="21">
        <v>-11863.78</v>
      </c>
      <c r="C26214" s="21"/>
      <c r="D26214" s="11">
        <f t="shared" si="411"/>
        <v>3263167.6879998846</v>
      </c>
      <c r="E26214" s="30" t="s">
        <v>22210</v>
      </c>
    </row>
    <row r="26215" spans="1:5">
      <c r="B26215" s="21">
        <v>-32216.81</v>
      </c>
      <c r="C26215" s="21"/>
      <c r="D26215" s="11">
        <f t="shared" si="411"/>
        <v>3230950.8779998845</v>
      </c>
      <c r="E26215" s="30" t="s">
        <v>22211</v>
      </c>
    </row>
    <row r="26216" spans="1:5">
      <c r="B26216" s="21"/>
      <c r="C26216" s="21">
        <v>72307.41</v>
      </c>
      <c r="D26216" s="11">
        <f t="shared" si="411"/>
        <v>3303258.2879998847</v>
      </c>
      <c r="E26216" s="30" t="s">
        <v>22221</v>
      </c>
    </row>
    <row r="26217" spans="1:5">
      <c r="B26217" s="21">
        <v>-128438.58</v>
      </c>
      <c r="C26217" s="21"/>
      <c r="D26217" s="11">
        <f t="shared" si="411"/>
        <v>3174819.7079998846</v>
      </c>
      <c r="E26217" s="30">
        <v>25001587785</v>
      </c>
    </row>
    <row r="26218" spans="1:5">
      <c r="B26218" s="21">
        <v>-45087.73</v>
      </c>
      <c r="C26218" s="21"/>
      <c r="D26218" s="11">
        <f t="shared" ref="D26218:D26282" si="412">D26217+B26218+C26218</f>
        <v>3129731.9779998846</v>
      </c>
      <c r="E26218" s="30">
        <v>25001587773</v>
      </c>
    </row>
    <row r="26219" spans="1:5">
      <c r="A26219" s="19">
        <v>45855</v>
      </c>
      <c r="B26219" s="21">
        <v>-70337.3</v>
      </c>
      <c r="C26219" s="21"/>
      <c r="D26219" s="11">
        <f t="shared" si="412"/>
        <v>3059394.6779998848</v>
      </c>
      <c r="E26219" s="30" t="s">
        <v>22222</v>
      </c>
    </row>
    <row r="26220" spans="1:5">
      <c r="B26220" s="21">
        <v>-60</v>
      </c>
      <c r="C26220" s="21"/>
      <c r="D26220" s="11">
        <f t="shared" si="412"/>
        <v>3059334.6779998848</v>
      </c>
      <c r="E26220" s="30" t="s">
        <v>14431</v>
      </c>
    </row>
    <row r="26221" spans="1:5">
      <c r="B26221" s="21"/>
      <c r="C26221" s="21">
        <v>105112.98</v>
      </c>
      <c r="D26221" s="11">
        <f t="shared" si="412"/>
        <v>3164447.6579998848</v>
      </c>
      <c r="E26221" s="30" t="s">
        <v>3319</v>
      </c>
    </row>
    <row r="26222" spans="1:5">
      <c r="A26222" s="19">
        <v>45856</v>
      </c>
      <c r="B26222" s="21">
        <v>-23892.09</v>
      </c>
      <c r="C26222" s="21"/>
      <c r="D26222" s="11">
        <f t="shared" si="412"/>
        <v>3140555.567999885</v>
      </c>
      <c r="E26222" s="30">
        <v>25001561551</v>
      </c>
    </row>
    <row r="26223" spans="1:5">
      <c r="B26223" s="21">
        <v>-58449.01</v>
      </c>
      <c r="C26223" s="21"/>
      <c r="D26223" s="11">
        <f t="shared" si="412"/>
        <v>3082106.5579998852</v>
      </c>
      <c r="E26223" s="30">
        <v>25001585874</v>
      </c>
    </row>
    <row r="26224" spans="1:5">
      <c r="B26224" s="21">
        <v>-93409.06</v>
      </c>
      <c r="C26224" s="21"/>
      <c r="D26224" s="11">
        <f t="shared" si="412"/>
        <v>2988697.4979998851</v>
      </c>
      <c r="E26224" s="30">
        <v>25001585486</v>
      </c>
    </row>
    <row r="26225" spans="1:5">
      <c r="A26225" s="19">
        <v>45859</v>
      </c>
      <c r="B26225" s="21">
        <v>-3437.25</v>
      </c>
      <c r="C26225" s="21"/>
      <c r="D26225" s="11">
        <f t="shared" si="412"/>
        <v>2985260.2479998851</v>
      </c>
      <c r="E26225" s="30" t="s">
        <v>22239</v>
      </c>
    </row>
    <row r="26226" spans="1:5">
      <c r="B26226" s="21"/>
      <c r="C26226" s="21">
        <v>20966.11</v>
      </c>
      <c r="D26226" s="11">
        <f t="shared" si="412"/>
        <v>3006226.357999885</v>
      </c>
      <c r="E26226" s="30" t="s">
        <v>3319</v>
      </c>
    </row>
    <row r="26227" spans="1:5">
      <c r="B26227" s="21">
        <v>-560</v>
      </c>
      <c r="C26227" s="21"/>
      <c r="D26227" s="11">
        <f t="shared" si="412"/>
        <v>3005666.357999885</v>
      </c>
      <c r="E26227" s="30">
        <v>25001588451</v>
      </c>
    </row>
    <row r="26228" spans="1:5">
      <c r="B26228" s="21">
        <v>-596</v>
      </c>
      <c r="C26228" s="21"/>
      <c r="D26228" s="11">
        <f t="shared" si="412"/>
        <v>3005070.357999885</v>
      </c>
      <c r="E26228" s="30">
        <v>25001589096</v>
      </c>
    </row>
    <row r="26229" spans="1:5">
      <c r="B26229" s="21">
        <v>-60</v>
      </c>
      <c r="C26229" s="21"/>
      <c r="D26229" s="11">
        <f t="shared" si="412"/>
        <v>3005010.357999885</v>
      </c>
      <c r="E26229" s="30" t="s">
        <v>14431</v>
      </c>
    </row>
    <row r="26230" spans="1:5">
      <c r="A26230" s="19">
        <v>45860</v>
      </c>
      <c r="B26230" s="21"/>
      <c r="C26230" s="21">
        <v>7120185.5700000003</v>
      </c>
      <c r="D26230" s="11">
        <f t="shared" si="412"/>
        <v>10125195.927999886</v>
      </c>
      <c r="E26230" s="30" t="s">
        <v>13322</v>
      </c>
    </row>
    <row r="26231" spans="1:5">
      <c r="B26231" s="21"/>
      <c r="C26231" s="21">
        <v>8925394.5600000005</v>
      </c>
      <c r="D26231" s="11">
        <f t="shared" si="412"/>
        <v>19050590.487999886</v>
      </c>
      <c r="E26231" s="30" t="s">
        <v>17242</v>
      </c>
    </row>
    <row r="26232" spans="1:5">
      <c r="B26232" s="21"/>
      <c r="C26232" s="21">
        <v>18028025.91</v>
      </c>
      <c r="D26232" s="11">
        <f t="shared" si="412"/>
        <v>37078616.397999883</v>
      </c>
      <c r="E26232" s="30" t="s">
        <v>14061</v>
      </c>
    </row>
    <row r="26233" spans="1:5">
      <c r="B26233" s="22">
        <v>-23000000</v>
      </c>
      <c r="C26233" s="21"/>
      <c r="D26233" s="11">
        <f t="shared" si="412"/>
        <v>14078616.397999883</v>
      </c>
      <c r="E26233" s="24" t="s">
        <v>16851</v>
      </c>
    </row>
    <row r="26234" spans="1:5">
      <c r="B26234" s="21"/>
      <c r="C26234" s="21">
        <v>1112740</v>
      </c>
      <c r="D26234" s="11">
        <f t="shared" si="412"/>
        <v>15191356.397999883</v>
      </c>
      <c r="E26234" s="30" t="s">
        <v>22245</v>
      </c>
    </row>
    <row r="26235" spans="1:5">
      <c r="B26235" s="21">
        <v>-462357.16</v>
      </c>
      <c r="C26235" s="21"/>
      <c r="D26235" s="11">
        <f t="shared" si="412"/>
        <v>14728999.237999883</v>
      </c>
      <c r="E26235" s="30">
        <v>25001589408</v>
      </c>
    </row>
    <row r="26236" spans="1:5">
      <c r="B26236" s="21">
        <v>-108228.58</v>
      </c>
      <c r="C26236" s="21"/>
      <c r="D26236" s="11">
        <f t="shared" si="412"/>
        <v>14620770.657999882</v>
      </c>
      <c r="E26236" s="30">
        <v>25001562384</v>
      </c>
    </row>
    <row r="26237" spans="1:5">
      <c r="B26237" s="21">
        <v>-60</v>
      </c>
      <c r="C26237" s="21"/>
      <c r="D26237" s="11">
        <f t="shared" si="412"/>
        <v>14620710.657999882</v>
      </c>
      <c r="E26237" s="30" t="s">
        <v>14431</v>
      </c>
    </row>
    <row r="26238" spans="1:5">
      <c r="B26238" s="21">
        <v>-833799.89</v>
      </c>
      <c r="C26238" s="21"/>
      <c r="D26238" s="11">
        <f t="shared" si="412"/>
        <v>13786910.767999882</v>
      </c>
      <c r="E26238" s="30">
        <v>25001589377</v>
      </c>
    </row>
    <row r="26239" spans="1:5">
      <c r="B26239" s="21">
        <v>-210325.82</v>
      </c>
      <c r="C26239" s="21"/>
      <c r="D26239" s="11">
        <f t="shared" si="412"/>
        <v>13576584.947999882</v>
      </c>
      <c r="E26239" s="30">
        <v>25001589422</v>
      </c>
    </row>
    <row r="26240" spans="1:5">
      <c r="A26240" s="19">
        <v>45861</v>
      </c>
      <c r="B26240" s="21">
        <v>-800000</v>
      </c>
      <c r="C26240" s="21"/>
      <c r="D26240" s="11">
        <f t="shared" si="412"/>
        <v>12776584.947999882</v>
      </c>
      <c r="E26240" s="30" t="s">
        <v>22254</v>
      </c>
    </row>
    <row r="26241" spans="1:5">
      <c r="B26241" s="21">
        <v>-36527.919999999998</v>
      </c>
      <c r="C26241" s="21"/>
      <c r="D26241" s="11">
        <f t="shared" si="412"/>
        <v>12740057.027999882</v>
      </c>
      <c r="E26241" s="30">
        <v>25001589084</v>
      </c>
    </row>
    <row r="26242" spans="1:5">
      <c r="B26242" s="21"/>
      <c r="C26242" s="22">
        <v>9999995</v>
      </c>
      <c r="D26242" s="11">
        <f t="shared" si="412"/>
        <v>22740052.027999882</v>
      </c>
      <c r="E26242" s="24" t="s">
        <v>22259</v>
      </c>
    </row>
    <row r="26243" spans="1:5">
      <c r="B26243" s="21">
        <v>-10943286.68</v>
      </c>
      <c r="C26243" s="21"/>
      <c r="D26243" s="11">
        <f t="shared" si="412"/>
        <v>11796765.347999882</v>
      </c>
      <c r="E26243" s="30">
        <v>25001547971</v>
      </c>
    </row>
    <row r="26244" spans="1:5">
      <c r="A26244" s="19">
        <v>45862</v>
      </c>
      <c r="B26244" s="21"/>
      <c r="C26244" s="21">
        <v>76238.38</v>
      </c>
      <c r="D26244" s="11">
        <f t="shared" si="412"/>
        <v>11873003.727999883</v>
      </c>
      <c r="E26244" s="30">
        <v>204461</v>
      </c>
    </row>
    <row r="26245" spans="1:5">
      <c r="B26245" s="21"/>
      <c r="C26245" s="21">
        <v>68612.45</v>
      </c>
      <c r="D26245" s="11">
        <f t="shared" si="412"/>
        <v>11941616.177999882</v>
      </c>
      <c r="E26245" s="30" t="s">
        <v>22264</v>
      </c>
    </row>
    <row r="26246" spans="1:5">
      <c r="B26246" s="21"/>
      <c r="C26246" s="21">
        <v>65628.73</v>
      </c>
      <c r="D26246" s="11">
        <f t="shared" si="412"/>
        <v>12007244.907999882</v>
      </c>
      <c r="E26246" s="30">
        <v>204464</v>
      </c>
    </row>
    <row r="26247" spans="1:5">
      <c r="B26247" s="21"/>
      <c r="C26247" s="21">
        <v>76442.399999999994</v>
      </c>
      <c r="D26247" s="11">
        <f t="shared" si="412"/>
        <v>12083687.307999883</v>
      </c>
      <c r="E26247" s="30">
        <v>204460</v>
      </c>
    </row>
    <row r="26248" spans="1:5">
      <c r="B26248" s="21">
        <v>-66035.429999999993</v>
      </c>
      <c r="C26248" s="21"/>
      <c r="D26248" s="11">
        <f t="shared" si="412"/>
        <v>12017651.877999883</v>
      </c>
      <c r="E26248" s="30">
        <v>25001589503</v>
      </c>
    </row>
    <row r="26249" spans="1:5">
      <c r="B26249" s="21">
        <v>-105056.61</v>
      </c>
      <c r="C26249" s="21"/>
      <c r="D26249" s="11">
        <f t="shared" si="412"/>
        <v>11912595.267999884</v>
      </c>
      <c r="E26249" s="30">
        <v>25001589446</v>
      </c>
    </row>
    <row r="26250" spans="1:5">
      <c r="B26250" s="21">
        <v>-105055.72</v>
      </c>
      <c r="C26250" s="21"/>
      <c r="D26250" s="11">
        <f t="shared" si="412"/>
        <v>11807539.547999883</v>
      </c>
      <c r="E26250" s="30">
        <v>25001589458</v>
      </c>
    </row>
    <row r="26251" spans="1:5">
      <c r="B26251" s="21">
        <v>-58508.82</v>
      </c>
      <c r="C26251" s="21"/>
      <c r="D26251" s="11">
        <f t="shared" si="412"/>
        <v>11749030.727999883</v>
      </c>
      <c r="E26251" s="30">
        <v>25001589410</v>
      </c>
    </row>
    <row r="26252" spans="1:5">
      <c r="B26252" s="21">
        <v>-19410.12</v>
      </c>
      <c r="C26252" s="21"/>
      <c r="D26252" s="11">
        <f t="shared" si="412"/>
        <v>11729620.607999884</v>
      </c>
      <c r="E26252" s="30">
        <v>25001589484</v>
      </c>
    </row>
    <row r="26253" spans="1:5">
      <c r="B26253" s="21">
        <v>-64208.38</v>
      </c>
      <c r="C26253" s="21"/>
      <c r="D26253" s="11">
        <f t="shared" si="412"/>
        <v>11665412.227999883</v>
      </c>
      <c r="E26253" s="30">
        <v>25001590141</v>
      </c>
    </row>
    <row r="26254" spans="1:5">
      <c r="B26254" s="21">
        <v>-74341.210000000006</v>
      </c>
      <c r="C26254" s="21"/>
      <c r="D26254" s="11">
        <f t="shared" si="412"/>
        <v>11591071.017999882</v>
      </c>
      <c r="E26254" s="30">
        <v>25001590165</v>
      </c>
    </row>
    <row r="26255" spans="1:5">
      <c r="B26255" s="21">
        <v>-74539.28</v>
      </c>
      <c r="C26255" s="21"/>
      <c r="D26255" s="11">
        <f t="shared" si="412"/>
        <v>11516531.737999883</v>
      </c>
      <c r="E26255" s="30">
        <v>25001590153</v>
      </c>
    </row>
    <row r="26256" spans="1:5">
      <c r="B26256" s="21">
        <v>-23538.33</v>
      </c>
      <c r="C26256" s="21"/>
      <c r="D26256" s="11">
        <f t="shared" si="412"/>
        <v>11492993.407999882</v>
      </c>
      <c r="E26256" s="30">
        <v>25001589434</v>
      </c>
    </row>
    <row r="26257" spans="1:5">
      <c r="B26257" s="22">
        <v>-10089870.83</v>
      </c>
      <c r="C26257" s="21"/>
      <c r="D26257" s="11">
        <f t="shared" si="412"/>
        <v>1403122.5779998824</v>
      </c>
      <c r="E26257" s="24" t="s">
        <v>22281</v>
      </c>
    </row>
    <row r="26258" spans="1:5">
      <c r="A26258" s="19">
        <v>45863</v>
      </c>
      <c r="B26258" s="21">
        <v>-10000</v>
      </c>
      <c r="C26258" s="21"/>
      <c r="D26258" s="11">
        <f t="shared" si="412"/>
        <v>1393122.5779998824</v>
      </c>
      <c r="E26258" s="30" t="s">
        <v>22268</v>
      </c>
    </row>
    <row r="26259" spans="1:5">
      <c r="B26259" s="21">
        <v>-20000</v>
      </c>
      <c r="C26259" s="21"/>
      <c r="D26259" s="11">
        <f t="shared" si="412"/>
        <v>1373122.5779998824</v>
      </c>
      <c r="E26259" s="30" t="s">
        <v>22269</v>
      </c>
    </row>
    <row r="26260" spans="1:5">
      <c r="B26260" s="21">
        <v>-2500</v>
      </c>
      <c r="C26260" s="21"/>
      <c r="D26260" s="11">
        <f t="shared" si="412"/>
        <v>1370622.5779998824</v>
      </c>
      <c r="E26260" s="30" t="s">
        <v>22270</v>
      </c>
    </row>
    <row r="26261" spans="1:5">
      <c r="B26261" s="21">
        <v>-3207.33</v>
      </c>
      <c r="C26261" s="21"/>
      <c r="D26261" s="11">
        <f t="shared" si="412"/>
        <v>1367415.2479998823</v>
      </c>
      <c r="E26261" s="30" t="s">
        <v>22271</v>
      </c>
    </row>
    <row r="26262" spans="1:5">
      <c r="B26262" s="21">
        <v>-54180</v>
      </c>
      <c r="C26262" s="21"/>
      <c r="D26262" s="11">
        <f t="shared" si="412"/>
        <v>1313235.2479998823</v>
      </c>
      <c r="E26262" s="30" t="s">
        <v>22273</v>
      </c>
    </row>
    <row r="26263" spans="1:5">
      <c r="B26263" s="21"/>
      <c r="C26263" s="26">
        <v>3104147.51</v>
      </c>
      <c r="D26263" s="11">
        <f t="shared" si="412"/>
        <v>4417382.7579998821</v>
      </c>
      <c r="E26263" s="52" t="s">
        <v>22284</v>
      </c>
    </row>
    <row r="26264" spans="1:5">
      <c r="B26264" s="21">
        <v>-60</v>
      </c>
      <c r="C26264" s="21"/>
      <c r="D26264" s="11">
        <f t="shared" si="412"/>
        <v>4417322.7579998821</v>
      </c>
      <c r="E26264" s="30" t="s">
        <v>14431</v>
      </c>
    </row>
    <row r="26265" spans="1:5">
      <c r="B26265" s="21">
        <v>-60</v>
      </c>
      <c r="C26265" s="21"/>
      <c r="D26265" s="11">
        <f t="shared" si="412"/>
        <v>4417262.7579998821</v>
      </c>
      <c r="E26265" s="30" t="s">
        <v>14431</v>
      </c>
    </row>
    <row r="26266" spans="1:5">
      <c r="B26266" s="21">
        <v>-60</v>
      </c>
      <c r="C26266" s="21"/>
      <c r="D26266" s="11">
        <f t="shared" si="412"/>
        <v>4417202.7579998821</v>
      </c>
      <c r="E26266" s="30" t="s">
        <v>14431</v>
      </c>
    </row>
    <row r="26267" spans="1:5">
      <c r="B26267" s="21">
        <v>-60</v>
      </c>
      <c r="C26267" s="21"/>
      <c r="D26267" s="11">
        <f t="shared" si="412"/>
        <v>4417142.7579998821</v>
      </c>
      <c r="E26267" s="30" t="s">
        <v>14431</v>
      </c>
    </row>
    <row r="26268" spans="1:5">
      <c r="B26268" s="21">
        <v>-60</v>
      </c>
      <c r="C26268" s="21"/>
      <c r="D26268" s="11">
        <f t="shared" si="412"/>
        <v>4417082.7579998821</v>
      </c>
      <c r="E26268" s="30" t="s">
        <v>14431</v>
      </c>
    </row>
    <row r="26269" spans="1:5">
      <c r="B26269" s="21">
        <v>-6622.41</v>
      </c>
      <c r="C26269" s="21"/>
      <c r="D26269" s="11">
        <f t="shared" si="412"/>
        <v>4410460.347999882</v>
      </c>
      <c r="E26269" s="30">
        <v>25001590103</v>
      </c>
    </row>
    <row r="26270" spans="1:5">
      <c r="B26270" s="21">
        <v>-37844.46</v>
      </c>
      <c r="C26270" s="21"/>
      <c r="D26270" s="11">
        <f t="shared" si="412"/>
        <v>4372615.887999882</v>
      </c>
      <c r="E26270" s="30">
        <v>25001590127</v>
      </c>
    </row>
    <row r="26271" spans="1:5">
      <c r="B26271" s="21">
        <v>-91518.3</v>
      </c>
      <c r="C26271" s="21"/>
      <c r="D26271" s="11">
        <f t="shared" si="412"/>
        <v>4281097.5879998822</v>
      </c>
      <c r="E26271" s="30">
        <v>25001590084</v>
      </c>
    </row>
    <row r="26272" spans="1:5">
      <c r="B26272" s="21">
        <v>-560</v>
      </c>
      <c r="C26272" s="21"/>
      <c r="D26272" s="11">
        <f t="shared" si="412"/>
        <v>4280537.5879998822</v>
      </c>
      <c r="E26272" s="30">
        <v>25001561725</v>
      </c>
    </row>
    <row r="26273" spans="1:5">
      <c r="B26273" s="21">
        <v>-56665.16</v>
      </c>
      <c r="C26273" s="21"/>
      <c r="D26273" s="11">
        <f t="shared" si="412"/>
        <v>4223872.427999882</v>
      </c>
      <c r="E26273" s="30">
        <v>25001590115</v>
      </c>
    </row>
    <row r="26274" spans="1:5">
      <c r="B26274" s="21">
        <v>-6308.84</v>
      </c>
      <c r="D26274" s="11">
        <f t="shared" si="412"/>
        <v>4217563.5879998822</v>
      </c>
      <c r="E26274" s="30">
        <v>25001590072</v>
      </c>
    </row>
    <row r="26275" spans="1:5">
      <c r="A26275" s="19">
        <v>45867</v>
      </c>
      <c r="B26275" s="21"/>
      <c r="C26275" s="21">
        <v>7202547</v>
      </c>
      <c r="D26275" s="11">
        <f t="shared" si="412"/>
        <v>11420110.587999882</v>
      </c>
      <c r="E26275" s="30" t="s">
        <v>22287</v>
      </c>
    </row>
    <row r="26276" spans="1:5">
      <c r="B26276" s="21"/>
      <c r="C26276" s="21">
        <v>2057427.57</v>
      </c>
      <c r="D26276" s="11">
        <f t="shared" si="412"/>
        <v>13477538.157999882</v>
      </c>
      <c r="E26276" s="30" t="s">
        <v>13322</v>
      </c>
    </row>
    <row r="26277" spans="1:5">
      <c r="A26277" s="19">
        <v>45868</v>
      </c>
      <c r="B26277" s="21">
        <v>-30211.43</v>
      </c>
      <c r="C26277" s="21"/>
      <c r="D26277" s="11">
        <f t="shared" si="412"/>
        <v>13447326.727999883</v>
      </c>
      <c r="E26277" s="30" t="s">
        <v>22290</v>
      </c>
    </row>
    <row r="26278" spans="1:5">
      <c r="B26278" s="22">
        <v>-10000000</v>
      </c>
      <c r="C26278" s="21"/>
      <c r="D26278" s="11">
        <f t="shared" si="412"/>
        <v>3447326.7279998828</v>
      </c>
      <c r="E26278" s="24" t="s">
        <v>16851</v>
      </c>
    </row>
    <row r="26279" spans="1:5">
      <c r="B26279" s="21">
        <v>-13848.09</v>
      </c>
      <c r="C26279" s="21"/>
      <c r="D26279" s="11">
        <f t="shared" si="412"/>
        <v>3433478.6379998829</v>
      </c>
      <c r="E26279" s="30" t="s">
        <v>22291</v>
      </c>
    </row>
    <row r="26280" spans="1:5">
      <c r="B26280" s="21">
        <v>-19564.490000000002</v>
      </c>
      <c r="C26280" s="21"/>
      <c r="D26280" s="11">
        <f t="shared" si="412"/>
        <v>3413914.1479998827</v>
      </c>
      <c r="E26280" s="30" t="s">
        <v>22292</v>
      </c>
    </row>
    <row r="26281" spans="1:5">
      <c r="B26281" s="21"/>
      <c r="C26281" s="21">
        <v>2017599.25</v>
      </c>
      <c r="D26281" s="11">
        <f t="shared" si="412"/>
        <v>5431513.3979998827</v>
      </c>
      <c r="E26281" s="30" t="s">
        <v>22297</v>
      </c>
    </row>
    <row r="26282" spans="1:5">
      <c r="B26282" s="21">
        <v>-128047.07</v>
      </c>
      <c r="C26282" s="21"/>
      <c r="D26282" s="11">
        <f t="shared" si="412"/>
        <v>5303466.3279998824</v>
      </c>
      <c r="E26282" s="30">
        <v>25001592252</v>
      </c>
    </row>
    <row r="26283" spans="1:5">
      <c r="B26283" s="21">
        <v>-1992041.22</v>
      </c>
      <c r="C26283" s="21"/>
      <c r="D26283" s="11">
        <f t="shared" ref="D26283:D26346" si="413">D26282+B26283+C26283</f>
        <v>3311425.1079998827</v>
      </c>
      <c r="E26283" s="30">
        <v>25001592088</v>
      </c>
    </row>
    <row r="26284" spans="1:5">
      <c r="B26284" s="22">
        <v>-120</v>
      </c>
      <c r="C26284" s="21"/>
      <c r="D26284" s="11">
        <f t="shared" si="413"/>
        <v>3311305.1079998827</v>
      </c>
      <c r="E26284" s="24" t="s">
        <v>24</v>
      </c>
    </row>
    <row r="26285" spans="1:5">
      <c r="A26285" s="19">
        <v>45869</v>
      </c>
      <c r="B26285" s="21"/>
      <c r="C26285" s="40">
        <v>8298634.4100000001</v>
      </c>
      <c r="D26285" s="11">
        <f t="shared" si="413"/>
        <v>11609939.517999884</v>
      </c>
      <c r="E26285" s="30" t="s">
        <v>3319</v>
      </c>
    </row>
    <row r="26286" spans="1:5">
      <c r="B26286" s="21">
        <v>-66850.31</v>
      </c>
      <c r="C26286" s="21"/>
      <c r="D26286" s="11">
        <f t="shared" si="413"/>
        <v>11543089.207999883</v>
      </c>
      <c r="E26286" s="30">
        <v>25001592264</v>
      </c>
    </row>
    <row r="26287" spans="1:5">
      <c r="B26287" s="21"/>
      <c r="C26287" s="21">
        <v>106001.13</v>
      </c>
      <c r="D26287" s="11">
        <f t="shared" si="413"/>
        <v>11649090.337999884</v>
      </c>
      <c r="E26287" s="30">
        <v>204495</v>
      </c>
    </row>
    <row r="26288" spans="1:5">
      <c r="B26288" s="21">
        <v>-103249.1</v>
      </c>
      <c r="C26288" s="21"/>
      <c r="D26288" s="11">
        <f t="shared" si="413"/>
        <v>11545841.237999884</v>
      </c>
      <c r="E26288" s="30">
        <v>25001592119</v>
      </c>
    </row>
    <row r="26289" spans="1:5">
      <c r="B26289" s="21">
        <v>-102813.97</v>
      </c>
      <c r="C26289" s="21"/>
      <c r="D26289" s="11">
        <f t="shared" si="413"/>
        <v>11443027.267999884</v>
      </c>
      <c r="E26289" s="30">
        <v>25001592238</v>
      </c>
    </row>
    <row r="26290" spans="1:5">
      <c r="B26290" s="21"/>
      <c r="C26290" s="21">
        <v>118067.77</v>
      </c>
      <c r="D26290" s="11">
        <f t="shared" si="413"/>
        <v>11561095.037999883</v>
      </c>
      <c r="E26290" s="30">
        <v>204496</v>
      </c>
    </row>
    <row r="26291" spans="1:5">
      <c r="B26291" s="21"/>
      <c r="C26291" s="21">
        <v>69462.8</v>
      </c>
      <c r="D26291" s="11">
        <f t="shared" si="413"/>
        <v>11630557.837999884</v>
      </c>
      <c r="E26291" s="30" t="s">
        <v>22318</v>
      </c>
    </row>
    <row r="26292" spans="1:5">
      <c r="B26292" s="21"/>
      <c r="C26292" s="21">
        <v>11554.21</v>
      </c>
      <c r="D26292" s="11">
        <f t="shared" si="413"/>
        <v>11642112.047999885</v>
      </c>
      <c r="E26292" s="30" t="s">
        <v>22320</v>
      </c>
    </row>
    <row r="26293" spans="1:5">
      <c r="B26293" s="21"/>
      <c r="C26293" s="21">
        <v>106960.13</v>
      </c>
      <c r="D26293" s="11">
        <f t="shared" si="413"/>
        <v>11749072.177999886</v>
      </c>
      <c r="E26293" s="30" t="s">
        <v>22319</v>
      </c>
    </row>
    <row r="26294" spans="1:5">
      <c r="B26294" s="21"/>
      <c r="C26294" s="21">
        <v>27882</v>
      </c>
      <c r="D26294" s="11">
        <f t="shared" si="413"/>
        <v>11776954.177999886</v>
      </c>
      <c r="E26294" s="30" t="s">
        <v>3319</v>
      </c>
    </row>
    <row r="26295" spans="1:5">
      <c r="B26295" s="21"/>
      <c r="C26295" s="21">
        <v>37380.449999999997</v>
      </c>
      <c r="D26295" s="11">
        <f t="shared" si="413"/>
        <v>11814334.627999885</v>
      </c>
      <c r="E26295" s="30" t="s">
        <v>3319</v>
      </c>
    </row>
    <row r="26296" spans="1:5">
      <c r="B26296" s="40">
        <v>-596</v>
      </c>
      <c r="C26296" s="40"/>
      <c r="D26296" s="11">
        <f t="shared" si="413"/>
        <v>11813738.627999885</v>
      </c>
      <c r="E26296" s="30">
        <v>25001590777</v>
      </c>
    </row>
    <row r="26297" spans="1:5">
      <c r="B26297" s="40">
        <v>-11357.04</v>
      </c>
      <c r="C26297" s="40"/>
      <c r="D26297" s="11">
        <f t="shared" si="413"/>
        <v>11802381.587999886</v>
      </c>
      <c r="E26297" s="30">
        <v>25001592276</v>
      </c>
    </row>
    <row r="26298" spans="1:5">
      <c r="B26298" s="40">
        <v>-114978.94</v>
      </c>
      <c r="C26298" s="40"/>
      <c r="D26298" s="11">
        <f t="shared" si="413"/>
        <v>11687402.647999886</v>
      </c>
      <c r="E26298" s="30">
        <v>25001592157</v>
      </c>
    </row>
    <row r="26299" spans="1:5">
      <c r="A26299" s="19">
        <v>45870</v>
      </c>
      <c r="B26299" s="22">
        <v>-8000000</v>
      </c>
      <c r="C26299" s="21"/>
      <c r="D26299" s="11">
        <f t="shared" si="413"/>
        <v>3687402.6479998864</v>
      </c>
      <c r="E26299" s="24" t="s">
        <v>20124</v>
      </c>
    </row>
    <row r="26300" spans="1:5">
      <c r="B26300" s="21">
        <v>-60</v>
      </c>
      <c r="C26300" s="21"/>
      <c r="D26300" s="11">
        <f t="shared" si="413"/>
        <v>3687342.6479998864</v>
      </c>
      <c r="E26300" s="30" t="s">
        <v>14431</v>
      </c>
    </row>
    <row r="26301" spans="1:5">
      <c r="B26301" s="21">
        <v>-288515.01</v>
      </c>
      <c r="C26301" s="21"/>
      <c r="D26301" s="11">
        <f t="shared" si="413"/>
        <v>3398827.6379998866</v>
      </c>
      <c r="E26301" s="30">
        <v>25001589977</v>
      </c>
    </row>
    <row r="26302" spans="1:5">
      <c r="B26302" s="21">
        <v>-148011.22</v>
      </c>
      <c r="C26302" s="21"/>
      <c r="D26302" s="11">
        <f t="shared" si="413"/>
        <v>3250816.4179998864</v>
      </c>
      <c r="E26302" s="30">
        <v>25001590365</v>
      </c>
    </row>
    <row r="26303" spans="1:5">
      <c r="B26303" s="21">
        <v>-233513.7</v>
      </c>
      <c r="C26303" s="21"/>
      <c r="D26303" s="11">
        <f t="shared" si="413"/>
        <v>3017302.7179998863</v>
      </c>
      <c r="E26303" s="30">
        <v>25001591843</v>
      </c>
    </row>
    <row r="26304" spans="1:5">
      <c r="B26304" s="21">
        <v>-93156.62</v>
      </c>
      <c r="C26304" s="21"/>
      <c r="D26304" s="11">
        <f t="shared" si="413"/>
        <v>2924146.0979998861</v>
      </c>
      <c r="E26304" s="30">
        <v>25001591881</v>
      </c>
    </row>
    <row r="26305" spans="1:5">
      <c r="B26305" s="21">
        <v>-80090.179999999993</v>
      </c>
      <c r="C26305" s="21"/>
      <c r="D26305" s="11">
        <f t="shared" si="413"/>
        <v>2844055.917999886</v>
      </c>
      <c r="E26305" s="30">
        <v>25001592145</v>
      </c>
    </row>
    <row r="26306" spans="1:5">
      <c r="B26306" s="21">
        <v>-188536.25</v>
      </c>
      <c r="C26306" s="21"/>
      <c r="D26306" s="11">
        <f t="shared" si="413"/>
        <v>2655519.667999886</v>
      </c>
      <c r="E26306" s="30">
        <v>25001592169</v>
      </c>
    </row>
    <row r="26307" spans="1:5">
      <c r="B26307" s="21">
        <v>-46525</v>
      </c>
      <c r="C26307" s="21"/>
      <c r="D26307" s="11">
        <f t="shared" si="413"/>
        <v>2608994.667999886</v>
      </c>
      <c r="E26307" s="30">
        <v>25001589008</v>
      </c>
    </row>
    <row r="26308" spans="1:5">
      <c r="B26308" s="21">
        <v>-25274.2</v>
      </c>
      <c r="C26308" s="21"/>
      <c r="D26308" s="11">
        <f t="shared" si="413"/>
        <v>2583720.4679998858</v>
      </c>
      <c r="E26308" s="30">
        <v>25001592121</v>
      </c>
    </row>
    <row r="26309" spans="1:5">
      <c r="B26309" s="21">
        <v>-113832.97</v>
      </c>
      <c r="C26309" s="21"/>
      <c r="D26309" s="11">
        <f t="shared" si="413"/>
        <v>2469887.4979998856</v>
      </c>
      <c r="E26309" s="30">
        <v>25001587723</v>
      </c>
    </row>
    <row r="26310" spans="1:5">
      <c r="A26310" s="19">
        <v>45873</v>
      </c>
      <c r="B26310" s="21"/>
      <c r="C26310" s="21">
        <v>27882</v>
      </c>
      <c r="D26310" s="11">
        <f t="shared" si="413"/>
        <v>2497769.4979998856</v>
      </c>
      <c r="E26310" s="30" t="s">
        <v>3319</v>
      </c>
    </row>
    <row r="26311" spans="1:5">
      <c r="A26311" s="19">
        <v>45874</v>
      </c>
      <c r="B26311" s="22"/>
      <c r="C26311" s="22">
        <v>18000000</v>
      </c>
      <c r="D26311" s="11">
        <f t="shared" si="413"/>
        <v>20497769.497999884</v>
      </c>
      <c r="E26311" s="24" t="s">
        <v>22339</v>
      </c>
    </row>
    <row r="26312" spans="1:5">
      <c r="B26312" s="22">
        <v>-18000000</v>
      </c>
      <c r="C26312" s="22"/>
      <c r="D26312" s="11">
        <f t="shared" si="413"/>
        <v>2497769.4979998842</v>
      </c>
      <c r="E26312" s="24" t="s">
        <v>16851</v>
      </c>
    </row>
    <row r="26313" spans="1:5">
      <c r="B26313" s="21"/>
      <c r="C26313" s="40">
        <v>6256.8</v>
      </c>
      <c r="D26313" s="11">
        <f t="shared" si="413"/>
        <v>2504026.297999884</v>
      </c>
      <c r="E26313" s="30" t="s">
        <v>3319</v>
      </c>
    </row>
    <row r="26314" spans="1:5">
      <c r="B26314" s="21"/>
      <c r="C26314" s="21">
        <v>131511.13</v>
      </c>
      <c r="D26314" s="11">
        <f t="shared" si="413"/>
        <v>2635537.4279998839</v>
      </c>
      <c r="E26314" s="30" t="s">
        <v>22342</v>
      </c>
    </row>
    <row r="26315" spans="1:5">
      <c r="B26315" s="21">
        <v>-60</v>
      </c>
      <c r="C26315" s="21"/>
      <c r="D26315" s="11">
        <f t="shared" si="413"/>
        <v>2635477.4279998839</v>
      </c>
      <c r="E26315" s="30" t="s">
        <v>14431</v>
      </c>
    </row>
    <row r="26316" spans="1:5">
      <c r="B26316" s="21">
        <v>-22686.44</v>
      </c>
      <c r="C26316" s="21"/>
      <c r="D26316" s="11">
        <f t="shared" si="413"/>
        <v>2612790.9879998839</v>
      </c>
      <c r="E26316" s="30">
        <v>25001593497</v>
      </c>
    </row>
    <row r="26317" spans="1:5">
      <c r="B26317" s="21"/>
      <c r="C26317" s="21">
        <v>23377.77</v>
      </c>
      <c r="D26317" s="11">
        <f t="shared" si="413"/>
        <v>2636168.757999884</v>
      </c>
      <c r="E26317" s="30" t="s">
        <v>22343</v>
      </c>
    </row>
    <row r="26318" spans="1:5">
      <c r="B26318" s="21"/>
      <c r="C26318" s="21">
        <v>135508.63</v>
      </c>
      <c r="D26318" s="11">
        <f t="shared" si="413"/>
        <v>2771677.3879998839</v>
      </c>
      <c r="E26318" s="30">
        <v>204522</v>
      </c>
    </row>
    <row r="26319" spans="1:5">
      <c r="B26319" s="21"/>
      <c r="C26319" s="21">
        <v>94008.27</v>
      </c>
      <c r="D26319" s="11">
        <f t="shared" si="413"/>
        <v>2865685.6579998839</v>
      </c>
      <c r="E26319" s="30" t="s">
        <v>3319</v>
      </c>
    </row>
    <row r="26320" spans="1:5">
      <c r="B26320" s="21">
        <v>-131932</v>
      </c>
      <c r="C26320" s="21"/>
      <c r="D26320" s="11">
        <f t="shared" si="413"/>
        <v>2733753.6579998839</v>
      </c>
      <c r="E26320" s="30">
        <v>25001592133</v>
      </c>
    </row>
    <row r="26321" spans="1:5">
      <c r="A26321" s="19">
        <v>45875</v>
      </c>
      <c r="B26321" s="21">
        <v>-5000</v>
      </c>
      <c r="C26321" s="21"/>
      <c r="D26321" s="11">
        <f t="shared" si="413"/>
        <v>2728753.6579998839</v>
      </c>
      <c r="E26321" s="30" t="s">
        <v>22345</v>
      </c>
    </row>
    <row r="26322" spans="1:5">
      <c r="B26322" s="21">
        <v>-81508.52</v>
      </c>
      <c r="C26322" s="21"/>
      <c r="D26322" s="11">
        <f t="shared" si="413"/>
        <v>2647245.1379998839</v>
      </c>
      <c r="E26322" s="30">
        <v>25001593485</v>
      </c>
    </row>
    <row r="26323" spans="1:5">
      <c r="B26323" s="21">
        <v>-114782.51</v>
      </c>
      <c r="C26323" s="21"/>
      <c r="D26323" s="11">
        <f t="shared" si="413"/>
        <v>2532462.6279998841</v>
      </c>
      <c r="E26323" s="30">
        <v>25001592840</v>
      </c>
    </row>
    <row r="26324" spans="1:5">
      <c r="B26324" s="21">
        <v>-967420.74</v>
      </c>
      <c r="C26324" s="21"/>
      <c r="D26324" s="11">
        <f t="shared" si="413"/>
        <v>1565041.8879998841</v>
      </c>
      <c r="E26324" s="30">
        <v>25001593209</v>
      </c>
    </row>
    <row r="26325" spans="1:5">
      <c r="B26325" s="21"/>
      <c r="C26325" s="21">
        <v>83637.33</v>
      </c>
      <c r="D26325" s="11">
        <f t="shared" si="413"/>
        <v>1648679.2179998842</v>
      </c>
      <c r="E26325" s="30" t="s">
        <v>22360</v>
      </c>
    </row>
    <row r="26326" spans="1:5">
      <c r="A26326" s="19">
        <v>45877</v>
      </c>
      <c r="B26326" s="21"/>
      <c r="C26326" s="21">
        <v>232167.17</v>
      </c>
      <c r="D26326" s="11">
        <f t="shared" si="413"/>
        <v>1880846.3879998841</v>
      </c>
      <c r="E26326" s="30" t="s">
        <v>13322</v>
      </c>
    </row>
    <row r="26327" spans="1:5">
      <c r="B26327" s="21"/>
      <c r="C26327" s="21">
        <v>1033510</v>
      </c>
      <c r="D26327" s="11">
        <f t="shared" si="413"/>
        <v>2914356.3879998839</v>
      </c>
      <c r="E26327" s="30">
        <v>90456235</v>
      </c>
    </row>
    <row r="26328" spans="1:5">
      <c r="B26328" s="21">
        <v>-243510.07</v>
      </c>
      <c r="C26328" s="21"/>
      <c r="D26328" s="11">
        <f t="shared" si="413"/>
        <v>2670846.317999884</v>
      </c>
      <c r="E26328" s="30">
        <v>25001593778</v>
      </c>
    </row>
    <row r="26329" spans="1:5">
      <c r="B26329" s="21">
        <v>-82450.53</v>
      </c>
      <c r="C26329" s="21"/>
      <c r="D26329" s="11">
        <f t="shared" si="413"/>
        <v>2588395.7879998842</v>
      </c>
      <c r="E26329" s="30">
        <v>25001594270</v>
      </c>
    </row>
    <row r="26330" spans="1:5">
      <c r="B26330" s="21"/>
      <c r="C26330" s="21">
        <v>85737.96</v>
      </c>
      <c r="D26330" s="11">
        <f t="shared" si="413"/>
        <v>2674133.7479998842</v>
      </c>
      <c r="E26330" s="30" t="s">
        <v>22377</v>
      </c>
    </row>
    <row r="26331" spans="1:5">
      <c r="A26331" s="19">
        <v>45880</v>
      </c>
      <c r="B26331" s="21"/>
      <c r="C26331" s="21">
        <v>1725171.16</v>
      </c>
      <c r="D26331" s="11">
        <f t="shared" si="413"/>
        <v>4399304.9079998843</v>
      </c>
      <c r="E26331" s="30" t="s">
        <v>13322</v>
      </c>
    </row>
    <row r="26332" spans="1:5">
      <c r="B26332" s="21"/>
      <c r="C26332" s="21">
        <v>16191738.359999999</v>
      </c>
      <c r="D26332" s="11">
        <f t="shared" si="413"/>
        <v>20591043.267999884</v>
      </c>
      <c r="E26332" s="30" t="s">
        <v>22384</v>
      </c>
    </row>
    <row r="26333" spans="1:5">
      <c r="B26333" s="21"/>
      <c r="C26333" s="21">
        <v>47455.34</v>
      </c>
      <c r="D26333" s="11">
        <f t="shared" si="413"/>
        <v>20638498.607999884</v>
      </c>
      <c r="E26333" s="30">
        <v>204536</v>
      </c>
    </row>
    <row r="26334" spans="1:5">
      <c r="B26334" s="21">
        <v>-46377.29</v>
      </c>
      <c r="C26334" s="21"/>
      <c r="D26334" s="11">
        <f t="shared" si="413"/>
        <v>20592121.317999884</v>
      </c>
      <c r="E26334" s="30">
        <v>25001594268</v>
      </c>
    </row>
    <row r="26335" spans="1:5">
      <c r="A26335" s="19">
        <v>45881</v>
      </c>
      <c r="B26335" s="21"/>
      <c r="C26335" s="21">
        <v>82240.62</v>
      </c>
      <c r="D26335" s="11">
        <f t="shared" si="413"/>
        <v>20674361.937999886</v>
      </c>
      <c r="E26335" s="30" t="s">
        <v>3319</v>
      </c>
    </row>
    <row r="26336" spans="1:5">
      <c r="B26336" s="21">
        <v>-94459.81</v>
      </c>
      <c r="C26336" s="21"/>
      <c r="D26336" s="11">
        <f t="shared" si="413"/>
        <v>20579902.127999887</v>
      </c>
      <c r="E26336" s="30">
        <v>25001594913</v>
      </c>
    </row>
    <row r="26337" spans="1:5">
      <c r="B26337" s="21">
        <v>-64264.59</v>
      </c>
      <c r="C26337" s="21"/>
      <c r="D26337" s="11">
        <f t="shared" si="413"/>
        <v>20515637.537999887</v>
      </c>
      <c r="E26337" s="30">
        <v>25001594882</v>
      </c>
    </row>
    <row r="26338" spans="1:5">
      <c r="B26338" s="22">
        <v>-18221242.75</v>
      </c>
      <c r="C26338" s="21"/>
      <c r="D26338" s="11">
        <f t="shared" si="413"/>
        <v>2294394.787999887</v>
      </c>
      <c r="E26338" s="24" t="s">
        <v>22394</v>
      </c>
    </row>
    <row r="26339" spans="1:5">
      <c r="B26339" s="21">
        <v>-55403.23</v>
      </c>
      <c r="C26339" s="21"/>
      <c r="D26339" s="11">
        <f t="shared" si="413"/>
        <v>2238991.557999887</v>
      </c>
      <c r="E26339" s="30">
        <v>25001594894</v>
      </c>
    </row>
    <row r="26340" spans="1:5">
      <c r="B26340" s="21">
        <v>-135799.64000000001</v>
      </c>
      <c r="C26340" s="21"/>
      <c r="D26340" s="11">
        <f t="shared" si="413"/>
        <v>2103191.9179998869</v>
      </c>
      <c r="E26340" s="30">
        <v>25001594901</v>
      </c>
    </row>
    <row r="26341" spans="1:5">
      <c r="A26341" s="19">
        <v>45882</v>
      </c>
      <c r="B26341" s="21">
        <v>-49568.76</v>
      </c>
      <c r="C26341" s="21"/>
      <c r="D26341" s="11">
        <f t="shared" si="413"/>
        <v>2053623.1579998869</v>
      </c>
      <c r="E26341" s="30">
        <v>25001595334</v>
      </c>
    </row>
    <row r="26342" spans="1:5">
      <c r="B26342" s="21">
        <v>-11539.04</v>
      </c>
      <c r="C26342" s="21"/>
      <c r="D26342" s="11">
        <f t="shared" si="413"/>
        <v>2042084.1179998869</v>
      </c>
      <c r="E26342" s="30">
        <v>25001595346</v>
      </c>
    </row>
    <row r="26343" spans="1:5">
      <c r="A26343" s="19">
        <v>45883</v>
      </c>
      <c r="B26343" s="21">
        <v>-31</v>
      </c>
      <c r="C26343" s="21"/>
      <c r="D26343" s="11">
        <f t="shared" si="413"/>
        <v>2042053.1179998869</v>
      </c>
      <c r="E26343" s="30">
        <v>25001594220</v>
      </c>
    </row>
    <row r="26344" spans="1:5">
      <c r="B26344" s="21">
        <v>-128410.97</v>
      </c>
      <c r="C26344" s="21"/>
      <c r="D26344" s="11">
        <f t="shared" si="413"/>
        <v>1913642.1479998869</v>
      </c>
      <c r="E26344" s="30">
        <v>25001596105</v>
      </c>
    </row>
    <row r="26345" spans="1:5">
      <c r="B26345" s="21"/>
      <c r="C26345" s="21">
        <v>56818.06</v>
      </c>
      <c r="D26345" s="11">
        <f t="shared" si="413"/>
        <v>1970460.2079998869</v>
      </c>
      <c r="E26345" s="30" t="s">
        <v>3319</v>
      </c>
    </row>
    <row r="26346" spans="1:5">
      <c r="A26346" s="19">
        <v>45884</v>
      </c>
      <c r="B26346" s="21"/>
      <c r="C26346" s="21">
        <v>842365.04</v>
      </c>
      <c r="D26346" s="11">
        <f t="shared" si="413"/>
        <v>2812825.247999887</v>
      </c>
      <c r="E26346" s="30" t="s">
        <v>13322</v>
      </c>
    </row>
    <row r="26347" spans="1:5">
      <c r="B26347" s="21"/>
      <c r="C26347" s="21">
        <v>123708.26</v>
      </c>
      <c r="D26347" s="11">
        <f t="shared" ref="D26347:D26412" si="414">D26346+B26347+C26347</f>
        <v>2936533.5079998868</v>
      </c>
      <c r="E26347" s="30" t="s">
        <v>22418</v>
      </c>
    </row>
    <row r="26348" spans="1:5">
      <c r="B26348" s="21"/>
      <c r="C26348" s="21">
        <v>96074.04</v>
      </c>
      <c r="D26348" s="11">
        <f t="shared" si="414"/>
        <v>3032607.5479998868</v>
      </c>
      <c r="E26348" s="30" t="s">
        <v>22419</v>
      </c>
    </row>
    <row r="26349" spans="1:5">
      <c r="B26349" s="21">
        <v>-120460.99</v>
      </c>
      <c r="C26349" s="21"/>
      <c r="D26349" s="11">
        <f t="shared" si="414"/>
        <v>2912146.5579998866</v>
      </c>
      <c r="E26349" s="30">
        <v>25001595639</v>
      </c>
    </row>
    <row r="26350" spans="1:5">
      <c r="B26350" s="21">
        <v>-59927.96</v>
      </c>
      <c r="C26350" s="21"/>
      <c r="D26350" s="11">
        <f t="shared" si="414"/>
        <v>2852218.5979998866</v>
      </c>
      <c r="E26350" s="30">
        <v>25001595691</v>
      </c>
    </row>
    <row r="26351" spans="1:5">
      <c r="A26351" s="19">
        <v>45887</v>
      </c>
      <c r="B26351" s="21"/>
      <c r="C26351" s="98">
        <v>11463085.970000001</v>
      </c>
      <c r="D26351" s="11">
        <f t="shared" si="414"/>
        <v>14315304.567999888</v>
      </c>
      <c r="E26351" s="53" t="s">
        <v>14061</v>
      </c>
    </row>
    <row r="26352" spans="1:5">
      <c r="B26352" s="21"/>
      <c r="C26352" s="22">
        <v>6999995</v>
      </c>
      <c r="D26352" s="11">
        <f t="shared" si="414"/>
        <v>21315299.567999888</v>
      </c>
      <c r="E26352" s="24" t="s">
        <v>22423</v>
      </c>
    </row>
    <row r="26353" spans="1:5">
      <c r="A26353" s="19">
        <v>45888</v>
      </c>
      <c r="B26353" s="21">
        <v>-12637.32</v>
      </c>
      <c r="C26353" s="21"/>
      <c r="D26353" s="11">
        <f t="shared" si="414"/>
        <v>21302662.247999888</v>
      </c>
      <c r="E26353" s="30" t="s">
        <v>22424</v>
      </c>
    </row>
    <row r="26354" spans="1:5">
      <c r="B26354" s="21">
        <v>-95190.62</v>
      </c>
      <c r="C26354" s="21"/>
      <c r="D26354" s="11">
        <f t="shared" si="414"/>
        <v>21207471.627999887</v>
      </c>
      <c r="E26354" s="30" t="s">
        <v>22425</v>
      </c>
    </row>
    <row r="26355" spans="1:5">
      <c r="B26355" s="22">
        <v>-4053844.66</v>
      </c>
      <c r="C26355" s="21"/>
      <c r="D26355" s="11">
        <f t="shared" si="414"/>
        <v>17153626.967999887</v>
      </c>
      <c r="E26355" s="24" t="s">
        <v>22440</v>
      </c>
    </row>
    <row r="26356" spans="1:5">
      <c r="B26356" s="22">
        <v>-14143577.9</v>
      </c>
      <c r="C26356" s="21"/>
      <c r="D26356" s="11">
        <f t="shared" si="414"/>
        <v>3010049.0679998863</v>
      </c>
      <c r="E26356" s="24" t="s">
        <v>22441</v>
      </c>
    </row>
    <row r="26357" spans="1:5">
      <c r="B26357" s="21"/>
      <c r="C26357" s="21">
        <v>139590.6</v>
      </c>
      <c r="D26357" s="11">
        <f t="shared" si="414"/>
        <v>3149639.6679998864</v>
      </c>
      <c r="E26357" s="30" t="s">
        <v>3319</v>
      </c>
    </row>
    <row r="26358" spans="1:5">
      <c r="B26358" s="21">
        <v>-60</v>
      </c>
      <c r="C26358" s="21"/>
      <c r="D26358" s="11">
        <f t="shared" si="414"/>
        <v>3149579.6679998864</v>
      </c>
      <c r="E26358" s="30" t="s">
        <v>14431</v>
      </c>
    </row>
    <row r="26359" spans="1:5">
      <c r="B26359" s="21">
        <v>-60</v>
      </c>
      <c r="C26359" s="21"/>
      <c r="D26359" s="11">
        <f t="shared" si="414"/>
        <v>3149519.6679998864</v>
      </c>
      <c r="E26359" s="30" t="s">
        <v>14431</v>
      </c>
    </row>
    <row r="26360" spans="1:5">
      <c r="A26360" s="19">
        <v>45889</v>
      </c>
      <c r="B26360" s="21">
        <v>-551</v>
      </c>
      <c r="C26360" s="21"/>
      <c r="D26360" s="11">
        <f t="shared" si="414"/>
        <v>3148968.6679998864</v>
      </c>
      <c r="E26360" s="30">
        <v>25001597057</v>
      </c>
    </row>
    <row r="26361" spans="1:5">
      <c r="B26361" s="21">
        <v>-104660.79</v>
      </c>
      <c r="C26361" s="21"/>
      <c r="D26361" s="11">
        <f t="shared" si="414"/>
        <v>3044307.8779998864</v>
      </c>
      <c r="E26361" s="30">
        <v>25001597807</v>
      </c>
    </row>
    <row r="26362" spans="1:5">
      <c r="B26362" s="21">
        <v>-205737.8</v>
      </c>
      <c r="C26362" s="21"/>
      <c r="D26362" s="11">
        <f t="shared" si="414"/>
        <v>2838570.0779998866</v>
      </c>
      <c r="E26362" s="30">
        <v>25001597164</v>
      </c>
    </row>
    <row r="26363" spans="1:5">
      <c r="B26363" s="21">
        <v>-222854.93</v>
      </c>
      <c r="C26363" s="21"/>
      <c r="D26363" s="11">
        <f t="shared" si="414"/>
        <v>2615715.1479998864</v>
      </c>
      <c r="E26363" s="30">
        <v>25001597788</v>
      </c>
    </row>
    <row r="26364" spans="1:5">
      <c r="B26364" s="21">
        <v>-57262.879999999997</v>
      </c>
      <c r="C26364" s="21"/>
      <c r="D26364" s="11">
        <f t="shared" si="414"/>
        <v>2558452.2679998865</v>
      </c>
      <c r="E26364" s="30">
        <v>25001597740</v>
      </c>
    </row>
    <row r="26365" spans="1:5">
      <c r="B26365" s="21">
        <v>-24485.79</v>
      </c>
      <c r="C26365" s="21"/>
      <c r="D26365" s="11">
        <f t="shared" si="414"/>
        <v>2533966.4779998865</v>
      </c>
      <c r="E26365" s="30">
        <v>25001597257</v>
      </c>
    </row>
    <row r="26366" spans="1:5">
      <c r="B26366" s="21">
        <v>-84460.22</v>
      </c>
      <c r="C26366" s="21"/>
      <c r="D26366" s="11">
        <f t="shared" si="414"/>
        <v>2449506.2579998863</v>
      </c>
      <c r="E26366" s="30">
        <v>25001597819</v>
      </c>
    </row>
    <row r="26367" spans="1:5">
      <c r="B26367" s="21"/>
      <c r="C26367" s="21">
        <v>211433.64</v>
      </c>
      <c r="D26367" s="11">
        <f t="shared" si="414"/>
        <v>2660939.8979998864</v>
      </c>
      <c r="E26367" s="30">
        <v>204587</v>
      </c>
    </row>
    <row r="26368" spans="1:5">
      <c r="B26368" s="21"/>
      <c r="C26368" s="21">
        <v>24907.09</v>
      </c>
      <c r="D26368" s="11">
        <f t="shared" si="414"/>
        <v>2685846.9879998863</v>
      </c>
      <c r="E26368" s="30" t="s">
        <v>22448</v>
      </c>
    </row>
    <row r="26369" spans="1:12">
      <c r="A26369" s="19">
        <v>45890</v>
      </c>
      <c r="B26369" s="21"/>
      <c r="C26369" s="21">
        <v>11372.07</v>
      </c>
      <c r="D26369" s="11">
        <f t="shared" si="414"/>
        <v>2697219.0579998861</v>
      </c>
      <c r="E26369" s="30" t="s">
        <v>13322</v>
      </c>
    </row>
    <row r="26370" spans="1:12">
      <c r="B26370" s="21"/>
      <c r="C26370" s="40">
        <v>655927.37</v>
      </c>
      <c r="D26370" s="11">
        <f t="shared" si="414"/>
        <v>3353146.4279998862</v>
      </c>
      <c r="E26370" s="30" t="s">
        <v>22486</v>
      </c>
    </row>
    <row r="26371" spans="1:12">
      <c r="B26371" s="21"/>
      <c r="C26371" s="21">
        <v>59144.19</v>
      </c>
      <c r="D26371" s="11">
        <f t="shared" si="414"/>
        <v>3412290.6179998862</v>
      </c>
      <c r="E26371" s="30">
        <v>204563</v>
      </c>
    </row>
    <row r="26372" spans="1:12">
      <c r="B26372" s="21">
        <v>-57725.69</v>
      </c>
      <c r="C26372" s="21"/>
      <c r="D26372" s="11">
        <f t="shared" si="414"/>
        <v>3354564.9279998862</v>
      </c>
      <c r="E26372" s="30">
        <v>25001597538</v>
      </c>
    </row>
    <row r="26373" spans="1:12">
      <c r="B26373" s="21"/>
      <c r="C26373" s="21">
        <v>107891.03</v>
      </c>
      <c r="D26373" s="11">
        <f t="shared" si="414"/>
        <v>3462455.957999886</v>
      </c>
      <c r="E26373" s="30" t="s">
        <v>22462</v>
      </c>
    </row>
    <row r="26374" spans="1:12">
      <c r="A26374" s="19">
        <v>45891</v>
      </c>
      <c r="B26374" s="21"/>
      <c r="C26374" s="40">
        <v>3163346</v>
      </c>
      <c r="D26374" s="11">
        <f t="shared" si="414"/>
        <v>6625801.957999886</v>
      </c>
      <c r="E26374" s="30" t="s">
        <v>22463</v>
      </c>
    </row>
    <row r="26375" spans="1:12">
      <c r="B26375" s="21"/>
      <c r="C26375" s="44">
        <v>5999995</v>
      </c>
      <c r="D26375" s="11">
        <f t="shared" si="414"/>
        <v>12625796.957999885</v>
      </c>
      <c r="E26375" s="24" t="s">
        <v>22470</v>
      </c>
    </row>
    <row r="26376" spans="1:12">
      <c r="B26376" s="21">
        <v>-60906.7</v>
      </c>
      <c r="C26376" s="21"/>
      <c r="D26376" s="11">
        <f t="shared" si="414"/>
        <v>12564890.257999886</v>
      </c>
      <c r="E26376" s="30">
        <v>25001597726</v>
      </c>
    </row>
    <row r="26377" spans="1:12">
      <c r="B26377" s="21">
        <v>-28287</v>
      </c>
      <c r="C26377" s="21"/>
      <c r="D26377" s="11">
        <f t="shared" si="414"/>
        <v>12536603.257999886</v>
      </c>
      <c r="E26377" s="30">
        <v>25001597390</v>
      </c>
    </row>
    <row r="26378" spans="1:12">
      <c r="B26378" s="21"/>
      <c r="C26378" s="21">
        <v>28813.58</v>
      </c>
      <c r="D26378" s="11">
        <f t="shared" si="414"/>
        <v>12565416.837999886</v>
      </c>
      <c r="E26378" s="30" t="s">
        <v>22475</v>
      </c>
    </row>
    <row r="26379" spans="1:12">
      <c r="B26379" s="21"/>
      <c r="C26379" s="21">
        <v>86655.02</v>
      </c>
      <c r="D26379" s="11">
        <f t="shared" si="414"/>
        <v>12652071.857999885</v>
      </c>
      <c r="E26379" s="30" t="s">
        <v>22474</v>
      </c>
    </row>
    <row r="26380" spans="1:12">
      <c r="B26380" s="21"/>
      <c r="C26380" s="40">
        <v>1657401</v>
      </c>
      <c r="D26380" s="11">
        <f t="shared" si="414"/>
        <v>14309472.857999885</v>
      </c>
      <c r="E26380" s="30" t="s">
        <v>22463</v>
      </c>
    </row>
    <row r="26381" spans="1:12">
      <c r="B26381" s="21"/>
      <c r="C26381" s="40">
        <v>11155768.5</v>
      </c>
      <c r="D26381" s="11">
        <f t="shared" si="414"/>
        <v>25465241.357999884</v>
      </c>
      <c r="E26381" s="30" t="s">
        <v>17242</v>
      </c>
    </row>
    <row r="26382" spans="1:12">
      <c r="B26382" s="21"/>
      <c r="C26382" s="40">
        <v>4799973</v>
      </c>
      <c r="D26382" s="11">
        <f t="shared" si="414"/>
        <v>30265214.357999884</v>
      </c>
      <c r="E26382" s="30" t="s">
        <v>17242</v>
      </c>
    </row>
    <row r="26383" spans="1:12">
      <c r="B26383" s="21"/>
      <c r="C26383" s="40">
        <v>1185487.48</v>
      </c>
      <c r="D26383" s="11">
        <f t="shared" si="414"/>
        <v>31450701.837999884</v>
      </c>
      <c r="E26383" s="30">
        <v>420020552</v>
      </c>
    </row>
    <row r="26384" spans="1:12">
      <c r="B26384" s="21"/>
      <c r="C26384" s="40">
        <v>1019925</v>
      </c>
      <c r="D26384" s="11">
        <f t="shared" si="414"/>
        <v>32470626.837999884</v>
      </c>
      <c r="E26384" s="30" t="s">
        <v>18242</v>
      </c>
      <c r="L26384" s="43"/>
    </row>
    <row r="26385" spans="1:5">
      <c r="B26385" s="21">
        <v>-57002.79</v>
      </c>
      <c r="C26385" s="21"/>
      <c r="D26385" s="11">
        <f t="shared" si="414"/>
        <v>32413624.047999885</v>
      </c>
      <c r="E26385" s="30">
        <v>25001598030</v>
      </c>
    </row>
    <row r="26386" spans="1:5">
      <c r="A26386" s="19">
        <v>45894</v>
      </c>
      <c r="B26386" s="21">
        <v>-3221.91</v>
      </c>
      <c r="C26386" s="21"/>
      <c r="D26386" s="11">
        <f t="shared" si="414"/>
        <v>32410402.137999885</v>
      </c>
      <c r="E26386" s="30" t="s">
        <v>22476</v>
      </c>
    </row>
    <row r="26387" spans="1:5">
      <c r="B26387" s="21">
        <v>-10000</v>
      </c>
      <c r="C26387" s="21"/>
      <c r="D26387" s="11">
        <f t="shared" si="414"/>
        <v>32400402.137999885</v>
      </c>
      <c r="E26387" s="30" t="s">
        <v>22477</v>
      </c>
    </row>
    <row r="26388" spans="1:5">
      <c r="B26388" s="21">
        <v>-2500</v>
      </c>
      <c r="C26388" s="21"/>
      <c r="D26388" s="11">
        <f t="shared" si="414"/>
        <v>32397902.137999885</v>
      </c>
      <c r="E26388" s="30" t="s">
        <v>22478</v>
      </c>
    </row>
    <row r="26389" spans="1:5">
      <c r="B26389" s="21"/>
      <c r="C26389" s="22">
        <v>24000000</v>
      </c>
      <c r="D26389" s="11">
        <f t="shared" si="414"/>
        <v>56397902.137999885</v>
      </c>
      <c r="E26389" s="24" t="s">
        <v>22479</v>
      </c>
    </row>
    <row r="26390" spans="1:5">
      <c r="B26390" s="22">
        <v>-24000000</v>
      </c>
      <c r="C26390" s="21"/>
      <c r="D26390" s="11">
        <f t="shared" si="414"/>
        <v>32397902.137999885</v>
      </c>
      <c r="E26390" s="24" t="s">
        <v>20124</v>
      </c>
    </row>
    <row r="26391" spans="1:5">
      <c r="B26391" s="21">
        <v>-20000</v>
      </c>
      <c r="C26391" s="21"/>
      <c r="D26391" s="11">
        <f t="shared" si="414"/>
        <v>32377902.137999885</v>
      </c>
      <c r="E26391" s="30" t="s">
        <v>22484</v>
      </c>
    </row>
    <row r="26392" spans="1:5">
      <c r="B26392" s="21"/>
      <c r="C26392" s="21">
        <v>63711.24</v>
      </c>
      <c r="D26392" s="11">
        <f t="shared" si="414"/>
        <v>32441613.377999883</v>
      </c>
      <c r="E26392" s="30">
        <v>25001598335</v>
      </c>
    </row>
    <row r="26393" spans="1:5">
      <c r="B26393" s="21">
        <v>-61337.64</v>
      </c>
      <c r="C26393" s="21"/>
      <c r="D26393" s="11">
        <f t="shared" si="414"/>
        <v>32380275.737999883</v>
      </c>
      <c r="E26393" s="30">
        <v>25001598404</v>
      </c>
    </row>
    <row r="26394" spans="1:5">
      <c r="B26394" s="21">
        <v>-10115772.859999999</v>
      </c>
      <c r="C26394" s="21"/>
      <c r="D26394" s="11">
        <f t="shared" si="414"/>
        <v>22264502.877999883</v>
      </c>
      <c r="E26394" s="30">
        <v>25001591605</v>
      </c>
    </row>
    <row r="26395" spans="1:5">
      <c r="A26395" s="19">
        <v>45895</v>
      </c>
      <c r="B26395" s="21"/>
      <c r="C26395" s="40">
        <v>9478892.8100000005</v>
      </c>
      <c r="D26395" s="11">
        <f t="shared" si="414"/>
        <v>31743395.687999882</v>
      </c>
      <c r="E26395" s="30" t="s">
        <v>17242</v>
      </c>
    </row>
    <row r="26396" spans="1:5">
      <c r="A26396" s="19"/>
      <c r="B26396" s="21"/>
      <c r="C26396" s="44">
        <v>11309833.369999999</v>
      </c>
      <c r="D26396" s="11">
        <f t="shared" si="414"/>
        <v>43053229.057999879</v>
      </c>
      <c r="E26396" s="24" t="s">
        <v>22485</v>
      </c>
    </row>
    <row r="26397" spans="1:5">
      <c r="B26397" s="22">
        <v>-22200000</v>
      </c>
      <c r="C26397" s="21"/>
      <c r="D26397" s="11">
        <f t="shared" si="414"/>
        <v>20853229.057999879</v>
      </c>
      <c r="E26397" s="24" t="s">
        <v>16851</v>
      </c>
    </row>
    <row r="26398" spans="1:5">
      <c r="B26398" s="22">
        <v>-10000000</v>
      </c>
      <c r="C26398" s="21"/>
      <c r="D26398" s="11">
        <f t="shared" si="414"/>
        <v>10853229.057999879</v>
      </c>
      <c r="E26398" s="24" t="s">
        <v>8980</v>
      </c>
    </row>
    <row r="26399" spans="1:5">
      <c r="B26399" s="21"/>
      <c r="C26399" s="21">
        <v>10399231.33</v>
      </c>
      <c r="D26399" s="11">
        <f t="shared" si="414"/>
        <v>21252460.387999877</v>
      </c>
      <c r="E26399" s="30" t="s">
        <v>13322</v>
      </c>
    </row>
    <row r="26400" spans="1:5">
      <c r="B26400" s="22">
        <v>-1000000</v>
      </c>
      <c r="C26400" s="21"/>
      <c r="D26400" s="11">
        <f t="shared" si="414"/>
        <v>20252460.387999877</v>
      </c>
      <c r="E26400" s="24" t="s">
        <v>20124</v>
      </c>
    </row>
    <row r="26401" spans="1:5">
      <c r="B26401" s="21">
        <v>-31</v>
      </c>
      <c r="C26401" s="21"/>
      <c r="D26401" s="11">
        <f t="shared" si="414"/>
        <v>20252429.387999877</v>
      </c>
      <c r="E26401" s="30">
        <v>25001599499</v>
      </c>
    </row>
    <row r="26402" spans="1:5">
      <c r="A26402" s="19">
        <v>45896</v>
      </c>
      <c r="B26402" s="40">
        <v>-554000</v>
      </c>
      <c r="C26402" s="40"/>
      <c r="D26402" s="11">
        <f t="shared" si="414"/>
        <v>19698429.387999877</v>
      </c>
      <c r="E26402" s="30" t="s">
        <v>22490</v>
      </c>
    </row>
    <row r="26403" spans="1:5">
      <c r="B26403" s="40">
        <v>-2602400</v>
      </c>
      <c r="C26403" s="40"/>
      <c r="D26403" s="11">
        <f t="shared" si="414"/>
        <v>17096029.387999877</v>
      </c>
      <c r="E26403" s="30" t="s">
        <v>22491</v>
      </c>
    </row>
    <row r="26404" spans="1:5">
      <c r="B26404" s="40">
        <v>-1538400</v>
      </c>
      <c r="C26404" s="40"/>
      <c r="D26404" s="11">
        <f t="shared" si="414"/>
        <v>15557629.387999877</v>
      </c>
      <c r="E26404" s="30" t="s">
        <v>22492</v>
      </c>
    </row>
    <row r="26405" spans="1:5">
      <c r="B26405" s="40">
        <v>-230700</v>
      </c>
      <c r="C26405" s="40"/>
      <c r="D26405" s="11">
        <f t="shared" si="414"/>
        <v>15326929.387999877</v>
      </c>
      <c r="E26405" s="30" t="s">
        <v>22493</v>
      </c>
    </row>
    <row r="26406" spans="1:5">
      <c r="B26406" s="40">
        <v>-49200</v>
      </c>
      <c r="C26406" s="40"/>
      <c r="D26406" s="11">
        <f t="shared" si="414"/>
        <v>15277729.387999877</v>
      </c>
      <c r="E26406" s="30" t="s">
        <v>22494</v>
      </c>
    </row>
    <row r="26407" spans="1:5">
      <c r="B26407" s="40">
        <v>-60</v>
      </c>
      <c r="C26407" s="40"/>
      <c r="D26407" s="11">
        <f t="shared" si="414"/>
        <v>15277669.387999877</v>
      </c>
      <c r="E26407" s="30" t="s">
        <v>14431</v>
      </c>
    </row>
    <row r="26408" spans="1:5">
      <c r="B26408" s="40">
        <v>-60</v>
      </c>
      <c r="C26408" s="40"/>
      <c r="D26408" s="11">
        <f t="shared" si="414"/>
        <v>15277609.387999877</v>
      </c>
      <c r="E26408" s="30" t="s">
        <v>14431</v>
      </c>
    </row>
    <row r="26409" spans="1:5">
      <c r="B26409" s="40">
        <v>-60</v>
      </c>
      <c r="C26409" s="40"/>
      <c r="D26409" s="11">
        <f t="shared" si="414"/>
        <v>15277549.387999877</v>
      </c>
      <c r="E26409" s="30" t="s">
        <v>14431</v>
      </c>
    </row>
    <row r="26410" spans="1:5">
      <c r="B26410" s="40">
        <v>-60</v>
      </c>
      <c r="C26410" s="40"/>
      <c r="D26410" s="11">
        <f t="shared" si="414"/>
        <v>15277489.387999877</v>
      </c>
      <c r="E26410" s="30" t="s">
        <v>14431</v>
      </c>
    </row>
    <row r="26411" spans="1:5">
      <c r="B26411" s="40">
        <v>-60</v>
      </c>
      <c r="C26411" s="40"/>
      <c r="D26411" s="11">
        <f t="shared" si="414"/>
        <v>15277429.387999877</v>
      </c>
      <c r="E26411" s="30" t="s">
        <v>14431</v>
      </c>
    </row>
    <row r="26412" spans="1:5">
      <c r="B26412" s="40">
        <v>-228822.33</v>
      </c>
      <c r="D26412" s="11">
        <f t="shared" si="414"/>
        <v>15048607.057999877</v>
      </c>
      <c r="E26412" s="30">
        <v>25001600383</v>
      </c>
    </row>
    <row r="26413" spans="1:5">
      <c r="B26413" s="40">
        <v>-74981.66</v>
      </c>
      <c r="D26413" s="11">
        <f t="shared" ref="D26413:D26479" si="415">D26412+B26413+C26413</f>
        <v>14973625.397999877</v>
      </c>
      <c r="E26413" s="30">
        <v>25001599718</v>
      </c>
    </row>
    <row r="26414" spans="1:5">
      <c r="B26414" s="40"/>
      <c r="C26414" s="40">
        <v>78988.3</v>
      </c>
      <c r="D26414" s="11">
        <f t="shared" si="415"/>
        <v>15052613.697999878</v>
      </c>
      <c r="E26414" s="30">
        <v>204617</v>
      </c>
    </row>
    <row r="26415" spans="1:5">
      <c r="B26415" s="40">
        <v>-52301.4</v>
      </c>
      <c r="C26415" s="40"/>
      <c r="D26415" s="11">
        <f t="shared" si="415"/>
        <v>15000312.297999877</v>
      </c>
      <c r="E26415" s="30">
        <v>25001599720</v>
      </c>
    </row>
    <row r="26416" spans="1:5">
      <c r="B26416" s="40"/>
      <c r="C26416" s="40">
        <v>152014.07999999999</v>
      </c>
      <c r="D26416" s="11">
        <f t="shared" si="415"/>
        <v>15152326.377999878</v>
      </c>
      <c r="E26416" s="30">
        <v>204623</v>
      </c>
    </row>
    <row r="26417" spans="1:5">
      <c r="B26417" s="40">
        <v>-77860.94</v>
      </c>
      <c r="C26417" s="40"/>
      <c r="D26417" s="11">
        <f t="shared" si="415"/>
        <v>15074465.437999878</v>
      </c>
      <c r="E26417" s="30">
        <v>25001599451</v>
      </c>
    </row>
    <row r="26418" spans="1:5">
      <c r="B26418" s="40"/>
      <c r="C26418" s="40">
        <v>54424.52</v>
      </c>
      <c r="D26418" s="11">
        <f t="shared" si="415"/>
        <v>15128889.957999878</v>
      </c>
      <c r="E26418" s="30" t="s">
        <v>22515</v>
      </c>
    </row>
    <row r="26419" spans="1:5">
      <c r="B26419" s="40">
        <v>-27550.3</v>
      </c>
      <c r="C26419" s="40"/>
      <c r="D26419" s="11">
        <f t="shared" si="415"/>
        <v>15101339.657999877</v>
      </c>
      <c r="E26419" s="30">
        <v>25001597552</v>
      </c>
    </row>
    <row r="26420" spans="1:5">
      <c r="B26420" s="40"/>
      <c r="C26420" s="40">
        <v>12045.12</v>
      </c>
      <c r="D26420" s="11">
        <f t="shared" si="415"/>
        <v>15113384.777999876</v>
      </c>
      <c r="E26420" s="30" t="s">
        <v>22514</v>
      </c>
    </row>
    <row r="26421" spans="1:5">
      <c r="B26421" s="40"/>
      <c r="C26421" s="40">
        <v>76917.84</v>
      </c>
      <c r="D26421" s="11">
        <f t="shared" si="415"/>
        <v>15190302.617999876</v>
      </c>
      <c r="E26421" s="30" t="s">
        <v>22516</v>
      </c>
    </row>
    <row r="26422" spans="1:5">
      <c r="B26422" s="40">
        <v>-114569.76</v>
      </c>
      <c r="C26422" s="40"/>
      <c r="D26422" s="11">
        <f t="shared" si="415"/>
        <v>15075732.857999876</v>
      </c>
      <c r="E26422" s="30">
        <v>25001600395</v>
      </c>
    </row>
    <row r="26423" spans="1:5">
      <c r="B26423" s="40">
        <v>-650317.78</v>
      </c>
      <c r="C26423" s="40"/>
      <c r="D26423" s="11">
        <f t="shared" si="415"/>
        <v>14425415.077999877</v>
      </c>
      <c r="E26423" s="30">
        <v>25001599920</v>
      </c>
    </row>
    <row r="26424" spans="1:5">
      <c r="B26424" s="40"/>
      <c r="C26424" s="40">
        <v>60723.56</v>
      </c>
      <c r="D26424" s="11">
        <f t="shared" si="415"/>
        <v>14486138.637999877</v>
      </c>
      <c r="E26424" s="30">
        <v>204579</v>
      </c>
    </row>
    <row r="26425" spans="1:5">
      <c r="B26425" s="40">
        <v>-33885</v>
      </c>
      <c r="C26425" s="40"/>
      <c r="D26425" s="11">
        <f t="shared" si="415"/>
        <v>14452253.637999877</v>
      </c>
      <c r="E26425" s="30">
        <v>25001600369</v>
      </c>
    </row>
    <row r="26426" spans="1:5">
      <c r="B26426" s="40">
        <v>-149647.93</v>
      </c>
      <c r="C26426" s="40"/>
      <c r="D26426" s="11">
        <f t="shared" si="415"/>
        <v>14302605.707999878</v>
      </c>
      <c r="E26426" s="30">
        <v>25001599475</v>
      </c>
    </row>
    <row r="26427" spans="1:5">
      <c r="B26427" s="40">
        <v>-10148557.869999999</v>
      </c>
      <c r="C26427" s="40"/>
      <c r="D26427" s="11">
        <f t="shared" si="415"/>
        <v>4154047.8379998785</v>
      </c>
      <c r="E26427" s="30">
        <v>25001591605</v>
      </c>
    </row>
    <row r="26428" spans="1:5">
      <c r="B26428" s="40">
        <v>-91422.87</v>
      </c>
      <c r="C26428" s="40"/>
      <c r="D26428" s="11">
        <f t="shared" si="415"/>
        <v>4062624.9679998783</v>
      </c>
      <c r="E26428" s="30">
        <v>25001597526</v>
      </c>
    </row>
    <row r="26429" spans="1:5">
      <c r="B26429" s="40">
        <v>-228699.18</v>
      </c>
      <c r="C26429" s="40"/>
      <c r="D26429" s="11">
        <f t="shared" si="415"/>
        <v>3833925.7879998782</v>
      </c>
      <c r="E26429" s="30">
        <v>25001597576</v>
      </c>
    </row>
    <row r="26430" spans="1:5">
      <c r="B26430" s="22">
        <v>-480</v>
      </c>
      <c r="C26430" s="21"/>
      <c r="D26430" s="11">
        <f t="shared" si="415"/>
        <v>3833445.7879998782</v>
      </c>
      <c r="E26430" s="24" t="s">
        <v>24</v>
      </c>
    </row>
    <row r="26431" spans="1:5">
      <c r="A26431" s="19">
        <v>45897</v>
      </c>
      <c r="B26431" s="21">
        <v>-410000</v>
      </c>
      <c r="C26431" s="21"/>
      <c r="D26431" s="11">
        <f t="shared" si="415"/>
        <v>3423445.7879998782</v>
      </c>
      <c r="E26431" s="30" t="s">
        <v>22518</v>
      </c>
    </row>
    <row r="26432" spans="1:5">
      <c r="B26432" s="21"/>
      <c r="C26432" s="23">
        <v>4000000</v>
      </c>
      <c r="D26432" s="11">
        <f t="shared" si="415"/>
        <v>7423445.7879998777</v>
      </c>
      <c r="E26432" s="30" t="s">
        <v>22519</v>
      </c>
    </row>
    <row r="26433" spans="1:5">
      <c r="B26433" s="21">
        <v>-60</v>
      </c>
      <c r="C26433" s="21"/>
      <c r="D26433" s="11">
        <f t="shared" si="415"/>
        <v>7423385.7879998777</v>
      </c>
      <c r="E26433" s="30" t="s">
        <v>14431</v>
      </c>
    </row>
    <row r="26434" spans="1:5">
      <c r="B26434" s="21"/>
      <c r="C26434" s="21">
        <v>74091.240000000005</v>
      </c>
      <c r="D26434" s="11">
        <f t="shared" si="415"/>
        <v>7497477.0279998779</v>
      </c>
      <c r="E26434" s="30">
        <v>25001599918</v>
      </c>
    </row>
    <row r="26435" spans="1:5">
      <c r="B26435" s="21"/>
      <c r="C26435" s="21">
        <v>229055.33</v>
      </c>
      <c r="D26435" s="11">
        <f t="shared" si="415"/>
        <v>7726532.357999878</v>
      </c>
      <c r="E26435" s="30">
        <v>25001599506</v>
      </c>
    </row>
    <row r="26436" spans="1:5">
      <c r="B26436" s="21"/>
      <c r="C26436" s="21">
        <v>53785.120000000003</v>
      </c>
      <c r="D26436" s="11">
        <f t="shared" si="415"/>
        <v>7780317.4779998781</v>
      </c>
      <c r="E26436" s="30">
        <v>25001600090</v>
      </c>
    </row>
    <row r="26437" spans="1:5">
      <c r="B26437" s="21">
        <v>-72237.39</v>
      </c>
      <c r="C26437" s="21"/>
      <c r="D26437" s="11">
        <f t="shared" si="415"/>
        <v>7708080.0879998785</v>
      </c>
      <c r="E26437" s="30">
        <v>25001599932</v>
      </c>
    </row>
    <row r="26438" spans="1:5">
      <c r="B26438" s="21">
        <v>-64968.68</v>
      </c>
      <c r="C26438" s="21"/>
      <c r="D26438" s="11">
        <f t="shared" si="415"/>
        <v>7643111.4079998787</v>
      </c>
      <c r="E26438" s="30">
        <v>25001600426</v>
      </c>
    </row>
    <row r="26439" spans="1:5">
      <c r="B26439" s="21"/>
      <c r="C26439" s="21">
        <v>58465.61</v>
      </c>
      <c r="D26439" s="11">
        <f t="shared" si="415"/>
        <v>7701577.0179998791</v>
      </c>
      <c r="E26439" s="30" t="s">
        <v>3319</v>
      </c>
    </row>
    <row r="26440" spans="1:5">
      <c r="A26440" s="19">
        <v>45898</v>
      </c>
      <c r="B26440" s="98">
        <v>-276022</v>
      </c>
      <c r="C26440" s="21"/>
      <c r="D26440" s="11">
        <f t="shared" si="415"/>
        <v>7425555.0179998791</v>
      </c>
      <c r="E26440" s="30" t="s">
        <v>22532</v>
      </c>
    </row>
    <row r="26441" spans="1:5">
      <c r="B26441" s="21">
        <v>-60</v>
      </c>
      <c r="C26441" s="21"/>
      <c r="D26441" s="11">
        <f t="shared" si="415"/>
        <v>7425495.0179998791</v>
      </c>
      <c r="E26441" s="30" t="s">
        <v>14431</v>
      </c>
    </row>
    <row r="26442" spans="1:5">
      <c r="B26442" s="21">
        <v>-4007273.49</v>
      </c>
      <c r="C26442" s="21"/>
      <c r="D26442" s="11">
        <f t="shared" si="415"/>
        <v>3418221.5279998789</v>
      </c>
      <c r="E26442" s="30">
        <v>25001591605</v>
      </c>
    </row>
    <row r="26443" spans="1:5">
      <c r="B26443" s="21">
        <v>-86085.74</v>
      </c>
      <c r="C26443" s="21"/>
      <c r="D26443" s="11">
        <f t="shared" si="415"/>
        <v>3332135.7879998786</v>
      </c>
      <c r="E26443" s="30">
        <v>25001600414</v>
      </c>
    </row>
    <row r="26444" spans="1:5">
      <c r="B26444" s="21">
        <v>-227964.84</v>
      </c>
      <c r="C26444" s="21"/>
      <c r="D26444" s="11">
        <f t="shared" si="415"/>
        <v>3104170.9479998788</v>
      </c>
      <c r="E26444" s="30">
        <v>25001598092</v>
      </c>
    </row>
    <row r="26445" spans="1:5">
      <c r="B26445" s="21">
        <v>-52508.19</v>
      </c>
      <c r="C26445" s="21"/>
      <c r="D26445" s="11">
        <f t="shared" si="415"/>
        <v>3051662.7579998788</v>
      </c>
      <c r="E26445" s="30">
        <v>25001600995</v>
      </c>
    </row>
    <row r="26446" spans="1:5">
      <c r="B26446" s="21">
        <v>-11858.79</v>
      </c>
      <c r="C26446" s="21"/>
      <c r="D26446" s="11">
        <f t="shared" si="415"/>
        <v>3039803.9679998788</v>
      </c>
      <c r="E26446" s="30">
        <v>25001600971</v>
      </c>
    </row>
    <row r="26447" spans="1:5">
      <c r="B26447" s="21">
        <v>-182468.72</v>
      </c>
      <c r="C26447" s="21"/>
      <c r="D26447" s="11">
        <f t="shared" si="415"/>
        <v>2857335.2479998786</v>
      </c>
      <c r="E26447" s="30">
        <v>25001597514</v>
      </c>
    </row>
    <row r="26448" spans="1:5">
      <c r="B26448" s="21">
        <v>-128031.5</v>
      </c>
      <c r="C26448" s="21"/>
      <c r="D26448" s="11">
        <f t="shared" si="415"/>
        <v>2729303.7479998786</v>
      </c>
      <c r="E26448" s="30">
        <v>25001599449</v>
      </c>
    </row>
    <row r="26449" spans="1:5">
      <c r="B26449" s="21">
        <v>-45706.58</v>
      </c>
      <c r="C26449" s="21"/>
      <c r="D26449" s="11">
        <f t="shared" si="415"/>
        <v>2683597.1679998785</v>
      </c>
      <c r="E26449" s="30">
        <v>25001599487</v>
      </c>
    </row>
    <row r="26450" spans="1:5">
      <c r="B26450" s="21">
        <v>-11610.89</v>
      </c>
      <c r="C26450" s="21"/>
      <c r="D26450" s="11">
        <f t="shared" si="415"/>
        <v>2671986.2779998784</v>
      </c>
      <c r="E26450" s="30">
        <v>25001600519</v>
      </c>
    </row>
    <row r="26451" spans="1:5">
      <c r="A26451" s="19">
        <v>45901</v>
      </c>
      <c r="B26451" s="21">
        <v>-231929.01</v>
      </c>
      <c r="C26451" s="21"/>
      <c r="D26451" s="11">
        <f t="shared" si="415"/>
        <v>2440057.2679998782</v>
      </c>
      <c r="E26451" s="30">
        <v>25001598042</v>
      </c>
    </row>
    <row r="26452" spans="1:5">
      <c r="B26452" s="21"/>
      <c r="C26452" s="21">
        <v>66580.710000000006</v>
      </c>
      <c r="D26452" s="11">
        <f t="shared" si="415"/>
        <v>2506637.9779998781</v>
      </c>
      <c r="E26452" s="30" t="s">
        <v>22553</v>
      </c>
    </row>
    <row r="26453" spans="1:5">
      <c r="B26453" s="21"/>
      <c r="C26453" s="21">
        <v>34574.519999999997</v>
      </c>
      <c r="D26453" s="11">
        <f t="shared" si="415"/>
        <v>2541212.4979998781</v>
      </c>
      <c r="E26453" s="30" t="s">
        <v>22554</v>
      </c>
    </row>
    <row r="26454" spans="1:5">
      <c r="B26454" s="21"/>
      <c r="C26454" s="21">
        <v>232167.46</v>
      </c>
      <c r="D26454" s="11">
        <f t="shared" si="415"/>
        <v>2773379.9579998781</v>
      </c>
      <c r="E26454" s="30" t="s">
        <v>22555</v>
      </c>
    </row>
    <row r="26455" spans="1:5">
      <c r="A26455" s="19">
        <v>45902</v>
      </c>
      <c r="B26455" s="21">
        <v>-150</v>
      </c>
      <c r="C26455" s="21"/>
      <c r="D26455" s="11">
        <f t="shared" si="415"/>
        <v>2773229.9579998781</v>
      </c>
      <c r="E26455" s="30" t="s">
        <v>22558</v>
      </c>
    </row>
    <row r="26456" spans="1:5">
      <c r="B26456" s="21">
        <v>-800000</v>
      </c>
      <c r="C26456" s="21"/>
      <c r="D26456" s="11">
        <f t="shared" si="415"/>
        <v>1973229.9579998781</v>
      </c>
      <c r="E26456" s="30" t="s">
        <v>22559</v>
      </c>
    </row>
    <row r="26457" spans="1:5">
      <c r="B26457" s="21"/>
      <c r="C26457" s="40">
        <v>15954587.01</v>
      </c>
      <c r="D26457" s="11">
        <f t="shared" si="415"/>
        <v>17927816.967999879</v>
      </c>
      <c r="E26457" s="30" t="s">
        <v>13841</v>
      </c>
    </row>
    <row r="26458" spans="1:5">
      <c r="B26458" s="21"/>
      <c r="C26458" s="22">
        <v>5000000</v>
      </c>
      <c r="D26458" s="11">
        <f t="shared" si="415"/>
        <v>22927816.967999879</v>
      </c>
      <c r="E26458" s="24" t="s">
        <v>22561</v>
      </c>
    </row>
    <row r="26459" spans="1:5">
      <c r="B26459" s="21">
        <v>-17313.91</v>
      </c>
      <c r="C26459" s="21"/>
      <c r="D26459" s="11">
        <f t="shared" si="415"/>
        <v>22910503.057999879</v>
      </c>
      <c r="E26459" s="30">
        <v>25001600521</v>
      </c>
    </row>
    <row r="26460" spans="1:5">
      <c r="B26460" s="21">
        <v>-329814.67</v>
      </c>
      <c r="C26460" s="21"/>
      <c r="D26460" s="11">
        <f t="shared" si="415"/>
        <v>22580688.387999877</v>
      </c>
      <c r="E26460" s="30">
        <v>25001602125</v>
      </c>
    </row>
    <row r="26461" spans="1:5">
      <c r="B26461" s="21">
        <v>-60</v>
      </c>
      <c r="C26461" s="21"/>
      <c r="D26461" s="11">
        <f t="shared" si="415"/>
        <v>22580628.387999877</v>
      </c>
      <c r="E26461" s="30" t="s">
        <v>14431</v>
      </c>
    </row>
    <row r="26462" spans="1:5">
      <c r="A26462" s="19">
        <v>45903</v>
      </c>
      <c r="B26462" s="40">
        <v>-4615300</v>
      </c>
      <c r="C26462" s="40"/>
      <c r="D26462" s="11">
        <f t="shared" si="415"/>
        <v>17965328.387999877</v>
      </c>
      <c r="E26462" s="30" t="s">
        <v>22562</v>
      </c>
    </row>
    <row r="26463" spans="1:5">
      <c r="A26463" s="19"/>
      <c r="B26463" s="40">
        <v>-60</v>
      </c>
      <c r="C26463" s="40"/>
      <c r="D26463" s="11">
        <f t="shared" si="415"/>
        <v>17965268.387999877</v>
      </c>
      <c r="E26463" s="30" t="s">
        <v>14431</v>
      </c>
    </row>
    <row r="26464" spans="1:5">
      <c r="B26464" s="44">
        <v>-15000000</v>
      </c>
      <c r="C26464" s="40"/>
      <c r="D26464" s="11">
        <f t="shared" si="415"/>
        <v>2965268.3879998773</v>
      </c>
      <c r="E26464" s="24" t="s">
        <v>8980</v>
      </c>
    </row>
    <row r="26465" spans="2:5">
      <c r="B26465" s="100">
        <v>-60</v>
      </c>
      <c r="C26465" s="40"/>
      <c r="D26465" s="11">
        <f t="shared" si="415"/>
        <v>2965208.3879998773</v>
      </c>
      <c r="E26465" s="30" t="s">
        <v>14431</v>
      </c>
    </row>
    <row r="26466" spans="2:5">
      <c r="B26466" s="40">
        <v>-9482.7800000000007</v>
      </c>
      <c r="C26466" s="40"/>
      <c r="D26466" s="11">
        <f t="shared" si="415"/>
        <v>2955725.6079998775</v>
      </c>
      <c r="E26466" s="30" t="s">
        <v>22563</v>
      </c>
    </row>
    <row r="26467" spans="2:5">
      <c r="B26467" s="40">
        <v>-60</v>
      </c>
      <c r="C26467" s="40"/>
      <c r="D26467" s="11">
        <f t="shared" si="415"/>
        <v>2955665.6079998775</v>
      </c>
      <c r="E26467" s="30" t="s">
        <v>14431</v>
      </c>
    </row>
    <row r="26468" spans="2:5">
      <c r="B26468" s="40">
        <v>-560</v>
      </c>
      <c r="C26468" s="40"/>
      <c r="D26468" s="11">
        <f t="shared" si="415"/>
        <v>2955105.6079998775</v>
      </c>
      <c r="E26468" s="30">
        <v>25001601130</v>
      </c>
    </row>
    <row r="26469" spans="2:5">
      <c r="B26469" s="40"/>
      <c r="C26469" s="40">
        <v>115330.98</v>
      </c>
      <c r="D26469" s="11">
        <f t="shared" si="415"/>
        <v>3070436.5879998775</v>
      </c>
      <c r="E26469" s="30">
        <v>204637</v>
      </c>
    </row>
    <row r="26470" spans="2:5">
      <c r="B26470" s="40"/>
      <c r="C26470" s="40">
        <v>11642.61</v>
      </c>
      <c r="D26470" s="11">
        <f t="shared" si="415"/>
        <v>3082079.1979998774</v>
      </c>
      <c r="E26470" s="30">
        <v>204615</v>
      </c>
    </row>
    <row r="26471" spans="2:5">
      <c r="B26471" s="40"/>
      <c r="C26471" s="40">
        <v>17514.669999999998</v>
      </c>
      <c r="D26471" s="11">
        <f t="shared" si="415"/>
        <v>3099593.8679998773</v>
      </c>
      <c r="E26471" s="30">
        <v>204616</v>
      </c>
    </row>
    <row r="26472" spans="2:5">
      <c r="B26472" s="40"/>
      <c r="C26472" s="40">
        <v>60542.22</v>
      </c>
      <c r="D26472" s="11">
        <f t="shared" si="415"/>
        <v>3160136.0879998775</v>
      </c>
      <c r="E26472" s="30">
        <v>204601</v>
      </c>
    </row>
    <row r="26473" spans="2:5">
      <c r="B26473" s="40"/>
      <c r="C26473" s="40">
        <v>11593.3</v>
      </c>
      <c r="D26473" s="11">
        <f t="shared" si="415"/>
        <v>3171729.3879998773</v>
      </c>
      <c r="E26473" s="30" t="s">
        <v>22583</v>
      </c>
    </row>
    <row r="26474" spans="2:5">
      <c r="C26474" s="40">
        <v>125988.63</v>
      </c>
      <c r="D26474" s="11">
        <f t="shared" si="415"/>
        <v>3297718.0179998772</v>
      </c>
      <c r="E26474" s="30" t="s">
        <v>22584</v>
      </c>
    </row>
    <row r="26475" spans="2:5">
      <c r="B26475" s="40"/>
      <c r="C26475" s="40">
        <v>81025.84</v>
      </c>
      <c r="D26475" s="11">
        <f t="shared" si="415"/>
        <v>3378743.8579998771</v>
      </c>
      <c r="E26475" s="30" t="s">
        <v>22585</v>
      </c>
    </row>
    <row r="26476" spans="2:5">
      <c r="B26476" s="40">
        <v>-57440</v>
      </c>
      <c r="C26476" s="40"/>
      <c r="D26476" s="11">
        <f t="shared" si="415"/>
        <v>3321303.8579998771</v>
      </c>
      <c r="E26476" s="30">
        <v>25001600983</v>
      </c>
    </row>
    <row r="26477" spans="2:5">
      <c r="B26477" s="40">
        <v>-122678.71</v>
      </c>
      <c r="C26477" s="40"/>
      <c r="D26477" s="11">
        <f t="shared" si="415"/>
        <v>3198625.1479998771</v>
      </c>
      <c r="E26477" s="30">
        <v>25001601009</v>
      </c>
    </row>
    <row r="26478" spans="2:5">
      <c r="B26478" s="40">
        <v>-113589.06</v>
      </c>
      <c r="C26478" s="40"/>
      <c r="D26478" s="11">
        <f t="shared" si="415"/>
        <v>3085036.0879998771</v>
      </c>
      <c r="E26478" s="30">
        <v>25001601835</v>
      </c>
    </row>
    <row r="26479" spans="2:5">
      <c r="B26479" s="40">
        <v>-59752.9</v>
      </c>
      <c r="C26479" s="40"/>
      <c r="D26479" s="11">
        <f t="shared" si="415"/>
        <v>3025283.1879998771</v>
      </c>
      <c r="E26479" s="30">
        <v>25001601847</v>
      </c>
    </row>
    <row r="26480" spans="2:5">
      <c r="B26480" s="40">
        <v>-149489.14000000001</v>
      </c>
      <c r="C26480" s="40"/>
      <c r="D26480" s="11">
        <f t="shared" ref="D26480:D26543" si="416">D26479+B26480+C26480</f>
        <v>2875794.047999877</v>
      </c>
      <c r="E26480" s="30">
        <v>25001601823</v>
      </c>
    </row>
    <row r="26481" spans="1:5">
      <c r="B26481" s="40">
        <v>-11560.77</v>
      </c>
      <c r="C26481" s="40"/>
      <c r="D26481" s="11">
        <f t="shared" si="416"/>
        <v>2864233.277999877</v>
      </c>
      <c r="E26481" s="30">
        <v>25001602187</v>
      </c>
    </row>
    <row r="26482" spans="1:5">
      <c r="B26482" s="40">
        <v>-78971.69</v>
      </c>
      <c r="C26482" s="40"/>
      <c r="D26482" s="11">
        <f t="shared" si="416"/>
        <v>2785261.5879998771</v>
      </c>
      <c r="E26482" s="30">
        <v>25001602101</v>
      </c>
    </row>
    <row r="26483" spans="1:5">
      <c r="B26483" s="40"/>
      <c r="C26483" s="40">
        <v>102821.75999999999</v>
      </c>
      <c r="D26483" s="11">
        <f t="shared" si="416"/>
        <v>2888083.3479998768</v>
      </c>
      <c r="E26483" s="30" t="s">
        <v>22586</v>
      </c>
    </row>
    <row r="26484" spans="1:5">
      <c r="A26484" s="19">
        <v>45904</v>
      </c>
      <c r="B26484" s="21"/>
      <c r="C26484" s="40">
        <v>1861323.94</v>
      </c>
      <c r="D26484" s="11">
        <f t="shared" si="416"/>
        <v>4749407.2879998768</v>
      </c>
      <c r="E26484" s="30" t="s">
        <v>22074</v>
      </c>
    </row>
    <row r="26485" spans="1:5">
      <c r="A26485" s="19">
        <v>45905</v>
      </c>
      <c r="B26485" s="21">
        <v>-24750</v>
      </c>
      <c r="C26485" s="21"/>
      <c r="D26485" s="11">
        <f t="shared" si="416"/>
        <v>4724657.2879998768</v>
      </c>
      <c r="E26485" s="30" t="s">
        <v>22604</v>
      </c>
    </row>
    <row r="26486" spans="1:5">
      <c r="B26486" s="21">
        <v>-60</v>
      </c>
      <c r="C26486" s="21"/>
      <c r="D26486" s="11">
        <f t="shared" si="416"/>
        <v>4724597.2879998768</v>
      </c>
      <c r="E26486" s="30" t="s">
        <v>14431</v>
      </c>
    </row>
    <row r="26487" spans="1:5">
      <c r="B26487" s="21">
        <v>-500000</v>
      </c>
      <c r="C26487" s="21"/>
      <c r="D26487" s="11">
        <f t="shared" si="416"/>
        <v>4224597.2879998768</v>
      </c>
      <c r="E26487" s="30" t="s">
        <v>22605</v>
      </c>
    </row>
    <row r="26488" spans="1:5">
      <c r="B26488" s="21">
        <v>-60</v>
      </c>
      <c r="C26488" s="21"/>
      <c r="D26488" s="11">
        <f t="shared" si="416"/>
        <v>4224537.2879998768</v>
      </c>
      <c r="E26488" s="30" t="s">
        <v>14431</v>
      </c>
    </row>
    <row r="26489" spans="1:5">
      <c r="B26489" s="21"/>
      <c r="C26489" s="21">
        <v>164598.37</v>
      </c>
      <c r="D26489" s="11">
        <f t="shared" si="416"/>
        <v>4389135.6579998769</v>
      </c>
      <c r="E26489" s="30" t="s">
        <v>22606</v>
      </c>
    </row>
    <row r="26490" spans="1:5">
      <c r="B26490" s="21">
        <v>-74861.81</v>
      </c>
      <c r="C26490" s="21"/>
      <c r="D26490" s="11">
        <f t="shared" si="416"/>
        <v>4314273.8479998773</v>
      </c>
      <c r="E26490" s="30">
        <v>25001602713</v>
      </c>
    </row>
    <row r="26491" spans="1:5">
      <c r="B26491" s="21">
        <v>-56202.29</v>
      </c>
      <c r="C26491" s="21"/>
      <c r="D26491" s="11">
        <f t="shared" si="416"/>
        <v>4258071.5579998773</v>
      </c>
      <c r="E26491" s="30">
        <v>25001602725</v>
      </c>
    </row>
    <row r="26492" spans="1:5">
      <c r="B26492" s="21">
        <v>-6436.97</v>
      </c>
      <c r="C26492" s="21"/>
      <c r="D26492" s="11">
        <f t="shared" si="416"/>
        <v>4251634.5879998775</v>
      </c>
      <c r="E26492" s="30">
        <v>25001602749</v>
      </c>
    </row>
    <row r="26493" spans="1:5">
      <c r="B26493" s="21">
        <v>-43717.2</v>
      </c>
      <c r="C26493" s="21"/>
      <c r="D26493" s="11">
        <f t="shared" si="416"/>
        <v>4207917.3879998773</v>
      </c>
      <c r="E26493" s="30">
        <v>25001602737</v>
      </c>
    </row>
    <row r="26494" spans="1:5">
      <c r="A26494" s="19">
        <v>45908</v>
      </c>
      <c r="B26494" s="21">
        <v>-5591.82</v>
      </c>
      <c r="C26494" s="21"/>
      <c r="D26494" s="11">
        <f t="shared" si="416"/>
        <v>4202325.567999877</v>
      </c>
      <c r="E26494" s="30" t="s">
        <v>22607</v>
      </c>
    </row>
    <row r="26495" spans="1:5">
      <c r="A26495" s="19"/>
      <c r="B26495" s="21">
        <v>-60</v>
      </c>
      <c r="C26495" s="21"/>
      <c r="D26495" s="11">
        <f t="shared" si="416"/>
        <v>4202265.567999877</v>
      </c>
      <c r="E26495" s="30" t="s">
        <v>14431</v>
      </c>
    </row>
    <row r="26496" spans="1:5">
      <c r="B26496" s="21">
        <v>-24885</v>
      </c>
      <c r="C26496" s="21"/>
      <c r="D26496" s="11">
        <f t="shared" si="416"/>
        <v>4177380.567999877</v>
      </c>
      <c r="E26496" s="30" t="s">
        <v>22610</v>
      </c>
    </row>
    <row r="26497" spans="1:5">
      <c r="B26497" s="21">
        <v>-60</v>
      </c>
      <c r="C26497" s="21"/>
      <c r="D26497" s="11">
        <f t="shared" si="416"/>
        <v>4177320.567999877</v>
      </c>
      <c r="E26497" s="30" t="s">
        <v>14431</v>
      </c>
    </row>
    <row r="26498" spans="1:5">
      <c r="B26498" s="21">
        <v>-132185.70000000001</v>
      </c>
      <c r="C26498" s="21"/>
      <c r="D26498" s="11">
        <f t="shared" si="416"/>
        <v>4045134.8679998768</v>
      </c>
      <c r="E26498" s="30" t="s">
        <v>22611</v>
      </c>
    </row>
    <row r="26499" spans="1:5">
      <c r="B26499" s="21">
        <v>-60</v>
      </c>
      <c r="C26499" s="21"/>
      <c r="D26499" s="11">
        <f t="shared" si="416"/>
        <v>4045074.8679998768</v>
      </c>
      <c r="E26499" s="30" t="s">
        <v>14431</v>
      </c>
    </row>
    <row r="26500" spans="1:5">
      <c r="B26500" s="21">
        <v>-174467.72</v>
      </c>
      <c r="C26500" s="21"/>
      <c r="D26500" s="11">
        <f t="shared" si="416"/>
        <v>3870607.1479998766</v>
      </c>
      <c r="E26500" s="30">
        <v>25001602949</v>
      </c>
    </row>
    <row r="26501" spans="1:5">
      <c r="B26501" s="21">
        <v>-45783.32</v>
      </c>
      <c r="C26501" s="21"/>
      <c r="D26501" s="11">
        <f t="shared" si="416"/>
        <v>3824823.8279998768</v>
      </c>
      <c r="E26501" s="30">
        <v>25001602701</v>
      </c>
    </row>
    <row r="26502" spans="1:5">
      <c r="B26502" s="21">
        <v>-40082.300000000003</v>
      </c>
      <c r="C26502" s="21"/>
      <c r="D26502" s="11">
        <f t="shared" si="416"/>
        <v>3784741.527999877</v>
      </c>
      <c r="E26502" s="30">
        <v>25001602694</v>
      </c>
    </row>
    <row r="26503" spans="1:5">
      <c r="B26503" s="21"/>
      <c r="C26503" s="22">
        <v>430000</v>
      </c>
      <c r="D26503" s="11">
        <f t="shared" si="416"/>
        <v>4214741.527999877</v>
      </c>
      <c r="E26503" s="14" t="s">
        <v>20087</v>
      </c>
    </row>
    <row r="26504" spans="1:5">
      <c r="B26504" s="21"/>
      <c r="C26504" s="22">
        <v>600000</v>
      </c>
      <c r="D26504" s="11">
        <f t="shared" si="416"/>
        <v>4814741.527999877</v>
      </c>
      <c r="E26504" s="14" t="s">
        <v>20587</v>
      </c>
    </row>
    <row r="26505" spans="1:5">
      <c r="B26505" s="21">
        <v>-24092.080000000002</v>
      </c>
      <c r="C26505" s="21"/>
      <c r="D26505" s="11">
        <f t="shared" si="416"/>
        <v>4790649.4479998769</v>
      </c>
      <c r="E26505" s="30">
        <v>25001602751</v>
      </c>
    </row>
    <row r="26506" spans="1:5">
      <c r="B26506" s="21">
        <v>-1782523.64</v>
      </c>
      <c r="C26506" s="21"/>
      <c r="D26506" s="11">
        <f t="shared" si="416"/>
        <v>3008125.8079998773</v>
      </c>
      <c r="E26506" s="30">
        <v>25001561551</v>
      </c>
    </row>
    <row r="26507" spans="1:5">
      <c r="B26507" s="21"/>
      <c r="C26507" s="21">
        <v>6388.78</v>
      </c>
      <c r="D26507" s="11">
        <f t="shared" si="416"/>
        <v>3014514.5879998771</v>
      </c>
      <c r="E26507" s="30" t="s">
        <v>3319</v>
      </c>
    </row>
    <row r="26508" spans="1:5">
      <c r="A26508" s="19">
        <v>45909</v>
      </c>
      <c r="B26508" s="21"/>
      <c r="C26508" s="21">
        <v>44785.42</v>
      </c>
      <c r="D26508" s="11">
        <f t="shared" si="416"/>
        <v>3059300.007999877</v>
      </c>
      <c r="E26508" s="30" t="s">
        <v>3319</v>
      </c>
    </row>
    <row r="26509" spans="1:5">
      <c r="B26509" s="21">
        <v>-3689.25</v>
      </c>
      <c r="C26509" s="21"/>
      <c r="D26509" s="11">
        <f t="shared" si="416"/>
        <v>3055610.757999877</v>
      </c>
      <c r="E26509" s="30" t="s">
        <v>22616</v>
      </c>
    </row>
    <row r="26510" spans="1:5">
      <c r="B26510" s="21">
        <v>-60</v>
      </c>
      <c r="C26510" s="21"/>
      <c r="D26510" s="11">
        <f t="shared" si="416"/>
        <v>3055550.757999877</v>
      </c>
      <c r="E26510" s="30" t="s">
        <v>14431</v>
      </c>
    </row>
    <row r="26511" spans="1:5">
      <c r="B26511" s="21"/>
      <c r="C26511" s="22">
        <v>300000</v>
      </c>
      <c r="D26511" s="11">
        <f t="shared" si="416"/>
        <v>3355550.757999877</v>
      </c>
      <c r="E26511" s="14" t="s">
        <v>21339</v>
      </c>
    </row>
    <row r="26512" spans="1:5">
      <c r="A26512" s="19">
        <v>45910</v>
      </c>
      <c r="B26512" s="21"/>
      <c r="C26512" s="21">
        <v>46838.16</v>
      </c>
      <c r="D26512" s="11">
        <f t="shared" si="416"/>
        <v>3402388.9179998771</v>
      </c>
      <c r="E26512" s="30">
        <v>204672</v>
      </c>
    </row>
    <row r="26513" spans="1:5">
      <c r="B26513" s="21"/>
      <c r="C26513" s="21">
        <v>40966.1</v>
      </c>
      <c r="D26513" s="11">
        <f t="shared" si="416"/>
        <v>3443355.0179998772</v>
      </c>
      <c r="E26513" s="30">
        <v>204671</v>
      </c>
    </row>
    <row r="26514" spans="1:5">
      <c r="B26514" s="21"/>
      <c r="C26514" s="21">
        <v>151849.53</v>
      </c>
      <c r="D26514" s="11">
        <f t="shared" si="416"/>
        <v>3595204.547999877</v>
      </c>
      <c r="E26514" s="30">
        <v>204645</v>
      </c>
    </row>
    <row r="26515" spans="1:5">
      <c r="B26515" s="21"/>
      <c r="C26515" s="21">
        <v>24221.68</v>
      </c>
      <c r="D26515" s="11">
        <f t="shared" si="416"/>
        <v>3619426.2279998772</v>
      </c>
      <c r="E26515" s="30">
        <v>204673</v>
      </c>
    </row>
    <row r="26516" spans="1:5">
      <c r="B26516" s="21">
        <v>-227088.54</v>
      </c>
      <c r="C26516" s="21"/>
      <c r="D26516" s="11">
        <f t="shared" si="416"/>
        <v>3392337.6879998771</v>
      </c>
      <c r="E26516" s="30">
        <v>25001604517</v>
      </c>
    </row>
    <row r="26517" spans="1:5">
      <c r="B26517" s="21">
        <v>-63425.39</v>
      </c>
      <c r="C26517" s="21"/>
      <c r="D26517" s="11">
        <f t="shared" si="416"/>
        <v>3328912.297999877</v>
      </c>
      <c r="E26517" s="30">
        <v>25001604498</v>
      </c>
    </row>
    <row r="26518" spans="1:5">
      <c r="B26518" s="21">
        <v>-156271.44</v>
      </c>
      <c r="C26518" s="21"/>
      <c r="D26518" s="11">
        <f t="shared" si="416"/>
        <v>3172640.8579998771</v>
      </c>
      <c r="E26518" s="30">
        <v>25001604286</v>
      </c>
    </row>
    <row r="26519" spans="1:5">
      <c r="B26519" s="21">
        <v>-98958.17</v>
      </c>
      <c r="C26519" s="21"/>
      <c r="D26519" s="11">
        <f t="shared" si="416"/>
        <v>3073682.6879998771</v>
      </c>
      <c r="E26519" s="30">
        <v>25001602482</v>
      </c>
    </row>
    <row r="26520" spans="1:5">
      <c r="B26520" s="21">
        <v>-160233.89000000001</v>
      </c>
      <c r="C26520" s="21"/>
      <c r="D26520" s="11">
        <f t="shared" si="416"/>
        <v>2913448.797999877</v>
      </c>
      <c r="E26520" s="30">
        <v>25001603865</v>
      </c>
    </row>
    <row r="26521" spans="1:5">
      <c r="A26521" s="19">
        <v>45911</v>
      </c>
      <c r="B26521" s="21">
        <v>-25628.73</v>
      </c>
      <c r="C26521" s="21"/>
      <c r="D26521" s="11">
        <f t="shared" si="416"/>
        <v>2887820.067999877</v>
      </c>
      <c r="E26521" s="30" t="s">
        <v>22635</v>
      </c>
    </row>
    <row r="26522" spans="1:5">
      <c r="A26522" s="19"/>
      <c r="B26522" s="21">
        <v>-60</v>
      </c>
      <c r="C26522" s="21"/>
      <c r="D26522" s="11">
        <f t="shared" si="416"/>
        <v>2887760.067999877</v>
      </c>
      <c r="E26522" s="30" t="s">
        <v>14431</v>
      </c>
    </row>
    <row r="26523" spans="1:5">
      <c r="B26523" s="21"/>
      <c r="C26523" s="21">
        <v>20485722.23</v>
      </c>
      <c r="D26523" s="11">
        <f t="shared" si="416"/>
        <v>23373482.297999877</v>
      </c>
      <c r="E26523" s="30" t="s">
        <v>13322</v>
      </c>
    </row>
    <row r="26524" spans="1:5">
      <c r="B26524" s="21">
        <v>-23169.69</v>
      </c>
      <c r="C26524" s="21"/>
      <c r="D26524" s="11">
        <f t="shared" si="416"/>
        <v>23350312.607999876</v>
      </c>
      <c r="E26524" s="30">
        <v>25001604505</v>
      </c>
    </row>
    <row r="26525" spans="1:5">
      <c r="B26525" s="21">
        <v>-1340500.1399999999</v>
      </c>
      <c r="C26525" s="21"/>
      <c r="D26525" s="11">
        <f t="shared" si="416"/>
        <v>22009812.467999876</v>
      </c>
      <c r="E26525" s="30">
        <v>25001603984</v>
      </c>
    </row>
    <row r="26526" spans="1:5">
      <c r="B26526" s="21">
        <v>-57178.67</v>
      </c>
      <c r="C26526" s="21"/>
      <c r="D26526" s="11">
        <f t="shared" si="416"/>
        <v>21952633.797999874</v>
      </c>
      <c r="E26526" s="30">
        <v>25001604650</v>
      </c>
    </row>
    <row r="26527" spans="1:5">
      <c r="A26527" s="19">
        <v>45912</v>
      </c>
      <c r="B26527" s="21">
        <v>-23.78</v>
      </c>
      <c r="C26527" s="21"/>
      <c r="D26527" s="11">
        <f t="shared" si="416"/>
        <v>21952610.017999873</v>
      </c>
      <c r="E26527" s="30" t="s">
        <v>22639</v>
      </c>
    </row>
    <row r="26528" spans="1:5">
      <c r="B26528" s="21"/>
      <c r="C26528" s="40">
        <v>2117036.09</v>
      </c>
      <c r="D26528" s="11">
        <f t="shared" si="416"/>
        <v>24069646.107999872</v>
      </c>
      <c r="E26528" s="30" t="s">
        <v>22642</v>
      </c>
    </row>
    <row r="26529" spans="1:5">
      <c r="B26529" s="21">
        <v>-56044.42</v>
      </c>
      <c r="C26529" s="21"/>
      <c r="D26529" s="11">
        <f t="shared" si="416"/>
        <v>24013601.687999871</v>
      </c>
      <c r="E26529" s="30">
        <v>25001603841</v>
      </c>
    </row>
    <row r="26530" spans="1:5">
      <c r="B26530" s="22">
        <v>-18127393.370000001</v>
      </c>
      <c r="C26530" s="21"/>
      <c r="D26530" s="11">
        <f t="shared" si="416"/>
        <v>5886208.3179998696</v>
      </c>
      <c r="E26530" s="24" t="s">
        <v>22650</v>
      </c>
    </row>
    <row r="26531" spans="1:5">
      <c r="B26531" s="21">
        <v>-41959.71</v>
      </c>
      <c r="C26531" s="21"/>
      <c r="D26531" s="11">
        <f t="shared" si="416"/>
        <v>5844248.6079998696</v>
      </c>
      <c r="E26531" s="30">
        <v>25001604486</v>
      </c>
    </row>
    <row r="26532" spans="1:5">
      <c r="B26532" s="21"/>
      <c r="C26532" s="21">
        <v>888899.65</v>
      </c>
      <c r="D26532" s="11">
        <f t="shared" si="416"/>
        <v>6733148.25799987</v>
      </c>
      <c r="E26532" s="30">
        <v>420020553</v>
      </c>
    </row>
    <row r="26533" spans="1:5">
      <c r="A26533" s="19">
        <v>45915</v>
      </c>
      <c r="B26533" s="21"/>
      <c r="C26533" s="40">
        <v>22653625.23</v>
      </c>
      <c r="D26533" s="11">
        <f t="shared" si="416"/>
        <v>29386773.487999871</v>
      </c>
      <c r="E26533" s="30" t="s">
        <v>14061</v>
      </c>
    </row>
    <row r="26534" spans="1:5">
      <c r="B26534" s="21">
        <v>-93595.199999999997</v>
      </c>
      <c r="C26534" s="21"/>
      <c r="D26534" s="11">
        <f t="shared" si="416"/>
        <v>29293178.287999872</v>
      </c>
      <c r="E26534" s="30" t="s">
        <v>22652</v>
      </c>
    </row>
    <row r="26535" spans="1:5">
      <c r="B26535" s="21">
        <v>-38891.019999999997</v>
      </c>
      <c r="C26535" s="21"/>
      <c r="D26535" s="11">
        <f t="shared" si="416"/>
        <v>29254287.267999873</v>
      </c>
      <c r="E26535" s="30" t="s">
        <v>22651</v>
      </c>
    </row>
    <row r="26536" spans="1:5">
      <c r="B26536" s="21">
        <v>-60</v>
      </c>
      <c r="C26536" s="21"/>
      <c r="D26536" s="11">
        <f t="shared" si="416"/>
        <v>29254227.267999873</v>
      </c>
      <c r="E26536" s="30" t="s">
        <v>14431</v>
      </c>
    </row>
    <row r="26537" spans="1:5">
      <c r="B26537" s="21">
        <v>-60</v>
      </c>
      <c r="C26537" s="21"/>
      <c r="D26537" s="11">
        <f t="shared" si="416"/>
        <v>29254167.267999873</v>
      </c>
      <c r="E26537" s="30" t="s">
        <v>14431</v>
      </c>
    </row>
    <row r="26538" spans="1:5">
      <c r="B26538" s="21"/>
      <c r="C26538" s="21">
        <v>57640.06</v>
      </c>
      <c r="D26538" s="11">
        <f t="shared" si="416"/>
        <v>29311807.327999871</v>
      </c>
      <c r="E26538" s="30" t="s">
        <v>3319</v>
      </c>
    </row>
    <row r="26539" spans="1:5">
      <c r="B26539" s="21">
        <v>-26483.33</v>
      </c>
      <c r="C26539" s="21"/>
      <c r="D26539" s="11">
        <f t="shared" si="416"/>
        <v>29285323.997999873</v>
      </c>
      <c r="E26539" s="30" t="s">
        <v>22660</v>
      </c>
    </row>
    <row r="26540" spans="1:5">
      <c r="B26540" s="21">
        <v>-160961.78</v>
      </c>
      <c r="C26540" s="21"/>
      <c r="D26540" s="11">
        <f t="shared" si="416"/>
        <v>29124362.217999872</v>
      </c>
      <c r="E26540" s="30">
        <v>25001604448</v>
      </c>
    </row>
    <row r="26541" spans="1:5">
      <c r="B26541" s="21">
        <v>-62479.68</v>
      </c>
      <c r="C26541" s="21"/>
      <c r="D26541" s="11">
        <f t="shared" si="416"/>
        <v>29061882.537999872</v>
      </c>
      <c r="E26541" s="30">
        <v>25001604662</v>
      </c>
    </row>
    <row r="26542" spans="1:5">
      <c r="B26542" s="21">
        <v>-42229.56</v>
      </c>
      <c r="C26542" s="21"/>
      <c r="D26542" s="11">
        <f t="shared" si="416"/>
        <v>29019652.977999873</v>
      </c>
      <c r="E26542" s="30">
        <v>25001604674</v>
      </c>
    </row>
    <row r="26543" spans="1:5">
      <c r="B26543" s="21">
        <v>-113809.58</v>
      </c>
      <c r="C26543" s="21"/>
      <c r="D26543" s="11">
        <f t="shared" si="416"/>
        <v>28905843.397999875</v>
      </c>
      <c r="E26543" s="30">
        <v>25001604343</v>
      </c>
    </row>
    <row r="26544" spans="1:5">
      <c r="B26544" s="21">
        <v>-36038.82</v>
      </c>
      <c r="C26544" s="21"/>
      <c r="D26544" s="11">
        <f t="shared" ref="D26544:D26609" si="417">D26543+B26544+C26544</f>
        <v>28869804.577999875</v>
      </c>
      <c r="E26544" s="30">
        <v>25001604648</v>
      </c>
    </row>
    <row r="26545" spans="1:5">
      <c r="B26545" s="21"/>
      <c r="C26545" s="21">
        <v>162606.67000000001</v>
      </c>
      <c r="D26545" s="11">
        <f t="shared" si="417"/>
        <v>29032411.247999877</v>
      </c>
      <c r="E26545" s="30" t="s">
        <v>22661</v>
      </c>
    </row>
    <row r="26546" spans="1:5">
      <c r="B26546" s="21"/>
      <c r="C26546" s="21">
        <v>160522.15</v>
      </c>
      <c r="D26546" s="11">
        <f t="shared" si="417"/>
        <v>29192933.397999875</v>
      </c>
      <c r="E26546" s="30" t="s">
        <v>22663</v>
      </c>
    </row>
    <row r="26547" spans="1:5">
      <c r="B26547" s="21"/>
      <c r="C26547" s="21">
        <v>23550.48</v>
      </c>
      <c r="D26547" s="11">
        <f t="shared" si="417"/>
        <v>29216483.877999876</v>
      </c>
      <c r="E26547" s="30" t="s">
        <v>22664</v>
      </c>
    </row>
    <row r="26548" spans="1:5">
      <c r="B26548" s="21"/>
      <c r="C26548" s="21">
        <v>114901.21</v>
      </c>
      <c r="D26548" s="11">
        <f t="shared" si="417"/>
        <v>29331385.087999877</v>
      </c>
      <c r="E26548" s="30" t="s">
        <v>22665</v>
      </c>
    </row>
    <row r="26549" spans="1:5">
      <c r="B26549" s="21"/>
      <c r="C26549" s="21">
        <v>65013.85</v>
      </c>
      <c r="D26549" s="11">
        <f t="shared" si="417"/>
        <v>29396398.937999878</v>
      </c>
      <c r="E26549" s="30" t="s">
        <v>22662</v>
      </c>
    </row>
    <row r="26550" spans="1:5">
      <c r="B26550" s="21"/>
      <c r="C26550" s="22">
        <v>3000000</v>
      </c>
      <c r="D26550" s="11">
        <f t="shared" si="417"/>
        <v>32396398.937999878</v>
      </c>
      <c r="E26550" s="24" t="s">
        <v>12951</v>
      </c>
    </row>
    <row r="26551" spans="1:5">
      <c r="A26551" s="19">
        <v>45916</v>
      </c>
      <c r="B26551" s="21"/>
      <c r="C26551" s="21">
        <v>58575.37</v>
      </c>
      <c r="D26551" s="11">
        <f t="shared" si="417"/>
        <v>32454974.307999879</v>
      </c>
      <c r="E26551" s="30">
        <v>204707</v>
      </c>
    </row>
    <row r="26552" spans="1:5">
      <c r="B26552" s="21"/>
      <c r="C26552" s="21">
        <v>181446.58</v>
      </c>
      <c r="D26552" s="11">
        <f t="shared" si="417"/>
        <v>32636420.887999877</v>
      </c>
      <c r="E26552" s="30" t="s">
        <v>22671</v>
      </c>
    </row>
    <row r="26553" spans="1:5">
      <c r="B26553" s="21"/>
      <c r="C26553" s="21">
        <v>36389.43</v>
      </c>
      <c r="D26553" s="11">
        <f t="shared" si="417"/>
        <v>32672810.317999877</v>
      </c>
      <c r="E26553" s="30">
        <v>204729</v>
      </c>
    </row>
    <row r="26554" spans="1:5">
      <c r="B26554" s="21">
        <v>-98967.84</v>
      </c>
      <c r="C26554" s="21"/>
      <c r="D26554" s="11">
        <f t="shared" si="417"/>
        <v>32573842.477999877</v>
      </c>
      <c r="E26554" s="30">
        <v>25001605871</v>
      </c>
    </row>
    <row r="26555" spans="1:5">
      <c r="A26555" s="19">
        <v>45917</v>
      </c>
      <c r="B26555" s="22">
        <v>-20500000</v>
      </c>
      <c r="C26555" s="21"/>
      <c r="D26555" s="11">
        <f t="shared" si="417"/>
        <v>12073842.477999877</v>
      </c>
      <c r="E26555" s="24" t="s">
        <v>16851</v>
      </c>
    </row>
    <row r="26556" spans="1:5">
      <c r="B26556" s="21">
        <v>-60</v>
      </c>
      <c r="C26556" s="21"/>
      <c r="D26556" s="11">
        <f t="shared" si="417"/>
        <v>12073782.477999877</v>
      </c>
      <c r="E26556" s="30" t="s">
        <v>14431</v>
      </c>
    </row>
    <row r="26557" spans="1:5">
      <c r="B26557" s="21"/>
      <c r="C26557" s="21">
        <v>102010.15</v>
      </c>
      <c r="D26557" s="11">
        <f t="shared" si="417"/>
        <v>12175792.627999878</v>
      </c>
      <c r="E26557" s="30" t="s">
        <v>22683</v>
      </c>
    </row>
    <row r="26558" spans="1:5">
      <c r="B26558" s="21"/>
      <c r="C26558" s="21">
        <v>76859.360000000001</v>
      </c>
      <c r="D26558" s="11">
        <f t="shared" si="417"/>
        <v>12252651.987999877</v>
      </c>
      <c r="E26558" s="30" t="s">
        <v>3319</v>
      </c>
    </row>
    <row r="26559" spans="1:5">
      <c r="B26559" s="21"/>
      <c r="C26559" s="22">
        <v>0.7</v>
      </c>
      <c r="D26559" s="11">
        <f t="shared" si="417"/>
        <v>12252652.687999876</v>
      </c>
      <c r="E26559" s="24" t="s">
        <v>24</v>
      </c>
    </row>
    <row r="26560" spans="1:5">
      <c r="B26560" s="21"/>
      <c r="C26560" s="21">
        <v>64105.77</v>
      </c>
      <c r="D26560" s="11">
        <f t="shared" si="417"/>
        <v>12316758.457999876</v>
      </c>
      <c r="E26560" s="30" t="s">
        <v>3319</v>
      </c>
    </row>
    <row r="26561" spans="1:5">
      <c r="B26561" s="21">
        <v>-71222.600000000006</v>
      </c>
      <c r="C26561" s="21"/>
      <c r="D26561" s="11">
        <f t="shared" si="417"/>
        <v>12245535.857999876</v>
      </c>
      <c r="E26561" s="30">
        <v>25001606280</v>
      </c>
    </row>
    <row r="26562" spans="1:5">
      <c r="B26562" s="21"/>
      <c r="C26562" s="21">
        <v>191774.5</v>
      </c>
      <c r="D26562" s="11">
        <f t="shared" si="417"/>
        <v>12437310.357999876</v>
      </c>
      <c r="E26562" s="30" t="s">
        <v>22684</v>
      </c>
    </row>
    <row r="26563" spans="1:5">
      <c r="B26563" s="21">
        <v>-186628.37</v>
      </c>
      <c r="C26563" s="21"/>
      <c r="D26563" s="11">
        <f t="shared" si="417"/>
        <v>12250681.987999877</v>
      </c>
      <c r="E26563" s="30">
        <v>25001605869</v>
      </c>
    </row>
    <row r="26564" spans="1:5">
      <c r="B26564" s="21">
        <v>-88347.82</v>
      </c>
      <c r="C26564" s="21"/>
      <c r="D26564" s="11">
        <f t="shared" si="417"/>
        <v>12162334.167999877</v>
      </c>
      <c r="E26564" s="30">
        <v>25001605495</v>
      </c>
    </row>
    <row r="26565" spans="1:5">
      <c r="B26565" s="21"/>
      <c r="C26565" s="21">
        <v>90671.98</v>
      </c>
      <c r="D26565" s="11">
        <f t="shared" si="417"/>
        <v>12253006.147999877</v>
      </c>
      <c r="E26565" s="30" t="s">
        <v>22682</v>
      </c>
    </row>
    <row r="26566" spans="1:5">
      <c r="B26566" s="21"/>
      <c r="C26566" s="21">
        <v>72015.34</v>
      </c>
      <c r="D26566" s="11">
        <f t="shared" si="417"/>
        <v>12325021.487999877</v>
      </c>
      <c r="E26566" s="30" t="s">
        <v>3319</v>
      </c>
    </row>
    <row r="26567" spans="1:5">
      <c r="B26567" s="21"/>
      <c r="C26567" s="21">
        <v>43253.15</v>
      </c>
      <c r="D26567" s="11">
        <f t="shared" si="417"/>
        <v>12368274.637999877</v>
      </c>
      <c r="E26567" s="30" t="s">
        <v>3319</v>
      </c>
    </row>
    <row r="26568" spans="1:5">
      <c r="A26568" s="19">
        <v>45918</v>
      </c>
      <c r="B26568" s="21">
        <v>-9410457.1999999993</v>
      </c>
      <c r="C26568" s="21"/>
      <c r="D26568" s="11">
        <f t="shared" si="417"/>
        <v>2957817.4379998781</v>
      </c>
      <c r="E26568" s="30">
        <v>25001562908</v>
      </c>
    </row>
    <row r="26569" spans="1:5">
      <c r="B26569" s="21">
        <v>-125860.42</v>
      </c>
      <c r="C26569" s="21"/>
      <c r="D26569" s="11">
        <f t="shared" si="417"/>
        <v>2831957.0179998782</v>
      </c>
      <c r="E26569" s="30">
        <v>25001604331</v>
      </c>
    </row>
    <row r="26570" spans="1:5">
      <c r="B26570" s="21">
        <v>-82906.77</v>
      </c>
      <c r="C26570" s="21"/>
      <c r="D26570" s="11">
        <f t="shared" si="417"/>
        <v>2749050.2479998781</v>
      </c>
      <c r="E26570" s="30">
        <v>25001606385</v>
      </c>
    </row>
    <row r="26571" spans="1:5">
      <c r="B26571" s="21">
        <v>-91740.41</v>
      </c>
      <c r="C26571" s="21"/>
      <c r="D26571" s="11">
        <f t="shared" si="417"/>
        <v>2657309.837999878</v>
      </c>
      <c r="E26571" s="30">
        <v>25001606397</v>
      </c>
    </row>
    <row r="26572" spans="1:5">
      <c r="B26572" s="21"/>
      <c r="C26572" s="21">
        <v>127093.45</v>
      </c>
      <c r="D26572" s="11">
        <f t="shared" si="417"/>
        <v>2784403.2879998782</v>
      </c>
      <c r="E26572" s="30" t="s">
        <v>22686</v>
      </c>
    </row>
    <row r="26573" spans="1:5">
      <c r="A26573" s="19">
        <v>45919</v>
      </c>
      <c r="B26573" s="21"/>
      <c r="C26573" s="22">
        <v>800000</v>
      </c>
      <c r="D26573" s="11">
        <f t="shared" si="417"/>
        <v>3584403.2879998782</v>
      </c>
      <c r="E26573" s="24" t="s">
        <v>12951</v>
      </c>
    </row>
    <row r="26574" spans="1:5">
      <c r="B26574" s="21"/>
      <c r="C26574" s="21">
        <v>22525.3</v>
      </c>
      <c r="D26574" s="11">
        <f t="shared" si="417"/>
        <v>3606928.587999878</v>
      </c>
      <c r="E26574" s="30" t="s">
        <v>22695</v>
      </c>
    </row>
    <row r="26575" spans="1:5">
      <c r="B26575" s="21"/>
      <c r="C26575" s="40">
        <v>1432672.6</v>
      </c>
      <c r="D26575" s="11">
        <f t="shared" si="417"/>
        <v>5039601.1879998781</v>
      </c>
      <c r="E26575" s="30">
        <v>90459077</v>
      </c>
    </row>
    <row r="26576" spans="1:5">
      <c r="B26576" s="21"/>
      <c r="C26576" s="21">
        <v>1097252.05</v>
      </c>
      <c r="D26576" s="11">
        <f t="shared" si="417"/>
        <v>6136853.2379998779</v>
      </c>
      <c r="E26576" s="30" t="s">
        <v>22694</v>
      </c>
    </row>
    <row r="26577" spans="1:5">
      <c r="B26577" s="21">
        <v>-111110.7</v>
      </c>
      <c r="C26577" s="21"/>
      <c r="D26577" s="11">
        <f t="shared" si="417"/>
        <v>6025742.5379998777</v>
      </c>
      <c r="E26577" s="30">
        <v>25001606335</v>
      </c>
    </row>
    <row r="26578" spans="1:5">
      <c r="B26578" s="21">
        <v>-11393.24</v>
      </c>
      <c r="C26578" s="21"/>
      <c r="D26578" s="11">
        <f t="shared" si="417"/>
        <v>6014349.2979998775</v>
      </c>
      <c r="E26578" s="30">
        <v>25001606309</v>
      </c>
    </row>
    <row r="26579" spans="1:5">
      <c r="B26579" s="21">
        <v>-1083255.8799999999</v>
      </c>
      <c r="C26579" s="21"/>
      <c r="D26579" s="11">
        <f t="shared" si="417"/>
        <v>4931093.4179998776</v>
      </c>
      <c r="E26579" s="30">
        <v>25001604105</v>
      </c>
    </row>
    <row r="26580" spans="1:5">
      <c r="A26580" s="19">
        <v>45922</v>
      </c>
      <c r="B26580" s="21"/>
      <c r="C26580" s="21">
        <v>85055.93</v>
      </c>
      <c r="D26580" s="11">
        <f t="shared" si="417"/>
        <v>5016149.3479998773</v>
      </c>
      <c r="E26580" s="30" t="s">
        <v>22705</v>
      </c>
    </row>
    <row r="26581" spans="1:5">
      <c r="B26581" s="21">
        <v>-110641.08</v>
      </c>
      <c r="C26581" s="21"/>
      <c r="D26581" s="11">
        <f t="shared" si="417"/>
        <v>4905508.2679998772</v>
      </c>
      <c r="E26581" s="30">
        <v>25001606373</v>
      </c>
    </row>
    <row r="26582" spans="1:5">
      <c r="B26582" s="21"/>
      <c r="C26582" s="21">
        <v>94462.47</v>
      </c>
      <c r="D26582" s="11">
        <f t="shared" si="417"/>
        <v>4999970.737999877</v>
      </c>
      <c r="E26582" s="30" t="s">
        <v>22704</v>
      </c>
    </row>
    <row r="26583" spans="1:5">
      <c r="B26583" s="21">
        <v>-11904.32</v>
      </c>
      <c r="C26583" s="21"/>
      <c r="D26583" s="11">
        <f t="shared" si="417"/>
        <v>4988066.4179998767</v>
      </c>
      <c r="E26583" s="30">
        <v>25001606361</v>
      </c>
    </row>
    <row r="26584" spans="1:5">
      <c r="B26584" s="21">
        <v>-86455.57</v>
      </c>
      <c r="C26584" s="21"/>
      <c r="D26584" s="11">
        <f t="shared" si="417"/>
        <v>4901610.8479998764</v>
      </c>
      <c r="E26584" s="30">
        <v>25001606428</v>
      </c>
    </row>
    <row r="26585" spans="1:5">
      <c r="B26585" s="21"/>
      <c r="C26585" s="22">
        <v>300000</v>
      </c>
      <c r="D26585" s="11">
        <f t="shared" si="417"/>
        <v>5201610.8479998764</v>
      </c>
      <c r="E26585" s="24" t="s">
        <v>20530</v>
      </c>
    </row>
    <row r="26586" spans="1:5">
      <c r="B26586" s="21"/>
      <c r="C26586" s="21">
        <v>25614</v>
      </c>
      <c r="D26586" s="11">
        <f t="shared" si="417"/>
        <v>5227224.8479998764</v>
      </c>
      <c r="E26586" s="30" t="s">
        <v>3319</v>
      </c>
    </row>
    <row r="26587" spans="1:5">
      <c r="B26587" s="21">
        <v>-9349.9699999999993</v>
      </c>
      <c r="C26587" s="21"/>
      <c r="D26587" s="11">
        <f t="shared" si="417"/>
        <v>5217874.8779998766</v>
      </c>
      <c r="E26587" s="30">
        <v>25001607287</v>
      </c>
    </row>
    <row r="26588" spans="1:5">
      <c r="A26588" s="19">
        <v>45923</v>
      </c>
      <c r="B26588" s="21"/>
      <c r="C26588" s="22">
        <v>32000000</v>
      </c>
      <c r="D26588" s="11">
        <f t="shared" si="417"/>
        <v>37217874.877999879</v>
      </c>
      <c r="E26588" s="24" t="s">
        <v>22706</v>
      </c>
    </row>
    <row r="26589" spans="1:5">
      <c r="B26589" s="22">
        <v>-33980500</v>
      </c>
      <c r="C26589" s="21"/>
      <c r="D26589" s="11">
        <f t="shared" si="417"/>
        <v>3237374.8779998794</v>
      </c>
      <c r="E26589" s="24" t="s">
        <v>22707</v>
      </c>
    </row>
    <row r="26590" spans="1:5">
      <c r="B26590" s="21"/>
      <c r="C26590" s="21">
        <v>15981909.32</v>
      </c>
      <c r="D26590" s="11">
        <f t="shared" si="417"/>
        <v>19219284.19799988</v>
      </c>
      <c r="E26590" s="30" t="s">
        <v>22709</v>
      </c>
    </row>
    <row r="26591" spans="1:5">
      <c r="B26591" s="21"/>
      <c r="C26591" s="21">
        <v>56370.86</v>
      </c>
      <c r="D26591" s="11">
        <f t="shared" si="417"/>
        <v>19275655.057999879</v>
      </c>
      <c r="E26591" s="30" t="s">
        <v>22711</v>
      </c>
    </row>
    <row r="26592" spans="1:5">
      <c r="B26592" s="21"/>
      <c r="C26592" s="40">
        <v>595269.63</v>
      </c>
      <c r="D26592" s="11">
        <f t="shared" si="417"/>
        <v>19870924.687999878</v>
      </c>
      <c r="E26592" s="30" t="s">
        <v>22742</v>
      </c>
    </row>
    <row r="26593" spans="1:5">
      <c r="B26593" s="21">
        <v>-55987.69</v>
      </c>
      <c r="C26593" s="21"/>
      <c r="D26593" s="11">
        <f t="shared" si="417"/>
        <v>19814936.997999877</v>
      </c>
      <c r="E26593" s="30">
        <v>25001606292</v>
      </c>
    </row>
    <row r="26594" spans="1:5">
      <c r="B26594" s="21">
        <v>-159367.53</v>
      </c>
      <c r="C26594" s="21"/>
      <c r="D26594" s="11">
        <f t="shared" si="417"/>
        <v>19655569.467999876</v>
      </c>
      <c r="E26594" s="30">
        <v>25001607994</v>
      </c>
    </row>
    <row r="26595" spans="1:5">
      <c r="B26595" s="21">
        <v>-121028.34</v>
      </c>
      <c r="C26595" s="21"/>
      <c r="D26595" s="11">
        <f t="shared" si="417"/>
        <v>19534541.127999876</v>
      </c>
      <c r="E26595" s="30">
        <v>25001607570</v>
      </c>
    </row>
    <row r="26596" spans="1:5">
      <c r="A26596" s="19">
        <v>45924</v>
      </c>
      <c r="B26596" s="22">
        <v>-17100000</v>
      </c>
      <c r="C26596" s="21"/>
      <c r="D26596" s="11">
        <f t="shared" si="417"/>
        <v>2434541.1279998757</v>
      </c>
      <c r="E26596" s="24" t="s">
        <v>16851</v>
      </c>
    </row>
    <row r="26597" spans="1:5">
      <c r="B26597" s="21">
        <v>-60</v>
      </c>
      <c r="C26597" s="21"/>
      <c r="D26597" s="11">
        <f t="shared" si="417"/>
        <v>2434481.1279998757</v>
      </c>
      <c r="E26597" s="30" t="s">
        <v>14431</v>
      </c>
    </row>
    <row r="26598" spans="1:5">
      <c r="B26598" s="21"/>
      <c r="C26598" s="21">
        <v>124290.87</v>
      </c>
      <c r="D26598" s="11">
        <f t="shared" si="417"/>
        <v>2558771.9979998758</v>
      </c>
      <c r="E26598" s="30" t="s">
        <v>22717</v>
      </c>
    </row>
    <row r="26599" spans="1:5">
      <c r="B26599" s="21"/>
      <c r="C26599" s="40">
        <v>297614.82</v>
      </c>
      <c r="D26599" s="11">
        <f t="shared" si="417"/>
        <v>2856386.8179998756</v>
      </c>
      <c r="E26599" s="30" t="s">
        <v>22740</v>
      </c>
    </row>
    <row r="26600" spans="1:5">
      <c r="B26600" s="21">
        <v>-1164326.8700000001</v>
      </c>
      <c r="C26600" s="21"/>
      <c r="D26600" s="11">
        <f t="shared" si="417"/>
        <v>1692059.9479998755</v>
      </c>
      <c r="E26600" s="30">
        <v>25001608389</v>
      </c>
    </row>
    <row r="26601" spans="1:5">
      <c r="B26601" s="21">
        <v>-12282.98</v>
      </c>
      <c r="C26601" s="21"/>
      <c r="D26601" s="11">
        <f t="shared" si="417"/>
        <v>1679776.9679998755</v>
      </c>
      <c r="E26601" s="30">
        <v>25001606323</v>
      </c>
    </row>
    <row r="26602" spans="1:5">
      <c r="B26602" s="21"/>
      <c r="C26602" s="21">
        <v>221335.62</v>
      </c>
      <c r="D26602" s="11">
        <f t="shared" si="417"/>
        <v>1901112.5879998757</v>
      </c>
      <c r="E26602" s="30">
        <v>359379</v>
      </c>
    </row>
    <row r="26603" spans="1:5">
      <c r="B26603" s="21"/>
      <c r="C26603" s="40">
        <v>68054.37</v>
      </c>
      <c r="D26603" s="11">
        <f t="shared" si="417"/>
        <v>1969166.9579998758</v>
      </c>
      <c r="E26603" s="30">
        <v>329377</v>
      </c>
    </row>
    <row r="26604" spans="1:5">
      <c r="B26604" s="21"/>
      <c r="C26604" s="21">
        <v>12006.17</v>
      </c>
      <c r="D26604" s="11">
        <f t="shared" si="417"/>
        <v>1981173.1279998757</v>
      </c>
      <c r="E26604" s="30">
        <v>359167</v>
      </c>
    </row>
    <row r="26605" spans="1:5">
      <c r="B26605" s="21"/>
      <c r="C26605" s="40">
        <v>1199290</v>
      </c>
      <c r="D26605" s="11">
        <f t="shared" si="417"/>
        <v>3180463.1279998757</v>
      </c>
      <c r="E26605" s="30" t="s">
        <v>22718</v>
      </c>
    </row>
    <row r="26606" spans="1:5">
      <c r="B26606" s="21"/>
      <c r="C26606" s="40">
        <v>892964.45</v>
      </c>
      <c r="D26606" s="11">
        <f t="shared" si="417"/>
        <v>4073427.5779998759</v>
      </c>
      <c r="E26606" s="30" t="s">
        <v>22741</v>
      </c>
    </row>
    <row r="26607" spans="1:5">
      <c r="B26607" s="21">
        <v>-147878.43</v>
      </c>
      <c r="C26607" s="21"/>
      <c r="D26607" s="11">
        <f t="shared" si="417"/>
        <v>3925549.1479998757</v>
      </c>
      <c r="E26607" s="30">
        <v>25001607968</v>
      </c>
    </row>
    <row r="26608" spans="1:5">
      <c r="B26608" s="21">
        <v>-101066.61</v>
      </c>
      <c r="C26608" s="21"/>
      <c r="D26608" s="11">
        <f t="shared" si="417"/>
        <v>3824482.5379998758</v>
      </c>
      <c r="E26608" s="30">
        <v>25001607275</v>
      </c>
    </row>
    <row r="26609" spans="1:5">
      <c r="B26609" s="22">
        <v>-60</v>
      </c>
      <c r="C26609" s="21"/>
      <c r="D26609" s="11">
        <f t="shared" si="417"/>
        <v>3824422.5379998758</v>
      </c>
      <c r="E26609" s="24" t="s">
        <v>24</v>
      </c>
    </row>
    <row r="26610" spans="1:5">
      <c r="A26610" s="19">
        <v>45925</v>
      </c>
      <c r="B26610" s="21">
        <v>-3237.3</v>
      </c>
      <c r="C26610" s="21"/>
      <c r="D26610" s="11">
        <f t="shared" ref="D26610:D26673" si="418">D26609+B26610+C26610</f>
        <v>3821185.237999876</v>
      </c>
      <c r="E26610" s="30" t="s">
        <v>22719</v>
      </c>
    </row>
    <row r="26611" spans="1:5">
      <c r="B26611" s="21">
        <v>-10000</v>
      </c>
      <c r="C26611" s="21"/>
      <c r="D26611" s="11">
        <f t="shared" si="418"/>
        <v>3811185.237999876</v>
      </c>
      <c r="E26611" s="30" t="s">
        <v>22720</v>
      </c>
    </row>
    <row r="26612" spans="1:5">
      <c r="B26612" s="21">
        <v>-2500</v>
      </c>
      <c r="C26612" s="21"/>
      <c r="D26612" s="11">
        <f t="shared" si="418"/>
        <v>3808685.237999876</v>
      </c>
      <c r="E26612" s="30" t="s">
        <v>22721</v>
      </c>
    </row>
    <row r="26613" spans="1:5">
      <c r="B26613" s="21">
        <v>-20000</v>
      </c>
      <c r="C26613" s="21"/>
      <c r="D26613" s="11">
        <f t="shared" si="418"/>
        <v>3788685.237999876</v>
      </c>
      <c r="E26613" s="30" t="s">
        <v>22722</v>
      </c>
    </row>
    <row r="26614" spans="1:5">
      <c r="B26614" s="21"/>
      <c r="C26614" s="21">
        <v>42111.4</v>
      </c>
      <c r="D26614" s="11">
        <f t="shared" si="418"/>
        <v>3830796.6379998759</v>
      </c>
      <c r="E26614" s="30" t="s">
        <v>13322</v>
      </c>
    </row>
    <row r="26615" spans="1:5">
      <c r="B26615" s="21">
        <v>-60</v>
      </c>
      <c r="C26615" s="21"/>
      <c r="D26615" s="11">
        <f t="shared" si="418"/>
        <v>3830736.6379998759</v>
      </c>
      <c r="E26615" s="30" t="s">
        <v>14431</v>
      </c>
    </row>
    <row r="26616" spans="1:5">
      <c r="B26616" s="21">
        <v>-60</v>
      </c>
      <c r="C26616" s="21"/>
      <c r="D26616" s="11">
        <f t="shared" si="418"/>
        <v>3830676.6379998759</v>
      </c>
      <c r="E26616" s="30" t="s">
        <v>14431</v>
      </c>
    </row>
    <row r="26617" spans="1:5">
      <c r="B26617" s="21">
        <v>-60</v>
      </c>
      <c r="C26617" s="21"/>
      <c r="D26617" s="11">
        <f t="shared" si="418"/>
        <v>3830616.6379998759</v>
      </c>
      <c r="E26617" s="30" t="s">
        <v>14431</v>
      </c>
    </row>
    <row r="26618" spans="1:5">
      <c r="B26618" s="21">
        <v>-60</v>
      </c>
      <c r="C26618" s="21"/>
      <c r="D26618" s="11">
        <f t="shared" si="418"/>
        <v>3830556.6379998759</v>
      </c>
      <c r="E26618" s="30" t="s">
        <v>14431</v>
      </c>
    </row>
    <row r="26619" spans="1:5">
      <c r="B26619" s="21"/>
      <c r="C26619" s="21">
        <v>230544.61</v>
      </c>
      <c r="D26619" s="11">
        <f t="shared" si="418"/>
        <v>4061101.2479998758</v>
      </c>
      <c r="E26619" s="30" t="s">
        <v>22731</v>
      </c>
    </row>
    <row r="26620" spans="1:5">
      <c r="B26620" s="21">
        <v>-76763.929999999993</v>
      </c>
      <c r="C26620" s="21"/>
      <c r="D26620" s="11">
        <f t="shared" si="418"/>
        <v>3984337.3179998756</v>
      </c>
      <c r="E26620" s="30">
        <v>25001607920</v>
      </c>
    </row>
    <row r="26621" spans="1:5">
      <c r="B26621" s="21">
        <v>-62337.91</v>
      </c>
      <c r="C26621" s="21"/>
      <c r="D26621" s="11">
        <f t="shared" si="418"/>
        <v>3921999.4079998755</v>
      </c>
      <c r="E26621" s="30">
        <v>25001607768</v>
      </c>
    </row>
    <row r="26622" spans="1:5">
      <c r="B26622" s="21">
        <v>-222738.93</v>
      </c>
      <c r="C26622" s="21"/>
      <c r="D26622" s="11">
        <f t="shared" si="418"/>
        <v>3699260.4779998753</v>
      </c>
      <c r="E26622" s="30">
        <v>25001607944</v>
      </c>
    </row>
    <row r="26623" spans="1:5">
      <c r="B26623" s="21"/>
      <c r="C26623" s="22">
        <v>33980527</v>
      </c>
      <c r="D26623" s="11">
        <f t="shared" si="418"/>
        <v>37679787.477999873</v>
      </c>
      <c r="E26623" s="24" t="s">
        <v>22729</v>
      </c>
    </row>
    <row r="26624" spans="1:5">
      <c r="B26624" s="21"/>
      <c r="C26624" s="21">
        <v>78752.539999999994</v>
      </c>
      <c r="D26624" s="11">
        <f t="shared" si="418"/>
        <v>37758540.017999873</v>
      </c>
      <c r="E26624" s="30" t="s">
        <v>22732</v>
      </c>
    </row>
    <row r="26625" spans="1:5">
      <c r="B26625" s="21">
        <v>-221180.68</v>
      </c>
      <c r="C26625" s="21"/>
      <c r="D26625" s="11">
        <f t="shared" si="418"/>
        <v>37537359.337999873</v>
      </c>
      <c r="E26625" s="30">
        <v>25001608260</v>
      </c>
    </row>
    <row r="26626" spans="1:5">
      <c r="A26626" s="19">
        <v>45926</v>
      </c>
      <c r="B26626" s="21"/>
      <c r="C26626" s="22">
        <v>900000</v>
      </c>
      <c r="D26626" s="11">
        <f t="shared" si="418"/>
        <v>38437359.337999873</v>
      </c>
      <c r="E26626" s="14" t="s">
        <v>20587</v>
      </c>
    </row>
    <row r="26627" spans="1:5">
      <c r="B26627" s="22">
        <v>-10000</v>
      </c>
      <c r="C26627" s="21"/>
      <c r="D26627" s="11">
        <f t="shared" si="418"/>
        <v>38427359.337999873</v>
      </c>
      <c r="E26627" s="14" t="s">
        <v>14908</v>
      </c>
    </row>
    <row r="26628" spans="1:5">
      <c r="B26628" s="21"/>
      <c r="C26628" s="40">
        <v>1979212</v>
      </c>
      <c r="D26628" s="11">
        <f t="shared" si="418"/>
        <v>40406571.337999873</v>
      </c>
      <c r="E26628" s="30" t="s">
        <v>22758</v>
      </c>
    </row>
    <row r="26629" spans="1:5">
      <c r="B26629" s="21">
        <v>-4144918.43</v>
      </c>
      <c r="C26629" s="21"/>
      <c r="D26629" s="11">
        <f t="shared" si="418"/>
        <v>36261652.907999873</v>
      </c>
      <c r="E26629" s="30">
        <v>25001571516</v>
      </c>
    </row>
    <row r="26630" spans="1:5">
      <c r="B26630" s="21">
        <v>-4178328.14</v>
      </c>
      <c r="C26630" s="21"/>
      <c r="D26630" s="11">
        <f t="shared" si="418"/>
        <v>32083324.767999873</v>
      </c>
      <c r="E26630" s="30">
        <v>25001563412</v>
      </c>
    </row>
    <row r="26631" spans="1:5">
      <c r="B26631" s="21">
        <v>-11683.9</v>
      </c>
      <c r="C26631" s="21"/>
      <c r="D26631" s="11">
        <f t="shared" si="418"/>
        <v>32071640.867999874</v>
      </c>
      <c r="E26631" s="30">
        <v>25001608272</v>
      </c>
    </row>
    <row r="26632" spans="1:5">
      <c r="B26632" s="21">
        <v>-244535.03</v>
      </c>
      <c r="C26632" s="21"/>
      <c r="D26632" s="11">
        <f t="shared" si="418"/>
        <v>31827105.837999873</v>
      </c>
      <c r="E26632" s="30">
        <v>25001607956</v>
      </c>
    </row>
    <row r="26633" spans="1:5">
      <c r="B26633" s="21"/>
      <c r="C26633" s="22">
        <v>150000</v>
      </c>
      <c r="D26633" s="11">
        <f t="shared" si="418"/>
        <v>31977105.837999873</v>
      </c>
      <c r="E26633" s="14" t="s">
        <v>20087</v>
      </c>
    </row>
    <row r="26634" spans="1:5">
      <c r="B26634" s="21">
        <v>-17691019.460000001</v>
      </c>
      <c r="C26634" s="21"/>
      <c r="D26634" s="11">
        <f t="shared" si="418"/>
        <v>14286086.377999872</v>
      </c>
      <c r="E26634" s="30">
        <v>25001570533</v>
      </c>
    </row>
    <row r="26635" spans="1:5">
      <c r="B26635" s="21">
        <v>-7909730.0599999996</v>
      </c>
      <c r="C26635" s="21"/>
      <c r="D26635" s="11">
        <f t="shared" si="418"/>
        <v>6376356.3179998724</v>
      </c>
      <c r="E26635" s="30">
        <v>25001562384</v>
      </c>
    </row>
    <row r="26636" spans="1:5">
      <c r="A26636" s="19">
        <v>45929</v>
      </c>
      <c r="B26636" s="21">
        <v>-800000</v>
      </c>
      <c r="C26636" s="21"/>
      <c r="D26636" s="11">
        <f t="shared" si="418"/>
        <v>5576356.3179998724</v>
      </c>
      <c r="E26636" s="30" t="s">
        <v>22745</v>
      </c>
    </row>
    <row r="26637" spans="1:5">
      <c r="B26637" s="21">
        <v>-205663.77</v>
      </c>
      <c r="C26637" s="21"/>
      <c r="D26637" s="11">
        <f t="shared" si="418"/>
        <v>5370692.5479998728</v>
      </c>
      <c r="E26637" s="30" t="s">
        <v>22746</v>
      </c>
    </row>
    <row r="26638" spans="1:5">
      <c r="B26638" s="21"/>
      <c r="C26638" s="21">
        <v>247749.03</v>
      </c>
      <c r="D26638" s="11">
        <f t="shared" si="418"/>
        <v>5618441.5779998731</v>
      </c>
      <c r="E26638" s="30" t="s">
        <v>3319</v>
      </c>
    </row>
    <row r="26639" spans="1:5">
      <c r="B26639" s="21">
        <v>-30</v>
      </c>
      <c r="C26639" s="21"/>
      <c r="D26639" s="11">
        <f t="shared" si="418"/>
        <v>5618411.5779998731</v>
      </c>
      <c r="E26639" s="30" t="s">
        <v>14431</v>
      </c>
    </row>
    <row r="26640" spans="1:5">
      <c r="B26640" s="21">
        <v>-30</v>
      </c>
      <c r="C26640" s="21"/>
      <c r="D26640" s="11">
        <f t="shared" si="418"/>
        <v>5618381.5779998731</v>
      </c>
      <c r="E26640" s="30" t="s">
        <v>14431</v>
      </c>
    </row>
    <row r="26641" spans="1:5">
      <c r="B26641" s="21">
        <v>-62390.45</v>
      </c>
      <c r="C26641" s="21"/>
      <c r="D26641" s="11">
        <f t="shared" si="418"/>
        <v>5555991.1279998729</v>
      </c>
      <c r="E26641" s="30">
        <v>25001608222</v>
      </c>
    </row>
    <row r="26642" spans="1:5">
      <c r="B26642" s="21">
        <v>-1776267.56</v>
      </c>
      <c r="C26642" s="21"/>
      <c r="D26642" s="11">
        <f t="shared" si="418"/>
        <v>3779723.5679998728</v>
      </c>
      <c r="E26642" s="30">
        <v>25001608991</v>
      </c>
    </row>
    <row r="26643" spans="1:5">
      <c r="B26643" s="21"/>
      <c r="C26643" s="21">
        <v>114986.67</v>
      </c>
      <c r="D26643" s="11">
        <f t="shared" si="418"/>
        <v>3894710.2379998728</v>
      </c>
      <c r="E26643" s="30" t="s">
        <v>22748</v>
      </c>
    </row>
    <row r="26644" spans="1:5">
      <c r="B26644" s="21"/>
      <c r="C26644" s="21">
        <v>12031.74</v>
      </c>
      <c r="D26644" s="11">
        <f t="shared" si="418"/>
        <v>3906741.977999873</v>
      </c>
      <c r="E26644" s="30">
        <v>25001605621</v>
      </c>
    </row>
    <row r="26645" spans="1:5">
      <c r="B26645" s="21"/>
      <c r="C26645" s="21">
        <v>115022.66</v>
      </c>
      <c r="D26645" s="11">
        <f t="shared" si="418"/>
        <v>4021764.6379998731</v>
      </c>
      <c r="E26645" s="30" t="s">
        <v>22749</v>
      </c>
    </row>
    <row r="26646" spans="1:5">
      <c r="B26646" s="21">
        <v>-28707.03</v>
      </c>
      <c r="C26646" s="21"/>
      <c r="D26646" s="11">
        <f t="shared" si="418"/>
        <v>3993057.6079998733</v>
      </c>
      <c r="E26646" s="30">
        <v>25001608258</v>
      </c>
    </row>
    <row r="26647" spans="1:5">
      <c r="B26647" s="21">
        <v>-51459.79</v>
      </c>
      <c r="C26647" s="21"/>
      <c r="D26647" s="11">
        <f t="shared" si="418"/>
        <v>3941597.8179998733</v>
      </c>
      <c r="E26647" s="30">
        <v>25001608246</v>
      </c>
    </row>
    <row r="26648" spans="1:5">
      <c r="A26648" s="19">
        <v>45930</v>
      </c>
      <c r="B26648" s="21"/>
      <c r="C26648" s="21">
        <v>88796.92</v>
      </c>
      <c r="D26648" s="11">
        <f t="shared" si="418"/>
        <v>4030394.7379998732</v>
      </c>
      <c r="E26648" s="30" t="s">
        <v>3319</v>
      </c>
    </row>
    <row r="26649" spans="1:5">
      <c r="B26649" s="21">
        <v>-132471.35</v>
      </c>
      <c r="C26649" s="21"/>
      <c r="D26649" s="11">
        <f t="shared" si="418"/>
        <v>3897923.3879998731</v>
      </c>
      <c r="E26649" s="30">
        <v>25001609079</v>
      </c>
    </row>
    <row r="26650" spans="1:5">
      <c r="B26650" s="21">
        <v>-40454.68</v>
      </c>
      <c r="C26650" s="21"/>
      <c r="D26650" s="11">
        <f t="shared" si="418"/>
        <v>3857468.707999873</v>
      </c>
      <c r="E26650" s="30">
        <v>25001609348</v>
      </c>
    </row>
    <row r="26651" spans="1:5">
      <c r="B26651" s="21">
        <v>-68168.38</v>
      </c>
      <c r="C26651" s="21"/>
      <c r="D26651" s="11">
        <f t="shared" si="418"/>
        <v>3789300.3279998731</v>
      </c>
      <c r="E26651" s="30">
        <v>25001608553</v>
      </c>
    </row>
    <row r="26652" spans="1:5">
      <c r="B26652" s="98">
        <v>-564</v>
      </c>
      <c r="C26652" s="21"/>
      <c r="D26652" s="11">
        <f t="shared" si="418"/>
        <v>3788736.3279998731</v>
      </c>
      <c r="E26652" s="30">
        <v>25001608965</v>
      </c>
    </row>
    <row r="26653" spans="1:5">
      <c r="A26653" s="19">
        <v>45931</v>
      </c>
      <c r="B26653" s="21"/>
      <c r="C26653" s="21">
        <v>5671453.46</v>
      </c>
      <c r="D26653" s="11">
        <f t="shared" si="418"/>
        <v>9460189.7879998721</v>
      </c>
      <c r="E26653" s="30" t="s">
        <v>13322</v>
      </c>
    </row>
    <row r="26654" spans="1:5">
      <c r="B26654" s="21"/>
      <c r="C26654" s="21">
        <v>63959.75</v>
      </c>
      <c r="D26654" s="11">
        <f t="shared" si="418"/>
        <v>9524149.5379998721</v>
      </c>
      <c r="E26654" s="30" t="s">
        <v>3319</v>
      </c>
    </row>
    <row r="26655" spans="1:5">
      <c r="B26655" s="21"/>
      <c r="C26655" s="21">
        <v>66162.41</v>
      </c>
      <c r="D26655" s="11">
        <f t="shared" si="418"/>
        <v>9590311.9479998723</v>
      </c>
      <c r="E26655" s="30">
        <v>359458</v>
      </c>
    </row>
    <row r="26656" spans="1:5">
      <c r="B26656" s="21"/>
      <c r="C26656" s="21">
        <v>41354.019999999997</v>
      </c>
      <c r="D26656" s="11">
        <f t="shared" si="418"/>
        <v>9631665.9679998718</v>
      </c>
      <c r="E26656" s="30" t="s">
        <v>22764</v>
      </c>
    </row>
    <row r="26657" spans="1:5">
      <c r="B26657" s="21"/>
      <c r="C26657" s="21">
        <v>136062.45000000001</v>
      </c>
      <c r="D26657" s="11">
        <f t="shared" si="418"/>
        <v>9767728.4179998711</v>
      </c>
      <c r="E26657" s="30" t="s">
        <v>22765</v>
      </c>
    </row>
    <row r="26658" spans="1:5">
      <c r="B26658" s="21"/>
      <c r="C26658" s="21">
        <v>64183.81</v>
      </c>
      <c r="D26658" s="11">
        <f t="shared" si="418"/>
        <v>9831912.2279998716</v>
      </c>
      <c r="E26658" s="30" t="s">
        <v>22766</v>
      </c>
    </row>
    <row r="26659" spans="1:5">
      <c r="B26659" s="21"/>
      <c r="C26659" s="21">
        <v>60424.91</v>
      </c>
      <c r="D26659" s="11">
        <f t="shared" si="418"/>
        <v>9892337.1379998717</v>
      </c>
      <c r="E26659" s="30" t="s">
        <v>22767</v>
      </c>
    </row>
    <row r="26660" spans="1:5">
      <c r="B26660" s="21">
        <v>-46098.26</v>
      </c>
      <c r="C26660" s="21"/>
      <c r="D26660" s="11">
        <f t="shared" si="418"/>
        <v>9846238.877999872</v>
      </c>
      <c r="E26660" s="30">
        <v>25001609336</v>
      </c>
    </row>
    <row r="26661" spans="1:5">
      <c r="B26661" s="21">
        <v>-58266.59</v>
      </c>
      <c r="C26661" s="21"/>
      <c r="D26661" s="11">
        <f t="shared" si="418"/>
        <v>9787972.2879998721</v>
      </c>
      <c r="E26661" s="30">
        <v>25001609093</v>
      </c>
    </row>
    <row r="26662" spans="1:5">
      <c r="B26662" s="21">
        <v>-243569.2</v>
      </c>
      <c r="C26662" s="21"/>
      <c r="D26662" s="11">
        <f t="shared" si="418"/>
        <v>9544403.0879998729</v>
      </c>
      <c r="E26662" s="30">
        <v>25001609762</v>
      </c>
    </row>
    <row r="26663" spans="1:5">
      <c r="B26663" s="21">
        <v>-66281.919999999998</v>
      </c>
      <c r="C26663" s="21"/>
      <c r="D26663" s="11">
        <f t="shared" si="418"/>
        <v>9478121.1679998729</v>
      </c>
      <c r="E26663" s="30">
        <v>25001609667</v>
      </c>
    </row>
    <row r="26664" spans="1:5">
      <c r="B26664" s="21">
        <v>-62623.76</v>
      </c>
      <c r="C26664" s="21"/>
      <c r="D26664" s="11">
        <f t="shared" si="418"/>
        <v>9415497.4079998732</v>
      </c>
      <c r="E26664" s="30">
        <v>25001609150</v>
      </c>
    </row>
    <row r="26665" spans="1:5">
      <c r="B26665" s="21"/>
      <c r="C26665" s="21">
        <v>47166.9</v>
      </c>
      <c r="D26665" s="11">
        <f t="shared" si="418"/>
        <v>9462664.3079998735</v>
      </c>
      <c r="E26665" s="30" t="s">
        <v>22768</v>
      </c>
    </row>
    <row r="26666" spans="1:5">
      <c r="A26666" s="19">
        <v>45932</v>
      </c>
      <c r="B26666" s="21"/>
      <c r="C26666" s="21">
        <v>7344480</v>
      </c>
      <c r="D26666" s="11">
        <f t="shared" si="418"/>
        <v>16807144.307999872</v>
      </c>
      <c r="E26666" s="30" t="s">
        <v>22769</v>
      </c>
    </row>
    <row r="26667" spans="1:5">
      <c r="B26667" s="21"/>
      <c r="C26667" s="40">
        <v>1521683.88</v>
      </c>
      <c r="D26667" s="11">
        <f t="shared" si="418"/>
        <v>18328828.187999871</v>
      </c>
      <c r="E26667" s="30" t="s">
        <v>22074</v>
      </c>
    </row>
    <row r="26668" spans="1:5">
      <c r="B26668" s="21">
        <v>-3344365.76</v>
      </c>
      <c r="C26668" s="21"/>
      <c r="D26668" s="11">
        <f t="shared" si="418"/>
        <v>14984462.427999871</v>
      </c>
      <c r="E26668" s="30">
        <v>25001571516</v>
      </c>
    </row>
    <row r="26669" spans="1:5">
      <c r="B26669" s="21"/>
      <c r="C26669" s="21">
        <v>1466707</v>
      </c>
      <c r="D26669" s="11">
        <f t="shared" si="418"/>
        <v>16451169.427999871</v>
      </c>
      <c r="E26669" s="30" t="s">
        <v>22777</v>
      </c>
    </row>
    <row r="26670" spans="1:5">
      <c r="B26670" s="21"/>
      <c r="C26670" s="21">
        <v>52684.93</v>
      </c>
      <c r="D26670" s="11">
        <f t="shared" si="418"/>
        <v>16503854.357999871</v>
      </c>
      <c r="E26670" s="30">
        <v>204780</v>
      </c>
    </row>
    <row r="26671" spans="1:5">
      <c r="B26671" s="21"/>
      <c r="C26671" s="21">
        <v>110782.05</v>
      </c>
      <c r="D26671" s="11">
        <f t="shared" si="418"/>
        <v>16614636.407999871</v>
      </c>
      <c r="E26671" s="30" t="s">
        <v>22778</v>
      </c>
    </row>
    <row r="26672" spans="1:5">
      <c r="B26672" s="21"/>
      <c r="C26672" s="21">
        <v>237963.45</v>
      </c>
      <c r="D26672" s="11">
        <f t="shared" si="418"/>
        <v>16852599.857999872</v>
      </c>
      <c r="E26672" s="30">
        <v>359441</v>
      </c>
    </row>
    <row r="26673" spans="1:5">
      <c r="B26673" s="21"/>
      <c r="C26673" s="21">
        <v>29249.58</v>
      </c>
      <c r="D26673" s="11">
        <f t="shared" si="418"/>
        <v>16881849.437999871</v>
      </c>
      <c r="E26673" s="30">
        <v>204775</v>
      </c>
    </row>
    <row r="26674" spans="1:5">
      <c r="B26674" s="21"/>
      <c r="C26674" s="21">
        <v>68694.12</v>
      </c>
      <c r="D26674" s="11">
        <f t="shared" ref="D26674:D26737" si="419">D26673+B26674+C26674</f>
        <v>16950543.557999872</v>
      </c>
      <c r="E26674" s="30" t="s">
        <v>22779</v>
      </c>
    </row>
    <row r="26675" spans="1:5">
      <c r="B26675" s="21">
        <v>-107900.8</v>
      </c>
      <c r="C26675" s="21"/>
      <c r="D26675" s="11">
        <f t="shared" si="419"/>
        <v>16842642.757999871</v>
      </c>
      <c r="E26675" s="30">
        <v>25001609136</v>
      </c>
    </row>
    <row r="26676" spans="1:5">
      <c r="B26676" s="21">
        <v>-1920748.54</v>
      </c>
      <c r="C26676" s="21"/>
      <c r="D26676" s="11">
        <f t="shared" si="419"/>
        <v>14921894.217999872</v>
      </c>
      <c r="E26676" s="30">
        <v>25001610043</v>
      </c>
    </row>
    <row r="26677" spans="1:5">
      <c r="B26677" s="21">
        <v>-83755.47</v>
      </c>
      <c r="C26677" s="21"/>
      <c r="D26677" s="11">
        <f t="shared" si="419"/>
        <v>14838138.747999871</v>
      </c>
      <c r="E26677" s="30">
        <v>25001609774</v>
      </c>
    </row>
    <row r="26678" spans="1:5">
      <c r="B26678" s="21">
        <v>-1425416.13</v>
      </c>
      <c r="C26678" s="21"/>
      <c r="D26678" s="11">
        <f t="shared" si="419"/>
        <v>13412722.61799987</v>
      </c>
      <c r="E26678" s="30">
        <v>25001609481</v>
      </c>
    </row>
    <row r="26679" spans="1:5">
      <c r="B26679" s="21">
        <v>-237780.95</v>
      </c>
      <c r="C26679" s="21"/>
      <c r="D26679" s="11">
        <f t="shared" si="419"/>
        <v>13174941.667999871</v>
      </c>
      <c r="E26679" s="30">
        <v>25001609643</v>
      </c>
    </row>
    <row r="26680" spans="1:5">
      <c r="B26680" s="21">
        <v>-40282.9</v>
      </c>
      <c r="C26680" s="21"/>
      <c r="D26680" s="11">
        <f t="shared" si="419"/>
        <v>13134658.767999871</v>
      </c>
      <c r="E26680" s="30">
        <v>25001609148</v>
      </c>
    </row>
    <row r="26681" spans="1:5">
      <c r="B26681" s="21">
        <v>-56877.35</v>
      </c>
      <c r="C26681" s="21"/>
      <c r="D26681" s="11">
        <f t="shared" si="419"/>
        <v>13077781.417999871</v>
      </c>
      <c r="E26681" s="30">
        <v>25001609948</v>
      </c>
    </row>
    <row r="26682" spans="1:5">
      <c r="B26682" s="21">
        <v>-11929.82</v>
      </c>
      <c r="C26682" s="21"/>
      <c r="D26682" s="11">
        <f t="shared" si="419"/>
        <v>13065851.597999871</v>
      </c>
      <c r="E26682" s="30">
        <v>25001609924</v>
      </c>
    </row>
    <row r="26683" spans="1:5">
      <c r="B26683" s="21">
        <v>-17212.73</v>
      </c>
      <c r="C26683" s="21"/>
      <c r="D26683" s="11">
        <f t="shared" si="419"/>
        <v>13048638.86799987</v>
      </c>
      <c r="E26683" s="30">
        <v>25001609936</v>
      </c>
    </row>
    <row r="26684" spans="1:5">
      <c r="B26684" s="21">
        <v>-11519.5</v>
      </c>
      <c r="C26684" s="21"/>
      <c r="D26684" s="11">
        <f t="shared" si="419"/>
        <v>13037119.36799987</v>
      </c>
      <c r="E26684" s="30">
        <v>25001610079</v>
      </c>
    </row>
    <row r="26685" spans="1:5">
      <c r="A26685" s="19">
        <v>45933</v>
      </c>
      <c r="B26685" s="21">
        <v>-223078</v>
      </c>
      <c r="C26685" s="21"/>
      <c r="D26685" s="11">
        <f t="shared" si="419"/>
        <v>12814041.36799987</v>
      </c>
      <c r="E26685" s="30" t="s">
        <v>22780</v>
      </c>
    </row>
    <row r="26686" spans="1:5">
      <c r="B26686" s="22">
        <v>-6900000</v>
      </c>
      <c r="C26686" s="21"/>
      <c r="D26686" s="11">
        <f t="shared" si="419"/>
        <v>5914041.3679998703</v>
      </c>
      <c r="E26686" s="24" t="s">
        <v>16851</v>
      </c>
    </row>
    <row r="26687" spans="1:5">
      <c r="B26687" s="98">
        <v>-60</v>
      </c>
      <c r="C26687" s="21"/>
      <c r="D26687" s="11">
        <f t="shared" si="419"/>
        <v>5913981.3679998703</v>
      </c>
      <c r="E26687" s="53" t="s">
        <v>14431</v>
      </c>
    </row>
    <row r="26688" spans="1:5">
      <c r="B26688" s="98">
        <v>-60</v>
      </c>
      <c r="C26688" s="21"/>
      <c r="D26688" s="11">
        <f t="shared" si="419"/>
        <v>5913921.3679998703</v>
      </c>
      <c r="E26688" s="53" t="s">
        <v>14431</v>
      </c>
    </row>
    <row r="26689" spans="1:5">
      <c r="B26689" s="21"/>
      <c r="C26689" s="21">
        <v>11530.86</v>
      </c>
      <c r="D26689" s="11">
        <f t="shared" si="419"/>
        <v>5925452.2279998707</v>
      </c>
      <c r="E26689" s="30" t="s">
        <v>22790</v>
      </c>
    </row>
    <row r="26690" spans="1:5">
      <c r="B26690" s="21"/>
      <c r="C26690" s="21">
        <v>65367.519999999997</v>
      </c>
      <c r="D26690" s="11">
        <f t="shared" si="419"/>
        <v>5990819.7479998702</v>
      </c>
      <c r="E26690" s="30">
        <v>359376</v>
      </c>
    </row>
    <row r="26691" spans="1:5">
      <c r="B26691" s="21"/>
      <c r="C26691" s="21">
        <v>97885.77</v>
      </c>
      <c r="D26691" s="11">
        <f t="shared" si="419"/>
        <v>6088705.5179998698</v>
      </c>
      <c r="E26691" s="30" t="s">
        <v>22791</v>
      </c>
    </row>
    <row r="26692" spans="1:5">
      <c r="B26692" s="21"/>
      <c r="C26692" s="21">
        <v>138871.41</v>
      </c>
      <c r="D26692" s="11">
        <f t="shared" si="419"/>
        <v>6227576.9279998699</v>
      </c>
      <c r="E26692" s="30">
        <v>204828</v>
      </c>
    </row>
    <row r="26693" spans="1:5">
      <c r="B26693" s="21">
        <v>-95886.91</v>
      </c>
      <c r="C26693" s="21"/>
      <c r="D26693" s="11">
        <f t="shared" si="419"/>
        <v>6131690.0179998698</v>
      </c>
      <c r="E26693" s="30">
        <v>25001609912</v>
      </c>
    </row>
    <row r="26694" spans="1:5">
      <c r="B26694" s="21">
        <v>-11723.1</v>
      </c>
      <c r="C26694" s="21"/>
      <c r="D26694" s="11">
        <f t="shared" si="419"/>
        <v>6119966.9179998701</v>
      </c>
      <c r="E26694" s="30">
        <v>25001609786</v>
      </c>
    </row>
    <row r="26695" spans="1:5">
      <c r="B26695" s="21">
        <v>-135383.19</v>
      </c>
      <c r="C26695" s="21"/>
      <c r="D26695" s="11">
        <f t="shared" si="419"/>
        <v>5984583.7279998697</v>
      </c>
      <c r="E26695" s="30">
        <v>25001610067</v>
      </c>
    </row>
    <row r="26696" spans="1:5">
      <c r="B26696" s="21"/>
      <c r="C26696" s="21">
        <v>64013.86</v>
      </c>
      <c r="D26696" s="11">
        <f t="shared" si="419"/>
        <v>6048597.5879998701</v>
      </c>
      <c r="E26696" s="30" t="s">
        <v>22800</v>
      </c>
    </row>
    <row r="26697" spans="1:5">
      <c r="A26697" s="19">
        <v>45936</v>
      </c>
      <c r="B26697" s="21">
        <v>-68072.759999999995</v>
      </c>
      <c r="C26697" s="21"/>
      <c r="D26697" s="11">
        <f t="shared" si="419"/>
        <v>5980524.8279998703</v>
      </c>
      <c r="E26697" s="30" t="s">
        <v>22793</v>
      </c>
    </row>
    <row r="26698" spans="1:5">
      <c r="B26698" s="21">
        <v>-60</v>
      </c>
      <c r="C26698" s="21"/>
      <c r="D26698" s="11">
        <f t="shared" si="419"/>
        <v>5980464.8279998703</v>
      </c>
      <c r="E26698" s="53" t="s">
        <v>14431</v>
      </c>
    </row>
    <row r="26699" spans="1:5">
      <c r="B26699" s="21">
        <v>-65489.34</v>
      </c>
      <c r="C26699" s="21"/>
      <c r="D26699" s="11">
        <f t="shared" si="419"/>
        <v>5914975.4879998704</v>
      </c>
      <c r="E26699" s="30">
        <v>25001611583</v>
      </c>
    </row>
    <row r="26700" spans="1:5">
      <c r="A26700" s="19">
        <v>45937</v>
      </c>
      <c r="B26700" s="21"/>
      <c r="C26700" s="22">
        <v>7000000</v>
      </c>
      <c r="D26700" s="11">
        <f t="shared" si="419"/>
        <v>12914975.487999871</v>
      </c>
      <c r="E26700" s="24" t="s">
        <v>22803</v>
      </c>
    </row>
    <row r="26701" spans="1:5">
      <c r="B26701" s="22">
        <v>-11500000</v>
      </c>
      <c r="C26701" s="21"/>
      <c r="D26701" s="11">
        <f t="shared" si="419"/>
        <v>1414975.4879998714</v>
      </c>
      <c r="E26701" s="24" t="s">
        <v>19900</v>
      </c>
    </row>
    <row r="26702" spans="1:5">
      <c r="A26702" s="19">
        <v>45938</v>
      </c>
      <c r="B26702" s="21">
        <v>-28475.1</v>
      </c>
      <c r="C26702" s="21"/>
      <c r="D26702" s="11">
        <f t="shared" si="419"/>
        <v>1386500.3879998713</v>
      </c>
      <c r="E26702" s="30">
        <v>25001608210</v>
      </c>
    </row>
    <row r="26703" spans="1:5">
      <c r="B26703" s="21">
        <v>-155160.14000000001</v>
      </c>
      <c r="C26703" s="21"/>
      <c r="D26703" s="11">
        <f t="shared" si="419"/>
        <v>1231340.2479998711</v>
      </c>
      <c r="E26703" s="30">
        <v>25001611864</v>
      </c>
    </row>
    <row r="26704" spans="1:5">
      <c r="B26704" s="21">
        <v>-11145.01</v>
      </c>
      <c r="C26704" s="21"/>
      <c r="D26704" s="11">
        <f t="shared" si="419"/>
        <v>1220195.2379998711</v>
      </c>
      <c r="E26704" s="30">
        <v>25001611602</v>
      </c>
    </row>
    <row r="26705" spans="1:5">
      <c r="B26705" s="21">
        <v>-81245.38</v>
      </c>
      <c r="C26705" s="21"/>
      <c r="D26705" s="11">
        <f t="shared" si="419"/>
        <v>1138949.857999871</v>
      </c>
      <c r="E26705" s="30">
        <v>25001611890</v>
      </c>
    </row>
    <row r="26706" spans="1:5">
      <c r="B26706" s="21">
        <v>-220674.23</v>
      </c>
      <c r="C26706" s="21"/>
      <c r="D26706" s="11">
        <f t="shared" si="419"/>
        <v>918275.62799987104</v>
      </c>
      <c r="E26706" s="30">
        <v>25001611888</v>
      </c>
    </row>
    <row r="26707" spans="1:5">
      <c r="B26707" s="21"/>
      <c r="C26707" s="21">
        <v>107275.13</v>
      </c>
      <c r="D26707" s="11">
        <f t="shared" si="419"/>
        <v>1025550.757999871</v>
      </c>
      <c r="E26707" s="30" t="s">
        <v>22811</v>
      </c>
    </row>
    <row r="26708" spans="1:5">
      <c r="B26708" s="21"/>
      <c r="C26708" s="21">
        <v>11156.3</v>
      </c>
      <c r="D26708" s="11">
        <f t="shared" si="419"/>
        <v>1036707.0579998711</v>
      </c>
      <c r="E26708" s="30" t="s">
        <v>22812</v>
      </c>
    </row>
    <row r="26709" spans="1:5">
      <c r="B26709" s="21"/>
      <c r="C26709" s="21">
        <v>156736.97</v>
      </c>
      <c r="D26709" s="11">
        <f t="shared" si="419"/>
        <v>1193444.0279998712</v>
      </c>
      <c r="E26709" s="30" t="s">
        <v>22813</v>
      </c>
    </row>
    <row r="26710" spans="1:5">
      <c r="B26710" s="98">
        <v>-104510.65</v>
      </c>
      <c r="C26710" s="21"/>
      <c r="D26710" s="11">
        <f t="shared" si="419"/>
        <v>1088933.3779998713</v>
      </c>
      <c r="E26710" s="53">
        <v>25001611595</v>
      </c>
    </row>
    <row r="26711" spans="1:5">
      <c r="B26711" s="22">
        <v>-60</v>
      </c>
      <c r="C26711" s="21"/>
      <c r="D26711" s="11">
        <f t="shared" si="419"/>
        <v>1088873.3779998713</v>
      </c>
      <c r="E26711" s="24" t="s">
        <v>24</v>
      </c>
    </row>
    <row r="26712" spans="1:5">
      <c r="A26712" s="19">
        <v>45939</v>
      </c>
      <c r="B26712" s="21"/>
      <c r="C26712" s="21">
        <v>556668.39</v>
      </c>
      <c r="D26712" s="11">
        <f t="shared" si="419"/>
        <v>1645541.7679998712</v>
      </c>
      <c r="E26712" s="30" t="s">
        <v>13322</v>
      </c>
    </row>
    <row r="26713" spans="1:5">
      <c r="B26713" s="21">
        <v>-52103.65</v>
      </c>
      <c r="C26713" s="21"/>
      <c r="D26713" s="11">
        <f t="shared" si="419"/>
        <v>1593438.1179998713</v>
      </c>
      <c r="E26713" s="30" t="s">
        <v>22824</v>
      </c>
    </row>
    <row r="26714" spans="1:5">
      <c r="B26714" s="21">
        <v>-60</v>
      </c>
      <c r="C26714" s="21"/>
      <c r="D26714" s="11">
        <f t="shared" si="419"/>
        <v>1593378.1179998713</v>
      </c>
      <c r="E26714" s="30" t="s">
        <v>14431</v>
      </c>
    </row>
    <row r="26715" spans="1:5">
      <c r="B26715" s="21"/>
      <c r="C26715" s="21">
        <v>58265.01</v>
      </c>
      <c r="D26715" s="11">
        <f t="shared" si="419"/>
        <v>1651643.1279998713</v>
      </c>
      <c r="E26715" s="30" t="s">
        <v>22825</v>
      </c>
    </row>
    <row r="26716" spans="1:5">
      <c r="B26716" s="21"/>
      <c r="C26716" s="21">
        <v>17410.45</v>
      </c>
      <c r="D26716" s="11">
        <f t="shared" si="419"/>
        <v>1669053.5779998712</v>
      </c>
      <c r="E26716" s="30" t="s">
        <v>22826</v>
      </c>
    </row>
    <row r="26717" spans="1:5">
      <c r="B26717" s="21"/>
      <c r="C26717" s="21">
        <v>12068.22</v>
      </c>
      <c r="D26717" s="11">
        <f t="shared" si="419"/>
        <v>1681121.7979998712</v>
      </c>
      <c r="E26717" s="30" t="s">
        <v>22827</v>
      </c>
    </row>
    <row r="26718" spans="1:5">
      <c r="B26718" s="21"/>
      <c r="C26718" s="21">
        <v>64981.8</v>
      </c>
      <c r="D26718" s="11">
        <f t="shared" si="419"/>
        <v>1746103.5979998712</v>
      </c>
      <c r="E26718" s="30" t="s">
        <v>22828</v>
      </c>
    </row>
    <row r="26719" spans="1:5">
      <c r="B26719" s="21">
        <v>-28337.09</v>
      </c>
      <c r="C26719" s="21"/>
      <c r="D26719" s="11">
        <f t="shared" si="419"/>
        <v>1717766.5079998712</v>
      </c>
      <c r="E26719" s="30">
        <v>25001611638</v>
      </c>
    </row>
    <row r="26720" spans="1:5">
      <c r="B26720" s="21">
        <v>-63394.28</v>
      </c>
      <c r="C26720" s="21"/>
      <c r="D26720" s="11">
        <f t="shared" si="419"/>
        <v>1654372.2279998711</v>
      </c>
      <c r="E26720" s="30">
        <v>25001611876</v>
      </c>
    </row>
    <row r="26721" spans="1:5">
      <c r="B26721" s="21"/>
      <c r="C26721" s="40">
        <v>2205647.13</v>
      </c>
      <c r="D26721" s="11">
        <f t="shared" si="419"/>
        <v>3860019.357999871</v>
      </c>
      <c r="E26721" s="30" t="s">
        <v>22074</v>
      </c>
    </row>
    <row r="26722" spans="1:5">
      <c r="B26722" s="21">
        <v>-67217.570000000007</v>
      </c>
      <c r="C26722" s="21"/>
      <c r="D26722" s="11">
        <f t="shared" si="419"/>
        <v>3792801.7879998712</v>
      </c>
      <c r="E26722" s="30">
        <v>25001611614</v>
      </c>
    </row>
    <row r="26723" spans="1:5">
      <c r="A26723" s="19">
        <v>45940</v>
      </c>
      <c r="B26723" s="21">
        <v>-56719.1</v>
      </c>
      <c r="C26723" s="21"/>
      <c r="D26723" s="11">
        <f t="shared" si="419"/>
        <v>3736082.6879998711</v>
      </c>
      <c r="E26723" s="30">
        <v>25001612097</v>
      </c>
    </row>
    <row r="26724" spans="1:5">
      <c r="B26724" s="21">
        <v>-62108.78</v>
      </c>
      <c r="C26724" s="21"/>
      <c r="D26724" s="11">
        <f t="shared" si="419"/>
        <v>3673973.9079998713</v>
      </c>
      <c r="E26724" s="30">
        <v>25001612085</v>
      </c>
    </row>
    <row r="26725" spans="1:5">
      <c r="A26725" s="19">
        <v>45943</v>
      </c>
      <c r="B26725" s="21"/>
      <c r="C26725" s="21">
        <v>5673.83</v>
      </c>
      <c r="D26725" s="11">
        <f t="shared" si="419"/>
        <v>3679647.7379998714</v>
      </c>
      <c r="E26725" s="30">
        <v>204834</v>
      </c>
    </row>
    <row r="26726" spans="1:5">
      <c r="B26726" s="21">
        <v>-5821.24</v>
      </c>
      <c r="C26726" s="21"/>
      <c r="D26726" s="11">
        <f t="shared" si="419"/>
        <v>3673826.4979998711</v>
      </c>
      <c r="E26726" s="30">
        <v>25001612128</v>
      </c>
    </row>
    <row r="26727" spans="1:5">
      <c r="A26727" s="19">
        <v>45945</v>
      </c>
      <c r="B26727" s="21">
        <v>-4815</v>
      </c>
      <c r="C26727" s="21"/>
      <c r="D26727" s="11">
        <f t="shared" si="419"/>
        <v>3669011.4979998711</v>
      </c>
      <c r="E26727" s="30" t="s">
        <v>22850</v>
      </c>
    </row>
    <row r="26728" spans="1:5">
      <c r="B26728" s="21">
        <v>-9697.0300000000007</v>
      </c>
      <c r="C26728" s="21"/>
      <c r="D26728" s="11">
        <f t="shared" si="419"/>
        <v>3659314.4679998714</v>
      </c>
      <c r="E26728" s="30" t="s">
        <v>22851</v>
      </c>
    </row>
    <row r="26729" spans="1:5">
      <c r="B26729" s="21">
        <v>-560</v>
      </c>
      <c r="C26729" s="21"/>
      <c r="D26729" s="11">
        <f t="shared" si="419"/>
        <v>3658754.4679998714</v>
      </c>
      <c r="E26729" s="30">
        <v>25001613313</v>
      </c>
    </row>
    <row r="26730" spans="1:5">
      <c r="B26730" s="21"/>
      <c r="C26730" s="40">
        <v>5572.37</v>
      </c>
      <c r="D26730" s="11">
        <f t="shared" si="419"/>
        <v>3664326.8379998715</v>
      </c>
      <c r="E26730" s="30" t="s">
        <v>22880</v>
      </c>
    </row>
    <row r="26731" spans="1:5">
      <c r="B26731" s="21"/>
      <c r="C26731" s="40">
        <v>221141.74</v>
      </c>
      <c r="D26731" s="11">
        <f t="shared" si="419"/>
        <v>3885468.5779998712</v>
      </c>
      <c r="E26731" s="30">
        <v>204846</v>
      </c>
    </row>
    <row r="26732" spans="1:5">
      <c r="B26732" s="21"/>
      <c r="C26732" s="40">
        <v>1122822.5</v>
      </c>
      <c r="D26732" s="11">
        <f t="shared" si="419"/>
        <v>5008291.0779998712</v>
      </c>
      <c r="E26732" s="30" t="s">
        <v>22879</v>
      </c>
    </row>
    <row r="26733" spans="1:5">
      <c r="B26733" s="21"/>
      <c r="C26733" s="40">
        <v>765502.81</v>
      </c>
      <c r="D26733" s="11">
        <f t="shared" si="419"/>
        <v>5773793.8879998717</v>
      </c>
      <c r="E26733" s="30" t="s">
        <v>22881</v>
      </c>
    </row>
    <row r="26734" spans="1:5">
      <c r="B26734" s="21">
        <v>-60</v>
      </c>
      <c r="C26734" s="21"/>
      <c r="D26734" s="11">
        <f t="shared" si="419"/>
        <v>5773733.8879998717</v>
      </c>
      <c r="E26734" s="30" t="s">
        <v>14431</v>
      </c>
    </row>
    <row r="26735" spans="1:5">
      <c r="B26735" s="21">
        <v>-60</v>
      </c>
      <c r="C26735" s="21"/>
      <c r="D26735" s="11">
        <f t="shared" si="419"/>
        <v>5773673.8879998717</v>
      </c>
      <c r="E26735" s="30" t="s">
        <v>14431</v>
      </c>
    </row>
    <row r="26736" spans="1:5">
      <c r="B26736" s="21">
        <v>-101525.68</v>
      </c>
      <c r="C26736" s="21"/>
      <c r="D26736" s="11">
        <f t="shared" si="419"/>
        <v>5672148.207999872</v>
      </c>
      <c r="E26736" s="30">
        <v>25001613218</v>
      </c>
    </row>
    <row r="26737" spans="1:5">
      <c r="B26737" s="21"/>
      <c r="C26737" s="21">
        <v>22669505</v>
      </c>
      <c r="D26737" s="11">
        <f t="shared" si="419"/>
        <v>28341653.20799987</v>
      </c>
      <c r="E26737" s="30" t="s">
        <v>14061</v>
      </c>
    </row>
    <row r="26738" spans="1:5">
      <c r="B26738" s="21">
        <v>-113217.37</v>
      </c>
      <c r="C26738" s="21"/>
      <c r="D26738" s="11">
        <f t="shared" ref="D26738:D26802" si="420">D26737+B26738+C26738</f>
        <v>28228435.837999869</v>
      </c>
      <c r="E26738" s="30">
        <v>25001612916</v>
      </c>
    </row>
    <row r="26739" spans="1:5">
      <c r="B26739" s="21">
        <v>-315098.84999999998</v>
      </c>
      <c r="C26739" s="21"/>
      <c r="D26739" s="11">
        <f t="shared" si="420"/>
        <v>27913336.987999868</v>
      </c>
      <c r="E26739" s="30">
        <v>25001613206</v>
      </c>
    </row>
    <row r="26740" spans="1:5">
      <c r="B26740" s="21">
        <v>-104754.61</v>
      </c>
      <c r="C26740" s="21"/>
      <c r="D26740" s="11">
        <f t="shared" si="420"/>
        <v>27808582.377999868</v>
      </c>
      <c r="E26740" s="30">
        <v>25001613199</v>
      </c>
    </row>
    <row r="26741" spans="1:5">
      <c r="B26741" s="21">
        <v>-102180.28</v>
      </c>
      <c r="C26741" s="21"/>
      <c r="D26741" s="11">
        <f t="shared" si="420"/>
        <v>27706402.097999867</v>
      </c>
      <c r="E26741" s="30">
        <v>25001613668</v>
      </c>
    </row>
    <row r="26742" spans="1:5">
      <c r="B26742" s="21">
        <v>-219892.73</v>
      </c>
      <c r="C26742" s="21"/>
      <c r="D26742" s="11">
        <f t="shared" si="420"/>
        <v>27486509.367999867</v>
      </c>
      <c r="E26742" s="30">
        <v>25001612928</v>
      </c>
    </row>
    <row r="26743" spans="1:5">
      <c r="B26743" s="21"/>
      <c r="C26743" s="21">
        <v>203351.39</v>
      </c>
      <c r="D26743" s="11">
        <f t="shared" si="420"/>
        <v>27689860.757999867</v>
      </c>
      <c r="E26743" s="30" t="s">
        <v>22463</v>
      </c>
    </row>
    <row r="26744" spans="1:5">
      <c r="A26744" s="19">
        <v>45946</v>
      </c>
      <c r="B26744" s="21"/>
      <c r="C26744" s="21">
        <v>104877.85</v>
      </c>
      <c r="D26744" s="11">
        <f t="shared" si="420"/>
        <v>27794738.607999869</v>
      </c>
      <c r="E26744" s="30" t="s">
        <v>22864</v>
      </c>
    </row>
    <row r="26745" spans="1:5">
      <c r="B26745" s="22">
        <v>-24222648.02</v>
      </c>
      <c r="C26745" s="21"/>
      <c r="D26745" s="11">
        <f t="shared" si="420"/>
        <v>3572090.5879998691</v>
      </c>
      <c r="E26745" s="24" t="s">
        <v>22863</v>
      </c>
    </row>
    <row r="26746" spans="1:5">
      <c r="B26746" s="21">
        <v>-202664.69</v>
      </c>
      <c r="C26746" s="21"/>
      <c r="D26746" s="11">
        <f t="shared" si="420"/>
        <v>3369425.8979998692</v>
      </c>
      <c r="E26746" s="30">
        <v>25001613175</v>
      </c>
    </row>
    <row r="26747" spans="1:5">
      <c r="B26747" s="21">
        <v>-5977.55</v>
      </c>
      <c r="C26747" s="21"/>
      <c r="D26747" s="11">
        <f t="shared" si="420"/>
        <v>3363448.3479998694</v>
      </c>
      <c r="E26747" s="30">
        <v>25001613187</v>
      </c>
    </row>
    <row r="26748" spans="1:5">
      <c r="A26748" s="19">
        <v>45947</v>
      </c>
      <c r="B26748" s="21">
        <v>-12148.78</v>
      </c>
      <c r="C26748" s="21"/>
      <c r="D26748" s="11">
        <f t="shared" si="420"/>
        <v>3351299.5679998696</v>
      </c>
      <c r="E26748" s="30" t="s">
        <v>22865</v>
      </c>
    </row>
    <row r="26749" spans="1:5">
      <c r="B26749" s="21"/>
      <c r="C26749" s="21">
        <v>5842.57</v>
      </c>
      <c r="D26749" s="11">
        <f t="shared" si="420"/>
        <v>3357142.1379998694</v>
      </c>
      <c r="E26749" s="30" t="s">
        <v>22872</v>
      </c>
    </row>
    <row r="26750" spans="1:5">
      <c r="B26750" s="21"/>
      <c r="C26750" s="21">
        <v>281620.88</v>
      </c>
      <c r="D26750" s="11">
        <f t="shared" si="420"/>
        <v>3638763.0179998693</v>
      </c>
      <c r="E26750" s="30">
        <v>204889</v>
      </c>
    </row>
    <row r="26751" spans="1:5">
      <c r="B26751" s="21">
        <v>-56469.65</v>
      </c>
      <c r="C26751" s="21"/>
      <c r="D26751" s="11">
        <f t="shared" si="420"/>
        <v>3582293.3679998694</v>
      </c>
      <c r="E26751" s="30">
        <v>25001613325</v>
      </c>
    </row>
    <row r="26752" spans="1:5">
      <c r="B26752" s="21"/>
      <c r="C26752" s="21">
        <v>17202.009999999998</v>
      </c>
      <c r="D26752" s="11">
        <f t="shared" si="420"/>
        <v>3599495.3779998692</v>
      </c>
      <c r="E26752" s="30" t="s">
        <v>22877</v>
      </c>
    </row>
    <row r="26753" spans="1:5">
      <c r="B26753" s="21">
        <v>-62022.09</v>
      </c>
      <c r="C26753" s="21"/>
      <c r="D26753" s="11">
        <f t="shared" si="420"/>
        <v>3537473.2879998693</v>
      </c>
      <c r="E26753" s="30">
        <v>25001613575</v>
      </c>
    </row>
    <row r="26754" spans="1:5">
      <c r="B26754" s="21"/>
      <c r="C26754" s="21">
        <v>63483.11</v>
      </c>
      <c r="D26754" s="11">
        <f t="shared" si="420"/>
        <v>3600956.3979998692</v>
      </c>
      <c r="E26754" s="30" t="s">
        <v>22873</v>
      </c>
    </row>
    <row r="26755" spans="1:5">
      <c r="B26755" s="21">
        <v>-17028.669999999998</v>
      </c>
      <c r="C26755" s="21"/>
      <c r="D26755" s="11">
        <f t="shared" si="420"/>
        <v>3583927.7279998693</v>
      </c>
      <c r="E26755" s="30">
        <v>25001613563</v>
      </c>
    </row>
    <row r="26756" spans="1:5">
      <c r="B26756" s="21">
        <v>-50081.63</v>
      </c>
      <c r="C26756" s="21"/>
      <c r="D26756" s="11">
        <f t="shared" si="420"/>
        <v>3533846.0979998694</v>
      </c>
      <c r="E26756" s="30">
        <v>25001589991</v>
      </c>
    </row>
    <row r="26757" spans="1:5">
      <c r="B26757" s="21">
        <v>-273323.98</v>
      </c>
      <c r="C26757" s="21"/>
      <c r="D26757" s="11">
        <f t="shared" si="420"/>
        <v>3260522.1179998694</v>
      </c>
      <c r="E26757" s="30">
        <v>25001613975</v>
      </c>
    </row>
    <row r="26758" spans="1:5">
      <c r="B26758" s="21">
        <v>-363985.42</v>
      </c>
      <c r="C26758" s="21"/>
      <c r="D26758" s="11">
        <f t="shared" si="420"/>
        <v>2896536.6979998695</v>
      </c>
      <c r="E26758" s="30">
        <v>25001589915</v>
      </c>
    </row>
    <row r="26759" spans="1:5">
      <c r="A26759" s="19">
        <v>45951</v>
      </c>
      <c r="B26759" s="21"/>
      <c r="C26759" s="21">
        <v>86029.69</v>
      </c>
      <c r="D26759" s="11">
        <f t="shared" si="420"/>
        <v>2982566.3879998694</v>
      </c>
      <c r="E26759" s="30" t="s">
        <v>22883</v>
      </c>
    </row>
    <row r="26760" spans="1:5">
      <c r="B26760" s="21">
        <v>-167135.1</v>
      </c>
      <c r="C26760" s="21"/>
      <c r="D26760" s="11">
        <f t="shared" si="420"/>
        <v>2815431.2879998693</v>
      </c>
      <c r="E26760" s="30">
        <v>25001612930</v>
      </c>
    </row>
    <row r="26761" spans="1:5">
      <c r="B26761" s="21">
        <v>-56743.7</v>
      </c>
      <c r="C26761" s="21"/>
      <c r="D26761" s="11">
        <f t="shared" si="420"/>
        <v>2758687.5879998691</v>
      </c>
      <c r="E26761" s="30">
        <v>25001613963</v>
      </c>
    </row>
    <row r="26762" spans="1:5">
      <c r="B26762" s="21">
        <v>-83947.41</v>
      </c>
      <c r="C26762" s="21"/>
      <c r="D26762" s="11">
        <f t="shared" si="420"/>
        <v>2674740.177999869</v>
      </c>
      <c r="E26762" s="30">
        <v>25001614627</v>
      </c>
    </row>
    <row r="26763" spans="1:5">
      <c r="A26763" s="19">
        <v>45952</v>
      </c>
      <c r="B26763" s="21"/>
      <c r="C26763" s="21">
        <v>21489958.579999998</v>
      </c>
      <c r="D26763" s="11">
        <f t="shared" si="420"/>
        <v>24164698.757999867</v>
      </c>
      <c r="E26763" s="30" t="s">
        <v>13322</v>
      </c>
    </row>
    <row r="26764" spans="1:5">
      <c r="B26764" s="21"/>
      <c r="C26764" s="40">
        <v>5588.35</v>
      </c>
      <c r="D26764" s="11">
        <f t="shared" si="420"/>
        <v>24170287.107999869</v>
      </c>
      <c r="E26764" s="30" t="s">
        <v>22967</v>
      </c>
    </row>
    <row r="26765" spans="1:5">
      <c r="B26765" s="21"/>
      <c r="C26765" s="21">
        <v>221784.92</v>
      </c>
      <c r="D26765" s="11">
        <f t="shared" si="420"/>
        <v>24392072.02799987</v>
      </c>
      <c r="E26765" s="30">
        <v>359619</v>
      </c>
    </row>
    <row r="26766" spans="1:5">
      <c r="B26766" s="21"/>
      <c r="C26766" s="21">
        <v>221786.71</v>
      </c>
      <c r="D26766" s="11">
        <f t="shared" si="420"/>
        <v>24613858.737999871</v>
      </c>
      <c r="E26766" s="30">
        <v>359671</v>
      </c>
    </row>
    <row r="26767" spans="1:5">
      <c r="B26767" s="21"/>
      <c r="C26767" s="21">
        <v>7497100.0499999998</v>
      </c>
      <c r="D26767" s="11">
        <f t="shared" si="420"/>
        <v>32110958.787999872</v>
      </c>
      <c r="E26767" s="30" t="s">
        <v>22463</v>
      </c>
    </row>
    <row r="26768" spans="1:5">
      <c r="B26768" s="21">
        <v>-787100.48</v>
      </c>
      <c r="C26768" s="21"/>
      <c r="D26768" s="11">
        <f t="shared" si="420"/>
        <v>31323858.307999872</v>
      </c>
      <c r="E26768" s="30">
        <v>25001615036</v>
      </c>
    </row>
    <row r="26769" spans="1:5">
      <c r="B26769" s="21"/>
      <c r="C26769" s="21">
        <v>51094</v>
      </c>
      <c r="D26769" s="11">
        <f t="shared" si="420"/>
        <v>31374952.307999872</v>
      </c>
      <c r="E26769" s="30">
        <v>359618</v>
      </c>
    </row>
    <row r="26770" spans="1:5">
      <c r="B26770" s="21">
        <v>-50524.24</v>
      </c>
      <c r="C26770" s="21"/>
      <c r="D26770" s="11">
        <f t="shared" si="420"/>
        <v>31324428.067999873</v>
      </c>
      <c r="E26770" s="30">
        <v>25001613749</v>
      </c>
    </row>
    <row r="26771" spans="1:5">
      <c r="B26771" s="21">
        <v>-218445.56</v>
      </c>
      <c r="C26771" s="21"/>
      <c r="D26771" s="11">
        <f t="shared" si="420"/>
        <v>31105982.507999875</v>
      </c>
      <c r="E26771" s="30">
        <v>25001613737</v>
      </c>
    </row>
    <row r="26772" spans="1:5">
      <c r="B26772" s="21">
        <v>-218447.32</v>
      </c>
      <c r="C26772" s="21"/>
      <c r="D26772" s="11">
        <f t="shared" si="420"/>
        <v>30887535.187999874</v>
      </c>
      <c r="E26772" s="30">
        <v>25001613725</v>
      </c>
    </row>
    <row r="26773" spans="1:5">
      <c r="B26773" s="21">
        <v>-1078723.98</v>
      </c>
      <c r="C26773" s="21"/>
      <c r="D26773" s="11">
        <f t="shared" si="420"/>
        <v>29808811.207999874</v>
      </c>
      <c r="E26773" s="30">
        <v>25001615024</v>
      </c>
    </row>
    <row r="26774" spans="1:5">
      <c r="A26774" s="19">
        <v>45953</v>
      </c>
      <c r="B26774" s="21"/>
      <c r="C26774" s="21">
        <v>29010.69</v>
      </c>
      <c r="D26774" s="11">
        <f t="shared" si="420"/>
        <v>29837821.897999875</v>
      </c>
      <c r="E26774" s="30">
        <v>204771</v>
      </c>
    </row>
    <row r="26775" spans="1:5">
      <c r="B26775" s="21"/>
      <c r="C26775" s="21">
        <v>58102.01</v>
      </c>
      <c r="D26775" s="11">
        <f t="shared" si="420"/>
        <v>29895923.907999877</v>
      </c>
      <c r="E26775" s="30">
        <v>204839</v>
      </c>
    </row>
    <row r="26776" spans="1:5">
      <c r="B26776" s="21"/>
      <c r="C26776" s="21">
        <v>116251.27</v>
      </c>
      <c r="D26776" s="11">
        <f t="shared" si="420"/>
        <v>30012175.177999876</v>
      </c>
      <c r="E26776" s="30">
        <v>204872</v>
      </c>
    </row>
    <row r="26777" spans="1:5">
      <c r="B26777" s="21"/>
      <c r="C26777" s="21">
        <v>58127.35</v>
      </c>
      <c r="D26777" s="11">
        <f t="shared" si="420"/>
        <v>30070302.527999878</v>
      </c>
      <c r="E26777" s="30">
        <v>204885</v>
      </c>
    </row>
    <row r="26778" spans="1:5">
      <c r="B26778" s="21">
        <v>-560</v>
      </c>
      <c r="C26778" s="21"/>
      <c r="D26778" s="11">
        <f t="shared" si="420"/>
        <v>30069742.527999878</v>
      </c>
      <c r="E26778" s="30">
        <v>25001614784</v>
      </c>
    </row>
    <row r="26779" spans="1:5">
      <c r="B26779" s="21">
        <v>-44967.33</v>
      </c>
      <c r="C26779" s="21"/>
      <c r="D26779" s="11">
        <f t="shared" si="420"/>
        <v>30024775.19799988</v>
      </c>
      <c r="E26779" s="30">
        <v>25001615436</v>
      </c>
    </row>
    <row r="26780" spans="1:5">
      <c r="B26780" s="21"/>
      <c r="C26780" s="21">
        <v>28868.55</v>
      </c>
      <c r="D26780" s="11">
        <f t="shared" si="420"/>
        <v>30053643.74799988</v>
      </c>
      <c r="E26780" s="30" t="s">
        <v>22898</v>
      </c>
    </row>
    <row r="26781" spans="1:5">
      <c r="B26781" s="21"/>
      <c r="C26781" s="21">
        <v>57845.08</v>
      </c>
      <c r="D26781" s="11">
        <f t="shared" si="420"/>
        <v>30111488.827999879</v>
      </c>
      <c r="E26781" s="30" t="s">
        <v>22899</v>
      </c>
    </row>
    <row r="26782" spans="1:5">
      <c r="B26782" s="21">
        <v>-11444.52</v>
      </c>
      <c r="C26782" s="21"/>
      <c r="D26782" s="11">
        <f t="shared" si="420"/>
        <v>30100044.307999879</v>
      </c>
      <c r="E26782" s="30">
        <v>25001615517</v>
      </c>
    </row>
    <row r="26783" spans="1:5">
      <c r="B26783" s="21">
        <v>-22300.31</v>
      </c>
      <c r="C26783" s="21"/>
      <c r="D26783" s="11">
        <f t="shared" si="420"/>
        <v>30077743.99799988</v>
      </c>
      <c r="E26783" s="30">
        <v>25001615450</v>
      </c>
    </row>
    <row r="26784" spans="1:5">
      <c r="B26784" s="21">
        <v>-237899.29</v>
      </c>
      <c r="C26784" s="21"/>
      <c r="D26784" s="11">
        <f t="shared" si="420"/>
        <v>29839844.707999881</v>
      </c>
      <c r="E26784" s="30">
        <v>25001615448</v>
      </c>
    </row>
    <row r="26785" spans="1:5">
      <c r="B26785" s="22">
        <v>-21109405.75</v>
      </c>
      <c r="C26785" s="21"/>
      <c r="D26785" s="11">
        <f t="shared" si="420"/>
        <v>8730438.9579998814</v>
      </c>
      <c r="E26785" s="24" t="s">
        <v>22904</v>
      </c>
    </row>
    <row r="26786" spans="1:5">
      <c r="B26786" s="22">
        <v>-5046228.62</v>
      </c>
      <c r="C26786" s="21"/>
      <c r="D26786" s="11">
        <f t="shared" si="420"/>
        <v>3684210.3379998812</v>
      </c>
      <c r="E26786" s="24" t="s">
        <v>22903</v>
      </c>
    </row>
    <row r="26787" spans="1:5">
      <c r="A26787" s="19">
        <v>45954</v>
      </c>
      <c r="B26787" s="21">
        <v>-20000</v>
      </c>
      <c r="C26787" s="21"/>
      <c r="D26787" s="11">
        <f t="shared" si="420"/>
        <v>3664210.3379998812</v>
      </c>
      <c r="E26787" s="30" t="s">
        <v>22895</v>
      </c>
    </row>
    <row r="26788" spans="1:5">
      <c r="B26788" s="21">
        <v>-3495.47</v>
      </c>
      <c r="C26788" s="21"/>
      <c r="D26788" s="11">
        <f t="shared" si="420"/>
        <v>3660714.867999881</v>
      </c>
      <c r="E26788" s="30" t="s">
        <v>22896</v>
      </c>
    </row>
    <row r="26789" spans="1:5">
      <c r="B26789" s="21">
        <v>-2500</v>
      </c>
      <c r="C26789" s="21"/>
      <c r="D26789" s="11">
        <f t="shared" si="420"/>
        <v>3658214.867999881</v>
      </c>
      <c r="E26789" s="30" t="s">
        <v>22897</v>
      </c>
    </row>
    <row r="26790" spans="1:5">
      <c r="B26790" s="21">
        <v>-10000</v>
      </c>
      <c r="C26790" s="21"/>
      <c r="D26790" s="11">
        <f t="shared" si="420"/>
        <v>3648214.867999881</v>
      </c>
      <c r="E26790" s="30" t="s">
        <v>22908</v>
      </c>
    </row>
    <row r="26791" spans="1:5">
      <c r="B26791" s="21">
        <v>-60</v>
      </c>
      <c r="C26791" s="21"/>
      <c r="D26791" s="11">
        <f t="shared" si="420"/>
        <v>3648154.867999881</v>
      </c>
      <c r="E26791" s="30" t="s">
        <v>14431</v>
      </c>
    </row>
    <row r="26792" spans="1:5">
      <c r="B26792" s="21">
        <v>-60</v>
      </c>
      <c r="C26792" s="21"/>
      <c r="D26792" s="11">
        <f t="shared" si="420"/>
        <v>3648094.867999881</v>
      </c>
      <c r="E26792" s="30" t="s">
        <v>14431</v>
      </c>
    </row>
    <row r="26793" spans="1:5">
      <c r="B26793" s="21">
        <v>-60</v>
      </c>
      <c r="C26793" s="21"/>
      <c r="D26793" s="11">
        <f t="shared" si="420"/>
        <v>3648034.867999881</v>
      </c>
      <c r="E26793" s="30" t="s">
        <v>14431</v>
      </c>
    </row>
    <row r="26794" spans="1:5">
      <c r="B26794" s="21">
        <v>-60</v>
      </c>
      <c r="C26794" s="21"/>
      <c r="D26794" s="11">
        <f t="shared" si="420"/>
        <v>3647974.867999881</v>
      </c>
      <c r="E26794" s="30" t="s">
        <v>14431</v>
      </c>
    </row>
    <row r="26795" spans="1:5">
      <c r="B26795" s="21"/>
      <c r="C26795" s="21">
        <v>105440.9</v>
      </c>
      <c r="D26795" s="11">
        <f t="shared" si="420"/>
        <v>3753415.7679998809</v>
      </c>
      <c r="E26795" s="30" t="s">
        <v>22900</v>
      </c>
    </row>
    <row r="26796" spans="1:5">
      <c r="B26796" s="21">
        <v>-1954474.53</v>
      </c>
      <c r="C26796" s="21"/>
      <c r="D26796" s="11">
        <f t="shared" si="420"/>
        <v>1798941.2379998809</v>
      </c>
      <c r="E26796" s="30">
        <v>25001615012</v>
      </c>
    </row>
    <row r="26797" spans="1:5">
      <c r="A26797" s="19">
        <v>45957</v>
      </c>
      <c r="B26797" s="21">
        <v>-12648.59</v>
      </c>
      <c r="C26797" s="21"/>
      <c r="D26797" s="11">
        <f t="shared" si="420"/>
        <v>1786292.6479998808</v>
      </c>
      <c r="E26797" s="30">
        <v>25001615793</v>
      </c>
    </row>
    <row r="26798" spans="1:5">
      <c r="B26798" s="21">
        <v>-62331.33</v>
      </c>
      <c r="C26798" s="21"/>
      <c r="D26798" s="11">
        <f t="shared" si="420"/>
        <v>1723961.3179998808</v>
      </c>
      <c r="E26798" s="30">
        <v>25001615781</v>
      </c>
    </row>
    <row r="26799" spans="1:5">
      <c r="B26799" s="21">
        <v>-118453.09</v>
      </c>
      <c r="C26799" s="21"/>
      <c r="D26799" s="11">
        <f t="shared" si="420"/>
        <v>1605508.2279998807</v>
      </c>
      <c r="E26799" s="30">
        <v>25001615381</v>
      </c>
    </row>
    <row r="26800" spans="1:5">
      <c r="B26800" s="21"/>
      <c r="C26800" s="21">
        <v>1205363.79</v>
      </c>
      <c r="D26800" s="11">
        <f t="shared" si="420"/>
        <v>2810872.0179998809</v>
      </c>
      <c r="E26800" s="30" t="s">
        <v>22911</v>
      </c>
    </row>
    <row r="26801" spans="1:5">
      <c r="B26801" s="21">
        <v>-39403.65</v>
      </c>
      <c r="C26801" s="21"/>
      <c r="D26801" s="11">
        <f t="shared" si="420"/>
        <v>2771468.367999881</v>
      </c>
      <c r="E26801" s="30">
        <v>25001615505</v>
      </c>
    </row>
    <row r="26802" spans="1:5">
      <c r="B26802" s="21"/>
      <c r="C26802" s="21">
        <v>120972.19</v>
      </c>
      <c r="D26802" s="11">
        <f t="shared" si="420"/>
        <v>2892440.557999881</v>
      </c>
      <c r="E26802" s="30" t="s">
        <v>22913</v>
      </c>
    </row>
    <row r="26803" spans="1:5">
      <c r="B26803" s="21"/>
      <c r="C26803" s="21">
        <v>688588.62</v>
      </c>
      <c r="D26803" s="11">
        <f t="shared" ref="D26803:D26866" si="421">D26802+B26803+C26803</f>
        <v>3581029.1779998811</v>
      </c>
      <c r="E26803" s="30" t="s">
        <v>22912</v>
      </c>
    </row>
    <row r="26804" spans="1:5">
      <c r="A26804" s="19">
        <v>45958</v>
      </c>
      <c r="B26804" s="21"/>
      <c r="C26804" s="21">
        <v>35229.42</v>
      </c>
      <c r="D26804" s="11">
        <f t="shared" si="421"/>
        <v>3616258.597999881</v>
      </c>
      <c r="E26804" s="30">
        <v>204899</v>
      </c>
    </row>
    <row r="26805" spans="1:5">
      <c r="B26805" s="21"/>
      <c r="C26805" s="21">
        <v>5539.97</v>
      </c>
      <c r="D26805" s="11">
        <f t="shared" si="421"/>
        <v>3621798.5679998812</v>
      </c>
      <c r="E26805" s="30">
        <v>204895</v>
      </c>
    </row>
    <row r="26806" spans="1:5">
      <c r="B26806" s="21"/>
      <c r="C26806" s="21">
        <v>235821.44</v>
      </c>
      <c r="D26806" s="11">
        <f t="shared" si="421"/>
        <v>3857620.0079998812</v>
      </c>
      <c r="E26806" s="30">
        <v>204898</v>
      </c>
    </row>
    <row r="26807" spans="1:5">
      <c r="B26807" s="21"/>
      <c r="C26807" s="21">
        <v>119753.08</v>
      </c>
      <c r="D26807" s="11">
        <f t="shared" si="421"/>
        <v>3977373.0879998812</v>
      </c>
      <c r="E26807" s="30" t="s">
        <v>22929</v>
      </c>
    </row>
    <row r="26808" spans="1:5">
      <c r="B26808" s="21"/>
      <c r="C26808" s="21">
        <v>2185510</v>
      </c>
      <c r="D26808" s="11">
        <f t="shared" si="421"/>
        <v>6162883.0879998812</v>
      </c>
      <c r="E26808" s="30" t="s">
        <v>22930</v>
      </c>
    </row>
    <row r="26809" spans="1:5">
      <c r="B26809" s="21"/>
      <c r="C26809" s="21">
        <v>191754.81</v>
      </c>
      <c r="D26809" s="11">
        <f t="shared" si="421"/>
        <v>6354637.8979998808</v>
      </c>
      <c r="E26809" s="30" t="s">
        <v>22931</v>
      </c>
    </row>
    <row r="26810" spans="1:5">
      <c r="B26810" s="21">
        <v>-107620.57</v>
      </c>
      <c r="C26810" s="21"/>
      <c r="D26810" s="11">
        <f t="shared" si="421"/>
        <v>6247017.3279998805</v>
      </c>
      <c r="E26810" s="30">
        <v>25001615193</v>
      </c>
    </row>
    <row r="26811" spans="1:5">
      <c r="B26811" s="21">
        <v>-28359.48</v>
      </c>
      <c r="C26811" s="21"/>
      <c r="D26811" s="11">
        <f t="shared" si="421"/>
        <v>6218657.8479998801</v>
      </c>
      <c r="E26811" s="30">
        <v>25001615393</v>
      </c>
    </row>
    <row r="26812" spans="1:5">
      <c r="B26812" s="21">
        <v>-164586.39000000001</v>
      </c>
      <c r="C26812" s="21"/>
      <c r="D26812" s="11">
        <f t="shared" si="421"/>
        <v>6054071.4579998804</v>
      </c>
      <c r="E26812" s="30">
        <v>25001615462</v>
      </c>
    </row>
    <row r="26813" spans="1:5">
      <c r="B26813" s="21">
        <v>-73366.899999999994</v>
      </c>
      <c r="C26813" s="21"/>
      <c r="D26813" s="11">
        <f t="shared" si="421"/>
        <v>5980704.5579998801</v>
      </c>
      <c r="E26813" s="30">
        <v>25001615474</v>
      </c>
    </row>
    <row r="26814" spans="1:5">
      <c r="B26814" s="21">
        <v>-119898.79</v>
      </c>
      <c r="C26814" s="21"/>
      <c r="D26814" s="11">
        <f t="shared" si="421"/>
        <v>5860805.76799988</v>
      </c>
      <c r="E26814" s="30">
        <v>25001615486</v>
      </c>
    </row>
    <row r="26815" spans="1:5">
      <c r="B26815" s="21">
        <v>-2097896.21</v>
      </c>
      <c r="C26815" s="21"/>
      <c r="D26815" s="11">
        <f t="shared" si="421"/>
        <v>3762909.5579998801</v>
      </c>
      <c r="E26815" s="30">
        <v>25001615636</v>
      </c>
    </row>
    <row r="26816" spans="1:5">
      <c r="B26816" s="21">
        <v>-35306.71</v>
      </c>
      <c r="C26816" s="21"/>
      <c r="D26816" s="11">
        <f t="shared" si="421"/>
        <v>3727602.8479998801</v>
      </c>
      <c r="E26816" s="30">
        <v>25001615767</v>
      </c>
    </row>
    <row r="26817" spans="1:5">
      <c r="B26817" s="21">
        <v>-5689.79</v>
      </c>
      <c r="C26817" s="21"/>
      <c r="D26817" s="11">
        <f t="shared" si="421"/>
        <v>3721913.0579998801</v>
      </c>
      <c r="E26817" s="30">
        <v>25001615755</v>
      </c>
    </row>
    <row r="26818" spans="1:5">
      <c r="B26818" s="21">
        <v>-39332.06</v>
      </c>
      <c r="C26818" s="21"/>
      <c r="D26818" s="11">
        <f t="shared" si="421"/>
        <v>3682580.99799988</v>
      </c>
      <c r="E26818" s="30">
        <v>25001616938</v>
      </c>
    </row>
    <row r="26819" spans="1:5">
      <c r="B26819" s="21">
        <v>-303897.42</v>
      </c>
      <c r="C26819" s="21"/>
      <c r="D26819" s="11">
        <f t="shared" si="421"/>
        <v>3378683.5779998801</v>
      </c>
      <c r="E26819" s="30">
        <v>25001617042</v>
      </c>
    </row>
    <row r="26820" spans="1:5">
      <c r="B26820" s="21">
        <v>-191671.81</v>
      </c>
      <c r="C26820" s="21"/>
      <c r="D26820" s="11">
        <f t="shared" si="421"/>
        <v>3187011.76799988</v>
      </c>
      <c r="E26820" s="53">
        <v>25001616940</v>
      </c>
    </row>
    <row r="26821" spans="1:5">
      <c r="B26821" s="21">
        <v>-234472.1</v>
      </c>
      <c r="C26821" s="21"/>
      <c r="D26821" s="11">
        <f t="shared" si="421"/>
        <v>2952539.6679998799</v>
      </c>
      <c r="E26821" s="53">
        <v>25001615743</v>
      </c>
    </row>
    <row r="26822" spans="1:5">
      <c r="A26822" s="19">
        <v>45959</v>
      </c>
      <c r="B26822" s="21">
        <v>-15887.52</v>
      </c>
      <c r="C26822" s="21"/>
      <c r="D26822" s="11">
        <f t="shared" si="421"/>
        <v>2936652.1479998799</v>
      </c>
      <c r="E26822" s="30" t="s">
        <v>22932</v>
      </c>
    </row>
    <row r="26823" spans="1:5">
      <c r="B26823" s="21">
        <v>-24885</v>
      </c>
      <c r="C26823" s="21"/>
      <c r="D26823" s="11">
        <f t="shared" si="421"/>
        <v>2911767.1479998799</v>
      </c>
      <c r="E26823" s="30" t="s">
        <v>22941</v>
      </c>
    </row>
    <row r="26824" spans="1:5">
      <c r="B26824" s="21">
        <v>-60</v>
      </c>
      <c r="C26824" s="21"/>
      <c r="D26824" s="11">
        <f t="shared" si="421"/>
        <v>2911707.1479998799</v>
      </c>
      <c r="E26824" s="30" t="s">
        <v>14431</v>
      </c>
    </row>
    <row r="26825" spans="1:5">
      <c r="B26825" s="21"/>
      <c r="C26825" s="21">
        <v>109887.55</v>
      </c>
      <c r="D26825" s="11">
        <f t="shared" si="421"/>
        <v>3021594.6979998797</v>
      </c>
      <c r="E26825" s="53">
        <v>204887</v>
      </c>
    </row>
    <row r="26826" spans="1:5">
      <c r="B26826" s="21">
        <v>-244169.66</v>
      </c>
      <c r="C26826" s="21"/>
      <c r="D26826" s="11">
        <f t="shared" si="421"/>
        <v>2777425.0379998796</v>
      </c>
      <c r="E26826" s="53">
        <v>25001617347</v>
      </c>
    </row>
    <row r="26827" spans="1:5">
      <c r="B26827" s="21">
        <v>-136868.64000000001</v>
      </c>
      <c r="C26827" s="21"/>
      <c r="D26827" s="11">
        <f t="shared" si="421"/>
        <v>2640556.3979998794</v>
      </c>
      <c r="E26827" s="53">
        <v>25001616483</v>
      </c>
    </row>
    <row r="26828" spans="1:5">
      <c r="B26828" s="21">
        <v>-213213.5</v>
      </c>
      <c r="C26828" s="21"/>
      <c r="D26828" s="11">
        <f t="shared" si="421"/>
        <v>2427342.8979998794</v>
      </c>
      <c r="E26828" s="53">
        <v>25001617335</v>
      </c>
    </row>
    <row r="26829" spans="1:5">
      <c r="B26829" s="21">
        <v>-70003.81</v>
      </c>
      <c r="C26829" s="21"/>
      <c r="D26829" s="11">
        <f t="shared" si="421"/>
        <v>2357339.0879998794</v>
      </c>
      <c r="E26829" s="53">
        <v>25001617359</v>
      </c>
    </row>
    <row r="26830" spans="1:5">
      <c r="B26830" s="21"/>
      <c r="C26830" s="21">
        <v>64069.68</v>
      </c>
      <c r="D26830" s="11">
        <f t="shared" si="421"/>
        <v>2421408.7679998796</v>
      </c>
      <c r="E26830" s="53">
        <v>50800</v>
      </c>
    </row>
    <row r="26831" spans="1:5">
      <c r="B26831" s="21"/>
      <c r="C26831" s="21">
        <v>75249.25</v>
      </c>
      <c r="D26831" s="11">
        <f t="shared" si="421"/>
        <v>2496658.0179998796</v>
      </c>
      <c r="E26831" s="53" t="s">
        <v>22943</v>
      </c>
    </row>
    <row r="26832" spans="1:5">
      <c r="B26832" s="21"/>
      <c r="C26832" s="21">
        <v>12750.34</v>
      </c>
      <c r="D26832" s="11">
        <f t="shared" si="421"/>
        <v>2509408.3579998794</v>
      </c>
      <c r="E26832" s="53">
        <v>50965</v>
      </c>
    </row>
    <row r="26833" spans="1:5">
      <c r="B26833" s="21">
        <v>-191830.06</v>
      </c>
      <c r="C26833" s="21"/>
      <c r="D26833" s="11">
        <f t="shared" si="421"/>
        <v>2317578.2979998793</v>
      </c>
      <c r="E26833" s="53">
        <v>25001615412</v>
      </c>
    </row>
    <row r="26834" spans="1:5">
      <c r="B26834" s="21">
        <v>-107170.5</v>
      </c>
      <c r="C26834" s="21"/>
      <c r="D26834" s="11">
        <f t="shared" si="421"/>
        <v>2210407.7979998793</v>
      </c>
      <c r="E26834" s="53">
        <v>25001615779</v>
      </c>
    </row>
    <row r="26835" spans="1:5">
      <c r="B26835" s="21">
        <v>-54109.08</v>
      </c>
      <c r="C26835" s="21"/>
      <c r="D26835" s="11">
        <f t="shared" si="421"/>
        <v>2156298.7179998793</v>
      </c>
      <c r="E26835" s="53">
        <v>25001593297</v>
      </c>
    </row>
    <row r="26836" spans="1:5">
      <c r="B26836" s="21">
        <v>-74860.320000000007</v>
      </c>
      <c r="C26836" s="21"/>
      <c r="D26836" s="11">
        <f t="shared" si="421"/>
        <v>2081438.3979998792</v>
      </c>
      <c r="E26836" s="53">
        <v>25001617278</v>
      </c>
    </row>
    <row r="26837" spans="1:5">
      <c r="B26837" s="21"/>
      <c r="C26837" s="21">
        <v>110493.77</v>
      </c>
      <c r="D26837" s="11">
        <f t="shared" si="421"/>
        <v>2191932.167999879</v>
      </c>
      <c r="E26837" s="53">
        <v>204870</v>
      </c>
    </row>
    <row r="26838" spans="1:5">
      <c r="B26838" s="21">
        <v>-525.12</v>
      </c>
      <c r="C26838" s="21"/>
      <c r="D26838" s="11">
        <f t="shared" si="421"/>
        <v>2191407.0479998789</v>
      </c>
      <c r="E26838" s="30" t="s">
        <v>22942</v>
      </c>
    </row>
    <row r="26839" spans="1:5">
      <c r="B26839" s="21">
        <v>-60</v>
      </c>
      <c r="C26839" s="21"/>
      <c r="D26839" s="11">
        <f t="shared" si="421"/>
        <v>2191347.0479998789</v>
      </c>
      <c r="E26839" s="30" t="s">
        <v>14431</v>
      </c>
    </row>
    <row r="26840" spans="1:5">
      <c r="A26840" s="19">
        <v>45960</v>
      </c>
      <c r="B26840" s="21"/>
      <c r="C26840" s="21">
        <v>384973.24</v>
      </c>
      <c r="D26840" s="11">
        <f t="shared" si="421"/>
        <v>2576320.2879998786</v>
      </c>
      <c r="E26840" s="30" t="s">
        <v>22944</v>
      </c>
    </row>
    <row r="26841" spans="1:5">
      <c r="B26841" s="21">
        <v>-240079.05</v>
      </c>
      <c r="C26841" s="21"/>
      <c r="D26841" s="11">
        <f t="shared" si="421"/>
        <v>2336241.2379998788</v>
      </c>
      <c r="E26841" s="53">
        <v>25001617397</v>
      </c>
    </row>
    <row r="26842" spans="1:5">
      <c r="B26842" s="21"/>
      <c r="C26842" s="21">
        <v>40267.1</v>
      </c>
      <c r="D26842" s="11">
        <f t="shared" si="421"/>
        <v>2376508.3379998789</v>
      </c>
      <c r="E26842" s="53" t="s">
        <v>22950</v>
      </c>
    </row>
    <row r="26843" spans="1:5">
      <c r="B26843" s="21"/>
      <c r="C26843" s="21">
        <v>169095.27</v>
      </c>
      <c r="D26843" s="11">
        <f t="shared" si="421"/>
        <v>2545603.6079998789</v>
      </c>
      <c r="E26843" s="53" t="s">
        <v>22949</v>
      </c>
    </row>
    <row r="26844" spans="1:5">
      <c r="B26844" s="21"/>
      <c r="C26844" s="21">
        <v>191596.41</v>
      </c>
      <c r="D26844" s="11">
        <f t="shared" si="421"/>
        <v>2737200.0179998791</v>
      </c>
      <c r="E26844" s="53" t="s">
        <v>22947</v>
      </c>
    </row>
    <row r="26845" spans="1:5">
      <c r="B26845" s="21"/>
      <c r="C26845" s="21">
        <v>28891.599999999999</v>
      </c>
      <c r="D26845" s="11">
        <f t="shared" si="421"/>
        <v>2766091.6179998792</v>
      </c>
      <c r="E26845" s="53" t="s">
        <v>22948</v>
      </c>
    </row>
    <row r="26846" spans="1:5">
      <c r="B26846" s="21">
        <v>-56752.31</v>
      </c>
      <c r="C26846" s="21"/>
      <c r="D26846" s="11">
        <f t="shared" si="421"/>
        <v>2709339.3079998791</v>
      </c>
      <c r="E26846" s="53">
        <v>25001616740</v>
      </c>
    </row>
    <row r="26847" spans="1:5">
      <c r="B26847" s="21"/>
      <c r="C26847" s="21">
        <v>247378.57</v>
      </c>
      <c r="D26847" s="11">
        <f t="shared" si="421"/>
        <v>2956717.877999879</v>
      </c>
      <c r="E26847" s="30" t="s">
        <v>22463</v>
      </c>
    </row>
    <row r="26848" spans="1:5">
      <c r="A26848" s="19">
        <v>45961</v>
      </c>
      <c r="B26848" s="21"/>
      <c r="C26848" s="21">
        <v>28696.75</v>
      </c>
      <c r="D26848" s="11">
        <f t="shared" si="421"/>
        <v>2985414.627999879</v>
      </c>
      <c r="E26848" s="30" t="s">
        <v>22958</v>
      </c>
    </row>
    <row r="26849" spans="1:5">
      <c r="B26849" s="21"/>
      <c r="C26849" s="21">
        <v>191638.1</v>
      </c>
      <c r="D26849" s="11">
        <f t="shared" si="421"/>
        <v>3177052.727999879</v>
      </c>
      <c r="E26849" s="30">
        <v>204926</v>
      </c>
    </row>
    <row r="26850" spans="1:5">
      <c r="B26850" s="21">
        <v>-5842.17</v>
      </c>
      <c r="C26850" s="21"/>
      <c r="D26850" s="11">
        <f t="shared" si="421"/>
        <v>3171210.5579998791</v>
      </c>
      <c r="E26850" s="30">
        <v>25001617478</v>
      </c>
    </row>
    <row r="26851" spans="1:5">
      <c r="B26851" s="21">
        <v>-186065.94</v>
      </c>
      <c r="C26851" s="21"/>
      <c r="D26851" s="11">
        <f t="shared" si="421"/>
        <v>2985144.6179998792</v>
      </c>
      <c r="E26851" s="30">
        <v>25001617454</v>
      </c>
    </row>
    <row r="26852" spans="1:5">
      <c r="B26852" s="21">
        <v>-28320.720000000001</v>
      </c>
      <c r="C26852" s="21"/>
      <c r="D26852" s="11">
        <f t="shared" si="421"/>
        <v>2956823.897999879</v>
      </c>
      <c r="E26852" s="30">
        <v>25001617030</v>
      </c>
    </row>
    <row r="26853" spans="1:5">
      <c r="B26853" s="21">
        <v>-50827.4</v>
      </c>
      <c r="C26853" s="21"/>
      <c r="D26853" s="11">
        <f t="shared" si="421"/>
        <v>2905996.4979998791</v>
      </c>
      <c r="E26853" s="30">
        <v>25001616738</v>
      </c>
    </row>
    <row r="26854" spans="1:5">
      <c r="B26854" s="21">
        <v>-234726.23</v>
      </c>
      <c r="C26854" s="21"/>
      <c r="D26854" s="11">
        <f t="shared" si="421"/>
        <v>2671270.2679998791</v>
      </c>
      <c r="E26854" s="30">
        <v>25001615105</v>
      </c>
    </row>
    <row r="26855" spans="1:5">
      <c r="B26855" s="21">
        <v>-234459</v>
      </c>
      <c r="C26855" s="21"/>
      <c r="D26855" s="11">
        <f t="shared" si="421"/>
        <v>2436811.2679998791</v>
      </c>
      <c r="E26855" s="30">
        <v>25001615117</v>
      </c>
    </row>
    <row r="26856" spans="1:5">
      <c r="A26856" s="19">
        <v>45964</v>
      </c>
      <c r="B26856" s="21">
        <v>-462576.55</v>
      </c>
      <c r="C26856" s="21"/>
      <c r="D26856" s="11">
        <f t="shared" si="421"/>
        <v>1974234.717999879</v>
      </c>
      <c r="E26856" s="30">
        <v>25001615800</v>
      </c>
    </row>
    <row r="26857" spans="1:5">
      <c r="B26857" s="21"/>
      <c r="C26857" s="21">
        <v>469428.58</v>
      </c>
      <c r="D26857" s="11">
        <f t="shared" si="421"/>
        <v>2443663.2979998789</v>
      </c>
      <c r="E26857" s="30" t="s">
        <v>22961</v>
      </c>
    </row>
    <row r="26858" spans="1:5">
      <c r="B26858" s="21"/>
      <c r="C26858" s="21">
        <v>469775.8</v>
      </c>
      <c r="D26858" s="11">
        <f t="shared" si="421"/>
        <v>2913439.0979998787</v>
      </c>
      <c r="E26858" s="30" t="s">
        <v>22966</v>
      </c>
    </row>
    <row r="26859" spans="1:5">
      <c r="B26859" s="21">
        <v>-42808.66</v>
      </c>
      <c r="C26859" s="21"/>
      <c r="D26859" s="11">
        <f t="shared" si="421"/>
        <v>2870630.4379998785</v>
      </c>
      <c r="E26859" s="30" t="s">
        <v>22964</v>
      </c>
    </row>
    <row r="26860" spans="1:5">
      <c r="B26860" s="21">
        <v>-60</v>
      </c>
      <c r="C26860" s="21"/>
      <c r="D26860" s="11">
        <f t="shared" si="421"/>
        <v>2870570.4379998785</v>
      </c>
      <c r="E26860" s="30" t="s">
        <v>14431</v>
      </c>
    </row>
    <row r="26861" spans="1:5">
      <c r="B26861" s="21"/>
      <c r="C26861" s="21">
        <v>253638.68</v>
      </c>
      <c r="D26861" s="11">
        <f t="shared" si="421"/>
        <v>3124209.1179998787</v>
      </c>
      <c r="E26861" s="30" t="s">
        <v>22969</v>
      </c>
    </row>
    <row r="26862" spans="1:5">
      <c r="B26862" s="21">
        <v>-462918.61</v>
      </c>
      <c r="C26862" s="21"/>
      <c r="D26862" s="11">
        <f t="shared" si="421"/>
        <v>2661290.5079998788</v>
      </c>
      <c r="E26862" s="30">
        <v>25001617442</v>
      </c>
    </row>
    <row r="26863" spans="1:5">
      <c r="B26863" s="21">
        <v>-5713.96</v>
      </c>
      <c r="C26863" s="21"/>
      <c r="D26863" s="11">
        <f t="shared" si="421"/>
        <v>2655576.5479998789</v>
      </c>
      <c r="E26863" s="30">
        <v>25001618368</v>
      </c>
    </row>
    <row r="26864" spans="1:5">
      <c r="B26864" s="21">
        <v>-251892.56</v>
      </c>
      <c r="C26864" s="21"/>
      <c r="D26864" s="11">
        <f t="shared" si="421"/>
        <v>2403683.9879998788</v>
      </c>
      <c r="E26864" s="30">
        <v>25001617028</v>
      </c>
    </row>
    <row r="26865" spans="1:5">
      <c r="A26865" s="19">
        <v>45965</v>
      </c>
      <c r="B26865" s="21">
        <v>-800000</v>
      </c>
      <c r="C26865" s="21"/>
      <c r="D26865" s="11">
        <f t="shared" si="421"/>
        <v>1603683.9879998788</v>
      </c>
      <c r="E26865" s="30" t="s">
        <v>22970</v>
      </c>
    </row>
    <row r="26866" spans="1:5">
      <c r="B26866" s="21"/>
      <c r="C26866" s="21">
        <v>22339193.98</v>
      </c>
      <c r="D26866" s="11">
        <f t="shared" si="421"/>
        <v>23942877.967999879</v>
      </c>
      <c r="E26866" s="30" t="s">
        <v>22971</v>
      </c>
    </row>
    <row r="26867" spans="1:5">
      <c r="A26867" s="19">
        <v>45966</v>
      </c>
      <c r="B26867" s="22">
        <v>-11000000</v>
      </c>
      <c r="C26867" s="21"/>
      <c r="D26867" s="11">
        <f t="shared" ref="D26867:D26931" si="422">D26866+B26867+C26867</f>
        <v>12942877.967999879</v>
      </c>
      <c r="E26867" s="24" t="s">
        <v>19900</v>
      </c>
    </row>
    <row r="26868" spans="1:5">
      <c r="B26868" s="22">
        <v>-7000000</v>
      </c>
      <c r="C26868" s="21"/>
      <c r="D26868" s="11">
        <f t="shared" si="422"/>
        <v>5942877.9679998793</v>
      </c>
      <c r="E26868" s="24" t="s">
        <v>20124</v>
      </c>
    </row>
    <row r="26869" spans="1:5">
      <c r="B26869" s="21">
        <v>-60</v>
      </c>
      <c r="C26869" s="21"/>
      <c r="D26869" s="11">
        <f t="shared" si="422"/>
        <v>5942817.9679998793</v>
      </c>
      <c r="E26869" s="30" t="s">
        <v>14431</v>
      </c>
    </row>
    <row r="26870" spans="1:5">
      <c r="B26870" s="21">
        <v>-60</v>
      </c>
      <c r="C26870" s="21"/>
      <c r="D26870" s="11">
        <f t="shared" si="422"/>
        <v>5942757.9679998793</v>
      </c>
      <c r="E26870" s="30" t="s">
        <v>14431</v>
      </c>
    </row>
    <row r="26871" spans="1:5">
      <c r="B26871" s="21">
        <v>-5782.1</v>
      </c>
      <c r="C26871" s="21"/>
      <c r="D26871" s="11">
        <f t="shared" si="422"/>
        <v>5936975.8679998796</v>
      </c>
      <c r="E26871" s="30">
        <v>25001619096</v>
      </c>
    </row>
    <row r="26872" spans="1:5">
      <c r="B26872" s="21">
        <v>-32143.14</v>
      </c>
      <c r="C26872" s="21"/>
      <c r="D26872" s="11">
        <f t="shared" si="422"/>
        <v>5904832.72799988</v>
      </c>
      <c r="E26872" s="30">
        <v>25001619060</v>
      </c>
    </row>
    <row r="26873" spans="1:5">
      <c r="B26873" s="21">
        <v>-92800.17</v>
      </c>
      <c r="C26873" s="21"/>
      <c r="D26873" s="11">
        <f t="shared" si="422"/>
        <v>5812032.5579998801</v>
      </c>
      <c r="E26873" s="30">
        <v>25001619072</v>
      </c>
    </row>
    <row r="26874" spans="1:5">
      <c r="B26874" s="21"/>
      <c r="C26874" s="21">
        <v>32066.76</v>
      </c>
      <c r="D26874" s="11">
        <f t="shared" si="422"/>
        <v>5844099.3179998798</v>
      </c>
      <c r="E26874" s="30" t="s">
        <v>22463</v>
      </c>
    </row>
    <row r="26875" spans="1:5">
      <c r="B26875" s="21"/>
      <c r="C26875" s="21">
        <v>69968</v>
      </c>
      <c r="D26875" s="11">
        <f t="shared" si="422"/>
        <v>5914067.3179998798</v>
      </c>
      <c r="E26875" s="30" t="s">
        <v>22463</v>
      </c>
    </row>
    <row r="26876" spans="1:5">
      <c r="B26876" s="21"/>
      <c r="C26876" s="21">
        <v>25614</v>
      </c>
      <c r="D26876" s="11">
        <f t="shared" si="422"/>
        <v>5939681.3179998798</v>
      </c>
      <c r="E26876" s="30" t="s">
        <v>22463</v>
      </c>
    </row>
    <row r="26877" spans="1:5">
      <c r="B26877" s="21"/>
      <c r="C26877" s="21">
        <v>160983.1</v>
      </c>
      <c r="D26877" s="11">
        <f t="shared" si="422"/>
        <v>6100664.4179998795</v>
      </c>
      <c r="E26877" s="30" t="s">
        <v>22463</v>
      </c>
    </row>
    <row r="26878" spans="1:5">
      <c r="B26878" s="21">
        <v>-167134.45000000001</v>
      </c>
      <c r="C26878" s="21"/>
      <c r="D26878" s="11">
        <f t="shared" si="422"/>
        <v>5933529.9679998793</v>
      </c>
      <c r="E26878" s="30">
        <v>25001619022</v>
      </c>
    </row>
    <row r="26879" spans="1:5">
      <c r="B26879" s="21">
        <v>-158959.79</v>
      </c>
      <c r="C26879" s="21"/>
      <c r="D26879" s="11">
        <f t="shared" si="422"/>
        <v>5774570.1779998792</v>
      </c>
      <c r="E26879" s="30">
        <v>25001619034</v>
      </c>
    </row>
    <row r="26880" spans="1:5">
      <c r="A26880" s="19">
        <v>45967</v>
      </c>
      <c r="B26880" s="22">
        <v>-5300000</v>
      </c>
      <c r="C26880" s="21"/>
      <c r="D26880" s="11">
        <f t="shared" si="422"/>
        <v>474570.17799987923</v>
      </c>
      <c r="E26880" s="24" t="s">
        <v>16851</v>
      </c>
    </row>
    <row r="26881" spans="2:5">
      <c r="B26881" s="21">
        <v>-60</v>
      </c>
      <c r="C26881" s="21"/>
      <c r="D26881" s="11">
        <f t="shared" si="422"/>
        <v>474510.17799987923</v>
      </c>
      <c r="E26881" s="30" t="s">
        <v>14431</v>
      </c>
    </row>
    <row r="26882" spans="2:5">
      <c r="B26882" s="21"/>
      <c r="C26882" s="21">
        <v>73049.77</v>
      </c>
      <c r="D26882" s="11">
        <f t="shared" si="422"/>
        <v>547559.94799987925</v>
      </c>
      <c r="E26882" s="30" t="s">
        <v>22981</v>
      </c>
    </row>
    <row r="26883" spans="2:5">
      <c r="B26883" s="21"/>
      <c r="C26883" s="21">
        <v>151243.63</v>
      </c>
      <c r="D26883" s="11">
        <f t="shared" si="422"/>
        <v>698803.57799987926</v>
      </c>
      <c r="E26883" s="30">
        <v>360025</v>
      </c>
    </row>
    <row r="26884" spans="2:5">
      <c r="B26884" s="21"/>
      <c r="C26884" s="21">
        <v>5566.48</v>
      </c>
      <c r="D26884" s="11">
        <f t="shared" si="422"/>
        <v>704370.05799987924</v>
      </c>
      <c r="E26884" s="30" t="s">
        <v>22983</v>
      </c>
    </row>
    <row r="26885" spans="2:5">
      <c r="B26885" s="21"/>
      <c r="C26885" s="21">
        <v>68111.100000000006</v>
      </c>
      <c r="D26885" s="11">
        <f t="shared" si="422"/>
        <v>772481.15799987921</v>
      </c>
      <c r="E26885" s="30" t="s">
        <v>22982</v>
      </c>
    </row>
    <row r="26886" spans="2:5">
      <c r="B26886" s="21">
        <v>-44692.959999999999</v>
      </c>
      <c r="C26886" s="21"/>
      <c r="D26886" s="11">
        <f t="shared" si="422"/>
        <v>727788.19799987925</v>
      </c>
      <c r="E26886" s="30">
        <v>25001618487</v>
      </c>
    </row>
    <row r="26887" spans="2:5">
      <c r="B26887" s="21"/>
      <c r="C26887" s="21">
        <v>45306.66</v>
      </c>
      <c r="D26887" s="11">
        <f t="shared" si="422"/>
        <v>773094.85799987928</v>
      </c>
      <c r="E26887" s="30" t="s">
        <v>22980</v>
      </c>
    </row>
    <row r="26888" spans="2:5">
      <c r="B26888" s="21"/>
      <c r="C26888" s="40">
        <v>656970</v>
      </c>
      <c r="D26888" s="11">
        <f t="shared" si="422"/>
        <v>1430064.8579998794</v>
      </c>
      <c r="E26888" s="30" t="s">
        <v>22463</v>
      </c>
    </row>
    <row r="26889" spans="2:5">
      <c r="B26889" s="21">
        <v>-71854.47</v>
      </c>
      <c r="C26889" s="21"/>
      <c r="D26889" s="11">
        <f t="shared" si="422"/>
        <v>1358210.3879998794</v>
      </c>
      <c r="E26889" s="30">
        <v>25001618506</v>
      </c>
    </row>
    <row r="26890" spans="2:5">
      <c r="B26890" s="21">
        <v>-67960.66</v>
      </c>
      <c r="C26890" s="21"/>
      <c r="D26890" s="11">
        <f t="shared" si="422"/>
        <v>1290249.7279998795</v>
      </c>
      <c r="E26890" s="30">
        <v>25001616726</v>
      </c>
    </row>
    <row r="26891" spans="2:5">
      <c r="B26891" s="21">
        <v>-37214.46</v>
      </c>
      <c r="C26891" s="21"/>
      <c r="D26891" s="11">
        <f t="shared" si="422"/>
        <v>1253035.2679998796</v>
      </c>
      <c r="E26891" s="30">
        <v>25001618813</v>
      </c>
    </row>
    <row r="26892" spans="2:5">
      <c r="B26892" s="21">
        <v>-149030.89000000001</v>
      </c>
      <c r="C26892" s="21"/>
      <c r="D26892" s="11">
        <f t="shared" si="422"/>
        <v>1104004.3779998794</v>
      </c>
      <c r="E26892" s="30">
        <v>25001619084</v>
      </c>
    </row>
    <row r="26893" spans="2:5">
      <c r="B26893" s="21">
        <v>-123558.75</v>
      </c>
      <c r="C26893" s="21"/>
      <c r="D26893" s="11">
        <f t="shared" si="422"/>
        <v>980445.62799987942</v>
      </c>
      <c r="E26893" s="30">
        <v>25001613951</v>
      </c>
    </row>
    <row r="26894" spans="2:5">
      <c r="B26894" s="21">
        <v>-37235.519999999997</v>
      </c>
      <c r="C26894" s="21"/>
      <c r="D26894" s="11">
        <f t="shared" si="422"/>
        <v>943210.1079998794</v>
      </c>
      <c r="E26894" s="30">
        <v>25001619339</v>
      </c>
    </row>
    <row r="26895" spans="2:5">
      <c r="B26895" s="21">
        <v>-66471.45</v>
      </c>
      <c r="C26895" s="21"/>
      <c r="D26895" s="11">
        <f t="shared" si="422"/>
        <v>876738.65799987945</v>
      </c>
      <c r="E26895" s="30">
        <v>25001617709</v>
      </c>
    </row>
    <row r="26896" spans="2:5">
      <c r="B26896" s="21">
        <v>-50823.5</v>
      </c>
      <c r="C26896" s="21"/>
      <c r="D26896" s="11">
        <f t="shared" si="422"/>
        <v>825915.15799987945</v>
      </c>
      <c r="E26896" s="30">
        <v>25001618732</v>
      </c>
    </row>
    <row r="26897" spans="1:5">
      <c r="A26897" s="19">
        <v>45968</v>
      </c>
      <c r="B26897" s="21"/>
      <c r="C26897" s="21">
        <v>11442285</v>
      </c>
      <c r="D26897" s="11">
        <f t="shared" si="422"/>
        <v>12268200.157999879</v>
      </c>
      <c r="E26897" s="30" t="s">
        <v>22985</v>
      </c>
    </row>
    <row r="26898" spans="1:5">
      <c r="B26898" s="21">
        <v>-8288784.5899999999</v>
      </c>
      <c r="C26898" s="21"/>
      <c r="D26898" s="11">
        <f t="shared" si="422"/>
        <v>3979415.5679998789</v>
      </c>
      <c r="E26898" s="30">
        <v>25001584184</v>
      </c>
    </row>
    <row r="26899" spans="1:5">
      <c r="B26899" s="21"/>
      <c r="C26899" s="21">
        <v>235899.94</v>
      </c>
      <c r="D26899" s="11">
        <f t="shared" si="422"/>
        <v>4215315.5079998793</v>
      </c>
      <c r="E26899" s="30" t="s">
        <v>22993</v>
      </c>
    </row>
    <row r="26900" spans="1:5">
      <c r="B26900" s="21"/>
      <c r="C26900" s="21">
        <v>1051165</v>
      </c>
      <c r="D26900" s="11">
        <f t="shared" si="422"/>
        <v>5266480.5079998793</v>
      </c>
      <c r="E26900" s="30" t="s">
        <v>22991</v>
      </c>
    </row>
    <row r="26901" spans="1:5">
      <c r="B26901" s="21"/>
      <c r="C26901" s="21">
        <v>235631.14</v>
      </c>
      <c r="D26901" s="11">
        <f t="shared" si="422"/>
        <v>5502111.647999879</v>
      </c>
      <c r="E26901" s="30" t="s">
        <v>22994</v>
      </c>
    </row>
    <row r="26902" spans="1:5">
      <c r="B26902" s="21"/>
      <c r="C26902" s="22">
        <v>1106500</v>
      </c>
      <c r="D26902" s="11">
        <f t="shared" si="422"/>
        <v>6608611.647999879</v>
      </c>
      <c r="E26902" s="24" t="s">
        <v>22992</v>
      </c>
    </row>
    <row r="26903" spans="1:5">
      <c r="A26903" s="19">
        <v>45971</v>
      </c>
      <c r="B26903" s="22">
        <v>-4800000</v>
      </c>
      <c r="C26903" s="21"/>
      <c r="D26903" s="11">
        <f t="shared" si="422"/>
        <v>1808611.647999879</v>
      </c>
      <c r="E26903" s="24" t="s">
        <v>16851</v>
      </c>
    </row>
    <row r="26904" spans="1:5">
      <c r="B26904" s="21">
        <v>-51000</v>
      </c>
      <c r="C26904" s="21"/>
      <c r="D26904" s="11">
        <f t="shared" si="422"/>
        <v>1757611.647999879</v>
      </c>
      <c r="E26904" s="30" t="s">
        <v>22995</v>
      </c>
    </row>
    <row r="26905" spans="1:5">
      <c r="B26905" s="21"/>
      <c r="C26905" s="21">
        <v>70601.62</v>
      </c>
      <c r="D26905" s="11">
        <f t="shared" si="422"/>
        <v>1828213.2679998791</v>
      </c>
      <c r="E26905" s="30" t="s">
        <v>23003</v>
      </c>
    </row>
    <row r="26906" spans="1:5">
      <c r="B26906" s="21">
        <v>-60</v>
      </c>
      <c r="C26906" s="21"/>
      <c r="D26906" s="11">
        <f t="shared" si="422"/>
        <v>1828153.2679998791</v>
      </c>
      <c r="E26906" s="30" t="s">
        <v>14431</v>
      </c>
    </row>
    <row r="26907" spans="1:5">
      <c r="B26907" s="21">
        <v>-60</v>
      </c>
      <c r="C26907" s="21"/>
      <c r="D26907" s="11">
        <f t="shared" si="422"/>
        <v>1828093.2679998791</v>
      </c>
      <c r="E26907" s="30" t="s">
        <v>14431</v>
      </c>
    </row>
    <row r="26908" spans="1:5">
      <c r="B26908" s="21">
        <v>-162439.62</v>
      </c>
      <c r="C26908" s="21"/>
      <c r="D26908" s="11">
        <f t="shared" si="422"/>
        <v>1665653.647999879</v>
      </c>
      <c r="E26908" s="30">
        <v>25001619327</v>
      </c>
    </row>
    <row r="26909" spans="1:5">
      <c r="B26909" s="21">
        <v>-5868.41</v>
      </c>
      <c r="C26909" s="21"/>
      <c r="D26909" s="11">
        <f t="shared" si="422"/>
        <v>1659785.2379998791</v>
      </c>
      <c r="E26909" s="30">
        <v>25001619377</v>
      </c>
    </row>
    <row r="26910" spans="1:5">
      <c r="B26910" s="21"/>
      <c r="C26910" s="21">
        <v>52034.559999999998</v>
      </c>
      <c r="D26910" s="11">
        <f t="shared" si="422"/>
        <v>1711819.7979998791</v>
      </c>
      <c r="E26910" s="30">
        <v>204896</v>
      </c>
    </row>
    <row r="26911" spans="1:5">
      <c r="B26911" s="21"/>
      <c r="C26911" s="21">
        <v>40194.370000000003</v>
      </c>
      <c r="D26911" s="11">
        <f t="shared" si="422"/>
        <v>1752014.1679998792</v>
      </c>
      <c r="E26911" s="30" t="s">
        <v>23005</v>
      </c>
    </row>
    <row r="26912" spans="1:5">
      <c r="B26912" s="21"/>
      <c r="C26912" s="21">
        <v>312407.38</v>
      </c>
      <c r="D26912" s="11">
        <f t="shared" si="422"/>
        <v>2064421.5479998793</v>
      </c>
      <c r="E26912" s="30" t="s">
        <v>23004</v>
      </c>
    </row>
    <row r="26913" spans="1:5">
      <c r="B26913" s="21"/>
      <c r="C26913" s="21">
        <v>58137.22</v>
      </c>
      <c r="D26913" s="11">
        <f t="shared" si="422"/>
        <v>2122558.7679998796</v>
      </c>
      <c r="E26913" s="30">
        <v>204914</v>
      </c>
    </row>
    <row r="26914" spans="1:5">
      <c r="B26914" s="21"/>
      <c r="C26914" s="21">
        <v>5699.77</v>
      </c>
      <c r="D26914" s="11">
        <f t="shared" si="422"/>
        <v>2128258.5379998796</v>
      </c>
      <c r="E26914" s="30">
        <v>204925</v>
      </c>
    </row>
    <row r="26915" spans="1:5">
      <c r="A26915" s="19">
        <v>45972</v>
      </c>
      <c r="B26915" s="21">
        <v>-24794.09</v>
      </c>
      <c r="C26915" s="21"/>
      <c r="D26915" s="11">
        <f t="shared" si="422"/>
        <v>2103464.4479998797</v>
      </c>
      <c r="E26915" s="30">
        <v>25001619046</v>
      </c>
    </row>
    <row r="26916" spans="1:5">
      <c r="B26916" s="21"/>
      <c r="C26916" s="21">
        <v>25207.54</v>
      </c>
      <c r="D26916" s="11">
        <f t="shared" si="422"/>
        <v>2128671.9879998798</v>
      </c>
      <c r="E26916" s="30" t="s">
        <v>23006</v>
      </c>
    </row>
    <row r="26917" spans="1:5">
      <c r="B26917" s="21"/>
      <c r="C26917" s="21">
        <v>141046.16</v>
      </c>
      <c r="D26917" s="11">
        <f t="shared" si="422"/>
        <v>2269718.1479998799</v>
      </c>
      <c r="E26917" s="30">
        <v>204976</v>
      </c>
    </row>
    <row r="26918" spans="1:5">
      <c r="B26918" s="21">
        <v>-137002.99</v>
      </c>
      <c r="C26918" s="21"/>
      <c r="D26918" s="11">
        <f t="shared" si="422"/>
        <v>2132715.1579998797</v>
      </c>
      <c r="E26918" s="30">
        <v>25001620222</v>
      </c>
    </row>
    <row r="26919" spans="1:5">
      <c r="A26919" s="19">
        <v>45973</v>
      </c>
      <c r="B26919" s="21">
        <v>-112986.16</v>
      </c>
      <c r="C26919" s="21"/>
      <c r="D26919" s="11">
        <f t="shared" si="422"/>
        <v>2019728.9979998798</v>
      </c>
      <c r="E26919" s="30" t="s">
        <v>23007</v>
      </c>
    </row>
    <row r="26920" spans="1:5">
      <c r="B26920" s="21">
        <v>-309832.74</v>
      </c>
      <c r="C26920" s="21"/>
      <c r="D26920" s="11">
        <f t="shared" si="422"/>
        <v>1709896.2579998798</v>
      </c>
      <c r="E26920" s="30">
        <v>25001620610</v>
      </c>
    </row>
    <row r="26921" spans="1:5">
      <c r="B26921" s="21">
        <v>-83464.55</v>
      </c>
      <c r="C26921" s="21"/>
      <c r="D26921" s="11">
        <f t="shared" si="422"/>
        <v>1626431.7079998797</v>
      </c>
      <c r="E26921" s="30">
        <v>25001613987</v>
      </c>
    </row>
    <row r="26922" spans="1:5">
      <c r="B26922" s="21">
        <v>-5717.86</v>
      </c>
      <c r="C26922" s="21"/>
      <c r="D26922" s="11">
        <f t="shared" si="422"/>
        <v>1620713.8479998796</v>
      </c>
      <c r="E26922" s="30">
        <v>25001621148</v>
      </c>
    </row>
    <row r="26923" spans="1:5">
      <c r="B26923" s="21">
        <v>-61983.94</v>
      </c>
      <c r="C26923" s="21"/>
      <c r="D26923" s="11">
        <f t="shared" si="422"/>
        <v>1558729.9079998797</v>
      </c>
      <c r="E26923" s="30">
        <v>25001615400</v>
      </c>
    </row>
    <row r="26924" spans="1:5">
      <c r="B26924" s="21">
        <v>-24217.51</v>
      </c>
      <c r="C26924" s="21"/>
      <c r="D26924" s="11">
        <f t="shared" si="422"/>
        <v>1534512.3979998797</v>
      </c>
      <c r="E26924" s="30">
        <v>25001620608</v>
      </c>
    </row>
    <row r="26925" spans="1:5">
      <c r="B26925" s="22">
        <v>-60</v>
      </c>
      <c r="C26925" s="21"/>
      <c r="D26925" s="11">
        <f t="shared" si="422"/>
        <v>1534452.3979998797</v>
      </c>
      <c r="E26925" s="24" t="s">
        <v>24</v>
      </c>
    </row>
    <row r="26926" spans="1:5">
      <c r="A26926" s="19">
        <v>45974</v>
      </c>
      <c r="B26926" s="21"/>
      <c r="C26926" s="21">
        <v>52032.61</v>
      </c>
      <c r="D26926" s="11">
        <f t="shared" si="422"/>
        <v>1586485.0079998798</v>
      </c>
      <c r="E26926" s="30">
        <v>204945</v>
      </c>
    </row>
    <row r="26927" spans="1:5">
      <c r="B26927" s="21"/>
      <c r="C26927" s="26">
        <v>1324697.6399999999</v>
      </c>
      <c r="D26927" s="11">
        <f t="shared" si="422"/>
        <v>2911182.6479998799</v>
      </c>
      <c r="E26927" s="52" t="s">
        <v>23030</v>
      </c>
    </row>
    <row r="26928" spans="1:5">
      <c r="B26928" s="21"/>
      <c r="C26928" s="26">
        <v>509315.91</v>
      </c>
      <c r="D26928" s="11">
        <f t="shared" si="422"/>
        <v>3420498.5579998801</v>
      </c>
      <c r="E26928" s="52" t="s">
        <v>23031</v>
      </c>
    </row>
    <row r="26929" spans="1:5">
      <c r="B26929" s="21"/>
      <c r="C26929" s="26">
        <v>458396.32</v>
      </c>
      <c r="D26929" s="11">
        <f t="shared" si="422"/>
        <v>3878894.8779998799</v>
      </c>
      <c r="E26929" s="52" t="s">
        <v>23032</v>
      </c>
    </row>
    <row r="26930" spans="1:5">
      <c r="B26930" s="21"/>
      <c r="C26930" s="21">
        <v>310258.59000000003</v>
      </c>
      <c r="D26930" s="11">
        <f t="shared" si="422"/>
        <v>4189153.4679998797</v>
      </c>
      <c r="E26930" s="30" t="s">
        <v>23026</v>
      </c>
    </row>
    <row r="26931" spans="1:5">
      <c r="B26931" s="21"/>
      <c r="C26931" s="21">
        <v>59792.68</v>
      </c>
      <c r="D26931" s="11">
        <f t="shared" si="422"/>
        <v>4248946.1479998799</v>
      </c>
      <c r="E26931" s="30" t="s">
        <v>23027</v>
      </c>
    </row>
    <row r="26932" spans="1:5">
      <c r="B26932" s="21"/>
      <c r="C26932" s="21">
        <v>23939.02</v>
      </c>
      <c r="D26932" s="11">
        <f t="shared" ref="D26932:D26995" si="423">D26931+B26932+C26932</f>
        <v>4272885.1679998795</v>
      </c>
      <c r="E26932" s="30" t="s">
        <v>23028</v>
      </c>
    </row>
    <row r="26933" spans="1:5">
      <c r="B26933" s="21"/>
      <c r="C26933" s="21">
        <v>83772.22</v>
      </c>
      <c r="D26933" s="11">
        <f t="shared" si="423"/>
        <v>4356657.3879998792</v>
      </c>
      <c r="E26933" s="30" t="s">
        <v>23029</v>
      </c>
    </row>
    <row r="26934" spans="1:5">
      <c r="B26934" s="21">
        <v>-83852.98</v>
      </c>
      <c r="C26934" s="21"/>
      <c r="D26934" s="11">
        <f t="shared" si="423"/>
        <v>4272804.4079998787</v>
      </c>
      <c r="E26934" s="30">
        <v>25001620953</v>
      </c>
    </row>
    <row r="26935" spans="1:5">
      <c r="B26935" s="21">
        <v>-59949.85</v>
      </c>
      <c r="C26935" s="21"/>
      <c r="D26935" s="11">
        <f t="shared" si="423"/>
        <v>4212854.5579998791</v>
      </c>
      <c r="E26935" s="30">
        <v>25001620822</v>
      </c>
    </row>
    <row r="26936" spans="1:5">
      <c r="A26936" s="19">
        <v>45975</v>
      </c>
      <c r="B26936" s="21">
        <v>-89936</v>
      </c>
      <c r="C26936" s="21"/>
      <c r="D26936" s="11">
        <f t="shared" si="423"/>
        <v>4122918.5579998791</v>
      </c>
      <c r="E26936" s="30" t="s">
        <v>23033</v>
      </c>
    </row>
    <row r="26937" spans="1:5">
      <c r="B26937" s="21"/>
      <c r="C26937" s="21">
        <v>146510.35</v>
      </c>
      <c r="D26937" s="11">
        <f t="shared" si="423"/>
        <v>4269428.9079998787</v>
      </c>
      <c r="E26937" s="30">
        <v>205000</v>
      </c>
    </row>
    <row r="26938" spans="1:5">
      <c r="B26938" s="21"/>
      <c r="C26938" s="21">
        <v>243343.33</v>
      </c>
      <c r="D26938" s="11">
        <f t="shared" si="423"/>
        <v>4512772.2379998788</v>
      </c>
      <c r="E26938" s="30" t="s">
        <v>23042</v>
      </c>
    </row>
    <row r="26939" spans="1:5">
      <c r="B26939" s="21">
        <v>-142301.72</v>
      </c>
      <c r="C26939" s="21"/>
      <c r="D26939" s="11">
        <f t="shared" si="423"/>
        <v>4370470.5179998791</v>
      </c>
      <c r="E26939" s="30">
        <v>25001621124</v>
      </c>
    </row>
    <row r="26940" spans="1:5">
      <c r="B26940" s="21">
        <v>-89957.26</v>
      </c>
      <c r="C26940" s="21"/>
      <c r="D26940" s="11">
        <f t="shared" si="423"/>
        <v>4280513.2579998793</v>
      </c>
      <c r="E26940" s="30">
        <v>25001621100</v>
      </c>
    </row>
    <row r="26941" spans="1:5">
      <c r="B26941" s="21">
        <v>-60</v>
      </c>
      <c r="C26941" s="21"/>
      <c r="D26941" s="11">
        <f t="shared" si="423"/>
        <v>4280453.2579998793</v>
      </c>
      <c r="E26941" s="30" t="s">
        <v>14431</v>
      </c>
    </row>
    <row r="26942" spans="1:5">
      <c r="B26942" s="21"/>
      <c r="C26942" s="21">
        <v>22385.19</v>
      </c>
      <c r="D26942" s="11">
        <f t="shared" si="423"/>
        <v>4302838.4479998797</v>
      </c>
      <c r="E26942" s="30" t="s">
        <v>22463</v>
      </c>
    </row>
    <row r="26943" spans="1:5">
      <c r="B26943" s="21"/>
      <c r="C26943" s="21">
        <v>213945.97</v>
      </c>
      <c r="D26943" s="11">
        <f t="shared" si="423"/>
        <v>4516784.4179998795</v>
      </c>
      <c r="E26943" s="30" t="s">
        <v>22463</v>
      </c>
    </row>
    <row r="26944" spans="1:5">
      <c r="B26944" s="21"/>
      <c r="C26944" s="21">
        <v>238738.89</v>
      </c>
      <c r="D26944" s="11">
        <f t="shared" si="423"/>
        <v>4755523.3079998791</v>
      </c>
      <c r="E26944" s="30" t="s">
        <v>22463</v>
      </c>
    </row>
    <row r="26945" spans="1:5">
      <c r="B26945" s="21"/>
      <c r="C26945" s="22">
        <v>700000</v>
      </c>
      <c r="D26945" s="11">
        <f t="shared" si="423"/>
        <v>5455523.3079998791</v>
      </c>
      <c r="E26945" s="24" t="s">
        <v>20587</v>
      </c>
    </row>
    <row r="26946" spans="1:5">
      <c r="A26946" s="19">
        <v>45978</v>
      </c>
      <c r="B26946" s="21"/>
      <c r="C26946" s="21">
        <v>474938</v>
      </c>
      <c r="D26946" s="11">
        <f t="shared" si="423"/>
        <v>5930461.3079998791</v>
      </c>
      <c r="E26946" s="30" t="s">
        <v>22463</v>
      </c>
    </row>
    <row r="26947" spans="1:5">
      <c r="B26947" s="21"/>
      <c r="C26947" s="21">
        <v>74989.100000000006</v>
      </c>
      <c r="D26947" s="11">
        <f t="shared" si="423"/>
        <v>6005450.4079998787</v>
      </c>
      <c r="E26947" s="30" t="s">
        <v>22463</v>
      </c>
    </row>
    <row r="26948" spans="1:5">
      <c r="B26948" s="21"/>
      <c r="C26948" s="21">
        <v>949908</v>
      </c>
      <c r="D26948" s="11">
        <f t="shared" si="423"/>
        <v>6955358.4079998787</v>
      </c>
      <c r="E26948" s="30" t="s">
        <v>22463</v>
      </c>
    </row>
    <row r="26949" spans="1:5">
      <c r="B26949" s="21"/>
      <c r="C26949" s="22">
        <v>360000</v>
      </c>
      <c r="D26949" s="11">
        <f t="shared" si="423"/>
        <v>7315358.4079998787</v>
      </c>
      <c r="E26949" s="24" t="s">
        <v>20087</v>
      </c>
    </row>
    <row r="26950" spans="1:5">
      <c r="B26950" s="22">
        <v>-2000000</v>
      </c>
      <c r="C26950" s="21"/>
      <c r="D26950" s="11">
        <f t="shared" si="423"/>
        <v>5315358.4079998787</v>
      </c>
      <c r="E26950" s="24" t="s">
        <v>16851</v>
      </c>
    </row>
    <row r="26951" spans="1:5">
      <c r="B26951" s="21"/>
      <c r="C26951" s="21">
        <v>469269.07</v>
      </c>
      <c r="D26951" s="11">
        <f t="shared" si="423"/>
        <v>5784627.477999879</v>
      </c>
      <c r="E26951" s="30" t="s">
        <v>23049</v>
      </c>
    </row>
    <row r="26952" spans="1:5">
      <c r="B26952" s="21"/>
      <c r="C26952" s="21">
        <v>178140</v>
      </c>
      <c r="D26952" s="11">
        <f t="shared" si="423"/>
        <v>5962767.477999879</v>
      </c>
      <c r="E26952" s="30" t="s">
        <v>23048</v>
      </c>
    </row>
    <row r="26953" spans="1:5">
      <c r="B26953" s="21">
        <v>-60</v>
      </c>
      <c r="C26953" s="21"/>
      <c r="D26953" s="11">
        <f t="shared" si="423"/>
        <v>5962707.477999879</v>
      </c>
      <c r="E26953" s="30" t="s">
        <v>14431</v>
      </c>
    </row>
    <row r="26954" spans="1:5">
      <c r="B26954" s="21">
        <v>-69868.479999999996</v>
      </c>
      <c r="C26954" s="21"/>
      <c r="D26954" s="11">
        <f t="shared" si="423"/>
        <v>5892838.9979998786</v>
      </c>
      <c r="E26954" s="30">
        <v>25001621417</v>
      </c>
    </row>
    <row r="26955" spans="1:5">
      <c r="B26955" s="21"/>
      <c r="C26955" s="21">
        <v>46897</v>
      </c>
      <c r="D26955" s="11">
        <f t="shared" si="423"/>
        <v>5939735.9979998786</v>
      </c>
      <c r="E26955" s="30" t="s">
        <v>23046</v>
      </c>
    </row>
    <row r="26956" spans="1:5">
      <c r="B26956" s="21"/>
      <c r="C26956" s="21">
        <v>187709.27</v>
      </c>
      <c r="D26956" s="11">
        <f t="shared" si="423"/>
        <v>6127445.2679998782</v>
      </c>
      <c r="E26956" s="30" t="s">
        <v>23047</v>
      </c>
    </row>
    <row r="26957" spans="1:5">
      <c r="B26957" s="21"/>
      <c r="C26957" s="21">
        <v>71649.22</v>
      </c>
      <c r="D26957" s="11">
        <f t="shared" si="423"/>
        <v>6199094.4879998779</v>
      </c>
      <c r="E26957" s="30">
        <v>205002</v>
      </c>
    </row>
    <row r="26958" spans="1:5">
      <c r="B26958" s="21">
        <v>-22387.119999999999</v>
      </c>
      <c r="C26958" s="21"/>
      <c r="D26958" s="11">
        <f t="shared" si="423"/>
        <v>6176707.3679998778</v>
      </c>
      <c r="E26958" s="30">
        <v>25001621900</v>
      </c>
    </row>
    <row r="26959" spans="1:5">
      <c r="A26959" s="19">
        <v>45979</v>
      </c>
      <c r="B26959" s="22"/>
      <c r="C26959" s="21">
        <v>167013.66</v>
      </c>
      <c r="D26959" s="11">
        <f t="shared" si="423"/>
        <v>6343721.0279998779</v>
      </c>
      <c r="E26959" s="30" t="s">
        <v>22463</v>
      </c>
    </row>
    <row r="26960" spans="1:5">
      <c r="B26960" s="21"/>
      <c r="C26960" s="21">
        <v>377346.92</v>
      </c>
      <c r="D26960" s="11">
        <f t="shared" si="423"/>
        <v>6721067.9479998779</v>
      </c>
      <c r="E26960" s="30" t="s">
        <v>23050</v>
      </c>
    </row>
    <row r="26961" spans="1:5">
      <c r="B26961" s="21"/>
      <c r="C26961" s="21">
        <v>93657.22</v>
      </c>
      <c r="D26961" s="11">
        <f t="shared" si="423"/>
        <v>6814725.1679998776</v>
      </c>
      <c r="E26961" s="30" t="s">
        <v>23051</v>
      </c>
    </row>
    <row r="26962" spans="1:5">
      <c r="B26962" s="21">
        <v>-80792.639999999999</v>
      </c>
      <c r="C26962" s="21"/>
      <c r="D26962" s="11">
        <f t="shared" si="423"/>
        <v>6733932.5279998779</v>
      </c>
      <c r="E26962" s="30">
        <v>25001620884</v>
      </c>
    </row>
    <row r="26963" spans="1:5">
      <c r="B26963" s="21">
        <v>-46387.32</v>
      </c>
      <c r="C26963" s="21"/>
      <c r="D26963" s="11">
        <f t="shared" si="423"/>
        <v>6687545.2079998776</v>
      </c>
      <c r="E26963" s="30">
        <v>25001620915</v>
      </c>
    </row>
    <row r="26964" spans="1:5">
      <c r="B26964" s="21">
        <v>-95974.35</v>
      </c>
      <c r="C26964" s="21"/>
      <c r="D26964" s="11">
        <f t="shared" si="423"/>
        <v>6591570.857999878</v>
      </c>
      <c r="E26964" s="30">
        <v>25001620965</v>
      </c>
    </row>
    <row r="26965" spans="1:5">
      <c r="B26965" s="21">
        <v>-466740.41</v>
      </c>
      <c r="C26965" s="21"/>
      <c r="D26965" s="11">
        <f t="shared" si="423"/>
        <v>6124830.4479998779</v>
      </c>
      <c r="E26965" s="30">
        <v>25001621136</v>
      </c>
    </row>
    <row r="26966" spans="1:5">
      <c r="B26966" s="21">
        <v>-184875.38</v>
      </c>
      <c r="C26966" s="21"/>
      <c r="D26966" s="11">
        <f t="shared" si="423"/>
        <v>5939955.067999878</v>
      </c>
      <c r="E26966" s="30">
        <v>25001620939</v>
      </c>
    </row>
    <row r="26967" spans="1:5">
      <c r="B26967" s="21">
        <v>-241676.59</v>
      </c>
      <c r="C26967" s="21"/>
      <c r="D26967" s="11">
        <f t="shared" si="423"/>
        <v>5698278.4779998781</v>
      </c>
      <c r="E26967" s="30">
        <v>25001621205</v>
      </c>
    </row>
    <row r="26968" spans="1:5">
      <c r="B26968" s="21">
        <v>-2279180.5</v>
      </c>
      <c r="C26968" s="21"/>
      <c r="D26968" s="11">
        <f t="shared" si="423"/>
        <v>3419097.9779998781</v>
      </c>
      <c r="E26968" s="30">
        <v>25001621479</v>
      </c>
    </row>
    <row r="26969" spans="1:5">
      <c r="B26969" s="21">
        <v>-29434.07</v>
      </c>
      <c r="C26969" s="21"/>
      <c r="D26969" s="11">
        <f t="shared" si="423"/>
        <v>3389663.9079998783</v>
      </c>
      <c r="E26969" s="30">
        <v>25001620553</v>
      </c>
    </row>
    <row r="26970" spans="1:5">
      <c r="B26970" s="21">
        <v>-244821.31</v>
      </c>
      <c r="C26970" s="21"/>
      <c r="D26970" s="11">
        <f t="shared" si="423"/>
        <v>3144842.5979998782</v>
      </c>
      <c r="E26970" s="30">
        <v>25001620896</v>
      </c>
    </row>
    <row r="26971" spans="1:5">
      <c r="B26971" s="21">
        <v>-178072.81</v>
      </c>
      <c r="C26971" s="21"/>
      <c r="D26971" s="11">
        <f t="shared" si="423"/>
        <v>2966769.7879998782</v>
      </c>
      <c r="E26971" s="30">
        <v>25001620903</v>
      </c>
    </row>
    <row r="26972" spans="1:5">
      <c r="B26972" s="21">
        <v>-27693.18</v>
      </c>
      <c r="C26972" s="21"/>
      <c r="D26972" s="11">
        <f t="shared" si="423"/>
        <v>2939076.607999878</v>
      </c>
      <c r="E26972" s="30">
        <v>25001598797</v>
      </c>
    </row>
    <row r="26973" spans="1:5">
      <c r="B26973" s="21">
        <v>-90255.9</v>
      </c>
      <c r="C26973" s="21"/>
      <c r="D26973" s="11">
        <f t="shared" si="423"/>
        <v>2848820.7079998781</v>
      </c>
      <c r="E26973" s="30">
        <v>25001621081</v>
      </c>
    </row>
    <row r="26974" spans="1:5">
      <c r="B26974" s="21"/>
      <c r="C26974" s="21">
        <v>90802.91</v>
      </c>
      <c r="D26974" s="11">
        <f t="shared" si="423"/>
        <v>2939623.6179998782</v>
      </c>
      <c r="E26974" s="30" t="s">
        <v>23055</v>
      </c>
    </row>
    <row r="26975" spans="1:5">
      <c r="A26975" s="19">
        <v>45980</v>
      </c>
      <c r="B26975" s="21">
        <v>-87227.8</v>
      </c>
      <c r="C26975" s="21"/>
      <c r="D26975" s="11">
        <f t="shared" si="423"/>
        <v>2852395.8179998784</v>
      </c>
      <c r="E26975" s="30" t="s">
        <v>23059</v>
      </c>
    </row>
    <row r="26976" spans="1:5">
      <c r="B26976" s="21">
        <v>-7775.43</v>
      </c>
      <c r="C26976" s="21"/>
      <c r="D26976" s="11">
        <f t="shared" si="423"/>
        <v>2844620.3879998783</v>
      </c>
      <c r="E26976" s="30" t="s">
        <v>23060</v>
      </c>
    </row>
    <row r="26977" spans="1:5">
      <c r="B26977" s="21"/>
      <c r="C26977" s="21">
        <v>5728.86</v>
      </c>
      <c r="D26977" s="11">
        <f t="shared" si="423"/>
        <v>2850349.2479998781</v>
      </c>
      <c r="E26977" s="30">
        <v>204964</v>
      </c>
    </row>
    <row r="26978" spans="1:5">
      <c r="B26978" s="21">
        <v>-371837.62</v>
      </c>
      <c r="C26978" s="21"/>
      <c r="D26978" s="11">
        <f t="shared" si="423"/>
        <v>2478511.627999878</v>
      </c>
      <c r="E26978" s="30">
        <v>25001620941</v>
      </c>
    </row>
    <row r="26979" spans="1:5">
      <c r="B26979" s="21">
        <v>-33216.69</v>
      </c>
      <c r="C26979" s="21"/>
      <c r="D26979" s="11">
        <f t="shared" si="423"/>
        <v>2445294.9379998781</v>
      </c>
      <c r="E26979" s="30">
        <v>25001622783</v>
      </c>
    </row>
    <row r="26980" spans="1:5">
      <c r="B26980" s="22">
        <v>-120</v>
      </c>
      <c r="C26980" s="21"/>
      <c r="D26980" s="11">
        <f t="shared" si="423"/>
        <v>2445174.9379998781</v>
      </c>
      <c r="E26980" s="24" t="s">
        <v>24</v>
      </c>
    </row>
    <row r="26981" spans="1:5">
      <c r="A26981" s="19">
        <v>45981</v>
      </c>
      <c r="B26981" s="21"/>
      <c r="C26981" s="21">
        <v>22537.22</v>
      </c>
      <c r="D26981" s="11">
        <f t="shared" si="423"/>
        <v>2467712.1579998783</v>
      </c>
      <c r="E26981" s="30" t="s">
        <v>23079</v>
      </c>
    </row>
    <row r="26982" spans="1:5">
      <c r="B26982" s="21"/>
      <c r="C26982" s="21">
        <v>33874.97</v>
      </c>
      <c r="D26982" s="11">
        <f t="shared" si="423"/>
        <v>2501587.1279998785</v>
      </c>
      <c r="E26982" s="30" t="s">
        <v>23080</v>
      </c>
    </row>
    <row r="26983" spans="1:5">
      <c r="B26983" s="21"/>
      <c r="C26983" s="21">
        <v>85630.75</v>
      </c>
      <c r="D26983" s="11">
        <f t="shared" si="423"/>
        <v>2587217.8779998785</v>
      </c>
      <c r="E26983" s="30">
        <v>204865</v>
      </c>
    </row>
    <row r="26984" spans="1:5">
      <c r="B26984" s="21"/>
      <c r="C26984" s="21">
        <v>115921.55</v>
      </c>
      <c r="D26984" s="11">
        <f t="shared" si="423"/>
        <v>2703139.4279998783</v>
      </c>
      <c r="E26984" s="30" t="s">
        <v>23081</v>
      </c>
    </row>
    <row r="26985" spans="1:5">
      <c r="B26985" s="21"/>
      <c r="C26985" s="21">
        <v>173695.27</v>
      </c>
      <c r="D26985" s="11">
        <f t="shared" si="423"/>
        <v>2876834.6979998783</v>
      </c>
      <c r="E26985" s="30">
        <v>204972</v>
      </c>
    </row>
    <row r="26986" spans="1:5">
      <c r="B26986" s="21"/>
      <c r="C26986" s="21">
        <v>248418.11</v>
      </c>
      <c r="D26986" s="11">
        <f t="shared" si="423"/>
        <v>3125252.8079998782</v>
      </c>
      <c r="E26986" s="30">
        <v>205020</v>
      </c>
    </row>
    <row r="26987" spans="1:5">
      <c r="B26987" s="21"/>
      <c r="C26987" s="21">
        <v>62857.51</v>
      </c>
      <c r="D26987" s="11">
        <f t="shared" si="423"/>
        <v>3188110.317999878</v>
      </c>
      <c r="E26987" s="30">
        <v>204932</v>
      </c>
    </row>
    <row r="26988" spans="1:5">
      <c r="B26988" s="21">
        <v>-61349.07</v>
      </c>
      <c r="C26988" s="21"/>
      <c r="D26988" s="11">
        <f t="shared" si="423"/>
        <v>3126761.2479998781</v>
      </c>
      <c r="E26988" s="30">
        <v>25001618794</v>
      </c>
    </row>
    <row r="26989" spans="1:5">
      <c r="B26989" s="21">
        <v>-168663.47</v>
      </c>
      <c r="C26989" s="21"/>
      <c r="D26989" s="11">
        <f t="shared" si="423"/>
        <v>2958097.7779998779</v>
      </c>
      <c r="E26989" s="30">
        <v>25001619353</v>
      </c>
    </row>
    <row r="26990" spans="1:5">
      <c r="B26990" s="21">
        <v>-70333.27</v>
      </c>
      <c r="C26990" s="21"/>
      <c r="D26990" s="11">
        <f t="shared" si="423"/>
        <v>2887764.5079998779</v>
      </c>
      <c r="E26990" s="30">
        <v>25001622733</v>
      </c>
    </row>
    <row r="26991" spans="1:5">
      <c r="B26991" s="21">
        <v>-189081.98</v>
      </c>
      <c r="C26991" s="21"/>
      <c r="D26991" s="11">
        <f t="shared" si="423"/>
        <v>2698682.5279998779</v>
      </c>
      <c r="E26991" s="30">
        <v>25001622745</v>
      </c>
    </row>
    <row r="26992" spans="1:5">
      <c r="B26992" s="21">
        <v>-241123.64</v>
      </c>
      <c r="C26992" s="21"/>
      <c r="D26992" s="11">
        <f t="shared" si="423"/>
        <v>2457558.8879998778</v>
      </c>
      <c r="E26992" s="30">
        <v>25001622933</v>
      </c>
    </row>
    <row r="26993" spans="1:5">
      <c r="A26993" s="19">
        <v>45982</v>
      </c>
      <c r="B26993" s="21"/>
      <c r="C26993" s="21">
        <v>839303.08</v>
      </c>
      <c r="D26993" s="11">
        <f t="shared" si="423"/>
        <v>3296861.9679998779</v>
      </c>
      <c r="E26993" s="30" t="s">
        <v>23102</v>
      </c>
    </row>
    <row r="26994" spans="1:5">
      <c r="B26994" s="21">
        <v>-114145.36</v>
      </c>
      <c r="C26994" s="21"/>
      <c r="D26994" s="11">
        <f t="shared" si="423"/>
        <v>3182716.607999878</v>
      </c>
      <c r="E26994" s="30">
        <v>25001622907</v>
      </c>
    </row>
    <row r="26995" spans="1:5">
      <c r="B26995" s="21">
        <v>-27608.57</v>
      </c>
      <c r="C26995" s="21"/>
      <c r="D26995" s="11">
        <f t="shared" si="423"/>
        <v>3155108.0379998782</v>
      </c>
      <c r="E26995" s="30">
        <v>25001622945</v>
      </c>
    </row>
    <row r="26996" spans="1:5">
      <c r="B26996" s="21">
        <v>-111351.45</v>
      </c>
      <c r="C26996" s="21"/>
      <c r="D26996" s="11">
        <f t="shared" ref="D26996:D27059" si="424">D26995+B26996+C26996</f>
        <v>3043756.587999878</v>
      </c>
      <c r="E26996" s="30">
        <v>25001623447</v>
      </c>
    </row>
    <row r="26997" spans="1:5">
      <c r="B26997" s="21"/>
      <c r="C26997" s="21">
        <v>33901.46</v>
      </c>
      <c r="D26997" s="11">
        <f t="shared" si="424"/>
        <v>3077658.0479998779</v>
      </c>
      <c r="E26997" s="30" t="s">
        <v>23096</v>
      </c>
    </row>
    <row r="26998" spans="1:5">
      <c r="B26998" s="21"/>
      <c r="C26998" s="21">
        <v>28108.82</v>
      </c>
      <c r="D26998" s="11">
        <f t="shared" si="424"/>
        <v>3105766.8679998778</v>
      </c>
      <c r="E26998" s="30">
        <v>205018</v>
      </c>
    </row>
    <row r="26999" spans="1:5">
      <c r="B26999" s="21">
        <v>-166823.59</v>
      </c>
      <c r="C26999" s="21"/>
      <c r="D26999" s="11">
        <f t="shared" si="424"/>
        <v>2938943.2779998779</v>
      </c>
      <c r="E26999" s="30">
        <v>25001622957</v>
      </c>
    </row>
    <row r="27000" spans="1:5">
      <c r="B27000" s="21">
        <v>-6347.62</v>
      </c>
      <c r="C27000" s="21"/>
      <c r="D27000" s="11">
        <f t="shared" si="424"/>
        <v>2932595.6579998778</v>
      </c>
      <c r="E27000" s="30">
        <v>25001622802</v>
      </c>
    </row>
    <row r="27001" spans="1:5">
      <c r="B27001" s="21">
        <v>-1599109.55</v>
      </c>
      <c r="C27001" s="21"/>
      <c r="D27001" s="11">
        <f t="shared" si="424"/>
        <v>1333486.1079998778</v>
      </c>
      <c r="E27001" s="30">
        <v>25001622507</v>
      </c>
    </row>
    <row r="27002" spans="1:5">
      <c r="B27002" s="21"/>
      <c r="C27002" s="21">
        <v>6218.94</v>
      </c>
      <c r="D27002" s="11">
        <f t="shared" si="424"/>
        <v>1339705.0479998777</v>
      </c>
      <c r="E27002" s="30" t="s">
        <v>23097</v>
      </c>
    </row>
    <row r="27003" spans="1:5">
      <c r="B27003" s="21"/>
      <c r="C27003" s="21">
        <v>1643470</v>
      </c>
      <c r="D27003" s="11">
        <f t="shared" si="424"/>
        <v>2983175.0479998775</v>
      </c>
      <c r="E27003" s="30" t="s">
        <v>23098</v>
      </c>
    </row>
    <row r="27004" spans="1:5">
      <c r="B27004" s="21">
        <v>-33242.42</v>
      </c>
      <c r="C27004" s="21"/>
      <c r="D27004" s="11">
        <f t="shared" si="424"/>
        <v>2949932.6279998776</v>
      </c>
      <c r="E27004" s="30">
        <v>25001622795</v>
      </c>
    </row>
    <row r="27005" spans="1:5">
      <c r="B27005" s="21">
        <v>-112914.73</v>
      </c>
      <c r="C27005" s="21"/>
      <c r="D27005" s="11">
        <f t="shared" si="424"/>
        <v>2837017.8979998776</v>
      </c>
      <c r="E27005" s="30">
        <v>25001623461</v>
      </c>
    </row>
    <row r="27006" spans="1:5">
      <c r="A27006" s="19">
        <v>45985</v>
      </c>
      <c r="B27006" s="21">
        <v>-85243.58</v>
      </c>
      <c r="C27006" s="21"/>
      <c r="D27006" s="11">
        <f t="shared" si="424"/>
        <v>2751774.3179998775</v>
      </c>
      <c r="E27006" s="30">
        <v>25001624018</v>
      </c>
    </row>
    <row r="27007" spans="1:5">
      <c r="B27007" s="21"/>
      <c r="C27007" s="21">
        <v>92403.47</v>
      </c>
      <c r="D27007" s="11">
        <f t="shared" si="424"/>
        <v>2844177.7879998777</v>
      </c>
      <c r="E27007" s="30" t="s">
        <v>22463</v>
      </c>
    </row>
    <row r="27008" spans="1:5">
      <c r="A27008" s="19">
        <v>45986</v>
      </c>
      <c r="B27008" s="21">
        <v>-20000</v>
      </c>
      <c r="C27008" s="21"/>
      <c r="D27008" s="11">
        <f t="shared" si="424"/>
        <v>2824177.7879998777</v>
      </c>
      <c r="E27008" s="30" t="s">
        <v>23105</v>
      </c>
    </row>
    <row r="27009" spans="1:5">
      <c r="B27009" s="21">
        <v>-10000</v>
      </c>
      <c r="C27009" s="21"/>
      <c r="D27009" s="11">
        <f t="shared" si="424"/>
        <v>2814177.7879998777</v>
      </c>
      <c r="E27009" s="30" t="s">
        <v>23106</v>
      </c>
    </row>
    <row r="27010" spans="1:5">
      <c r="B27010" s="21">
        <v>-2500</v>
      </c>
      <c r="C27010" s="21"/>
      <c r="D27010" s="11">
        <f t="shared" si="424"/>
        <v>2811677.7879998777</v>
      </c>
      <c r="E27010" s="30" t="s">
        <v>23107</v>
      </c>
    </row>
    <row r="27011" spans="1:5">
      <c r="B27011" s="21">
        <v>-3235.7</v>
      </c>
      <c r="C27011" s="21"/>
      <c r="D27011" s="11">
        <f t="shared" si="424"/>
        <v>2808442.0879998775</v>
      </c>
      <c r="E27011" s="30" t="s">
        <v>23108</v>
      </c>
    </row>
    <row r="27012" spans="1:5">
      <c r="B27012" s="21">
        <v>-60</v>
      </c>
      <c r="C27012" s="21"/>
      <c r="D27012" s="11">
        <f t="shared" si="424"/>
        <v>2808382.0879998775</v>
      </c>
      <c r="E27012" s="30" t="s">
        <v>14431</v>
      </c>
    </row>
    <row r="27013" spans="1:5">
      <c r="B27013" s="21">
        <v>-60</v>
      </c>
      <c r="C27013" s="21"/>
      <c r="D27013" s="11">
        <f t="shared" si="424"/>
        <v>2808322.0879998775</v>
      </c>
      <c r="E27013" s="30" t="s">
        <v>14431</v>
      </c>
    </row>
    <row r="27014" spans="1:5">
      <c r="B27014" s="21">
        <v>-60</v>
      </c>
      <c r="C27014" s="21"/>
      <c r="D27014" s="11">
        <f t="shared" si="424"/>
        <v>2808262.0879998775</v>
      </c>
      <c r="E27014" s="30" t="s">
        <v>14431</v>
      </c>
    </row>
    <row r="27015" spans="1:5">
      <c r="B27015" s="21">
        <v>-60</v>
      </c>
      <c r="C27015" s="21"/>
      <c r="D27015" s="11">
        <f t="shared" si="424"/>
        <v>2808202.0879998775</v>
      </c>
      <c r="E27015" s="30" t="s">
        <v>14431</v>
      </c>
    </row>
    <row r="27016" spans="1:5">
      <c r="B27016" s="21">
        <v>-229923.43</v>
      </c>
      <c r="C27016" s="21"/>
      <c r="D27016" s="11">
        <f t="shared" si="424"/>
        <v>2578278.6579998774</v>
      </c>
      <c r="E27016" s="30">
        <v>25001624125</v>
      </c>
    </row>
    <row r="27017" spans="1:5">
      <c r="B27017" s="21">
        <v>-123352.93</v>
      </c>
      <c r="C27017" s="21"/>
      <c r="D27017" s="11">
        <f t="shared" si="424"/>
        <v>2454925.7279998772</v>
      </c>
      <c r="E27017" s="30">
        <v>25001624149</v>
      </c>
    </row>
    <row r="27018" spans="1:5">
      <c r="B27018" s="21">
        <v>-279222.57</v>
      </c>
      <c r="C27018" s="21"/>
      <c r="D27018" s="11">
        <f t="shared" si="424"/>
        <v>2175703.1579998774</v>
      </c>
      <c r="E27018" s="30">
        <v>25001624268</v>
      </c>
    </row>
    <row r="27019" spans="1:5">
      <c r="B27019" s="21">
        <v>-249635.11</v>
      </c>
      <c r="C27019" s="21"/>
      <c r="D27019" s="11">
        <f t="shared" si="424"/>
        <v>1926068.0479998775</v>
      </c>
      <c r="E27019" s="30">
        <v>25001622769</v>
      </c>
    </row>
    <row r="27020" spans="1:5">
      <c r="A27020" s="19">
        <v>45987</v>
      </c>
      <c r="B27020" s="21">
        <v>-31436.27</v>
      </c>
      <c r="C27020" s="21"/>
      <c r="D27020" s="11">
        <f t="shared" si="424"/>
        <v>1894631.7779998775</v>
      </c>
      <c r="E27020" s="30">
        <v>25001624713</v>
      </c>
    </row>
    <row r="27021" spans="1:5">
      <c r="B27021" s="21">
        <v>-234453.17</v>
      </c>
      <c r="C27021" s="21"/>
      <c r="D27021" s="11">
        <f t="shared" si="424"/>
        <v>1660178.6079998775</v>
      </c>
      <c r="E27021" s="30">
        <v>25001624694</v>
      </c>
    </row>
    <row r="27022" spans="1:5">
      <c r="B27022" s="21">
        <v>-231009.15</v>
      </c>
      <c r="C27022" s="21"/>
      <c r="D27022" s="11">
        <f t="shared" si="424"/>
        <v>1429169.4579998776</v>
      </c>
      <c r="E27022" s="30">
        <v>25001624701</v>
      </c>
    </row>
    <row r="27023" spans="1:5">
      <c r="B27023" s="21">
        <v>-41828.449999999997</v>
      </c>
      <c r="C27023" s="21"/>
      <c r="D27023" s="11">
        <f t="shared" si="424"/>
        <v>1387341.0079998777</v>
      </c>
      <c r="E27023" s="30">
        <v>25001624725</v>
      </c>
    </row>
    <row r="27024" spans="1:5">
      <c r="B27024" s="21">
        <v>-33879.81</v>
      </c>
      <c r="C27024" s="21"/>
      <c r="D27024" s="11">
        <f t="shared" si="424"/>
        <v>1353461.1979998776</v>
      </c>
      <c r="E27024" s="30">
        <v>25001623609</v>
      </c>
    </row>
    <row r="27025" spans="1:12">
      <c r="B27025" s="21">
        <v>-135626.47</v>
      </c>
      <c r="C27025" s="21"/>
      <c r="D27025" s="11">
        <f t="shared" si="424"/>
        <v>1217834.7279998777</v>
      </c>
      <c r="E27025" s="30">
        <v>25001624151</v>
      </c>
    </row>
    <row r="27026" spans="1:12">
      <c r="B27026" s="21"/>
      <c r="C27026" s="21">
        <v>87488.29</v>
      </c>
      <c r="D27026" s="11">
        <f t="shared" si="424"/>
        <v>1305323.0179998777</v>
      </c>
      <c r="E27026" s="30" t="s">
        <v>23120</v>
      </c>
    </row>
    <row r="27027" spans="1:12">
      <c r="B27027" s="21"/>
      <c r="C27027" s="21">
        <v>116502.1</v>
      </c>
      <c r="D27027" s="11">
        <f t="shared" si="424"/>
        <v>1421825.1179998778</v>
      </c>
      <c r="E27027" s="30">
        <v>205023</v>
      </c>
    </row>
    <row r="27028" spans="1:12">
      <c r="B27028" s="21"/>
      <c r="C27028" s="21">
        <v>287706.71999999997</v>
      </c>
      <c r="D27028" s="11">
        <f t="shared" si="424"/>
        <v>1709531.8379998778</v>
      </c>
      <c r="E27028" s="30">
        <v>205030</v>
      </c>
    </row>
    <row r="27029" spans="1:12">
      <c r="B27029" s="21"/>
      <c r="C27029" s="21">
        <v>179568.88</v>
      </c>
      <c r="D27029" s="11">
        <f t="shared" si="424"/>
        <v>1889100.7179998779</v>
      </c>
      <c r="E27029" s="30" t="s">
        <v>23121</v>
      </c>
    </row>
    <row r="27030" spans="1:12">
      <c r="B27030" s="21">
        <v>-177168.62</v>
      </c>
      <c r="C27030" s="21"/>
      <c r="D27030" s="11">
        <f t="shared" si="424"/>
        <v>1711932.0979998778</v>
      </c>
      <c r="E27030" s="30">
        <v>25001623992</v>
      </c>
    </row>
    <row r="27031" spans="1:12">
      <c r="B27031" s="21"/>
      <c r="C27031" s="21">
        <v>2739510</v>
      </c>
      <c r="D27031" s="11">
        <f t="shared" si="424"/>
        <v>4451442.0979998782</v>
      </c>
      <c r="E27031" s="30" t="s">
        <v>23119</v>
      </c>
    </row>
    <row r="27032" spans="1:12">
      <c r="B27032" s="21">
        <v>-2664835.91</v>
      </c>
      <c r="C27032" s="21"/>
      <c r="D27032" s="11">
        <f t="shared" si="424"/>
        <v>1786606.1879998781</v>
      </c>
      <c r="E27032" s="30">
        <v>25001624456</v>
      </c>
    </row>
    <row r="27033" spans="1:12">
      <c r="B27033" s="21"/>
      <c r="C27033" s="40">
        <v>8182434.0599999996</v>
      </c>
      <c r="D27033" s="11">
        <f t="shared" si="424"/>
        <v>9969040.2479998767</v>
      </c>
      <c r="E27033" s="30" t="s">
        <v>4029</v>
      </c>
    </row>
    <row r="27034" spans="1:12">
      <c r="A27034" s="19">
        <v>45988</v>
      </c>
      <c r="B27034" s="21"/>
      <c r="C27034" s="21">
        <v>196482.13</v>
      </c>
      <c r="D27034" s="11">
        <f t="shared" si="424"/>
        <v>10165522.377999878</v>
      </c>
      <c r="E27034" s="30" t="s">
        <v>23122</v>
      </c>
    </row>
    <row r="27035" spans="1:12">
      <c r="B27035" s="21"/>
      <c r="C27035" s="21">
        <v>233499.65</v>
      </c>
      <c r="D27035" s="11">
        <f t="shared" si="424"/>
        <v>10399022.027999878</v>
      </c>
      <c r="E27035" s="30" t="s">
        <v>23129</v>
      </c>
    </row>
    <row r="27036" spans="1:12">
      <c r="A27036" s="19">
        <v>45989</v>
      </c>
      <c r="B27036" s="21">
        <v>-14906.25</v>
      </c>
      <c r="C27036" s="21"/>
      <c r="D27036" s="11">
        <f t="shared" si="424"/>
        <v>10384115.777999878</v>
      </c>
      <c r="E27036" s="30" t="s">
        <v>23128</v>
      </c>
    </row>
    <row r="27037" spans="1:12">
      <c r="B27037" s="21">
        <v>-60</v>
      </c>
      <c r="D27037" s="11">
        <f t="shared" si="424"/>
        <v>10384055.777999878</v>
      </c>
      <c r="E27037" s="30" t="s">
        <v>14431</v>
      </c>
    </row>
    <row r="27038" spans="1:12">
      <c r="B27038" s="21"/>
      <c r="C27038" s="21">
        <v>1907180</v>
      </c>
      <c r="D27038" s="11">
        <f t="shared" si="424"/>
        <v>12291235.777999878</v>
      </c>
      <c r="E27038" s="30" t="s">
        <v>22074</v>
      </c>
    </row>
    <row r="27039" spans="1:12">
      <c r="B27039" s="44">
        <v>-9500000</v>
      </c>
      <c r="C27039" s="21"/>
      <c r="D27039" s="11">
        <f t="shared" si="424"/>
        <v>2791235.7779998779</v>
      </c>
      <c r="E27039" s="24" t="s">
        <v>23132</v>
      </c>
      <c r="K27039" s="40"/>
      <c r="L27039" s="40"/>
    </row>
    <row r="27040" spans="1:12">
      <c r="B27040" s="21">
        <v>-9482.7800000000007</v>
      </c>
      <c r="C27040" s="21"/>
      <c r="D27040" s="11">
        <f t="shared" si="424"/>
        <v>2781752.9979998781</v>
      </c>
      <c r="E27040" s="30" t="s">
        <v>23130</v>
      </c>
    </row>
    <row r="27041" spans="1:5">
      <c r="B27041" s="21"/>
      <c r="C27041" s="21">
        <v>138198.04</v>
      </c>
      <c r="D27041" s="11">
        <f t="shared" si="424"/>
        <v>2919951.0379998782</v>
      </c>
      <c r="E27041" s="30" t="s">
        <v>23131</v>
      </c>
    </row>
    <row r="27042" spans="1:5">
      <c r="B27042" s="21">
        <v>-459521.55</v>
      </c>
      <c r="C27042" s="21"/>
      <c r="D27042" s="11">
        <f t="shared" si="424"/>
        <v>2460429.4879998784</v>
      </c>
      <c r="E27042" s="30">
        <v>25001624937</v>
      </c>
    </row>
    <row r="27043" spans="1:5">
      <c r="B27043" s="21">
        <v>-50814.57</v>
      </c>
      <c r="C27043" s="21"/>
      <c r="D27043" s="11">
        <f t="shared" si="424"/>
        <v>2409614.9179998785</v>
      </c>
      <c r="E27043" s="30">
        <v>25001625158</v>
      </c>
    </row>
    <row r="27044" spans="1:5">
      <c r="B27044" s="21">
        <v>-89375.32</v>
      </c>
      <c r="C27044" s="21"/>
      <c r="D27044" s="11">
        <f t="shared" si="424"/>
        <v>2320239.5979998787</v>
      </c>
      <c r="E27044" s="30">
        <v>25001624618</v>
      </c>
    </row>
    <row r="27045" spans="1:5">
      <c r="B27045" s="21">
        <v>-58732.44</v>
      </c>
      <c r="C27045" s="21"/>
      <c r="D27045" s="11">
        <f t="shared" si="424"/>
        <v>2261507.1579998787</v>
      </c>
      <c r="E27045" s="30">
        <v>25001622721</v>
      </c>
    </row>
    <row r="27046" spans="1:5">
      <c r="B27046" s="21"/>
      <c r="C27046" s="22">
        <v>499980</v>
      </c>
      <c r="D27046" s="11">
        <f t="shared" si="424"/>
        <v>2761487.1579998787</v>
      </c>
      <c r="E27046" s="24" t="s">
        <v>20587</v>
      </c>
    </row>
    <row r="27047" spans="1:5">
      <c r="B27047" s="22">
        <v>-60</v>
      </c>
      <c r="C27047" s="21"/>
      <c r="D27047" s="11">
        <f t="shared" si="424"/>
        <v>2761427.1579998787</v>
      </c>
      <c r="E27047" s="24" t="s">
        <v>24</v>
      </c>
    </row>
    <row r="27048" spans="1:5">
      <c r="A27048" s="19">
        <v>45992</v>
      </c>
      <c r="B27048" s="21"/>
      <c r="C27048" s="21">
        <v>178669.09</v>
      </c>
      <c r="D27048" s="11">
        <f t="shared" si="424"/>
        <v>2940096.2479998786</v>
      </c>
      <c r="E27048" s="30" t="s">
        <v>23143</v>
      </c>
    </row>
    <row r="27049" spans="1:5">
      <c r="B27049" s="21">
        <v>-45323.69</v>
      </c>
      <c r="C27049" s="21"/>
      <c r="D27049" s="11">
        <f t="shared" si="424"/>
        <v>2894772.5579998787</v>
      </c>
      <c r="E27049" s="30">
        <v>25001625146</v>
      </c>
    </row>
    <row r="27050" spans="1:5">
      <c r="B27050" s="21">
        <v>-224856.29</v>
      </c>
      <c r="C27050" s="21"/>
      <c r="D27050" s="11">
        <f t="shared" si="424"/>
        <v>2669916.2679998786</v>
      </c>
      <c r="E27050" s="30">
        <v>25001624913</v>
      </c>
    </row>
    <row r="27051" spans="1:5">
      <c r="B27051" s="21">
        <v>-32</v>
      </c>
      <c r="C27051" s="21"/>
      <c r="D27051" s="11">
        <f t="shared" si="424"/>
        <v>2669884.2679998786</v>
      </c>
      <c r="E27051" s="30">
        <v>25001624313</v>
      </c>
    </row>
    <row r="27052" spans="1:5">
      <c r="B27052" s="21">
        <v>-178633.88</v>
      </c>
      <c r="C27052" s="21"/>
      <c r="D27052" s="11">
        <f t="shared" si="424"/>
        <v>2491250.3879998787</v>
      </c>
      <c r="E27052" s="30">
        <v>25001624620</v>
      </c>
    </row>
    <row r="27053" spans="1:5">
      <c r="B27053" s="21"/>
      <c r="C27053" s="21">
        <v>234602.26</v>
      </c>
      <c r="D27053" s="11">
        <f t="shared" si="424"/>
        <v>2725852.647999879</v>
      </c>
      <c r="E27053" s="30" t="s">
        <v>23144</v>
      </c>
    </row>
    <row r="27054" spans="1:5">
      <c r="B27054" s="21"/>
      <c r="C27054" s="21">
        <v>31625.41</v>
      </c>
      <c r="D27054" s="11">
        <f t="shared" si="424"/>
        <v>2757478.0579998791</v>
      </c>
      <c r="E27054" s="30" t="s">
        <v>23148</v>
      </c>
    </row>
    <row r="27055" spans="1:5">
      <c r="B27055" s="21"/>
      <c r="C27055" s="21">
        <v>231639.72</v>
      </c>
      <c r="D27055" s="11">
        <f t="shared" si="424"/>
        <v>2989117.7779998793</v>
      </c>
      <c r="E27055" s="30">
        <v>205038</v>
      </c>
    </row>
    <row r="27056" spans="1:5">
      <c r="B27056" s="21"/>
      <c r="C27056" s="21">
        <v>46357.66</v>
      </c>
      <c r="D27056" s="11">
        <f t="shared" si="424"/>
        <v>3035475.4379998795</v>
      </c>
      <c r="E27056" s="30" t="s">
        <v>23147</v>
      </c>
    </row>
    <row r="27057" spans="1:5">
      <c r="B27057" s="21"/>
      <c r="C27057" s="21">
        <v>42184.02</v>
      </c>
      <c r="D27057" s="11">
        <f t="shared" si="424"/>
        <v>3077659.4579998795</v>
      </c>
      <c r="E27057" s="30" t="s">
        <v>23145</v>
      </c>
    </row>
    <row r="27058" spans="1:5">
      <c r="B27058" s="21"/>
      <c r="C27058" s="40">
        <v>3123105</v>
      </c>
      <c r="D27058" s="11">
        <f t="shared" si="424"/>
        <v>6200764.4579998795</v>
      </c>
      <c r="E27058" s="30" t="s">
        <v>23146</v>
      </c>
    </row>
    <row r="27059" spans="1:5">
      <c r="B27059" s="21"/>
      <c r="C27059" s="22">
        <v>200000</v>
      </c>
      <c r="D27059" s="11">
        <f t="shared" si="424"/>
        <v>6400764.4579998795</v>
      </c>
      <c r="E27059" s="24" t="s">
        <v>21339</v>
      </c>
    </row>
    <row r="27060" spans="1:5">
      <c r="A27060" s="19">
        <v>45993</v>
      </c>
      <c r="B27060" s="21"/>
      <c r="C27060" s="40">
        <v>96200.11</v>
      </c>
      <c r="D27060" s="11">
        <f t="shared" ref="D27060:D27123" si="425">D27059+B27060+C27060</f>
        <v>6496964.5679998798</v>
      </c>
      <c r="E27060" s="30" t="s">
        <v>22463</v>
      </c>
    </row>
    <row r="27061" spans="1:5">
      <c r="B27061" s="21"/>
      <c r="C27061" s="21">
        <v>24780</v>
      </c>
      <c r="D27061" s="11">
        <f t="shared" si="425"/>
        <v>6521744.5679998798</v>
      </c>
      <c r="E27061" s="30" t="s">
        <v>23158</v>
      </c>
    </row>
    <row r="27062" spans="1:5">
      <c r="B27062" s="21">
        <v>-3176116.19</v>
      </c>
      <c r="C27062" s="21"/>
      <c r="D27062" s="11">
        <f t="shared" si="425"/>
        <v>3345628.3779998799</v>
      </c>
      <c r="E27062" s="30">
        <v>25001623792</v>
      </c>
    </row>
    <row r="27063" spans="1:5">
      <c r="B27063" s="21">
        <v>-297249.34000000003</v>
      </c>
      <c r="C27063" s="21"/>
      <c r="D27063" s="11">
        <f t="shared" si="425"/>
        <v>3048379.03799988</v>
      </c>
      <c r="E27063" s="30">
        <v>25001603453</v>
      </c>
    </row>
    <row r="27064" spans="1:5">
      <c r="A27064" s="19">
        <v>45994</v>
      </c>
      <c r="B27064" s="21">
        <v>-1072083.21</v>
      </c>
      <c r="C27064" s="21"/>
      <c r="D27064" s="11">
        <f t="shared" si="425"/>
        <v>1976295.8279998801</v>
      </c>
      <c r="E27064" s="30" t="s">
        <v>23160</v>
      </c>
    </row>
    <row r="27065" spans="1:5">
      <c r="B27065" s="21"/>
      <c r="C27065" s="22">
        <v>15500000</v>
      </c>
      <c r="D27065" s="11">
        <f t="shared" si="425"/>
        <v>17476295.827999879</v>
      </c>
      <c r="E27065" s="24" t="s">
        <v>23159</v>
      </c>
    </row>
    <row r="27066" spans="1:5">
      <c r="B27066" s="22">
        <v>-15500000</v>
      </c>
      <c r="C27066" s="21"/>
      <c r="D27066" s="11">
        <f t="shared" si="425"/>
        <v>1976295.8279998787</v>
      </c>
      <c r="E27066" s="24" t="s">
        <v>20556</v>
      </c>
    </row>
    <row r="27067" spans="1:5">
      <c r="B27067" s="23">
        <v>-60</v>
      </c>
      <c r="C27067" s="21"/>
      <c r="D27067" s="11">
        <f t="shared" si="425"/>
        <v>1976235.8279998787</v>
      </c>
      <c r="E27067" s="33" t="s">
        <v>14431</v>
      </c>
    </row>
    <row r="27068" spans="1:5">
      <c r="B27068" s="21"/>
      <c r="C27068" s="21">
        <v>24775777.109999999</v>
      </c>
      <c r="D27068" s="11">
        <f t="shared" si="425"/>
        <v>26752012.937999878</v>
      </c>
      <c r="E27068" s="30" t="s">
        <v>13841</v>
      </c>
    </row>
    <row r="27069" spans="1:5">
      <c r="B27069" s="21"/>
      <c r="C27069" s="21">
        <v>52023.41</v>
      </c>
      <c r="D27069" s="11">
        <f t="shared" si="425"/>
        <v>26804036.347999878</v>
      </c>
      <c r="E27069" s="30" t="s">
        <v>23177</v>
      </c>
    </row>
    <row r="27070" spans="1:5">
      <c r="B27070" s="21"/>
      <c r="C27070" s="21">
        <v>112921.23</v>
      </c>
      <c r="D27070" s="11">
        <f t="shared" si="425"/>
        <v>26916957.577999879</v>
      </c>
      <c r="E27070" s="30">
        <v>205057</v>
      </c>
    </row>
    <row r="27071" spans="1:5">
      <c r="B27071" s="21"/>
      <c r="C27071" s="22">
        <v>1317500</v>
      </c>
      <c r="D27071" s="11">
        <f t="shared" si="425"/>
        <v>28234457.577999879</v>
      </c>
      <c r="E27071" s="24" t="s">
        <v>23174</v>
      </c>
    </row>
    <row r="27072" spans="1:5">
      <c r="B27072" s="21">
        <v>-6287.22</v>
      </c>
      <c r="C27072" s="21"/>
      <c r="D27072" s="11">
        <f t="shared" si="425"/>
        <v>28228170.35799988</v>
      </c>
      <c r="E27072" s="30">
        <v>25001625160</v>
      </c>
    </row>
    <row r="27073" spans="1:5">
      <c r="B27073" s="21">
        <v>-109968.33</v>
      </c>
      <c r="C27073" s="21"/>
      <c r="D27073" s="11">
        <f t="shared" si="425"/>
        <v>28118202.027999882</v>
      </c>
      <c r="E27073" s="30">
        <v>25001625558</v>
      </c>
    </row>
    <row r="27074" spans="1:5">
      <c r="B27074" s="21">
        <v>-38286.86</v>
      </c>
      <c r="C27074" s="21"/>
      <c r="D27074" s="11">
        <f t="shared" si="425"/>
        <v>28079915.167999882</v>
      </c>
      <c r="E27074" s="30">
        <v>25001625510</v>
      </c>
    </row>
    <row r="27075" spans="1:5">
      <c r="B27075" s="21"/>
      <c r="C27075" s="21">
        <v>39107.61</v>
      </c>
      <c r="D27075" s="11">
        <f t="shared" si="425"/>
        <v>28119022.777999882</v>
      </c>
      <c r="E27075" s="30" t="s">
        <v>23176</v>
      </c>
    </row>
    <row r="27076" spans="1:5">
      <c r="B27076" s="21"/>
      <c r="C27076" s="21">
        <v>6159.74</v>
      </c>
      <c r="D27076" s="11">
        <f t="shared" si="425"/>
        <v>28125182.51799988</v>
      </c>
      <c r="E27076" s="30" t="s">
        <v>23175</v>
      </c>
    </row>
    <row r="27077" spans="1:5">
      <c r="B27077" s="21"/>
      <c r="C27077" s="22">
        <v>30</v>
      </c>
      <c r="D27077" s="11">
        <f t="shared" si="425"/>
        <v>28125212.51799988</v>
      </c>
      <c r="E27077" s="24" t="s">
        <v>24</v>
      </c>
    </row>
    <row r="27078" spans="1:5">
      <c r="A27078" s="19">
        <v>45995</v>
      </c>
      <c r="B27078" s="22">
        <v>-19600000</v>
      </c>
      <c r="C27078" s="21"/>
      <c r="D27078" s="11">
        <f t="shared" si="425"/>
        <v>8525212.51799988</v>
      </c>
      <c r="E27078" s="24" t="s">
        <v>16851</v>
      </c>
    </row>
    <row r="27079" spans="1:5">
      <c r="B27079" s="21"/>
      <c r="C27079" s="21">
        <v>91648.44</v>
      </c>
      <c r="D27079" s="11">
        <f t="shared" si="425"/>
        <v>8616860.9579998795</v>
      </c>
      <c r="E27079" s="30" t="s">
        <v>23178</v>
      </c>
    </row>
    <row r="27080" spans="1:5">
      <c r="B27080" s="21"/>
      <c r="C27080" s="21">
        <v>58727.49</v>
      </c>
      <c r="D27080" s="11">
        <f t="shared" si="425"/>
        <v>8675588.4479998797</v>
      </c>
      <c r="E27080" s="30" t="s">
        <v>22463</v>
      </c>
    </row>
    <row r="27081" spans="1:5">
      <c r="B27081" s="22">
        <v>-6070734.0800000001</v>
      </c>
      <c r="C27081" s="21"/>
      <c r="D27081" s="11">
        <f t="shared" si="425"/>
        <v>2604854.3679998796</v>
      </c>
      <c r="E27081" s="24" t="s">
        <v>23179</v>
      </c>
    </row>
    <row r="27082" spans="1:5">
      <c r="B27082" s="21">
        <v>-60</v>
      </c>
      <c r="C27082" s="21"/>
      <c r="D27082" s="11">
        <f t="shared" si="425"/>
        <v>2604794.3679998796</v>
      </c>
      <c r="E27082" s="30" t="s">
        <v>14431</v>
      </c>
    </row>
    <row r="27083" spans="1:5">
      <c r="B27083" s="21">
        <v>-6331.81</v>
      </c>
      <c r="C27083" s="21"/>
      <c r="D27083" s="11">
        <f t="shared" si="425"/>
        <v>2598462.5579998796</v>
      </c>
      <c r="E27083" s="30">
        <v>25001624301</v>
      </c>
    </row>
    <row r="27084" spans="1:5">
      <c r="B27084" s="21">
        <v>-35891.9</v>
      </c>
      <c r="C27084" s="21"/>
      <c r="D27084" s="11">
        <f t="shared" si="425"/>
        <v>2562570.6579998797</v>
      </c>
      <c r="E27084" s="30">
        <v>25001624949</v>
      </c>
    </row>
    <row r="27085" spans="1:5">
      <c r="B27085" s="21">
        <v>-98211.08</v>
      </c>
      <c r="C27085" s="21"/>
      <c r="D27085" s="11">
        <f t="shared" si="425"/>
        <v>2464359.5779998796</v>
      </c>
      <c r="E27085" s="30">
        <v>25001625522</v>
      </c>
    </row>
    <row r="27086" spans="1:5">
      <c r="B27086" s="21">
        <v>-414437.46</v>
      </c>
      <c r="C27086" s="21"/>
      <c r="D27086" s="11">
        <f t="shared" si="425"/>
        <v>2049922.1179998796</v>
      </c>
      <c r="E27086" s="30">
        <v>25001625784</v>
      </c>
    </row>
    <row r="27087" spans="1:5">
      <c r="A27087" s="19">
        <v>45996</v>
      </c>
      <c r="B27087" s="21"/>
      <c r="C27087" s="21">
        <v>6164.05</v>
      </c>
      <c r="D27087" s="11">
        <f t="shared" si="425"/>
        <v>2056086.1679998797</v>
      </c>
      <c r="E27087" s="30" t="s">
        <v>23186</v>
      </c>
    </row>
    <row r="27088" spans="1:5">
      <c r="B27088" s="21"/>
      <c r="C27088" s="21">
        <v>387843.29</v>
      </c>
      <c r="D27088" s="11">
        <f t="shared" si="425"/>
        <v>2443929.4579998795</v>
      </c>
      <c r="E27088" s="30">
        <v>205059</v>
      </c>
    </row>
    <row r="27089" spans="1:5">
      <c r="B27089" s="21"/>
      <c r="C27089" s="21">
        <v>182075.76</v>
      </c>
      <c r="D27089" s="11">
        <f t="shared" si="425"/>
        <v>2626005.2179998793</v>
      </c>
      <c r="E27089" s="30">
        <v>205076</v>
      </c>
    </row>
    <row r="27090" spans="1:5">
      <c r="B27090" s="21"/>
      <c r="C27090" s="21">
        <v>50671.78</v>
      </c>
      <c r="D27090" s="11">
        <f t="shared" si="425"/>
        <v>2676676.9979998791</v>
      </c>
      <c r="E27090" s="30">
        <v>205056</v>
      </c>
    </row>
    <row r="27091" spans="1:5">
      <c r="B27091" s="21"/>
      <c r="C27091" s="21">
        <v>95990.96</v>
      </c>
      <c r="D27091" s="11">
        <f t="shared" si="425"/>
        <v>2772667.957999879</v>
      </c>
      <c r="E27091" s="30" t="s">
        <v>23187</v>
      </c>
    </row>
    <row r="27092" spans="1:5">
      <c r="B27092" s="21"/>
      <c r="C27092" s="21">
        <v>422317.16</v>
      </c>
      <c r="D27092" s="11">
        <f t="shared" si="425"/>
        <v>3194985.1179998792</v>
      </c>
      <c r="E27092" s="30">
        <v>205009</v>
      </c>
    </row>
    <row r="27093" spans="1:5">
      <c r="B27093" s="21"/>
      <c r="C27093" s="21">
        <v>22452</v>
      </c>
      <c r="D27093" s="11">
        <f t="shared" si="425"/>
        <v>3217437.1179998792</v>
      </c>
      <c r="E27093" s="30">
        <v>205070</v>
      </c>
    </row>
    <row r="27094" spans="1:5">
      <c r="B27094" s="21">
        <v>-6291.41</v>
      </c>
      <c r="C27094" s="21"/>
      <c r="D27094" s="11">
        <f t="shared" si="425"/>
        <v>3211145.707999879</v>
      </c>
      <c r="E27094" s="30">
        <v>25001625815</v>
      </c>
    </row>
    <row r="27095" spans="1:5">
      <c r="B27095" s="21">
        <v>-93536.59</v>
      </c>
      <c r="C27095" s="21"/>
      <c r="D27095" s="11">
        <f t="shared" si="425"/>
        <v>3117609.1179998792</v>
      </c>
      <c r="E27095" s="30">
        <v>25001625796</v>
      </c>
    </row>
    <row r="27096" spans="1:5">
      <c r="B27096" s="21">
        <v>-178692.44</v>
      </c>
      <c r="C27096" s="21"/>
      <c r="D27096" s="11">
        <f t="shared" si="425"/>
        <v>2938916.6779998792</v>
      </c>
      <c r="E27096" s="30">
        <v>25001626248</v>
      </c>
    </row>
    <row r="27097" spans="1:5">
      <c r="B27097" s="21">
        <v>-22309.17</v>
      </c>
      <c r="C27097" s="21"/>
      <c r="D27097" s="11">
        <f t="shared" si="425"/>
        <v>2916607.5079998793</v>
      </c>
      <c r="E27097" s="30">
        <v>25001626274</v>
      </c>
    </row>
    <row r="27098" spans="1:5">
      <c r="B27098" s="21">
        <v>-49405.14</v>
      </c>
      <c r="C27098" s="21"/>
      <c r="D27098" s="11">
        <f t="shared" si="425"/>
        <v>2867202.3679998792</v>
      </c>
      <c r="E27098" s="30">
        <v>25001626236</v>
      </c>
    </row>
    <row r="27099" spans="1:5">
      <c r="B27099" s="21">
        <v>-408639.25</v>
      </c>
      <c r="C27099" s="21"/>
      <c r="D27099" s="11">
        <f t="shared" si="425"/>
        <v>2458563.1179998792</v>
      </c>
      <c r="E27099" s="30">
        <v>25001626286</v>
      </c>
    </row>
    <row r="27100" spans="1:5">
      <c r="B27100" s="21">
        <v>-369813.3</v>
      </c>
      <c r="C27100" s="21"/>
      <c r="D27100" s="11">
        <f t="shared" si="425"/>
        <v>2088749.8179998791</v>
      </c>
      <c r="E27100" s="30">
        <v>25001626317</v>
      </c>
    </row>
    <row r="27101" spans="1:5">
      <c r="A27101" s="19">
        <v>45999</v>
      </c>
      <c r="B27101" s="21"/>
      <c r="C27101" s="22">
        <v>9500000</v>
      </c>
      <c r="D27101" s="11">
        <f t="shared" si="425"/>
        <v>11588749.817999879</v>
      </c>
      <c r="E27101" s="24" t="s">
        <v>23188</v>
      </c>
    </row>
    <row r="27102" spans="1:5">
      <c r="B27102" s="21">
        <v>-174000.94</v>
      </c>
      <c r="C27102" s="21"/>
      <c r="D27102" s="11">
        <f t="shared" si="425"/>
        <v>11414748.877999879</v>
      </c>
      <c r="E27102" s="30">
        <v>25001625996</v>
      </c>
    </row>
    <row r="27103" spans="1:5">
      <c r="B27103" s="21">
        <v>-151001.60000000001</v>
      </c>
      <c r="C27103" s="21"/>
      <c r="D27103" s="11">
        <f t="shared" si="425"/>
        <v>11263747.27799988</v>
      </c>
      <c r="E27103" s="30">
        <v>25001626305</v>
      </c>
    </row>
    <row r="27104" spans="1:5">
      <c r="B27104" s="21">
        <v>-25772.34</v>
      </c>
      <c r="C27104" s="21"/>
      <c r="D27104" s="11">
        <f t="shared" si="425"/>
        <v>11237974.93799988</v>
      </c>
      <c r="E27104" s="30">
        <v>25001626200</v>
      </c>
    </row>
    <row r="27105" spans="1:5">
      <c r="B27105" s="21">
        <v>-157036.22</v>
      </c>
      <c r="C27105" s="21"/>
      <c r="D27105" s="11">
        <f t="shared" si="425"/>
        <v>11080938.717999879</v>
      </c>
      <c r="E27105" s="30">
        <v>25001626212</v>
      </c>
    </row>
    <row r="27106" spans="1:5">
      <c r="B27106" s="21">
        <v>-160104.79</v>
      </c>
      <c r="C27106" s="21"/>
      <c r="D27106" s="11">
        <f t="shared" si="425"/>
        <v>10920833.92799988</v>
      </c>
      <c r="E27106" s="30">
        <v>25001626181</v>
      </c>
    </row>
    <row r="27107" spans="1:5">
      <c r="B27107" s="21">
        <v>-119891.15</v>
      </c>
      <c r="C27107" s="21"/>
      <c r="D27107" s="11">
        <f t="shared" si="425"/>
        <v>10800942.77799988</v>
      </c>
      <c r="E27107" s="30">
        <v>25001626224</v>
      </c>
    </row>
    <row r="27108" spans="1:5">
      <c r="B27108" s="21">
        <v>-89560.56</v>
      </c>
      <c r="C27108" s="21"/>
      <c r="D27108" s="11">
        <f t="shared" si="425"/>
        <v>10711382.217999879</v>
      </c>
      <c r="E27108" s="30">
        <v>25001626262</v>
      </c>
    </row>
    <row r="27109" spans="1:5">
      <c r="B27109" s="22">
        <v>-9104780.0800000001</v>
      </c>
      <c r="C27109" s="21"/>
      <c r="D27109" s="11">
        <f t="shared" si="425"/>
        <v>1606602.1379998792</v>
      </c>
      <c r="E27109" s="24" t="s">
        <v>23203</v>
      </c>
    </row>
    <row r="27110" spans="1:5">
      <c r="A27110" s="19">
        <v>46000</v>
      </c>
      <c r="B27110" s="21"/>
      <c r="C27110" s="21">
        <v>8603241.6600000001</v>
      </c>
      <c r="D27110" s="11">
        <f t="shared" si="425"/>
        <v>10209843.797999879</v>
      </c>
      <c r="E27110" s="30" t="s">
        <v>23190</v>
      </c>
    </row>
    <row r="27111" spans="1:5">
      <c r="B27111" s="21">
        <v>-141614.03</v>
      </c>
      <c r="C27111" s="21"/>
      <c r="D27111" s="11">
        <f t="shared" si="425"/>
        <v>10068229.76799988</v>
      </c>
      <c r="E27111" s="30">
        <v>25001627219</v>
      </c>
    </row>
    <row r="27112" spans="1:5">
      <c r="B27112" s="21"/>
      <c r="C27112" s="21">
        <v>33647.43</v>
      </c>
      <c r="D27112" s="11">
        <f t="shared" si="425"/>
        <v>10101877.19799988</v>
      </c>
      <c r="E27112" s="30" t="s">
        <v>22463</v>
      </c>
    </row>
    <row r="27113" spans="1:5">
      <c r="A27113" s="19">
        <v>46001</v>
      </c>
      <c r="B27113" s="21"/>
      <c r="C27113" s="21">
        <v>141611.16</v>
      </c>
      <c r="D27113" s="11">
        <f t="shared" si="425"/>
        <v>10243488.35799988</v>
      </c>
      <c r="E27113" s="30">
        <v>205082</v>
      </c>
    </row>
    <row r="27114" spans="1:5">
      <c r="B27114" s="21"/>
      <c r="C27114" s="21">
        <v>122376.21</v>
      </c>
      <c r="D27114" s="11">
        <f t="shared" si="425"/>
        <v>10365864.567999881</v>
      </c>
      <c r="E27114" s="30" t="s">
        <v>23210</v>
      </c>
    </row>
    <row r="27115" spans="1:5">
      <c r="A27115" s="19">
        <v>46002</v>
      </c>
      <c r="B27115" s="21"/>
      <c r="C27115" s="21">
        <v>6280.47</v>
      </c>
      <c r="D27115" s="11">
        <f t="shared" si="425"/>
        <v>10372145.037999881</v>
      </c>
      <c r="E27115" s="30" t="s">
        <v>22463</v>
      </c>
    </row>
    <row r="27116" spans="1:5">
      <c r="B27116" s="21"/>
      <c r="C27116" s="21">
        <v>146791.51999999999</v>
      </c>
      <c r="D27116" s="11">
        <f t="shared" si="425"/>
        <v>10518936.557999881</v>
      </c>
      <c r="E27116" s="30" t="s">
        <v>23212</v>
      </c>
    </row>
    <row r="27117" spans="1:5">
      <c r="B27117" s="21"/>
      <c r="C27117" s="21">
        <v>308806.61</v>
      </c>
      <c r="D27117" s="11">
        <f t="shared" si="425"/>
        <v>10827743.16799988</v>
      </c>
      <c r="E27117" s="30" t="s">
        <v>23211</v>
      </c>
    </row>
    <row r="27118" spans="1:5">
      <c r="B27118" s="21">
        <v>-308002.65000000002</v>
      </c>
      <c r="C27118" s="21"/>
      <c r="D27118" s="11">
        <f t="shared" si="425"/>
        <v>10519740.51799988</v>
      </c>
      <c r="E27118" s="30">
        <v>25001628078</v>
      </c>
    </row>
    <row r="27119" spans="1:5">
      <c r="B27119" s="21"/>
      <c r="C27119" s="21">
        <v>94410.35</v>
      </c>
      <c r="D27119" s="11">
        <f t="shared" si="425"/>
        <v>10614150.86799988</v>
      </c>
      <c r="E27119" s="30" t="s">
        <v>22463</v>
      </c>
    </row>
    <row r="27120" spans="1:5">
      <c r="A27120" s="19">
        <v>46003</v>
      </c>
      <c r="B27120" s="21">
        <v>-5809.03</v>
      </c>
      <c r="C27120" s="21"/>
      <c r="D27120" s="11">
        <f t="shared" si="425"/>
        <v>10608341.83799988</v>
      </c>
      <c r="E27120" s="30" t="s">
        <v>23213</v>
      </c>
    </row>
    <row r="27121" spans="1:5">
      <c r="B27121" s="21">
        <v>-800000</v>
      </c>
      <c r="C27121" s="21"/>
      <c r="D27121" s="11">
        <f t="shared" si="425"/>
        <v>9808341.8379998803</v>
      </c>
      <c r="E27121" s="30" t="s">
        <v>23214</v>
      </c>
    </row>
    <row r="27122" spans="1:5">
      <c r="B27122" s="21">
        <v>-123100.02</v>
      </c>
      <c r="C27122" s="21"/>
      <c r="D27122" s="11">
        <f t="shared" si="425"/>
        <v>9685241.8179998808</v>
      </c>
      <c r="E27122" s="30">
        <v>25001628080</v>
      </c>
    </row>
    <row r="27123" spans="1:5">
      <c r="B27123" s="21">
        <v>-91908.91</v>
      </c>
      <c r="C27123" s="21"/>
      <c r="D27123" s="11">
        <f t="shared" si="425"/>
        <v>9593332.9079998806</v>
      </c>
      <c r="E27123" s="30">
        <v>25001627869</v>
      </c>
    </row>
    <row r="27124" spans="1:5">
      <c r="B27124" s="21">
        <v>-230035.5</v>
      </c>
      <c r="C27124" s="21"/>
      <c r="D27124" s="11">
        <f t="shared" ref="D27124:D27201" si="426">D27123+B27124+C27124</f>
        <v>9363297.4079998806</v>
      </c>
      <c r="E27124" s="30">
        <v>25001628347</v>
      </c>
    </row>
    <row r="27125" spans="1:5">
      <c r="B27125" s="21">
        <v>-33105.35</v>
      </c>
      <c r="C27125" s="21"/>
      <c r="D27125" s="11">
        <f t="shared" si="426"/>
        <v>9330192.057999881</v>
      </c>
      <c r="E27125" s="30">
        <v>25001628092</v>
      </c>
    </row>
    <row r="27126" spans="1:5">
      <c r="A27126" s="19">
        <v>46006</v>
      </c>
      <c r="B27126" s="21"/>
      <c r="C27126" s="21">
        <v>6557917.1100000003</v>
      </c>
      <c r="D27126" s="11">
        <f t="shared" si="426"/>
        <v>15888109.167999882</v>
      </c>
      <c r="E27126" s="30" t="s">
        <v>23220</v>
      </c>
    </row>
    <row r="27127" spans="1:5">
      <c r="B27127" s="21"/>
      <c r="C27127" s="21">
        <v>689441.13</v>
      </c>
      <c r="D27127" s="11">
        <f t="shared" si="426"/>
        <v>16577550.297999883</v>
      </c>
      <c r="E27127" s="30" t="s">
        <v>23229</v>
      </c>
    </row>
    <row r="27128" spans="1:5">
      <c r="B27128" s="21"/>
      <c r="C27128" s="21">
        <v>56375.6</v>
      </c>
      <c r="D27128" s="11">
        <f t="shared" si="426"/>
        <v>16633925.897999883</v>
      </c>
      <c r="E27128" s="30">
        <v>205123</v>
      </c>
    </row>
    <row r="27129" spans="1:5">
      <c r="B27129" s="21"/>
      <c r="C27129" s="21">
        <v>233610.53</v>
      </c>
      <c r="D27129" s="11">
        <f t="shared" si="426"/>
        <v>16867536.427999884</v>
      </c>
      <c r="E27129" s="30" t="s">
        <v>23231</v>
      </c>
    </row>
    <row r="27130" spans="1:5">
      <c r="B27130" s="21">
        <v>-55517.72</v>
      </c>
      <c r="C27130" s="21"/>
      <c r="D27130" s="11">
        <f t="shared" si="426"/>
        <v>16812018.707999885</v>
      </c>
      <c r="E27130" s="30">
        <v>25001628335</v>
      </c>
    </row>
    <row r="27131" spans="1:5">
      <c r="B27131" s="21">
        <v>-150996.01999999999</v>
      </c>
      <c r="C27131" s="21"/>
      <c r="D27131" s="11">
        <f t="shared" si="426"/>
        <v>16661022.687999886</v>
      </c>
      <c r="E27131" s="30">
        <v>25001628361</v>
      </c>
    </row>
    <row r="27132" spans="1:5">
      <c r="B27132" s="21">
        <v>-143878.29</v>
      </c>
      <c r="C27132" s="21"/>
      <c r="D27132" s="11">
        <f t="shared" si="426"/>
        <v>16517144.397999886</v>
      </c>
      <c r="E27132" s="30">
        <v>25001628373</v>
      </c>
    </row>
    <row r="27133" spans="1:5">
      <c r="B27133" s="21">
        <v>-12447.17</v>
      </c>
      <c r="C27133" s="21"/>
      <c r="D27133" s="11">
        <f t="shared" si="426"/>
        <v>16504697.227999886</v>
      </c>
      <c r="E27133" s="30">
        <v>25001628385</v>
      </c>
    </row>
    <row r="27134" spans="1:5">
      <c r="B27134" s="21">
        <v>-36854.660000000003</v>
      </c>
      <c r="C27134" s="21"/>
      <c r="D27134" s="11">
        <f t="shared" si="426"/>
        <v>16467842.567999886</v>
      </c>
      <c r="E27134" s="30">
        <v>25001628547</v>
      </c>
    </row>
    <row r="27135" spans="1:5">
      <c r="B27135" s="21">
        <v>-134368.95000000001</v>
      </c>
      <c r="C27135" s="21"/>
      <c r="D27135" s="11">
        <f t="shared" si="426"/>
        <v>16333473.617999887</v>
      </c>
      <c r="E27135" s="30">
        <v>25001628311</v>
      </c>
    </row>
    <row r="27136" spans="1:5">
      <c r="B27136" s="21">
        <v>-22993.27</v>
      </c>
      <c r="C27136" s="21"/>
      <c r="D27136" s="11">
        <f t="shared" si="426"/>
        <v>16310480.347999888</v>
      </c>
      <c r="E27136" s="53">
        <v>25001628323</v>
      </c>
    </row>
    <row r="27137" spans="1:5">
      <c r="A27137" s="19">
        <v>46007</v>
      </c>
      <c r="B27137" s="22">
        <v>-14800000</v>
      </c>
      <c r="C27137" s="21"/>
      <c r="D27137" s="11">
        <f t="shared" si="426"/>
        <v>1510480.3479998875</v>
      </c>
      <c r="E27137" s="24" t="s">
        <v>16851</v>
      </c>
    </row>
    <row r="27138" spans="1:5">
      <c r="B27138" s="21">
        <v>-20279.59</v>
      </c>
      <c r="C27138" s="21"/>
      <c r="D27138" s="11">
        <f t="shared" si="426"/>
        <v>1490200.7579998875</v>
      </c>
      <c r="E27138" s="30" t="s">
        <v>23232</v>
      </c>
    </row>
    <row r="27139" spans="1:5">
      <c r="B27139" s="21">
        <v>-60</v>
      </c>
      <c r="C27139" s="21"/>
      <c r="D27139" s="11">
        <f t="shared" si="426"/>
        <v>1490140.7579998875</v>
      </c>
      <c r="E27139" s="30" t="s">
        <v>14431</v>
      </c>
    </row>
    <row r="27140" spans="1:5">
      <c r="B27140" s="21">
        <v>-536</v>
      </c>
      <c r="C27140" s="21"/>
      <c r="D27140" s="11">
        <f t="shared" si="426"/>
        <v>1489604.7579998875</v>
      </c>
      <c r="E27140" s="53">
        <v>25001629899</v>
      </c>
    </row>
    <row r="27141" spans="1:5">
      <c r="B27141" s="21"/>
      <c r="C27141" s="22">
        <v>299980</v>
      </c>
      <c r="D27141" s="11">
        <f t="shared" si="426"/>
        <v>1789584.7579998875</v>
      </c>
      <c r="E27141" s="24" t="s">
        <v>20587</v>
      </c>
    </row>
    <row r="27142" spans="1:5">
      <c r="B27142" s="21">
        <v>-16623.8</v>
      </c>
      <c r="C27142" s="21"/>
      <c r="D27142" s="11">
        <f t="shared" si="426"/>
        <v>1772960.9579998874</v>
      </c>
      <c r="E27142" s="30">
        <v>25001628359</v>
      </c>
    </row>
    <row r="27143" spans="1:5">
      <c r="B27143" s="21">
        <v>-128252.01</v>
      </c>
      <c r="C27143" s="21"/>
      <c r="D27143" s="11">
        <f t="shared" si="426"/>
        <v>1644708.9479998874</v>
      </c>
      <c r="E27143" s="30">
        <v>25001629451</v>
      </c>
    </row>
    <row r="27144" spans="1:5">
      <c r="B27144" s="21"/>
      <c r="C27144" s="21">
        <v>16824.52</v>
      </c>
      <c r="D27144" s="11">
        <f t="shared" si="426"/>
        <v>1661533.4679998874</v>
      </c>
      <c r="E27144" s="30">
        <v>205114</v>
      </c>
    </row>
    <row r="27145" spans="1:5">
      <c r="B27145" s="21"/>
      <c r="C27145" s="21">
        <v>100897.54</v>
      </c>
      <c r="D27145" s="11">
        <f t="shared" si="426"/>
        <v>1762431.0079998875</v>
      </c>
      <c r="E27145" s="30" t="s">
        <v>22463</v>
      </c>
    </row>
    <row r="27146" spans="1:5">
      <c r="B27146" s="21">
        <v>-146520.47</v>
      </c>
      <c r="C27146" s="21"/>
      <c r="D27146" s="11">
        <f t="shared" si="426"/>
        <v>1615910.5379998875</v>
      </c>
      <c r="E27146" s="30">
        <v>25001628109</v>
      </c>
    </row>
    <row r="27147" spans="1:5">
      <c r="B27147" s="21"/>
      <c r="C27147" s="22">
        <v>500000</v>
      </c>
      <c r="D27147" s="11">
        <f t="shared" si="426"/>
        <v>2115910.5379998875</v>
      </c>
      <c r="E27147" s="24" t="s">
        <v>12951</v>
      </c>
    </row>
    <row r="27148" spans="1:5">
      <c r="A27148" s="19">
        <v>46008</v>
      </c>
      <c r="B27148" s="21">
        <v>-3715</v>
      </c>
      <c r="C27148" s="21"/>
      <c r="D27148" s="11">
        <f t="shared" si="426"/>
        <v>2112195.5379998875</v>
      </c>
      <c r="E27148" s="30" t="s">
        <v>23242</v>
      </c>
    </row>
    <row r="27149" spans="1:5">
      <c r="B27149" s="21">
        <v>-49127.15</v>
      </c>
      <c r="C27149" s="21"/>
      <c r="D27149" s="11">
        <f t="shared" si="426"/>
        <v>2063068.3879998876</v>
      </c>
      <c r="E27149" s="30" t="s">
        <v>23243</v>
      </c>
    </row>
    <row r="27150" spans="1:5">
      <c r="B27150" s="21">
        <v>-60</v>
      </c>
      <c r="C27150" s="21"/>
      <c r="D27150" s="11">
        <f t="shared" si="426"/>
        <v>2063008.3879998876</v>
      </c>
      <c r="E27150" s="30" t="s">
        <v>14431</v>
      </c>
    </row>
    <row r="27151" spans="1:5">
      <c r="B27151" s="21">
        <v>-60</v>
      </c>
      <c r="C27151" s="21"/>
      <c r="D27151" s="11">
        <f t="shared" si="426"/>
        <v>2062948.3879998876</v>
      </c>
      <c r="E27151" s="30" t="s">
        <v>14431</v>
      </c>
    </row>
    <row r="27152" spans="1:5">
      <c r="B27152" s="21">
        <v>-37456.480000000003</v>
      </c>
      <c r="C27152" s="21"/>
      <c r="D27152" s="11">
        <f t="shared" si="426"/>
        <v>2025491.9079998876</v>
      </c>
      <c r="E27152" s="30">
        <v>25001629318</v>
      </c>
    </row>
    <row r="27153" spans="1:5">
      <c r="B27153" s="21">
        <v>-49723.9</v>
      </c>
      <c r="C27153" s="21"/>
      <c r="D27153" s="11">
        <f t="shared" si="426"/>
        <v>1975768.0079998877</v>
      </c>
      <c r="E27153" s="30">
        <v>25001630049</v>
      </c>
    </row>
    <row r="27154" spans="1:5">
      <c r="B27154" s="21"/>
      <c r="C27154" s="22">
        <v>300000</v>
      </c>
      <c r="D27154" s="11">
        <f t="shared" si="426"/>
        <v>2275768.0079998877</v>
      </c>
      <c r="E27154" s="24" t="s">
        <v>20530</v>
      </c>
    </row>
    <row r="27155" spans="1:5">
      <c r="B27155" s="21">
        <v>-27225.38</v>
      </c>
      <c r="C27155" s="21"/>
      <c r="D27155" s="11">
        <f t="shared" si="426"/>
        <v>2248542.6279998878</v>
      </c>
      <c r="E27155" s="30">
        <v>25001629320</v>
      </c>
    </row>
    <row r="27156" spans="1:5">
      <c r="B27156" s="21"/>
      <c r="C27156" s="21">
        <v>27710.959999999999</v>
      </c>
      <c r="D27156" s="11">
        <f t="shared" si="426"/>
        <v>2276253.5879998878</v>
      </c>
      <c r="E27156" s="30" t="s">
        <v>23246</v>
      </c>
    </row>
    <row r="27157" spans="1:5">
      <c r="B27157" s="21"/>
      <c r="C27157" s="21">
        <v>38252.06</v>
      </c>
      <c r="D27157" s="11">
        <f t="shared" si="426"/>
        <v>2314505.6479998878</v>
      </c>
      <c r="E27157" s="30" t="s">
        <v>23247</v>
      </c>
    </row>
    <row r="27158" spans="1:5">
      <c r="B27158" s="22">
        <v>-60</v>
      </c>
      <c r="C27158" s="21"/>
      <c r="D27158" s="11">
        <f t="shared" si="426"/>
        <v>2314445.6479998878</v>
      </c>
      <c r="E27158" s="24" t="s">
        <v>24</v>
      </c>
    </row>
    <row r="27159" spans="1:5">
      <c r="A27159" s="19">
        <v>46009</v>
      </c>
      <c r="B27159" s="21"/>
      <c r="C27159" s="21">
        <v>16434888.41</v>
      </c>
      <c r="D27159" s="11">
        <f t="shared" si="426"/>
        <v>18749334.057999887</v>
      </c>
      <c r="E27159" s="30" t="s">
        <v>23249</v>
      </c>
    </row>
    <row r="27160" spans="1:5">
      <c r="B27160" s="21"/>
      <c r="C27160" s="21">
        <v>481657.76</v>
      </c>
      <c r="D27160" s="11">
        <f t="shared" si="426"/>
        <v>19230991.817999888</v>
      </c>
      <c r="E27160" s="30" t="s">
        <v>23250</v>
      </c>
    </row>
    <row r="27161" spans="1:5">
      <c r="B27161" s="21"/>
      <c r="C27161" s="21">
        <v>1301.75</v>
      </c>
      <c r="D27161" s="11">
        <f t="shared" si="426"/>
        <v>19232293.567999888</v>
      </c>
      <c r="E27161" s="30" t="s">
        <v>23255</v>
      </c>
    </row>
    <row r="27162" spans="1:5">
      <c r="B27162" s="21">
        <v>-59702.93</v>
      </c>
      <c r="C27162" s="21"/>
      <c r="D27162" s="11">
        <f t="shared" si="426"/>
        <v>19172590.637999889</v>
      </c>
      <c r="E27162" s="30">
        <v>25001630144</v>
      </c>
    </row>
    <row r="27163" spans="1:5">
      <c r="B27163" s="21">
        <v>-79853.460000000006</v>
      </c>
      <c r="C27163" s="21"/>
      <c r="D27163" s="11">
        <f t="shared" si="426"/>
        <v>19092737.177999888</v>
      </c>
      <c r="E27163" s="30">
        <v>25001629568</v>
      </c>
    </row>
    <row r="27164" spans="1:5">
      <c r="B27164" s="21"/>
      <c r="C27164" s="21">
        <v>23225.03</v>
      </c>
      <c r="D27164" s="11">
        <f t="shared" si="426"/>
        <v>19115962.207999889</v>
      </c>
      <c r="E27164" s="30">
        <v>205100</v>
      </c>
    </row>
    <row r="27165" spans="1:5">
      <c r="B27165" s="21"/>
      <c r="C27165" s="21">
        <v>25907.19</v>
      </c>
      <c r="D27165" s="11">
        <f t="shared" si="426"/>
        <v>19141869.39799989</v>
      </c>
      <c r="E27165" s="30">
        <v>205125</v>
      </c>
    </row>
    <row r="27166" spans="1:5">
      <c r="B27166" s="21"/>
      <c r="C27166" s="21">
        <v>361276.03</v>
      </c>
      <c r="D27166" s="11">
        <f t="shared" si="426"/>
        <v>19503145.427999891</v>
      </c>
      <c r="E27166" s="30">
        <v>205102</v>
      </c>
    </row>
    <row r="27167" spans="1:5">
      <c r="B27167" s="21">
        <v>-160133.04999999999</v>
      </c>
      <c r="C27167" s="21"/>
      <c r="D27167" s="11">
        <f t="shared" si="426"/>
        <v>19343012.377999891</v>
      </c>
      <c r="E27167" s="30">
        <v>25001630168</v>
      </c>
    </row>
    <row r="27168" spans="1:5">
      <c r="B27168" s="21">
        <v>-25691.52</v>
      </c>
      <c r="C27168" s="21"/>
      <c r="D27168" s="11">
        <f t="shared" si="426"/>
        <v>19317320.857999891</v>
      </c>
      <c r="E27168" s="30">
        <v>25001629613</v>
      </c>
    </row>
    <row r="27169" spans="1:5">
      <c r="B27169" s="21">
        <v>-351320.68</v>
      </c>
      <c r="C27169" s="21"/>
      <c r="D27169" s="11">
        <f t="shared" si="426"/>
        <v>18966000.177999891</v>
      </c>
      <c r="E27169" s="30">
        <v>25001629744</v>
      </c>
    </row>
    <row r="27170" spans="1:5">
      <c r="B27170" s="21"/>
      <c r="C27170" s="22">
        <v>800000</v>
      </c>
      <c r="D27170" s="11">
        <f t="shared" si="426"/>
        <v>19766000.177999891</v>
      </c>
      <c r="E27170" s="24" t="s">
        <v>21339</v>
      </c>
    </row>
    <row r="27171" spans="1:5">
      <c r="A27171" s="19">
        <v>46010</v>
      </c>
      <c r="B27171" s="21">
        <v>-14739820.07</v>
      </c>
      <c r="C27171" s="21"/>
      <c r="D27171" s="11">
        <f t="shared" si="426"/>
        <v>5026180.107999891</v>
      </c>
      <c r="E27171" s="30">
        <v>25001589915</v>
      </c>
    </row>
    <row r="27172" spans="1:5">
      <c r="B27172" s="21"/>
      <c r="C27172" s="21">
        <v>199147.84</v>
      </c>
      <c r="D27172" s="11">
        <f t="shared" si="426"/>
        <v>5225327.9479998909</v>
      </c>
      <c r="E27172" s="30">
        <v>205124</v>
      </c>
    </row>
    <row r="27173" spans="1:5">
      <c r="B27173" s="21"/>
      <c r="C27173" s="21">
        <v>164320.51</v>
      </c>
      <c r="D27173" s="11">
        <f t="shared" si="426"/>
        <v>5389648.4579998907</v>
      </c>
      <c r="E27173" s="30" t="s">
        <v>23265</v>
      </c>
    </row>
    <row r="27174" spans="1:5">
      <c r="B27174" s="21"/>
      <c r="C27174" s="21">
        <v>282443.86</v>
      </c>
      <c r="D27174" s="11">
        <f t="shared" si="426"/>
        <v>5672092.317999891</v>
      </c>
      <c r="E27174" s="30">
        <v>205091</v>
      </c>
    </row>
    <row r="27175" spans="1:5">
      <c r="B27175" s="21">
        <v>-285986.98</v>
      </c>
      <c r="C27175" s="21"/>
      <c r="D27175" s="11">
        <f t="shared" si="426"/>
        <v>5386105.3379998915</v>
      </c>
      <c r="E27175" s="30">
        <v>25001630120</v>
      </c>
    </row>
    <row r="27176" spans="1:5">
      <c r="B27176" s="21">
        <v>-166042.85999999999</v>
      </c>
      <c r="C27176" s="21"/>
      <c r="D27176" s="11">
        <f t="shared" si="426"/>
        <v>5220062.4779998912</v>
      </c>
      <c r="E27176" s="30">
        <v>25001630106</v>
      </c>
    </row>
    <row r="27177" spans="1:5">
      <c r="B27177" s="21">
        <v>-159918.38</v>
      </c>
      <c r="C27177" s="21"/>
      <c r="D27177" s="11">
        <f t="shared" si="426"/>
        <v>5060144.0979998913</v>
      </c>
      <c r="E27177" s="30">
        <v>25001630225</v>
      </c>
    </row>
    <row r="27178" spans="1:5">
      <c r="B27178" s="21">
        <v>-195405.98</v>
      </c>
      <c r="C27178" s="21"/>
      <c r="D27178" s="11">
        <f t="shared" si="426"/>
        <v>4864738.1179998908</v>
      </c>
      <c r="E27178" s="30">
        <v>25001629594</v>
      </c>
    </row>
    <row r="27179" spans="1:5">
      <c r="B27179" s="21">
        <v>-277048.27</v>
      </c>
      <c r="C27179" s="21"/>
      <c r="D27179" s="11">
        <f t="shared" si="426"/>
        <v>4587689.8479998913</v>
      </c>
      <c r="E27179" s="30">
        <v>25001629649</v>
      </c>
    </row>
    <row r="27180" spans="1:5">
      <c r="B27180" s="21">
        <v>-87823.69</v>
      </c>
      <c r="C27180" s="21"/>
      <c r="D27180" s="11">
        <f t="shared" si="426"/>
        <v>4499866.1579998909</v>
      </c>
      <c r="E27180" s="30">
        <v>25001630118</v>
      </c>
    </row>
    <row r="27181" spans="1:5">
      <c r="B27181" s="21">
        <v>-219580.93</v>
      </c>
      <c r="C27181" s="21"/>
      <c r="D27181" s="11">
        <f t="shared" si="426"/>
        <v>4280285.2279998912</v>
      </c>
      <c r="E27181" s="30">
        <v>25001630099</v>
      </c>
    </row>
    <row r="27182" spans="1:5">
      <c r="B27182" s="21">
        <v>-29707.41</v>
      </c>
      <c r="C27182" s="21"/>
      <c r="D27182" s="11">
        <f t="shared" si="426"/>
        <v>4250577.817999891</v>
      </c>
      <c r="E27182" s="30">
        <v>25001630051</v>
      </c>
    </row>
    <row r="27183" spans="1:5">
      <c r="B27183" s="21">
        <v>-12505.62</v>
      </c>
      <c r="C27183" s="21"/>
      <c r="D27183" s="11">
        <f t="shared" si="426"/>
        <v>4238072.1979998909</v>
      </c>
      <c r="E27183" s="30">
        <v>25001629720</v>
      </c>
    </row>
    <row r="27184" spans="1:5">
      <c r="B27184" s="21">
        <v>-244711.15</v>
      </c>
      <c r="C27184" s="21"/>
      <c r="D27184" s="11">
        <f t="shared" si="426"/>
        <v>3993361.047999891</v>
      </c>
      <c r="E27184" s="30">
        <v>25001629718</v>
      </c>
    </row>
    <row r="27185" spans="1:5">
      <c r="B27185" s="21">
        <v>-44170.45</v>
      </c>
      <c r="C27185" s="21"/>
      <c r="D27185" s="11">
        <f t="shared" si="426"/>
        <v>3949190.5979998908</v>
      </c>
      <c r="E27185" s="30">
        <v>25001630132</v>
      </c>
    </row>
    <row r="27186" spans="1:5">
      <c r="B27186" s="21"/>
      <c r="C27186" s="21">
        <v>131698.19</v>
      </c>
      <c r="D27186" s="11">
        <f t="shared" si="426"/>
        <v>4080888.7879998907</v>
      </c>
      <c r="E27186" s="30" t="s">
        <v>23281</v>
      </c>
    </row>
    <row r="27187" spans="1:5">
      <c r="A27187" s="19">
        <v>46013</v>
      </c>
      <c r="B27187" s="21"/>
      <c r="C27187" s="21">
        <v>50940.27</v>
      </c>
      <c r="D27187" s="11">
        <f t="shared" si="426"/>
        <v>4131829.0579998908</v>
      </c>
      <c r="E27187" s="30" t="s">
        <v>23284</v>
      </c>
    </row>
    <row r="27188" spans="1:5">
      <c r="A27188" s="19"/>
      <c r="B27188" s="21"/>
      <c r="C27188" s="21">
        <v>197606.81</v>
      </c>
      <c r="D27188" s="11">
        <f t="shared" si="426"/>
        <v>4329435.8679998908</v>
      </c>
      <c r="E27188" s="30">
        <v>205151</v>
      </c>
    </row>
    <row r="27189" spans="1:5">
      <c r="A27189" s="19"/>
      <c r="B27189" s="21"/>
      <c r="C27189" s="21">
        <v>22573.84</v>
      </c>
      <c r="D27189" s="11">
        <f t="shared" si="426"/>
        <v>4352009.7079998907</v>
      </c>
      <c r="E27189" s="30" t="s">
        <v>23285</v>
      </c>
    </row>
    <row r="27190" spans="1:5">
      <c r="A27190" s="19"/>
      <c r="B27190" s="21"/>
      <c r="C27190" s="21">
        <v>67927.429999999993</v>
      </c>
      <c r="D27190" s="11">
        <f t="shared" si="426"/>
        <v>4419937.1379998904</v>
      </c>
      <c r="E27190" s="30" t="s">
        <v>23286</v>
      </c>
    </row>
    <row r="27191" spans="1:5">
      <c r="A27191" s="19"/>
      <c r="B27191" s="98">
        <v>-1576600</v>
      </c>
      <c r="C27191" s="21"/>
      <c r="D27191" s="11">
        <f t="shared" si="426"/>
        <v>2843337.1379998904</v>
      </c>
      <c r="E27191" s="30" t="s">
        <v>23287</v>
      </c>
    </row>
    <row r="27192" spans="1:5">
      <c r="A27192" s="19"/>
      <c r="B27192" s="98">
        <v>-70380.25</v>
      </c>
      <c r="C27192" s="21"/>
      <c r="D27192" s="11">
        <f t="shared" si="426"/>
        <v>2772956.8879998904</v>
      </c>
      <c r="E27192" s="30">
        <v>25001629332</v>
      </c>
    </row>
    <row r="27193" spans="1:5">
      <c r="A27193" s="19"/>
      <c r="B27193" s="98">
        <v>-158188.41</v>
      </c>
      <c r="C27193" s="21"/>
      <c r="D27193" s="11">
        <f t="shared" si="426"/>
        <v>2614768.4779998902</v>
      </c>
      <c r="E27193" s="30">
        <v>25001630994</v>
      </c>
    </row>
    <row r="27194" spans="1:5">
      <c r="A27194" s="19"/>
      <c r="B27194" s="98">
        <v>-36878.160000000003</v>
      </c>
      <c r="C27194" s="21"/>
      <c r="D27194" s="11">
        <f t="shared" si="426"/>
        <v>2577890.3179998901</v>
      </c>
      <c r="E27194" s="30">
        <v>25001630194</v>
      </c>
    </row>
    <row r="27195" spans="1:5">
      <c r="A27195" s="19"/>
      <c r="B27195" s="98">
        <v>-49779.94</v>
      </c>
      <c r="C27195" s="21"/>
      <c r="D27195" s="11">
        <f t="shared" si="426"/>
        <v>2528110.3779998901</v>
      </c>
      <c r="E27195" s="30">
        <v>25001629918</v>
      </c>
    </row>
    <row r="27196" spans="1:5">
      <c r="A27196" s="19"/>
      <c r="B27196" s="98">
        <v>-22230</v>
      </c>
      <c r="C27196" s="21"/>
      <c r="D27196" s="11">
        <f t="shared" si="426"/>
        <v>2505880.3779998901</v>
      </c>
      <c r="E27196" s="30">
        <v>25001629968</v>
      </c>
    </row>
    <row r="27197" spans="1:5">
      <c r="A27197" s="19"/>
      <c r="B27197" s="98">
        <v>-66272.320000000007</v>
      </c>
      <c r="C27197" s="21"/>
      <c r="D27197" s="11">
        <f t="shared" si="426"/>
        <v>2439608.0579998903</v>
      </c>
      <c r="E27197" s="30">
        <v>25001629944</v>
      </c>
    </row>
    <row r="27198" spans="1:5">
      <c r="A27198" s="19"/>
      <c r="B27198" s="98">
        <v>-193915.15</v>
      </c>
      <c r="C27198" s="21"/>
      <c r="D27198" s="11">
        <f t="shared" si="426"/>
        <v>2245692.9079998904</v>
      </c>
      <c r="E27198" s="30">
        <v>25001630213</v>
      </c>
    </row>
    <row r="27199" spans="1:5">
      <c r="A27199" s="19"/>
      <c r="B27199" s="98"/>
      <c r="C27199" s="21">
        <v>166527.51999999999</v>
      </c>
      <c r="D27199" s="11">
        <f t="shared" si="426"/>
        <v>2412220.4279998904</v>
      </c>
      <c r="E27199" s="30" t="s">
        <v>23288</v>
      </c>
    </row>
    <row r="27200" spans="1:5">
      <c r="A27200" s="19">
        <v>46014</v>
      </c>
      <c r="B27200" s="21"/>
      <c r="C27200" s="21">
        <v>10123607.6</v>
      </c>
      <c r="D27200" s="11">
        <f t="shared" si="426"/>
        <v>12535828.027999889</v>
      </c>
      <c r="E27200" s="30" t="s">
        <v>23277</v>
      </c>
    </row>
    <row r="27201" spans="1:5">
      <c r="B27201" s="21"/>
      <c r="C27201" s="21">
        <v>10697070.109999999</v>
      </c>
      <c r="D27201" s="11">
        <f t="shared" si="426"/>
        <v>23232898.137999889</v>
      </c>
      <c r="E27201" s="30" t="s">
        <v>23278</v>
      </c>
    </row>
    <row r="27202" spans="1:5">
      <c r="B27202" s="21"/>
      <c r="C27202" s="21">
        <v>1306500</v>
      </c>
      <c r="D27202" s="11">
        <f t="shared" ref="D27202:D27265" si="427">D27201+B27202+C27202</f>
        <v>24539398.137999889</v>
      </c>
      <c r="E27202" s="30" t="s">
        <v>23289</v>
      </c>
    </row>
    <row r="27203" spans="1:5">
      <c r="B27203" s="21"/>
      <c r="C27203" s="21">
        <v>12588.75</v>
      </c>
      <c r="D27203" s="11">
        <f t="shared" si="427"/>
        <v>24551986.887999889</v>
      </c>
      <c r="E27203" s="30" t="s">
        <v>22463</v>
      </c>
    </row>
    <row r="27204" spans="1:5">
      <c r="B27204" s="21"/>
      <c r="C27204" s="21">
        <v>126097.78</v>
      </c>
      <c r="D27204" s="11">
        <f t="shared" si="427"/>
        <v>24678084.66799989</v>
      </c>
      <c r="E27204" s="30" t="s">
        <v>22463</v>
      </c>
    </row>
    <row r="27205" spans="1:5">
      <c r="B27205" s="21"/>
      <c r="C27205" s="21">
        <v>37717</v>
      </c>
      <c r="D27205" s="11">
        <f t="shared" si="427"/>
        <v>24715801.66799989</v>
      </c>
      <c r="E27205" s="30" t="s">
        <v>22463</v>
      </c>
    </row>
    <row r="27206" spans="1:5">
      <c r="B27206" s="21"/>
      <c r="C27206" s="21">
        <v>82000.759999999995</v>
      </c>
      <c r="D27206" s="11">
        <f t="shared" si="427"/>
        <v>24797802.427999891</v>
      </c>
      <c r="E27206" s="30" t="s">
        <v>22463</v>
      </c>
    </row>
    <row r="27207" spans="1:5">
      <c r="B27207" s="21">
        <v>-132292.73000000001</v>
      </c>
      <c r="C27207" s="21"/>
      <c r="D27207" s="11">
        <f t="shared" si="427"/>
        <v>24665509.697999891</v>
      </c>
      <c r="E27207" s="30">
        <v>25001631715</v>
      </c>
    </row>
    <row r="27208" spans="1:5">
      <c r="B27208" s="22">
        <v>-60</v>
      </c>
      <c r="C27208" s="21"/>
      <c r="D27208" s="11">
        <f t="shared" si="427"/>
        <v>24665449.697999891</v>
      </c>
      <c r="E27208" s="24" t="s">
        <v>24</v>
      </c>
    </row>
    <row r="27209" spans="1:5">
      <c r="A27209" s="19">
        <v>46015</v>
      </c>
      <c r="B27209" s="21">
        <v>-20000</v>
      </c>
      <c r="C27209" s="21"/>
      <c r="D27209" s="11">
        <f t="shared" si="427"/>
        <v>24645449.697999891</v>
      </c>
      <c r="E27209" s="30" t="s">
        <v>23290</v>
      </c>
    </row>
    <row r="27210" spans="1:5">
      <c r="B27210" s="21">
        <v>-3237.94</v>
      </c>
      <c r="C27210" s="21"/>
      <c r="D27210" s="11">
        <f t="shared" si="427"/>
        <v>24642211.75799989</v>
      </c>
      <c r="E27210" s="30" t="s">
        <v>23291</v>
      </c>
    </row>
    <row r="27211" spans="1:5">
      <c r="B27211" s="21">
        <v>-30000</v>
      </c>
      <c r="C27211" s="21"/>
      <c r="D27211" s="11">
        <f t="shared" si="427"/>
        <v>24612211.75799989</v>
      </c>
      <c r="E27211" s="30" t="s">
        <v>23292</v>
      </c>
    </row>
    <row r="27212" spans="1:5">
      <c r="B27212" s="21">
        <v>-12220347.82</v>
      </c>
      <c r="C27212" s="21"/>
      <c r="D27212" s="11">
        <f t="shared" si="427"/>
        <v>12391863.937999889</v>
      </c>
      <c r="E27212" s="30" t="s">
        <v>23305</v>
      </c>
    </row>
    <row r="27213" spans="1:5">
      <c r="B27213" s="21">
        <v>-3709402.66</v>
      </c>
      <c r="C27213" s="21"/>
      <c r="D27213" s="11">
        <f t="shared" si="427"/>
        <v>8682461.2779998891</v>
      </c>
      <c r="E27213" s="30" t="s">
        <v>23306</v>
      </c>
    </row>
    <row r="27214" spans="1:5">
      <c r="B27214" s="21">
        <v>-3924286.26</v>
      </c>
      <c r="C27214" s="21"/>
      <c r="D27214" s="11">
        <f t="shared" si="427"/>
        <v>4758175.0179998893</v>
      </c>
      <c r="E27214" s="30" t="s">
        <v>23307</v>
      </c>
    </row>
    <row r="27215" spans="1:5">
      <c r="B27215" s="21">
        <v>-2040355.75</v>
      </c>
      <c r="C27215" s="21"/>
      <c r="D27215" s="11">
        <f t="shared" si="427"/>
        <v>2717819.2679998893</v>
      </c>
      <c r="E27215" s="30" t="s">
        <v>23308</v>
      </c>
    </row>
    <row r="27216" spans="1:5">
      <c r="B27216" s="21"/>
      <c r="C27216" s="21">
        <v>162189.74</v>
      </c>
      <c r="D27216" s="11">
        <f t="shared" si="427"/>
        <v>2880009.0079998896</v>
      </c>
      <c r="E27216" s="30" t="s">
        <v>23310</v>
      </c>
    </row>
    <row r="27217" spans="1:5">
      <c r="B27217" s="21"/>
      <c r="C27217" s="21">
        <v>147214.85999999999</v>
      </c>
      <c r="D27217" s="11">
        <f t="shared" si="427"/>
        <v>3027223.8679998894</v>
      </c>
      <c r="E27217" s="30">
        <v>205092</v>
      </c>
    </row>
    <row r="27218" spans="1:5">
      <c r="A27218" s="19">
        <v>46016</v>
      </c>
      <c r="B27218" s="22">
        <v>-180</v>
      </c>
      <c r="C27218" s="22"/>
      <c r="D27218" s="11">
        <f t="shared" si="427"/>
        <v>3027043.8679998894</v>
      </c>
      <c r="E27218" s="24" t="s">
        <v>24</v>
      </c>
    </row>
    <row r="27219" spans="1:5">
      <c r="A27219" s="19">
        <v>46017</v>
      </c>
      <c r="B27219" s="21"/>
      <c r="C27219" s="21">
        <v>26218.81</v>
      </c>
      <c r="D27219" s="11">
        <f t="shared" si="427"/>
        <v>3053262.6779998895</v>
      </c>
      <c r="E27219" s="30" t="s">
        <v>22463</v>
      </c>
    </row>
    <row r="27220" spans="1:5">
      <c r="B27220" s="21">
        <v>-55936.13</v>
      </c>
      <c r="C27220" s="21"/>
      <c r="D27220" s="11">
        <f t="shared" si="427"/>
        <v>2997326.5479998896</v>
      </c>
      <c r="E27220" s="30">
        <v>25001630201</v>
      </c>
    </row>
    <row r="27221" spans="1:5">
      <c r="B27221" s="21">
        <v>-39788.67</v>
      </c>
      <c r="C27221" s="21"/>
      <c r="D27221" s="11">
        <f t="shared" si="427"/>
        <v>2957537.8779998897</v>
      </c>
      <c r="E27221" s="30">
        <v>25001632079</v>
      </c>
    </row>
    <row r="27222" spans="1:5">
      <c r="B27222" s="21">
        <v>-9979.99</v>
      </c>
      <c r="C27222" s="21"/>
      <c r="D27222" s="11">
        <f t="shared" si="427"/>
        <v>2947557.8879998894</v>
      </c>
      <c r="E27222" s="30">
        <v>25001631903</v>
      </c>
    </row>
    <row r="27223" spans="1:5">
      <c r="B27223" s="21">
        <v>-39750.629999999997</v>
      </c>
      <c r="C27223" s="21"/>
      <c r="D27223" s="11">
        <f t="shared" si="427"/>
        <v>2907807.2579998896</v>
      </c>
      <c r="E27223" s="30">
        <v>25001632043</v>
      </c>
    </row>
    <row r="27224" spans="1:5">
      <c r="B27224" s="21">
        <v>-215308.56</v>
      </c>
      <c r="C27224" s="21"/>
      <c r="D27224" s="11">
        <f t="shared" si="427"/>
        <v>2692498.6979998895</v>
      </c>
      <c r="E27224" s="30">
        <v>25001631941</v>
      </c>
    </row>
    <row r="27225" spans="1:5">
      <c r="B27225" s="21">
        <v>-226176.75</v>
      </c>
      <c r="C27225" s="21"/>
      <c r="D27225" s="11">
        <f t="shared" si="427"/>
        <v>2466321.9479998895</v>
      </c>
      <c r="E27225" s="30">
        <v>25001631684</v>
      </c>
    </row>
    <row r="27226" spans="1:5">
      <c r="B27226" s="21">
        <v>-122692.64</v>
      </c>
      <c r="C27226" s="21"/>
      <c r="D27226" s="11">
        <f t="shared" si="427"/>
        <v>2343629.3079998894</v>
      </c>
      <c r="E27226" s="30">
        <v>25001632148</v>
      </c>
    </row>
    <row r="27227" spans="1:5">
      <c r="B27227" s="21">
        <v>-5852.11</v>
      </c>
      <c r="C27227" s="21"/>
      <c r="D27227" s="11">
        <f t="shared" si="427"/>
        <v>2337777.1979998895</v>
      </c>
      <c r="E27227" s="30">
        <v>25001632067</v>
      </c>
    </row>
    <row r="27228" spans="1:5">
      <c r="B27228" s="21">
        <v>-12100.39</v>
      </c>
      <c r="C27228" s="21"/>
      <c r="D27228" s="11">
        <f t="shared" si="427"/>
        <v>2325676.8079998894</v>
      </c>
      <c r="E27228" s="30" t="s">
        <v>23313</v>
      </c>
    </row>
    <row r="27229" spans="1:5">
      <c r="B27229" s="21">
        <v>-54916.13</v>
      </c>
      <c r="C27229" s="21"/>
      <c r="D27229" s="11">
        <f t="shared" si="427"/>
        <v>2270760.6779998895</v>
      </c>
      <c r="E27229" s="30">
        <v>25001631915</v>
      </c>
    </row>
    <row r="27230" spans="1:5">
      <c r="B27230" s="21">
        <v>-5863.22</v>
      </c>
      <c r="C27230" s="21"/>
      <c r="D27230" s="11">
        <f t="shared" si="427"/>
        <v>2264897.4579998893</v>
      </c>
      <c r="E27230" s="30">
        <v>25001631365</v>
      </c>
    </row>
    <row r="27231" spans="1:5">
      <c r="B27231" s="21">
        <v>-65992.81</v>
      </c>
      <c r="C27231" s="21"/>
      <c r="D27231" s="11">
        <f t="shared" si="427"/>
        <v>2198904.6479998892</v>
      </c>
      <c r="E27231" s="30">
        <v>25001631939</v>
      </c>
    </row>
    <row r="27232" spans="1:5">
      <c r="B27232" s="21"/>
      <c r="C27232" s="22">
        <v>1576539.5</v>
      </c>
      <c r="D27232" s="11">
        <f t="shared" si="427"/>
        <v>3775444.1479998892</v>
      </c>
      <c r="E27232" s="24" t="s">
        <v>23314</v>
      </c>
    </row>
    <row r="27233" spans="1:5">
      <c r="B27233" s="21"/>
      <c r="C27233" s="22">
        <v>500000</v>
      </c>
      <c r="D27233" s="11">
        <f t="shared" si="427"/>
        <v>4275444.1479998892</v>
      </c>
      <c r="E27233" s="24" t="s">
        <v>12951</v>
      </c>
    </row>
    <row r="27234" spans="1:5">
      <c r="B27234" s="21">
        <v>-12456.26</v>
      </c>
      <c r="C27234" s="21"/>
      <c r="D27234" s="11">
        <f t="shared" si="427"/>
        <v>4262987.8879998894</v>
      </c>
      <c r="E27234" s="30">
        <v>25001632136</v>
      </c>
    </row>
    <row r="27235" spans="1:5">
      <c r="B27235" s="21">
        <v>-216125.49</v>
      </c>
      <c r="C27235" s="21"/>
      <c r="D27235" s="11">
        <f t="shared" si="427"/>
        <v>4046862.3979998892</v>
      </c>
      <c r="E27235" s="30">
        <v>25001631696</v>
      </c>
    </row>
    <row r="27236" spans="1:5">
      <c r="B27236" s="21">
        <v>-54236.98</v>
      </c>
      <c r="C27236" s="21"/>
      <c r="D27236" s="11">
        <f t="shared" si="427"/>
        <v>3992625.4179998892</v>
      </c>
      <c r="E27236" s="30">
        <v>25001632205</v>
      </c>
    </row>
    <row r="27237" spans="1:5">
      <c r="B27237" s="21">
        <v>-32649.52</v>
      </c>
      <c r="C27237" s="21"/>
      <c r="D27237" s="11">
        <f t="shared" si="427"/>
        <v>3959975.8979998892</v>
      </c>
      <c r="E27237" s="30">
        <v>25001631672</v>
      </c>
    </row>
    <row r="27238" spans="1:5">
      <c r="A27238" s="19">
        <v>46020</v>
      </c>
      <c r="B27238" s="21"/>
      <c r="C27238" s="21">
        <v>29139464.510000002</v>
      </c>
      <c r="D27238" s="11">
        <f t="shared" si="427"/>
        <v>33099440.407999892</v>
      </c>
      <c r="E27238" s="30" t="s">
        <v>13841</v>
      </c>
    </row>
    <row r="27239" spans="1:5">
      <c r="B27239" s="22">
        <v>-29200000</v>
      </c>
      <c r="C27239" s="21"/>
      <c r="D27239" s="11">
        <f t="shared" si="427"/>
        <v>3899440.4079998918</v>
      </c>
      <c r="E27239" s="24" t="s">
        <v>16851</v>
      </c>
    </row>
    <row r="27240" spans="1:5">
      <c r="B27240" s="21">
        <v>-60</v>
      </c>
      <c r="C27240" s="21"/>
      <c r="D27240" s="11">
        <f t="shared" si="427"/>
        <v>3899380.4079998918</v>
      </c>
      <c r="E27240" s="30" t="s">
        <v>14431</v>
      </c>
    </row>
    <row r="27241" spans="1:5">
      <c r="B27241" s="21">
        <v>-65867.5</v>
      </c>
      <c r="C27241" s="21"/>
      <c r="D27241" s="11">
        <f t="shared" si="427"/>
        <v>3833512.9079998918</v>
      </c>
      <c r="E27241" s="30">
        <v>25001632229</v>
      </c>
    </row>
    <row r="27242" spans="1:5">
      <c r="B27242" s="21">
        <v>-205287.25</v>
      </c>
      <c r="C27242" s="21"/>
      <c r="D27242" s="11">
        <f t="shared" si="427"/>
        <v>3628225.6579998918</v>
      </c>
      <c r="E27242" s="30">
        <v>25001632479</v>
      </c>
    </row>
    <row r="27243" spans="1:5">
      <c r="B27243" s="21">
        <v>-58761.61</v>
      </c>
      <c r="C27243" s="21"/>
      <c r="D27243" s="11">
        <f t="shared" si="427"/>
        <v>3569464.0479998919</v>
      </c>
      <c r="E27243" s="30">
        <v>25001632481</v>
      </c>
    </row>
    <row r="27244" spans="1:5">
      <c r="B27244" s="21">
        <v>-292438.40000000002</v>
      </c>
      <c r="C27244" s="21"/>
      <c r="D27244" s="11">
        <f t="shared" si="427"/>
        <v>3277025.647999892</v>
      </c>
      <c r="E27244" s="30">
        <v>25001632500</v>
      </c>
    </row>
    <row r="27245" spans="1:5">
      <c r="B27245" s="21"/>
      <c r="C27245" s="21">
        <v>26679.74</v>
      </c>
      <c r="D27245" s="11">
        <f t="shared" si="427"/>
        <v>3303705.3879998922</v>
      </c>
      <c r="E27245" s="30" t="s">
        <v>23326</v>
      </c>
    </row>
    <row r="27246" spans="1:5">
      <c r="B27246" s="21"/>
      <c r="C27246" s="21">
        <v>57848.61</v>
      </c>
      <c r="D27246" s="11">
        <f t="shared" si="427"/>
        <v>3361553.9979998921</v>
      </c>
      <c r="E27246" s="30" t="s">
        <v>23327</v>
      </c>
    </row>
    <row r="27247" spans="1:5">
      <c r="B27247" s="21">
        <v>-195576.54</v>
      </c>
      <c r="C27247" s="21"/>
      <c r="D27247" s="11">
        <f t="shared" si="427"/>
        <v>3165977.4579998921</v>
      </c>
      <c r="E27247" s="30">
        <v>25001632493</v>
      </c>
    </row>
    <row r="27248" spans="1:5">
      <c r="B27248" s="21"/>
      <c r="C27248" s="21">
        <v>216634.29</v>
      </c>
      <c r="D27248" s="11">
        <f t="shared" si="427"/>
        <v>3382611.7479998921</v>
      </c>
      <c r="E27248" s="30">
        <v>205182</v>
      </c>
    </row>
    <row r="27249" spans="1:5">
      <c r="B27249" s="21"/>
      <c r="C27249" s="21">
        <v>180677.8</v>
      </c>
      <c r="D27249" s="11">
        <f t="shared" si="427"/>
        <v>3563289.5479998919</v>
      </c>
      <c r="E27249" s="30">
        <v>205115</v>
      </c>
    </row>
    <row r="27250" spans="1:5">
      <c r="B27250" s="21">
        <v>-175437.54</v>
      </c>
      <c r="C27250" s="21"/>
      <c r="D27250" s="11">
        <f t="shared" si="427"/>
        <v>3387852.0079998919</v>
      </c>
      <c r="E27250" s="30">
        <v>25001631660</v>
      </c>
    </row>
    <row r="27251" spans="1:5">
      <c r="B27251" s="21"/>
      <c r="C27251" s="21">
        <v>246600.95</v>
      </c>
      <c r="D27251" s="11">
        <f t="shared" si="427"/>
        <v>3634452.9579998921</v>
      </c>
      <c r="E27251" s="30">
        <v>360761</v>
      </c>
    </row>
    <row r="27252" spans="1:5">
      <c r="B27252" s="21">
        <v>-92500.94</v>
      </c>
      <c r="C27252" s="21"/>
      <c r="D27252" s="11">
        <f t="shared" si="427"/>
        <v>3541952.0179998921</v>
      </c>
      <c r="E27252" s="30">
        <v>25001610431</v>
      </c>
    </row>
    <row r="27253" spans="1:5">
      <c r="B27253" s="21">
        <v>-56476.7</v>
      </c>
      <c r="C27253" s="21"/>
      <c r="D27253" s="11">
        <f t="shared" si="427"/>
        <v>3485475.3179998919</v>
      </c>
      <c r="E27253" s="30">
        <v>25001632029</v>
      </c>
    </row>
    <row r="27254" spans="1:5">
      <c r="B27254" s="21">
        <v>-26224.49</v>
      </c>
      <c r="C27254" s="21"/>
      <c r="D27254" s="11">
        <f t="shared" si="427"/>
        <v>3459250.8279998917</v>
      </c>
      <c r="E27254" s="30">
        <v>25001632005</v>
      </c>
    </row>
    <row r="27255" spans="1:5">
      <c r="B27255" s="21">
        <v>-247896.9</v>
      </c>
      <c r="C27255" s="21"/>
      <c r="D27255" s="11">
        <f t="shared" si="427"/>
        <v>3211353.9279998918</v>
      </c>
      <c r="E27255" s="30">
        <v>25001632031</v>
      </c>
    </row>
    <row r="27256" spans="1:5">
      <c r="B27256" s="21">
        <v>-210799.14</v>
      </c>
      <c r="C27256" s="21"/>
      <c r="D27256" s="11">
        <f t="shared" si="427"/>
        <v>3000554.7879998917</v>
      </c>
      <c r="E27256" s="30">
        <v>25001632198</v>
      </c>
    </row>
    <row r="27257" spans="1:5">
      <c r="A27257" s="19">
        <v>46021</v>
      </c>
      <c r="B27257" s="98">
        <v>-2000000</v>
      </c>
      <c r="C27257" s="21"/>
      <c r="D27257" s="11">
        <f t="shared" si="427"/>
        <v>1000554.7879998917</v>
      </c>
      <c r="E27257" s="30" t="s">
        <v>23323</v>
      </c>
    </row>
    <row r="27258" spans="1:5">
      <c r="B27258" s="21"/>
      <c r="C27258" s="21">
        <v>1510749.52</v>
      </c>
      <c r="D27258" s="11">
        <f t="shared" si="427"/>
        <v>2511304.3079998917</v>
      </c>
      <c r="E27258" s="30" t="s">
        <v>23324</v>
      </c>
    </row>
    <row r="27259" spans="1:5">
      <c r="B27259" s="21"/>
      <c r="C27259" s="21">
        <v>2000000</v>
      </c>
      <c r="D27259" s="11">
        <f t="shared" si="427"/>
        <v>4511304.3079998922</v>
      </c>
      <c r="E27259" s="30" t="s">
        <v>23325</v>
      </c>
    </row>
    <row r="27260" spans="1:5">
      <c r="B27260" s="21"/>
      <c r="C27260" s="22">
        <v>100000</v>
      </c>
      <c r="D27260" s="11">
        <f t="shared" si="427"/>
        <v>4611304.3079998922</v>
      </c>
      <c r="E27260" s="24" t="s">
        <v>21339</v>
      </c>
    </row>
    <row r="27261" spans="1:5">
      <c r="B27261" s="21"/>
      <c r="C27261" s="21">
        <v>492801.33</v>
      </c>
      <c r="D27261" s="11">
        <f t="shared" si="427"/>
        <v>5104105.6379998922</v>
      </c>
      <c r="E27261" s="30" t="s">
        <v>23341</v>
      </c>
    </row>
    <row r="27262" spans="1:5">
      <c r="B27262" s="21"/>
      <c r="C27262" s="21">
        <v>233794.7</v>
      </c>
      <c r="D27262" s="11">
        <f t="shared" si="427"/>
        <v>5337900.3379998924</v>
      </c>
      <c r="E27262" s="30" t="s">
        <v>23335</v>
      </c>
    </row>
    <row r="27263" spans="1:5">
      <c r="B27263" s="21">
        <v>-60</v>
      </c>
      <c r="C27263" s="21"/>
      <c r="D27263" s="11">
        <f t="shared" si="427"/>
        <v>5337840.3379998924</v>
      </c>
      <c r="E27263" s="30" t="s">
        <v>14431</v>
      </c>
    </row>
    <row r="27264" spans="1:5">
      <c r="B27264" s="21"/>
      <c r="C27264" s="21">
        <v>247560.02</v>
      </c>
      <c r="D27264" s="11">
        <f t="shared" si="427"/>
        <v>5585400.357999892</v>
      </c>
      <c r="E27264" s="30" t="s">
        <v>23340</v>
      </c>
    </row>
    <row r="27265" spans="1:5">
      <c r="B27265" s="21"/>
      <c r="C27265" s="40">
        <v>1642150</v>
      </c>
      <c r="D27265" s="11">
        <f t="shared" si="427"/>
        <v>7227550.357999892</v>
      </c>
      <c r="E27265" s="30" t="s">
        <v>23336</v>
      </c>
    </row>
    <row r="27266" spans="1:5">
      <c r="B27266" s="21"/>
      <c r="C27266" s="21">
        <v>56662.42</v>
      </c>
      <c r="D27266" s="11">
        <f t="shared" ref="D27266:D27329" si="428">D27265+B27266+C27266</f>
        <v>7284212.7779998919</v>
      </c>
      <c r="E27266" s="30">
        <v>205157</v>
      </c>
    </row>
    <row r="27267" spans="1:5">
      <c r="B27267" s="22">
        <v>-3041577.8</v>
      </c>
      <c r="C27267" s="21"/>
      <c r="D27267" s="11">
        <f t="shared" si="428"/>
        <v>4242634.9779998921</v>
      </c>
      <c r="E27267" s="24" t="s">
        <v>23342</v>
      </c>
    </row>
    <row r="27268" spans="1:5">
      <c r="B27268" s="21"/>
      <c r="C27268" s="40">
        <v>1964080.54</v>
      </c>
      <c r="D27268" s="11">
        <f t="shared" si="428"/>
        <v>6206715.5179998921</v>
      </c>
      <c r="E27268" s="30" t="s">
        <v>23338</v>
      </c>
    </row>
    <row r="27269" spans="1:5">
      <c r="B27269" s="21">
        <v>-232829.92</v>
      </c>
      <c r="C27269" s="21"/>
      <c r="D27269" s="11">
        <f t="shared" si="428"/>
        <v>5973885.5979998922</v>
      </c>
      <c r="E27269" s="30">
        <v>25001630156</v>
      </c>
    </row>
    <row r="27270" spans="1:5">
      <c r="B27270" s="21"/>
      <c r="C27270" s="40">
        <v>1833086.39</v>
      </c>
      <c r="D27270" s="11">
        <f t="shared" si="428"/>
        <v>7806971.9879998919</v>
      </c>
      <c r="E27270" s="30" t="s">
        <v>23339</v>
      </c>
    </row>
    <row r="27271" spans="1:5">
      <c r="B27271" s="21">
        <v>-149424.01999999999</v>
      </c>
      <c r="C27271" s="21"/>
      <c r="D27271" s="11">
        <f t="shared" si="428"/>
        <v>7657547.9679998923</v>
      </c>
      <c r="E27271" s="30">
        <v>25001630182</v>
      </c>
    </row>
    <row r="27272" spans="1:5">
      <c r="B27272" s="21">
        <v>-246524.79999999999</v>
      </c>
      <c r="C27272" s="21"/>
      <c r="D27272" s="11">
        <f t="shared" si="428"/>
        <v>7411023.1679998925</v>
      </c>
      <c r="E27272" s="30">
        <v>25001629687</v>
      </c>
    </row>
    <row r="27273" spans="1:5">
      <c r="B27273" s="21">
        <v>-490533.68</v>
      </c>
      <c r="C27273" s="21"/>
      <c r="D27273" s="11">
        <f t="shared" si="428"/>
        <v>6920489.4879998928</v>
      </c>
      <c r="E27273" s="30">
        <v>25001629699</v>
      </c>
    </row>
    <row r="27274" spans="1:5">
      <c r="A27274" s="19">
        <v>46022</v>
      </c>
      <c r="B27274" s="21">
        <v>-334233.31</v>
      </c>
      <c r="C27274" s="21"/>
      <c r="D27274" s="11">
        <f t="shared" si="428"/>
        <v>6586256.1779998932</v>
      </c>
      <c r="E27274" s="30">
        <v>25001633957</v>
      </c>
    </row>
    <row r="27275" spans="1:5">
      <c r="B27275" s="21">
        <v>-341581.64</v>
      </c>
      <c r="C27275" s="21"/>
      <c r="D27275" s="11">
        <f t="shared" si="428"/>
        <v>6244674.5379998935</v>
      </c>
      <c r="E27275" s="30">
        <v>25001633945</v>
      </c>
    </row>
    <row r="27276" spans="1:5">
      <c r="A27276" s="19"/>
      <c r="B27276" s="21"/>
      <c r="C27276" s="21"/>
      <c r="D27276" s="11">
        <f t="shared" si="428"/>
        <v>6244674.5379998935</v>
      </c>
    </row>
    <row r="27277" spans="1:5">
      <c r="B27277" s="21"/>
      <c r="C27277" s="21"/>
      <c r="D27277" s="11">
        <f t="shared" si="428"/>
        <v>6244674.5379998935</v>
      </c>
    </row>
    <row r="27278" spans="1:5">
      <c r="B27278" s="21"/>
      <c r="C27278" s="21"/>
      <c r="D27278" s="11">
        <f t="shared" si="428"/>
        <v>6244674.5379998935</v>
      </c>
    </row>
    <row r="27279" spans="1:5">
      <c r="B27279" s="21"/>
      <c r="C27279" s="21"/>
      <c r="D27279" s="11">
        <f t="shared" si="428"/>
        <v>6244674.5379998935</v>
      </c>
    </row>
    <row r="27280" spans="1:5">
      <c r="B27280" s="21"/>
      <c r="C27280" s="21"/>
      <c r="D27280" s="11">
        <f t="shared" si="428"/>
        <v>6244674.5379998935</v>
      </c>
    </row>
    <row r="27281" spans="1:4">
      <c r="A27281" s="19"/>
      <c r="B27281" s="21"/>
      <c r="C27281" s="21"/>
      <c r="D27281" s="11">
        <f t="shared" si="428"/>
        <v>6244674.5379998935</v>
      </c>
    </row>
    <row r="27282" spans="1:4">
      <c r="B27282" s="21"/>
      <c r="C27282" s="40"/>
      <c r="D27282" s="11">
        <f t="shared" si="428"/>
        <v>6244674.5379998935</v>
      </c>
    </row>
    <row r="27283" spans="1:4">
      <c r="B27283" s="21"/>
      <c r="C27283" s="21"/>
      <c r="D27283" s="11">
        <f t="shared" si="428"/>
        <v>6244674.5379998935</v>
      </c>
    </row>
    <row r="27284" spans="1:4">
      <c r="A27284" s="19"/>
      <c r="B27284" s="21"/>
      <c r="C27284" s="21"/>
      <c r="D27284" s="11">
        <f t="shared" si="428"/>
        <v>6244674.5379998935</v>
      </c>
    </row>
    <row r="27285" spans="1:4">
      <c r="B27285" s="21"/>
      <c r="C27285" s="21"/>
      <c r="D27285" s="11">
        <f t="shared" si="428"/>
        <v>6244674.5379998935</v>
      </c>
    </row>
    <row r="27286" spans="1:4">
      <c r="B27286" s="21"/>
      <c r="C27286" s="21"/>
      <c r="D27286" s="11">
        <f t="shared" si="428"/>
        <v>6244674.5379998935</v>
      </c>
    </row>
    <row r="27287" spans="1:4">
      <c r="B27287" s="21"/>
      <c r="C27287" s="21"/>
      <c r="D27287" s="11">
        <f t="shared" si="428"/>
        <v>6244674.5379998935</v>
      </c>
    </row>
    <row r="27288" spans="1:4">
      <c r="B27288" s="21"/>
      <c r="C27288" s="21"/>
      <c r="D27288" s="11">
        <f t="shared" si="428"/>
        <v>6244674.5379998935</v>
      </c>
    </row>
    <row r="27289" spans="1:4">
      <c r="B27289" s="21"/>
      <c r="C27289" s="21"/>
      <c r="D27289" s="11">
        <f t="shared" si="428"/>
        <v>6244674.5379998935</v>
      </c>
    </row>
    <row r="27290" spans="1:4">
      <c r="B27290" s="21"/>
      <c r="C27290" s="21"/>
      <c r="D27290" s="11">
        <f t="shared" si="428"/>
        <v>6244674.5379998935</v>
      </c>
    </row>
    <row r="27291" spans="1:4">
      <c r="B27291" s="21"/>
      <c r="C27291" s="21"/>
      <c r="D27291" s="11">
        <f t="shared" si="428"/>
        <v>6244674.5379998935</v>
      </c>
    </row>
    <row r="27292" spans="1:4">
      <c r="B27292" s="21"/>
      <c r="C27292" s="21"/>
      <c r="D27292" s="11">
        <f t="shared" si="428"/>
        <v>6244674.5379998935</v>
      </c>
    </row>
    <row r="27293" spans="1:4">
      <c r="B27293" s="21"/>
      <c r="C27293" s="21"/>
      <c r="D27293" s="11">
        <f t="shared" si="428"/>
        <v>6244674.5379998935</v>
      </c>
    </row>
    <row r="27294" spans="1:4">
      <c r="A27294" s="19"/>
      <c r="B27294" s="21"/>
      <c r="C27294" s="21"/>
      <c r="D27294" s="11">
        <f t="shared" si="428"/>
        <v>6244674.5379998935</v>
      </c>
    </row>
    <row r="27295" spans="1:4">
      <c r="B27295" s="21"/>
      <c r="C27295" s="21"/>
      <c r="D27295" s="11">
        <f t="shared" si="428"/>
        <v>6244674.5379998935</v>
      </c>
    </row>
    <row r="27296" spans="1:4">
      <c r="B27296" s="21"/>
      <c r="C27296" s="21"/>
      <c r="D27296" s="11">
        <f t="shared" si="428"/>
        <v>6244674.5379998935</v>
      </c>
    </row>
    <row r="27297" spans="1:5">
      <c r="B27297" s="21"/>
      <c r="C27297" s="21"/>
      <c r="D27297" s="11">
        <f t="shared" si="428"/>
        <v>6244674.5379998935</v>
      </c>
    </row>
    <row r="27298" spans="1:5">
      <c r="B27298" s="21"/>
      <c r="C27298" s="21"/>
      <c r="D27298" s="11">
        <f t="shared" si="428"/>
        <v>6244674.5379998935</v>
      </c>
    </row>
    <row r="27299" spans="1:5">
      <c r="A27299" s="19"/>
      <c r="B27299" s="21"/>
      <c r="C27299" s="21"/>
      <c r="D27299" s="11">
        <f t="shared" si="428"/>
        <v>6244674.5379998935</v>
      </c>
    </row>
    <row r="27300" spans="1:5">
      <c r="B27300" s="21"/>
      <c r="C27300" s="22"/>
      <c r="D27300" s="11">
        <f t="shared" si="428"/>
        <v>6244674.5379998935</v>
      </c>
      <c r="E27300" s="24"/>
    </row>
    <row r="27301" spans="1:5">
      <c r="B27301" s="22"/>
      <c r="C27301" s="21"/>
      <c r="D27301" s="11">
        <f t="shared" si="428"/>
        <v>6244674.5379998935</v>
      </c>
      <c r="E27301" s="24"/>
    </row>
    <row r="27302" spans="1:5">
      <c r="B27302" s="21"/>
      <c r="C27302" s="21"/>
      <c r="D27302" s="11">
        <f t="shared" si="428"/>
        <v>6244674.5379998935</v>
      </c>
    </row>
    <row r="27303" spans="1:5">
      <c r="B27303" s="21"/>
      <c r="C27303" s="21"/>
      <c r="D27303" s="11">
        <f t="shared" si="428"/>
        <v>6244674.5379998935</v>
      </c>
    </row>
    <row r="27304" spans="1:5">
      <c r="B27304" s="21"/>
      <c r="C27304" s="21"/>
      <c r="D27304" s="11">
        <f t="shared" si="428"/>
        <v>6244674.5379998935</v>
      </c>
    </row>
    <row r="27305" spans="1:5">
      <c r="B27305" s="21"/>
      <c r="C27305" s="21"/>
      <c r="D27305" s="11">
        <f t="shared" si="428"/>
        <v>6244674.5379998935</v>
      </c>
    </row>
    <row r="27306" spans="1:5">
      <c r="B27306" s="21"/>
      <c r="C27306" s="21"/>
      <c r="D27306" s="11">
        <f t="shared" si="428"/>
        <v>6244674.5379998935</v>
      </c>
    </row>
    <row r="27307" spans="1:5">
      <c r="B27307" s="21"/>
      <c r="C27307" s="21"/>
      <c r="D27307" s="11">
        <f t="shared" si="428"/>
        <v>6244674.5379998935</v>
      </c>
    </row>
    <row r="27308" spans="1:5">
      <c r="B27308" s="21"/>
      <c r="C27308" s="21"/>
      <c r="D27308" s="11">
        <f t="shared" si="428"/>
        <v>6244674.5379998935</v>
      </c>
    </row>
    <row r="27309" spans="1:5">
      <c r="B27309" s="21"/>
      <c r="C27309" s="21"/>
      <c r="D27309" s="11">
        <f t="shared" si="428"/>
        <v>6244674.5379998935</v>
      </c>
    </row>
    <row r="27310" spans="1:5">
      <c r="B27310" s="21"/>
      <c r="C27310" s="21"/>
      <c r="D27310" s="11">
        <f t="shared" si="428"/>
        <v>6244674.5379998935</v>
      </c>
    </row>
    <row r="27311" spans="1:5">
      <c r="B27311" s="21"/>
      <c r="C27311" s="21"/>
      <c r="D27311" s="11">
        <f t="shared" si="428"/>
        <v>6244674.5379998935</v>
      </c>
    </row>
    <row r="27312" spans="1:5">
      <c r="B27312" s="21"/>
      <c r="C27312" s="21"/>
      <c r="D27312" s="11">
        <f t="shared" si="428"/>
        <v>6244674.5379998935</v>
      </c>
    </row>
    <row r="27313" spans="1:4">
      <c r="B27313" s="21"/>
      <c r="C27313" s="21"/>
      <c r="D27313" s="11">
        <f t="shared" si="428"/>
        <v>6244674.5379998935</v>
      </c>
    </row>
    <row r="27314" spans="1:4">
      <c r="B27314" s="21"/>
      <c r="C27314" s="21"/>
      <c r="D27314" s="11">
        <f t="shared" si="428"/>
        <v>6244674.5379998935</v>
      </c>
    </row>
    <row r="27315" spans="1:4">
      <c r="B27315" s="21"/>
      <c r="C27315" s="21"/>
      <c r="D27315" s="11">
        <f t="shared" si="428"/>
        <v>6244674.5379998935</v>
      </c>
    </row>
    <row r="27316" spans="1:4">
      <c r="B27316" s="21"/>
      <c r="C27316" s="21"/>
      <c r="D27316" s="11">
        <f t="shared" si="428"/>
        <v>6244674.5379998935</v>
      </c>
    </row>
    <row r="27317" spans="1:4">
      <c r="B27317" s="21"/>
      <c r="C27317" s="21"/>
      <c r="D27317" s="11">
        <f t="shared" si="428"/>
        <v>6244674.5379998935</v>
      </c>
    </row>
    <row r="27318" spans="1:4">
      <c r="B27318" s="21"/>
      <c r="C27318" s="21"/>
      <c r="D27318" s="11">
        <f t="shared" si="428"/>
        <v>6244674.5379998935</v>
      </c>
    </row>
    <row r="27319" spans="1:4">
      <c r="B27319" s="21"/>
      <c r="C27319" s="21"/>
      <c r="D27319" s="11">
        <f t="shared" si="428"/>
        <v>6244674.5379998935</v>
      </c>
    </row>
    <row r="27320" spans="1:4">
      <c r="B27320" s="21"/>
      <c r="C27320" s="21"/>
      <c r="D27320" s="11">
        <f t="shared" si="428"/>
        <v>6244674.5379998935</v>
      </c>
    </row>
    <row r="27321" spans="1:4">
      <c r="B27321" s="21"/>
      <c r="C27321" s="21"/>
      <c r="D27321" s="11">
        <f t="shared" si="428"/>
        <v>6244674.5379998935</v>
      </c>
    </row>
    <row r="27322" spans="1:4">
      <c r="B27322" s="21"/>
      <c r="C27322" s="21"/>
      <c r="D27322" s="11">
        <f t="shared" si="428"/>
        <v>6244674.5379998935</v>
      </c>
    </row>
    <row r="27323" spans="1:4">
      <c r="A27323" s="19"/>
      <c r="B27323" s="21"/>
      <c r="C27323" s="21"/>
      <c r="D27323" s="11">
        <f t="shared" si="428"/>
        <v>6244674.5379998935</v>
      </c>
    </row>
    <row r="27324" spans="1:4">
      <c r="B27324" s="21"/>
      <c r="C27324" s="21"/>
      <c r="D27324" s="11">
        <f t="shared" si="428"/>
        <v>6244674.5379998935</v>
      </c>
    </row>
    <row r="27325" spans="1:4">
      <c r="B27325" s="21"/>
      <c r="C27325" s="21"/>
      <c r="D27325" s="11">
        <f t="shared" si="428"/>
        <v>6244674.5379998935</v>
      </c>
    </row>
    <row r="27326" spans="1:4">
      <c r="B27326" s="21"/>
      <c r="C27326" s="21"/>
      <c r="D27326" s="11">
        <f t="shared" si="428"/>
        <v>6244674.5379998935</v>
      </c>
    </row>
    <row r="27327" spans="1:4">
      <c r="B27327" s="21"/>
      <c r="C27327" s="21"/>
      <c r="D27327" s="11">
        <f t="shared" si="428"/>
        <v>6244674.5379998935</v>
      </c>
    </row>
    <row r="27328" spans="1:4">
      <c r="B27328" s="21"/>
      <c r="C27328" s="21"/>
      <c r="D27328" s="11">
        <f t="shared" si="428"/>
        <v>6244674.5379998935</v>
      </c>
    </row>
    <row r="27329" spans="2:4">
      <c r="B27329" s="21"/>
      <c r="C27329" s="21"/>
      <c r="D27329" s="11">
        <f t="shared" si="428"/>
        <v>6244674.5379998935</v>
      </c>
    </row>
    <row r="27330" spans="2:4">
      <c r="B27330" s="21"/>
      <c r="C27330" s="21"/>
      <c r="D27330" s="11">
        <f t="shared" ref="D27330:D27393" si="429">D27329+B27330+C27330</f>
        <v>6244674.5379998935</v>
      </c>
    </row>
    <row r="27331" spans="2:4">
      <c r="B27331" s="21"/>
      <c r="C27331" s="21"/>
      <c r="D27331" s="11">
        <f t="shared" si="429"/>
        <v>6244674.5379998935</v>
      </c>
    </row>
    <row r="27332" spans="2:4">
      <c r="B27332" s="21"/>
      <c r="C27332" s="21"/>
      <c r="D27332" s="11">
        <f t="shared" si="429"/>
        <v>6244674.5379998935</v>
      </c>
    </row>
    <row r="27333" spans="2:4">
      <c r="B27333" s="21"/>
      <c r="C27333" s="21"/>
      <c r="D27333" s="11">
        <f t="shared" si="429"/>
        <v>6244674.5379998935</v>
      </c>
    </row>
    <row r="27334" spans="2:4">
      <c r="B27334" s="21"/>
      <c r="C27334" s="21"/>
      <c r="D27334" s="11">
        <f t="shared" si="429"/>
        <v>6244674.5379998935</v>
      </c>
    </row>
    <row r="27335" spans="2:4">
      <c r="B27335" s="21"/>
      <c r="C27335" s="21"/>
      <c r="D27335" s="11">
        <f t="shared" si="429"/>
        <v>6244674.5379998935</v>
      </c>
    </row>
    <row r="27336" spans="2:4">
      <c r="B27336" s="21"/>
      <c r="C27336" s="21"/>
      <c r="D27336" s="11">
        <f t="shared" si="429"/>
        <v>6244674.5379998935</v>
      </c>
    </row>
    <row r="27337" spans="2:4">
      <c r="B27337" s="21"/>
      <c r="C27337" s="21"/>
      <c r="D27337" s="11">
        <f t="shared" si="429"/>
        <v>6244674.5379998935</v>
      </c>
    </row>
    <row r="27338" spans="2:4">
      <c r="B27338" s="21"/>
      <c r="C27338" s="21"/>
      <c r="D27338" s="11">
        <f t="shared" si="429"/>
        <v>6244674.5379998935</v>
      </c>
    </row>
    <row r="27339" spans="2:4">
      <c r="B27339" s="21"/>
      <c r="C27339" s="40"/>
      <c r="D27339" s="11">
        <f t="shared" si="429"/>
        <v>6244674.5379998935</v>
      </c>
    </row>
    <row r="27340" spans="2:4">
      <c r="B27340" s="21"/>
      <c r="C27340" s="40"/>
      <c r="D27340" s="11">
        <f t="shared" si="429"/>
        <v>6244674.5379998935</v>
      </c>
    </row>
    <row r="27341" spans="2:4">
      <c r="B27341" s="21"/>
      <c r="C27341" s="21"/>
      <c r="D27341" s="11">
        <f t="shared" si="429"/>
        <v>6244674.5379998935</v>
      </c>
    </row>
    <row r="27342" spans="2:4">
      <c r="B27342" s="21"/>
      <c r="C27342" s="40"/>
      <c r="D27342" s="11">
        <f t="shared" si="429"/>
        <v>6244674.5379998935</v>
      </c>
    </row>
    <row r="27343" spans="2:4">
      <c r="B27343" s="21"/>
      <c r="C27343" s="21"/>
      <c r="D27343" s="11">
        <f t="shared" si="429"/>
        <v>6244674.5379998935</v>
      </c>
    </row>
    <row r="27344" spans="2:4">
      <c r="B27344" s="21"/>
      <c r="C27344" s="21"/>
      <c r="D27344" s="11">
        <f t="shared" si="429"/>
        <v>6244674.5379998935</v>
      </c>
    </row>
    <row r="27345" spans="1:5">
      <c r="A27345" s="19"/>
      <c r="B27345" s="21"/>
      <c r="C27345" s="21"/>
      <c r="D27345" s="11">
        <f t="shared" si="429"/>
        <v>6244674.5379998935</v>
      </c>
    </row>
    <row r="27346" spans="1:5">
      <c r="B27346" s="21"/>
      <c r="C27346" s="21"/>
      <c r="D27346" s="11">
        <f t="shared" si="429"/>
        <v>6244674.5379998935</v>
      </c>
    </row>
    <row r="27347" spans="1:5">
      <c r="B27347" s="21"/>
      <c r="C27347" s="21"/>
      <c r="D27347" s="11">
        <f t="shared" si="429"/>
        <v>6244674.5379998935</v>
      </c>
    </row>
    <row r="27348" spans="1:5">
      <c r="B27348" s="21"/>
      <c r="C27348" s="22"/>
      <c r="D27348" s="11">
        <f t="shared" si="429"/>
        <v>6244674.5379998935</v>
      </c>
      <c r="E27348" s="24"/>
    </row>
    <row r="27349" spans="1:5">
      <c r="B27349" s="21"/>
      <c r="C27349" s="21"/>
      <c r="D27349" s="11">
        <f t="shared" si="429"/>
        <v>6244674.5379998935</v>
      </c>
    </row>
    <row r="27350" spans="1:5">
      <c r="B27350" s="21"/>
      <c r="C27350" s="21"/>
      <c r="D27350" s="11">
        <f t="shared" si="429"/>
        <v>6244674.5379998935</v>
      </c>
    </row>
    <row r="27351" spans="1:5">
      <c r="B27351" s="21"/>
      <c r="C27351" s="21"/>
      <c r="D27351" s="11">
        <f t="shared" si="429"/>
        <v>6244674.5379998935</v>
      </c>
    </row>
    <row r="27352" spans="1:5">
      <c r="B27352" s="21"/>
      <c r="C27352" s="21"/>
      <c r="D27352" s="11">
        <f t="shared" si="429"/>
        <v>6244674.5379998935</v>
      </c>
    </row>
    <row r="27353" spans="1:5">
      <c r="B27353" s="21"/>
      <c r="C27353" s="21"/>
      <c r="D27353" s="11">
        <f t="shared" si="429"/>
        <v>6244674.5379998935</v>
      </c>
    </row>
    <row r="27354" spans="1:5">
      <c r="B27354" s="21"/>
      <c r="C27354" s="21"/>
      <c r="D27354" s="11">
        <f t="shared" si="429"/>
        <v>6244674.5379998935</v>
      </c>
    </row>
    <row r="27355" spans="1:5">
      <c r="A27355" s="19"/>
      <c r="B27355" s="22"/>
      <c r="C27355" s="21"/>
      <c r="D27355" s="11">
        <f t="shared" si="429"/>
        <v>6244674.5379998935</v>
      </c>
      <c r="E27355" s="24"/>
    </row>
    <row r="27356" spans="1:5">
      <c r="B27356" s="21"/>
      <c r="C27356" s="21"/>
      <c r="D27356" s="11">
        <f t="shared" si="429"/>
        <v>6244674.5379998935</v>
      </c>
    </row>
    <row r="27357" spans="1:5">
      <c r="B27357" s="22"/>
      <c r="C27357" s="21"/>
      <c r="D27357" s="11">
        <f t="shared" si="429"/>
        <v>6244674.5379998935</v>
      </c>
      <c r="E27357" s="24"/>
    </row>
    <row r="27358" spans="1:5">
      <c r="B27358" s="21"/>
      <c r="C27358" s="21"/>
      <c r="D27358" s="11">
        <f t="shared" si="429"/>
        <v>6244674.5379998935</v>
      </c>
    </row>
    <row r="27359" spans="1:5">
      <c r="B27359" s="21"/>
      <c r="C27359" s="21"/>
      <c r="D27359" s="11">
        <f t="shared" si="429"/>
        <v>6244674.5379998935</v>
      </c>
    </row>
    <row r="27360" spans="1:5">
      <c r="B27360" s="22"/>
      <c r="C27360" s="21"/>
      <c r="D27360" s="11">
        <f t="shared" si="429"/>
        <v>6244674.5379998935</v>
      </c>
      <c r="E27360" s="24"/>
    </row>
    <row r="27361" spans="2:5">
      <c r="B27361" s="22"/>
      <c r="C27361" s="21"/>
      <c r="D27361" s="11">
        <f t="shared" si="429"/>
        <v>6244674.5379998935</v>
      </c>
      <c r="E27361" s="24"/>
    </row>
    <row r="27362" spans="2:5">
      <c r="B27362" s="21"/>
      <c r="C27362" s="21"/>
      <c r="D27362" s="11">
        <f t="shared" si="429"/>
        <v>6244674.5379998935</v>
      </c>
    </row>
    <row r="27363" spans="2:5">
      <c r="B27363" s="21"/>
      <c r="C27363" s="21"/>
      <c r="D27363" s="11">
        <f t="shared" si="429"/>
        <v>6244674.5379998935</v>
      </c>
    </row>
    <row r="27364" spans="2:5">
      <c r="B27364" s="21"/>
      <c r="C27364" s="21"/>
      <c r="D27364" s="11">
        <f t="shared" si="429"/>
        <v>6244674.5379998935</v>
      </c>
    </row>
    <row r="27365" spans="2:5">
      <c r="B27365" s="21"/>
      <c r="C27365" s="21"/>
      <c r="D27365" s="11">
        <f t="shared" si="429"/>
        <v>6244674.5379998935</v>
      </c>
    </row>
    <row r="27366" spans="2:5">
      <c r="B27366" s="21"/>
      <c r="C27366" s="21"/>
      <c r="D27366" s="11">
        <f t="shared" si="429"/>
        <v>6244674.5379998935</v>
      </c>
    </row>
    <row r="27367" spans="2:5">
      <c r="B27367" s="21"/>
      <c r="C27367" s="21"/>
      <c r="D27367" s="11">
        <f t="shared" si="429"/>
        <v>6244674.5379998935</v>
      </c>
    </row>
    <row r="27368" spans="2:5">
      <c r="B27368" s="21"/>
      <c r="C27368" s="21"/>
      <c r="D27368" s="11">
        <f t="shared" si="429"/>
        <v>6244674.5379998935</v>
      </c>
    </row>
    <row r="27369" spans="2:5">
      <c r="B27369" s="21"/>
      <c r="C27369" s="21"/>
      <c r="D27369" s="11">
        <f t="shared" si="429"/>
        <v>6244674.5379998935</v>
      </c>
    </row>
    <row r="27370" spans="2:5">
      <c r="B27370" s="21"/>
      <c r="C27370" s="21"/>
      <c r="D27370" s="11">
        <f t="shared" si="429"/>
        <v>6244674.5379998935</v>
      </c>
    </row>
    <row r="27371" spans="2:5">
      <c r="B27371" s="21"/>
      <c r="C27371" s="21"/>
      <c r="D27371" s="11">
        <f t="shared" si="429"/>
        <v>6244674.5379998935</v>
      </c>
    </row>
    <row r="27372" spans="2:5">
      <c r="B27372" s="21"/>
      <c r="C27372" s="21"/>
      <c r="D27372" s="11">
        <f t="shared" si="429"/>
        <v>6244674.5379998935</v>
      </c>
    </row>
    <row r="27373" spans="2:5">
      <c r="B27373" s="21"/>
      <c r="C27373" s="21"/>
      <c r="D27373" s="11">
        <f t="shared" si="429"/>
        <v>6244674.5379998935</v>
      </c>
    </row>
    <row r="27374" spans="2:5">
      <c r="B27374" s="21"/>
      <c r="C27374" s="21"/>
      <c r="D27374" s="11">
        <f t="shared" si="429"/>
        <v>6244674.5379998935</v>
      </c>
    </row>
    <row r="27375" spans="2:5">
      <c r="B27375" s="21"/>
      <c r="C27375" s="21"/>
      <c r="D27375" s="11">
        <f t="shared" si="429"/>
        <v>6244674.5379998935</v>
      </c>
    </row>
    <row r="27376" spans="2:5">
      <c r="B27376" s="21"/>
      <c r="C27376" s="21"/>
      <c r="D27376" s="11">
        <f t="shared" si="429"/>
        <v>6244674.5379998935</v>
      </c>
    </row>
    <row r="27377" spans="1:5">
      <c r="B27377" s="21"/>
      <c r="C27377" s="21"/>
      <c r="D27377" s="11">
        <f t="shared" si="429"/>
        <v>6244674.5379998935</v>
      </c>
    </row>
    <row r="27378" spans="1:5">
      <c r="B27378" s="21"/>
      <c r="C27378" s="21"/>
      <c r="D27378" s="11">
        <f t="shared" si="429"/>
        <v>6244674.5379998935</v>
      </c>
    </row>
    <row r="27379" spans="1:5">
      <c r="B27379" s="21"/>
      <c r="C27379" s="21"/>
      <c r="D27379" s="11">
        <f t="shared" si="429"/>
        <v>6244674.5379998935</v>
      </c>
    </row>
    <row r="27380" spans="1:5">
      <c r="B27380" s="21"/>
      <c r="C27380" s="21"/>
      <c r="D27380" s="11">
        <f t="shared" si="429"/>
        <v>6244674.5379998935</v>
      </c>
    </row>
    <row r="27381" spans="1:5">
      <c r="B27381" s="21"/>
      <c r="C27381" s="21"/>
      <c r="D27381" s="11">
        <f t="shared" si="429"/>
        <v>6244674.5379998935</v>
      </c>
    </row>
    <row r="27382" spans="1:5">
      <c r="A27382" s="19"/>
      <c r="B27382" s="21"/>
      <c r="C27382" s="21"/>
      <c r="D27382" s="11">
        <f t="shared" si="429"/>
        <v>6244674.5379998935</v>
      </c>
    </row>
    <row r="27383" spans="1:5">
      <c r="B27383" s="21"/>
      <c r="C27383" s="21"/>
      <c r="D27383" s="11">
        <f t="shared" si="429"/>
        <v>6244674.5379998935</v>
      </c>
    </row>
    <row r="27384" spans="1:5">
      <c r="B27384" s="21"/>
      <c r="C27384" s="21"/>
      <c r="D27384" s="11">
        <f t="shared" si="429"/>
        <v>6244674.5379998935</v>
      </c>
    </row>
    <row r="27385" spans="1:5">
      <c r="B27385" s="21"/>
      <c r="C27385" s="21"/>
      <c r="D27385" s="11">
        <f t="shared" si="429"/>
        <v>6244674.5379998935</v>
      </c>
    </row>
    <row r="27386" spans="1:5">
      <c r="B27386" s="21"/>
      <c r="C27386" s="21"/>
      <c r="D27386" s="11">
        <f t="shared" si="429"/>
        <v>6244674.5379998935</v>
      </c>
    </row>
    <row r="27387" spans="1:5">
      <c r="B27387" s="21"/>
      <c r="C27387" s="21"/>
      <c r="D27387" s="11">
        <f t="shared" si="429"/>
        <v>6244674.5379998935</v>
      </c>
    </row>
    <row r="27388" spans="1:5">
      <c r="B27388" s="21"/>
      <c r="C27388" s="98"/>
      <c r="D27388" s="11">
        <f t="shared" si="429"/>
        <v>6244674.5379998935</v>
      </c>
      <c r="E27388" s="53"/>
    </row>
    <row r="27389" spans="1:5">
      <c r="A27389" s="19"/>
      <c r="B27389" s="21"/>
      <c r="C27389" s="21"/>
      <c r="D27389" s="11">
        <f t="shared" si="429"/>
        <v>6244674.5379998935</v>
      </c>
    </row>
    <row r="27390" spans="1:5">
      <c r="B27390" s="21"/>
      <c r="C27390" s="21"/>
      <c r="D27390" s="11">
        <f t="shared" si="429"/>
        <v>6244674.5379998935</v>
      </c>
    </row>
    <row r="27391" spans="1:5">
      <c r="B27391" s="21"/>
      <c r="C27391" s="21"/>
      <c r="D27391" s="11">
        <f t="shared" si="429"/>
        <v>6244674.5379998935</v>
      </c>
    </row>
    <row r="27392" spans="1:5">
      <c r="B27392" s="21"/>
      <c r="C27392" s="21"/>
      <c r="D27392" s="11">
        <f t="shared" si="429"/>
        <v>6244674.5379998935</v>
      </c>
    </row>
    <row r="27393" spans="2:4">
      <c r="B27393" s="21"/>
      <c r="C27393" s="21"/>
      <c r="D27393" s="11">
        <f t="shared" si="429"/>
        <v>6244674.5379998935</v>
      </c>
    </row>
    <row r="27394" spans="2:4">
      <c r="B27394" s="21"/>
      <c r="C27394" s="21"/>
      <c r="D27394" s="11">
        <f t="shared" ref="D27394:D27410" si="430">D27393+B27394+C27394</f>
        <v>6244674.5379998935</v>
      </c>
    </row>
    <row r="27395" spans="2:4">
      <c r="B27395" s="21"/>
      <c r="C27395" s="21"/>
      <c r="D27395" s="11">
        <f t="shared" si="430"/>
        <v>6244674.5379998935</v>
      </c>
    </row>
    <row r="27396" spans="2:4">
      <c r="B27396" s="21"/>
      <c r="C27396" s="21"/>
      <c r="D27396" s="11">
        <f t="shared" si="430"/>
        <v>6244674.5379998935</v>
      </c>
    </row>
    <row r="27397" spans="2:4">
      <c r="B27397" s="21"/>
      <c r="C27397" s="21"/>
      <c r="D27397" s="11">
        <f t="shared" si="430"/>
        <v>6244674.5379998935</v>
      </c>
    </row>
    <row r="27398" spans="2:4">
      <c r="B27398" s="21"/>
      <c r="C27398" s="21"/>
      <c r="D27398" s="11">
        <f t="shared" si="430"/>
        <v>6244674.5379998935</v>
      </c>
    </row>
    <row r="27399" spans="2:4">
      <c r="B27399" s="21"/>
      <c r="C27399" s="21"/>
      <c r="D27399" s="11">
        <f t="shared" si="430"/>
        <v>6244674.5379998935</v>
      </c>
    </row>
    <row r="27400" spans="2:4">
      <c r="B27400" s="21"/>
      <c r="C27400" s="21"/>
      <c r="D27400" s="11">
        <f t="shared" si="430"/>
        <v>6244674.5379998935</v>
      </c>
    </row>
    <row r="27401" spans="2:4">
      <c r="B27401" s="21"/>
      <c r="C27401" s="21"/>
      <c r="D27401" s="11">
        <f t="shared" si="430"/>
        <v>6244674.5379998935</v>
      </c>
    </row>
    <row r="27402" spans="2:4">
      <c r="B27402" s="21"/>
      <c r="C27402" s="21"/>
      <c r="D27402" s="11">
        <f t="shared" si="430"/>
        <v>6244674.5379998935</v>
      </c>
    </row>
    <row r="27403" spans="2:4">
      <c r="B27403" s="21"/>
      <c r="C27403" s="21"/>
      <c r="D27403" s="11">
        <f t="shared" si="430"/>
        <v>6244674.5379998935</v>
      </c>
    </row>
    <row r="27404" spans="2:4">
      <c r="B27404" s="21"/>
      <c r="C27404" s="21"/>
      <c r="D27404" s="11">
        <f t="shared" si="430"/>
        <v>6244674.5379998935</v>
      </c>
    </row>
    <row r="27405" spans="2:4">
      <c r="B27405" s="21"/>
      <c r="C27405" s="21"/>
      <c r="D27405" s="11">
        <f t="shared" si="430"/>
        <v>6244674.5379998935</v>
      </c>
    </row>
    <row r="27406" spans="2:4">
      <c r="B27406" s="21"/>
      <c r="C27406" s="21"/>
      <c r="D27406" s="11">
        <f t="shared" si="430"/>
        <v>6244674.5379998935</v>
      </c>
    </row>
    <row r="27407" spans="2:4">
      <c r="B27407" s="21"/>
      <c r="C27407" s="21"/>
      <c r="D27407" s="11">
        <f t="shared" si="430"/>
        <v>6244674.5379998935</v>
      </c>
    </row>
    <row r="27408" spans="2:4">
      <c r="B27408" s="21"/>
      <c r="C27408" s="21"/>
      <c r="D27408" s="11">
        <f t="shared" si="430"/>
        <v>6244674.5379998935</v>
      </c>
    </row>
    <row r="27409" spans="2:4">
      <c r="B27409" s="21"/>
      <c r="C27409" s="21"/>
      <c r="D27409" s="11">
        <f t="shared" si="430"/>
        <v>6244674.5379998935</v>
      </c>
    </row>
    <row r="27410" spans="2:4">
      <c r="B27410" s="21"/>
      <c r="C27410" s="21"/>
      <c r="D27410" s="11">
        <f t="shared" si="430"/>
        <v>6244674.5379998935</v>
      </c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55E9-B843-4EE7-B206-5EC2B5CEC7DE}">
  <sheetPr>
    <tabColor rgb="FF7030A0"/>
  </sheetPr>
  <dimension ref="A1:M240"/>
  <sheetViews>
    <sheetView workbookViewId="0">
      <pane ySplit="3" topLeftCell="A228" activePane="bottomLeft" state="frozen"/>
      <selection activeCell="H4610" sqref="H4610"/>
      <selection pane="bottomLeft" activeCell="E230" sqref="E230:E231"/>
    </sheetView>
  </sheetViews>
  <sheetFormatPr defaultRowHeight="15"/>
  <cols>
    <col min="1" max="1" width="10.85546875" customWidth="1"/>
    <col min="2" max="2" width="17.140625" bestFit="1" customWidth="1"/>
    <col min="3" max="3" width="17.42578125" customWidth="1"/>
    <col min="4" max="4" width="14.5703125" customWidth="1"/>
    <col min="5" max="5" width="27.5703125" style="30" customWidth="1"/>
    <col min="6" max="6" width="3.42578125" customWidth="1"/>
    <col min="7" max="7" width="0" hidden="1" customWidth="1"/>
    <col min="8" max="8" width="16.5703125" hidden="1" customWidth="1"/>
    <col min="9" max="10" width="0" hidden="1" customWidth="1"/>
    <col min="12" max="12" width="9.5703125" bestFit="1" customWidth="1"/>
  </cols>
  <sheetData>
    <row r="1" spans="1:10">
      <c r="A1" s="1" t="s">
        <v>0</v>
      </c>
      <c r="G1" s="2" t="s">
        <v>1</v>
      </c>
      <c r="H1" s="3">
        <f>SUM(B104:B104)</f>
        <v>-1936</v>
      </c>
    </row>
    <row r="2" spans="1:10">
      <c r="A2" s="1" t="s">
        <v>4315</v>
      </c>
      <c r="D2" s="14" t="s">
        <v>16102</v>
      </c>
      <c r="G2" s="4" t="s">
        <v>3</v>
      </c>
      <c r="H2" s="3">
        <f>SUM(C104:C104)</f>
        <v>0</v>
      </c>
    </row>
    <row r="3" spans="1:10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1936</v>
      </c>
      <c r="J3" s="21">
        <f>-1</f>
        <v>-1</v>
      </c>
    </row>
    <row r="4" spans="1:10">
      <c r="A4" s="7">
        <v>42748</v>
      </c>
      <c r="B4" s="21">
        <v>0</v>
      </c>
      <c r="C4" s="8">
        <v>14137</v>
      </c>
      <c r="D4" s="8">
        <f>B4+C4</f>
        <v>14137</v>
      </c>
      <c r="E4" s="31"/>
    </row>
    <row r="5" spans="1:10">
      <c r="A5" s="19">
        <v>42788</v>
      </c>
      <c r="B5" s="21">
        <v>-380.74</v>
      </c>
      <c r="C5" s="11"/>
      <c r="D5" s="8">
        <f>D4+B5+C5</f>
        <v>13756.26</v>
      </c>
      <c r="E5" s="14" t="s">
        <v>24</v>
      </c>
    </row>
    <row r="6" spans="1:10">
      <c r="A6" s="19">
        <v>42816</v>
      </c>
      <c r="B6" s="21">
        <v>-444.74</v>
      </c>
      <c r="C6" s="11"/>
      <c r="D6" s="8">
        <f t="shared" ref="D6:D69" si="0">D5+B6+C6</f>
        <v>13311.52</v>
      </c>
      <c r="E6" s="14" t="s">
        <v>24</v>
      </c>
    </row>
    <row r="7" spans="1:10">
      <c r="A7" s="19">
        <v>42837</v>
      </c>
      <c r="B7" s="21">
        <v>-372.44</v>
      </c>
      <c r="C7" s="11"/>
      <c r="D7" s="8">
        <f t="shared" si="0"/>
        <v>12939.08</v>
      </c>
      <c r="E7" s="14" t="s">
        <v>24</v>
      </c>
    </row>
    <row r="8" spans="1:10">
      <c r="A8" s="19">
        <v>42879</v>
      </c>
      <c r="B8" s="21">
        <v>-270.64999999999998</v>
      </c>
      <c r="C8" s="11"/>
      <c r="D8" s="8">
        <f t="shared" si="0"/>
        <v>12668.43</v>
      </c>
      <c r="E8" s="14" t="s">
        <v>24</v>
      </c>
    </row>
    <row r="9" spans="1:10">
      <c r="A9" s="19">
        <v>42900</v>
      </c>
      <c r="B9" s="21">
        <v>-397.85</v>
      </c>
      <c r="C9" s="11"/>
      <c r="D9" s="8">
        <f t="shared" si="0"/>
        <v>12270.58</v>
      </c>
      <c r="E9" s="14" t="s">
        <v>24</v>
      </c>
    </row>
    <row r="10" spans="1:10">
      <c r="A10" s="19">
        <v>42934</v>
      </c>
      <c r="B10" s="21">
        <v>-1247.5999999999999</v>
      </c>
      <c r="D10" s="8">
        <f t="shared" si="0"/>
        <v>11022.98</v>
      </c>
      <c r="E10" s="14" t="s">
        <v>24</v>
      </c>
    </row>
    <row r="11" spans="1:10">
      <c r="A11" s="19">
        <v>42942</v>
      </c>
      <c r="B11" s="21">
        <v>-105.15</v>
      </c>
      <c r="D11" s="8">
        <f t="shared" si="0"/>
        <v>10917.83</v>
      </c>
      <c r="E11" s="14" t="s">
        <v>24</v>
      </c>
    </row>
    <row r="12" spans="1:10">
      <c r="A12" s="19">
        <v>42984</v>
      </c>
      <c r="B12" s="21">
        <v>-334.59</v>
      </c>
      <c r="D12" s="8">
        <f t="shared" si="0"/>
        <v>10583.24</v>
      </c>
      <c r="E12" s="14" t="s">
        <v>24</v>
      </c>
    </row>
    <row r="13" spans="1:10">
      <c r="A13" s="19">
        <v>43013</v>
      </c>
      <c r="B13" s="21">
        <v>-343.88</v>
      </c>
      <c r="D13" s="8">
        <f t="shared" si="0"/>
        <v>10239.36</v>
      </c>
      <c r="E13" s="14" t="s">
        <v>24</v>
      </c>
    </row>
    <row r="14" spans="1:10">
      <c r="A14" s="19">
        <v>43047</v>
      </c>
      <c r="B14" s="21">
        <v>-405.03</v>
      </c>
      <c r="D14" s="8">
        <f t="shared" si="0"/>
        <v>9834.33</v>
      </c>
      <c r="E14" s="14" t="s">
        <v>24</v>
      </c>
    </row>
    <row r="15" spans="1:10">
      <c r="A15" s="19">
        <v>43062</v>
      </c>
      <c r="B15" s="21">
        <v>-1221.4000000000001</v>
      </c>
      <c r="D15" s="8">
        <f t="shared" si="0"/>
        <v>8612.93</v>
      </c>
      <c r="E15" s="14" t="s">
        <v>24</v>
      </c>
    </row>
    <row r="16" spans="1:10">
      <c r="A16" s="19">
        <v>43066</v>
      </c>
      <c r="B16" s="21">
        <v>0</v>
      </c>
      <c r="C16" s="22">
        <v>6662.5</v>
      </c>
      <c r="D16" s="8">
        <f t="shared" si="0"/>
        <v>15275.43</v>
      </c>
      <c r="E16" s="24" t="s">
        <v>4316</v>
      </c>
    </row>
    <row r="17" spans="1:5">
      <c r="A17" s="19">
        <v>43069</v>
      </c>
      <c r="B17" s="21">
        <v>-0.3</v>
      </c>
      <c r="C17" s="21"/>
      <c r="D17" s="8">
        <f t="shared" si="0"/>
        <v>15275.130000000001</v>
      </c>
      <c r="E17" s="24" t="s">
        <v>24</v>
      </c>
    </row>
    <row r="18" spans="1:5">
      <c r="A18" s="19">
        <v>43070</v>
      </c>
      <c r="B18" s="21">
        <v>0</v>
      </c>
      <c r="C18" s="22">
        <v>0.3</v>
      </c>
      <c r="D18" s="8">
        <f t="shared" si="0"/>
        <v>15275.43</v>
      </c>
      <c r="E18" s="24" t="s">
        <v>24</v>
      </c>
    </row>
    <row r="19" spans="1:5">
      <c r="A19" s="19">
        <v>43073</v>
      </c>
      <c r="B19" s="21">
        <v>-469.13</v>
      </c>
      <c r="C19" s="21"/>
      <c r="D19" s="8">
        <f t="shared" si="0"/>
        <v>14806.300000000001</v>
      </c>
      <c r="E19" s="30" t="s">
        <v>4317</v>
      </c>
    </row>
    <row r="20" spans="1:5">
      <c r="A20" s="19">
        <v>43075</v>
      </c>
      <c r="B20" s="21">
        <v>0</v>
      </c>
      <c r="C20" s="22">
        <v>469.13</v>
      </c>
      <c r="D20" s="8">
        <f t="shared" si="0"/>
        <v>15275.43</v>
      </c>
      <c r="E20" s="24" t="s">
        <v>24</v>
      </c>
    </row>
    <row r="21" spans="1:5">
      <c r="A21" s="19">
        <v>43083</v>
      </c>
      <c r="B21" s="21">
        <v>-509.13</v>
      </c>
      <c r="D21" s="8">
        <f t="shared" si="0"/>
        <v>14766.300000000001</v>
      </c>
      <c r="E21" s="24" t="s">
        <v>24</v>
      </c>
    </row>
    <row r="22" spans="1:5">
      <c r="A22" s="19">
        <v>43118</v>
      </c>
      <c r="B22" s="21">
        <v>-338.38</v>
      </c>
      <c r="D22" s="8">
        <f t="shared" si="0"/>
        <v>14427.920000000002</v>
      </c>
      <c r="E22" s="24" t="s">
        <v>24</v>
      </c>
    </row>
    <row r="23" spans="1:5">
      <c r="A23" s="19">
        <v>43140</v>
      </c>
      <c r="B23" s="21">
        <v>-409.14</v>
      </c>
      <c r="D23" s="8">
        <f t="shared" si="0"/>
        <v>14018.780000000002</v>
      </c>
      <c r="E23" s="30" t="s">
        <v>4317</v>
      </c>
    </row>
    <row r="24" spans="1:5">
      <c r="A24" s="19">
        <v>43180</v>
      </c>
      <c r="B24" s="21">
        <v>-381.03</v>
      </c>
      <c r="D24" s="8">
        <f t="shared" si="0"/>
        <v>13637.750000000002</v>
      </c>
      <c r="E24" s="24" t="s">
        <v>24</v>
      </c>
    </row>
    <row r="25" spans="1:5">
      <c r="A25" s="19">
        <v>43194</v>
      </c>
      <c r="B25" s="21">
        <v>-40</v>
      </c>
      <c r="C25" s="21"/>
      <c r="D25" s="8">
        <f t="shared" si="0"/>
        <v>13597.750000000002</v>
      </c>
      <c r="E25" s="24" t="s">
        <v>4318</v>
      </c>
    </row>
    <row r="26" spans="1:5">
      <c r="A26" s="19">
        <v>43195</v>
      </c>
      <c r="B26" s="21">
        <v>0</v>
      </c>
      <c r="C26" s="22">
        <v>40</v>
      </c>
      <c r="D26" s="8">
        <f t="shared" si="0"/>
        <v>13637.750000000002</v>
      </c>
      <c r="E26" s="24" t="s">
        <v>4319</v>
      </c>
    </row>
    <row r="27" spans="1:5">
      <c r="B27" s="21">
        <v>-560.30999999999995</v>
      </c>
      <c r="C27" s="21"/>
      <c r="D27" s="8">
        <f t="shared" si="0"/>
        <v>13077.440000000002</v>
      </c>
      <c r="E27" s="24" t="s">
        <v>24</v>
      </c>
    </row>
    <row r="28" spans="1:5">
      <c r="A28" s="19">
        <v>43236</v>
      </c>
      <c r="B28" s="21">
        <v>-330.08</v>
      </c>
      <c r="C28" s="21"/>
      <c r="D28" s="8">
        <f t="shared" si="0"/>
        <v>12747.360000000002</v>
      </c>
      <c r="E28" s="24" t="s">
        <v>24</v>
      </c>
    </row>
    <row r="29" spans="1:5">
      <c r="A29" s="19">
        <v>43264</v>
      </c>
      <c r="B29" s="21">
        <v>-510</v>
      </c>
      <c r="C29" s="21"/>
      <c r="D29" s="8">
        <f t="shared" si="0"/>
        <v>12237.360000000002</v>
      </c>
      <c r="E29" s="24" t="s">
        <v>24</v>
      </c>
    </row>
    <row r="30" spans="1:5">
      <c r="A30" s="19">
        <v>43292</v>
      </c>
      <c r="B30" s="21">
        <v>-436.69</v>
      </c>
      <c r="C30" s="21"/>
      <c r="D30" s="8">
        <f t="shared" si="0"/>
        <v>11800.670000000002</v>
      </c>
      <c r="E30" s="24" t="s">
        <v>24</v>
      </c>
    </row>
    <row r="31" spans="1:5">
      <c r="A31" s="19">
        <v>43327</v>
      </c>
      <c r="B31" s="21">
        <v>-412.27</v>
      </c>
      <c r="D31" s="8">
        <f t="shared" si="0"/>
        <v>11388.400000000001</v>
      </c>
      <c r="E31" s="24" t="s">
        <v>24</v>
      </c>
    </row>
    <row r="32" spans="1:5">
      <c r="A32" s="19">
        <v>43349</v>
      </c>
      <c r="B32" s="21">
        <v>-343.22</v>
      </c>
      <c r="D32" s="8">
        <f t="shared" si="0"/>
        <v>11045.180000000002</v>
      </c>
      <c r="E32" s="30" t="s">
        <v>4317</v>
      </c>
    </row>
    <row r="33" spans="1:5">
      <c r="A33" s="19">
        <v>43391</v>
      </c>
      <c r="B33" s="21">
        <v>-332.75</v>
      </c>
      <c r="D33" s="8">
        <f t="shared" si="0"/>
        <v>10712.430000000002</v>
      </c>
      <c r="E33" s="24" t="s">
        <v>24</v>
      </c>
    </row>
    <row r="34" spans="1:5">
      <c r="A34" s="19">
        <v>43419</v>
      </c>
      <c r="B34" s="21">
        <v>-430.87</v>
      </c>
      <c r="C34" s="21"/>
      <c r="D34" s="8">
        <f t="shared" si="0"/>
        <v>10281.560000000001</v>
      </c>
      <c r="E34" s="24" t="s">
        <v>24</v>
      </c>
    </row>
    <row r="35" spans="1:5">
      <c r="A35" s="19">
        <v>43434</v>
      </c>
      <c r="B35" s="21">
        <v>0</v>
      </c>
      <c r="C35" s="22">
        <v>6777.5</v>
      </c>
      <c r="D35" s="8">
        <f t="shared" si="0"/>
        <v>17059.060000000001</v>
      </c>
      <c r="E35" s="24" t="s">
        <v>4320</v>
      </c>
    </row>
    <row r="36" spans="1:5">
      <c r="A36" s="19">
        <v>43447</v>
      </c>
      <c r="B36" s="21">
        <v>-4065.14</v>
      </c>
      <c r="D36" s="8">
        <f t="shared" si="0"/>
        <v>12993.920000000002</v>
      </c>
      <c r="E36" s="24" t="s">
        <v>24</v>
      </c>
    </row>
    <row r="37" spans="1:5">
      <c r="A37" s="19">
        <v>43475</v>
      </c>
      <c r="B37" s="21">
        <v>-358.45</v>
      </c>
      <c r="D37" s="8">
        <f t="shared" si="0"/>
        <v>12635.470000000001</v>
      </c>
      <c r="E37" s="24" t="s">
        <v>24</v>
      </c>
    </row>
    <row r="38" spans="1:5">
      <c r="A38" s="19">
        <v>43489</v>
      </c>
      <c r="B38" s="21">
        <v>-299.60000000000002</v>
      </c>
      <c r="D38" s="8">
        <f t="shared" si="0"/>
        <v>12335.87</v>
      </c>
      <c r="E38" s="24" t="s">
        <v>24</v>
      </c>
    </row>
    <row r="39" spans="1:5">
      <c r="A39" s="19">
        <v>43486</v>
      </c>
      <c r="B39" s="21">
        <v>-404.36</v>
      </c>
      <c r="D39" s="8">
        <f t="shared" si="0"/>
        <v>11931.51</v>
      </c>
      <c r="E39" s="24" t="s">
        <v>24</v>
      </c>
    </row>
    <row r="40" spans="1:5">
      <c r="A40" s="19">
        <v>43544</v>
      </c>
      <c r="B40" s="21">
        <v>-514.29999999999995</v>
      </c>
      <c r="D40" s="8">
        <f t="shared" si="0"/>
        <v>11417.210000000001</v>
      </c>
      <c r="E40" s="24" t="s">
        <v>24</v>
      </c>
    </row>
    <row r="41" spans="1:5">
      <c r="A41" s="19">
        <v>43572</v>
      </c>
      <c r="B41" s="21">
        <v>-206</v>
      </c>
      <c r="D41" s="8">
        <f t="shared" si="0"/>
        <v>11211.210000000001</v>
      </c>
      <c r="E41" s="24" t="s">
        <v>24</v>
      </c>
    </row>
    <row r="42" spans="1:5">
      <c r="A42" s="19">
        <v>43600</v>
      </c>
      <c r="B42" s="21">
        <v>-217.3</v>
      </c>
      <c r="D42" s="8">
        <f t="shared" si="0"/>
        <v>10993.910000000002</v>
      </c>
      <c r="E42" s="24" t="s">
        <v>24</v>
      </c>
    </row>
    <row r="43" spans="1:5">
      <c r="A43" s="19">
        <v>43642</v>
      </c>
      <c r="B43" s="21">
        <v>-246.7</v>
      </c>
      <c r="D43" s="8">
        <f t="shared" si="0"/>
        <v>10747.210000000001</v>
      </c>
      <c r="E43" s="24" t="s">
        <v>24</v>
      </c>
    </row>
    <row r="44" spans="1:5">
      <c r="A44" s="19">
        <v>43664</v>
      </c>
      <c r="B44" s="21">
        <v>-237.69</v>
      </c>
      <c r="D44" s="8">
        <f t="shared" si="0"/>
        <v>10509.52</v>
      </c>
      <c r="E44" s="24" t="s">
        <v>24</v>
      </c>
    </row>
    <row r="45" spans="1:5">
      <c r="A45" s="19">
        <v>43698</v>
      </c>
      <c r="B45" s="21">
        <v>-275.47000000000003</v>
      </c>
      <c r="D45" s="8">
        <f t="shared" si="0"/>
        <v>10234.050000000001</v>
      </c>
      <c r="E45" s="24" t="s">
        <v>24</v>
      </c>
    </row>
    <row r="46" spans="1:5">
      <c r="A46" s="19">
        <v>43719</v>
      </c>
      <c r="B46" s="21">
        <v>-247.14</v>
      </c>
      <c r="D46" s="8">
        <f t="shared" si="0"/>
        <v>9986.9100000000017</v>
      </c>
      <c r="E46" s="24" t="s">
        <v>24</v>
      </c>
    </row>
    <row r="47" spans="1:5">
      <c r="A47" s="19">
        <v>43748</v>
      </c>
      <c r="B47" s="21">
        <v>-204.68</v>
      </c>
      <c r="D47" s="8">
        <f t="shared" si="0"/>
        <v>9782.2300000000014</v>
      </c>
      <c r="E47" s="24" t="s">
        <v>24</v>
      </c>
    </row>
    <row r="48" spans="1:5">
      <c r="A48" s="19">
        <v>43783</v>
      </c>
      <c r="B48" s="21">
        <v>-202.59</v>
      </c>
      <c r="D48" s="8">
        <f t="shared" si="0"/>
        <v>9579.6400000000012</v>
      </c>
      <c r="E48" s="24" t="s">
        <v>24</v>
      </c>
    </row>
    <row r="49" spans="1:5">
      <c r="A49" s="19">
        <v>43818</v>
      </c>
      <c r="B49" s="21">
        <v>-205.57</v>
      </c>
      <c r="D49" s="8">
        <f t="shared" si="0"/>
        <v>9374.0700000000015</v>
      </c>
      <c r="E49" s="24" t="s">
        <v>24</v>
      </c>
    </row>
    <row r="50" spans="1:5">
      <c r="A50" s="19">
        <v>43853</v>
      </c>
      <c r="B50" s="21">
        <v>-684.87</v>
      </c>
      <c r="D50" s="8">
        <f t="shared" si="0"/>
        <v>8689.2000000000007</v>
      </c>
      <c r="E50" s="24" t="s">
        <v>24</v>
      </c>
    </row>
    <row r="51" spans="1:5">
      <c r="A51" s="19">
        <v>43868</v>
      </c>
      <c r="B51" s="21">
        <v>0</v>
      </c>
      <c r="C51" s="22">
        <v>6856.5</v>
      </c>
      <c r="D51" s="8">
        <f t="shared" si="0"/>
        <v>15545.7</v>
      </c>
      <c r="E51" s="24" t="s">
        <v>4320</v>
      </c>
    </row>
    <row r="52" spans="1:5">
      <c r="A52" s="19">
        <v>43874</v>
      </c>
      <c r="B52" s="21">
        <v>-323.02999999999997</v>
      </c>
      <c r="C52" s="21"/>
      <c r="D52" s="8">
        <f t="shared" si="0"/>
        <v>15222.67</v>
      </c>
      <c r="E52" s="24" t="s">
        <v>24</v>
      </c>
    </row>
    <row r="53" spans="1:5">
      <c r="A53" s="19">
        <v>43901</v>
      </c>
      <c r="B53" s="21">
        <v>-2982</v>
      </c>
      <c r="C53" s="21"/>
      <c r="D53" s="8">
        <f t="shared" si="0"/>
        <v>12240.67</v>
      </c>
      <c r="E53" s="30" t="s">
        <v>4321</v>
      </c>
    </row>
    <row r="54" spans="1:5">
      <c r="A54" s="19">
        <v>43902</v>
      </c>
      <c r="B54" s="21">
        <v>-20</v>
      </c>
      <c r="C54" s="21"/>
      <c r="D54" s="8">
        <f t="shared" si="0"/>
        <v>12220.67</v>
      </c>
      <c r="E54" s="24" t="s">
        <v>24</v>
      </c>
    </row>
    <row r="55" spans="1:5">
      <c r="A55" s="19">
        <v>43909</v>
      </c>
      <c r="B55" s="21">
        <v>-222.04</v>
      </c>
      <c r="C55" s="21"/>
      <c r="D55" s="8">
        <f t="shared" si="0"/>
        <v>11998.63</v>
      </c>
      <c r="E55" s="24" t="s">
        <v>24</v>
      </c>
    </row>
    <row r="56" spans="1:5">
      <c r="A56" s="19">
        <v>43927</v>
      </c>
      <c r="B56" s="21">
        <v>-1921.42</v>
      </c>
      <c r="C56" s="21"/>
      <c r="D56" s="8">
        <f t="shared" si="0"/>
        <v>10077.209999999999</v>
      </c>
      <c r="E56" s="30" t="s">
        <v>4322</v>
      </c>
    </row>
    <row r="57" spans="1:5">
      <c r="A57" s="19">
        <v>43930</v>
      </c>
      <c r="B57" s="21">
        <v>-20</v>
      </c>
      <c r="C57" s="21"/>
      <c r="D57" s="8">
        <f t="shared" si="0"/>
        <v>10057.209999999999</v>
      </c>
      <c r="E57" s="24" t="s">
        <v>24</v>
      </c>
    </row>
    <row r="58" spans="1:5">
      <c r="A58" s="19">
        <v>43944</v>
      </c>
      <c r="B58" s="21">
        <v>-239.52</v>
      </c>
      <c r="C58" s="21"/>
      <c r="D58" s="8">
        <f t="shared" si="0"/>
        <v>9817.6899999999987</v>
      </c>
      <c r="E58" s="24" t="s">
        <v>24</v>
      </c>
    </row>
    <row r="59" spans="1:5">
      <c r="A59" s="19">
        <v>43972</v>
      </c>
      <c r="B59" s="21">
        <v>-320.11</v>
      </c>
      <c r="C59" s="21"/>
      <c r="D59" s="8">
        <f t="shared" si="0"/>
        <v>9497.5799999999981</v>
      </c>
      <c r="E59" s="24" t="s">
        <v>24</v>
      </c>
    </row>
    <row r="60" spans="1:5">
      <c r="A60" s="19">
        <v>44013</v>
      </c>
      <c r="B60" s="21">
        <v>-1761</v>
      </c>
      <c r="C60" s="21"/>
      <c r="D60" s="8">
        <f t="shared" si="0"/>
        <v>7736.5799999999981</v>
      </c>
      <c r="E60" s="30" t="s">
        <v>4321</v>
      </c>
    </row>
    <row r="61" spans="1:5">
      <c r="B61" s="21">
        <v>-169.12</v>
      </c>
      <c r="D61" s="8">
        <f t="shared" si="0"/>
        <v>7567.4599999999982</v>
      </c>
      <c r="E61" s="24" t="s">
        <v>24</v>
      </c>
    </row>
    <row r="62" spans="1:5">
      <c r="A62" s="19">
        <v>44015</v>
      </c>
      <c r="B62" s="21">
        <v>0</v>
      </c>
      <c r="C62" s="22">
        <v>13812</v>
      </c>
      <c r="D62" s="8">
        <f t="shared" si="0"/>
        <v>21379.46</v>
      </c>
      <c r="E62" s="24" t="s">
        <v>4320</v>
      </c>
    </row>
    <row r="63" spans="1:5">
      <c r="A63" s="19">
        <v>44042</v>
      </c>
      <c r="B63" s="21">
        <v>-276.3</v>
      </c>
      <c r="C63" s="21"/>
      <c r="D63" s="8">
        <f t="shared" si="0"/>
        <v>21103.16</v>
      </c>
      <c r="E63" s="24" t="s">
        <v>24</v>
      </c>
    </row>
    <row r="64" spans="1:5">
      <c r="A64" s="19">
        <v>44062</v>
      </c>
      <c r="B64" s="21">
        <v>-361</v>
      </c>
      <c r="C64" s="21"/>
      <c r="D64" s="8">
        <f t="shared" si="0"/>
        <v>20742.16</v>
      </c>
      <c r="E64" s="30" t="s">
        <v>4321</v>
      </c>
    </row>
    <row r="65" spans="1:9">
      <c r="A65" s="19">
        <v>44063</v>
      </c>
      <c r="B65" s="21">
        <v>-15</v>
      </c>
      <c r="C65" s="21"/>
      <c r="D65" s="8">
        <f t="shared" si="0"/>
        <v>20727.16</v>
      </c>
      <c r="E65" s="24" t="s">
        <v>24</v>
      </c>
    </row>
    <row r="66" spans="1:9">
      <c r="A66" s="19">
        <v>44070</v>
      </c>
      <c r="B66" s="21">
        <v>-204.06</v>
      </c>
      <c r="C66" s="21"/>
      <c r="D66" s="8">
        <f t="shared" si="0"/>
        <v>20523.099999999999</v>
      </c>
      <c r="E66" s="24" t="s">
        <v>24</v>
      </c>
    </row>
    <row r="67" spans="1:9">
      <c r="A67" s="19">
        <v>44098</v>
      </c>
      <c r="B67" s="21">
        <v>-107.81</v>
      </c>
      <c r="C67" s="21"/>
      <c r="D67" s="8">
        <f t="shared" si="0"/>
        <v>20415.289999999997</v>
      </c>
      <c r="E67" s="24" t="s">
        <v>24</v>
      </c>
    </row>
    <row r="68" spans="1:9">
      <c r="B68" s="21">
        <v>-1738</v>
      </c>
      <c r="C68" s="21"/>
      <c r="D68" s="8">
        <f t="shared" si="0"/>
        <v>18677.289999999997</v>
      </c>
      <c r="E68" s="30" t="s">
        <v>4321</v>
      </c>
    </row>
    <row r="69" spans="1:9">
      <c r="B69" s="21">
        <v>-15</v>
      </c>
      <c r="C69" s="21"/>
      <c r="D69" s="8">
        <f t="shared" si="0"/>
        <v>18662.289999999997</v>
      </c>
      <c r="E69" s="30" t="s">
        <v>4321</v>
      </c>
    </row>
    <row r="70" spans="1:9">
      <c r="A70" s="19">
        <v>44113</v>
      </c>
      <c r="B70" s="21">
        <v>-4647</v>
      </c>
      <c r="C70" s="21"/>
      <c r="D70" s="8">
        <f t="shared" ref="D70:D133" si="1">D69+B70+C70</f>
        <v>14015.289999999997</v>
      </c>
      <c r="E70" s="30" t="s">
        <v>4321</v>
      </c>
    </row>
    <row r="71" spans="1:9">
      <c r="A71" s="19">
        <v>44119</v>
      </c>
      <c r="B71" s="21">
        <v>-352.89</v>
      </c>
      <c r="C71" s="21"/>
      <c r="D71" s="8">
        <f t="shared" si="1"/>
        <v>13662.399999999998</v>
      </c>
      <c r="E71" s="24" t="s">
        <v>24</v>
      </c>
    </row>
    <row r="72" spans="1:9">
      <c r="A72" s="19">
        <v>44144</v>
      </c>
      <c r="B72" s="21">
        <v>-300</v>
      </c>
      <c r="C72" s="21"/>
      <c r="D72" s="8">
        <f t="shared" si="1"/>
        <v>13362.399999999998</v>
      </c>
      <c r="E72" s="30" t="s">
        <v>4323</v>
      </c>
    </row>
    <row r="73" spans="1:9">
      <c r="A73" s="19">
        <v>44147</v>
      </c>
      <c r="B73" s="21">
        <v>-265.23</v>
      </c>
      <c r="C73" s="21"/>
      <c r="D73" s="8">
        <f t="shared" si="1"/>
        <v>13097.169999999998</v>
      </c>
      <c r="E73" s="24" t="s">
        <v>24</v>
      </c>
    </row>
    <row r="74" spans="1:9">
      <c r="A74" s="19">
        <v>44169</v>
      </c>
      <c r="B74" s="21">
        <v>-1768</v>
      </c>
      <c r="C74" s="21"/>
      <c r="D74" s="8">
        <f t="shared" si="1"/>
        <v>11329.169999999998</v>
      </c>
      <c r="E74" s="30" t="s">
        <v>4321</v>
      </c>
    </row>
    <row r="75" spans="1:9">
      <c r="A75" s="19">
        <v>44175</v>
      </c>
      <c r="B75" s="21">
        <v>-15</v>
      </c>
      <c r="C75" s="21"/>
      <c r="D75" s="8">
        <f t="shared" si="1"/>
        <v>11314.169999999998</v>
      </c>
      <c r="E75" s="24" t="s">
        <v>24</v>
      </c>
    </row>
    <row r="76" spans="1:9">
      <c r="A76" s="19">
        <v>44182</v>
      </c>
      <c r="B76" s="21">
        <v>-209.01</v>
      </c>
      <c r="C76" s="21"/>
      <c r="D76" s="8">
        <f t="shared" si="1"/>
        <v>11105.159999999998</v>
      </c>
      <c r="E76" s="24" t="s">
        <v>24</v>
      </c>
    </row>
    <row r="77" spans="1:9">
      <c r="A77" s="19">
        <v>44186</v>
      </c>
      <c r="B77" s="21">
        <v>-517</v>
      </c>
      <c r="C77" s="21"/>
      <c r="D77" s="8">
        <f t="shared" si="1"/>
        <v>10588.159999999998</v>
      </c>
      <c r="E77" s="30" t="s">
        <v>4321</v>
      </c>
    </row>
    <row r="78" spans="1:9">
      <c r="A78" s="19">
        <v>44189</v>
      </c>
      <c r="B78" s="21">
        <v>-15</v>
      </c>
      <c r="C78" s="21"/>
      <c r="D78" s="8">
        <f t="shared" si="1"/>
        <v>10573.159999999998</v>
      </c>
      <c r="E78" s="24" t="s">
        <v>24</v>
      </c>
    </row>
    <row r="79" spans="1:9">
      <c r="A79" s="19">
        <v>44210</v>
      </c>
      <c r="B79" s="21">
        <v>-419.05</v>
      </c>
      <c r="C79" s="21"/>
      <c r="D79" s="8">
        <f t="shared" si="1"/>
        <v>10154.109999999999</v>
      </c>
      <c r="E79" s="24" t="s">
        <v>24</v>
      </c>
    </row>
    <row r="80" spans="1:9">
      <c r="A80" s="19">
        <v>44211</v>
      </c>
      <c r="B80" s="21">
        <v>-278.02</v>
      </c>
      <c r="C80" s="21"/>
      <c r="D80" s="8">
        <f t="shared" si="1"/>
        <v>9876.0899999999983</v>
      </c>
      <c r="E80" s="24" t="s">
        <v>24</v>
      </c>
      <c r="I80" s="17"/>
    </row>
    <row r="81" spans="1:9">
      <c r="A81" s="19">
        <v>44243</v>
      </c>
      <c r="B81" s="21">
        <v>-385.2</v>
      </c>
      <c r="C81" s="21"/>
      <c r="D81" s="8">
        <f t="shared" si="1"/>
        <v>9490.8899999999976</v>
      </c>
      <c r="E81" s="30" t="s">
        <v>4324</v>
      </c>
    </row>
    <row r="82" spans="1:9">
      <c r="B82" s="21">
        <v>-15</v>
      </c>
      <c r="C82" s="21"/>
      <c r="D82" s="8">
        <f t="shared" si="1"/>
        <v>9475.8899999999976</v>
      </c>
      <c r="E82" s="30" t="s">
        <v>4324</v>
      </c>
    </row>
    <row r="83" spans="1:9">
      <c r="A83" s="19"/>
      <c r="B83" s="21">
        <v>0</v>
      </c>
      <c r="C83" s="22">
        <v>13076</v>
      </c>
      <c r="D83" s="8">
        <f t="shared" si="1"/>
        <v>22551.89</v>
      </c>
      <c r="E83" s="24" t="s">
        <v>4320</v>
      </c>
    </row>
    <row r="84" spans="1:9">
      <c r="A84" s="19">
        <v>44273</v>
      </c>
      <c r="B84" s="21">
        <v>-2876</v>
      </c>
      <c r="C84" s="21"/>
      <c r="D84" s="8">
        <f t="shared" si="1"/>
        <v>19675.89</v>
      </c>
      <c r="E84" s="30" t="s">
        <v>4325</v>
      </c>
    </row>
    <row r="85" spans="1:9">
      <c r="A85" s="19">
        <v>44280</v>
      </c>
      <c r="B85" s="21">
        <v>-456.21</v>
      </c>
      <c r="C85" s="21"/>
      <c r="D85" s="8">
        <f t="shared" si="1"/>
        <v>19219.68</v>
      </c>
      <c r="E85" s="24" t="s">
        <v>24</v>
      </c>
    </row>
    <row r="86" spans="1:9">
      <c r="A86" s="19">
        <v>44286</v>
      </c>
      <c r="B86" s="21">
        <v>-20</v>
      </c>
      <c r="C86" s="21"/>
      <c r="D86" s="8">
        <f t="shared" si="1"/>
        <v>19199.68</v>
      </c>
      <c r="E86" s="24" t="s">
        <v>24</v>
      </c>
    </row>
    <row r="87" spans="1:9">
      <c r="A87" s="19">
        <v>44294</v>
      </c>
      <c r="B87" s="21">
        <v>-2137</v>
      </c>
      <c r="C87" s="21"/>
      <c r="D87" s="8">
        <f t="shared" si="1"/>
        <v>17062.68</v>
      </c>
      <c r="E87" s="30" t="s">
        <v>4325</v>
      </c>
    </row>
    <row r="88" spans="1:9">
      <c r="A88" s="19">
        <v>44301</v>
      </c>
      <c r="B88" s="21">
        <v>-15</v>
      </c>
      <c r="C88" s="21"/>
      <c r="D88" s="8">
        <f t="shared" si="1"/>
        <v>17047.68</v>
      </c>
      <c r="E88" s="24" t="s">
        <v>24</v>
      </c>
    </row>
    <row r="89" spans="1:9">
      <c r="A89" s="19">
        <v>44315</v>
      </c>
      <c r="B89" s="21">
        <v>-345.1</v>
      </c>
      <c r="C89" s="21"/>
      <c r="D89" s="8">
        <f t="shared" si="1"/>
        <v>16702.580000000002</v>
      </c>
      <c r="E89" s="24" t="s">
        <v>24</v>
      </c>
    </row>
    <row r="90" spans="1:9">
      <c r="A90" s="19">
        <v>44336</v>
      </c>
      <c r="B90" s="21">
        <v>-311.87</v>
      </c>
      <c r="C90" s="21"/>
      <c r="D90" s="8">
        <f t="shared" si="1"/>
        <v>16390.710000000003</v>
      </c>
      <c r="E90" s="24" t="s">
        <v>24</v>
      </c>
    </row>
    <row r="91" spans="1:9">
      <c r="A91" s="19">
        <v>44357</v>
      </c>
      <c r="B91" s="21">
        <v>-221.12</v>
      </c>
      <c r="D91" s="8">
        <f t="shared" si="1"/>
        <v>16169.590000000002</v>
      </c>
      <c r="E91" s="24" t="s">
        <v>24</v>
      </c>
    </row>
    <row r="92" spans="1:9">
      <c r="A92" s="19">
        <v>44385</v>
      </c>
      <c r="B92" s="21">
        <v>-356.59</v>
      </c>
      <c r="D92" s="8">
        <f t="shared" si="1"/>
        <v>15813.000000000002</v>
      </c>
      <c r="E92" s="24" t="s">
        <v>24</v>
      </c>
    </row>
    <row r="93" spans="1:9">
      <c r="A93" s="19">
        <v>44420</v>
      </c>
      <c r="B93" s="21">
        <v>-244.66</v>
      </c>
      <c r="D93" s="8">
        <f t="shared" si="1"/>
        <v>15568.340000000002</v>
      </c>
      <c r="E93" s="24" t="s">
        <v>24</v>
      </c>
    </row>
    <row r="94" spans="1:9">
      <c r="A94" s="19">
        <v>44435</v>
      </c>
      <c r="B94" s="21">
        <v>-564</v>
      </c>
      <c r="D94" s="8">
        <f t="shared" si="1"/>
        <v>15004.340000000002</v>
      </c>
      <c r="E94" s="30" t="s">
        <v>4325</v>
      </c>
    </row>
    <row r="95" spans="1:9">
      <c r="A95" s="19">
        <v>44439</v>
      </c>
      <c r="B95" s="21">
        <v>-15</v>
      </c>
      <c r="C95" s="21"/>
      <c r="D95" s="8">
        <f t="shared" si="1"/>
        <v>14989.340000000002</v>
      </c>
      <c r="E95" s="24" t="s">
        <v>24</v>
      </c>
      <c r="I95" s="17"/>
    </row>
    <row r="96" spans="1:9">
      <c r="A96" s="19">
        <v>44469</v>
      </c>
      <c r="B96" s="21">
        <v>-264.61</v>
      </c>
      <c r="C96" s="21"/>
      <c r="D96" s="8">
        <f t="shared" si="1"/>
        <v>14724.730000000001</v>
      </c>
      <c r="E96" s="24" t="s">
        <v>24</v>
      </c>
    </row>
    <row r="97" spans="1:5">
      <c r="A97" s="19">
        <v>44474</v>
      </c>
      <c r="B97" s="21">
        <v>-704</v>
      </c>
      <c r="C97" s="21"/>
      <c r="D97" s="8">
        <f t="shared" si="1"/>
        <v>14020.730000000001</v>
      </c>
      <c r="E97" s="30" t="s">
        <v>4325</v>
      </c>
    </row>
    <row r="98" spans="1:5">
      <c r="A98" s="19">
        <v>44476</v>
      </c>
      <c r="B98" s="21">
        <v>-15</v>
      </c>
      <c r="C98" s="21"/>
      <c r="D98" s="8">
        <f t="shared" si="1"/>
        <v>14005.730000000001</v>
      </c>
      <c r="E98" s="24" t="s">
        <v>24</v>
      </c>
    </row>
    <row r="99" spans="1:5">
      <c r="A99" s="19">
        <v>44488</v>
      </c>
      <c r="B99" s="21">
        <v>-917</v>
      </c>
      <c r="C99" s="21"/>
      <c r="D99" s="8">
        <f t="shared" si="1"/>
        <v>13088.730000000001</v>
      </c>
      <c r="E99" s="30" t="s">
        <v>4325</v>
      </c>
    </row>
    <row r="100" spans="1:5">
      <c r="A100" s="19">
        <v>44490</v>
      </c>
      <c r="B100" s="21">
        <v>-15</v>
      </c>
      <c r="C100" s="21"/>
      <c r="D100" s="8">
        <f t="shared" si="1"/>
        <v>13073.730000000001</v>
      </c>
      <c r="E100" s="24" t="s">
        <v>24</v>
      </c>
    </row>
    <row r="101" spans="1:5">
      <c r="A101" s="19">
        <v>44494</v>
      </c>
      <c r="B101" s="21">
        <v>-1095</v>
      </c>
      <c r="D101" s="8">
        <f t="shared" si="1"/>
        <v>11978.730000000001</v>
      </c>
      <c r="E101" s="30" t="s">
        <v>4325</v>
      </c>
    </row>
    <row r="102" spans="1:5">
      <c r="A102" s="19">
        <v>44497</v>
      </c>
      <c r="B102" s="21">
        <v>-15</v>
      </c>
      <c r="D102" s="8">
        <f t="shared" si="1"/>
        <v>11963.730000000001</v>
      </c>
      <c r="E102" s="24" t="s">
        <v>24</v>
      </c>
    </row>
    <row r="103" spans="1:5">
      <c r="A103" s="19">
        <v>44518</v>
      </c>
      <c r="B103" s="21">
        <v>-258.54000000000002</v>
      </c>
      <c r="D103" s="8">
        <f t="shared" si="1"/>
        <v>11705.19</v>
      </c>
      <c r="E103" s="24" t="s">
        <v>24</v>
      </c>
    </row>
    <row r="104" spans="1:5">
      <c r="A104" s="19">
        <v>44531</v>
      </c>
      <c r="B104" s="21">
        <v>-1936</v>
      </c>
      <c r="D104" s="8">
        <f t="shared" si="1"/>
        <v>9769.19</v>
      </c>
      <c r="E104" s="30" t="s">
        <v>4325</v>
      </c>
    </row>
    <row r="105" spans="1:5">
      <c r="A105" s="19">
        <v>44532</v>
      </c>
      <c r="B105" s="21">
        <v>-15</v>
      </c>
      <c r="D105" s="8">
        <f t="shared" si="1"/>
        <v>9754.19</v>
      </c>
      <c r="E105" s="24" t="s">
        <v>24</v>
      </c>
    </row>
    <row r="106" spans="1:5">
      <c r="A106" s="19">
        <v>44546</v>
      </c>
      <c r="B106" s="22">
        <v>-229.48</v>
      </c>
      <c r="D106" s="8">
        <f t="shared" si="1"/>
        <v>9524.7100000000009</v>
      </c>
      <c r="E106" s="24" t="s">
        <v>24</v>
      </c>
    </row>
    <row r="107" spans="1:5">
      <c r="A107" s="19">
        <v>44579</v>
      </c>
      <c r="B107" s="21">
        <v>-385.2</v>
      </c>
      <c r="D107" s="8">
        <f t="shared" si="1"/>
        <v>9139.51</v>
      </c>
      <c r="E107" s="30" t="s">
        <v>13021</v>
      </c>
    </row>
    <row r="108" spans="1:5">
      <c r="A108" s="19">
        <v>44580</v>
      </c>
      <c r="B108" s="22">
        <v>-122.95</v>
      </c>
      <c r="D108" s="8">
        <f t="shared" si="1"/>
        <v>9016.56</v>
      </c>
      <c r="E108" s="24" t="s">
        <v>24</v>
      </c>
    </row>
    <row r="109" spans="1:5">
      <c r="A109" s="19">
        <v>44615</v>
      </c>
      <c r="B109" s="44">
        <v>-129.51</v>
      </c>
      <c r="D109" s="8">
        <f t="shared" si="1"/>
        <v>8887.0499999999993</v>
      </c>
      <c r="E109" s="24" t="s">
        <v>24</v>
      </c>
    </row>
    <row r="110" spans="1:5">
      <c r="A110" s="19">
        <v>44617</v>
      </c>
      <c r="B110" s="45">
        <v>-2919</v>
      </c>
      <c r="D110" s="8">
        <f t="shared" si="1"/>
        <v>5968.0499999999993</v>
      </c>
      <c r="E110" s="30" t="s">
        <v>13293</v>
      </c>
    </row>
    <row r="111" spans="1:5">
      <c r="A111" s="19"/>
      <c r="B111" s="44">
        <v>-15</v>
      </c>
      <c r="D111" s="8">
        <f t="shared" si="1"/>
        <v>5953.0499999999993</v>
      </c>
      <c r="E111" s="24" t="s">
        <v>13302</v>
      </c>
    </row>
    <row r="112" spans="1:5">
      <c r="A112" s="19">
        <v>44620</v>
      </c>
      <c r="B112" s="40"/>
      <c r="C112" s="44">
        <v>13448</v>
      </c>
      <c r="D112" s="8">
        <f t="shared" si="1"/>
        <v>19401.05</v>
      </c>
      <c r="E112" s="24" t="s">
        <v>4320</v>
      </c>
    </row>
    <row r="113" spans="1:5">
      <c r="A113" s="19">
        <v>44643</v>
      </c>
      <c r="B113" s="22">
        <v>-139.55000000000001</v>
      </c>
      <c r="C113" s="21"/>
      <c r="D113" s="8">
        <f t="shared" si="1"/>
        <v>19261.5</v>
      </c>
      <c r="E113" s="24" t="s">
        <v>24</v>
      </c>
    </row>
    <row r="114" spans="1:5">
      <c r="A114" s="19">
        <v>44671</v>
      </c>
      <c r="B114" s="22">
        <v>-121.55</v>
      </c>
      <c r="C114" s="21"/>
      <c r="D114" s="8">
        <f t="shared" si="1"/>
        <v>19139.95</v>
      </c>
      <c r="E114" s="24" t="s">
        <v>24</v>
      </c>
    </row>
    <row r="115" spans="1:5">
      <c r="A115" s="19">
        <v>44687</v>
      </c>
      <c r="B115" s="21">
        <v>-598</v>
      </c>
      <c r="C115" s="21"/>
      <c r="D115" s="8">
        <f t="shared" si="1"/>
        <v>18541.95</v>
      </c>
      <c r="E115" s="30" t="s">
        <v>13293</v>
      </c>
    </row>
    <row r="116" spans="1:5">
      <c r="A116" s="19">
        <v>44692</v>
      </c>
      <c r="B116" s="22">
        <v>-15</v>
      </c>
      <c r="C116" s="21"/>
      <c r="D116" s="8">
        <f t="shared" si="1"/>
        <v>18526.95</v>
      </c>
      <c r="E116" s="24" t="s">
        <v>24</v>
      </c>
    </row>
    <row r="117" spans="1:5">
      <c r="A117" s="19">
        <v>44706</v>
      </c>
      <c r="B117" s="22">
        <v>-84.5</v>
      </c>
      <c r="C117" s="21"/>
      <c r="D117" s="8">
        <f t="shared" si="1"/>
        <v>18442.45</v>
      </c>
      <c r="E117" s="24" t="s">
        <v>24</v>
      </c>
    </row>
    <row r="118" spans="1:5">
      <c r="A118" s="19">
        <v>44720</v>
      </c>
      <c r="B118" s="21">
        <v>-1330</v>
      </c>
      <c r="C118" s="21"/>
      <c r="D118" s="8">
        <f t="shared" si="1"/>
        <v>17112.45</v>
      </c>
      <c r="E118" s="30" t="s">
        <v>13293</v>
      </c>
    </row>
    <row r="119" spans="1:5">
      <c r="B119" s="22">
        <v>-15</v>
      </c>
      <c r="C119" s="21"/>
      <c r="D119" s="8">
        <f t="shared" si="1"/>
        <v>17097.45</v>
      </c>
      <c r="E119" s="24" t="s">
        <v>24</v>
      </c>
    </row>
    <row r="120" spans="1:5">
      <c r="A120" s="19">
        <v>44734</v>
      </c>
      <c r="B120" s="22">
        <v>-147.93</v>
      </c>
      <c r="C120" s="21"/>
      <c r="D120" s="8">
        <f t="shared" si="1"/>
        <v>16949.52</v>
      </c>
      <c r="E120" s="24" t="s">
        <v>24</v>
      </c>
    </row>
    <row r="121" spans="1:5">
      <c r="A121" s="19">
        <v>44769</v>
      </c>
      <c r="B121" s="22">
        <v>-77.22</v>
      </c>
      <c r="C121" s="21"/>
      <c r="D121" s="8">
        <f t="shared" si="1"/>
        <v>16872.3</v>
      </c>
      <c r="E121" s="24" t="s">
        <v>24</v>
      </c>
    </row>
    <row r="122" spans="1:5">
      <c r="A122" s="19">
        <v>44790</v>
      </c>
      <c r="B122" s="23">
        <v>-924</v>
      </c>
      <c r="D122" s="8">
        <f t="shared" si="1"/>
        <v>15948.3</v>
      </c>
      <c r="E122" s="30" t="s">
        <v>13293</v>
      </c>
    </row>
    <row r="123" spans="1:5">
      <c r="B123" s="22">
        <v>-15</v>
      </c>
      <c r="D123" s="8">
        <f t="shared" si="1"/>
        <v>15933.3</v>
      </c>
      <c r="E123" s="24" t="s">
        <v>24</v>
      </c>
    </row>
    <row r="124" spans="1:5">
      <c r="A124" s="19">
        <v>44804</v>
      </c>
      <c r="B124" s="22">
        <v>-79.260000000000005</v>
      </c>
      <c r="D124" s="8">
        <f t="shared" si="1"/>
        <v>15854.039999999999</v>
      </c>
      <c r="E124" s="24" t="s">
        <v>24</v>
      </c>
    </row>
    <row r="125" spans="1:5">
      <c r="A125" s="19">
        <v>44811</v>
      </c>
      <c r="B125" s="23">
        <v>-3550</v>
      </c>
      <c r="D125" s="8">
        <f t="shared" si="1"/>
        <v>12304.039999999999</v>
      </c>
      <c r="E125" s="30" t="s">
        <v>13293</v>
      </c>
    </row>
    <row r="126" spans="1:5">
      <c r="B126" s="22">
        <v>-15</v>
      </c>
      <c r="D126" s="8">
        <f t="shared" si="1"/>
        <v>12289.039999999999</v>
      </c>
      <c r="E126" s="24" t="s">
        <v>24</v>
      </c>
    </row>
    <row r="127" spans="1:5">
      <c r="A127" s="19">
        <v>44841</v>
      </c>
      <c r="B127" s="23">
        <v>-740</v>
      </c>
      <c r="D127" s="8">
        <f t="shared" si="1"/>
        <v>11549.039999999999</v>
      </c>
      <c r="E127" s="30" t="s">
        <v>13293</v>
      </c>
    </row>
    <row r="128" spans="1:5">
      <c r="A128" s="19">
        <v>44846</v>
      </c>
      <c r="B128" s="22">
        <v>-15</v>
      </c>
      <c r="D128" s="8">
        <f t="shared" si="1"/>
        <v>11534.039999999999</v>
      </c>
      <c r="E128" s="24" t="s">
        <v>24</v>
      </c>
    </row>
    <row r="129" spans="1:12">
      <c r="A129" s="19">
        <v>44853</v>
      </c>
      <c r="B129" s="22">
        <v>-278.04000000000002</v>
      </c>
      <c r="D129" s="8">
        <f t="shared" si="1"/>
        <v>11255.999999999998</v>
      </c>
      <c r="E129" s="24" t="s">
        <v>24</v>
      </c>
    </row>
    <row r="130" spans="1:12">
      <c r="A130" s="19">
        <v>44882</v>
      </c>
      <c r="B130" s="23">
        <v>-2509</v>
      </c>
      <c r="D130" s="8">
        <f t="shared" si="1"/>
        <v>8746.9999999999982</v>
      </c>
      <c r="E130" s="30" t="s">
        <v>13293</v>
      </c>
    </row>
    <row r="131" spans="1:12">
      <c r="A131" s="19">
        <v>44888</v>
      </c>
      <c r="B131" s="22">
        <v>-15</v>
      </c>
      <c r="D131" s="8">
        <f t="shared" si="1"/>
        <v>8731.9999999999982</v>
      </c>
      <c r="E131" s="24" t="s">
        <v>24</v>
      </c>
    </row>
    <row r="132" spans="1:12">
      <c r="A132" s="19">
        <v>44897</v>
      </c>
      <c r="B132" s="21"/>
      <c r="C132" s="22">
        <v>13343</v>
      </c>
      <c r="D132" s="8">
        <f t="shared" si="1"/>
        <v>22075</v>
      </c>
      <c r="E132" s="24" t="s">
        <v>4320</v>
      </c>
    </row>
    <row r="133" spans="1:12">
      <c r="A133" s="19">
        <v>44909</v>
      </c>
      <c r="B133" s="22">
        <v>-234.02</v>
      </c>
      <c r="C133" s="21"/>
      <c r="D133" s="8">
        <f t="shared" si="1"/>
        <v>21840.98</v>
      </c>
      <c r="E133" s="24" t="s">
        <v>24</v>
      </c>
    </row>
    <row r="134" spans="1:12">
      <c r="A134" s="19">
        <v>44924</v>
      </c>
      <c r="B134" s="22">
        <v>-30</v>
      </c>
      <c r="C134" s="21"/>
      <c r="D134" s="8">
        <f t="shared" ref="D134:D197" si="2">D133+B134+C134</f>
        <v>21810.98</v>
      </c>
      <c r="E134" s="24" t="s">
        <v>24</v>
      </c>
    </row>
    <row r="135" spans="1:12">
      <c r="A135" s="19">
        <v>44937</v>
      </c>
      <c r="B135" s="22">
        <v>-144.6</v>
      </c>
      <c r="C135" s="21"/>
      <c r="D135" s="8">
        <f t="shared" si="2"/>
        <v>21666.38</v>
      </c>
      <c r="E135" s="24" t="s">
        <v>24</v>
      </c>
    </row>
    <row r="136" spans="1:12">
      <c r="A136" s="19">
        <v>44944</v>
      </c>
      <c r="B136" s="21">
        <v>-388.8</v>
      </c>
      <c r="C136" s="21"/>
      <c r="D136" s="8">
        <f t="shared" si="2"/>
        <v>21277.58</v>
      </c>
      <c r="E136" s="30" t="s">
        <v>13021</v>
      </c>
    </row>
    <row r="137" spans="1:12">
      <c r="B137" s="22">
        <v>-15</v>
      </c>
      <c r="C137" s="21"/>
      <c r="D137" s="8">
        <f t="shared" si="2"/>
        <v>21262.58</v>
      </c>
      <c r="E137" s="24" t="s">
        <v>24</v>
      </c>
    </row>
    <row r="138" spans="1:12">
      <c r="A138" s="19">
        <v>44979</v>
      </c>
      <c r="B138" s="22">
        <v>-167.33</v>
      </c>
      <c r="C138" s="21"/>
      <c r="D138" s="8">
        <f t="shared" si="2"/>
        <v>21095.25</v>
      </c>
      <c r="E138" s="24" t="s">
        <v>24</v>
      </c>
    </row>
    <row r="139" spans="1:12">
      <c r="A139" s="19">
        <v>44993</v>
      </c>
      <c r="B139" s="21">
        <v>-4824</v>
      </c>
      <c r="C139" s="21"/>
      <c r="D139" s="8">
        <f t="shared" si="2"/>
        <v>16271.25</v>
      </c>
      <c r="E139" s="30" t="s">
        <v>13293</v>
      </c>
    </row>
    <row r="140" spans="1:12">
      <c r="A140" s="19">
        <v>44994</v>
      </c>
      <c r="B140" s="22">
        <v>-15</v>
      </c>
      <c r="C140" s="21"/>
      <c r="D140" s="8">
        <f t="shared" si="2"/>
        <v>16256.25</v>
      </c>
      <c r="E140" s="24" t="s">
        <v>24</v>
      </c>
      <c r="L140" s="17"/>
    </row>
    <row r="141" spans="1:12">
      <c r="A141" s="19">
        <v>45002</v>
      </c>
      <c r="B141" s="23">
        <v>-709</v>
      </c>
      <c r="C141" s="21"/>
      <c r="D141" s="8">
        <f t="shared" si="2"/>
        <v>15547.25</v>
      </c>
      <c r="E141" s="30" t="s">
        <v>13293</v>
      </c>
    </row>
    <row r="142" spans="1:12">
      <c r="B142" s="22">
        <v>-15</v>
      </c>
      <c r="C142" s="21"/>
      <c r="D142" s="8">
        <f t="shared" si="2"/>
        <v>15532.25</v>
      </c>
      <c r="E142" s="24" t="s">
        <v>24</v>
      </c>
    </row>
    <row r="143" spans="1:12">
      <c r="A143" s="19">
        <v>45007</v>
      </c>
      <c r="B143" s="22">
        <v>-126.64</v>
      </c>
      <c r="C143" s="21"/>
      <c r="D143" s="8">
        <f t="shared" si="2"/>
        <v>15405.61</v>
      </c>
      <c r="E143" s="24" t="s">
        <v>24</v>
      </c>
    </row>
    <row r="144" spans="1:12">
      <c r="A144" s="19">
        <v>45016</v>
      </c>
      <c r="B144" s="22">
        <v>-5</v>
      </c>
      <c r="C144" s="21"/>
      <c r="D144" s="8">
        <f t="shared" si="2"/>
        <v>15400.61</v>
      </c>
      <c r="E144" s="24" t="s">
        <v>24</v>
      </c>
    </row>
    <row r="145" spans="1:13">
      <c r="A145" s="19">
        <v>45020</v>
      </c>
      <c r="B145" s="21">
        <v>-4583</v>
      </c>
      <c r="C145" s="21"/>
      <c r="D145" s="8">
        <f t="shared" si="2"/>
        <v>10817.61</v>
      </c>
      <c r="E145" s="30" t="s">
        <v>13293</v>
      </c>
    </row>
    <row r="146" spans="1:13">
      <c r="A146" s="19">
        <v>45022</v>
      </c>
      <c r="B146" s="22">
        <v>-15</v>
      </c>
      <c r="C146" s="21"/>
      <c r="D146" s="8">
        <f t="shared" si="2"/>
        <v>10802.61</v>
      </c>
      <c r="E146" s="24" t="s">
        <v>24</v>
      </c>
    </row>
    <row r="147" spans="1:13">
      <c r="A147" s="19">
        <v>45028</v>
      </c>
      <c r="B147" s="21"/>
      <c r="C147" s="22">
        <v>26370</v>
      </c>
      <c r="D147" s="8">
        <f t="shared" si="2"/>
        <v>37172.61</v>
      </c>
      <c r="E147" s="24" t="s">
        <v>4320</v>
      </c>
    </row>
    <row r="148" spans="1:13">
      <c r="B148" s="22">
        <v>-96.71</v>
      </c>
      <c r="C148" s="21"/>
      <c r="D148" s="8">
        <f t="shared" si="2"/>
        <v>37075.9</v>
      </c>
      <c r="E148" s="24" t="s">
        <v>24</v>
      </c>
    </row>
    <row r="149" spans="1:13">
      <c r="A149" s="19">
        <v>45063</v>
      </c>
      <c r="B149" s="22">
        <v>-115.43</v>
      </c>
      <c r="C149" s="21"/>
      <c r="D149" s="8">
        <f t="shared" si="2"/>
        <v>36960.47</v>
      </c>
      <c r="E149" s="24" t="s">
        <v>24</v>
      </c>
    </row>
    <row r="150" spans="1:13">
      <c r="A150" s="19">
        <v>45070</v>
      </c>
      <c r="B150" s="21">
        <v>-754</v>
      </c>
      <c r="C150" s="21"/>
      <c r="D150" s="8">
        <f t="shared" si="2"/>
        <v>36206.47</v>
      </c>
      <c r="E150" s="30" t="s">
        <v>13293</v>
      </c>
    </row>
    <row r="151" spans="1:13">
      <c r="A151" s="19">
        <v>45077</v>
      </c>
      <c r="B151" s="22">
        <v>-15</v>
      </c>
      <c r="D151" s="8">
        <f t="shared" si="2"/>
        <v>36191.47</v>
      </c>
      <c r="E151" s="24" t="s">
        <v>24</v>
      </c>
    </row>
    <row r="152" spans="1:13">
      <c r="A152" s="19">
        <v>45098</v>
      </c>
      <c r="B152" s="22">
        <v>-264.02</v>
      </c>
      <c r="D152" s="8">
        <f t="shared" si="2"/>
        <v>35927.450000000004</v>
      </c>
      <c r="E152" s="24" t="s">
        <v>24</v>
      </c>
    </row>
    <row r="153" spans="1:13">
      <c r="A153" s="19">
        <v>45126</v>
      </c>
      <c r="B153" s="22">
        <v>-168.08</v>
      </c>
      <c r="D153" s="8">
        <f t="shared" si="2"/>
        <v>35759.370000000003</v>
      </c>
      <c r="E153" s="24" t="s">
        <v>24</v>
      </c>
    </row>
    <row r="154" spans="1:13">
      <c r="A154" s="19">
        <v>45146</v>
      </c>
      <c r="B154" s="23">
        <v>-4499</v>
      </c>
      <c r="D154" s="8">
        <f t="shared" si="2"/>
        <v>31260.370000000003</v>
      </c>
      <c r="E154" s="30" t="s">
        <v>13293</v>
      </c>
    </row>
    <row r="155" spans="1:13">
      <c r="B155" s="22">
        <v>-15</v>
      </c>
      <c r="D155" s="8">
        <f t="shared" si="2"/>
        <v>31245.370000000003</v>
      </c>
      <c r="E155" s="24" t="s">
        <v>24</v>
      </c>
    </row>
    <row r="156" spans="1:13">
      <c r="A156" s="19">
        <v>45162</v>
      </c>
      <c r="B156" s="22">
        <v>-95.67</v>
      </c>
      <c r="D156" s="8">
        <f t="shared" si="2"/>
        <v>31149.700000000004</v>
      </c>
      <c r="E156" s="24" t="s">
        <v>24</v>
      </c>
    </row>
    <row r="157" spans="1:13">
      <c r="A157" s="19">
        <v>45187</v>
      </c>
      <c r="B157" s="23">
        <v>-917</v>
      </c>
      <c r="D157" s="8">
        <f t="shared" si="2"/>
        <v>30232.700000000004</v>
      </c>
      <c r="E157" s="30" t="s">
        <v>17407</v>
      </c>
    </row>
    <row r="158" spans="1:13">
      <c r="A158" s="19">
        <v>45189</v>
      </c>
      <c r="B158" s="22">
        <v>-253.32</v>
      </c>
      <c r="D158" s="8">
        <f t="shared" si="2"/>
        <v>29979.380000000005</v>
      </c>
      <c r="E158" s="24" t="s">
        <v>24</v>
      </c>
    </row>
    <row r="159" spans="1:13">
      <c r="A159" s="19">
        <v>45197</v>
      </c>
      <c r="B159" s="23">
        <v>-1050</v>
      </c>
      <c r="C159" s="21"/>
      <c r="D159" s="8">
        <f t="shared" si="2"/>
        <v>28929.380000000005</v>
      </c>
      <c r="E159" s="30" t="s">
        <v>13293</v>
      </c>
    </row>
    <row r="160" spans="1:13">
      <c r="B160" s="22">
        <v>-15</v>
      </c>
      <c r="C160" s="21"/>
      <c r="D160" s="8">
        <f t="shared" si="2"/>
        <v>28914.380000000005</v>
      </c>
      <c r="E160" s="24" t="s">
        <v>24</v>
      </c>
      <c r="M160" s="17"/>
    </row>
    <row r="161" spans="1:12">
      <c r="A161" s="19">
        <v>45212</v>
      </c>
      <c r="B161" s="21">
        <v>-2405</v>
      </c>
      <c r="C161" s="21"/>
      <c r="D161" s="8">
        <f t="shared" si="2"/>
        <v>26509.380000000005</v>
      </c>
      <c r="E161" s="30" t="s">
        <v>13293</v>
      </c>
    </row>
    <row r="162" spans="1:12">
      <c r="A162" s="19">
        <v>45218</v>
      </c>
      <c r="B162" s="22">
        <v>-15</v>
      </c>
      <c r="C162" s="21"/>
      <c r="D162" s="8">
        <f t="shared" si="2"/>
        <v>26494.380000000005</v>
      </c>
      <c r="E162" s="24" t="s">
        <v>24</v>
      </c>
    </row>
    <row r="163" spans="1:12">
      <c r="A163" s="19">
        <v>45223</v>
      </c>
      <c r="B163" s="21">
        <v>-917</v>
      </c>
      <c r="C163" s="21"/>
      <c r="D163" s="8">
        <f t="shared" si="2"/>
        <v>25577.380000000005</v>
      </c>
      <c r="E163" s="30" t="s">
        <v>13293</v>
      </c>
    </row>
    <row r="164" spans="1:12">
      <c r="A164" s="19">
        <v>45224</v>
      </c>
      <c r="B164" s="22">
        <v>-15</v>
      </c>
      <c r="C164" s="21"/>
      <c r="D164" s="8">
        <f t="shared" si="2"/>
        <v>25562.380000000005</v>
      </c>
      <c r="E164" s="24" t="s">
        <v>24</v>
      </c>
    </row>
    <row r="165" spans="1:12">
      <c r="A165" s="19">
        <v>45229</v>
      </c>
      <c r="B165" s="21">
        <v>-1918</v>
      </c>
      <c r="C165" s="21"/>
      <c r="D165" s="8">
        <f t="shared" si="2"/>
        <v>23644.380000000005</v>
      </c>
      <c r="E165" s="30" t="s">
        <v>13293</v>
      </c>
    </row>
    <row r="166" spans="1:12">
      <c r="A166" s="19">
        <v>45230</v>
      </c>
      <c r="B166" s="22">
        <v>-15</v>
      </c>
      <c r="C166" s="21"/>
      <c r="D166" s="8">
        <f t="shared" si="2"/>
        <v>23629.380000000005</v>
      </c>
      <c r="E166" s="24" t="s">
        <v>24</v>
      </c>
      <c r="L166" s="17"/>
    </row>
    <row r="167" spans="1:12">
      <c r="A167" s="19">
        <v>45244</v>
      </c>
      <c r="B167" s="21">
        <v>-876</v>
      </c>
      <c r="C167" s="21"/>
      <c r="D167" s="8">
        <f t="shared" si="2"/>
        <v>22753.380000000005</v>
      </c>
      <c r="E167" s="30" t="s">
        <v>13293</v>
      </c>
    </row>
    <row r="168" spans="1:12">
      <c r="A168" s="19">
        <v>45245</v>
      </c>
      <c r="B168" s="22">
        <v>-15</v>
      </c>
      <c r="C168" s="21"/>
      <c r="D168" s="8">
        <f t="shared" si="2"/>
        <v>22738.380000000005</v>
      </c>
      <c r="E168" s="24" t="s">
        <v>24</v>
      </c>
    </row>
    <row r="169" spans="1:12">
      <c r="A169" s="19">
        <v>45247</v>
      </c>
      <c r="B169" s="21">
        <v>-1334</v>
      </c>
      <c r="C169" s="21"/>
      <c r="D169" s="8">
        <f t="shared" si="2"/>
        <v>21404.380000000005</v>
      </c>
      <c r="E169" s="30" t="s">
        <v>13293</v>
      </c>
    </row>
    <row r="170" spans="1:12">
      <c r="A170" s="19">
        <v>45251</v>
      </c>
      <c r="B170" s="21">
        <v>-1043</v>
      </c>
      <c r="C170" s="21"/>
      <c r="D170" s="8">
        <f t="shared" si="2"/>
        <v>20361.380000000005</v>
      </c>
      <c r="E170" s="30" t="s">
        <v>13293</v>
      </c>
    </row>
    <row r="171" spans="1:12">
      <c r="A171" s="19">
        <v>45252</v>
      </c>
      <c r="B171" s="22">
        <v>-242.49</v>
      </c>
      <c r="C171" s="21"/>
      <c r="D171" s="8">
        <f t="shared" si="2"/>
        <v>20118.890000000003</v>
      </c>
      <c r="E171" s="24" t="s">
        <v>24</v>
      </c>
    </row>
    <row r="172" spans="1:12">
      <c r="A172" s="19">
        <v>45281</v>
      </c>
      <c r="B172" s="21"/>
      <c r="C172" s="21">
        <v>185.34</v>
      </c>
      <c r="D172" s="8">
        <f t="shared" si="2"/>
        <v>20304.230000000003</v>
      </c>
      <c r="E172" s="30" t="s">
        <v>17917</v>
      </c>
    </row>
    <row r="173" spans="1:12">
      <c r="A173" s="19">
        <v>45282</v>
      </c>
      <c r="B173" s="21"/>
      <c r="C173" s="22">
        <v>26442449</v>
      </c>
      <c r="D173" s="8">
        <f t="shared" si="2"/>
        <v>26462753.23</v>
      </c>
      <c r="E173" s="24" t="s">
        <v>17936</v>
      </c>
    </row>
    <row r="174" spans="1:12">
      <c r="A174" s="19">
        <v>45286</v>
      </c>
      <c r="B174" s="22">
        <v>-26442449</v>
      </c>
      <c r="C174" s="21"/>
      <c r="D174" s="8">
        <f t="shared" si="2"/>
        <v>20304.230000000447</v>
      </c>
      <c r="E174" s="24" t="s">
        <v>17938</v>
      </c>
    </row>
    <row r="175" spans="1:12">
      <c r="B175" s="22">
        <v>-411.02</v>
      </c>
      <c r="C175" s="21"/>
      <c r="D175" s="8">
        <f t="shared" si="2"/>
        <v>19893.210000000447</v>
      </c>
      <c r="E175" s="24" t="s">
        <v>24</v>
      </c>
    </row>
    <row r="176" spans="1:12">
      <c r="A176" s="19">
        <v>45288</v>
      </c>
      <c r="B176" s="21">
        <v>-45</v>
      </c>
      <c r="C176" s="21"/>
      <c r="D176" s="8">
        <f t="shared" si="2"/>
        <v>19848.210000000447</v>
      </c>
      <c r="E176" s="30" t="s">
        <v>17973</v>
      </c>
    </row>
    <row r="177" spans="1:13">
      <c r="A177" s="19">
        <v>45308</v>
      </c>
      <c r="B177" s="21">
        <v>-784.8</v>
      </c>
      <c r="C177" s="21"/>
      <c r="D177" s="8">
        <f t="shared" si="2"/>
        <v>19063.410000000447</v>
      </c>
      <c r="E177" s="30" t="s">
        <v>13021</v>
      </c>
    </row>
    <row r="178" spans="1:13">
      <c r="B178" s="22">
        <v>-101</v>
      </c>
      <c r="C178" s="21"/>
      <c r="D178" s="8">
        <f t="shared" si="2"/>
        <v>18962.410000000447</v>
      </c>
      <c r="E178" s="24" t="s">
        <v>24</v>
      </c>
    </row>
    <row r="179" spans="1:13">
      <c r="A179" s="19">
        <v>45323</v>
      </c>
      <c r="B179" s="21">
        <v>-1028</v>
      </c>
      <c r="C179" s="21"/>
      <c r="D179" s="8">
        <f t="shared" si="2"/>
        <v>17934.410000000447</v>
      </c>
      <c r="E179" s="30" t="s">
        <v>18211</v>
      </c>
    </row>
    <row r="180" spans="1:13">
      <c r="A180" s="19">
        <v>45329</v>
      </c>
      <c r="B180" s="22">
        <v>-15</v>
      </c>
      <c r="C180" s="21"/>
      <c r="D180" s="8">
        <f t="shared" si="2"/>
        <v>17919.410000000447</v>
      </c>
      <c r="E180" s="24" t="s">
        <v>24</v>
      </c>
    </row>
    <row r="181" spans="1:13">
      <c r="A181" s="19">
        <v>45336</v>
      </c>
      <c r="B181" s="21">
        <v>-3409</v>
      </c>
      <c r="C181" s="21"/>
      <c r="D181" s="8">
        <f t="shared" si="2"/>
        <v>14510.410000000447</v>
      </c>
      <c r="E181" s="30" t="s">
        <v>13293</v>
      </c>
    </row>
    <row r="182" spans="1:13">
      <c r="B182" s="22">
        <v>-15</v>
      </c>
      <c r="C182" s="21"/>
      <c r="D182" s="8">
        <f t="shared" si="2"/>
        <v>14495.410000000447</v>
      </c>
      <c r="E182" s="24" t="s">
        <v>24</v>
      </c>
    </row>
    <row r="183" spans="1:13">
      <c r="A183" s="19">
        <v>45350</v>
      </c>
      <c r="B183" s="22">
        <v>-252.59</v>
      </c>
      <c r="C183" s="21"/>
      <c r="D183" s="8">
        <f t="shared" si="2"/>
        <v>14242.820000000447</v>
      </c>
      <c r="E183" s="24" t="s">
        <v>24</v>
      </c>
    </row>
    <row r="184" spans="1:13">
      <c r="A184" s="19">
        <v>45363</v>
      </c>
      <c r="B184" s="21">
        <v>-1304</v>
      </c>
      <c r="C184" s="21"/>
      <c r="D184" s="8">
        <f t="shared" si="2"/>
        <v>12938.820000000447</v>
      </c>
      <c r="E184" s="30" t="s">
        <v>13293</v>
      </c>
    </row>
    <row r="185" spans="1:13">
      <c r="A185" s="19">
        <v>45365</v>
      </c>
      <c r="B185" s="22">
        <v>-14.98</v>
      </c>
      <c r="C185" s="21"/>
      <c r="D185" s="8">
        <f t="shared" si="2"/>
        <v>12923.840000000448</v>
      </c>
      <c r="E185" s="24" t="s">
        <v>24</v>
      </c>
    </row>
    <row r="186" spans="1:13">
      <c r="A186" s="19">
        <v>45371</v>
      </c>
      <c r="B186" s="22">
        <v>-123.82</v>
      </c>
      <c r="C186" s="21"/>
      <c r="D186" s="8">
        <f t="shared" si="2"/>
        <v>12800.020000000448</v>
      </c>
      <c r="E186" s="24" t="s">
        <v>24</v>
      </c>
    </row>
    <row r="187" spans="1:13">
      <c r="A187" s="19">
        <v>45393</v>
      </c>
      <c r="B187" s="21">
        <v>-882</v>
      </c>
      <c r="C187" s="21"/>
      <c r="D187" s="8">
        <f t="shared" si="2"/>
        <v>11918.020000000448</v>
      </c>
      <c r="E187" s="30" t="s">
        <v>13293</v>
      </c>
    </row>
    <row r="188" spans="1:13">
      <c r="A188" s="19">
        <v>45399</v>
      </c>
      <c r="B188" s="22">
        <v>-178.06</v>
      </c>
      <c r="C188" s="21"/>
      <c r="D188" s="8">
        <f t="shared" si="2"/>
        <v>11739.960000000448</v>
      </c>
      <c r="E188" s="24" t="s">
        <v>24</v>
      </c>
    </row>
    <row r="189" spans="1:13">
      <c r="A189" s="19">
        <v>45427</v>
      </c>
      <c r="B189" s="22">
        <v>-139.79</v>
      </c>
      <c r="C189" s="21"/>
      <c r="D189" s="8">
        <f t="shared" si="2"/>
        <v>11600.170000000448</v>
      </c>
      <c r="E189" s="24" t="s">
        <v>24</v>
      </c>
    </row>
    <row r="190" spans="1:13">
      <c r="A190" s="19">
        <v>45443</v>
      </c>
      <c r="B190" s="21">
        <v>-667</v>
      </c>
      <c r="C190" s="21"/>
      <c r="D190" s="8">
        <f t="shared" si="2"/>
        <v>10933.170000000448</v>
      </c>
      <c r="E190" s="30" t="s">
        <v>19310</v>
      </c>
    </row>
    <row r="191" spans="1:13">
      <c r="B191" s="22">
        <v>-15</v>
      </c>
      <c r="D191" s="8">
        <f t="shared" si="2"/>
        <v>10918.170000000448</v>
      </c>
      <c r="E191" s="24" t="s">
        <v>24</v>
      </c>
      <c r="M191" s="17"/>
    </row>
    <row r="192" spans="1:13">
      <c r="A192" s="19">
        <v>45455</v>
      </c>
      <c r="B192" s="22">
        <v>-139.44999999999999</v>
      </c>
      <c r="D192" s="8">
        <f t="shared" si="2"/>
        <v>10778.720000000447</v>
      </c>
      <c r="E192" s="24" t="s">
        <v>24</v>
      </c>
    </row>
    <row r="193" spans="1:5">
      <c r="A193" s="19">
        <v>45490</v>
      </c>
      <c r="B193" s="22">
        <v>-88.1</v>
      </c>
      <c r="D193" s="8">
        <f t="shared" si="2"/>
        <v>10690.620000000446</v>
      </c>
      <c r="E193" s="24" t="s">
        <v>24</v>
      </c>
    </row>
    <row r="194" spans="1:5">
      <c r="A194" s="19">
        <v>45532</v>
      </c>
      <c r="B194" s="23">
        <v>-851</v>
      </c>
      <c r="D194" s="8">
        <f t="shared" si="2"/>
        <v>9839.6200000004465</v>
      </c>
      <c r="E194" s="30" t="s">
        <v>19829</v>
      </c>
    </row>
    <row r="195" spans="1:5">
      <c r="B195" s="22">
        <v>-15</v>
      </c>
      <c r="D195" s="8">
        <f t="shared" si="2"/>
        <v>9824.6200000004465</v>
      </c>
      <c r="E195" s="24" t="s">
        <v>24</v>
      </c>
    </row>
    <row r="196" spans="1:5">
      <c r="A196" s="19">
        <v>45553</v>
      </c>
      <c r="B196" s="22">
        <v>-156.47</v>
      </c>
      <c r="D196" s="8">
        <f t="shared" si="2"/>
        <v>9668.1500000004471</v>
      </c>
      <c r="E196" s="24" t="s">
        <v>24</v>
      </c>
    </row>
    <row r="197" spans="1:5">
      <c r="A197" s="19">
        <v>45560</v>
      </c>
      <c r="B197" s="22">
        <v>-91.41</v>
      </c>
      <c r="D197" s="8">
        <f t="shared" si="2"/>
        <v>9576.7400000004473</v>
      </c>
      <c r="E197" s="24" t="s">
        <v>24</v>
      </c>
    </row>
    <row r="198" spans="1:5">
      <c r="A198" s="19">
        <v>45581</v>
      </c>
      <c r="B198" s="22">
        <v>-125.44</v>
      </c>
      <c r="D198" s="8">
        <f t="shared" ref="D198:D240" si="3">D197+B198+C198</f>
        <v>9451.3000000004467</v>
      </c>
      <c r="E198" s="24" t="s">
        <v>24</v>
      </c>
    </row>
    <row r="199" spans="1:5">
      <c r="A199" s="19">
        <v>45623</v>
      </c>
      <c r="B199" s="22">
        <v>-55.28</v>
      </c>
      <c r="D199" s="8">
        <f t="shared" si="3"/>
        <v>9396.0200000004461</v>
      </c>
      <c r="E199" s="24" t="s">
        <v>24</v>
      </c>
    </row>
    <row r="200" spans="1:5">
      <c r="A200" s="19">
        <v>45651</v>
      </c>
      <c r="B200" s="22">
        <v>-80.06</v>
      </c>
      <c r="D200" s="8">
        <f t="shared" si="3"/>
        <v>9315.9600000004466</v>
      </c>
      <c r="E200" s="24" t="s">
        <v>24</v>
      </c>
    </row>
    <row r="201" spans="1:5">
      <c r="A201" s="19">
        <v>45688</v>
      </c>
      <c r="B201" s="22">
        <v>-74.150000000000006</v>
      </c>
      <c r="D201" s="8">
        <f t="shared" si="3"/>
        <v>9241.810000000447</v>
      </c>
      <c r="E201" s="24" t="s">
        <v>24</v>
      </c>
    </row>
    <row r="202" spans="1:5">
      <c r="A202" s="19">
        <v>45691</v>
      </c>
      <c r="B202" s="21">
        <v>-3618</v>
      </c>
      <c r="C202" s="21"/>
      <c r="D202" s="8">
        <f t="shared" si="3"/>
        <v>5623.810000000447</v>
      </c>
      <c r="E202" s="30" t="s">
        <v>21043</v>
      </c>
    </row>
    <row r="203" spans="1:5">
      <c r="B203" s="21">
        <v>-784.8</v>
      </c>
      <c r="C203" s="21"/>
      <c r="D203" s="8">
        <f t="shared" si="3"/>
        <v>4839.0100000004468</v>
      </c>
      <c r="E203" s="30" t="s">
        <v>21044</v>
      </c>
    </row>
    <row r="204" spans="1:5">
      <c r="A204" s="19">
        <v>45692</v>
      </c>
      <c r="B204" s="21"/>
      <c r="C204" s="22">
        <v>13402</v>
      </c>
      <c r="D204" s="8">
        <f t="shared" si="3"/>
        <v>18241.010000000446</v>
      </c>
      <c r="E204" s="24" t="s">
        <v>4320</v>
      </c>
    </row>
    <row r="205" spans="1:5">
      <c r="A205" s="19">
        <v>45693</v>
      </c>
      <c r="B205" s="22">
        <v>-30</v>
      </c>
      <c r="C205" s="21"/>
      <c r="D205" s="8">
        <f t="shared" si="3"/>
        <v>18211.010000000446</v>
      </c>
      <c r="E205" s="24" t="s">
        <v>24</v>
      </c>
    </row>
    <row r="206" spans="1:5">
      <c r="A206" s="19">
        <v>45707</v>
      </c>
      <c r="B206" s="22">
        <v>-186.21</v>
      </c>
      <c r="C206" s="21"/>
      <c r="D206" s="8">
        <f t="shared" si="3"/>
        <v>18024.800000000447</v>
      </c>
      <c r="E206" s="24" t="s">
        <v>24</v>
      </c>
    </row>
    <row r="207" spans="1:5">
      <c r="A207" s="19">
        <v>45708</v>
      </c>
      <c r="B207" s="21">
        <v>-3521</v>
      </c>
      <c r="C207" s="21"/>
      <c r="D207" s="8">
        <f t="shared" si="3"/>
        <v>14503.800000000447</v>
      </c>
      <c r="E207" s="30" t="s">
        <v>21211</v>
      </c>
    </row>
    <row r="208" spans="1:5">
      <c r="A208" s="19">
        <v>45714</v>
      </c>
      <c r="B208" s="22">
        <v>-15</v>
      </c>
      <c r="C208" s="21"/>
      <c r="D208" s="8">
        <f t="shared" si="3"/>
        <v>14488.800000000447</v>
      </c>
      <c r="E208" s="24" t="s">
        <v>24</v>
      </c>
    </row>
    <row r="209" spans="1:12">
      <c r="A209" s="19">
        <v>45729</v>
      </c>
      <c r="B209" s="21">
        <v>-1028</v>
      </c>
      <c r="C209" s="21"/>
      <c r="D209" s="8">
        <f t="shared" si="3"/>
        <v>13460.800000000447</v>
      </c>
      <c r="E209" s="30" t="s">
        <v>21350</v>
      </c>
    </row>
    <row r="210" spans="1:12">
      <c r="A210" s="19">
        <v>45735</v>
      </c>
      <c r="B210" s="22">
        <v>-15</v>
      </c>
      <c r="C210" s="21"/>
      <c r="D210" s="8">
        <f t="shared" si="3"/>
        <v>13445.800000000447</v>
      </c>
      <c r="E210" s="24" t="s">
        <v>24</v>
      </c>
    </row>
    <row r="211" spans="1:12">
      <c r="A211" s="19">
        <v>45784</v>
      </c>
      <c r="B211" s="22">
        <v>-126.82</v>
      </c>
      <c r="C211" s="21"/>
      <c r="D211" s="8">
        <f t="shared" si="3"/>
        <v>13318.980000000447</v>
      </c>
      <c r="E211" s="24" t="s">
        <v>24</v>
      </c>
    </row>
    <row r="212" spans="1:12">
      <c r="A212" s="19">
        <v>45792</v>
      </c>
      <c r="B212" s="21">
        <v>-1206</v>
      </c>
      <c r="C212" s="21"/>
      <c r="D212" s="8">
        <f t="shared" si="3"/>
        <v>12112.980000000447</v>
      </c>
      <c r="E212" s="30" t="s">
        <v>21786</v>
      </c>
    </row>
    <row r="213" spans="1:12">
      <c r="A213" s="19">
        <v>45798</v>
      </c>
      <c r="B213" s="22">
        <v>-15</v>
      </c>
      <c r="C213" s="21"/>
      <c r="D213" s="8">
        <f t="shared" si="3"/>
        <v>12097.980000000447</v>
      </c>
      <c r="E213" s="24" t="s">
        <v>24</v>
      </c>
    </row>
    <row r="214" spans="1:12">
      <c r="A214" s="19">
        <v>45812</v>
      </c>
      <c r="B214" s="22">
        <v>-27.36</v>
      </c>
      <c r="C214" s="21"/>
      <c r="D214" s="8">
        <f t="shared" si="3"/>
        <v>12070.620000000446</v>
      </c>
      <c r="E214" s="24" t="s">
        <v>24</v>
      </c>
    </row>
    <row r="215" spans="1:12">
      <c r="A215" s="19">
        <v>45845</v>
      </c>
      <c r="B215" s="21">
        <v>-2574</v>
      </c>
      <c r="C215" s="21"/>
      <c r="D215" s="8">
        <f t="shared" si="3"/>
        <v>9496.6200000004465</v>
      </c>
      <c r="E215" s="30" t="s">
        <v>22136</v>
      </c>
    </row>
    <row r="216" spans="1:12">
      <c r="A216" s="19">
        <v>45847</v>
      </c>
      <c r="B216" s="22">
        <v>-15</v>
      </c>
      <c r="C216" s="21"/>
      <c r="D216" s="8">
        <f t="shared" si="3"/>
        <v>9481.6200000004465</v>
      </c>
      <c r="E216" s="24" t="s">
        <v>24</v>
      </c>
    </row>
    <row r="217" spans="1:12">
      <c r="A217" s="19">
        <v>45854</v>
      </c>
      <c r="B217" s="22">
        <v>-78.489999999999995</v>
      </c>
      <c r="C217" s="21"/>
      <c r="D217" s="8">
        <f t="shared" si="3"/>
        <v>9403.1300000004467</v>
      </c>
      <c r="E217" s="24" t="s">
        <v>24</v>
      </c>
      <c r="L217" s="17"/>
    </row>
    <row r="218" spans="1:12">
      <c r="A218" s="19">
        <v>45875</v>
      </c>
      <c r="B218" s="21">
        <v>-825</v>
      </c>
      <c r="C218" s="21"/>
      <c r="D218" s="8">
        <f t="shared" si="3"/>
        <v>8578.1300000004467</v>
      </c>
      <c r="E218" s="30" t="s">
        <v>22344</v>
      </c>
    </row>
    <row r="219" spans="1:12">
      <c r="B219" s="21">
        <v>-15</v>
      </c>
      <c r="C219" s="21"/>
      <c r="D219" s="8">
        <f t="shared" si="3"/>
        <v>8563.1300000004467</v>
      </c>
      <c r="E219" s="30" t="s">
        <v>14431</v>
      </c>
    </row>
    <row r="220" spans="1:12">
      <c r="A220" s="19">
        <v>45923</v>
      </c>
      <c r="B220" s="21">
        <v>-1422</v>
      </c>
      <c r="C220" s="21"/>
      <c r="D220" s="8">
        <f t="shared" si="3"/>
        <v>7141.1300000004467</v>
      </c>
      <c r="E220" s="30" t="s">
        <v>22708</v>
      </c>
    </row>
    <row r="221" spans="1:12">
      <c r="B221" s="22">
        <v>-15</v>
      </c>
      <c r="D221" s="8">
        <f t="shared" si="3"/>
        <v>7126.1300000004467</v>
      </c>
      <c r="E221" s="24" t="s">
        <v>24</v>
      </c>
    </row>
    <row r="222" spans="1:12">
      <c r="A222" s="19">
        <v>45925</v>
      </c>
      <c r="B222" s="21">
        <v>-216.1</v>
      </c>
      <c r="D222" s="8">
        <f t="shared" si="3"/>
        <v>6910.0300000004463</v>
      </c>
      <c r="E222" s="30" t="s">
        <v>22730</v>
      </c>
    </row>
    <row r="223" spans="1:12">
      <c r="A223" s="19">
        <v>45926</v>
      </c>
      <c r="B223" s="21"/>
      <c r="C223" s="22">
        <v>12743</v>
      </c>
      <c r="D223" s="8">
        <f t="shared" si="3"/>
        <v>19653.030000000446</v>
      </c>
      <c r="E223" s="24" t="s">
        <v>4320</v>
      </c>
    </row>
    <row r="224" spans="1:12">
      <c r="A224" s="19">
        <v>45964</v>
      </c>
      <c r="B224" s="21">
        <v>-642</v>
      </c>
      <c r="C224" s="21"/>
      <c r="D224" s="8">
        <f t="shared" si="3"/>
        <v>19011.030000000446</v>
      </c>
      <c r="E224" s="30" t="s">
        <v>22959</v>
      </c>
    </row>
    <row r="225" spans="1:5">
      <c r="A225" s="19">
        <v>45966</v>
      </c>
      <c r="B225" s="22">
        <v>-15</v>
      </c>
      <c r="C225" s="21"/>
      <c r="D225" s="8">
        <f t="shared" si="3"/>
        <v>18996.030000000446</v>
      </c>
      <c r="E225" s="24" t="s">
        <v>24</v>
      </c>
    </row>
    <row r="226" spans="1:5">
      <c r="A226" s="19">
        <v>45982</v>
      </c>
      <c r="B226" s="21">
        <v>-766</v>
      </c>
      <c r="C226" s="21"/>
      <c r="D226" s="8">
        <f t="shared" si="3"/>
        <v>18230.030000000446</v>
      </c>
      <c r="E226" s="30" t="s">
        <v>23090</v>
      </c>
    </row>
    <row r="227" spans="1:5">
      <c r="A227" s="19">
        <v>45987</v>
      </c>
      <c r="B227" s="22">
        <v>-141.78</v>
      </c>
      <c r="C227" s="21"/>
      <c r="D227" s="8">
        <f t="shared" si="3"/>
        <v>18088.250000000447</v>
      </c>
      <c r="E227" s="24" t="s">
        <v>24</v>
      </c>
    </row>
    <row r="228" spans="1:5">
      <c r="A228" s="19">
        <v>46010</v>
      </c>
      <c r="B228" s="21"/>
      <c r="C228" s="21">
        <v>65.31</v>
      </c>
      <c r="D228" s="8">
        <f t="shared" si="3"/>
        <v>18153.560000000449</v>
      </c>
      <c r="E228" s="30" t="s">
        <v>17917</v>
      </c>
    </row>
    <row r="229" spans="1:5">
      <c r="A229" s="19">
        <v>46016</v>
      </c>
      <c r="B229" s="22">
        <v>-130.62</v>
      </c>
      <c r="C229" s="21"/>
      <c r="D229" s="8">
        <f t="shared" si="3"/>
        <v>18022.94000000045</v>
      </c>
      <c r="E229" s="24" t="s">
        <v>24</v>
      </c>
    </row>
    <row r="230" spans="1:5">
      <c r="A230" s="19"/>
      <c r="B230" s="21"/>
      <c r="C230" s="21"/>
      <c r="D230" s="8">
        <f t="shared" si="3"/>
        <v>18022.94000000045</v>
      </c>
    </row>
    <row r="231" spans="1:5">
      <c r="A231" s="19"/>
      <c r="B231" s="22"/>
      <c r="C231" s="21"/>
      <c r="D231" s="8">
        <f t="shared" si="3"/>
        <v>18022.94000000045</v>
      </c>
      <c r="E231" s="24"/>
    </row>
    <row r="232" spans="1:5">
      <c r="B232" s="21"/>
      <c r="C232" s="21"/>
      <c r="D232" s="8">
        <f t="shared" si="3"/>
        <v>18022.94000000045</v>
      </c>
    </row>
    <row r="233" spans="1:5">
      <c r="B233" s="21"/>
      <c r="C233" s="21"/>
      <c r="D233" s="8">
        <f t="shared" si="3"/>
        <v>18022.94000000045</v>
      </c>
    </row>
    <row r="234" spans="1:5">
      <c r="B234" s="21"/>
      <c r="C234" s="21"/>
      <c r="D234" s="8">
        <f t="shared" si="3"/>
        <v>18022.94000000045</v>
      </c>
    </row>
    <row r="235" spans="1:5">
      <c r="B235" s="21"/>
      <c r="C235" s="21"/>
      <c r="D235" s="8">
        <f t="shared" si="3"/>
        <v>18022.94000000045</v>
      </c>
    </row>
    <row r="236" spans="1:5">
      <c r="B236" s="21"/>
      <c r="C236" s="21"/>
      <c r="D236" s="8">
        <f t="shared" si="3"/>
        <v>18022.94000000045</v>
      </c>
    </row>
    <row r="237" spans="1:5">
      <c r="B237" s="21"/>
      <c r="C237" s="21"/>
      <c r="D237" s="8">
        <f t="shared" si="3"/>
        <v>18022.94000000045</v>
      </c>
    </row>
    <row r="238" spans="1:5">
      <c r="B238" s="21"/>
      <c r="C238" s="21"/>
      <c r="D238" s="8">
        <f t="shared" si="3"/>
        <v>18022.94000000045</v>
      </c>
    </row>
    <row r="239" spans="1:5">
      <c r="B239" s="21"/>
      <c r="C239" s="21"/>
      <c r="D239" s="8">
        <f t="shared" si="3"/>
        <v>18022.94000000045</v>
      </c>
    </row>
    <row r="240" spans="1:5">
      <c r="B240" s="21"/>
      <c r="C240" s="21"/>
      <c r="D240" s="8">
        <f t="shared" si="3"/>
        <v>18022.94000000045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4B77-C314-4E5E-8031-AAE4ADE872A8}">
  <sheetPr>
    <tabColor rgb="FF7030A0"/>
  </sheetPr>
  <dimension ref="A1:M198"/>
  <sheetViews>
    <sheetView workbookViewId="0">
      <pane ySplit="3" topLeftCell="A4" activePane="bottomLeft" state="frozen"/>
      <selection activeCell="H4610" sqref="H4610"/>
      <selection pane="bottomLeft" activeCell="D9" sqref="D9"/>
    </sheetView>
  </sheetViews>
  <sheetFormatPr defaultRowHeight="15"/>
  <cols>
    <col min="1" max="1" width="10.85546875" customWidth="1"/>
    <col min="2" max="2" width="17.140625" bestFit="1" customWidth="1"/>
    <col min="3" max="3" width="17.42578125" customWidth="1"/>
    <col min="4" max="4" width="14.5703125" customWidth="1"/>
    <col min="5" max="5" width="27.5703125" style="30" customWidth="1"/>
    <col min="6" max="6" width="3.42578125" customWidth="1"/>
    <col min="7" max="7" width="0" hidden="1" customWidth="1"/>
    <col min="8" max="8" width="16.5703125" hidden="1" customWidth="1"/>
    <col min="9" max="10" width="0" hidden="1" customWidth="1"/>
  </cols>
  <sheetData>
    <row r="1" spans="1:10">
      <c r="A1" s="1" t="s">
        <v>0</v>
      </c>
      <c r="G1" s="2" t="s">
        <v>1</v>
      </c>
      <c r="H1" s="3">
        <f>SUM(B102:B102)</f>
        <v>0</v>
      </c>
    </row>
    <row r="2" spans="1:10">
      <c r="A2" s="1" t="s">
        <v>19502</v>
      </c>
      <c r="D2" s="14" t="s">
        <v>19500</v>
      </c>
      <c r="G2" s="4" t="s">
        <v>3</v>
      </c>
      <c r="H2" s="3">
        <f>SUM(C102:C102)</f>
        <v>0</v>
      </c>
    </row>
    <row r="3" spans="1:10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0</v>
      </c>
      <c r="J3" s="21">
        <f>-1</f>
        <v>-1</v>
      </c>
    </row>
    <row r="4" spans="1:10">
      <c r="A4" s="7">
        <v>45475</v>
      </c>
      <c r="B4" s="21">
        <v>0</v>
      </c>
      <c r="C4" s="71">
        <v>21587.4</v>
      </c>
      <c r="D4" s="8">
        <f>B4+C4</f>
        <v>21587.4</v>
      </c>
      <c r="E4" s="24" t="s">
        <v>19501</v>
      </c>
    </row>
    <row r="5" spans="1:10">
      <c r="A5" s="19">
        <v>45596</v>
      </c>
      <c r="B5" s="22">
        <v>-26.98</v>
      </c>
      <c r="C5" s="11"/>
      <c r="D5" s="8">
        <f>D4+B5+C5</f>
        <v>21560.420000000002</v>
      </c>
      <c r="E5" s="24" t="s">
        <v>24</v>
      </c>
    </row>
    <row r="6" spans="1:10">
      <c r="A6" s="19">
        <v>45602</v>
      </c>
      <c r="B6" s="21"/>
      <c r="C6" s="12">
        <v>26.98</v>
      </c>
      <c r="D6" s="8">
        <f t="shared" ref="D6:D20" si="0">D5+B6+C6</f>
        <v>21587.4</v>
      </c>
      <c r="E6" s="24" t="s">
        <v>24</v>
      </c>
    </row>
    <row r="7" spans="1:10">
      <c r="A7" s="19">
        <v>45616</v>
      </c>
      <c r="B7" s="22">
        <v>-26.98</v>
      </c>
      <c r="C7" s="11"/>
      <c r="D7" s="8">
        <f t="shared" si="0"/>
        <v>21560.420000000002</v>
      </c>
      <c r="E7" s="24" t="s">
        <v>24</v>
      </c>
    </row>
    <row r="8" spans="1:10">
      <c r="A8" s="19">
        <v>45617</v>
      </c>
      <c r="B8" s="21"/>
      <c r="C8" s="11">
        <v>26.98</v>
      </c>
      <c r="D8" s="8">
        <f t="shared" si="0"/>
        <v>21587.4</v>
      </c>
      <c r="E8" s="16" t="s">
        <v>20526</v>
      </c>
    </row>
    <row r="9" spans="1:10">
      <c r="A9" s="19"/>
      <c r="B9" s="22"/>
      <c r="C9" s="11"/>
      <c r="D9" s="8">
        <f t="shared" si="0"/>
        <v>21587.4</v>
      </c>
      <c r="E9" s="24"/>
    </row>
    <row r="10" spans="1:10">
      <c r="A10" s="19"/>
      <c r="B10" s="21"/>
      <c r="D10" s="8">
        <f t="shared" si="0"/>
        <v>21587.4</v>
      </c>
      <c r="E10" s="14"/>
    </row>
    <row r="11" spans="1:10">
      <c r="A11" s="19"/>
      <c r="B11" s="21"/>
      <c r="D11" s="8">
        <f t="shared" si="0"/>
        <v>21587.4</v>
      </c>
      <c r="E11" s="14"/>
    </row>
    <row r="12" spans="1:10">
      <c r="A12" s="19"/>
      <c r="B12" s="21"/>
      <c r="D12" s="8">
        <f t="shared" si="0"/>
        <v>21587.4</v>
      </c>
      <c r="E12" s="14"/>
    </row>
    <row r="13" spans="1:10">
      <c r="A13" s="19"/>
      <c r="B13" s="21"/>
      <c r="D13" s="8">
        <f t="shared" si="0"/>
        <v>21587.4</v>
      </c>
      <c r="E13" s="14"/>
    </row>
    <row r="14" spans="1:10">
      <c r="A14" s="19"/>
      <c r="B14" s="21"/>
      <c r="D14" s="8">
        <f t="shared" si="0"/>
        <v>21587.4</v>
      </c>
      <c r="E14" s="14"/>
    </row>
    <row r="15" spans="1:10">
      <c r="A15" s="19"/>
      <c r="B15" s="21"/>
      <c r="C15" s="21"/>
      <c r="D15" s="8">
        <f t="shared" si="0"/>
        <v>21587.4</v>
      </c>
      <c r="E15" s="24"/>
    </row>
    <row r="16" spans="1:10">
      <c r="A16" s="19"/>
      <c r="B16" s="21"/>
      <c r="C16" s="22"/>
      <c r="D16" s="8">
        <f t="shared" si="0"/>
        <v>21587.4</v>
      </c>
      <c r="E16" s="24"/>
    </row>
    <row r="17" spans="1:5">
      <c r="A17" s="19"/>
      <c r="B17" s="21"/>
      <c r="C17" s="21"/>
      <c r="D17" s="8">
        <f t="shared" si="0"/>
        <v>21587.4</v>
      </c>
    </row>
    <row r="18" spans="1:5">
      <c r="A18" s="19"/>
      <c r="B18" s="21"/>
      <c r="C18" s="22"/>
      <c r="D18" s="8">
        <f t="shared" si="0"/>
        <v>21587.4</v>
      </c>
      <c r="E18" s="24"/>
    </row>
    <row r="19" spans="1:5">
      <c r="A19" s="19"/>
      <c r="B19" s="21"/>
      <c r="D19" s="8">
        <f t="shared" si="0"/>
        <v>21587.4</v>
      </c>
      <c r="E19" s="24"/>
    </row>
    <row r="20" spans="1:5">
      <c r="A20" s="19"/>
      <c r="B20" s="21"/>
      <c r="D20" s="8">
        <f t="shared" si="0"/>
        <v>21587.4</v>
      </c>
      <c r="E20" s="24"/>
    </row>
    <row r="21" spans="1:5">
      <c r="A21" s="19"/>
      <c r="B21" s="21"/>
      <c r="D21" s="8"/>
    </row>
    <row r="22" spans="1:5">
      <c r="A22" s="19"/>
      <c r="B22" s="21"/>
      <c r="D22" s="8"/>
      <c r="E22" s="24"/>
    </row>
    <row r="23" spans="1:5">
      <c r="A23" s="19"/>
      <c r="B23" s="21"/>
      <c r="C23" s="21"/>
      <c r="D23" s="8"/>
      <c r="E23" s="24"/>
    </row>
    <row r="24" spans="1:5">
      <c r="A24" s="19"/>
      <c r="B24" s="21"/>
      <c r="C24" s="22"/>
      <c r="D24" s="8"/>
      <c r="E24" s="24"/>
    </row>
    <row r="25" spans="1:5">
      <c r="B25" s="21"/>
      <c r="C25" s="21"/>
      <c r="D25" s="8"/>
      <c r="E25" s="24"/>
    </row>
    <row r="26" spans="1:5">
      <c r="A26" s="19"/>
      <c r="B26" s="21"/>
      <c r="C26" s="21"/>
      <c r="D26" s="8"/>
      <c r="E26" s="24"/>
    </row>
    <row r="27" spans="1:5">
      <c r="A27" s="19"/>
      <c r="B27" s="21"/>
      <c r="C27" s="21"/>
      <c r="D27" s="8"/>
      <c r="E27" s="24"/>
    </row>
    <row r="28" spans="1:5">
      <c r="A28" s="19"/>
      <c r="B28" s="21"/>
      <c r="C28" s="21"/>
      <c r="D28" s="8"/>
      <c r="E28" s="24"/>
    </row>
    <row r="29" spans="1:5">
      <c r="A29" s="19"/>
      <c r="B29" s="21"/>
      <c r="D29" s="8"/>
      <c r="E29" s="24"/>
    </row>
    <row r="30" spans="1:5">
      <c r="A30" s="19"/>
      <c r="B30" s="21"/>
      <c r="D30" s="8"/>
    </row>
    <row r="31" spans="1:5">
      <c r="A31" s="19"/>
      <c r="B31" s="21"/>
      <c r="D31" s="8"/>
      <c r="E31" s="24"/>
    </row>
    <row r="32" spans="1:5">
      <c r="A32" s="19"/>
      <c r="B32" s="21"/>
      <c r="C32" s="21"/>
      <c r="D32" s="8"/>
      <c r="E32" s="24"/>
    </row>
    <row r="33" spans="1:5">
      <c r="A33" s="19"/>
      <c r="B33" s="21"/>
      <c r="C33" s="22"/>
      <c r="D33" s="8"/>
      <c r="E33" s="24"/>
    </row>
    <row r="34" spans="1:5">
      <c r="A34" s="19"/>
      <c r="B34" s="21"/>
      <c r="D34" s="8"/>
      <c r="E34" s="24"/>
    </row>
    <row r="35" spans="1:5">
      <c r="A35" s="19"/>
      <c r="B35" s="21"/>
      <c r="D35" s="8"/>
      <c r="E35" s="24"/>
    </row>
    <row r="36" spans="1:5">
      <c r="A36" s="19"/>
      <c r="B36" s="21"/>
      <c r="D36" s="8"/>
      <c r="E36" s="24"/>
    </row>
    <row r="37" spans="1:5">
      <c r="A37" s="19"/>
      <c r="B37" s="21"/>
      <c r="D37" s="8"/>
      <c r="E37" s="24"/>
    </row>
    <row r="38" spans="1:5">
      <c r="A38" s="19"/>
      <c r="B38" s="21"/>
      <c r="D38" s="8"/>
      <c r="E38" s="24"/>
    </row>
    <row r="39" spans="1:5">
      <c r="A39" s="19"/>
      <c r="B39" s="21"/>
      <c r="D39" s="8"/>
      <c r="E39" s="24"/>
    </row>
    <row r="40" spans="1:5">
      <c r="A40" s="19"/>
      <c r="B40" s="21"/>
      <c r="D40" s="8"/>
      <c r="E40" s="24"/>
    </row>
    <row r="41" spans="1:5">
      <c r="A41" s="19"/>
      <c r="B41" s="21"/>
      <c r="D41" s="8"/>
      <c r="E41" s="24"/>
    </row>
    <row r="42" spans="1:5">
      <c r="A42" s="19"/>
      <c r="B42" s="21"/>
      <c r="D42" s="8"/>
      <c r="E42" s="24"/>
    </row>
    <row r="43" spans="1:5">
      <c r="A43" s="19"/>
      <c r="B43" s="21"/>
      <c r="D43" s="8"/>
      <c r="E43" s="24"/>
    </row>
    <row r="44" spans="1:5">
      <c r="A44" s="19"/>
      <c r="B44" s="21"/>
      <c r="D44" s="8"/>
      <c r="E44" s="24"/>
    </row>
    <row r="45" spans="1:5">
      <c r="A45" s="19"/>
      <c r="B45" s="21"/>
      <c r="D45" s="8"/>
      <c r="E45" s="24"/>
    </row>
    <row r="46" spans="1:5">
      <c r="A46" s="19"/>
      <c r="B46" s="21"/>
      <c r="D46" s="8"/>
      <c r="E46" s="24"/>
    </row>
    <row r="47" spans="1:5">
      <c r="A47" s="19"/>
      <c r="B47" s="21"/>
      <c r="D47" s="8"/>
      <c r="E47" s="24"/>
    </row>
    <row r="48" spans="1:5">
      <c r="A48" s="19"/>
      <c r="B48" s="21"/>
      <c r="D48" s="8"/>
      <c r="E48" s="24"/>
    </row>
    <row r="49" spans="1:5">
      <c r="A49" s="19"/>
      <c r="B49" s="21"/>
      <c r="C49" s="22"/>
      <c r="D49" s="8"/>
      <c r="E49" s="24"/>
    </row>
    <row r="50" spans="1:5">
      <c r="A50" s="19"/>
      <c r="B50" s="21"/>
      <c r="C50" s="21"/>
      <c r="D50" s="8"/>
      <c r="E50" s="24"/>
    </row>
    <row r="51" spans="1:5">
      <c r="A51" s="19"/>
      <c r="B51" s="21"/>
      <c r="C51" s="21"/>
      <c r="D51" s="8"/>
    </row>
    <row r="52" spans="1:5">
      <c r="A52" s="19"/>
      <c r="B52" s="21"/>
      <c r="C52" s="21"/>
      <c r="D52" s="8"/>
      <c r="E52" s="24"/>
    </row>
    <row r="53" spans="1:5">
      <c r="A53" s="19"/>
      <c r="B53" s="21"/>
      <c r="C53" s="21"/>
      <c r="D53" s="8"/>
      <c r="E53" s="24"/>
    </row>
    <row r="54" spans="1:5">
      <c r="A54" s="19"/>
      <c r="B54" s="21"/>
      <c r="C54" s="21"/>
      <c r="D54" s="8"/>
    </row>
    <row r="55" spans="1:5">
      <c r="A55" s="19"/>
      <c r="B55" s="21"/>
      <c r="C55" s="21"/>
      <c r="D55" s="8"/>
      <c r="E55" s="24"/>
    </row>
    <row r="56" spans="1:5">
      <c r="A56" s="19"/>
      <c r="B56" s="21"/>
      <c r="C56" s="21"/>
      <c r="D56" s="8"/>
      <c r="E56" s="24"/>
    </row>
    <row r="57" spans="1:5">
      <c r="A57" s="19"/>
      <c r="B57" s="21"/>
      <c r="C57" s="21"/>
      <c r="D57" s="8"/>
      <c r="E57" s="24"/>
    </row>
    <row r="58" spans="1:5">
      <c r="A58" s="19"/>
      <c r="B58" s="21"/>
      <c r="C58" s="21"/>
      <c r="D58" s="8"/>
    </row>
    <row r="59" spans="1:5">
      <c r="B59" s="21"/>
      <c r="D59" s="8"/>
      <c r="E59" s="24"/>
    </row>
    <row r="60" spans="1:5">
      <c r="A60" s="19"/>
      <c r="B60" s="21"/>
      <c r="C60" s="22"/>
      <c r="D60" s="8"/>
      <c r="E60" s="24"/>
    </row>
    <row r="61" spans="1:5">
      <c r="A61" s="19"/>
      <c r="B61" s="21"/>
      <c r="C61" s="21"/>
      <c r="D61" s="8"/>
      <c r="E61" s="24"/>
    </row>
    <row r="62" spans="1:5">
      <c r="A62" s="19"/>
      <c r="B62" s="21"/>
      <c r="C62" s="21"/>
      <c r="D62" s="8"/>
    </row>
    <row r="63" spans="1:5">
      <c r="A63" s="19"/>
      <c r="B63" s="21"/>
      <c r="C63" s="21"/>
      <c r="D63" s="8"/>
      <c r="E63" s="24"/>
    </row>
    <row r="64" spans="1:5">
      <c r="A64" s="19"/>
      <c r="B64" s="21"/>
      <c r="C64" s="21"/>
      <c r="D64" s="8"/>
      <c r="E64" s="24"/>
    </row>
    <row r="65" spans="1:9">
      <c r="A65" s="19"/>
      <c r="B65" s="21"/>
      <c r="C65" s="21"/>
      <c r="D65" s="8"/>
      <c r="E65" s="24"/>
    </row>
    <row r="66" spans="1:9">
      <c r="B66" s="21"/>
      <c r="C66" s="21"/>
      <c r="D66" s="8"/>
    </row>
    <row r="67" spans="1:9">
      <c r="B67" s="21"/>
      <c r="C67" s="21"/>
      <c r="D67" s="8"/>
    </row>
    <row r="68" spans="1:9">
      <c r="A68" s="19"/>
      <c r="B68" s="21"/>
      <c r="C68" s="21"/>
      <c r="D68" s="8"/>
    </row>
    <row r="69" spans="1:9">
      <c r="A69" s="19"/>
      <c r="B69" s="21"/>
      <c r="C69" s="21"/>
      <c r="D69" s="8"/>
      <c r="E69" s="24"/>
    </row>
    <row r="70" spans="1:9">
      <c r="A70" s="19"/>
      <c r="B70" s="21"/>
      <c r="C70" s="21"/>
      <c r="D70" s="8"/>
    </row>
    <row r="71" spans="1:9">
      <c r="A71" s="19"/>
      <c r="B71" s="21"/>
      <c r="C71" s="21"/>
      <c r="D71" s="8"/>
      <c r="E71" s="24"/>
    </row>
    <row r="72" spans="1:9">
      <c r="A72" s="19"/>
      <c r="B72" s="21"/>
      <c r="C72" s="21"/>
      <c r="D72" s="8"/>
    </row>
    <row r="73" spans="1:9">
      <c r="A73" s="19"/>
      <c r="B73" s="21"/>
      <c r="C73" s="21"/>
      <c r="D73" s="8"/>
      <c r="E73" s="24"/>
    </row>
    <row r="74" spans="1:9">
      <c r="A74" s="19"/>
      <c r="B74" s="21"/>
      <c r="C74" s="21"/>
      <c r="D74" s="8"/>
      <c r="E74" s="24"/>
    </row>
    <row r="75" spans="1:9">
      <c r="A75" s="19"/>
      <c r="B75" s="21"/>
      <c r="C75" s="21"/>
      <c r="D75" s="8"/>
    </row>
    <row r="76" spans="1:9">
      <c r="A76" s="19"/>
      <c r="B76" s="21"/>
      <c r="C76" s="21"/>
      <c r="D76" s="8"/>
      <c r="E76" s="24"/>
    </row>
    <row r="77" spans="1:9">
      <c r="A77" s="19"/>
      <c r="B77" s="21"/>
      <c r="C77" s="21"/>
      <c r="D77" s="8"/>
      <c r="E77" s="24"/>
    </row>
    <row r="78" spans="1:9">
      <c r="A78" s="19"/>
      <c r="B78" s="21"/>
      <c r="C78" s="21"/>
      <c r="D78" s="8"/>
      <c r="E78" s="24"/>
      <c r="I78" s="17"/>
    </row>
    <row r="79" spans="1:9">
      <c r="A79" s="19"/>
      <c r="B79" s="21"/>
      <c r="C79" s="21"/>
      <c r="D79" s="8"/>
    </row>
    <row r="80" spans="1:9">
      <c r="B80" s="21"/>
      <c r="C80" s="21"/>
      <c r="D80" s="8"/>
    </row>
    <row r="81" spans="1:9">
      <c r="A81" s="19"/>
      <c r="B81" s="21"/>
      <c r="C81" s="22"/>
      <c r="D81" s="8"/>
      <c r="E81" s="24"/>
    </row>
    <row r="82" spans="1:9">
      <c r="A82" s="19"/>
      <c r="B82" s="21"/>
      <c r="C82" s="21"/>
      <c r="D82" s="8"/>
    </row>
    <row r="83" spans="1:9">
      <c r="A83" s="19"/>
      <c r="B83" s="21"/>
      <c r="C83" s="21"/>
      <c r="D83" s="8"/>
      <c r="E83" s="24"/>
    </row>
    <row r="84" spans="1:9">
      <c r="A84" s="19"/>
      <c r="B84" s="21"/>
      <c r="C84" s="21"/>
      <c r="D84" s="8"/>
      <c r="E84" s="24"/>
    </row>
    <row r="85" spans="1:9">
      <c r="A85" s="19"/>
      <c r="B85" s="21"/>
      <c r="C85" s="21"/>
      <c r="D85" s="8"/>
    </row>
    <row r="86" spans="1:9">
      <c r="A86" s="19"/>
      <c r="B86" s="21"/>
      <c r="C86" s="21"/>
      <c r="D86" s="8"/>
      <c r="E86" s="24"/>
    </row>
    <row r="87" spans="1:9">
      <c r="A87" s="19"/>
      <c r="B87" s="21"/>
      <c r="C87" s="21"/>
      <c r="D87" s="8"/>
      <c r="E87" s="24"/>
    </row>
    <row r="88" spans="1:9">
      <c r="A88" s="19"/>
      <c r="B88" s="21"/>
      <c r="C88" s="21"/>
      <c r="D88" s="8"/>
      <c r="E88" s="24"/>
    </row>
    <row r="89" spans="1:9">
      <c r="A89" s="19"/>
      <c r="B89" s="21"/>
      <c r="D89" s="8"/>
      <c r="E89" s="24"/>
    </row>
    <row r="90" spans="1:9">
      <c r="A90" s="19"/>
      <c r="B90" s="21"/>
      <c r="D90" s="8"/>
      <c r="E90" s="24"/>
    </row>
    <row r="91" spans="1:9">
      <c r="A91" s="19"/>
      <c r="B91" s="21"/>
      <c r="D91" s="8"/>
      <c r="E91" s="24"/>
    </row>
    <row r="92" spans="1:9">
      <c r="A92" s="19"/>
      <c r="B92" s="21"/>
      <c r="D92" s="8"/>
    </row>
    <row r="93" spans="1:9">
      <c r="A93" s="19"/>
      <c r="B93" s="21"/>
      <c r="C93" s="21"/>
      <c r="D93" s="8"/>
      <c r="E93" s="24"/>
      <c r="I93" s="17"/>
    </row>
    <row r="94" spans="1:9">
      <c r="A94" s="19"/>
      <c r="B94" s="21"/>
      <c r="C94" s="21"/>
      <c r="D94" s="8"/>
      <c r="E94" s="24"/>
    </row>
    <row r="95" spans="1:9">
      <c r="A95" s="19"/>
      <c r="B95" s="21"/>
      <c r="C95" s="21"/>
      <c r="D95" s="8"/>
    </row>
    <row r="96" spans="1:9">
      <c r="A96" s="19"/>
      <c r="B96" s="21"/>
      <c r="C96" s="21"/>
      <c r="D96" s="8"/>
      <c r="E96" s="24"/>
    </row>
    <row r="97" spans="1:5">
      <c r="A97" s="19"/>
      <c r="B97" s="21"/>
      <c r="C97" s="21"/>
      <c r="D97" s="8"/>
    </row>
    <row r="98" spans="1:5">
      <c r="A98" s="19"/>
      <c r="B98" s="21"/>
      <c r="C98" s="21"/>
      <c r="D98" s="8"/>
      <c r="E98" s="24"/>
    </row>
    <row r="99" spans="1:5">
      <c r="A99" s="19"/>
      <c r="B99" s="21"/>
      <c r="D99" s="8"/>
    </row>
    <row r="100" spans="1:5">
      <c r="A100" s="19"/>
      <c r="B100" s="21"/>
      <c r="D100" s="8"/>
      <c r="E100" s="24"/>
    </row>
    <row r="101" spans="1:5">
      <c r="A101" s="19"/>
      <c r="B101" s="21"/>
      <c r="D101" s="8"/>
      <c r="E101" s="24"/>
    </row>
    <row r="102" spans="1:5">
      <c r="A102" s="19"/>
      <c r="B102" s="21"/>
      <c r="D102" s="8"/>
    </row>
    <row r="103" spans="1:5">
      <c r="A103" s="19"/>
      <c r="B103" s="21"/>
      <c r="D103" s="8"/>
      <c r="E103" s="24"/>
    </row>
    <row r="104" spans="1:5">
      <c r="A104" s="19"/>
      <c r="B104" s="22"/>
      <c r="D104" s="8"/>
      <c r="E104" s="24"/>
    </row>
    <row r="105" spans="1:5">
      <c r="A105" s="19"/>
      <c r="B105" s="21"/>
      <c r="D105" s="8"/>
    </row>
    <row r="106" spans="1:5">
      <c r="A106" s="19"/>
      <c r="B106" s="22"/>
      <c r="D106" s="8"/>
      <c r="E106" s="24"/>
    </row>
    <row r="107" spans="1:5">
      <c r="A107" s="19"/>
      <c r="B107" s="44"/>
      <c r="D107" s="8"/>
      <c r="E107" s="24"/>
    </row>
    <row r="108" spans="1:5">
      <c r="A108" s="19"/>
      <c r="B108" s="45"/>
      <c r="D108" s="8"/>
    </row>
    <row r="109" spans="1:5">
      <c r="A109" s="19"/>
      <c r="B109" s="44"/>
      <c r="D109" s="8"/>
      <c r="E109" s="24"/>
    </row>
    <row r="110" spans="1:5">
      <c r="A110" s="19"/>
      <c r="B110" s="40"/>
      <c r="C110" s="44"/>
      <c r="D110" s="8"/>
      <c r="E110" s="24"/>
    </row>
    <row r="111" spans="1:5">
      <c r="A111" s="19"/>
      <c r="B111" s="22"/>
      <c r="C111" s="21"/>
      <c r="D111" s="8"/>
      <c r="E111" s="24"/>
    </row>
    <row r="112" spans="1:5">
      <c r="A112" s="19"/>
      <c r="B112" s="22"/>
      <c r="C112" s="21"/>
      <c r="D112" s="8"/>
      <c r="E112" s="24"/>
    </row>
    <row r="113" spans="1:5">
      <c r="A113" s="19"/>
      <c r="B113" s="21"/>
      <c r="C113" s="21"/>
      <c r="D113" s="8"/>
    </row>
    <row r="114" spans="1:5">
      <c r="A114" s="19"/>
      <c r="B114" s="22"/>
      <c r="C114" s="21"/>
      <c r="D114" s="8"/>
      <c r="E114" s="24"/>
    </row>
    <row r="115" spans="1:5">
      <c r="A115" s="19"/>
      <c r="B115" s="22"/>
      <c r="C115" s="21"/>
      <c r="D115" s="8"/>
      <c r="E115" s="24"/>
    </row>
    <row r="116" spans="1:5">
      <c r="A116" s="19"/>
      <c r="B116" s="21"/>
      <c r="C116" s="21"/>
      <c r="D116" s="8"/>
    </row>
    <row r="117" spans="1:5">
      <c r="B117" s="22"/>
      <c r="C117" s="21"/>
      <c r="D117" s="8"/>
      <c r="E117" s="24"/>
    </row>
    <row r="118" spans="1:5">
      <c r="A118" s="19"/>
      <c r="B118" s="22"/>
      <c r="C118" s="21"/>
      <c r="D118" s="8"/>
      <c r="E118" s="24"/>
    </row>
    <row r="119" spans="1:5">
      <c r="A119" s="19"/>
      <c r="B119" s="22"/>
      <c r="C119" s="21"/>
      <c r="D119" s="8"/>
      <c r="E119" s="24"/>
    </row>
    <row r="120" spans="1:5">
      <c r="A120" s="19"/>
      <c r="B120" s="23"/>
      <c r="D120" s="8"/>
    </row>
    <row r="121" spans="1:5">
      <c r="B121" s="22"/>
      <c r="D121" s="8"/>
      <c r="E121" s="24"/>
    </row>
    <row r="122" spans="1:5">
      <c r="A122" s="19"/>
      <c r="B122" s="22"/>
      <c r="D122" s="8"/>
      <c r="E122" s="24"/>
    </row>
    <row r="123" spans="1:5">
      <c r="A123" s="19"/>
      <c r="B123" s="23"/>
      <c r="D123" s="8"/>
    </row>
    <row r="124" spans="1:5">
      <c r="B124" s="22"/>
      <c r="D124" s="8"/>
      <c r="E124" s="24"/>
    </row>
    <row r="125" spans="1:5">
      <c r="A125" s="19"/>
      <c r="B125" s="23"/>
      <c r="D125" s="8"/>
    </row>
    <row r="126" spans="1:5">
      <c r="A126" s="19"/>
      <c r="B126" s="22"/>
      <c r="D126" s="8"/>
      <c r="E126" s="24"/>
    </row>
    <row r="127" spans="1:5">
      <c r="A127" s="19"/>
      <c r="B127" s="22"/>
      <c r="D127" s="8"/>
      <c r="E127" s="24"/>
    </row>
    <row r="128" spans="1:5">
      <c r="A128" s="19"/>
      <c r="B128" s="23"/>
      <c r="D128" s="8"/>
    </row>
    <row r="129" spans="1:12">
      <c r="A129" s="19"/>
      <c r="B129" s="22"/>
      <c r="D129" s="8"/>
      <c r="E129" s="24"/>
    </row>
    <row r="130" spans="1:12">
      <c r="A130" s="19"/>
      <c r="B130" s="21"/>
      <c r="C130" s="22"/>
      <c r="D130" s="8"/>
      <c r="E130" s="24"/>
    </row>
    <row r="131" spans="1:12">
      <c r="A131" s="19"/>
      <c r="B131" s="22"/>
      <c r="C131" s="21"/>
      <c r="D131" s="8"/>
      <c r="E131" s="24"/>
    </row>
    <row r="132" spans="1:12">
      <c r="A132" s="19"/>
      <c r="B132" s="22"/>
      <c r="C132" s="21"/>
      <c r="D132" s="8"/>
      <c r="E132" s="24"/>
    </row>
    <row r="133" spans="1:12">
      <c r="A133" s="19"/>
      <c r="B133" s="22"/>
      <c r="C133" s="21"/>
      <c r="D133" s="8"/>
      <c r="E133" s="24"/>
    </row>
    <row r="134" spans="1:12">
      <c r="A134" s="19"/>
      <c r="B134" s="21"/>
      <c r="C134" s="21"/>
      <c r="D134" s="8"/>
    </row>
    <row r="135" spans="1:12">
      <c r="B135" s="22"/>
      <c r="C135" s="21"/>
      <c r="D135" s="8"/>
      <c r="E135" s="24"/>
    </row>
    <row r="136" spans="1:12">
      <c r="A136" s="19"/>
      <c r="B136" s="22"/>
      <c r="C136" s="21"/>
      <c r="D136" s="8"/>
      <c r="E136" s="24"/>
    </row>
    <row r="137" spans="1:12">
      <c r="A137" s="19"/>
      <c r="B137" s="21"/>
      <c r="C137" s="21"/>
      <c r="D137" s="8"/>
    </row>
    <row r="138" spans="1:12">
      <c r="A138" s="19"/>
      <c r="B138" s="22"/>
      <c r="C138" s="21"/>
      <c r="D138" s="8"/>
      <c r="E138" s="24"/>
      <c r="L138" s="17"/>
    </row>
    <row r="139" spans="1:12">
      <c r="A139" s="19"/>
      <c r="B139" s="23"/>
      <c r="C139" s="21"/>
      <c r="D139" s="8"/>
    </row>
    <row r="140" spans="1:12">
      <c r="B140" s="22"/>
      <c r="C140" s="21"/>
      <c r="D140" s="8"/>
      <c r="E140" s="24"/>
    </row>
    <row r="141" spans="1:12">
      <c r="A141" s="19"/>
      <c r="B141" s="22"/>
      <c r="C141" s="21"/>
      <c r="D141" s="8"/>
      <c r="E141" s="24"/>
    </row>
    <row r="142" spans="1:12">
      <c r="A142" s="19"/>
      <c r="B142" s="22"/>
      <c r="C142" s="21"/>
      <c r="D142" s="8"/>
      <c r="E142" s="24"/>
    </row>
    <row r="143" spans="1:12">
      <c r="A143" s="19"/>
      <c r="B143" s="21"/>
      <c r="C143" s="21"/>
      <c r="D143" s="8"/>
    </row>
    <row r="144" spans="1:12">
      <c r="A144" s="19"/>
      <c r="B144" s="22"/>
      <c r="C144" s="21"/>
      <c r="D144" s="8"/>
      <c r="E144" s="24"/>
    </row>
    <row r="145" spans="1:13">
      <c r="A145" s="19"/>
      <c r="B145" s="21"/>
      <c r="C145" s="22"/>
      <c r="D145" s="8"/>
      <c r="E145" s="24"/>
    </row>
    <row r="146" spans="1:13">
      <c r="B146" s="22"/>
      <c r="C146" s="21"/>
      <c r="D146" s="8"/>
      <c r="E146" s="24"/>
    </row>
    <row r="147" spans="1:13">
      <c r="A147" s="19"/>
      <c r="B147" s="22"/>
      <c r="C147" s="21"/>
      <c r="D147" s="8"/>
      <c r="E147" s="24"/>
    </row>
    <row r="148" spans="1:13">
      <c r="A148" s="19"/>
      <c r="B148" s="21"/>
      <c r="C148" s="21"/>
      <c r="D148" s="8"/>
    </row>
    <row r="149" spans="1:13">
      <c r="A149" s="19"/>
      <c r="B149" s="22"/>
      <c r="D149" s="8"/>
      <c r="E149" s="24"/>
    </row>
    <row r="150" spans="1:13">
      <c r="A150" s="19"/>
      <c r="B150" s="22"/>
      <c r="D150" s="8"/>
      <c r="E150" s="24"/>
    </row>
    <row r="151" spans="1:13">
      <c r="A151" s="19"/>
      <c r="B151" s="22"/>
      <c r="D151" s="8"/>
      <c r="E151" s="24"/>
    </row>
    <row r="152" spans="1:13">
      <c r="A152" s="19"/>
      <c r="B152" s="23"/>
      <c r="D152" s="8"/>
    </row>
    <row r="153" spans="1:13">
      <c r="B153" s="22"/>
      <c r="D153" s="8"/>
      <c r="E153" s="24"/>
    </row>
    <row r="154" spans="1:13">
      <c r="A154" s="19"/>
      <c r="B154" s="22"/>
      <c r="D154" s="8"/>
      <c r="E154" s="24"/>
    </row>
    <row r="155" spans="1:13">
      <c r="A155" s="19"/>
      <c r="B155" s="23"/>
      <c r="D155" s="8"/>
    </row>
    <row r="156" spans="1:13">
      <c r="A156" s="19"/>
      <c r="B156" s="22"/>
      <c r="D156" s="8"/>
      <c r="E156" s="24"/>
    </row>
    <row r="157" spans="1:13">
      <c r="A157" s="19"/>
      <c r="B157" s="23"/>
      <c r="C157" s="21"/>
      <c r="D157" s="8"/>
    </row>
    <row r="158" spans="1:13">
      <c r="B158" s="22"/>
      <c r="C158" s="21"/>
      <c r="D158" s="8"/>
      <c r="E158" s="24"/>
      <c r="M158" s="17"/>
    </row>
    <row r="159" spans="1:13">
      <c r="A159" s="19"/>
      <c r="B159" s="21"/>
      <c r="C159" s="21"/>
      <c r="D159" s="8"/>
    </row>
    <row r="160" spans="1:13">
      <c r="A160" s="19"/>
      <c r="B160" s="22"/>
      <c r="C160" s="21"/>
      <c r="D160" s="8"/>
      <c r="E160" s="24"/>
    </row>
    <row r="161" spans="1:12">
      <c r="A161" s="19"/>
      <c r="B161" s="21"/>
      <c r="C161" s="21"/>
      <c r="D161" s="8"/>
    </row>
    <row r="162" spans="1:12">
      <c r="A162" s="19"/>
      <c r="B162" s="22"/>
      <c r="C162" s="21"/>
      <c r="D162" s="8"/>
      <c r="E162" s="24"/>
    </row>
    <row r="163" spans="1:12">
      <c r="A163" s="19"/>
      <c r="B163" s="21"/>
      <c r="C163" s="21"/>
      <c r="D163" s="8"/>
    </row>
    <row r="164" spans="1:12">
      <c r="A164" s="19"/>
      <c r="B164" s="22"/>
      <c r="C164" s="21"/>
      <c r="D164" s="8"/>
      <c r="E164" s="24"/>
      <c r="L164" s="17"/>
    </row>
    <row r="165" spans="1:12">
      <c r="A165" s="19"/>
      <c r="B165" s="21"/>
      <c r="C165" s="21"/>
      <c r="D165" s="8"/>
    </row>
    <row r="166" spans="1:12">
      <c r="A166" s="19"/>
      <c r="B166" s="22"/>
      <c r="C166" s="21"/>
      <c r="D166" s="8"/>
      <c r="E166" s="24"/>
    </row>
    <row r="167" spans="1:12">
      <c r="A167" s="19"/>
      <c r="B167" s="21"/>
      <c r="C167" s="21"/>
      <c r="D167" s="8"/>
    </row>
    <row r="168" spans="1:12">
      <c r="A168" s="19"/>
      <c r="B168" s="21"/>
      <c r="C168" s="21"/>
      <c r="D168" s="8"/>
    </row>
    <row r="169" spans="1:12">
      <c r="A169" s="19"/>
      <c r="B169" s="22"/>
      <c r="C169" s="21"/>
      <c r="D169" s="8"/>
      <c r="E169" s="24"/>
    </row>
    <row r="170" spans="1:12">
      <c r="A170" s="19"/>
      <c r="B170" s="21"/>
      <c r="C170" s="21"/>
      <c r="D170" s="8"/>
    </row>
    <row r="171" spans="1:12">
      <c r="A171" s="19"/>
      <c r="B171" s="21"/>
      <c r="C171" s="22"/>
      <c r="D171" s="8"/>
      <c r="E171" s="24"/>
    </row>
    <row r="172" spans="1:12">
      <c r="A172" s="19"/>
      <c r="B172" s="22"/>
      <c r="C172" s="21"/>
      <c r="D172" s="8"/>
      <c r="E172" s="24"/>
    </row>
    <row r="173" spans="1:12">
      <c r="B173" s="22"/>
      <c r="C173" s="21"/>
      <c r="D173" s="8"/>
      <c r="E173" s="24"/>
    </row>
    <row r="174" spans="1:12">
      <c r="A174" s="19"/>
      <c r="B174" s="21"/>
      <c r="C174" s="21"/>
      <c r="D174" s="8"/>
    </row>
    <row r="175" spans="1:12">
      <c r="A175" s="19"/>
      <c r="B175" s="21"/>
      <c r="C175" s="21"/>
      <c r="D175" s="8"/>
    </row>
    <row r="176" spans="1:12">
      <c r="B176" s="22"/>
      <c r="C176" s="21"/>
      <c r="D176" s="8"/>
      <c r="E176" s="24"/>
    </row>
    <row r="177" spans="1:13">
      <c r="A177" s="19"/>
      <c r="B177" s="21"/>
      <c r="C177" s="21"/>
      <c r="D177" s="8"/>
    </row>
    <row r="178" spans="1:13">
      <c r="A178" s="19"/>
      <c r="B178" s="22"/>
      <c r="C178" s="21"/>
      <c r="D178" s="8"/>
      <c r="E178" s="24"/>
    </row>
    <row r="179" spans="1:13">
      <c r="A179" s="19"/>
      <c r="B179" s="21"/>
      <c r="C179" s="21"/>
      <c r="D179" s="8"/>
    </row>
    <row r="180" spans="1:13">
      <c r="B180" s="22"/>
      <c r="C180" s="21"/>
      <c r="D180" s="8"/>
      <c r="E180" s="24"/>
    </row>
    <row r="181" spans="1:13">
      <c r="A181" s="19"/>
      <c r="B181" s="22"/>
      <c r="C181" s="21"/>
      <c r="D181" s="8"/>
      <c r="E181" s="24"/>
    </row>
    <row r="182" spans="1:13">
      <c r="A182" s="19"/>
      <c r="B182" s="21"/>
      <c r="C182" s="21"/>
      <c r="D182" s="8"/>
    </row>
    <row r="183" spans="1:13">
      <c r="A183" s="19"/>
      <c r="B183" s="22"/>
      <c r="C183" s="21"/>
      <c r="D183" s="8"/>
      <c r="E183" s="24"/>
    </row>
    <row r="184" spans="1:13">
      <c r="A184" s="19"/>
      <c r="B184" s="22"/>
      <c r="C184" s="21"/>
      <c r="D184" s="8"/>
      <c r="E184" s="24"/>
    </row>
    <row r="185" spans="1:13">
      <c r="A185" s="19"/>
      <c r="B185" s="21"/>
      <c r="C185" s="21"/>
      <c r="D185" s="8"/>
    </row>
    <row r="186" spans="1:13">
      <c r="A186" s="19"/>
      <c r="B186" s="22"/>
      <c r="C186" s="21"/>
      <c r="D186" s="8"/>
      <c r="E186" s="24"/>
    </row>
    <row r="187" spans="1:13">
      <c r="A187" s="19"/>
      <c r="B187" s="22"/>
      <c r="C187" s="21"/>
      <c r="D187" s="8"/>
      <c r="E187" s="24"/>
    </row>
    <row r="188" spans="1:13">
      <c r="A188" s="19"/>
      <c r="B188" s="21"/>
      <c r="C188" s="21"/>
      <c r="D188" s="8"/>
    </row>
    <row r="189" spans="1:13">
      <c r="B189" s="22"/>
      <c r="D189" s="8"/>
      <c r="E189" s="24"/>
      <c r="M189" s="17"/>
    </row>
    <row r="190" spans="1:13">
      <c r="A190" s="19"/>
      <c r="B190" s="22"/>
      <c r="D190" s="8"/>
      <c r="E190" s="24"/>
    </row>
    <row r="191" spans="1:13" s="30" customFormat="1">
      <c r="A191"/>
      <c r="B191"/>
      <c r="C191"/>
      <c r="D191" s="8"/>
      <c r="F191"/>
      <c r="G191"/>
      <c r="H191"/>
      <c r="I191"/>
      <c r="J191"/>
      <c r="K191"/>
      <c r="L191"/>
      <c r="M191"/>
    </row>
    <row r="192" spans="1:13" s="30" customFormat="1">
      <c r="A192"/>
      <c r="B192"/>
      <c r="C192"/>
      <c r="D192" s="8"/>
      <c r="F192"/>
      <c r="G192"/>
      <c r="H192"/>
      <c r="I192"/>
      <c r="J192"/>
      <c r="K192"/>
      <c r="L192"/>
      <c r="M192"/>
    </row>
    <row r="193" spans="1:13" s="30" customFormat="1">
      <c r="A193"/>
      <c r="B193"/>
      <c r="C193"/>
      <c r="D193" s="8"/>
      <c r="F193"/>
      <c r="G193"/>
      <c r="H193"/>
      <c r="I193"/>
      <c r="J193"/>
      <c r="K193"/>
      <c r="L193"/>
      <c r="M193"/>
    </row>
    <row r="194" spans="1:13" s="30" customFormat="1">
      <c r="A194"/>
      <c r="B194"/>
      <c r="C194"/>
      <c r="D194" s="8"/>
      <c r="F194"/>
      <c r="G194"/>
      <c r="H194"/>
      <c r="I194"/>
      <c r="J194"/>
      <c r="K194"/>
      <c r="L194"/>
      <c r="M194"/>
    </row>
    <row r="195" spans="1:13" s="30" customFormat="1">
      <c r="A195"/>
      <c r="B195"/>
      <c r="C195"/>
      <c r="D195" s="8"/>
      <c r="F195"/>
      <c r="G195"/>
      <c r="H195"/>
      <c r="I195"/>
      <c r="J195"/>
      <c r="K195"/>
      <c r="L195"/>
      <c r="M195"/>
    </row>
    <row r="196" spans="1:13" s="30" customFormat="1">
      <c r="A196"/>
      <c r="B196"/>
      <c r="C196"/>
      <c r="D196" s="8"/>
      <c r="F196"/>
      <c r="G196"/>
      <c r="H196"/>
      <c r="I196"/>
      <c r="J196"/>
      <c r="K196"/>
      <c r="L196"/>
      <c r="M196"/>
    </row>
    <row r="197" spans="1:13" s="30" customFormat="1">
      <c r="A197"/>
      <c r="B197"/>
      <c r="C197"/>
      <c r="D197" s="8"/>
      <c r="F197"/>
      <c r="G197"/>
      <c r="H197"/>
      <c r="I197"/>
      <c r="J197"/>
      <c r="K197"/>
      <c r="L197"/>
      <c r="M197"/>
    </row>
    <row r="198" spans="1:13" s="30" customFormat="1">
      <c r="A198"/>
      <c r="B198"/>
      <c r="C198"/>
      <c r="D198" s="8"/>
      <c r="F198"/>
      <c r="G198"/>
      <c r="H198"/>
      <c r="I198"/>
      <c r="J198"/>
      <c r="K198"/>
      <c r="L198"/>
      <c r="M19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B84D-8830-4237-9F20-EBBE7CD3DB82}">
  <sheetPr>
    <tabColor rgb="FFFF0000"/>
  </sheetPr>
  <dimension ref="A1:M198"/>
  <sheetViews>
    <sheetView workbookViewId="0">
      <pane ySplit="3" topLeftCell="A11" activePane="bottomLeft" state="frozen"/>
      <selection activeCell="H4610" sqref="H4610"/>
      <selection pane="bottomLeft" activeCell="E15" sqref="E15"/>
    </sheetView>
  </sheetViews>
  <sheetFormatPr defaultRowHeight="15"/>
  <cols>
    <col min="1" max="1" width="10.85546875" customWidth="1"/>
    <col min="2" max="2" width="17.140625" bestFit="1" customWidth="1"/>
    <col min="3" max="3" width="17.42578125" customWidth="1"/>
    <col min="4" max="4" width="14.5703125" customWidth="1"/>
    <col min="5" max="5" width="27.5703125" style="30" customWidth="1"/>
    <col min="6" max="6" width="3.42578125" customWidth="1"/>
    <col min="7" max="7" width="0" hidden="1" customWidth="1"/>
    <col min="8" max="8" width="16.5703125" hidden="1" customWidth="1"/>
    <col min="9" max="10" width="0" hidden="1" customWidth="1"/>
  </cols>
  <sheetData>
    <row r="1" spans="1:10">
      <c r="A1" s="1" t="s">
        <v>0</v>
      </c>
      <c r="G1" s="2" t="s">
        <v>1</v>
      </c>
      <c r="H1" s="3">
        <f>SUM(B102:B102)</f>
        <v>0</v>
      </c>
    </row>
    <row r="2" spans="1:10">
      <c r="A2" s="1" t="s">
        <v>22906</v>
      </c>
      <c r="D2" s="14" t="s">
        <v>22907</v>
      </c>
      <c r="G2" s="4" t="s">
        <v>3</v>
      </c>
      <c r="H2" s="3">
        <f>SUM(C102:C102)</f>
        <v>0</v>
      </c>
    </row>
    <row r="3" spans="1:10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0</v>
      </c>
      <c r="J3" s="21">
        <f>-1</f>
        <v>-1</v>
      </c>
    </row>
    <row r="4" spans="1:10">
      <c r="A4" s="111">
        <v>45954</v>
      </c>
      <c r="B4" s="21"/>
      <c r="C4" s="71"/>
      <c r="D4" s="8">
        <f>B4+C4</f>
        <v>0</v>
      </c>
      <c r="E4" s="24" t="s">
        <v>22905</v>
      </c>
    </row>
    <row r="5" spans="1:10">
      <c r="A5" s="19">
        <v>45958</v>
      </c>
      <c r="B5" s="22"/>
      <c r="C5" s="12">
        <v>9972</v>
      </c>
      <c r="D5" s="8">
        <f>D4+B5+C5</f>
        <v>9972</v>
      </c>
      <c r="E5" s="14" t="s">
        <v>20587</v>
      </c>
    </row>
    <row r="6" spans="1:10">
      <c r="A6" s="19">
        <v>45961</v>
      </c>
      <c r="B6" s="21"/>
      <c r="C6" s="12">
        <v>0.01</v>
      </c>
      <c r="D6" s="8">
        <f t="shared" ref="D6:D30" si="0">D5+B6+C6</f>
        <v>9972.01</v>
      </c>
      <c r="E6" s="24" t="s">
        <v>11315</v>
      </c>
    </row>
    <row r="7" spans="1:10">
      <c r="A7" s="19">
        <v>45966</v>
      </c>
      <c r="B7" s="22">
        <v>-1</v>
      </c>
      <c r="C7" s="11"/>
      <c r="D7" s="8">
        <f t="shared" si="0"/>
        <v>9971.01</v>
      </c>
      <c r="E7" s="24" t="s">
        <v>24</v>
      </c>
    </row>
    <row r="8" spans="1:10">
      <c r="A8" s="19">
        <v>45971</v>
      </c>
      <c r="B8" s="21"/>
      <c r="C8" s="85">
        <v>8</v>
      </c>
      <c r="D8" s="8">
        <f t="shared" si="0"/>
        <v>9979.01</v>
      </c>
      <c r="E8" s="16" t="s">
        <v>23000</v>
      </c>
    </row>
    <row r="9" spans="1:10">
      <c r="A9" s="19">
        <v>45973</v>
      </c>
      <c r="B9" s="22">
        <v>-8</v>
      </c>
      <c r="C9" s="85"/>
      <c r="D9" s="8">
        <f t="shared" si="0"/>
        <v>9971.01</v>
      </c>
      <c r="E9" s="24" t="s">
        <v>24</v>
      </c>
    </row>
    <row r="10" spans="1:10">
      <c r="A10" s="19">
        <v>45982</v>
      </c>
      <c r="B10" s="21">
        <v>-4117.5</v>
      </c>
      <c r="C10" s="21"/>
      <c r="D10" s="8">
        <f t="shared" si="0"/>
        <v>5853.51</v>
      </c>
      <c r="E10" s="16" t="s">
        <v>23089</v>
      </c>
    </row>
    <row r="11" spans="1:10">
      <c r="A11" s="19">
        <v>45985</v>
      </c>
      <c r="B11" s="21">
        <v>-32</v>
      </c>
      <c r="C11" s="21"/>
      <c r="D11" s="8">
        <f t="shared" si="0"/>
        <v>5821.51</v>
      </c>
      <c r="E11" s="57" t="s">
        <v>23099</v>
      </c>
    </row>
    <row r="12" spans="1:10">
      <c r="A12" s="19">
        <v>45987</v>
      </c>
      <c r="B12" s="21"/>
      <c r="C12" s="22">
        <v>9</v>
      </c>
      <c r="D12" s="8">
        <f t="shared" si="0"/>
        <v>5830.51</v>
      </c>
      <c r="E12" s="24" t="s">
        <v>24</v>
      </c>
    </row>
    <row r="13" spans="1:10">
      <c r="A13" s="19">
        <v>45989</v>
      </c>
      <c r="B13" s="21"/>
      <c r="C13" s="22">
        <v>7.0000000000000007E-2</v>
      </c>
      <c r="D13" s="8">
        <f t="shared" si="0"/>
        <v>5830.58</v>
      </c>
      <c r="E13" s="14" t="s">
        <v>11315</v>
      </c>
    </row>
    <row r="14" spans="1:10">
      <c r="A14" s="19">
        <v>46022</v>
      </c>
      <c r="B14" s="21"/>
      <c r="C14" s="22">
        <v>0.05</v>
      </c>
      <c r="D14" s="8">
        <f t="shared" si="0"/>
        <v>5830.63</v>
      </c>
      <c r="E14" s="14" t="s">
        <v>11315</v>
      </c>
    </row>
    <row r="15" spans="1:10">
      <c r="A15" s="19"/>
      <c r="B15" s="21"/>
      <c r="C15" s="21"/>
      <c r="D15" s="8">
        <f t="shared" si="0"/>
        <v>5830.63</v>
      </c>
      <c r="E15" s="53"/>
    </row>
    <row r="16" spans="1:10">
      <c r="A16" s="19"/>
      <c r="B16" s="21"/>
      <c r="C16" s="22"/>
      <c r="D16" s="8">
        <f t="shared" si="0"/>
        <v>5830.63</v>
      </c>
      <c r="E16" s="24"/>
    </row>
    <row r="17" spans="1:5">
      <c r="A17" s="19"/>
      <c r="B17" s="21"/>
      <c r="C17" s="21"/>
      <c r="D17" s="8">
        <f t="shared" si="0"/>
        <v>5830.63</v>
      </c>
    </row>
    <row r="18" spans="1:5">
      <c r="A18" s="19"/>
      <c r="B18" s="21"/>
      <c r="C18" s="22"/>
      <c r="D18" s="8">
        <f t="shared" si="0"/>
        <v>5830.63</v>
      </c>
      <c r="E18" s="24"/>
    </row>
    <row r="19" spans="1:5">
      <c r="A19" s="19"/>
      <c r="B19" s="21"/>
      <c r="C19" s="21"/>
      <c r="D19" s="8">
        <f t="shared" si="0"/>
        <v>5830.63</v>
      </c>
      <c r="E19" s="24"/>
    </row>
    <row r="20" spans="1:5">
      <c r="A20" s="19"/>
      <c r="B20" s="21"/>
      <c r="C20" s="21"/>
      <c r="D20" s="8">
        <f t="shared" si="0"/>
        <v>5830.63</v>
      </c>
      <c r="E20" s="24"/>
    </row>
    <row r="21" spans="1:5">
      <c r="A21" s="19"/>
      <c r="B21" s="21"/>
      <c r="D21" s="8">
        <f t="shared" si="0"/>
        <v>5830.63</v>
      </c>
    </row>
    <row r="22" spans="1:5">
      <c r="A22" s="19"/>
      <c r="B22" s="21"/>
      <c r="D22" s="8">
        <f t="shared" si="0"/>
        <v>5830.63</v>
      </c>
      <c r="E22" s="24"/>
    </row>
    <row r="23" spans="1:5">
      <c r="A23" s="19"/>
      <c r="B23" s="21"/>
      <c r="C23" s="21"/>
      <c r="D23" s="8">
        <f t="shared" si="0"/>
        <v>5830.63</v>
      </c>
      <c r="E23" s="24"/>
    </row>
    <row r="24" spans="1:5">
      <c r="A24" s="19"/>
      <c r="B24" s="21"/>
      <c r="C24" s="22"/>
      <c r="D24" s="8">
        <f t="shared" si="0"/>
        <v>5830.63</v>
      </c>
      <c r="E24" s="24"/>
    </row>
    <row r="25" spans="1:5">
      <c r="B25" s="21"/>
      <c r="C25" s="21"/>
      <c r="D25" s="8">
        <f t="shared" si="0"/>
        <v>5830.63</v>
      </c>
      <c r="E25" s="24"/>
    </row>
    <row r="26" spans="1:5">
      <c r="A26" s="19"/>
      <c r="B26" s="21"/>
      <c r="C26" s="21"/>
      <c r="D26" s="8">
        <f t="shared" si="0"/>
        <v>5830.63</v>
      </c>
      <c r="E26" s="24"/>
    </row>
    <row r="27" spans="1:5">
      <c r="A27" s="19"/>
      <c r="B27" s="21"/>
      <c r="C27" s="21"/>
      <c r="D27" s="8">
        <f t="shared" si="0"/>
        <v>5830.63</v>
      </c>
      <c r="E27" s="24"/>
    </row>
    <row r="28" spans="1:5">
      <c r="A28" s="19"/>
      <c r="B28" s="21"/>
      <c r="C28" s="21"/>
      <c r="D28" s="8">
        <f t="shared" si="0"/>
        <v>5830.63</v>
      </c>
      <c r="E28" s="24"/>
    </row>
    <row r="29" spans="1:5">
      <c r="A29" s="19"/>
      <c r="B29" s="21"/>
      <c r="D29" s="8">
        <f t="shared" si="0"/>
        <v>5830.63</v>
      </c>
      <c r="E29" s="24"/>
    </row>
    <row r="30" spans="1:5">
      <c r="A30" s="19"/>
      <c r="B30" s="21"/>
      <c r="D30" s="8">
        <f t="shared" si="0"/>
        <v>5830.63</v>
      </c>
    </row>
    <row r="31" spans="1:5">
      <c r="A31" s="19"/>
      <c r="B31" s="21"/>
      <c r="D31" s="8"/>
      <c r="E31" s="24"/>
    </row>
    <row r="32" spans="1:5">
      <c r="A32" s="19"/>
      <c r="B32" s="21"/>
      <c r="C32" s="21"/>
      <c r="D32" s="8"/>
      <c r="E32" s="24"/>
    </row>
    <row r="33" spans="1:5">
      <c r="A33" s="19"/>
      <c r="B33" s="21"/>
      <c r="C33" s="22"/>
      <c r="D33" s="8"/>
      <c r="E33" s="24"/>
    </row>
    <row r="34" spans="1:5">
      <c r="A34" s="19"/>
      <c r="B34" s="21"/>
      <c r="D34" s="8"/>
      <c r="E34" s="24"/>
    </row>
    <row r="35" spans="1:5">
      <c r="A35" s="19"/>
      <c r="B35" s="21"/>
      <c r="D35" s="8"/>
      <c r="E35" s="24"/>
    </row>
    <row r="36" spans="1:5">
      <c r="A36" s="19"/>
      <c r="B36" s="21"/>
      <c r="D36" s="8"/>
      <c r="E36" s="24"/>
    </row>
    <row r="37" spans="1:5">
      <c r="A37" s="19"/>
      <c r="B37" s="21"/>
      <c r="D37" s="8"/>
      <c r="E37" s="24"/>
    </row>
    <row r="38" spans="1:5">
      <c r="A38" s="19"/>
      <c r="B38" s="21"/>
      <c r="D38" s="8"/>
      <c r="E38" s="24"/>
    </row>
    <row r="39" spans="1:5">
      <c r="A39" s="19"/>
      <c r="B39" s="21"/>
      <c r="D39" s="8"/>
      <c r="E39" s="24"/>
    </row>
    <row r="40" spans="1:5">
      <c r="A40" s="19"/>
      <c r="B40" s="21"/>
      <c r="D40" s="8"/>
      <c r="E40" s="24"/>
    </row>
    <row r="41" spans="1:5">
      <c r="A41" s="19"/>
      <c r="B41" s="21"/>
      <c r="D41" s="8"/>
      <c r="E41" s="24"/>
    </row>
    <row r="42" spans="1:5">
      <c r="A42" s="19"/>
      <c r="B42" s="21"/>
      <c r="D42" s="8"/>
      <c r="E42" s="24"/>
    </row>
    <row r="43" spans="1:5">
      <c r="A43" s="19"/>
      <c r="B43" s="21"/>
      <c r="D43" s="8"/>
      <c r="E43" s="24"/>
    </row>
    <row r="44" spans="1:5">
      <c r="A44" s="19"/>
      <c r="B44" s="21"/>
      <c r="D44" s="8"/>
      <c r="E44" s="24"/>
    </row>
    <row r="45" spans="1:5">
      <c r="A45" s="19"/>
      <c r="B45" s="21"/>
      <c r="D45" s="8"/>
      <c r="E45" s="24"/>
    </row>
    <row r="46" spans="1:5">
      <c r="A46" s="19"/>
      <c r="B46" s="21"/>
      <c r="D46" s="8"/>
      <c r="E46" s="24"/>
    </row>
    <row r="47" spans="1:5">
      <c r="A47" s="19"/>
      <c r="B47" s="21"/>
      <c r="D47" s="8"/>
      <c r="E47" s="24"/>
    </row>
    <row r="48" spans="1:5">
      <c r="A48" s="19"/>
      <c r="B48" s="21"/>
      <c r="D48" s="8"/>
      <c r="E48" s="24"/>
    </row>
    <row r="49" spans="1:5">
      <c r="A49" s="19"/>
      <c r="B49" s="21"/>
      <c r="C49" s="22"/>
      <c r="D49" s="8"/>
      <c r="E49" s="24"/>
    </row>
    <row r="50" spans="1:5">
      <c r="A50" s="19"/>
      <c r="B50" s="21"/>
      <c r="C50" s="21"/>
      <c r="D50" s="8"/>
      <c r="E50" s="24"/>
    </row>
    <row r="51" spans="1:5">
      <c r="A51" s="19"/>
      <c r="B51" s="21"/>
      <c r="C51" s="21"/>
      <c r="D51" s="8"/>
    </row>
    <row r="52" spans="1:5">
      <c r="A52" s="19"/>
      <c r="B52" s="21"/>
      <c r="C52" s="21"/>
      <c r="D52" s="8"/>
      <c r="E52" s="24"/>
    </row>
    <row r="53" spans="1:5">
      <c r="A53" s="19"/>
      <c r="B53" s="21"/>
      <c r="C53" s="21"/>
      <c r="D53" s="8"/>
      <c r="E53" s="24"/>
    </row>
    <row r="54" spans="1:5">
      <c r="A54" s="19"/>
      <c r="B54" s="21"/>
      <c r="C54" s="21"/>
      <c r="D54" s="8"/>
    </row>
    <row r="55" spans="1:5">
      <c r="A55" s="19"/>
      <c r="B55" s="21"/>
      <c r="C55" s="21"/>
      <c r="D55" s="8"/>
      <c r="E55" s="24"/>
    </row>
    <row r="56" spans="1:5">
      <c r="A56" s="19"/>
      <c r="B56" s="21"/>
      <c r="C56" s="21"/>
      <c r="D56" s="8"/>
      <c r="E56" s="24"/>
    </row>
    <row r="57" spans="1:5">
      <c r="A57" s="19"/>
      <c r="B57" s="21"/>
      <c r="C57" s="21"/>
      <c r="D57" s="8"/>
      <c r="E57" s="24"/>
    </row>
    <row r="58" spans="1:5">
      <c r="A58" s="19"/>
      <c r="B58" s="21"/>
      <c r="C58" s="21"/>
      <c r="D58" s="8"/>
    </row>
    <row r="59" spans="1:5">
      <c r="B59" s="21"/>
      <c r="D59" s="8"/>
      <c r="E59" s="24"/>
    </row>
    <row r="60" spans="1:5">
      <c r="A60" s="19"/>
      <c r="B60" s="21"/>
      <c r="C60" s="22"/>
      <c r="D60" s="8"/>
      <c r="E60" s="24"/>
    </row>
    <row r="61" spans="1:5">
      <c r="A61" s="19"/>
      <c r="B61" s="21"/>
      <c r="C61" s="21"/>
      <c r="D61" s="8"/>
      <c r="E61" s="24"/>
    </row>
    <row r="62" spans="1:5">
      <c r="A62" s="19"/>
      <c r="B62" s="21"/>
      <c r="C62" s="21"/>
      <c r="D62" s="8"/>
    </row>
    <row r="63" spans="1:5">
      <c r="A63" s="19"/>
      <c r="B63" s="21"/>
      <c r="C63" s="21"/>
      <c r="D63" s="8"/>
      <c r="E63" s="24"/>
    </row>
    <row r="64" spans="1:5">
      <c r="A64" s="19"/>
      <c r="B64" s="21"/>
      <c r="C64" s="21"/>
      <c r="D64" s="8"/>
      <c r="E64" s="24"/>
    </row>
    <row r="65" spans="1:9">
      <c r="A65" s="19"/>
      <c r="B65" s="21"/>
      <c r="C65" s="21"/>
      <c r="D65" s="8"/>
      <c r="E65" s="24"/>
    </row>
    <row r="66" spans="1:9">
      <c r="B66" s="21"/>
      <c r="C66" s="21"/>
      <c r="D66" s="8"/>
    </row>
    <row r="67" spans="1:9">
      <c r="B67" s="21"/>
      <c r="C67" s="21"/>
      <c r="D67" s="8"/>
    </row>
    <row r="68" spans="1:9">
      <c r="A68" s="19"/>
      <c r="B68" s="21"/>
      <c r="C68" s="21"/>
      <c r="D68" s="8"/>
    </row>
    <row r="69" spans="1:9">
      <c r="A69" s="19"/>
      <c r="B69" s="21"/>
      <c r="C69" s="21"/>
      <c r="D69" s="8"/>
      <c r="E69" s="24"/>
    </row>
    <row r="70" spans="1:9">
      <c r="A70" s="19"/>
      <c r="B70" s="21"/>
      <c r="C70" s="21"/>
      <c r="D70" s="8"/>
    </row>
    <row r="71" spans="1:9">
      <c r="A71" s="19"/>
      <c r="B71" s="21"/>
      <c r="C71" s="21"/>
      <c r="D71" s="8"/>
      <c r="E71" s="24"/>
    </row>
    <row r="72" spans="1:9">
      <c r="A72" s="19"/>
      <c r="B72" s="21"/>
      <c r="C72" s="21"/>
      <c r="D72" s="8"/>
    </row>
    <row r="73" spans="1:9">
      <c r="A73" s="19"/>
      <c r="B73" s="21"/>
      <c r="C73" s="21"/>
      <c r="D73" s="8"/>
      <c r="E73" s="24"/>
    </row>
    <row r="74" spans="1:9">
      <c r="A74" s="19"/>
      <c r="B74" s="21"/>
      <c r="C74" s="21"/>
      <c r="D74" s="8"/>
      <c r="E74" s="24"/>
    </row>
    <row r="75" spans="1:9">
      <c r="A75" s="19"/>
      <c r="B75" s="21"/>
      <c r="C75" s="21"/>
      <c r="D75" s="8"/>
    </row>
    <row r="76" spans="1:9">
      <c r="A76" s="19"/>
      <c r="B76" s="21"/>
      <c r="C76" s="21"/>
      <c r="D76" s="8"/>
      <c r="E76" s="24"/>
    </row>
    <row r="77" spans="1:9">
      <c r="A77" s="19"/>
      <c r="B77" s="21"/>
      <c r="C77" s="21"/>
      <c r="D77" s="8"/>
      <c r="E77" s="24"/>
    </row>
    <row r="78" spans="1:9">
      <c r="A78" s="19"/>
      <c r="B78" s="21"/>
      <c r="C78" s="21"/>
      <c r="D78" s="8"/>
      <c r="E78" s="24"/>
      <c r="I78" s="17"/>
    </row>
    <row r="79" spans="1:9">
      <c r="A79" s="19"/>
      <c r="B79" s="21"/>
      <c r="C79" s="21"/>
      <c r="D79" s="8"/>
    </row>
    <row r="80" spans="1:9">
      <c r="B80" s="21"/>
      <c r="C80" s="21"/>
      <c r="D80" s="8"/>
    </row>
    <row r="81" spans="1:9">
      <c r="A81" s="19"/>
      <c r="B81" s="21"/>
      <c r="C81" s="22"/>
      <c r="D81" s="8"/>
      <c r="E81" s="24"/>
    </row>
    <row r="82" spans="1:9">
      <c r="A82" s="19"/>
      <c r="B82" s="21"/>
      <c r="C82" s="21"/>
      <c r="D82" s="8"/>
    </row>
    <row r="83" spans="1:9">
      <c r="A83" s="19"/>
      <c r="B83" s="21"/>
      <c r="C83" s="21"/>
      <c r="D83" s="8"/>
      <c r="E83" s="24"/>
    </row>
    <row r="84" spans="1:9">
      <c r="A84" s="19"/>
      <c r="B84" s="21"/>
      <c r="C84" s="21"/>
      <c r="D84" s="8"/>
      <c r="E84" s="24"/>
    </row>
    <row r="85" spans="1:9">
      <c r="A85" s="19"/>
      <c r="B85" s="21"/>
      <c r="C85" s="21"/>
      <c r="D85" s="8"/>
    </row>
    <row r="86" spans="1:9">
      <c r="A86" s="19"/>
      <c r="B86" s="21"/>
      <c r="C86" s="21"/>
      <c r="D86" s="8"/>
      <c r="E86" s="24"/>
    </row>
    <row r="87" spans="1:9">
      <c r="A87" s="19"/>
      <c r="B87" s="21"/>
      <c r="C87" s="21"/>
      <c r="D87" s="8"/>
      <c r="E87" s="24"/>
    </row>
    <row r="88" spans="1:9">
      <c r="A88" s="19"/>
      <c r="B88" s="21"/>
      <c r="C88" s="21"/>
      <c r="D88" s="8"/>
      <c r="E88" s="24"/>
    </row>
    <row r="89" spans="1:9">
      <c r="A89" s="19"/>
      <c r="B89" s="21"/>
      <c r="D89" s="8"/>
      <c r="E89" s="24"/>
    </row>
    <row r="90" spans="1:9">
      <c r="A90" s="19"/>
      <c r="B90" s="21"/>
      <c r="D90" s="8"/>
      <c r="E90" s="24"/>
    </row>
    <row r="91" spans="1:9">
      <c r="A91" s="19"/>
      <c r="B91" s="21"/>
      <c r="D91" s="8"/>
      <c r="E91" s="24"/>
    </row>
    <row r="92" spans="1:9">
      <c r="A92" s="19"/>
      <c r="B92" s="21"/>
      <c r="D92" s="8"/>
    </row>
    <row r="93" spans="1:9">
      <c r="A93" s="19"/>
      <c r="B93" s="21"/>
      <c r="C93" s="21"/>
      <c r="D93" s="8"/>
      <c r="E93" s="24"/>
      <c r="I93" s="17"/>
    </row>
    <row r="94" spans="1:9">
      <c r="A94" s="19"/>
      <c r="B94" s="21"/>
      <c r="C94" s="21"/>
      <c r="D94" s="8"/>
      <c r="E94" s="24"/>
    </row>
    <row r="95" spans="1:9">
      <c r="A95" s="19"/>
      <c r="B95" s="21"/>
      <c r="C95" s="21"/>
      <c r="D95" s="8"/>
    </row>
    <row r="96" spans="1:9">
      <c r="A96" s="19"/>
      <c r="B96" s="21"/>
      <c r="C96" s="21"/>
      <c r="D96" s="8"/>
      <c r="E96" s="24"/>
    </row>
    <row r="97" spans="1:5">
      <c r="A97" s="19"/>
      <c r="B97" s="21"/>
      <c r="C97" s="21"/>
      <c r="D97" s="8"/>
    </row>
    <row r="98" spans="1:5">
      <c r="A98" s="19"/>
      <c r="B98" s="21"/>
      <c r="C98" s="21"/>
      <c r="D98" s="8"/>
      <c r="E98" s="24"/>
    </row>
    <row r="99" spans="1:5">
      <c r="A99" s="19"/>
      <c r="B99" s="21"/>
      <c r="D99" s="8"/>
    </row>
    <row r="100" spans="1:5">
      <c r="A100" s="19"/>
      <c r="B100" s="21"/>
      <c r="D100" s="8"/>
      <c r="E100" s="24"/>
    </row>
    <row r="101" spans="1:5">
      <c r="A101" s="19"/>
      <c r="B101" s="21"/>
      <c r="D101" s="8"/>
      <c r="E101" s="24"/>
    </row>
    <row r="102" spans="1:5">
      <c r="A102" s="19"/>
      <c r="B102" s="21"/>
      <c r="D102" s="8"/>
    </row>
    <row r="103" spans="1:5">
      <c r="A103" s="19"/>
      <c r="B103" s="21"/>
      <c r="D103" s="8"/>
      <c r="E103" s="24"/>
    </row>
    <row r="104" spans="1:5">
      <c r="A104" s="19"/>
      <c r="B104" s="22"/>
      <c r="D104" s="8"/>
      <c r="E104" s="24"/>
    </row>
    <row r="105" spans="1:5">
      <c r="A105" s="19"/>
      <c r="B105" s="21"/>
      <c r="D105" s="8"/>
    </row>
    <row r="106" spans="1:5">
      <c r="A106" s="19"/>
      <c r="B106" s="22"/>
      <c r="D106" s="8"/>
      <c r="E106" s="24"/>
    </row>
    <row r="107" spans="1:5">
      <c r="A107" s="19"/>
      <c r="B107" s="44"/>
      <c r="D107" s="8"/>
      <c r="E107" s="24"/>
    </row>
    <row r="108" spans="1:5">
      <c r="A108" s="19"/>
      <c r="B108" s="45"/>
      <c r="D108" s="8"/>
    </row>
    <row r="109" spans="1:5">
      <c r="A109" s="19"/>
      <c r="B109" s="44"/>
      <c r="D109" s="8"/>
      <c r="E109" s="24"/>
    </row>
    <row r="110" spans="1:5">
      <c r="A110" s="19"/>
      <c r="B110" s="40"/>
      <c r="C110" s="44"/>
      <c r="D110" s="8"/>
      <c r="E110" s="24"/>
    </row>
    <row r="111" spans="1:5">
      <c r="A111" s="19"/>
      <c r="B111" s="22"/>
      <c r="C111" s="21"/>
      <c r="D111" s="8"/>
      <c r="E111" s="24"/>
    </row>
    <row r="112" spans="1:5">
      <c r="A112" s="19"/>
      <c r="B112" s="22"/>
      <c r="C112" s="21"/>
      <c r="D112" s="8"/>
      <c r="E112" s="24"/>
    </row>
    <row r="113" spans="1:5">
      <c r="A113" s="19"/>
      <c r="B113" s="21"/>
      <c r="C113" s="21"/>
      <c r="D113" s="8"/>
    </row>
    <row r="114" spans="1:5">
      <c r="A114" s="19"/>
      <c r="B114" s="22"/>
      <c r="C114" s="21"/>
      <c r="D114" s="8"/>
      <c r="E114" s="24"/>
    </row>
    <row r="115" spans="1:5">
      <c r="A115" s="19"/>
      <c r="B115" s="22"/>
      <c r="C115" s="21"/>
      <c r="D115" s="8"/>
      <c r="E115" s="24"/>
    </row>
    <row r="116" spans="1:5">
      <c r="A116" s="19"/>
      <c r="B116" s="21"/>
      <c r="C116" s="21"/>
      <c r="D116" s="8"/>
    </row>
    <row r="117" spans="1:5">
      <c r="B117" s="22"/>
      <c r="C117" s="21"/>
      <c r="D117" s="8"/>
      <c r="E117" s="24"/>
    </row>
    <row r="118" spans="1:5">
      <c r="A118" s="19"/>
      <c r="B118" s="22"/>
      <c r="C118" s="21"/>
      <c r="D118" s="8"/>
      <c r="E118" s="24"/>
    </row>
    <row r="119" spans="1:5">
      <c r="A119" s="19"/>
      <c r="B119" s="22"/>
      <c r="C119" s="21"/>
      <c r="D119" s="8"/>
      <c r="E119" s="24"/>
    </row>
    <row r="120" spans="1:5">
      <c r="A120" s="19"/>
      <c r="B120" s="23"/>
      <c r="D120" s="8"/>
    </row>
    <row r="121" spans="1:5">
      <c r="B121" s="22"/>
      <c r="D121" s="8"/>
      <c r="E121" s="24"/>
    </row>
    <row r="122" spans="1:5">
      <c r="A122" s="19"/>
      <c r="B122" s="22"/>
      <c r="D122" s="8"/>
      <c r="E122" s="24"/>
    </row>
    <row r="123" spans="1:5">
      <c r="A123" s="19"/>
      <c r="B123" s="23"/>
      <c r="D123" s="8"/>
    </row>
    <row r="124" spans="1:5">
      <c r="B124" s="22"/>
      <c r="D124" s="8"/>
      <c r="E124" s="24"/>
    </row>
    <row r="125" spans="1:5">
      <c r="A125" s="19"/>
      <c r="B125" s="23"/>
      <c r="D125" s="8"/>
    </row>
    <row r="126" spans="1:5">
      <c r="A126" s="19"/>
      <c r="B126" s="22"/>
      <c r="D126" s="8"/>
      <c r="E126" s="24"/>
    </row>
    <row r="127" spans="1:5">
      <c r="A127" s="19"/>
      <c r="B127" s="22"/>
      <c r="D127" s="8"/>
      <c r="E127" s="24"/>
    </row>
    <row r="128" spans="1:5">
      <c r="A128" s="19"/>
      <c r="B128" s="23"/>
      <c r="D128" s="8"/>
    </row>
    <row r="129" spans="1:12">
      <c r="A129" s="19"/>
      <c r="B129" s="22"/>
      <c r="D129" s="8"/>
      <c r="E129" s="24"/>
    </row>
    <row r="130" spans="1:12">
      <c r="A130" s="19"/>
      <c r="B130" s="21"/>
      <c r="C130" s="22"/>
      <c r="D130" s="8"/>
      <c r="E130" s="24"/>
    </row>
    <row r="131" spans="1:12">
      <c r="A131" s="19"/>
      <c r="B131" s="22"/>
      <c r="C131" s="21"/>
      <c r="D131" s="8"/>
      <c r="E131" s="24"/>
    </row>
    <row r="132" spans="1:12">
      <c r="A132" s="19"/>
      <c r="B132" s="22"/>
      <c r="C132" s="21"/>
      <c r="D132" s="8"/>
      <c r="E132" s="24"/>
    </row>
    <row r="133" spans="1:12">
      <c r="A133" s="19"/>
      <c r="B133" s="22"/>
      <c r="C133" s="21"/>
      <c r="D133" s="8"/>
      <c r="E133" s="24"/>
    </row>
    <row r="134" spans="1:12">
      <c r="A134" s="19"/>
      <c r="B134" s="21"/>
      <c r="C134" s="21"/>
      <c r="D134" s="8"/>
    </row>
    <row r="135" spans="1:12">
      <c r="B135" s="22"/>
      <c r="C135" s="21"/>
      <c r="D135" s="8"/>
      <c r="E135" s="24"/>
    </row>
    <row r="136" spans="1:12">
      <c r="A136" s="19"/>
      <c r="B136" s="22"/>
      <c r="C136" s="21"/>
      <c r="D136" s="8"/>
      <c r="E136" s="24"/>
    </row>
    <row r="137" spans="1:12">
      <c r="A137" s="19"/>
      <c r="B137" s="21"/>
      <c r="C137" s="21"/>
      <c r="D137" s="8"/>
    </row>
    <row r="138" spans="1:12">
      <c r="A138" s="19"/>
      <c r="B138" s="22"/>
      <c r="C138" s="21"/>
      <c r="D138" s="8"/>
      <c r="E138" s="24"/>
      <c r="L138" s="17"/>
    </row>
    <row r="139" spans="1:12">
      <c r="A139" s="19"/>
      <c r="B139" s="23"/>
      <c r="C139" s="21"/>
      <c r="D139" s="8"/>
    </row>
    <row r="140" spans="1:12">
      <c r="B140" s="22"/>
      <c r="C140" s="21"/>
      <c r="D140" s="8"/>
      <c r="E140" s="24"/>
    </row>
    <row r="141" spans="1:12">
      <c r="A141" s="19"/>
      <c r="B141" s="22"/>
      <c r="C141" s="21"/>
      <c r="D141" s="8"/>
      <c r="E141" s="24"/>
    </row>
    <row r="142" spans="1:12">
      <c r="A142" s="19"/>
      <c r="B142" s="22"/>
      <c r="C142" s="21"/>
      <c r="D142" s="8"/>
      <c r="E142" s="24"/>
    </row>
    <row r="143" spans="1:12">
      <c r="A143" s="19"/>
      <c r="B143" s="21"/>
      <c r="C143" s="21"/>
      <c r="D143" s="8"/>
    </row>
    <row r="144" spans="1:12">
      <c r="A144" s="19"/>
      <c r="B144" s="22"/>
      <c r="C144" s="21"/>
      <c r="D144" s="8"/>
      <c r="E144" s="24"/>
    </row>
    <row r="145" spans="1:13">
      <c r="A145" s="19"/>
      <c r="B145" s="21"/>
      <c r="C145" s="22"/>
      <c r="D145" s="8"/>
      <c r="E145" s="24"/>
    </row>
    <row r="146" spans="1:13">
      <c r="B146" s="22"/>
      <c r="C146" s="21"/>
      <c r="D146" s="8"/>
      <c r="E146" s="24"/>
    </row>
    <row r="147" spans="1:13">
      <c r="A147" s="19"/>
      <c r="B147" s="22"/>
      <c r="C147" s="21"/>
      <c r="D147" s="8"/>
      <c r="E147" s="24"/>
    </row>
    <row r="148" spans="1:13">
      <c r="A148" s="19"/>
      <c r="B148" s="21"/>
      <c r="C148" s="21"/>
      <c r="D148" s="8"/>
    </row>
    <row r="149" spans="1:13">
      <c r="A149" s="19"/>
      <c r="B149" s="22"/>
      <c r="D149" s="8"/>
      <c r="E149" s="24"/>
    </row>
    <row r="150" spans="1:13">
      <c r="A150" s="19"/>
      <c r="B150" s="22"/>
      <c r="D150" s="8"/>
      <c r="E150" s="24"/>
    </row>
    <row r="151" spans="1:13">
      <c r="A151" s="19"/>
      <c r="B151" s="22"/>
      <c r="D151" s="8"/>
      <c r="E151" s="24"/>
    </row>
    <row r="152" spans="1:13">
      <c r="A152" s="19"/>
      <c r="B152" s="23"/>
      <c r="D152" s="8"/>
    </row>
    <row r="153" spans="1:13">
      <c r="B153" s="22"/>
      <c r="D153" s="8"/>
      <c r="E153" s="24"/>
    </row>
    <row r="154" spans="1:13">
      <c r="A154" s="19"/>
      <c r="B154" s="22"/>
      <c r="D154" s="8"/>
      <c r="E154" s="24"/>
    </row>
    <row r="155" spans="1:13">
      <c r="A155" s="19"/>
      <c r="B155" s="23"/>
      <c r="D155" s="8"/>
    </row>
    <row r="156" spans="1:13">
      <c r="A156" s="19"/>
      <c r="B156" s="22"/>
      <c r="D156" s="8"/>
      <c r="E156" s="24"/>
    </row>
    <row r="157" spans="1:13">
      <c r="A157" s="19"/>
      <c r="B157" s="23"/>
      <c r="C157" s="21"/>
      <c r="D157" s="8"/>
    </row>
    <row r="158" spans="1:13">
      <c r="B158" s="22"/>
      <c r="C158" s="21"/>
      <c r="D158" s="8"/>
      <c r="E158" s="24"/>
      <c r="M158" s="17"/>
    </row>
    <row r="159" spans="1:13">
      <c r="A159" s="19"/>
      <c r="B159" s="21"/>
      <c r="C159" s="21"/>
      <c r="D159" s="8"/>
    </row>
    <row r="160" spans="1:13">
      <c r="A160" s="19"/>
      <c r="B160" s="22"/>
      <c r="C160" s="21"/>
      <c r="D160" s="8"/>
      <c r="E160" s="24"/>
    </row>
    <row r="161" spans="1:12">
      <c r="A161" s="19"/>
      <c r="B161" s="21"/>
      <c r="C161" s="21"/>
      <c r="D161" s="8"/>
    </row>
    <row r="162" spans="1:12">
      <c r="A162" s="19"/>
      <c r="B162" s="22"/>
      <c r="C162" s="21"/>
      <c r="D162" s="8"/>
      <c r="E162" s="24"/>
    </row>
    <row r="163" spans="1:12">
      <c r="A163" s="19"/>
      <c r="B163" s="21"/>
      <c r="C163" s="21"/>
      <c r="D163" s="8"/>
    </row>
    <row r="164" spans="1:12">
      <c r="A164" s="19"/>
      <c r="B164" s="22"/>
      <c r="C164" s="21"/>
      <c r="D164" s="8"/>
      <c r="E164" s="24"/>
      <c r="L164" s="17"/>
    </row>
    <row r="165" spans="1:12">
      <c r="A165" s="19"/>
      <c r="B165" s="21"/>
      <c r="C165" s="21"/>
      <c r="D165" s="8"/>
    </row>
    <row r="166" spans="1:12">
      <c r="A166" s="19"/>
      <c r="B166" s="22"/>
      <c r="C166" s="21"/>
      <c r="D166" s="8"/>
      <c r="E166" s="24"/>
    </row>
    <row r="167" spans="1:12">
      <c r="A167" s="19"/>
      <c r="B167" s="21"/>
      <c r="C167" s="21"/>
      <c r="D167" s="8"/>
    </row>
    <row r="168" spans="1:12">
      <c r="A168" s="19"/>
      <c r="B168" s="21"/>
      <c r="C168" s="21"/>
      <c r="D168" s="8"/>
    </row>
    <row r="169" spans="1:12">
      <c r="A169" s="19"/>
      <c r="B169" s="22"/>
      <c r="C169" s="21"/>
      <c r="D169" s="8"/>
      <c r="E169" s="24"/>
    </row>
    <row r="170" spans="1:12">
      <c r="A170" s="19"/>
      <c r="B170" s="21"/>
      <c r="C170" s="21"/>
      <c r="D170" s="8"/>
    </row>
    <row r="171" spans="1:12">
      <c r="A171" s="19"/>
      <c r="B171" s="21"/>
      <c r="C171" s="22"/>
      <c r="D171" s="8"/>
      <c r="E171" s="24"/>
    </row>
    <row r="172" spans="1:12">
      <c r="A172" s="19"/>
      <c r="B172" s="22"/>
      <c r="C172" s="21"/>
      <c r="D172" s="8"/>
      <c r="E172" s="24"/>
    </row>
    <row r="173" spans="1:12">
      <c r="B173" s="22"/>
      <c r="C173" s="21"/>
      <c r="D173" s="8"/>
      <c r="E173" s="24"/>
    </row>
    <row r="174" spans="1:12">
      <c r="A174" s="19"/>
      <c r="B174" s="21"/>
      <c r="C174" s="21"/>
      <c r="D174" s="8"/>
    </row>
    <row r="175" spans="1:12">
      <c r="A175" s="19"/>
      <c r="B175" s="21"/>
      <c r="C175" s="21"/>
      <c r="D175" s="8"/>
    </row>
    <row r="176" spans="1:12">
      <c r="B176" s="22"/>
      <c r="C176" s="21"/>
      <c r="D176" s="8"/>
      <c r="E176" s="24"/>
    </row>
    <row r="177" spans="1:13">
      <c r="A177" s="19"/>
      <c r="B177" s="21"/>
      <c r="C177" s="21"/>
      <c r="D177" s="8"/>
    </row>
    <row r="178" spans="1:13">
      <c r="A178" s="19"/>
      <c r="B178" s="22"/>
      <c r="C178" s="21"/>
      <c r="D178" s="8"/>
      <c r="E178" s="24"/>
    </row>
    <row r="179" spans="1:13">
      <c r="A179" s="19"/>
      <c r="B179" s="21"/>
      <c r="C179" s="21"/>
      <c r="D179" s="8"/>
    </row>
    <row r="180" spans="1:13">
      <c r="B180" s="22"/>
      <c r="C180" s="21"/>
      <c r="D180" s="8"/>
      <c r="E180" s="24"/>
    </row>
    <row r="181" spans="1:13">
      <c r="A181" s="19"/>
      <c r="B181" s="22"/>
      <c r="C181" s="21"/>
      <c r="D181" s="8"/>
      <c r="E181" s="24"/>
    </row>
    <row r="182" spans="1:13">
      <c r="A182" s="19"/>
      <c r="B182" s="21"/>
      <c r="C182" s="21"/>
      <c r="D182" s="8"/>
    </row>
    <row r="183" spans="1:13">
      <c r="A183" s="19"/>
      <c r="B183" s="22"/>
      <c r="C183" s="21"/>
      <c r="D183" s="8"/>
      <c r="E183" s="24"/>
    </row>
    <row r="184" spans="1:13">
      <c r="A184" s="19"/>
      <c r="B184" s="22"/>
      <c r="C184" s="21"/>
      <c r="D184" s="8"/>
      <c r="E184" s="24"/>
    </row>
    <row r="185" spans="1:13">
      <c r="A185" s="19"/>
      <c r="B185" s="21"/>
      <c r="C185" s="21"/>
      <c r="D185" s="8"/>
    </row>
    <row r="186" spans="1:13">
      <c r="A186" s="19"/>
      <c r="B186" s="22"/>
      <c r="C186" s="21"/>
      <c r="D186" s="8"/>
      <c r="E186" s="24"/>
    </row>
    <row r="187" spans="1:13">
      <c r="A187" s="19"/>
      <c r="B187" s="22"/>
      <c r="C187" s="21"/>
      <c r="D187" s="8"/>
      <c r="E187" s="24"/>
    </row>
    <row r="188" spans="1:13">
      <c r="A188" s="19"/>
      <c r="B188" s="21"/>
      <c r="C188" s="21"/>
      <c r="D188" s="8"/>
    </row>
    <row r="189" spans="1:13">
      <c r="B189" s="22"/>
      <c r="D189" s="8"/>
      <c r="E189" s="24"/>
      <c r="M189" s="17"/>
    </row>
    <row r="190" spans="1:13">
      <c r="A190" s="19"/>
      <c r="B190" s="22"/>
      <c r="D190" s="8"/>
      <c r="E190" s="24"/>
    </row>
    <row r="191" spans="1:13" s="30" customFormat="1">
      <c r="A191"/>
      <c r="B191"/>
      <c r="C191"/>
      <c r="D191" s="8"/>
      <c r="F191"/>
      <c r="G191"/>
      <c r="H191"/>
      <c r="I191"/>
      <c r="J191"/>
      <c r="K191"/>
      <c r="L191"/>
      <c r="M191"/>
    </row>
    <row r="192" spans="1:13" s="30" customFormat="1">
      <c r="A192"/>
      <c r="B192"/>
      <c r="C192"/>
      <c r="D192" s="8"/>
      <c r="F192"/>
      <c r="G192"/>
      <c r="H192"/>
      <c r="I192"/>
      <c r="J192"/>
      <c r="K192"/>
      <c r="L192"/>
      <c r="M192"/>
    </row>
    <row r="193" spans="1:13" s="30" customFormat="1">
      <c r="A193"/>
      <c r="B193"/>
      <c r="C193"/>
      <c r="D193" s="8"/>
      <c r="F193"/>
      <c r="G193"/>
      <c r="H193"/>
      <c r="I193"/>
      <c r="J193"/>
      <c r="K193"/>
      <c r="L193"/>
      <c r="M193"/>
    </row>
    <row r="194" spans="1:13" s="30" customFormat="1">
      <c r="A194"/>
      <c r="B194"/>
      <c r="C194"/>
      <c r="D194" s="8"/>
      <c r="F194"/>
      <c r="G194"/>
      <c r="H194"/>
      <c r="I194"/>
      <c r="J194"/>
      <c r="K194"/>
      <c r="L194"/>
      <c r="M194"/>
    </row>
    <row r="195" spans="1:13" s="30" customFormat="1">
      <c r="A195"/>
      <c r="B195"/>
      <c r="C195"/>
      <c r="D195" s="8"/>
      <c r="F195"/>
      <c r="G195"/>
      <c r="H195"/>
      <c r="I195"/>
      <c r="J195"/>
      <c r="K195"/>
      <c r="L195"/>
      <c r="M195"/>
    </row>
    <row r="196" spans="1:13" s="30" customFormat="1">
      <c r="A196"/>
      <c r="B196"/>
      <c r="C196"/>
      <c r="D196" s="8"/>
      <c r="F196"/>
      <c r="G196"/>
      <c r="H196"/>
      <c r="I196"/>
      <c r="J196"/>
      <c r="K196"/>
      <c r="L196"/>
      <c r="M196"/>
    </row>
    <row r="197" spans="1:13" s="30" customFormat="1">
      <c r="A197"/>
      <c r="B197"/>
      <c r="C197"/>
      <c r="D197" s="8"/>
      <c r="F197"/>
      <c r="G197"/>
      <c r="H197"/>
      <c r="I197"/>
      <c r="J197"/>
      <c r="K197"/>
      <c r="L197"/>
      <c r="M197"/>
    </row>
    <row r="198" spans="1:13" s="30" customFormat="1">
      <c r="A198"/>
      <c r="B198"/>
      <c r="C198"/>
      <c r="D198" s="8"/>
      <c r="F198"/>
      <c r="G198"/>
      <c r="H198"/>
      <c r="I198"/>
      <c r="J198"/>
      <c r="K198"/>
      <c r="L198"/>
      <c r="M198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3F15-6B24-4937-9FBC-F240032C6AC2}">
  <sheetPr>
    <tabColor rgb="FF0070C0"/>
    <pageSetUpPr fitToPage="1"/>
  </sheetPr>
  <dimension ref="A1:P18090"/>
  <sheetViews>
    <sheetView tabSelected="1" workbookViewId="0">
      <pane ySplit="3" topLeftCell="A17837" activePane="bottomLeft" state="frozen"/>
      <selection pane="bottomLeft" activeCell="B17841" sqref="B17841"/>
    </sheetView>
  </sheetViews>
  <sheetFormatPr defaultRowHeight="15"/>
  <cols>
    <col min="1" max="1" width="10.42578125" customWidth="1"/>
    <col min="2" max="2" width="17.140625" customWidth="1"/>
    <col min="3" max="3" width="17.140625" bestFit="1" customWidth="1"/>
    <col min="4" max="4" width="15.28515625" bestFit="1" customWidth="1"/>
    <col min="5" max="5" width="43.5703125" bestFit="1" customWidth="1"/>
    <col min="6" max="6" width="1.5703125" customWidth="1"/>
    <col min="7" max="7" width="8.5703125" hidden="1" customWidth="1"/>
    <col min="8" max="8" width="17.42578125" hidden="1" customWidth="1"/>
    <col min="9" max="9" width="1.5703125" hidden="1" customWidth="1"/>
    <col min="10" max="14" width="0" hidden="1" customWidth="1"/>
    <col min="15" max="15" width="13.28515625" bestFit="1" customWidth="1"/>
    <col min="16" max="16" width="11.5703125" bestFit="1" customWidth="1"/>
  </cols>
  <sheetData>
    <row r="1" spans="1:11">
      <c r="A1" s="1" t="s">
        <v>0</v>
      </c>
      <c r="G1" s="2" t="s">
        <v>1</v>
      </c>
      <c r="H1" s="3">
        <f>SUM(B10065:B10067)</f>
        <v>-247463.55</v>
      </c>
      <c r="J1" s="60" t="s">
        <v>4326</v>
      </c>
    </row>
    <row r="2" spans="1:11">
      <c r="A2" s="1" t="s">
        <v>4327</v>
      </c>
      <c r="F2" s="61"/>
      <c r="G2" s="4" t="s">
        <v>3</v>
      </c>
      <c r="H2" s="3">
        <f>SUM(C10065:C10067)</f>
        <v>14098.05</v>
      </c>
      <c r="J2" s="60" t="s">
        <v>4328</v>
      </c>
    </row>
    <row r="3" spans="1:11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F3" s="61"/>
      <c r="G3" s="6" t="s">
        <v>8</v>
      </c>
      <c r="H3" s="3">
        <f>H2-H1</f>
        <v>261561.59999999998</v>
      </c>
      <c r="K3" s="21">
        <f>-1</f>
        <v>-1</v>
      </c>
    </row>
    <row r="4" spans="1:11">
      <c r="A4" s="7">
        <v>42479</v>
      </c>
      <c r="B4" s="21">
        <v>0</v>
      </c>
      <c r="C4" s="8"/>
      <c r="D4" s="8">
        <v>7935219.9100000001</v>
      </c>
      <c r="E4" s="9"/>
      <c r="F4" s="61"/>
      <c r="G4" s="17"/>
    </row>
    <row r="5" spans="1:11">
      <c r="A5" s="19">
        <v>42480</v>
      </c>
      <c r="B5" s="21">
        <v>0</v>
      </c>
      <c r="C5" s="11">
        <v>86412.83</v>
      </c>
      <c r="D5" s="11">
        <f>D4+B5+C5</f>
        <v>8021632.7400000002</v>
      </c>
    </row>
    <row r="6" spans="1:11">
      <c r="B6" s="21">
        <v>0</v>
      </c>
      <c r="C6" s="11">
        <v>205043.18</v>
      </c>
      <c r="D6" s="11">
        <f t="shared" ref="D6:D69" si="0">D5+B6+C6</f>
        <v>8226675.9199999999</v>
      </c>
    </row>
    <row r="7" spans="1:11">
      <c r="B7" s="21">
        <v>0</v>
      </c>
      <c r="C7" s="11">
        <v>52746.32</v>
      </c>
      <c r="D7" s="11">
        <f t="shared" si="0"/>
        <v>8279422.2400000002</v>
      </c>
    </row>
    <row r="8" spans="1:11">
      <c r="B8" s="21">
        <v>0</v>
      </c>
      <c r="C8" s="11">
        <v>35107.160000000003</v>
      </c>
      <c r="D8" s="11">
        <f t="shared" si="0"/>
        <v>8314529.4000000004</v>
      </c>
    </row>
    <row r="9" spans="1:11">
      <c r="B9" s="21">
        <v>0</v>
      </c>
      <c r="C9" s="11">
        <v>62428.03</v>
      </c>
      <c r="D9" s="11">
        <f t="shared" si="0"/>
        <v>8376957.4300000006</v>
      </c>
    </row>
    <row r="10" spans="1:11">
      <c r="B10" s="21">
        <v>0</v>
      </c>
      <c r="C10" s="11">
        <v>209614.03</v>
      </c>
      <c r="D10" s="11">
        <f t="shared" si="0"/>
        <v>8586571.4600000009</v>
      </c>
    </row>
    <row r="11" spans="1:11">
      <c r="B11" s="21">
        <v>0</v>
      </c>
      <c r="C11" s="11">
        <v>104621.75</v>
      </c>
      <c r="D11" s="11">
        <f t="shared" si="0"/>
        <v>8691193.2100000009</v>
      </c>
    </row>
    <row r="12" spans="1:11">
      <c r="B12" s="21">
        <v>-50573.78</v>
      </c>
      <c r="C12" s="11"/>
      <c r="D12" s="11">
        <f t="shared" si="0"/>
        <v>8640619.4300000016</v>
      </c>
    </row>
    <row r="13" spans="1:11">
      <c r="B13" s="21">
        <v>-33722.06</v>
      </c>
      <c r="C13" s="11"/>
      <c r="D13" s="11">
        <f t="shared" si="0"/>
        <v>8606897.370000001</v>
      </c>
    </row>
    <row r="14" spans="1:11">
      <c r="B14" s="21">
        <v>-83623.81</v>
      </c>
      <c r="C14" s="11"/>
      <c r="D14" s="11">
        <f t="shared" si="0"/>
        <v>8523273.5600000005</v>
      </c>
    </row>
    <row r="15" spans="1:11">
      <c r="B15" s="21">
        <v>-103118.39</v>
      </c>
      <c r="C15" s="11"/>
      <c r="D15" s="11">
        <f t="shared" si="0"/>
        <v>8420155.1699999999</v>
      </c>
    </row>
    <row r="16" spans="1:11">
      <c r="B16" s="21">
        <v>-194398.74</v>
      </c>
      <c r="C16" s="11"/>
      <c r="D16" s="11">
        <f t="shared" si="0"/>
        <v>8225756.4299999997</v>
      </c>
    </row>
    <row r="17" spans="1:6">
      <c r="B17" s="21">
        <v>-60272.63</v>
      </c>
      <c r="C17" s="11"/>
      <c r="D17" s="11">
        <f t="shared" si="0"/>
        <v>8165483.7999999998</v>
      </c>
    </row>
    <row r="18" spans="1:6">
      <c r="B18" s="21">
        <v>-201886.07999999999</v>
      </c>
      <c r="C18" s="11"/>
      <c r="D18" s="11">
        <f t="shared" si="0"/>
        <v>7963597.7199999997</v>
      </c>
      <c r="F18" s="17"/>
    </row>
    <row r="19" spans="1:6">
      <c r="A19" s="19">
        <v>42481</v>
      </c>
      <c r="B19" s="21">
        <v>-25288.82</v>
      </c>
      <c r="D19" s="11">
        <f t="shared" si="0"/>
        <v>7938308.8999999994</v>
      </c>
      <c r="E19" t="s">
        <v>4329</v>
      </c>
    </row>
    <row r="20" spans="1:6">
      <c r="B20" s="21">
        <v>-528.98</v>
      </c>
      <c r="D20" s="11">
        <f t="shared" si="0"/>
        <v>7937779.919999999</v>
      </c>
      <c r="E20" t="s">
        <v>4330</v>
      </c>
    </row>
    <row r="21" spans="1:6">
      <c r="A21" s="19">
        <v>42482</v>
      </c>
      <c r="B21" s="21">
        <v>-288473.36</v>
      </c>
      <c r="C21" s="17"/>
      <c r="D21" s="11">
        <f t="shared" si="0"/>
        <v>7649306.5599999987</v>
      </c>
      <c r="E21" t="s">
        <v>4331</v>
      </c>
    </row>
    <row r="22" spans="1:6">
      <c r="B22" s="21">
        <v>0</v>
      </c>
      <c r="C22" s="17">
        <v>920000</v>
      </c>
      <c r="D22" s="11">
        <f t="shared" si="0"/>
        <v>8569306.5599999987</v>
      </c>
      <c r="E22" t="s">
        <v>4332</v>
      </c>
    </row>
    <row r="23" spans="1:6">
      <c r="B23" s="21">
        <v>0</v>
      </c>
      <c r="C23" s="17">
        <v>297922.8</v>
      </c>
      <c r="D23" s="11">
        <f t="shared" si="0"/>
        <v>8867229.3599999994</v>
      </c>
      <c r="E23" s="30">
        <v>17371</v>
      </c>
    </row>
    <row r="24" spans="1:6">
      <c r="A24" s="19">
        <v>42485</v>
      </c>
      <c r="B24" s="21">
        <v>-42304.800000000003</v>
      </c>
      <c r="C24" s="17"/>
      <c r="D24" s="11">
        <f t="shared" si="0"/>
        <v>8824924.5599999987</v>
      </c>
      <c r="E24" t="s">
        <v>4333</v>
      </c>
    </row>
    <row r="25" spans="1:6">
      <c r="B25" s="21">
        <v>-28566.57</v>
      </c>
      <c r="C25" s="17"/>
      <c r="D25" s="11">
        <f t="shared" si="0"/>
        <v>8796357.9899999984</v>
      </c>
      <c r="E25" t="s">
        <v>4334</v>
      </c>
    </row>
    <row r="26" spans="1:6">
      <c r="B26" s="21">
        <v>-248.31</v>
      </c>
      <c r="C26" s="17"/>
      <c r="D26" s="11">
        <f t="shared" si="0"/>
        <v>8796109.6799999978</v>
      </c>
      <c r="E26" t="s">
        <v>4335</v>
      </c>
    </row>
    <row r="27" spans="1:6">
      <c r="B27" s="21">
        <v>-103382.56</v>
      </c>
      <c r="C27" s="17"/>
      <c r="D27" s="11">
        <f t="shared" si="0"/>
        <v>8692727.1199999973</v>
      </c>
      <c r="E27" t="s">
        <v>4336</v>
      </c>
    </row>
    <row r="28" spans="1:6">
      <c r="B28" s="21">
        <v>0</v>
      </c>
      <c r="C28" s="17">
        <v>29552.74</v>
      </c>
      <c r="D28" s="11">
        <f t="shared" si="0"/>
        <v>8722279.8599999975</v>
      </c>
      <c r="E28" s="30">
        <v>17378</v>
      </c>
    </row>
    <row r="29" spans="1:6">
      <c r="B29" s="21">
        <v>0</v>
      </c>
      <c r="C29" s="17">
        <v>104890.66</v>
      </c>
      <c r="D29" s="11">
        <f t="shared" si="0"/>
        <v>8827170.5199999977</v>
      </c>
      <c r="E29" t="s">
        <v>4337</v>
      </c>
    </row>
    <row r="30" spans="1:6">
      <c r="B30" s="21">
        <v>0</v>
      </c>
      <c r="C30" s="17">
        <v>484375</v>
      </c>
      <c r="D30" s="11">
        <f t="shared" si="0"/>
        <v>9311545.5199999977</v>
      </c>
      <c r="E30" t="s">
        <v>4332</v>
      </c>
    </row>
    <row r="31" spans="1:6">
      <c r="B31" s="21">
        <v>0</v>
      </c>
      <c r="C31" s="17">
        <v>1615000</v>
      </c>
      <c r="D31" s="11">
        <f t="shared" si="0"/>
        <v>10926545.519999998</v>
      </c>
      <c r="E31" t="s">
        <v>4338</v>
      </c>
    </row>
    <row r="32" spans="1:6">
      <c r="A32" s="19">
        <v>42486</v>
      </c>
      <c r="B32" s="21">
        <v>-109.47</v>
      </c>
      <c r="C32" s="17"/>
      <c r="D32" s="11">
        <f t="shared" si="0"/>
        <v>10926436.049999997</v>
      </c>
    </row>
    <row r="33" spans="1:5">
      <c r="B33" s="21">
        <v>-66.31</v>
      </c>
      <c r="C33" s="17"/>
      <c r="D33" s="11">
        <f t="shared" si="0"/>
        <v>10926369.739999996</v>
      </c>
    </row>
    <row r="34" spans="1:5">
      <c r="B34" s="21">
        <v>-32.76</v>
      </c>
      <c r="C34" s="17"/>
      <c r="D34" s="11">
        <f t="shared" si="0"/>
        <v>10926336.979999997</v>
      </c>
    </row>
    <row r="35" spans="1:5">
      <c r="B35" s="21">
        <v>-107.83</v>
      </c>
      <c r="C35" s="17"/>
      <c r="D35" s="11">
        <f t="shared" si="0"/>
        <v>10926229.149999997</v>
      </c>
    </row>
    <row r="36" spans="1:5">
      <c r="B36" s="21">
        <v>-128.5</v>
      </c>
      <c r="C36" s="17"/>
      <c r="D36" s="11">
        <f t="shared" si="0"/>
        <v>10926100.649999997</v>
      </c>
    </row>
    <row r="37" spans="1:5">
      <c r="B37" s="21">
        <v>-109.47</v>
      </c>
      <c r="C37" s="17"/>
      <c r="D37" s="11">
        <f t="shared" si="0"/>
        <v>10925991.179999996</v>
      </c>
    </row>
    <row r="38" spans="1:5">
      <c r="B38" s="21">
        <v>-59.42</v>
      </c>
      <c r="C38" s="17"/>
      <c r="D38" s="11">
        <f t="shared" si="0"/>
        <v>10925931.759999996</v>
      </c>
    </row>
    <row r="39" spans="1:5">
      <c r="B39" s="21">
        <v>-39.880000000000003</v>
      </c>
      <c r="C39" s="17"/>
      <c r="D39" s="11">
        <f t="shared" si="0"/>
        <v>10925891.879999995</v>
      </c>
    </row>
    <row r="40" spans="1:5">
      <c r="B40" s="21">
        <v>-39.880000000000003</v>
      </c>
      <c r="C40" s="17"/>
      <c r="D40" s="11">
        <f t="shared" si="0"/>
        <v>10925851.999999994</v>
      </c>
    </row>
    <row r="41" spans="1:5">
      <c r="B41" s="21">
        <v>-364.41</v>
      </c>
      <c r="D41" s="11">
        <f t="shared" si="0"/>
        <v>10925487.589999994</v>
      </c>
    </row>
    <row r="42" spans="1:5">
      <c r="B42" s="21">
        <v>-528.98</v>
      </c>
      <c r="D42" s="11">
        <f t="shared" si="0"/>
        <v>10924958.609999994</v>
      </c>
    </row>
    <row r="43" spans="1:5">
      <c r="B43" s="21">
        <v>-385001.03</v>
      </c>
      <c r="D43" s="11">
        <f t="shared" si="0"/>
        <v>10539957.579999994</v>
      </c>
      <c r="E43" t="s">
        <v>4339</v>
      </c>
    </row>
    <row r="44" spans="1:5">
      <c r="A44" s="19">
        <v>42487</v>
      </c>
      <c r="B44" s="21">
        <v>-474573.06</v>
      </c>
      <c r="C44" s="17"/>
      <c r="D44" s="11">
        <f t="shared" si="0"/>
        <v>10065384.519999994</v>
      </c>
      <c r="E44" t="s">
        <v>4340</v>
      </c>
    </row>
    <row r="45" spans="1:5">
      <c r="B45" s="21">
        <v>0</v>
      </c>
      <c r="C45" s="17">
        <v>106250.05</v>
      </c>
      <c r="D45" s="11">
        <f t="shared" si="0"/>
        <v>10171634.569999995</v>
      </c>
      <c r="E45" t="s">
        <v>4341</v>
      </c>
    </row>
    <row r="46" spans="1:5">
      <c r="B46" s="21">
        <v>0</v>
      </c>
      <c r="C46" s="17">
        <v>495877.2</v>
      </c>
      <c r="D46" s="11">
        <f t="shared" si="0"/>
        <v>10667511.769999994</v>
      </c>
      <c r="E46" s="30">
        <v>17379</v>
      </c>
    </row>
    <row r="47" spans="1:5">
      <c r="B47" s="21">
        <v>-138245.06</v>
      </c>
      <c r="C47" s="17"/>
      <c r="D47" s="11">
        <f t="shared" si="0"/>
        <v>10529266.709999993</v>
      </c>
      <c r="E47" t="s">
        <v>4342</v>
      </c>
    </row>
    <row r="48" spans="1:5">
      <c r="A48" s="19">
        <v>42488</v>
      </c>
      <c r="B48" s="21">
        <v>-28193.84</v>
      </c>
      <c r="C48" s="17"/>
      <c r="D48" s="11">
        <f t="shared" si="0"/>
        <v>10501072.869999994</v>
      </c>
      <c r="E48" t="s">
        <v>4343</v>
      </c>
    </row>
    <row r="49" spans="1:5">
      <c r="A49" s="19">
        <v>42489</v>
      </c>
      <c r="B49" s="21">
        <v>0</v>
      </c>
      <c r="C49" s="17">
        <v>265462.59999999998</v>
      </c>
      <c r="D49" s="11">
        <f t="shared" si="0"/>
        <v>10766535.469999993</v>
      </c>
      <c r="E49" s="30"/>
    </row>
    <row r="50" spans="1:5">
      <c r="B50" s="21">
        <v>0</v>
      </c>
      <c r="C50" s="17">
        <v>62.6</v>
      </c>
      <c r="D50" s="11">
        <f t="shared" si="0"/>
        <v>10766598.069999993</v>
      </c>
      <c r="E50" s="30"/>
    </row>
    <row r="51" spans="1:5">
      <c r="B51" s="21">
        <v>0</v>
      </c>
      <c r="C51" s="17">
        <v>111275.49</v>
      </c>
      <c r="D51" s="11">
        <f t="shared" si="0"/>
        <v>10877873.559999993</v>
      </c>
      <c r="E51" s="30">
        <v>458</v>
      </c>
    </row>
    <row r="52" spans="1:5">
      <c r="B52" s="21">
        <v>0</v>
      </c>
      <c r="C52" s="17">
        <v>50620.07</v>
      </c>
      <c r="D52" s="11">
        <f t="shared" si="0"/>
        <v>10928493.629999993</v>
      </c>
      <c r="E52" s="30">
        <v>17396</v>
      </c>
    </row>
    <row r="53" spans="1:5">
      <c r="B53" s="21">
        <v>0</v>
      </c>
      <c r="C53" s="17">
        <v>29266.07</v>
      </c>
      <c r="D53" s="11">
        <f t="shared" si="0"/>
        <v>10957759.699999994</v>
      </c>
      <c r="E53" s="30">
        <v>17398</v>
      </c>
    </row>
    <row r="54" spans="1:5">
      <c r="B54" s="21">
        <v>0</v>
      </c>
      <c r="C54" s="17">
        <v>29494.07</v>
      </c>
      <c r="D54" s="11">
        <f t="shared" si="0"/>
        <v>10987253.769999994</v>
      </c>
      <c r="E54" s="30">
        <v>17399</v>
      </c>
    </row>
    <row r="55" spans="1:5">
      <c r="B55" s="21">
        <v>0</v>
      </c>
      <c r="C55" s="17">
        <v>8645.59</v>
      </c>
      <c r="D55" s="11">
        <f t="shared" si="0"/>
        <v>10995899.359999994</v>
      </c>
      <c r="E55" s="30">
        <v>305455</v>
      </c>
    </row>
    <row r="56" spans="1:5">
      <c r="B56" s="21">
        <v>0</v>
      </c>
      <c r="C56" s="17">
        <v>17465.169999999998</v>
      </c>
      <c r="D56" s="11">
        <f t="shared" si="0"/>
        <v>11013364.529999994</v>
      </c>
      <c r="E56" s="30">
        <v>305456</v>
      </c>
    </row>
    <row r="57" spans="1:5">
      <c r="B57" s="21">
        <v>-16867.53</v>
      </c>
      <c r="C57" s="17"/>
      <c r="D57" s="11">
        <f t="shared" si="0"/>
        <v>10996496.999999994</v>
      </c>
      <c r="E57" s="30" t="s">
        <v>4344</v>
      </c>
    </row>
    <row r="58" spans="1:5">
      <c r="B58" s="21">
        <v>-8441.66</v>
      </c>
      <c r="C58" s="17"/>
      <c r="D58" s="11">
        <f t="shared" si="0"/>
        <v>10988055.339999994</v>
      </c>
      <c r="E58" s="30" t="s">
        <v>4345</v>
      </c>
    </row>
    <row r="59" spans="1:5">
      <c r="B59" s="21">
        <v>-126163.9</v>
      </c>
      <c r="C59" s="17"/>
      <c r="D59" s="11">
        <f t="shared" si="0"/>
        <v>10861891.439999994</v>
      </c>
      <c r="E59" s="30" t="s">
        <v>4346</v>
      </c>
    </row>
    <row r="60" spans="1:5">
      <c r="B60" s="21">
        <v>-108157.66</v>
      </c>
      <c r="C60" s="17"/>
      <c r="D60" s="11">
        <f t="shared" si="0"/>
        <v>10753733.779999994</v>
      </c>
      <c r="E60" s="30" t="s">
        <v>4347</v>
      </c>
    </row>
    <row r="61" spans="1:5">
      <c r="B61" s="21">
        <v>-48780.2</v>
      </c>
      <c r="C61" s="17"/>
      <c r="D61" s="11">
        <f t="shared" si="0"/>
        <v>10704953.579999994</v>
      </c>
      <c r="E61" s="30" t="s">
        <v>4348</v>
      </c>
    </row>
    <row r="62" spans="1:5">
      <c r="B62" s="21">
        <v>-28303.16</v>
      </c>
      <c r="C62" s="17"/>
      <c r="D62" s="11">
        <f t="shared" si="0"/>
        <v>10676650.419999994</v>
      </c>
      <c r="E62" s="30" t="s">
        <v>4349</v>
      </c>
    </row>
    <row r="63" spans="1:5">
      <c r="B63" s="21">
        <v>-28521.8</v>
      </c>
      <c r="C63" s="17"/>
      <c r="D63" s="11">
        <f t="shared" si="0"/>
        <v>10648128.619999994</v>
      </c>
      <c r="E63" s="30" t="s">
        <v>4350</v>
      </c>
    </row>
    <row r="64" spans="1:5">
      <c r="B64" s="21">
        <v>-231994.23</v>
      </c>
      <c r="C64" s="17"/>
      <c r="D64" s="11">
        <f t="shared" si="0"/>
        <v>10416134.389999993</v>
      </c>
      <c r="E64" s="30" t="s">
        <v>4351</v>
      </c>
    </row>
    <row r="65" spans="1:5">
      <c r="B65" s="21">
        <v>0</v>
      </c>
      <c r="C65" s="17">
        <v>9679.2000000000007</v>
      </c>
      <c r="D65" s="11">
        <f t="shared" si="0"/>
        <v>10425813.589999992</v>
      </c>
      <c r="E65" s="30" t="s">
        <v>4352</v>
      </c>
    </row>
    <row r="66" spans="1:5">
      <c r="A66" s="19">
        <v>42493</v>
      </c>
      <c r="B66" s="21">
        <v>0</v>
      </c>
      <c r="C66" s="20">
        <v>2000000</v>
      </c>
      <c r="D66" s="11">
        <f t="shared" si="0"/>
        <v>12425813.589999992</v>
      </c>
      <c r="E66" s="16" t="s">
        <v>9</v>
      </c>
    </row>
    <row r="67" spans="1:5">
      <c r="B67" s="21">
        <v>-10000075</v>
      </c>
      <c r="C67" s="62"/>
      <c r="D67" s="11">
        <f t="shared" si="0"/>
        <v>2425738.5899999924</v>
      </c>
      <c r="E67" s="16" t="s">
        <v>4353</v>
      </c>
    </row>
    <row r="68" spans="1:5">
      <c r="B68" s="21">
        <v>0</v>
      </c>
      <c r="C68" s="17">
        <v>900000</v>
      </c>
      <c r="D68" s="11">
        <f t="shared" si="0"/>
        <v>3325738.5899999924</v>
      </c>
      <c r="E68" s="30" t="s">
        <v>4354</v>
      </c>
    </row>
    <row r="69" spans="1:5">
      <c r="B69" s="21">
        <v>0</v>
      </c>
      <c r="C69" s="17">
        <v>332155</v>
      </c>
      <c r="D69" s="11">
        <f t="shared" si="0"/>
        <v>3657893.5899999924</v>
      </c>
      <c r="E69" s="30" t="s">
        <v>4355</v>
      </c>
    </row>
    <row r="70" spans="1:5">
      <c r="B70" s="21">
        <v>-42110.27</v>
      </c>
      <c r="C70" s="17"/>
      <c r="D70" s="11">
        <f t="shared" ref="D70:D133" si="1">D69+B70+C70</f>
        <v>3615783.3199999924</v>
      </c>
      <c r="E70" t="s">
        <v>4356</v>
      </c>
    </row>
    <row r="71" spans="1:5">
      <c r="B71" s="21">
        <v>0</v>
      </c>
      <c r="C71" s="17">
        <v>186420.83</v>
      </c>
      <c r="D71" s="11">
        <f t="shared" si="1"/>
        <v>3802204.1499999925</v>
      </c>
      <c r="E71" s="30">
        <v>459</v>
      </c>
    </row>
    <row r="72" spans="1:5">
      <c r="B72" s="21">
        <v>0</v>
      </c>
      <c r="C72" s="17">
        <v>29185.040000000001</v>
      </c>
      <c r="D72" s="11">
        <f t="shared" si="1"/>
        <v>3831389.1899999925</v>
      </c>
      <c r="E72" s="30">
        <v>17397</v>
      </c>
    </row>
    <row r="73" spans="1:5">
      <c r="B73" s="21">
        <v>-175233.83</v>
      </c>
      <c r="C73" s="17"/>
      <c r="D73" s="11">
        <f t="shared" si="1"/>
        <v>3656155.3599999924</v>
      </c>
      <c r="E73" s="30" t="s">
        <v>4357</v>
      </c>
    </row>
    <row r="74" spans="1:5">
      <c r="A74" s="19">
        <v>42494</v>
      </c>
      <c r="B74" s="21">
        <v>-25</v>
      </c>
      <c r="C74" s="17"/>
      <c r="D74" s="11">
        <f t="shared" si="1"/>
        <v>3656130.3599999924</v>
      </c>
      <c r="E74" s="30"/>
    </row>
    <row r="75" spans="1:5">
      <c r="B75" s="21">
        <v>0</v>
      </c>
      <c r="C75" s="17">
        <v>835.16</v>
      </c>
      <c r="D75" s="11">
        <f t="shared" si="1"/>
        <v>3656965.5199999926</v>
      </c>
      <c r="E75" s="30" t="s">
        <v>4358</v>
      </c>
    </row>
    <row r="76" spans="1:5">
      <c r="B76" s="21">
        <v>0</v>
      </c>
      <c r="C76" s="17">
        <v>402364.08</v>
      </c>
      <c r="D76" s="11">
        <f t="shared" si="1"/>
        <v>4059329.5999999926</v>
      </c>
      <c r="E76" t="s">
        <v>4359</v>
      </c>
    </row>
    <row r="77" spans="1:5">
      <c r="A77" s="19">
        <v>42495</v>
      </c>
      <c r="B77" s="21">
        <v>0</v>
      </c>
      <c r="C77" s="17">
        <v>322740.26</v>
      </c>
      <c r="D77" s="11">
        <f t="shared" si="1"/>
        <v>4382069.8599999929</v>
      </c>
    </row>
    <row r="78" spans="1:5">
      <c r="B78" s="21">
        <v>0</v>
      </c>
      <c r="C78" s="17">
        <v>135771.66</v>
      </c>
      <c r="D78" s="11">
        <f t="shared" si="1"/>
        <v>4517841.519999993</v>
      </c>
    </row>
    <row r="79" spans="1:5">
      <c r="B79" s="21">
        <v>0</v>
      </c>
      <c r="C79" s="17">
        <v>152684.943</v>
      </c>
      <c r="D79" s="11">
        <f t="shared" si="1"/>
        <v>4670526.462999993</v>
      </c>
    </row>
    <row r="80" spans="1:5">
      <c r="B80" s="21">
        <v>0</v>
      </c>
      <c r="C80" s="17">
        <v>381393.74</v>
      </c>
      <c r="D80" s="11">
        <f t="shared" si="1"/>
        <v>5051920.2029999932</v>
      </c>
    </row>
    <row r="81" spans="1:5">
      <c r="B81" s="21">
        <v>-311164.09999999998</v>
      </c>
      <c r="C81" s="17"/>
      <c r="D81" s="11">
        <f t="shared" si="1"/>
        <v>4740756.1029999936</v>
      </c>
    </row>
    <row r="82" spans="1:5">
      <c r="B82" s="21">
        <v>-131007.73</v>
      </c>
      <c r="C82" s="17"/>
      <c r="D82" s="11">
        <f t="shared" si="1"/>
        <v>4609748.3729999932</v>
      </c>
    </row>
    <row r="83" spans="1:5">
      <c r="B83" s="21">
        <v>-263.27</v>
      </c>
      <c r="C83" s="17"/>
      <c r="D83" s="11">
        <f t="shared" si="1"/>
        <v>4609485.1029999936</v>
      </c>
    </row>
    <row r="84" spans="1:5">
      <c r="B84" s="21">
        <v>-169.99</v>
      </c>
      <c r="C84" s="17"/>
      <c r="D84" s="11">
        <f t="shared" si="1"/>
        <v>4609315.1129999934</v>
      </c>
    </row>
    <row r="85" spans="1:5">
      <c r="A85" s="19">
        <v>42499</v>
      </c>
      <c r="B85" s="21">
        <v>-50920.480000000003</v>
      </c>
      <c r="C85" s="17"/>
      <c r="D85" s="11">
        <f t="shared" si="1"/>
        <v>4558394.6329999929</v>
      </c>
    </row>
    <row r="86" spans="1:5">
      <c r="B86" s="21">
        <v>-59.26</v>
      </c>
      <c r="C86" s="17"/>
      <c r="D86" s="11">
        <f t="shared" si="1"/>
        <v>4558335.3729999932</v>
      </c>
    </row>
    <row r="87" spans="1:5">
      <c r="B87" s="21">
        <v>-32.69</v>
      </c>
      <c r="C87" s="17"/>
      <c r="D87" s="11">
        <f t="shared" si="1"/>
        <v>4558302.6829999927</v>
      </c>
    </row>
    <row r="88" spans="1:5">
      <c r="B88" s="21">
        <v>-32.69</v>
      </c>
      <c r="C88" s="17"/>
      <c r="D88" s="11">
        <f t="shared" si="1"/>
        <v>4558269.9929999923</v>
      </c>
    </row>
    <row r="89" spans="1:5">
      <c r="B89" s="21">
        <v>-40.78</v>
      </c>
      <c r="C89" s="17"/>
      <c r="D89" s="11">
        <f t="shared" si="1"/>
        <v>4558229.2129999921</v>
      </c>
    </row>
    <row r="90" spans="1:5">
      <c r="B90" s="21">
        <v>-59.26</v>
      </c>
      <c r="C90" s="17"/>
      <c r="D90" s="11">
        <f t="shared" si="1"/>
        <v>4558169.9529999923</v>
      </c>
    </row>
    <row r="91" spans="1:5">
      <c r="B91" s="21">
        <v>-39.79</v>
      </c>
      <c r="C91" s="17"/>
      <c r="D91" s="11">
        <f t="shared" si="1"/>
        <v>4558130.1629999923</v>
      </c>
    </row>
    <row r="92" spans="1:5">
      <c r="B92" s="21">
        <v>-39.79</v>
      </c>
      <c r="C92" s="17"/>
      <c r="D92" s="11">
        <f t="shared" si="1"/>
        <v>4558090.3729999922</v>
      </c>
    </row>
    <row r="93" spans="1:5">
      <c r="B93" s="21">
        <v>-40.78</v>
      </c>
      <c r="C93" s="17"/>
      <c r="D93" s="11">
        <f t="shared" si="1"/>
        <v>4558049.592999992</v>
      </c>
    </row>
    <row r="94" spans="1:5">
      <c r="B94" s="21">
        <v>-32.69</v>
      </c>
      <c r="C94" s="17"/>
      <c r="D94" s="11">
        <f t="shared" si="1"/>
        <v>4558016.9029999916</v>
      </c>
    </row>
    <row r="95" spans="1:5">
      <c r="B95" s="21">
        <v>-126094.58</v>
      </c>
      <c r="C95" s="17"/>
      <c r="D95" s="11">
        <f t="shared" si="1"/>
        <v>4431922.3229999915</v>
      </c>
    </row>
    <row r="96" spans="1:5">
      <c r="A96" s="19">
        <v>42500</v>
      </c>
      <c r="B96" s="21">
        <v>0</v>
      </c>
      <c r="C96" s="17">
        <v>206430.71</v>
      </c>
      <c r="D96" s="11">
        <f t="shared" si="1"/>
        <v>4638353.0329999914</v>
      </c>
      <c r="E96" s="30">
        <v>17370</v>
      </c>
    </row>
    <row r="97" spans="1:5">
      <c r="B97" s="21">
        <v>0</v>
      </c>
      <c r="C97" s="17">
        <v>204045.71</v>
      </c>
      <c r="D97" s="11">
        <f t="shared" si="1"/>
        <v>4842398.7429999914</v>
      </c>
      <c r="E97" s="30">
        <v>17400</v>
      </c>
    </row>
    <row r="98" spans="1:5">
      <c r="B98" s="21">
        <v>0</v>
      </c>
      <c r="C98" s="17">
        <v>135845.25</v>
      </c>
      <c r="D98" s="11">
        <f t="shared" si="1"/>
        <v>4978243.9929999914</v>
      </c>
      <c r="E98" s="30" t="s">
        <v>4360</v>
      </c>
    </row>
    <row r="99" spans="1:5">
      <c r="B99" s="21">
        <v>0</v>
      </c>
      <c r="C99" s="17">
        <v>135845.25</v>
      </c>
      <c r="D99" s="11">
        <f t="shared" si="1"/>
        <v>5114089.2429999914</v>
      </c>
      <c r="E99" s="30" t="s">
        <v>4361</v>
      </c>
    </row>
    <row r="100" spans="1:5">
      <c r="B100" s="21">
        <v>0</v>
      </c>
      <c r="C100" s="17">
        <v>295075</v>
      </c>
      <c r="D100" s="11">
        <f t="shared" si="1"/>
        <v>5409164.2429999914</v>
      </c>
      <c r="E100" s="30">
        <v>17454</v>
      </c>
    </row>
    <row r="101" spans="1:5">
      <c r="B101" s="21">
        <v>-285717.13</v>
      </c>
      <c r="C101" s="17"/>
      <c r="D101" s="11">
        <f t="shared" si="1"/>
        <v>5123447.1129999915</v>
      </c>
      <c r="E101" s="30" t="s">
        <v>4362</v>
      </c>
    </row>
    <row r="102" spans="1:5">
      <c r="B102" s="21">
        <v>-194086.66</v>
      </c>
      <c r="C102" s="17"/>
      <c r="D102" s="11">
        <f t="shared" si="1"/>
        <v>4929360.4529999914</v>
      </c>
      <c r="E102" s="30" t="s">
        <v>4363</v>
      </c>
    </row>
    <row r="103" spans="1:5">
      <c r="B103" s="21">
        <v>-191846.51</v>
      </c>
      <c r="C103" s="17"/>
      <c r="D103" s="11">
        <f t="shared" si="1"/>
        <v>4737513.9429999916</v>
      </c>
      <c r="E103" s="30" t="s">
        <v>4364</v>
      </c>
    </row>
    <row r="104" spans="1:5">
      <c r="B104" s="21">
        <v>-130111.25</v>
      </c>
      <c r="C104" s="17"/>
      <c r="D104" s="11">
        <f t="shared" si="1"/>
        <v>4607402.6929999916</v>
      </c>
      <c r="E104" s="30" t="s">
        <v>4365</v>
      </c>
    </row>
    <row r="105" spans="1:5">
      <c r="B105" s="21">
        <v>-130111.25</v>
      </c>
      <c r="C105" s="17"/>
      <c r="D105" s="11">
        <f t="shared" si="1"/>
        <v>4477291.4429999916</v>
      </c>
      <c r="E105" s="30" t="s">
        <v>4366</v>
      </c>
    </row>
    <row r="106" spans="1:5">
      <c r="A106" s="19">
        <v>42501</v>
      </c>
      <c r="B106" s="21">
        <v>0</v>
      </c>
      <c r="C106" s="17">
        <v>133593.20000000001</v>
      </c>
      <c r="D106" s="11">
        <f t="shared" si="1"/>
        <v>4610884.6429999918</v>
      </c>
      <c r="E106" s="30"/>
    </row>
    <row r="107" spans="1:5">
      <c r="B107" s="21">
        <v>-27377.19</v>
      </c>
      <c r="C107" s="17"/>
      <c r="D107" s="11">
        <f t="shared" si="1"/>
        <v>4583507.4529999914</v>
      </c>
      <c r="E107" s="30" t="s">
        <v>4367</v>
      </c>
    </row>
    <row r="108" spans="1:5">
      <c r="B108" s="21">
        <v>-204.1</v>
      </c>
      <c r="C108" s="17"/>
      <c r="D108" s="11">
        <f t="shared" si="1"/>
        <v>4583303.3529999917</v>
      </c>
      <c r="E108" s="30" t="s">
        <v>4368</v>
      </c>
    </row>
    <row r="109" spans="1:5">
      <c r="B109" s="21">
        <v>0</v>
      </c>
      <c r="C109" s="17">
        <v>501957.48</v>
      </c>
      <c r="D109" s="11">
        <f t="shared" si="1"/>
        <v>5085260.8329999913</v>
      </c>
      <c r="E109" s="30" t="s">
        <v>4369</v>
      </c>
    </row>
    <row r="110" spans="1:5">
      <c r="B110" s="21">
        <v>0</v>
      </c>
      <c r="C110" s="17">
        <v>195235.68</v>
      </c>
      <c r="D110" s="11">
        <f t="shared" si="1"/>
        <v>5280496.512999991</v>
      </c>
      <c r="E110" s="30">
        <v>305536</v>
      </c>
    </row>
    <row r="111" spans="1:5">
      <c r="B111" s="21">
        <v>0</v>
      </c>
      <c r="C111" s="17">
        <v>135845.19</v>
      </c>
      <c r="D111" s="11">
        <f t="shared" si="1"/>
        <v>5416341.7029999914</v>
      </c>
      <c r="E111" t="s">
        <v>4370</v>
      </c>
    </row>
    <row r="112" spans="1:5">
      <c r="B112" s="21">
        <v>0</v>
      </c>
      <c r="C112" s="17">
        <v>107967.65</v>
      </c>
      <c r="D112" s="11">
        <f t="shared" si="1"/>
        <v>5524309.3529999917</v>
      </c>
      <c r="E112" t="s">
        <v>4371</v>
      </c>
    </row>
    <row r="113" spans="1:5">
      <c r="B113" s="21">
        <v>0</v>
      </c>
      <c r="C113" s="17">
        <v>135845.19</v>
      </c>
      <c r="D113" s="11">
        <f t="shared" si="1"/>
        <v>5660154.5429999921</v>
      </c>
      <c r="E113" t="s">
        <v>4372</v>
      </c>
    </row>
    <row r="114" spans="1:5">
      <c r="B114" s="21">
        <v>-188304.89</v>
      </c>
      <c r="C114" s="17"/>
      <c r="D114" s="11">
        <f t="shared" si="1"/>
        <v>5471849.6529999925</v>
      </c>
      <c r="E114" t="s">
        <v>4373</v>
      </c>
    </row>
    <row r="115" spans="1:5">
      <c r="B115" s="21">
        <v>-106408.45</v>
      </c>
      <c r="C115" s="17"/>
      <c r="D115" s="11">
        <f t="shared" si="1"/>
        <v>5365441.2029999923</v>
      </c>
      <c r="E115" t="s">
        <v>4374</v>
      </c>
    </row>
    <row r="116" spans="1:5">
      <c r="B116" s="21">
        <v>-130111.25</v>
      </c>
      <c r="C116" s="17"/>
      <c r="D116" s="11">
        <f t="shared" si="1"/>
        <v>5235329.9529999923</v>
      </c>
      <c r="E116" t="s">
        <v>4375</v>
      </c>
    </row>
    <row r="117" spans="1:5">
      <c r="B117" s="21">
        <v>-130111.25</v>
      </c>
      <c r="C117" s="17"/>
      <c r="D117" s="11">
        <f t="shared" si="1"/>
        <v>5105218.7029999923</v>
      </c>
      <c r="E117" t="s">
        <v>4376</v>
      </c>
    </row>
    <row r="118" spans="1:5">
      <c r="A118" s="19">
        <v>42502</v>
      </c>
      <c r="B118" s="21">
        <v>0</v>
      </c>
      <c r="C118" s="17">
        <v>3991.29</v>
      </c>
      <c r="D118" s="11">
        <f t="shared" si="1"/>
        <v>5109209.9929999923</v>
      </c>
    </row>
    <row r="119" spans="1:5">
      <c r="B119" s="21">
        <v>0</v>
      </c>
      <c r="C119" s="17">
        <v>2714891.26</v>
      </c>
      <c r="D119" s="11">
        <f t="shared" si="1"/>
        <v>7824101.2529999921</v>
      </c>
      <c r="E119" t="s">
        <v>4377</v>
      </c>
    </row>
    <row r="120" spans="1:5">
      <c r="B120" s="21">
        <v>0</v>
      </c>
      <c r="C120" s="17">
        <v>2714910.24</v>
      </c>
      <c r="D120" s="11">
        <f t="shared" si="1"/>
        <v>10539011.492999993</v>
      </c>
      <c r="E120" t="s">
        <v>4378</v>
      </c>
    </row>
    <row r="121" spans="1:5">
      <c r="B121" s="21">
        <v>-5165173.1500000004</v>
      </c>
      <c r="C121" s="17"/>
      <c r="D121" s="11">
        <f t="shared" si="1"/>
        <v>5373838.3429999929</v>
      </c>
      <c r="E121" t="s">
        <v>4379</v>
      </c>
    </row>
    <row r="122" spans="1:5">
      <c r="B122" s="21">
        <v>-74.03</v>
      </c>
      <c r="C122" s="17"/>
      <c r="D122" s="11">
        <f t="shared" si="1"/>
        <v>5373764.3129999926</v>
      </c>
    </row>
    <row r="123" spans="1:5">
      <c r="B123" s="21">
        <v>-39.83</v>
      </c>
      <c r="C123" s="17"/>
      <c r="D123" s="11">
        <f t="shared" si="1"/>
        <v>5373724.4829999926</v>
      </c>
    </row>
    <row r="124" spans="1:5">
      <c r="B124" s="21">
        <v>-40.64</v>
      </c>
      <c r="C124" s="17"/>
      <c r="D124" s="11">
        <f t="shared" si="1"/>
        <v>5373683.8429999929</v>
      </c>
    </row>
    <row r="125" spans="1:5">
      <c r="B125" s="21">
        <v>-39.659999999999997</v>
      </c>
      <c r="C125" s="17"/>
      <c r="D125" s="11">
        <f t="shared" si="1"/>
        <v>5373644.1829999927</v>
      </c>
    </row>
    <row r="126" spans="1:5">
      <c r="B126" s="21">
        <v>-91.73</v>
      </c>
      <c r="C126" s="17"/>
      <c r="D126" s="11">
        <f t="shared" si="1"/>
        <v>5373552.4529999923</v>
      </c>
    </row>
    <row r="127" spans="1:5">
      <c r="A127" s="19">
        <v>42503</v>
      </c>
      <c r="B127" s="21">
        <v>-473274.83</v>
      </c>
      <c r="C127" s="17"/>
      <c r="D127" s="11">
        <f t="shared" si="1"/>
        <v>4900277.6229999922</v>
      </c>
      <c r="E127" t="s">
        <v>4380</v>
      </c>
    </row>
    <row r="128" spans="1:5">
      <c r="B128" s="21">
        <v>0</v>
      </c>
      <c r="C128" s="17">
        <v>26955.82</v>
      </c>
      <c r="D128" s="11">
        <f t="shared" si="1"/>
        <v>4927233.4429999925</v>
      </c>
      <c r="E128" t="s">
        <v>4381</v>
      </c>
    </row>
    <row r="129" spans="1:5">
      <c r="B129" s="21">
        <v>0</v>
      </c>
      <c r="C129" s="17">
        <v>494520.6</v>
      </c>
      <c r="D129" s="11">
        <f t="shared" si="1"/>
        <v>5421754.0429999921</v>
      </c>
      <c r="E129" s="30">
        <v>17466</v>
      </c>
    </row>
    <row r="130" spans="1:5">
      <c r="A130" s="19">
        <v>42506</v>
      </c>
      <c r="B130" s="21">
        <v>-49124.18</v>
      </c>
      <c r="C130" s="17"/>
      <c r="D130" s="11">
        <f t="shared" si="1"/>
        <v>5372629.8629999924</v>
      </c>
      <c r="E130" t="s">
        <v>4382</v>
      </c>
    </row>
    <row r="131" spans="1:5">
      <c r="B131" s="21">
        <v>-230494.21</v>
      </c>
      <c r="C131" s="17"/>
      <c r="D131" s="11">
        <f t="shared" si="1"/>
        <v>5142135.6529999925</v>
      </c>
      <c r="E131" t="s">
        <v>4383</v>
      </c>
    </row>
    <row r="132" spans="1:5">
      <c r="B132" s="21">
        <v>-473667.57</v>
      </c>
      <c r="C132" s="17"/>
      <c r="D132" s="11">
        <f t="shared" si="1"/>
        <v>4668468.0829999922</v>
      </c>
      <c r="E132" t="s">
        <v>4384</v>
      </c>
    </row>
    <row r="133" spans="1:5">
      <c r="B133" s="21">
        <v>-109.82</v>
      </c>
      <c r="C133" s="17"/>
      <c r="D133" s="11">
        <f t="shared" si="1"/>
        <v>4668358.2629999919</v>
      </c>
      <c r="E133" t="s">
        <v>4385</v>
      </c>
    </row>
    <row r="134" spans="1:5">
      <c r="B134" s="21">
        <v>0</v>
      </c>
      <c r="C134" s="17">
        <v>52126.080000000002</v>
      </c>
      <c r="D134" s="11">
        <f t="shared" ref="D134:D197" si="2">D133+B134+C134</f>
        <v>4720484.342999992</v>
      </c>
      <c r="E134" s="30">
        <v>461</v>
      </c>
    </row>
    <row r="135" spans="1:5">
      <c r="B135" s="21">
        <v>0</v>
      </c>
      <c r="C135" s="17">
        <v>241479.38</v>
      </c>
      <c r="D135" s="11">
        <f t="shared" si="2"/>
        <v>4961963.7229999918</v>
      </c>
      <c r="E135" s="30">
        <v>462</v>
      </c>
    </row>
    <row r="136" spans="1:5">
      <c r="B136" s="21">
        <v>-4000075</v>
      </c>
      <c r="C136" s="17"/>
      <c r="D136" s="11">
        <f t="shared" si="2"/>
        <v>961888.72299999185</v>
      </c>
      <c r="E136" s="30" t="s">
        <v>14</v>
      </c>
    </row>
    <row r="137" spans="1:5">
      <c r="A137" s="19">
        <v>42507</v>
      </c>
      <c r="B137" s="21">
        <v>-25</v>
      </c>
      <c r="C137" s="17"/>
      <c r="D137" s="11">
        <f t="shared" si="2"/>
        <v>961863.72299999185</v>
      </c>
      <c r="E137" s="30"/>
    </row>
    <row r="138" spans="1:5">
      <c r="B138" s="21">
        <v>0</v>
      </c>
      <c r="C138" s="17">
        <v>50678.42</v>
      </c>
      <c r="D138" s="11">
        <f t="shared" si="2"/>
        <v>1012542.1429999919</v>
      </c>
      <c r="E138" s="30">
        <v>468</v>
      </c>
    </row>
    <row r="139" spans="1:5">
      <c r="B139" s="21">
        <v>0</v>
      </c>
      <c r="C139" s="17">
        <v>5128.3</v>
      </c>
      <c r="D139" s="11">
        <f t="shared" si="2"/>
        <v>1017670.4429999919</v>
      </c>
      <c r="E139" s="30">
        <v>473</v>
      </c>
    </row>
    <row r="140" spans="1:5">
      <c r="B140" s="21">
        <v>-47505.09</v>
      </c>
      <c r="C140" s="17"/>
      <c r="D140" s="11">
        <f t="shared" si="2"/>
        <v>970165.35299999197</v>
      </c>
      <c r="E140" s="30" t="s">
        <v>4386</v>
      </c>
    </row>
    <row r="141" spans="1:5">
      <c r="B141" s="21">
        <v>-5073.1499999999996</v>
      </c>
      <c r="C141" s="17"/>
      <c r="D141" s="11">
        <f t="shared" si="2"/>
        <v>965092.20299999195</v>
      </c>
      <c r="E141" s="30" t="s">
        <v>4387</v>
      </c>
    </row>
    <row r="142" spans="1:5">
      <c r="B142" s="21">
        <v>-94.25</v>
      </c>
      <c r="C142" s="17"/>
      <c r="D142" s="11">
        <f t="shared" si="2"/>
        <v>964997.95299999195</v>
      </c>
      <c r="E142" s="30"/>
    </row>
    <row r="143" spans="1:5">
      <c r="B143" s="21">
        <v>-59.27</v>
      </c>
      <c r="C143" s="17"/>
      <c r="D143" s="11">
        <f t="shared" si="2"/>
        <v>964938.68299999193</v>
      </c>
      <c r="E143" s="30"/>
    </row>
    <row r="144" spans="1:5">
      <c r="B144" s="21">
        <v>-74.27</v>
      </c>
      <c r="C144" s="17"/>
      <c r="D144" s="11">
        <f t="shared" si="2"/>
        <v>964864.41299999191</v>
      </c>
      <c r="E144" s="30"/>
    </row>
    <row r="145" spans="1:5">
      <c r="B145" s="21">
        <v>-40.78</v>
      </c>
      <c r="C145" s="17"/>
      <c r="D145" s="11">
        <f t="shared" si="2"/>
        <v>964823.63299999188</v>
      </c>
      <c r="E145" s="30"/>
    </row>
    <row r="146" spans="1:5">
      <c r="B146" s="21">
        <v>-40.78</v>
      </c>
      <c r="C146" s="17"/>
      <c r="D146" s="11">
        <f t="shared" si="2"/>
        <v>964782.85299999185</v>
      </c>
      <c r="E146" s="30"/>
    </row>
    <row r="147" spans="1:5">
      <c r="B147" s="21">
        <v>-54.8</v>
      </c>
      <c r="C147" s="17"/>
      <c r="D147" s="11">
        <f t="shared" si="2"/>
        <v>964728.05299999181</v>
      </c>
      <c r="E147" s="30"/>
    </row>
    <row r="148" spans="1:5">
      <c r="B148" s="21">
        <v>-94.25</v>
      </c>
      <c r="C148" s="17"/>
      <c r="D148" s="11">
        <f t="shared" si="2"/>
        <v>964633.80299999181</v>
      </c>
      <c r="E148" s="30"/>
    </row>
    <row r="149" spans="1:5">
      <c r="B149" s="21">
        <v>-81.19</v>
      </c>
      <c r="C149" s="17"/>
      <c r="D149" s="11">
        <f t="shared" si="2"/>
        <v>964552.61299999186</v>
      </c>
      <c r="E149" s="30"/>
    </row>
    <row r="150" spans="1:5">
      <c r="A150" s="19">
        <v>42508</v>
      </c>
      <c r="B150" s="21">
        <v>0</v>
      </c>
      <c r="C150" s="17">
        <v>133951.35</v>
      </c>
      <c r="D150" s="11">
        <f t="shared" si="2"/>
        <v>1098503.9629999918</v>
      </c>
      <c r="E150" s="30"/>
    </row>
    <row r="151" spans="1:5">
      <c r="B151" s="21">
        <v>0</v>
      </c>
      <c r="C151" s="17">
        <v>295492.59999999998</v>
      </c>
      <c r="D151" s="11">
        <f t="shared" si="2"/>
        <v>1393996.5629999917</v>
      </c>
    </row>
    <row r="152" spans="1:5">
      <c r="B152" s="21">
        <v>-286121.3</v>
      </c>
      <c r="C152" s="17"/>
      <c r="D152" s="11">
        <f t="shared" si="2"/>
        <v>1107875.2629999917</v>
      </c>
    </row>
    <row r="153" spans="1:5">
      <c r="B153" s="21">
        <v>-168749.51</v>
      </c>
      <c r="C153" s="17"/>
      <c r="D153" s="11">
        <f t="shared" si="2"/>
        <v>939125.75299999164</v>
      </c>
      <c r="E153" t="s">
        <v>4388</v>
      </c>
    </row>
    <row r="154" spans="1:5">
      <c r="B154" s="21">
        <v>-168596.11</v>
      </c>
      <c r="C154" s="17"/>
      <c r="D154" s="11">
        <f t="shared" si="2"/>
        <v>770529.64299999166</v>
      </c>
      <c r="E154" t="s">
        <v>4389</v>
      </c>
    </row>
    <row r="155" spans="1:5">
      <c r="B155" s="21">
        <v>-5.48</v>
      </c>
      <c r="C155" s="17"/>
      <c r="D155" s="11">
        <f t="shared" si="2"/>
        <v>770524.16299999168</v>
      </c>
      <c r="E155" t="s">
        <v>4389</v>
      </c>
    </row>
    <row r="156" spans="1:5">
      <c r="B156" s="21">
        <v>0</v>
      </c>
      <c r="C156" s="18">
        <v>494931</v>
      </c>
      <c r="D156" s="11">
        <f t="shared" si="2"/>
        <v>1265455.1629999918</v>
      </c>
      <c r="E156" s="14" t="s">
        <v>24</v>
      </c>
    </row>
    <row r="157" spans="1:5">
      <c r="A157" s="19">
        <v>42509</v>
      </c>
      <c r="B157" s="21">
        <v>-400.95</v>
      </c>
      <c r="C157" s="17"/>
      <c r="D157" s="11">
        <f t="shared" si="2"/>
        <v>1265054.2129999918</v>
      </c>
      <c r="E157" t="s">
        <v>4390</v>
      </c>
    </row>
    <row r="158" spans="1:5">
      <c r="B158" s="21">
        <v>0</v>
      </c>
      <c r="C158" s="17">
        <v>9746.9</v>
      </c>
      <c r="D158" s="11">
        <f t="shared" si="2"/>
        <v>1274801.1129999917</v>
      </c>
      <c r="E158" s="30"/>
    </row>
    <row r="159" spans="1:5">
      <c r="B159" s="21">
        <v>0</v>
      </c>
      <c r="C159" s="17">
        <v>28836.55</v>
      </c>
      <c r="D159" s="11">
        <f t="shared" si="2"/>
        <v>1303637.6629999918</v>
      </c>
      <c r="E159" s="30">
        <v>467</v>
      </c>
    </row>
    <row r="160" spans="1:5">
      <c r="B160" s="21">
        <v>0</v>
      </c>
      <c r="C160" s="17">
        <v>7128.23</v>
      </c>
      <c r="D160" s="11">
        <f t="shared" si="2"/>
        <v>1310765.8929999918</v>
      </c>
      <c r="E160" s="30">
        <v>305957</v>
      </c>
    </row>
    <row r="161" spans="1:5">
      <c r="B161" s="21">
        <v>0</v>
      </c>
      <c r="C161" s="17">
        <v>81276.3</v>
      </c>
      <c r="D161" s="11">
        <f t="shared" si="2"/>
        <v>1392042.1929999918</v>
      </c>
      <c r="E161" s="30" t="s">
        <v>4391</v>
      </c>
    </row>
    <row r="162" spans="1:5">
      <c r="B162" s="21">
        <v>0</v>
      </c>
      <c r="C162" s="17">
        <v>205222.61</v>
      </c>
      <c r="D162" s="11">
        <f t="shared" si="2"/>
        <v>1597264.8029999919</v>
      </c>
      <c r="E162" s="30">
        <v>17445</v>
      </c>
    </row>
    <row r="163" spans="1:5">
      <c r="B163" s="21">
        <v>-192951.65</v>
      </c>
      <c r="C163" s="17"/>
      <c r="D163" s="11">
        <f t="shared" si="2"/>
        <v>1404313.152999992</v>
      </c>
      <c r="E163" s="30" t="s">
        <v>4392</v>
      </c>
    </row>
    <row r="164" spans="1:5">
      <c r="B164" s="21">
        <v>-77764.39</v>
      </c>
      <c r="C164" s="17"/>
      <c r="D164" s="11">
        <f t="shared" si="2"/>
        <v>1326548.7629999921</v>
      </c>
      <c r="E164" s="30" t="s">
        <v>4393</v>
      </c>
    </row>
    <row r="165" spans="1:5">
      <c r="B165" s="21">
        <v>-27238.91</v>
      </c>
      <c r="C165" s="17"/>
      <c r="D165" s="11">
        <f t="shared" si="2"/>
        <v>1299309.8529999922</v>
      </c>
      <c r="E165" s="30" t="s">
        <v>4394</v>
      </c>
    </row>
    <row r="166" spans="1:5">
      <c r="B166" s="21">
        <v>-212.29</v>
      </c>
      <c r="C166" s="17"/>
      <c r="D166" s="11">
        <f t="shared" si="2"/>
        <v>1299097.5629999922</v>
      </c>
      <c r="E166" s="30" t="s">
        <v>4395</v>
      </c>
    </row>
    <row r="167" spans="1:5">
      <c r="B167" s="21">
        <v>-20487.009999999998</v>
      </c>
      <c r="C167" s="17"/>
      <c r="D167" s="11">
        <f t="shared" si="2"/>
        <v>1278610.5529999922</v>
      </c>
      <c r="E167" s="30"/>
    </row>
    <row r="168" spans="1:5">
      <c r="A168" s="19">
        <v>42510</v>
      </c>
      <c r="B168" s="21">
        <v>-40</v>
      </c>
      <c r="C168" s="17"/>
      <c r="D168" s="11">
        <f t="shared" si="2"/>
        <v>1278570.5529999922</v>
      </c>
      <c r="E168" s="30"/>
    </row>
    <row r="169" spans="1:5">
      <c r="B169" s="21">
        <v>0</v>
      </c>
      <c r="C169" s="17">
        <v>98110.63</v>
      </c>
      <c r="D169" s="11">
        <f t="shared" si="2"/>
        <v>1376681.1829999923</v>
      </c>
      <c r="E169" s="30" t="s">
        <v>4396</v>
      </c>
    </row>
    <row r="170" spans="1:5">
      <c r="B170" s="21">
        <v>-94653.3</v>
      </c>
      <c r="C170" s="17"/>
      <c r="D170" s="11">
        <f t="shared" si="2"/>
        <v>1282027.8829999922</v>
      </c>
      <c r="E170" s="30" t="s">
        <v>4397</v>
      </c>
    </row>
    <row r="171" spans="1:5">
      <c r="A171" s="19">
        <v>42513</v>
      </c>
      <c r="B171" s="21">
        <v>0</v>
      </c>
      <c r="C171" s="17">
        <v>78376.070000000007</v>
      </c>
      <c r="D171" s="11">
        <f t="shared" si="2"/>
        <v>1360403.9529999923</v>
      </c>
      <c r="E171" s="30">
        <v>466</v>
      </c>
    </row>
    <row r="172" spans="1:5">
      <c r="B172" s="21">
        <v>0</v>
      </c>
      <c r="C172" s="17">
        <v>50040.42</v>
      </c>
      <c r="D172" s="11">
        <f t="shared" si="2"/>
        <v>1410444.3729999922</v>
      </c>
      <c r="E172" s="30">
        <v>469</v>
      </c>
    </row>
    <row r="173" spans="1:5">
      <c r="B173" s="21">
        <v>-46868.959999999999</v>
      </c>
      <c r="C173" s="17"/>
      <c r="D173" s="11">
        <f t="shared" si="2"/>
        <v>1363575.4129999923</v>
      </c>
      <c r="E173" s="30" t="s">
        <v>4398</v>
      </c>
    </row>
    <row r="174" spans="1:5">
      <c r="B174" s="21">
        <v>-75651.58</v>
      </c>
      <c r="C174" s="17"/>
      <c r="D174" s="11">
        <f t="shared" si="2"/>
        <v>1287923.8329999922</v>
      </c>
      <c r="E174" s="30" t="s">
        <v>4399</v>
      </c>
    </row>
    <row r="175" spans="1:5">
      <c r="B175" s="21">
        <v>-196667.81</v>
      </c>
      <c r="C175" s="17"/>
      <c r="D175" s="11">
        <f t="shared" si="2"/>
        <v>1091256.0229999921</v>
      </c>
      <c r="E175" s="30" t="s">
        <v>4400</v>
      </c>
    </row>
    <row r="176" spans="1:5">
      <c r="B176" s="21">
        <v>-105512.58</v>
      </c>
      <c r="C176" s="17"/>
      <c r="D176" s="11">
        <f t="shared" si="2"/>
        <v>985743.44299999217</v>
      </c>
      <c r="E176" s="30" t="s">
        <v>4401</v>
      </c>
    </row>
    <row r="177" spans="1:5">
      <c r="B177" s="21">
        <v>-129036.03</v>
      </c>
      <c r="C177" s="17"/>
      <c r="D177" s="11">
        <f t="shared" si="2"/>
        <v>856707.41299999214</v>
      </c>
      <c r="E177" s="30" t="s">
        <v>4402</v>
      </c>
    </row>
    <row r="178" spans="1:5">
      <c r="A178" s="19">
        <v>42514</v>
      </c>
      <c r="B178" s="21">
        <v>-40.590000000000003</v>
      </c>
      <c r="C178" s="17"/>
      <c r="D178" s="11">
        <f t="shared" si="2"/>
        <v>856666.82299999218</v>
      </c>
      <c r="E178" s="30"/>
    </row>
    <row r="179" spans="1:5">
      <c r="B179" s="21">
        <v>-65.92</v>
      </c>
      <c r="C179" s="17"/>
      <c r="D179" s="11">
        <f t="shared" si="2"/>
        <v>856600.90299999213</v>
      </c>
      <c r="E179" s="30"/>
    </row>
    <row r="180" spans="1:5">
      <c r="B180" s="21">
        <v>-32.57</v>
      </c>
      <c r="C180" s="17"/>
      <c r="D180" s="11">
        <f t="shared" si="2"/>
        <v>856568.33299999218</v>
      </c>
      <c r="E180" s="30"/>
    </row>
    <row r="181" spans="1:5">
      <c r="B181" s="21">
        <v>-39.61</v>
      </c>
      <c r="C181" s="17"/>
      <c r="D181" s="11">
        <f t="shared" si="2"/>
        <v>856528.7229999922</v>
      </c>
      <c r="E181" s="30"/>
    </row>
    <row r="182" spans="1:5">
      <c r="B182" s="21">
        <v>-40.590000000000003</v>
      </c>
      <c r="C182" s="17"/>
      <c r="D182" s="11">
        <f t="shared" si="2"/>
        <v>856488.13299999223</v>
      </c>
      <c r="E182" s="30"/>
    </row>
    <row r="183" spans="1:5">
      <c r="B183" s="21">
        <v>-40.590000000000003</v>
      </c>
      <c r="C183" s="17"/>
      <c r="D183" s="11">
        <f t="shared" si="2"/>
        <v>856447.54299999226</v>
      </c>
      <c r="E183" s="30"/>
    </row>
    <row r="184" spans="1:5">
      <c r="B184" s="21">
        <v>-32.57</v>
      </c>
      <c r="C184" s="17"/>
      <c r="D184" s="11">
        <f t="shared" si="2"/>
        <v>856414.97299999231</v>
      </c>
      <c r="E184" s="30"/>
    </row>
    <row r="185" spans="1:5">
      <c r="B185" s="21">
        <v>0</v>
      </c>
      <c r="C185" s="17">
        <v>180293.26</v>
      </c>
      <c r="D185" s="11">
        <f t="shared" si="2"/>
        <v>1036708.2329999923</v>
      </c>
      <c r="E185" s="30">
        <v>17569</v>
      </c>
    </row>
    <row r="186" spans="1:5">
      <c r="B186" s="21">
        <v>-172991.77</v>
      </c>
      <c r="C186" s="17"/>
      <c r="D186" s="11">
        <f t="shared" si="2"/>
        <v>863716.46299999231</v>
      </c>
      <c r="E186" s="30" t="s">
        <v>4403</v>
      </c>
    </row>
    <row r="187" spans="1:5">
      <c r="B187" s="21">
        <v>-45</v>
      </c>
      <c r="C187" s="17"/>
      <c r="D187" s="11">
        <f t="shared" si="2"/>
        <v>863671.46299999231</v>
      </c>
      <c r="E187" s="30"/>
    </row>
    <row r="188" spans="1:5">
      <c r="B188" s="21">
        <v>-585.49</v>
      </c>
      <c r="C188" s="17"/>
      <c r="D188" s="11">
        <f t="shared" si="2"/>
        <v>863085.97299999231</v>
      </c>
      <c r="E188" s="30" t="s">
        <v>4404</v>
      </c>
    </row>
    <row r="189" spans="1:5">
      <c r="A189" s="19">
        <v>42516</v>
      </c>
      <c r="B189" s="21">
        <v>0</v>
      </c>
      <c r="C189" s="17">
        <v>149500</v>
      </c>
      <c r="D189" s="11">
        <f t="shared" si="2"/>
        <v>1012585.9729999923</v>
      </c>
      <c r="E189" s="30" t="s">
        <v>4332</v>
      </c>
    </row>
    <row r="190" spans="1:5">
      <c r="B190" s="21">
        <v>0</v>
      </c>
      <c r="C190" s="17">
        <v>134019.6</v>
      </c>
      <c r="D190" s="11">
        <f t="shared" si="2"/>
        <v>1146605.5729999924</v>
      </c>
      <c r="E190" s="30" t="s">
        <v>4405</v>
      </c>
    </row>
    <row r="191" spans="1:5">
      <c r="B191" s="21">
        <v>0</v>
      </c>
      <c r="C191" s="17">
        <v>227.08</v>
      </c>
      <c r="D191" s="11">
        <f t="shared" si="2"/>
        <v>1146832.6529999925</v>
      </c>
      <c r="E191" s="30" t="s">
        <v>4406</v>
      </c>
    </row>
    <row r="192" spans="1:5">
      <c r="B192" s="21">
        <v>0</v>
      </c>
      <c r="C192" s="17">
        <v>26868.959999999999</v>
      </c>
      <c r="D192" s="11">
        <f t="shared" si="2"/>
        <v>1173701.6129999924</v>
      </c>
      <c r="E192" s="30" t="s">
        <v>4407</v>
      </c>
    </row>
    <row r="193" spans="1:5">
      <c r="B193" s="21">
        <v>0</v>
      </c>
      <c r="C193" s="17">
        <v>185163.57</v>
      </c>
      <c r="D193" s="11">
        <f t="shared" si="2"/>
        <v>1358865.1829999925</v>
      </c>
      <c r="E193" s="30">
        <v>17586</v>
      </c>
    </row>
    <row r="194" spans="1:5">
      <c r="B194" s="21">
        <v>-125465.07</v>
      </c>
      <c r="C194" s="17"/>
      <c r="D194" s="11">
        <f t="shared" si="2"/>
        <v>1233400.1129999924</v>
      </c>
      <c r="E194" s="30" t="s">
        <v>4408</v>
      </c>
    </row>
    <row r="195" spans="1:5">
      <c r="B195" s="21">
        <v>-177659.62</v>
      </c>
      <c r="C195" s="17"/>
      <c r="D195" s="11">
        <f t="shared" si="2"/>
        <v>1055740.4929999923</v>
      </c>
      <c r="E195" s="30" t="s">
        <v>4409</v>
      </c>
    </row>
    <row r="196" spans="1:5">
      <c r="A196" s="19">
        <v>42517</v>
      </c>
      <c r="B196" s="21">
        <v>0</v>
      </c>
      <c r="C196" s="17">
        <v>133703.67999999999</v>
      </c>
      <c r="D196" s="11">
        <f t="shared" si="2"/>
        <v>1189444.1729999923</v>
      </c>
      <c r="E196" s="30" t="s">
        <v>4410</v>
      </c>
    </row>
    <row r="197" spans="1:5">
      <c r="B197" s="21">
        <v>0</v>
      </c>
      <c r="C197" s="17">
        <v>133777.78</v>
      </c>
      <c r="D197" s="11">
        <f t="shared" si="2"/>
        <v>1323221.9529999923</v>
      </c>
      <c r="E197" s="30" t="s">
        <v>4411</v>
      </c>
    </row>
    <row r="198" spans="1:5">
      <c r="B198" s="21">
        <v>0</v>
      </c>
      <c r="C198" s="17">
        <v>91458.880000000005</v>
      </c>
      <c r="D198" s="11">
        <f t="shared" ref="D198:D261" si="3">D197+B198+C198</f>
        <v>1414680.8329999922</v>
      </c>
      <c r="E198" s="30" t="s">
        <v>4412</v>
      </c>
    </row>
    <row r="199" spans="1:5">
      <c r="B199" s="21">
        <v>0</v>
      </c>
      <c r="C199" s="17">
        <v>261202.48</v>
      </c>
      <c r="D199" s="11">
        <f t="shared" si="3"/>
        <v>1675883.3129999922</v>
      </c>
      <c r="E199" s="30">
        <v>475</v>
      </c>
    </row>
    <row r="200" spans="1:5">
      <c r="B200" s="21">
        <v>0</v>
      </c>
      <c r="C200" s="17">
        <v>36403.279999999999</v>
      </c>
      <c r="D200" s="11">
        <f t="shared" si="3"/>
        <v>1712286.5929999922</v>
      </c>
      <c r="E200" s="30">
        <v>476</v>
      </c>
    </row>
    <row r="201" spans="1:5">
      <c r="B201" s="21">
        <v>-562.25</v>
      </c>
      <c r="C201" s="17"/>
      <c r="D201" s="11">
        <f t="shared" si="3"/>
        <v>1711724.3429999922</v>
      </c>
      <c r="E201" s="30" t="s">
        <v>4413</v>
      </c>
    </row>
    <row r="202" spans="1:5">
      <c r="B202" s="21">
        <v>-125214.31</v>
      </c>
      <c r="C202" s="17"/>
      <c r="D202" s="11">
        <f t="shared" si="3"/>
        <v>1586510.0329999921</v>
      </c>
      <c r="E202" s="30" t="s">
        <v>4414</v>
      </c>
    </row>
    <row r="203" spans="1:5">
      <c r="B203" s="21">
        <v>-125283.61</v>
      </c>
      <c r="C203" s="17"/>
      <c r="D203" s="11">
        <f t="shared" si="3"/>
        <v>1461226.422999992</v>
      </c>
      <c r="E203" s="30" t="s">
        <v>4415</v>
      </c>
    </row>
    <row r="204" spans="1:5">
      <c r="B204" s="21">
        <v>-88175.06</v>
      </c>
      <c r="C204" s="17"/>
      <c r="D204" s="11">
        <f t="shared" si="3"/>
        <v>1373051.362999992</v>
      </c>
      <c r="E204" s="30" t="s">
        <v>4416</v>
      </c>
    </row>
    <row r="205" spans="1:5">
      <c r="B205" s="21">
        <v>-245456.98</v>
      </c>
      <c r="C205" s="17"/>
      <c r="D205" s="11">
        <f t="shared" si="3"/>
        <v>1127594.382999992</v>
      </c>
      <c r="E205" s="30" t="s">
        <v>4417</v>
      </c>
    </row>
    <row r="206" spans="1:5">
      <c r="B206" s="21">
        <v>-34946.61</v>
      </c>
      <c r="C206" s="17"/>
      <c r="D206" s="11">
        <f t="shared" si="3"/>
        <v>1092647.7729999919</v>
      </c>
      <c r="E206" s="30" t="s">
        <v>4418</v>
      </c>
    </row>
    <row r="207" spans="1:5">
      <c r="A207" s="19">
        <v>42521</v>
      </c>
      <c r="B207" s="21">
        <v>0</v>
      </c>
      <c r="C207" s="18">
        <v>1000000</v>
      </c>
      <c r="D207" s="11">
        <f t="shared" si="3"/>
        <v>2092647.7729999919</v>
      </c>
      <c r="E207" s="14" t="s">
        <v>9</v>
      </c>
    </row>
    <row r="208" spans="1:5">
      <c r="B208" s="21">
        <v>0</v>
      </c>
      <c r="C208" s="17">
        <v>62</v>
      </c>
      <c r="D208" s="11">
        <f t="shared" si="3"/>
        <v>2092709.7729999919</v>
      </c>
    </row>
    <row r="209" spans="1:5">
      <c r="B209" s="21">
        <v>0</v>
      </c>
      <c r="C209" s="17">
        <v>26382.5</v>
      </c>
      <c r="D209" s="11">
        <f t="shared" si="3"/>
        <v>2119092.2729999917</v>
      </c>
    </row>
    <row r="210" spans="1:5">
      <c r="B210" s="21">
        <v>0</v>
      </c>
      <c r="C210" s="17">
        <v>61124.03</v>
      </c>
      <c r="D210" s="11">
        <f t="shared" si="3"/>
        <v>2180216.3029999915</v>
      </c>
      <c r="E210" s="30">
        <v>17609</v>
      </c>
    </row>
    <row r="211" spans="1:5">
      <c r="B211" s="21">
        <v>-492.77</v>
      </c>
      <c r="C211" s="17"/>
      <c r="D211" s="11">
        <f t="shared" si="3"/>
        <v>2179723.5329999914</v>
      </c>
      <c r="E211" t="s">
        <v>4419</v>
      </c>
    </row>
    <row r="212" spans="1:5">
      <c r="B212" s="21">
        <v>-1846.52</v>
      </c>
      <c r="C212" s="17"/>
      <c r="D212" s="11">
        <f t="shared" si="3"/>
        <v>2177877.0129999914</v>
      </c>
      <c r="E212" t="s">
        <v>4420</v>
      </c>
    </row>
    <row r="213" spans="1:5">
      <c r="B213" s="21">
        <v>-1860.89</v>
      </c>
      <c r="C213" s="17"/>
      <c r="D213" s="11">
        <f t="shared" si="3"/>
        <v>2176016.1229999913</v>
      </c>
      <c r="E213" t="s">
        <v>4421</v>
      </c>
    </row>
    <row r="214" spans="1:5">
      <c r="B214" s="21">
        <v>-463.21</v>
      </c>
      <c r="C214" s="17"/>
      <c r="D214" s="11">
        <f t="shared" si="3"/>
        <v>2175552.9129999913</v>
      </c>
      <c r="E214" t="s">
        <v>4422</v>
      </c>
    </row>
    <row r="215" spans="1:5">
      <c r="B215" s="21">
        <v>-115.74</v>
      </c>
      <c r="C215" s="17"/>
      <c r="D215" s="11">
        <f t="shared" si="3"/>
        <v>2175437.1729999911</v>
      </c>
      <c r="E215" t="s">
        <v>4423</v>
      </c>
    </row>
    <row r="216" spans="1:5">
      <c r="B216" s="21">
        <v>-59397.48</v>
      </c>
      <c r="C216" s="17"/>
      <c r="D216" s="11">
        <f t="shared" si="3"/>
        <v>2116039.6929999911</v>
      </c>
      <c r="E216" t="s">
        <v>4424</v>
      </c>
    </row>
    <row r="217" spans="1:5">
      <c r="B217" s="21">
        <v>-3851.39</v>
      </c>
      <c r="C217" s="17"/>
      <c r="D217" s="11">
        <f t="shared" si="3"/>
        <v>2112188.302999991</v>
      </c>
      <c r="E217" t="s">
        <v>4425</v>
      </c>
    </row>
    <row r="218" spans="1:5">
      <c r="B218" s="21">
        <v>-408818.33</v>
      </c>
      <c r="C218" s="17"/>
      <c r="D218" s="11">
        <f t="shared" si="3"/>
        <v>1703369.9729999909</v>
      </c>
      <c r="E218" s="30">
        <v>25000251137</v>
      </c>
    </row>
    <row r="219" spans="1:5">
      <c r="B219" s="21">
        <v>-103829.52</v>
      </c>
      <c r="C219" s="17"/>
      <c r="D219" s="11">
        <f t="shared" si="3"/>
        <v>1599540.4529999909</v>
      </c>
      <c r="E219" s="30">
        <v>25000262620</v>
      </c>
    </row>
    <row r="220" spans="1:5">
      <c r="B220" s="21">
        <v>-82618.66</v>
      </c>
      <c r="C220" s="17"/>
      <c r="D220" s="11">
        <f t="shared" si="3"/>
        <v>1516921.792999991</v>
      </c>
      <c r="E220" s="30">
        <v>25000262870</v>
      </c>
    </row>
    <row r="221" spans="1:5">
      <c r="A221" s="19">
        <v>42522</v>
      </c>
      <c r="B221" s="21">
        <v>0</v>
      </c>
      <c r="C221" s="17">
        <v>14927399.529999999</v>
      </c>
      <c r="D221" s="11">
        <f t="shared" si="3"/>
        <v>16444321.32299999</v>
      </c>
      <c r="E221" s="30" t="s">
        <v>13</v>
      </c>
    </row>
    <row r="222" spans="1:5">
      <c r="B222" s="21">
        <v>0</v>
      </c>
      <c r="C222" s="17">
        <v>5938.25</v>
      </c>
      <c r="D222" s="11">
        <f t="shared" si="3"/>
        <v>16450259.57299999</v>
      </c>
      <c r="E222" s="30" t="s">
        <v>4426</v>
      </c>
    </row>
    <row r="223" spans="1:5">
      <c r="B223" s="21">
        <v>-241.95</v>
      </c>
      <c r="C223" s="17"/>
      <c r="D223" s="11">
        <f t="shared" si="3"/>
        <v>16450017.62299999</v>
      </c>
      <c r="E223" s="30">
        <v>478</v>
      </c>
    </row>
    <row r="224" spans="1:5">
      <c r="B224" s="21">
        <v>-100</v>
      </c>
      <c r="C224" s="17"/>
      <c r="D224" s="11">
        <f t="shared" si="3"/>
        <v>16449917.62299999</v>
      </c>
      <c r="E224" s="30"/>
    </row>
    <row r="225" spans="2:5">
      <c r="B225" s="21">
        <v>-188959.03</v>
      </c>
      <c r="C225" s="17"/>
      <c r="D225" s="11">
        <f t="shared" si="3"/>
        <v>16260958.592999991</v>
      </c>
      <c r="E225" s="30" t="s">
        <v>4427</v>
      </c>
    </row>
    <row r="226" spans="2:5">
      <c r="B226" s="21">
        <v>-8.39</v>
      </c>
      <c r="C226" s="17"/>
      <c r="D226" s="11">
        <f t="shared" si="3"/>
        <v>16260950.20299999</v>
      </c>
      <c r="E226" s="30" t="s">
        <v>4427</v>
      </c>
    </row>
    <row r="227" spans="2:5">
      <c r="B227" s="21">
        <v>-127718.86</v>
      </c>
      <c r="C227" s="17"/>
      <c r="D227" s="11">
        <f t="shared" si="3"/>
        <v>16133231.342999991</v>
      </c>
      <c r="E227" s="30" t="s">
        <v>4428</v>
      </c>
    </row>
    <row r="228" spans="2:5">
      <c r="B228" s="21">
        <v>-13286339.529999999</v>
      </c>
      <c r="C228" s="17"/>
      <c r="D228" s="11">
        <f t="shared" si="3"/>
        <v>2846891.8129999917</v>
      </c>
      <c r="E228" s="30" t="s">
        <v>4429</v>
      </c>
    </row>
    <row r="229" spans="2:5">
      <c r="B229" s="21">
        <v>0</v>
      </c>
      <c r="C229" s="17">
        <v>133444.32999999999</v>
      </c>
      <c r="D229" s="11">
        <f t="shared" si="3"/>
        <v>2980336.1429999918</v>
      </c>
      <c r="E229" s="30">
        <v>465</v>
      </c>
    </row>
    <row r="230" spans="2:5">
      <c r="B230" s="21">
        <v>0</v>
      </c>
      <c r="C230" s="17">
        <v>104783.32</v>
      </c>
      <c r="D230" s="11">
        <f t="shared" si="3"/>
        <v>3085119.4629999916</v>
      </c>
      <c r="E230" s="30">
        <v>482</v>
      </c>
    </row>
    <row r="231" spans="2:5">
      <c r="B231" s="21">
        <v>0</v>
      </c>
      <c r="C231" s="17">
        <v>67778.720000000001</v>
      </c>
      <c r="D231" s="11">
        <f t="shared" si="3"/>
        <v>3152898.1829999918</v>
      </c>
      <c r="E231" s="30">
        <v>483</v>
      </c>
    </row>
    <row r="232" spans="2:5">
      <c r="B232" s="21">
        <v>0</v>
      </c>
      <c r="C232" s="17">
        <v>211108.97</v>
      </c>
      <c r="D232" s="11">
        <f t="shared" si="3"/>
        <v>3364007.152999992</v>
      </c>
      <c r="E232" s="30">
        <v>484</v>
      </c>
    </row>
    <row r="233" spans="2:5">
      <c r="B233" s="21">
        <v>0</v>
      </c>
      <c r="C233" s="17">
        <v>80956.25</v>
      </c>
      <c r="D233" s="11">
        <f t="shared" si="3"/>
        <v>3444963.402999992</v>
      </c>
      <c r="E233" s="30">
        <v>485</v>
      </c>
    </row>
    <row r="234" spans="2:5">
      <c r="B234" s="21">
        <v>0</v>
      </c>
      <c r="C234" s="17">
        <v>30040.42</v>
      </c>
      <c r="D234" s="11">
        <f t="shared" si="3"/>
        <v>3475003.8229999919</v>
      </c>
      <c r="E234" s="30">
        <v>17613</v>
      </c>
    </row>
    <row r="235" spans="2:5">
      <c r="B235" s="21">
        <v>0</v>
      </c>
      <c r="C235" s="17">
        <v>103858.37</v>
      </c>
      <c r="D235" s="11">
        <f t="shared" si="3"/>
        <v>3578862.1929999921</v>
      </c>
      <c r="E235" s="30" t="s">
        <v>4430</v>
      </c>
    </row>
    <row r="236" spans="2:5">
      <c r="B236" s="21">
        <v>-29298.28</v>
      </c>
      <c r="C236" s="17"/>
      <c r="D236" s="11">
        <f t="shared" si="3"/>
        <v>3549563.9129999923</v>
      </c>
      <c r="E236" s="30" t="s">
        <v>4431</v>
      </c>
    </row>
    <row r="237" spans="2:5">
      <c r="B237" s="21">
        <v>-245.35</v>
      </c>
      <c r="C237" s="17"/>
      <c r="D237" s="11">
        <f t="shared" si="3"/>
        <v>3549318.5629999922</v>
      </c>
      <c r="E237" s="30" t="s">
        <v>4432</v>
      </c>
    </row>
    <row r="238" spans="2:5">
      <c r="B238" s="21">
        <v>-65447.76</v>
      </c>
      <c r="C238" s="17"/>
      <c r="D238" s="11">
        <f t="shared" si="3"/>
        <v>3483870.8029999924</v>
      </c>
      <c r="E238" s="30" t="s">
        <v>4433</v>
      </c>
    </row>
    <row r="239" spans="2:5">
      <c r="B239" s="21">
        <v>-101078.22</v>
      </c>
      <c r="C239" s="17"/>
      <c r="D239" s="11">
        <f t="shared" si="3"/>
        <v>3382792.5829999922</v>
      </c>
      <c r="E239" s="30" t="s">
        <v>4434</v>
      </c>
    </row>
    <row r="240" spans="2:5">
      <c r="B240" s="21">
        <v>-97302.91</v>
      </c>
      <c r="C240" s="17"/>
      <c r="D240" s="11">
        <f t="shared" si="3"/>
        <v>3285489.672999992</v>
      </c>
      <c r="E240" s="30" t="s">
        <v>4435</v>
      </c>
    </row>
    <row r="241" spans="1:5">
      <c r="B241" s="21">
        <v>-201534.82</v>
      </c>
      <c r="C241" s="17"/>
      <c r="D241" s="11">
        <f t="shared" si="3"/>
        <v>3083954.8529999922</v>
      </c>
      <c r="E241" s="30" t="s">
        <v>4436</v>
      </c>
    </row>
    <row r="242" spans="1:5">
      <c r="B242" s="21">
        <v>-77459.16</v>
      </c>
      <c r="C242" s="17"/>
      <c r="D242" s="11">
        <f t="shared" si="3"/>
        <v>3006495.6929999921</v>
      </c>
      <c r="E242" s="30" t="s">
        <v>4437</v>
      </c>
    </row>
    <row r="243" spans="1:5">
      <c r="B243" s="21">
        <v>0</v>
      </c>
      <c r="C243" s="18">
        <v>595266.51</v>
      </c>
      <c r="D243" s="11">
        <f t="shared" si="3"/>
        <v>3601762.2029999923</v>
      </c>
      <c r="E243" s="14" t="s">
        <v>24</v>
      </c>
    </row>
    <row r="244" spans="1:5">
      <c r="A244" s="19">
        <v>42523</v>
      </c>
      <c r="B244" s="21">
        <v>-25</v>
      </c>
      <c r="C244" s="17"/>
      <c r="D244" s="11">
        <f t="shared" si="3"/>
        <v>3601737.2029999923</v>
      </c>
      <c r="E244" s="30"/>
    </row>
    <row r="245" spans="1:5">
      <c r="B245" s="21">
        <v>0</v>
      </c>
      <c r="C245" s="17">
        <v>30473.19</v>
      </c>
      <c r="D245" s="11">
        <f t="shared" si="3"/>
        <v>3632210.3929999922</v>
      </c>
      <c r="E245" s="30" t="s">
        <v>4438</v>
      </c>
    </row>
    <row r="246" spans="1:5">
      <c r="B246" s="21">
        <v>-29713.74</v>
      </c>
      <c r="C246" s="17"/>
      <c r="D246" s="11">
        <f t="shared" si="3"/>
        <v>3602496.652999992</v>
      </c>
      <c r="E246" s="30" t="s">
        <v>4439</v>
      </c>
    </row>
    <row r="247" spans="1:5">
      <c r="A247" s="19">
        <v>42524</v>
      </c>
      <c r="B247" s="21">
        <v>-82860.73</v>
      </c>
      <c r="C247" s="17"/>
      <c r="D247" s="11">
        <f t="shared" si="3"/>
        <v>3519635.922999992</v>
      </c>
      <c r="E247" t="s">
        <v>4342</v>
      </c>
    </row>
    <row r="248" spans="1:5">
      <c r="A248" s="19">
        <v>42527</v>
      </c>
      <c r="B248" s="21">
        <v>0</v>
      </c>
      <c r="C248" s="17">
        <v>29271.52</v>
      </c>
      <c r="D248" s="11">
        <f t="shared" si="3"/>
        <v>3548907.4429999921</v>
      </c>
      <c r="E248" s="32" t="s">
        <v>4440</v>
      </c>
    </row>
    <row r="249" spans="1:5">
      <c r="B249" s="21">
        <v>0</v>
      </c>
      <c r="C249" s="17">
        <v>165755.01</v>
      </c>
      <c r="D249" s="11">
        <f t="shared" si="3"/>
        <v>3714662.4529999923</v>
      </c>
      <c r="E249" s="30">
        <v>17620</v>
      </c>
    </row>
    <row r="250" spans="1:5">
      <c r="B250" s="21">
        <v>0</v>
      </c>
      <c r="C250" s="17">
        <v>20549.07</v>
      </c>
      <c r="D250" s="11">
        <f t="shared" si="3"/>
        <v>3735211.5229999921</v>
      </c>
      <c r="E250" s="30">
        <v>17614</v>
      </c>
    </row>
    <row r="251" spans="1:5">
      <c r="B251" s="21">
        <v>-159058.78</v>
      </c>
      <c r="C251" s="17"/>
      <c r="D251" s="11">
        <f t="shared" si="3"/>
        <v>3576152.7429999923</v>
      </c>
      <c r="E251" t="s">
        <v>4441</v>
      </c>
    </row>
    <row r="252" spans="1:5">
      <c r="B252" s="21">
        <v>-27527.18</v>
      </c>
      <c r="C252" s="17"/>
      <c r="D252" s="11">
        <f t="shared" si="3"/>
        <v>3548625.5629999922</v>
      </c>
      <c r="E252" t="s">
        <v>4442</v>
      </c>
    </row>
    <row r="253" spans="1:5">
      <c r="A253" s="19">
        <v>42528</v>
      </c>
      <c r="B253" s="21">
        <v>0</v>
      </c>
      <c r="C253" s="17">
        <v>161722.91</v>
      </c>
      <c r="D253" s="11">
        <f t="shared" si="3"/>
        <v>3710348.4729999923</v>
      </c>
      <c r="E253" s="30">
        <v>17612</v>
      </c>
    </row>
    <row r="254" spans="1:5">
      <c r="B254" s="21">
        <v>0</v>
      </c>
      <c r="C254" s="17">
        <v>107202.15</v>
      </c>
      <c r="D254" s="11">
        <f t="shared" si="3"/>
        <v>3817550.6229999922</v>
      </c>
      <c r="E254" s="30" t="s">
        <v>4443</v>
      </c>
    </row>
    <row r="255" spans="1:5">
      <c r="B255" s="21">
        <v>0</v>
      </c>
      <c r="C255" s="17">
        <v>263.20999999999998</v>
      </c>
      <c r="D255" s="11">
        <f t="shared" si="3"/>
        <v>3817813.8329999922</v>
      </c>
      <c r="E255" s="30"/>
    </row>
    <row r="256" spans="1:5">
      <c r="B256" s="21">
        <v>-59.59</v>
      </c>
      <c r="C256" s="17"/>
      <c r="D256" s="11">
        <f t="shared" si="3"/>
        <v>3817754.2429999923</v>
      </c>
      <c r="E256" s="30"/>
    </row>
    <row r="257" spans="1:5">
      <c r="B257" s="21">
        <v>-32.83</v>
      </c>
      <c r="C257" s="17"/>
      <c r="D257" s="11">
        <f t="shared" si="3"/>
        <v>3817721.4129999923</v>
      </c>
      <c r="E257" s="30"/>
    </row>
    <row r="258" spans="1:5">
      <c r="B258" s="21">
        <v>-76.510000000000005</v>
      </c>
      <c r="C258" s="17"/>
      <c r="D258" s="11">
        <f t="shared" si="3"/>
        <v>3817644.9029999925</v>
      </c>
      <c r="E258" s="30"/>
    </row>
    <row r="259" spans="1:5">
      <c r="B259" s="21">
        <v>-32.83</v>
      </c>
      <c r="C259" s="17"/>
      <c r="D259" s="11">
        <f t="shared" si="3"/>
        <v>3817612.0729999924</v>
      </c>
      <c r="E259" s="30"/>
    </row>
    <row r="260" spans="1:5">
      <c r="B260" s="21">
        <v>-59.59</v>
      </c>
      <c r="C260" s="17"/>
      <c r="D260" s="11">
        <f t="shared" si="3"/>
        <v>3817552.4829999926</v>
      </c>
      <c r="E260" s="30"/>
    </row>
    <row r="261" spans="1:5">
      <c r="B261" s="21">
        <v>-76.510000000000005</v>
      </c>
      <c r="C261" s="17"/>
      <c r="D261" s="11">
        <f t="shared" si="3"/>
        <v>3817475.9729999928</v>
      </c>
      <c r="E261" s="30"/>
    </row>
    <row r="262" spans="1:5">
      <c r="B262" s="21">
        <v>-32.83</v>
      </c>
      <c r="C262" s="17"/>
      <c r="D262" s="11">
        <f t="shared" ref="D262:D325" si="4">D261+B262+C262</f>
        <v>3817443.1429999927</v>
      </c>
      <c r="E262" s="30"/>
    </row>
    <row r="263" spans="1:5">
      <c r="B263" s="21">
        <v>-39.979999999999997</v>
      </c>
      <c r="C263" s="17"/>
      <c r="D263" s="11">
        <f t="shared" si="4"/>
        <v>3817403.1629999927</v>
      </c>
      <c r="E263" s="30"/>
    </row>
    <row r="264" spans="1:5">
      <c r="B264" s="21">
        <v>-59.59</v>
      </c>
      <c r="C264" s="17"/>
      <c r="D264" s="11">
        <f t="shared" si="4"/>
        <v>3817343.5729999929</v>
      </c>
      <c r="E264" s="30"/>
    </row>
    <row r="265" spans="1:5">
      <c r="B265" s="21">
        <v>-59.59</v>
      </c>
      <c r="C265" s="17"/>
      <c r="D265" s="11">
        <f t="shared" si="4"/>
        <v>3817283.982999993</v>
      </c>
      <c r="E265" s="30"/>
    </row>
    <row r="266" spans="1:5">
      <c r="B266" s="21">
        <v>-47.43</v>
      </c>
      <c r="C266" s="17"/>
      <c r="D266" s="11">
        <f t="shared" si="4"/>
        <v>3817236.5529999929</v>
      </c>
      <c r="E266" s="30"/>
    </row>
    <row r="267" spans="1:5">
      <c r="B267" s="21">
        <v>-40.97</v>
      </c>
      <c r="C267" s="17"/>
      <c r="D267" s="11">
        <f t="shared" si="4"/>
        <v>3817195.5829999927</v>
      </c>
      <c r="E267" s="30"/>
    </row>
    <row r="268" spans="1:5">
      <c r="B268" s="21">
        <v>-123.02</v>
      </c>
      <c r="C268" s="17"/>
      <c r="D268" s="11">
        <f t="shared" si="4"/>
        <v>3817072.5629999926</v>
      </c>
      <c r="E268" s="30"/>
    </row>
    <row r="269" spans="1:5">
      <c r="B269" s="21">
        <v>-155194.47</v>
      </c>
      <c r="C269" s="17"/>
      <c r="D269" s="11">
        <f t="shared" si="4"/>
        <v>3661878.0929999924</v>
      </c>
      <c r="E269" s="30" t="s">
        <v>4444</v>
      </c>
    </row>
    <row r="270" spans="1:5">
      <c r="B270" s="21">
        <v>-105655.98</v>
      </c>
      <c r="C270" s="17"/>
      <c r="D270" s="11">
        <f t="shared" si="4"/>
        <v>3556222.1129999924</v>
      </c>
      <c r="E270" s="30" t="s">
        <v>4445</v>
      </c>
    </row>
    <row r="271" spans="1:5">
      <c r="A271" s="19">
        <v>42529</v>
      </c>
      <c r="B271" s="21">
        <v>0</v>
      </c>
      <c r="C271" s="17">
        <v>367551.77</v>
      </c>
      <c r="D271" s="11">
        <f t="shared" si="4"/>
        <v>3923773.8829999925</v>
      </c>
      <c r="E271" s="30">
        <v>488</v>
      </c>
    </row>
    <row r="272" spans="1:5">
      <c r="B272" s="21">
        <v>0</v>
      </c>
      <c r="C272" s="17">
        <v>478443.02</v>
      </c>
      <c r="D272" s="11">
        <f t="shared" si="4"/>
        <v>4402216.9029999925</v>
      </c>
      <c r="E272" s="30">
        <v>489</v>
      </c>
    </row>
    <row r="273" spans="1:5">
      <c r="B273" s="21">
        <v>0</v>
      </c>
      <c r="C273" s="17">
        <v>62913.75</v>
      </c>
      <c r="D273" s="11">
        <f t="shared" si="4"/>
        <v>4465130.6529999925</v>
      </c>
      <c r="E273" s="30">
        <v>491</v>
      </c>
    </row>
    <row r="274" spans="1:5">
      <c r="B274" s="21">
        <v>-350844.12</v>
      </c>
      <c r="C274" s="17"/>
      <c r="D274" s="11">
        <f t="shared" si="4"/>
        <v>4114286.5329999924</v>
      </c>
      <c r="E274" s="30" t="s">
        <v>4446</v>
      </c>
    </row>
    <row r="275" spans="1:5">
      <c r="B275" s="21">
        <v>-456642.4</v>
      </c>
      <c r="C275" s="17"/>
      <c r="D275" s="11">
        <f t="shared" si="4"/>
        <v>3657644.1329999925</v>
      </c>
      <c r="E275" s="30" t="s">
        <v>4447</v>
      </c>
    </row>
    <row r="276" spans="1:5">
      <c r="B276" s="21">
        <v>-61459.62</v>
      </c>
      <c r="C276" s="17"/>
      <c r="D276" s="11">
        <f t="shared" si="4"/>
        <v>3596184.5129999924</v>
      </c>
      <c r="E276" s="30" t="s">
        <v>4448</v>
      </c>
    </row>
    <row r="277" spans="1:5">
      <c r="A277" s="19">
        <v>42530</v>
      </c>
      <c r="B277" s="21">
        <v>0</v>
      </c>
      <c r="C277" s="17">
        <v>161639.25</v>
      </c>
      <c r="D277" s="11">
        <f t="shared" si="4"/>
        <v>3757823.7629999924</v>
      </c>
      <c r="E277" s="30">
        <v>17653</v>
      </c>
    </row>
    <row r="278" spans="1:5">
      <c r="B278" s="21">
        <v>-155114.73000000001</v>
      </c>
      <c r="C278" s="17"/>
      <c r="D278" s="11">
        <f t="shared" si="4"/>
        <v>3602709.0329999924</v>
      </c>
      <c r="E278" s="30" t="s">
        <v>4449</v>
      </c>
    </row>
    <row r="279" spans="1:5">
      <c r="B279" s="21">
        <v>-251.31</v>
      </c>
      <c r="C279" s="17"/>
      <c r="D279" s="11">
        <f t="shared" si="4"/>
        <v>3602457.7229999923</v>
      </c>
      <c r="E279" s="30" t="s">
        <v>4450</v>
      </c>
    </row>
    <row r="280" spans="1:5">
      <c r="A280" s="19">
        <v>42531</v>
      </c>
      <c r="B280" s="21">
        <v>-82988.03</v>
      </c>
      <c r="C280" s="17"/>
      <c r="D280" s="11">
        <f t="shared" si="4"/>
        <v>3519469.6929999925</v>
      </c>
      <c r="E280" t="s">
        <v>4342</v>
      </c>
    </row>
    <row r="281" spans="1:5">
      <c r="B281" s="21">
        <v>0</v>
      </c>
      <c r="C281" s="17">
        <v>13332.4</v>
      </c>
      <c r="D281" s="11">
        <f t="shared" si="4"/>
        <v>3532802.0929999924</v>
      </c>
      <c r="E281" s="30">
        <v>492</v>
      </c>
    </row>
    <row r="282" spans="1:5">
      <c r="B282" s="21">
        <v>0</v>
      </c>
      <c r="C282" s="17">
        <v>80421.22</v>
      </c>
      <c r="D282" s="11">
        <f t="shared" si="4"/>
        <v>3613223.3129999926</v>
      </c>
      <c r="E282" s="30" t="s">
        <v>4451</v>
      </c>
    </row>
    <row r="283" spans="1:5">
      <c r="B283" s="21">
        <v>0</v>
      </c>
      <c r="C283" s="17">
        <v>91458.82</v>
      </c>
      <c r="D283" s="11">
        <f t="shared" si="4"/>
        <v>3704682.1329999925</v>
      </c>
      <c r="E283" s="30" t="s">
        <v>4452</v>
      </c>
    </row>
    <row r="284" spans="1:5">
      <c r="B284" s="21">
        <v>0</v>
      </c>
      <c r="C284" s="17">
        <v>14740.03</v>
      </c>
      <c r="D284" s="11">
        <f t="shared" si="4"/>
        <v>3719422.1629999923</v>
      </c>
      <c r="E284" s="30" t="s">
        <v>4453</v>
      </c>
    </row>
    <row r="285" spans="1:5">
      <c r="B285" s="21">
        <v>-383.52</v>
      </c>
      <c r="C285" s="17"/>
      <c r="D285" s="11">
        <f t="shared" si="4"/>
        <v>3719038.6429999922</v>
      </c>
      <c r="E285" s="30" t="s">
        <v>4454</v>
      </c>
    </row>
    <row r="286" spans="1:5">
      <c r="B286" s="21">
        <v>-78958.42</v>
      </c>
      <c r="C286" s="17"/>
      <c r="D286" s="11">
        <f t="shared" si="4"/>
        <v>3640080.2229999923</v>
      </c>
      <c r="E286" s="30" t="s">
        <v>4455</v>
      </c>
    </row>
    <row r="287" spans="1:5">
      <c r="B287" s="21">
        <v>-89766.25</v>
      </c>
      <c r="C287" s="17"/>
      <c r="D287" s="11">
        <f t="shared" si="4"/>
        <v>3550313.9729999923</v>
      </c>
      <c r="E287" s="30" t="s">
        <v>4456</v>
      </c>
    </row>
    <row r="288" spans="1:5">
      <c r="B288" s="21">
        <v>-12868.42</v>
      </c>
      <c r="C288" s="17"/>
      <c r="D288" s="11">
        <f t="shared" si="4"/>
        <v>3537445.5529999924</v>
      </c>
      <c r="E288" s="30" t="s">
        <v>4457</v>
      </c>
    </row>
    <row r="289" spans="1:5">
      <c r="A289" s="19">
        <v>42534</v>
      </c>
      <c r="B289" s="21">
        <v>0</v>
      </c>
      <c r="C289" s="17">
        <v>2574.17</v>
      </c>
      <c r="D289" s="11">
        <f t="shared" si="4"/>
        <v>3540019.7229999923</v>
      </c>
      <c r="E289" s="30"/>
    </row>
    <row r="290" spans="1:5">
      <c r="B290" s="21">
        <v>0</v>
      </c>
      <c r="C290" s="17">
        <v>9450</v>
      </c>
      <c r="D290" s="11">
        <f t="shared" si="4"/>
        <v>3549469.7229999923</v>
      </c>
      <c r="E290" s="30" t="s">
        <v>4453</v>
      </c>
    </row>
    <row r="291" spans="1:5">
      <c r="B291" s="21">
        <v>0</v>
      </c>
      <c r="C291" s="17">
        <v>12692.75</v>
      </c>
      <c r="D291" s="11">
        <f t="shared" si="4"/>
        <v>3562162.4729999923</v>
      </c>
      <c r="E291" s="30" t="s">
        <v>4453</v>
      </c>
    </row>
    <row r="292" spans="1:5">
      <c r="B292" s="21">
        <v>0</v>
      </c>
      <c r="C292" s="17">
        <v>60000</v>
      </c>
      <c r="D292" s="11">
        <f t="shared" si="4"/>
        <v>3622162.4729999923</v>
      </c>
      <c r="E292" s="30" t="s">
        <v>4332</v>
      </c>
    </row>
    <row r="293" spans="1:5">
      <c r="B293" s="21">
        <v>-287930.65000000002</v>
      </c>
      <c r="C293" s="17"/>
      <c r="D293" s="11">
        <f t="shared" si="4"/>
        <v>3334231.8229999924</v>
      </c>
      <c r="E293" s="30"/>
    </row>
    <row r="294" spans="1:5">
      <c r="B294" s="21">
        <v>-10.88</v>
      </c>
      <c r="C294" s="17"/>
      <c r="D294" s="11">
        <f t="shared" si="4"/>
        <v>3334220.9429999925</v>
      </c>
      <c r="E294" s="30"/>
    </row>
    <row r="295" spans="1:5">
      <c r="B295" s="21">
        <v>-185018.02</v>
      </c>
      <c r="C295" s="17"/>
      <c r="D295" s="11">
        <f t="shared" si="4"/>
        <v>3149202.9229999925</v>
      </c>
      <c r="E295" s="30"/>
    </row>
    <row r="296" spans="1:5">
      <c r="B296" s="21">
        <v>-8.0399999999999991</v>
      </c>
      <c r="C296" s="17"/>
      <c r="D296" s="11">
        <f t="shared" si="4"/>
        <v>3149194.8829999925</v>
      </c>
      <c r="E296" s="30"/>
    </row>
    <row r="297" spans="1:5">
      <c r="B297" s="21">
        <v>-173.75</v>
      </c>
      <c r="C297" s="17"/>
      <c r="D297" s="11">
        <f t="shared" si="4"/>
        <v>3149021.1329999925</v>
      </c>
      <c r="E297" s="30" t="s">
        <v>4458</v>
      </c>
    </row>
    <row r="298" spans="1:5">
      <c r="A298" s="19">
        <v>42535</v>
      </c>
      <c r="B298" s="21">
        <v>-108.17</v>
      </c>
      <c r="C298" s="17"/>
      <c r="D298" s="11">
        <f t="shared" si="4"/>
        <v>3148912.9629999925</v>
      </c>
      <c r="E298" s="30"/>
    </row>
    <row r="299" spans="1:5">
      <c r="B299" s="21">
        <v>-40.04</v>
      </c>
      <c r="C299" s="17"/>
      <c r="D299" s="11">
        <f t="shared" si="4"/>
        <v>3148872.9229999925</v>
      </c>
      <c r="E299" s="30"/>
    </row>
    <row r="300" spans="1:5">
      <c r="B300" s="21">
        <v>-32.799999999999997</v>
      </c>
      <c r="C300" s="17"/>
      <c r="D300" s="11">
        <f t="shared" si="4"/>
        <v>3148840.1229999927</v>
      </c>
      <c r="E300" s="30"/>
    </row>
    <row r="301" spans="1:5">
      <c r="B301" s="21">
        <v>-54.23</v>
      </c>
      <c r="C301" s="17"/>
      <c r="D301" s="11">
        <f t="shared" si="4"/>
        <v>3148785.8929999927</v>
      </c>
    </row>
    <row r="302" spans="1:5">
      <c r="B302" s="21">
        <v>-59.7</v>
      </c>
      <c r="C302" s="17"/>
      <c r="D302" s="11">
        <f t="shared" si="4"/>
        <v>3148726.1929999925</v>
      </c>
    </row>
    <row r="303" spans="1:5">
      <c r="B303" s="21">
        <v>-32.880000000000003</v>
      </c>
      <c r="C303" s="17"/>
      <c r="D303" s="11">
        <f t="shared" si="4"/>
        <v>3148693.3129999926</v>
      </c>
    </row>
    <row r="304" spans="1:5">
      <c r="B304" s="21">
        <v>-59.7</v>
      </c>
      <c r="C304" s="17"/>
      <c r="D304" s="11">
        <f t="shared" si="4"/>
        <v>3148633.6129999924</v>
      </c>
    </row>
    <row r="305" spans="1:5">
      <c r="B305" s="21">
        <v>-81.55</v>
      </c>
      <c r="C305" s="17"/>
      <c r="D305" s="11">
        <f t="shared" si="4"/>
        <v>3148552.0629999926</v>
      </c>
    </row>
    <row r="306" spans="1:5">
      <c r="B306" s="21">
        <v>-59.7</v>
      </c>
      <c r="C306" s="17"/>
      <c r="D306" s="11">
        <f t="shared" si="4"/>
        <v>3148492.3629999924</v>
      </c>
    </row>
    <row r="307" spans="1:5">
      <c r="B307" s="21">
        <v>-32.880000000000003</v>
      </c>
      <c r="C307" s="17"/>
      <c r="D307" s="11">
        <f t="shared" si="4"/>
        <v>3148459.4829999926</v>
      </c>
    </row>
    <row r="308" spans="1:5">
      <c r="B308" s="21">
        <v>-66.55</v>
      </c>
      <c r="C308" s="17"/>
      <c r="D308" s="11">
        <f t="shared" si="4"/>
        <v>3148392.9329999927</v>
      </c>
    </row>
    <row r="309" spans="1:5">
      <c r="B309" s="21">
        <v>-40.04</v>
      </c>
      <c r="C309" s="17"/>
      <c r="D309" s="11">
        <f t="shared" si="4"/>
        <v>3148352.8929999927</v>
      </c>
    </row>
    <row r="310" spans="1:5">
      <c r="B310" s="21">
        <v>-588.92999999999995</v>
      </c>
      <c r="C310" s="17"/>
      <c r="D310" s="11">
        <f t="shared" si="4"/>
        <v>3147763.9629999925</v>
      </c>
      <c r="E310" t="s">
        <v>4459</v>
      </c>
    </row>
    <row r="311" spans="1:5">
      <c r="B311" s="21">
        <v>-6.79</v>
      </c>
      <c r="C311" s="17"/>
      <c r="D311" s="11">
        <f t="shared" si="4"/>
        <v>3147757.1729999925</v>
      </c>
      <c r="E311" t="s">
        <v>4460</v>
      </c>
    </row>
    <row r="312" spans="1:5">
      <c r="B312" s="21">
        <v>-158882.03</v>
      </c>
      <c r="C312" s="17"/>
      <c r="D312" s="11">
        <f t="shared" si="4"/>
        <v>2988875.1429999927</v>
      </c>
      <c r="E312" t="s">
        <v>4460</v>
      </c>
    </row>
    <row r="313" spans="1:5">
      <c r="B313" s="21">
        <v>-25.45</v>
      </c>
      <c r="C313" s="17"/>
      <c r="D313" s="11">
        <f t="shared" si="4"/>
        <v>2988849.6929999925</v>
      </c>
      <c r="E313" t="s">
        <v>4461</v>
      </c>
    </row>
    <row r="314" spans="1:5">
      <c r="B314" s="21">
        <v>-595363.81999999995</v>
      </c>
      <c r="C314" s="17"/>
      <c r="D314" s="11">
        <f t="shared" si="4"/>
        <v>2393485.8729999927</v>
      </c>
      <c r="E314" t="s">
        <v>4461</v>
      </c>
    </row>
    <row r="315" spans="1:5">
      <c r="B315" s="21">
        <v>-6.79</v>
      </c>
      <c r="C315" s="17"/>
      <c r="D315" s="11">
        <f t="shared" si="4"/>
        <v>2393479.0829999927</v>
      </c>
      <c r="E315" t="s">
        <v>4462</v>
      </c>
    </row>
    <row r="316" spans="1:5">
      <c r="B316" s="21">
        <v>-158882.03</v>
      </c>
      <c r="C316" s="17"/>
      <c r="D316" s="11">
        <f t="shared" si="4"/>
        <v>2234597.0529999929</v>
      </c>
      <c r="E316" t="s">
        <v>4462</v>
      </c>
    </row>
    <row r="317" spans="1:5">
      <c r="A317" s="19">
        <v>42536</v>
      </c>
      <c r="B317" s="21">
        <v>0</v>
      </c>
      <c r="C317" s="17">
        <v>22976432.899999999</v>
      </c>
      <c r="D317" s="11">
        <f t="shared" si="4"/>
        <v>25211029.95299999</v>
      </c>
      <c r="E317" s="30" t="s">
        <v>13</v>
      </c>
    </row>
    <row r="318" spans="1:5">
      <c r="B318" s="21">
        <v>0</v>
      </c>
      <c r="C318" s="17">
        <v>248973.4</v>
      </c>
      <c r="D318" s="11">
        <f t="shared" si="4"/>
        <v>25460003.352999989</v>
      </c>
      <c r="E318" s="30" t="s">
        <v>13</v>
      </c>
    </row>
    <row r="319" spans="1:5">
      <c r="B319" s="21">
        <v>-234886.18</v>
      </c>
      <c r="C319" s="17"/>
      <c r="D319" s="11">
        <f t="shared" si="4"/>
        <v>25225117.172999989</v>
      </c>
      <c r="E319" t="s">
        <v>4463</v>
      </c>
    </row>
    <row r="320" spans="1:5">
      <c r="B320" s="21">
        <v>-20680321.550000001</v>
      </c>
      <c r="C320" s="17"/>
      <c r="D320" s="11">
        <f t="shared" si="4"/>
        <v>4544795.6229999885</v>
      </c>
      <c r="E320" t="s">
        <v>4464</v>
      </c>
    </row>
    <row r="321" spans="1:5">
      <c r="B321" s="21">
        <v>0</v>
      </c>
      <c r="C321" s="17">
        <v>801.25</v>
      </c>
      <c r="D321" s="11">
        <f t="shared" si="4"/>
        <v>4545596.8729999885</v>
      </c>
      <c r="E321" t="s">
        <v>4465</v>
      </c>
    </row>
    <row r="322" spans="1:5">
      <c r="B322" s="21">
        <v>0</v>
      </c>
      <c r="C322" s="17">
        <v>25445</v>
      </c>
      <c r="D322" s="11">
        <f t="shared" si="4"/>
        <v>4571041.8729999885</v>
      </c>
      <c r="E322" t="s">
        <v>4453</v>
      </c>
    </row>
    <row r="323" spans="1:5">
      <c r="B323" s="21">
        <v>-168134.86</v>
      </c>
      <c r="C323" s="17"/>
      <c r="D323" s="11">
        <f t="shared" si="4"/>
        <v>4402907.0129999882</v>
      </c>
      <c r="E323" t="s">
        <v>4466</v>
      </c>
    </row>
    <row r="324" spans="1:5">
      <c r="B324" s="21">
        <v>-20096.63</v>
      </c>
      <c r="C324" s="17"/>
      <c r="D324" s="11">
        <f t="shared" si="4"/>
        <v>4382810.3829999883</v>
      </c>
      <c r="E324" t="s">
        <v>4467</v>
      </c>
    </row>
    <row r="325" spans="1:5">
      <c r="A325" s="19">
        <v>42537</v>
      </c>
      <c r="B325" s="21">
        <v>0</v>
      </c>
      <c r="C325" s="17">
        <v>177455.2</v>
      </c>
      <c r="D325" s="11">
        <f t="shared" si="4"/>
        <v>4560265.5829999885</v>
      </c>
      <c r="E325" s="30" t="s">
        <v>13</v>
      </c>
    </row>
    <row r="326" spans="1:5">
      <c r="B326" s="21">
        <v>-251.31</v>
      </c>
      <c r="C326" s="17"/>
      <c r="D326" s="11">
        <f t="shared" ref="D326:D389" si="5">D325+B326+C326</f>
        <v>4560014.2729999889</v>
      </c>
      <c r="E326" t="s">
        <v>4468</v>
      </c>
    </row>
    <row r="327" spans="1:5">
      <c r="B327" s="21">
        <v>0</v>
      </c>
      <c r="C327" s="17">
        <v>302335.43</v>
      </c>
      <c r="D327" s="11">
        <f t="shared" si="5"/>
        <v>4862349.7029999886</v>
      </c>
      <c r="E327" s="30">
        <v>499</v>
      </c>
    </row>
    <row r="328" spans="1:5">
      <c r="B328" s="21">
        <v>0</v>
      </c>
      <c r="C328" s="17">
        <v>176989.71</v>
      </c>
      <c r="D328" s="11">
        <f t="shared" si="5"/>
        <v>5039339.4129999885</v>
      </c>
      <c r="E328" s="30">
        <v>500</v>
      </c>
    </row>
    <row r="329" spans="1:5">
      <c r="B329" s="21">
        <v>0</v>
      </c>
      <c r="C329" s="17">
        <v>165447.53</v>
      </c>
      <c r="D329" s="11">
        <f t="shared" si="5"/>
        <v>5204786.9429999888</v>
      </c>
      <c r="E329" s="30">
        <v>17652</v>
      </c>
    </row>
    <row r="330" spans="1:5">
      <c r="B330" s="21">
        <v>0</v>
      </c>
      <c r="C330" s="17">
        <v>33368.89</v>
      </c>
      <c r="D330" s="11">
        <f t="shared" si="5"/>
        <v>5238155.8329999885</v>
      </c>
      <c r="E330" s="30">
        <v>17692</v>
      </c>
    </row>
    <row r="331" spans="1:5">
      <c r="B331" s="21">
        <v>-158764.35999999999</v>
      </c>
      <c r="C331" s="17"/>
      <c r="D331" s="11">
        <f t="shared" si="5"/>
        <v>5079391.4729999881</v>
      </c>
      <c r="E331" s="30" t="s">
        <v>4469</v>
      </c>
    </row>
    <row r="332" spans="1:5">
      <c r="B332" s="21">
        <v>-288634.06</v>
      </c>
      <c r="C332" s="17"/>
      <c r="D332" s="11">
        <f t="shared" si="5"/>
        <v>4790757.4129999885</v>
      </c>
      <c r="E332" s="30" t="s">
        <v>4470</v>
      </c>
    </row>
    <row r="333" spans="1:5">
      <c r="B333" s="21">
        <v>-168319.44</v>
      </c>
      <c r="C333" s="17"/>
      <c r="D333" s="11">
        <f t="shared" si="5"/>
        <v>4622437.9729999881</v>
      </c>
      <c r="E333" s="30" t="s">
        <v>4471</v>
      </c>
    </row>
    <row r="334" spans="1:5">
      <c r="B334" s="21">
        <v>-32435.08</v>
      </c>
      <c r="C334" s="17"/>
      <c r="D334" s="11">
        <f t="shared" si="5"/>
        <v>4590002.892999988</v>
      </c>
      <c r="E334" s="30" t="s">
        <v>4472</v>
      </c>
    </row>
    <row r="335" spans="1:5">
      <c r="A335" s="19">
        <v>42538</v>
      </c>
      <c r="B335" s="21">
        <v>0</v>
      </c>
      <c r="C335" s="17">
        <v>800748.56</v>
      </c>
      <c r="D335" s="11">
        <f t="shared" si="5"/>
        <v>5390751.4529999886</v>
      </c>
      <c r="E335" s="30" t="s">
        <v>13</v>
      </c>
    </row>
    <row r="336" spans="1:5">
      <c r="B336" s="21">
        <v>-69734.899999999994</v>
      </c>
      <c r="C336" s="17"/>
      <c r="D336" s="11">
        <f t="shared" si="5"/>
        <v>5321016.5529999882</v>
      </c>
      <c r="E336" s="30" t="s">
        <v>4473</v>
      </c>
    </row>
    <row r="337" spans="1:5">
      <c r="B337" s="21">
        <v>-416213.44</v>
      </c>
      <c r="C337" s="17"/>
      <c r="D337" s="11">
        <f t="shared" si="5"/>
        <v>4904803.1129999878</v>
      </c>
      <c r="E337" s="30" t="s">
        <v>4474</v>
      </c>
    </row>
    <row r="338" spans="1:5">
      <c r="B338" s="21">
        <v>-282442.58</v>
      </c>
      <c r="C338" s="17"/>
      <c r="D338" s="11">
        <f t="shared" si="5"/>
        <v>4622360.5329999877</v>
      </c>
      <c r="E338" s="30" t="s">
        <v>4475</v>
      </c>
    </row>
    <row r="339" spans="1:5">
      <c r="B339" s="21">
        <v>-152080.94</v>
      </c>
      <c r="C339" s="17"/>
      <c r="D339" s="11">
        <f t="shared" si="5"/>
        <v>4470279.5929999873</v>
      </c>
      <c r="E339" t="s">
        <v>4342</v>
      </c>
    </row>
    <row r="340" spans="1:5">
      <c r="B340" s="21">
        <v>0</v>
      </c>
      <c r="C340" s="17">
        <v>486323.06</v>
      </c>
      <c r="D340" s="11">
        <f t="shared" si="5"/>
        <v>4956602.6529999869</v>
      </c>
      <c r="E340" s="30" t="s">
        <v>4476</v>
      </c>
    </row>
    <row r="341" spans="1:5">
      <c r="B341" s="21">
        <v>-479829.69</v>
      </c>
      <c r="C341" s="17"/>
      <c r="D341" s="11">
        <f t="shared" si="5"/>
        <v>4476772.9629999865</v>
      </c>
      <c r="E341" t="s">
        <v>4477</v>
      </c>
    </row>
    <row r="342" spans="1:5">
      <c r="A342" s="19">
        <v>42541</v>
      </c>
      <c r="B342" s="21">
        <v>-251.88</v>
      </c>
      <c r="C342" s="17"/>
      <c r="D342" s="11">
        <f t="shared" si="5"/>
        <v>4476521.0829999866</v>
      </c>
      <c r="E342" t="s">
        <v>4478</v>
      </c>
    </row>
    <row r="343" spans="1:5">
      <c r="B343" s="21">
        <v>-187.85</v>
      </c>
      <c r="C343" s="17"/>
      <c r="D343" s="11">
        <f t="shared" si="5"/>
        <v>4476333.232999987</v>
      </c>
      <c r="E343" t="s">
        <v>4479</v>
      </c>
    </row>
    <row r="344" spans="1:5">
      <c r="B344" s="21">
        <v>-2649.17</v>
      </c>
      <c r="C344" s="17"/>
      <c r="D344" s="11">
        <f t="shared" si="5"/>
        <v>4473684.062999987</v>
      </c>
    </row>
    <row r="345" spans="1:5">
      <c r="A345" s="19">
        <v>42542</v>
      </c>
      <c r="B345" s="21">
        <v>0</v>
      </c>
      <c r="C345" s="17">
        <v>300545</v>
      </c>
      <c r="D345" s="11">
        <f t="shared" si="5"/>
        <v>4774229.062999987</v>
      </c>
      <c r="E345" s="30" t="s">
        <v>13</v>
      </c>
    </row>
    <row r="346" spans="1:5">
      <c r="B346" s="21">
        <v>0</v>
      </c>
      <c r="C346" s="17">
        <v>79438.73</v>
      </c>
      <c r="D346" s="11">
        <f t="shared" si="5"/>
        <v>4853667.7929999875</v>
      </c>
      <c r="E346" s="30">
        <v>498</v>
      </c>
    </row>
    <row r="347" spans="1:5">
      <c r="B347" s="21">
        <v>0</v>
      </c>
      <c r="C347" s="17">
        <v>26889.86</v>
      </c>
      <c r="D347" s="11">
        <f t="shared" si="5"/>
        <v>4880557.6529999878</v>
      </c>
      <c r="E347" s="30">
        <v>503</v>
      </c>
    </row>
    <row r="348" spans="1:5">
      <c r="B348" s="21">
        <v>0</v>
      </c>
      <c r="C348" s="17">
        <v>208294.59</v>
      </c>
      <c r="D348" s="11">
        <f t="shared" si="5"/>
        <v>5088852.2429999877</v>
      </c>
      <c r="E348" s="30" t="s">
        <v>4480</v>
      </c>
    </row>
    <row r="349" spans="1:5">
      <c r="B349" s="21">
        <v>-74366.87</v>
      </c>
      <c r="C349" s="17"/>
      <c r="D349" s="11">
        <f t="shared" si="5"/>
        <v>5014485.3729999876</v>
      </c>
      <c r="E349" s="30" t="s">
        <v>4481</v>
      </c>
    </row>
    <row r="350" spans="1:5">
      <c r="B350" s="21">
        <v>-25158.74</v>
      </c>
      <c r="C350" s="17"/>
      <c r="D350" s="11">
        <f t="shared" si="5"/>
        <v>4989326.6329999873</v>
      </c>
      <c r="E350" s="30" t="s">
        <v>4482</v>
      </c>
    </row>
    <row r="351" spans="1:5">
      <c r="B351" s="21">
        <v>-205658.44</v>
      </c>
      <c r="C351" s="17"/>
      <c r="D351" s="11">
        <f t="shared" si="5"/>
        <v>4783668.1929999869</v>
      </c>
      <c r="E351" s="30" t="s">
        <v>4483</v>
      </c>
    </row>
    <row r="352" spans="1:5">
      <c r="B352" s="21">
        <v>-283400.93</v>
      </c>
      <c r="C352" s="17"/>
      <c r="D352" s="11">
        <f t="shared" si="5"/>
        <v>4500267.2629999872</v>
      </c>
      <c r="E352" s="30" t="s">
        <v>4484</v>
      </c>
    </row>
    <row r="353" spans="1:5">
      <c r="B353" s="21">
        <v>-77.489999999999995</v>
      </c>
      <c r="C353" s="17"/>
      <c r="D353" s="11">
        <f t="shared" si="5"/>
        <v>4500189.772999987</v>
      </c>
      <c r="E353" s="30"/>
    </row>
    <row r="354" spans="1:5">
      <c r="B354" s="21">
        <v>-60.3</v>
      </c>
      <c r="C354" s="17"/>
      <c r="D354" s="11">
        <f t="shared" si="5"/>
        <v>4500129.4729999872</v>
      </c>
      <c r="E354" s="30"/>
    </row>
    <row r="355" spans="1:5">
      <c r="B355" s="21">
        <v>-60.3</v>
      </c>
      <c r="C355" s="17"/>
      <c r="D355" s="11">
        <f t="shared" si="5"/>
        <v>4500069.1729999874</v>
      </c>
      <c r="E355" s="30"/>
    </row>
    <row r="356" spans="1:5">
      <c r="B356" s="21">
        <v>-55.38</v>
      </c>
      <c r="C356" s="17"/>
      <c r="D356" s="11">
        <f t="shared" si="5"/>
        <v>4500013.7929999875</v>
      </c>
      <c r="E356" s="30"/>
    </row>
    <row r="357" spans="1:5">
      <c r="B357" s="21">
        <v>-33.11</v>
      </c>
      <c r="C357" s="17"/>
      <c r="D357" s="11">
        <f t="shared" si="5"/>
        <v>4499980.6829999872</v>
      </c>
      <c r="E357" s="30"/>
    </row>
    <row r="358" spans="1:5">
      <c r="B358" s="21">
        <v>-60.3</v>
      </c>
      <c r="C358" s="17"/>
      <c r="D358" s="11">
        <f t="shared" si="5"/>
        <v>4499920.3829999873</v>
      </c>
      <c r="E358" s="30"/>
    </row>
    <row r="359" spans="1:5">
      <c r="B359" s="21">
        <v>-84.93</v>
      </c>
      <c r="C359" s="17"/>
      <c r="D359" s="11">
        <f t="shared" si="5"/>
        <v>4499835.4529999876</v>
      </c>
      <c r="E359" s="30"/>
    </row>
    <row r="360" spans="1:5">
      <c r="B360" s="21">
        <v>-33.11</v>
      </c>
      <c r="C360" s="17"/>
      <c r="D360" s="11">
        <f t="shared" si="5"/>
        <v>4499802.3429999873</v>
      </c>
      <c r="E360" s="30"/>
    </row>
    <row r="361" spans="1:5">
      <c r="B361" s="21">
        <v>-25</v>
      </c>
      <c r="D361" s="11">
        <f t="shared" si="5"/>
        <v>4499777.3429999873</v>
      </c>
      <c r="E361" s="30"/>
    </row>
    <row r="362" spans="1:5">
      <c r="A362" s="19">
        <v>42543</v>
      </c>
      <c r="B362" s="21">
        <v>0</v>
      </c>
      <c r="C362" s="17">
        <v>112938.29</v>
      </c>
      <c r="D362" s="11">
        <f t="shared" si="5"/>
        <v>4612715.6329999873</v>
      </c>
      <c r="E362" s="30">
        <v>17677</v>
      </c>
    </row>
    <row r="363" spans="1:5">
      <c r="B363" s="21">
        <v>0</v>
      </c>
      <c r="C363" s="17">
        <v>156709.35999999999</v>
      </c>
      <c r="D363" s="11">
        <f t="shared" si="5"/>
        <v>4769424.9929999877</v>
      </c>
      <c r="E363" s="30" t="s">
        <v>4485</v>
      </c>
    </row>
    <row r="364" spans="1:5">
      <c r="B364" s="21">
        <v>0</v>
      </c>
      <c r="C364" s="17">
        <v>486322.98</v>
      </c>
      <c r="D364" s="11">
        <f t="shared" si="5"/>
        <v>5255747.9729999881</v>
      </c>
      <c r="E364" s="30" t="s">
        <v>4486</v>
      </c>
    </row>
    <row r="365" spans="1:5">
      <c r="B365" s="21">
        <v>-105.72</v>
      </c>
      <c r="C365" s="17"/>
      <c r="D365" s="11">
        <f t="shared" si="5"/>
        <v>5255642.2529999884</v>
      </c>
      <c r="E365" s="30" t="s">
        <v>4487</v>
      </c>
    </row>
    <row r="366" spans="1:5">
      <c r="B366" s="21">
        <v>-227.03</v>
      </c>
      <c r="C366" s="17"/>
      <c r="D366" s="11">
        <f t="shared" si="5"/>
        <v>5255415.2229999881</v>
      </c>
      <c r="E366" s="30" t="s">
        <v>4488</v>
      </c>
    </row>
    <row r="367" spans="1:5">
      <c r="B367" s="21">
        <v>-636.83000000000004</v>
      </c>
      <c r="C367" s="17"/>
      <c r="D367" s="11">
        <f t="shared" si="5"/>
        <v>5254778.392999988</v>
      </c>
      <c r="E367" s="30" t="s">
        <v>4489</v>
      </c>
    </row>
    <row r="368" spans="1:5">
      <c r="B368" s="21">
        <v>-191.11</v>
      </c>
      <c r="C368" s="17"/>
      <c r="D368" s="11">
        <f t="shared" si="5"/>
        <v>5254587.2829999877</v>
      </c>
      <c r="E368" s="30" t="s">
        <v>4490</v>
      </c>
    </row>
    <row r="369" spans="1:5">
      <c r="B369" s="21">
        <v>-108439.33</v>
      </c>
      <c r="C369" s="17"/>
      <c r="D369" s="11">
        <f t="shared" si="5"/>
        <v>5146147.9529999876</v>
      </c>
      <c r="E369" s="30" t="s">
        <v>4491</v>
      </c>
    </row>
    <row r="370" spans="1:5">
      <c r="B370" s="21">
        <v>-479829.69</v>
      </c>
      <c r="C370" s="17"/>
      <c r="D370" s="11">
        <f t="shared" si="5"/>
        <v>4666318.2629999872</v>
      </c>
      <c r="E370" s="30" t="s">
        <v>4492</v>
      </c>
    </row>
    <row r="371" spans="1:5">
      <c r="B371" s="21">
        <v>-155498.60999999999</v>
      </c>
      <c r="C371" s="17"/>
      <c r="D371" s="11">
        <f t="shared" si="5"/>
        <v>4510819.6529999869</v>
      </c>
      <c r="E371" s="30" t="s">
        <v>4493</v>
      </c>
    </row>
    <row r="372" spans="1:5">
      <c r="B372" s="21">
        <v>-25</v>
      </c>
      <c r="C372" s="17"/>
      <c r="D372" s="11">
        <f t="shared" si="5"/>
        <v>4510794.6529999869</v>
      </c>
      <c r="E372" s="30" t="s">
        <v>4494</v>
      </c>
    </row>
    <row r="373" spans="1:5">
      <c r="B373" s="21">
        <v>0</v>
      </c>
      <c r="C373" s="18">
        <v>0.2</v>
      </c>
      <c r="D373" s="11">
        <f t="shared" si="5"/>
        <v>4510794.8529999871</v>
      </c>
      <c r="E373" s="14" t="s">
        <v>24</v>
      </c>
    </row>
    <row r="374" spans="1:5">
      <c r="A374" s="19">
        <v>42544</v>
      </c>
      <c r="B374" s="21">
        <v>0</v>
      </c>
      <c r="C374" s="17">
        <v>368829.66</v>
      </c>
      <c r="D374" s="11">
        <f t="shared" si="5"/>
        <v>4879624.5129999872</v>
      </c>
      <c r="E374" s="30">
        <v>501</v>
      </c>
    </row>
    <row r="375" spans="1:5">
      <c r="B375" s="21">
        <v>-350569.51</v>
      </c>
      <c r="C375" s="17"/>
      <c r="D375" s="11">
        <f t="shared" si="5"/>
        <v>4529055.0029999875</v>
      </c>
      <c r="E375" s="30" t="s">
        <v>4495</v>
      </c>
    </row>
    <row r="376" spans="1:5">
      <c r="A376" s="19">
        <v>42545</v>
      </c>
      <c r="B376" s="21">
        <v>0</v>
      </c>
      <c r="C376" s="17">
        <v>73892</v>
      </c>
      <c r="D376" s="11">
        <f t="shared" si="5"/>
        <v>4602947.0029999875</v>
      </c>
      <c r="E376" s="30" t="s">
        <v>13</v>
      </c>
    </row>
    <row r="377" spans="1:5">
      <c r="B377" s="21">
        <v>0</v>
      </c>
      <c r="C377" s="17">
        <v>411886.08000000002</v>
      </c>
      <c r="D377" s="11">
        <f t="shared" si="5"/>
        <v>5014833.0829999875</v>
      </c>
      <c r="E377" s="30" t="s">
        <v>13</v>
      </c>
    </row>
    <row r="378" spans="1:5">
      <c r="B378" s="21">
        <v>0</v>
      </c>
      <c r="C378" s="17">
        <v>16354.38</v>
      </c>
      <c r="D378" s="11">
        <f t="shared" si="5"/>
        <v>5031187.4629999874</v>
      </c>
      <c r="E378" s="30"/>
    </row>
    <row r="379" spans="1:5">
      <c r="B379" s="21">
        <v>-400825.19</v>
      </c>
      <c r="C379" s="17"/>
      <c r="D379" s="11">
        <f t="shared" si="5"/>
        <v>4630362.272999987</v>
      </c>
      <c r="E379" s="30" t="s">
        <v>4496</v>
      </c>
    </row>
    <row r="380" spans="1:5">
      <c r="B380" s="21">
        <v>0</v>
      </c>
      <c r="C380" s="17">
        <v>90694.22</v>
      </c>
      <c r="D380" s="11">
        <f t="shared" si="5"/>
        <v>4721056.4929999867</v>
      </c>
      <c r="E380" s="30" t="s">
        <v>4497</v>
      </c>
    </row>
    <row r="381" spans="1:5">
      <c r="B381" s="21">
        <v>-89017.76</v>
      </c>
      <c r="C381" s="17"/>
      <c r="D381" s="11">
        <f t="shared" si="5"/>
        <v>4632038.732999987</v>
      </c>
      <c r="E381" s="30" t="s">
        <v>4498</v>
      </c>
    </row>
    <row r="382" spans="1:5">
      <c r="A382" s="19">
        <v>42548</v>
      </c>
      <c r="B382" s="21">
        <v>0</v>
      </c>
      <c r="C382" s="17">
        <v>90434.13</v>
      </c>
      <c r="D382" s="11">
        <f t="shared" si="5"/>
        <v>4722472.8629999869</v>
      </c>
      <c r="E382" t="s">
        <v>4499</v>
      </c>
    </row>
    <row r="383" spans="1:5">
      <c r="B383" s="21">
        <v>-88762.78</v>
      </c>
      <c r="C383" s="17"/>
      <c r="D383" s="11">
        <f t="shared" si="5"/>
        <v>4633710.0829999866</v>
      </c>
      <c r="E383" t="s">
        <v>4500</v>
      </c>
    </row>
    <row r="384" spans="1:5">
      <c r="B384" s="21">
        <v>0</v>
      </c>
      <c r="C384" s="17">
        <v>13386.96</v>
      </c>
      <c r="D384" s="11">
        <f t="shared" si="5"/>
        <v>4647097.0429999866</v>
      </c>
    </row>
    <row r="385" spans="1:5">
      <c r="B385" s="21">
        <v>-59.74</v>
      </c>
      <c r="C385" s="17"/>
      <c r="D385" s="11">
        <f t="shared" si="5"/>
        <v>4647037.3029999863</v>
      </c>
    </row>
    <row r="386" spans="1:5">
      <c r="B386" s="21">
        <v>-59.74</v>
      </c>
      <c r="C386" s="17"/>
      <c r="D386" s="11">
        <f t="shared" si="5"/>
        <v>4646977.5629999861</v>
      </c>
    </row>
    <row r="387" spans="1:5">
      <c r="B387" s="21">
        <v>-32.89</v>
      </c>
      <c r="C387" s="17"/>
      <c r="D387" s="11">
        <f t="shared" si="5"/>
        <v>4646944.6729999864</v>
      </c>
    </row>
    <row r="388" spans="1:5">
      <c r="B388" s="21">
        <v>-66.59</v>
      </c>
      <c r="C388" s="17"/>
      <c r="D388" s="11">
        <f t="shared" si="5"/>
        <v>4646878.0829999866</v>
      </c>
    </row>
    <row r="389" spans="1:5">
      <c r="B389" s="21">
        <v>-40.07</v>
      </c>
      <c r="C389" s="17"/>
      <c r="D389" s="11">
        <f t="shared" si="5"/>
        <v>4646838.0129999863</v>
      </c>
    </row>
    <row r="390" spans="1:5">
      <c r="B390" s="21">
        <v>-32.89</v>
      </c>
      <c r="C390" s="17"/>
      <c r="D390" s="11">
        <f t="shared" ref="D390:D453" si="6">D389+B390+C390</f>
        <v>4646805.1229999866</v>
      </c>
    </row>
    <row r="391" spans="1:5">
      <c r="B391" s="21">
        <v>-59.74</v>
      </c>
      <c r="C391" s="17"/>
      <c r="D391" s="11">
        <f t="shared" si="6"/>
        <v>4646745.3829999864</v>
      </c>
    </row>
    <row r="392" spans="1:5">
      <c r="B392" s="21">
        <v>-84.44</v>
      </c>
      <c r="C392" s="17"/>
      <c r="D392" s="11">
        <f t="shared" si="6"/>
        <v>4646660.942999986</v>
      </c>
    </row>
    <row r="393" spans="1:5">
      <c r="B393" s="21">
        <v>-94.94</v>
      </c>
      <c r="C393" s="17"/>
      <c r="D393" s="11">
        <f t="shared" si="6"/>
        <v>4646566.0029999856</v>
      </c>
    </row>
    <row r="394" spans="1:5">
      <c r="B394" s="21">
        <v>-41.06</v>
      </c>
      <c r="C394" s="17"/>
      <c r="D394" s="11">
        <f t="shared" si="6"/>
        <v>4646524.942999986</v>
      </c>
    </row>
    <row r="395" spans="1:5">
      <c r="B395" s="21">
        <v>-32.89</v>
      </c>
      <c r="C395" s="17"/>
      <c r="D395" s="11">
        <f t="shared" si="6"/>
        <v>4646492.0529999863</v>
      </c>
    </row>
    <row r="396" spans="1:5">
      <c r="B396" s="21">
        <v>-55.07</v>
      </c>
      <c r="C396" s="17"/>
      <c r="D396" s="11">
        <f t="shared" si="6"/>
        <v>4646436.982999986</v>
      </c>
    </row>
    <row r="397" spans="1:5">
      <c r="B397" s="21">
        <v>-40.07</v>
      </c>
      <c r="C397" s="17"/>
      <c r="D397" s="11">
        <f t="shared" si="6"/>
        <v>4646396.9129999857</v>
      </c>
    </row>
    <row r="398" spans="1:5">
      <c r="B398" s="21">
        <v>-69518.14</v>
      </c>
      <c r="C398" s="17"/>
      <c r="D398" s="11">
        <f t="shared" si="6"/>
        <v>4576878.7729999861</v>
      </c>
      <c r="E398" t="s">
        <v>4501</v>
      </c>
    </row>
    <row r="399" spans="1:5">
      <c r="A399" s="19">
        <v>42549</v>
      </c>
      <c r="B399" s="21">
        <v>0</v>
      </c>
      <c r="C399" s="17">
        <v>2743.42</v>
      </c>
      <c r="D399" s="11">
        <f t="shared" si="6"/>
        <v>4579622.192999986</v>
      </c>
    </row>
    <row r="400" spans="1:5">
      <c r="B400" s="21">
        <v>0</v>
      </c>
      <c r="C400" s="17">
        <v>73365</v>
      </c>
      <c r="D400" s="11">
        <f t="shared" si="6"/>
        <v>4652987.192999986</v>
      </c>
    </row>
    <row r="401" spans="1:5">
      <c r="B401" s="21">
        <v>0</v>
      </c>
      <c r="C401" s="17">
        <v>106786.06</v>
      </c>
      <c r="D401" s="11">
        <f t="shared" si="6"/>
        <v>4759773.2529999856</v>
      </c>
      <c r="E401" t="s">
        <v>4502</v>
      </c>
    </row>
    <row r="402" spans="1:5">
      <c r="B402" s="21">
        <v>-103012.31</v>
      </c>
      <c r="C402" s="17"/>
      <c r="D402" s="11">
        <f t="shared" si="6"/>
        <v>4656760.942999986</v>
      </c>
      <c r="E402" t="s">
        <v>4503</v>
      </c>
    </row>
    <row r="403" spans="1:5">
      <c r="B403" s="21">
        <v>-1030.44</v>
      </c>
      <c r="C403" s="17"/>
      <c r="D403" s="11">
        <f t="shared" si="6"/>
        <v>4655730.5029999856</v>
      </c>
      <c r="E403" t="s">
        <v>4504</v>
      </c>
    </row>
    <row r="404" spans="1:5">
      <c r="A404" s="19">
        <v>42550</v>
      </c>
      <c r="B404" s="21">
        <v>-209.25</v>
      </c>
      <c r="C404" s="17"/>
      <c r="D404" s="11">
        <f t="shared" si="6"/>
        <v>4655521.2529999856</v>
      </c>
      <c r="E404" t="s">
        <v>4505</v>
      </c>
    </row>
    <row r="405" spans="1:5">
      <c r="B405" s="21">
        <v>0</v>
      </c>
      <c r="C405" s="17">
        <v>117996.64</v>
      </c>
      <c r="D405" s="11">
        <f t="shared" si="6"/>
        <v>4773517.8929999853</v>
      </c>
      <c r="E405" s="30">
        <v>7004194</v>
      </c>
    </row>
    <row r="406" spans="1:5">
      <c r="B406" s="21">
        <v>-107913.98</v>
      </c>
      <c r="C406" s="17"/>
      <c r="D406" s="11">
        <f t="shared" si="6"/>
        <v>4665603.9129999848</v>
      </c>
      <c r="E406" s="30" t="s">
        <v>4506</v>
      </c>
    </row>
    <row r="407" spans="1:5">
      <c r="B407" s="21">
        <v>-522538.62</v>
      </c>
      <c r="C407" s="17"/>
      <c r="D407" s="11">
        <f t="shared" si="6"/>
        <v>4143065.2929999847</v>
      </c>
      <c r="E407" s="30" t="s">
        <v>4507</v>
      </c>
    </row>
    <row r="408" spans="1:5">
      <c r="B408" s="21">
        <v>-0.2</v>
      </c>
      <c r="C408" s="17"/>
      <c r="D408" s="11">
        <f t="shared" si="6"/>
        <v>4143065.0929999845</v>
      </c>
      <c r="E408" s="14" t="s">
        <v>24</v>
      </c>
    </row>
    <row r="409" spans="1:5">
      <c r="A409" s="19">
        <v>42551</v>
      </c>
      <c r="B409" s="21">
        <v>-25</v>
      </c>
      <c r="C409" s="17"/>
      <c r="D409" s="11">
        <f t="shared" si="6"/>
        <v>4143040.0929999845</v>
      </c>
      <c r="E409" s="30"/>
    </row>
    <row r="410" spans="1:5">
      <c r="B410" s="21">
        <v>0</v>
      </c>
      <c r="C410" s="17">
        <v>180669.82</v>
      </c>
      <c r="D410" s="11">
        <f t="shared" si="6"/>
        <v>4323709.9129999848</v>
      </c>
      <c r="E410" s="30" t="s">
        <v>4508</v>
      </c>
    </row>
    <row r="411" spans="1:5">
      <c r="B411" s="21">
        <v>-155136.88</v>
      </c>
      <c r="D411" s="11">
        <f t="shared" si="6"/>
        <v>4168573.0329999849</v>
      </c>
      <c r="E411" s="30" t="s">
        <v>4509</v>
      </c>
    </row>
    <row r="412" spans="1:5">
      <c r="B412" s="21">
        <v>-599555.59</v>
      </c>
      <c r="D412" s="11">
        <f t="shared" si="6"/>
        <v>3569017.4429999851</v>
      </c>
      <c r="E412" s="30" t="s">
        <v>4510</v>
      </c>
    </row>
    <row r="413" spans="1:5">
      <c r="B413" s="21">
        <v>-29.97</v>
      </c>
      <c r="D413" s="11">
        <f t="shared" si="6"/>
        <v>3568987.4729999849</v>
      </c>
      <c r="E413" s="30" t="s">
        <v>4511</v>
      </c>
    </row>
    <row r="414" spans="1:5">
      <c r="B414" s="21">
        <v>-132003.29999999999</v>
      </c>
      <c r="D414" s="11">
        <f t="shared" si="6"/>
        <v>3436984.1729999851</v>
      </c>
      <c r="E414" s="30" t="s">
        <v>4512</v>
      </c>
    </row>
    <row r="415" spans="1:5">
      <c r="B415" s="21">
        <v>-876.25</v>
      </c>
      <c r="D415" s="11">
        <f t="shared" si="6"/>
        <v>3436107.9229999851</v>
      </c>
      <c r="E415" s="30"/>
    </row>
    <row r="416" spans="1:5">
      <c r="A416" s="19">
        <v>42552</v>
      </c>
      <c r="B416" s="21">
        <v>-25</v>
      </c>
      <c r="D416" s="11">
        <f t="shared" si="6"/>
        <v>3436082.9229999851</v>
      </c>
      <c r="E416" s="30"/>
    </row>
    <row r="417" spans="1:5">
      <c r="B417" s="21">
        <v>-64021.93</v>
      </c>
      <c r="D417" s="11">
        <f t="shared" si="6"/>
        <v>3372060.9929999849</v>
      </c>
      <c r="E417" s="30" t="s">
        <v>4490</v>
      </c>
    </row>
    <row r="418" spans="1:5">
      <c r="B418" s="21">
        <v>-1.92</v>
      </c>
      <c r="D418" s="11">
        <f t="shared" si="6"/>
        <v>3372059.072999985</v>
      </c>
      <c r="E418" s="30" t="s">
        <v>4490</v>
      </c>
    </row>
    <row r="419" spans="1:5">
      <c r="A419" s="19">
        <v>42555</v>
      </c>
      <c r="B419" s="21">
        <v>-40.36</v>
      </c>
      <c r="D419" s="11">
        <f t="shared" si="6"/>
        <v>3372018.7129999851</v>
      </c>
      <c r="E419" s="30"/>
    </row>
    <row r="420" spans="1:5">
      <c r="B420" s="21">
        <v>-60.26</v>
      </c>
      <c r="D420" s="11">
        <f t="shared" si="6"/>
        <v>3371958.4529999853</v>
      </c>
      <c r="E420" s="30"/>
    </row>
    <row r="421" spans="1:5">
      <c r="B421" s="21">
        <v>-40.36</v>
      </c>
      <c r="D421" s="11">
        <f t="shared" si="6"/>
        <v>3371918.0929999854</v>
      </c>
    </row>
    <row r="422" spans="1:5">
      <c r="B422" s="21">
        <v>-40.36</v>
      </c>
      <c r="D422" s="11">
        <f t="shared" si="6"/>
        <v>3371877.7329999856</v>
      </c>
    </row>
    <row r="423" spans="1:5">
      <c r="B423" s="21">
        <v>-41.36</v>
      </c>
      <c r="D423" s="11">
        <f t="shared" si="6"/>
        <v>3371836.3729999857</v>
      </c>
    </row>
    <row r="424" spans="1:5">
      <c r="B424" s="21">
        <v>-41.36</v>
      </c>
      <c r="D424" s="11">
        <f t="shared" si="6"/>
        <v>3371795.0129999858</v>
      </c>
    </row>
    <row r="425" spans="1:5">
      <c r="B425" s="21">
        <v>-60.26</v>
      </c>
      <c r="D425" s="11">
        <f t="shared" si="6"/>
        <v>3371734.7529999861</v>
      </c>
    </row>
    <row r="426" spans="1:5">
      <c r="B426" s="21">
        <v>-33.1</v>
      </c>
      <c r="D426" s="11">
        <f t="shared" si="6"/>
        <v>3371701.652999986</v>
      </c>
    </row>
    <row r="427" spans="1:5">
      <c r="A427" s="19">
        <v>42556</v>
      </c>
      <c r="B427" s="21">
        <v>0</v>
      </c>
      <c r="C427" s="17">
        <v>460665</v>
      </c>
      <c r="D427" s="11">
        <f t="shared" si="6"/>
        <v>3832366.652999986</v>
      </c>
      <c r="E427" s="30" t="s">
        <v>4513</v>
      </c>
    </row>
    <row r="428" spans="1:5">
      <c r="B428" s="21">
        <v>0</v>
      </c>
      <c r="C428" s="17">
        <v>301158.8</v>
      </c>
      <c r="D428" s="11">
        <f t="shared" si="6"/>
        <v>4133525.4529999858</v>
      </c>
      <c r="E428" s="30">
        <v>17746</v>
      </c>
    </row>
    <row r="429" spans="1:5">
      <c r="B429" s="21">
        <v>-26329.72</v>
      </c>
      <c r="C429" s="17"/>
      <c r="D429" s="11">
        <f t="shared" si="6"/>
        <v>4107195.7329999856</v>
      </c>
      <c r="E429" s="30" t="s">
        <v>4514</v>
      </c>
    </row>
    <row r="430" spans="1:5">
      <c r="B430" s="21">
        <v>-283979.46000000002</v>
      </c>
      <c r="C430" s="17"/>
      <c r="D430" s="11">
        <f t="shared" si="6"/>
        <v>3823216.2729999856</v>
      </c>
      <c r="E430" s="30" t="s">
        <v>4515</v>
      </c>
    </row>
    <row r="431" spans="1:5">
      <c r="B431" s="21">
        <v>-59209.88</v>
      </c>
      <c r="C431" s="17"/>
      <c r="D431" s="11">
        <f t="shared" si="6"/>
        <v>3764006.3929999857</v>
      </c>
      <c r="E431" s="30" t="s">
        <v>4516</v>
      </c>
    </row>
    <row r="432" spans="1:5">
      <c r="B432" s="21">
        <v>-241.83</v>
      </c>
      <c r="C432" s="17"/>
      <c r="D432" s="11">
        <f t="shared" si="6"/>
        <v>3763764.5629999856</v>
      </c>
      <c r="E432" s="30" t="s">
        <v>4517</v>
      </c>
    </row>
    <row r="433" spans="1:5">
      <c r="A433" s="19">
        <v>42558</v>
      </c>
      <c r="B433" s="21">
        <v>0</v>
      </c>
      <c r="C433" s="17">
        <v>193750</v>
      </c>
      <c r="D433" s="11">
        <f t="shared" si="6"/>
        <v>3957514.5629999856</v>
      </c>
      <c r="E433" s="30" t="s">
        <v>4518</v>
      </c>
    </row>
    <row r="434" spans="1:5">
      <c r="B434" s="21">
        <v>0</v>
      </c>
      <c r="C434" s="17">
        <v>61112.07</v>
      </c>
      <c r="D434" s="11">
        <f t="shared" si="6"/>
        <v>4018626.6329999855</v>
      </c>
      <c r="E434" s="30">
        <v>17777</v>
      </c>
    </row>
    <row r="435" spans="1:5">
      <c r="B435" s="21">
        <v>0</v>
      </c>
      <c r="C435" s="17">
        <v>3316214.61</v>
      </c>
      <c r="D435" s="11">
        <f t="shared" si="6"/>
        <v>7334841.2429999858</v>
      </c>
      <c r="E435" s="30">
        <v>5305006019</v>
      </c>
    </row>
    <row r="436" spans="1:5">
      <c r="B436" s="21">
        <v>-2881180.04</v>
      </c>
      <c r="C436" s="17"/>
      <c r="D436" s="11">
        <f t="shared" si="6"/>
        <v>4453661.2029999858</v>
      </c>
      <c r="E436" s="30" t="s">
        <v>4519</v>
      </c>
    </row>
    <row r="437" spans="1:5">
      <c r="B437" s="21">
        <v>-6379.85</v>
      </c>
      <c r="C437" s="17"/>
      <c r="D437" s="11">
        <f t="shared" si="6"/>
        <v>4447281.3529999861</v>
      </c>
      <c r="E437" s="30" t="s">
        <v>4520</v>
      </c>
    </row>
    <row r="438" spans="1:5">
      <c r="B438" s="21">
        <v>-21370.25</v>
      </c>
      <c r="C438" s="17"/>
      <c r="D438" s="11">
        <f t="shared" si="6"/>
        <v>4425911.1029999861</v>
      </c>
      <c r="E438" s="30" t="s">
        <v>4521</v>
      </c>
    </row>
    <row r="439" spans="1:5">
      <c r="B439" s="21">
        <v>-110.2</v>
      </c>
      <c r="C439" s="17"/>
      <c r="D439" s="11">
        <f t="shared" si="6"/>
        <v>4425800.902999986</v>
      </c>
      <c r="E439" s="30" t="s">
        <v>4522</v>
      </c>
    </row>
    <row r="440" spans="1:5">
      <c r="B440" s="21">
        <v>-286.74</v>
      </c>
      <c r="C440" s="17"/>
      <c r="D440" s="11">
        <f t="shared" si="6"/>
        <v>4425514.1629999857</v>
      </c>
      <c r="E440" s="30" t="s">
        <v>4523</v>
      </c>
    </row>
    <row r="441" spans="1:5">
      <c r="B441" s="21">
        <v>-32506.85</v>
      </c>
      <c r="D441" s="11">
        <f t="shared" si="6"/>
        <v>4393007.3129999861</v>
      </c>
      <c r="E441" t="s">
        <v>4524</v>
      </c>
    </row>
    <row r="442" spans="1:5">
      <c r="A442" s="19">
        <v>42559</v>
      </c>
      <c r="B442" s="21">
        <v>-69491.33</v>
      </c>
      <c r="D442" s="11">
        <f t="shared" si="6"/>
        <v>4323515.982999986</v>
      </c>
      <c r="E442" t="s">
        <v>4342</v>
      </c>
    </row>
    <row r="443" spans="1:5">
      <c r="A443" s="19">
        <v>42562</v>
      </c>
      <c r="B443" s="21">
        <v>0</v>
      </c>
      <c r="C443" s="17">
        <v>64907.35</v>
      </c>
      <c r="D443" s="11">
        <f t="shared" si="6"/>
        <v>4388423.3329999857</v>
      </c>
      <c r="E443" s="30">
        <v>2772</v>
      </c>
    </row>
    <row r="444" spans="1:5">
      <c r="A444" s="19">
        <v>42563</v>
      </c>
      <c r="B444" s="21">
        <v>-60.06</v>
      </c>
      <c r="C444" s="17"/>
      <c r="D444" s="11">
        <f t="shared" si="6"/>
        <v>4388363.2729999861</v>
      </c>
      <c r="E444" s="30" t="s">
        <v>4509</v>
      </c>
    </row>
    <row r="445" spans="1:5">
      <c r="B445" s="21">
        <v>-41.55</v>
      </c>
      <c r="C445" s="17"/>
      <c r="D445" s="11">
        <f t="shared" si="6"/>
        <v>4388321.7229999863</v>
      </c>
      <c r="E445" s="30" t="s">
        <v>4515</v>
      </c>
    </row>
    <row r="446" spans="1:5">
      <c r="B446" s="21">
        <v>0</v>
      </c>
      <c r="C446" s="17">
        <v>150000</v>
      </c>
      <c r="D446" s="11">
        <f t="shared" si="6"/>
        <v>4538321.7229999863</v>
      </c>
      <c r="E446" s="30" t="s">
        <v>4332</v>
      </c>
    </row>
    <row r="447" spans="1:5">
      <c r="B447" s="21">
        <v>0</v>
      </c>
      <c r="C447" s="17">
        <v>8878.4</v>
      </c>
      <c r="D447" s="11">
        <f t="shared" si="6"/>
        <v>4547200.1229999866</v>
      </c>
      <c r="E447" s="30"/>
    </row>
    <row r="448" spans="1:5">
      <c r="B448" s="21">
        <v>-121196.5</v>
      </c>
      <c r="C448" s="17"/>
      <c r="D448" s="11">
        <f t="shared" si="6"/>
        <v>4426003.6229999866</v>
      </c>
      <c r="E448" s="30"/>
    </row>
    <row r="449" spans="1:5">
      <c r="B449" s="21">
        <v>0</v>
      </c>
      <c r="C449" s="17">
        <v>125562.17</v>
      </c>
      <c r="D449" s="11">
        <f t="shared" si="6"/>
        <v>4551565.7929999866</v>
      </c>
      <c r="E449" s="30">
        <v>502</v>
      </c>
    </row>
    <row r="450" spans="1:5">
      <c r="B450" s="21">
        <v>0</v>
      </c>
      <c r="C450" s="17">
        <v>33453.06</v>
      </c>
      <c r="D450" s="11">
        <f t="shared" si="6"/>
        <v>4585018.8529999861</v>
      </c>
      <c r="E450" s="30">
        <v>17776</v>
      </c>
    </row>
    <row r="451" spans="1:5">
      <c r="A451" s="19">
        <v>42564</v>
      </c>
      <c r="B451" s="21">
        <v>0</v>
      </c>
      <c r="C451" s="17">
        <v>7267.31</v>
      </c>
      <c r="D451" s="11">
        <f t="shared" si="6"/>
        <v>4592286.1629999857</v>
      </c>
      <c r="E451" s="30"/>
    </row>
    <row r="452" spans="1:5">
      <c r="B452" s="21">
        <v>0</v>
      </c>
      <c r="C452" s="17">
        <v>22273935.300000001</v>
      </c>
      <c r="D452" s="11">
        <f t="shared" si="6"/>
        <v>26866221.462999985</v>
      </c>
      <c r="E452" s="30" t="s">
        <v>13</v>
      </c>
    </row>
    <row r="453" spans="1:5">
      <c r="B453" s="21">
        <v>0</v>
      </c>
      <c r="C453" s="17">
        <v>324806.05</v>
      </c>
      <c r="D453" s="11">
        <f t="shared" si="6"/>
        <v>27191027.512999985</v>
      </c>
      <c r="E453" s="30">
        <v>17672</v>
      </c>
    </row>
    <row r="454" spans="1:5">
      <c r="B454" s="21">
        <v>0</v>
      </c>
      <c r="C454" s="17">
        <v>21926.67</v>
      </c>
      <c r="D454" s="11">
        <f t="shared" ref="D454:D517" si="7">D453+B454+C454</f>
        <v>27212954.182999987</v>
      </c>
      <c r="E454" s="30">
        <v>17778</v>
      </c>
    </row>
    <row r="455" spans="1:5">
      <c r="B455" s="21">
        <v>-315356.03999999998</v>
      </c>
      <c r="C455" s="17"/>
      <c r="D455" s="11">
        <f t="shared" si="7"/>
        <v>26897598.142999988</v>
      </c>
      <c r="E455" s="30" t="s">
        <v>4525</v>
      </c>
    </row>
    <row r="456" spans="1:5">
      <c r="B456" s="21">
        <v>-23467959.670000002</v>
      </c>
      <c r="C456" s="17"/>
      <c r="D456" s="11">
        <f t="shared" si="7"/>
        <v>3429638.4729999863</v>
      </c>
      <c r="E456" s="30" t="s">
        <v>4526</v>
      </c>
    </row>
    <row r="457" spans="1:5">
      <c r="B457" s="21">
        <v>0</v>
      </c>
      <c r="C457" s="17">
        <v>15295980.91</v>
      </c>
      <c r="D457" s="11">
        <f t="shared" si="7"/>
        <v>18725619.382999986</v>
      </c>
      <c r="E457" s="30" t="s">
        <v>3132</v>
      </c>
    </row>
    <row r="458" spans="1:5">
      <c r="B458" s="21">
        <v>-15418276.33</v>
      </c>
      <c r="C458" s="17"/>
      <c r="D458" s="11">
        <f t="shared" si="7"/>
        <v>3307343.0529999863</v>
      </c>
      <c r="E458" s="30" t="s">
        <v>4527</v>
      </c>
    </row>
    <row r="459" spans="1:5">
      <c r="B459" s="21">
        <v>-272.39</v>
      </c>
      <c r="C459" s="17"/>
      <c r="D459" s="11">
        <f t="shared" si="7"/>
        <v>3307070.6629999862</v>
      </c>
      <c r="E459" s="30" t="s">
        <v>4528</v>
      </c>
    </row>
    <row r="460" spans="1:5">
      <c r="A460" s="19">
        <v>42565</v>
      </c>
      <c r="B460" s="21">
        <v>0</v>
      </c>
      <c r="C460" s="17">
        <v>536827.06000000006</v>
      </c>
      <c r="D460" s="11">
        <f t="shared" si="7"/>
        <v>3843897.7229999863</v>
      </c>
      <c r="E460" s="30">
        <v>509</v>
      </c>
    </row>
    <row r="461" spans="1:5">
      <c r="B461" s="21">
        <v>0</v>
      </c>
      <c r="C461" s="17">
        <v>12668776.390000001</v>
      </c>
      <c r="D461" s="11">
        <f t="shared" si="7"/>
        <v>16512674.112999987</v>
      </c>
      <c r="E461" s="30">
        <v>31854</v>
      </c>
    </row>
    <row r="462" spans="1:5">
      <c r="B462" s="21">
        <v>0</v>
      </c>
      <c r="C462" s="17">
        <v>180463.29</v>
      </c>
      <c r="D462" s="11">
        <f t="shared" si="7"/>
        <v>16693137.402999986</v>
      </c>
      <c r="E462" s="30" t="s">
        <v>4529</v>
      </c>
    </row>
    <row r="463" spans="1:5">
      <c r="B463" s="21">
        <v>-153410.47</v>
      </c>
      <c r="C463" s="17"/>
      <c r="D463" s="11">
        <f t="shared" si="7"/>
        <v>16539726.932999985</v>
      </c>
      <c r="E463" s="30" t="s">
        <v>4530</v>
      </c>
    </row>
    <row r="464" spans="1:5">
      <c r="B464" s="21">
        <v>-510201.3</v>
      </c>
      <c r="C464" s="17"/>
      <c r="D464" s="11">
        <f t="shared" si="7"/>
        <v>16029525.632999985</v>
      </c>
      <c r="E464" s="30" t="s">
        <v>4531</v>
      </c>
    </row>
    <row r="465" spans="1:5">
      <c r="B465" s="21">
        <v>-11996030</v>
      </c>
      <c r="C465" s="17"/>
      <c r="D465" s="11">
        <f t="shared" si="7"/>
        <v>4033495.6329999845</v>
      </c>
      <c r="E465" s="30" t="s">
        <v>4532</v>
      </c>
    </row>
    <row r="466" spans="1:5">
      <c r="A466" s="19">
        <v>42566</v>
      </c>
      <c r="B466" s="21">
        <v>0</v>
      </c>
      <c r="C466" s="17">
        <v>415567</v>
      </c>
      <c r="D466" s="11">
        <f t="shared" si="7"/>
        <v>4449062.6329999845</v>
      </c>
      <c r="E466" s="30">
        <v>506</v>
      </c>
    </row>
    <row r="467" spans="1:5">
      <c r="B467" s="21">
        <v>-396651.54</v>
      </c>
      <c r="C467" s="17"/>
      <c r="D467" s="11">
        <f t="shared" si="7"/>
        <v>4052411.0929999845</v>
      </c>
      <c r="E467" s="30" t="s">
        <v>4533</v>
      </c>
    </row>
    <row r="468" spans="1:5">
      <c r="B468" s="21">
        <v>-25</v>
      </c>
      <c r="C468" s="17"/>
      <c r="D468" s="11">
        <f t="shared" si="7"/>
        <v>4052386.0929999845</v>
      </c>
      <c r="E468" s="30"/>
    </row>
    <row r="469" spans="1:5">
      <c r="B469" s="21">
        <v>-530</v>
      </c>
      <c r="C469" s="17"/>
      <c r="D469" s="11">
        <f t="shared" si="7"/>
        <v>4051856.0929999845</v>
      </c>
      <c r="E469" s="30" t="s">
        <v>4534</v>
      </c>
    </row>
    <row r="470" spans="1:5">
      <c r="A470" s="19">
        <v>42569</v>
      </c>
      <c r="B470" s="21">
        <v>-189451.07</v>
      </c>
      <c r="C470" s="17"/>
      <c r="D470" s="11">
        <f t="shared" si="7"/>
        <v>3862405.0229999847</v>
      </c>
      <c r="E470" s="30" t="s">
        <v>4517</v>
      </c>
    </row>
    <row r="471" spans="1:5">
      <c r="B471" s="21">
        <v>0</v>
      </c>
      <c r="C471" s="17">
        <v>147002.6</v>
      </c>
      <c r="D471" s="11">
        <f t="shared" si="7"/>
        <v>4009407.6229999848</v>
      </c>
      <c r="E471" s="30">
        <v>511</v>
      </c>
    </row>
    <row r="472" spans="1:5">
      <c r="B472" s="21">
        <v>-139831.72</v>
      </c>
      <c r="C472" s="17"/>
      <c r="D472" s="11">
        <f t="shared" si="7"/>
        <v>3869575.9029999846</v>
      </c>
      <c r="E472" s="30" t="s">
        <v>4535</v>
      </c>
    </row>
    <row r="473" spans="1:5">
      <c r="A473" s="19">
        <v>42570</v>
      </c>
      <c r="B473" s="21">
        <v>-23879.200000000001</v>
      </c>
      <c r="C473" s="17"/>
      <c r="D473" s="11">
        <f t="shared" si="7"/>
        <v>3845696.7029999844</v>
      </c>
      <c r="E473" s="30" t="s">
        <v>4536</v>
      </c>
    </row>
    <row r="474" spans="1:5">
      <c r="B474" s="21">
        <v>-41.57</v>
      </c>
      <c r="C474" s="17"/>
      <c r="D474" s="11">
        <f t="shared" si="7"/>
        <v>3845655.1329999845</v>
      </c>
      <c r="E474" s="30"/>
    </row>
    <row r="475" spans="1:5">
      <c r="B475" s="21">
        <v>-40.549999999999997</v>
      </c>
      <c r="C475" s="17"/>
      <c r="D475" s="11">
        <f t="shared" si="7"/>
        <v>3845614.5829999847</v>
      </c>
      <c r="E475" s="30"/>
    </row>
    <row r="476" spans="1:5">
      <c r="B476" s="21">
        <v>-33.24</v>
      </c>
      <c r="C476" s="17"/>
      <c r="D476" s="11">
        <f t="shared" si="7"/>
        <v>3845581.3429999845</v>
      </c>
      <c r="E476" s="30"/>
    </row>
    <row r="477" spans="1:5">
      <c r="B477" s="21">
        <v>-33.24</v>
      </c>
      <c r="C477" s="17"/>
      <c r="D477" s="11">
        <f t="shared" si="7"/>
        <v>3845548.1029999843</v>
      </c>
      <c r="E477" s="30"/>
    </row>
    <row r="478" spans="1:5">
      <c r="B478" s="21">
        <v>-33.24</v>
      </c>
      <c r="C478" s="17"/>
      <c r="D478" s="11">
        <f t="shared" si="7"/>
        <v>3845514.8629999841</v>
      </c>
      <c r="E478" s="30"/>
    </row>
    <row r="479" spans="1:5">
      <c r="B479" s="21">
        <v>0</v>
      </c>
      <c r="C479" s="17">
        <v>1877095.35</v>
      </c>
      <c r="D479" s="11">
        <f t="shared" si="7"/>
        <v>5722610.2129999846</v>
      </c>
      <c r="E479" s="30" t="s">
        <v>4537</v>
      </c>
    </row>
    <row r="480" spans="1:5">
      <c r="B480" s="21">
        <v>0</v>
      </c>
      <c r="C480" s="17">
        <v>234791.76</v>
      </c>
      <c r="D480" s="11">
        <f t="shared" si="7"/>
        <v>5957401.9729999844</v>
      </c>
      <c r="E480" s="30" t="s">
        <v>4538</v>
      </c>
    </row>
    <row r="481" spans="1:5">
      <c r="B481" s="21">
        <v>0</v>
      </c>
      <c r="C481" s="17">
        <v>789294.36</v>
      </c>
      <c r="D481" s="11">
        <f t="shared" si="7"/>
        <v>6746696.3329999847</v>
      </c>
      <c r="E481" t="s">
        <v>4539</v>
      </c>
    </row>
    <row r="482" spans="1:5">
      <c r="A482" s="19">
        <v>42571</v>
      </c>
      <c r="B482" s="21">
        <v>0</v>
      </c>
      <c r="C482" s="17">
        <v>24100.240000000002</v>
      </c>
      <c r="D482" s="11">
        <f t="shared" si="7"/>
        <v>6770796.572999985</v>
      </c>
      <c r="E482" s="30">
        <v>514</v>
      </c>
    </row>
    <row r="483" spans="1:5">
      <c r="B483" s="21">
        <v>0</v>
      </c>
      <c r="C483" s="17">
        <v>2850000</v>
      </c>
      <c r="D483" s="11">
        <f t="shared" si="7"/>
        <v>9620796.572999984</v>
      </c>
      <c r="E483" s="30" t="s">
        <v>4518</v>
      </c>
    </row>
    <row r="484" spans="1:5">
      <c r="B484" s="21">
        <v>-2470750.09</v>
      </c>
      <c r="C484" s="17"/>
      <c r="D484" s="11">
        <f t="shared" si="7"/>
        <v>7150046.4829999842</v>
      </c>
      <c r="E484" s="30" t="s">
        <v>4540</v>
      </c>
    </row>
    <row r="485" spans="1:5">
      <c r="A485" s="19">
        <v>42572</v>
      </c>
      <c r="B485" s="21">
        <v>0</v>
      </c>
      <c r="C485" s="17">
        <v>672018.6</v>
      </c>
      <c r="D485" s="11">
        <f t="shared" si="7"/>
        <v>7822065.0829999838</v>
      </c>
      <c r="E485" s="30" t="s">
        <v>13</v>
      </c>
    </row>
    <row r="486" spans="1:5">
      <c r="B486" s="21">
        <v>-63.12</v>
      </c>
      <c r="C486" s="17"/>
      <c r="D486" s="11">
        <f t="shared" si="7"/>
        <v>7822001.9629999837</v>
      </c>
      <c r="E486" s="30">
        <v>17874</v>
      </c>
    </row>
    <row r="487" spans="1:5">
      <c r="B487" s="21">
        <v>-589.59</v>
      </c>
      <c r="C487" s="17"/>
      <c r="D487" s="11">
        <f t="shared" si="7"/>
        <v>7821412.3729999838</v>
      </c>
      <c r="E487" s="30" t="s">
        <v>4541</v>
      </c>
    </row>
    <row r="488" spans="1:5">
      <c r="A488" s="19">
        <v>42573</v>
      </c>
      <c r="B488" s="21">
        <v>0</v>
      </c>
      <c r="C488" s="17">
        <v>800000</v>
      </c>
      <c r="D488" s="11">
        <f t="shared" si="7"/>
        <v>8621412.3729999848</v>
      </c>
      <c r="E488" s="30" t="s">
        <v>4518</v>
      </c>
    </row>
    <row r="489" spans="1:5">
      <c r="B489" s="21">
        <v>-95.52</v>
      </c>
      <c r="C489" s="17"/>
      <c r="D489" s="11">
        <f t="shared" si="7"/>
        <v>8621316.8529999852</v>
      </c>
      <c r="E489" s="30" t="s">
        <v>4542</v>
      </c>
    </row>
    <row r="490" spans="1:5">
      <c r="B490" s="21">
        <v>-65.28</v>
      </c>
      <c r="C490" s="17"/>
      <c r="D490" s="11">
        <f t="shared" si="7"/>
        <v>8621251.5729999859</v>
      </c>
      <c r="E490" s="30" t="s">
        <v>4543</v>
      </c>
    </row>
    <row r="491" spans="1:5">
      <c r="B491" s="21">
        <v>-31494.65</v>
      </c>
      <c r="C491" s="17"/>
      <c r="D491" s="11">
        <f t="shared" si="7"/>
        <v>8589756.9229999855</v>
      </c>
      <c r="E491" s="30" t="s">
        <v>4544</v>
      </c>
    </row>
    <row r="492" spans="1:5">
      <c r="B492" s="21">
        <v>0</v>
      </c>
      <c r="C492" s="17">
        <v>360432.2</v>
      </c>
      <c r="D492" s="11">
        <f t="shared" si="7"/>
        <v>8950189.1229999848</v>
      </c>
      <c r="E492" s="30" t="s">
        <v>13</v>
      </c>
    </row>
    <row r="493" spans="1:5">
      <c r="B493" s="21">
        <v>0</v>
      </c>
      <c r="C493" s="17">
        <v>415720.86</v>
      </c>
      <c r="D493" s="11">
        <f t="shared" si="7"/>
        <v>9365909.9829999842</v>
      </c>
      <c r="E493" s="30">
        <v>510</v>
      </c>
    </row>
    <row r="494" spans="1:5">
      <c r="B494" s="21">
        <v>0</v>
      </c>
      <c r="C494" s="17">
        <v>40710.720000000001</v>
      </c>
      <c r="D494" s="11">
        <f t="shared" si="7"/>
        <v>9406620.7029999848</v>
      </c>
      <c r="E494" s="30">
        <v>515</v>
      </c>
    </row>
    <row r="495" spans="1:5">
      <c r="B495" s="21">
        <v>0</v>
      </c>
      <c r="C495" s="17">
        <v>317975.59000000003</v>
      </c>
      <c r="D495" s="11">
        <f t="shared" si="7"/>
        <v>9724596.2929999847</v>
      </c>
      <c r="E495" s="30">
        <v>517</v>
      </c>
    </row>
    <row r="496" spans="1:5">
      <c r="B496" s="21">
        <v>0</v>
      </c>
      <c r="C496" s="17">
        <v>173320.61</v>
      </c>
      <c r="D496" s="11">
        <f t="shared" si="7"/>
        <v>9897916.9029999841</v>
      </c>
      <c r="E496" s="30">
        <v>518</v>
      </c>
    </row>
    <row r="497" spans="1:5">
      <c r="B497" s="21">
        <v>0</v>
      </c>
      <c r="C497" s="17">
        <v>108186.82</v>
      </c>
      <c r="D497" s="11">
        <f t="shared" si="7"/>
        <v>10006103.722999984</v>
      </c>
      <c r="E497" s="30">
        <v>17873</v>
      </c>
    </row>
    <row r="498" spans="1:5">
      <c r="B498" s="21">
        <v>0</v>
      </c>
      <c r="C498" s="17">
        <v>3621414.33</v>
      </c>
      <c r="D498" s="11">
        <f t="shared" si="7"/>
        <v>13627518.052999984</v>
      </c>
      <c r="E498" s="30" t="s">
        <v>4545</v>
      </c>
    </row>
    <row r="499" spans="1:5">
      <c r="B499" s="21">
        <v>-2898493.33</v>
      </c>
      <c r="C499" s="17"/>
      <c r="D499" s="11">
        <f t="shared" si="7"/>
        <v>10729024.722999984</v>
      </c>
      <c r="E499" s="30" t="s">
        <v>4546</v>
      </c>
    </row>
    <row r="500" spans="1:5">
      <c r="B500" s="21">
        <v>-396798.19</v>
      </c>
      <c r="C500" s="17"/>
      <c r="D500" s="11">
        <f t="shared" si="7"/>
        <v>10332226.532999985</v>
      </c>
      <c r="E500" s="30" t="s">
        <v>4547</v>
      </c>
    </row>
    <row r="501" spans="1:5">
      <c r="B501" s="21">
        <v>-39743.620000000003</v>
      </c>
      <c r="C501" s="17"/>
      <c r="D501" s="11">
        <f t="shared" si="7"/>
        <v>10292482.912999986</v>
      </c>
      <c r="E501" t="s">
        <v>4548</v>
      </c>
    </row>
    <row r="502" spans="1:5">
      <c r="B502" s="21">
        <v>-307853.03000000003</v>
      </c>
      <c r="C502" s="17"/>
      <c r="D502" s="11">
        <f t="shared" si="7"/>
        <v>9984629.8829999864</v>
      </c>
      <c r="E502" t="s">
        <v>4549</v>
      </c>
    </row>
    <row r="503" spans="1:5">
      <c r="B503" s="21">
        <v>-167900.53</v>
      </c>
      <c r="C503" s="17"/>
      <c r="D503" s="11">
        <f t="shared" si="7"/>
        <v>9816729.3529999871</v>
      </c>
      <c r="E503" t="s">
        <v>4550</v>
      </c>
    </row>
    <row r="504" spans="1:5">
      <c r="B504" s="21">
        <v>-641443.26</v>
      </c>
      <c r="C504" s="17"/>
      <c r="D504" s="11">
        <f t="shared" si="7"/>
        <v>9175286.0929999873</v>
      </c>
      <c r="E504" t="s">
        <v>4551</v>
      </c>
    </row>
    <row r="505" spans="1:5">
      <c r="A505" s="19">
        <v>42576</v>
      </c>
      <c r="B505" s="21">
        <v>0</v>
      </c>
      <c r="C505" s="17">
        <v>1320000</v>
      </c>
      <c r="D505" s="11">
        <f t="shared" si="7"/>
        <v>10495286.092999987</v>
      </c>
      <c r="E505" s="30" t="s">
        <v>4518</v>
      </c>
    </row>
    <row r="506" spans="1:5">
      <c r="B506" s="21">
        <v>0</v>
      </c>
      <c r="C506" s="17">
        <v>5537.5</v>
      </c>
      <c r="D506" s="11">
        <f t="shared" si="7"/>
        <v>10500823.592999987</v>
      </c>
      <c r="E506" s="30"/>
    </row>
    <row r="507" spans="1:5">
      <c r="B507" s="21">
        <v>0</v>
      </c>
      <c r="C507" s="17">
        <v>8080.52</v>
      </c>
      <c r="D507" s="11">
        <f t="shared" si="7"/>
        <v>10508904.112999987</v>
      </c>
      <c r="E507" s="30">
        <v>516</v>
      </c>
    </row>
    <row r="508" spans="1:5">
      <c r="B508" s="21">
        <v>0</v>
      </c>
      <c r="C508" s="17">
        <v>181881.39</v>
      </c>
      <c r="D508" s="11">
        <f t="shared" si="7"/>
        <v>10690785.502999987</v>
      </c>
      <c r="E508" s="30" t="s">
        <v>4552</v>
      </c>
    </row>
    <row r="509" spans="1:5">
      <c r="B509" s="21">
        <v>-177364.95</v>
      </c>
      <c r="C509" s="17"/>
      <c r="D509" s="11">
        <f t="shared" si="7"/>
        <v>10513420.552999988</v>
      </c>
      <c r="E509" s="30" t="s">
        <v>4553</v>
      </c>
    </row>
    <row r="510" spans="1:5">
      <c r="B510" s="21">
        <v>-8071.02</v>
      </c>
      <c r="C510" s="17"/>
      <c r="D510" s="11">
        <f t="shared" si="7"/>
        <v>10505349.532999989</v>
      </c>
      <c r="E510" s="30" t="s">
        <v>4554</v>
      </c>
    </row>
    <row r="511" spans="1:5">
      <c r="B511" s="21">
        <v>-105530.9</v>
      </c>
      <c r="C511" s="17"/>
      <c r="D511" s="11">
        <f t="shared" si="7"/>
        <v>10399818.632999988</v>
      </c>
      <c r="E511" s="30" t="s">
        <v>4555</v>
      </c>
    </row>
    <row r="512" spans="1:5">
      <c r="B512" s="21">
        <v>-359774.39</v>
      </c>
      <c r="C512" s="17"/>
      <c r="D512" s="11">
        <f t="shared" si="7"/>
        <v>10040044.242999988</v>
      </c>
      <c r="E512" s="30" t="s">
        <v>4556</v>
      </c>
    </row>
    <row r="513" spans="1:5">
      <c r="A513" s="19">
        <v>42577</v>
      </c>
      <c r="B513" s="21">
        <v>-60.23</v>
      </c>
      <c r="C513" s="17"/>
      <c r="D513" s="11">
        <f t="shared" si="7"/>
        <v>10039984.012999987</v>
      </c>
      <c r="E513" s="30"/>
    </row>
    <row r="514" spans="1:5">
      <c r="B514" s="21">
        <v>-40.33</v>
      </c>
      <c r="C514" s="17"/>
      <c r="D514" s="11">
        <f t="shared" si="7"/>
        <v>10039943.682999987</v>
      </c>
      <c r="E514" s="30"/>
    </row>
    <row r="515" spans="1:5">
      <c r="B515" s="21">
        <v>-66.98</v>
      </c>
      <c r="C515" s="17"/>
      <c r="D515" s="11">
        <f t="shared" si="7"/>
        <v>10039876.702999987</v>
      </c>
      <c r="E515" s="30"/>
    </row>
    <row r="516" spans="1:5">
      <c r="B516" s="21">
        <v>-40.33</v>
      </c>
      <c r="C516" s="17"/>
      <c r="D516" s="11">
        <f t="shared" si="7"/>
        <v>10039836.372999987</v>
      </c>
      <c r="E516" s="30"/>
    </row>
    <row r="517" spans="1:5">
      <c r="B517" s="21">
        <v>-51.16</v>
      </c>
      <c r="C517" s="17"/>
      <c r="D517" s="11">
        <f t="shared" si="7"/>
        <v>10039785.212999986</v>
      </c>
      <c r="E517" s="30"/>
    </row>
    <row r="518" spans="1:5">
      <c r="B518" s="21">
        <v>-33.08</v>
      </c>
      <c r="C518" s="17"/>
      <c r="D518" s="11">
        <f t="shared" ref="D518:D581" si="8">D517+B518+C518</f>
        <v>10039752.132999986</v>
      </c>
      <c r="E518" s="30"/>
    </row>
    <row r="519" spans="1:5">
      <c r="B519" s="21">
        <v>0</v>
      </c>
      <c r="C519" s="17">
        <v>21894.19</v>
      </c>
      <c r="D519" s="11">
        <f t="shared" si="8"/>
        <v>10061646.322999986</v>
      </c>
      <c r="E519" s="30" t="s">
        <v>4557</v>
      </c>
    </row>
    <row r="520" spans="1:5">
      <c r="B520" s="21">
        <v>0</v>
      </c>
      <c r="C520" s="17">
        <v>73125.429999999993</v>
      </c>
      <c r="D520" s="11">
        <f t="shared" si="8"/>
        <v>10134771.752999986</v>
      </c>
      <c r="E520" s="30">
        <v>17872</v>
      </c>
    </row>
    <row r="521" spans="1:5">
      <c r="B521" s="21">
        <v>0</v>
      </c>
      <c r="C521" s="17">
        <v>32376.93</v>
      </c>
      <c r="D521" s="11">
        <f t="shared" si="8"/>
        <v>10167148.682999985</v>
      </c>
      <c r="E521" s="30">
        <v>17874</v>
      </c>
    </row>
    <row r="522" spans="1:5">
      <c r="B522" s="21">
        <v>-71394.070000000007</v>
      </c>
      <c r="C522" s="17"/>
      <c r="D522" s="11">
        <f t="shared" si="8"/>
        <v>10095754.612999985</v>
      </c>
      <c r="E522" s="30" t="s">
        <v>4558</v>
      </c>
    </row>
    <row r="523" spans="1:5">
      <c r="A523" s="19">
        <v>42579</v>
      </c>
      <c r="B523" s="21">
        <v>-7000075</v>
      </c>
      <c r="C523" s="17"/>
      <c r="D523" s="11">
        <f t="shared" si="8"/>
        <v>3095679.612999985</v>
      </c>
      <c r="E523" s="14" t="s">
        <v>278</v>
      </c>
    </row>
    <row r="524" spans="1:5">
      <c r="B524" s="21">
        <v>-276.76</v>
      </c>
      <c r="C524" s="17"/>
      <c r="D524" s="11">
        <f t="shared" si="8"/>
        <v>3095402.8529999852</v>
      </c>
      <c r="E524" t="s">
        <v>4559</v>
      </c>
    </row>
    <row r="525" spans="1:5">
      <c r="A525" s="19">
        <v>42580</v>
      </c>
      <c r="B525" s="21">
        <v>-68.760000000000005</v>
      </c>
      <c r="C525" s="17"/>
      <c r="D525" s="11">
        <f t="shared" si="8"/>
        <v>3095334.0929999854</v>
      </c>
      <c r="E525" t="s">
        <v>4560</v>
      </c>
    </row>
    <row r="526" spans="1:5">
      <c r="B526" s="21">
        <v>-643800.97</v>
      </c>
      <c r="C526" s="17"/>
      <c r="D526" s="11">
        <f t="shared" si="8"/>
        <v>2451533.1229999857</v>
      </c>
      <c r="E526" t="s">
        <v>4561</v>
      </c>
    </row>
    <row r="527" spans="1:5">
      <c r="B527" s="21">
        <v>-358719.38</v>
      </c>
      <c r="C527" s="17"/>
      <c r="D527" s="11">
        <f t="shared" si="8"/>
        <v>2092813.7429999858</v>
      </c>
      <c r="E527" t="s">
        <v>4562</v>
      </c>
    </row>
    <row r="528" spans="1:5">
      <c r="B528" s="21">
        <v>0</v>
      </c>
      <c r="C528" s="17">
        <v>1409539.27</v>
      </c>
      <c r="D528" s="11">
        <f t="shared" si="8"/>
        <v>3502353.0129999858</v>
      </c>
      <c r="E528" t="s">
        <v>4563</v>
      </c>
    </row>
    <row r="529" spans="1:5">
      <c r="B529" s="21">
        <v>-1200530</v>
      </c>
      <c r="C529" s="17"/>
      <c r="D529" s="11">
        <f t="shared" si="8"/>
        <v>2301823.0129999858</v>
      </c>
      <c r="E529" t="s">
        <v>4564</v>
      </c>
    </row>
    <row r="530" spans="1:5">
      <c r="B530" s="21">
        <v>-25</v>
      </c>
      <c r="C530" s="17"/>
      <c r="D530" s="11">
        <f t="shared" si="8"/>
        <v>2301798.0129999858</v>
      </c>
      <c r="E530" s="30" t="s">
        <v>4565</v>
      </c>
    </row>
    <row r="531" spans="1:5">
      <c r="B531" s="21">
        <v>-34791.71</v>
      </c>
      <c r="C531" s="17"/>
      <c r="D531" s="11">
        <f t="shared" si="8"/>
        <v>2267006.3029999859</v>
      </c>
      <c r="E531" t="s">
        <v>4566</v>
      </c>
    </row>
    <row r="532" spans="1:5">
      <c r="B532" s="21">
        <v>0</v>
      </c>
      <c r="C532" s="17">
        <v>9383187.1999999993</v>
      </c>
      <c r="D532" s="11">
        <f t="shared" si="8"/>
        <v>11650193.502999986</v>
      </c>
      <c r="E532" s="30" t="s">
        <v>3132</v>
      </c>
    </row>
    <row r="533" spans="1:5">
      <c r="B533" s="21">
        <v>-12600</v>
      </c>
      <c r="C533" s="17"/>
      <c r="D533" s="11">
        <f t="shared" si="8"/>
        <v>11637593.502999986</v>
      </c>
      <c r="E533" s="14" t="s">
        <v>4567</v>
      </c>
    </row>
    <row r="534" spans="1:5">
      <c r="B534" s="21">
        <v>-9352729.5500000007</v>
      </c>
      <c r="C534" s="17"/>
      <c r="D534" s="11">
        <f t="shared" si="8"/>
        <v>2284863.9529999848</v>
      </c>
      <c r="E534" s="30" t="s">
        <v>4527</v>
      </c>
    </row>
    <row r="535" spans="1:5">
      <c r="A535" s="19">
        <v>42583</v>
      </c>
      <c r="B535" s="21">
        <v>0</v>
      </c>
      <c r="C535" s="17">
        <v>501.96</v>
      </c>
      <c r="D535" s="11">
        <f t="shared" si="8"/>
        <v>2285365.9129999848</v>
      </c>
      <c r="E535" s="30" t="s">
        <v>4568</v>
      </c>
    </row>
    <row r="536" spans="1:5">
      <c r="B536" s="21">
        <v>0</v>
      </c>
      <c r="C536" s="17">
        <v>674458.8</v>
      </c>
      <c r="D536" s="11">
        <f t="shared" si="8"/>
        <v>2959824.7129999846</v>
      </c>
      <c r="E536" s="30" t="s">
        <v>13</v>
      </c>
    </row>
    <row r="537" spans="1:5">
      <c r="B537" s="21">
        <v>0</v>
      </c>
      <c r="C537" s="17">
        <v>717995.04</v>
      </c>
      <c r="D537" s="11">
        <f t="shared" si="8"/>
        <v>3677819.7529999847</v>
      </c>
      <c r="E537" s="30" t="s">
        <v>13</v>
      </c>
    </row>
    <row r="538" spans="1:5">
      <c r="B538" s="21">
        <v>-115.68</v>
      </c>
      <c r="C538" s="17"/>
      <c r="D538" s="11">
        <f t="shared" si="8"/>
        <v>3677704.0729999845</v>
      </c>
      <c r="E538" t="s">
        <v>4569</v>
      </c>
    </row>
    <row r="539" spans="1:5">
      <c r="B539" s="21">
        <v>-70.319999999999993</v>
      </c>
      <c r="C539" s="17"/>
      <c r="D539" s="11">
        <f t="shared" si="8"/>
        <v>3677633.7529999847</v>
      </c>
      <c r="E539" t="s">
        <v>4570</v>
      </c>
    </row>
    <row r="540" spans="1:5">
      <c r="B540" s="21">
        <v>-357966.31</v>
      </c>
      <c r="C540" s="17"/>
      <c r="D540" s="11">
        <f t="shared" si="8"/>
        <v>3319667.4429999846</v>
      </c>
      <c r="E540" t="s">
        <v>4571</v>
      </c>
    </row>
    <row r="541" spans="1:5">
      <c r="A541" s="19">
        <v>42584</v>
      </c>
      <c r="B541" s="21">
        <v>0</v>
      </c>
      <c r="C541" s="17">
        <v>5577.5</v>
      </c>
      <c r="D541" s="11">
        <f t="shared" si="8"/>
        <v>3325244.9429999846</v>
      </c>
    </row>
    <row r="542" spans="1:5">
      <c r="B542" s="21">
        <v>-262.38</v>
      </c>
      <c r="C542" s="17"/>
      <c r="D542" s="11">
        <f t="shared" si="8"/>
        <v>3324982.5629999847</v>
      </c>
      <c r="E542" t="s">
        <v>4572</v>
      </c>
    </row>
    <row r="543" spans="1:5">
      <c r="B543" s="21">
        <v>-220.71</v>
      </c>
      <c r="C543" s="17"/>
      <c r="D543" s="11">
        <f t="shared" si="8"/>
        <v>3324761.8529999848</v>
      </c>
      <c r="E543" t="s">
        <v>4573</v>
      </c>
    </row>
    <row r="544" spans="1:5">
      <c r="B544" s="21">
        <v>-943.34</v>
      </c>
      <c r="C544" s="17"/>
      <c r="D544" s="11">
        <f t="shared" si="8"/>
        <v>3323818.5129999849</v>
      </c>
      <c r="E544" t="s">
        <v>4574</v>
      </c>
    </row>
    <row r="545" spans="1:5">
      <c r="B545" s="21">
        <v>-7456.96</v>
      </c>
      <c r="C545" s="17"/>
      <c r="D545" s="11">
        <f t="shared" si="8"/>
        <v>3316361.5529999849</v>
      </c>
      <c r="E545" t="s">
        <v>4575</v>
      </c>
    </row>
    <row r="546" spans="1:5">
      <c r="B546" s="21">
        <v>0</v>
      </c>
      <c r="C546" s="17">
        <v>108169.61</v>
      </c>
      <c r="D546" s="11">
        <f t="shared" si="8"/>
        <v>3424531.1629999848</v>
      </c>
      <c r="E546" s="30">
        <v>512</v>
      </c>
    </row>
    <row r="547" spans="1:5">
      <c r="B547" s="21">
        <v>0</v>
      </c>
      <c r="C547" s="17">
        <v>58105.61</v>
      </c>
      <c r="D547" s="11">
        <f t="shared" si="8"/>
        <v>3482636.7729999847</v>
      </c>
      <c r="E547" s="30">
        <v>513</v>
      </c>
    </row>
    <row r="548" spans="1:5">
      <c r="B548" s="21">
        <v>-104903.11</v>
      </c>
      <c r="C548" s="17"/>
      <c r="D548" s="11">
        <f t="shared" si="8"/>
        <v>3377733.6629999848</v>
      </c>
      <c r="E548" s="30" t="s">
        <v>4576</v>
      </c>
    </row>
    <row r="549" spans="1:5">
      <c r="B549" s="21">
        <v>-56486.29</v>
      </c>
      <c r="C549" s="17"/>
      <c r="D549" s="11">
        <f t="shared" si="8"/>
        <v>3321247.3729999848</v>
      </c>
      <c r="E549" s="30" t="s">
        <v>4577</v>
      </c>
    </row>
    <row r="550" spans="1:5">
      <c r="B550" s="21">
        <v>0</v>
      </c>
      <c r="C550" s="17">
        <v>9407711.4000000004</v>
      </c>
      <c r="D550" s="11">
        <f t="shared" si="8"/>
        <v>12728958.772999985</v>
      </c>
      <c r="E550" s="30" t="s">
        <v>3132</v>
      </c>
    </row>
    <row r="551" spans="1:5">
      <c r="B551" s="21">
        <v>0</v>
      </c>
      <c r="C551" s="17">
        <v>9486982.7599999998</v>
      </c>
      <c r="D551" s="11">
        <f t="shared" si="8"/>
        <v>22215941.532999985</v>
      </c>
      <c r="E551" s="30" t="s">
        <v>3132</v>
      </c>
    </row>
    <row r="552" spans="1:5">
      <c r="B552" s="21">
        <v>-9349981.4299999997</v>
      </c>
      <c r="C552" s="17"/>
      <c r="D552" s="11">
        <f t="shared" si="8"/>
        <v>12865960.102999985</v>
      </c>
      <c r="E552" s="30" t="s">
        <v>4527</v>
      </c>
    </row>
    <row r="553" spans="1:5">
      <c r="B553" s="21">
        <v>-9343235.1300000008</v>
      </c>
      <c r="C553" s="17"/>
      <c r="D553" s="11">
        <f t="shared" si="8"/>
        <v>3522724.9729999844</v>
      </c>
      <c r="E553" s="30" t="s">
        <v>4527</v>
      </c>
    </row>
    <row r="554" spans="1:5">
      <c r="A554" s="19">
        <v>42585</v>
      </c>
      <c r="B554" s="21">
        <v>-324542.39</v>
      </c>
      <c r="C554" s="17"/>
      <c r="D554" s="11">
        <f t="shared" si="8"/>
        <v>3198182.5829999843</v>
      </c>
      <c r="E554" s="30" t="s">
        <v>4578</v>
      </c>
    </row>
    <row r="555" spans="1:5">
      <c r="B555" s="21">
        <v>-25</v>
      </c>
      <c r="C555" s="17"/>
      <c r="D555" s="11">
        <f t="shared" si="8"/>
        <v>3198157.5829999843</v>
      </c>
      <c r="E555" s="30" t="s">
        <v>4565</v>
      </c>
    </row>
    <row r="556" spans="1:5">
      <c r="B556" s="21">
        <v>-582.29999999999995</v>
      </c>
      <c r="C556" s="17"/>
      <c r="D556" s="11">
        <f t="shared" si="8"/>
        <v>3197575.2829999845</v>
      </c>
      <c r="E556" s="30" t="s">
        <v>4579</v>
      </c>
    </row>
    <row r="557" spans="1:5">
      <c r="B557" s="21">
        <v>0</v>
      </c>
      <c r="C557" s="17">
        <v>339976.8</v>
      </c>
      <c r="D557" s="11">
        <f t="shared" si="8"/>
        <v>3537552.0829999843</v>
      </c>
      <c r="E557" s="30" t="s">
        <v>13</v>
      </c>
    </row>
    <row r="558" spans="1:5">
      <c r="B558" s="21">
        <v>0</v>
      </c>
      <c r="C558" s="17">
        <v>9609.5300000000007</v>
      </c>
      <c r="D558" s="11">
        <f t="shared" si="8"/>
        <v>3547161.6129999841</v>
      </c>
      <c r="E558" s="30"/>
    </row>
    <row r="559" spans="1:5">
      <c r="B559" s="21">
        <v>0</v>
      </c>
      <c r="C559" s="17">
        <v>2350.58</v>
      </c>
      <c r="D559" s="11">
        <f t="shared" si="8"/>
        <v>3549512.1929999841</v>
      </c>
      <c r="E559" s="30" t="s">
        <v>4568</v>
      </c>
    </row>
    <row r="560" spans="1:5">
      <c r="B560" s="21">
        <v>0</v>
      </c>
      <c r="C560" s="17">
        <v>66397.7</v>
      </c>
      <c r="D560" s="11">
        <f t="shared" si="8"/>
        <v>3615909.8929999843</v>
      </c>
      <c r="E560" s="30">
        <v>508</v>
      </c>
    </row>
    <row r="561" spans="1:5">
      <c r="B561" s="21">
        <v>-64853.24</v>
      </c>
      <c r="C561" s="17"/>
      <c r="D561" s="11">
        <f t="shared" si="8"/>
        <v>3551056.6529999841</v>
      </c>
      <c r="E561" t="s">
        <v>4580</v>
      </c>
    </row>
    <row r="562" spans="1:5">
      <c r="B562" s="21">
        <v>-606.55999999999995</v>
      </c>
      <c r="C562" s="17"/>
      <c r="D562" s="11">
        <f t="shared" si="8"/>
        <v>3550450.092999984</v>
      </c>
      <c r="E562" s="24" t="s">
        <v>24</v>
      </c>
    </row>
    <row r="563" spans="1:5">
      <c r="A563" s="19">
        <v>42586</v>
      </c>
      <c r="B563" s="21">
        <v>0</v>
      </c>
      <c r="C563" s="17">
        <v>35481.629999999997</v>
      </c>
      <c r="D563" s="11">
        <f t="shared" si="8"/>
        <v>3585931.7229999839</v>
      </c>
      <c r="E563" s="30">
        <v>17907</v>
      </c>
    </row>
    <row r="564" spans="1:5">
      <c r="B564" s="21">
        <v>0</v>
      </c>
      <c r="C564" s="17">
        <v>110166.66</v>
      </c>
      <c r="D564" s="11">
        <f t="shared" si="8"/>
        <v>3696098.3829999841</v>
      </c>
      <c r="E564" s="30" t="s">
        <v>4581</v>
      </c>
    </row>
    <row r="565" spans="1:5">
      <c r="B565" s="21">
        <v>-40</v>
      </c>
      <c r="C565" s="17"/>
      <c r="D565" s="11">
        <f t="shared" si="8"/>
        <v>3696058.3829999841</v>
      </c>
      <c r="E565" s="30"/>
    </row>
    <row r="566" spans="1:5">
      <c r="B566" s="21">
        <v>-81.64</v>
      </c>
      <c r="C566" s="17"/>
      <c r="D566" s="11">
        <f t="shared" si="8"/>
        <v>3695976.742999984</v>
      </c>
      <c r="E566" s="30"/>
    </row>
    <row r="567" spans="1:5">
      <c r="B567" s="21">
        <v>-40.72</v>
      </c>
      <c r="C567" s="17"/>
      <c r="D567" s="11">
        <f t="shared" si="8"/>
        <v>3695936.0229999837</v>
      </c>
      <c r="E567" s="30"/>
    </row>
    <row r="568" spans="1:5">
      <c r="B568" s="21">
        <v>-94.45</v>
      </c>
      <c r="C568" s="17"/>
      <c r="D568" s="11">
        <f t="shared" si="8"/>
        <v>3695841.5729999836</v>
      </c>
      <c r="E568" s="30"/>
    </row>
    <row r="569" spans="1:5">
      <c r="B569" s="21">
        <v>-33.36</v>
      </c>
      <c r="C569" s="17"/>
      <c r="D569" s="11">
        <f t="shared" si="8"/>
        <v>3695808.2129999837</v>
      </c>
      <c r="E569" s="30"/>
    </row>
    <row r="570" spans="1:5">
      <c r="B570" s="21">
        <v>-33.36</v>
      </c>
      <c r="C570" s="17"/>
      <c r="D570" s="11">
        <f t="shared" si="8"/>
        <v>3695774.8529999838</v>
      </c>
      <c r="E570" s="30"/>
    </row>
    <row r="571" spans="1:5">
      <c r="B571" s="21">
        <v>-33.36</v>
      </c>
      <c r="D571" s="11">
        <f t="shared" si="8"/>
        <v>3695741.492999984</v>
      </c>
      <c r="E571" s="30"/>
    </row>
    <row r="572" spans="1:5">
      <c r="B572" s="21">
        <v>-41.75</v>
      </c>
      <c r="D572" s="11">
        <f t="shared" si="8"/>
        <v>3695699.742999984</v>
      </c>
      <c r="E572" s="30"/>
    </row>
    <row r="573" spans="1:5">
      <c r="B573" s="21">
        <v>-33.36</v>
      </c>
      <c r="D573" s="11">
        <f t="shared" si="8"/>
        <v>3695666.3829999841</v>
      </c>
      <c r="E573" s="30"/>
    </row>
    <row r="574" spans="1:5">
      <c r="B574" s="21">
        <v>-33.36</v>
      </c>
      <c r="D574" s="11">
        <f t="shared" si="8"/>
        <v>3695633.0229999842</v>
      </c>
      <c r="E574" s="30"/>
    </row>
    <row r="575" spans="1:5">
      <c r="B575" s="21">
        <v>-41.75</v>
      </c>
      <c r="D575" s="11">
        <f t="shared" si="8"/>
        <v>3695591.2729999842</v>
      </c>
      <c r="E575" s="30"/>
    </row>
    <row r="576" spans="1:5">
      <c r="B576" s="21">
        <v>-104837.63</v>
      </c>
      <c r="D576" s="11">
        <f t="shared" si="8"/>
        <v>3590753.6429999843</v>
      </c>
      <c r="E576" s="30" t="s">
        <v>4582</v>
      </c>
    </row>
    <row r="577" spans="1:5">
      <c r="B577" s="21">
        <v>-92815.82</v>
      </c>
      <c r="D577" s="11">
        <f t="shared" si="8"/>
        <v>3497937.8229999845</v>
      </c>
      <c r="E577" s="30" t="s">
        <v>4583</v>
      </c>
    </row>
    <row r="578" spans="1:5">
      <c r="B578" s="21">
        <v>-184728.06</v>
      </c>
      <c r="D578" s="11">
        <f t="shared" si="8"/>
        <v>3313209.7629999844</v>
      </c>
      <c r="E578" s="30" t="s">
        <v>4584</v>
      </c>
    </row>
    <row r="579" spans="1:5">
      <c r="B579" s="21">
        <v>-9.83</v>
      </c>
      <c r="D579" s="11">
        <f t="shared" si="8"/>
        <v>3313199.9329999844</v>
      </c>
      <c r="E579" s="30" t="s">
        <v>4584</v>
      </c>
    </row>
    <row r="580" spans="1:5">
      <c r="A580" s="19">
        <v>42587</v>
      </c>
      <c r="B580" s="21">
        <v>0</v>
      </c>
      <c r="C580" s="17">
        <v>289411.64</v>
      </c>
      <c r="D580" s="11">
        <f t="shared" si="8"/>
        <v>3602611.5729999845</v>
      </c>
      <c r="E580" s="30" t="s">
        <v>13</v>
      </c>
    </row>
    <row r="581" spans="1:5">
      <c r="B581" s="21">
        <v>-274659.82</v>
      </c>
      <c r="C581" s="17"/>
      <c r="D581" s="11">
        <f t="shared" si="8"/>
        <v>3327951.7529999847</v>
      </c>
      <c r="E581" t="s">
        <v>4585</v>
      </c>
    </row>
    <row r="582" spans="1:5">
      <c r="B582" s="21">
        <v>-122111</v>
      </c>
      <c r="C582" s="17"/>
      <c r="D582" s="11">
        <f t="shared" ref="D582:D645" si="9">D581+B582+C582</f>
        <v>3205840.7529999847</v>
      </c>
      <c r="E582" t="s">
        <v>4586</v>
      </c>
    </row>
    <row r="583" spans="1:5">
      <c r="A583" s="19">
        <v>42590</v>
      </c>
      <c r="B583" s="21">
        <v>0</v>
      </c>
      <c r="C583" s="17">
        <v>297057.81</v>
      </c>
      <c r="D583" s="11">
        <f t="shared" si="9"/>
        <v>3502898.5629999847</v>
      </c>
      <c r="E583" s="30">
        <v>523</v>
      </c>
    </row>
    <row r="584" spans="1:5">
      <c r="B584" s="21">
        <v>0</v>
      </c>
      <c r="C584" s="17">
        <v>320204.07</v>
      </c>
      <c r="D584" s="11">
        <f t="shared" si="9"/>
        <v>3823102.6329999845</v>
      </c>
      <c r="E584" s="30">
        <v>525</v>
      </c>
    </row>
    <row r="585" spans="1:5">
      <c r="B585" s="21">
        <v>0</v>
      </c>
      <c r="C585" s="17">
        <v>20000</v>
      </c>
      <c r="D585" s="11">
        <f t="shared" si="9"/>
        <v>3843102.6329999845</v>
      </c>
      <c r="E585" s="30" t="s">
        <v>4518</v>
      </c>
    </row>
    <row r="586" spans="1:5">
      <c r="B586" s="21">
        <v>-288905.13</v>
      </c>
      <c r="C586" s="17"/>
      <c r="D586" s="11">
        <f t="shared" si="9"/>
        <v>3554197.5029999847</v>
      </c>
      <c r="E586" s="30" t="s">
        <v>4587</v>
      </c>
    </row>
    <row r="587" spans="1:5">
      <c r="B587" s="21">
        <v>-310009.34000000003</v>
      </c>
      <c r="C587" s="17"/>
      <c r="D587" s="11">
        <f t="shared" si="9"/>
        <v>3244188.1629999848</v>
      </c>
      <c r="E587" s="30" t="s">
        <v>4588</v>
      </c>
    </row>
    <row r="588" spans="1:5">
      <c r="A588" s="19">
        <v>42592</v>
      </c>
      <c r="B588" s="21">
        <v>0</v>
      </c>
      <c r="C588" s="17">
        <v>125190.52</v>
      </c>
      <c r="D588" s="11">
        <f t="shared" si="9"/>
        <v>3369378.6829999848</v>
      </c>
      <c r="E588" s="30">
        <v>507</v>
      </c>
    </row>
    <row r="589" spans="1:5">
      <c r="B589" s="21">
        <v>0</v>
      </c>
      <c r="C589" s="17">
        <v>63862.98</v>
      </c>
      <c r="D589" s="11">
        <f t="shared" si="9"/>
        <v>3433241.6629999848</v>
      </c>
      <c r="E589" s="30">
        <v>520</v>
      </c>
    </row>
    <row r="590" spans="1:5">
      <c r="B590" s="21">
        <v>0</v>
      </c>
      <c r="C590" s="17">
        <v>404949.43</v>
      </c>
      <c r="D590" s="11">
        <f t="shared" si="9"/>
        <v>3838191.092999985</v>
      </c>
      <c r="E590" s="30">
        <v>17876</v>
      </c>
    </row>
    <row r="591" spans="1:5">
      <c r="B591" s="21">
        <v>0</v>
      </c>
      <c r="C591" s="17">
        <v>2122500</v>
      </c>
      <c r="D591" s="11">
        <f t="shared" si="9"/>
        <v>5960691.0929999854</v>
      </c>
      <c r="E591" s="30" t="s">
        <v>4518</v>
      </c>
    </row>
    <row r="592" spans="1:5">
      <c r="B592" s="21">
        <v>0</v>
      </c>
      <c r="C592" s="17">
        <v>453000</v>
      </c>
      <c r="D592" s="11">
        <f t="shared" si="9"/>
        <v>6413691.0929999854</v>
      </c>
      <c r="E592" s="30" t="s">
        <v>4518</v>
      </c>
    </row>
    <row r="593" spans="1:5">
      <c r="B593" s="21">
        <v>-627.09</v>
      </c>
      <c r="C593" s="17"/>
      <c r="D593" s="11">
        <f t="shared" si="9"/>
        <v>6413064.0029999856</v>
      </c>
      <c r="E593" s="30" t="s">
        <v>4589</v>
      </c>
    </row>
    <row r="594" spans="1:5">
      <c r="B594" s="21">
        <v>-395128.12</v>
      </c>
      <c r="C594" s="17"/>
      <c r="D594" s="11">
        <f t="shared" si="9"/>
        <v>6017935.8829999855</v>
      </c>
      <c r="E594" s="30" t="s">
        <v>4590</v>
      </c>
    </row>
    <row r="595" spans="1:5">
      <c r="B595" s="21">
        <v>-62058.36</v>
      </c>
      <c r="C595" s="17"/>
      <c r="D595" s="11">
        <f t="shared" si="9"/>
        <v>5955877.5229999851</v>
      </c>
      <c r="E595" s="30" t="s">
        <v>4591</v>
      </c>
    </row>
    <row r="596" spans="1:5">
      <c r="B596" s="21">
        <v>-220.95</v>
      </c>
      <c r="C596" s="17"/>
      <c r="D596" s="11">
        <f t="shared" si="9"/>
        <v>5955656.572999985</v>
      </c>
      <c r="E596" s="24" t="s">
        <v>24</v>
      </c>
    </row>
    <row r="597" spans="1:5">
      <c r="A597" s="19">
        <v>42593</v>
      </c>
      <c r="B597" s="21">
        <v>-3345075</v>
      </c>
      <c r="C597" s="17"/>
      <c r="D597" s="11">
        <f t="shared" si="9"/>
        <v>2610581.572999985</v>
      </c>
      <c r="E597" s="24" t="s">
        <v>4592</v>
      </c>
    </row>
    <row r="598" spans="1:5">
      <c r="A598" s="19">
        <v>42594</v>
      </c>
      <c r="B598" s="21">
        <v>-137181.75</v>
      </c>
      <c r="C598" s="17"/>
      <c r="D598" s="11">
        <f t="shared" si="9"/>
        <v>2473399.822999985</v>
      </c>
      <c r="E598" s="30" t="s">
        <v>4593</v>
      </c>
    </row>
    <row r="599" spans="1:5">
      <c r="B599" s="21">
        <v>-64556.12</v>
      </c>
      <c r="C599" s="17"/>
      <c r="D599" s="11">
        <f t="shared" si="9"/>
        <v>2408843.7029999848</v>
      </c>
      <c r="E599" s="30" t="s">
        <v>4594</v>
      </c>
    </row>
    <row r="600" spans="1:5">
      <c r="B600" s="21">
        <v>-25</v>
      </c>
      <c r="C600" s="17"/>
      <c r="D600" s="11">
        <f t="shared" si="9"/>
        <v>2408818.7029999848</v>
      </c>
      <c r="E600" s="30" t="s">
        <v>4565</v>
      </c>
    </row>
    <row r="601" spans="1:5">
      <c r="A601" s="19">
        <v>42597</v>
      </c>
      <c r="B601" s="21">
        <v>-7734463</v>
      </c>
      <c r="C601" s="17"/>
      <c r="D601" s="11">
        <f t="shared" si="9"/>
        <v>-5325644.2970000152</v>
      </c>
      <c r="E601" t="s">
        <v>4595</v>
      </c>
    </row>
    <row r="602" spans="1:5">
      <c r="B602" s="21">
        <v>0</v>
      </c>
      <c r="C602" s="17">
        <v>7820000</v>
      </c>
      <c r="D602" s="11">
        <f t="shared" si="9"/>
        <v>2494355.7029999848</v>
      </c>
      <c r="E602" s="30" t="s">
        <v>13</v>
      </c>
    </row>
    <row r="603" spans="1:5">
      <c r="B603" s="21">
        <v>-1451045</v>
      </c>
      <c r="C603" s="17"/>
      <c r="D603" s="11">
        <f t="shared" si="9"/>
        <v>1043310.7029999848</v>
      </c>
      <c r="E603" s="30" t="s">
        <v>13</v>
      </c>
    </row>
    <row r="604" spans="1:5">
      <c r="B604" s="21">
        <v>-2731</v>
      </c>
      <c r="C604" s="17"/>
      <c r="D604" s="11">
        <f t="shared" si="9"/>
        <v>1040579.7029999848</v>
      </c>
      <c r="E604" s="30" t="s">
        <v>4596</v>
      </c>
    </row>
    <row r="605" spans="1:5">
      <c r="B605" s="21">
        <v>-3039.5</v>
      </c>
      <c r="C605" s="17"/>
      <c r="D605" s="11">
        <f t="shared" si="9"/>
        <v>1037540.2029999848</v>
      </c>
      <c r="E605" s="30" t="s">
        <v>4596</v>
      </c>
    </row>
    <row r="606" spans="1:5">
      <c r="A606" s="19">
        <v>42598</v>
      </c>
      <c r="B606" s="21">
        <v>-356318.08</v>
      </c>
      <c r="C606" s="17"/>
      <c r="D606" s="11">
        <f t="shared" si="9"/>
        <v>681222.12299998477</v>
      </c>
      <c r="E606" t="s">
        <v>4597</v>
      </c>
    </row>
    <row r="607" spans="1:5">
      <c r="B607" s="21">
        <v>-25</v>
      </c>
      <c r="C607" s="17"/>
      <c r="D607" s="11">
        <f t="shared" si="9"/>
        <v>681197.12299998477</v>
      </c>
      <c r="E607" s="30" t="s">
        <v>4565</v>
      </c>
    </row>
    <row r="608" spans="1:5">
      <c r="B608" s="21">
        <v>-25</v>
      </c>
      <c r="C608" s="17"/>
      <c r="D608" s="11">
        <f t="shared" si="9"/>
        <v>681172.12299998477</v>
      </c>
      <c r="E608" s="30" t="s">
        <v>4565</v>
      </c>
    </row>
    <row r="609" spans="1:5">
      <c r="B609" s="21">
        <v>-25</v>
      </c>
      <c r="C609" s="17"/>
      <c r="D609" s="11">
        <f t="shared" si="9"/>
        <v>681147.12299998477</v>
      </c>
      <c r="E609" s="30" t="s">
        <v>4565</v>
      </c>
    </row>
    <row r="610" spans="1:5">
      <c r="B610" s="21">
        <v>-25</v>
      </c>
      <c r="C610" s="17"/>
      <c r="D610" s="11">
        <f t="shared" si="9"/>
        <v>681122.12299998477</v>
      </c>
      <c r="E610" s="30" t="s">
        <v>4565</v>
      </c>
    </row>
    <row r="611" spans="1:5">
      <c r="B611" s="21">
        <v>0</v>
      </c>
      <c r="C611" s="17">
        <v>356968.32</v>
      </c>
      <c r="D611" s="11">
        <f t="shared" si="9"/>
        <v>1038090.4429999848</v>
      </c>
      <c r="E611" s="30" t="s">
        <v>13</v>
      </c>
    </row>
    <row r="612" spans="1:5">
      <c r="B612" s="21">
        <v>0</v>
      </c>
      <c r="C612" s="17">
        <v>174451.52</v>
      </c>
      <c r="D612" s="11">
        <f t="shared" si="9"/>
        <v>1212541.9629999849</v>
      </c>
      <c r="E612" t="s">
        <v>4598</v>
      </c>
    </row>
    <row r="613" spans="1:5">
      <c r="B613" s="21">
        <v>-157806.82</v>
      </c>
      <c r="C613" s="17"/>
      <c r="D613" s="11">
        <f t="shared" si="9"/>
        <v>1054735.1429999848</v>
      </c>
      <c r="E613" t="s">
        <v>4599</v>
      </c>
    </row>
    <row r="614" spans="1:5">
      <c r="B614" s="21">
        <v>-78.72</v>
      </c>
      <c r="C614" s="17"/>
      <c r="D614" s="11">
        <f t="shared" si="9"/>
        <v>1054656.4229999848</v>
      </c>
    </row>
    <row r="615" spans="1:5">
      <c r="B615" s="21">
        <v>-78.72</v>
      </c>
      <c r="C615" s="17"/>
      <c r="D615" s="11">
        <f t="shared" si="9"/>
        <v>1054577.7029999848</v>
      </c>
    </row>
    <row r="616" spans="1:5">
      <c r="B616" s="21">
        <v>-41.9</v>
      </c>
      <c r="C616" s="17"/>
      <c r="D616" s="11">
        <f t="shared" si="9"/>
        <v>1054535.8029999849</v>
      </c>
    </row>
    <row r="617" spans="1:5">
      <c r="B617" s="21">
        <v>-67.760000000000005</v>
      </c>
      <c r="C617" s="17"/>
      <c r="D617" s="11">
        <f t="shared" si="9"/>
        <v>1054468.0429999849</v>
      </c>
    </row>
    <row r="618" spans="1:5">
      <c r="B618" s="21">
        <v>-33.47</v>
      </c>
      <c r="C618" s="17"/>
      <c r="D618" s="11">
        <f t="shared" si="9"/>
        <v>1054434.572999985</v>
      </c>
    </row>
    <row r="619" spans="1:5">
      <c r="A619" s="19">
        <v>42599</v>
      </c>
      <c r="B619" s="21">
        <v>-5984.69</v>
      </c>
      <c r="C619" s="17"/>
      <c r="D619" s="11">
        <f t="shared" si="9"/>
        <v>1048449.882999985</v>
      </c>
      <c r="E619" t="s">
        <v>4600</v>
      </c>
    </row>
    <row r="620" spans="1:5">
      <c r="B620" s="21">
        <v>0</v>
      </c>
      <c r="C620" s="17">
        <v>30000</v>
      </c>
      <c r="D620" s="11">
        <f t="shared" si="9"/>
        <v>1078449.882999985</v>
      </c>
      <c r="E620" s="30" t="s">
        <v>4518</v>
      </c>
    </row>
    <row r="621" spans="1:5">
      <c r="B621" s="21">
        <v>0</v>
      </c>
      <c r="C621" s="18">
        <v>5000000</v>
      </c>
      <c r="D621" s="11">
        <f t="shared" si="9"/>
        <v>6078449.8829999845</v>
      </c>
      <c r="E621" s="14" t="s">
        <v>4601</v>
      </c>
    </row>
    <row r="622" spans="1:5">
      <c r="B622" s="21">
        <v>0</v>
      </c>
      <c r="C622" s="18">
        <v>2000000</v>
      </c>
      <c r="D622" s="11">
        <f t="shared" si="9"/>
        <v>8078449.8829999845</v>
      </c>
      <c r="E622" s="14" t="s">
        <v>9</v>
      </c>
    </row>
    <row r="623" spans="1:5">
      <c r="B623" s="21">
        <v>0</v>
      </c>
      <c r="C623" s="17">
        <v>233931.58</v>
      </c>
      <c r="D623" s="11">
        <f t="shared" si="9"/>
        <v>8312381.4629999846</v>
      </c>
      <c r="E623" s="30">
        <v>526</v>
      </c>
    </row>
    <row r="624" spans="1:5">
      <c r="B624" s="21">
        <v>0</v>
      </c>
      <c r="C624" s="17">
        <v>102507.22</v>
      </c>
      <c r="D624" s="11">
        <f t="shared" si="9"/>
        <v>8414888.6829999853</v>
      </c>
      <c r="E624" s="30">
        <v>528</v>
      </c>
    </row>
    <row r="625" spans="1:5">
      <c r="B625" s="21">
        <v>0</v>
      </c>
      <c r="C625" s="17">
        <v>33125.589999999997</v>
      </c>
      <c r="D625" s="11">
        <f t="shared" si="9"/>
        <v>8448014.2729999851</v>
      </c>
      <c r="E625" s="30">
        <v>529</v>
      </c>
    </row>
    <row r="626" spans="1:5">
      <c r="B626" s="21">
        <v>0</v>
      </c>
      <c r="C626" s="17">
        <v>324444.09999999998</v>
      </c>
      <c r="D626" s="11">
        <f t="shared" si="9"/>
        <v>8772458.3729999848</v>
      </c>
      <c r="E626" s="30">
        <v>17943</v>
      </c>
    </row>
    <row r="627" spans="1:5">
      <c r="B627" s="21">
        <v>-412466.57</v>
      </c>
      <c r="C627" s="17"/>
      <c r="D627" s="11">
        <f t="shared" si="9"/>
        <v>8359991.8029999845</v>
      </c>
      <c r="E627" s="30" t="s">
        <v>4602</v>
      </c>
    </row>
    <row r="628" spans="1:5">
      <c r="B628" s="21">
        <v>-270605.8</v>
      </c>
      <c r="C628" s="17"/>
      <c r="D628" s="11">
        <f t="shared" si="9"/>
        <v>8089386.0029999847</v>
      </c>
      <c r="E628" s="30" t="s">
        <v>4603</v>
      </c>
    </row>
    <row r="629" spans="1:5">
      <c r="B629" s="21">
        <v>-226541.56</v>
      </c>
      <c r="C629" s="17"/>
      <c r="D629" s="11">
        <f t="shared" si="9"/>
        <v>7862844.4429999851</v>
      </c>
      <c r="E629" s="30" t="s">
        <v>4604</v>
      </c>
    </row>
    <row r="630" spans="1:5">
      <c r="B630" s="21">
        <v>-99389.58</v>
      </c>
      <c r="C630" s="17"/>
      <c r="D630" s="11">
        <f t="shared" si="9"/>
        <v>7763454.862999985</v>
      </c>
      <c r="E630" s="30" t="s">
        <v>4605</v>
      </c>
    </row>
    <row r="631" spans="1:5">
      <c r="B631" s="21">
        <v>-32208.94</v>
      </c>
      <c r="C631" s="17"/>
      <c r="D631" s="11">
        <f t="shared" si="9"/>
        <v>7731245.9229999846</v>
      </c>
      <c r="E631" s="30" t="s">
        <v>4606</v>
      </c>
    </row>
    <row r="632" spans="1:5">
      <c r="B632" s="21">
        <v>-1642081.12</v>
      </c>
      <c r="C632" s="17"/>
      <c r="D632" s="11">
        <f t="shared" si="9"/>
        <v>6089164.8029999845</v>
      </c>
      <c r="E632" s="30" t="s">
        <v>13</v>
      </c>
    </row>
    <row r="633" spans="1:5">
      <c r="B633" s="21">
        <v>0</v>
      </c>
      <c r="C633" s="18">
        <v>141545.29</v>
      </c>
      <c r="D633" s="11">
        <f t="shared" si="9"/>
        <v>6230710.0929999845</v>
      </c>
      <c r="E633" s="24" t="s">
        <v>4607</v>
      </c>
    </row>
    <row r="634" spans="1:5">
      <c r="B634" s="21">
        <v>0</v>
      </c>
      <c r="C634" s="18">
        <v>66449.289999999994</v>
      </c>
      <c r="D634" s="11">
        <f t="shared" si="9"/>
        <v>6297159.3829999845</v>
      </c>
      <c r="E634" s="24" t="s">
        <v>4608</v>
      </c>
    </row>
    <row r="635" spans="1:5">
      <c r="B635" s="21">
        <v>0</v>
      </c>
      <c r="C635" s="18">
        <v>205936.03</v>
      </c>
      <c r="D635" s="11">
        <f t="shared" si="9"/>
        <v>6503095.4129999848</v>
      </c>
      <c r="E635" s="24" t="s">
        <v>4609</v>
      </c>
    </row>
    <row r="636" spans="1:5">
      <c r="A636" s="19">
        <v>42600</v>
      </c>
      <c r="B636" s="21">
        <v>0</v>
      </c>
      <c r="C636" s="17">
        <v>18169.72</v>
      </c>
      <c r="D636" s="11">
        <f t="shared" si="9"/>
        <v>6521265.1329999845</v>
      </c>
      <c r="E636" s="30">
        <v>530</v>
      </c>
    </row>
    <row r="637" spans="1:5">
      <c r="B637" s="21">
        <v>0</v>
      </c>
      <c r="C637" s="17">
        <v>153201.94</v>
      </c>
      <c r="D637" s="11">
        <f t="shared" si="9"/>
        <v>6674467.072999985</v>
      </c>
      <c r="E637" s="30">
        <v>531</v>
      </c>
    </row>
    <row r="638" spans="1:5">
      <c r="B638" s="21">
        <v>0</v>
      </c>
      <c r="C638" s="17">
        <v>54135.519999999997</v>
      </c>
      <c r="D638" s="11">
        <f t="shared" si="9"/>
        <v>6728602.5929999845</v>
      </c>
      <c r="E638" s="30">
        <v>532</v>
      </c>
    </row>
    <row r="639" spans="1:5">
      <c r="B639" s="21">
        <v>-52837.133000000002</v>
      </c>
      <c r="C639" s="17"/>
      <c r="D639" s="11">
        <f t="shared" si="9"/>
        <v>6675765.4599999841</v>
      </c>
      <c r="E639" s="30" t="s">
        <v>4610</v>
      </c>
    </row>
    <row r="640" spans="1:5">
      <c r="B640" s="21">
        <v>-149133.93</v>
      </c>
      <c r="C640" s="17"/>
      <c r="D640" s="11">
        <f t="shared" si="9"/>
        <v>6526631.5299999844</v>
      </c>
      <c r="E640" s="30" t="s">
        <v>4611</v>
      </c>
    </row>
    <row r="641" spans="1:5">
      <c r="B641" s="21">
        <v>-17420.939999999999</v>
      </c>
      <c r="C641" s="17"/>
      <c r="D641" s="11">
        <f t="shared" si="9"/>
        <v>6509210.589999984</v>
      </c>
      <c r="E641" t="s">
        <v>4612</v>
      </c>
    </row>
    <row r="642" spans="1:5">
      <c r="B642" s="21">
        <v>-194341.98</v>
      </c>
      <c r="C642" s="17"/>
      <c r="D642" s="11">
        <f t="shared" si="9"/>
        <v>6314868.6099999836</v>
      </c>
      <c r="E642" t="s">
        <v>4613</v>
      </c>
    </row>
    <row r="643" spans="1:5">
      <c r="B643" s="21">
        <v>-194281.4</v>
      </c>
      <c r="C643" s="17"/>
      <c r="D643" s="11">
        <f t="shared" si="9"/>
        <v>6120587.2099999832</v>
      </c>
      <c r="E643" t="s">
        <v>4614</v>
      </c>
    </row>
    <row r="644" spans="1:5">
      <c r="B644" s="21">
        <v>-7.52</v>
      </c>
      <c r="C644" s="17"/>
      <c r="D644" s="11">
        <f t="shared" si="9"/>
        <v>6120579.6899999836</v>
      </c>
      <c r="E644" t="s">
        <v>4614</v>
      </c>
    </row>
    <row r="645" spans="1:5">
      <c r="B645" s="21">
        <v>-127190.29</v>
      </c>
      <c r="C645" s="17"/>
      <c r="D645" s="11">
        <f t="shared" si="9"/>
        <v>5993389.3999999836</v>
      </c>
      <c r="E645" t="s">
        <v>4615</v>
      </c>
    </row>
    <row r="646" spans="1:5">
      <c r="B646" s="21">
        <v>-21820078.239999998</v>
      </c>
      <c r="C646" s="17"/>
      <c r="D646" s="11">
        <f t="shared" ref="D646:D709" si="10">D645+B646+C646</f>
        <v>-15826688.840000015</v>
      </c>
      <c r="E646" t="s">
        <v>4616</v>
      </c>
    </row>
    <row r="647" spans="1:5">
      <c r="B647" s="21">
        <v>-25</v>
      </c>
      <c r="C647" s="17"/>
      <c r="D647" s="11">
        <f t="shared" si="10"/>
        <v>-15826713.840000015</v>
      </c>
      <c r="E647" s="30" t="s">
        <v>4565</v>
      </c>
    </row>
    <row r="648" spans="1:5">
      <c r="B648" s="21">
        <v>-25</v>
      </c>
      <c r="C648" s="17"/>
      <c r="D648" s="11">
        <f t="shared" si="10"/>
        <v>-15826738.840000015</v>
      </c>
      <c r="E648" s="30" t="s">
        <v>4565</v>
      </c>
    </row>
    <row r="649" spans="1:5">
      <c r="B649" s="21">
        <v>0</v>
      </c>
      <c r="C649" s="17">
        <v>24629948.84</v>
      </c>
      <c r="D649" s="11">
        <f t="shared" si="10"/>
        <v>8803209.9999999851</v>
      </c>
      <c r="E649" s="30" t="s">
        <v>13</v>
      </c>
    </row>
    <row r="650" spans="1:5">
      <c r="A650" s="19">
        <v>42601</v>
      </c>
      <c r="B650" s="21">
        <v>0</v>
      </c>
      <c r="C650" s="17">
        <v>698466.3</v>
      </c>
      <c r="D650" s="11">
        <f t="shared" si="10"/>
        <v>9501676.2999999858</v>
      </c>
      <c r="E650" s="30" t="s">
        <v>13</v>
      </c>
    </row>
    <row r="651" spans="1:5">
      <c r="B651" s="21">
        <v>-699107.46</v>
      </c>
      <c r="C651" s="17"/>
      <c r="D651" s="11">
        <f t="shared" si="10"/>
        <v>8802568.8399999849</v>
      </c>
      <c r="E651" t="s">
        <v>4617</v>
      </c>
    </row>
    <row r="652" spans="1:5">
      <c r="B652" s="21">
        <v>-236855.96</v>
      </c>
      <c r="C652" s="17"/>
      <c r="D652" s="11">
        <f t="shared" si="10"/>
        <v>8565712.8799999841</v>
      </c>
      <c r="E652" t="s">
        <v>4618</v>
      </c>
    </row>
    <row r="653" spans="1:5">
      <c r="B653" s="21">
        <v>0</v>
      </c>
      <c r="C653" s="17">
        <v>250288.85</v>
      </c>
      <c r="D653" s="11">
        <f t="shared" si="10"/>
        <v>8816001.7299999837</v>
      </c>
      <c r="E653" t="s">
        <v>4619</v>
      </c>
    </row>
    <row r="654" spans="1:5">
      <c r="A654" s="19">
        <v>42604</v>
      </c>
      <c r="B654" s="21">
        <v>-25</v>
      </c>
      <c r="C654" s="17"/>
      <c r="D654" s="11">
        <f t="shared" si="10"/>
        <v>8815976.7299999837</v>
      </c>
      <c r="E654" s="30" t="s">
        <v>4565</v>
      </c>
    </row>
    <row r="655" spans="1:5">
      <c r="B655" s="21">
        <v>0</v>
      </c>
      <c r="C655" s="17">
        <v>11601068.27</v>
      </c>
      <c r="D655" s="11">
        <f t="shared" si="10"/>
        <v>20417044.999999985</v>
      </c>
      <c r="E655" s="30">
        <v>18040</v>
      </c>
    </row>
    <row r="656" spans="1:5">
      <c r="B656" s="21">
        <v>0</v>
      </c>
      <c r="C656" s="17">
        <v>205891.45</v>
      </c>
      <c r="D656" s="11">
        <f t="shared" si="10"/>
        <v>20622936.449999984</v>
      </c>
      <c r="E656" s="30" t="s">
        <v>4620</v>
      </c>
    </row>
    <row r="657" spans="1:5">
      <c r="B657" s="21">
        <v>-11009510</v>
      </c>
      <c r="C657" s="17"/>
      <c r="D657" s="11">
        <f t="shared" si="10"/>
        <v>9613426.4499999844</v>
      </c>
      <c r="E657" s="30" t="s">
        <v>4621</v>
      </c>
    </row>
    <row r="658" spans="1:5">
      <c r="B658" s="21">
        <v>-176363.72</v>
      </c>
      <c r="C658" s="17"/>
      <c r="D658" s="11">
        <f t="shared" si="10"/>
        <v>9437062.7299999837</v>
      </c>
      <c r="E658" s="30" t="s">
        <v>4622</v>
      </c>
    </row>
    <row r="659" spans="1:5">
      <c r="B659" s="21">
        <v>-265.11</v>
      </c>
      <c r="C659" s="17"/>
      <c r="D659" s="11">
        <f t="shared" si="10"/>
        <v>9436797.6199999843</v>
      </c>
      <c r="E659" s="30" t="s">
        <v>4623</v>
      </c>
    </row>
    <row r="660" spans="1:5">
      <c r="B660" s="21">
        <v>-87.04</v>
      </c>
      <c r="C660" s="17"/>
      <c r="D660" s="11">
        <f t="shared" si="10"/>
        <v>9436710.5799999852</v>
      </c>
      <c r="E660" s="30" t="s">
        <v>4624</v>
      </c>
    </row>
    <row r="661" spans="1:5">
      <c r="A661" s="19">
        <v>42605</v>
      </c>
      <c r="B661" s="21">
        <v>0</v>
      </c>
      <c r="C661" s="17">
        <v>176637.12</v>
      </c>
      <c r="D661" s="11">
        <f t="shared" si="10"/>
        <v>9613347.6999999844</v>
      </c>
      <c r="E661" s="30" t="s">
        <v>13</v>
      </c>
    </row>
    <row r="662" spans="1:5">
      <c r="B662" s="21">
        <v>-60.9</v>
      </c>
      <c r="C662" s="17"/>
      <c r="D662" s="11">
        <f t="shared" si="10"/>
        <v>9613286.799999984</v>
      </c>
      <c r="E662" s="30"/>
    </row>
    <row r="663" spans="1:5">
      <c r="B663" s="21">
        <v>-120.94</v>
      </c>
      <c r="C663" s="17"/>
      <c r="D663" s="11">
        <f t="shared" si="10"/>
        <v>9613165.8599999845</v>
      </c>
      <c r="E663" s="30"/>
    </row>
    <row r="664" spans="1:5">
      <c r="B664" s="21">
        <v>-55.47</v>
      </c>
      <c r="C664" s="17"/>
      <c r="D664" s="11">
        <f t="shared" si="10"/>
        <v>9613110.3899999838</v>
      </c>
      <c r="E664" s="30"/>
    </row>
    <row r="665" spans="1:5">
      <c r="B665" s="21">
        <v>-106.32</v>
      </c>
      <c r="C665" s="17"/>
      <c r="D665" s="11">
        <f t="shared" si="10"/>
        <v>9613004.0699999835</v>
      </c>
      <c r="E665" s="30"/>
    </row>
    <row r="666" spans="1:5">
      <c r="B666" s="21">
        <v>-41.74</v>
      </c>
      <c r="C666" s="17"/>
      <c r="D666" s="11">
        <f t="shared" si="10"/>
        <v>9612962.3299999833</v>
      </c>
      <c r="E666" s="30"/>
    </row>
    <row r="667" spans="1:5">
      <c r="B667" s="21">
        <v>-41.74</v>
      </c>
      <c r="C667" s="17"/>
      <c r="D667" s="11">
        <f t="shared" si="10"/>
        <v>9612920.5899999831</v>
      </c>
      <c r="E667" s="30"/>
    </row>
    <row r="668" spans="1:5">
      <c r="B668" s="21">
        <v>-33.35</v>
      </c>
      <c r="C668" s="17"/>
      <c r="D668" s="11">
        <f t="shared" si="10"/>
        <v>9612887.2399999835</v>
      </c>
      <c r="E668" s="30"/>
    </row>
    <row r="669" spans="1:5">
      <c r="B669" s="21">
        <v>-122548.83</v>
      </c>
      <c r="C669" s="17"/>
      <c r="D669" s="11">
        <f t="shared" si="10"/>
        <v>9490338.4099999834</v>
      </c>
      <c r="E669" s="30" t="s">
        <v>4625</v>
      </c>
    </row>
    <row r="670" spans="1:5">
      <c r="B670" s="21">
        <v>-10819.81</v>
      </c>
      <c r="C670" s="17"/>
      <c r="D670" s="11">
        <f t="shared" si="10"/>
        <v>9479518.5999999829</v>
      </c>
      <c r="E670" s="30" t="s">
        <v>4626</v>
      </c>
    </row>
    <row r="671" spans="1:5">
      <c r="B671" s="21">
        <v>0</v>
      </c>
      <c r="C671" s="17">
        <v>127083.13</v>
      </c>
      <c r="D671" s="11">
        <f t="shared" si="10"/>
        <v>9606601.7299999837</v>
      </c>
      <c r="E671" s="30">
        <v>527</v>
      </c>
    </row>
    <row r="672" spans="1:5">
      <c r="B672" s="21">
        <v>0</v>
      </c>
      <c r="C672" s="17">
        <v>11235.27</v>
      </c>
      <c r="D672" s="11">
        <f t="shared" si="10"/>
        <v>9617836.9999999832</v>
      </c>
      <c r="E672" s="30" t="s">
        <v>4627</v>
      </c>
    </row>
    <row r="673" spans="1:5">
      <c r="B673" s="21">
        <v>0</v>
      </c>
      <c r="C673" s="17">
        <v>34276.25</v>
      </c>
      <c r="D673" s="11">
        <f t="shared" si="10"/>
        <v>9652113.2499999832</v>
      </c>
      <c r="E673" s="30" t="s">
        <v>4628</v>
      </c>
    </row>
    <row r="674" spans="1:5">
      <c r="B674" s="21">
        <v>0</v>
      </c>
      <c r="C674" s="17">
        <v>27346.62</v>
      </c>
      <c r="D674" s="11">
        <f t="shared" si="10"/>
        <v>9679459.8699999824</v>
      </c>
      <c r="E674" s="30" t="s">
        <v>4453</v>
      </c>
    </row>
    <row r="675" spans="1:5">
      <c r="A675" s="19">
        <v>42606</v>
      </c>
      <c r="B675" s="21">
        <v>0</v>
      </c>
      <c r="C675" s="17">
        <v>970000.82</v>
      </c>
      <c r="D675" s="11">
        <f t="shared" si="10"/>
        <v>10649460.689999983</v>
      </c>
      <c r="E675" s="30">
        <v>18010</v>
      </c>
    </row>
    <row r="676" spans="1:5">
      <c r="B676" s="21">
        <v>0</v>
      </c>
      <c r="C676" s="17">
        <v>11628662.869999999</v>
      </c>
      <c r="D676" s="11">
        <f t="shared" si="10"/>
        <v>22278123.55999998</v>
      </c>
      <c r="E676" s="30">
        <v>32345</v>
      </c>
    </row>
    <row r="677" spans="1:5">
      <c r="A677" s="19"/>
      <c r="B677" s="21">
        <v>0</v>
      </c>
      <c r="C677" s="17">
        <v>78788</v>
      </c>
      <c r="D677" s="11">
        <f t="shared" si="10"/>
        <v>22356911.55999998</v>
      </c>
      <c r="E677" s="30" t="s">
        <v>4629</v>
      </c>
    </row>
    <row r="678" spans="1:5">
      <c r="B678" s="21">
        <v>-808698.14</v>
      </c>
      <c r="C678" s="17"/>
      <c r="D678" s="11">
        <f t="shared" si="10"/>
        <v>21548213.419999979</v>
      </c>
      <c r="E678" s="30" t="s">
        <v>4630</v>
      </c>
    </row>
    <row r="679" spans="1:5">
      <c r="B679" s="21">
        <v>-11438330.449999999</v>
      </c>
      <c r="C679" s="17"/>
      <c r="D679" s="11">
        <f t="shared" si="10"/>
        <v>10109882.96999998</v>
      </c>
      <c r="E679" s="30" t="s">
        <v>4631</v>
      </c>
    </row>
    <row r="680" spans="1:5">
      <c r="B680" s="21">
        <v>-1900045</v>
      </c>
      <c r="C680" s="17"/>
      <c r="D680" s="11">
        <f t="shared" si="10"/>
        <v>8209837.9699999802</v>
      </c>
      <c r="E680" s="30" t="s">
        <v>13</v>
      </c>
    </row>
    <row r="681" spans="1:5">
      <c r="A681" s="19">
        <v>42607</v>
      </c>
      <c r="B681" s="21">
        <v>0</v>
      </c>
      <c r="C681" s="17">
        <v>18359.580000000002</v>
      </c>
      <c r="D681" s="11">
        <f t="shared" si="10"/>
        <v>8228197.5499999803</v>
      </c>
      <c r="E681" s="30" t="s">
        <v>4632</v>
      </c>
    </row>
    <row r="682" spans="1:5">
      <c r="B682" s="21">
        <v>0</v>
      </c>
      <c r="C682" s="17">
        <v>35910.120000000003</v>
      </c>
      <c r="D682" s="11">
        <f t="shared" si="10"/>
        <v>8264107.6699999804</v>
      </c>
      <c r="E682" s="30" t="s">
        <v>41</v>
      </c>
    </row>
    <row r="683" spans="1:5">
      <c r="B683" s="21">
        <v>-25</v>
      </c>
      <c r="C683" s="17"/>
      <c r="D683" s="11">
        <f t="shared" si="10"/>
        <v>8264082.6699999804</v>
      </c>
      <c r="E683" s="30" t="s">
        <v>4565</v>
      </c>
    </row>
    <row r="684" spans="1:5">
      <c r="B684" s="21">
        <v>0</v>
      </c>
      <c r="C684" s="17">
        <v>90169.54</v>
      </c>
      <c r="D684" s="11">
        <f t="shared" si="10"/>
        <v>8354252.2099999804</v>
      </c>
      <c r="E684" t="s">
        <v>4633</v>
      </c>
    </row>
    <row r="685" spans="1:5">
      <c r="B685" s="21">
        <v>0</v>
      </c>
      <c r="C685" s="17">
        <v>18750</v>
      </c>
      <c r="D685" s="11">
        <f t="shared" si="10"/>
        <v>8373002.2099999804</v>
      </c>
      <c r="E685" s="30" t="s">
        <v>4518</v>
      </c>
    </row>
    <row r="686" spans="1:5">
      <c r="B686" s="21">
        <v>0</v>
      </c>
      <c r="C686" s="17">
        <v>7932128.0999999996</v>
      </c>
      <c r="D686" s="11">
        <f t="shared" si="10"/>
        <v>16305130.30999998</v>
      </c>
      <c r="E686" s="30" t="s">
        <v>3132</v>
      </c>
    </row>
    <row r="687" spans="1:5">
      <c r="B687" s="21">
        <v>-7854392.5899999999</v>
      </c>
      <c r="C687" s="17"/>
      <c r="D687" s="11">
        <f t="shared" si="10"/>
        <v>8450737.7199999802</v>
      </c>
      <c r="E687" s="30" t="s">
        <v>4527</v>
      </c>
    </row>
    <row r="688" spans="1:5">
      <c r="B688" s="21">
        <v>-89282.55</v>
      </c>
      <c r="C688" s="17"/>
      <c r="D688" s="11">
        <f t="shared" si="10"/>
        <v>8361455.1699999804</v>
      </c>
      <c r="E688" t="s">
        <v>4634</v>
      </c>
    </row>
    <row r="689" spans="1:5">
      <c r="B689" s="21">
        <v>-31460.16</v>
      </c>
      <c r="C689" s="17"/>
      <c r="D689" s="11">
        <f t="shared" si="10"/>
        <v>8329995.0099999802</v>
      </c>
      <c r="E689" s="30" t="s">
        <v>4635</v>
      </c>
    </row>
    <row r="690" spans="1:5">
      <c r="B690" s="21">
        <v>-1477149.87</v>
      </c>
      <c r="C690" s="17"/>
      <c r="D690" s="11">
        <f t="shared" si="10"/>
        <v>6852845.1399999801</v>
      </c>
      <c r="E690" s="30" t="s">
        <v>13</v>
      </c>
    </row>
    <row r="691" spans="1:5">
      <c r="A691" s="19">
        <v>42608</v>
      </c>
      <c r="B691" s="21">
        <v>0</v>
      </c>
      <c r="C691" s="17">
        <v>668.61</v>
      </c>
      <c r="D691" s="11">
        <f t="shared" si="10"/>
        <v>6853513.7499999804</v>
      </c>
      <c r="E691" s="30" t="s">
        <v>4568</v>
      </c>
    </row>
    <row r="692" spans="1:5">
      <c r="B692" s="21">
        <v>-25</v>
      </c>
      <c r="C692" s="17"/>
      <c r="D692" s="11">
        <f t="shared" si="10"/>
        <v>6853488.7499999804</v>
      </c>
      <c r="E692" s="30" t="s">
        <v>4565</v>
      </c>
    </row>
    <row r="693" spans="1:5">
      <c r="B693" s="21">
        <v>-25</v>
      </c>
      <c r="C693" s="17"/>
      <c r="D693" s="11">
        <f t="shared" si="10"/>
        <v>6853463.7499999804</v>
      </c>
      <c r="E693" s="30" t="s">
        <v>4565</v>
      </c>
    </row>
    <row r="694" spans="1:5">
      <c r="B694" s="21">
        <v>-455370.95</v>
      </c>
      <c r="C694" s="17"/>
      <c r="D694" s="11">
        <f t="shared" si="10"/>
        <v>6398092.7999999803</v>
      </c>
      <c r="E694" t="s">
        <v>4636</v>
      </c>
    </row>
    <row r="695" spans="1:5">
      <c r="B695" s="21">
        <v>0</v>
      </c>
      <c r="C695" s="17">
        <v>456231.66</v>
      </c>
      <c r="D695" s="11">
        <f t="shared" si="10"/>
        <v>6854324.4599999804</v>
      </c>
      <c r="E695" s="30" t="s">
        <v>13</v>
      </c>
    </row>
    <row r="696" spans="1:5">
      <c r="A696" s="19">
        <v>42611</v>
      </c>
      <c r="B696" s="21">
        <v>0</v>
      </c>
      <c r="C696" s="17">
        <v>80043.22</v>
      </c>
      <c r="D696" s="11">
        <f t="shared" si="10"/>
        <v>6934367.6799999801</v>
      </c>
      <c r="E696" s="30">
        <v>533</v>
      </c>
    </row>
    <row r="697" spans="1:5">
      <c r="B697" s="21">
        <v>0</v>
      </c>
      <c r="C697" s="17">
        <v>315191.53999999998</v>
      </c>
      <c r="D697" s="11">
        <f t="shared" si="10"/>
        <v>7249559.2199999802</v>
      </c>
      <c r="E697" s="30">
        <v>534</v>
      </c>
    </row>
    <row r="698" spans="1:5">
      <c r="B698" s="21">
        <v>0</v>
      </c>
      <c r="C698" s="17">
        <v>162764.5</v>
      </c>
      <c r="D698" s="11">
        <f t="shared" si="10"/>
        <v>7412323.7199999802</v>
      </c>
      <c r="E698" s="30">
        <v>535</v>
      </c>
    </row>
    <row r="699" spans="1:5">
      <c r="B699" s="21">
        <v>0</v>
      </c>
      <c r="C699" s="17">
        <v>56229.79</v>
      </c>
      <c r="D699" s="11">
        <f t="shared" si="10"/>
        <v>7468553.5099999802</v>
      </c>
      <c r="E699" s="30">
        <v>18031</v>
      </c>
    </row>
    <row r="700" spans="1:5">
      <c r="B700" s="21">
        <v>0</v>
      </c>
      <c r="C700" s="17">
        <v>167045.95000000001</v>
      </c>
      <c r="D700" s="11">
        <f t="shared" si="10"/>
        <v>7635599.4599999804</v>
      </c>
      <c r="E700" s="30">
        <v>901015639</v>
      </c>
    </row>
    <row r="701" spans="1:5">
      <c r="B701" s="21">
        <v>-3227.68</v>
      </c>
      <c r="C701" s="17"/>
      <c r="D701" s="11">
        <f t="shared" si="10"/>
        <v>7632371.7799999807</v>
      </c>
      <c r="E701" s="30" t="s">
        <v>4637</v>
      </c>
    </row>
    <row r="702" spans="1:5">
      <c r="B702" s="21">
        <v>-527407.65</v>
      </c>
      <c r="C702" s="17"/>
      <c r="D702" s="11">
        <f t="shared" si="10"/>
        <v>7104964.1299999803</v>
      </c>
      <c r="E702" s="30" t="s">
        <v>4638</v>
      </c>
    </row>
    <row r="703" spans="1:5">
      <c r="B703" s="21">
        <v>0</v>
      </c>
      <c r="C703" s="17">
        <v>528452.80000000005</v>
      </c>
      <c r="D703" s="11">
        <f t="shared" si="10"/>
        <v>7633416.9299999801</v>
      </c>
      <c r="E703" s="30" t="s">
        <v>13</v>
      </c>
    </row>
    <row r="704" spans="1:5">
      <c r="B704" s="21">
        <v>0</v>
      </c>
      <c r="C704" s="17">
        <v>16870.2</v>
      </c>
      <c r="D704" s="11">
        <f t="shared" si="10"/>
        <v>7650287.1299999803</v>
      </c>
      <c r="E704" s="30" t="s">
        <v>4632</v>
      </c>
    </row>
    <row r="705" spans="1:5">
      <c r="B705" s="21">
        <v>0</v>
      </c>
      <c r="C705" s="17">
        <v>521593.44</v>
      </c>
      <c r="D705" s="11">
        <f t="shared" si="10"/>
        <v>8171880.5699999807</v>
      </c>
      <c r="E705" s="30" t="s">
        <v>13</v>
      </c>
    </row>
    <row r="706" spans="1:5">
      <c r="B706" s="21">
        <v>-306529.89</v>
      </c>
      <c r="C706" s="17"/>
      <c r="D706" s="11">
        <f t="shared" si="10"/>
        <v>7865350.6799999811</v>
      </c>
      <c r="E706" s="30" t="s">
        <v>4639</v>
      </c>
    </row>
    <row r="707" spans="1:5">
      <c r="B707" s="21">
        <v>-77978.740000000005</v>
      </c>
      <c r="C707" s="17"/>
      <c r="D707" s="11">
        <f t="shared" si="10"/>
        <v>7787371.9399999809</v>
      </c>
      <c r="E707" s="30" t="s">
        <v>4640</v>
      </c>
    </row>
    <row r="708" spans="1:5">
      <c r="B708" s="21">
        <v>-158250.54999999999</v>
      </c>
      <c r="C708" s="17"/>
      <c r="D708" s="11">
        <f t="shared" si="10"/>
        <v>7629121.389999981</v>
      </c>
      <c r="E708" s="30" t="s">
        <v>4641</v>
      </c>
    </row>
    <row r="709" spans="1:5">
      <c r="B709" s="21">
        <v>-163718.49</v>
      </c>
      <c r="C709" s="17"/>
      <c r="D709" s="11">
        <f t="shared" si="10"/>
        <v>7465402.8999999808</v>
      </c>
      <c r="E709" s="30" t="s">
        <v>4642</v>
      </c>
    </row>
    <row r="710" spans="1:5">
      <c r="B710" s="21">
        <v>-54071.71</v>
      </c>
      <c r="C710" s="17"/>
      <c r="D710" s="11">
        <f t="shared" ref="D710:D773" si="11">D709+B710+C710</f>
        <v>7411331.1899999809</v>
      </c>
      <c r="E710" s="30" t="s">
        <v>4643</v>
      </c>
    </row>
    <row r="711" spans="1:5">
      <c r="A711" s="19">
        <v>42612</v>
      </c>
      <c r="B711" s="21">
        <v>0</v>
      </c>
      <c r="C711" s="18">
        <v>11000000</v>
      </c>
      <c r="D711" s="11">
        <f t="shared" si="11"/>
        <v>18411331.189999983</v>
      </c>
      <c r="E711" s="14" t="s">
        <v>18</v>
      </c>
    </row>
    <row r="712" spans="1:5">
      <c r="B712" s="21">
        <v>0</v>
      </c>
      <c r="C712" s="17">
        <v>519906.24</v>
      </c>
      <c r="D712" s="11">
        <f t="shared" si="11"/>
        <v>18931237.429999981</v>
      </c>
      <c r="E712" s="30" t="s">
        <v>4644</v>
      </c>
    </row>
    <row r="713" spans="1:5">
      <c r="B713" s="21">
        <v>0</v>
      </c>
      <c r="C713" s="17">
        <v>175696.18</v>
      </c>
      <c r="D713" s="11">
        <f t="shared" si="11"/>
        <v>19106933.609999981</v>
      </c>
      <c r="E713" s="30" t="s">
        <v>4645</v>
      </c>
    </row>
    <row r="714" spans="1:5">
      <c r="B714" s="21">
        <v>-159448.73000000001</v>
      </c>
      <c r="C714" s="17"/>
      <c r="D714" s="11">
        <f t="shared" si="11"/>
        <v>18947484.87999998</v>
      </c>
      <c r="E714" s="30" t="s">
        <v>4646</v>
      </c>
    </row>
    <row r="715" spans="1:5">
      <c r="B715" s="21">
        <v>-511713.28000000003</v>
      </c>
      <c r="C715" s="17"/>
      <c r="D715" s="11">
        <f t="shared" si="11"/>
        <v>18435771.599999979</v>
      </c>
      <c r="E715" s="30" t="s">
        <v>4647</v>
      </c>
    </row>
    <row r="716" spans="1:5">
      <c r="B716" s="21">
        <v>-520562.25</v>
      </c>
      <c r="C716" s="17"/>
      <c r="D716" s="11">
        <f t="shared" si="11"/>
        <v>17915209.349999979</v>
      </c>
      <c r="E716" s="30" t="s">
        <v>4648</v>
      </c>
    </row>
    <row r="717" spans="1:5">
      <c r="B717" s="21">
        <v>-10791352.189999999</v>
      </c>
      <c r="C717" s="17"/>
      <c r="D717" s="11">
        <f t="shared" si="11"/>
        <v>7123857.1599999797</v>
      </c>
      <c r="E717" s="30" t="s">
        <v>4649</v>
      </c>
    </row>
    <row r="718" spans="1:5">
      <c r="B718" s="21">
        <v>-34351.25</v>
      </c>
      <c r="C718" s="17"/>
      <c r="D718" s="11">
        <f t="shared" si="11"/>
        <v>7089505.9099999797</v>
      </c>
      <c r="E718" s="30" t="s">
        <v>4650</v>
      </c>
    </row>
    <row r="719" spans="1:5">
      <c r="A719" s="19">
        <v>42613</v>
      </c>
      <c r="B719" s="21">
        <v>0</v>
      </c>
      <c r="C719" s="17">
        <v>188443.75</v>
      </c>
      <c r="D719" s="11">
        <f t="shared" si="11"/>
        <v>7277949.6599999797</v>
      </c>
      <c r="E719" s="30">
        <v>18019</v>
      </c>
    </row>
    <row r="720" spans="1:5">
      <c r="B720" s="21">
        <v>0</v>
      </c>
      <c r="C720" s="17">
        <v>46414.33</v>
      </c>
      <c r="D720" s="11">
        <f t="shared" si="11"/>
        <v>7324363.9899999797</v>
      </c>
      <c r="E720" s="30">
        <v>18037</v>
      </c>
    </row>
    <row r="721" spans="1:5">
      <c r="B721" s="21">
        <v>0</v>
      </c>
      <c r="C721" s="17">
        <v>95251.55</v>
      </c>
      <c r="D721" s="11">
        <f t="shared" si="11"/>
        <v>7419615.5399999795</v>
      </c>
      <c r="E721" s="30">
        <v>901015631</v>
      </c>
    </row>
    <row r="722" spans="1:5">
      <c r="B722" s="21">
        <v>-25</v>
      </c>
      <c r="C722" s="17"/>
      <c r="D722" s="11">
        <f t="shared" si="11"/>
        <v>7419590.5399999795</v>
      </c>
      <c r="E722" s="30" t="s">
        <v>4565</v>
      </c>
    </row>
    <row r="723" spans="1:5">
      <c r="B723" s="21">
        <v>0</v>
      </c>
      <c r="C723" s="17">
        <v>126261.46</v>
      </c>
      <c r="D723" s="11">
        <f t="shared" si="11"/>
        <v>7545851.9999999795</v>
      </c>
      <c r="E723" s="30" t="s">
        <v>4651</v>
      </c>
    </row>
    <row r="724" spans="1:5">
      <c r="B724" s="21">
        <v>-93440.85</v>
      </c>
      <c r="C724" s="17"/>
      <c r="D724" s="11">
        <f t="shared" si="11"/>
        <v>7452411.1499999799</v>
      </c>
      <c r="E724" s="30" t="s">
        <v>4652</v>
      </c>
    </row>
    <row r="725" spans="1:5">
      <c r="B725" s="21">
        <v>-180923.47</v>
      </c>
      <c r="C725" s="17"/>
      <c r="D725" s="11">
        <f t="shared" si="11"/>
        <v>7271487.6799999801</v>
      </c>
      <c r="E725" s="30" t="s">
        <v>4653</v>
      </c>
    </row>
    <row r="726" spans="1:5">
      <c r="B726" s="21">
        <v>-44681.59</v>
      </c>
      <c r="C726" s="17"/>
      <c r="D726" s="11">
        <f t="shared" si="11"/>
        <v>7226806.0899999803</v>
      </c>
      <c r="E726" s="30" t="s">
        <v>4654</v>
      </c>
    </row>
    <row r="727" spans="1:5">
      <c r="B727" s="21">
        <v>-35269.01</v>
      </c>
      <c r="C727" s="17"/>
      <c r="D727" s="11">
        <f t="shared" si="11"/>
        <v>7191537.0799999805</v>
      </c>
      <c r="E727" s="30" t="s">
        <v>4655</v>
      </c>
    </row>
    <row r="728" spans="1:5">
      <c r="B728" s="21">
        <v>-145</v>
      </c>
      <c r="C728" s="17"/>
      <c r="D728" s="11">
        <f t="shared" si="11"/>
        <v>7191392.0799999805</v>
      </c>
      <c r="E728" s="14" t="s">
        <v>24</v>
      </c>
    </row>
    <row r="729" spans="1:5">
      <c r="A729" s="19">
        <v>42614</v>
      </c>
      <c r="B729" s="21">
        <v>0</v>
      </c>
      <c r="C729" s="17">
        <v>2280.5500000000002</v>
      </c>
      <c r="D729" s="11">
        <f t="shared" si="11"/>
        <v>7193672.6299999803</v>
      </c>
      <c r="E729" s="30" t="s">
        <v>4656</v>
      </c>
    </row>
    <row r="730" spans="1:5">
      <c r="B730" s="21">
        <v>-25</v>
      </c>
      <c r="D730" s="11">
        <f t="shared" si="11"/>
        <v>7193647.6299999803</v>
      </c>
      <c r="E730" s="30" t="s">
        <v>4565</v>
      </c>
    </row>
    <row r="731" spans="1:5">
      <c r="B731" s="21">
        <v>-2336.06</v>
      </c>
      <c r="D731" s="11">
        <f t="shared" si="11"/>
        <v>7191311.5699999807</v>
      </c>
      <c r="E731" t="s">
        <v>4657</v>
      </c>
    </row>
    <row r="732" spans="1:5">
      <c r="A732" s="19">
        <v>42615</v>
      </c>
      <c r="B732" s="21">
        <v>0</v>
      </c>
      <c r="C732" s="17">
        <v>36556.769999999997</v>
      </c>
      <c r="D732" s="11">
        <f t="shared" si="11"/>
        <v>7227868.3399999803</v>
      </c>
      <c r="E732" s="30">
        <v>18086</v>
      </c>
    </row>
    <row r="733" spans="1:5">
      <c r="B733" s="21">
        <v>0</v>
      </c>
      <c r="C733" s="17">
        <v>2654376.1</v>
      </c>
      <c r="D733" s="11">
        <f t="shared" si="11"/>
        <v>9882244.4399999809</v>
      </c>
      <c r="E733" s="30" t="s">
        <v>4658</v>
      </c>
    </row>
    <row r="734" spans="1:5">
      <c r="B734" s="21">
        <v>0</v>
      </c>
      <c r="C734" s="17">
        <v>2388917.67</v>
      </c>
      <c r="D734" s="11">
        <f t="shared" si="11"/>
        <v>12271162.109999981</v>
      </c>
      <c r="E734" s="30" t="s">
        <v>4659</v>
      </c>
    </row>
    <row r="735" spans="1:5">
      <c r="B735" s="21">
        <v>-4594034.5599999996</v>
      </c>
      <c r="C735" s="17"/>
      <c r="D735" s="11">
        <f t="shared" si="11"/>
        <v>7677127.5499999812</v>
      </c>
      <c r="E735" s="30" t="s">
        <v>4660</v>
      </c>
    </row>
    <row r="736" spans="1:5">
      <c r="B736" s="21">
        <v>-17012.79</v>
      </c>
      <c r="C736" s="17"/>
      <c r="D736" s="11">
        <f t="shared" si="11"/>
        <v>7660114.7599999812</v>
      </c>
      <c r="E736" s="30" t="s">
        <v>4661</v>
      </c>
    </row>
    <row r="737" spans="1:5">
      <c r="B737" s="21">
        <v>-85330.92</v>
      </c>
      <c r="C737" s="17"/>
      <c r="D737" s="11">
        <f t="shared" si="11"/>
        <v>7574783.8399999812</v>
      </c>
      <c r="E737" s="30" t="s">
        <v>4662</v>
      </c>
    </row>
    <row r="738" spans="1:5">
      <c r="B738" s="21">
        <v>-104895.5</v>
      </c>
      <c r="C738" s="17"/>
      <c r="D738" s="11">
        <f t="shared" si="11"/>
        <v>7469888.3399999812</v>
      </c>
      <c r="E738" s="30" t="s">
        <v>4663</v>
      </c>
    </row>
    <row r="739" spans="1:5">
      <c r="A739" s="19">
        <v>42619</v>
      </c>
      <c r="B739" s="21">
        <v>-7226425.3700000001</v>
      </c>
      <c r="C739" s="17"/>
      <c r="D739" s="11">
        <f t="shared" si="11"/>
        <v>243462.96999998111</v>
      </c>
      <c r="E739" s="30" t="s">
        <v>4664</v>
      </c>
    </row>
    <row r="740" spans="1:5">
      <c r="B740" s="21">
        <v>0</v>
      </c>
      <c r="C740" s="17">
        <v>575145</v>
      </c>
      <c r="D740" s="11">
        <f t="shared" si="11"/>
        <v>818607.96999998111</v>
      </c>
      <c r="E740" s="30" t="s">
        <v>4665</v>
      </c>
    </row>
    <row r="741" spans="1:5">
      <c r="B741" s="21">
        <v>0</v>
      </c>
      <c r="C741" s="17">
        <v>7412396.8600000003</v>
      </c>
      <c r="D741" s="11">
        <f t="shared" si="11"/>
        <v>8231004.8299999814</v>
      </c>
      <c r="E741" s="30" t="s">
        <v>13</v>
      </c>
    </row>
    <row r="742" spans="1:5">
      <c r="B742" s="21">
        <v>0</v>
      </c>
      <c r="C742" s="17">
        <v>387476.29</v>
      </c>
      <c r="D742" s="11">
        <f t="shared" si="11"/>
        <v>8618481.1199999806</v>
      </c>
      <c r="E742" s="30">
        <v>536</v>
      </c>
    </row>
    <row r="743" spans="1:5">
      <c r="B743" s="21">
        <v>0</v>
      </c>
      <c r="C743" s="17">
        <v>9209511.75</v>
      </c>
      <c r="D743" s="11">
        <f t="shared" si="11"/>
        <v>17827992.869999982</v>
      </c>
      <c r="E743" s="30" t="s">
        <v>4666</v>
      </c>
    </row>
    <row r="744" spans="1:5">
      <c r="B744" s="21">
        <v>0</v>
      </c>
      <c r="C744" s="17">
        <v>2286413.02</v>
      </c>
      <c r="D744" s="11">
        <f t="shared" si="11"/>
        <v>20114405.889999982</v>
      </c>
      <c r="E744" s="30" t="s">
        <v>4667</v>
      </c>
    </row>
    <row r="745" spans="1:5">
      <c r="B745" s="21">
        <v>0</v>
      </c>
      <c r="C745" s="17">
        <v>10424444.560000001</v>
      </c>
      <c r="D745" s="11">
        <f t="shared" si="11"/>
        <v>30538850.449999981</v>
      </c>
      <c r="E745" s="30" t="s">
        <v>4668</v>
      </c>
    </row>
    <row r="746" spans="1:5">
      <c r="B746" s="21">
        <v>-376370.75</v>
      </c>
      <c r="C746" s="17"/>
      <c r="D746" s="11">
        <f t="shared" si="11"/>
        <v>30162479.699999981</v>
      </c>
      <c r="E746" s="30" t="s">
        <v>4669</v>
      </c>
    </row>
    <row r="747" spans="1:5">
      <c r="B747" s="21">
        <v>-2244403.66</v>
      </c>
      <c r="C747" s="17"/>
      <c r="D747" s="11">
        <f t="shared" si="11"/>
        <v>27918076.03999998</v>
      </c>
      <c r="E747" s="30" t="s">
        <v>4670</v>
      </c>
    </row>
    <row r="748" spans="1:5">
      <c r="B748" s="21">
        <v>-8811999.7699999996</v>
      </c>
      <c r="C748" s="17"/>
      <c r="D748" s="11">
        <f t="shared" si="11"/>
        <v>19106076.269999981</v>
      </c>
      <c r="E748" s="30" t="s">
        <v>4671</v>
      </c>
    </row>
    <row r="749" spans="1:5">
      <c r="B749" s="21">
        <v>-10198795.810000001</v>
      </c>
      <c r="C749" s="17"/>
      <c r="D749" s="11">
        <f t="shared" si="11"/>
        <v>8907280.4599999804</v>
      </c>
      <c r="E749" s="30" t="s">
        <v>4672</v>
      </c>
    </row>
    <row r="750" spans="1:5">
      <c r="B750" s="21">
        <v>-132566.57999999999</v>
      </c>
      <c r="C750" s="17"/>
      <c r="D750" s="11">
        <f t="shared" si="11"/>
        <v>8774713.8799999803</v>
      </c>
      <c r="E750" s="30" t="s">
        <v>4673</v>
      </c>
    </row>
    <row r="751" spans="1:5">
      <c r="B751" s="21">
        <v>-41.61</v>
      </c>
      <c r="D751" s="11">
        <f t="shared" si="11"/>
        <v>8774672.2699999809</v>
      </c>
    </row>
    <row r="752" spans="1:5">
      <c r="B752" s="21">
        <v>-79.19</v>
      </c>
      <c r="D752" s="11">
        <f t="shared" si="11"/>
        <v>8774593.0799999814</v>
      </c>
    </row>
    <row r="753" spans="2:4">
      <c r="B753" s="21">
        <v>-33.26</v>
      </c>
      <c r="D753" s="11">
        <f t="shared" si="11"/>
        <v>8774559.8199999817</v>
      </c>
    </row>
    <row r="754" spans="2:4">
      <c r="B754" s="21">
        <v>-33.26</v>
      </c>
      <c r="D754" s="11">
        <f t="shared" si="11"/>
        <v>8774526.5599999819</v>
      </c>
    </row>
    <row r="755" spans="2:4">
      <c r="B755" s="21">
        <v>-96.29</v>
      </c>
      <c r="D755" s="11">
        <f t="shared" si="11"/>
        <v>8774430.2699999828</v>
      </c>
    </row>
    <row r="756" spans="2:4">
      <c r="B756" s="21">
        <v>-60.68</v>
      </c>
      <c r="D756" s="11">
        <f t="shared" si="11"/>
        <v>8774369.5899999831</v>
      </c>
    </row>
    <row r="757" spans="2:4">
      <c r="B757" s="21">
        <v>-60.68</v>
      </c>
      <c r="D757" s="11">
        <f t="shared" si="11"/>
        <v>8774308.9099999834</v>
      </c>
    </row>
    <row r="758" spans="2:4">
      <c r="B758" s="21">
        <v>-40.590000000000003</v>
      </c>
      <c r="D758" s="11">
        <f t="shared" si="11"/>
        <v>8774268.3199999835</v>
      </c>
    </row>
    <row r="759" spans="2:4">
      <c r="B759" s="21">
        <v>-40.590000000000003</v>
      </c>
      <c r="D759" s="11">
        <f t="shared" si="11"/>
        <v>8774227.7299999837</v>
      </c>
    </row>
    <row r="760" spans="2:4">
      <c r="B760" s="21">
        <v>-40.590000000000003</v>
      </c>
      <c r="D760" s="11">
        <f t="shared" si="11"/>
        <v>8774187.1399999838</v>
      </c>
    </row>
    <row r="761" spans="2:4">
      <c r="B761" s="21">
        <v>-41.61</v>
      </c>
      <c r="D761" s="11">
        <f t="shared" si="11"/>
        <v>8774145.5299999844</v>
      </c>
    </row>
    <row r="762" spans="2:4">
      <c r="B762" s="21">
        <v>-65.42</v>
      </c>
      <c r="D762" s="11">
        <f t="shared" si="11"/>
        <v>8774080.1099999845</v>
      </c>
    </row>
    <row r="763" spans="2:4">
      <c r="B763" s="21">
        <v>-70.27</v>
      </c>
      <c r="D763" s="11">
        <f t="shared" si="11"/>
        <v>8774009.8399999849</v>
      </c>
    </row>
    <row r="764" spans="2:4">
      <c r="B764" s="21">
        <v>-123.91</v>
      </c>
      <c r="D764" s="11">
        <f t="shared" si="11"/>
        <v>8773885.9299999848</v>
      </c>
    </row>
    <row r="765" spans="2:4">
      <c r="B765" s="21">
        <v>-41.61</v>
      </c>
      <c r="D765" s="11">
        <f t="shared" si="11"/>
        <v>8773844.3199999854</v>
      </c>
    </row>
    <row r="766" spans="2:4">
      <c r="B766" s="21">
        <v>-41.61</v>
      </c>
      <c r="D766" s="11">
        <f t="shared" si="11"/>
        <v>8773802.709999986</v>
      </c>
    </row>
    <row r="767" spans="2:4">
      <c r="B767" s="21">
        <v>-81.290000000000006</v>
      </c>
      <c r="D767" s="11">
        <f t="shared" si="11"/>
        <v>8773721.4199999869</v>
      </c>
    </row>
    <row r="768" spans="2:4">
      <c r="B768" s="21">
        <v>-33.26</v>
      </c>
      <c r="D768" s="11">
        <f t="shared" si="11"/>
        <v>8773688.1599999871</v>
      </c>
    </row>
    <row r="769" spans="1:5">
      <c r="A769" s="19">
        <v>42620</v>
      </c>
      <c r="B769" s="21">
        <v>-497076.2</v>
      </c>
      <c r="C769" s="17"/>
      <c r="D769" s="11">
        <f t="shared" si="11"/>
        <v>8276611.9599999869</v>
      </c>
      <c r="E769" t="s">
        <v>4674</v>
      </c>
    </row>
    <row r="770" spans="1:5">
      <c r="B770" s="21">
        <v>-182729.01</v>
      </c>
      <c r="C770" s="17"/>
      <c r="D770" s="11">
        <f t="shared" si="11"/>
        <v>8093882.9499999871</v>
      </c>
      <c r="E770" t="s">
        <v>4675</v>
      </c>
    </row>
    <row r="771" spans="1:5">
      <c r="B771" s="21">
        <v>-92959.039999999994</v>
      </c>
      <c r="C771" s="17"/>
      <c r="D771" s="11">
        <f t="shared" si="11"/>
        <v>8000923.9099999871</v>
      </c>
      <c r="E771" t="s">
        <v>4676</v>
      </c>
    </row>
    <row r="772" spans="1:5">
      <c r="B772" s="21">
        <v>0</v>
      </c>
      <c r="C772" s="17">
        <v>512250</v>
      </c>
      <c r="D772" s="11">
        <f t="shared" si="11"/>
        <v>8513173.9099999871</v>
      </c>
      <c r="E772" t="s">
        <v>4677</v>
      </c>
    </row>
    <row r="773" spans="1:5">
      <c r="B773" s="21">
        <v>0</v>
      </c>
      <c r="C773" s="17">
        <v>17322.16</v>
      </c>
      <c r="D773" s="11">
        <f t="shared" si="11"/>
        <v>8530496.0699999873</v>
      </c>
      <c r="E773" s="30">
        <v>537</v>
      </c>
    </row>
    <row r="774" spans="1:5">
      <c r="B774" s="21">
        <v>0</v>
      </c>
      <c r="C774" s="17">
        <v>88540.18</v>
      </c>
      <c r="D774" s="11">
        <f t="shared" ref="D774:D837" si="12">D773+B774+C774</f>
        <v>8619036.249999987</v>
      </c>
      <c r="E774" s="30">
        <v>538</v>
      </c>
    </row>
    <row r="775" spans="1:5">
      <c r="B775" s="21">
        <v>0</v>
      </c>
      <c r="C775" s="17">
        <v>190325.78</v>
      </c>
      <c r="D775" s="11">
        <f t="shared" si="12"/>
        <v>8809362.0299999863</v>
      </c>
      <c r="E775" s="30">
        <v>18048</v>
      </c>
    </row>
    <row r="776" spans="1:5">
      <c r="B776" s="21">
        <v>0</v>
      </c>
      <c r="C776" s="17">
        <v>94759.05</v>
      </c>
      <c r="D776" s="11">
        <f t="shared" si="12"/>
        <v>8904121.079999987</v>
      </c>
      <c r="E776" s="30">
        <v>901018688</v>
      </c>
    </row>
    <row r="777" spans="1:5">
      <c r="B777" s="21">
        <v>0</v>
      </c>
      <c r="C777" s="17">
        <v>106163.58</v>
      </c>
      <c r="D777" s="11">
        <f t="shared" si="12"/>
        <v>9010284.6599999871</v>
      </c>
      <c r="E777" s="30">
        <v>901022000</v>
      </c>
    </row>
    <row r="778" spans="1:5">
      <c r="B778" s="21">
        <v>0</v>
      </c>
      <c r="C778" s="17">
        <v>505031.76</v>
      </c>
      <c r="D778" s="11">
        <f t="shared" si="12"/>
        <v>9515316.4199999869</v>
      </c>
      <c r="E778" s="30" t="s">
        <v>4678</v>
      </c>
    </row>
    <row r="779" spans="1:5">
      <c r="A779" s="19">
        <v>42621</v>
      </c>
      <c r="B779" s="21">
        <v>0</v>
      </c>
      <c r="C779" s="17">
        <v>457364.46</v>
      </c>
      <c r="D779" s="11">
        <f t="shared" si="12"/>
        <v>9972680.8799999878</v>
      </c>
      <c r="E779" s="30" t="s">
        <v>13</v>
      </c>
    </row>
    <row r="780" spans="1:5">
      <c r="B780" s="21">
        <v>0</v>
      </c>
      <c r="C780" s="17">
        <v>967388.53</v>
      </c>
      <c r="D780" s="11">
        <f t="shared" si="12"/>
        <v>10940069.409999987</v>
      </c>
      <c r="E780" s="30">
        <v>18087</v>
      </c>
    </row>
    <row r="781" spans="1:5">
      <c r="B781" s="21">
        <v>-806521.94</v>
      </c>
      <c r="C781" s="17"/>
      <c r="D781" s="11">
        <f t="shared" si="12"/>
        <v>10133547.469999988</v>
      </c>
      <c r="E781" s="30" t="s">
        <v>4679</v>
      </c>
    </row>
    <row r="782" spans="1:5">
      <c r="B782" s="21">
        <v>-456501.54</v>
      </c>
      <c r="C782" s="17"/>
      <c r="D782" s="11">
        <f t="shared" si="12"/>
        <v>9677045.9299999885</v>
      </c>
      <c r="E782" s="30" t="s">
        <v>4680</v>
      </c>
    </row>
    <row r="783" spans="1:5">
      <c r="A783" s="19">
        <v>42622</v>
      </c>
      <c r="B783" s="21">
        <v>0</v>
      </c>
      <c r="C783" s="17">
        <v>457559.16</v>
      </c>
      <c r="D783" s="11">
        <f t="shared" si="12"/>
        <v>10134605.089999989</v>
      </c>
      <c r="E783" s="30" t="s">
        <v>13</v>
      </c>
    </row>
    <row r="784" spans="1:5">
      <c r="B784" s="21">
        <v>0</v>
      </c>
      <c r="C784" s="17">
        <v>10397374.35</v>
      </c>
      <c r="D784" s="11">
        <f t="shared" si="12"/>
        <v>20531979.43999999</v>
      </c>
      <c r="E784" s="30" t="s">
        <v>13</v>
      </c>
    </row>
    <row r="785" spans="1:5">
      <c r="B785" s="21">
        <v>-367.76</v>
      </c>
      <c r="C785" s="17"/>
      <c r="D785" s="11">
        <f t="shared" si="12"/>
        <v>20531611.679999989</v>
      </c>
      <c r="E785" s="30" t="s">
        <v>4681</v>
      </c>
    </row>
    <row r="786" spans="1:5">
      <c r="B786" s="21">
        <v>-258530.94</v>
      </c>
      <c r="C786" s="17"/>
      <c r="D786" s="11">
        <f t="shared" si="12"/>
        <v>20273080.739999987</v>
      </c>
      <c r="E786" s="30" t="s">
        <v>4682</v>
      </c>
    </row>
    <row r="787" spans="1:5">
      <c r="B787" s="21">
        <v>-456695.86</v>
      </c>
      <c r="C787" s="17"/>
      <c r="D787" s="11">
        <f t="shared" si="12"/>
        <v>19816384.879999988</v>
      </c>
      <c r="E787" s="30" t="s">
        <v>4683</v>
      </c>
    </row>
    <row r="788" spans="1:5">
      <c r="B788" s="21">
        <v>-10290961.32</v>
      </c>
      <c r="C788" s="17"/>
      <c r="D788" s="11">
        <f t="shared" si="12"/>
        <v>9525423.5599999875</v>
      </c>
      <c r="E788" s="30" t="s">
        <v>4684</v>
      </c>
    </row>
    <row r="789" spans="1:5">
      <c r="B789" s="21">
        <v>-25</v>
      </c>
      <c r="C789" s="17"/>
      <c r="D789" s="11">
        <f t="shared" si="12"/>
        <v>9525398.5599999875</v>
      </c>
      <c r="E789" s="30" t="s">
        <v>4565</v>
      </c>
    </row>
    <row r="790" spans="1:5">
      <c r="A790" s="19">
        <v>42626</v>
      </c>
      <c r="B790" s="21">
        <v>0</v>
      </c>
      <c r="C790" s="17">
        <v>2581.9699999999998</v>
      </c>
      <c r="D790" s="11">
        <f t="shared" si="12"/>
        <v>9527980.5299999882</v>
      </c>
      <c r="E790" s="30" t="s">
        <v>4685</v>
      </c>
    </row>
    <row r="791" spans="1:5">
      <c r="B791" s="21">
        <v>-25</v>
      </c>
      <c r="C791" s="17"/>
      <c r="D791" s="11">
        <f t="shared" si="12"/>
        <v>9527955.5299999882</v>
      </c>
      <c r="E791" s="30" t="s">
        <v>4565</v>
      </c>
    </row>
    <row r="792" spans="1:5">
      <c r="B792" s="21">
        <v>0</v>
      </c>
      <c r="C792" s="17">
        <v>129877.1</v>
      </c>
      <c r="D792" s="11">
        <f t="shared" si="12"/>
        <v>9657832.6299999878</v>
      </c>
      <c r="E792" s="30">
        <v>541</v>
      </c>
    </row>
    <row r="793" spans="1:5">
      <c r="B793" s="21">
        <v>0</v>
      </c>
      <c r="C793" s="17">
        <v>273102.03000000003</v>
      </c>
      <c r="D793" s="11">
        <f t="shared" si="12"/>
        <v>9930934.6599999871</v>
      </c>
      <c r="E793" s="30" t="s">
        <v>4686</v>
      </c>
    </row>
    <row r="794" spans="1:5">
      <c r="B794" s="21">
        <v>-126332.81</v>
      </c>
      <c r="C794" s="17"/>
      <c r="D794" s="11">
        <f t="shared" si="12"/>
        <v>9804601.8499999866</v>
      </c>
      <c r="E794" s="30" t="s">
        <v>4687</v>
      </c>
    </row>
    <row r="795" spans="1:5">
      <c r="B795" s="21">
        <v>-490.68</v>
      </c>
      <c r="C795" s="17"/>
      <c r="D795" s="11">
        <f t="shared" si="12"/>
        <v>9804111.1699999869</v>
      </c>
      <c r="E795" s="30" t="s">
        <v>4688</v>
      </c>
    </row>
    <row r="796" spans="1:5">
      <c r="A796" s="19">
        <v>42627</v>
      </c>
      <c r="B796" s="21">
        <v>0</v>
      </c>
      <c r="C796" s="17">
        <v>11787313.17</v>
      </c>
      <c r="D796" s="11">
        <f t="shared" si="12"/>
        <v>21591424.339999989</v>
      </c>
      <c r="E796" s="32" t="s">
        <v>4689</v>
      </c>
    </row>
    <row r="797" spans="1:5">
      <c r="B797" s="21">
        <v>0</v>
      </c>
      <c r="C797" s="17">
        <v>12866647.119999999</v>
      </c>
      <c r="D797" s="11">
        <f t="shared" si="12"/>
        <v>34458071.459999986</v>
      </c>
      <c r="E797" s="30">
        <v>32587</v>
      </c>
    </row>
    <row r="798" spans="1:5">
      <c r="B798" s="21">
        <v>0</v>
      </c>
      <c r="C798" s="17">
        <v>965320.69</v>
      </c>
      <c r="D798" s="11">
        <f t="shared" si="12"/>
        <v>35423392.149999984</v>
      </c>
      <c r="E798" s="30">
        <v>18099</v>
      </c>
    </row>
    <row r="799" spans="1:5">
      <c r="B799" s="21">
        <v>-11307217.59</v>
      </c>
      <c r="C799" s="17"/>
      <c r="D799" s="11">
        <f t="shared" si="12"/>
        <v>24116174.559999984</v>
      </c>
      <c r="E799" s="30" t="s">
        <v>4690</v>
      </c>
    </row>
    <row r="800" spans="1:5">
      <c r="B800" s="21">
        <v>-804803.3</v>
      </c>
      <c r="C800" s="17"/>
      <c r="D800" s="11">
        <f t="shared" si="12"/>
        <v>23311371.259999983</v>
      </c>
      <c r="E800" s="30" t="s">
        <v>4691</v>
      </c>
    </row>
    <row r="801" spans="1:5">
      <c r="B801" s="21">
        <v>-12606530</v>
      </c>
      <c r="C801" s="17"/>
      <c r="D801" s="11">
        <f t="shared" si="12"/>
        <v>10704841.259999983</v>
      </c>
      <c r="E801" s="30" t="s">
        <v>4692</v>
      </c>
    </row>
    <row r="802" spans="1:5">
      <c r="B802" s="21">
        <v>0</v>
      </c>
      <c r="C802" s="17">
        <v>7868949.5199999996</v>
      </c>
      <c r="D802" s="11">
        <f t="shared" si="12"/>
        <v>18573790.779999983</v>
      </c>
      <c r="E802" s="30" t="s">
        <v>3132</v>
      </c>
    </row>
    <row r="803" spans="1:5">
      <c r="B803" s="21">
        <v>-7853697.8399999999</v>
      </c>
      <c r="C803" s="17"/>
      <c r="D803" s="11">
        <f t="shared" si="12"/>
        <v>10720092.939999983</v>
      </c>
      <c r="E803" s="30" t="s">
        <v>4527</v>
      </c>
    </row>
    <row r="804" spans="1:5">
      <c r="A804" s="19">
        <v>42628</v>
      </c>
      <c r="B804" s="21">
        <v>-134.82</v>
      </c>
      <c r="C804" s="17"/>
      <c r="D804" s="11">
        <f t="shared" si="12"/>
        <v>10719958.119999982</v>
      </c>
      <c r="E804" s="30"/>
    </row>
    <row r="805" spans="1:5">
      <c r="B805" s="21">
        <v>-95.81</v>
      </c>
      <c r="C805" s="17"/>
      <c r="D805" s="11">
        <f t="shared" si="12"/>
        <v>10719862.309999982</v>
      </c>
      <c r="E805" s="30"/>
    </row>
    <row r="806" spans="1:5">
      <c r="B806" s="21">
        <v>-33.01</v>
      </c>
      <c r="C806" s="17"/>
      <c r="D806" s="11">
        <f t="shared" si="12"/>
        <v>10719829.299999982</v>
      </c>
      <c r="E806" s="30"/>
    </row>
    <row r="807" spans="1:5">
      <c r="B807" s="21">
        <v>-33.130000000000003</v>
      </c>
      <c r="C807" s="17"/>
      <c r="D807" s="11">
        <f t="shared" si="12"/>
        <v>10719796.169999981</v>
      </c>
      <c r="E807" s="30"/>
    </row>
    <row r="808" spans="1:5">
      <c r="B808" s="21">
        <v>-142.97</v>
      </c>
      <c r="C808" s="17"/>
      <c r="D808" s="11">
        <f t="shared" si="12"/>
        <v>10719653.199999981</v>
      </c>
      <c r="E808" s="30"/>
    </row>
    <row r="809" spans="1:5">
      <c r="B809" s="21">
        <v>-41.24</v>
      </c>
      <c r="C809" s="17"/>
      <c r="D809" s="11">
        <f t="shared" si="12"/>
        <v>10719611.95999998</v>
      </c>
      <c r="E809" s="30"/>
    </row>
    <row r="810" spans="1:5">
      <c r="B810" s="21">
        <v>-33.130000000000003</v>
      </c>
      <c r="C810" s="17"/>
      <c r="D810" s="11">
        <f t="shared" si="12"/>
        <v>10719578.82999998</v>
      </c>
      <c r="E810" s="30"/>
    </row>
    <row r="811" spans="1:5">
      <c r="B811" s="21">
        <v>-33.01</v>
      </c>
      <c r="C811" s="17"/>
      <c r="D811" s="11">
        <f t="shared" si="12"/>
        <v>10719545.81999998</v>
      </c>
      <c r="E811" s="30"/>
    </row>
    <row r="812" spans="1:5">
      <c r="B812" s="21">
        <v>-33.01</v>
      </c>
      <c r="C812" s="17"/>
      <c r="D812" s="11">
        <f t="shared" si="12"/>
        <v>10719512.80999998</v>
      </c>
      <c r="E812" s="30"/>
    </row>
    <row r="813" spans="1:5">
      <c r="B813" s="21">
        <v>-59.86</v>
      </c>
      <c r="C813" s="17"/>
      <c r="D813" s="11">
        <f t="shared" si="12"/>
        <v>10719452.949999981</v>
      </c>
      <c r="E813" s="30"/>
    </row>
    <row r="814" spans="1:5">
      <c r="B814" s="21">
        <v>-41.25</v>
      </c>
      <c r="C814" s="17"/>
      <c r="D814" s="11">
        <f t="shared" si="12"/>
        <v>10719411.699999981</v>
      </c>
      <c r="E814" s="30"/>
    </row>
    <row r="815" spans="1:5">
      <c r="B815" s="21">
        <v>0</v>
      </c>
      <c r="C815" s="17">
        <v>366.9</v>
      </c>
      <c r="D815" s="11">
        <f t="shared" si="12"/>
        <v>10719778.599999981</v>
      </c>
      <c r="E815" t="s">
        <v>4568</v>
      </c>
    </row>
    <row r="816" spans="1:5">
      <c r="B816" s="21">
        <v>-83174.89</v>
      </c>
      <c r="C816" s="17"/>
      <c r="D816" s="11">
        <f t="shared" si="12"/>
        <v>10636603.70999998</v>
      </c>
      <c r="E816" s="30" t="s">
        <v>4693</v>
      </c>
    </row>
    <row r="817" spans="1:5">
      <c r="B817" s="21">
        <v>-33509.870000000003</v>
      </c>
      <c r="C817" s="17"/>
      <c r="D817" s="11">
        <f t="shared" si="12"/>
        <v>10603093.839999981</v>
      </c>
      <c r="E817" s="30" t="s">
        <v>4694</v>
      </c>
    </row>
    <row r="818" spans="1:5">
      <c r="B818" s="21">
        <v>-33091.29</v>
      </c>
      <c r="C818" s="17"/>
      <c r="D818" s="11">
        <f t="shared" si="12"/>
        <v>10570002.549999982</v>
      </c>
      <c r="E818" s="30" t="s">
        <v>4695</v>
      </c>
    </row>
    <row r="819" spans="1:5">
      <c r="B819" s="21">
        <v>-3255530</v>
      </c>
      <c r="C819" s="17"/>
      <c r="D819" s="11">
        <f t="shared" si="12"/>
        <v>7314472.5499999821</v>
      </c>
      <c r="E819" s="30" t="s">
        <v>4696</v>
      </c>
    </row>
    <row r="820" spans="1:5">
      <c r="B820" s="21">
        <v>-4796.24</v>
      </c>
      <c r="C820" s="17"/>
      <c r="D820" s="11">
        <f t="shared" si="12"/>
        <v>7309676.3099999819</v>
      </c>
      <c r="E820" s="30" t="s">
        <v>4697</v>
      </c>
    </row>
    <row r="821" spans="1:5">
      <c r="B821" s="21">
        <v>-6660.97</v>
      </c>
      <c r="C821" s="17"/>
      <c r="D821" s="11">
        <f t="shared" si="12"/>
        <v>7303015.3399999822</v>
      </c>
      <c r="E821" s="30" t="s">
        <v>4698</v>
      </c>
    </row>
    <row r="822" spans="1:5">
      <c r="B822" s="21">
        <v>-215.2</v>
      </c>
      <c r="C822" s="17"/>
      <c r="D822" s="11">
        <f t="shared" si="12"/>
        <v>7302800.139999982</v>
      </c>
      <c r="E822" s="30" t="s">
        <v>4699</v>
      </c>
    </row>
    <row r="823" spans="1:5">
      <c r="B823" s="21">
        <v>-233.57</v>
      </c>
      <c r="C823" s="17"/>
      <c r="D823" s="11">
        <f t="shared" si="12"/>
        <v>7302566.5699999817</v>
      </c>
      <c r="E823" s="30" t="s">
        <v>4700</v>
      </c>
    </row>
    <row r="824" spans="1:5">
      <c r="B824" s="21">
        <v>-275.83</v>
      </c>
      <c r="C824" s="17"/>
      <c r="D824" s="11">
        <f t="shared" si="12"/>
        <v>7302290.7399999816</v>
      </c>
      <c r="E824" s="30" t="s">
        <v>4701</v>
      </c>
    </row>
    <row r="825" spans="1:5">
      <c r="A825" s="19">
        <v>42629</v>
      </c>
      <c r="B825" s="21">
        <v>-526587.57999999996</v>
      </c>
      <c r="C825" s="17"/>
      <c r="D825" s="11">
        <f t="shared" si="12"/>
        <v>6775703.1599999815</v>
      </c>
      <c r="E825" s="30" t="s">
        <v>4702</v>
      </c>
    </row>
    <row r="826" spans="1:5">
      <c r="B826" s="21">
        <v>-17065976.18</v>
      </c>
      <c r="C826" s="17"/>
      <c r="D826" s="11">
        <f t="shared" si="12"/>
        <v>-10290273.020000018</v>
      </c>
      <c r="E826" s="30" t="s">
        <v>4703</v>
      </c>
    </row>
    <row r="827" spans="1:5">
      <c r="B827" s="21">
        <v>-24525361.260000002</v>
      </c>
      <c r="C827" s="17"/>
      <c r="D827" s="11">
        <f t="shared" si="12"/>
        <v>-34815634.280000016</v>
      </c>
      <c r="E827" s="30" t="s">
        <v>4704</v>
      </c>
    </row>
    <row r="828" spans="1:5">
      <c r="B828" s="21">
        <v>0</v>
      </c>
      <c r="C828" s="17">
        <v>17179397.359999999</v>
      </c>
      <c r="D828" s="11">
        <f t="shared" si="12"/>
        <v>-17636236.920000017</v>
      </c>
      <c r="E828" s="30" t="s">
        <v>13</v>
      </c>
    </row>
    <row r="829" spans="1:5">
      <c r="B829" s="21">
        <v>0</v>
      </c>
      <c r="C829" s="17">
        <v>24984272.98</v>
      </c>
      <c r="D829" s="11">
        <f t="shared" si="12"/>
        <v>7348036.0599999838</v>
      </c>
      <c r="E829" s="30" t="s">
        <v>13</v>
      </c>
    </row>
    <row r="830" spans="1:5">
      <c r="B830" s="21">
        <v>0</v>
      </c>
      <c r="C830" s="17">
        <v>600.9</v>
      </c>
      <c r="D830" s="11">
        <f t="shared" si="12"/>
        <v>7348636.9599999841</v>
      </c>
      <c r="E830" s="30" t="s">
        <v>4705</v>
      </c>
    </row>
    <row r="831" spans="1:5">
      <c r="B831" s="21">
        <v>0</v>
      </c>
      <c r="C831" s="17">
        <v>457145</v>
      </c>
      <c r="D831" s="11">
        <f t="shared" si="12"/>
        <v>7805781.9599999841</v>
      </c>
      <c r="E831" s="30" t="s">
        <v>13</v>
      </c>
    </row>
    <row r="832" spans="1:5">
      <c r="B832" s="21">
        <v>0</v>
      </c>
      <c r="C832" s="17">
        <v>1046943.36</v>
      </c>
      <c r="D832" s="11">
        <f t="shared" si="12"/>
        <v>8852725.3199999835</v>
      </c>
      <c r="E832" s="30" t="s">
        <v>13</v>
      </c>
    </row>
    <row r="833" spans="1:5">
      <c r="B833" s="21">
        <v>0</v>
      </c>
      <c r="C833" s="17">
        <v>34757.42</v>
      </c>
      <c r="D833" s="11">
        <f t="shared" si="12"/>
        <v>8887482.7399999835</v>
      </c>
      <c r="E833" s="30">
        <v>18117</v>
      </c>
    </row>
    <row r="834" spans="1:5">
      <c r="A834" s="19">
        <v>42632</v>
      </c>
      <c r="B834" s="21">
        <v>-195123.12</v>
      </c>
      <c r="C834" s="17"/>
      <c r="D834" s="11">
        <f t="shared" si="12"/>
        <v>8692359.6199999843</v>
      </c>
      <c r="E834" t="s">
        <v>4706</v>
      </c>
    </row>
    <row r="835" spans="1:5">
      <c r="B835" s="21">
        <v>-6.26</v>
      </c>
      <c r="C835" s="17"/>
      <c r="D835" s="11">
        <f t="shared" si="12"/>
        <v>8692353.3599999845</v>
      </c>
      <c r="E835" t="s">
        <v>4706</v>
      </c>
    </row>
    <row r="836" spans="1:5">
      <c r="B836" s="21">
        <v>-136.6</v>
      </c>
      <c r="C836" s="17"/>
      <c r="D836" s="11">
        <f t="shared" si="12"/>
        <v>8692216.7599999849</v>
      </c>
      <c r="E836" t="s">
        <v>4707</v>
      </c>
    </row>
    <row r="837" spans="1:5">
      <c r="A837" s="19">
        <v>42633</v>
      </c>
      <c r="B837" s="21">
        <v>-65.36</v>
      </c>
      <c r="C837" s="17"/>
      <c r="D837" s="11">
        <f t="shared" si="12"/>
        <v>8692151.3999999855</v>
      </c>
    </row>
    <row r="838" spans="1:5">
      <c r="B838" s="21">
        <v>-51.94</v>
      </c>
      <c r="C838" s="17"/>
      <c r="D838" s="11">
        <f t="shared" ref="D838:D901" si="13">D837+B838+C838</f>
        <v>8692099.459999986</v>
      </c>
    </row>
    <row r="839" spans="1:5">
      <c r="B839" s="21">
        <v>-88.5</v>
      </c>
      <c r="C839" s="17"/>
      <c r="D839" s="11">
        <f t="shared" si="13"/>
        <v>8692010.959999986</v>
      </c>
    </row>
    <row r="840" spans="1:5">
      <c r="B840" s="21">
        <v>-46.5</v>
      </c>
      <c r="C840" s="17"/>
      <c r="D840" s="11">
        <f t="shared" si="13"/>
        <v>8691964.459999986</v>
      </c>
    </row>
    <row r="841" spans="1:5">
      <c r="B841" s="21">
        <v>-57.12</v>
      </c>
      <c r="C841" s="17"/>
      <c r="D841" s="11">
        <f t="shared" si="13"/>
        <v>8691907.3399999868</v>
      </c>
    </row>
    <row r="842" spans="1:5">
      <c r="B842" s="21">
        <v>-46.5</v>
      </c>
      <c r="C842" s="17"/>
      <c r="D842" s="11">
        <f t="shared" si="13"/>
        <v>8691860.8399999868</v>
      </c>
    </row>
    <row r="843" spans="1:5">
      <c r="B843" s="21">
        <v>-98.83</v>
      </c>
      <c r="C843" s="17"/>
      <c r="D843" s="11">
        <f t="shared" si="13"/>
        <v>8691762.0099999867</v>
      </c>
    </row>
    <row r="844" spans="1:5">
      <c r="B844" s="21">
        <v>-165760.79</v>
      </c>
      <c r="C844" s="17"/>
      <c r="D844" s="11">
        <f t="shared" si="13"/>
        <v>8526001.2199999876</v>
      </c>
      <c r="E844" t="s">
        <v>4708</v>
      </c>
    </row>
    <row r="845" spans="1:5">
      <c r="B845" s="21">
        <v>-517891.37</v>
      </c>
      <c r="C845" s="17"/>
      <c r="D845" s="11">
        <f t="shared" si="13"/>
        <v>8008109.8499999875</v>
      </c>
      <c r="E845" t="s">
        <v>4709</v>
      </c>
    </row>
    <row r="846" spans="1:5">
      <c r="B846" s="21">
        <v>-456077.56</v>
      </c>
      <c r="C846" s="17"/>
      <c r="D846" s="11">
        <f t="shared" si="13"/>
        <v>7552032.2899999879</v>
      </c>
      <c r="E846" t="s">
        <v>4710</v>
      </c>
    </row>
    <row r="847" spans="1:5">
      <c r="B847" s="21">
        <v>0</v>
      </c>
      <c r="C847" s="17">
        <v>76727.240000000005</v>
      </c>
      <c r="D847" s="11">
        <f t="shared" si="13"/>
        <v>7628759.5299999882</v>
      </c>
      <c r="E847" s="30">
        <v>18128</v>
      </c>
    </row>
    <row r="848" spans="1:5">
      <c r="B848" s="21">
        <v>0</v>
      </c>
      <c r="C848" s="17">
        <v>166290.23000000001</v>
      </c>
      <c r="D848" s="11">
        <f t="shared" si="13"/>
        <v>7795049.7599999886</v>
      </c>
      <c r="E848" s="30" t="s">
        <v>13</v>
      </c>
    </row>
    <row r="849" spans="1:5">
      <c r="B849" s="21">
        <v>-25</v>
      </c>
      <c r="C849" s="17"/>
      <c r="D849" s="11">
        <f t="shared" si="13"/>
        <v>7795024.7599999886</v>
      </c>
      <c r="E849" s="30"/>
    </row>
    <row r="850" spans="1:5">
      <c r="B850" s="21">
        <v>-25</v>
      </c>
      <c r="C850" s="17"/>
      <c r="D850" s="11">
        <f t="shared" si="13"/>
        <v>7794999.7599999886</v>
      </c>
      <c r="E850" s="30"/>
    </row>
    <row r="851" spans="1:5">
      <c r="B851" s="21">
        <v>-73787.509999999995</v>
      </c>
      <c r="D851" s="11">
        <f t="shared" si="13"/>
        <v>7721212.2499999888</v>
      </c>
      <c r="E851" s="30" t="s">
        <v>4711</v>
      </c>
    </row>
    <row r="852" spans="1:5">
      <c r="A852" s="19">
        <v>42634</v>
      </c>
      <c r="B852" s="21">
        <v>-233406.59</v>
      </c>
      <c r="D852" s="11">
        <f t="shared" si="13"/>
        <v>7487805.659999989</v>
      </c>
      <c r="E852" s="30" t="s">
        <v>4712</v>
      </c>
    </row>
    <row r="853" spans="1:5">
      <c r="B853" s="21">
        <v>-136370.14000000001</v>
      </c>
      <c r="D853" s="11">
        <f t="shared" si="13"/>
        <v>7351435.5199999893</v>
      </c>
      <c r="E853" s="30" t="s">
        <v>4713</v>
      </c>
    </row>
    <row r="854" spans="1:5">
      <c r="B854" s="21">
        <v>0</v>
      </c>
      <c r="C854" s="17">
        <v>380626.14</v>
      </c>
      <c r="D854" s="11">
        <f t="shared" si="13"/>
        <v>7732061.659999989</v>
      </c>
      <c r="E854" s="30" t="s">
        <v>13</v>
      </c>
    </row>
    <row r="855" spans="1:5">
      <c r="B855" s="21">
        <v>0</v>
      </c>
      <c r="C855" s="17">
        <v>79971.87</v>
      </c>
      <c r="D855" s="11">
        <f t="shared" si="13"/>
        <v>7812033.5299999891</v>
      </c>
      <c r="E855" s="30" t="s">
        <v>4714</v>
      </c>
    </row>
    <row r="856" spans="1:5">
      <c r="B856" s="21">
        <v>0</v>
      </c>
      <c r="C856" s="17">
        <v>86638.9</v>
      </c>
      <c r="D856" s="11">
        <f t="shared" si="13"/>
        <v>7898672.4299999895</v>
      </c>
      <c r="E856" s="30">
        <v>18121</v>
      </c>
    </row>
    <row r="857" spans="1:5">
      <c r="B857" s="21">
        <v>0</v>
      </c>
      <c r="C857" s="17">
        <v>34330.18</v>
      </c>
      <c r="D857" s="11">
        <f t="shared" si="13"/>
        <v>7933002.6099999892</v>
      </c>
      <c r="E857" s="30">
        <v>18122</v>
      </c>
    </row>
    <row r="858" spans="1:5">
      <c r="B858" s="21">
        <v>0</v>
      </c>
      <c r="C858" s="17">
        <v>54892.52</v>
      </c>
      <c r="D858" s="11">
        <f t="shared" si="13"/>
        <v>7987895.1299999887</v>
      </c>
      <c r="E858" s="30">
        <v>18142</v>
      </c>
    </row>
    <row r="859" spans="1:5">
      <c r="B859" s="21">
        <v>0</v>
      </c>
      <c r="C859" s="17">
        <v>1843915.61</v>
      </c>
      <c r="D859" s="11">
        <f t="shared" si="13"/>
        <v>9831810.739999989</v>
      </c>
      <c r="E859" s="30">
        <v>32848</v>
      </c>
    </row>
    <row r="860" spans="1:5">
      <c r="B860" s="21">
        <v>0</v>
      </c>
      <c r="C860" s="17">
        <v>108320.74</v>
      </c>
      <c r="D860" s="11">
        <f t="shared" si="13"/>
        <v>9940131.4799999893</v>
      </c>
      <c r="E860" s="30">
        <v>32849</v>
      </c>
    </row>
    <row r="861" spans="1:5">
      <c r="B861" s="21">
        <v>0</v>
      </c>
      <c r="C861" s="17">
        <v>110817.45</v>
      </c>
      <c r="D861" s="11">
        <f t="shared" si="13"/>
        <v>10050948.929999989</v>
      </c>
      <c r="E861" t="s">
        <v>4715</v>
      </c>
    </row>
    <row r="862" spans="1:5">
      <c r="B862" s="21">
        <v>-100772.66</v>
      </c>
      <c r="C862" s="17"/>
      <c r="D862" s="11">
        <f t="shared" si="13"/>
        <v>9950176.2699999884</v>
      </c>
      <c r="E862" s="30" t="s">
        <v>4716</v>
      </c>
    </row>
    <row r="863" spans="1:5">
      <c r="B863" s="21">
        <v>-52764.62</v>
      </c>
      <c r="C863" s="17"/>
      <c r="D863" s="11">
        <f t="shared" si="13"/>
        <v>9897411.6499999892</v>
      </c>
      <c r="E863" s="30" t="s">
        <v>4717</v>
      </c>
    </row>
    <row r="864" spans="1:5">
      <c r="A864" s="19">
        <v>42635</v>
      </c>
      <c r="B864" s="21">
        <v>-132.55000000000001</v>
      </c>
      <c r="C864" s="17"/>
      <c r="D864" s="11">
        <f t="shared" si="13"/>
        <v>9897279.0999999885</v>
      </c>
      <c r="E864" s="30" t="s">
        <v>4718</v>
      </c>
    </row>
    <row r="865" spans="1:5">
      <c r="B865" s="21">
        <v>0</v>
      </c>
      <c r="C865" s="17">
        <v>2276.5300000000002</v>
      </c>
      <c r="D865" s="11">
        <f t="shared" si="13"/>
        <v>9899555.6299999878</v>
      </c>
      <c r="E865" s="30" t="s">
        <v>4719</v>
      </c>
    </row>
    <row r="866" spans="1:5">
      <c r="B866" s="21">
        <v>0</v>
      </c>
      <c r="C866" s="17">
        <v>36590</v>
      </c>
      <c r="D866" s="11">
        <f t="shared" si="13"/>
        <v>9936145.6299999878</v>
      </c>
      <c r="E866" s="30" t="s">
        <v>4720</v>
      </c>
    </row>
    <row r="867" spans="1:5">
      <c r="B867" s="21">
        <v>0</v>
      </c>
      <c r="C867" s="17">
        <v>88850.42</v>
      </c>
      <c r="D867" s="11">
        <f t="shared" si="13"/>
        <v>10024996.049999988</v>
      </c>
      <c r="E867" s="30">
        <v>545</v>
      </c>
    </row>
    <row r="868" spans="1:5">
      <c r="B868" s="21">
        <v>0</v>
      </c>
      <c r="C868" s="17">
        <v>1337552.07</v>
      </c>
      <c r="D868" s="11">
        <f t="shared" si="13"/>
        <v>11362548.119999988</v>
      </c>
      <c r="E868" s="30">
        <v>32850</v>
      </c>
    </row>
    <row r="869" spans="1:5">
      <c r="B869" s="21">
        <v>-86507.77</v>
      </c>
      <c r="C869" s="17"/>
      <c r="D869" s="11">
        <f t="shared" si="13"/>
        <v>11276040.349999988</v>
      </c>
      <c r="E869" s="30" t="s">
        <v>4721</v>
      </c>
    </row>
    <row r="870" spans="1:5">
      <c r="A870" s="19">
        <v>42636</v>
      </c>
      <c r="B870" s="21">
        <v>-141.32</v>
      </c>
      <c r="C870" s="17"/>
      <c r="D870" s="11">
        <f t="shared" si="13"/>
        <v>11275899.029999988</v>
      </c>
      <c r="E870" s="30" t="s">
        <v>4722</v>
      </c>
    </row>
    <row r="871" spans="1:5">
      <c r="B871" s="21">
        <v>-213654.73</v>
      </c>
      <c r="C871" s="17"/>
      <c r="D871" s="11">
        <f t="shared" si="13"/>
        <v>11062244.299999988</v>
      </c>
      <c r="E871" s="30" t="s">
        <v>4723</v>
      </c>
    </row>
    <row r="872" spans="1:5">
      <c r="A872" s="19">
        <v>42639</v>
      </c>
      <c r="B872" s="21">
        <v>0</v>
      </c>
      <c r="C872" s="17">
        <v>30400000</v>
      </c>
      <c r="D872" s="11">
        <f t="shared" si="13"/>
        <v>41462244.29999999</v>
      </c>
      <c r="E872" s="30" t="s">
        <v>4724</v>
      </c>
    </row>
    <row r="873" spans="1:5">
      <c r="B873" s="21">
        <v>-29940119.760000002</v>
      </c>
      <c r="C873" s="17"/>
      <c r="D873" s="11">
        <f t="shared" si="13"/>
        <v>11522124.539999988</v>
      </c>
      <c r="E873" s="30" t="s">
        <v>4725</v>
      </c>
    </row>
    <row r="874" spans="1:5">
      <c r="A874" s="19">
        <v>42640</v>
      </c>
      <c r="B874" s="21">
        <v>0</v>
      </c>
      <c r="C874" s="17">
        <v>239324.28</v>
      </c>
      <c r="D874" s="11">
        <f t="shared" si="13"/>
        <v>11761448.819999987</v>
      </c>
      <c r="E874" s="30" t="s">
        <v>13</v>
      </c>
    </row>
    <row r="875" spans="1:5">
      <c r="B875" s="21">
        <v>-231101.83</v>
      </c>
      <c r="C875" s="17"/>
      <c r="D875" s="11">
        <f t="shared" si="13"/>
        <v>11530346.989999987</v>
      </c>
      <c r="E875" s="30" t="s">
        <v>4726</v>
      </c>
    </row>
    <row r="876" spans="1:5">
      <c r="A876" s="19">
        <v>42642</v>
      </c>
      <c r="B876" s="21">
        <v>-185.71</v>
      </c>
      <c r="C876" s="17"/>
      <c r="D876" s="11">
        <f t="shared" si="13"/>
        <v>11530161.279999986</v>
      </c>
      <c r="E876" s="30"/>
    </row>
    <row r="877" spans="1:5">
      <c r="B877" s="21">
        <v>-75.11</v>
      </c>
      <c r="C877" s="17"/>
      <c r="D877" s="11">
        <f t="shared" si="13"/>
        <v>11530086.169999987</v>
      </c>
      <c r="E877" s="30"/>
    </row>
    <row r="878" spans="1:5">
      <c r="B878" s="21">
        <v>-65.47</v>
      </c>
      <c r="C878" s="17"/>
      <c r="D878" s="11">
        <f t="shared" si="13"/>
        <v>11530020.699999986</v>
      </c>
      <c r="E878" s="30"/>
    </row>
    <row r="879" spans="1:5">
      <c r="B879" s="21">
        <v>-65.47</v>
      </c>
      <c r="C879" s="17"/>
      <c r="D879" s="11">
        <f t="shared" si="13"/>
        <v>11529955.229999986</v>
      </c>
    </row>
    <row r="880" spans="1:5">
      <c r="B880" s="21">
        <v>-38.29</v>
      </c>
      <c r="C880" s="17"/>
      <c r="D880" s="11">
        <f t="shared" si="13"/>
        <v>11529916.939999986</v>
      </c>
    </row>
    <row r="881" spans="1:5">
      <c r="B881" s="21">
        <v>-61.58</v>
      </c>
      <c r="C881" s="17"/>
      <c r="D881" s="11">
        <f t="shared" si="13"/>
        <v>11529855.359999986</v>
      </c>
    </row>
    <row r="882" spans="1:5">
      <c r="B882" s="21">
        <v>-61.58</v>
      </c>
      <c r="C882" s="17"/>
      <c r="D882" s="11">
        <f t="shared" si="13"/>
        <v>11529793.779999986</v>
      </c>
    </row>
    <row r="883" spans="1:5">
      <c r="B883" s="21">
        <v>0</v>
      </c>
      <c r="C883" s="17">
        <v>685951.84</v>
      </c>
      <c r="D883" s="11">
        <f t="shared" si="13"/>
        <v>12215745.619999986</v>
      </c>
      <c r="E883" s="30" t="s">
        <v>13</v>
      </c>
    </row>
    <row r="884" spans="1:5">
      <c r="B884" s="21">
        <v>-676242.41</v>
      </c>
      <c r="C884" s="17"/>
      <c r="D884" s="11">
        <f t="shared" si="13"/>
        <v>11539503.209999986</v>
      </c>
      <c r="E884" t="s">
        <v>4727</v>
      </c>
    </row>
    <row r="885" spans="1:5">
      <c r="A885" s="19">
        <v>42643</v>
      </c>
      <c r="B885" s="21">
        <v>0</v>
      </c>
      <c r="C885" s="18">
        <v>6000000</v>
      </c>
      <c r="D885" s="11">
        <f t="shared" si="13"/>
        <v>17539503.209999986</v>
      </c>
      <c r="E885" s="24" t="s">
        <v>9</v>
      </c>
    </row>
    <row r="886" spans="1:5">
      <c r="B886" s="21">
        <v>0</v>
      </c>
      <c r="C886" s="18">
        <v>11000000</v>
      </c>
      <c r="D886" s="11">
        <f t="shared" si="13"/>
        <v>28539503.209999986</v>
      </c>
      <c r="E886" s="24" t="s">
        <v>4601</v>
      </c>
    </row>
    <row r="887" spans="1:5">
      <c r="A887" s="19"/>
      <c r="B887" s="21">
        <v>0</v>
      </c>
      <c r="C887" s="17">
        <v>177948.18</v>
      </c>
      <c r="D887" s="11">
        <f t="shared" si="13"/>
        <v>28717451.389999986</v>
      </c>
      <c r="E887" s="30">
        <v>540</v>
      </c>
    </row>
    <row r="888" spans="1:5">
      <c r="B888" s="21">
        <v>-170684.16</v>
      </c>
      <c r="C888" s="17"/>
      <c r="D888" s="11">
        <f t="shared" si="13"/>
        <v>28546767.229999986</v>
      </c>
      <c r="E888" s="30" t="s">
        <v>4728</v>
      </c>
    </row>
    <row r="889" spans="1:5">
      <c r="B889" s="21">
        <v>-3862.65</v>
      </c>
      <c r="C889" s="17"/>
      <c r="D889" s="11">
        <f t="shared" si="13"/>
        <v>28542904.579999987</v>
      </c>
      <c r="E889" s="30" t="s">
        <v>4729</v>
      </c>
    </row>
    <row r="890" spans="1:5">
      <c r="A890" s="19">
        <v>42646</v>
      </c>
      <c r="B890" s="21">
        <v>-20000075</v>
      </c>
      <c r="C890" s="17"/>
      <c r="D890" s="11">
        <f t="shared" si="13"/>
        <v>8542829.579999987</v>
      </c>
      <c r="E890" s="14" t="s">
        <v>4353</v>
      </c>
    </row>
    <row r="891" spans="1:5">
      <c r="B891" s="21">
        <v>0</v>
      </c>
      <c r="C891" s="17">
        <v>11858.38</v>
      </c>
      <c r="D891" s="11">
        <f t="shared" si="13"/>
        <v>8554687.9599999879</v>
      </c>
      <c r="E891" s="30" t="s">
        <v>4730</v>
      </c>
    </row>
    <row r="892" spans="1:5">
      <c r="B892" s="21">
        <v>-45</v>
      </c>
      <c r="C892" s="17"/>
      <c r="D892" s="11">
        <f t="shared" si="13"/>
        <v>8554642.9599999879</v>
      </c>
      <c r="E892" s="30"/>
    </row>
    <row r="893" spans="1:5">
      <c r="B893" s="21">
        <v>-2671.97</v>
      </c>
      <c r="C893" s="17"/>
      <c r="D893" s="11">
        <f t="shared" si="13"/>
        <v>8551970.9899999872</v>
      </c>
      <c r="E893" s="30"/>
    </row>
    <row r="894" spans="1:5">
      <c r="A894" s="19">
        <v>42647</v>
      </c>
      <c r="B894" s="21">
        <v>-25</v>
      </c>
      <c r="C894" s="17"/>
      <c r="D894" s="11">
        <f t="shared" si="13"/>
        <v>8551945.9899999872</v>
      </c>
      <c r="E894" s="30" t="s">
        <v>4565</v>
      </c>
    </row>
    <row r="895" spans="1:5">
      <c r="B895" s="21">
        <v>0</v>
      </c>
      <c r="C895" s="17">
        <v>15023600</v>
      </c>
      <c r="D895" s="11">
        <f t="shared" si="13"/>
        <v>23575545.989999987</v>
      </c>
      <c r="E895" s="30" t="s">
        <v>13</v>
      </c>
    </row>
    <row r="896" spans="1:5">
      <c r="B896" s="21">
        <v>-13393858.380000001</v>
      </c>
      <c r="C896" s="17"/>
      <c r="D896" s="11">
        <f t="shared" si="13"/>
        <v>10181687.609999986</v>
      </c>
      <c r="E896" s="30" t="s">
        <v>4731</v>
      </c>
    </row>
    <row r="897" spans="1:5">
      <c r="B897" s="21">
        <v>-73.31</v>
      </c>
      <c r="C897" s="17"/>
      <c r="D897" s="11">
        <f t="shared" si="13"/>
        <v>10181614.299999986</v>
      </c>
      <c r="E897" s="30"/>
    </row>
    <row r="898" spans="1:5">
      <c r="B898" s="21">
        <v>-56.98</v>
      </c>
      <c r="C898" s="17"/>
      <c r="D898" s="11">
        <f t="shared" si="13"/>
        <v>10181557.319999985</v>
      </c>
      <c r="E898" s="30"/>
    </row>
    <row r="899" spans="1:5">
      <c r="B899" s="21">
        <v>-46.39</v>
      </c>
      <c r="C899" s="17"/>
      <c r="D899" s="11">
        <f t="shared" si="13"/>
        <v>10181510.929999985</v>
      </c>
      <c r="E899" s="30"/>
    </row>
    <row r="900" spans="1:5">
      <c r="A900" s="19"/>
      <c r="B900" s="21">
        <v>-164209.45000000001</v>
      </c>
      <c r="C900" s="17"/>
      <c r="D900" s="11">
        <f t="shared" si="13"/>
        <v>10017301.479999986</v>
      </c>
      <c r="E900" s="30" t="s">
        <v>4732</v>
      </c>
    </row>
    <row r="901" spans="1:5">
      <c r="B901" s="21">
        <v>0</v>
      </c>
      <c r="C901" s="17">
        <v>14373.33</v>
      </c>
      <c r="D901" s="11">
        <f t="shared" si="13"/>
        <v>10031674.809999986</v>
      </c>
      <c r="E901" s="30" t="s">
        <v>4733</v>
      </c>
    </row>
    <row r="902" spans="1:5">
      <c r="B902" s="21">
        <v>0</v>
      </c>
      <c r="C902" s="17">
        <v>171174.51</v>
      </c>
      <c r="D902" s="11">
        <f t="shared" ref="D902:D965" si="14">D901+B902+C902</f>
        <v>10202849.319999985</v>
      </c>
      <c r="E902" s="30">
        <v>546</v>
      </c>
    </row>
    <row r="903" spans="1:5">
      <c r="B903" s="21">
        <v>-25</v>
      </c>
      <c r="C903" s="17"/>
      <c r="D903" s="11">
        <f t="shared" si="14"/>
        <v>10202824.319999985</v>
      </c>
      <c r="E903" s="30" t="s">
        <v>4565</v>
      </c>
    </row>
    <row r="904" spans="1:5">
      <c r="A904" s="19">
        <v>42648</v>
      </c>
      <c r="B904" s="21">
        <v>0</v>
      </c>
      <c r="C904" s="17">
        <v>944007.92</v>
      </c>
      <c r="D904" s="11">
        <f t="shared" si="14"/>
        <v>11146832.239999985</v>
      </c>
      <c r="E904" s="30" t="s">
        <v>13</v>
      </c>
    </row>
    <row r="905" spans="1:5">
      <c r="B905" s="21">
        <v>0</v>
      </c>
      <c r="C905" s="17">
        <v>10722183.449999999</v>
      </c>
      <c r="D905" s="11">
        <f t="shared" si="14"/>
        <v>21869015.689999983</v>
      </c>
      <c r="E905" s="30" t="s">
        <v>4734</v>
      </c>
    </row>
    <row r="906" spans="1:5">
      <c r="B906" s="21">
        <v>-10340515</v>
      </c>
      <c r="C906" s="17"/>
      <c r="D906" s="11">
        <f t="shared" si="14"/>
        <v>11528500.689999983</v>
      </c>
      <c r="E906" s="30" t="s">
        <v>4735</v>
      </c>
    </row>
    <row r="907" spans="1:5">
      <c r="B907" s="21">
        <v>-40</v>
      </c>
      <c r="C907" s="17"/>
      <c r="D907" s="11">
        <f t="shared" si="14"/>
        <v>11528460.689999983</v>
      </c>
      <c r="E907" s="30" t="s">
        <v>4565</v>
      </c>
    </row>
    <row r="908" spans="1:5">
      <c r="B908" s="21">
        <v>-243812.19</v>
      </c>
      <c r="C908" s="17"/>
      <c r="D908" s="11">
        <f t="shared" si="14"/>
        <v>11284648.499999983</v>
      </c>
      <c r="E908" s="30" t="s">
        <v>4736</v>
      </c>
    </row>
    <row r="909" spans="1:5">
      <c r="B909" s="21">
        <v>-689116.58</v>
      </c>
      <c r="C909" s="17"/>
      <c r="D909" s="11">
        <f t="shared" si="14"/>
        <v>10595531.919999983</v>
      </c>
      <c r="E909" s="30" t="s">
        <v>4737</v>
      </c>
    </row>
    <row r="910" spans="1:5">
      <c r="A910" s="19">
        <v>42649</v>
      </c>
      <c r="B910" s="21">
        <v>0</v>
      </c>
      <c r="C910" s="17">
        <v>885794.31</v>
      </c>
      <c r="D910" s="11">
        <f t="shared" si="14"/>
        <v>11481326.229999984</v>
      </c>
      <c r="E910" s="30">
        <v>18219</v>
      </c>
    </row>
    <row r="911" spans="1:5">
      <c r="B911" s="21">
        <v>-824082.88</v>
      </c>
      <c r="C911" s="17"/>
      <c r="D911" s="11">
        <f t="shared" si="14"/>
        <v>10657243.349999983</v>
      </c>
      <c r="E911" s="30" t="s">
        <v>4738</v>
      </c>
    </row>
    <row r="912" spans="1:5">
      <c r="B912" s="21">
        <v>-25</v>
      </c>
      <c r="C912" s="17"/>
      <c r="D912" s="11">
        <f t="shared" si="14"/>
        <v>10657218.349999983</v>
      </c>
      <c r="E912" s="30" t="s">
        <v>4565</v>
      </c>
    </row>
    <row r="913" spans="1:5">
      <c r="B913" s="21">
        <v>-86635.8</v>
      </c>
      <c r="C913" s="17"/>
      <c r="D913" s="11">
        <f t="shared" si="14"/>
        <v>10570582.549999982</v>
      </c>
      <c r="E913" s="30" t="s">
        <v>4739</v>
      </c>
    </row>
    <row r="914" spans="1:5">
      <c r="A914" s="19">
        <v>42650</v>
      </c>
      <c r="B914" s="21">
        <v>-435497.28</v>
      </c>
      <c r="C914" s="17"/>
      <c r="D914" s="11">
        <f t="shared" si="14"/>
        <v>10135085.269999983</v>
      </c>
      <c r="E914" s="30" t="s">
        <v>4740</v>
      </c>
    </row>
    <row r="915" spans="1:5">
      <c r="B915" s="21">
        <v>-347612.76</v>
      </c>
      <c r="C915" s="17"/>
      <c r="D915" s="11">
        <f t="shared" si="14"/>
        <v>9787472.509999983</v>
      </c>
      <c r="E915" s="30" t="s">
        <v>4741</v>
      </c>
    </row>
    <row r="916" spans="1:5">
      <c r="B916" s="21">
        <v>-25</v>
      </c>
      <c r="C916" s="17"/>
      <c r="D916" s="11">
        <f t="shared" si="14"/>
        <v>9787447.509999983</v>
      </c>
      <c r="E916" s="30" t="s">
        <v>4565</v>
      </c>
    </row>
    <row r="917" spans="1:5">
      <c r="B917" s="21">
        <v>0</v>
      </c>
      <c r="C917" s="17">
        <v>5910.41</v>
      </c>
      <c r="D917" s="11">
        <f t="shared" si="14"/>
        <v>9793357.9199999832</v>
      </c>
      <c r="E917" s="30" t="s">
        <v>4685</v>
      </c>
    </row>
    <row r="918" spans="1:5">
      <c r="B918" s="21">
        <v>0</v>
      </c>
      <c r="C918" s="17">
        <v>351437.08</v>
      </c>
      <c r="D918" s="11">
        <f t="shared" si="14"/>
        <v>10144794.999999983</v>
      </c>
      <c r="E918" s="30" t="s">
        <v>13</v>
      </c>
    </row>
    <row r="919" spans="1:5">
      <c r="B919" s="21">
        <v>0</v>
      </c>
      <c r="C919" s="17">
        <v>441739.28</v>
      </c>
      <c r="D919" s="11">
        <f t="shared" si="14"/>
        <v>10586534.279999983</v>
      </c>
      <c r="E919" s="30" t="s">
        <v>13</v>
      </c>
    </row>
    <row r="920" spans="1:5">
      <c r="A920" s="19">
        <v>42654</v>
      </c>
      <c r="B920" s="21">
        <v>-672236.42</v>
      </c>
      <c r="C920" s="17"/>
      <c r="D920" s="11">
        <f t="shared" si="14"/>
        <v>9914297.8599999826</v>
      </c>
      <c r="E920" s="30" t="s">
        <v>4742</v>
      </c>
    </row>
    <row r="921" spans="1:5">
      <c r="B921" s="21">
        <v>-5244.42</v>
      </c>
      <c r="C921" s="17"/>
      <c r="D921" s="11">
        <f t="shared" si="14"/>
        <v>9909053.4399999827</v>
      </c>
      <c r="E921" s="24" t="s">
        <v>4743</v>
      </c>
    </row>
    <row r="922" spans="1:5">
      <c r="B922" s="21">
        <v>-1000045</v>
      </c>
      <c r="C922" s="17"/>
      <c r="D922" s="11">
        <f t="shared" si="14"/>
        <v>8909008.4399999827</v>
      </c>
      <c r="E922" s="14" t="s">
        <v>4744</v>
      </c>
    </row>
    <row r="923" spans="1:5">
      <c r="B923" s="21">
        <v>-43227.28</v>
      </c>
      <c r="C923" s="17"/>
      <c r="D923" s="11">
        <f t="shared" si="14"/>
        <v>8865781.1599999834</v>
      </c>
      <c r="E923" t="s">
        <v>4745</v>
      </c>
    </row>
    <row r="924" spans="1:5">
      <c r="A924" s="19">
        <v>42655</v>
      </c>
      <c r="B924" s="21">
        <v>0</v>
      </c>
      <c r="C924" s="17">
        <v>786</v>
      </c>
      <c r="D924" s="11">
        <f t="shared" si="14"/>
        <v>8866567.1599999834</v>
      </c>
      <c r="E924" s="30"/>
    </row>
    <row r="925" spans="1:5">
      <c r="B925" s="21">
        <v>0</v>
      </c>
      <c r="C925" s="17">
        <v>882864.48</v>
      </c>
      <c r="D925" s="11">
        <f t="shared" si="14"/>
        <v>9749431.6399999838</v>
      </c>
      <c r="E925" s="30">
        <v>18266</v>
      </c>
    </row>
    <row r="926" spans="1:5">
      <c r="B926" s="21">
        <v>0</v>
      </c>
      <c r="C926" s="17">
        <v>12866722.369999999</v>
      </c>
      <c r="D926" s="11">
        <f t="shared" si="14"/>
        <v>22616154.009999983</v>
      </c>
      <c r="E926" s="30">
        <v>18277</v>
      </c>
    </row>
    <row r="927" spans="1:5">
      <c r="B927" s="21">
        <v>0</v>
      </c>
      <c r="C927" s="17">
        <v>43039.27</v>
      </c>
      <c r="D927" s="11">
        <f t="shared" si="14"/>
        <v>22659193.279999983</v>
      </c>
      <c r="E927" s="30" t="s">
        <v>4746</v>
      </c>
    </row>
    <row r="928" spans="1:5">
      <c r="B928" s="21">
        <v>0</v>
      </c>
      <c r="C928" s="17">
        <v>3394960.28</v>
      </c>
      <c r="D928" s="11">
        <f t="shared" si="14"/>
        <v>26054153.559999984</v>
      </c>
      <c r="E928" s="30" t="s">
        <v>4747</v>
      </c>
    </row>
    <row r="929" spans="1:5">
      <c r="B929" s="21">
        <v>0</v>
      </c>
      <c r="C929" s="17">
        <v>254269.93</v>
      </c>
      <c r="D929" s="11">
        <f t="shared" si="14"/>
        <v>26308423.489999983</v>
      </c>
      <c r="E929" s="30" t="s">
        <v>4748</v>
      </c>
    </row>
    <row r="930" spans="1:5">
      <c r="B930" s="21">
        <v>-241144.45</v>
      </c>
      <c r="C930" s="17"/>
      <c r="D930" s="11">
        <f t="shared" si="14"/>
        <v>26067279.039999984</v>
      </c>
      <c r="E930" s="30" t="s">
        <v>4749</v>
      </c>
    </row>
    <row r="931" spans="1:5">
      <c r="B931" s="21">
        <v>-3210197.91</v>
      </c>
      <c r="C931" s="17"/>
      <c r="D931" s="11">
        <f t="shared" si="14"/>
        <v>22857081.129999984</v>
      </c>
      <c r="E931" s="30" t="s">
        <v>4750</v>
      </c>
    </row>
    <row r="932" spans="1:5">
      <c r="B932" s="21">
        <v>-821358.96</v>
      </c>
      <c r="C932" s="17"/>
      <c r="D932" s="11">
        <f t="shared" si="14"/>
        <v>22035722.169999983</v>
      </c>
      <c r="E932" s="30" t="s">
        <v>4751</v>
      </c>
    </row>
    <row r="933" spans="1:5">
      <c r="B933" s="21">
        <v>-11979515</v>
      </c>
      <c r="C933" s="17"/>
      <c r="D933" s="11">
        <f t="shared" si="14"/>
        <v>10056207.169999983</v>
      </c>
      <c r="E933" s="30" t="s">
        <v>4752</v>
      </c>
    </row>
    <row r="934" spans="1:5">
      <c r="B934" s="21">
        <v>-10480.5</v>
      </c>
      <c r="C934" s="17"/>
      <c r="D934" s="11">
        <f t="shared" si="14"/>
        <v>10045726.669999983</v>
      </c>
      <c r="E934" s="30" t="s">
        <v>4753</v>
      </c>
    </row>
    <row r="935" spans="1:5">
      <c r="B935" s="21">
        <v>-10225.5</v>
      </c>
      <c r="C935" s="17"/>
      <c r="D935" s="11">
        <f t="shared" si="14"/>
        <v>10035501.169999983</v>
      </c>
      <c r="E935" s="30" t="s">
        <v>4754</v>
      </c>
    </row>
    <row r="936" spans="1:5">
      <c r="B936" s="21">
        <v>-10548.5</v>
      </c>
      <c r="C936" s="17"/>
      <c r="D936" s="11">
        <f t="shared" si="14"/>
        <v>10024952.669999983</v>
      </c>
      <c r="E936" s="30" t="s">
        <v>4755</v>
      </c>
    </row>
    <row r="937" spans="1:5">
      <c r="B937" s="21">
        <v>-10506</v>
      </c>
      <c r="C937" s="17"/>
      <c r="D937" s="11">
        <f t="shared" si="14"/>
        <v>10014446.669999983</v>
      </c>
      <c r="E937" s="30" t="s">
        <v>4756</v>
      </c>
    </row>
    <row r="938" spans="1:5">
      <c r="B938" s="21">
        <v>-25</v>
      </c>
      <c r="C938" s="17"/>
      <c r="D938" s="11">
        <f t="shared" si="14"/>
        <v>10014421.669999983</v>
      </c>
      <c r="E938" s="30" t="s">
        <v>4565</v>
      </c>
    </row>
    <row r="939" spans="1:5">
      <c r="A939" s="19">
        <v>42656</v>
      </c>
      <c r="B939" s="21">
        <v>-2959.43</v>
      </c>
      <c r="C939" s="17"/>
      <c r="D939" s="11">
        <f t="shared" si="14"/>
        <v>10011462.239999983</v>
      </c>
      <c r="E939" s="30" t="s">
        <v>4757</v>
      </c>
    </row>
    <row r="940" spans="1:5">
      <c r="B940" s="21">
        <v>0</v>
      </c>
      <c r="C940" s="17">
        <v>45665.55</v>
      </c>
      <c r="D940" s="11">
        <f t="shared" si="14"/>
        <v>10057127.789999984</v>
      </c>
      <c r="E940" s="30">
        <v>551</v>
      </c>
    </row>
    <row r="941" spans="1:5">
      <c r="A941" s="19">
        <v>42657</v>
      </c>
      <c r="B941" s="21">
        <v>-133.94999999999999</v>
      </c>
      <c r="C941" s="17"/>
      <c r="D941" s="11">
        <f t="shared" si="14"/>
        <v>10056993.839999985</v>
      </c>
      <c r="E941" s="30" t="s">
        <v>4758</v>
      </c>
    </row>
    <row r="942" spans="1:5">
      <c r="B942" s="21">
        <v>0</v>
      </c>
      <c r="C942" s="17">
        <v>681888.16</v>
      </c>
      <c r="D942" s="11">
        <f t="shared" si="14"/>
        <v>10738881.999999985</v>
      </c>
      <c r="E942" s="30" t="s">
        <v>13</v>
      </c>
    </row>
    <row r="943" spans="1:5">
      <c r="B943" s="21">
        <v>0</v>
      </c>
      <c r="C943" s="17">
        <v>92638.71</v>
      </c>
      <c r="D943" s="11">
        <f t="shared" si="14"/>
        <v>10831520.709999986</v>
      </c>
      <c r="E943" s="30">
        <v>553</v>
      </c>
    </row>
    <row r="944" spans="1:5">
      <c r="B944" s="21">
        <v>-90184.23</v>
      </c>
      <c r="C944" s="17"/>
      <c r="D944" s="11">
        <f t="shared" si="14"/>
        <v>10741336.479999986</v>
      </c>
      <c r="E944" s="30" t="s">
        <v>4759</v>
      </c>
    </row>
    <row r="945" spans="1:5">
      <c r="A945" s="19">
        <v>42660</v>
      </c>
      <c r="B945" s="21">
        <v>-45.83</v>
      </c>
      <c r="C945" s="17"/>
      <c r="D945" s="11">
        <f t="shared" si="14"/>
        <v>10741290.649999985</v>
      </c>
      <c r="E945" s="30"/>
    </row>
    <row r="946" spans="1:5">
      <c r="B946" s="21">
        <v>-74.05</v>
      </c>
      <c r="C946" s="17"/>
      <c r="D946" s="11">
        <f t="shared" si="14"/>
        <v>10741216.599999985</v>
      </c>
      <c r="E946" s="30"/>
    </row>
    <row r="947" spans="1:5">
      <c r="B947" s="21">
        <v>-74.05</v>
      </c>
      <c r="C947" s="17"/>
      <c r="D947" s="11">
        <f t="shared" si="14"/>
        <v>10741142.549999984</v>
      </c>
      <c r="E947" s="30"/>
    </row>
    <row r="948" spans="1:5">
      <c r="B948" s="21">
        <v>-67.69</v>
      </c>
      <c r="C948" s="17"/>
      <c r="D948" s="11">
        <f t="shared" si="14"/>
        <v>10741074.859999985</v>
      </c>
      <c r="E948" s="30"/>
    </row>
    <row r="949" spans="1:5">
      <c r="B949" s="21">
        <v>-56.22</v>
      </c>
      <c r="C949" s="17"/>
      <c r="D949" s="11">
        <f t="shared" si="14"/>
        <v>10741018.639999984</v>
      </c>
      <c r="E949" s="30"/>
    </row>
    <row r="950" spans="1:5">
      <c r="B950" s="21">
        <v>-45.83</v>
      </c>
      <c r="C950" s="17"/>
      <c r="D950" s="11">
        <f t="shared" si="14"/>
        <v>10740972.809999984</v>
      </c>
      <c r="E950" s="30"/>
    </row>
    <row r="951" spans="1:5">
      <c r="B951" s="21">
        <v>-37.75</v>
      </c>
      <c r="C951" s="17"/>
      <c r="D951" s="11">
        <f t="shared" si="14"/>
        <v>10740935.059999984</v>
      </c>
      <c r="E951" s="30"/>
    </row>
    <row r="952" spans="1:5">
      <c r="B952" s="21">
        <v>-80.27</v>
      </c>
      <c r="C952" s="17"/>
      <c r="D952" s="11">
        <f t="shared" si="14"/>
        <v>10740854.789999984</v>
      </c>
      <c r="E952" s="30"/>
    </row>
    <row r="953" spans="1:5">
      <c r="B953" s="21">
        <v>0</v>
      </c>
      <c r="C953" s="17">
        <v>73941.119999999995</v>
      </c>
      <c r="D953" s="11">
        <f t="shared" si="14"/>
        <v>10814795.909999983</v>
      </c>
      <c r="E953" s="30" t="s">
        <v>13</v>
      </c>
    </row>
    <row r="954" spans="1:5">
      <c r="B954" s="21">
        <v>-71127.95</v>
      </c>
      <c r="C954" s="17"/>
      <c r="D954" s="11">
        <f t="shared" si="14"/>
        <v>10743667.959999984</v>
      </c>
      <c r="E954" s="30" t="s">
        <v>4760</v>
      </c>
    </row>
    <row r="955" spans="1:5">
      <c r="A955" s="19">
        <v>42661</v>
      </c>
      <c r="B955" s="21">
        <v>0</v>
      </c>
      <c r="C955" s="17">
        <v>10310407.390000001</v>
      </c>
      <c r="D955" s="11">
        <f t="shared" si="14"/>
        <v>21054075.349999987</v>
      </c>
      <c r="E955" s="30" t="s">
        <v>13</v>
      </c>
    </row>
    <row r="956" spans="1:5">
      <c r="B956" s="21">
        <v>0</v>
      </c>
      <c r="C956" s="17">
        <v>737575.39</v>
      </c>
      <c r="D956" s="11">
        <f t="shared" si="14"/>
        <v>21791650.739999987</v>
      </c>
      <c r="E956" s="30">
        <v>3305</v>
      </c>
    </row>
    <row r="957" spans="1:5">
      <c r="B957" s="21">
        <v>0</v>
      </c>
      <c r="C957" s="17">
        <v>490459.01</v>
      </c>
      <c r="D957" s="11">
        <f t="shared" si="14"/>
        <v>22282109.749999989</v>
      </c>
      <c r="E957" s="30">
        <v>3306</v>
      </c>
    </row>
    <row r="958" spans="1:5">
      <c r="B958" s="21">
        <v>-104890.06</v>
      </c>
      <c r="C958" s="17"/>
      <c r="D958" s="11">
        <f t="shared" si="14"/>
        <v>22177219.68999999</v>
      </c>
      <c r="E958" s="30" t="s">
        <v>4761</v>
      </c>
    </row>
    <row r="959" spans="1:5">
      <c r="B959" s="21">
        <v>-76013.05</v>
      </c>
      <c r="C959" s="17"/>
      <c r="D959" s="11">
        <f t="shared" si="14"/>
        <v>22101206.639999989</v>
      </c>
      <c r="E959" s="30" t="s">
        <v>4762</v>
      </c>
    </row>
    <row r="960" spans="1:5">
      <c r="B960" s="21">
        <v>-107965.84</v>
      </c>
      <c r="C960" s="17"/>
      <c r="D960" s="11">
        <f t="shared" si="14"/>
        <v>21993240.79999999</v>
      </c>
      <c r="E960" s="30" t="s">
        <v>4763</v>
      </c>
    </row>
    <row r="961" spans="1:5">
      <c r="B961" s="21">
        <v>-32999.879999999997</v>
      </c>
      <c r="C961" s="17"/>
      <c r="D961" s="11">
        <f t="shared" si="14"/>
        <v>21960240.919999991</v>
      </c>
      <c r="E961" t="s">
        <v>4764</v>
      </c>
    </row>
    <row r="962" spans="1:5">
      <c r="B962" s="21">
        <v>-52699.89</v>
      </c>
      <c r="C962" s="17"/>
      <c r="D962" s="11">
        <f t="shared" si="14"/>
        <v>21907541.02999999</v>
      </c>
      <c r="E962" t="s">
        <v>4765</v>
      </c>
    </row>
    <row r="963" spans="1:5">
      <c r="B963" s="21">
        <v>-9720679.4199999999</v>
      </c>
      <c r="C963" s="17"/>
      <c r="D963" s="11">
        <f t="shared" si="14"/>
        <v>12186861.60999999</v>
      </c>
      <c r="E963" t="s">
        <v>4766</v>
      </c>
    </row>
    <row r="964" spans="1:5">
      <c r="B964" s="21">
        <v>0</v>
      </c>
      <c r="C964" s="17">
        <v>107838.99</v>
      </c>
      <c r="D964" s="11">
        <f t="shared" si="14"/>
        <v>12294700.59999999</v>
      </c>
      <c r="E964" s="30">
        <v>552</v>
      </c>
    </row>
    <row r="965" spans="1:5">
      <c r="A965" s="19">
        <v>42662</v>
      </c>
      <c r="B965" s="21">
        <v>-25</v>
      </c>
      <c r="C965" s="17"/>
      <c r="D965" s="11">
        <f t="shared" si="14"/>
        <v>12294675.59999999</v>
      </c>
      <c r="E965" s="30" t="s">
        <v>4565</v>
      </c>
    </row>
    <row r="966" spans="1:5">
      <c r="B966" s="21">
        <v>0</v>
      </c>
      <c r="C966" s="17">
        <v>65833.73</v>
      </c>
      <c r="D966" s="11">
        <f t="shared" ref="D966:D1029" si="15">D965+B966+C966</f>
        <v>12360509.329999991</v>
      </c>
      <c r="E966" s="30">
        <v>18272</v>
      </c>
    </row>
    <row r="967" spans="1:5">
      <c r="B967" s="21">
        <v>0</v>
      </c>
      <c r="C967" s="17">
        <v>33461.129999999997</v>
      </c>
      <c r="D967" s="11">
        <f t="shared" si="15"/>
        <v>12393970.459999992</v>
      </c>
      <c r="E967" s="30">
        <v>18273</v>
      </c>
    </row>
    <row r="968" spans="1:5">
      <c r="B968" s="21">
        <v>0</v>
      </c>
      <c r="C968" s="17">
        <v>53622.13</v>
      </c>
      <c r="D968" s="11">
        <f t="shared" si="15"/>
        <v>12447592.589999992</v>
      </c>
      <c r="E968" s="30">
        <v>18274</v>
      </c>
    </row>
    <row r="969" spans="1:5">
      <c r="B969" s="21">
        <v>-64667.31</v>
      </c>
      <c r="C969" s="17"/>
      <c r="D969" s="11">
        <f t="shared" si="15"/>
        <v>12382925.279999992</v>
      </c>
      <c r="E969" s="30" t="s">
        <v>4767</v>
      </c>
    </row>
    <row r="970" spans="1:5">
      <c r="A970" s="19">
        <v>42663</v>
      </c>
      <c r="B970" s="21">
        <v>0</v>
      </c>
      <c r="C970" s="17">
        <v>142405.81</v>
      </c>
      <c r="D970" s="11">
        <f t="shared" si="15"/>
        <v>12525331.089999992</v>
      </c>
      <c r="E970" s="30">
        <v>18260</v>
      </c>
    </row>
    <row r="971" spans="1:5">
      <c r="B971" s="21">
        <v>0</v>
      </c>
      <c r="C971" s="17">
        <v>141802.29</v>
      </c>
      <c r="D971" s="11">
        <f t="shared" si="15"/>
        <v>12667133.379999992</v>
      </c>
      <c r="E971" s="30">
        <v>18261</v>
      </c>
    </row>
    <row r="972" spans="1:5">
      <c r="B972" s="21">
        <v>0</v>
      </c>
      <c r="C972" s="17">
        <v>876150.62</v>
      </c>
      <c r="D972" s="11">
        <f t="shared" si="15"/>
        <v>13543283.999999991</v>
      </c>
      <c r="E972" s="30">
        <v>18316</v>
      </c>
    </row>
    <row r="973" spans="1:5">
      <c r="B973" s="21">
        <v>-136501.16</v>
      </c>
      <c r="C973" s="17"/>
      <c r="D973" s="11">
        <f t="shared" si="15"/>
        <v>13406782.839999991</v>
      </c>
      <c r="E973" t="s">
        <v>4768</v>
      </c>
    </row>
    <row r="974" spans="1:5">
      <c r="B974" s="21">
        <v>-135923.51999999999</v>
      </c>
      <c r="C974" s="17"/>
      <c r="D974" s="11">
        <f t="shared" si="15"/>
        <v>13270859.319999991</v>
      </c>
      <c r="E974" s="30" t="s">
        <v>4769</v>
      </c>
    </row>
    <row r="975" spans="1:5">
      <c r="B975" s="21">
        <v>-864139.9</v>
      </c>
      <c r="C975" s="17"/>
      <c r="D975" s="11">
        <f t="shared" si="15"/>
        <v>12406719.419999991</v>
      </c>
      <c r="E975" s="30" t="s">
        <v>4770</v>
      </c>
    </row>
    <row r="976" spans="1:5">
      <c r="B976" s="21">
        <v>0</v>
      </c>
      <c r="C976" s="17">
        <v>7220.65</v>
      </c>
      <c r="D976" s="11">
        <f t="shared" si="15"/>
        <v>12413940.069999991</v>
      </c>
      <c r="E976" s="30"/>
    </row>
    <row r="977" spans="1:5">
      <c r="B977" s="21">
        <v>0</v>
      </c>
      <c r="C977" s="17">
        <v>520.92999999999995</v>
      </c>
      <c r="D977" s="11">
        <f t="shared" si="15"/>
        <v>12414460.999999991</v>
      </c>
      <c r="E977" s="30"/>
    </row>
    <row r="978" spans="1:5">
      <c r="B978" s="21">
        <v>0</v>
      </c>
      <c r="C978" s="17">
        <v>14826.85</v>
      </c>
      <c r="D978" s="11">
        <f t="shared" si="15"/>
        <v>12429287.84999999</v>
      </c>
      <c r="E978" s="30"/>
    </row>
    <row r="979" spans="1:5">
      <c r="B979" s="21">
        <v>-3000075</v>
      </c>
      <c r="C979" s="17"/>
      <c r="D979" s="11">
        <f t="shared" si="15"/>
        <v>9429212.8499999903</v>
      </c>
      <c r="E979" s="14" t="s">
        <v>4771</v>
      </c>
    </row>
    <row r="980" spans="1:5">
      <c r="A980" s="19">
        <v>42664</v>
      </c>
      <c r="B980" s="21">
        <v>0</v>
      </c>
      <c r="C980" s="17">
        <v>44165.96</v>
      </c>
      <c r="D980" s="11">
        <f t="shared" si="15"/>
        <v>9473378.8099999912</v>
      </c>
      <c r="E980" t="s">
        <v>4772</v>
      </c>
    </row>
    <row r="981" spans="1:5">
      <c r="B981" s="21">
        <v>-10616.5</v>
      </c>
      <c r="C981" s="17"/>
      <c r="D981" s="11">
        <f t="shared" si="15"/>
        <v>9462762.3099999912</v>
      </c>
      <c r="E981" t="s">
        <v>4773</v>
      </c>
    </row>
    <row r="982" spans="1:5">
      <c r="B982" s="21">
        <v>-10591</v>
      </c>
      <c r="C982" s="17"/>
      <c r="D982" s="11">
        <f t="shared" si="15"/>
        <v>9452171.3099999912</v>
      </c>
      <c r="E982" t="s">
        <v>4774</v>
      </c>
    </row>
    <row r="983" spans="1:5">
      <c r="B983" s="21">
        <v>-11033</v>
      </c>
      <c r="C983" s="17"/>
      <c r="D983" s="11">
        <f t="shared" si="15"/>
        <v>9441138.3099999912</v>
      </c>
      <c r="E983" t="s">
        <v>4775</v>
      </c>
    </row>
    <row r="984" spans="1:5">
      <c r="B984" s="21">
        <v>-10608</v>
      </c>
      <c r="C984" s="17"/>
      <c r="D984" s="11">
        <f t="shared" si="15"/>
        <v>9430530.3099999912</v>
      </c>
      <c r="E984" t="s">
        <v>4776</v>
      </c>
    </row>
    <row r="985" spans="1:5">
      <c r="B985" s="21">
        <v>-46916.32</v>
      </c>
      <c r="C985" s="17"/>
      <c r="D985" s="11">
        <f t="shared" si="15"/>
        <v>9383613.9899999909</v>
      </c>
      <c r="E985" t="s">
        <v>4777</v>
      </c>
    </row>
    <row r="986" spans="1:5">
      <c r="B986" s="21">
        <v>-25</v>
      </c>
      <c r="C986" s="17"/>
      <c r="D986" s="11">
        <f t="shared" si="15"/>
        <v>9383588.9899999909</v>
      </c>
      <c r="E986" s="30" t="s">
        <v>4565</v>
      </c>
    </row>
    <row r="987" spans="1:5">
      <c r="B987" s="21">
        <v>-123.87</v>
      </c>
      <c r="C987" s="17"/>
      <c r="D987" s="11">
        <f t="shared" si="15"/>
        <v>9383465.1199999917</v>
      </c>
      <c r="E987" t="s">
        <v>4778</v>
      </c>
    </row>
    <row r="988" spans="1:5">
      <c r="B988" s="21">
        <v>-100007.4</v>
      </c>
      <c r="C988" s="17"/>
      <c r="D988" s="11">
        <f t="shared" si="15"/>
        <v>9283457.7199999914</v>
      </c>
      <c r="E988" t="s">
        <v>4739</v>
      </c>
    </row>
    <row r="989" spans="1:5">
      <c r="A989" s="19">
        <v>42667</v>
      </c>
      <c r="B989" s="21">
        <v>0</v>
      </c>
      <c r="C989" s="17">
        <v>614268.53</v>
      </c>
      <c r="D989" s="11">
        <f t="shared" si="15"/>
        <v>9897726.2499999907</v>
      </c>
      <c r="E989" s="30" t="s">
        <v>13</v>
      </c>
    </row>
    <row r="990" spans="1:5">
      <c r="B990" s="21">
        <v>-25</v>
      </c>
      <c r="C990" s="17"/>
      <c r="D990" s="11">
        <f t="shared" si="15"/>
        <v>9897701.2499999907</v>
      </c>
      <c r="E990" s="30" t="s">
        <v>4565</v>
      </c>
    </row>
    <row r="991" spans="1:5">
      <c r="B991" s="21">
        <v>0</v>
      </c>
      <c r="C991" s="17">
        <v>88405.74</v>
      </c>
      <c r="D991" s="11">
        <f t="shared" si="15"/>
        <v>9986106.9899999909</v>
      </c>
      <c r="E991" s="30">
        <v>3328</v>
      </c>
    </row>
    <row r="992" spans="1:5">
      <c r="B992" s="21">
        <v>-86755.72</v>
      </c>
      <c r="C992" s="17"/>
      <c r="D992" s="11">
        <f t="shared" si="15"/>
        <v>9899351.2699999902</v>
      </c>
      <c r="E992" s="30" t="s">
        <v>4779</v>
      </c>
    </row>
    <row r="993" spans="1:5">
      <c r="A993" s="19">
        <v>42668</v>
      </c>
      <c r="B993" s="21">
        <v>-112.6</v>
      </c>
      <c r="C993" s="17"/>
      <c r="D993" s="11">
        <f t="shared" si="15"/>
        <v>9899238.6699999906</v>
      </c>
      <c r="E993" s="30"/>
    </row>
    <row r="994" spans="1:5">
      <c r="B994" s="21">
        <v>-64.209999999999994</v>
      </c>
      <c r="C994" s="17"/>
      <c r="D994" s="11">
        <f t="shared" si="15"/>
        <v>9899174.4599999897</v>
      </c>
      <c r="E994" s="30"/>
    </row>
    <row r="995" spans="1:5">
      <c r="B995" s="21">
        <v>-71.16</v>
      </c>
      <c r="C995" s="17"/>
      <c r="D995" s="11">
        <f t="shared" si="15"/>
        <v>9899103.2999999896</v>
      </c>
      <c r="E995" s="30"/>
    </row>
    <row r="996" spans="1:5">
      <c r="B996" s="21">
        <v>-45.78</v>
      </c>
      <c r="C996" s="17"/>
      <c r="D996" s="11">
        <f t="shared" si="15"/>
        <v>9899057.5199999902</v>
      </c>
      <c r="E996" s="30"/>
    </row>
    <row r="997" spans="1:5">
      <c r="B997" s="21">
        <v>-44.79</v>
      </c>
      <c r="C997" s="17"/>
      <c r="D997" s="11">
        <f t="shared" si="15"/>
        <v>9899012.7299999911</v>
      </c>
      <c r="E997" s="30"/>
    </row>
    <row r="998" spans="1:5">
      <c r="B998" s="21">
        <v>-87.17</v>
      </c>
      <c r="C998" s="17"/>
      <c r="D998" s="11">
        <f t="shared" si="15"/>
        <v>9898925.5599999912</v>
      </c>
      <c r="E998" s="30"/>
    </row>
    <row r="999" spans="1:5">
      <c r="B999" s="21">
        <v>-37.71</v>
      </c>
      <c r="C999" s="17"/>
      <c r="D999" s="11">
        <f t="shared" si="15"/>
        <v>9898887.8499999903</v>
      </c>
      <c r="E999" s="30"/>
    </row>
    <row r="1000" spans="1:5">
      <c r="B1000" s="21">
        <v>-56.16</v>
      </c>
      <c r="C1000" s="17"/>
      <c r="D1000" s="11">
        <f t="shared" si="15"/>
        <v>9898831.6899999902</v>
      </c>
      <c r="E1000" s="30"/>
    </row>
    <row r="1001" spans="1:5">
      <c r="B1001" s="21">
        <v>-58.98</v>
      </c>
      <c r="D1001" s="11">
        <f t="shared" si="15"/>
        <v>9898772.7099999897</v>
      </c>
    </row>
    <row r="1002" spans="1:5">
      <c r="B1002" s="21">
        <v>-37.71</v>
      </c>
      <c r="D1002" s="11">
        <f t="shared" si="15"/>
        <v>9898734.9999999888</v>
      </c>
    </row>
    <row r="1003" spans="1:5">
      <c r="B1003" s="21">
        <v>-37.71</v>
      </c>
      <c r="D1003" s="11">
        <f t="shared" si="15"/>
        <v>9898697.2899999879</v>
      </c>
    </row>
    <row r="1004" spans="1:5">
      <c r="B1004" s="21">
        <v>0</v>
      </c>
      <c r="C1004" s="17">
        <v>259233.48</v>
      </c>
      <c r="D1004" s="11">
        <f t="shared" si="15"/>
        <v>10157930.769999988</v>
      </c>
      <c r="E1004" s="30" t="s">
        <v>13</v>
      </c>
    </row>
    <row r="1005" spans="1:5">
      <c r="B1005" s="21">
        <v>0</v>
      </c>
      <c r="C1005" s="17">
        <v>21303.83</v>
      </c>
      <c r="D1005" s="11">
        <f t="shared" si="15"/>
        <v>10179234.599999988</v>
      </c>
      <c r="E1005" t="s">
        <v>4632</v>
      </c>
    </row>
    <row r="1006" spans="1:5">
      <c r="B1006" s="21">
        <v>-159253.81</v>
      </c>
      <c r="C1006" s="17"/>
      <c r="D1006" s="11">
        <f t="shared" si="15"/>
        <v>10019980.789999988</v>
      </c>
      <c r="E1006" t="s">
        <v>4780</v>
      </c>
    </row>
    <row r="1007" spans="1:5">
      <c r="B1007" s="21">
        <v>-86499.05</v>
      </c>
      <c r="C1007" s="17"/>
      <c r="D1007" s="11">
        <f t="shared" si="15"/>
        <v>9933481.7399999872</v>
      </c>
      <c r="E1007" t="s">
        <v>4781</v>
      </c>
    </row>
    <row r="1008" spans="1:5">
      <c r="B1008" s="21">
        <v>-204982</v>
      </c>
      <c r="C1008" s="17"/>
      <c r="D1008" s="11">
        <f t="shared" si="15"/>
        <v>9728499.7399999872</v>
      </c>
      <c r="E1008" t="s">
        <v>4782</v>
      </c>
    </row>
    <row r="1009" spans="1:5">
      <c r="B1009" s="21">
        <v>-348365.81</v>
      </c>
      <c r="C1009" s="17"/>
      <c r="D1009" s="11">
        <f t="shared" si="15"/>
        <v>9380133.9299999867</v>
      </c>
      <c r="E1009" t="s">
        <v>4783</v>
      </c>
    </row>
    <row r="1010" spans="1:5">
      <c r="A1010" s="19">
        <v>42669</v>
      </c>
      <c r="B1010" s="21">
        <v>0</v>
      </c>
      <c r="C1010" s="17">
        <v>327392.26</v>
      </c>
      <c r="D1010" s="11">
        <f t="shared" si="15"/>
        <v>9707526.1899999864</v>
      </c>
      <c r="E1010" s="30">
        <v>562</v>
      </c>
    </row>
    <row r="1011" spans="1:5">
      <c r="B1011" s="21">
        <v>0</v>
      </c>
      <c r="C1011" s="17">
        <v>193733.1</v>
      </c>
      <c r="D1011" s="11">
        <f t="shared" si="15"/>
        <v>9901259.2899999861</v>
      </c>
      <c r="E1011" s="30" t="s">
        <v>4784</v>
      </c>
    </row>
    <row r="1012" spans="1:5">
      <c r="B1012" s="21">
        <v>0</v>
      </c>
      <c r="C1012" s="17">
        <v>10996135.359999999</v>
      </c>
      <c r="D1012" s="11">
        <f t="shared" si="15"/>
        <v>20897394.649999984</v>
      </c>
      <c r="E1012" s="30" t="s">
        <v>4785</v>
      </c>
    </row>
    <row r="1013" spans="1:5">
      <c r="B1013" s="21">
        <v>-178541</v>
      </c>
      <c r="C1013" s="17"/>
      <c r="D1013" s="11">
        <f t="shared" si="15"/>
        <v>20718853.649999984</v>
      </c>
      <c r="E1013" s="30" t="s">
        <v>4786</v>
      </c>
    </row>
    <row r="1014" spans="1:5">
      <c r="B1014" s="21">
        <v>-308060</v>
      </c>
      <c r="C1014" s="17"/>
      <c r="D1014" s="11">
        <f t="shared" si="15"/>
        <v>20410793.649999984</v>
      </c>
      <c r="E1014" s="30" t="s">
        <v>4787</v>
      </c>
    </row>
    <row r="1015" spans="1:5">
      <c r="B1015" s="21">
        <v>-10717480</v>
      </c>
      <c r="C1015" s="17"/>
      <c r="D1015" s="11">
        <f t="shared" si="15"/>
        <v>9693313.6499999836</v>
      </c>
      <c r="E1015" s="30" t="s">
        <v>4788</v>
      </c>
    </row>
    <row r="1016" spans="1:5">
      <c r="B1016" s="21">
        <v>0</v>
      </c>
      <c r="C1016" s="17">
        <v>170521.45</v>
      </c>
      <c r="D1016" s="11">
        <f t="shared" si="15"/>
        <v>9863835.0999999829</v>
      </c>
      <c r="E1016" s="30">
        <v>558</v>
      </c>
    </row>
    <row r="1017" spans="1:5">
      <c r="A1017" s="19">
        <v>42670</v>
      </c>
      <c r="B1017" s="21">
        <v>0</v>
      </c>
      <c r="C1017" s="17">
        <v>771.83</v>
      </c>
      <c r="D1017" s="11">
        <f t="shared" si="15"/>
        <v>9864606.9299999829</v>
      </c>
      <c r="E1017" s="30" t="s">
        <v>4789</v>
      </c>
    </row>
    <row r="1018" spans="1:5">
      <c r="B1018" s="21">
        <v>-166455.14000000001</v>
      </c>
      <c r="C1018" s="17"/>
      <c r="D1018" s="11">
        <f t="shared" si="15"/>
        <v>9698151.7899999823</v>
      </c>
      <c r="E1018" s="30" t="s">
        <v>4790</v>
      </c>
    </row>
    <row r="1019" spans="1:5">
      <c r="A1019" s="19">
        <v>42671</v>
      </c>
      <c r="B1019" s="21">
        <v>0</v>
      </c>
      <c r="C1019" s="17">
        <v>1611.11</v>
      </c>
      <c r="D1019" s="11">
        <f t="shared" si="15"/>
        <v>9699762.8999999817</v>
      </c>
      <c r="E1019" s="30" t="s">
        <v>4791</v>
      </c>
    </row>
    <row r="1020" spans="1:5">
      <c r="B1020" s="21">
        <v>0</v>
      </c>
      <c r="C1020" s="17">
        <v>451530.68</v>
      </c>
      <c r="D1020" s="11">
        <f t="shared" si="15"/>
        <v>10151293.579999981</v>
      </c>
      <c r="E1020" s="30">
        <v>18343</v>
      </c>
    </row>
    <row r="1021" spans="1:5">
      <c r="B1021" s="21">
        <v>0</v>
      </c>
      <c r="C1021" s="17">
        <v>432391.46</v>
      </c>
      <c r="D1021" s="11">
        <f t="shared" si="15"/>
        <v>10583685.039999982</v>
      </c>
      <c r="E1021" s="30">
        <v>18344</v>
      </c>
    </row>
    <row r="1022" spans="1:5">
      <c r="B1022" s="21">
        <v>0</v>
      </c>
      <c r="C1022" s="17">
        <v>93113.71</v>
      </c>
      <c r="D1022" s="11">
        <f t="shared" si="15"/>
        <v>10676798.749999983</v>
      </c>
      <c r="E1022" t="s">
        <v>4792</v>
      </c>
    </row>
    <row r="1023" spans="1:5">
      <c r="B1023" s="21">
        <v>0</v>
      </c>
      <c r="C1023" s="17">
        <v>59386.14</v>
      </c>
      <c r="D1023" s="11">
        <f t="shared" si="15"/>
        <v>10736184.889999984</v>
      </c>
      <c r="E1023" t="s">
        <v>4793</v>
      </c>
    </row>
    <row r="1024" spans="1:5">
      <c r="B1024" s="21">
        <v>0</v>
      </c>
      <c r="C1024" s="17">
        <v>1378942.45</v>
      </c>
      <c r="D1024" s="11">
        <f t="shared" si="15"/>
        <v>12115127.339999983</v>
      </c>
      <c r="E1024" t="s">
        <v>4794</v>
      </c>
    </row>
    <row r="1025" spans="1:5">
      <c r="B1025" s="21">
        <v>-445442.81</v>
      </c>
      <c r="C1025" s="17"/>
      <c r="D1025" s="11">
        <f t="shared" si="15"/>
        <v>11669684.529999983</v>
      </c>
      <c r="E1025" t="s">
        <v>4795</v>
      </c>
    </row>
    <row r="1026" spans="1:5">
      <c r="B1026" s="21">
        <v>-426570.52</v>
      </c>
      <c r="C1026" s="17"/>
      <c r="D1026" s="11">
        <f t="shared" si="15"/>
        <v>11243114.009999983</v>
      </c>
      <c r="E1026" t="s">
        <v>4796</v>
      </c>
    </row>
    <row r="1027" spans="1:5">
      <c r="B1027" s="21">
        <v>-87389.759999999995</v>
      </c>
      <c r="C1027" s="17"/>
      <c r="D1027" s="11">
        <f t="shared" si="15"/>
        <v>11155724.249999983</v>
      </c>
      <c r="E1027" t="s">
        <v>4797</v>
      </c>
    </row>
    <row r="1028" spans="1:5">
      <c r="B1028" s="21">
        <v>-55810.74</v>
      </c>
      <c r="C1028" s="17"/>
      <c r="D1028" s="11">
        <f t="shared" si="15"/>
        <v>11099913.509999983</v>
      </c>
      <c r="E1028" t="s">
        <v>4798</v>
      </c>
    </row>
    <row r="1029" spans="1:5">
      <c r="A1029" s="19">
        <v>42674</v>
      </c>
      <c r="B1029" s="21">
        <v>0</v>
      </c>
      <c r="C1029" s="17">
        <v>763079</v>
      </c>
      <c r="D1029" s="11">
        <f t="shared" si="15"/>
        <v>11862992.509999983</v>
      </c>
      <c r="E1029" t="s">
        <v>4513</v>
      </c>
    </row>
    <row r="1030" spans="1:5">
      <c r="B1030" s="21">
        <v>0</v>
      </c>
      <c r="C1030" s="17">
        <v>425123.79</v>
      </c>
      <c r="D1030" s="11">
        <f t="shared" ref="D1030:D1093" si="16">D1029+B1030+C1030</f>
        <v>12288116.299999982</v>
      </c>
      <c r="E1030" s="30">
        <v>3401</v>
      </c>
    </row>
    <row r="1031" spans="1:5">
      <c r="B1031" s="21">
        <v>0</v>
      </c>
      <c r="C1031" s="17">
        <v>274094.13</v>
      </c>
      <c r="D1031" s="11">
        <f t="shared" si="16"/>
        <v>12562210.429999983</v>
      </c>
      <c r="E1031" s="30">
        <v>565</v>
      </c>
    </row>
    <row r="1032" spans="1:5">
      <c r="B1032" s="21">
        <v>-416426.15</v>
      </c>
      <c r="C1032" s="17"/>
      <c r="D1032" s="11">
        <f t="shared" si="16"/>
        <v>12145784.279999983</v>
      </c>
      <c r="E1032" s="30" t="s">
        <v>4799</v>
      </c>
    </row>
    <row r="1033" spans="1:5">
      <c r="B1033" s="21">
        <v>-257945.1</v>
      </c>
      <c r="C1033" s="17"/>
      <c r="D1033" s="11">
        <f t="shared" si="16"/>
        <v>11887839.179999983</v>
      </c>
      <c r="E1033" s="30" t="s">
        <v>4800</v>
      </c>
    </row>
    <row r="1034" spans="1:5">
      <c r="A1034" s="19">
        <v>42675</v>
      </c>
      <c r="B1034" s="21">
        <v>-10482.6</v>
      </c>
      <c r="C1034" s="17"/>
      <c r="D1034" s="11">
        <f t="shared" si="16"/>
        <v>11877356.579999983</v>
      </c>
      <c r="E1034" s="30" t="s">
        <v>4801</v>
      </c>
    </row>
    <row r="1035" spans="1:5">
      <c r="B1035" s="21">
        <v>0</v>
      </c>
      <c r="C1035" s="17">
        <v>10497.02</v>
      </c>
      <c r="D1035" s="11">
        <f t="shared" si="16"/>
        <v>11887853.599999983</v>
      </c>
      <c r="E1035" s="30">
        <v>3389</v>
      </c>
    </row>
    <row r="1036" spans="1:5">
      <c r="B1036" s="21">
        <v>0</v>
      </c>
      <c r="C1036" s="18">
        <v>820570</v>
      </c>
      <c r="D1036" s="11">
        <f t="shared" si="16"/>
        <v>12708423.599999983</v>
      </c>
      <c r="E1036" s="24" t="s">
        <v>4802</v>
      </c>
    </row>
    <row r="1037" spans="1:5">
      <c r="A1037" s="19">
        <v>42676</v>
      </c>
      <c r="B1037" s="21">
        <v>0</v>
      </c>
      <c r="C1037" s="17">
        <v>100411.22</v>
      </c>
      <c r="D1037" s="11">
        <f t="shared" si="16"/>
        <v>12808834.819999984</v>
      </c>
      <c r="E1037" s="30">
        <v>18361</v>
      </c>
    </row>
    <row r="1038" spans="1:5">
      <c r="B1038" s="21">
        <v>0</v>
      </c>
      <c r="C1038" s="17">
        <v>52171.82</v>
      </c>
      <c r="D1038" s="11">
        <f t="shared" si="16"/>
        <v>12861006.639999984</v>
      </c>
      <c r="E1038" s="30">
        <v>18363</v>
      </c>
    </row>
    <row r="1039" spans="1:5">
      <c r="B1039" s="21">
        <v>-51278.2</v>
      </c>
      <c r="C1039" s="17"/>
      <c r="D1039" s="11">
        <f t="shared" si="16"/>
        <v>12809728.439999985</v>
      </c>
      <c r="E1039" s="30" t="s">
        <v>4803</v>
      </c>
    </row>
    <row r="1040" spans="1:5">
      <c r="B1040" s="21">
        <v>-98514.36</v>
      </c>
      <c r="C1040" s="17"/>
      <c r="D1040" s="11">
        <f t="shared" si="16"/>
        <v>12711214.079999985</v>
      </c>
      <c r="E1040" t="s">
        <v>4804</v>
      </c>
    </row>
    <row r="1041" spans="1:5">
      <c r="B1041" s="21">
        <v>0</v>
      </c>
      <c r="C1041" s="17">
        <v>155619.09</v>
      </c>
      <c r="D1041" s="11">
        <f t="shared" si="16"/>
        <v>12866833.169999985</v>
      </c>
      <c r="E1041" s="30" t="s">
        <v>13</v>
      </c>
    </row>
    <row r="1042" spans="1:5">
      <c r="B1042" s="21">
        <v>-149554.78</v>
      </c>
      <c r="C1042" s="17"/>
      <c r="D1042" s="11">
        <f t="shared" si="16"/>
        <v>12717278.389999986</v>
      </c>
      <c r="E1042" t="s">
        <v>4805</v>
      </c>
    </row>
    <row r="1043" spans="1:5">
      <c r="B1043" s="21">
        <v>-15982.5</v>
      </c>
      <c r="C1043" s="17"/>
      <c r="D1043" s="11">
        <f t="shared" si="16"/>
        <v>12701295.889999986</v>
      </c>
      <c r="E1043" s="30">
        <v>36652090</v>
      </c>
    </row>
    <row r="1044" spans="1:5">
      <c r="A1044" s="19">
        <v>42677</v>
      </c>
      <c r="B1044" s="21">
        <v>0</v>
      </c>
      <c r="C1044" s="17">
        <v>625609.9</v>
      </c>
      <c r="D1044" s="11">
        <f t="shared" si="16"/>
        <v>13326905.789999986</v>
      </c>
      <c r="E1044" s="30" t="s">
        <v>13</v>
      </c>
    </row>
    <row r="1045" spans="1:5">
      <c r="B1045" s="21">
        <v>0</v>
      </c>
      <c r="C1045" s="17">
        <v>322374.81</v>
      </c>
      <c r="D1045" s="11">
        <f t="shared" si="16"/>
        <v>13649280.599999987</v>
      </c>
      <c r="E1045" s="30">
        <v>568</v>
      </c>
    </row>
    <row r="1046" spans="1:5">
      <c r="B1046" s="21">
        <v>-302331.84000000003</v>
      </c>
      <c r="C1046" s="17"/>
      <c r="D1046" s="11">
        <f t="shared" si="16"/>
        <v>13346948.759999987</v>
      </c>
      <c r="E1046" s="30" t="s">
        <v>4806</v>
      </c>
    </row>
    <row r="1047" spans="1:5">
      <c r="B1047" s="21">
        <v>-311642.15999999997</v>
      </c>
      <c r="C1047" s="17"/>
      <c r="D1047" s="11">
        <f t="shared" si="16"/>
        <v>13035306.599999987</v>
      </c>
      <c r="E1047" s="30" t="s">
        <v>4807</v>
      </c>
    </row>
    <row r="1048" spans="1:5">
      <c r="B1048" s="21">
        <v>-65457.75</v>
      </c>
      <c r="C1048" s="17"/>
      <c r="D1048" s="11">
        <f t="shared" si="16"/>
        <v>12969848.849999987</v>
      </c>
      <c r="E1048" s="30" t="s">
        <v>4808</v>
      </c>
    </row>
    <row r="1049" spans="1:5">
      <c r="B1049" s="21">
        <v>-303344.65000000002</v>
      </c>
      <c r="C1049" s="17"/>
      <c r="D1049" s="11">
        <f t="shared" si="16"/>
        <v>12666504.199999986</v>
      </c>
      <c r="E1049" s="30" t="s">
        <v>4809</v>
      </c>
    </row>
    <row r="1050" spans="1:5">
      <c r="B1050" s="21">
        <v>-1360790</v>
      </c>
      <c r="C1050" s="17"/>
      <c r="D1050" s="11">
        <f t="shared" si="16"/>
        <v>11305714.199999986</v>
      </c>
      <c r="E1050" s="30" t="s">
        <v>4810</v>
      </c>
    </row>
    <row r="1051" spans="1:5">
      <c r="B1051" s="21">
        <v>-25</v>
      </c>
      <c r="D1051" s="11">
        <f t="shared" si="16"/>
        <v>11305689.199999986</v>
      </c>
      <c r="E1051" s="30" t="s">
        <v>4565</v>
      </c>
    </row>
    <row r="1052" spans="1:5">
      <c r="A1052" s="19">
        <v>42678</v>
      </c>
      <c r="B1052" s="21">
        <v>0</v>
      </c>
      <c r="C1052" s="17">
        <v>70004.600000000006</v>
      </c>
      <c r="D1052" s="11">
        <f t="shared" si="16"/>
        <v>11375693.799999986</v>
      </c>
      <c r="E1052" s="30">
        <v>564</v>
      </c>
    </row>
    <row r="1053" spans="1:5">
      <c r="B1053" s="21">
        <v>0</v>
      </c>
      <c r="C1053" s="17">
        <v>83245.919999999998</v>
      </c>
      <c r="D1053" s="11">
        <f t="shared" si="16"/>
        <v>11458939.719999986</v>
      </c>
      <c r="E1053" s="30">
        <v>18368</v>
      </c>
    </row>
    <row r="1054" spans="1:5">
      <c r="B1054" s="21">
        <v>-81723.95</v>
      </c>
      <c r="C1054" s="17"/>
      <c r="D1054" s="11">
        <f t="shared" si="16"/>
        <v>11377215.769999987</v>
      </c>
      <c r="E1054" s="30" t="s">
        <v>4811</v>
      </c>
    </row>
    <row r="1055" spans="1:5">
      <c r="B1055" s="21">
        <v>-14537.27</v>
      </c>
      <c r="C1055" s="17"/>
      <c r="D1055" s="11">
        <f t="shared" si="16"/>
        <v>11362678.499999987</v>
      </c>
      <c r="E1055" s="30"/>
    </row>
    <row r="1056" spans="1:5">
      <c r="B1056" s="21">
        <v>-272601.40000000002</v>
      </c>
      <c r="C1056" s="17"/>
      <c r="D1056" s="11">
        <f t="shared" si="16"/>
        <v>11090077.099999987</v>
      </c>
      <c r="E1056" s="30" t="s">
        <v>4812</v>
      </c>
    </row>
    <row r="1057" spans="1:5">
      <c r="A1057" s="19">
        <v>42681</v>
      </c>
      <c r="B1057" s="21">
        <v>-25</v>
      </c>
      <c r="C1057" s="17"/>
      <c r="D1057" s="11">
        <f t="shared" si="16"/>
        <v>11090052.099999987</v>
      </c>
      <c r="E1057" s="30" t="s">
        <v>4565</v>
      </c>
    </row>
    <row r="1058" spans="1:5">
      <c r="A1058" s="19">
        <v>42682</v>
      </c>
      <c r="B1058" s="21">
        <v>0</v>
      </c>
      <c r="C1058" s="17">
        <v>275364.68</v>
      </c>
      <c r="D1058" s="11">
        <f t="shared" si="16"/>
        <v>11365416.779999986</v>
      </c>
      <c r="E1058" s="30">
        <v>18355</v>
      </c>
    </row>
    <row r="1059" spans="1:5">
      <c r="B1059" s="21">
        <v>-261319.2</v>
      </c>
      <c r="C1059" s="17"/>
      <c r="D1059" s="11">
        <f t="shared" si="16"/>
        <v>11104097.579999987</v>
      </c>
      <c r="E1059" s="30" t="s">
        <v>4813</v>
      </c>
    </row>
    <row r="1060" spans="1:5">
      <c r="A1060" s="19">
        <v>42683</v>
      </c>
      <c r="B1060" s="21">
        <v>0</v>
      </c>
      <c r="C1060" s="17">
        <v>28208.28</v>
      </c>
      <c r="D1060" s="11">
        <f t="shared" si="16"/>
        <v>11132305.859999986</v>
      </c>
      <c r="E1060" s="30">
        <v>578</v>
      </c>
    </row>
    <row r="1061" spans="1:5">
      <c r="B1061" s="21">
        <v>0</v>
      </c>
      <c r="C1061" s="17">
        <v>289869.03000000003</v>
      </c>
      <c r="D1061" s="11">
        <f t="shared" si="16"/>
        <v>11422174.889999986</v>
      </c>
      <c r="E1061" s="30" t="s">
        <v>13</v>
      </c>
    </row>
    <row r="1062" spans="1:5">
      <c r="B1062" s="21">
        <v>-265.3</v>
      </c>
      <c r="C1062" s="17"/>
      <c r="D1062" s="11">
        <f t="shared" si="16"/>
        <v>11421909.589999985</v>
      </c>
      <c r="E1062" s="30"/>
    </row>
    <row r="1063" spans="1:5">
      <c r="B1063" s="21">
        <v>-311146.34000000003</v>
      </c>
      <c r="C1063" s="17"/>
      <c r="D1063" s="11">
        <f t="shared" si="16"/>
        <v>11110763.249999985</v>
      </c>
      <c r="E1063" s="30" t="s">
        <v>4814</v>
      </c>
    </row>
    <row r="1064" spans="1:5">
      <c r="B1064" s="21">
        <v>-27385.33</v>
      </c>
      <c r="C1064" s="17"/>
      <c r="D1064" s="11">
        <f t="shared" si="16"/>
        <v>11083377.919999985</v>
      </c>
      <c r="E1064" s="30" t="s">
        <v>4815</v>
      </c>
    </row>
    <row r="1065" spans="1:5">
      <c r="A1065" s="19">
        <v>42684</v>
      </c>
      <c r="B1065" s="21">
        <v>0</v>
      </c>
      <c r="C1065" s="17">
        <v>91171.26</v>
      </c>
      <c r="D1065" s="11">
        <f t="shared" si="16"/>
        <v>11174549.179999985</v>
      </c>
      <c r="E1065" s="30">
        <v>569</v>
      </c>
    </row>
    <row r="1066" spans="1:5">
      <c r="B1066" s="21">
        <v>0</v>
      </c>
      <c r="C1066" s="17">
        <v>84292.46</v>
      </c>
      <c r="D1066" s="11">
        <f t="shared" si="16"/>
        <v>11258841.639999986</v>
      </c>
      <c r="E1066" s="30">
        <v>570</v>
      </c>
    </row>
    <row r="1067" spans="1:5">
      <c r="B1067" s="21">
        <v>0</v>
      </c>
      <c r="C1067" s="17">
        <v>52047.66</v>
      </c>
      <c r="D1067" s="11">
        <f t="shared" si="16"/>
        <v>11310889.299999986</v>
      </c>
      <c r="E1067" s="30">
        <v>572</v>
      </c>
    </row>
    <row r="1068" spans="1:5">
      <c r="B1068" s="21">
        <v>0</v>
      </c>
      <c r="C1068" s="17">
        <v>314466.56</v>
      </c>
      <c r="D1068" s="11">
        <f t="shared" si="16"/>
        <v>11625355.859999986</v>
      </c>
      <c r="E1068" s="30" t="s">
        <v>13</v>
      </c>
    </row>
    <row r="1069" spans="1:5">
      <c r="B1069" s="21">
        <v>-83000.12</v>
      </c>
      <c r="C1069" s="17"/>
      <c r="D1069" s="11">
        <f t="shared" si="16"/>
        <v>11542355.739999987</v>
      </c>
      <c r="E1069" s="30" t="s">
        <v>4816</v>
      </c>
    </row>
    <row r="1070" spans="1:5">
      <c r="B1070" s="21">
        <v>-83403.72</v>
      </c>
      <c r="C1070" s="17"/>
      <c r="D1070" s="11">
        <f t="shared" si="16"/>
        <v>11458952.019999987</v>
      </c>
      <c r="E1070" s="30" t="s">
        <v>4817</v>
      </c>
    </row>
    <row r="1071" spans="1:5">
      <c r="B1071" s="21">
        <v>-51599.69</v>
      </c>
      <c r="C1071" s="17"/>
      <c r="D1071" s="11">
        <f t="shared" si="16"/>
        <v>11407352.329999987</v>
      </c>
      <c r="E1071" t="s">
        <v>4818</v>
      </c>
    </row>
    <row r="1072" spans="1:5">
      <c r="A1072" s="19">
        <v>42688</v>
      </c>
      <c r="B1072" s="21">
        <v>-458830.21</v>
      </c>
      <c r="C1072" s="17"/>
      <c r="D1072" s="11">
        <f t="shared" si="16"/>
        <v>10948522.119999986</v>
      </c>
      <c r="E1072" t="s">
        <v>4819</v>
      </c>
    </row>
    <row r="1073" spans="2:5">
      <c r="B1073" s="21">
        <v>-313255.07</v>
      </c>
      <c r="C1073" s="17"/>
      <c r="D1073" s="11">
        <f t="shared" si="16"/>
        <v>10635267.049999986</v>
      </c>
      <c r="E1073" t="s">
        <v>4820</v>
      </c>
    </row>
    <row r="1074" spans="2:5">
      <c r="B1074" s="21">
        <v>-40</v>
      </c>
      <c r="C1074" s="17"/>
      <c r="D1074" s="11">
        <f t="shared" si="16"/>
        <v>10635227.049999986</v>
      </c>
      <c r="E1074" s="30" t="s">
        <v>4565</v>
      </c>
    </row>
    <row r="1075" spans="2:5">
      <c r="B1075" s="21">
        <v>0</v>
      </c>
      <c r="C1075" s="17">
        <v>468425.55</v>
      </c>
      <c r="D1075" s="11">
        <f t="shared" si="16"/>
        <v>11103652.599999987</v>
      </c>
      <c r="E1075" s="30">
        <v>3440</v>
      </c>
    </row>
    <row r="1076" spans="2:5">
      <c r="B1076" s="21">
        <v>-111.93</v>
      </c>
      <c r="C1076" s="17"/>
      <c r="D1076" s="11">
        <f t="shared" si="16"/>
        <v>11103540.669999987</v>
      </c>
      <c r="E1076" s="30"/>
    </row>
    <row r="1077" spans="2:5">
      <c r="B1077" s="21">
        <v>-101.99</v>
      </c>
      <c r="C1077" s="17"/>
      <c r="D1077" s="11">
        <f t="shared" si="16"/>
        <v>11103438.679999987</v>
      </c>
      <c r="E1077" s="30"/>
    </row>
    <row r="1078" spans="2:5">
      <c r="B1078" s="21">
        <v>-94.32</v>
      </c>
      <c r="C1078" s="17"/>
      <c r="D1078" s="11">
        <f t="shared" si="16"/>
        <v>11103344.359999986</v>
      </c>
      <c r="E1078" s="30"/>
    </row>
    <row r="1079" spans="2:5">
      <c r="B1079" s="21">
        <v>-70.63</v>
      </c>
      <c r="C1079" s="17"/>
      <c r="D1079" s="11">
        <f t="shared" si="16"/>
        <v>11103273.729999986</v>
      </c>
      <c r="E1079" s="30"/>
    </row>
    <row r="1080" spans="2:5">
      <c r="B1080" s="21">
        <v>-37.46</v>
      </c>
      <c r="C1080" s="17"/>
      <c r="D1080" s="11">
        <f t="shared" si="16"/>
        <v>11103236.269999985</v>
      </c>
      <c r="E1080" s="30"/>
    </row>
    <row r="1081" spans="2:5">
      <c r="B1081" s="21">
        <v>-66.930000000000007</v>
      </c>
      <c r="C1081" s="17"/>
      <c r="D1081" s="11">
        <f t="shared" si="16"/>
        <v>11103169.339999985</v>
      </c>
    </row>
    <row r="1082" spans="2:5">
      <c r="B1082" s="21">
        <v>-58.5</v>
      </c>
      <c r="C1082" s="17"/>
      <c r="D1082" s="11">
        <f t="shared" si="16"/>
        <v>11103110.839999985</v>
      </c>
    </row>
    <row r="1083" spans="2:5">
      <c r="B1083" s="21">
        <v>-37.46</v>
      </c>
      <c r="C1083" s="17"/>
      <c r="D1083" s="11">
        <f t="shared" si="16"/>
        <v>11103073.379999984</v>
      </c>
    </row>
    <row r="1084" spans="2:5">
      <c r="B1084" s="21">
        <v>-78.58</v>
      </c>
      <c r="C1084" s="17"/>
      <c r="D1084" s="11">
        <f t="shared" si="16"/>
        <v>11102994.799999984</v>
      </c>
    </row>
    <row r="1085" spans="2:5">
      <c r="B1085" s="21">
        <v>-63.58</v>
      </c>
      <c r="C1085" s="17"/>
      <c r="D1085" s="11">
        <f t="shared" si="16"/>
        <v>11102931.219999984</v>
      </c>
    </row>
    <row r="1086" spans="2:5">
      <c r="B1086" s="21">
        <v>-63.68</v>
      </c>
      <c r="C1086" s="17"/>
      <c r="D1086" s="11">
        <f t="shared" si="16"/>
        <v>11102867.539999984</v>
      </c>
    </row>
    <row r="1087" spans="2:5">
      <c r="B1087" s="21">
        <v>-63.58</v>
      </c>
      <c r="C1087" s="17"/>
      <c r="D1087" s="11">
        <f t="shared" si="16"/>
        <v>11102803.959999984</v>
      </c>
    </row>
    <row r="1088" spans="2:5">
      <c r="B1088" s="21">
        <v>-45.38</v>
      </c>
      <c r="C1088" s="17"/>
      <c r="D1088" s="11">
        <f t="shared" si="16"/>
        <v>11102758.579999983</v>
      </c>
    </row>
    <row r="1089" spans="1:5">
      <c r="B1089" s="21">
        <v>-141.11000000000001</v>
      </c>
      <c r="C1089" s="17"/>
      <c r="D1089" s="11">
        <f t="shared" si="16"/>
        <v>11102617.469999984</v>
      </c>
    </row>
    <row r="1090" spans="1:5">
      <c r="B1090" s="21">
        <v>-63.58</v>
      </c>
      <c r="C1090" s="17"/>
      <c r="D1090" s="11">
        <f t="shared" si="16"/>
        <v>11102553.889999984</v>
      </c>
    </row>
    <row r="1091" spans="1:5">
      <c r="B1091" s="21">
        <v>-55.63</v>
      </c>
      <c r="C1091" s="17"/>
      <c r="D1091" s="11">
        <f t="shared" si="16"/>
        <v>11102498.259999983</v>
      </c>
    </row>
    <row r="1092" spans="1:5">
      <c r="B1092" s="21">
        <v>0</v>
      </c>
      <c r="C1092" s="18">
        <v>4000000</v>
      </c>
      <c r="D1092" s="11">
        <f t="shared" si="16"/>
        <v>15102498.259999983</v>
      </c>
      <c r="E1092" s="24" t="s">
        <v>9</v>
      </c>
    </row>
    <row r="1093" spans="1:5">
      <c r="A1093" s="19">
        <v>42689</v>
      </c>
      <c r="B1093" s="21">
        <v>-73.52</v>
      </c>
      <c r="C1093" s="17"/>
      <c r="D1093" s="11">
        <f t="shared" si="16"/>
        <v>15102424.739999983</v>
      </c>
    </row>
    <row r="1094" spans="1:5">
      <c r="B1094" s="21">
        <v>-63.7</v>
      </c>
      <c r="C1094" s="17"/>
      <c r="D1094" s="11">
        <f t="shared" ref="D1094:D1157" si="17">D1093+B1094+C1094</f>
        <v>15102361.039999984</v>
      </c>
    </row>
    <row r="1095" spans="1:5">
      <c r="B1095" s="21">
        <v>-67.06</v>
      </c>
      <c r="C1095" s="17"/>
      <c r="D1095" s="11">
        <f t="shared" si="17"/>
        <v>15102293.979999984</v>
      </c>
    </row>
    <row r="1096" spans="1:5">
      <c r="B1096" s="21">
        <v>-71.58</v>
      </c>
      <c r="C1096" s="17"/>
      <c r="D1096" s="11">
        <f t="shared" si="17"/>
        <v>15102222.399999984</v>
      </c>
    </row>
    <row r="1097" spans="1:5">
      <c r="B1097" s="21">
        <v>-60.47</v>
      </c>
      <c r="C1097" s="17"/>
      <c r="D1097" s="11">
        <f t="shared" si="17"/>
        <v>15102161.929999983</v>
      </c>
    </row>
    <row r="1098" spans="1:5">
      <c r="B1098" s="21">
        <v>-37.47</v>
      </c>
      <c r="C1098" s="17"/>
      <c r="D1098" s="11">
        <f t="shared" si="17"/>
        <v>15102124.459999982</v>
      </c>
    </row>
    <row r="1099" spans="1:5">
      <c r="B1099" s="21">
        <v>-45.45</v>
      </c>
      <c r="C1099" s="17"/>
      <c r="D1099" s="11">
        <f t="shared" si="17"/>
        <v>15102079.009999983</v>
      </c>
    </row>
    <row r="1100" spans="1:5">
      <c r="B1100" s="21">
        <v>-37.47</v>
      </c>
      <c r="C1100" s="17"/>
      <c r="D1100" s="11">
        <f t="shared" si="17"/>
        <v>15102041.539999982</v>
      </c>
    </row>
    <row r="1101" spans="1:5">
      <c r="B1101" s="21">
        <v>0</v>
      </c>
      <c r="C1101" s="17">
        <v>316598.68</v>
      </c>
      <c r="D1101" s="11">
        <f t="shared" si="17"/>
        <v>15418640.219999982</v>
      </c>
      <c r="E1101" s="30" t="s">
        <v>13</v>
      </c>
    </row>
    <row r="1102" spans="1:5">
      <c r="B1102" s="21">
        <v>0</v>
      </c>
      <c r="C1102" s="17">
        <v>168506.93</v>
      </c>
      <c r="D1102" s="11">
        <f t="shared" si="17"/>
        <v>15587147.149999982</v>
      </c>
      <c r="E1102" s="30">
        <v>573</v>
      </c>
    </row>
    <row r="1103" spans="1:5">
      <c r="B1103" s="21">
        <v>0</v>
      </c>
      <c r="C1103" s="17">
        <v>50030.97</v>
      </c>
      <c r="D1103" s="11">
        <f t="shared" si="17"/>
        <v>15637178.119999982</v>
      </c>
      <c r="E1103" s="30">
        <v>579</v>
      </c>
    </row>
    <row r="1104" spans="1:5">
      <c r="B1104" s="21">
        <v>0</v>
      </c>
      <c r="C1104" s="17">
        <v>28103.53</v>
      </c>
      <c r="D1104" s="11">
        <f t="shared" si="17"/>
        <v>15665281.649999982</v>
      </c>
      <c r="E1104" s="30">
        <v>580</v>
      </c>
    </row>
    <row r="1105" spans="1:5">
      <c r="B1105" s="21">
        <v>0</v>
      </c>
      <c r="C1105" s="17">
        <v>239699.38</v>
      </c>
      <c r="D1105" s="11">
        <f t="shared" si="17"/>
        <v>15904981.029999983</v>
      </c>
      <c r="E1105" s="30">
        <v>18375</v>
      </c>
    </row>
    <row r="1106" spans="1:5">
      <c r="B1106" s="21">
        <v>0</v>
      </c>
      <c r="C1106" s="17">
        <v>474046.96</v>
      </c>
      <c r="D1106" s="11">
        <f t="shared" si="17"/>
        <v>16379027.989999983</v>
      </c>
      <c r="E1106" s="30">
        <v>18413</v>
      </c>
    </row>
    <row r="1107" spans="1:5">
      <c r="B1107" s="21">
        <v>0</v>
      </c>
      <c r="C1107" s="17">
        <v>102562.45</v>
      </c>
      <c r="D1107" s="11">
        <f t="shared" si="17"/>
        <v>16481590.439999983</v>
      </c>
      <c r="E1107" s="30" t="s">
        <v>4821</v>
      </c>
    </row>
    <row r="1108" spans="1:5">
      <c r="B1108" s="21">
        <v>-227498.4</v>
      </c>
      <c r="C1108" s="17"/>
      <c r="D1108" s="11">
        <f t="shared" si="17"/>
        <v>16254092.039999982</v>
      </c>
      <c r="E1108" t="s">
        <v>4822</v>
      </c>
    </row>
    <row r="1109" spans="1:5">
      <c r="B1109" s="21">
        <v>-93628.91</v>
      </c>
      <c r="C1109" s="17"/>
      <c r="D1109" s="11">
        <f t="shared" si="17"/>
        <v>16160463.129999982</v>
      </c>
      <c r="E1109" t="s">
        <v>4823</v>
      </c>
    </row>
    <row r="1110" spans="1:5">
      <c r="B1110" s="21">
        <v>-153193.69</v>
      </c>
      <c r="C1110" s="17"/>
      <c r="D1110" s="11">
        <f t="shared" si="17"/>
        <v>16007269.439999983</v>
      </c>
      <c r="E1110" t="s">
        <v>4824</v>
      </c>
    </row>
    <row r="1111" spans="1:5">
      <c r="B1111" s="21">
        <v>-47870.44</v>
      </c>
      <c r="D1111" s="11">
        <f t="shared" si="17"/>
        <v>15959398.999999983</v>
      </c>
      <c r="E1111" t="s">
        <v>4825</v>
      </c>
    </row>
    <row r="1112" spans="1:5">
      <c r="B1112" s="21">
        <v>-26388.16</v>
      </c>
      <c r="D1112" s="11">
        <f t="shared" si="17"/>
        <v>15933010.839999983</v>
      </c>
      <c r="E1112" t="s">
        <v>4826</v>
      </c>
    </row>
    <row r="1113" spans="1:5">
      <c r="B1113" s="21">
        <v>-445037.96</v>
      </c>
      <c r="D1113" s="11">
        <f t="shared" si="17"/>
        <v>15487972.879999982</v>
      </c>
      <c r="E1113" t="s">
        <v>4827</v>
      </c>
    </row>
    <row r="1114" spans="1:5">
      <c r="A1114" s="19">
        <v>42690</v>
      </c>
      <c r="B1114" s="21">
        <v>-12010075</v>
      </c>
      <c r="D1114" s="11">
        <f t="shared" si="17"/>
        <v>3477897.8799999822</v>
      </c>
      <c r="E1114" s="14" t="s">
        <v>4828</v>
      </c>
    </row>
    <row r="1115" spans="1:5">
      <c r="B1115" s="21">
        <v>-662.41</v>
      </c>
      <c r="D1115" s="11">
        <f t="shared" si="17"/>
        <v>3477235.469999982</v>
      </c>
      <c r="E1115" t="s">
        <v>4829</v>
      </c>
    </row>
    <row r="1116" spans="1:5">
      <c r="B1116" s="21">
        <v>-574.41999999999996</v>
      </c>
      <c r="D1116" s="11">
        <f t="shared" si="17"/>
        <v>3476661.0499999821</v>
      </c>
      <c r="E1116" t="s">
        <v>4830</v>
      </c>
    </row>
    <row r="1117" spans="1:5">
      <c r="B1117" s="21">
        <v>-5</v>
      </c>
      <c r="D1117" s="11">
        <f t="shared" si="17"/>
        <v>3476656.0499999821</v>
      </c>
      <c r="E1117" s="14" t="s">
        <v>24</v>
      </c>
    </row>
    <row r="1118" spans="1:5">
      <c r="A1118" s="19">
        <v>42691</v>
      </c>
      <c r="B1118" s="21">
        <v>-25</v>
      </c>
      <c r="D1118" s="11">
        <f t="shared" si="17"/>
        <v>3476631.0499999821</v>
      </c>
      <c r="E1118" s="30" t="s">
        <v>4565</v>
      </c>
    </row>
    <row r="1119" spans="1:5">
      <c r="A1119" s="19">
        <v>42692</v>
      </c>
      <c r="B1119" s="21">
        <v>-70128.94</v>
      </c>
      <c r="D1119" s="11">
        <f t="shared" si="17"/>
        <v>3406502.1099999822</v>
      </c>
      <c r="E1119" t="s">
        <v>4778</v>
      </c>
    </row>
    <row r="1120" spans="1:5">
      <c r="B1120" s="21">
        <v>-844.71</v>
      </c>
      <c r="D1120" s="11">
        <f t="shared" si="17"/>
        <v>3405657.3999999822</v>
      </c>
    </row>
    <row r="1121" spans="1:5">
      <c r="A1121" s="19">
        <v>42695</v>
      </c>
      <c r="B1121" s="21">
        <v>0</v>
      </c>
      <c r="C1121" s="17">
        <v>373514.2</v>
      </c>
      <c r="D1121" s="11">
        <f t="shared" si="17"/>
        <v>3779171.5999999824</v>
      </c>
      <c r="E1121" s="30">
        <v>3474</v>
      </c>
    </row>
    <row r="1122" spans="1:5">
      <c r="B1122" s="21">
        <v>0</v>
      </c>
      <c r="C1122" s="17">
        <v>459272.5</v>
      </c>
      <c r="D1122" s="11">
        <f t="shared" si="17"/>
        <v>4238444.0999999829</v>
      </c>
      <c r="E1122" s="30" t="s">
        <v>4831</v>
      </c>
    </row>
    <row r="1123" spans="1:5">
      <c r="B1123" s="21">
        <v>0</v>
      </c>
      <c r="C1123" s="17">
        <v>1393423.94</v>
      </c>
      <c r="D1123" s="11">
        <f t="shared" si="17"/>
        <v>5631868.0399999823</v>
      </c>
      <c r="E1123" s="30" t="s">
        <v>13</v>
      </c>
    </row>
    <row r="1124" spans="1:5">
      <c r="B1124" s="21">
        <v>-2269.1</v>
      </c>
      <c r="C1124" s="17"/>
      <c r="D1124" s="11">
        <f t="shared" si="17"/>
        <v>5629598.9399999827</v>
      </c>
      <c r="E1124" s="30" t="s">
        <v>4832</v>
      </c>
    </row>
    <row r="1125" spans="1:5">
      <c r="B1125" s="21">
        <v>-353426.59</v>
      </c>
      <c r="C1125" s="17"/>
      <c r="D1125" s="11">
        <f t="shared" si="17"/>
        <v>5276172.3499999829</v>
      </c>
      <c r="E1125" s="30" t="s">
        <v>4833</v>
      </c>
    </row>
    <row r="1126" spans="1:5">
      <c r="B1126" s="21">
        <v>-445940.72</v>
      </c>
      <c r="C1126" s="17"/>
      <c r="D1126" s="11">
        <f t="shared" si="17"/>
        <v>4830231.6299999831</v>
      </c>
      <c r="E1126" s="30" t="s">
        <v>4834</v>
      </c>
    </row>
    <row r="1127" spans="1:5">
      <c r="B1127" s="21">
        <v>-25</v>
      </c>
      <c r="C1127" s="17"/>
      <c r="D1127" s="11">
        <f t="shared" si="17"/>
        <v>4830206.6299999831</v>
      </c>
      <c r="E1127" s="30" t="s">
        <v>4565</v>
      </c>
    </row>
    <row r="1128" spans="1:5">
      <c r="A1128" s="19">
        <v>42696</v>
      </c>
      <c r="B1128" s="21">
        <v>-723021.61</v>
      </c>
      <c r="C1128" s="17"/>
      <c r="D1128" s="11">
        <f t="shared" si="17"/>
        <v>4107185.0199999833</v>
      </c>
      <c r="E1128" s="30" t="s">
        <v>4835</v>
      </c>
    </row>
    <row r="1129" spans="1:5">
      <c r="B1129" s="21">
        <v>-622420.67000000004</v>
      </c>
      <c r="C1129" s="17"/>
      <c r="D1129" s="11">
        <f t="shared" si="17"/>
        <v>3484764.3499999833</v>
      </c>
      <c r="E1129" s="30" t="s">
        <v>4836</v>
      </c>
    </row>
    <row r="1130" spans="1:5">
      <c r="B1130" s="21">
        <v>0</v>
      </c>
      <c r="C1130" s="17">
        <v>130075.72</v>
      </c>
      <c r="D1130" s="11">
        <f t="shared" si="17"/>
        <v>3614840.0699999835</v>
      </c>
      <c r="E1130" s="30">
        <v>582</v>
      </c>
    </row>
    <row r="1131" spans="1:5">
      <c r="B1131" s="21">
        <v>0</v>
      </c>
      <c r="C1131" s="17">
        <v>187684.92</v>
      </c>
      <c r="D1131" s="11">
        <f t="shared" si="17"/>
        <v>3802524.9899999835</v>
      </c>
      <c r="E1131" s="30">
        <v>583</v>
      </c>
    </row>
    <row r="1132" spans="1:5">
      <c r="B1132" s="21">
        <v>0</v>
      </c>
      <c r="C1132" s="17">
        <v>101466.52</v>
      </c>
      <c r="D1132" s="11">
        <f t="shared" si="17"/>
        <v>3903991.5099999835</v>
      </c>
      <c r="E1132" s="30" t="s">
        <v>4837</v>
      </c>
    </row>
    <row r="1133" spans="1:5">
      <c r="B1133" s="21">
        <v>0</v>
      </c>
      <c r="C1133" s="17">
        <v>110230.36</v>
      </c>
      <c r="D1133" s="11">
        <f t="shared" si="17"/>
        <v>4014221.8699999833</v>
      </c>
      <c r="E1133" s="30" t="s">
        <v>4838</v>
      </c>
    </row>
    <row r="1134" spans="1:5">
      <c r="B1134" s="21">
        <v>-63.2</v>
      </c>
      <c r="C1134" s="17"/>
      <c r="D1134" s="11">
        <f t="shared" si="17"/>
        <v>4014158.6699999832</v>
      </c>
      <c r="E1134" s="30"/>
    </row>
    <row r="1135" spans="1:5">
      <c r="B1135" s="21">
        <v>-78.2</v>
      </c>
      <c r="C1135" s="17"/>
      <c r="D1135" s="11">
        <f t="shared" si="17"/>
        <v>4014080.469999983</v>
      </c>
      <c r="E1135" s="30"/>
    </row>
    <row r="1136" spans="1:5">
      <c r="B1136" s="21">
        <v>-45.14</v>
      </c>
      <c r="C1136" s="17"/>
      <c r="D1136" s="11">
        <f t="shared" si="17"/>
        <v>4014035.3299999828</v>
      </c>
      <c r="E1136" s="30"/>
    </row>
    <row r="1137" spans="1:5">
      <c r="B1137" s="21">
        <v>-96.53</v>
      </c>
      <c r="C1137" s="17"/>
      <c r="D1137" s="11">
        <f t="shared" si="17"/>
        <v>4013938.799999983</v>
      </c>
      <c r="E1137" s="30"/>
    </row>
    <row r="1138" spans="1:5">
      <c r="B1138" s="21">
        <v>-81.53</v>
      </c>
      <c r="C1138" s="17"/>
      <c r="D1138" s="11">
        <f t="shared" si="17"/>
        <v>4013857.2699999833</v>
      </c>
      <c r="E1138" s="30"/>
    </row>
    <row r="1139" spans="1:5">
      <c r="B1139" s="21">
        <v>-60.16</v>
      </c>
      <c r="C1139" s="17"/>
      <c r="D1139" s="11">
        <f t="shared" si="17"/>
        <v>4013797.1099999831</v>
      </c>
      <c r="E1139" s="30"/>
    </row>
    <row r="1140" spans="1:5">
      <c r="B1140" s="21">
        <v>-128560.68</v>
      </c>
      <c r="C1140" s="17"/>
      <c r="D1140" s="11">
        <f t="shared" si="17"/>
        <v>3885236.4299999829</v>
      </c>
      <c r="E1140" s="30" t="s">
        <v>4839</v>
      </c>
    </row>
    <row r="1141" spans="1:5">
      <c r="B1141" s="21">
        <v>-170606.1</v>
      </c>
      <c r="D1141" s="11">
        <f t="shared" si="17"/>
        <v>3714630.3299999828</v>
      </c>
      <c r="E1141" t="s">
        <v>4840</v>
      </c>
    </row>
    <row r="1142" spans="1:5">
      <c r="B1142" s="21">
        <v>-101623.46</v>
      </c>
      <c r="D1142" s="11">
        <f t="shared" si="17"/>
        <v>3613006.8699999829</v>
      </c>
      <c r="E1142" t="s">
        <v>4841</v>
      </c>
    </row>
    <row r="1143" spans="1:5">
      <c r="B1143" s="21">
        <v>-93563.42</v>
      </c>
      <c r="D1143" s="11">
        <f t="shared" si="17"/>
        <v>3519443.449999983</v>
      </c>
      <c r="E1143" t="s">
        <v>4842</v>
      </c>
    </row>
    <row r="1144" spans="1:5">
      <c r="A1144" s="19">
        <v>42697</v>
      </c>
      <c r="B1144" s="21">
        <v>0</v>
      </c>
      <c r="C1144" s="17">
        <v>51268.29</v>
      </c>
      <c r="D1144" s="11">
        <f t="shared" si="17"/>
        <v>3570711.739999983</v>
      </c>
      <c r="E1144" s="30">
        <v>585</v>
      </c>
    </row>
    <row r="1145" spans="1:5">
      <c r="B1145" s="21">
        <v>0</v>
      </c>
      <c r="C1145" s="17">
        <v>196743.79</v>
      </c>
      <c r="D1145" s="11">
        <f t="shared" si="17"/>
        <v>3767455.529999983</v>
      </c>
      <c r="E1145" s="30">
        <v>584</v>
      </c>
    </row>
    <row r="1146" spans="1:5">
      <c r="B1146" s="21">
        <v>0</v>
      </c>
      <c r="C1146" s="17">
        <v>197725.79</v>
      </c>
      <c r="D1146" s="11">
        <f t="shared" si="17"/>
        <v>3965181.3199999831</v>
      </c>
      <c r="E1146" s="30">
        <v>586</v>
      </c>
    </row>
    <row r="1147" spans="1:5">
      <c r="B1147" s="21">
        <v>0</v>
      </c>
      <c r="C1147" s="17">
        <v>466113.11</v>
      </c>
      <c r="D1147" s="11">
        <f t="shared" si="17"/>
        <v>4431294.4299999829</v>
      </c>
      <c r="E1147" s="30">
        <v>18468</v>
      </c>
    </row>
    <row r="1148" spans="1:5">
      <c r="B1148" s="21">
        <v>-171087.34</v>
      </c>
      <c r="C1148" s="17"/>
      <c r="D1148" s="11">
        <f t="shared" si="17"/>
        <v>4260207.0899999831</v>
      </c>
      <c r="E1148" s="30" t="s">
        <v>4843</v>
      </c>
    </row>
    <row r="1149" spans="1:5">
      <c r="B1149" s="21">
        <v>-50152.67</v>
      </c>
      <c r="C1149" s="17"/>
      <c r="D1149" s="11">
        <f t="shared" si="17"/>
        <v>4210054.4199999832</v>
      </c>
      <c r="E1149" s="30" t="s">
        <v>4844</v>
      </c>
    </row>
    <row r="1150" spans="1:5">
      <c r="B1150" s="21">
        <v>-437591.59</v>
      </c>
      <c r="C1150" s="17"/>
      <c r="D1150" s="11">
        <f t="shared" si="17"/>
        <v>3772462.8299999833</v>
      </c>
      <c r="E1150" s="30" t="s">
        <v>4845</v>
      </c>
    </row>
    <row r="1151" spans="1:5">
      <c r="B1151" s="21">
        <v>-179720.24</v>
      </c>
      <c r="C1151" s="17"/>
      <c r="D1151" s="11">
        <f t="shared" si="17"/>
        <v>3592742.5899999831</v>
      </c>
      <c r="E1151" s="30" t="s">
        <v>4846</v>
      </c>
    </row>
    <row r="1152" spans="1:5">
      <c r="A1152" s="19">
        <v>42699</v>
      </c>
      <c r="B1152" s="21">
        <v>-213.81</v>
      </c>
      <c r="C1152" s="17"/>
      <c r="D1152" s="11">
        <f t="shared" si="17"/>
        <v>3592528.779999983</v>
      </c>
      <c r="E1152" s="30" t="s">
        <v>4847</v>
      </c>
    </row>
    <row r="1153" spans="1:5">
      <c r="B1153" s="21">
        <v>0</v>
      </c>
      <c r="C1153" s="17">
        <v>3051.84</v>
      </c>
      <c r="D1153" s="11">
        <f t="shared" si="17"/>
        <v>3595580.6199999829</v>
      </c>
      <c r="E1153" s="30" t="s">
        <v>4848</v>
      </c>
    </row>
    <row r="1154" spans="1:5">
      <c r="B1154" s="21">
        <v>0</v>
      </c>
      <c r="C1154" s="17">
        <v>262101.4</v>
      </c>
      <c r="D1154" s="11">
        <f t="shared" si="17"/>
        <v>3857682.0199999828</v>
      </c>
      <c r="E1154" s="30">
        <v>18479</v>
      </c>
    </row>
    <row r="1155" spans="1:5">
      <c r="B1155" s="21">
        <v>0</v>
      </c>
      <c r="C1155" s="17">
        <v>11312157.199999999</v>
      </c>
      <c r="D1155" s="11">
        <f t="shared" si="17"/>
        <v>15169839.219999982</v>
      </c>
      <c r="E1155" s="30">
        <v>33452</v>
      </c>
    </row>
    <row r="1156" spans="1:5">
      <c r="B1156" s="21">
        <v>-10329158</v>
      </c>
      <c r="C1156" s="17"/>
      <c r="D1156" s="11">
        <f t="shared" si="17"/>
        <v>4840681.219999982</v>
      </c>
      <c r="E1156" s="30" t="s">
        <v>4849</v>
      </c>
    </row>
    <row r="1157" spans="1:5">
      <c r="B1157" s="21">
        <v>-232719.54</v>
      </c>
      <c r="C1157" s="17"/>
      <c r="D1157" s="11">
        <f t="shared" si="17"/>
        <v>4607961.679999982</v>
      </c>
      <c r="E1157" s="30" t="s">
        <v>4850</v>
      </c>
    </row>
    <row r="1158" spans="1:5">
      <c r="A1158" s="19">
        <v>42702</v>
      </c>
      <c r="B1158" s="21">
        <v>0</v>
      </c>
      <c r="C1158" s="17">
        <v>606874.03</v>
      </c>
      <c r="D1158" s="11">
        <f t="shared" ref="D1158:D1221" si="18">D1157+B1158+C1158</f>
        <v>5214835.7099999823</v>
      </c>
      <c r="E1158" s="30">
        <v>3498</v>
      </c>
    </row>
    <row r="1159" spans="1:5">
      <c r="B1159" s="21">
        <v>-571290.75</v>
      </c>
      <c r="C1159" s="17"/>
      <c r="D1159" s="11">
        <f t="shared" si="18"/>
        <v>4643544.9599999823</v>
      </c>
      <c r="E1159" s="30" t="s">
        <v>4851</v>
      </c>
    </row>
    <row r="1160" spans="1:5">
      <c r="A1160" s="19">
        <v>42703</v>
      </c>
      <c r="B1160" s="21">
        <v>-6959862.7400000002</v>
      </c>
      <c r="C1160" s="17"/>
      <c r="D1160" s="11">
        <f t="shared" si="18"/>
        <v>-2316317.780000018</v>
      </c>
      <c r="E1160" s="30" t="s">
        <v>4852</v>
      </c>
    </row>
    <row r="1161" spans="1:5">
      <c r="B1161" s="21">
        <v>0</v>
      </c>
      <c r="C1161" s="17">
        <v>26852423.539999999</v>
      </c>
      <c r="D1161" s="11">
        <f t="shared" si="18"/>
        <v>24536105.759999983</v>
      </c>
      <c r="E1161" s="30" t="s">
        <v>13</v>
      </c>
    </row>
    <row r="1162" spans="1:5">
      <c r="B1162" s="21">
        <v>-134001.28</v>
      </c>
      <c r="C1162" s="17"/>
      <c r="D1162" s="11">
        <f t="shared" si="18"/>
        <v>24402104.479999982</v>
      </c>
      <c r="E1162" t="s">
        <v>4853</v>
      </c>
    </row>
    <row r="1163" spans="1:5">
      <c r="B1163" s="21">
        <v>-19017554.780000001</v>
      </c>
      <c r="C1163" s="17"/>
      <c r="D1163" s="11">
        <f t="shared" si="18"/>
        <v>5384549.6999999806</v>
      </c>
      <c r="E1163" t="s">
        <v>4854</v>
      </c>
    </row>
    <row r="1164" spans="1:5">
      <c r="B1164" s="21">
        <v>-59598.85</v>
      </c>
      <c r="C1164" s="17"/>
      <c r="D1164" s="11">
        <f t="shared" si="18"/>
        <v>5324950.849999981</v>
      </c>
      <c r="E1164" t="s">
        <v>4855</v>
      </c>
    </row>
    <row r="1165" spans="1:5">
      <c r="B1165" s="21">
        <v>-95253.119999999995</v>
      </c>
      <c r="C1165" s="17"/>
      <c r="D1165" s="11">
        <f t="shared" si="18"/>
        <v>5229697.7299999809</v>
      </c>
      <c r="E1165" t="s">
        <v>4856</v>
      </c>
    </row>
    <row r="1166" spans="1:5">
      <c r="B1166" s="21">
        <v>0</v>
      </c>
      <c r="C1166" s="17">
        <v>104670.57</v>
      </c>
      <c r="D1166" s="11">
        <f t="shared" si="18"/>
        <v>5334368.2999999812</v>
      </c>
      <c r="E1166" s="30">
        <v>589</v>
      </c>
    </row>
    <row r="1167" spans="1:5">
      <c r="B1167" s="21">
        <v>0</v>
      </c>
      <c r="C1167" s="17">
        <v>63432.37</v>
      </c>
      <c r="D1167" s="11">
        <f t="shared" si="18"/>
        <v>5397800.6699999813</v>
      </c>
      <c r="E1167" s="30" t="s">
        <v>4857</v>
      </c>
    </row>
    <row r="1168" spans="1:5">
      <c r="B1168" s="21">
        <v>0</v>
      </c>
      <c r="C1168" s="17">
        <v>137590.10999999999</v>
      </c>
      <c r="D1168" s="11">
        <f t="shared" si="18"/>
        <v>5535390.7799999816</v>
      </c>
      <c r="E1168" s="30" t="s">
        <v>4858</v>
      </c>
    </row>
    <row r="1169" spans="1:5">
      <c r="B1169" s="21">
        <v>-97.85</v>
      </c>
      <c r="C1169" s="17"/>
      <c r="D1169" s="11">
        <f t="shared" si="18"/>
        <v>5535292.929999982</v>
      </c>
      <c r="E1169" s="30"/>
    </row>
    <row r="1170" spans="1:5">
      <c r="B1170" s="21">
        <v>-73.150000000000006</v>
      </c>
      <c r="C1170" s="17"/>
      <c r="D1170" s="11">
        <f t="shared" si="18"/>
        <v>5535219.7799999816</v>
      </c>
      <c r="E1170" s="30"/>
    </row>
    <row r="1171" spans="1:5">
      <c r="B1171" s="21">
        <v>-131.57</v>
      </c>
      <c r="D1171" s="11">
        <f t="shared" si="18"/>
        <v>5535088.2099999813</v>
      </c>
      <c r="E1171" s="30"/>
    </row>
    <row r="1172" spans="1:5">
      <c r="B1172" s="21">
        <v>-116.57</v>
      </c>
      <c r="D1172" s="11">
        <f t="shared" si="18"/>
        <v>5534971.639999981</v>
      </c>
      <c r="E1172" s="30"/>
    </row>
    <row r="1173" spans="1:5">
      <c r="B1173" s="21">
        <v>-37.28</v>
      </c>
      <c r="D1173" s="11">
        <f t="shared" si="18"/>
        <v>5534934.3599999808</v>
      </c>
      <c r="E1173" s="30"/>
    </row>
    <row r="1174" spans="1:5">
      <c r="B1174" s="21">
        <v>-45.2</v>
      </c>
      <c r="D1174" s="11">
        <f t="shared" si="18"/>
        <v>5534889.1599999806</v>
      </c>
      <c r="E1174" s="30"/>
    </row>
    <row r="1175" spans="1:5">
      <c r="A1175" s="19">
        <v>42704</v>
      </c>
      <c r="B1175" s="21">
        <v>0</v>
      </c>
      <c r="C1175" s="17">
        <v>143059.35999999999</v>
      </c>
      <c r="D1175" s="11">
        <f t="shared" si="18"/>
        <v>5677948.5199999809</v>
      </c>
      <c r="E1175" s="30">
        <v>3617</v>
      </c>
    </row>
    <row r="1176" spans="1:5">
      <c r="B1176" s="21">
        <v>0</v>
      </c>
      <c r="C1176" s="17">
        <v>170246.18</v>
      </c>
      <c r="D1176" s="11">
        <f t="shared" si="18"/>
        <v>5848194.6999999806</v>
      </c>
      <c r="E1176" s="30">
        <v>18428</v>
      </c>
    </row>
    <row r="1177" spans="1:5">
      <c r="B1177" s="21">
        <v>-138171.32999999999</v>
      </c>
      <c r="C1177" s="17"/>
      <c r="D1177" s="11">
        <f t="shared" si="18"/>
        <v>5710023.3699999806</v>
      </c>
      <c r="E1177" s="30" t="s">
        <v>4859</v>
      </c>
    </row>
    <row r="1178" spans="1:5">
      <c r="B1178" s="21">
        <v>-161637.85999999999</v>
      </c>
      <c r="C1178" s="17"/>
      <c r="D1178" s="11">
        <f t="shared" si="18"/>
        <v>5548385.5099999802</v>
      </c>
      <c r="E1178" s="30" t="s">
        <v>4860</v>
      </c>
    </row>
    <row r="1179" spans="1:5">
      <c r="A1179" s="19">
        <v>42705</v>
      </c>
      <c r="B1179" s="21">
        <v>-25</v>
      </c>
      <c r="C1179" s="17"/>
      <c r="D1179" s="11">
        <f t="shared" si="18"/>
        <v>5548360.5099999802</v>
      </c>
      <c r="E1179" s="30" t="s">
        <v>4565</v>
      </c>
    </row>
    <row r="1180" spans="1:5">
      <c r="A1180" s="19">
        <v>42706</v>
      </c>
      <c r="B1180" s="21">
        <v>0</v>
      </c>
      <c r="C1180" s="17">
        <v>11161.8</v>
      </c>
      <c r="D1180" s="11">
        <f t="shared" si="18"/>
        <v>5559522.30999998</v>
      </c>
      <c r="E1180" s="30" t="s">
        <v>4861</v>
      </c>
    </row>
    <row r="1181" spans="1:5">
      <c r="B1181" s="21">
        <v>-107897.38</v>
      </c>
      <c r="C1181" s="17"/>
      <c r="D1181" s="11">
        <f t="shared" si="18"/>
        <v>5451624.9299999801</v>
      </c>
      <c r="E1181" t="s">
        <v>4862</v>
      </c>
    </row>
    <row r="1182" spans="1:5">
      <c r="B1182" s="21">
        <v>-2820530</v>
      </c>
      <c r="C1182" s="17"/>
      <c r="D1182" s="11">
        <f t="shared" si="18"/>
        <v>2631094.9299999801</v>
      </c>
      <c r="E1182" t="s">
        <v>4863</v>
      </c>
    </row>
    <row r="1183" spans="1:5">
      <c r="B1183" s="21">
        <v>0</v>
      </c>
      <c r="C1183" s="17">
        <v>118565.81</v>
      </c>
      <c r="D1183" s="11">
        <f t="shared" si="18"/>
        <v>2749660.7399999802</v>
      </c>
      <c r="E1183" s="30">
        <v>587</v>
      </c>
    </row>
    <row r="1184" spans="1:5">
      <c r="B1184" s="21">
        <v>0</v>
      </c>
      <c r="C1184" s="17">
        <v>3049178.31</v>
      </c>
      <c r="D1184" s="11">
        <f t="shared" si="18"/>
        <v>5798839.0499999803</v>
      </c>
      <c r="E1184" s="30">
        <v>18542</v>
      </c>
    </row>
    <row r="1185" spans="1:5">
      <c r="A1185" s="19">
        <v>42709</v>
      </c>
      <c r="B1185" s="21">
        <v>0</v>
      </c>
      <c r="C1185" s="18">
        <v>7263750</v>
      </c>
      <c r="D1185" s="11">
        <f t="shared" si="18"/>
        <v>13062589.04999998</v>
      </c>
      <c r="E1185" s="24" t="s">
        <v>4864</v>
      </c>
    </row>
    <row r="1186" spans="1:5">
      <c r="B1186" s="21">
        <v>0</v>
      </c>
      <c r="C1186" s="18">
        <v>356000</v>
      </c>
      <c r="D1186" s="11">
        <f t="shared" si="18"/>
        <v>13418589.04999998</v>
      </c>
      <c r="E1186" s="24" t="s">
        <v>643</v>
      </c>
    </row>
    <row r="1187" spans="1:5">
      <c r="B1187" s="21">
        <v>0</v>
      </c>
      <c r="C1187" s="17">
        <v>1524279.63</v>
      </c>
      <c r="D1187" s="11">
        <f t="shared" si="18"/>
        <v>14942868.679999981</v>
      </c>
      <c r="E1187" s="30">
        <v>18543</v>
      </c>
    </row>
    <row r="1188" spans="1:5">
      <c r="B1188" s="21">
        <v>0</v>
      </c>
      <c r="C1188" s="17">
        <v>95524.03</v>
      </c>
      <c r="D1188" s="11">
        <f t="shared" si="18"/>
        <v>15038392.70999998</v>
      </c>
      <c r="E1188" s="30">
        <v>18477</v>
      </c>
    </row>
    <row r="1189" spans="1:5">
      <c r="B1189" s="21">
        <v>-1505253.68</v>
      </c>
      <c r="C1189" s="17"/>
      <c r="D1189" s="11">
        <f t="shared" si="18"/>
        <v>13533139.029999981</v>
      </c>
      <c r="E1189" s="30" t="s">
        <v>4865</v>
      </c>
    </row>
    <row r="1190" spans="1:5">
      <c r="B1190" s="21">
        <v>-92721.09</v>
      </c>
      <c r="C1190" s="17"/>
      <c r="D1190" s="11">
        <f t="shared" si="18"/>
        <v>13440417.939999981</v>
      </c>
      <c r="E1190" s="30" t="s">
        <v>4866</v>
      </c>
    </row>
    <row r="1191" spans="1:5">
      <c r="B1191" s="21">
        <v>-3646.85</v>
      </c>
      <c r="C1191" s="17"/>
      <c r="D1191" s="11">
        <f t="shared" si="18"/>
        <v>13436771.089999981</v>
      </c>
      <c r="E1191" s="30" t="s">
        <v>4867</v>
      </c>
    </row>
    <row r="1192" spans="1:5">
      <c r="A1192" s="19">
        <v>42710</v>
      </c>
      <c r="B1192" s="21">
        <v>-986182.5</v>
      </c>
      <c r="C1192" s="17"/>
      <c r="D1192" s="11">
        <f t="shared" si="18"/>
        <v>12450588.589999981</v>
      </c>
      <c r="E1192" s="24" t="s">
        <v>643</v>
      </c>
    </row>
    <row r="1193" spans="1:5">
      <c r="B1193" s="21">
        <v>-3126.84</v>
      </c>
      <c r="C1193" s="17"/>
      <c r="D1193" s="11">
        <f t="shared" si="18"/>
        <v>12447461.749999981</v>
      </c>
      <c r="E1193" s="30" t="s">
        <v>4868</v>
      </c>
    </row>
    <row r="1194" spans="1:5">
      <c r="A1194" s="19">
        <v>42711</v>
      </c>
      <c r="B1194" s="21">
        <v>-63.48</v>
      </c>
      <c r="C1194" s="17"/>
      <c r="D1194" s="11">
        <f t="shared" si="18"/>
        <v>12447398.269999981</v>
      </c>
      <c r="E1194" s="30"/>
    </row>
    <row r="1195" spans="1:5">
      <c r="B1195" s="21">
        <v>-63.48</v>
      </c>
      <c r="C1195" s="17"/>
      <c r="D1195" s="11">
        <f t="shared" si="18"/>
        <v>12447334.78999998</v>
      </c>
      <c r="E1195" s="30"/>
    </row>
    <row r="1196" spans="1:5">
      <c r="B1196" s="21">
        <v>-44.34</v>
      </c>
      <c r="C1196" s="17"/>
      <c r="D1196" s="11">
        <f t="shared" si="18"/>
        <v>12447290.449999981</v>
      </c>
      <c r="E1196" s="30"/>
    </row>
    <row r="1197" spans="1:5">
      <c r="B1197" s="21">
        <v>-63.48</v>
      </c>
      <c r="C1197" s="17"/>
      <c r="D1197" s="11">
        <f t="shared" si="18"/>
        <v>12447226.96999998</v>
      </c>
      <c r="E1197" s="30"/>
    </row>
    <row r="1198" spans="1:5">
      <c r="B1198" s="21">
        <v>-45.32</v>
      </c>
      <c r="C1198" s="17"/>
      <c r="D1198" s="11">
        <f t="shared" si="18"/>
        <v>12447181.64999998</v>
      </c>
      <c r="E1198" s="30"/>
    </row>
    <row r="1199" spans="1:5">
      <c r="B1199" s="21">
        <v>-81.83</v>
      </c>
      <c r="C1199" s="17"/>
      <c r="D1199" s="11">
        <f t="shared" si="18"/>
        <v>12447099.81999998</v>
      </c>
      <c r="E1199" s="30"/>
    </row>
    <row r="1200" spans="1:5">
      <c r="A1200" s="19"/>
      <c r="B1200" s="21">
        <v>-297890.18</v>
      </c>
      <c r="C1200" s="17"/>
      <c r="D1200" s="11">
        <f t="shared" si="18"/>
        <v>12149209.63999998</v>
      </c>
      <c r="E1200" t="s">
        <v>4869</v>
      </c>
    </row>
    <row r="1201" spans="1:5">
      <c r="B1201" s="21">
        <v>0</v>
      </c>
      <c r="C1201" s="17">
        <v>310172.75</v>
      </c>
      <c r="D1201" s="11">
        <f t="shared" si="18"/>
        <v>12459382.38999998</v>
      </c>
      <c r="E1201" s="30">
        <v>3580</v>
      </c>
    </row>
    <row r="1202" spans="1:5">
      <c r="B1202" s="21">
        <v>0</v>
      </c>
      <c r="C1202" s="17">
        <v>248106.61</v>
      </c>
      <c r="D1202" s="11">
        <f t="shared" si="18"/>
        <v>12707488.99999998</v>
      </c>
      <c r="E1202" s="30">
        <v>18473</v>
      </c>
    </row>
    <row r="1203" spans="1:5">
      <c r="B1203" s="21">
        <v>0</v>
      </c>
      <c r="C1203" s="17">
        <v>71961.210000000006</v>
      </c>
      <c r="D1203" s="11">
        <f t="shared" si="18"/>
        <v>12779450.20999998</v>
      </c>
      <c r="E1203" s="30" t="s">
        <v>4870</v>
      </c>
    </row>
    <row r="1204" spans="1:5">
      <c r="B1204" s="21">
        <v>-299502.32</v>
      </c>
      <c r="C1204" s="17"/>
      <c r="D1204" s="11">
        <f t="shared" si="18"/>
        <v>12479947.88999998</v>
      </c>
      <c r="E1204" s="30" t="s">
        <v>4871</v>
      </c>
    </row>
    <row r="1205" spans="1:5">
      <c r="B1205" s="21">
        <v>-220304.39</v>
      </c>
      <c r="C1205" s="17"/>
      <c r="D1205" s="11">
        <f t="shared" si="18"/>
        <v>12259643.49999998</v>
      </c>
      <c r="E1205" s="30" t="s">
        <v>4872</v>
      </c>
    </row>
    <row r="1206" spans="1:5">
      <c r="B1206" s="21">
        <v>-70181.27</v>
      </c>
      <c r="C1206" s="17"/>
      <c r="D1206" s="11">
        <f t="shared" si="18"/>
        <v>12189462.22999998</v>
      </c>
      <c r="E1206" s="30" t="s">
        <v>4873</v>
      </c>
    </row>
    <row r="1207" spans="1:5">
      <c r="B1207" s="21">
        <v>-25</v>
      </c>
      <c r="C1207" s="17"/>
      <c r="D1207" s="11">
        <f t="shared" si="18"/>
        <v>12189437.22999998</v>
      </c>
      <c r="E1207" s="30" t="s">
        <v>4565</v>
      </c>
    </row>
    <row r="1208" spans="1:5">
      <c r="A1208" s="19">
        <v>42712</v>
      </c>
      <c r="B1208" s="21">
        <v>0</v>
      </c>
      <c r="C1208" s="18">
        <v>5000000</v>
      </c>
      <c r="D1208" s="11">
        <f t="shared" si="18"/>
        <v>17189437.229999982</v>
      </c>
      <c r="E1208" s="24" t="s">
        <v>9</v>
      </c>
    </row>
    <row r="1209" spans="1:5">
      <c r="B1209" s="21">
        <v>-612055.81000000006</v>
      </c>
      <c r="C1209" s="18"/>
      <c r="D1209" s="11">
        <f t="shared" si="18"/>
        <v>16577381.419999981</v>
      </c>
      <c r="E1209" s="24" t="s">
        <v>4874</v>
      </c>
    </row>
    <row r="1210" spans="1:5">
      <c r="B1210" s="21">
        <v>-13300075</v>
      </c>
      <c r="C1210" s="17"/>
      <c r="D1210" s="11">
        <f t="shared" si="18"/>
        <v>3277306.4199999813</v>
      </c>
      <c r="E1210" s="24" t="s">
        <v>4353</v>
      </c>
    </row>
    <row r="1211" spans="1:5">
      <c r="A1211" s="19">
        <v>42713</v>
      </c>
      <c r="B1211" s="21">
        <v>0</v>
      </c>
      <c r="C1211" s="17">
        <v>12479544</v>
      </c>
      <c r="D1211" s="11">
        <f t="shared" si="18"/>
        <v>15756850.419999981</v>
      </c>
      <c r="E1211" s="30" t="s">
        <v>13</v>
      </c>
    </row>
    <row r="1212" spans="1:5">
      <c r="B1212" s="21">
        <v>-12470458.67</v>
      </c>
      <c r="C1212" s="17"/>
      <c r="D1212" s="11">
        <f t="shared" si="18"/>
        <v>3286391.7499999814</v>
      </c>
      <c r="E1212" t="s">
        <v>4875</v>
      </c>
    </row>
    <row r="1213" spans="1:5">
      <c r="B1213" s="21">
        <v>-25</v>
      </c>
      <c r="C1213" s="17"/>
      <c r="D1213" s="11">
        <f t="shared" si="18"/>
        <v>3286366.7499999814</v>
      </c>
      <c r="E1213" s="30" t="s">
        <v>4565</v>
      </c>
    </row>
    <row r="1214" spans="1:5">
      <c r="B1214" s="21">
        <v>-25</v>
      </c>
      <c r="C1214" s="17"/>
      <c r="D1214" s="11">
        <f t="shared" si="18"/>
        <v>3286341.7499999814</v>
      </c>
      <c r="E1214" s="30" t="s">
        <v>4565</v>
      </c>
    </row>
    <row r="1215" spans="1:5">
      <c r="B1215" s="21">
        <v>-25</v>
      </c>
      <c r="C1215" s="17"/>
      <c r="D1215" s="11">
        <f t="shared" si="18"/>
        <v>3286316.7499999814</v>
      </c>
      <c r="E1215" s="30" t="s">
        <v>4565</v>
      </c>
    </row>
    <row r="1216" spans="1:5">
      <c r="B1216" s="21">
        <v>0</v>
      </c>
      <c r="C1216" s="17">
        <v>334749.11</v>
      </c>
      <c r="D1216" s="11">
        <f t="shared" si="18"/>
        <v>3621065.8599999812</v>
      </c>
      <c r="E1216" s="30">
        <v>595</v>
      </c>
    </row>
    <row r="1217" spans="1:5">
      <c r="B1217" s="21">
        <v>0</v>
      </c>
      <c r="C1217" s="17">
        <v>143581.01</v>
      </c>
      <c r="D1217" s="11">
        <f t="shared" si="18"/>
        <v>3764646.8699999815</v>
      </c>
      <c r="E1217" s="30">
        <v>596</v>
      </c>
    </row>
    <row r="1218" spans="1:5">
      <c r="B1218" s="21">
        <v>0</v>
      </c>
      <c r="C1218" s="17">
        <v>105143.75</v>
      </c>
      <c r="D1218" s="11">
        <f t="shared" si="18"/>
        <v>3869790.6199999815</v>
      </c>
      <c r="E1218" s="30" t="s">
        <v>4876</v>
      </c>
    </row>
    <row r="1219" spans="1:5">
      <c r="B1219" s="21">
        <v>-130610.81</v>
      </c>
      <c r="C1219" s="17"/>
      <c r="D1219" s="11">
        <f t="shared" si="18"/>
        <v>3739179.8099999814</v>
      </c>
      <c r="E1219" s="30" t="s">
        <v>4877</v>
      </c>
    </row>
    <row r="1220" spans="1:5">
      <c r="B1220" s="21">
        <v>-13427.23</v>
      </c>
      <c r="C1220" s="17"/>
      <c r="D1220" s="11">
        <f t="shared" si="18"/>
        <v>3725752.5799999814</v>
      </c>
      <c r="E1220" s="30" t="s">
        <v>4878</v>
      </c>
    </row>
    <row r="1221" spans="1:5">
      <c r="B1221" s="21">
        <v>-96945.53</v>
      </c>
      <c r="C1221" s="17"/>
      <c r="D1221" s="11">
        <f t="shared" si="18"/>
        <v>3628807.0499999817</v>
      </c>
      <c r="E1221" s="30" t="s">
        <v>4879</v>
      </c>
    </row>
    <row r="1222" spans="1:5">
      <c r="B1222" s="21">
        <v>-290929.61</v>
      </c>
      <c r="C1222" s="17"/>
      <c r="D1222" s="11">
        <f t="shared" ref="D1222:D1285" si="19">D1221+B1222+C1222</f>
        <v>3337877.4399999818</v>
      </c>
      <c r="E1222" s="30" t="s">
        <v>4880</v>
      </c>
    </row>
    <row r="1223" spans="1:5">
      <c r="B1223" s="21">
        <v>-2005090</v>
      </c>
      <c r="C1223" s="17"/>
      <c r="D1223" s="11">
        <f t="shared" si="19"/>
        <v>1332787.4399999818</v>
      </c>
      <c r="E1223" s="24" t="s">
        <v>4881</v>
      </c>
    </row>
    <row r="1224" spans="1:5">
      <c r="A1224" s="19">
        <v>42716</v>
      </c>
      <c r="B1224" s="21">
        <v>0</v>
      </c>
      <c r="C1224" s="17">
        <v>325084.92</v>
      </c>
      <c r="D1224" s="11">
        <f t="shared" si="19"/>
        <v>1657872.3599999817</v>
      </c>
      <c r="E1224" s="30" t="s">
        <v>13</v>
      </c>
    </row>
    <row r="1225" spans="1:5">
      <c r="B1225" s="21">
        <v>-25</v>
      </c>
      <c r="C1225" s="17"/>
      <c r="D1225" s="11">
        <f t="shared" si="19"/>
        <v>1657847.3599999817</v>
      </c>
      <c r="E1225" s="30" t="s">
        <v>4565</v>
      </c>
    </row>
    <row r="1226" spans="1:5">
      <c r="B1226" s="21">
        <v>-458505.54</v>
      </c>
      <c r="C1226" s="17"/>
      <c r="D1226" s="11">
        <f t="shared" si="19"/>
        <v>1199341.8199999817</v>
      </c>
      <c r="E1226" s="30" t="s">
        <v>4882</v>
      </c>
    </row>
    <row r="1227" spans="1:5">
      <c r="B1227" s="21">
        <v>-50175.42</v>
      </c>
      <c r="C1227" s="17"/>
      <c r="D1227" s="11">
        <f t="shared" si="19"/>
        <v>1149166.3999999817</v>
      </c>
      <c r="E1227" s="30" t="s">
        <v>4883</v>
      </c>
    </row>
    <row r="1228" spans="1:5">
      <c r="B1228" s="21">
        <v>-125114.51</v>
      </c>
      <c r="C1228" s="17"/>
      <c r="D1228" s="11">
        <f t="shared" si="19"/>
        <v>1024051.8899999817</v>
      </c>
      <c r="E1228" s="30" t="s">
        <v>4884</v>
      </c>
    </row>
    <row r="1229" spans="1:5">
      <c r="B1229" s="21">
        <v>0</v>
      </c>
      <c r="C1229" s="17">
        <v>462990.86</v>
      </c>
      <c r="D1229" s="11">
        <f t="shared" si="19"/>
        <v>1487042.7499999818</v>
      </c>
      <c r="E1229" s="30" t="s">
        <v>4885</v>
      </c>
    </row>
    <row r="1230" spans="1:5">
      <c r="A1230" s="19">
        <v>42717</v>
      </c>
      <c r="B1230" s="21">
        <v>-316.69</v>
      </c>
      <c r="C1230" s="17"/>
      <c r="D1230" s="11">
        <f t="shared" si="19"/>
        <v>1486726.0599999819</v>
      </c>
      <c r="E1230" s="30" t="s">
        <v>4886</v>
      </c>
    </row>
    <row r="1231" spans="1:5">
      <c r="A1231" s="19">
        <v>42718</v>
      </c>
      <c r="B1231" s="21">
        <v>0</v>
      </c>
      <c r="C1231" s="17">
        <v>2470</v>
      </c>
      <c r="D1231" s="11">
        <f t="shared" si="19"/>
        <v>1489196.0599999819</v>
      </c>
      <c r="E1231" s="30" t="s">
        <v>4887</v>
      </c>
    </row>
    <row r="1232" spans="1:5">
      <c r="B1232" s="21">
        <v>0</v>
      </c>
      <c r="C1232" s="17">
        <v>428698.9</v>
      </c>
      <c r="D1232" s="11">
        <f t="shared" si="19"/>
        <v>1917894.9599999818</v>
      </c>
      <c r="E1232" s="30">
        <v>3744</v>
      </c>
    </row>
    <row r="1233" spans="1:5">
      <c r="B1233" s="21">
        <v>0</v>
      </c>
      <c r="C1233" s="17">
        <v>333059.65000000002</v>
      </c>
      <c r="D1233" s="11">
        <f t="shared" si="19"/>
        <v>2250954.6099999817</v>
      </c>
      <c r="E1233" s="30">
        <v>18494</v>
      </c>
    </row>
    <row r="1234" spans="1:5">
      <c r="B1234" s="21">
        <v>-313568.94</v>
      </c>
      <c r="C1234" s="17"/>
      <c r="D1234" s="11">
        <f t="shared" si="19"/>
        <v>1937385.6699999818</v>
      </c>
      <c r="E1234" s="30" t="s">
        <v>4888</v>
      </c>
    </row>
    <row r="1235" spans="1:5">
      <c r="B1235" s="21">
        <v>-416920.92</v>
      </c>
      <c r="C1235" s="17"/>
      <c r="D1235" s="11">
        <f t="shared" si="19"/>
        <v>1520464.7499999818</v>
      </c>
      <c r="E1235" s="30" t="s">
        <v>4889</v>
      </c>
    </row>
    <row r="1236" spans="1:5">
      <c r="A1236" s="19">
        <v>42719</v>
      </c>
      <c r="B1236" s="21">
        <v>-298746.17</v>
      </c>
      <c r="C1236" s="17"/>
      <c r="D1236" s="11">
        <f t="shared" si="19"/>
        <v>1221718.5799999819</v>
      </c>
      <c r="E1236" s="30" t="s">
        <v>4890</v>
      </c>
    </row>
    <row r="1237" spans="1:5">
      <c r="B1237" s="21">
        <v>0</v>
      </c>
      <c r="C1237" s="17">
        <v>312403.21000000002</v>
      </c>
      <c r="D1237" s="11">
        <f t="shared" si="19"/>
        <v>1534121.7899999819</v>
      </c>
      <c r="E1237" s="30" t="s">
        <v>13</v>
      </c>
    </row>
    <row r="1238" spans="1:5">
      <c r="B1238" s="21">
        <v>-78.25</v>
      </c>
      <c r="C1238" s="17"/>
      <c r="D1238" s="11">
        <f t="shared" si="19"/>
        <v>1534043.5399999819</v>
      </c>
      <c r="E1238" s="30"/>
    </row>
    <row r="1239" spans="1:5">
      <c r="B1239" s="21">
        <v>-37.46</v>
      </c>
      <c r="C1239" s="17"/>
      <c r="D1239" s="11">
        <f t="shared" si="19"/>
        <v>1534006.0799999819</v>
      </c>
      <c r="E1239" s="30"/>
    </row>
    <row r="1240" spans="1:5">
      <c r="B1240" s="21">
        <v>-70.75</v>
      </c>
      <c r="C1240" s="17"/>
      <c r="D1240" s="11">
        <f t="shared" si="19"/>
        <v>1533935.3299999819</v>
      </c>
      <c r="E1240" s="30"/>
    </row>
    <row r="1241" spans="1:5">
      <c r="B1241" s="21">
        <v>-44.48</v>
      </c>
      <c r="C1241" s="17"/>
      <c r="D1241" s="11">
        <f t="shared" si="19"/>
        <v>1533890.8499999819</v>
      </c>
      <c r="E1241" s="30"/>
    </row>
    <row r="1242" spans="1:5">
      <c r="B1242" s="21">
        <v>-45.46</v>
      </c>
      <c r="C1242" s="17"/>
      <c r="D1242" s="11">
        <f t="shared" si="19"/>
        <v>1533845.389999982</v>
      </c>
      <c r="E1242" s="30"/>
    </row>
    <row r="1243" spans="1:5">
      <c r="B1243" s="21">
        <v>-45.46</v>
      </c>
      <c r="C1243" s="17"/>
      <c r="D1243" s="11">
        <f t="shared" si="19"/>
        <v>1533799.929999982</v>
      </c>
      <c r="E1243" s="30"/>
    </row>
    <row r="1244" spans="1:5">
      <c r="B1244" s="21">
        <v>0</v>
      </c>
      <c r="C1244" s="17">
        <v>116986.36</v>
      </c>
      <c r="D1244" s="11">
        <f t="shared" si="19"/>
        <v>1650786.2899999821</v>
      </c>
      <c r="E1244" s="30">
        <v>592</v>
      </c>
    </row>
    <row r="1245" spans="1:5">
      <c r="B1245" s="21">
        <v>0</v>
      </c>
      <c r="C1245" s="17">
        <v>19759.46</v>
      </c>
      <c r="D1245" s="11">
        <f t="shared" si="19"/>
        <v>1670545.7499999821</v>
      </c>
      <c r="E1245" s="30" t="s">
        <v>4891</v>
      </c>
    </row>
    <row r="1246" spans="1:5">
      <c r="B1246" s="21">
        <v>0</v>
      </c>
      <c r="C1246" s="17">
        <v>138182.57999999999</v>
      </c>
      <c r="D1246" s="11">
        <f t="shared" si="19"/>
        <v>1808728.3299999821</v>
      </c>
      <c r="E1246" s="30">
        <v>8890015760</v>
      </c>
    </row>
    <row r="1247" spans="1:5">
      <c r="B1247" s="21">
        <v>-106463.23</v>
      </c>
      <c r="C1247" s="17"/>
      <c r="D1247" s="11">
        <f t="shared" si="19"/>
        <v>1702265.0999999822</v>
      </c>
      <c r="E1247" s="30" t="s">
        <v>4892</v>
      </c>
    </row>
    <row r="1248" spans="1:5">
      <c r="B1248" s="21">
        <v>-18701.3</v>
      </c>
      <c r="C1248" s="17"/>
      <c r="D1248" s="11">
        <f t="shared" si="19"/>
        <v>1683563.7999999821</v>
      </c>
      <c r="E1248" s="30" t="s">
        <v>4893</v>
      </c>
    </row>
    <row r="1249" spans="1:5">
      <c r="B1249" s="21">
        <v>-50</v>
      </c>
      <c r="C1249" s="17"/>
      <c r="D1249" s="11">
        <f t="shared" si="19"/>
        <v>1683513.7999999821</v>
      </c>
      <c r="E1249" s="30" t="s">
        <v>4565</v>
      </c>
    </row>
    <row r="1250" spans="1:5">
      <c r="A1250" s="19">
        <v>42720</v>
      </c>
      <c r="B1250" s="21">
        <v>0</v>
      </c>
      <c r="C1250" s="17">
        <v>4512.16</v>
      </c>
      <c r="D1250" s="11">
        <f t="shared" si="19"/>
        <v>1688025.959999982</v>
      </c>
      <c r="E1250" s="30" t="s">
        <v>4557</v>
      </c>
    </row>
    <row r="1251" spans="1:5">
      <c r="B1251" s="21">
        <v>0</v>
      </c>
      <c r="C1251" s="17">
        <v>52523.83</v>
      </c>
      <c r="D1251" s="11">
        <f t="shared" si="19"/>
        <v>1740549.7899999821</v>
      </c>
      <c r="E1251" s="30">
        <v>593</v>
      </c>
    </row>
    <row r="1252" spans="1:5">
      <c r="B1252" s="21">
        <v>0</v>
      </c>
      <c r="C1252" s="17">
        <v>138770.09</v>
      </c>
      <c r="D1252" s="11">
        <f t="shared" si="19"/>
        <v>1879319.8799999822</v>
      </c>
      <c r="E1252" s="30">
        <v>8890015772</v>
      </c>
    </row>
    <row r="1253" spans="1:5">
      <c r="B1253" s="21">
        <v>0</v>
      </c>
      <c r="C1253" s="17">
        <v>189076.85</v>
      </c>
      <c r="D1253" s="11">
        <f t="shared" si="19"/>
        <v>2068396.7299999823</v>
      </c>
      <c r="E1253" s="30" t="s">
        <v>4894</v>
      </c>
    </row>
    <row r="1254" spans="1:5">
      <c r="B1254" s="21">
        <v>-50808.22</v>
      </c>
      <c r="C1254" s="17"/>
      <c r="D1254" s="11">
        <f t="shared" si="19"/>
        <v>2017588.5099999823</v>
      </c>
      <c r="E1254" s="30" t="s">
        <v>4895</v>
      </c>
    </row>
    <row r="1255" spans="1:5">
      <c r="B1255" s="21">
        <v>-127304.62</v>
      </c>
      <c r="C1255" s="17"/>
      <c r="D1255" s="11">
        <f t="shared" si="19"/>
        <v>1890283.8899999824</v>
      </c>
      <c r="E1255" s="30" t="s">
        <v>4896</v>
      </c>
    </row>
    <row r="1256" spans="1:5">
      <c r="B1256" s="21">
        <v>-172740.07</v>
      </c>
      <c r="C1256" s="17"/>
      <c r="D1256" s="11">
        <f t="shared" si="19"/>
        <v>1717543.8199999824</v>
      </c>
      <c r="E1256" s="30" t="s">
        <v>4897</v>
      </c>
    </row>
    <row r="1257" spans="1:5">
      <c r="A1257" s="19">
        <v>42723</v>
      </c>
      <c r="B1257" s="21">
        <v>0</v>
      </c>
      <c r="C1257" s="17">
        <v>4538.87</v>
      </c>
      <c r="D1257" s="11">
        <f t="shared" si="19"/>
        <v>1722082.6899999825</v>
      </c>
      <c r="E1257" s="30" t="s">
        <v>4898</v>
      </c>
    </row>
    <row r="1258" spans="1:5">
      <c r="B1258" s="21">
        <v>0</v>
      </c>
      <c r="C1258" s="17">
        <v>457043.04</v>
      </c>
      <c r="D1258" s="11">
        <f t="shared" si="19"/>
        <v>2179125.7299999823</v>
      </c>
      <c r="E1258" s="30" t="s">
        <v>4899</v>
      </c>
    </row>
    <row r="1259" spans="1:5">
      <c r="B1259" s="21">
        <v>0</v>
      </c>
      <c r="C1259" s="17">
        <v>113946.85</v>
      </c>
      <c r="D1259" s="11">
        <f t="shared" si="19"/>
        <v>2293072.5799999824</v>
      </c>
      <c r="E1259" s="30" t="s">
        <v>4900</v>
      </c>
    </row>
    <row r="1260" spans="1:5">
      <c r="B1260" s="21">
        <v>-147049.95000000001</v>
      </c>
      <c r="C1260" s="17"/>
      <c r="D1260" s="11">
        <f t="shared" si="19"/>
        <v>2146022.6299999822</v>
      </c>
      <c r="E1260" s="30" t="s">
        <v>4901</v>
      </c>
    </row>
    <row r="1261" spans="1:5">
      <c r="B1261" s="21">
        <v>-446713.12</v>
      </c>
      <c r="C1261" s="17"/>
      <c r="D1261" s="11">
        <f t="shared" si="19"/>
        <v>1699309.5099999821</v>
      </c>
      <c r="E1261" t="s">
        <v>4902</v>
      </c>
    </row>
    <row r="1262" spans="1:5">
      <c r="A1262" s="19">
        <v>42724</v>
      </c>
      <c r="B1262" s="21">
        <v>0</v>
      </c>
      <c r="C1262" s="17">
        <v>18809.21</v>
      </c>
      <c r="D1262" s="11">
        <f t="shared" si="19"/>
        <v>1718118.719999982</v>
      </c>
      <c r="E1262" s="30">
        <v>3789</v>
      </c>
    </row>
    <row r="1263" spans="1:5">
      <c r="B1263" s="21">
        <v>0</v>
      </c>
      <c r="C1263" s="17">
        <v>1026756.12</v>
      </c>
      <c r="D1263" s="11">
        <f t="shared" si="19"/>
        <v>2744874.8399999822</v>
      </c>
      <c r="E1263" s="30" t="s">
        <v>4903</v>
      </c>
    </row>
    <row r="1264" spans="1:5">
      <c r="B1264" s="21">
        <v>0</v>
      </c>
      <c r="C1264" s="17">
        <v>51285.02</v>
      </c>
      <c r="D1264" s="11">
        <f t="shared" si="19"/>
        <v>2796159.8599999822</v>
      </c>
      <c r="E1264" s="30">
        <v>597</v>
      </c>
    </row>
    <row r="1265" spans="1:5">
      <c r="B1265" s="21">
        <v>0</v>
      </c>
      <c r="C1265" s="17">
        <v>278051.38</v>
      </c>
      <c r="D1265" s="11">
        <f t="shared" si="19"/>
        <v>3074211.2399999821</v>
      </c>
      <c r="E1265" s="30">
        <v>598</v>
      </c>
    </row>
    <row r="1266" spans="1:5">
      <c r="B1266" s="21">
        <v>0</v>
      </c>
      <c r="C1266" s="17">
        <v>68459.28</v>
      </c>
      <c r="D1266" s="11">
        <f t="shared" si="19"/>
        <v>3142670.5199999819</v>
      </c>
      <c r="E1266" s="30">
        <v>8890015802</v>
      </c>
    </row>
    <row r="1267" spans="1:5">
      <c r="B1267" s="21">
        <v>0</v>
      </c>
      <c r="C1267" s="17">
        <v>68029.98</v>
      </c>
      <c r="D1267" s="11">
        <f t="shared" si="19"/>
        <v>3210700.4999999818</v>
      </c>
      <c r="E1267" s="30">
        <v>8890015839</v>
      </c>
    </row>
    <row r="1268" spans="1:5">
      <c r="B1268" s="21">
        <v>-18485.75</v>
      </c>
      <c r="C1268" s="17"/>
      <c r="D1268" s="11">
        <f t="shared" si="19"/>
        <v>3192214.7499999818</v>
      </c>
      <c r="E1268" s="30" t="s">
        <v>4904</v>
      </c>
    </row>
    <row r="1269" spans="1:5">
      <c r="B1269" s="21">
        <v>-259056.23</v>
      </c>
      <c r="C1269" s="17"/>
      <c r="D1269" s="11">
        <f t="shared" si="19"/>
        <v>2933158.5199999819</v>
      </c>
      <c r="E1269" s="30" t="s">
        <v>4905</v>
      </c>
    </row>
    <row r="1270" spans="1:5">
      <c r="B1270" s="21">
        <v>-65134.89</v>
      </c>
      <c r="C1270" s="17"/>
      <c r="D1270" s="11">
        <f t="shared" si="19"/>
        <v>2868023.6299999817</v>
      </c>
      <c r="E1270" s="30" t="s">
        <v>4906</v>
      </c>
    </row>
    <row r="1271" spans="1:5">
      <c r="B1271" s="21">
        <v>-64728.01</v>
      </c>
      <c r="D1271" s="11">
        <f t="shared" si="19"/>
        <v>2803295.619999982</v>
      </c>
      <c r="E1271" s="30" t="s">
        <v>4907</v>
      </c>
    </row>
    <row r="1272" spans="1:5">
      <c r="A1272" s="19">
        <v>42725</v>
      </c>
      <c r="B1272" s="21">
        <v>-115</v>
      </c>
      <c r="D1272" s="11">
        <f t="shared" si="19"/>
        <v>2803180.619999982</v>
      </c>
      <c r="E1272" s="30" t="s">
        <v>4565</v>
      </c>
    </row>
    <row r="1273" spans="1:5">
      <c r="B1273" s="21">
        <v>0</v>
      </c>
      <c r="C1273" s="17">
        <v>152354.85999999999</v>
      </c>
      <c r="D1273" s="11">
        <f t="shared" si="19"/>
        <v>2955535.4799999818</v>
      </c>
      <c r="E1273" s="30">
        <v>599</v>
      </c>
    </row>
    <row r="1274" spans="1:5">
      <c r="B1274" s="21">
        <v>0</v>
      </c>
      <c r="C1274" s="17">
        <v>22375.96</v>
      </c>
      <c r="D1274" s="11">
        <f t="shared" si="19"/>
        <v>2977911.4399999818</v>
      </c>
      <c r="E1274" s="30">
        <v>600</v>
      </c>
    </row>
    <row r="1275" spans="1:5">
      <c r="B1275" s="21">
        <v>0</v>
      </c>
      <c r="C1275" s="17">
        <v>199059.89</v>
      </c>
      <c r="D1275" s="11">
        <f t="shared" si="19"/>
        <v>3176971.3299999819</v>
      </c>
      <c r="E1275" s="30">
        <v>18577</v>
      </c>
    </row>
    <row r="1276" spans="1:5">
      <c r="B1276" s="21">
        <v>0</v>
      </c>
      <c r="C1276" s="17">
        <v>1825454.38</v>
      </c>
      <c r="D1276" s="11">
        <f t="shared" si="19"/>
        <v>5002425.7099999823</v>
      </c>
      <c r="E1276" s="30" t="s">
        <v>4908</v>
      </c>
    </row>
    <row r="1277" spans="1:5">
      <c r="B1277" s="21">
        <v>-153852.32</v>
      </c>
      <c r="C1277" s="17"/>
      <c r="D1277" s="11">
        <f t="shared" si="19"/>
        <v>4848573.389999982</v>
      </c>
      <c r="E1277" s="30" t="s">
        <v>4909</v>
      </c>
    </row>
    <row r="1278" spans="1:5">
      <c r="B1278" s="21">
        <v>-187490.19</v>
      </c>
      <c r="C1278" s="17"/>
      <c r="D1278" s="11">
        <f t="shared" si="19"/>
        <v>4661083.1999999816</v>
      </c>
      <c r="E1278" s="30" t="s">
        <v>4910</v>
      </c>
    </row>
    <row r="1279" spans="1:5">
      <c r="B1279" s="21">
        <v>-2932030</v>
      </c>
      <c r="C1279" s="17"/>
      <c r="D1279" s="11">
        <f t="shared" si="19"/>
        <v>1729053.1999999816</v>
      </c>
      <c r="E1279" s="30" t="s">
        <v>4911</v>
      </c>
    </row>
    <row r="1280" spans="1:5">
      <c r="B1280" s="21">
        <v>-20553.32</v>
      </c>
      <c r="C1280" s="17"/>
      <c r="D1280" s="11">
        <f t="shared" si="19"/>
        <v>1708499.8799999815</v>
      </c>
      <c r="E1280" s="30" t="s">
        <v>4912</v>
      </c>
    </row>
    <row r="1281" spans="1:5">
      <c r="A1281" s="19">
        <v>42726</v>
      </c>
      <c r="B1281" s="21">
        <v>-112.55</v>
      </c>
      <c r="C1281" s="17"/>
      <c r="D1281" s="11">
        <f t="shared" si="19"/>
        <v>1708387.3299999814</v>
      </c>
    </row>
    <row r="1282" spans="1:5">
      <c r="B1282" s="21">
        <v>-63.06</v>
      </c>
      <c r="C1282" s="17"/>
      <c r="D1282" s="11">
        <f t="shared" si="19"/>
        <v>1708324.2699999814</v>
      </c>
    </row>
    <row r="1283" spans="1:5">
      <c r="B1283" s="21">
        <v>-97.55</v>
      </c>
      <c r="C1283" s="17"/>
      <c r="D1283" s="11">
        <f t="shared" si="19"/>
        <v>1708226.7199999813</v>
      </c>
    </row>
    <row r="1284" spans="1:5">
      <c r="B1284" s="21">
        <v>-116.26</v>
      </c>
      <c r="C1284" s="17"/>
      <c r="D1284" s="11">
        <f t="shared" si="19"/>
        <v>1708110.4599999813</v>
      </c>
    </row>
    <row r="1285" spans="1:5">
      <c r="B1285" s="21">
        <v>-45.03</v>
      </c>
      <c r="C1285" s="17"/>
      <c r="D1285" s="11">
        <f t="shared" si="19"/>
        <v>1708065.4299999813</v>
      </c>
    </row>
    <row r="1286" spans="1:5">
      <c r="B1286" s="21">
        <v>-37.14</v>
      </c>
      <c r="C1286" s="17"/>
      <c r="D1286" s="11">
        <f t="shared" ref="D1286:D1349" si="20">D1285+B1286+C1286</f>
        <v>1708028.2899999814</v>
      </c>
    </row>
    <row r="1287" spans="1:5">
      <c r="B1287" s="21">
        <v>-44.07</v>
      </c>
      <c r="C1287" s="17"/>
      <c r="D1287" s="11">
        <f t="shared" si="20"/>
        <v>1707984.2199999813</v>
      </c>
    </row>
    <row r="1288" spans="1:5">
      <c r="B1288" s="21">
        <v>-45.03</v>
      </c>
      <c r="C1288" s="17"/>
      <c r="D1288" s="11">
        <f t="shared" si="20"/>
        <v>1707939.1899999813</v>
      </c>
    </row>
    <row r="1289" spans="1:5">
      <c r="B1289" s="21">
        <v>0</v>
      </c>
      <c r="C1289" s="17">
        <v>331883.43</v>
      </c>
      <c r="D1289" s="11">
        <f t="shared" si="20"/>
        <v>2039822.6199999813</v>
      </c>
      <c r="E1289" s="30">
        <v>601</v>
      </c>
    </row>
    <row r="1290" spans="1:5">
      <c r="B1290" s="21">
        <v>0</v>
      </c>
      <c r="C1290" s="17">
        <v>99146.53</v>
      </c>
      <c r="D1290" s="11">
        <f t="shared" si="20"/>
        <v>2138969.1499999813</v>
      </c>
      <c r="E1290" s="30">
        <v>602</v>
      </c>
    </row>
    <row r="1291" spans="1:5">
      <c r="B1291" s="21">
        <v>0</v>
      </c>
      <c r="C1291" s="17">
        <v>914083.21</v>
      </c>
      <c r="D1291" s="11">
        <f t="shared" si="20"/>
        <v>3053052.3599999812</v>
      </c>
      <c r="E1291" s="30">
        <v>3711</v>
      </c>
    </row>
    <row r="1292" spans="1:5">
      <c r="B1292" s="21">
        <v>0</v>
      </c>
      <c r="C1292" s="17">
        <v>75084.850000000006</v>
      </c>
      <c r="D1292" s="11">
        <f t="shared" si="20"/>
        <v>3128137.2099999813</v>
      </c>
      <c r="E1292" s="30">
        <v>3724</v>
      </c>
    </row>
    <row r="1293" spans="1:5">
      <c r="B1293" s="21">
        <v>-867692.68</v>
      </c>
      <c r="C1293" s="17"/>
      <c r="D1293" s="11">
        <f t="shared" si="20"/>
        <v>2260444.5299999812</v>
      </c>
      <c r="E1293" s="30" t="s">
        <v>4913</v>
      </c>
    </row>
    <row r="1294" spans="1:5">
      <c r="B1294" s="21">
        <v>-69473.66</v>
      </c>
      <c r="C1294" s="17"/>
      <c r="D1294" s="11">
        <f t="shared" si="20"/>
        <v>2190970.869999981</v>
      </c>
      <c r="E1294" s="30" t="s">
        <v>4914</v>
      </c>
    </row>
    <row r="1295" spans="1:5">
      <c r="B1295" s="21">
        <v>-92535.14</v>
      </c>
      <c r="C1295" s="17"/>
      <c r="D1295" s="11">
        <f t="shared" si="20"/>
        <v>2098435.7299999809</v>
      </c>
      <c r="E1295" s="30" t="s">
        <v>4915</v>
      </c>
    </row>
    <row r="1296" spans="1:5">
      <c r="B1296" s="21">
        <v>-301637.03999999998</v>
      </c>
      <c r="C1296" s="17"/>
      <c r="D1296" s="11">
        <f t="shared" si="20"/>
        <v>1796798.6899999809</v>
      </c>
      <c r="E1296" s="30" t="s">
        <v>4916</v>
      </c>
    </row>
    <row r="1297" spans="1:5">
      <c r="A1297" s="19">
        <v>42727</v>
      </c>
      <c r="B1297" s="21">
        <v>0</v>
      </c>
      <c r="C1297" s="17">
        <v>19890.099999999999</v>
      </c>
      <c r="D1297" s="11">
        <f t="shared" si="20"/>
        <v>1816688.7899999809</v>
      </c>
      <c r="E1297" s="30" t="s">
        <v>4917</v>
      </c>
    </row>
    <row r="1298" spans="1:5">
      <c r="A1298" s="19"/>
      <c r="B1298" s="21">
        <v>-297120.36</v>
      </c>
      <c r="C1298" s="17"/>
      <c r="D1298" s="11">
        <f t="shared" si="20"/>
        <v>1519568.4299999811</v>
      </c>
      <c r="E1298" s="24" t="s">
        <v>4918</v>
      </c>
    </row>
    <row r="1299" spans="1:5">
      <c r="A1299" s="19">
        <v>42731</v>
      </c>
      <c r="B1299" s="21">
        <v>-78878.55</v>
      </c>
      <c r="C1299" s="17"/>
      <c r="D1299" s="11">
        <f t="shared" si="20"/>
        <v>1440689.879999981</v>
      </c>
      <c r="E1299" s="30" t="s">
        <v>4919</v>
      </c>
    </row>
    <row r="1300" spans="1:5">
      <c r="A1300" s="19">
        <v>42732</v>
      </c>
      <c r="B1300" s="21">
        <v>0</v>
      </c>
      <c r="C1300" s="17">
        <v>81797.759999999995</v>
      </c>
      <c r="D1300" s="11">
        <f t="shared" si="20"/>
        <v>1522487.639999981</v>
      </c>
      <c r="E1300" s="30" t="s">
        <v>13</v>
      </c>
    </row>
    <row r="1301" spans="1:5">
      <c r="B1301" s="21">
        <v>0</v>
      </c>
      <c r="C1301" s="17">
        <v>172716.55</v>
      </c>
      <c r="D1301" s="11">
        <f t="shared" si="20"/>
        <v>1695204.1899999811</v>
      </c>
      <c r="E1301" s="30">
        <v>608</v>
      </c>
    </row>
    <row r="1302" spans="1:5">
      <c r="B1302" s="21">
        <v>0</v>
      </c>
      <c r="C1302" s="17">
        <v>559360.31000000006</v>
      </c>
      <c r="D1302" s="11">
        <f t="shared" si="20"/>
        <v>2254564.4999999814</v>
      </c>
      <c r="E1302" s="30">
        <v>3765</v>
      </c>
    </row>
    <row r="1303" spans="1:5">
      <c r="B1303" s="21">
        <v>0</v>
      </c>
      <c r="C1303" s="17">
        <v>13861.83</v>
      </c>
      <c r="D1303" s="11">
        <f t="shared" si="20"/>
        <v>2268426.3299999814</v>
      </c>
      <c r="E1303" s="30">
        <v>8890015780</v>
      </c>
    </row>
    <row r="1304" spans="1:5">
      <c r="B1304" s="21">
        <v>0</v>
      </c>
      <c r="C1304" s="17">
        <v>81505.429999999993</v>
      </c>
      <c r="D1304" s="11">
        <f t="shared" si="20"/>
        <v>2349931.7599999816</v>
      </c>
      <c r="E1304" s="30">
        <v>8890015829</v>
      </c>
    </row>
    <row r="1305" spans="1:5">
      <c r="B1305" s="21">
        <v>0</v>
      </c>
      <c r="C1305" s="17">
        <v>54764.4</v>
      </c>
      <c r="D1305" s="11">
        <f t="shared" si="20"/>
        <v>2404696.1599999815</v>
      </c>
      <c r="E1305" s="30" t="s">
        <v>4920</v>
      </c>
    </row>
    <row r="1306" spans="1:5">
      <c r="B1306" s="21">
        <v>0</v>
      </c>
      <c r="C1306" s="17">
        <v>183572.06</v>
      </c>
      <c r="D1306" s="11">
        <f t="shared" si="20"/>
        <v>2588268.2199999816</v>
      </c>
      <c r="E1306" s="30" t="s">
        <v>4921</v>
      </c>
    </row>
    <row r="1307" spans="1:5">
      <c r="B1307" s="21">
        <v>0</v>
      </c>
      <c r="C1307" s="17">
        <v>108179.06</v>
      </c>
      <c r="D1307" s="11">
        <f t="shared" si="20"/>
        <v>2696447.2799999816</v>
      </c>
      <c r="E1307" s="30" t="s">
        <v>4922</v>
      </c>
    </row>
    <row r="1308" spans="1:5">
      <c r="B1308" s="21">
        <v>-526730.93000000005</v>
      </c>
      <c r="C1308" s="17"/>
      <c r="D1308" s="11">
        <f t="shared" si="20"/>
        <v>2169716.3499999815</v>
      </c>
      <c r="E1308" s="30" t="s">
        <v>4923</v>
      </c>
    </row>
    <row r="1309" spans="1:5">
      <c r="B1309" s="21">
        <v>-176540.25</v>
      </c>
      <c r="C1309" s="17"/>
      <c r="D1309" s="11">
        <f t="shared" si="20"/>
        <v>1993176.0999999815</v>
      </c>
      <c r="E1309" s="30" t="s">
        <v>4924</v>
      </c>
    </row>
    <row r="1310" spans="1:5">
      <c r="B1310" s="21">
        <v>-102748.16</v>
      </c>
      <c r="C1310" s="17"/>
      <c r="D1310" s="11">
        <f t="shared" si="20"/>
        <v>1890427.9399999816</v>
      </c>
      <c r="E1310" s="30" t="s">
        <v>4925</v>
      </c>
    </row>
    <row r="1311" spans="1:5">
      <c r="B1311" s="21">
        <v>-92227.25</v>
      </c>
      <c r="C1311" s="17"/>
      <c r="D1311" s="11">
        <f t="shared" si="20"/>
        <v>1798200.6899999816</v>
      </c>
      <c r="E1311" s="30" t="s">
        <v>4926</v>
      </c>
    </row>
    <row r="1312" spans="1:5">
      <c r="B1312" s="21">
        <v>-51121.67</v>
      </c>
      <c r="C1312" s="17"/>
      <c r="D1312" s="11">
        <f t="shared" si="20"/>
        <v>1747079.0199999816</v>
      </c>
      <c r="E1312" s="30" t="s">
        <v>4927</v>
      </c>
    </row>
    <row r="1313" spans="1:5">
      <c r="B1313" s="21">
        <v>-157095.24</v>
      </c>
      <c r="C1313" s="17"/>
      <c r="D1313" s="11">
        <f t="shared" si="20"/>
        <v>1589983.7799999816</v>
      </c>
      <c r="E1313" s="30" t="s">
        <v>4928</v>
      </c>
    </row>
    <row r="1314" spans="1:5">
      <c r="A1314" s="19">
        <v>42733</v>
      </c>
      <c r="B1314" s="21">
        <v>0</v>
      </c>
      <c r="C1314" s="17">
        <v>241685.05</v>
      </c>
      <c r="D1314" s="11">
        <f t="shared" si="20"/>
        <v>1831668.8299999817</v>
      </c>
      <c r="E1314" s="30">
        <v>3851</v>
      </c>
    </row>
    <row r="1315" spans="1:5">
      <c r="B1315" s="21">
        <v>-227520.77</v>
      </c>
      <c r="C1315" s="17"/>
      <c r="D1315" s="11">
        <f t="shared" si="20"/>
        <v>1604148.0599999817</v>
      </c>
      <c r="E1315" s="30" t="s">
        <v>4929</v>
      </c>
    </row>
    <row r="1316" spans="1:5">
      <c r="A1316" s="19">
        <v>42734</v>
      </c>
      <c r="B1316" s="21">
        <v>-48973.99</v>
      </c>
      <c r="C1316" s="17"/>
      <c r="D1316" s="11">
        <f t="shared" si="20"/>
        <v>1555174.0699999817</v>
      </c>
      <c r="E1316" s="30" t="s">
        <v>4930</v>
      </c>
    </row>
    <row r="1317" spans="1:5">
      <c r="A1317" s="19"/>
      <c r="B1317" s="21">
        <v>-59860.87</v>
      </c>
      <c r="C1317" s="17"/>
      <c r="D1317" s="11">
        <f t="shared" si="20"/>
        <v>1495313.1999999816</v>
      </c>
      <c r="E1317" s="30" t="s">
        <v>4931</v>
      </c>
    </row>
    <row r="1318" spans="1:5">
      <c r="A1318" s="19"/>
      <c r="B1318" s="21">
        <v>0</v>
      </c>
      <c r="C1318" s="17">
        <v>65396.21</v>
      </c>
      <c r="D1318" s="11">
        <f t="shared" si="20"/>
        <v>1560709.4099999815</v>
      </c>
      <c r="E1318" s="30" t="s">
        <v>4932</v>
      </c>
    </row>
    <row r="1319" spans="1:5">
      <c r="A1319" s="19"/>
      <c r="B1319" s="21">
        <v>-62.87</v>
      </c>
      <c r="C1319" s="17"/>
      <c r="D1319" s="11">
        <f t="shared" si="20"/>
        <v>1560646.5399999814</v>
      </c>
      <c r="E1319" s="30"/>
    </row>
    <row r="1320" spans="1:5">
      <c r="B1320" s="21">
        <v>-37.049999999999997</v>
      </c>
      <c r="C1320" s="17"/>
      <c r="D1320" s="11">
        <f t="shared" si="20"/>
        <v>1560609.4899999814</v>
      </c>
      <c r="E1320" s="30"/>
    </row>
    <row r="1321" spans="1:5">
      <c r="B1321" s="21">
        <v>-62.87</v>
      </c>
      <c r="C1321" s="17"/>
      <c r="D1321" s="11">
        <f t="shared" si="20"/>
        <v>1560546.6199999813</v>
      </c>
      <c r="E1321" s="30"/>
    </row>
    <row r="1322" spans="1:5">
      <c r="B1322" s="21">
        <v>-115.98</v>
      </c>
      <c r="D1322" s="11">
        <f t="shared" si="20"/>
        <v>1560430.6399999813</v>
      </c>
    </row>
    <row r="1323" spans="1:5">
      <c r="B1323" s="21">
        <v>-70.03</v>
      </c>
      <c r="D1323" s="11">
        <f t="shared" si="20"/>
        <v>1560360.6099999812</v>
      </c>
    </row>
    <row r="1324" spans="1:5">
      <c r="B1324" s="21">
        <v>-81.180000000000007</v>
      </c>
      <c r="D1324" s="11">
        <f t="shared" si="20"/>
        <v>1560279.4299999813</v>
      </c>
    </row>
    <row r="1325" spans="1:5">
      <c r="B1325" s="21">
        <v>-62.87</v>
      </c>
      <c r="D1325" s="11">
        <f t="shared" si="20"/>
        <v>1560216.5599999812</v>
      </c>
    </row>
    <row r="1326" spans="1:5">
      <c r="B1326" s="21">
        <v>-55.03</v>
      </c>
      <c r="D1326" s="11">
        <f t="shared" si="20"/>
        <v>1560161.5299999812</v>
      </c>
    </row>
    <row r="1327" spans="1:5">
      <c r="B1327" s="21">
        <v>-62.87</v>
      </c>
      <c r="D1327" s="11">
        <f t="shared" si="20"/>
        <v>1560098.6599999811</v>
      </c>
    </row>
    <row r="1328" spans="1:5">
      <c r="B1328" s="21">
        <v>-44.93</v>
      </c>
      <c r="D1328" s="11">
        <f t="shared" si="20"/>
        <v>1560053.7299999811</v>
      </c>
    </row>
    <row r="1329" spans="1:5">
      <c r="A1329" s="19">
        <v>42738</v>
      </c>
      <c r="B1329" s="21">
        <v>-1</v>
      </c>
      <c r="C1329" s="17"/>
      <c r="D1329" s="11">
        <f t="shared" si="20"/>
        <v>1560052.7299999811</v>
      </c>
      <c r="E1329" s="30" t="s">
        <v>4931</v>
      </c>
    </row>
    <row r="1330" spans="1:5">
      <c r="A1330" s="19">
        <v>42739</v>
      </c>
      <c r="B1330" s="21">
        <v>0</v>
      </c>
      <c r="C1330" s="17">
        <v>62110.95</v>
      </c>
      <c r="D1330" s="11">
        <f t="shared" si="20"/>
        <v>1622163.6799999811</v>
      </c>
      <c r="E1330" s="30">
        <v>18643</v>
      </c>
    </row>
    <row r="1331" spans="1:5">
      <c r="B1331" s="21">
        <v>0</v>
      </c>
      <c r="C1331" s="17">
        <v>50393.760000000002</v>
      </c>
      <c r="D1331" s="11">
        <f t="shared" si="20"/>
        <v>1672557.4399999811</v>
      </c>
      <c r="E1331" s="30">
        <v>18657</v>
      </c>
    </row>
    <row r="1332" spans="1:5">
      <c r="B1332" s="21">
        <v>0</v>
      </c>
      <c r="C1332" s="17">
        <v>1405326.49</v>
      </c>
      <c r="D1332" s="11">
        <f t="shared" si="20"/>
        <v>3077883.9299999811</v>
      </c>
      <c r="E1332" s="30" t="s">
        <v>4933</v>
      </c>
    </row>
    <row r="1333" spans="1:5">
      <c r="B1333" s="21">
        <v>-60328.97</v>
      </c>
      <c r="C1333" s="17"/>
      <c r="D1333" s="11">
        <f t="shared" si="20"/>
        <v>3017554.9599999809</v>
      </c>
      <c r="E1333" s="30" t="s">
        <v>4934</v>
      </c>
    </row>
    <row r="1334" spans="1:5">
      <c r="B1334" s="21">
        <v>-1393130</v>
      </c>
      <c r="C1334" s="17"/>
      <c r="D1334" s="11">
        <f t="shared" si="20"/>
        <v>1624424.9599999809</v>
      </c>
      <c r="E1334" s="30" t="s">
        <v>4935</v>
      </c>
    </row>
    <row r="1335" spans="1:5">
      <c r="B1335" s="21">
        <v>-891819.01</v>
      </c>
      <c r="C1335" s="17"/>
      <c r="D1335" s="11">
        <f t="shared" si="20"/>
        <v>732605.94999998086</v>
      </c>
      <c r="E1335" s="30" t="s">
        <v>4936</v>
      </c>
    </row>
    <row r="1336" spans="1:5">
      <c r="B1336" s="21">
        <v>-128038.24</v>
      </c>
      <c r="C1336" s="17"/>
      <c r="D1336" s="11">
        <f t="shared" si="20"/>
        <v>604567.70999998087</v>
      </c>
      <c r="E1336" s="30" t="s">
        <v>4937</v>
      </c>
    </row>
    <row r="1337" spans="1:5">
      <c r="B1337" s="21">
        <v>-530</v>
      </c>
      <c r="C1337" s="17"/>
      <c r="D1337" s="11">
        <f t="shared" si="20"/>
        <v>604037.70999998087</v>
      </c>
      <c r="E1337" s="30" t="s">
        <v>4938</v>
      </c>
    </row>
    <row r="1338" spans="1:5">
      <c r="A1338" s="19">
        <v>42740</v>
      </c>
      <c r="B1338" s="21">
        <v>-62.89</v>
      </c>
      <c r="C1338" s="17"/>
      <c r="D1338" s="11">
        <f t="shared" si="20"/>
        <v>603974.81999998086</v>
      </c>
      <c r="E1338" s="30"/>
    </row>
    <row r="1339" spans="1:5">
      <c r="B1339" s="21">
        <v>-112.31</v>
      </c>
      <c r="C1339" s="17"/>
      <c r="D1339" s="11">
        <f t="shared" si="20"/>
        <v>603862.5099999808</v>
      </c>
      <c r="E1339" s="30"/>
    </row>
    <row r="1340" spans="1:5">
      <c r="B1340" s="21">
        <v>-116</v>
      </c>
      <c r="C1340" s="17"/>
      <c r="D1340" s="11">
        <f t="shared" si="20"/>
        <v>603746.5099999808</v>
      </c>
      <c r="E1340" s="30"/>
    </row>
    <row r="1341" spans="1:5">
      <c r="B1341" s="21">
        <v>-67</v>
      </c>
      <c r="C1341" s="17"/>
      <c r="D1341" s="11">
        <f t="shared" si="20"/>
        <v>603679.5099999808</v>
      </c>
    </row>
    <row r="1342" spans="1:5">
      <c r="B1342" s="21">
        <v>-57.79</v>
      </c>
      <c r="C1342" s="17"/>
      <c r="D1342" s="11">
        <f t="shared" si="20"/>
        <v>603621.71999998076</v>
      </c>
    </row>
    <row r="1343" spans="1:5">
      <c r="B1343" s="21">
        <v>-81.2</v>
      </c>
      <c r="C1343" s="17"/>
      <c r="D1343" s="11">
        <f t="shared" si="20"/>
        <v>603540.51999998081</v>
      </c>
    </row>
    <row r="1344" spans="1:5">
      <c r="B1344" s="21">
        <v>-62.89</v>
      </c>
      <c r="C1344" s="17"/>
      <c r="D1344" s="11">
        <f t="shared" si="20"/>
        <v>603477.6299999808</v>
      </c>
    </row>
    <row r="1345" spans="1:5">
      <c r="B1345" s="21">
        <v>0</v>
      </c>
      <c r="C1345" s="17">
        <v>915818.08</v>
      </c>
      <c r="D1345" s="11">
        <f t="shared" si="20"/>
        <v>1519295.7099999809</v>
      </c>
      <c r="E1345" s="30" t="s">
        <v>13</v>
      </c>
    </row>
    <row r="1346" spans="1:5">
      <c r="B1346" s="21">
        <v>0</v>
      </c>
      <c r="C1346" s="17">
        <v>329792.03000000003</v>
      </c>
      <c r="D1346" s="11">
        <f t="shared" si="20"/>
        <v>1849087.7399999809</v>
      </c>
      <c r="E1346" s="30">
        <v>18664</v>
      </c>
    </row>
    <row r="1347" spans="1:5">
      <c r="B1347" s="21">
        <v>0</v>
      </c>
      <c r="C1347" s="17">
        <v>135912.38</v>
      </c>
      <c r="D1347" s="11">
        <f t="shared" si="20"/>
        <v>1985000.119999981</v>
      </c>
      <c r="E1347" s="30">
        <v>8890015870</v>
      </c>
    </row>
    <row r="1348" spans="1:5">
      <c r="B1348" s="21">
        <v>-309195.3</v>
      </c>
      <c r="C1348" s="17"/>
      <c r="D1348" s="11">
        <f t="shared" si="20"/>
        <v>1675804.819999981</v>
      </c>
      <c r="E1348" s="30" t="s">
        <v>4939</v>
      </c>
    </row>
    <row r="1349" spans="1:5">
      <c r="A1349" s="19">
        <v>42741</v>
      </c>
      <c r="B1349" s="21">
        <v>0</v>
      </c>
      <c r="C1349" s="17">
        <v>461068.74</v>
      </c>
      <c r="D1349" s="11">
        <f t="shared" si="20"/>
        <v>2136873.559999981</v>
      </c>
      <c r="E1349" s="30" t="s">
        <v>13</v>
      </c>
    </row>
    <row r="1350" spans="1:5">
      <c r="B1350" s="21">
        <v>0</v>
      </c>
      <c r="C1350" s="17">
        <v>258595.92</v>
      </c>
      <c r="D1350" s="11">
        <f t="shared" ref="D1350:D1413" si="21">D1349+B1350+C1350</f>
        <v>2395469.4799999809</v>
      </c>
      <c r="E1350" s="30">
        <v>609</v>
      </c>
    </row>
    <row r="1351" spans="1:5">
      <c r="B1351" s="21">
        <v>0</v>
      </c>
      <c r="C1351" s="17">
        <v>46494.93</v>
      </c>
      <c r="D1351" s="11">
        <f t="shared" si="21"/>
        <v>2441964.4099999811</v>
      </c>
      <c r="E1351" s="30" t="s">
        <v>4940</v>
      </c>
    </row>
    <row r="1352" spans="1:5">
      <c r="B1352" s="21">
        <v>0</v>
      </c>
      <c r="C1352" s="17">
        <v>223288.32000000001</v>
      </c>
      <c r="D1352" s="11">
        <f t="shared" si="21"/>
        <v>2665252.7299999809</v>
      </c>
      <c r="E1352" s="30" t="s">
        <v>4941</v>
      </c>
    </row>
    <row r="1353" spans="1:5">
      <c r="B1353" s="21">
        <v>0</v>
      </c>
      <c r="C1353" s="17">
        <v>2841525.07</v>
      </c>
      <c r="D1353" s="11">
        <f t="shared" si="21"/>
        <v>5506777.7999999803</v>
      </c>
      <c r="E1353" s="30">
        <v>5305007763</v>
      </c>
    </row>
    <row r="1354" spans="1:5">
      <c r="B1354" s="21">
        <v>-238429.05</v>
      </c>
      <c r="C1354" s="17"/>
      <c r="D1354" s="11">
        <f t="shared" si="21"/>
        <v>5268348.7499999804</v>
      </c>
      <c r="E1354" s="30" t="s">
        <v>4942</v>
      </c>
    </row>
    <row r="1355" spans="1:5">
      <c r="B1355" s="21">
        <v>-42613.49</v>
      </c>
      <c r="C1355" s="17"/>
      <c r="D1355" s="11">
        <f t="shared" si="21"/>
        <v>5225735.2599999802</v>
      </c>
      <c r="E1355" s="30" t="s">
        <v>4943</v>
      </c>
    </row>
    <row r="1356" spans="1:5">
      <c r="B1356" s="21">
        <v>-203965.38</v>
      </c>
      <c r="C1356" s="17"/>
      <c r="D1356" s="11">
        <f t="shared" si="21"/>
        <v>5021769.8799999803</v>
      </c>
      <c r="E1356" s="30" t="s">
        <v>4944</v>
      </c>
    </row>
    <row r="1357" spans="1:5">
      <c r="B1357" s="21">
        <v>-456840.84</v>
      </c>
      <c r="C1357" s="17"/>
      <c r="D1357" s="11">
        <f t="shared" si="21"/>
        <v>4564929.0399999805</v>
      </c>
      <c r="E1357" s="30" t="s">
        <v>4945</v>
      </c>
    </row>
    <row r="1358" spans="1:5">
      <c r="B1358" s="21">
        <v>-2649897.42</v>
      </c>
      <c r="C1358" s="17"/>
      <c r="D1358" s="11">
        <f t="shared" si="21"/>
        <v>1915031.6199999806</v>
      </c>
      <c r="E1358" s="30" t="s">
        <v>4946</v>
      </c>
    </row>
    <row r="1359" spans="1:5">
      <c r="B1359" s="21">
        <v>-7059.64</v>
      </c>
      <c r="C1359" s="17"/>
      <c r="D1359" s="11">
        <f t="shared" si="21"/>
        <v>1907971.9799999807</v>
      </c>
      <c r="E1359" s="30" t="s">
        <v>4947</v>
      </c>
    </row>
    <row r="1360" spans="1:5">
      <c r="A1360" s="19">
        <v>42744</v>
      </c>
      <c r="B1360" s="21">
        <v>0</v>
      </c>
      <c r="C1360" s="17">
        <v>66094.34</v>
      </c>
      <c r="D1360" s="11">
        <f t="shared" si="21"/>
        <v>1974066.3199999807</v>
      </c>
      <c r="E1360" s="30">
        <v>3873</v>
      </c>
    </row>
    <row r="1361" spans="1:5">
      <c r="B1361" s="21">
        <v>0</v>
      </c>
      <c r="C1361" s="17">
        <v>234206.41</v>
      </c>
      <c r="D1361" s="11">
        <f t="shared" si="21"/>
        <v>2208272.7299999809</v>
      </c>
      <c r="E1361" s="30">
        <v>3887</v>
      </c>
    </row>
    <row r="1362" spans="1:5">
      <c r="B1362" s="21">
        <v>-61473.19</v>
      </c>
      <c r="C1362" s="17"/>
      <c r="D1362" s="11">
        <f t="shared" si="21"/>
        <v>2146799.5399999809</v>
      </c>
      <c r="E1362" s="30" t="s">
        <v>4948</v>
      </c>
    </row>
    <row r="1363" spans="1:5">
      <c r="B1363" s="21">
        <v>-219902.93</v>
      </c>
      <c r="C1363" s="17"/>
      <c r="D1363" s="11">
        <f t="shared" si="21"/>
        <v>1926896.609999981</v>
      </c>
      <c r="E1363" s="30" t="s">
        <v>4949</v>
      </c>
    </row>
    <row r="1364" spans="1:5">
      <c r="B1364" s="21">
        <v>-60708.44</v>
      </c>
      <c r="C1364" s="17"/>
      <c r="D1364" s="11">
        <f t="shared" si="21"/>
        <v>1866188.1699999811</v>
      </c>
      <c r="E1364" s="30" t="s">
        <v>4950</v>
      </c>
    </row>
    <row r="1365" spans="1:5">
      <c r="A1365" s="19">
        <v>42745</v>
      </c>
      <c r="B1365" s="21">
        <v>-753.78</v>
      </c>
      <c r="C1365" s="17"/>
      <c r="D1365" s="11">
        <f t="shared" si="21"/>
        <v>1865434.389999981</v>
      </c>
      <c r="E1365" s="30" t="s">
        <v>4951</v>
      </c>
    </row>
    <row r="1366" spans="1:5">
      <c r="B1366" s="21">
        <v>0</v>
      </c>
      <c r="C1366" s="17">
        <v>157954.69</v>
      </c>
      <c r="D1366" s="11">
        <f t="shared" si="21"/>
        <v>2023389.079999981</v>
      </c>
      <c r="E1366" s="30">
        <v>610</v>
      </c>
    </row>
    <row r="1367" spans="1:5">
      <c r="B1367" s="21">
        <v>0</v>
      </c>
      <c r="C1367" s="17">
        <v>204937.79</v>
      </c>
      <c r="D1367" s="11">
        <f t="shared" si="21"/>
        <v>2228326.869999981</v>
      </c>
      <c r="E1367" s="30">
        <v>3805</v>
      </c>
    </row>
    <row r="1368" spans="1:5">
      <c r="B1368" s="21">
        <v>-145706.03</v>
      </c>
      <c r="C1368" s="17"/>
      <c r="D1368" s="11">
        <f t="shared" si="21"/>
        <v>2082620.839999981</v>
      </c>
      <c r="E1368" s="30" t="s">
        <v>4952</v>
      </c>
    </row>
    <row r="1369" spans="1:5">
      <c r="B1369" s="21">
        <v>-189363.36</v>
      </c>
      <c r="C1369" s="17"/>
      <c r="D1369" s="11">
        <f t="shared" si="21"/>
        <v>1893257.4799999809</v>
      </c>
      <c r="E1369" s="30" t="s">
        <v>4953</v>
      </c>
    </row>
    <row r="1370" spans="1:5">
      <c r="B1370" s="21">
        <v>0</v>
      </c>
      <c r="C1370" s="17">
        <v>63493.8</v>
      </c>
      <c r="D1370" s="11">
        <f t="shared" si="21"/>
        <v>1956751.2799999809</v>
      </c>
      <c r="E1370" s="30" t="s">
        <v>13</v>
      </c>
    </row>
    <row r="1371" spans="1:5">
      <c r="A1371" s="19">
        <v>42746</v>
      </c>
      <c r="B1371" s="21">
        <v>0</v>
      </c>
      <c r="C1371" s="18">
        <v>2000000</v>
      </c>
      <c r="D1371" s="11">
        <f t="shared" si="21"/>
        <v>3956751.2799999807</v>
      </c>
      <c r="E1371" s="24" t="s">
        <v>9</v>
      </c>
    </row>
    <row r="1372" spans="1:5">
      <c r="B1372" s="21">
        <v>0</v>
      </c>
      <c r="C1372" s="17">
        <v>318342.56</v>
      </c>
      <c r="D1372" s="11">
        <f t="shared" si="21"/>
        <v>4275093.8399999803</v>
      </c>
      <c r="E1372" s="30">
        <v>18679</v>
      </c>
    </row>
    <row r="1373" spans="1:5">
      <c r="B1373" s="21">
        <v>0</v>
      </c>
      <c r="C1373" s="17">
        <v>8187765.8099999996</v>
      </c>
      <c r="D1373" s="11">
        <f t="shared" si="21"/>
        <v>12462859.64999998</v>
      </c>
      <c r="E1373" s="30">
        <v>34101</v>
      </c>
    </row>
    <row r="1374" spans="1:5">
      <c r="B1374" s="21">
        <v>0</v>
      </c>
      <c r="C1374" s="17">
        <v>4678836.32</v>
      </c>
      <c r="D1374" s="11">
        <f t="shared" si="21"/>
        <v>17141695.96999998</v>
      </c>
      <c r="E1374" s="30">
        <v>34102</v>
      </c>
    </row>
    <row r="1375" spans="1:5">
      <c r="B1375" s="21">
        <v>0</v>
      </c>
      <c r="C1375" s="17">
        <v>73509.179999999993</v>
      </c>
      <c r="D1375" s="11">
        <f t="shared" si="21"/>
        <v>17215205.14999998</v>
      </c>
      <c r="E1375" s="30" t="s">
        <v>4954</v>
      </c>
    </row>
    <row r="1376" spans="1:5">
      <c r="B1376" s="21">
        <v>0</v>
      </c>
      <c r="C1376" s="17">
        <v>9036.27</v>
      </c>
      <c r="D1376" s="11">
        <f t="shared" si="21"/>
        <v>17224241.419999979</v>
      </c>
      <c r="E1376" s="30" t="s">
        <v>4955</v>
      </c>
    </row>
    <row r="1377" spans="1:5">
      <c r="B1377" s="21">
        <v>0</v>
      </c>
      <c r="C1377" s="17">
        <v>77235.28</v>
      </c>
      <c r="D1377" s="11">
        <f t="shared" si="21"/>
        <v>17301476.699999981</v>
      </c>
      <c r="E1377" s="30" t="s">
        <v>4956</v>
      </c>
    </row>
    <row r="1378" spans="1:5">
      <c r="B1378" s="21">
        <v>0</v>
      </c>
      <c r="C1378" s="17">
        <v>45982.36</v>
      </c>
      <c r="D1378" s="11">
        <f t="shared" si="21"/>
        <v>17347459.05999998</v>
      </c>
      <c r="E1378" s="30" t="s">
        <v>4957</v>
      </c>
    </row>
    <row r="1379" spans="1:5">
      <c r="B1379" s="21">
        <v>0</v>
      </c>
      <c r="C1379" s="17">
        <v>136460.35999999999</v>
      </c>
      <c r="D1379" s="11">
        <f t="shared" si="21"/>
        <v>17483919.419999979</v>
      </c>
      <c r="E1379" s="30" t="s">
        <v>4958</v>
      </c>
    </row>
    <row r="1380" spans="1:5">
      <c r="B1380" s="21">
        <v>-5437.41</v>
      </c>
      <c r="C1380" s="17"/>
      <c r="D1380" s="11">
        <f t="shared" si="21"/>
        <v>17478482.009999979</v>
      </c>
      <c r="E1380" s="30" t="s">
        <v>4959</v>
      </c>
    </row>
    <row r="1381" spans="1:5">
      <c r="B1381" s="21">
        <v>-73415.039999999994</v>
      </c>
      <c r="C1381" s="17"/>
      <c r="D1381" s="11">
        <f t="shared" si="21"/>
        <v>17405066.96999998</v>
      </c>
      <c r="E1381" s="30" t="s">
        <v>4960</v>
      </c>
    </row>
    <row r="1382" spans="1:5">
      <c r="B1382" s="21">
        <v>-43668.58</v>
      </c>
      <c r="C1382" s="17"/>
      <c r="D1382" s="11">
        <f t="shared" si="21"/>
        <v>17361398.389999982</v>
      </c>
      <c r="E1382" s="30" t="s">
        <v>4961</v>
      </c>
    </row>
    <row r="1383" spans="1:5">
      <c r="B1383" s="21">
        <v>-129199.9</v>
      </c>
      <c r="C1383" s="17"/>
      <c r="D1383" s="11">
        <f t="shared" si="21"/>
        <v>17232198.489999983</v>
      </c>
      <c r="E1383" s="30" t="s">
        <v>4962</v>
      </c>
    </row>
    <row r="1384" spans="1:5">
      <c r="B1384" s="21">
        <v>-67268.06</v>
      </c>
      <c r="C1384" s="17"/>
      <c r="D1384" s="11">
        <f t="shared" si="21"/>
        <v>17164930.429999985</v>
      </c>
      <c r="E1384" s="30" t="s">
        <v>4963</v>
      </c>
    </row>
    <row r="1385" spans="1:5">
      <c r="B1385" s="21">
        <v>-8426.34</v>
      </c>
      <c r="C1385" s="17"/>
      <c r="D1385" s="11">
        <f t="shared" si="21"/>
        <v>17156504.089999985</v>
      </c>
      <c r="E1385" s="30" t="s">
        <v>4964</v>
      </c>
    </row>
    <row r="1386" spans="1:5">
      <c r="B1386" s="21">
        <v>-298469.39</v>
      </c>
      <c r="C1386" s="17"/>
      <c r="D1386" s="11">
        <f t="shared" si="21"/>
        <v>16858034.699999984</v>
      </c>
      <c r="E1386" s="30" t="s">
        <v>4965</v>
      </c>
    </row>
    <row r="1387" spans="1:5">
      <c r="B1387" s="21">
        <v>-12210530.01</v>
      </c>
      <c r="C1387" s="17"/>
      <c r="D1387" s="11">
        <f t="shared" si="21"/>
        <v>4647504.6899999846</v>
      </c>
      <c r="E1387" s="30" t="s">
        <v>4966</v>
      </c>
    </row>
    <row r="1388" spans="1:5">
      <c r="B1388" s="21">
        <v>-84273.04</v>
      </c>
      <c r="C1388" s="17"/>
      <c r="D1388" s="11">
        <f t="shared" si="21"/>
        <v>4563231.6499999845</v>
      </c>
      <c r="E1388" s="30" t="s">
        <v>4967</v>
      </c>
    </row>
    <row r="1389" spans="1:5">
      <c r="A1389" s="19">
        <v>42747</v>
      </c>
      <c r="B1389" s="21">
        <v>0</v>
      </c>
      <c r="C1389" s="17">
        <v>7276.91</v>
      </c>
      <c r="D1389" s="11">
        <f t="shared" si="21"/>
        <v>4570508.5599999847</v>
      </c>
      <c r="E1389" s="30">
        <v>613</v>
      </c>
    </row>
    <row r="1390" spans="1:5">
      <c r="B1390" s="21">
        <v>0</v>
      </c>
      <c r="C1390" s="17">
        <v>88648.92</v>
      </c>
      <c r="D1390" s="11">
        <f t="shared" si="21"/>
        <v>4659157.4799999846</v>
      </c>
      <c r="E1390" s="30">
        <v>8890015899</v>
      </c>
    </row>
    <row r="1391" spans="1:5">
      <c r="B1391" s="21">
        <v>-37.950000000000003</v>
      </c>
      <c r="D1391" s="11">
        <f t="shared" si="21"/>
        <v>4659119.5299999844</v>
      </c>
    </row>
    <row r="1392" spans="1:5">
      <c r="B1392" s="21">
        <v>-46.19</v>
      </c>
      <c r="D1392" s="11">
        <f t="shared" si="21"/>
        <v>4659073.339999984</v>
      </c>
    </row>
    <row r="1393" spans="1:5">
      <c r="B1393" s="21">
        <v>-37.26</v>
      </c>
      <c r="D1393" s="11">
        <f t="shared" si="21"/>
        <v>4659036.0799999842</v>
      </c>
    </row>
    <row r="1394" spans="1:5">
      <c r="B1394" s="21">
        <v>-63.32</v>
      </c>
      <c r="D1394" s="11">
        <f t="shared" si="21"/>
        <v>4658972.7599999839</v>
      </c>
    </row>
    <row r="1395" spans="1:5">
      <c r="B1395" s="21">
        <v>-71.819999999999993</v>
      </c>
      <c r="D1395" s="11">
        <f t="shared" si="21"/>
        <v>4658900.9399999836</v>
      </c>
    </row>
    <row r="1396" spans="1:5">
      <c r="B1396" s="21">
        <v>-65.040000000000006</v>
      </c>
      <c r="D1396" s="11">
        <f t="shared" si="21"/>
        <v>4658835.8999999836</v>
      </c>
    </row>
    <row r="1397" spans="1:5">
      <c r="B1397" s="21">
        <v>-37.950000000000003</v>
      </c>
      <c r="D1397" s="11">
        <f t="shared" si="21"/>
        <v>4658797.9499999834</v>
      </c>
    </row>
    <row r="1398" spans="1:5">
      <c r="B1398" s="21">
        <v>-128250.47</v>
      </c>
      <c r="D1398" s="11">
        <f t="shared" si="21"/>
        <v>4530547.4799999837</v>
      </c>
      <c r="E1398" t="s">
        <v>4968</v>
      </c>
    </row>
    <row r="1399" spans="1:5">
      <c r="A1399" s="19">
        <v>42748</v>
      </c>
      <c r="B1399" s="21">
        <v>0</v>
      </c>
      <c r="C1399" s="17">
        <v>136136.92000000001</v>
      </c>
      <c r="D1399" s="11">
        <f t="shared" si="21"/>
        <v>4666684.3999999836</v>
      </c>
      <c r="E1399" s="30">
        <v>8890015922</v>
      </c>
    </row>
    <row r="1400" spans="1:5">
      <c r="B1400" s="21">
        <v>-895293.85</v>
      </c>
      <c r="C1400" s="17"/>
      <c r="D1400" s="11">
        <f t="shared" si="21"/>
        <v>3771390.5499999835</v>
      </c>
      <c r="E1400" s="30" t="s">
        <v>4969</v>
      </c>
    </row>
    <row r="1401" spans="1:5">
      <c r="B1401" s="21">
        <v>-19692325.190000001</v>
      </c>
      <c r="C1401" s="17"/>
      <c r="D1401" s="11">
        <f t="shared" si="21"/>
        <v>-15920934.640000017</v>
      </c>
      <c r="E1401" s="30" t="s">
        <v>4970</v>
      </c>
    </row>
    <row r="1402" spans="1:5">
      <c r="B1402" s="21">
        <v>0</v>
      </c>
      <c r="C1402" s="17">
        <v>20140060.02</v>
      </c>
      <c r="D1402" s="11">
        <f t="shared" si="21"/>
        <v>4219125.3799999822</v>
      </c>
      <c r="E1402" s="30" t="s">
        <v>13</v>
      </c>
    </row>
    <row r="1403" spans="1:5">
      <c r="B1403" s="21">
        <v>0</v>
      </c>
      <c r="C1403" s="17">
        <v>920280.58</v>
      </c>
      <c r="D1403" s="11">
        <f t="shared" si="21"/>
        <v>5139405.9599999823</v>
      </c>
      <c r="E1403" s="30" t="s">
        <v>13</v>
      </c>
    </row>
    <row r="1404" spans="1:5">
      <c r="B1404" s="21">
        <v>-9571</v>
      </c>
      <c r="C1404" s="17"/>
      <c r="D1404" s="11">
        <f t="shared" si="21"/>
        <v>5129834.9599999823</v>
      </c>
      <c r="E1404" s="24" t="s">
        <v>4971</v>
      </c>
    </row>
    <row r="1405" spans="1:5">
      <c r="A1405" s="19">
        <v>42752</v>
      </c>
      <c r="B1405" s="21">
        <v>-68.819999999999993</v>
      </c>
      <c r="C1405" s="17"/>
      <c r="D1405" s="11">
        <f t="shared" si="21"/>
        <v>5129766.139999982</v>
      </c>
      <c r="E1405" s="30"/>
    </row>
    <row r="1406" spans="1:5">
      <c r="B1406" s="21">
        <v>-180.25</v>
      </c>
      <c r="C1406" s="17"/>
      <c r="D1406" s="11">
        <f t="shared" si="21"/>
        <v>5129585.889999982</v>
      </c>
      <c r="E1406" s="30"/>
    </row>
    <row r="1407" spans="1:5">
      <c r="B1407" s="21">
        <v>-80.319999999999993</v>
      </c>
      <c r="C1407" s="17"/>
      <c r="D1407" s="11">
        <f t="shared" si="21"/>
        <v>5129505.5699999817</v>
      </c>
      <c r="E1407" s="30"/>
    </row>
    <row r="1408" spans="1:5">
      <c r="B1408" s="21">
        <v>-46.37</v>
      </c>
      <c r="C1408" s="17"/>
      <c r="D1408" s="11">
        <f t="shared" si="21"/>
        <v>5129459.1999999816</v>
      </c>
      <c r="E1408" s="30"/>
    </row>
    <row r="1409" spans="1:5">
      <c r="B1409" s="21">
        <v>-38.08</v>
      </c>
      <c r="C1409" s="17"/>
      <c r="D1409" s="11">
        <f t="shared" si="21"/>
        <v>5129421.1199999815</v>
      </c>
      <c r="E1409" s="30"/>
    </row>
    <row r="1410" spans="1:5">
      <c r="B1410" s="21">
        <v>-59.95</v>
      </c>
      <c r="C1410" s="17"/>
      <c r="D1410" s="11">
        <f t="shared" si="21"/>
        <v>5129361.1699999813</v>
      </c>
      <c r="E1410" s="30"/>
    </row>
    <row r="1411" spans="1:5">
      <c r="B1411" s="21">
        <v>-100.81</v>
      </c>
      <c r="D1411" s="11">
        <f t="shared" si="21"/>
        <v>5129260.3599999817</v>
      </c>
    </row>
    <row r="1412" spans="1:5">
      <c r="B1412" s="21">
        <v>-83.82</v>
      </c>
      <c r="D1412" s="11">
        <f t="shared" si="21"/>
        <v>5129176.5399999814</v>
      </c>
    </row>
    <row r="1413" spans="1:5">
      <c r="B1413" s="21">
        <v>-59.95</v>
      </c>
      <c r="D1413" s="11">
        <f t="shared" si="21"/>
        <v>5129116.5899999812</v>
      </c>
    </row>
    <row r="1414" spans="1:5">
      <c r="B1414" s="21">
        <v>-46.37</v>
      </c>
      <c r="D1414" s="11">
        <f t="shared" ref="D1414:D1477" si="22">D1413+B1414+C1414</f>
        <v>5129070.2199999811</v>
      </c>
    </row>
    <row r="1415" spans="1:5">
      <c r="B1415" s="21">
        <v>-57.05</v>
      </c>
      <c r="D1415" s="11">
        <f t="shared" si="22"/>
        <v>5129013.1699999813</v>
      </c>
    </row>
    <row r="1416" spans="1:5">
      <c r="B1416" s="21">
        <v>-57.05</v>
      </c>
      <c r="D1416" s="11">
        <f t="shared" si="22"/>
        <v>5128956.1199999815</v>
      </c>
    </row>
    <row r="1417" spans="1:5">
      <c r="B1417" s="21">
        <v>0</v>
      </c>
      <c r="C1417" s="17">
        <v>463268.71</v>
      </c>
      <c r="D1417" s="11">
        <f t="shared" si="22"/>
        <v>5592224.8299999814</v>
      </c>
      <c r="E1417" s="30" t="s">
        <v>13</v>
      </c>
    </row>
    <row r="1418" spans="1:5">
      <c r="B1418" s="21">
        <v>-25</v>
      </c>
      <c r="C1418" s="17"/>
      <c r="D1418" s="11">
        <f t="shared" si="22"/>
        <v>5592199.8299999814</v>
      </c>
      <c r="E1418" s="30" t="s">
        <v>4565</v>
      </c>
    </row>
    <row r="1419" spans="1:5">
      <c r="A1419" s="19">
        <v>42753</v>
      </c>
      <c r="B1419" s="21">
        <v>-158030.19</v>
      </c>
      <c r="C1419" s="17"/>
      <c r="D1419" s="11">
        <f t="shared" si="22"/>
        <v>5434169.639999981</v>
      </c>
      <c r="E1419" t="s">
        <v>4972</v>
      </c>
    </row>
    <row r="1420" spans="1:5">
      <c r="B1420" s="21">
        <v>-150204.9</v>
      </c>
      <c r="C1420" s="17"/>
      <c r="D1420" s="11">
        <f t="shared" si="22"/>
        <v>5283964.7399999807</v>
      </c>
      <c r="E1420" t="s">
        <v>4973</v>
      </c>
    </row>
    <row r="1421" spans="1:5">
      <c r="B1421" s="21">
        <v>-149922.48000000001</v>
      </c>
      <c r="C1421" s="17"/>
      <c r="D1421" s="11">
        <f t="shared" si="22"/>
        <v>5134042.2599999802</v>
      </c>
      <c r="E1421" t="s">
        <v>4974</v>
      </c>
    </row>
    <row r="1422" spans="1:5">
      <c r="B1422" s="21">
        <v>-5257.44</v>
      </c>
      <c r="C1422" s="17"/>
      <c r="D1422" s="11">
        <f t="shared" si="22"/>
        <v>5128784.8199999798</v>
      </c>
      <c r="E1422" s="24" t="s">
        <v>4975</v>
      </c>
    </row>
    <row r="1423" spans="1:5">
      <c r="A1423" s="19">
        <v>42754</v>
      </c>
      <c r="B1423" s="21">
        <v>0</v>
      </c>
      <c r="C1423" s="17">
        <v>141612.04</v>
      </c>
      <c r="D1423" s="11">
        <f t="shared" si="22"/>
        <v>5270396.8599999798</v>
      </c>
      <c r="E1423" t="s">
        <v>4976</v>
      </c>
    </row>
    <row r="1424" spans="1:5">
      <c r="B1424" s="21">
        <v>0</v>
      </c>
      <c r="C1424" s="17">
        <v>12089.67</v>
      </c>
      <c r="D1424" s="11">
        <f t="shared" si="22"/>
        <v>5282486.5299999798</v>
      </c>
      <c r="E1424" t="s">
        <v>4977</v>
      </c>
    </row>
    <row r="1425" spans="1:5">
      <c r="B1425" s="21">
        <v>0</v>
      </c>
      <c r="C1425" s="17">
        <v>27669.98</v>
      </c>
      <c r="D1425" s="11">
        <f t="shared" si="22"/>
        <v>5310156.5099999802</v>
      </c>
      <c r="E1425" s="30">
        <v>618</v>
      </c>
    </row>
    <row r="1426" spans="1:5">
      <c r="B1426" s="21">
        <v>0</v>
      </c>
      <c r="C1426" s="17">
        <v>20946.05</v>
      </c>
      <c r="D1426" s="11">
        <f t="shared" si="22"/>
        <v>5331102.55999998</v>
      </c>
      <c r="E1426" s="30">
        <v>619</v>
      </c>
    </row>
    <row r="1427" spans="1:5">
      <c r="B1427" s="21">
        <v>0</v>
      </c>
      <c r="C1427" s="17">
        <v>276784.03999999998</v>
      </c>
      <c r="D1427" s="11">
        <f t="shared" si="22"/>
        <v>5607886.5999999801</v>
      </c>
      <c r="E1427" s="30">
        <v>611</v>
      </c>
    </row>
    <row r="1428" spans="1:5">
      <c r="B1428" s="21">
        <v>0</v>
      </c>
      <c r="C1428" s="17">
        <v>146665.64000000001</v>
      </c>
      <c r="D1428" s="11">
        <f t="shared" si="22"/>
        <v>5754552.2399999797</v>
      </c>
      <c r="E1428" s="30">
        <v>612</v>
      </c>
    </row>
    <row r="1429" spans="1:5">
      <c r="B1429" s="21">
        <v>0</v>
      </c>
      <c r="C1429" s="17">
        <v>293410.64</v>
      </c>
      <c r="D1429" s="11">
        <f t="shared" si="22"/>
        <v>6047962.8799999794</v>
      </c>
      <c r="E1429" s="30">
        <v>615</v>
      </c>
    </row>
    <row r="1430" spans="1:5">
      <c r="B1430" s="21">
        <v>0</v>
      </c>
      <c r="C1430" s="17">
        <v>58331.68</v>
      </c>
      <c r="D1430" s="11">
        <f t="shared" si="22"/>
        <v>6106294.5599999791</v>
      </c>
      <c r="E1430" s="30" t="s">
        <v>4978</v>
      </c>
    </row>
    <row r="1431" spans="1:5">
      <c r="B1431" s="21">
        <v>-139601.88</v>
      </c>
      <c r="C1431" s="17"/>
      <c r="D1431" s="11">
        <f t="shared" si="22"/>
        <v>5966692.6799999792</v>
      </c>
      <c r="E1431" s="30" t="s">
        <v>4979</v>
      </c>
    </row>
    <row r="1432" spans="1:5">
      <c r="B1432" s="21">
        <v>-263291.62</v>
      </c>
      <c r="C1432" s="17"/>
      <c r="D1432" s="11">
        <f t="shared" si="22"/>
        <v>5703401.0599999791</v>
      </c>
      <c r="E1432" s="30" t="s">
        <v>4980</v>
      </c>
    </row>
    <row r="1433" spans="1:5">
      <c r="B1433" s="21">
        <v>-279096.76</v>
      </c>
      <c r="C1433" s="17"/>
      <c r="D1433" s="11">
        <f t="shared" si="22"/>
        <v>5424304.2999999793</v>
      </c>
      <c r="E1433" s="30" t="s">
        <v>4981</v>
      </c>
    </row>
    <row r="1434" spans="1:5">
      <c r="B1434" s="21">
        <v>-26268.99</v>
      </c>
      <c r="C1434" s="17"/>
      <c r="D1434" s="11">
        <f t="shared" si="22"/>
        <v>5398035.3099999791</v>
      </c>
      <c r="E1434" s="30" t="s">
        <v>4982</v>
      </c>
    </row>
    <row r="1435" spans="1:5">
      <c r="B1435" s="21">
        <v>-19949.78</v>
      </c>
      <c r="C1435" s="17"/>
      <c r="D1435" s="11">
        <f t="shared" si="22"/>
        <v>5378085.5299999788</v>
      </c>
      <c r="E1435" s="30" t="s">
        <v>4983</v>
      </c>
    </row>
    <row r="1436" spans="1:5">
      <c r="B1436" s="21">
        <v>-53893.64</v>
      </c>
      <c r="C1436" s="17"/>
      <c r="D1436" s="11">
        <f t="shared" si="22"/>
        <v>5324191.8899999792</v>
      </c>
      <c r="E1436" s="30" t="s">
        <v>4984</v>
      </c>
    </row>
    <row r="1437" spans="1:5">
      <c r="A1437" s="19">
        <v>42755</v>
      </c>
      <c r="B1437" s="21">
        <v>0</v>
      </c>
      <c r="C1437" s="17">
        <v>9713.3700000000008</v>
      </c>
      <c r="D1437" s="11">
        <f t="shared" si="22"/>
        <v>5333905.2599999793</v>
      </c>
      <c r="E1437" s="30" t="s">
        <v>4685</v>
      </c>
    </row>
    <row r="1438" spans="1:5">
      <c r="B1438" s="21">
        <v>0</v>
      </c>
      <c r="C1438" s="17">
        <v>1435</v>
      </c>
      <c r="D1438" s="11">
        <f t="shared" si="22"/>
        <v>5335340.2599999793</v>
      </c>
      <c r="E1438" s="30" t="s">
        <v>4985</v>
      </c>
    </row>
    <row r="1439" spans="1:5">
      <c r="B1439" s="21">
        <v>-92155.38</v>
      </c>
      <c r="C1439" s="17"/>
      <c r="D1439" s="11">
        <f t="shared" si="22"/>
        <v>5243184.8799999794</v>
      </c>
      <c r="E1439" s="30" t="s">
        <v>4986</v>
      </c>
    </row>
    <row r="1440" spans="1:5">
      <c r="B1440" s="21">
        <v>-92370.81</v>
      </c>
      <c r="C1440" s="17"/>
      <c r="D1440" s="11">
        <f t="shared" si="22"/>
        <v>5150814.0699999798</v>
      </c>
      <c r="E1440" s="30" t="s">
        <v>4987</v>
      </c>
    </row>
    <row r="1441" spans="1:5">
      <c r="B1441" s="21">
        <v>-579589.76</v>
      </c>
      <c r="C1441" s="17"/>
      <c r="D1441" s="11">
        <f t="shared" si="22"/>
        <v>4571224.30999998</v>
      </c>
      <c r="E1441" t="s">
        <v>4988</v>
      </c>
    </row>
    <row r="1442" spans="1:5">
      <c r="B1442" s="21">
        <v>-84138.58</v>
      </c>
      <c r="C1442" s="17"/>
      <c r="D1442" s="11">
        <f t="shared" si="22"/>
        <v>4487085.72999998</v>
      </c>
      <c r="E1442" t="s">
        <v>4989</v>
      </c>
    </row>
    <row r="1443" spans="1:5">
      <c r="B1443" s="21">
        <v>-135547.15</v>
      </c>
      <c r="C1443" s="17"/>
      <c r="D1443" s="11">
        <f t="shared" si="22"/>
        <v>4351538.5799999796</v>
      </c>
      <c r="E1443" t="s">
        <v>4990</v>
      </c>
    </row>
    <row r="1444" spans="1:5">
      <c r="A1444" s="19">
        <v>42758</v>
      </c>
      <c r="B1444" s="21">
        <v>0</v>
      </c>
      <c r="C1444" s="17">
        <v>86188.89</v>
      </c>
      <c r="D1444" s="11">
        <f t="shared" si="22"/>
        <v>4437727.4699999793</v>
      </c>
      <c r="E1444" s="30">
        <v>3871</v>
      </c>
    </row>
    <row r="1445" spans="1:5">
      <c r="B1445" s="21">
        <v>0</v>
      </c>
      <c r="C1445" s="17">
        <v>145050.51999999999</v>
      </c>
      <c r="D1445" s="11">
        <f t="shared" si="22"/>
        <v>4582777.9899999788</v>
      </c>
      <c r="E1445" s="30" t="s">
        <v>4991</v>
      </c>
    </row>
    <row r="1446" spans="1:5">
      <c r="B1446" s="21">
        <v>-80541.73</v>
      </c>
      <c r="C1446" s="17"/>
      <c r="D1446" s="11">
        <f t="shared" si="22"/>
        <v>4502236.2599999784</v>
      </c>
      <c r="E1446" s="30" t="s">
        <v>4992</v>
      </c>
    </row>
    <row r="1447" spans="1:5">
      <c r="B1447" s="21">
        <v>-133648.46</v>
      </c>
      <c r="C1447" s="17"/>
      <c r="D1447" s="11">
        <f t="shared" si="22"/>
        <v>4368587.7999999784</v>
      </c>
      <c r="E1447" s="30" t="s">
        <v>4993</v>
      </c>
    </row>
    <row r="1448" spans="1:5">
      <c r="A1448" s="19"/>
      <c r="B1448" s="21">
        <v>0</v>
      </c>
      <c r="C1448" s="17">
        <v>144620.70000000001</v>
      </c>
      <c r="D1448" s="11">
        <f t="shared" si="22"/>
        <v>4513208.4999999786</v>
      </c>
      <c r="E1448" t="s">
        <v>4994</v>
      </c>
    </row>
    <row r="1449" spans="1:5">
      <c r="A1449" s="19">
        <v>42759</v>
      </c>
      <c r="B1449" s="21">
        <v>0</v>
      </c>
      <c r="C1449" s="17">
        <v>61027.12</v>
      </c>
      <c r="D1449" s="11">
        <f t="shared" si="22"/>
        <v>4574235.6199999787</v>
      </c>
      <c r="E1449" s="30" t="s">
        <v>4789</v>
      </c>
    </row>
    <row r="1450" spans="1:5">
      <c r="B1450" s="21">
        <v>-57.41</v>
      </c>
      <c r="C1450" s="17"/>
      <c r="D1450" s="11">
        <f t="shared" si="22"/>
        <v>4574178.2099999785</v>
      </c>
      <c r="E1450" s="30"/>
    </row>
    <row r="1451" spans="1:5">
      <c r="B1451" s="21">
        <v>-104.01</v>
      </c>
      <c r="D1451" s="11">
        <f t="shared" si="22"/>
        <v>4574074.1999999788</v>
      </c>
      <c r="E1451" s="30"/>
    </row>
    <row r="1452" spans="1:5">
      <c r="B1452" s="21">
        <v>-2816535.5</v>
      </c>
      <c r="D1452" s="11">
        <f t="shared" si="22"/>
        <v>1757538.6999999788</v>
      </c>
      <c r="E1452" s="30" t="s">
        <v>4995</v>
      </c>
    </row>
    <row r="1453" spans="1:5">
      <c r="B1453" s="21">
        <v>-133253.21</v>
      </c>
      <c r="D1453" s="11">
        <f t="shared" si="22"/>
        <v>1624285.4899999788</v>
      </c>
      <c r="E1453" s="30" t="s">
        <v>4996</v>
      </c>
    </row>
    <row r="1454" spans="1:5">
      <c r="A1454" s="19">
        <v>42760</v>
      </c>
      <c r="B1454" s="21">
        <v>0</v>
      </c>
      <c r="C1454" s="17">
        <v>21704.05</v>
      </c>
      <c r="D1454" s="11">
        <f t="shared" si="22"/>
        <v>1645989.5399999788</v>
      </c>
      <c r="E1454" s="30">
        <v>624</v>
      </c>
    </row>
    <row r="1455" spans="1:5">
      <c r="B1455" s="21">
        <v>-20814.349999999999</v>
      </c>
      <c r="C1455" s="17"/>
      <c r="D1455" s="11">
        <f t="shared" si="22"/>
        <v>1625175.1899999788</v>
      </c>
      <c r="E1455" s="30" t="s">
        <v>4997</v>
      </c>
    </row>
    <row r="1456" spans="1:5">
      <c r="A1456" s="19">
        <v>42761</v>
      </c>
      <c r="B1456" s="21">
        <v>0</v>
      </c>
      <c r="C1456" s="17">
        <v>3264972.82</v>
      </c>
      <c r="D1456" s="11">
        <f t="shared" si="22"/>
        <v>4890148.0099999784</v>
      </c>
      <c r="E1456" s="30">
        <v>5305007974</v>
      </c>
    </row>
    <row r="1457" spans="1:5">
      <c r="B1457" s="21">
        <v>0</v>
      </c>
      <c r="C1457" s="17">
        <v>132781.88</v>
      </c>
      <c r="D1457" s="11">
        <f t="shared" si="22"/>
        <v>5022929.8899999782</v>
      </c>
      <c r="E1457" s="30">
        <v>622</v>
      </c>
    </row>
    <row r="1458" spans="1:5">
      <c r="B1458" s="21">
        <v>0</v>
      </c>
      <c r="C1458" s="17">
        <v>72118.28</v>
      </c>
      <c r="D1458" s="11">
        <f t="shared" si="22"/>
        <v>5095048.1699999785</v>
      </c>
      <c r="E1458" s="30">
        <v>621</v>
      </c>
    </row>
    <row r="1459" spans="1:5">
      <c r="B1459" s="21">
        <v>0</v>
      </c>
      <c r="C1459" s="17">
        <v>364501.28</v>
      </c>
      <c r="D1459" s="11">
        <f t="shared" si="22"/>
        <v>5459549.4499999788</v>
      </c>
      <c r="E1459" s="30">
        <v>620</v>
      </c>
    </row>
    <row r="1460" spans="1:5">
      <c r="B1460" s="21">
        <v>0</v>
      </c>
      <c r="C1460" s="17">
        <v>146989.28</v>
      </c>
      <c r="D1460" s="11">
        <f t="shared" si="22"/>
        <v>5606538.729999979</v>
      </c>
      <c r="E1460" s="30">
        <v>616</v>
      </c>
    </row>
    <row r="1461" spans="1:5">
      <c r="B1461" s="21">
        <v>0</v>
      </c>
      <c r="C1461" s="17">
        <v>130843.28</v>
      </c>
      <c r="D1461" s="11">
        <f t="shared" si="22"/>
        <v>5737382.0099999793</v>
      </c>
      <c r="E1461" s="30">
        <v>623</v>
      </c>
    </row>
    <row r="1462" spans="1:5">
      <c r="B1462" s="21">
        <v>0</v>
      </c>
      <c r="C1462" s="17">
        <v>772922.44</v>
      </c>
      <c r="D1462" s="11">
        <f t="shared" si="22"/>
        <v>6510304.4499999788</v>
      </c>
      <c r="E1462" s="30" t="s">
        <v>13</v>
      </c>
    </row>
    <row r="1463" spans="1:5">
      <c r="B1463" s="21">
        <v>-66595.03</v>
      </c>
      <c r="C1463" s="17"/>
      <c r="D1463" s="11">
        <f t="shared" si="22"/>
        <v>6443709.4199999785</v>
      </c>
      <c r="E1463" s="30" t="s">
        <v>4998</v>
      </c>
    </row>
    <row r="1464" spans="1:5">
      <c r="B1464" s="21">
        <v>-335863.87</v>
      </c>
      <c r="C1464" s="17"/>
      <c r="D1464" s="11">
        <f t="shared" si="22"/>
        <v>6107845.5499999784</v>
      </c>
      <c r="E1464" s="30" t="s">
        <v>4999</v>
      </c>
    </row>
    <row r="1465" spans="1:5">
      <c r="B1465" s="21">
        <v>-120677.56</v>
      </c>
      <c r="C1465" s="17"/>
      <c r="D1465" s="11">
        <f t="shared" si="22"/>
        <v>5987167.9899999788</v>
      </c>
      <c r="E1465" s="30" t="s">
        <v>5000</v>
      </c>
    </row>
    <row r="1466" spans="1:5">
      <c r="B1466" s="21">
        <v>-122462.9</v>
      </c>
      <c r="C1466" s="17"/>
      <c r="D1466" s="11">
        <f t="shared" si="22"/>
        <v>5864705.0899999784</v>
      </c>
      <c r="E1466" s="30" t="s">
        <v>5001</v>
      </c>
    </row>
    <row r="1467" spans="1:5">
      <c r="B1467" s="21">
        <v>-91641.25</v>
      </c>
      <c r="C1467" s="17"/>
      <c r="D1467" s="11">
        <f t="shared" si="22"/>
        <v>5773063.8399999784</v>
      </c>
      <c r="E1467" s="30" t="s">
        <v>5002</v>
      </c>
    </row>
    <row r="1468" spans="1:5">
      <c r="A1468" s="19">
        <v>42762</v>
      </c>
      <c r="B1468" s="21">
        <v>-79014.37</v>
      </c>
      <c r="C1468" s="17"/>
      <c r="D1468" s="11">
        <f t="shared" si="22"/>
        <v>5694049.4699999783</v>
      </c>
      <c r="E1468" s="30" t="s">
        <v>5003</v>
      </c>
    </row>
    <row r="1469" spans="1:5">
      <c r="B1469" s="21">
        <v>-579017.92000000004</v>
      </c>
      <c r="C1469" s="17"/>
      <c r="D1469" s="11">
        <f t="shared" si="22"/>
        <v>5115031.5499999784</v>
      </c>
      <c r="E1469" s="30" t="s">
        <v>5004</v>
      </c>
    </row>
    <row r="1470" spans="1:5">
      <c r="B1470" s="21">
        <v>0</v>
      </c>
      <c r="C1470" s="17">
        <v>448.54</v>
      </c>
      <c r="D1470" s="11">
        <f t="shared" si="22"/>
        <v>5115480.0899999784</v>
      </c>
      <c r="E1470" s="30" t="s">
        <v>5005</v>
      </c>
    </row>
    <row r="1471" spans="1:5">
      <c r="B1471" s="21">
        <v>0</v>
      </c>
      <c r="C1471" s="17">
        <v>589396.5</v>
      </c>
      <c r="D1471" s="11">
        <f t="shared" si="22"/>
        <v>5704876.5899999784</v>
      </c>
      <c r="E1471" s="30" t="s">
        <v>13</v>
      </c>
    </row>
    <row r="1472" spans="1:5">
      <c r="B1472" s="21">
        <v>0</v>
      </c>
      <c r="C1472" s="17">
        <v>91720.72</v>
      </c>
      <c r="D1472" s="11">
        <f t="shared" si="22"/>
        <v>5796597.3099999782</v>
      </c>
      <c r="E1472" s="30" t="s">
        <v>13</v>
      </c>
    </row>
    <row r="1473" spans="1:5">
      <c r="B1473" s="21">
        <v>0</v>
      </c>
      <c r="C1473" s="17">
        <v>96862.36</v>
      </c>
      <c r="D1473" s="11">
        <f t="shared" si="22"/>
        <v>5893459.6699999785</v>
      </c>
      <c r="E1473" s="30">
        <v>8890015936</v>
      </c>
    </row>
    <row r="1474" spans="1:5">
      <c r="B1474" s="21">
        <v>0</v>
      </c>
      <c r="C1474" s="17">
        <v>83011.360000000001</v>
      </c>
      <c r="D1474" s="11">
        <f t="shared" si="22"/>
        <v>5976471.0299999788</v>
      </c>
      <c r="E1474" s="30">
        <v>8890016056</v>
      </c>
    </row>
    <row r="1475" spans="1:5">
      <c r="A1475" s="19">
        <v>42766</v>
      </c>
      <c r="B1475" s="21">
        <v>-57.31</v>
      </c>
      <c r="C1475" s="17"/>
      <c r="D1475" s="11">
        <f t="shared" si="22"/>
        <v>5976413.7199999793</v>
      </c>
      <c r="E1475" s="30"/>
    </row>
    <row r="1476" spans="1:5">
      <c r="B1476" s="21">
        <v>-45.55</v>
      </c>
      <c r="C1476" s="17"/>
      <c r="D1476" s="11">
        <f t="shared" si="22"/>
        <v>5976368.1699999794</v>
      </c>
      <c r="E1476" s="30"/>
    </row>
    <row r="1477" spans="1:5">
      <c r="B1477" s="21">
        <v>-38.22</v>
      </c>
      <c r="C1477" s="17"/>
      <c r="D1477" s="11">
        <f t="shared" si="22"/>
        <v>5976329.9499999797</v>
      </c>
      <c r="E1477" s="30"/>
    </row>
    <row r="1478" spans="1:5">
      <c r="B1478" s="21">
        <v>-182.21</v>
      </c>
      <c r="C1478" s="17"/>
      <c r="D1478" s="11">
        <f t="shared" ref="D1478:D1541" si="23">D1477+B1478+C1478</f>
        <v>5976147.7399999797</v>
      </c>
      <c r="E1478" s="30"/>
    </row>
    <row r="1479" spans="1:5">
      <c r="B1479" s="21">
        <v>-103.88</v>
      </c>
      <c r="C1479" s="17"/>
      <c r="D1479" s="11">
        <f t="shared" si="23"/>
        <v>5976043.8599999798</v>
      </c>
      <c r="E1479" s="30"/>
    </row>
    <row r="1480" spans="1:5">
      <c r="B1480" s="21">
        <v>-61.58</v>
      </c>
      <c r="C1480" s="17"/>
      <c r="D1480" s="11">
        <f t="shared" si="23"/>
        <v>5975982.2799999798</v>
      </c>
      <c r="E1480" s="30"/>
    </row>
    <row r="1481" spans="1:5">
      <c r="B1481" s="21">
        <v>-45.55</v>
      </c>
      <c r="D1481" s="11">
        <f t="shared" si="23"/>
        <v>5975936.72999998</v>
      </c>
    </row>
    <row r="1482" spans="1:5">
      <c r="B1482" s="21">
        <v>-57.31</v>
      </c>
      <c r="D1482" s="11">
        <f t="shared" si="23"/>
        <v>5975879.4199999804</v>
      </c>
    </row>
    <row r="1483" spans="1:5">
      <c r="B1483" s="21">
        <v>-132044.62</v>
      </c>
      <c r="D1483" s="11">
        <f t="shared" si="23"/>
        <v>5843834.7999999803</v>
      </c>
      <c r="E1483" t="s">
        <v>5006</v>
      </c>
    </row>
    <row r="1484" spans="1:5">
      <c r="B1484" s="21">
        <v>0</v>
      </c>
      <c r="C1484" s="17">
        <v>248010</v>
      </c>
      <c r="D1484" s="11">
        <f t="shared" si="23"/>
        <v>6091844.7999999803</v>
      </c>
      <c r="E1484" t="s">
        <v>5007</v>
      </c>
    </row>
    <row r="1485" spans="1:5">
      <c r="B1485" s="21">
        <v>0</v>
      </c>
      <c r="C1485" s="17">
        <v>129688.75</v>
      </c>
      <c r="D1485" s="11">
        <f t="shared" si="23"/>
        <v>6221533.5499999803</v>
      </c>
      <c r="E1485" t="s">
        <v>5008</v>
      </c>
    </row>
    <row r="1486" spans="1:5">
      <c r="A1486" s="19">
        <v>42767</v>
      </c>
      <c r="B1486" s="21">
        <v>-25</v>
      </c>
      <c r="C1486" s="17"/>
      <c r="D1486" s="11">
        <f t="shared" si="23"/>
        <v>6221508.5499999803</v>
      </c>
      <c r="E1486" s="30" t="s">
        <v>4565</v>
      </c>
    </row>
    <row r="1487" spans="1:5">
      <c r="B1487" s="21">
        <v>0</v>
      </c>
      <c r="C1487" s="17">
        <v>110960.36</v>
      </c>
      <c r="D1487" s="11">
        <f t="shared" si="23"/>
        <v>6332468.9099999806</v>
      </c>
      <c r="E1487" s="30">
        <v>627</v>
      </c>
    </row>
    <row r="1488" spans="1:5">
      <c r="B1488" s="21">
        <v>0</v>
      </c>
      <c r="C1488" s="17">
        <v>327423.26</v>
      </c>
      <c r="D1488" s="11">
        <f t="shared" si="23"/>
        <v>6659892.1699999804</v>
      </c>
      <c r="E1488" s="30">
        <v>18777</v>
      </c>
    </row>
    <row r="1489" spans="1:5">
      <c r="B1489" s="21">
        <v>0</v>
      </c>
      <c r="C1489" s="17">
        <v>291461.46000000002</v>
      </c>
      <c r="D1489" s="11">
        <f t="shared" si="23"/>
        <v>6951353.6299999803</v>
      </c>
      <c r="E1489" s="30" t="s">
        <v>5009</v>
      </c>
    </row>
    <row r="1490" spans="1:5">
      <c r="B1490" s="21">
        <v>-312938.55</v>
      </c>
      <c r="C1490" s="17"/>
      <c r="D1490" s="11">
        <f t="shared" si="23"/>
        <v>6638415.0799999805</v>
      </c>
      <c r="E1490" s="30" t="s">
        <v>5010</v>
      </c>
    </row>
    <row r="1491" spans="1:5">
      <c r="B1491" s="21">
        <v>-101634.21</v>
      </c>
      <c r="C1491" s="17"/>
      <c r="D1491" s="11">
        <f t="shared" si="23"/>
        <v>6536780.8699999806</v>
      </c>
      <c r="E1491" s="30" t="s">
        <v>5011</v>
      </c>
    </row>
    <row r="1492" spans="1:5">
      <c r="B1492" s="21">
        <v>-119233.02</v>
      </c>
      <c r="C1492" s="17"/>
      <c r="D1492" s="11">
        <f t="shared" si="23"/>
        <v>6417547.849999981</v>
      </c>
      <c r="E1492" s="30" t="s">
        <v>5012</v>
      </c>
    </row>
    <row r="1493" spans="1:5">
      <c r="A1493" s="19">
        <v>42768</v>
      </c>
      <c r="B1493" s="21">
        <v>0</v>
      </c>
      <c r="C1493" s="17">
        <v>69289.649999999994</v>
      </c>
      <c r="D1493" s="11">
        <f t="shared" si="23"/>
        <v>6486837.4999999814</v>
      </c>
      <c r="E1493" s="30">
        <v>7987009681</v>
      </c>
    </row>
    <row r="1494" spans="1:5">
      <c r="B1494" s="21">
        <v>0</v>
      </c>
      <c r="C1494" s="17">
        <v>69376.05</v>
      </c>
      <c r="D1494" s="11">
        <f t="shared" si="23"/>
        <v>6556213.5499999812</v>
      </c>
      <c r="E1494" s="30">
        <v>79878009682</v>
      </c>
    </row>
    <row r="1495" spans="1:5">
      <c r="B1495" s="21">
        <v>-280335.28000000003</v>
      </c>
      <c r="C1495" s="17"/>
      <c r="D1495" s="11">
        <f t="shared" si="23"/>
        <v>6275878.2699999809</v>
      </c>
      <c r="E1495" s="30" t="s">
        <v>5013</v>
      </c>
    </row>
    <row r="1496" spans="1:5">
      <c r="A1496" s="19">
        <v>42769</v>
      </c>
      <c r="B1496" s="21">
        <v>0</v>
      </c>
      <c r="C1496" s="17">
        <v>186001.19</v>
      </c>
      <c r="D1496" s="11">
        <f t="shared" si="23"/>
        <v>6461879.4599999813</v>
      </c>
      <c r="E1496" s="30" t="s">
        <v>5014</v>
      </c>
    </row>
    <row r="1497" spans="1:5">
      <c r="B1497" s="21">
        <v>0</v>
      </c>
      <c r="C1497" s="17">
        <v>46338.53</v>
      </c>
      <c r="D1497" s="11">
        <f t="shared" si="23"/>
        <v>6508217.9899999816</v>
      </c>
      <c r="E1497" s="30" t="s">
        <v>5015</v>
      </c>
    </row>
    <row r="1498" spans="1:5">
      <c r="B1498" s="21">
        <v>0</v>
      </c>
      <c r="C1498" s="17">
        <v>46480.55</v>
      </c>
      <c r="D1498" s="11">
        <f t="shared" si="23"/>
        <v>6554698.5399999814</v>
      </c>
      <c r="E1498" s="30" t="s">
        <v>5016</v>
      </c>
    </row>
    <row r="1499" spans="1:5">
      <c r="B1499" s="21">
        <v>0</v>
      </c>
      <c r="C1499" s="17">
        <v>140955.53</v>
      </c>
      <c r="D1499" s="11">
        <f t="shared" si="23"/>
        <v>6695654.0699999817</v>
      </c>
      <c r="E1499" s="30" t="s">
        <v>5017</v>
      </c>
    </row>
    <row r="1500" spans="1:5">
      <c r="B1500" s="21">
        <v>-129554.5</v>
      </c>
      <c r="C1500" s="17"/>
      <c r="D1500" s="11">
        <f t="shared" si="23"/>
        <v>6566099.5699999817</v>
      </c>
      <c r="E1500" s="30" t="s">
        <v>5018</v>
      </c>
    </row>
    <row r="1501" spans="1:5">
      <c r="B1501" s="21">
        <v>-42849.46</v>
      </c>
      <c r="C1501" s="17"/>
      <c r="D1501" s="11">
        <f t="shared" si="23"/>
        <v>6523250.1099999817</v>
      </c>
      <c r="E1501" t="s">
        <v>5019</v>
      </c>
    </row>
    <row r="1502" spans="1:5">
      <c r="B1502" s="21">
        <v>-170927.19</v>
      </c>
      <c r="C1502" s="17"/>
      <c r="D1502" s="11">
        <f t="shared" si="23"/>
        <v>6352322.9199999813</v>
      </c>
      <c r="E1502" t="s">
        <v>5020</v>
      </c>
    </row>
    <row r="1503" spans="1:5">
      <c r="B1503" s="21">
        <v>-42719.09</v>
      </c>
      <c r="C1503" s="17"/>
      <c r="D1503" s="11">
        <f t="shared" si="23"/>
        <v>6309603.8299999814</v>
      </c>
      <c r="E1503" t="s">
        <v>5021</v>
      </c>
    </row>
    <row r="1504" spans="1:5">
      <c r="B1504" s="21">
        <v>-45.71</v>
      </c>
      <c r="C1504" s="17"/>
      <c r="D1504" s="11">
        <f t="shared" si="23"/>
        <v>6309558.1199999815</v>
      </c>
      <c r="E1504" s="30"/>
    </row>
    <row r="1505" spans="1:5">
      <c r="B1505" s="21">
        <v>-161.77000000000001</v>
      </c>
      <c r="C1505" s="17"/>
      <c r="D1505" s="11">
        <f t="shared" si="23"/>
        <v>6309396.3499999819</v>
      </c>
      <c r="E1505" s="30"/>
    </row>
    <row r="1506" spans="1:5">
      <c r="A1506" s="19">
        <v>42772</v>
      </c>
      <c r="B1506" s="21">
        <v>0</v>
      </c>
      <c r="C1506" s="17">
        <v>41403.94</v>
      </c>
      <c r="D1506" s="11">
        <f t="shared" si="23"/>
        <v>6350800.2899999823</v>
      </c>
      <c r="E1506" s="30">
        <v>7987009670</v>
      </c>
    </row>
    <row r="1507" spans="1:5">
      <c r="B1507" s="21">
        <v>0</v>
      </c>
      <c r="C1507" s="17">
        <v>108805.14</v>
      </c>
      <c r="D1507" s="11">
        <f t="shared" si="23"/>
        <v>6459605.429999982</v>
      </c>
      <c r="E1507" s="30">
        <v>631</v>
      </c>
    </row>
    <row r="1508" spans="1:5">
      <c r="B1508" s="21">
        <v>-39540.120000000003</v>
      </c>
      <c r="C1508" s="17"/>
      <c r="D1508" s="11">
        <f t="shared" si="23"/>
        <v>6420065.3099999819</v>
      </c>
      <c r="E1508" s="30" t="s">
        <v>5022</v>
      </c>
    </row>
    <row r="1509" spans="1:5">
      <c r="B1509" s="21">
        <v>-90006.080000000002</v>
      </c>
      <c r="C1509" s="17"/>
      <c r="D1509" s="11">
        <f t="shared" si="23"/>
        <v>6330059.2299999818</v>
      </c>
      <c r="E1509" s="30" t="s">
        <v>5023</v>
      </c>
    </row>
    <row r="1510" spans="1:5">
      <c r="A1510" s="19">
        <v>42773</v>
      </c>
      <c r="B1510" s="21">
        <v>0</v>
      </c>
      <c r="C1510" s="17">
        <v>1156883.06</v>
      </c>
      <c r="D1510" s="11">
        <f t="shared" si="23"/>
        <v>7486942.2899999823</v>
      </c>
      <c r="E1510" s="30" t="s">
        <v>13</v>
      </c>
    </row>
    <row r="1511" spans="1:5">
      <c r="B1511" s="21">
        <v>0</v>
      </c>
      <c r="C1511" s="17">
        <v>98681.1</v>
      </c>
      <c r="D1511" s="11">
        <f t="shared" si="23"/>
        <v>7585623.389999982</v>
      </c>
      <c r="E1511" s="30" t="s">
        <v>13</v>
      </c>
    </row>
    <row r="1512" spans="1:5">
      <c r="B1512" s="21">
        <v>0</v>
      </c>
      <c r="C1512" s="17">
        <v>64964.94</v>
      </c>
      <c r="D1512" s="11">
        <f t="shared" si="23"/>
        <v>7650588.3299999824</v>
      </c>
      <c r="E1512" s="30" t="s">
        <v>5024</v>
      </c>
    </row>
    <row r="1513" spans="1:5">
      <c r="B1513" s="21">
        <v>-63221.4</v>
      </c>
      <c r="C1513" s="17"/>
      <c r="D1513" s="11">
        <f t="shared" si="23"/>
        <v>7587366.929999982</v>
      </c>
      <c r="E1513" s="30" t="s">
        <v>5025</v>
      </c>
    </row>
    <row r="1514" spans="1:5">
      <c r="B1514" s="21">
        <v>-99628.91</v>
      </c>
      <c r="C1514" s="17"/>
      <c r="D1514" s="11">
        <f t="shared" si="23"/>
        <v>7487738.0199999819</v>
      </c>
      <c r="E1514" s="30" t="s">
        <v>5026</v>
      </c>
    </row>
    <row r="1515" spans="1:5">
      <c r="B1515" s="21">
        <v>-59818.33</v>
      </c>
      <c r="C1515" s="17"/>
      <c r="D1515" s="11">
        <f t="shared" si="23"/>
        <v>7427919.6899999818</v>
      </c>
      <c r="E1515" s="30" t="s">
        <v>5027</v>
      </c>
    </row>
    <row r="1516" spans="1:5">
      <c r="B1516" s="21">
        <v>-22692.16</v>
      </c>
      <c r="C1516" s="17"/>
      <c r="D1516" s="11">
        <f t="shared" si="23"/>
        <v>7405227.5299999816</v>
      </c>
      <c r="E1516" s="30" t="s">
        <v>5028</v>
      </c>
    </row>
    <row r="1517" spans="1:5">
      <c r="B1517" s="21">
        <v>-24251.37</v>
      </c>
      <c r="C1517" s="17"/>
      <c r="D1517" s="11">
        <f t="shared" si="23"/>
        <v>7380976.1599999815</v>
      </c>
      <c r="E1517" s="30" t="s">
        <v>5029</v>
      </c>
    </row>
    <row r="1518" spans="1:5">
      <c r="B1518" s="21">
        <v>-580179.11</v>
      </c>
      <c r="C1518" s="17"/>
      <c r="D1518" s="11">
        <f t="shared" si="23"/>
        <v>6800797.0499999812</v>
      </c>
      <c r="E1518" s="30" t="s">
        <v>5030</v>
      </c>
    </row>
    <row r="1519" spans="1:5">
      <c r="B1519" s="21">
        <v>-536720.4</v>
      </c>
      <c r="C1519" s="17"/>
      <c r="D1519" s="11">
        <f t="shared" si="23"/>
        <v>6264076.6499999808</v>
      </c>
      <c r="E1519" s="30" t="s">
        <v>5031</v>
      </c>
    </row>
    <row r="1520" spans="1:5">
      <c r="A1520" s="19">
        <v>42774</v>
      </c>
      <c r="B1520" s="21">
        <v>-78.16</v>
      </c>
      <c r="C1520" s="17"/>
      <c r="D1520" s="11">
        <f t="shared" si="23"/>
        <v>6263998.4899999807</v>
      </c>
      <c r="E1520" s="14" t="s">
        <v>24</v>
      </c>
    </row>
    <row r="1521" spans="1:5">
      <c r="A1521" s="19">
        <v>42775</v>
      </c>
      <c r="B1521" s="21">
        <v>0</v>
      </c>
      <c r="C1521" s="17">
        <v>109372.97</v>
      </c>
      <c r="D1521" s="11">
        <f t="shared" si="23"/>
        <v>6373371.4599999804</v>
      </c>
      <c r="E1521" s="30">
        <v>626</v>
      </c>
    </row>
    <row r="1522" spans="1:5">
      <c r="B1522" s="21">
        <v>0</v>
      </c>
      <c r="C1522" s="17">
        <v>23217.51</v>
      </c>
      <c r="D1522" s="11">
        <f t="shared" si="23"/>
        <v>6396588.9699999802</v>
      </c>
      <c r="E1522" s="30">
        <v>18826</v>
      </c>
    </row>
    <row r="1523" spans="1:5">
      <c r="B1523" s="21">
        <v>-104151.96</v>
      </c>
      <c r="C1523" s="17"/>
      <c r="D1523" s="11">
        <f t="shared" si="23"/>
        <v>6292437.0099999802</v>
      </c>
      <c r="E1523" s="30" t="s">
        <v>5032</v>
      </c>
    </row>
    <row r="1524" spans="1:5">
      <c r="B1524" s="21">
        <v>-66037.31</v>
      </c>
      <c r="C1524" s="17"/>
      <c r="D1524" s="11">
        <f t="shared" si="23"/>
        <v>6226399.6999999806</v>
      </c>
      <c r="E1524" s="30" t="s">
        <v>5033</v>
      </c>
    </row>
    <row r="1525" spans="1:5">
      <c r="A1525" s="19">
        <v>42776</v>
      </c>
      <c r="B1525" s="21">
        <v>-18505.98</v>
      </c>
      <c r="C1525" s="17"/>
      <c r="D1525" s="11">
        <f t="shared" si="23"/>
        <v>6207893.7199999802</v>
      </c>
      <c r="E1525" s="30" t="s">
        <v>5034</v>
      </c>
    </row>
    <row r="1526" spans="1:5">
      <c r="B1526" s="21">
        <v>0</v>
      </c>
      <c r="C1526" s="17">
        <v>69332.800000000003</v>
      </c>
      <c r="D1526" s="11">
        <f t="shared" si="23"/>
        <v>6277226.51999998</v>
      </c>
      <c r="E1526" s="30">
        <v>7987009703</v>
      </c>
    </row>
    <row r="1527" spans="1:5">
      <c r="B1527" s="21">
        <v>0</v>
      </c>
      <c r="C1527" s="17">
        <v>12866721.699999999</v>
      </c>
      <c r="D1527" s="11">
        <f t="shared" si="23"/>
        <v>19143948.21999998</v>
      </c>
      <c r="E1527" s="30" t="s">
        <v>5035</v>
      </c>
    </row>
    <row r="1528" spans="1:5">
      <c r="B1528" s="21">
        <v>-11814515</v>
      </c>
      <c r="C1528" s="17"/>
      <c r="D1528" s="11">
        <f t="shared" si="23"/>
        <v>7329433.2199999802</v>
      </c>
      <c r="E1528" s="30" t="s">
        <v>5036</v>
      </c>
    </row>
    <row r="1529" spans="1:5">
      <c r="A1529" s="19">
        <v>42779</v>
      </c>
      <c r="B1529" s="21">
        <v>0</v>
      </c>
      <c r="C1529" s="17">
        <v>519555.23</v>
      </c>
      <c r="D1529" s="11">
        <f t="shared" si="23"/>
        <v>7848988.4499999806</v>
      </c>
      <c r="E1529" s="30">
        <v>4079</v>
      </c>
    </row>
    <row r="1530" spans="1:5">
      <c r="B1530" s="21">
        <v>0</v>
      </c>
      <c r="C1530" s="17">
        <v>103482.25</v>
      </c>
      <c r="D1530" s="11">
        <f t="shared" si="23"/>
        <v>7952470.6999999806</v>
      </c>
      <c r="E1530" s="30">
        <v>8890016079</v>
      </c>
    </row>
    <row r="1531" spans="1:5">
      <c r="B1531" s="21">
        <v>0</v>
      </c>
      <c r="C1531" s="17">
        <v>109944.64</v>
      </c>
      <c r="D1531" s="11">
        <f t="shared" si="23"/>
        <v>8062415.3399999803</v>
      </c>
      <c r="E1531" s="30">
        <v>639</v>
      </c>
    </row>
    <row r="1532" spans="1:5">
      <c r="B1532" s="21">
        <v>0</v>
      </c>
      <c r="C1532" s="17">
        <v>19875</v>
      </c>
      <c r="D1532" s="11">
        <f t="shared" si="23"/>
        <v>8082290.3399999803</v>
      </c>
      <c r="E1532" s="30" t="s">
        <v>13</v>
      </c>
    </row>
    <row r="1533" spans="1:5">
      <c r="B1533" s="21">
        <v>-514183.93</v>
      </c>
      <c r="C1533" s="17"/>
      <c r="D1533" s="11">
        <f t="shared" si="23"/>
        <v>7568106.4099999806</v>
      </c>
      <c r="E1533" s="30" t="s">
        <v>5037</v>
      </c>
    </row>
    <row r="1534" spans="1:5">
      <c r="B1534" s="21">
        <v>-100669.79</v>
      </c>
      <c r="C1534" s="17"/>
      <c r="D1534" s="11">
        <f t="shared" si="23"/>
        <v>7467436.6199999806</v>
      </c>
      <c r="E1534" s="30" t="s">
        <v>5038</v>
      </c>
    </row>
    <row r="1535" spans="1:5">
      <c r="B1535" s="21">
        <v>-98438.15</v>
      </c>
      <c r="C1535" s="17"/>
      <c r="D1535" s="11">
        <f t="shared" si="23"/>
        <v>7368998.4699999802</v>
      </c>
      <c r="E1535" s="30" t="s">
        <v>5039</v>
      </c>
    </row>
    <row r="1536" spans="1:5">
      <c r="B1536" s="21">
        <v>-191.13</v>
      </c>
      <c r="C1536" s="17"/>
      <c r="D1536" s="11">
        <f t="shared" si="23"/>
        <v>7368807.3399999803</v>
      </c>
      <c r="E1536" s="30" t="s">
        <v>5040</v>
      </c>
    </row>
    <row r="1537" spans="1:5">
      <c r="A1537" s="19">
        <v>42780</v>
      </c>
      <c r="B1537" s="21">
        <v>0</v>
      </c>
      <c r="C1537" s="17">
        <v>674373</v>
      </c>
      <c r="D1537" s="11">
        <f t="shared" si="23"/>
        <v>8043180.3399999803</v>
      </c>
      <c r="E1537" s="30" t="s">
        <v>13</v>
      </c>
    </row>
    <row r="1538" spans="1:5">
      <c r="A1538" s="19"/>
      <c r="B1538" s="21">
        <v>-155967.54</v>
      </c>
      <c r="C1538" s="17"/>
      <c r="D1538" s="11">
        <f t="shared" si="23"/>
        <v>7887212.7999999803</v>
      </c>
      <c r="E1538" s="30" t="s">
        <v>5041</v>
      </c>
    </row>
    <row r="1539" spans="1:5">
      <c r="A1539" s="19"/>
      <c r="B1539" s="21">
        <v>-536878.47</v>
      </c>
      <c r="C1539" s="17"/>
      <c r="D1539" s="11">
        <f t="shared" si="23"/>
        <v>7350334.3299999805</v>
      </c>
      <c r="E1539" s="30" t="s">
        <v>5042</v>
      </c>
    </row>
    <row r="1540" spans="1:5">
      <c r="A1540" s="19"/>
      <c r="B1540" s="21">
        <v>-125815.2</v>
      </c>
      <c r="C1540" s="17"/>
      <c r="D1540" s="11">
        <f t="shared" si="23"/>
        <v>7224519.1299999803</v>
      </c>
      <c r="E1540" s="30" t="s">
        <v>5043</v>
      </c>
    </row>
    <row r="1541" spans="1:5">
      <c r="A1541" s="19">
        <v>42781</v>
      </c>
      <c r="B1541" s="21">
        <v>0</v>
      </c>
      <c r="C1541" s="18">
        <v>2000000</v>
      </c>
      <c r="D1541" s="11">
        <f t="shared" si="23"/>
        <v>9224519.1299999803</v>
      </c>
      <c r="E1541" s="24" t="s">
        <v>9</v>
      </c>
    </row>
    <row r="1542" spans="1:5">
      <c r="B1542" s="21">
        <v>0</v>
      </c>
      <c r="C1542" s="18">
        <v>1000000</v>
      </c>
      <c r="D1542" s="11">
        <f t="shared" ref="D1542:D1605" si="24">D1541+B1542+C1542</f>
        <v>10224519.12999998</v>
      </c>
      <c r="E1542" s="24" t="s">
        <v>5044</v>
      </c>
    </row>
    <row r="1543" spans="1:5">
      <c r="B1543" s="21">
        <v>0</v>
      </c>
      <c r="C1543" s="17">
        <v>123971.61</v>
      </c>
      <c r="D1543" s="11">
        <f t="shared" si="24"/>
        <v>10348490.73999998</v>
      </c>
      <c r="E1543" s="30">
        <v>632</v>
      </c>
    </row>
    <row r="1544" spans="1:5">
      <c r="B1544" s="21">
        <v>0</v>
      </c>
      <c r="C1544" s="17">
        <v>364373.79</v>
      </c>
      <c r="D1544" s="11">
        <f t="shared" si="24"/>
        <v>10712864.529999979</v>
      </c>
      <c r="E1544" s="30">
        <v>4049</v>
      </c>
    </row>
    <row r="1545" spans="1:5">
      <c r="B1545" s="21">
        <v>0</v>
      </c>
      <c r="C1545" s="17">
        <v>326532.14</v>
      </c>
      <c r="D1545" s="11">
        <f t="shared" si="24"/>
        <v>11039396.669999979</v>
      </c>
      <c r="E1545" s="30">
        <v>18821</v>
      </c>
    </row>
    <row r="1546" spans="1:5">
      <c r="B1546" s="21">
        <v>0</v>
      </c>
      <c r="C1546" s="17">
        <v>178836.55</v>
      </c>
      <c r="D1546" s="11">
        <f t="shared" si="24"/>
        <v>11218233.21999998</v>
      </c>
      <c r="E1546" s="30" t="s">
        <v>5045</v>
      </c>
    </row>
    <row r="1547" spans="1:5">
      <c r="B1547" s="21">
        <v>0</v>
      </c>
      <c r="C1547" s="17">
        <v>168550</v>
      </c>
      <c r="D1547" s="11">
        <f t="shared" si="24"/>
        <v>11386783.21999998</v>
      </c>
      <c r="E1547" s="30" t="s">
        <v>13</v>
      </c>
    </row>
    <row r="1548" spans="1:5">
      <c r="B1548" s="21">
        <v>-5645.21</v>
      </c>
      <c r="C1548" s="17"/>
      <c r="D1548" s="11">
        <f t="shared" si="24"/>
        <v>11381138.009999979</v>
      </c>
      <c r="E1548" s="30" t="s">
        <v>5046</v>
      </c>
    </row>
    <row r="1549" spans="1:5">
      <c r="B1549" s="21">
        <v>-168508.07</v>
      </c>
      <c r="C1549" s="17"/>
      <c r="D1549" s="11">
        <f t="shared" si="24"/>
        <v>11212629.939999979</v>
      </c>
      <c r="E1549" s="30" t="s">
        <v>5047</v>
      </c>
    </row>
    <row r="1550" spans="1:5">
      <c r="B1550" s="21">
        <v>-360648.51</v>
      </c>
      <c r="D1550" s="11">
        <f t="shared" si="24"/>
        <v>10851981.429999979</v>
      </c>
      <c r="E1550" t="s">
        <v>5048</v>
      </c>
    </row>
    <row r="1551" spans="1:5">
      <c r="B1551" s="21">
        <v>-312087.51</v>
      </c>
      <c r="D1551" s="11">
        <f t="shared" si="24"/>
        <v>10539893.919999979</v>
      </c>
      <c r="E1551" t="s">
        <v>5049</v>
      </c>
    </row>
    <row r="1552" spans="1:5">
      <c r="B1552" s="21">
        <v>-113520.47</v>
      </c>
      <c r="D1552" s="11">
        <f t="shared" si="24"/>
        <v>10426373.449999979</v>
      </c>
      <c r="E1552" t="s">
        <v>5050</v>
      </c>
    </row>
    <row r="1553" spans="2:5">
      <c r="B1553" s="21">
        <v>-257489.24</v>
      </c>
      <c r="D1553" s="11">
        <f t="shared" si="24"/>
        <v>10168884.209999979</v>
      </c>
      <c r="E1553" t="s">
        <v>5051</v>
      </c>
    </row>
    <row r="1554" spans="2:5">
      <c r="B1554" s="21">
        <v>-7000075</v>
      </c>
      <c r="D1554" s="11">
        <f t="shared" si="24"/>
        <v>3168809.2099999785</v>
      </c>
      <c r="E1554" s="14" t="s">
        <v>5052</v>
      </c>
    </row>
    <row r="1555" spans="2:5">
      <c r="B1555" s="21">
        <v>-45.79</v>
      </c>
      <c r="D1555" s="11">
        <f t="shared" si="24"/>
        <v>3168763.4199999785</v>
      </c>
      <c r="E1555" s="30"/>
    </row>
    <row r="1556" spans="2:5">
      <c r="B1556" s="21">
        <v>-57.66</v>
      </c>
      <c r="D1556" s="11">
        <f t="shared" si="24"/>
        <v>3168705.7599999784</v>
      </c>
      <c r="E1556" s="30"/>
    </row>
    <row r="1557" spans="2:5">
      <c r="B1557" s="21">
        <v>-57.24</v>
      </c>
      <c r="D1557" s="11">
        <f t="shared" si="24"/>
        <v>3168648.5199999781</v>
      </c>
      <c r="E1557" s="30"/>
    </row>
    <row r="1558" spans="2:5">
      <c r="B1558" s="21">
        <v>-57.66</v>
      </c>
      <c r="D1558" s="11">
        <f t="shared" si="24"/>
        <v>3168590.859999978</v>
      </c>
      <c r="E1558" s="30"/>
    </row>
    <row r="1559" spans="2:5">
      <c r="B1559" s="21">
        <v>-57.24</v>
      </c>
      <c r="D1559" s="11">
        <f t="shared" si="24"/>
        <v>3168533.6199999778</v>
      </c>
      <c r="E1559" s="30"/>
    </row>
    <row r="1560" spans="2:5">
      <c r="B1560" s="21">
        <v>-66.06</v>
      </c>
      <c r="D1560" s="11">
        <f t="shared" si="24"/>
        <v>3168467.5599999777</v>
      </c>
      <c r="E1560" s="30"/>
    </row>
    <row r="1561" spans="2:5">
      <c r="B1561" s="21">
        <v>-38.39</v>
      </c>
      <c r="D1561" s="11">
        <f t="shared" si="24"/>
        <v>3168429.1699999776</v>
      </c>
      <c r="E1561" s="30"/>
    </row>
    <row r="1562" spans="2:5">
      <c r="B1562" s="21">
        <v>-131.86000000000001</v>
      </c>
      <c r="D1562" s="11">
        <f t="shared" si="24"/>
        <v>3168297.3099999777</v>
      </c>
      <c r="E1562" s="30"/>
    </row>
    <row r="1563" spans="2:5">
      <c r="B1563" s="21">
        <v>-104.38</v>
      </c>
      <c r="D1563" s="11">
        <f t="shared" si="24"/>
        <v>3168192.9299999778</v>
      </c>
      <c r="E1563" s="30"/>
    </row>
    <row r="1564" spans="2:5">
      <c r="B1564" s="21">
        <v>-60.6</v>
      </c>
      <c r="D1564" s="11">
        <f t="shared" si="24"/>
        <v>3168132.3299999777</v>
      </c>
      <c r="E1564" s="30"/>
    </row>
    <row r="1565" spans="2:5">
      <c r="B1565" s="21">
        <v>-46.51</v>
      </c>
      <c r="D1565" s="11">
        <f t="shared" si="24"/>
        <v>3168085.8199999779</v>
      </c>
      <c r="E1565" s="30"/>
    </row>
    <row r="1566" spans="2:5">
      <c r="B1566" s="21">
        <v>-46.51</v>
      </c>
      <c r="D1566" s="11">
        <f t="shared" si="24"/>
        <v>3168039.3099999782</v>
      </c>
      <c r="E1566" s="30"/>
    </row>
    <row r="1567" spans="2:5">
      <c r="B1567" s="21">
        <v>-81.06</v>
      </c>
      <c r="D1567" s="11">
        <f t="shared" si="24"/>
        <v>3167958.2499999781</v>
      </c>
      <c r="E1567" s="30"/>
    </row>
    <row r="1568" spans="2:5">
      <c r="B1568" s="21">
        <v>-66.06</v>
      </c>
      <c r="D1568" s="11">
        <f t="shared" si="24"/>
        <v>3167892.1899999781</v>
      </c>
      <c r="E1568" s="30"/>
    </row>
    <row r="1569" spans="1:5">
      <c r="A1569" s="19">
        <v>42782</v>
      </c>
      <c r="B1569" s="21">
        <v>0</v>
      </c>
      <c r="C1569" s="17">
        <v>158559.73000000001</v>
      </c>
      <c r="D1569" s="11">
        <f t="shared" si="24"/>
        <v>3326451.919999978</v>
      </c>
      <c r="E1569" s="30">
        <v>640</v>
      </c>
    </row>
    <row r="1570" spans="1:5">
      <c r="B1570" s="21">
        <v>-131901.17000000001</v>
      </c>
      <c r="C1570" s="17"/>
      <c r="D1570" s="11">
        <f t="shared" si="24"/>
        <v>3194550.7499999781</v>
      </c>
      <c r="E1570" s="30" t="s">
        <v>5053</v>
      </c>
    </row>
    <row r="1571" spans="1:5">
      <c r="B1571" s="21">
        <v>-49305.97</v>
      </c>
      <c r="C1571" s="17"/>
      <c r="D1571" s="11">
        <f t="shared" si="24"/>
        <v>3145244.7799999779</v>
      </c>
      <c r="E1571" s="30" t="s">
        <v>5054</v>
      </c>
    </row>
    <row r="1572" spans="1:5">
      <c r="B1572" s="21">
        <v>-25</v>
      </c>
      <c r="C1572" s="17"/>
      <c r="D1572" s="11">
        <f t="shared" si="24"/>
        <v>3145219.7799999779</v>
      </c>
      <c r="E1572" s="30" t="s">
        <v>4565</v>
      </c>
    </row>
    <row r="1573" spans="1:5">
      <c r="A1573" s="19">
        <v>42783</v>
      </c>
      <c r="B1573" s="21">
        <v>0</v>
      </c>
      <c r="C1573" s="17">
        <v>3099386.83</v>
      </c>
      <c r="D1573" s="11">
        <f t="shared" si="24"/>
        <v>6244606.609999978</v>
      </c>
      <c r="E1573" s="30" t="s">
        <v>5055</v>
      </c>
    </row>
    <row r="1574" spans="1:5">
      <c r="B1574" s="21">
        <v>0</v>
      </c>
      <c r="C1574" s="17">
        <v>328440.45</v>
      </c>
      <c r="D1574" s="11">
        <f t="shared" si="24"/>
        <v>6573047.0599999782</v>
      </c>
      <c r="E1574" s="30" t="s">
        <v>13</v>
      </c>
    </row>
    <row r="1575" spans="1:5">
      <c r="A1575" s="19">
        <v>42787</v>
      </c>
      <c r="B1575" s="21">
        <v>-20529281.66</v>
      </c>
      <c r="C1575" s="17"/>
      <c r="D1575" s="11">
        <f t="shared" si="24"/>
        <v>-13956234.600000022</v>
      </c>
      <c r="E1575" s="30" t="s">
        <v>5056</v>
      </c>
    </row>
    <row r="1576" spans="1:5">
      <c r="B1576" s="21">
        <v>0</v>
      </c>
      <c r="C1576" s="17">
        <v>20801181.039999999</v>
      </c>
      <c r="D1576" s="11">
        <f t="shared" si="24"/>
        <v>6844946.4399999771</v>
      </c>
      <c r="E1576" s="30" t="s">
        <v>13</v>
      </c>
    </row>
    <row r="1577" spans="1:5">
      <c r="B1577" s="21">
        <v>0</v>
      </c>
      <c r="C1577" s="17">
        <v>7272.42</v>
      </c>
      <c r="D1577" s="11">
        <f t="shared" si="24"/>
        <v>6852218.8599999771</v>
      </c>
      <c r="E1577" s="30">
        <v>4152</v>
      </c>
    </row>
    <row r="1578" spans="1:5">
      <c r="B1578" s="21">
        <v>-43182.95</v>
      </c>
      <c r="C1578" s="17"/>
      <c r="D1578" s="11">
        <f t="shared" si="24"/>
        <v>6809035.9099999769</v>
      </c>
      <c r="E1578" s="30" t="s">
        <v>5057</v>
      </c>
    </row>
    <row r="1579" spans="1:5">
      <c r="B1579" s="21">
        <v>-7145.12</v>
      </c>
      <c r="C1579" s="17"/>
      <c r="D1579" s="11">
        <f t="shared" si="24"/>
        <v>6801890.7899999768</v>
      </c>
      <c r="E1579" s="30" t="s">
        <v>5058</v>
      </c>
    </row>
    <row r="1580" spans="1:5">
      <c r="B1580" s="21">
        <v>-5218.3999999999996</v>
      </c>
      <c r="C1580" s="17"/>
      <c r="D1580" s="11">
        <f t="shared" si="24"/>
        <v>6796672.3899999764</v>
      </c>
      <c r="E1580" s="24" t="s">
        <v>5059</v>
      </c>
    </row>
    <row r="1581" spans="1:5">
      <c r="A1581" s="19">
        <v>42788</v>
      </c>
      <c r="B1581" s="21">
        <v>0</v>
      </c>
      <c r="C1581" s="17">
        <v>45633.7</v>
      </c>
      <c r="D1581" s="11">
        <f t="shared" si="24"/>
        <v>6842306.0899999766</v>
      </c>
      <c r="E1581" s="30" t="s">
        <v>13</v>
      </c>
    </row>
    <row r="1582" spans="1:5">
      <c r="B1582" s="21">
        <v>-25</v>
      </c>
      <c r="C1582" s="17"/>
      <c r="D1582" s="11">
        <f t="shared" si="24"/>
        <v>6842281.0899999766</v>
      </c>
      <c r="E1582" s="30" t="s">
        <v>4565</v>
      </c>
    </row>
    <row r="1583" spans="1:5">
      <c r="B1583" s="21">
        <v>-181637.35</v>
      </c>
      <c r="C1583" s="17"/>
      <c r="D1583" s="11">
        <f t="shared" si="24"/>
        <v>6660643.7399999769</v>
      </c>
      <c r="E1583" t="s">
        <v>5060</v>
      </c>
    </row>
    <row r="1584" spans="1:5">
      <c r="B1584" s="21">
        <v>-33564.29</v>
      </c>
      <c r="C1584" s="17"/>
      <c r="D1584" s="11">
        <f t="shared" si="24"/>
        <v>6627079.4499999769</v>
      </c>
      <c r="E1584" t="s">
        <v>5061</v>
      </c>
    </row>
    <row r="1585" spans="2:5">
      <c r="B1585" s="21">
        <v>-155422.06</v>
      </c>
      <c r="C1585" s="17"/>
      <c r="D1585" s="11">
        <f t="shared" si="24"/>
        <v>6471657.3899999773</v>
      </c>
      <c r="E1585" t="s">
        <v>5062</v>
      </c>
    </row>
    <row r="1586" spans="2:5">
      <c r="B1586" s="21">
        <v>-5491430.96</v>
      </c>
      <c r="C1586" s="17"/>
      <c r="D1586" s="11">
        <f t="shared" si="24"/>
        <v>980226.42999997735</v>
      </c>
      <c r="E1586" t="s">
        <v>5063</v>
      </c>
    </row>
    <row r="1587" spans="2:5">
      <c r="B1587" s="21">
        <v>-167501.07</v>
      </c>
      <c r="C1587" s="17"/>
      <c r="D1587" s="11">
        <f t="shared" si="24"/>
        <v>812725.35999997729</v>
      </c>
      <c r="E1587" t="s">
        <v>5064</v>
      </c>
    </row>
    <row r="1588" spans="2:5">
      <c r="B1588" s="21">
        <v>-78482.600000000006</v>
      </c>
      <c r="C1588" s="17"/>
      <c r="D1588" s="11">
        <f t="shared" si="24"/>
        <v>734242.75999997731</v>
      </c>
      <c r="E1588" t="s">
        <v>5065</v>
      </c>
    </row>
    <row r="1589" spans="2:5">
      <c r="B1589" s="21">
        <v>-126877.41</v>
      </c>
      <c r="C1589" s="17"/>
      <c r="D1589" s="11">
        <f t="shared" si="24"/>
        <v>607365.34999997728</v>
      </c>
      <c r="E1589" t="s">
        <v>5066</v>
      </c>
    </row>
    <row r="1590" spans="2:5">
      <c r="B1590" s="21">
        <v>-263237.28000000003</v>
      </c>
      <c r="C1590" s="17"/>
      <c r="D1590" s="11">
        <f t="shared" si="24"/>
        <v>344128.06999997725</v>
      </c>
      <c r="E1590" t="s">
        <v>5067</v>
      </c>
    </row>
    <row r="1591" spans="2:5">
      <c r="B1591" s="21">
        <v>-98991.05</v>
      </c>
      <c r="D1591" s="11">
        <f t="shared" si="24"/>
        <v>245137.01999997726</v>
      </c>
      <c r="E1591" t="s">
        <v>5068</v>
      </c>
    </row>
    <row r="1592" spans="2:5">
      <c r="B1592" s="21">
        <v>0</v>
      </c>
      <c r="C1592" s="17">
        <v>94254.84</v>
      </c>
      <c r="D1592" s="11">
        <f t="shared" si="24"/>
        <v>339391.85999997729</v>
      </c>
      <c r="E1592" s="30">
        <v>643</v>
      </c>
    </row>
    <row r="1593" spans="2:5">
      <c r="B1593" s="21">
        <v>0</v>
      </c>
      <c r="C1593" s="17">
        <v>34453.699999999997</v>
      </c>
      <c r="D1593" s="11">
        <f t="shared" si="24"/>
        <v>373845.5599999773</v>
      </c>
      <c r="E1593" s="30">
        <v>18812</v>
      </c>
    </row>
    <row r="1594" spans="2:5">
      <c r="B1594" s="21">
        <v>0</v>
      </c>
      <c r="C1594" s="17">
        <v>162508.82</v>
      </c>
      <c r="D1594" s="11">
        <f t="shared" si="24"/>
        <v>536354.3799999773</v>
      </c>
      <c r="E1594" s="30">
        <v>18920</v>
      </c>
    </row>
    <row r="1595" spans="2:5">
      <c r="B1595" s="21">
        <v>0</v>
      </c>
      <c r="C1595" s="17">
        <v>272485.21999999997</v>
      </c>
      <c r="D1595" s="11">
        <f t="shared" si="24"/>
        <v>808839.59999997728</v>
      </c>
      <c r="E1595" s="30">
        <v>18946</v>
      </c>
    </row>
    <row r="1596" spans="2:5">
      <c r="B1596" s="21">
        <v>0</v>
      </c>
      <c r="C1596" s="17">
        <v>105456.51</v>
      </c>
      <c r="D1596" s="11">
        <f t="shared" si="24"/>
        <v>914296.10999997729</v>
      </c>
      <c r="E1596" s="30" t="s">
        <v>5069</v>
      </c>
    </row>
    <row r="1597" spans="2:5">
      <c r="B1597" s="21">
        <v>0</v>
      </c>
      <c r="C1597" s="17">
        <v>3099564.01</v>
      </c>
      <c r="D1597" s="11">
        <f t="shared" si="24"/>
        <v>4013860.1199999768</v>
      </c>
      <c r="E1597" s="30">
        <v>5305008321</v>
      </c>
    </row>
    <row r="1598" spans="2:5">
      <c r="B1598" s="21">
        <v>0</v>
      </c>
      <c r="C1598" s="17">
        <v>182268.69</v>
      </c>
      <c r="D1598" s="11">
        <f t="shared" si="24"/>
        <v>4196128.8099999772</v>
      </c>
      <c r="E1598" s="30" t="s">
        <v>5070</v>
      </c>
    </row>
    <row r="1599" spans="2:5">
      <c r="B1599" s="21">
        <v>0</v>
      </c>
      <c r="C1599" s="17">
        <v>132620.04</v>
      </c>
      <c r="D1599" s="11">
        <f t="shared" si="24"/>
        <v>4328748.8499999773</v>
      </c>
      <c r="E1599" s="30" t="s">
        <v>5071</v>
      </c>
    </row>
    <row r="1600" spans="2:5">
      <c r="B1600" s="21">
        <v>0</v>
      </c>
      <c r="C1600" s="17">
        <v>187231.02</v>
      </c>
      <c r="D1600" s="11">
        <f t="shared" si="24"/>
        <v>4515979.8699999768</v>
      </c>
      <c r="E1600" s="30" t="s">
        <v>5072</v>
      </c>
    </row>
    <row r="1601" spans="1:5">
      <c r="B1601" s="21">
        <v>-84.68</v>
      </c>
      <c r="C1601" s="17"/>
      <c r="D1601" s="11">
        <f t="shared" si="24"/>
        <v>4515895.1899999771</v>
      </c>
      <c r="E1601" s="30"/>
    </row>
    <row r="1602" spans="1:5">
      <c r="B1602" s="21">
        <v>-116.95</v>
      </c>
      <c r="C1602" s="17"/>
      <c r="D1602" s="11">
        <f t="shared" si="24"/>
        <v>4515778.2399999769</v>
      </c>
      <c r="E1602" s="30"/>
    </row>
    <row r="1603" spans="1:5">
      <c r="B1603" s="21">
        <v>-66.12</v>
      </c>
      <c r="C1603" s="17"/>
      <c r="D1603" s="11">
        <f t="shared" si="24"/>
        <v>4515712.1199999768</v>
      </c>
      <c r="E1603" s="30"/>
    </row>
    <row r="1604" spans="1:5">
      <c r="B1604" s="21">
        <v>-46.85</v>
      </c>
      <c r="C1604" s="17"/>
      <c r="D1604" s="11">
        <f t="shared" si="24"/>
        <v>4515665.2699999772</v>
      </c>
      <c r="E1604" s="30"/>
    </row>
    <row r="1605" spans="1:5">
      <c r="B1605" s="21">
        <v>-45.83</v>
      </c>
      <c r="C1605" s="17"/>
      <c r="D1605" s="11">
        <f t="shared" si="24"/>
        <v>4515619.4399999771</v>
      </c>
      <c r="E1605" s="30"/>
    </row>
    <row r="1606" spans="1:5">
      <c r="B1606" s="21">
        <v>-72.709999999999994</v>
      </c>
      <c r="C1606" s="17"/>
      <c r="D1606" s="11">
        <f t="shared" ref="D1606:D1669" si="25">D1605+B1606+C1606</f>
        <v>4515546.7299999772</v>
      </c>
      <c r="E1606" s="30"/>
    </row>
    <row r="1607" spans="1:5">
      <c r="B1607" s="21">
        <v>-118.25</v>
      </c>
      <c r="C1607" s="17"/>
      <c r="D1607" s="11">
        <f t="shared" si="25"/>
        <v>4515428.4799999772</v>
      </c>
      <c r="E1607" s="30"/>
    </row>
    <row r="1608" spans="1:5">
      <c r="B1608" s="21">
        <v>-66.12</v>
      </c>
      <c r="C1608" s="17"/>
      <c r="D1608" s="11">
        <f t="shared" si="25"/>
        <v>4515362.3599999771</v>
      </c>
      <c r="E1608" s="30"/>
    </row>
    <row r="1609" spans="1:5">
      <c r="B1609" s="21">
        <v>-57.71</v>
      </c>
      <c r="C1609" s="17"/>
      <c r="D1609" s="11">
        <f t="shared" si="25"/>
        <v>4515304.6499999771</v>
      </c>
      <c r="E1609" s="30"/>
    </row>
    <row r="1610" spans="1:5">
      <c r="B1610" s="21">
        <v>-89.45</v>
      </c>
      <c r="C1610" s="17"/>
      <c r="D1610" s="11">
        <f t="shared" si="25"/>
        <v>4515215.1999999769</v>
      </c>
      <c r="E1610" s="30"/>
    </row>
    <row r="1611" spans="1:5">
      <c r="B1611" s="21">
        <v>-15</v>
      </c>
      <c r="C1611" s="17"/>
      <c r="D1611" s="11">
        <f t="shared" si="25"/>
        <v>4515200.1999999769</v>
      </c>
    </row>
    <row r="1612" spans="1:5">
      <c r="B1612" s="21">
        <v>0</v>
      </c>
      <c r="C1612" s="18">
        <v>1945</v>
      </c>
      <c r="D1612" s="11">
        <f t="shared" si="25"/>
        <v>4517145.1999999769</v>
      </c>
      <c r="E1612" s="14" t="s">
        <v>24</v>
      </c>
    </row>
    <row r="1613" spans="1:5">
      <c r="A1613" s="19">
        <v>42789</v>
      </c>
      <c r="B1613" s="21">
        <v>-191.13</v>
      </c>
      <c r="C1613" s="17"/>
      <c r="D1613" s="11">
        <f t="shared" si="25"/>
        <v>4516954.069999977</v>
      </c>
      <c r="E1613" t="s">
        <v>5073</v>
      </c>
    </row>
    <row r="1614" spans="1:5">
      <c r="B1614" s="21">
        <v>-30</v>
      </c>
      <c r="C1614" s="17"/>
      <c r="D1614" s="11">
        <f t="shared" si="25"/>
        <v>4516924.069999977</v>
      </c>
      <c r="E1614" s="30" t="s">
        <v>4565</v>
      </c>
    </row>
    <row r="1615" spans="1:5">
      <c r="A1615" s="19">
        <v>42790</v>
      </c>
      <c r="B1615" s="21">
        <v>-10</v>
      </c>
      <c r="C1615" s="17"/>
      <c r="D1615" s="11">
        <f t="shared" si="25"/>
        <v>4516914.069999977</v>
      </c>
      <c r="E1615" s="30" t="s">
        <v>4565</v>
      </c>
    </row>
    <row r="1616" spans="1:5">
      <c r="B1616" s="21">
        <v>0</v>
      </c>
      <c r="C1616" s="17">
        <v>101912.38</v>
      </c>
      <c r="D1616" s="11">
        <f t="shared" si="25"/>
        <v>4618826.4499999769</v>
      </c>
      <c r="E1616" s="30">
        <v>8890016147</v>
      </c>
    </row>
    <row r="1617" spans="1:5">
      <c r="B1617" s="21">
        <v>-96409.52</v>
      </c>
      <c r="C1617" s="17"/>
      <c r="D1617" s="11">
        <f t="shared" si="25"/>
        <v>4522416.9299999774</v>
      </c>
      <c r="E1617" s="30" t="s">
        <v>5074</v>
      </c>
    </row>
    <row r="1618" spans="1:5">
      <c r="A1618" s="19">
        <v>42793</v>
      </c>
      <c r="B1618" s="21">
        <v>0</v>
      </c>
      <c r="C1618" s="17">
        <v>12671915</v>
      </c>
      <c r="D1618" s="11">
        <f t="shared" si="25"/>
        <v>17194331.929999977</v>
      </c>
      <c r="E1618" s="30" t="s">
        <v>13</v>
      </c>
    </row>
    <row r="1619" spans="1:5">
      <c r="B1619" s="21">
        <v>0</v>
      </c>
      <c r="C1619" s="17">
        <v>1352548.07</v>
      </c>
      <c r="D1619" s="11">
        <f t="shared" si="25"/>
        <v>18546879.999999978</v>
      </c>
      <c r="E1619" s="30">
        <v>34620</v>
      </c>
    </row>
    <row r="1620" spans="1:5">
      <c r="B1620" s="21">
        <v>0</v>
      </c>
      <c r="C1620" s="17">
        <v>278917.12</v>
      </c>
      <c r="D1620" s="11">
        <f t="shared" si="25"/>
        <v>18825797.119999979</v>
      </c>
      <c r="E1620" s="30">
        <v>645</v>
      </c>
    </row>
    <row r="1621" spans="1:5">
      <c r="B1621" s="21">
        <v>-1310630</v>
      </c>
      <c r="C1621" s="17"/>
      <c r="D1621" s="11">
        <f t="shared" si="25"/>
        <v>17515167.119999979</v>
      </c>
      <c r="E1621" s="30" t="s">
        <v>5075</v>
      </c>
    </row>
    <row r="1622" spans="1:5">
      <c r="B1622" s="21">
        <v>-266661.2</v>
      </c>
      <c r="C1622" s="17"/>
      <c r="D1622" s="11">
        <f t="shared" si="25"/>
        <v>17248505.919999979</v>
      </c>
      <c r="E1622" s="30" t="s">
        <v>5076</v>
      </c>
    </row>
    <row r="1623" spans="1:5">
      <c r="B1623" s="21">
        <v>-12477648.5</v>
      </c>
      <c r="C1623" s="17"/>
      <c r="D1623" s="11">
        <f t="shared" si="25"/>
        <v>4770857.4199999794</v>
      </c>
      <c r="E1623" s="30" t="s">
        <v>5077</v>
      </c>
    </row>
    <row r="1624" spans="1:5">
      <c r="A1624" s="19">
        <v>42794</v>
      </c>
      <c r="B1624" s="21">
        <v>-45766</v>
      </c>
      <c r="C1624" s="17"/>
      <c r="D1624" s="11">
        <f t="shared" si="25"/>
        <v>4725091.4199999794</v>
      </c>
      <c r="E1624" s="30" t="s">
        <v>13</v>
      </c>
    </row>
    <row r="1625" spans="1:5">
      <c r="B1625" s="21">
        <v>0</v>
      </c>
      <c r="C1625" s="17">
        <v>470.5</v>
      </c>
      <c r="D1625" s="11">
        <f t="shared" si="25"/>
        <v>4725561.9199999794</v>
      </c>
      <c r="E1625" s="30"/>
    </row>
    <row r="1626" spans="1:5">
      <c r="B1626" s="21">
        <v>0</v>
      </c>
      <c r="C1626" s="17">
        <v>955.65</v>
      </c>
      <c r="D1626" s="11">
        <f t="shared" si="25"/>
        <v>4726517.5699999798</v>
      </c>
      <c r="E1626" s="30"/>
    </row>
    <row r="1627" spans="1:5">
      <c r="B1627" s="21">
        <v>-57873.88</v>
      </c>
      <c r="C1627" s="17"/>
      <c r="D1627" s="11">
        <f t="shared" si="25"/>
        <v>4668643.6899999799</v>
      </c>
      <c r="E1627" s="30" t="s">
        <v>5078</v>
      </c>
    </row>
    <row r="1628" spans="1:5">
      <c r="B1628" s="21">
        <v>-277551.03999999998</v>
      </c>
      <c r="C1628" s="17"/>
      <c r="D1628" s="11">
        <f t="shared" si="25"/>
        <v>4391092.6499999799</v>
      </c>
      <c r="E1628" s="30" t="s">
        <v>5079</v>
      </c>
    </row>
    <row r="1629" spans="1:5">
      <c r="A1629" s="19">
        <v>42795</v>
      </c>
      <c r="B1629" s="21">
        <v>-66923.08</v>
      </c>
      <c r="C1629" s="17"/>
      <c r="D1629" s="11">
        <f t="shared" si="25"/>
        <v>4324169.5699999798</v>
      </c>
      <c r="E1629" s="30" t="s">
        <v>5080</v>
      </c>
    </row>
    <row r="1630" spans="1:5">
      <c r="B1630" s="21">
        <v>-86185.05</v>
      </c>
      <c r="C1630" s="17"/>
      <c r="D1630" s="11">
        <f t="shared" si="25"/>
        <v>4237984.51999998</v>
      </c>
      <c r="E1630" s="30" t="s">
        <v>5081</v>
      </c>
    </row>
    <row r="1631" spans="1:5">
      <c r="B1631" s="21">
        <v>-2532.13</v>
      </c>
      <c r="D1631" s="11">
        <f t="shared" si="25"/>
        <v>4235452.3899999801</v>
      </c>
      <c r="E1631" t="s">
        <v>5082</v>
      </c>
    </row>
    <row r="1632" spans="1:5">
      <c r="B1632" s="21">
        <v>0</v>
      </c>
      <c r="C1632" s="17">
        <v>822309.96</v>
      </c>
      <c r="D1632" s="11">
        <f t="shared" si="25"/>
        <v>5057762.3499999801</v>
      </c>
      <c r="E1632" s="30">
        <v>4096</v>
      </c>
    </row>
    <row r="1633" spans="2:5">
      <c r="B1633" s="21">
        <v>0</v>
      </c>
      <c r="C1633" s="17">
        <v>111745.69</v>
      </c>
      <c r="D1633" s="11">
        <f t="shared" si="25"/>
        <v>5169508.0399999805</v>
      </c>
      <c r="E1633" s="30">
        <v>4102</v>
      </c>
    </row>
    <row r="1634" spans="2:5">
      <c r="B1634" s="21">
        <v>0</v>
      </c>
      <c r="C1634" s="17">
        <v>148967.59</v>
      </c>
      <c r="D1634" s="11">
        <f t="shared" si="25"/>
        <v>5318475.6299999803</v>
      </c>
      <c r="E1634" s="30">
        <v>4103</v>
      </c>
    </row>
    <row r="1635" spans="2:5">
      <c r="B1635" s="21">
        <v>0</v>
      </c>
      <c r="C1635" s="17">
        <v>91076.93</v>
      </c>
      <c r="D1635" s="11">
        <f t="shared" si="25"/>
        <v>5409552.55999998</v>
      </c>
      <c r="E1635" s="30">
        <v>4114</v>
      </c>
    </row>
    <row r="1636" spans="2:5">
      <c r="B1636" s="21">
        <v>0</v>
      </c>
      <c r="C1636" s="17">
        <v>45322.58</v>
      </c>
      <c r="D1636" s="11">
        <f t="shared" si="25"/>
        <v>5454875.1399999801</v>
      </c>
      <c r="E1636" s="30">
        <v>4151</v>
      </c>
    </row>
    <row r="1637" spans="2:5">
      <c r="B1637" s="21">
        <v>0</v>
      </c>
      <c r="C1637" s="17">
        <v>8786.3700000000008</v>
      </c>
      <c r="D1637" s="11">
        <f t="shared" si="25"/>
        <v>5463661.5099999802</v>
      </c>
      <c r="E1637" s="30">
        <v>4157</v>
      </c>
    </row>
    <row r="1638" spans="2:5">
      <c r="B1638" s="21">
        <v>0</v>
      </c>
      <c r="C1638" s="17">
        <v>82044.929999999993</v>
      </c>
      <c r="D1638" s="11">
        <f t="shared" si="25"/>
        <v>5545706.4399999799</v>
      </c>
      <c r="E1638" s="30" t="s">
        <v>5083</v>
      </c>
    </row>
    <row r="1639" spans="2:5">
      <c r="B1639" s="21">
        <v>0</v>
      </c>
      <c r="C1639" s="17">
        <v>464132.9</v>
      </c>
      <c r="D1639" s="11">
        <f t="shared" si="25"/>
        <v>6009839.3399999803</v>
      </c>
      <c r="E1639" s="30" t="s">
        <v>13</v>
      </c>
    </row>
    <row r="1640" spans="2:5">
      <c r="B1640" s="21">
        <v>-615860.9</v>
      </c>
      <c r="C1640" s="17"/>
      <c r="D1640" s="11">
        <f t="shared" si="25"/>
        <v>5393978.4399999799</v>
      </c>
      <c r="E1640" s="30" t="s">
        <v>5084</v>
      </c>
    </row>
    <row r="1641" spans="2:5">
      <c r="B1641" s="21">
        <v>-546804.89</v>
      </c>
      <c r="C1641" s="17"/>
      <c r="D1641" s="11">
        <f t="shared" si="25"/>
        <v>4847173.5499999803</v>
      </c>
      <c r="E1641" s="30" t="s">
        <v>5085</v>
      </c>
    </row>
    <row r="1642" spans="2:5">
      <c r="B1642" s="21">
        <v>-219896.57</v>
      </c>
      <c r="C1642" s="17"/>
      <c r="D1642" s="11">
        <f t="shared" si="25"/>
        <v>4627276.97999998</v>
      </c>
      <c r="E1642" s="30" t="s">
        <v>5086</v>
      </c>
    </row>
    <row r="1643" spans="2:5">
      <c r="B1643" s="21">
        <v>-53670.06</v>
      </c>
      <c r="C1643" s="17"/>
      <c r="D1643" s="11">
        <f t="shared" si="25"/>
        <v>4573606.9199999804</v>
      </c>
      <c r="E1643" s="30" t="s">
        <v>5087</v>
      </c>
    </row>
    <row r="1644" spans="2:5">
      <c r="B1644" s="21">
        <v>-86550.54</v>
      </c>
      <c r="C1644" s="17"/>
      <c r="D1644" s="11">
        <f t="shared" si="25"/>
        <v>4487056.3799999803</v>
      </c>
      <c r="E1644" s="30" t="s">
        <v>5088</v>
      </c>
    </row>
    <row r="1645" spans="2:5">
      <c r="B1645" s="21">
        <v>-43899.4</v>
      </c>
      <c r="C1645" s="17"/>
      <c r="D1645" s="11">
        <f t="shared" si="25"/>
        <v>4443156.97999998</v>
      </c>
      <c r="E1645" s="30" t="s">
        <v>5089</v>
      </c>
    </row>
    <row r="1646" spans="2:5">
      <c r="B1646" s="21">
        <v>-8665.6</v>
      </c>
      <c r="C1646" s="17"/>
      <c r="D1646" s="11">
        <f t="shared" si="25"/>
        <v>4434491.3799999803</v>
      </c>
      <c r="E1646" s="30" t="s">
        <v>5090</v>
      </c>
    </row>
    <row r="1647" spans="2:5">
      <c r="B1647" s="21">
        <v>-779918.67</v>
      </c>
      <c r="C1647" s="17"/>
      <c r="D1647" s="11">
        <f t="shared" si="25"/>
        <v>3654572.7099999804</v>
      </c>
      <c r="E1647" s="30" t="s">
        <v>5091</v>
      </c>
    </row>
    <row r="1648" spans="2:5">
      <c r="B1648" s="21">
        <v>-142776.29</v>
      </c>
      <c r="C1648" s="17"/>
      <c r="D1648" s="11">
        <f t="shared" si="25"/>
        <v>3511796.4199999804</v>
      </c>
      <c r="E1648" s="30" t="s">
        <v>5092</v>
      </c>
    </row>
    <row r="1649" spans="1:5">
      <c r="B1649" s="21">
        <v>-107147.43</v>
      </c>
      <c r="C1649" s="17"/>
      <c r="D1649" s="11">
        <f t="shared" si="25"/>
        <v>3404648.9899999802</v>
      </c>
      <c r="E1649" s="30" t="s">
        <v>5093</v>
      </c>
    </row>
    <row r="1650" spans="1:5">
      <c r="A1650" s="19">
        <v>42796</v>
      </c>
      <c r="B1650" s="21">
        <v>0</v>
      </c>
      <c r="C1650" s="17">
        <v>101587.75</v>
      </c>
      <c r="D1650" s="11">
        <f t="shared" si="25"/>
        <v>3506236.7399999802</v>
      </c>
      <c r="E1650" s="30">
        <v>8890016176</v>
      </c>
    </row>
    <row r="1651" spans="1:5">
      <c r="B1651" s="21">
        <v>-96103.039999999994</v>
      </c>
      <c r="C1651" s="17"/>
      <c r="D1651" s="11">
        <f t="shared" si="25"/>
        <v>3410133.6999999802</v>
      </c>
      <c r="E1651" s="30" t="s">
        <v>5094</v>
      </c>
    </row>
    <row r="1652" spans="1:5">
      <c r="B1652" s="21">
        <v>-77903.199999999997</v>
      </c>
      <c r="C1652" s="17"/>
      <c r="D1652" s="11">
        <f t="shared" si="25"/>
        <v>3332230.49999998</v>
      </c>
      <c r="E1652" s="30" t="s">
        <v>5095</v>
      </c>
    </row>
    <row r="1653" spans="1:5">
      <c r="A1653" s="19">
        <v>42769</v>
      </c>
      <c r="B1653" s="21">
        <v>0</v>
      </c>
      <c r="C1653" s="18">
        <v>4413562.5</v>
      </c>
      <c r="D1653" s="11">
        <f t="shared" si="25"/>
        <v>7745792.9999999795</v>
      </c>
      <c r="E1653" s="24" t="s">
        <v>5096</v>
      </c>
    </row>
    <row r="1654" spans="1:5">
      <c r="B1654" s="21">
        <v>0</v>
      </c>
      <c r="C1654" s="17">
        <v>1150248.08</v>
      </c>
      <c r="D1654" s="11">
        <f t="shared" si="25"/>
        <v>8896041.0799999796</v>
      </c>
      <c r="E1654" s="30" t="s">
        <v>13</v>
      </c>
    </row>
    <row r="1655" spans="1:5">
      <c r="B1655" s="21">
        <v>0</v>
      </c>
      <c r="C1655" s="17">
        <v>8221076.5</v>
      </c>
      <c r="D1655" s="11">
        <f t="shared" si="25"/>
        <v>17117117.57999998</v>
      </c>
      <c r="E1655" s="30" t="s">
        <v>13</v>
      </c>
    </row>
    <row r="1656" spans="1:5">
      <c r="B1656" s="21">
        <v>0</v>
      </c>
      <c r="C1656" s="17">
        <v>33833.53</v>
      </c>
      <c r="D1656" s="11">
        <f t="shared" si="25"/>
        <v>17150951.109999981</v>
      </c>
      <c r="E1656" s="30">
        <v>653</v>
      </c>
    </row>
    <row r="1657" spans="1:5">
      <c r="B1657" s="21">
        <v>0</v>
      </c>
      <c r="C1657" s="17">
        <v>66055.23</v>
      </c>
      <c r="D1657" s="11">
        <f t="shared" si="25"/>
        <v>17217006.339999981</v>
      </c>
      <c r="E1657" s="30" t="s">
        <v>5097</v>
      </c>
    </row>
    <row r="1658" spans="1:5">
      <c r="B1658" s="21">
        <v>0</v>
      </c>
      <c r="C1658" s="17">
        <v>66100.28</v>
      </c>
      <c r="D1658" s="11">
        <f t="shared" si="25"/>
        <v>17283106.619999982</v>
      </c>
      <c r="E1658" s="30" t="s">
        <v>5098</v>
      </c>
    </row>
    <row r="1659" spans="1:5">
      <c r="B1659" s="21">
        <v>-57913.17</v>
      </c>
      <c r="C1659" s="17"/>
      <c r="D1659" s="11">
        <f t="shared" si="25"/>
        <v>17225193.449999981</v>
      </c>
      <c r="E1659" s="30" t="s">
        <v>5099</v>
      </c>
    </row>
    <row r="1660" spans="1:5">
      <c r="B1660" s="21">
        <v>-31133.96</v>
      </c>
      <c r="C1660" s="17"/>
      <c r="D1660" s="11">
        <f t="shared" si="25"/>
        <v>17194059.48999998</v>
      </c>
      <c r="E1660" t="s">
        <v>5100</v>
      </c>
    </row>
    <row r="1661" spans="1:5">
      <c r="B1661" s="21">
        <v>-336437.5</v>
      </c>
      <c r="C1661" s="17"/>
      <c r="D1661" s="11">
        <f t="shared" si="25"/>
        <v>16857621.98999998</v>
      </c>
      <c r="E1661" s="24" t="s">
        <v>5096</v>
      </c>
    </row>
    <row r="1662" spans="1:5">
      <c r="B1662" s="21">
        <v>-336420</v>
      </c>
      <c r="C1662" s="17"/>
      <c r="D1662" s="11">
        <f t="shared" si="25"/>
        <v>16521201.98999998</v>
      </c>
      <c r="E1662" s="24" t="s">
        <v>5096</v>
      </c>
    </row>
    <row r="1663" spans="1:5">
      <c r="B1663" s="21">
        <v>-737943.5</v>
      </c>
      <c r="C1663" s="17"/>
      <c r="D1663" s="11">
        <f t="shared" si="25"/>
        <v>15783258.48999998</v>
      </c>
      <c r="E1663" s="24" t="s">
        <v>5096</v>
      </c>
    </row>
    <row r="1664" spans="1:5">
      <c r="B1664" s="21">
        <v>-8009585.5999999996</v>
      </c>
      <c r="C1664" s="17"/>
      <c r="D1664" s="11">
        <f t="shared" si="25"/>
        <v>7773672.8899999801</v>
      </c>
      <c r="E1664" t="s">
        <v>5101</v>
      </c>
    </row>
    <row r="1665" spans="1:5">
      <c r="A1665" s="19">
        <v>42800</v>
      </c>
      <c r="B1665" s="21">
        <v>0</v>
      </c>
      <c r="C1665" s="18">
        <v>562500</v>
      </c>
      <c r="D1665" s="11">
        <f t="shared" si="25"/>
        <v>8336172.8899999801</v>
      </c>
      <c r="E1665" s="24" t="s">
        <v>4338</v>
      </c>
    </row>
    <row r="1666" spans="1:5">
      <c r="B1666" s="21">
        <v>0</v>
      </c>
      <c r="C1666" s="17">
        <v>152711.26</v>
      </c>
      <c r="D1666" s="11">
        <f t="shared" si="25"/>
        <v>8488884.1499999799</v>
      </c>
      <c r="E1666" s="30" t="s">
        <v>13</v>
      </c>
    </row>
    <row r="1667" spans="1:5">
      <c r="B1667" s="21">
        <v>0</v>
      </c>
      <c r="C1667" s="17">
        <v>225004.57</v>
      </c>
      <c r="D1667" s="11">
        <f t="shared" si="25"/>
        <v>8713888.7199999802</v>
      </c>
      <c r="E1667" s="30">
        <v>649</v>
      </c>
    </row>
    <row r="1668" spans="1:5">
      <c r="B1668" s="21">
        <v>0</v>
      </c>
      <c r="C1668" s="17">
        <v>102497.47</v>
      </c>
      <c r="D1668" s="11">
        <f t="shared" si="25"/>
        <v>8816386.1899999809</v>
      </c>
      <c r="E1668" s="30">
        <v>657</v>
      </c>
    </row>
    <row r="1669" spans="1:5">
      <c r="B1669" s="21">
        <v>-204162.84</v>
      </c>
      <c r="C1669" s="17"/>
      <c r="D1669" s="11">
        <f t="shared" si="25"/>
        <v>8612223.349999981</v>
      </c>
      <c r="E1669" s="30" t="s">
        <v>5102</v>
      </c>
    </row>
    <row r="1670" spans="1:5">
      <c r="B1670" s="21">
        <v>-93922.41</v>
      </c>
      <c r="C1670" s="17"/>
      <c r="D1670" s="11">
        <f t="shared" ref="D1670:D1733" si="26">D1669+B1670+C1670</f>
        <v>8518300.9399999809</v>
      </c>
      <c r="E1670" s="30" t="s">
        <v>5103</v>
      </c>
    </row>
    <row r="1671" spans="1:5">
      <c r="B1671" s="21">
        <v>-143737.64000000001</v>
      </c>
      <c r="D1671" s="11">
        <f t="shared" si="26"/>
        <v>8374563.2999999812</v>
      </c>
      <c r="E1671" s="30" t="s">
        <v>5104</v>
      </c>
    </row>
    <row r="1672" spans="1:5">
      <c r="B1672" s="21">
        <v>-189.37</v>
      </c>
      <c r="D1672" s="11">
        <f t="shared" si="26"/>
        <v>8374373.9299999811</v>
      </c>
      <c r="E1672" s="30" t="s">
        <v>5105</v>
      </c>
    </row>
    <row r="1673" spans="1:5">
      <c r="B1673" s="21">
        <v>-132.38999999999999</v>
      </c>
      <c r="D1673" s="11">
        <f t="shared" si="26"/>
        <v>8374241.5399999814</v>
      </c>
      <c r="E1673" s="30"/>
    </row>
    <row r="1674" spans="1:5">
      <c r="B1674" s="21">
        <v>-38.56</v>
      </c>
      <c r="D1674" s="11">
        <f t="shared" si="26"/>
        <v>8374202.9799999818</v>
      </c>
      <c r="E1674" s="30"/>
    </row>
    <row r="1675" spans="1:5">
      <c r="B1675" s="21">
        <v>-57.97</v>
      </c>
      <c r="D1675" s="11">
        <f t="shared" si="26"/>
        <v>8374145.0099999821</v>
      </c>
      <c r="E1675" s="30"/>
    </row>
    <row r="1676" spans="1:5">
      <c r="B1676" s="21">
        <v>-47.05</v>
      </c>
      <c r="D1676" s="11">
        <f t="shared" si="26"/>
        <v>8374097.9599999823</v>
      </c>
      <c r="E1676" s="30"/>
    </row>
    <row r="1677" spans="1:5">
      <c r="B1677" s="21">
        <v>-47.05</v>
      </c>
      <c r="D1677" s="11">
        <f t="shared" si="26"/>
        <v>8374050.9099999825</v>
      </c>
      <c r="E1677" s="30"/>
    </row>
    <row r="1678" spans="1:5">
      <c r="B1678" s="21">
        <v>-46.02</v>
      </c>
      <c r="D1678" s="11">
        <f t="shared" si="26"/>
        <v>8374004.8899999829</v>
      </c>
      <c r="E1678" s="30"/>
    </row>
    <row r="1679" spans="1:5">
      <c r="B1679" s="21">
        <v>-100.02</v>
      </c>
      <c r="D1679" s="11">
        <f t="shared" si="26"/>
        <v>8373904.8699999833</v>
      </c>
      <c r="E1679" s="30"/>
    </row>
    <row r="1680" spans="1:5">
      <c r="B1680" s="21">
        <v>-66.44</v>
      </c>
      <c r="D1680" s="11">
        <f t="shared" si="26"/>
        <v>8373838.4299999829</v>
      </c>
      <c r="E1680" s="30"/>
    </row>
    <row r="1681" spans="1:5">
      <c r="B1681" s="21">
        <v>-60.94</v>
      </c>
      <c r="D1681" s="11">
        <f t="shared" si="26"/>
        <v>8373777.4899999825</v>
      </c>
    </row>
    <row r="1682" spans="1:5">
      <c r="B1682" s="21">
        <v>-57.97</v>
      </c>
      <c r="D1682" s="11">
        <f t="shared" si="26"/>
        <v>8373719.5199999828</v>
      </c>
    </row>
    <row r="1683" spans="1:5">
      <c r="B1683" s="21">
        <v>-70.02</v>
      </c>
      <c r="D1683" s="11">
        <f t="shared" si="26"/>
        <v>8373649.4999999832</v>
      </c>
    </row>
    <row r="1684" spans="1:5">
      <c r="A1684" s="19">
        <v>42801</v>
      </c>
      <c r="B1684" s="21">
        <v>-343165.35</v>
      </c>
      <c r="C1684" s="17"/>
      <c r="D1684" s="11">
        <f t="shared" si="26"/>
        <v>8030484.1499999836</v>
      </c>
      <c r="E1684" t="s">
        <v>5106</v>
      </c>
    </row>
    <row r="1685" spans="1:5">
      <c r="B1685" s="21">
        <v>-142575.75</v>
      </c>
      <c r="C1685" s="17"/>
      <c r="D1685" s="11">
        <f t="shared" si="26"/>
        <v>7887908.3999999836</v>
      </c>
      <c r="E1685" t="s">
        <v>5107</v>
      </c>
    </row>
    <row r="1686" spans="1:5">
      <c r="B1686" s="21">
        <v>0</v>
      </c>
      <c r="C1686" s="17">
        <v>365163.55</v>
      </c>
      <c r="D1686" s="11">
        <f t="shared" si="26"/>
        <v>8253071.9499999834</v>
      </c>
      <c r="E1686" s="30">
        <v>4113</v>
      </c>
    </row>
    <row r="1687" spans="1:5">
      <c r="B1687" s="21">
        <v>0</v>
      </c>
      <c r="C1687" s="17">
        <v>149052.49</v>
      </c>
      <c r="D1687" s="11">
        <f t="shared" si="26"/>
        <v>8402124.4399999827</v>
      </c>
      <c r="E1687" s="30">
        <v>4145</v>
      </c>
    </row>
    <row r="1688" spans="1:5">
      <c r="B1688" s="21">
        <v>0</v>
      </c>
      <c r="C1688" s="17">
        <v>1645864.85</v>
      </c>
      <c r="D1688" s="11">
        <f t="shared" si="26"/>
        <v>10047989.289999982</v>
      </c>
      <c r="E1688" s="30" t="s">
        <v>5108</v>
      </c>
    </row>
    <row r="1689" spans="1:5">
      <c r="B1689" s="21">
        <v>-25</v>
      </c>
      <c r="C1689" s="17"/>
      <c r="D1689" s="11">
        <f t="shared" si="26"/>
        <v>10047964.289999982</v>
      </c>
      <c r="E1689" s="30" t="s">
        <v>4565</v>
      </c>
    </row>
    <row r="1690" spans="1:5">
      <c r="B1690" s="21">
        <v>-204.16</v>
      </c>
      <c r="C1690" s="17"/>
      <c r="D1690" s="11">
        <f t="shared" si="26"/>
        <v>10047760.129999982</v>
      </c>
      <c r="E1690" s="30" t="s">
        <v>5109</v>
      </c>
    </row>
    <row r="1691" spans="1:5">
      <c r="B1691" s="21">
        <v>-204.16</v>
      </c>
      <c r="C1691" s="17"/>
      <c r="D1691" s="11">
        <f t="shared" si="26"/>
        <v>10047555.969999982</v>
      </c>
      <c r="E1691" s="30" t="s">
        <v>5110</v>
      </c>
    </row>
    <row r="1692" spans="1:5">
      <c r="A1692" s="19">
        <v>42802</v>
      </c>
      <c r="B1692" s="21">
        <v>-97961.83</v>
      </c>
      <c r="C1692" s="17"/>
      <c r="D1692" s="11">
        <f t="shared" si="26"/>
        <v>9949594.139999982</v>
      </c>
      <c r="E1692" s="30" t="s">
        <v>5111</v>
      </c>
    </row>
    <row r="1693" spans="1:5">
      <c r="B1693" s="21">
        <v>-4.4000000000000004</v>
      </c>
      <c r="C1693" s="17"/>
      <c r="D1693" s="11">
        <f t="shared" si="26"/>
        <v>9949589.7399999816</v>
      </c>
      <c r="E1693" s="30" t="s">
        <v>5111</v>
      </c>
    </row>
    <row r="1694" spans="1:5">
      <c r="B1694" s="21">
        <v>-10469296.539999999</v>
      </c>
      <c r="C1694" s="17"/>
      <c r="D1694" s="11">
        <f t="shared" si="26"/>
        <v>-519706.80000001751</v>
      </c>
      <c r="E1694" s="30" t="s">
        <v>5112</v>
      </c>
    </row>
    <row r="1695" spans="1:5">
      <c r="B1695" s="21">
        <v>0</v>
      </c>
      <c r="C1695" s="17">
        <v>10631405</v>
      </c>
      <c r="D1695" s="11">
        <f t="shared" si="26"/>
        <v>10111698.199999982</v>
      </c>
      <c r="E1695" s="30" t="s">
        <v>13</v>
      </c>
    </row>
    <row r="1696" spans="1:5">
      <c r="B1696" s="21">
        <v>0</v>
      </c>
      <c r="C1696" s="17">
        <v>167248.09</v>
      </c>
      <c r="D1696" s="11">
        <f t="shared" si="26"/>
        <v>10278946.289999982</v>
      </c>
      <c r="E1696" s="30">
        <v>18968</v>
      </c>
    </row>
    <row r="1697" spans="1:5">
      <c r="B1697" s="21">
        <v>0</v>
      </c>
      <c r="C1697" s="17">
        <v>127565.08</v>
      </c>
      <c r="D1697" s="11">
        <f t="shared" si="26"/>
        <v>10406511.369999982</v>
      </c>
      <c r="E1697" s="30">
        <v>901068046</v>
      </c>
    </row>
    <row r="1698" spans="1:5">
      <c r="B1698" s="21">
        <v>0</v>
      </c>
      <c r="C1698" s="17">
        <v>1058021.81</v>
      </c>
      <c r="D1698" s="11">
        <f t="shared" si="26"/>
        <v>11464533.179999983</v>
      </c>
      <c r="E1698" s="30" t="s">
        <v>5113</v>
      </c>
    </row>
    <row r="1699" spans="1:5">
      <c r="B1699" s="21">
        <v>-161651.26999999999</v>
      </c>
      <c r="C1699" s="17"/>
      <c r="D1699" s="11">
        <f t="shared" si="26"/>
        <v>11302881.909999983</v>
      </c>
      <c r="E1699" s="30" t="s">
        <v>5114</v>
      </c>
    </row>
    <row r="1700" spans="1:5">
      <c r="B1700" s="21">
        <v>-2688080</v>
      </c>
      <c r="C1700" s="17"/>
      <c r="D1700" s="11">
        <f t="shared" si="26"/>
        <v>8614801.9099999834</v>
      </c>
      <c r="E1700" s="30" t="s">
        <v>5115</v>
      </c>
    </row>
    <row r="1701" spans="1:5">
      <c r="B1701" s="21">
        <v>-112078.92</v>
      </c>
      <c r="C1701" s="17"/>
      <c r="D1701" s="11">
        <f t="shared" si="26"/>
        <v>8502722.9899999835</v>
      </c>
      <c r="E1701" t="s">
        <v>5116</v>
      </c>
    </row>
    <row r="1702" spans="1:5">
      <c r="B1702" s="21">
        <v>0</v>
      </c>
      <c r="C1702" s="17">
        <v>292998.46000000002</v>
      </c>
      <c r="D1702" s="11">
        <f t="shared" si="26"/>
        <v>8795721.4499999844</v>
      </c>
      <c r="E1702" s="30" t="s">
        <v>13</v>
      </c>
    </row>
    <row r="1703" spans="1:5">
      <c r="B1703" s="21">
        <v>0</v>
      </c>
      <c r="C1703" s="17">
        <v>1138087.69</v>
      </c>
      <c r="D1703" s="11">
        <f t="shared" si="26"/>
        <v>9933809.1399999838</v>
      </c>
      <c r="E1703" s="30" t="s">
        <v>13</v>
      </c>
    </row>
    <row r="1704" spans="1:5">
      <c r="B1704" s="21">
        <v>-1440086.15</v>
      </c>
      <c r="C1704" s="17"/>
      <c r="D1704" s="11">
        <f t="shared" si="26"/>
        <v>8493722.9899999835</v>
      </c>
      <c r="E1704" s="14" t="s">
        <v>24</v>
      </c>
    </row>
    <row r="1705" spans="1:5">
      <c r="A1705" s="19">
        <v>42803</v>
      </c>
      <c r="B1705" s="21">
        <v>-25</v>
      </c>
      <c r="C1705" s="17"/>
      <c r="D1705" s="11">
        <f t="shared" si="26"/>
        <v>8493697.9899999835</v>
      </c>
      <c r="E1705" s="30" t="s">
        <v>4565</v>
      </c>
    </row>
    <row r="1706" spans="1:5">
      <c r="B1706" s="21">
        <v>0</v>
      </c>
      <c r="C1706" s="17">
        <v>8896.43</v>
      </c>
      <c r="D1706" s="11">
        <f t="shared" si="26"/>
        <v>8502594.4199999832</v>
      </c>
      <c r="E1706" t="s">
        <v>5117</v>
      </c>
    </row>
    <row r="1707" spans="1:5">
      <c r="B1707" s="21">
        <v>0</v>
      </c>
      <c r="C1707" s="17">
        <v>6414.15</v>
      </c>
      <c r="D1707" s="11">
        <f t="shared" si="26"/>
        <v>8509008.5699999835</v>
      </c>
      <c r="E1707" s="30">
        <v>652</v>
      </c>
    </row>
    <row r="1708" spans="1:5">
      <c r="B1708" s="21">
        <v>0</v>
      </c>
      <c r="C1708" s="17">
        <v>153227.35999999999</v>
      </c>
      <c r="D1708" s="11">
        <f t="shared" si="26"/>
        <v>8662235.9299999829</v>
      </c>
      <c r="E1708" s="30">
        <v>660</v>
      </c>
    </row>
    <row r="1709" spans="1:5">
      <c r="B1709" s="21">
        <v>-6236.98</v>
      </c>
      <c r="C1709" s="17"/>
      <c r="D1709" s="11">
        <f t="shared" si="26"/>
        <v>8655998.9499999825</v>
      </c>
      <c r="E1709" s="30" t="s">
        <v>5118</v>
      </c>
    </row>
    <row r="1710" spans="1:5">
      <c r="B1710" s="21">
        <v>-231277.38</v>
      </c>
      <c r="C1710" s="17"/>
      <c r="D1710" s="11">
        <f t="shared" si="26"/>
        <v>8424721.5699999817</v>
      </c>
      <c r="E1710" s="30" t="s">
        <v>5119</v>
      </c>
    </row>
    <row r="1711" spans="1:5">
      <c r="B1711" s="21">
        <v>-550623</v>
      </c>
      <c r="C1711" s="17"/>
      <c r="D1711" s="11">
        <f t="shared" si="26"/>
        <v>7874098.5699999817</v>
      </c>
      <c r="E1711" s="30" t="s">
        <v>5120</v>
      </c>
    </row>
    <row r="1712" spans="1:5">
      <c r="B1712" s="21">
        <v>-100690.86</v>
      </c>
      <c r="C1712" s="17"/>
      <c r="D1712" s="11">
        <f t="shared" si="26"/>
        <v>7773407.7099999813</v>
      </c>
      <c r="E1712" s="30" t="s">
        <v>5121</v>
      </c>
    </row>
    <row r="1713" spans="1:5">
      <c r="B1713" s="21">
        <v>-599814.48</v>
      </c>
      <c r="C1713" s="17"/>
      <c r="D1713" s="11">
        <f t="shared" si="26"/>
        <v>7173593.2299999818</v>
      </c>
      <c r="E1713" s="30" t="s">
        <v>5122</v>
      </c>
    </row>
    <row r="1714" spans="1:5">
      <c r="B1714" s="21">
        <v>-139100.32</v>
      </c>
      <c r="C1714" s="17"/>
      <c r="D1714" s="11">
        <f t="shared" si="26"/>
        <v>7034492.9099999815</v>
      </c>
      <c r="E1714" s="30" t="s">
        <v>5123</v>
      </c>
    </row>
    <row r="1715" spans="1:5">
      <c r="A1715" s="19">
        <v>42804</v>
      </c>
      <c r="B1715" s="21">
        <v>0</v>
      </c>
      <c r="C1715" s="17">
        <v>55681.34</v>
      </c>
      <c r="D1715" s="11">
        <f t="shared" si="26"/>
        <v>7090174.2499999814</v>
      </c>
      <c r="E1715" s="30">
        <v>647</v>
      </c>
    </row>
    <row r="1716" spans="1:5">
      <c r="B1716" s="21">
        <v>0</v>
      </c>
      <c r="C1716" s="17">
        <v>38991.64</v>
      </c>
      <c r="D1716" s="11">
        <f t="shared" si="26"/>
        <v>7129165.889999981</v>
      </c>
      <c r="E1716" s="30">
        <v>661</v>
      </c>
    </row>
    <row r="1717" spans="1:5">
      <c r="B1717" s="21">
        <v>0</v>
      </c>
      <c r="C1717" s="17">
        <v>26178.240000000002</v>
      </c>
      <c r="D1717" s="11">
        <f t="shared" si="26"/>
        <v>7155344.1299999813</v>
      </c>
      <c r="E1717" s="30">
        <v>662</v>
      </c>
    </row>
    <row r="1718" spans="1:5">
      <c r="B1718" s="21">
        <v>0</v>
      </c>
      <c r="C1718" s="17">
        <v>6264.74</v>
      </c>
      <c r="D1718" s="11">
        <f t="shared" si="26"/>
        <v>7161608.8699999815</v>
      </c>
      <c r="E1718" s="30">
        <v>663</v>
      </c>
    </row>
    <row r="1719" spans="1:5">
      <c r="B1719" s="21">
        <v>0</v>
      </c>
      <c r="C1719" s="17">
        <v>157674.60999999999</v>
      </c>
      <c r="D1719" s="11">
        <f t="shared" si="26"/>
        <v>7319283.4799999818</v>
      </c>
      <c r="E1719" s="30">
        <v>667</v>
      </c>
    </row>
    <row r="1720" spans="1:5">
      <c r="B1720" s="21">
        <v>0</v>
      </c>
      <c r="C1720" s="17">
        <v>154838.9</v>
      </c>
      <c r="D1720" s="11">
        <f t="shared" si="26"/>
        <v>7474122.3799999822</v>
      </c>
      <c r="E1720" s="30" t="s">
        <v>5124</v>
      </c>
    </row>
    <row r="1721" spans="1:5">
      <c r="B1721" s="21">
        <v>0</v>
      </c>
      <c r="C1721" s="18">
        <v>336437.5</v>
      </c>
      <c r="D1721" s="11">
        <f t="shared" si="26"/>
        <v>7810559.8799999822</v>
      </c>
      <c r="E1721" s="14" t="s">
        <v>5125</v>
      </c>
    </row>
    <row r="1722" spans="1:5">
      <c r="B1722" s="21">
        <v>0</v>
      </c>
      <c r="C1722" s="17">
        <v>608084.64</v>
      </c>
      <c r="D1722" s="11">
        <f t="shared" si="26"/>
        <v>8418644.5199999828</v>
      </c>
      <c r="E1722" s="30" t="s">
        <v>13</v>
      </c>
    </row>
    <row r="1723" spans="1:5">
      <c r="B1723" s="21">
        <v>-148048.95000000001</v>
      </c>
      <c r="C1723" s="17"/>
      <c r="D1723" s="11">
        <f t="shared" si="26"/>
        <v>8270595.5699999826</v>
      </c>
      <c r="E1723" t="s">
        <v>5126</v>
      </c>
    </row>
    <row r="1724" spans="1:5">
      <c r="B1724" s="21">
        <v>-612758.99</v>
      </c>
      <c r="C1724" s="17"/>
      <c r="D1724" s="11">
        <f t="shared" si="26"/>
        <v>7657836.5799999824</v>
      </c>
      <c r="E1724" t="s">
        <v>5127</v>
      </c>
    </row>
    <row r="1725" spans="1:5">
      <c r="B1725" s="21">
        <v>-2.12</v>
      </c>
      <c r="C1725" s="17"/>
      <c r="D1725" s="11">
        <f t="shared" si="26"/>
        <v>7657834.4599999823</v>
      </c>
      <c r="E1725" t="s">
        <v>5128</v>
      </c>
    </row>
    <row r="1726" spans="1:5">
      <c r="B1726" s="21">
        <v>-97905.95</v>
      </c>
      <c r="C1726" s="17"/>
      <c r="D1726" s="11">
        <f t="shared" si="26"/>
        <v>7559928.5099999821</v>
      </c>
      <c r="E1726" t="s">
        <v>5128</v>
      </c>
    </row>
    <row r="1727" spans="1:5">
      <c r="B1727" s="21">
        <v>-53808.59</v>
      </c>
      <c r="C1727" s="17"/>
      <c r="D1727" s="11">
        <f t="shared" si="26"/>
        <v>7506119.9199999822</v>
      </c>
      <c r="E1727" t="s">
        <v>5129</v>
      </c>
    </row>
    <row r="1728" spans="1:5">
      <c r="B1728" s="21">
        <v>-36848.400000000001</v>
      </c>
      <c r="C1728" s="17"/>
      <c r="D1728" s="11">
        <f t="shared" si="26"/>
        <v>7469271.5199999819</v>
      </c>
      <c r="E1728" t="s">
        <v>5130</v>
      </c>
    </row>
    <row r="1729" spans="1:5">
      <c r="B1729" s="21">
        <v>-24915</v>
      </c>
      <c r="C1729" s="17"/>
      <c r="D1729" s="11">
        <f t="shared" si="26"/>
        <v>7444356.5199999819</v>
      </c>
      <c r="E1729" t="s">
        <v>5131</v>
      </c>
    </row>
    <row r="1730" spans="1:5">
      <c r="B1730" s="21">
        <v>-6122.97</v>
      </c>
      <c r="C1730" s="17"/>
      <c r="D1730" s="11">
        <f t="shared" si="26"/>
        <v>7438233.5499999821</v>
      </c>
      <c r="E1730" t="s">
        <v>5132</v>
      </c>
    </row>
    <row r="1731" spans="1:5">
      <c r="B1731" s="21">
        <v>-144370.46</v>
      </c>
      <c r="D1731" s="11">
        <f t="shared" si="26"/>
        <v>7293863.0899999822</v>
      </c>
      <c r="E1731" t="s">
        <v>5133</v>
      </c>
    </row>
    <row r="1732" spans="1:5">
      <c r="A1732" s="19">
        <v>42807</v>
      </c>
      <c r="B1732" s="21">
        <v>0</v>
      </c>
      <c r="C1732" s="17">
        <v>152298.64000000001</v>
      </c>
      <c r="D1732" s="11">
        <f t="shared" si="26"/>
        <v>7446161.7299999818</v>
      </c>
      <c r="E1732" s="30" t="s">
        <v>13</v>
      </c>
    </row>
    <row r="1733" spans="1:5">
      <c r="B1733" s="21">
        <v>0</v>
      </c>
      <c r="C1733" s="17">
        <v>467181.42</v>
      </c>
      <c r="D1733" s="11">
        <f t="shared" si="26"/>
        <v>7913343.1499999817</v>
      </c>
      <c r="E1733" s="30" t="s">
        <v>13</v>
      </c>
    </row>
    <row r="1734" spans="1:5">
      <c r="B1734" s="21">
        <v>-152924.6</v>
      </c>
      <c r="C1734" s="17"/>
      <c r="D1734" s="11">
        <f t="shared" ref="D1734:D1797" si="27">D1733+B1734+C1734</f>
        <v>7760418.5499999821</v>
      </c>
      <c r="E1734" t="s">
        <v>5134</v>
      </c>
    </row>
    <row r="1735" spans="1:5">
      <c r="B1735" s="21">
        <v>-280549.40000000002</v>
      </c>
      <c r="C1735" s="17"/>
      <c r="D1735" s="11">
        <f t="shared" si="27"/>
        <v>7479869.1499999817</v>
      </c>
      <c r="E1735" t="s">
        <v>5135</v>
      </c>
    </row>
    <row r="1736" spans="1:5">
      <c r="B1736" s="21">
        <v>-7667527.3499999996</v>
      </c>
      <c r="C1736" s="17"/>
      <c r="D1736" s="11">
        <f t="shared" si="27"/>
        <v>-187658.20000001788</v>
      </c>
      <c r="E1736" s="30" t="s">
        <v>4527</v>
      </c>
    </row>
    <row r="1737" spans="1:5">
      <c r="B1737" s="21">
        <v>0</v>
      </c>
      <c r="C1737" s="17">
        <v>7655260.8200000003</v>
      </c>
      <c r="D1737" s="11">
        <f t="shared" si="27"/>
        <v>7467602.6199999824</v>
      </c>
      <c r="E1737" s="30" t="s">
        <v>3132</v>
      </c>
    </row>
    <row r="1738" spans="1:5">
      <c r="A1738" s="19">
        <v>42808</v>
      </c>
      <c r="B1738" s="21">
        <v>-515</v>
      </c>
      <c r="C1738" s="17"/>
      <c r="D1738" s="11">
        <f t="shared" si="27"/>
        <v>7467087.6199999824</v>
      </c>
      <c r="E1738" t="s">
        <v>5136</v>
      </c>
    </row>
    <row r="1739" spans="1:5">
      <c r="B1739" s="21">
        <v>0</v>
      </c>
      <c r="C1739" s="17">
        <v>251592.5</v>
      </c>
      <c r="D1739" s="11">
        <f t="shared" si="27"/>
        <v>7718680.1199999824</v>
      </c>
      <c r="E1739" s="30" t="s">
        <v>13</v>
      </c>
    </row>
    <row r="1740" spans="1:5">
      <c r="B1740" s="21">
        <v>-143349.62</v>
      </c>
      <c r="C1740" s="17"/>
      <c r="D1740" s="11">
        <f t="shared" si="27"/>
        <v>7575330.4999999823</v>
      </c>
      <c r="E1740" t="s">
        <v>5137</v>
      </c>
    </row>
    <row r="1741" spans="1:5">
      <c r="B1741" s="21">
        <v>-87804.66</v>
      </c>
      <c r="D1741" s="11">
        <f t="shared" si="27"/>
        <v>7487525.8399999822</v>
      </c>
      <c r="E1741" t="s">
        <v>5138</v>
      </c>
    </row>
    <row r="1742" spans="1:5">
      <c r="B1742" s="21">
        <v>-130661.49</v>
      </c>
      <c r="D1742" s="11">
        <f t="shared" si="27"/>
        <v>7356864.3499999819</v>
      </c>
      <c r="E1742" t="s">
        <v>5139</v>
      </c>
    </row>
    <row r="1743" spans="1:5">
      <c r="B1743" s="21">
        <v>-107008.24</v>
      </c>
      <c r="D1743" s="11">
        <f t="shared" si="27"/>
        <v>7249856.1099999817</v>
      </c>
      <c r="E1743" t="s">
        <v>5140</v>
      </c>
    </row>
    <row r="1744" spans="1:5">
      <c r="B1744" s="21">
        <v>-156269.54999999999</v>
      </c>
      <c r="D1744" s="11">
        <f t="shared" si="27"/>
        <v>7093586.5599999819</v>
      </c>
      <c r="E1744" t="s">
        <v>5141</v>
      </c>
    </row>
    <row r="1745" spans="1:5">
      <c r="B1745" s="21">
        <v>-99311.13</v>
      </c>
      <c r="D1745" s="11">
        <f t="shared" si="27"/>
        <v>6994275.429999982</v>
      </c>
      <c r="E1745" t="s">
        <v>5142</v>
      </c>
    </row>
    <row r="1746" spans="1:5">
      <c r="B1746" s="21">
        <v>0</v>
      </c>
      <c r="C1746" s="17">
        <v>117823.07</v>
      </c>
      <c r="D1746" s="11">
        <f t="shared" si="27"/>
        <v>7112098.4999999823</v>
      </c>
      <c r="E1746" s="30">
        <v>658</v>
      </c>
    </row>
    <row r="1747" spans="1:5">
      <c r="B1747" s="21">
        <v>0</v>
      </c>
      <c r="C1747" s="17">
        <v>95811.37</v>
      </c>
      <c r="D1747" s="11">
        <f t="shared" si="27"/>
        <v>7207909.8699999824</v>
      </c>
      <c r="E1747" s="30">
        <v>668</v>
      </c>
    </row>
    <row r="1748" spans="1:5">
      <c r="B1748" s="21">
        <v>0</v>
      </c>
      <c r="C1748" s="17">
        <v>142680.47</v>
      </c>
      <c r="D1748" s="11">
        <f t="shared" si="27"/>
        <v>7350590.3399999822</v>
      </c>
      <c r="E1748" s="30">
        <v>669</v>
      </c>
    </row>
    <row r="1749" spans="1:5">
      <c r="B1749" s="21">
        <v>0</v>
      </c>
      <c r="C1749" s="17">
        <v>109331.57</v>
      </c>
      <c r="D1749" s="11">
        <f t="shared" si="27"/>
        <v>7459921.9099999825</v>
      </c>
      <c r="E1749" s="30">
        <v>670</v>
      </c>
    </row>
    <row r="1750" spans="1:5">
      <c r="B1750" s="21">
        <v>-1766.06</v>
      </c>
      <c r="C1750" s="17"/>
      <c r="D1750" s="11">
        <f t="shared" si="27"/>
        <v>7458155.8499999829</v>
      </c>
      <c r="E1750" s="30" t="s">
        <v>5143</v>
      </c>
    </row>
    <row r="1751" spans="1:5">
      <c r="B1751" s="21">
        <v>-10014.42</v>
      </c>
      <c r="C1751" s="17"/>
      <c r="D1751" s="11">
        <f t="shared" si="27"/>
        <v>7448141.4299999829</v>
      </c>
      <c r="E1751" s="24" t="s">
        <v>5144</v>
      </c>
    </row>
    <row r="1752" spans="1:5">
      <c r="A1752" s="19">
        <v>42809</v>
      </c>
      <c r="B1752" s="21">
        <v>-25</v>
      </c>
      <c r="C1752" s="17"/>
      <c r="D1752" s="11">
        <f t="shared" si="27"/>
        <v>7448116.4299999829</v>
      </c>
      <c r="E1752" s="30" t="s">
        <v>4565</v>
      </c>
    </row>
    <row r="1753" spans="1:5">
      <c r="B1753" s="21">
        <v>-87481.83</v>
      </c>
      <c r="C1753" s="17"/>
      <c r="D1753" s="11">
        <f t="shared" si="27"/>
        <v>7360634.5999999829</v>
      </c>
      <c r="E1753" s="30" t="s">
        <v>5145</v>
      </c>
    </row>
    <row r="1754" spans="1:5">
      <c r="B1754" s="21">
        <v>-44331.199999999997</v>
      </c>
      <c r="C1754" s="17"/>
      <c r="D1754" s="11">
        <f t="shared" si="27"/>
        <v>7316303.3999999827</v>
      </c>
      <c r="E1754" s="30" t="s">
        <v>5146</v>
      </c>
    </row>
    <row r="1755" spans="1:5">
      <c r="B1755" s="21">
        <v>-744885.63</v>
      </c>
      <c r="C1755" s="17"/>
      <c r="D1755" s="11">
        <f t="shared" si="27"/>
        <v>6571417.7699999828</v>
      </c>
      <c r="E1755" s="30" t="s">
        <v>5147</v>
      </c>
    </row>
    <row r="1756" spans="1:5">
      <c r="B1756" s="21">
        <v>-133283.16</v>
      </c>
      <c r="C1756" s="17"/>
      <c r="D1756" s="11">
        <f t="shared" si="27"/>
        <v>6438134.6099999826</v>
      </c>
      <c r="E1756" s="30" t="s">
        <v>5148</v>
      </c>
    </row>
    <row r="1757" spans="1:5">
      <c r="B1757" s="21">
        <v>-168228.5</v>
      </c>
      <c r="C1757" s="17"/>
      <c r="D1757" s="11">
        <f t="shared" si="27"/>
        <v>6269906.1099999826</v>
      </c>
      <c r="E1757" s="30" t="s">
        <v>5149</v>
      </c>
    </row>
    <row r="1758" spans="1:5">
      <c r="B1758" s="21">
        <v>-236629.88</v>
      </c>
      <c r="C1758" s="17"/>
      <c r="D1758" s="11">
        <f t="shared" si="27"/>
        <v>6033276.2299999828</v>
      </c>
      <c r="E1758" s="30" t="s">
        <v>5150</v>
      </c>
    </row>
    <row r="1759" spans="1:5">
      <c r="B1759" s="21">
        <v>-65450.66</v>
      </c>
      <c r="C1759" s="17"/>
      <c r="D1759" s="11">
        <f t="shared" si="27"/>
        <v>5967825.5699999826</v>
      </c>
      <c r="E1759" s="30" t="s">
        <v>5151</v>
      </c>
    </row>
    <row r="1760" spans="1:5">
      <c r="B1760" s="21">
        <v>0</v>
      </c>
      <c r="C1760" s="17">
        <v>11949.39</v>
      </c>
      <c r="D1760" s="11">
        <f t="shared" si="27"/>
        <v>5979774.9599999823</v>
      </c>
      <c r="E1760" s="30" t="s">
        <v>5152</v>
      </c>
    </row>
    <row r="1761" spans="2:5">
      <c r="B1761" s="21">
        <v>-120934.36</v>
      </c>
      <c r="D1761" s="11">
        <f t="shared" si="27"/>
        <v>5858840.5999999819</v>
      </c>
      <c r="E1761" t="s">
        <v>5153</v>
      </c>
    </row>
    <row r="1762" spans="2:5">
      <c r="B1762" s="21">
        <v>-28961163.079999998</v>
      </c>
      <c r="D1762" s="11">
        <f t="shared" si="27"/>
        <v>-23102322.480000015</v>
      </c>
      <c r="E1762" s="30" t="s">
        <v>5154</v>
      </c>
    </row>
    <row r="1763" spans="2:5">
      <c r="B1763" s="21">
        <v>-132.37</v>
      </c>
      <c r="D1763" s="11">
        <f t="shared" si="27"/>
        <v>-23102454.850000016</v>
      </c>
    </row>
    <row r="1764" spans="2:5">
      <c r="B1764" s="21">
        <v>-66.41</v>
      </c>
      <c r="D1764" s="11">
        <f t="shared" si="27"/>
        <v>-23102521.260000017</v>
      </c>
    </row>
    <row r="1765" spans="2:5">
      <c r="B1765" s="21">
        <v>-87.95</v>
      </c>
      <c r="D1765" s="11">
        <f t="shared" si="27"/>
        <v>-23102609.210000016</v>
      </c>
    </row>
    <row r="1766" spans="2:5">
      <c r="B1766" s="21">
        <v>-161.07</v>
      </c>
      <c r="D1766" s="11">
        <f t="shared" si="27"/>
        <v>-23102770.280000016</v>
      </c>
    </row>
    <row r="1767" spans="2:5">
      <c r="B1767" s="21">
        <v>-38.54</v>
      </c>
      <c r="D1767" s="11">
        <f t="shared" si="27"/>
        <v>-23102808.820000015</v>
      </c>
    </row>
    <row r="1768" spans="2:5">
      <c r="B1768" s="21">
        <v>-45.94</v>
      </c>
      <c r="D1768" s="11">
        <f t="shared" si="27"/>
        <v>-23102854.760000017</v>
      </c>
    </row>
    <row r="1769" spans="2:5">
      <c r="B1769" s="21">
        <v>-72.95</v>
      </c>
      <c r="D1769" s="11">
        <f t="shared" si="27"/>
        <v>-23102927.710000016</v>
      </c>
    </row>
    <row r="1770" spans="2:5">
      <c r="B1770" s="21">
        <v>-74.67</v>
      </c>
      <c r="D1770" s="11">
        <f t="shared" si="27"/>
        <v>-23103002.380000018</v>
      </c>
    </row>
    <row r="1771" spans="2:5">
      <c r="B1771" s="21">
        <v>-66.41</v>
      </c>
      <c r="D1771" s="11">
        <f t="shared" si="27"/>
        <v>-23103068.790000018</v>
      </c>
    </row>
    <row r="1772" spans="2:5">
      <c r="B1772" s="21">
        <v>-72.95</v>
      </c>
      <c r="D1772" s="11">
        <f t="shared" si="27"/>
        <v>-23103141.740000017</v>
      </c>
    </row>
    <row r="1773" spans="2:5">
      <c r="B1773" s="21">
        <v>-89.79</v>
      </c>
      <c r="D1773" s="11">
        <f t="shared" si="27"/>
        <v>-23103231.530000016</v>
      </c>
    </row>
    <row r="1774" spans="2:5">
      <c r="B1774" s="21">
        <v>-57.95</v>
      </c>
      <c r="D1774" s="11">
        <f t="shared" si="27"/>
        <v>-23103289.480000015</v>
      </c>
    </row>
    <row r="1775" spans="2:5">
      <c r="B1775" s="21">
        <v>-47.03</v>
      </c>
      <c r="D1775" s="11">
        <f t="shared" si="27"/>
        <v>-23103336.510000017</v>
      </c>
    </row>
    <row r="1776" spans="2:5">
      <c r="B1776" s="21">
        <v>-47.04</v>
      </c>
      <c r="D1776" s="11">
        <f t="shared" si="27"/>
        <v>-23103383.550000016</v>
      </c>
    </row>
    <row r="1777" spans="2:5">
      <c r="B1777" s="21">
        <v>-46</v>
      </c>
      <c r="D1777" s="11">
        <f t="shared" si="27"/>
        <v>-23103429.550000016</v>
      </c>
    </row>
    <row r="1778" spans="2:5">
      <c r="B1778" s="21">
        <v>-66.41</v>
      </c>
      <c r="D1778" s="11">
        <f t="shared" si="27"/>
        <v>-23103495.960000016</v>
      </c>
    </row>
    <row r="1779" spans="2:5">
      <c r="B1779" s="21">
        <v>-47.04</v>
      </c>
      <c r="D1779" s="11">
        <f t="shared" si="27"/>
        <v>-23103543.000000015</v>
      </c>
    </row>
    <row r="1780" spans="2:5">
      <c r="B1780" s="21">
        <v>-102.37</v>
      </c>
      <c r="D1780" s="11">
        <f t="shared" si="27"/>
        <v>-23103645.370000016</v>
      </c>
    </row>
    <row r="1781" spans="2:5">
      <c r="B1781" s="21">
        <v>-47.03</v>
      </c>
      <c r="D1781" s="11">
        <f t="shared" si="27"/>
        <v>-23103692.400000017</v>
      </c>
    </row>
    <row r="1782" spans="2:5">
      <c r="B1782" s="21">
        <v>-57.95</v>
      </c>
      <c r="D1782" s="11">
        <f t="shared" si="27"/>
        <v>-23103750.350000016</v>
      </c>
    </row>
    <row r="1783" spans="2:5">
      <c r="B1783" s="21">
        <v>0</v>
      </c>
      <c r="C1783" s="17">
        <v>106025.56</v>
      </c>
      <c r="D1783" s="11">
        <f t="shared" si="27"/>
        <v>-22997724.790000018</v>
      </c>
      <c r="E1783" s="30" t="s">
        <v>13</v>
      </c>
    </row>
    <row r="1784" spans="2:5">
      <c r="B1784" s="21">
        <v>0</v>
      </c>
      <c r="C1784" s="17">
        <v>90637.14</v>
      </c>
      <c r="D1784" s="11">
        <f t="shared" si="27"/>
        <v>-22907087.650000017</v>
      </c>
      <c r="E1784" s="30">
        <v>4171</v>
      </c>
    </row>
    <row r="1785" spans="2:5">
      <c r="B1785" s="21">
        <v>0</v>
      </c>
      <c r="C1785" s="17">
        <v>772344.2</v>
      </c>
      <c r="D1785" s="11">
        <f t="shared" si="27"/>
        <v>-22134743.450000018</v>
      </c>
      <c r="E1785" s="30">
        <v>4179</v>
      </c>
    </row>
    <row r="1786" spans="2:5">
      <c r="B1786" s="21">
        <v>0</v>
      </c>
      <c r="C1786" s="17">
        <v>137062.04999999999</v>
      </c>
      <c r="D1786" s="11">
        <f t="shared" si="27"/>
        <v>-21997681.400000017</v>
      </c>
      <c r="E1786" s="30">
        <v>4185</v>
      </c>
    </row>
    <row r="1787" spans="2:5">
      <c r="B1787" s="21">
        <v>0</v>
      </c>
      <c r="C1787" s="17">
        <v>45446.46</v>
      </c>
      <c r="D1787" s="11">
        <f t="shared" si="27"/>
        <v>-21952234.940000016</v>
      </c>
      <c r="E1787" s="30">
        <v>4194</v>
      </c>
    </row>
    <row r="1788" spans="2:5">
      <c r="B1788" s="21">
        <v>0</v>
      </c>
      <c r="C1788" s="17">
        <v>174061.79</v>
      </c>
      <c r="D1788" s="11">
        <f t="shared" si="27"/>
        <v>-21778173.150000017</v>
      </c>
      <c r="E1788" s="30">
        <v>19002</v>
      </c>
    </row>
    <row r="1789" spans="2:5">
      <c r="B1789" s="21">
        <v>0</v>
      </c>
      <c r="C1789" s="17">
        <v>72295.3</v>
      </c>
      <c r="D1789" s="11">
        <f t="shared" si="27"/>
        <v>-21705877.850000016</v>
      </c>
      <c r="E1789" s="30" t="s">
        <v>5155</v>
      </c>
    </row>
    <row r="1790" spans="2:5">
      <c r="B1790" s="21">
        <v>0</v>
      </c>
      <c r="C1790" s="17">
        <v>134927.47</v>
      </c>
      <c r="D1790" s="11">
        <f t="shared" si="27"/>
        <v>-21570950.380000018</v>
      </c>
      <c r="E1790" s="30" t="s">
        <v>5156</v>
      </c>
    </row>
    <row r="1791" spans="2:5">
      <c r="B1791" s="21">
        <v>0</v>
      </c>
      <c r="C1791" s="17">
        <v>135955.1</v>
      </c>
      <c r="D1791" s="11">
        <f t="shared" si="27"/>
        <v>-21434995.280000016</v>
      </c>
      <c r="E1791" s="30" t="s">
        <v>5157</v>
      </c>
    </row>
    <row r="1792" spans="2:5">
      <c r="B1792" s="21">
        <v>0</v>
      </c>
      <c r="C1792" s="17">
        <v>9600000</v>
      </c>
      <c r="D1792" s="11">
        <f t="shared" si="27"/>
        <v>-11834995.280000016</v>
      </c>
      <c r="E1792" s="30" t="s">
        <v>4724</v>
      </c>
    </row>
    <row r="1793" spans="1:5">
      <c r="B1793" s="21">
        <v>0</v>
      </c>
      <c r="C1793" s="17">
        <v>9600000</v>
      </c>
      <c r="D1793" s="11">
        <f t="shared" si="27"/>
        <v>-2234995.2800000161</v>
      </c>
      <c r="E1793" s="30" t="s">
        <v>4724</v>
      </c>
    </row>
    <row r="1794" spans="1:5">
      <c r="B1794" s="21">
        <v>0</v>
      </c>
      <c r="C1794" s="17">
        <v>10300000</v>
      </c>
      <c r="D1794" s="11">
        <f t="shared" si="27"/>
        <v>8065004.7199999839</v>
      </c>
      <c r="E1794" s="30" t="s">
        <v>4724</v>
      </c>
    </row>
    <row r="1795" spans="1:5">
      <c r="B1795" s="21">
        <v>0</v>
      </c>
      <c r="C1795" s="18">
        <v>1431086.15</v>
      </c>
      <c r="D1795" s="11">
        <f t="shared" si="27"/>
        <v>9496090.8699999843</v>
      </c>
      <c r="E1795" s="24" t="s">
        <v>24</v>
      </c>
    </row>
    <row r="1796" spans="1:5">
      <c r="A1796" s="19">
        <v>42810</v>
      </c>
      <c r="B1796" s="21">
        <v>-19042802.469999999</v>
      </c>
      <c r="C1796" s="17"/>
      <c r="D1796" s="11">
        <f t="shared" si="27"/>
        <v>-9546711.6000000145</v>
      </c>
      <c r="E1796" s="30" t="s">
        <v>5158</v>
      </c>
    </row>
    <row r="1797" spans="1:5">
      <c r="B1797" s="21">
        <v>0</v>
      </c>
      <c r="C1797" s="17">
        <v>83316.12</v>
      </c>
      <c r="D1797" s="11">
        <f t="shared" si="27"/>
        <v>-9463395.4800000153</v>
      </c>
      <c r="E1797" s="30" t="s">
        <v>5159</v>
      </c>
    </row>
    <row r="1798" spans="1:5">
      <c r="B1798" s="21">
        <v>0</v>
      </c>
      <c r="C1798" s="17">
        <v>3016484.37</v>
      </c>
      <c r="D1798" s="11">
        <f t="shared" ref="D1798:D1861" si="28">D1797+B1798+C1798</f>
        <v>-6446911.1100000152</v>
      </c>
      <c r="E1798" s="30">
        <v>5305008726</v>
      </c>
    </row>
    <row r="1799" spans="1:5">
      <c r="B1799" s="21">
        <v>0</v>
      </c>
      <c r="C1799" s="17">
        <v>129389.62</v>
      </c>
      <c r="D1799" s="11">
        <f t="shared" si="28"/>
        <v>-6317521.4900000151</v>
      </c>
      <c r="E1799" s="30">
        <v>901072803</v>
      </c>
    </row>
    <row r="1800" spans="1:5">
      <c r="B1800" s="21">
        <v>0</v>
      </c>
      <c r="C1800" s="17">
        <v>183669.93</v>
      </c>
      <c r="D1800" s="11">
        <f t="shared" si="28"/>
        <v>-6133851.5600000154</v>
      </c>
      <c r="E1800" s="30" t="s">
        <v>5160</v>
      </c>
    </row>
    <row r="1801" spans="1:5">
      <c r="B1801" s="21">
        <v>0</v>
      </c>
      <c r="C1801" s="17">
        <v>109517.82</v>
      </c>
      <c r="D1801" s="11">
        <f t="shared" si="28"/>
        <v>-6024333.7400000151</v>
      </c>
      <c r="E1801" t="s">
        <v>5161</v>
      </c>
    </row>
    <row r="1802" spans="1:5">
      <c r="B1802" s="21">
        <v>0</v>
      </c>
      <c r="C1802" s="17">
        <v>130524.3</v>
      </c>
      <c r="D1802" s="11">
        <f t="shared" si="28"/>
        <v>-5893809.4400000153</v>
      </c>
      <c r="E1802" t="s">
        <v>5162</v>
      </c>
    </row>
    <row r="1803" spans="1:5">
      <c r="B1803" s="21">
        <v>0</v>
      </c>
      <c r="C1803" s="17">
        <v>273158.62</v>
      </c>
      <c r="D1803" s="11">
        <f t="shared" si="28"/>
        <v>-5620650.8200000152</v>
      </c>
      <c r="E1803" t="s">
        <v>5163</v>
      </c>
    </row>
    <row r="1804" spans="1:5">
      <c r="B1804" s="21">
        <v>0</v>
      </c>
      <c r="C1804" s="17">
        <v>90676.84</v>
      </c>
      <c r="D1804" s="11">
        <f t="shared" si="28"/>
        <v>-5529973.9800000153</v>
      </c>
      <c r="E1804" t="s">
        <v>5164</v>
      </c>
    </row>
    <row r="1805" spans="1:5">
      <c r="B1805" s="21">
        <v>0</v>
      </c>
      <c r="C1805" s="17">
        <v>20536554.77</v>
      </c>
      <c r="D1805" s="11">
        <f t="shared" si="28"/>
        <v>15006580.789999984</v>
      </c>
      <c r="E1805" t="s">
        <v>5165</v>
      </c>
    </row>
    <row r="1806" spans="1:5">
      <c r="B1806" s="21">
        <v>-86779.11</v>
      </c>
      <c r="C1806" s="17"/>
      <c r="D1806" s="11">
        <f t="shared" si="28"/>
        <v>14919801.679999985</v>
      </c>
      <c r="E1806" t="s">
        <v>5166</v>
      </c>
    </row>
    <row r="1807" spans="1:5">
      <c r="B1807" s="21">
        <v>-2665900</v>
      </c>
      <c r="C1807" s="17"/>
      <c r="D1807" s="11">
        <f t="shared" si="28"/>
        <v>12253901.679999985</v>
      </c>
      <c r="E1807" t="s">
        <v>5167</v>
      </c>
    </row>
    <row r="1808" spans="1:5">
      <c r="B1808" s="21">
        <v>-118001.45</v>
      </c>
      <c r="C1808" s="17"/>
      <c r="D1808" s="11">
        <f t="shared" si="28"/>
        <v>12135900.229999986</v>
      </c>
      <c r="E1808" t="s">
        <v>5168</v>
      </c>
    </row>
    <row r="1809" spans="1:5">
      <c r="B1809" s="21">
        <v>-75397.48</v>
      </c>
      <c r="C1809" s="17"/>
      <c r="D1809" s="11">
        <f t="shared" si="28"/>
        <v>12060502.749999985</v>
      </c>
      <c r="E1809" t="s">
        <v>5169</v>
      </c>
    </row>
    <row r="1810" spans="1:5">
      <c r="B1810" s="21">
        <v>-99049.66</v>
      </c>
      <c r="C1810" s="17"/>
      <c r="D1810" s="11">
        <f t="shared" si="28"/>
        <v>11961453.089999985</v>
      </c>
      <c r="E1810" t="s">
        <v>5170</v>
      </c>
    </row>
    <row r="1811" spans="1:5">
      <c r="B1811" s="21">
        <v>-165955.71</v>
      </c>
      <c r="C1811" s="17"/>
      <c r="D1811" s="11">
        <f t="shared" si="28"/>
        <v>11795497.379999984</v>
      </c>
      <c r="E1811" t="s">
        <v>5171</v>
      </c>
    </row>
    <row r="1812" spans="1:5">
      <c r="B1812" s="21">
        <v>-114417.88</v>
      </c>
      <c r="C1812" s="17"/>
      <c r="D1812" s="11">
        <f t="shared" si="28"/>
        <v>11681079.499999983</v>
      </c>
      <c r="E1812" t="s">
        <v>5172</v>
      </c>
    </row>
    <row r="1813" spans="1:5">
      <c r="B1813" s="21">
        <v>-245666.85</v>
      </c>
      <c r="C1813" s="17"/>
      <c r="D1813" s="11">
        <f t="shared" si="28"/>
        <v>11435412.649999984</v>
      </c>
      <c r="E1813" t="s">
        <v>5173</v>
      </c>
    </row>
    <row r="1814" spans="1:5">
      <c r="B1814" s="21">
        <v>-4310.84</v>
      </c>
      <c r="C1814" s="17"/>
      <c r="D1814" s="11">
        <f t="shared" si="28"/>
        <v>11431101.809999984</v>
      </c>
      <c r="E1814" s="30" t="s">
        <v>5143</v>
      </c>
    </row>
    <row r="1815" spans="1:5">
      <c r="B1815" s="21">
        <v>-4815</v>
      </c>
      <c r="C1815" s="17"/>
      <c r="D1815" s="11">
        <f t="shared" si="28"/>
        <v>11426286.809999984</v>
      </c>
      <c r="E1815" s="24" t="s">
        <v>5174</v>
      </c>
    </row>
    <row r="1816" spans="1:5">
      <c r="A1816" s="19">
        <v>42811</v>
      </c>
      <c r="B1816" s="21">
        <v>0</v>
      </c>
      <c r="C1816" s="17">
        <v>7657409.5899999999</v>
      </c>
      <c r="D1816" s="11">
        <f t="shared" si="28"/>
        <v>19083696.399999984</v>
      </c>
      <c r="E1816" s="30" t="s">
        <v>3132</v>
      </c>
    </row>
    <row r="1817" spans="1:5">
      <c r="B1817" s="21">
        <v>-7670903.7199999997</v>
      </c>
      <c r="C1817" s="17"/>
      <c r="D1817" s="11">
        <f t="shared" si="28"/>
        <v>11412792.679999985</v>
      </c>
      <c r="E1817" s="30" t="s">
        <v>4527</v>
      </c>
    </row>
    <row r="1818" spans="1:5">
      <c r="B1818" s="21">
        <v>-34741.980000000003</v>
      </c>
      <c r="C1818" s="17"/>
      <c r="D1818" s="11">
        <f t="shared" si="28"/>
        <v>11378050.699999984</v>
      </c>
      <c r="E1818" t="s">
        <v>5175</v>
      </c>
    </row>
    <row r="1819" spans="1:5">
      <c r="B1819" s="21">
        <v>-218440.22</v>
      </c>
      <c r="C1819" s="17"/>
      <c r="D1819" s="11">
        <f t="shared" si="28"/>
        <v>11159610.479999984</v>
      </c>
      <c r="E1819" t="s">
        <v>5176</v>
      </c>
    </row>
    <row r="1820" spans="1:5">
      <c r="B1820" s="21">
        <v>-130259.05</v>
      </c>
      <c r="D1820" s="11">
        <f t="shared" si="28"/>
        <v>11029351.429999983</v>
      </c>
      <c r="E1820" t="s">
        <v>5177</v>
      </c>
    </row>
    <row r="1821" spans="1:5">
      <c r="B1821" s="21">
        <v>0</v>
      </c>
      <c r="C1821" s="17">
        <v>52680.23</v>
      </c>
      <c r="D1821" s="11">
        <f t="shared" si="28"/>
        <v>11082031.659999983</v>
      </c>
      <c r="E1821" s="30">
        <v>671</v>
      </c>
    </row>
    <row r="1822" spans="1:5">
      <c r="B1822" s="21">
        <v>0</v>
      </c>
      <c r="C1822" s="17">
        <v>143473.26</v>
      </c>
      <c r="D1822" s="11">
        <f t="shared" si="28"/>
        <v>11225504.919999983</v>
      </c>
      <c r="E1822" s="30">
        <v>4260</v>
      </c>
    </row>
    <row r="1823" spans="1:5">
      <c r="B1823" s="21">
        <v>0</v>
      </c>
      <c r="C1823" s="17">
        <v>228563.77</v>
      </c>
      <c r="D1823" s="11">
        <f t="shared" si="28"/>
        <v>11454068.689999983</v>
      </c>
      <c r="E1823" s="30" t="s">
        <v>5178</v>
      </c>
    </row>
    <row r="1824" spans="1:5">
      <c r="B1824" s="21">
        <v>0</v>
      </c>
      <c r="C1824" s="17">
        <v>36183.93</v>
      </c>
      <c r="D1824" s="11">
        <f t="shared" si="28"/>
        <v>11490252.619999982</v>
      </c>
      <c r="E1824" s="30" t="s">
        <v>5179</v>
      </c>
    </row>
    <row r="1825" spans="1:5">
      <c r="B1825" s="21">
        <v>-25</v>
      </c>
      <c r="C1825" s="17"/>
      <c r="D1825" s="11">
        <f t="shared" si="28"/>
        <v>11490227.619999982</v>
      </c>
      <c r="E1825" s="30" t="s">
        <v>4565</v>
      </c>
    </row>
    <row r="1826" spans="1:5">
      <c r="B1826" s="21">
        <v>-50126.89</v>
      </c>
      <c r="C1826" s="17"/>
      <c r="D1826" s="11">
        <f t="shared" si="28"/>
        <v>11440100.729999982</v>
      </c>
      <c r="E1826" s="30" t="s">
        <v>5180</v>
      </c>
    </row>
    <row r="1827" spans="1:5">
      <c r="A1827" s="19">
        <v>42814</v>
      </c>
      <c r="B1827" s="21">
        <v>0</v>
      </c>
      <c r="C1827" s="17">
        <v>7666507.7300000004</v>
      </c>
      <c r="D1827" s="11">
        <f t="shared" si="28"/>
        <v>19106608.459999982</v>
      </c>
      <c r="E1827" s="30" t="s">
        <v>3132</v>
      </c>
    </row>
    <row r="1828" spans="1:5">
      <c r="B1828" s="21">
        <v>0</v>
      </c>
      <c r="C1828" s="17">
        <v>7663569.7800000003</v>
      </c>
      <c r="D1828" s="11">
        <f t="shared" si="28"/>
        <v>26770178.239999983</v>
      </c>
      <c r="E1828" s="30" t="s">
        <v>3132</v>
      </c>
    </row>
    <row r="1829" spans="1:5">
      <c r="B1829" s="21">
        <v>-7673435.9900000002</v>
      </c>
      <c r="C1829" s="17"/>
      <c r="D1829" s="11">
        <f t="shared" si="28"/>
        <v>19096742.249999985</v>
      </c>
      <c r="E1829" s="30" t="s">
        <v>4527</v>
      </c>
    </row>
    <row r="1830" spans="1:5">
      <c r="B1830" s="21">
        <v>-7673435.9900000002</v>
      </c>
      <c r="C1830" s="17"/>
      <c r="D1830" s="11">
        <f t="shared" si="28"/>
        <v>11423306.259999985</v>
      </c>
      <c r="E1830" s="30" t="s">
        <v>4527</v>
      </c>
    </row>
    <row r="1831" spans="1:5">
      <c r="B1831" s="21">
        <v>-487225</v>
      </c>
      <c r="D1831" s="11">
        <f t="shared" si="28"/>
        <v>10936081.259999985</v>
      </c>
      <c r="E1831" s="30" t="s">
        <v>5181</v>
      </c>
    </row>
    <row r="1832" spans="1:5">
      <c r="A1832" s="19">
        <v>42815</v>
      </c>
      <c r="B1832" s="21">
        <v>-25</v>
      </c>
      <c r="D1832" s="11">
        <f t="shared" si="28"/>
        <v>10936056.259999985</v>
      </c>
      <c r="E1832" s="30" t="s">
        <v>4565</v>
      </c>
    </row>
    <row r="1833" spans="1:5">
      <c r="A1833" s="19">
        <v>42816</v>
      </c>
      <c r="B1833" s="21">
        <v>-88278.48</v>
      </c>
      <c r="C1833" s="17"/>
      <c r="D1833" s="11">
        <f t="shared" si="28"/>
        <v>10847777.779999984</v>
      </c>
      <c r="E1833" t="s">
        <v>5182</v>
      </c>
    </row>
    <row r="1834" spans="1:5">
      <c r="B1834" s="21">
        <v>-204278.28</v>
      </c>
      <c r="C1834" s="17"/>
      <c r="D1834" s="11">
        <f t="shared" si="28"/>
        <v>10643499.499999985</v>
      </c>
      <c r="E1834" t="s">
        <v>5183</v>
      </c>
    </row>
    <row r="1835" spans="1:5">
      <c r="B1835" s="21">
        <v>-559753.56000000006</v>
      </c>
      <c r="C1835" s="17"/>
      <c r="D1835" s="11">
        <f t="shared" si="28"/>
        <v>10083745.939999985</v>
      </c>
      <c r="E1835" t="s">
        <v>5184</v>
      </c>
    </row>
    <row r="1836" spans="1:5">
      <c r="B1836" s="21">
        <v>-60491.93</v>
      </c>
      <c r="C1836" s="17"/>
      <c r="D1836" s="11">
        <f t="shared" si="28"/>
        <v>10023254.009999985</v>
      </c>
      <c r="E1836" t="s">
        <v>5185</v>
      </c>
    </row>
    <row r="1837" spans="1:5">
      <c r="B1837" s="21">
        <v>0</v>
      </c>
      <c r="C1837" s="17">
        <v>91355.36</v>
      </c>
      <c r="D1837" s="11">
        <f t="shared" si="28"/>
        <v>10114609.369999984</v>
      </c>
      <c r="E1837" s="30">
        <v>4172</v>
      </c>
    </row>
    <row r="1838" spans="1:5">
      <c r="B1838" s="21">
        <v>0</v>
      </c>
      <c r="C1838" s="17">
        <v>576128.30000000005</v>
      </c>
      <c r="D1838" s="11">
        <f t="shared" si="28"/>
        <v>10690737.669999985</v>
      </c>
      <c r="E1838" s="30">
        <v>4196</v>
      </c>
    </row>
    <row r="1839" spans="1:5">
      <c r="B1839" s="21">
        <v>0</v>
      </c>
      <c r="C1839" s="17">
        <v>210182.57</v>
      </c>
      <c r="D1839" s="11">
        <f t="shared" si="28"/>
        <v>10900920.239999985</v>
      </c>
      <c r="E1839" s="30">
        <v>4229</v>
      </c>
    </row>
    <row r="1840" spans="1:5">
      <c r="B1840" s="21">
        <v>0</v>
      </c>
      <c r="C1840" s="17">
        <v>62452.88</v>
      </c>
      <c r="D1840" s="11">
        <f t="shared" si="28"/>
        <v>10963373.119999986</v>
      </c>
      <c r="E1840" s="30">
        <v>19067</v>
      </c>
    </row>
    <row r="1841" spans="2:5">
      <c r="B1841" s="21">
        <v>-148.35</v>
      </c>
      <c r="C1841" s="17"/>
      <c r="D1841" s="11">
        <f t="shared" si="28"/>
        <v>10963224.769999987</v>
      </c>
      <c r="E1841" s="30"/>
    </row>
    <row r="1842" spans="2:5">
      <c r="B1842" s="21">
        <v>-38.86</v>
      </c>
      <c r="C1842" s="17"/>
      <c r="D1842" s="11">
        <f t="shared" si="28"/>
        <v>10963185.909999987</v>
      </c>
      <c r="E1842" s="30"/>
    </row>
    <row r="1843" spans="2:5">
      <c r="B1843" s="21">
        <v>-67.11</v>
      </c>
      <c r="C1843" s="17"/>
      <c r="D1843" s="11">
        <f t="shared" si="28"/>
        <v>10963118.799999988</v>
      </c>
      <c r="E1843" s="30"/>
    </row>
    <row r="1844" spans="2:5">
      <c r="B1844" s="21">
        <v>-47.47</v>
      </c>
      <c r="C1844" s="17"/>
      <c r="D1844" s="11">
        <f t="shared" si="28"/>
        <v>10963071.329999987</v>
      </c>
      <c r="E1844" s="30"/>
    </row>
    <row r="1845" spans="2:5">
      <c r="B1845" s="21">
        <v>-104.67</v>
      </c>
      <c r="C1845" s="17"/>
      <c r="D1845" s="11">
        <f t="shared" si="28"/>
        <v>10962966.659999987</v>
      </c>
      <c r="E1845" s="30"/>
    </row>
    <row r="1846" spans="2:5">
      <c r="B1846" s="21">
        <v>-76.55</v>
      </c>
      <c r="C1846" s="17"/>
      <c r="D1846" s="11">
        <f t="shared" si="28"/>
        <v>10962890.109999986</v>
      </c>
      <c r="E1846" s="30"/>
    </row>
    <row r="1847" spans="2:5">
      <c r="B1847" s="21">
        <v>-83.96</v>
      </c>
      <c r="C1847" s="17"/>
      <c r="D1847" s="11">
        <f t="shared" si="28"/>
        <v>10962806.149999985</v>
      </c>
      <c r="E1847" s="30"/>
    </row>
    <row r="1848" spans="2:5">
      <c r="B1848" s="21">
        <v>-47.47</v>
      </c>
      <c r="C1848" s="17"/>
      <c r="D1848" s="11">
        <f t="shared" si="28"/>
        <v>10962758.679999985</v>
      </c>
      <c r="E1848" s="30"/>
    </row>
    <row r="1849" spans="2:5">
      <c r="B1849" s="21">
        <v>-58.54</v>
      </c>
      <c r="C1849" s="17"/>
      <c r="D1849" s="11">
        <f t="shared" si="28"/>
        <v>10962700.139999986</v>
      </c>
      <c r="E1849" s="30"/>
    </row>
    <row r="1850" spans="2:5">
      <c r="B1850" s="21">
        <v>-38.86</v>
      </c>
      <c r="D1850" s="11">
        <f t="shared" si="28"/>
        <v>10962661.279999986</v>
      </c>
      <c r="E1850" s="30"/>
    </row>
    <row r="1851" spans="2:5">
      <c r="B1851" s="21">
        <v>-58.54</v>
      </c>
      <c r="D1851" s="11">
        <f t="shared" si="28"/>
        <v>10962602.739999987</v>
      </c>
    </row>
    <row r="1852" spans="2:5">
      <c r="B1852" s="21">
        <v>-90.61</v>
      </c>
      <c r="D1852" s="11">
        <f t="shared" si="28"/>
        <v>10962512.129999988</v>
      </c>
    </row>
    <row r="1853" spans="2:5">
      <c r="B1853" s="21">
        <v>-152.4</v>
      </c>
      <c r="D1853" s="11">
        <f t="shared" si="28"/>
        <v>10962359.729999987</v>
      </c>
    </row>
    <row r="1854" spans="2:5">
      <c r="B1854" s="21">
        <v>-76.55</v>
      </c>
      <c r="D1854" s="11">
        <f t="shared" si="28"/>
        <v>10962283.179999987</v>
      </c>
    </row>
    <row r="1855" spans="2:5">
      <c r="B1855" s="21">
        <v>-97.94</v>
      </c>
      <c r="D1855" s="11">
        <f t="shared" si="28"/>
        <v>10962185.239999987</v>
      </c>
    </row>
    <row r="1856" spans="2:5">
      <c r="B1856" s="21">
        <v>-61.55</v>
      </c>
      <c r="D1856" s="11">
        <f t="shared" si="28"/>
        <v>10962123.689999986</v>
      </c>
    </row>
    <row r="1857" spans="1:5">
      <c r="A1857" s="19">
        <v>42817</v>
      </c>
      <c r="B1857" s="21">
        <v>0</v>
      </c>
      <c r="C1857" s="17">
        <v>126371</v>
      </c>
      <c r="D1857" s="11">
        <f t="shared" si="28"/>
        <v>11088494.689999986</v>
      </c>
      <c r="E1857" s="30" t="s">
        <v>13</v>
      </c>
    </row>
    <row r="1858" spans="1:5">
      <c r="B1858" s="21">
        <v>0</v>
      </c>
      <c r="C1858" s="17">
        <v>125908.26</v>
      </c>
      <c r="D1858" s="11">
        <f t="shared" si="28"/>
        <v>11214402.949999986</v>
      </c>
      <c r="E1858" s="30" t="s">
        <v>13</v>
      </c>
    </row>
    <row r="1859" spans="1:5">
      <c r="B1859" s="21">
        <v>0</v>
      </c>
      <c r="C1859" s="18">
        <v>5000000</v>
      </c>
      <c r="D1859" s="11">
        <f t="shared" si="28"/>
        <v>16214402.949999986</v>
      </c>
      <c r="E1859" s="24" t="s">
        <v>9</v>
      </c>
    </row>
    <row r="1860" spans="1:5">
      <c r="B1860" s="21">
        <v>0</v>
      </c>
      <c r="C1860" s="17">
        <v>56127.96</v>
      </c>
      <c r="D1860" s="11">
        <f t="shared" si="28"/>
        <v>16270530.909999987</v>
      </c>
      <c r="E1860" s="30">
        <v>130</v>
      </c>
    </row>
    <row r="1861" spans="1:5">
      <c r="B1861" s="21">
        <v>0</v>
      </c>
      <c r="C1861" s="17">
        <v>70392.66</v>
      </c>
      <c r="D1861" s="11">
        <f t="shared" si="28"/>
        <v>16340923.569999987</v>
      </c>
      <c r="E1861" s="30">
        <v>132</v>
      </c>
    </row>
    <row r="1862" spans="1:5">
      <c r="B1862" s="21">
        <v>0</v>
      </c>
      <c r="C1862" s="17">
        <v>141803.06</v>
      </c>
      <c r="D1862" s="11">
        <f t="shared" ref="D1862:D1925" si="29">D1861+B1862+C1862</f>
        <v>16482726.629999988</v>
      </c>
      <c r="E1862" s="30" t="s">
        <v>5186</v>
      </c>
    </row>
    <row r="1863" spans="1:5">
      <c r="B1863" s="21">
        <v>0</v>
      </c>
      <c r="C1863" s="17">
        <v>110439.82</v>
      </c>
      <c r="D1863" s="11">
        <f t="shared" si="29"/>
        <v>16593166.449999988</v>
      </c>
      <c r="E1863" s="30" t="s">
        <v>5187</v>
      </c>
    </row>
    <row r="1864" spans="1:5">
      <c r="B1864" s="21">
        <v>-107225.44</v>
      </c>
      <c r="C1864" s="17"/>
      <c r="D1864" s="11">
        <f t="shared" si="29"/>
        <v>16485941.009999989</v>
      </c>
      <c r="E1864" s="30" t="s">
        <v>5188</v>
      </c>
    </row>
    <row r="1865" spans="1:5">
      <c r="B1865" s="21">
        <v>-64010.76</v>
      </c>
      <c r="C1865" s="17"/>
      <c r="D1865" s="11">
        <f t="shared" si="29"/>
        <v>16421930.249999989</v>
      </c>
      <c r="E1865" s="30" t="s">
        <v>5189</v>
      </c>
    </row>
    <row r="1866" spans="1:5">
      <c r="B1866" s="21">
        <v>-51080.55</v>
      </c>
      <c r="C1866" s="17"/>
      <c r="D1866" s="11">
        <f t="shared" si="29"/>
        <v>16370849.699999988</v>
      </c>
      <c r="E1866" s="30" t="s">
        <v>5190</v>
      </c>
    </row>
    <row r="1867" spans="1:5">
      <c r="B1867" s="21">
        <v>-128187.94</v>
      </c>
      <c r="C1867" s="17"/>
      <c r="D1867" s="11">
        <f t="shared" si="29"/>
        <v>16242661.759999989</v>
      </c>
      <c r="E1867" s="30" t="s">
        <v>5191</v>
      </c>
    </row>
    <row r="1868" spans="1:5">
      <c r="A1868" s="19">
        <v>42818</v>
      </c>
      <c r="B1868" s="21">
        <v>-95120.82</v>
      </c>
      <c r="C1868" s="17"/>
      <c r="D1868" s="11">
        <f t="shared" si="29"/>
        <v>16147540.939999988</v>
      </c>
      <c r="E1868" s="63" t="s">
        <v>5192</v>
      </c>
    </row>
    <row r="1869" spans="1:5">
      <c r="B1869" s="21">
        <v>-118794.84</v>
      </c>
      <c r="C1869" s="17"/>
      <c r="D1869" s="11">
        <f t="shared" si="29"/>
        <v>16028746.099999988</v>
      </c>
      <c r="E1869" s="63" t="s">
        <v>5193</v>
      </c>
    </row>
    <row r="1870" spans="1:5">
      <c r="B1870" s="21">
        <v>-121418.76</v>
      </c>
      <c r="C1870" s="17"/>
      <c r="D1870" s="11">
        <f t="shared" si="29"/>
        <v>15907327.339999989</v>
      </c>
      <c r="E1870" s="30" t="s">
        <v>5194</v>
      </c>
    </row>
    <row r="1871" spans="1:5">
      <c r="B1871" s="21">
        <v>-190709.51</v>
      </c>
      <c r="D1871" s="11">
        <f t="shared" si="29"/>
        <v>15716617.829999989</v>
      </c>
      <c r="E1871" t="s">
        <v>5195</v>
      </c>
    </row>
    <row r="1872" spans="1:5">
      <c r="B1872" s="21">
        <v>-113950.11</v>
      </c>
      <c r="D1872" s="11">
        <f t="shared" si="29"/>
        <v>15602667.719999989</v>
      </c>
      <c r="E1872" t="s">
        <v>5196</v>
      </c>
    </row>
    <row r="1873" spans="1:5">
      <c r="B1873" s="21">
        <v>0</v>
      </c>
      <c r="C1873" s="17">
        <v>199511.87</v>
      </c>
      <c r="D1873" s="11">
        <f t="shared" si="29"/>
        <v>15802179.589999989</v>
      </c>
      <c r="E1873" t="s">
        <v>5197</v>
      </c>
    </row>
    <row r="1874" spans="1:5">
      <c r="A1874" s="19">
        <v>42821</v>
      </c>
      <c r="B1874" s="21">
        <v>0</v>
      </c>
      <c r="C1874" s="17">
        <v>164855.6</v>
      </c>
      <c r="D1874" s="11">
        <f t="shared" si="29"/>
        <v>15967035.189999988</v>
      </c>
      <c r="E1874" s="30" t="s">
        <v>13</v>
      </c>
    </row>
    <row r="1875" spans="1:5">
      <c r="B1875" s="21">
        <v>0</v>
      </c>
      <c r="C1875" s="17">
        <v>320.48</v>
      </c>
      <c r="D1875" s="11">
        <f t="shared" si="29"/>
        <v>15967355.669999989</v>
      </c>
      <c r="E1875" t="s">
        <v>5198</v>
      </c>
    </row>
    <row r="1876" spans="1:5">
      <c r="B1876" s="21">
        <v>0</v>
      </c>
      <c r="C1876" s="17">
        <v>198395.81</v>
      </c>
      <c r="D1876" s="11">
        <f t="shared" si="29"/>
        <v>16165751.479999989</v>
      </c>
      <c r="E1876" s="30">
        <v>672</v>
      </c>
    </row>
    <row r="1877" spans="1:5">
      <c r="B1877" s="21">
        <v>0</v>
      </c>
      <c r="C1877" s="17">
        <v>182842.73</v>
      </c>
      <c r="D1877" s="11">
        <f t="shared" si="29"/>
        <v>16348594.20999999</v>
      </c>
      <c r="E1877" s="30" t="s">
        <v>5199</v>
      </c>
    </row>
    <row r="1878" spans="1:5">
      <c r="B1878" s="21">
        <v>-180859.35</v>
      </c>
      <c r="C1878" s="17"/>
      <c r="D1878" s="11">
        <f t="shared" si="29"/>
        <v>16167734.85999999</v>
      </c>
      <c r="E1878" s="30" t="s">
        <v>5200</v>
      </c>
    </row>
    <row r="1879" spans="1:5">
      <c r="B1879" s="21">
        <v>-174791.74</v>
      </c>
      <c r="C1879" s="17"/>
      <c r="D1879" s="11">
        <f t="shared" si="29"/>
        <v>15992943.11999999</v>
      </c>
      <c r="E1879" s="30" t="s">
        <v>5201</v>
      </c>
    </row>
    <row r="1880" spans="1:5">
      <c r="A1880" s="19">
        <v>42822</v>
      </c>
      <c r="B1880" s="21">
        <v>-12000075</v>
      </c>
      <c r="C1880" s="17"/>
      <c r="D1880" s="11">
        <f t="shared" si="29"/>
        <v>3992868.1199999899</v>
      </c>
      <c r="E1880" s="14" t="s">
        <v>5202</v>
      </c>
    </row>
    <row r="1881" spans="1:5">
      <c r="B1881" s="21">
        <v>0</v>
      </c>
      <c r="C1881" s="17">
        <v>133319.72</v>
      </c>
      <c r="D1881" s="11">
        <f t="shared" si="29"/>
        <v>4126187.8399999901</v>
      </c>
      <c r="E1881" s="30">
        <v>901073079</v>
      </c>
    </row>
    <row r="1882" spans="1:5">
      <c r="B1882" s="21">
        <v>0</v>
      </c>
      <c r="C1882" s="17">
        <v>74865.22</v>
      </c>
      <c r="D1882" s="11">
        <f t="shared" si="29"/>
        <v>4201053.0599999903</v>
      </c>
      <c r="E1882" s="30" t="s">
        <v>5203</v>
      </c>
    </row>
    <row r="1883" spans="1:5">
      <c r="B1883" s="21">
        <v>-122103.41</v>
      </c>
      <c r="C1883" s="17"/>
      <c r="D1883" s="11">
        <f t="shared" si="29"/>
        <v>4078949.6499999901</v>
      </c>
      <c r="E1883" s="30" t="s">
        <v>5204</v>
      </c>
    </row>
    <row r="1884" spans="1:5">
      <c r="B1884" s="21">
        <v>-67475.990000000005</v>
      </c>
      <c r="C1884" s="17"/>
      <c r="D1884" s="11">
        <f t="shared" si="29"/>
        <v>4011473.6599999899</v>
      </c>
      <c r="E1884" s="30" t="s">
        <v>5205</v>
      </c>
    </row>
    <row r="1885" spans="1:5">
      <c r="A1885" s="19">
        <v>42823</v>
      </c>
      <c r="B1885" s="21">
        <v>0</v>
      </c>
      <c r="C1885" s="17">
        <v>89995.7</v>
      </c>
      <c r="D1885" s="11">
        <f t="shared" si="29"/>
        <v>4101469.3599999901</v>
      </c>
      <c r="E1885" s="30">
        <v>4258</v>
      </c>
    </row>
    <row r="1886" spans="1:5">
      <c r="B1886" s="21">
        <v>0</v>
      </c>
      <c r="C1886" s="17">
        <v>78980.850000000006</v>
      </c>
      <c r="D1886" s="11">
        <f t="shared" si="29"/>
        <v>4180450.2099999902</v>
      </c>
      <c r="E1886" s="30">
        <v>4262</v>
      </c>
    </row>
    <row r="1887" spans="1:5">
      <c r="B1887" s="21">
        <v>0</v>
      </c>
      <c r="C1887" s="17">
        <v>25658145.399999999</v>
      </c>
      <c r="D1887" s="11">
        <f t="shared" si="29"/>
        <v>29838595.609999988</v>
      </c>
      <c r="E1887" s="30" t="s">
        <v>5206</v>
      </c>
    </row>
    <row r="1888" spans="1:5">
      <c r="B1888" s="21">
        <v>-87585.98</v>
      </c>
      <c r="C1888" s="17"/>
      <c r="D1888" s="11">
        <f t="shared" si="29"/>
        <v>29751009.629999988</v>
      </c>
      <c r="E1888" s="30" t="s">
        <v>5207</v>
      </c>
    </row>
    <row r="1889" spans="1:5">
      <c r="B1889" s="21">
        <v>-76761.320000000007</v>
      </c>
      <c r="C1889" s="17"/>
      <c r="D1889" s="11">
        <f t="shared" si="29"/>
        <v>29674248.309999987</v>
      </c>
      <c r="E1889" s="30" t="s">
        <v>5208</v>
      </c>
    </row>
    <row r="1890" spans="1:5">
      <c r="B1890" s="21">
        <v>-24224841.969999999</v>
      </c>
      <c r="C1890" s="17"/>
      <c r="D1890" s="11">
        <f t="shared" si="29"/>
        <v>5449406.3399999887</v>
      </c>
      <c r="E1890" s="30" t="s">
        <v>5209</v>
      </c>
    </row>
    <row r="1891" spans="1:5">
      <c r="B1891" s="21">
        <v>0</v>
      </c>
      <c r="C1891" s="17">
        <v>6824.4</v>
      </c>
      <c r="D1891" s="11">
        <f t="shared" si="29"/>
        <v>5456230.739999989</v>
      </c>
      <c r="E1891" s="30" t="s">
        <v>5210</v>
      </c>
    </row>
    <row r="1892" spans="1:5">
      <c r="B1892" s="21">
        <v>0</v>
      </c>
      <c r="C1892" s="17">
        <v>123173.39</v>
      </c>
      <c r="D1892" s="11">
        <f t="shared" si="29"/>
        <v>5579404.1299999887</v>
      </c>
      <c r="E1892" s="30" t="s">
        <v>13</v>
      </c>
    </row>
    <row r="1893" spans="1:5">
      <c r="B1893" s="21">
        <v>-133.5</v>
      </c>
      <c r="C1893" s="17"/>
      <c r="D1893" s="11">
        <f t="shared" si="29"/>
        <v>5579270.6299999887</v>
      </c>
    </row>
    <row r="1894" spans="1:5">
      <c r="B1894" s="21">
        <v>-67.209999999999994</v>
      </c>
      <c r="C1894" s="17"/>
      <c r="D1894" s="11">
        <f t="shared" si="29"/>
        <v>5579203.4199999887</v>
      </c>
    </row>
    <row r="1895" spans="1:5">
      <c r="B1895" s="21">
        <v>-103.5</v>
      </c>
      <c r="C1895" s="17"/>
      <c r="D1895" s="11">
        <f t="shared" si="29"/>
        <v>5579099.9199999887</v>
      </c>
    </row>
    <row r="1896" spans="1:5">
      <c r="B1896" s="21">
        <v>-218.46</v>
      </c>
      <c r="C1896" s="17"/>
      <c r="D1896" s="11">
        <f t="shared" si="29"/>
        <v>5578881.4599999888</v>
      </c>
    </row>
    <row r="1897" spans="1:5">
      <c r="B1897" s="21">
        <v>-46.48</v>
      </c>
      <c r="C1897" s="17"/>
      <c r="D1897" s="11">
        <f t="shared" si="29"/>
        <v>5578834.9799999883</v>
      </c>
    </row>
    <row r="1898" spans="1:5">
      <c r="B1898" s="21">
        <v>-38.909999999999997</v>
      </c>
      <c r="C1898" s="17"/>
      <c r="D1898" s="11">
        <f t="shared" si="29"/>
        <v>5578796.0699999882</v>
      </c>
    </row>
    <row r="1899" spans="1:5">
      <c r="B1899" s="21">
        <v>-25</v>
      </c>
      <c r="C1899" s="17"/>
      <c r="D1899" s="11">
        <f t="shared" si="29"/>
        <v>5578771.0699999882</v>
      </c>
      <c r="E1899" s="30" t="s">
        <v>4565</v>
      </c>
    </row>
    <row r="1900" spans="1:5">
      <c r="A1900" s="19">
        <v>42824</v>
      </c>
      <c r="B1900" s="21">
        <v>0</v>
      </c>
      <c r="C1900" s="17">
        <v>114207.46</v>
      </c>
      <c r="D1900" s="11">
        <f t="shared" si="29"/>
        <v>5692978.5299999882</v>
      </c>
      <c r="E1900" s="30">
        <v>7027853</v>
      </c>
    </row>
    <row r="1901" spans="1:5">
      <c r="B1901" s="21">
        <v>-111578.37</v>
      </c>
      <c r="D1901" s="11">
        <f t="shared" si="29"/>
        <v>5581400.159999988</v>
      </c>
      <c r="E1901" s="30" t="s">
        <v>5211</v>
      </c>
    </row>
    <row r="1902" spans="1:5">
      <c r="A1902" s="19">
        <v>42825</v>
      </c>
      <c r="B1902" s="21">
        <v>0</v>
      </c>
      <c r="C1902" s="17">
        <v>143434.89000000001</v>
      </c>
      <c r="D1902" s="11">
        <f t="shared" si="29"/>
        <v>5724835.0499999877</v>
      </c>
      <c r="E1902" s="30">
        <v>4261</v>
      </c>
    </row>
    <row r="1903" spans="1:5">
      <c r="B1903" s="21">
        <v>0</v>
      </c>
      <c r="C1903" s="17">
        <v>274149.14</v>
      </c>
      <c r="D1903" s="11">
        <f t="shared" si="29"/>
        <v>5998984.1899999874</v>
      </c>
      <c r="E1903" s="30" t="s">
        <v>5212</v>
      </c>
    </row>
    <row r="1904" spans="1:5">
      <c r="B1904" s="21">
        <v>0</v>
      </c>
      <c r="C1904" s="17">
        <v>226754.47</v>
      </c>
      <c r="D1904" s="11">
        <f t="shared" si="29"/>
        <v>6225738.6599999871</v>
      </c>
      <c r="E1904" s="30" t="s">
        <v>5213</v>
      </c>
    </row>
    <row r="1905" spans="1:5">
      <c r="B1905" s="21">
        <v>-216724.52</v>
      </c>
      <c r="C1905" s="17"/>
      <c r="D1905" s="11">
        <f t="shared" si="29"/>
        <v>6009014.1399999876</v>
      </c>
      <c r="E1905" s="30" t="s">
        <v>5214</v>
      </c>
    </row>
    <row r="1906" spans="1:5">
      <c r="B1906" s="21">
        <v>-261983.32</v>
      </c>
      <c r="C1906" s="17"/>
      <c r="D1906" s="11">
        <f t="shared" si="29"/>
        <v>5747030.8199999873</v>
      </c>
      <c r="E1906" s="30" t="s">
        <v>5215</v>
      </c>
    </row>
    <row r="1907" spans="1:5">
      <c r="B1907" s="21">
        <v>-130224.38</v>
      </c>
      <c r="C1907" s="17"/>
      <c r="D1907" s="11">
        <f t="shared" si="29"/>
        <v>5616806.4399999874</v>
      </c>
      <c r="E1907" s="30" t="s">
        <v>5216</v>
      </c>
    </row>
    <row r="1908" spans="1:5">
      <c r="A1908" s="19">
        <v>42828</v>
      </c>
      <c r="B1908" s="21">
        <v>0</v>
      </c>
      <c r="C1908" s="17">
        <v>67843.42</v>
      </c>
      <c r="D1908" s="11">
        <f t="shared" si="29"/>
        <v>5684649.8599999873</v>
      </c>
      <c r="E1908" s="30" t="s">
        <v>5217</v>
      </c>
    </row>
    <row r="1909" spans="1:5">
      <c r="B1909" s="21">
        <v>0</v>
      </c>
      <c r="C1909" s="17">
        <v>68604.37</v>
      </c>
      <c r="D1909" s="11">
        <f t="shared" si="29"/>
        <v>5753254.2299999874</v>
      </c>
      <c r="E1909" s="30" t="s">
        <v>5218</v>
      </c>
    </row>
    <row r="1910" spans="1:5">
      <c r="B1910" s="21">
        <v>-60062.82</v>
      </c>
      <c r="C1910" s="17"/>
      <c r="D1910" s="11">
        <f t="shared" si="29"/>
        <v>5693191.4099999871</v>
      </c>
      <c r="E1910" s="30" t="s">
        <v>5219</v>
      </c>
    </row>
    <row r="1911" spans="1:5">
      <c r="B1911" s="21">
        <v>-62003.43</v>
      </c>
      <c r="D1911" s="11">
        <f t="shared" si="29"/>
        <v>5631187.9799999874</v>
      </c>
      <c r="E1911" t="s">
        <v>5220</v>
      </c>
    </row>
    <row r="1912" spans="1:5">
      <c r="A1912" s="19">
        <v>42829</v>
      </c>
      <c r="B1912" s="21">
        <v>0</v>
      </c>
      <c r="C1912" s="17">
        <v>6326.13</v>
      </c>
      <c r="D1912" s="11">
        <f t="shared" si="29"/>
        <v>5637514.1099999873</v>
      </c>
      <c r="E1912" s="30">
        <v>675</v>
      </c>
    </row>
    <row r="1913" spans="1:5">
      <c r="B1913" s="21">
        <v>-6205.06</v>
      </c>
      <c r="C1913" s="17"/>
      <c r="D1913" s="11">
        <f t="shared" si="29"/>
        <v>5631309.0499999877</v>
      </c>
      <c r="E1913" s="30" t="s">
        <v>5221</v>
      </c>
    </row>
    <row r="1914" spans="1:5">
      <c r="A1914" s="19">
        <v>42830</v>
      </c>
      <c r="B1914" s="21">
        <v>0</v>
      </c>
      <c r="C1914" s="17">
        <v>7982.63</v>
      </c>
      <c r="D1914" s="11">
        <f t="shared" si="29"/>
        <v>5639291.6799999876</v>
      </c>
      <c r="E1914" s="30" t="s">
        <v>5222</v>
      </c>
    </row>
    <row r="1915" spans="1:5">
      <c r="B1915" s="21">
        <v>0</v>
      </c>
      <c r="C1915" s="17">
        <v>78681.05</v>
      </c>
      <c r="D1915" s="11">
        <f t="shared" si="29"/>
        <v>5717972.7299999874</v>
      </c>
      <c r="E1915" s="30">
        <v>677</v>
      </c>
    </row>
    <row r="1916" spans="1:5">
      <c r="B1916" s="21">
        <v>0</v>
      </c>
      <c r="C1916" s="17">
        <v>70523.509999999995</v>
      </c>
      <c r="D1916" s="11">
        <f t="shared" si="29"/>
        <v>5788496.2399999872</v>
      </c>
      <c r="E1916" s="30">
        <v>683</v>
      </c>
    </row>
    <row r="1917" spans="1:5">
      <c r="B1917" s="21">
        <v>-74785.33</v>
      </c>
      <c r="C1917" s="17"/>
      <c r="D1917" s="11">
        <f t="shared" si="29"/>
        <v>5713710.9099999871</v>
      </c>
      <c r="E1917" s="30" t="s">
        <v>5223</v>
      </c>
    </row>
    <row r="1918" spans="1:5">
      <c r="B1918" s="21">
        <v>-66473.31</v>
      </c>
      <c r="C1918" s="17"/>
      <c r="D1918" s="11">
        <f t="shared" si="29"/>
        <v>5647237.5999999875</v>
      </c>
      <c r="E1918" s="30" t="s">
        <v>5224</v>
      </c>
    </row>
    <row r="1919" spans="1:5">
      <c r="B1919" s="21">
        <v>-4815</v>
      </c>
      <c r="C1919" s="17"/>
      <c r="D1919" s="11">
        <f t="shared" si="29"/>
        <v>5642422.5999999875</v>
      </c>
      <c r="E1919" s="24" t="s">
        <v>5225</v>
      </c>
    </row>
    <row r="1920" spans="1:5">
      <c r="A1920" s="19">
        <v>42831</v>
      </c>
      <c r="B1920" s="21">
        <v>0</v>
      </c>
      <c r="C1920" s="17">
        <v>6580.79</v>
      </c>
      <c r="D1920" s="11">
        <f t="shared" si="29"/>
        <v>5649003.3899999876</v>
      </c>
      <c r="E1920" s="30" t="s">
        <v>13</v>
      </c>
    </row>
    <row r="1921" spans="1:5">
      <c r="B1921" s="21">
        <v>0</v>
      </c>
      <c r="C1921" s="17">
        <v>3280.39</v>
      </c>
      <c r="D1921" s="11">
        <f t="shared" si="29"/>
        <v>5652283.7799999872</v>
      </c>
      <c r="E1921" s="30" t="s">
        <v>5226</v>
      </c>
    </row>
    <row r="1922" spans="1:5">
      <c r="B1922" s="21">
        <v>0</v>
      </c>
      <c r="C1922" s="17">
        <v>138136.81</v>
      </c>
      <c r="D1922" s="11">
        <f t="shared" si="29"/>
        <v>5790420.5899999868</v>
      </c>
      <c r="E1922" s="30">
        <v>4330</v>
      </c>
    </row>
    <row r="1923" spans="1:5">
      <c r="B1923" s="21">
        <v>-123829.25</v>
      </c>
      <c r="C1923" s="17"/>
      <c r="D1923" s="11">
        <f t="shared" si="29"/>
        <v>5666591.3399999868</v>
      </c>
      <c r="E1923" s="30" t="s">
        <v>5227</v>
      </c>
    </row>
    <row r="1924" spans="1:5">
      <c r="A1924" s="19">
        <v>42832</v>
      </c>
      <c r="B1924" s="21">
        <v>0</v>
      </c>
      <c r="C1924" s="17">
        <v>45972.23</v>
      </c>
      <c r="D1924" s="11">
        <f t="shared" si="29"/>
        <v>5712563.5699999873</v>
      </c>
      <c r="E1924" s="30">
        <v>19166</v>
      </c>
    </row>
    <row r="1925" spans="1:5">
      <c r="B1925" s="21">
        <v>-44694.7</v>
      </c>
      <c r="C1925" s="17"/>
      <c r="D1925" s="11">
        <f t="shared" si="29"/>
        <v>5667868.8699999871</v>
      </c>
      <c r="E1925" s="30" t="s">
        <v>5228</v>
      </c>
    </row>
    <row r="1926" spans="1:5">
      <c r="B1926" s="21">
        <v>-1212530</v>
      </c>
      <c r="C1926" s="17"/>
      <c r="D1926" s="11">
        <f t="shared" ref="D1926:D1989" si="30">D1925+B1926+C1926</f>
        <v>4455338.8699999871</v>
      </c>
      <c r="E1926" s="30" t="s">
        <v>5229</v>
      </c>
    </row>
    <row r="1927" spans="1:5">
      <c r="A1927" s="19">
        <v>42835</v>
      </c>
      <c r="B1927" s="21">
        <v>0</v>
      </c>
      <c r="C1927" s="17">
        <v>144768.70000000001</v>
      </c>
      <c r="D1927" s="11">
        <f t="shared" si="30"/>
        <v>4600107.5699999873</v>
      </c>
      <c r="E1927" s="30">
        <v>4339</v>
      </c>
    </row>
    <row r="1928" spans="1:5">
      <c r="B1928" s="21">
        <v>0</v>
      </c>
      <c r="C1928" s="17">
        <v>79618.649999999994</v>
      </c>
      <c r="D1928" s="11">
        <f t="shared" si="30"/>
        <v>4679726.2199999876</v>
      </c>
      <c r="E1928" s="30">
        <v>4419</v>
      </c>
    </row>
    <row r="1929" spans="1:5">
      <c r="B1929" s="21">
        <v>0</v>
      </c>
      <c r="C1929" s="17">
        <v>108702.3</v>
      </c>
      <c r="D1929" s="11">
        <f t="shared" si="30"/>
        <v>4788428.5199999874</v>
      </c>
      <c r="E1929" s="30">
        <v>4420</v>
      </c>
    </row>
    <row r="1930" spans="1:5">
      <c r="B1930" s="21">
        <v>0</v>
      </c>
      <c r="C1930" s="17">
        <v>32085.279999999999</v>
      </c>
      <c r="D1930" s="11">
        <f t="shared" si="30"/>
        <v>4820513.7999999877</v>
      </c>
      <c r="E1930" s="30" t="s">
        <v>5230</v>
      </c>
    </row>
    <row r="1931" spans="1:5">
      <c r="B1931" s="21">
        <v>0</v>
      </c>
      <c r="C1931" s="17">
        <v>1247574.27</v>
      </c>
      <c r="D1931" s="11">
        <f t="shared" si="30"/>
        <v>6068088.0699999873</v>
      </c>
      <c r="E1931" t="s">
        <v>5231</v>
      </c>
    </row>
    <row r="1932" spans="1:5">
      <c r="B1932" s="21">
        <v>-30827.89</v>
      </c>
      <c r="C1932" s="17"/>
      <c r="D1932" s="11">
        <f t="shared" si="30"/>
        <v>6037260.1799999876</v>
      </c>
      <c r="E1932" t="s">
        <v>5232</v>
      </c>
    </row>
    <row r="1933" spans="1:5">
      <c r="B1933" s="21">
        <v>-72373.570000000007</v>
      </c>
      <c r="C1933" s="17"/>
      <c r="D1933" s="11">
        <f t="shared" si="30"/>
        <v>5964886.6099999873</v>
      </c>
      <c r="E1933" t="s">
        <v>5233</v>
      </c>
    </row>
    <row r="1934" spans="1:5">
      <c r="B1934" s="21">
        <v>-97494.76</v>
      </c>
      <c r="C1934" s="17"/>
      <c r="D1934" s="11">
        <f t="shared" si="30"/>
        <v>5867391.8499999875</v>
      </c>
      <c r="E1934" t="s">
        <v>5234</v>
      </c>
    </row>
    <row r="1935" spans="1:5">
      <c r="B1935" s="21">
        <v>-131433.26999999999</v>
      </c>
      <c r="C1935" s="17"/>
      <c r="D1935" s="11">
        <f t="shared" si="30"/>
        <v>5735958.579999988</v>
      </c>
      <c r="E1935" t="s">
        <v>5235</v>
      </c>
    </row>
    <row r="1936" spans="1:5">
      <c r="A1936" s="19">
        <v>42836</v>
      </c>
      <c r="B1936" s="21">
        <v>-66.790000000000006</v>
      </c>
      <c r="C1936" s="17"/>
      <c r="D1936" s="11">
        <f t="shared" si="30"/>
        <v>5735891.7899999879</v>
      </c>
    </row>
    <row r="1937" spans="2:5">
      <c r="B1937" s="21">
        <v>-81.790000000000006</v>
      </c>
      <c r="C1937" s="17"/>
      <c r="D1937" s="11">
        <f t="shared" si="30"/>
        <v>5735809.9999999879</v>
      </c>
    </row>
    <row r="1938" spans="2:5">
      <c r="B1938" s="21">
        <v>-102.9</v>
      </c>
      <c r="C1938" s="17"/>
      <c r="D1938" s="11">
        <f t="shared" si="30"/>
        <v>5735707.0999999875</v>
      </c>
    </row>
    <row r="1939" spans="2:5">
      <c r="B1939" s="21">
        <v>-46.22</v>
      </c>
      <c r="C1939" s="17"/>
      <c r="D1939" s="11">
        <f t="shared" si="30"/>
        <v>5735660.8799999878</v>
      </c>
    </row>
    <row r="1940" spans="2:5">
      <c r="B1940" s="21">
        <v>-38.76</v>
      </c>
      <c r="C1940" s="17"/>
      <c r="D1940" s="11">
        <f t="shared" si="30"/>
        <v>5735622.119999988</v>
      </c>
    </row>
    <row r="1941" spans="2:5">
      <c r="B1941" s="21">
        <v>-90.23</v>
      </c>
      <c r="C1941" s="17"/>
      <c r="D1941" s="11">
        <f t="shared" si="30"/>
        <v>5735531.8899999876</v>
      </c>
    </row>
    <row r="1942" spans="2:5">
      <c r="B1942" s="21">
        <v>-66.790000000000006</v>
      </c>
      <c r="C1942" s="17"/>
      <c r="D1942" s="11">
        <f t="shared" si="30"/>
        <v>5735465.0999999875</v>
      </c>
    </row>
    <row r="1943" spans="2:5">
      <c r="B1943" s="21">
        <v>-132.71</v>
      </c>
      <c r="C1943" s="17"/>
      <c r="D1943" s="11">
        <f t="shared" si="30"/>
        <v>5735332.3899999876</v>
      </c>
    </row>
    <row r="1944" spans="2:5">
      <c r="B1944" s="21">
        <v>-66.790000000000006</v>
      </c>
      <c r="C1944" s="17"/>
      <c r="D1944" s="11">
        <f t="shared" si="30"/>
        <v>5735265.5999999875</v>
      </c>
    </row>
    <row r="1945" spans="2:5">
      <c r="B1945" s="21">
        <v>-73.27</v>
      </c>
      <c r="C1945" s="17"/>
      <c r="D1945" s="11">
        <f t="shared" si="30"/>
        <v>5735192.329999988</v>
      </c>
    </row>
    <row r="1946" spans="2:5">
      <c r="B1946" s="21">
        <v>-46.22</v>
      </c>
      <c r="C1946" s="17"/>
      <c r="D1946" s="11">
        <f t="shared" si="30"/>
        <v>5735146.1099999882</v>
      </c>
    </row>
    <row r="1947" spans="2:5">
      <c r="B1947" s="21">
        <v>-38.76</v>
      </c>
      <c r="C1947" s="17"/>
      <c r="D1947" s="11">
        <f t="shared" si="30"/>
        <v>5735107.3499999885</v>
      </c>
    </row>
    <row r="1948" spans="2:5">
      <c r="B1948" s="21">
        <v>-66.790000000000006</v>
      </c>
      <c r="C1948" s="17"/>
      <c r="D1948" s="11">
        <f t="shared" si="30"/>
        <v>5735040.5599999884</v>
      </c>
    </row>
    <row r="1949" spans="2:5">
      <c r="B1949" s="21">
        <v>-73.349999999999994</v>
      </c>
      <c r="C1949" s="17"/>
      <c r="D1949" s="11">
        <f t="shared" si="30"/>
        <v>5734967.2099999888</v>
      </c>
    </row>
    <row r="1950" spans="2:5">
      <c r="B1950" s="21">
        <v>-46.22</v>
      </c>
      <c r="C1950" s="17"/>
      <c r="D1950" s="11">
        <f t="shared" si="30"/>
        <v>5734920.989999989</v>
      </c>
    </row>
    <row r="1951" spans="2:5">
      <c r="B1951" s="21">
        <v>-38.76</v>
      </c>
      <c r="D1951" s="11">
        <f t="shared" si="30"/>
        <v>5734882.2299999893</v>
      </c>
    </row>
    <row r="1952" spans="2:5">
      <c r="B1952" s="21">
        <v>-127577.25</v>
      </c>
      <c r="D1952" s="11">
        <f t="shared" si="30"/>
        <v>5607304.9799999893</v>
      </c>
      <c r="E1952" t="s">
        <v>5236</v>
      </c>
    </row>
    <row r="1953" spans="1:5">
      <c r="B1953" s="21">
        <v>-304602.46000000002</v>
      </c>
      <c r="D1953" s="11">
        <f t="shared" si="30"/>
        <v>5302702.5199999893</v>
      </c>
      <c r="E1953" t="s">
        <v>5237</v>
      </c>
    </row>
    <row r="1954" spans="1:5">
      <c r="A1954" s="19">
        <v>42837</v>
      </c>
      <c r="B1954" s="21">
        <v>-110886.08</v>
      </c>
      <c r="D1954" s="11">
        <f t="shared" si="30"/>
        <v>5191816.4399999892</v>
      </c>
      <c r="E1954" t="s">
        <v>5238</v>
      </c>
    </row>
    <row r="1955" spans="1:5">
      <c r="B1955" s="21">
        <v>0</v>
      </c>
      <c r="C1955" s="17">
        <v>3531.33</v>
      </c>
      <c r="D1955" s="11">
        <f t="shared" si="30"/>
        <v>5195347.7699999893</v>
      </c>
      <c r="E1955" t="s">
        <v>5239</v>
      </c>
    </row>
    <row r="1956" spans="1:5">
      <c r="B1956" s="21">
        <v>0</v>
      </c>
      <c r="C1956" s="17">
        <v>132787.54999999999</v>
      </c>
      <c r="D1956" s="11">
        <f t="shared" si="30"/>
        <v>5328135.3199999891</v>
      </c>
      <c r="E1956" s="30" t="s">
        <v>13</v>
      </c>
    </row>
    <row r="1957" spans="1:5">
      <c r="B1957" s="21">
        <v>0</v>
      </c>
      <c r="C1957" s="17">
        <v>152951.56</v>
      </c>
      <c r="D1957" s="11">
        <f t="shared" si="30"/>
        <v>5481086.8799999887</v>
      </c>
      <c r="E1957" t="s">
        <v>5240</v>
      </c>
    </row>
    <row r="1958" spans="1:5">
      <c r="B1958" s="21">
        <v>0</v>
      </c>
      <c r="C1958" s="17">
        <v>185596.66</v>
      </c>
      <c r="D1958" s="11">
        <f t="shared" si="30"/>
        <v>5666683.5399999889</v>
      </c>
      <c r="E1958" t="s">
        <v>5241</v>
      </c>
    </row>
    <row r="1959" spans="1:5">
      <c r="B1959" s="21">
        <v>-0.09</v>
      </c>
      <c r="C1959" s="17"/>
      <c r="D1959" s="11">
        <f t="shared" si="30"/>
        <v>5666683.449999989</v>
      </c>
      <c r="E1959" s="14" t="s">
        <v>24</v>
      </c>
    </row>
    <row r="1960" spans="1:5">
      <c r="A1960" s="19">
        <v>42838</v>
      </c>
      <c r="B1960" s="21">
        <v>0</v>
      </c>
      <c r="C1960" s="17">
        <v>29311.9</v>
      </c>
      <c r="D1960" s="11">
        <f t="shared" si="30"/>
        <v>5695995.3499999894</v>
      </c>
      <c r="E1960" t="s">
        <v>5210</v>
      </c>
    </row>
    <row r="1961" spans="1:5">
      <c r="B1961" s="21">
        <v>0</v>
      </c>
      <c r="C1961" s="17">
        <v>10050</v>
      </c>
      <c r="D1961" s="11">
        <f t="shared" si="30"/>
        <v>5706045.3499999894</v>
      </c>
      <c r="E1961" t="s">
        <v>4864</v>
      </c>
    </row>
    <row r="1962" spans="1:5">
      <c r="A1962" s="19">
        <v>42842</v>
      </c>
      <c r="B1962" s="21">
        <v>0</v>
      </c>
      <c r="C1962" s="17">
        <v>4675.99</v>
      </c>
      <c r="D1962" s="11">
        <f t="shared" si="30"/>
        <v>5710721.3399999896</v>
      </c>
      <c r="E1962" t="s">
        <v>4898</v>
      </c>
    </row>
    <row r="1963" spans="1:5">
      <c r="B1963" s="21">
        <v>0</v>
      </c>
      <c r="C1963" s="17">
        <v>226927.56</v>
      </c>
      <c r="D1963" s="11">
        <f t="shared" si="30"/>
        <v>5937648.8999999892</v>
      </c>
      <c r="E1963" t="s">
        <v>5242</v>
      </c>
    </row>
    <row r="1964" spans="1:5">
      <c r="A1964" s="19">
        <v>42843</v>
      </c>
      <c r="B1964" s="21">
        <v>-67.33</v>
      </c>
      <c r="C1964" s="17"/>
      <c r="D1964" s="11">
        <f t="shared" si="30"/>
        <v>5937581.5699999891</v>
      </c>
    </row>
    <row r="1965" spans="1:5">
      <c r="B1965" s="21">
        <v>-62.61</v>
      </c>
      <c r="C1965" s="17"/>
      <c r="D1965" s="11">
        <f t="shared" si="30"/>
        <v>5937518.9599999888</v>
      </c>
    </row>
    <row r="1966" spans="1:5">
      <c r="B1966" s="21">
        <v>-46.54</v>
      </c>
      <c r="C1966" s="17"/>
      <c r="D1966" s="11">
        <f t="shared" si="30"/>
        <v>5937472.4199999887</v>
      </c>
    </row>
    <row r="1967" spans="1:5">
      <c r="B1967" s="21">
        <v>-47.59</v>
      </c>
      <c r="C1967" s="17"/>
      <c r="D1967" s="11">
        <f t="shared" si="30"/>
        <v>5937424.8299999889</v>
      </c>
    </row>
    <row r="1968" spans="1:5">
      <c r="B1968" s="21">
        <v>-88.72</v>
      </c>
      <c r="C1968" s="17"/>
      <c r="D1968" s="11">
        <f t="shared" si="30"/>
        <v>5937336.1099999892</v>
      </c>
    </row>
    <row r="1969" spans="1:5">
      <c r="B1969" s="21">
        <v>-70.97</v>
      </c>
      <c r="C1969" s="17"/>
      <c r="D1969" s="11">
        <f t="shared" si="30"/>
        <v>5937265.1399999894</v>
      </c>
    </row>
    <row r="1970" spans="1:5">
      <c r="B1970" s="21">
        <v>0</v>
      </c>
      <c r="C1970" s="17">
        <v>72900</v>
      </c>
      <c r="D1970" s="11">
        <f t="shared" si="30"/>
        <v>6010165.1399999894</v>
      </c>
      <c r="E1970" t="s">
        <v>4864</v>
      </c>
    </row>
    <row r="1971" spans="1:5">
      <c r="B1971" s="21">
        <v>-223203.29</v>
      </c>
      <c r="C1971" s="17"/>
      <c r="D1971" s="11">
        <f t="shared" si="30"/>
        <v>5786961.8499999894</v>
      </c>
      <c r="E1971" t="s">
        <v>5243</v>
      </c>
    </row>
    <row r="1972" spans="1:5">
      <c r="A1972" s="19">
        <v>42844</v>
      </c>
      <c r="B1972" s="21">
        <v>0</v>
      </c>
      <c r="C1972" s="17">
        <v>397678.9</v>
      </c>
      <c r="D1972" s="11">
        <f t="shared" si="30"/>
        <v>6184640.7499999898</v>
      </c>
      <c r="E1972" s="30">
        <v>679</v>
      </c>
    </row>
    <row r="1973" spans="1:5">
      <c r="B1973" s="21">
        <v>0</v>
      </c>
      <c r="C1973" s="17">
        <v>331084.90000000002</v>
      </c>
      <c r="D1973" s="11">
        <f t="shared" si="30"/>
        <v>6515725.6499999901</v>
      </c>
      <c r="E1973" s="30">
        <v>19169</v>
      </c>
    </row>
    <row r="1974" spans="1:5">
      <c r="B1974" s="21">
        <v>0</v>
      </c>
      <c r="C1974" s="17">
        <v>107339.57</v>
      </c>
      <c r="D1974" s="11">
        <f t="shared" si="30"/>
        <v>6623065.2199999904</v>
      </c>
      <c r="E1974" s="30">
        <v>7029062</v>
      </c>
    </row>
    <row r="1975" spans="1:5">
      <c r="B1975" s="21">
        <v>0</v>
      </c>
      <c r="C1975" s="17">
        <v>121050.9</v>
      </c>
      <c r="D1975" s="11">
        <f t="shared" si="30"/>
        <v>6744116.1199999908</v>
      </c>
      <c r="E1975" s="30">
        <v>901077487</v>
      </c>
    </row>
    <row r="1976" spans="1:5">
      <c r="B1976" s="21">
        <v>-363849.08</v>
      </c>
      <c r="C1976" s="17"/>
      <c r="D1976" s="11">
        <f t="shared" si="30"/>
        <v>6380267.0399999907</v>
      </c>
      <c r="E1976" s="30" t="s">
        <v>5244</v>
      </c>
    </row>
    <row r="1977" spans="1:5">
      <c r="B1977" s="21">
        <v>-318121.7</v>
      </c>
      <c r="C1977" s="17"/>
      <c r="D1977" s="11">
        <f t="shared" si="30"/>
        <v>6062145.3399999905</v>
      </c>
      <c r="E1977" s="30" t="s">
        <v>5245</v>
      </c>
    </row>
    <row r="1978" spans="1:5">
      <c r="B1978" s="21">
        <v>-104293.6</v>
      </c>
      <c r="C1978" s="17"/>
      <c r="D1978" s="11">
        <f t="shared" si="30"/>
        <v>5957851.7399999909</v>
      </c>
      <c r="E1978" s="30" t="s">
        <v>5246</v>
      </c>
    </row>
    <row r="1979" spans="1:5">
      <c r="A1979" s="19">
        <v>42845</v>
      </c>
      <c r="B1979" s="21">
        <v>-530</v>
      </c>
      <c r="C1979" s="17"/>
      <c r="D1979" s="11">
        <f t="shared" si="30"/>
        <v>5957321.7399999909</v>
      </c>
      <c r="E1979" s="30" t="s">
        <v>5247</v>
      </c>
    </row>
    <row r="1980" spans="1:5">
      <c r="B1980" s="21">
        <v>-132961.85</v>
      </c>
      <c r="C1980" s="17"/>
      <c r="D1980" s="11">
        <f t="shared" si="30"/>
        <v>5824359.8899999913</v>
      </c>
      <c r="E1980" s="30" t="s">
        <v>5248</v>
      </c>
    </row>
    <row r="1981" spans="1:5">
      <c r="B1981" s="21">
        <v>-67621.34</v>
      </c>
      <c r="D1981" s="11">
        <f t="shared" si="30"/>
        <v>5756738.5499999914</v>
      </c>
      <c r="E1981" s="30" t="s">
        <v>5249</v>
      </c>
    </row>
    <row r="1982" spans="1:5">
      <c r="B1982" s="21">
        <v>-176657.92000000001</v>
      </c>
      <c r="D1982" s="11">
        <f t="shared" si="30"/>
        <v>5580080.6299999915</v>
      </c>
      <c r="E1982" s="30" t="s">
        <v>5250</v>
      </c>
    </row>
    <row r="1983" spans="1:5">
      <c r="B1983" s="21">
        <v>-60099.8</v>
      </c>
      <c r="D1983" s="11">
        <f t="shared" si="30"/>
        <v>5519980.8299999917</v>
      </c>
      <c r="E1983" s="30" t="s">
        <v>5251</v>
      </c>
    </row>
    <row r="1984" spans="1:5">
      <c r="B1984" s="21">
        <v>0</v>
      </c>
      <c r="C1984" s="17">
        <v>71125.320000000007</v>
      </c>
      <c r="D1984" s="11">
        <f t="shared" si="30"/>
        <v>5591106.149999992</v>
      </c>
      <c r="E1984" s="30">
        <v>688</v>
      </c>
    </row>
    <row r="1985" spans="1:5">
      <c r="B1985" s="21">
        <v>0</v>
      </c>
      <c r="C1985" s="17">
        <v>144534.71</v>
      </c>
      <c r="D1985" s="11">
        <f t="shared" si="30"/>
        <v>5735640.859999992</v>
      </c>
      <c r="E1985" s="30">
        <v>4424</v>
      </c>
    </row>
    <row r="1986" spans="1:5">
      <c r="B1986" s="21">
        <v>0</v>
      </c>
      <c r="C1986" s="17">
        <v>189687.56</v>
      </c>
      <c r="D1986" s="11">
        <f t="shared" si="30"/>
        <v>5925328.4199999915</v>
      </c>
      <c r="E1986" s="30" t="s">
        <v>5252</v>
      </c>
    </row>
    <row r="1987" spans="1:5">
      <c r="B1987" s="21">
        <v>0</v>
      </c>
      <c r="C1987" s="17">
        <v>68646.759999999995</v>
      </c>
      <c r="D1987" s="11">
        <f t="shared" si="30"/>
        <v>5993975.1799999913</v>
      </c>
      <c r="E1987" s="30" t="s">
        <v>5253</v>
      </c>
    </row>
    <row r="1988" spans="1:5">
      <c r="A1988" s="19">
        <v>42846</v>
      </c>
      <c r="B1988" s="21">
        <v>0</v>
      </c>
      <c r="C1988" s="17">
        <v>260977.48</v>
      </c>
      <c r="D1988" s="11">
        <f t="shared" si="30"/>
        <v>6254952.6599999918</v>
      </c>
      <c r="E1988" s="30">
        <v>686</v>
      </c>
    </row>
    <row r="1989" spans="1:5">
      <c r="B1989" s="21">
        <v>-251966.56</v>
      </c>
      <c r="C1989" s="17"/>
      <c r="D1989" s="11">
        <f t="shared" si="30"/>
        <v>6002986.0999999922</v>
      </c>
      <c r="E1989" s="30" t="s">
        <v>5254</v>
      </c>
    </row>
    <row r="1990" spans="1:5">
      <c r="A1990" s="19">
        <v>42849</v>
      </c>
      <c r="B1990" s="21">
        <v>-232843.58</v>
      </c>
      <c r="C1990" s="17"/>
      <c r="D1990" s="11">
        <f t="shared" ref="D1990:D2053" si="31">D1989+B1990+C1990</f>
        <v>5770142.5199999921</v>
      </c>
      <c r="E1990" s="30" t="s">
        <v>5255</v>
      </c>
    </row>
    <row r="1991" spans="1:5">
      <c r="B1991" s="21">
        <v>-547.70000000000005</v>
      </c>
      <c r="C1991" s="17"/>
      <c r="D1991" s="11">
        <f t="shared" si="31"/>
        <v>5769594.8199999919</v>
      </c>
      <c r="E1991" t="s">
        <v>5256</v>
      </c>
    </row>
    <row r="1992" spans="1:5">
      <c r="A1992" s="19">
        <v>42850</v>
      </c>
      <c r="B1992" s="21">
        <v>0</v>
      </c>
      <c r="C1992" s="17">
        <v>255497.85</v>
      </c>
      <c r="D1992" s="11">
        <f t="shared" si="31"/>
        <v>6025092.6699999915</v>
      </c>
      <c r="E1992" t="s">
        <v>5257</v>
      </c>
    </row>
    <row r="1993" spans="1:5">
      <c r="B1993" s="21">
        <v>0</v>
      </c>
      <c r="C1993" s="17">
        <v>68574.850000000006</v>
      </c>
      <c r="D1993" s="11">
        <f t="shared" si="31"/>
        <v>6093667.5199999912</v>
      </c>
      <c r="E1993" t="s">
        <v>5258</v>
      </c>
    </row>
    <row r="1994" spans="1:5">
      <c r="B1994" s="21">
        <v>0</v>
      </c>
      <c r="C1994" s="17">
        <v>15870</v>
      </c>
      <c r="D1994" s="11">
        <f t="shared" si="31"/>
        <v>6109537.5199999912</v>
      </c>
      <c r="E1994" t="s">
        <v>5259</v>
      </c>
    </row>
    <row r="1995" spans="1:5">
      <c r="B1995" s="21">
        <v>-58.74</v>
      </c>
      <c r="C1995" s="17"/>
      <c r="D1995" s="11">
        <f t="shared" si="31"/>
        <v>6109478.7799999909</v>
      </c>
    </row>
    <row r="1996" spans="1:5">
      <c r="B1996" s="21">
        <v>-46.56</v>
      </c>
      <c r="C1996" s="17"/>
      <c r="D1996" s="11">
        <f t="shared" si="31"/>
        <v>6109432.2199999914</v>
      </c>
    </row>
    <row r="1997" spans="1:5">
      <c r="B1997" s="21">
        <v>-103.7</v>
      </c>
      <c r="C1997" s="17"/>
      <c r="D1997" s="11">
        <f t="shared" si="31"/>
        <v>6109328.5199999912</v>
      </c>
    </row>
    <row r="1998" spans="1:5">
      <c r="B1998" s="21">
        <v>-38.97</v>
      </c>
      <c r="C1998" s="17"/>
      <c r="D1998" s="11">
        <f t="shared" si="31"/>
        <v>6109289.5499999914</v>
      </c>
    </row>
    <row r="1999" spans="1:5">
      <c r="B1999" s="21">
        <v>-547.6</v>
      </c>
      <c r="C1999" s="17"/>
      <c r="D1999" s="11">
        <f t="shared" si="31"/>
        <v>6108741.9499999918</v>
      </c>
      <c r="E1999" t="s">
        <v>5260</v>
      </c>
    </row>
    <row r="2000" spans="1:5">
      <c r="B2000" s="21">
        <v>-60072.06</v>
      </c>
      <c r="D2000" s="11">
        <f t="shared" si="31"/>
        <v>6048669.8899999922</v>
      </c>
      <c r="E2000" t="s">
        <v>5261</v>
      </c>
    </row>
    <row r="2001" spans="1:5">
      <c r="B2001" s="21">
        <v>-417.47</v>
      </c>
      <c r="D2001" s="11">
        <f t="shared" si="31"/>
        <v>6048252.4199999925</v>
      </c>
      <c r="E2001" t="s">
        <v>5262</v>
      </c>
    </row>
    <row r="2002" spans="1:5">
      <c r="B2002" s="21">
        <v>-5106.47</v>
      </c>
      <c r="D2002" s="11">
        <f t="shared" si="31"/>
        <v>6043145.9499999927</v>
      </c>
    </row>
    <row r="2003" spans="1:5">
      <c r="B2003" s="21">
        <v>-383.4</v>
      </c>
      <c r="D2003" s="11">
        <f t="shared" si="31"/>
        <v>6042762.5499999924</v>
      </c>
    </row>
    <row r="2004" spans="1:5">
      <c r="A2004" s="19">
        <v>42851</v>
      </c>
      <c r="B2004" s="21">
        <v>-25</v>
      </c>
      <c r="D2004" s="11">
        <f t="shared" si="31"/>
        <v>6042737.5499999924</v>
      </c>
      <c r="E2004" t="s">
        <v>4565</v>
      </c>
    </row>
    <row r="2005" spans="1:5">
      <c r="B2005" s="21">
        <v>0</v>
      </c>
      <c r="C2005" s="17">
        <v>132520.38</v>
      </c>
      <c r="D2005" s="11">
        <f t="shared" si="31"/>
        <v>6175257.9299999923</v>
      </c>
      <c r="E2005" s="30">
        <v>685</v>
      </c>
    </row>
    <row r="2006" spans="1:5">
      <c r="B2006" s="21">
        <v>0</v>
      </c>
      <c r="C2006" s="17">
        <v>144902.84</v>
      </c>
      <c r="D2006" s="11">
        <f t="shared" si="31"/>
        <v>6320160.7699999921</v>
      </c>
      <c r="E2006" s="30">
        <v>4455</v>
      </c>
    </row>
    <row r="2007" spans="1:5">
      <c r="B2007" s="21">
        <v>0</v>
      </c>
      <c r="C2007" s="17">
        <v>12998687.939999999</v>
      </c>
      <c r="D2007" s="11">
        <f t="shared" si="31"/>
        <v>19318848.709999993</v>
      </c>
      <c r="E2007" s="30">
        <v>35112</v>
      </c>
    </row>
    <row r="2008" spans="1:5">
      <c r="B2008" s="21">
        <v>0</v>
      </c>
      <c r="C2008" s="17">
        <v>189774.14</v>
      </c>
      <c r="D2008" s="11">
        <f t="shared" si="31"/>
        <v>19508622.849999994</v>
      </c>
      <c r="E2008" s="30" t="s">
        <v>5263</v>
      </c>
    </row>
    <row r="2009" spans="1:5">
      <c r="B2009" s="21">
        <v>-124310.61</v>
      </c>
      <c r="C2009" s="17"/>
      <c r="D2009" s="11">
        <f t="shared" si="31"/>
        <v>19384312.239999995</v>
      </c>
      <c r="E2009" s="30" t="s">
        <v>5264</v>
      </c>
    </row>
    <row r="2010" spans="1:5">
      <c r="B2010" s="21">
        <v>-133231.12</v>
      </c>
      <c r="C2010" s="17"/>
      <c r="D2010" s="11">
        <f t="shared" si="31"/>
        <v>19251081.119999994</v>
      </c>
      <c r="E2010" s="30" t="s">
        <v>5265</v>
      </c>
    </row>
    <row r="2011" spans="1:5">
      <c r="B2011" s="21">
        <v>-176738.55</v>
      </c>
      <c r="C2011" s="17"/>
      <c r="D2011" s="11">
        <f t="shared" si="31"/>
        <v>19074342.569999993</v>
      </c>
      <c r="E2011" s="30" t="s">
        <v>5266</v>
      </c>
    </row>
    <row r="2012" spans="1:5">
      <c r="B2012" s="21">
        <v>-12611672.699999999</v>
      </c>
      <c r="C2012" s="17"/>
      <c r="D2012" s="11">
        <f t="shared" si="31"/>
        <v>6462669.8699999936</v>
      </c>
      <c r="E2012" s="30" t="s">
        <v>5267</v>
      </c>
    </row>
    <row r="2013" spans="1:5">
      <c r="A2013" s="19">
        <v>42852</v>
      </c>
      <c r="B2013" s="21">
        <v>0</v>
      </c>
      <c r="C2013" s="17">
        <v>60686.06</v>
      </c>
      <c r="D2013" s="11">
        <f t="shared" si="31"/>
        <v>6523355.9299999932</v>
      </c>
      <c r="E2013" s="30" t="s">
        <v>5268</v>
      </c>
    </row>
    <row r="2014" spans="1:5">
      <c r="B2014" s="21">
        <v>-3251030</v>
      </c>
      <c r="C2014" s="17"/>
      <c r="D2014" s="11">
        <f t="shared" si="31"/>
        <v>3272325.9299999932</v>
      </c>
      <c r="E2014" s="30" t="s">
        <v>5269</v>
      </c>
    </row>
    <row r="2015" spans="1:5">
      <c r="A2015" s="19">
        <v>42853</v>
      </c>
      <c r="B2015" s="21">
        <v>0</v>
      </c>
      <c r="C2015" s="17">
        <v>11898.7</v>
      </c>
      <c r="D2015" s="11">
        <f t="shared" si="31"/>
        <v>3284224.6299999934</v>
      </c>
      <c r="E2015" s="30" t="s">
        <v>4557</v>
      </c>
    </row>
    <row r="2016" spans="1:5">
      <c r="B2016" s="21">
        <v>0</v>
      </c>
      <c r="C2016" s="17">
        <v>154507.5</v>
      </c>
      <c r="D2016" s="11">
        <f t="shared" si="31"/>
        <v>3438732.1299999934</v>
      </c>
      <c r="E2016" s="30" t="s">
        <v>4720</v>
      </c>
    </row>
    <row r="2017" spans="1:5">
      <c r="B2017" s="21">
        <v>0</v>
      </c>
      <c r="C2017" s="17">
        <v>159829.82999999999</v>
      </c>
      <c r="D2017" s="11">
        <f t="shared" si="31"/>
        <v>3598561.9599999934</v>
      </c>
      <c r="E2017" s="30" t="s">
        <v>5270</v>
      </c>
    </row>
    <row r="2018" spans="1:5">
      <c r="B2018" s="21">
        <v>-40</v>
      </c>
      <c r="C2018" s="17"/>
      <c r="D2018" s="11">
        <f t="shared" si="31"/>
        <v>3598521.9599999934</v>
      </c>
      <c r="E2018" t="s">
        <v>4565</v>
      </c>
    </row>
    <row r="2019" spans="1:5">
      <c r="B2019" s="21">
        <v>-148890.5</v>
      </c>
      <c r="C2019" s="17"/>
      <c r="D2019" s="11">
        <f t="shared" si="31"/>
        <v>3449631.4599999934</v>
      </c>
      <c r="E2019" s="30" t="s">
        <v>5271</v>
      </c>
    </row>
    <row r="2020" spans="1:5">
      <c r="B2020" s="21">
        <v>-530</v>
      </c>
      <c r="C2020" s="17"/>
      <c r="D2020" s="11">
        <f t="shared" si="31"/>
        <v>3449101.4599999934</v>
      </c>
      <c r="E2020" s="30" t="s">
        <v>5272</v>
      </c>
    </row>
    <row r="2021" spans="1:5">
      <c r="B2021" s="21">
        <v>-6756.95</v>
      </c>
      <c r="D2021" s="11">
        <f t="shared" si="31"/>
        <v>3442344.5099999933</v>
      </c>
      <c r="E2021" t="s">
        <v>5273</v>
      </c>
    </row>
    <row r="2022" spans="1:5">
      <c r="A2022" s="19">
        <v>42857</v>
      </c>
      <c r="B2022" s="21">
        <v>-145.44999999999999</v>
      </c>
      <c r="C2022" s="17"/>
      <c r="D2022" s="11">
        <f t="shared" si="31"/>
        <v>3442199.0599999931</v>
      </c>
      <c r="E2022" t="s">
        <v>5274</v>
      </c>
    </row>
    <row r="2023" spans="1:5">
      <c r="B2023" s="21">
        <v>-51.33</v>
      </c>
      <c r="C2023" s="17"/>
      <c r="D2023" s="11">
        <f t="shared" si="31"/>
        <v>3442147.729999993</v>
      </c>
      <c r="E2023" t="s">
        <v>5275</v>
      </c>
    </row>
    <row r="2024" spans="1:5">
      <c r="B2024" s="21">
        <v>-94.43</v>
      </c>
      <c r="C2024" s="17"/>
      <c r="D2024" s="11">
        <f t="shared" si="31"/>
        <v>3442053.2999999928</v>
      </c>
      <c r="E2024" t="s">
        <v>5276</v>
      </c>
    </row>
    <row r="2025" spans="1:5">
      <c r="B2025" s="21">
        <v>0</v>
      </c>
      <c r="C2025" s="17">
        <v>17437.5</v>
      </c>
      <c r="D2025" s="11">
        <f t="shared" si="31"/>
        <v>3459490.7999999928</v>
      </c>
      <c r="E2025" t="s">
        <v>5277</v>
      </c>
    </row>
    <row r="2026" spans="1:5">
      <c r="B2026" s="21">
        <v>0</v>
      </c>
      <c r="C2026" s="17">
        <v>62932.75</v>
      </c>
      <c r="D2026" s="11">
        <f t="shared" si="31"/>
        <v>3522423.5499999928</v>
      </c>
      <c r="E2026" t="s">
        <v>4714</v>
      </c>
    </row>
    <row r="2027" spans="1:5">
      <c r="A2027" s="19">
        <v>42858</v>
      </c>
      <c r="B2027" s="21">
        <v>0</v>
      </c>
      <c r="C2027" s="17">
        <v>3292221.38</v>
      </c>
      <c r="D2027" s="11">
        <f t="shared" si="31"/>
        <v>6814644.9299999923</v>
      </c>
      <c r="E2027" t="s">
        <v>5278</v>
      </c>
    </row>
    <row r="2028" spans="1:5">
      <c r="B2028" s="21">
        <v>0</v>
      </c>
      <c r="C2028" s="20">
        <v>136959.19</v>
      </c>
      <c r="D2028" s="11">
        <f t="shared" si="31"/>
        <v>6951604.1199999927</v>
      </c>
      <c r="E2028" s="64" t="s">
        <v>5279</v>
      </c>
    </row>
    <row r="2029" spans="1:5">
      <c r="B2029" s="21">
        <v>-133019.89000000001</v>
      </c>
      <c r="C2029" s="17"/>
      <c r="D2029" s="11">
        <f t="shared" si="31"/>
        <v>6818584.229999993</v>
      </c>
      <c r="E2029" t="s">
        <v>5280</v>
      </c>
    </row>
    <row r="2030" spans="1:5">
      <c r="A2030" s="19">
        <v>42859</v>
      </c>
      <c r="B2030" s="21">
        <v>-128.04</v>
      </c>
      <c r="C2030" s="17"/>
      <c r="D2030" s="11">
        <f t="shared" si="31"/>
        <v>6818456.189999993</v>
      </c>
    </row>
    <row r="2031" spans="1:5">
      <c r="B2031" s="21">
        <v>-100.82</v>
      </c>
      <c r="C2031" s="17"/>
      <c r="D2031" s="11">
        <f t="shared" si="31"/>
        <v>6818355.3699999927</v>
      </c>
    </row>
    <row r="2032" spans="1:5">
      <c r="B2032" s="21">
        <v>-46.46</v>
      </c>
      <c r="C2032" s="17"/>
      <c r="D2032" s="11">
        <f t="shared" si="31"/>
        <v>6818308.9099999927</v>
      </c>
    </row>
    <row r="2033" spans="1:5">
      <c r="B2033" s="21">
        <v>-38.89</v>
      </c>
      <c r="C2033" s="17"/>
      <c r="D2033" s="11">
        <f t="shared" si="31"/>
        <v>6818270.019999993</v>
      </c>
    </row>
    <row r="2034" spans="1:5">
      <c r="B2034" s="21">
        <v>-70.819999999999993</v>
      </c>
      <c r="C2034" s="17"/>
      <c r="D2034" s="11">
        <f t="shared" si="31"/>
        <v>6818199.1999999927</v>
      </c>
    </row>
    <row r="2035" spans="1:5">
      <c r="B2035" s="21">
        <v>-46.46</v>
      </c>
      <c r="C2035" s="17"/>
      <c r="D2035" s="11">
        <f t="shared" si="31"/>
        <v>6818152.7399999928</v>
      </c>
    </row>
    <row r="2036" spans="1:5">
      <c r="B2036" s="21">
        <v>-38.89</v>
      </c>
      <c r="C2036" s="17"/>
      <c r="D2036" s="11">
        <f t="shared" si="31"/>
        <v>6818113.8499999931</v>
      </c>
    </row>
    <row r="2037" spans="1:5">
      <c r="B2037" s="21">
        <v>-1254.99</v>
      </c>
      <c r="C2037" s="17"/>
      <c r="D2037" s="11">
        <f t="shared" si="31"/>
        <v>6816858.8599999929</v>
      </c>
      <c r="E2037" t="s">
        <v>5281</v>
      </c>
    </row>
    <row r="2038" spans="1:5">
      <c r="B2038" s="21">
        <v>-180.79</v>
      </c>
      <c r="C2038" s="17"/>
      <c r="D2038" s="11">
        <f t="shared" si="31"/>
        <v>6816678.0699999928</v>
      </c>
      <c r="E2038" t="s">
        <v>5282</v>
      </c>
    </row>
    <row r="2039" spans="1:5">
      <c r="B2039" s="21">
        <v>0</v>
      </c>
      <c r="C2039" s="17">
        <v>5205.82</v>
      </c>
      <c r="D2039" s="11">
        <f t="shared" si="31"/>
        <v>6821883.8899999931</v>
      </c>
      <c r="E2039" t="s">
        <v>4453</v>
      </c>
    </row>
    <row r="2040" spans="1:5">
      <c r="B2040" s="21">
        <v>0</v>
      </c>
      <c r="C2040" s="17">
        <v>32435.01</v>
      </c>
      <c r="D2040" s="11">
        <f t="shared" si="31"/>
        <v>6854318.8999999929</v>
      </c>
      <c r="E2040" s="30">
        <v>694</v>
      </c>
    </row>
    <row r="2041" spans="1:5">
      <c r="B2041" s="21">
        <v>0</v>
      </c>
      <c r="C2041" s="17">
        <v>6996.88</v>
      </c>
      <c r="D2041" s="11">
        <f t="shared" si="31"/>
        <v>6861315.7799999928</v>
      </c>
      <c r="E2041" s="30" t="s">
        <v>5283</v>
      </c>
    </row>
    <row r="2042" spans="1:5">
      <c r="B2042" s="21">
        <v>-30956.36</v>
      </c>
      <c r="C2042" s="17"/>
      <c r="D2042" s="11">
        <f t="shared" si="31"/>
        <v>6830359.4199999925</v>
      </c>
      <c r="E2042" s="30" t="s">
        <v>5284</v>
      </c>
    </row>
    <row r="2043" spans="1:5">
      <c r="A2043" s="19">
        <v>42860</v>
      </c>
      <c r="B2043" s="21">
        <v>0</v>
      </c>
      <c r="C2043" s="17">
        <v>217027.43</v>
      </c>
      <c r="D2043" s="11">
        <f t="shared" si="31"/>
        <v>7047386.8499999922</v>
      </c>
      <c r="E2043" s="30">
        <v>4454</v>
      </c>
    </row>
    <row r="2044" spans="1:5">
      <c r="B2044" s="21">
        <v>0</v>
      </c>
      <c r="C2044" s="17">
        <v>35126.15</v>
      </c>
      <c r="D2044" s="11">
        <f t="shared" si="31"/>
        <v>7082512.9999999925</v>
      </c>
      <c r="E2044" s="30">
        <v>19256</v>
      </c>
    </row>
    <row r="2045" spans="1:5">
      <c r="B2045" s="21">
        <v>-33909.160000000003</v>
      </c>
      <c r="C2045" s="17"/>
      <c r="D2045" s="11">
        <f t="shared" si="31"/>
        <v>7048603.8399999924</v>
      </c>
      <c r="E2045" s="30" t="s">
        <v>5285</v>
      </c>
    </row>
    <row r="2046" spans="1:5">
      <c r="B2046" s="21">
        <v>-199457.04</v>
      </c>
      <c r="C2046" s="17"/>
      <c r="D2046" s="11">
        <f t="shared" si="31"/>
        <v>6849146.7999999924</v>
      </c>
      <c r="E2046" s="30" t="s">
        <v>5286</v>
      </c>
    </row>
    <row r="2047" spans="1:5">
      <c r="B2047" s="21">
        <v>0</v>
      </c>
      <c r="C2047" s="17">
        <v>9170</v>
      </c>
      <c r="D2047" s="11">
        <f t="shared" si="31"/>
        <v>6858316.7999999924</v>
      </c>
      <c r="E2047" s="30" t="s">
        <v>5287</v>
      </c>
    </row>
    <row r="2048" spans="1:5">
      <c r="B2048" s="21">
        <v>-10131.58</v>
      </c>
      <c r="C2048" s="17"/>
      <c r="D2048" s="11">
        <f t="shared" si="31"/>
        <v>6848185.2199999923</v>
      </c>
      <c r="E2048" s="30" t="s">
        <v>5288</v>
      </c>
    </row>
    <row r="2049" spans="1:5">
      <c r="A2049" s="19">
        <v>42863</v>
      </c>
      <c r="B2049" s="21">
        <v>-25</v>
      </c>
      <c r="C2049" s="17"/>
      <c r="D2049" s="11">
        <f t="shared" si="31"/>
        <v>6848160.2199999923</v>
      </c>
      <c r="E2049" t="s">
        <v>4565</v>
      </c>
    </row>
    <row r="2050" spans="1:5">
      <c r="B2050" s="21">
        <v>-180.79</v>
      </c>
      <c r="C2050" s="17"/>
      <c r="D2050" s="11">
        <f t="shared" si="31"/>
        <v>6847979.4299999923</v>
      </c>
      <c r="E2050" s="30" t="s">
        <v>5289</v>
      </c>
    </row>
    <row r="2051" spans="1:5">
      <c r="B2051" s="21">
        <v>-2789694.66</v>
      </c>
      <c r="C2051" s="17"/>
      <c r="D2051" s="11">
        <f t="shared" si="31"/>
        <v>4058284.7699999921</v>
      </c>
      <c r="E2051" t="s">
        <v>5290</v>
      </c>
    </row>
    <row r="2052" spans="1:5">
      <c r="B2052" s="21">
        <v>0</v>
      </c>
      <c r="C2052" s="17">
        <v>3094366.92</v>
      </c>
      <c r="D2052" s="11">
        <f t="shared" si="31"/>
        <v>7152651.689999992</v>
      </c>
      <c r="E2052" s="30">
        <v>5305009335</v>
      </c>
    </row>
    <row r="2053" spans="1:5">
      <c r="A2053" s="19">
        <v>42864</v>
      </c>
      <c r="B2053" s="21">
        <v>-66.459999999999994</v>
      </c>
      <c r="C2053" s="17"/>
      <c r="D2053" s="11">
        <f t="shared" si="31"/>
        <v>7152585.2299999921</v>
      </c>
      <c r="E2053" s="30"/>
    </row>
    <row r="2054" spans="1:5">
      <c r="B2054" s="21">
        <v>-100.49</v>
      </c>
      <c r="C2054" s="17"/>
      <c r="D2054" s="11">
        <f t="shared" ref="D2054:D2117" si="32">D2053+B2054+C2054</f>
        <v>7152484.7399999918</v>
      </c>
      <c r="E2054" s="30"/>
    </row>
    <row r="2055" spans="1:5">
      <c r="B2055" s="21">
        <v>0</v>
      </c>
      <c r="C2055" s="17">
        <v>1072.2</v>
      </c>
      <c r="D2055" s="11">
        <f t="shared" si="32"/>
        <v>7153556.939999992</v>
      </c>
      <c r="E2055" s="30" t="s">
        <v>5291</v>
      </c>
    </row>
    <row r="2056" spans="1:5">
      <c r="B2056" s="21">
        <v>0</v>
      </c>
      <c r="C2056" s="17">
        <v>144800.23000000001</v>
      </c>
      <c r="D2056" s="11">
        <f t="shared" si="32"/>
        <v>7298357.1699999925</v>
      </c>
      <c r="E2056" s="30">
        <v>4480</v>
      </c>
    </row>
    <row r="2057" spans="1:5">
      <c r="B2057" s="21">
        <v>0</v>
      </c>
      <c r="C2057" s="17">
        <v>108567.28</v>
      </c>
      <c r="D2057" s="11">
        <f t="shared" si="32"/>
        <v>7406924.4499999927</v>
      </c>
      <c r="E2057" s="30">
        <v>4531</v>
      </c>
    </row>
    <row r="2058" spans="1:5">
      <c r="B2058" s="21">
        <v>0</v>
      </c>
      <c r="C2058" s="17">
        <v>141345.54999999999</v>
      </c>
      <c r="D2058" s="11">
        <f t="shared" si="32"/>
        <v>7548269.9999999925</v>
      </c>
      <c r="E2058" s="30">
        <v>4588</v>
      </c>
    </row>
    <row r="2059" spans="1:5">
      <c r="B2059" s="21">
        <v>0</v>
      </c>
      <c r="C2059" s="17">
        <v>204748.7</v>
      </c>
      <c r="D2059" s="11">
        <f t="shared" si="32"/>
        <v>7753018.6999999927</v>
      </c>
      <c r="E2059" s="30">
        <v>19234</v>
      </c>
    </row>
    <row r="2060" spans="1:5">
      <c r="B2060" s="21">
        <v>0</v>
      </c>
      <c r="C2060" s="17">
        <v>165063.89000000001</v>
      </c>
      <c r="D2060" s="11">
        <f t="shared" si="32"/>
        <v>7918082.5899999924</v>
      </c>
      <c r="E2060" s="30">
        <v>19239</v>
      </c>
    </row>
    <row r="2061" spans="1:5">
      <c r="B2061" s="21">
        <v>0</v>
      </c>
      <c r="C2061" s="17">
        <v>19622.79</v>
      </c>
      <c r="D2061" s="11">
        <f t="shared" si="32"/>
        <v>7937705.3799999924</v>
      </c>
      <c r="E2061" s="30" t="s">
        <v>5292</v>
      </c>
    </row>
    <row r="2062" spans="1:5">
      <c r="B2062" s="21">
        <v>0</v>
      </c>
      <c r="C2062" s="17">
        <v>54953.95</v>
      </c>
      <c r="D2062" s="11">
        <f t="shared" si="32"/>
        <v>7992659.3299999926</v>
      </c>
      <c r="E2062" s="30" t="s">
        <v>5293</v>
      </c>
    </row>
    <row r="2063" spans="1:5">
      <c r="B2063" s="21">
        <v>0</v>
      </c>
      <c r="C2063" s="17">
        <v>80093.98</v>
      </c>
      <c r="D2063" s="11">
        <f t="shared" si="32"/>
        <v>8072753.3099999931</v>
      </c>
      <c r="E2063" s="30" t="s">
        <v>5294</v>
      </c>
    </row>
    <row r="2064" spans="1:5">
      <c r="B2064" s="21">
        <v>-198740.1</v>
      </c>
      <c r="C2064" s="17"/>
      <c r="D2064" s="11">
        <f t="shared" si="32"/>
        <v>7874013.2099999934</v>
      </c>
      <c r="E2064" s="30" t="s">
        <v>5295</v>
      </c>
    </row>
    <row r="2065" spans="1:5">
      <c r="B2065" s="21">
        <v>-72983.23</v>
      </c>
      <c r="C2065" s="17"/>
      <c r="D2065" s="11">
        <f t="shared" si="32"/>
        <v>7801029.979999993</v>
      </c>
      <c r="E2065" s="30" t="s">
        <v>5296</v>
      </c>
    </row>
    <row r="2066" spans="1:5">
      <c r="B2066" s="21">
        <v>-132062.47</v>
      </c>
      <c r="C2066" s="17"/>
      <c r="D2066" s="11">
        <f t="shared" si="32"/>
        <v>7668967.5099999933</v>
      </c>
      <c r="E2066" s="30" t="s">
        <v>5297</v>
      </c>
    </row>
    <row r="2067" spans="1:5">
      <c r="B2067" s="21">
        <v>-99076.99</v>
      </c>
      <c r="C2067" s="17"/>
      <c r="D2067" s="11">
        <f t="shared" si="32"/>
        <v>7569890.519999993</v>
      </c>
      <c r="E2067" s="30" t="s">
        <v>5298</v>
      </c>
    </row>
    <row r="2068" spans="1:5">
      <c r="B2068" s="21">
        <v>-135398.51</v>
      </c>
      <c r="C2068" s="17"/>
      <c r="D2068" s="11">
        <f t="shared" si="32"/>
        <v>7434492.0099999933</v>
      </c>
      <c r="E2068" s="30" t="s">
        <v>5299</v>
      </c>
    </row>
    <row r="2069" spans="1:5">
      <c r="B2069" s="21">
        <v>-74101.27</v>
      </c>
      <c r="C2069" s="17"/>
      <c r="D2069" s="11">
        <f t="shared" si="32"/>
        <v>7360390.7399999937</v>
      </c>
      <c r="E2069" s="30" t="s">
        <v>5300</v>
      </c>
    </row>
    <row r="2070" spans="1:5">
      <c r="B2070" s="21">
        <v>-160254.62</v>
      </c>
      <c r="C2070" s="17"/>
      <c r="D2070" s="11">
        <f t="shared" si="32"/>
        <v>7200136.1199999936</v>
      </c>
      <c r="E2070" s="30" t="s">
        <v>5301</v>
      </c>
    </row>
    <row r="2071" spans="1:5">
      <c r="A2071" s="19">
        <v>42866</v>
      </c>
      <c r="B2071" s="21">
        <v>0</v>
      </c>
      <c r="C2071" s="17">
        <v>25411.040000000001</v>
      </c>
      <c r="D2071" s="11">
        <f t="shared" si="32"/>
        <v>7225547.1599999936</v>
      </c>
      <c r="E2071" s="30">
        <v>19253</v>
      </c>
    </row>
    <row r="2072" spans="1:5">
      <c r="B2072" s="21">
        <v>0</v>
      </c>
      <c r="C2072" s="17">
        <v>30613.54</v>
      </c>
      <c r="D2072" s="11">
        <f t="shared" si="32"/>
        <v>7256160.6999999937</v>
      </c>
      <c r="E2072" s="30">
        <v>19254</v>
      </c>
    </row>
    <row r="2073" spans="1:5">
      <c r="B2073" s="21">
        <v>0</v>
      </c>
      <c r="C2073" s="17">
        <v>24874.240000000002</v>
      </c>
      <c r="D2073" s="11">
        <f t="shared" si="32"/>
        <v>7281034.9399999939</v>
      </c>
      <c r="E2073" s="30">
        <v>19255</v>
      </c>
    </row>
    <row r="2074" spans="1:5">
      <c r="B2074" s="21">
        <v>-24555.8</v>
      </c>
      <c r="C2074" s="17"/>
      <c r="D2074" s="11">
        <f t="shared" si="32"/>
        <v>7256479.1399999941</v>
      </c>
      <c r="E2074" s="30" t="s">
        <v>5302</v>
      </c>
    </row>
    <row r="2075" spans="1:5">
      <c r="B2075" s="21">
        <v>-29552.12</v>
      </c>
      <c r="C2075" s="17"/>
      <c r="D2075" s="11">
        <f t="shared" si="32"/>
        <v>7226927.019999994</v>
      </c>
      <c r="E2075" s="30" t="s">
        <v>5303</v>
      </c>
    </row>
    <row r="2076" spans="1:5">
      <c r="B2076" s="21">
        <v>-24041.56</v>
      </c>
      <c r="C2076" s="17"/>
      <c r="D2076" s="11">
        <f t="shared" si="32"/>
        <v>7202885.4599999944</v>
      </c>
      <c r="E2076" s="30" t="s">
        <v>5304</v>
      </c>
    </row>
    <row r="2077" spans="1:5">
      <c r="B2077" s="21">
        <v>-533.54999999999995</v>
      </c>
      <c r="C2077" s="17"/>
      <c r="D2077" s="11">
        <f t="shared" si="32"/>
        <v>7202351.9099999946</v>
      </c>
      <c r="E2077" s="30" t="s">
        <v>5305</v>
      </c>
    </row>
    <row r="2078" spans="1:5">
      <c r="A2078" s="19">
        <v>42870</v>
      </c>
      <c r="B2078" s="21">
        <v>0</v>
      </c>
      <c r="C2078" s="18">
        <v>12000000</v>
      </c>
      <c r="D2078" s="11">
        <f t="shared" si="32"/>
        <v>19202351.909999996</v>
      </c>
      <c r="E2078" s="30" t="s">
        <v>4724</v>
      </c>
    </row>
    <row r="2079" spans="1:5">
      <c r="B2079" s="21">
        <v>-12000075</v>
      </c>
      <c r="C2079" s="17"/>
      <c r="D2079" s="11">
        <f t="shared" si="32"/>
        <v>7202276.9099999964</v>
      </c>
      <c r="E2079" s="30" t="s">
        <v>5154</v>
      </c>
    </row>
    <row r="2080" spans="1:5">
      <c r="B2080" s="21">
        <v>0</v>
      </c>
      <c r="C2080" s="17">
        <v>57841.82</v>
      </c>
      <c r="D2080" s="11">
        <f t="shared" si="32"/>
        <v>7260118.7299999967</v>
      </c>
      <c r="E2080" s="30">
        <v>158</v>
      </c>
    </row>
    <row r="2081" spans="1:5">
      <c r="B2081" s="21">
        <v>0</v>
      </c>
      <c r="C2081" s="17">
        <v>71474.12</v>
      </c>
      <c r="D2081" s="11">
        <f t="shared" si="32"/>
        <v>7331592.8499999968</v>
      </c>
      <c r="E2081" s="30">
        <v>159</v>
      </c>
    </row>
    <row r="2082" spans="1:5">
      <c r="B2082" s="21">
        <v>0</v>
      </c>
      <c r="C2082" s="17">
        <v>100771.38</v>
      </c>
      <c r="D2082" s="11">
        <f t="shared" si="32"/>
        <v>7432364.2299999967</v>
      </c>
      <c r="E2082" s="30" t="s">
        <v>5306</v>
      </c>
    </row>
    <row r="2083" spans="1:5">
      <c r="B2083" s="21">
        <v>-52406.11</v>
      </c>
      <c r="C2083" s="17"/>
      <c r="D2083" s="11">
        <f t="shared" si="32"/>
        <v>7379958.1199999964</v>
      </c>
      <c r="E2083" s="30" t="s">
        <v>5307</v>
      </c>
    </row>
    <row r="2084" spans="1:5">
      <c r="B2084" s="21">
        <v>-64709.599999999999</v>
      </c>
      <c r="C2084" s="17"/>
      <c r="D2084" s="11">
        <f t="shared" si="32"/>
        <v>7315248.5199999968</v>
      </c>
      <c r="E2084" s="30" t="s">
        <v>5308</v>
      </c>
    </row>
    <row r="2085" spans="1:5">
      <c r="A2085" s="19">
        <v>42871</v>
      </c>
      <c r="B2085" s="21">
        <v>-102.52</v>
      </c>
      <c r="C2085" s="17"/>
      <c r="D2085" s="11">
        <f t="shared" si="32"/>
        <v>7315145.9999999972</v>
      </c>
      <c r="E2085" s="30"/>
    </row>
    <row r="2086" spans="1:5">
      <c r="B2086" s="21">
        <v>-38.619999999999997</v>
      </c>
      <c r="C2086" s="17"/>
      <c r="D2086" s="11">
        <f t="shared" si="32"/>
        <v>7315107.3799999971</v>
      </c>
      <c r="E2086" s="30"/>
    </row>
    <row r="2087" spans="1:5">
      <c r="B2087" s="21">
        <v>-38.619999999999997</v>
      </c>
      <c r="C2087" s="17"/>
      <c r="D2087" s="11">
        <f t="shared" si="32"/>
        <v>7315068.759999997</v>
      </c>
      <c r="E2087" s="30"/>
    </row>
    <row r="2088" spans="1:5">
      <c r="B2088" s="21">
        <v>-66.53</v>
      </c>
      <c r="C2088" s="17"/>
      <c r="D2088" s="11">
        <f t="shared" si="32"/>
        <v>7315002.2299999967</v>
      </c>
      <c r="E2088" s="30"/>
    </row>
    <row r="2089" spans="1:5">
      <c r="B2089" s="21">
        <v>-66.53</v>
      </c>
      <c r="C2089" s="17"/>
      <c r="D2089" s="11">
        <f t="shared" si="32"/>
        <v>7314935.6999999965</v>
      </c>
      <c r="E2089" s="30"/>
    </row>
    <row r="2090" spans="1:5">
      <c r="B2090" s="21">
        <v>-142.16999999999999</v>
      </c>
      <c r="C2090" s="17"/>
      <c r="D2090" s="11">
        <f t="shared" si="32"/>
        <v>7314793.5299999965</v>
      </c>
      <c r="E2090" s="30"/>
    </row>
    <row r="2091" spans="1:5">
      <c r="B2091" s="21">
        <v>-46.08</v>
      </c>
      <c r="D2091" s="11">
        <f t="shared" si="32"/>
        <v>7314747.4499999965</v>
      </c>
    </row>
    <row r="2092" spans="1:5">
      <c r="B2092" s="21">
        <v>-25</v>
      </c>
      <c r="D2092" s="11">
        <f t="shared" si="32"/>
        <v>7314722.4499999965</v>
      </c>
      <c r="E2092" t="s">
        <v>4565</v>
      </c>
    </row>
    <row r="2093" spans="1:5">
      <c r="B2093" s="21">
        <v>0</v>
      </c>
      <c r="C2093" s="17">
        <v>1696270.07</v>
      </c>
      <c r="D2093" s="11">
        <f t="shared" si="32"/>
        <v>9010992.5199999958</v>
      </c>
      <c r="E2093" t="s">
        <v>5309</v>
      </c>
    </row>
    <row r="2094" spans="1:5">
      <c r="B2094" s="21">
        <v>0</v>
      </c>
      <c r="C2094" s="17">
        <v>11909.52</v>
      </c>
      <c r="D2094" s="11">
        <f t="shared" si="32"/>
        <v>9022902.0399999954</v>
      </c>
      <c r="E2094" t="s">
        <v>5291</v>
      </c>
    </row>
    <row r="2095" spans="1:5">
      <c r="B2095" s="21">
        <v>0</v>
      </c>
      <c r="C2095" s="17">
        <v>67304</v>
      </c>
      <c r="D2095" s="11">
        <f t="shared" si="32"/>
        <v>9090206.0399999954</v>
      </c>
      <c r="E2095" t="s">
        <v>5310</v>
      </c>
    </row>
    <row r="2096" spans="1:5">
      <c r="A2096" s="19">
        <v>42872</v>
      </c>
      <c r="B2096" s="21">
        <v>-94289.1</v>
      </c>
      <c r="C2096" s="17"/>
      <c r="D2096" s="11">
        <f t="shared" si="32"/>
        <v>8995916.9399999958</v>
      </c>
      <c r="E2096" t="s">
        <v>5311</v>
      </c>
    </row>
    <row r="2097" spans="1:5">
      <c r="B2097" s="21">
        <v>0</v>
      </c>
      <c r="C2097" s="17">
        <v>68596.33</v>
      </c>
      <c r="D2097" s="11">
        <f t="shared" si="32"/>
        <v>9064513.2699999958</v>
      </c>
      <c r="E2097" s="30">
        <v>4029611</v>
      </c>
    </row>
    <row r="2098" spans="1:5">
      <c r="B2098" s="21">
        <v>-60090.55</v>
      </c>
      <c r="C2098" s="17"/>
      <c r="D2098" s="11">
        <f t="shared" si="32"/>
        <v>9004422.7199999951</v>
      </c>
      <c r="E2098" s="30" t="s">
        <v>5312</v>
      </c>
    </row>
    <row r="2099" spans="1:5">
      <c r="B2099" s="21">
        <v>-5244.42</v>
      </c>
      <c r="C2099" s="17"/>
      <c r="D2099" s="11">
        <f t="shared" si="32"/>
        <v>8999178.2999999952</v>
      </c>
      <c r="E2099" s="24" t="s">
        <v>5313</v>
      </c>
    </row>
    <row r="2100" spans="1:5">
      <c r="B2100" s="21">
        <v>-1162.2</v>
      </c>
      <c r="C2100" s="17"/>
      <c r="D2100" s="11">
        <f t="shared" si="32"/>
        <v>8998016.0999999959</v>
      </c>
      <c r="E2100" s="30" t="s">
        <v>5025</v>
      </c>
    </row>
    <row r="2101" spans="1:5">
      <c r="B2101" s="21">
        <v>-20380.29</v>
      </c>
      <c r="D2101" s="11">
        <f t="shared" si="32"/>
        <v>8977635.8099999968</v>
      </c>
      <c r="E2101" s="24" t="s">
        <v>5314</v>
      </c>
    </row>
    <row r="2102" spans="1:5">
      <c r="A2102" s="19">
        <v>42873</v>
      </c>
      <c r="B2102" s="21">
        <v>0</v>
      </c>
      <c r="C2102" s="17">
        <v>58137.13</v>
      </c>
      <c r="D2102" s="11">
        <f t="shared" si="32"/>
        <v>9035772.9399999976</v>
      </c>
      <c r="E2102" s="30"/>
    </row>
    <row r="2103" spans="1:5">
      <c r="B2103" s="21">
        <v>0</v>
      </c>
      <c r="C2103" s="17">
        <v>8968.75</v>
      </c>
      <c r="D2103" s="11">
        <f t="shared" si="32"/>
        <v>9044741.6899999976</v>
      </c>
      <c r="E2103" s="30"/>
    </row>
    <row r="2104" spans="1:5">
      <c r="B2104" s="21">
        <v>0</v>
      </c>
      <c r="C2104" s="17">
        <v>17456.150000000001</v>
      </c>
      <c r="D2104" s="11">
        <f t="shared" si="32"/>
        <v>9062197.839999998</v>
      </c>
      <c r="E2104" s="30">
        <v>19298</v>
      </c>
    </row>
    <row r="2105" spans="1:5">
      <c r="B2105" s="21">
        <v>0</v>
      </c>
      <c r="C2105" s="17">
        <v>96649.97</v>
      </c>
      <c r="D2105" s="11">
        <f t="shared" si="32"/>
        <v>9158847.8099999987</v>
      </c>
      <c r="E2105" s="30" t="s">
        <v>5315</v>
      </c>
    </row>
    <row r="2106" spans="1:5">
      <c r="B2106" s="21">
        <v>-16969.580000000002</v>
      </c>
      <c r="C2106" s="17"/>
      <c r="D2106" s="11">
        <f t="shared" si="32"/>
        <v>9141878.2299999986</v>
      </c>
      <c r="E2106" s="30" t="s">
        <v>5316</v>
      </c>
    </row>
    <row r="2107" spans="1:5">
      <c r="B2107" s="21">
        <v>-40</v>
      </c>
      <c r="C2107" s="17"/>
      <c r="D2107" s="11">
        <f t="shared" si="32"/>
        <v>9141838.2299999986</v>
      </c>
      <c r="E2107" t="s">
        <v>4565</v>
      </c>
    </row>
    <row r="2108" spans="1:5">
      <c r="B2108" s="21">
        <v>-31024.3</v>
      </c>
      <c r="C2108" s="17"/>
      <c r="D2108" s="11">
        <f t="shared" si="32"/>
        <v>9110813.9299999978</v>
      </c>
      <c r="E2108" s="30" t="s">
        <v>5317</v>
      </c>
    </row>
    <row r="2109" spans="1:5">
      <c r="A2109" s="19">
        <v>42877</v>
      </c>
      <c r="B2109" s="21">
        <v>-3062930</v>
      </c>
      <c r="C2109" s="17"/>
      <c r="D2109" s="11">
        <f t="shared" si="32"/>
        <v>6047883.9299999978</v>
      </c>
      <c r="E2109" s="30" t="s">
        <v>5318</v>
      </c>
    </row>
    <row r="2110" spans="1:5">
      <c r="B2110" s="21">
        <v>0</v>
      </c>
      <c r="C2110" s="17">
        <v>1534687.3</v>
      </c>
      <c r="D2110" s="11">
        <f t="shared" si="32"/>
        <v>7582571.2299999977</v>
      </c>
      <c r="E2110" s="30" t="s">
        <v>5319</v>
      </c>
    </row>
    <row r="2111" spans="1:5">
      <c r="B2111" s="21">
        <v>-38.9</v>
      </c>
      <c r="C2111" s="17"/>
      <c r="D2111" s="11">
        <f t="shared" si="32"/>
        <v>7582532.3299999973</v>
      </c>
    </row>
    <row r="2112" spans="1:5">
      <c r="B2112" s="21">
        <v>-38.9</v>
      </c>
      <c r="C2112" s="17"/>
      <c r="D2112" s="11">
        <f t="shared" si="32"/>
        <v>7582493.4299999969</v>
      </c>
    </row>
    <row r="2113" spans="1:5">
      <c r="B2113" s="21">
        <v>-38.9</v>
      </c>
      <c r="C2113" s="17"/>
      <c r="D2113" s="11">
        <f t="shared" si="32"/>
        <v>7582454.5299999965</v>
      </c>
    </row>
    <row r="2114" spans="1:5">
      <c r="B2114" s="21">
        <v>-73.569999999999993</v>
      </c>
      <c r="C2114" s="17"/>
      <c r="D2114" s="11">
        <f t="shared" si="32"/>
        <v>7582380.9599999962</v>
      </c>
    </row>
    <row r="2115" spans="1:5">
      <c r="B2115" s="21">
        <v>-46.45</v>
      </c>
      <c r="C2115" s="17"/>
      <c r="D2115" s="11">
        <f t="shared" si="32"/>
        <v>7582334.5099999961</v>
      </c>
    </row>
    <row r="2116" spans="1:5">
      <c r="B2116" s="21">
        <v>-46.45</v>
      </c>
      <c r="C2116" s="17"/>
      <c r="D2116" s="11">
        <f t="shared" si="32"/>
        <v>7582288.0599999959</v>
      </c>
    </row>
    <row r="2117" spans="1:5">
      <c r="A2117" s="19">
        <v>42878</v>
      </c>
      <c r="B2117" s="21">
        <v>0</v>
      </c>
      <c r="C2117" s="17">
        <v>25153876.550000001</v>
      </c>
      <c r="D2117" s="11">
        <f t="shared" si="32"/>
        <v>32736164.609999996</v>
      </c>
      <c r="E2117" s="30" t="s">
        <v>5320</v>
      </c>
    </row>
    <row r="2118" spans="1:5">
      <c r="B2118" s="21">
        <v>0</v>
      </c>
      <c r="C2118" s="17">
        <v>141160.84</v>
      </c>
      <c r="D2118" s="11">
        <f t="shared" ref="D2118:D2181" si="33">D2117+B2118+C2118</f>
        <v>32877325.449999996</v>
      </c>
      <c r="E2118" s="30">
        <v>4587</v>
      </c>
    </row>
    <row r="2119" spans="1:5">
      <c r="B2119" s="21">
        <v>-24268811.879999999</v>
      </c>
      <c r="C2119" s="17"/>
      <c r="D2119" s="11">
        <f t="shared" si="33"/>
        <v>8608513.5699999966</v>
      </c>
      <c r="E2119" s="30" t="s">
        <v>5321</v>
      </c>
    </row>
    <row r="2120" spans="1:5">
      <c r="B2120" s="21">
        <v>-135222.28</v>
      </c>
      <c r="C2120" s="17"/>
      <c r="D2120" s="11">
        <f t="shared" si="33"/>
        <v>8473291.2899999972</v>
      </c>
      <c r="E2120" s="30" t="s">
        <v>5322</v>
      </c>
    </row>
    <row r="2121" spans="1:5">
      <c r="A2121" s="19">
        <v>42880</v>
      </c>
      <c r="B2121" s="21">
        <v>-270.92</v>
      </c>
      <c r="D2121" s="11">
        <f t="shared" si="33"/>
        <v>8473020.3699999973</v>
      </c>
      <c r="E2121" s="30" t="s">
        <v>5262</v>
      </c>
    </row>
    <row r="2122" spans="1:5">
      <c r="A2122" s="19">
        <v>42881</v>
      </c>
      <c r="B2122" s="21">
        <v>-188883.96</v>
      </c>
      <c r="D2122" s="11">
        <f t="shared" si="33"/>
        <v>8284136.4099999974</v>
      </c>
      <c r="E2122" s="30" t="s">
        <v>5323</v>
      </c>
    </row>
    <row r="2123" spans="1:5">
      <c r="B2123" s="21">
        <v>-1000045</v>
      </c>
      <c r="D2123" s="11">
        <f t="shared" si="33"/>
        <v>7284091.4099999974</v>
      </c>
      <c r="E2123" s="14" t="s">
        <v>5324</v>
      </c>
    </row>
    <row r="2124" spans="1:5">
      <c r="B2124" s="21">
        <v>-147.55000000000001</v>
      </c>
      <c r="D2124" s="11">
        <f t="shared" si="33"/>
        <v>7283943.8599999975</v>
      </c>
      <c r="E2124" s="30" t="s">
        <v>5325</v>
      </c>
    </row>
    <row r="2125" spans="1:5">
      <c r="A2125" s="19">
        <v>42885</v>
      </c>
      <c r="B2125" s="21">
        <v>0</v>
      </c>
      <c r="C2125" s="17">
        <v>13190</v>
      </c>
      <c r="D2125" s="11">
        <f t="shared" si="33"/>
        <v>7297133.8599999975</v>
      </c>
      <c r="E2125" s="30" t="s">
        <v>5326</v>
      </c>
    </row>
    <row r="2126" spans="1:5">
      <c r="B2126" s="21">
        <v>0</v>
      </c>
      <c r="C2126" s="17">
        <v>141165.74</v>
      </c>
      <c r="D2126" s="11">
        <f t="shared" si="33"/>
        <v>7438299.5999999978</v>
      </c>
      <c r="E2126" s="30">
        <v>4594</v>
      </c>
    </row>
    <row r="2127" spans="1:5">
      <c r="B2127" s="21">
        <v>0</v>
      </c>
      <c r="C2127" s="17">
        <v>29275.99</v>
      </c>
      <c r="D2127" s="11">
        <f t="shared" si="33"/>
        <v>7467575.589999998</v>
      </c>
      <c r="E2127" s="30" t="s">
        <v>5327</v>
      </c>
    </row>
    <row r="2128" spans="1:5">
      <c r="B2128" s="21">
        <v>0</v>
      </c>
      <c r="C2128" s="17">
        <v>43117.42</v>
      </c>
      <c r="D2128" s="11">
        <f t="shared" si="33"/>
        <v>7510693.0099999979</v>
      </c>
      <c r="E2128" s="30" t="s">
        <v>5328</v>
      </c>
    </row>
    <row r="2129" spans="1:5">
      <c r="B2129" s="21">
        <v>-135227.04999999999</v>
      </c>
      <c r="C2129" s="17"/>
      <c r="D2129" s="11">
        <f t="shared" si="33"/>
        <v>7375465.9599999981</v>
      </c>
      <c r="E2129" s="30" t="s">
        <v>5329</v>
      </c>
    </row>
    <row r="2130" spans="1:5">
      <c r="B2130" s="21">
        <v>-71001.119999999995</v>
      </c>
      <c r="C2130" s="17"/>
      <c r="D2130" s="11">
        <f t="shared" si="33"/>
        <v>7304464.839999998</v>
      </c>
      <c r="E2130" s="30" t="s">
        <v>5330</v>
      </c>
    </row>
    <row r="2131" spans="1:5">
      <c r="B2131" s="21">
        <v>-25</v>
      </c>
      <c r="C2131" s="17"/>
      <c r="D2131" s="11">
        <f t="shared" si="33"/>
        <v>7304439.839999998</v>
      </c>
      <c r="E2131" t="s">
        <v>5331</v>
      </c>
    </row>
    <row r="2132" spans="1:5">
      <c r="A2132" s="19">
        <v>42886</v>
      </c>
      <c r="B2132" s="21">
        <v>0</v>
      </c>
      <c r="C2132" s="17">
        <v>171550.42</v>
      </c>
      <c r="D2132" s="11">
        <f t="shared" si="33"/>
        <v>7475990.2599999979</v>
      </c>
      <c r="E2132" s="30">
        <v>19387</v>
      </c>
    </row>
    <row r="2133" spans="1:5">
      <c r="B2133" s="21">
        <v>-166549.85</v>
      </c>
      <c r="C2133" s="17"/>
      <c r="D2133" s="11">
        <f t="shared" si="33"/>
        <v>7309440.4099999983</v>
      </c>
      <c r="E2133" s="30" t="s">
        <v>5332</v>
      </c>
    </row>
    <row r="2134" spans="1:5">
      <c r="B2134" s="21">
        <v>0</v>
      </c>
      <c r="C2134" s="18">
        <v>211221.69</v>
      </c>
      <c r="D2134" s="11">
        <f t="shared" si="33"/>
        <v>7520662.0999999987</v>
      </c>
      <c r="E2134" s="24" t="s">
        <v>24</v>
      </c>
    </row>
    <row r="2135" spans="1:5">
      <c r="A2135" s="19">
        <v>42887</v>
      </c>
      <c r="B2135" s="21">
        <v>0</v>
      </c>
      <c r="C2135" s="17">
        <v>198734.58</v>
      </c>
      <c r="D2135" s="11">
        <f t="shared" si="33"/>
        <v>7719396.6799999988</v>
      </c>
      <c r="E2135" s="30">
        <v>696</v>
      </c>
    </row>
    <row r="2136" spans="1:5">
      <c r="B2136" s="21">
        <v>0</v>
      </c>
      <c r="C2136" s="17">
        <v>13268</v>
      </c>
      <c r="D2136" s="11">
        <f t="shared" si="33"/>
        <v>7732664.6799999988</v>
      </c>
      <c r="E2136" s="30" t="s">
        <v>4453</v>
      </c>
    </row>
    <row r="2137" spans="1:5">
      <c r="B2137" s="21">
        <v>-191885.84</v>
      </c>
      <c r="C2137" s="17"/>
      <c r="D2137" s="11">
        <f t="shared" si="33"/>
        <v>7540778.8399999989</v>
      </c>
      <c r="E2137" s="30" t="s">
        <v>5333</v>
      </c>
    </row>
    <row r="2138" spans="1:5">
      <c r="A2138" s="19">
        <v>42888</v>
      </c>
      <c r="B2138" s="21">
        <v>0</v>
      </c>
      <c r="C2138" s="17">
        <v>33761.839999999997</v>
      </c>
      <c r="D2138" s="11">
        <f t="shared" si="33"/>
        <v>7574540.6799999988</v>
      </c>
      <c r="E2138" s="30" t="s">
        <v>5334</v>
      </c>
    </row>
    <row r="2139" spans="1:5">
      <c r="B2139" s="21">
        <v>0</v>
      </c>
      <c r="C2139" s="17">
        <v>1358.24</v>
      </c>
      <c r="D2139" s="11">
        <f t="shared" si="33"/>
        <v>7575898.919999999</v>
      </c>
      <c r="E2139" s="30" t="s">
        <v>4685</v>
      </c>
    </row>
    <row r="2140" spans="1:5">
      <c r="B2140" s="21">
        <v>0</v>
      </c>
      <c r="C2140" s="17">
        <v>3514793.03</v>
      </c>
      <c r="D2140" s="11">
        <f t="shared" si="33"/>
        <v>11090691.949999999</v>
      </c>
      <c r="E2140" s="30">
        <v>19453</v>
      </c>
    </row>
    <row r="2141" spans="1:5">
      <c r="B2141" s="21">
        <v>0</v>
      </c>
      <c r="C2141" s="17">
        <v>115227.48</v>
      </c>
      <c r="D2141" s="11">
        <f t="shared" si="33"/>
        <v>11205919.43</v>
      </c>
      <c r="E2141" s="30">
        <v>901087041</v>
      </c>
    </row>
    <row r="2142" spans="1:5">
      <c r="B2142" s="21">
        <v>0</v>
      </c>
      <c r="C2142" s="17">
        <v>139417.82999999999</v>
      </c>
      <c r="D2142" s="11">
        <f t="shared" si="33"/>
        <v>11345337.26</v>
      </c>
      <c r="E2142" s="30">
        <v>901087044</v>
      </c>
    </row>
    <row r="2143" spans="1:5">
      <c r="B2143" s="21">
        <v>-107868.09</v>
      </c>
      <c r="C2143" s="17"/>
      <c r="D2143" s="11">
        <f t="shared" si="33"/>
        <v>11237469.17</v>
      </c>
      <c r="E2143" s="30" t="s">
        <v>5335</v>
      </c>
    </row>
    <row r="2144" spans="1:5">
      <c r="B2144" s="21">
        <v>-130469.57</v>
      </c>
      <c r="C2144" s="17"/>
      <c r="D2144" s="11">
        <f t="shared" si="33"/>
        <v>11106999.6</v>
      </c>
      <c r="E2144" s="30" t="s">
        <v>5336</v>
      </c>
    </row>
    <row r="2145" spans="1:5">
      <c r="B2145" s="21">
        <v>-3456317.17</v>
      </c>
      <c r="C2145" s="17"/>
      <c r="D2145" s="11">
        <f t="shared" si="33"/>
        <v>7650682.4299999997</v>
      </c>
      <c r="E2145" s="30" t="s">
        <v>5337</v>
      </c>
    </row>
    <row r="2146" spans="1:5">
      <c r="A2146" s="19">
        <v>42891</v>
      </c>
      <c r="B2146" s="21">
        <v>-39.01</v>
      </c>
      <c r="C2146" s="17"/>
      <c r="D2146" s="11">
        <f t="shared" si="33"/>
        <v>7650643.4199999999</v>
      </c>
      <c r="E2146" s="30"/>
    </row>
    <row r="2147" spans="1:5">
      <c r="B2147" s="21">
        <v>-47.66</v>
      </c>
      <c r="C2147" s="17"/>
      <c r="D2147" s="11">
        <f t="shared" si="33"/>
        <v>7650595.7599999998</v>
      </c>
      <c r="E2147" s="30"/>
    </row>
    <row r="2148" spans="1:5">
      <c r="B2148" s="21">
        <v>-67.38</v>
      </c>
      <c r="C2148" s="17"/>
      <c r="D2148" s="11">
        <f t="shared" si="33"/>
        <v>7650528.3799999999</v>
      </c>
      <c r="E2148" s="30"/>
    </row>
    <row r="2149" spans="1:5">
      <c r="A2149" s="19"/>
      <c r="B2149" s="21">
        <v>-73.77</v>
      </c>
      <c r="C2149" s="18"/>
      <c r="D2149" s="11">
        <f t="shared" si="33"/>
        <v>7650454.6100000003</v>
      </c>
      <c r="E2149" s="24"/>
    </row>
    <row r="2150" spans="1:5">
      <c r="B2150" s="21">
        <v>-73.77</v>
      </c>
      <c r="C2150" s="18"/>
      <c r="D2150" s="11">
        <f t="shared" si="33"/>
        <v>7650380.8400000008</v>
      </c>
      <c r="E2150" s="24"/>
    </row>
    <row r="2151" spans="1:5">
      <c r="B2151" s="21">
        <v>-46.59</v>
      </c>
      <c r="C2151" s="17"/>
      <c r="D2151" s="11">
        <f t="shared" si="33"/>
        <v>7650334.2500000009</v>
      </c>
    </row>
    <row r="2152" spans="1:5">
      <c r="B2152" s="21">
        <v>0</v>
      </c>
      <c r="C2152" s="17">
        <v>110000</v>
      </c>
      <c r="D2152" s="11">
        <f t="shared" si="33"/>
        <v>7760334.2500000009</v>
      </c>
      <c r="E2152" t="s">
        <v>4332</v>
      </c>
    </row>
    <row r="2153" spans="1:5">
      <c r="B2153" s="21">
        <v>0</v>
      </c>
      <c r="C2153" s="18">
        <v>2000000</v>
      </c>
      <c r="D2153" s="11">
        <f t="shared" si="33"/>
        <v>9760334.25</v>
      </c>
      <c r="E2153" s="14" t="s">
        <v>5338</v>
      </c>
    </row>
    <row r="2154" spans="1:5">
      <c r="A2154" s="19">
        <v>42892</v>
      </c>
      <c r="B2154" s="21">
        <v>0</v>
      </c>
      <c r="C2154" s="18">
        <v>1000000</v>
      </c>
      <c r="D2154" s="11">
        <f t="shared" si="33"/>
        <v>10760334.25</v>
      </c>
      <c r="E2154" s="14" t="s">
        <v>18</v>
      </c>
    </row>
    <row r="2155" spans="1:5">
      <c r="B2155" s="21">
        <v>-30</v>
      </c>
      <c r="D2155" s="11">
        <f t="shared" si="33"/>
        <v>10760304.25</v>
      </c>
      <c r="E2155" s="14" t="s">
        <v>22</v>
      </c>
    </row>
    <row r="2156" spans="1:5">
      <c r="B2156" s="21">
        <v>0</v>
      </c>
      <c r="C2156" s="17">
        <v>48683.1</v>
      </c>
      <c r="D2156" s="11">
        <f t="shared" si="33"/>
        <v>10808987.35</v>
      </c>
      <c r="E2156" s="30">
        <v>19419</v>
      </c>
    </row>
    <row r="2157" spans="1:5">
      <c r="B2157" s="21">
        <v>0</v>
      </c>
      <c r="C2157" s="17">
        <v>118796.68</v>
      </c>
      <c r="D2157" s="11">
        <f t="shared" si="33"/>
        <v>10927784.029999999</v>
      </c>
      <c r="E2157" s="30">
        <v>7030272</v>
      </c>
    </row>
    <row r="2158" spans="1:5">
      <c r="B2158" s="21">
        <v>-114712.88</v>
      </c>
      <c r="C2158" s="17"/>
      <c r="D2158" s="11">
        <f t="shared" si="33"/>
        <v>10813071.149999999</v>
      </c>
      <c r="E2158" s="30" t="s">
        <v>5339</v>
      </c>
    </row>
    <row r="2159" spans="1:5">
      <c r="B2159" s="21">
        <v>-38581.58</v>
      </c>
      <c r="C2159" s="17"/>
      <c r="D2159" s="11">
        <f t="shared" si="33"/>
        <v>10774489.569999998</v>
      </c>
      <c r="E2159" s="30" t="s">
        <v>5340</v>
      </c>
    </row>
    <row r="2160" spans="1:5">
      <c r="B2160" s="21">
        <v>-46646.58</v>
      </c>
      <c r="C2160" s="17"/>
      <c r="D2160" s="11">
        <f t="shared" si="33"/>
        <v>10727842.989999998</v>
      </c>
      <c r="E2160" s="30" t="s">
        <v>5341</v>
      </c>
    </row>
    <row r="2161" spans="1:5">
      <c r="A2161" s="19">
        <v>42893</v>
      </c>
      <c r="B2161" s="21">
        <v>-7000075</v>
      </c>
      <c r="C2161" s="17"/>
      <c r="D2161" s="11">
        <f t="shared" si="33"/>
        <v>3727767.9899999984</v>
      </c>
      <c r="E2161" s="14" t="s">
        <v>5342</v>
      </c>
    </row>
    <row r="2162" spans="1:5">
      <c r="B2162" s="21">
        <v>0</v>
      </c>
      <c r="C2162" s="17">
        <v>117406.98</v>
      </c>
      <c r="D2162" s="11">
        <f t="shared" si="33"/>
        <v>3845174.9699999983</v>
      </c>
      <c r="E2162" s="30">
        <v>697</v>
      </c>
    </row>
    <row r="2163" spans="1:5">
      <c r="B2163" s="21">
        <v>0</v>
      </c>
      <c r="C2163" s="17">
        <v>125957.59</v>
      </c>
      <c r="D2163" s="11">
        <f t="shared" si="33"/>
        <v>3971132.5599999982</v>
      </c>
      <c r="E2163" s="30">
        <v>901089176</v>
      </c>
    </row>
    <row r="2164" spans="1:5">
      <c r="B2164" s="21">
        <v>-122680.48</v>
      </c>
      <c r="C2164" s="17"/>
      <c r="D2164" s="11">
        <f t="shared" si="33"/>
        <v>3848452.0799999982</v>
      </c>
      <c r="E2164" s="30" t="s">
        <v>5343</v>
      </c>
    </row>
    <row r="2165" spans="1:5">
      <c r="A2165" s="19">
        <v>42894</v>
      </c>
      <c r="B2165" s="21">
        <v>0</v>
      </c>
      <c r="C2165" s="17">
        <v>169.67</v>
      </c>
      <c r="D2165" s="11">
        <f t="shared" si="33"/>
        <v>3848621.7499999981</v>
      </c>
      <c r="E2165" s="30" t="s">
        <v>5291</v>
      </c>
    </row>
    <row r="2166" spans="1:5">
      <c r="B2166" s="21">
        <v>0</v>
      </c>
      <c r="C2166" s="17">
        <v>4102.8500000000004</v>
      </c>
      <c r="D2166" s="11">
        <f t="shared" si="33"/>
        <v>3852724.5999999982</v>
      </c>
      <c r="E2166" s="30" t="s">
        <v>5291</v>
      </c>
    </row>
    <row r="2167" spans="1:5">
      <c r="B2167" s="21">
        <v>-25</v>
      </c>
      <c r="C2167" s="17"/>
      <c r="D2167" s="11">
        <f t="shared" si="33"/>
        <v>3852699.5999999982</v>
      </c>
      <c r="E2167" t="s">
        <v>4565</v>
      </c>
    </row>
    <row r="2168" spans="1:5">
      <c r="B2168" s="21">
        <v>0</v>
      </c>
      <c r="C2168" s="17">
        <v>39886.29</v>
      </c>
      <c r="D2168" s="11">
        <f t="shared" si="33"/>
        <v>3892585.8899999983</v>
      </c>
      <c r="E2168" s="30">
        <v>17075</v>
      </c>
    </row>
    <row r="2169" spans="1:5">
      <c r="B2169" s="21">
        <v>0</v>
      </c>
      <c r="C2169" s="17">
        <v>84681.37</v>
      </c>
      <c r="D2169" s="11">
        <f t="shared" si="33"/>
        <v>3977267.2599999984</v>
      </c>
      <c r="E2169" s="30">
        <v>9702945039</v>
      </c>
    </row>
    <row r="2170" spans="1:5">
      <c r="B2170" s="21">
        <v>-78052.649999999994</v>
      </c>
      <c r="C2170" s="17"/>
      <c r="D2170" s="11">
        <f t="shared" si="33"/>
        <v>3899214.6099999985</v>
      </c>
      <c r="E2170" t="s">
        <v>5344</v>
      </c>
    </row>
    <row r="2171" spans="1:5">
      <c r="A2171" s="19">
        <v>42895</v>
      </c>
      <c r="B2171" s="21">
        <v>-77983.63</v>
      </c>
      <c r="C2171" s="17"/>
      <c r="D2171" s="11">
        <f t="shared" si="33"/>
        <v>3821230.9799999986</v>
      </c>
      <c r="E2171" t="s">
        <v>5345</v>
      </c>
    </row>
    <row r="2172" spans="1:5">
      <c r="B2172" s="21">
        <v>0</v>
      </c>
      <c r="C2172" s="17">
        <v>137305.31</v>
      </c>
      <c r="D2172" s="11">
        <f t="shared" si="33"/>
        <v>3958536.2899999986</v>
      </c>
      <c r="E2172" s="30">
        <v>4030055</v>
      </c>
    </row>
    <row r="2173" spans="1:5">
      <c r="B2173" s="21">
        <v>0</v>
      </c>
      <c r="C2173" s="17">
        <v>126897.98</v>
      </c>
      <c r="D2173" s="11">
        <f t="shared" si="33"/>
        <v>4085434.2699999986</v>
      </c>
      <c r="E2173" s="30">
        <v>901092599</v>
      </c>
    </row>
    <row r="2174" spans="1:5">
      <c r="B2174" s="21">
        <v>0</v>
      </c>
      <c r="C2174" s="17">
        <v>97914.26</v>
      </c>
      <c r="D2174" s="11">
        <f t="shared" si="33"/>
        <v>4183348.5299999984</v>
      </c>
      <c r="E2174" s="30">
        <v>4639</v>
      </c>
    </row>
    <row r="2175" spans="1:5">
      <c r="B2175" s="21">
        <v>0</v>
      </c>
      <c r="C2175" s="17">
        <v>34204.410000000003</v>
      </c>
      <c r="D2175" s="11">
        <f t="shared" si="33"/>
        <v>4217552.9399999985</v>
      </c>
      <c r="E2175" s="30">
        <v>4028824</v>
      </c>
    </row>
    <row r="2176" spans="1:5">
      <c r="B2176" s="21">
        <v>-123594.94</v>
      </c>
      <c r="C2176" s="17"/>
      <c r="D2176" s="11">
        <f t="shared" si="33"/>
        <v>4093957.9999999986</v>
      </c>
      <c r="E2176" s="30" t="s">
        <v>5346</v>
      </c>
    </row>
    <row r="2177" spans="1:5">
      <c r="B2177" s="21">
        <v>-93860.61</v>
      </c>
      <c r="C2177" s="17"/>
      <c r="D2177" s="11">
        <f t="shared" si="33"/>
        <v>4000097.3899999987</v>
      </c>
      <c r="E2177" s="30" t="s">
        <v>5347</v>
      </c>
    </row>
    <row r="2178" spans="1:5">
      <c r="B2178" s="21">
        <v>-118688.76</v>
      </c>
      <c r="C2178" s="17"/>
      <c r="D2178" s="11">
        <f t="shared" si="33"/>
        <v>3881408.629999999</v>
      </c>
      <c r="E2178" s="30" t="s">
        <v>5348</v>
      </c>
    </row>
    <row r="2179" spans="1:5">
      <c r="B2179" s="21">
        <v>-81490.539999999994</v>
      </c>
      <c r="C2179" s="17"/>
      <c r="D2179" s="11">
        <f t="shared" si="33"/>
        <v>3799918.0899999989</v>
      </c>
      <c r="E2179" s="30" t="s">
        <v>5349</v>
      </c>
    </row>
    <row r="2180" spans="1:5">
      <c r="B2180" s="21">
        <v>-2.71</v>
      </c>
      <c r="D2180" s="11">
        <f t="shared" si="33"/>
        <v>3799915.379999999</v>
      </c>
      <c r="E2180" s="30" t="s">
        <v>5349</v>
      </c>
    </row>
    <row r="2181" spans="1:5">
      <c r="B2181" s="21">
        <v>-30057.97</v>
      </c>
      <c r="D2181" s="11">
        <f t="shared" si="33"/>
        <v>3769857.4099999988</v>
      </c>
      <c r="E2181" s="30" t="s">
        <v>5350</v>
      </c>
    </row>
    <row r="2182" spans="1:5">
      <c r="A2182" s="19">
        <v>42898</v>
      </c>
      <c r="B2182" s="21">
        <v>-100045</v>
      </c>
      <c r="D2182" s="11">
        <f t="shared" ref="D2182:D2245" si="34">D2181+B2182+C2182</f>
        <v>3669812.4099999988</v>
      </c>
      <c r="E2182" s="24" t="s">
        <v>5351</v>
      </c>
    </row>
    <row r="2183" spans="1:5">
      <c r="B2183" s="21">
        <v>-77983.63</v>
      </c>
      <c r="D2183" s="11">
        <f t="shared" si="34"/>
        <v>3591828.7799999989</v>
      </c>
      <c r="E2183" s="30" t="s">
        <v>5352</v>
      </c>
    </row>
    <row r="2184" spans="1:5">
      <c r="A2184" s="19">
        <v>42899</v>
      </c>
      <c r="B2184" s="21">
        <v>-4542.5</v>
      </c>
      <c r="C2184" s="17"/>
      <c r="D2184" s="11">
        <f t="shared" si="34"/>
        <v>3587286.2799999989</v>
      </c>
      <c r="E2184" s="30" t="s">
        <v>3523</v>
      </c>
    </row>
    <row r="2185" spans="1:5">
      <c r="B2185" s="21">
        <v>-25</v>
      </c>
      <c r="C2185" s="17"/>
      <c r="D2185" s="11">
        <f t="shared" si="34"/>
        <v>3587261.2799999989</v>
      </c>
      <c r="E2185" s="30" t="s">
        <v>4565</v>
      </c>
    </row>
    <row r="2186" spans="1:5">
      <c r="B2186" s="21">
        <v>-308430.61</v>
      </c>
      <c r="C2186" s="17"/>
      <c r="D2186" s="11">
        <f t="shared" si="34"/>
        <v>3278830.669999999</v>
      </c>
      <c r="E2186" s="24" t="s">
        <v>5353</v>
      </c>
    </row>
    <row r="2187" spans="1:5">
      <c r="B2187" s="21">
        <v>-118824.27</v>
      </c>
      <c r="C2187" s="17"/>
      <c r="D2187" s="11">
        <f t="shared" si="34"/>
        <v>3160006.399999999</v>
      </c>
      <c r="E2187" s="30" t="s">
        <v>5354</v>
      </c>
    </row>
    <row r="2188" spans="1:5">
      <c r="B2188" s="21">
        <v>-2.08</v>
      </c>
      <c r="C2188" s="17"/>
      <c r="D2188" s="11">
        <f t="shared" si="34"/>
        <v>3160004.3199999989</v>
      </c>
      <c r="E2188" s="30" t="s">
        <v>5354</v>
      </c>
    </row>
    <row r="2189" spans="1:5">
      <c r="B2189" s="21">
        <v>-114166.43</v>
      </c>
      <c r="C2189" s="17"/>
      <c r="D2189" s="11">
        <f t="shared" si="34"/>
        <v>3045837.8899999987</v>
      </c>
      <c r="E2189" s="30" t="s">
        <v>5355</v>
      </c>
    </row>
    <row r="2190" spans="1:5">
      <c r="A2190" s="19">
        <v>42900</v>
      </c>
      <c r="B2190" s="21">
        <v>-109342.25</v>
      </c>
      <c r="C2190" s="17"/>
      <c r="D2190" s="11">
        <f t="shared" si="34"/>
        <v>2936495.6399999987</v>
      </c>
      <c r="E2190" t="s">
        <v>5356</v>
      </c>
    </row>
    <row r="2191" spans="1:5">
      <c r="B2191" s="21">
        <v>0</v>
      </c>
      <c r="C2191" s="17">
        <v>152743.14000000001</v>
      </c>
      <c r="D2191" s="11">
        <f t="shared" si="34"/>
        <v>3089238.7799999989</v>
      </c>
      <c r="E2191" s="30">
        <v>19406</v>
      </c>
    </row>
    <row r="2192" spans="1:5">
      <c r="B2192" s="21">
        <v>-148162.26</v>
      </c>
      <c r="C2192" s="17"/>
      <c r="D2192" s="11">
        <f t="shared" si="34"/>
        <v>2941076.5199999986</v>
      </c>
      <c r="E2192" s="30" t="s">
        <v>5357</v>
      </c>
    </row>
    <row r="2193" spans="1:5">
      <c r="B2193" s="21">
        <v>-81497.69</v>
      </c>
      <c r="C2193" s="17"/>
      <c r="D2193" s="11">
        <f t="shared" si="34"/>
        <v>2859578.8299999987</v>
      </c>
      <c r="E2193" s="30" t="s">
        <v>5358</v>
      </c>
    </row>
    <row r="2194" spans="1:5">
      <c r="B2194" s="21">
        <v>-2.08</v>
      </c>
      <c r="C2194" s="17"/>
      <c r="D2194" s="11">
        <f t="shared" si="34"/>
        <v>2859576.7499999986</v>
      </c>
      <c r="E2194" s="30" t="s">
        <v>5358</v>
      </c>
    </row>
    <row r="2195" spans="1:5">
      <c r="B2195" s="21">
        <v>-25</v>
      </c>
      <c r="C2195" s="17"/>
      <c r="D2195" s="11">
        <f t="shared" si="34"/>
        <v>2859551.7499999986</v>
      </c>
      <c r="E2195" s="30" t="s">
        <v>5359</v>
      </c>
    </row>
    <row r="2196" spans="1:5">
      <c r="A2196" s="19">
        <v>42901</v>
      </c>
      <c r="B2196" s="21">
        <v>-25</v>
      </c>
      <c r="C2196" s="17"/>
      <c r="D2196" s="11">
        <f t="shared" si="34"/>
        <v>2859526.7499999986</v>
      </c>
      <c r="E2196" s="30" t="s">
        <v>5360</v>
      </c>
    </row>
    <row r="2197" spans="1:5">
      <c r="B2197" s="21">
        <v>-118252.96</v>
      </c>
      <c r="C2197" s="17"/>
      <c r="D2197" s="11">
        <f t="shared" si="34"/>
        <v>2741273.7899999986</v>
      </c>
      <c r="E2197" s="30" t="s">
        <v>5361</v>
      </c>
    </row>
    <row r="2198" spans="1:5">
      <c r="B2198" s="21">
        <v>-118873.59</v>
      </c>
      <c r="C2198" s="17"/>
      <c r="D2198" s="11">
        <f t="shared" si="34"/>
        <v>2622400.1999999988</v>
      </c>
      <c r="E2198" s="30" t="s">
        <v>5362</v>
      </c>
    </row>
    <row r="2199" spans="1:5">
      <c r="B2199" s="21">
        <v>-121265.73</v>
      </c>
      <c r="C2199" s="17"/>
      <c r="D2199" s="11">
        <f t="shared" si="34"/>
        <v>2501134.4699999988</v>
      </c>
      <c r="E2199" s="30" t="s">
        <v>5363</v>
      </c>
    </row>
    <row r="2200" spans="1:5">
      <c r="B2200" s="21">
        <v>-134687.34</v>
      </c>
      <c r="D2200" s="11">
        <f t="shared" si="34"/>
        <v>2366447.129999999</v>
      </c>
      <c r="E2200" t="s">
        <v>5364</v>
      </c>
    </row>
    <row r="2201" spans="1:5">
      <c r="B2201" s="21">
        <v>-186486.03</v>
      </c>
      <c r="D2201" s="11">
        <f t="shared" si="34"/>
        <v>2179961.0999999992</v>
      </c>
      <c r="E2201" t="s">
        <v>5365</v>
      </c>
    </row>
    <row r="2202" spans="1:5">
      <c r="B2202" s="21">
        <v>-82.89</v>
      </c>
      <c r="D2202" s="11">
        <f t="shared" si="34"/>
        <v>2179878.209999999</v>
      </c>
      <c r="E2202" t="s">
        <v>5366</v>
      </c>
    </row>
    <row r="2203" spans="1:5">
      <c r="B2203" s="21">
        <v>-67.58</v>
      </c>
      <c r="D2203" s="11">
        <f t="shared" si="34"/>
        <v>2179810.629999999</v>
      </c>
      <c r="E2203" t="s">
        <v>5367</v>
      </c>
    </row>
    <row r="2204" spans="1:5">
      <c r="B2204" s="21">
        <v>-46.89</v>
      </c>
      <c r="D2204" s="11">
        <f t="shared" si="34"/>
        <v>2179763.7399999988</v>
      </c>
      <c r="E2204" t="s">
        <v>5368</v>
      </c>
    </row>
    <row r="2205" spans="1:5">
      <c r="B2205" s="21">
        <v>-113.96</v>
      </c>
      <c r="D2205" s="11">
        <f t="shared" si="34"/>
        <v>2179649.7799999989</v>
      </c>
      <c r="E2205" t="s">
        <v>5369</v>
      </c>
    </row>
    <row r="2206" spans="1:5">
      <c r="B2206" s="21">
        <v>-39.22</v>
      </c>
      <c r="D2206" s="11">
        <f t="shared" si="34"/>
        <v>2179610.5599999987</v>
      </c>
      <c r="E2206" t="s">
        <v>5370</v>
      </c>
    </row>
    <row r="2207" spans="1:5">
      <c r="B2207" s="21">
        <v>-59.19</v>
      </c>
      <c r="D2207" s="11">
        <f t="shared" si="34"/>
        <v>2179551.3699999987</v>
      </c>
      <c r="E2207" t="s">
        <v>5371</v>
      </c>
    </row>
    <row r="2208" spans="1:5">
      <c r="B2208" s="21">
        <v>0</v>
      </c>
      <c r="C2208" s="17">
        <v>125067.85</v>
      </c>
      <c r="D2208" s="11">
        <f t="shared" si="34"/>
        <v>2304619.2199999988</v>
      </c>
      <c r="E2208" s="30" t="s">
        <v>5372</v>
      </c>
    </row>
    <row r="2209" spans="1:5">
      <c r="B2209" s="21">
        <v>0</v>
      </c>
      <c r="C2209" s="17">
        <v>125496.13</v>
      </c>
      <c r="D2209" s="11">
        <f t="shared" si="34"/>
        <v>2430115.3499999987</v>
      </c>
      <c r="E2209" s="30" t="s">
        <v>5373</v>
      </c>
    </row>
    <row r="2210" spans="1:5">
      <c r="B2210" s="21">
        <v>0</v>
      </c>
      <c r="C2210" s="17">
        <v>129288.11</v>
      </c>
      <c r="D2210" s="11">
        <f t="shared" si="34"/>
        <v>2559403.4599999986</v>
      </c>
      <c r="E2210" s="30">
        <v>4030058</v>
      </c>
    </row>
    <row r="2211" spans="1:5">
      <c r="B2211" s="21">
        <v>0</v>
      </c>
      <c r="C2211" s="17">
        <v>141494.09</v>
      </c>
      <c r="D2211" s="11">
        <f t="shared" si="34"/>
        <v>2700897.5499999984</v>
      </c>
      <c r="E2211" s="30">
        <v>4656</v>
      </c>
    </row>
    <row r="2212" spans="1:5">
      <c r="B2212" s="21">
        <v>0</v>
      </c>
      <c r="C2212" s="17">
        <v>202467.57</v>
      </c>
      <c r="D2212" s="11">
        <f t="shared" si="34"/>
        <v>2903365.1199999982</v>
      </c>
      <c r="E2212" s="30">
        <v>9702945046</v>
      </c>
    </row>
    <row r="2213" spans="1:5">
      <c r="A2213" s="19">
        <v>42902</v>
      </c>
      <c r="B2213" s="21">
        <v>0</v>
      </c>
      <c r="C2213" s="17">
        <v>112819.88</v>
      </c>
      <c r="D2213" s="11">
        <f t="shared" si="34"/>
        <v>3016184.9999999981</v>
      </c>
      <c r="E2213" s="30">
        <v>700</v>
      </c>
    </row>
    <row r="2214" spans="1:5">
      <c r="B2214" s="21">
        <v>0</v>
      </c>
      <c r="C2214" s="17">
        <v>27065.08</v>
      </c>
      <c r="D2214" s="11">
        <f t="shared" si="34"/>
        <v>3043250.0799999982</v>
      </c>
      <c r="E2214" s="30">
        <v>701</v>
      </c>
    </row>
    <row r="2215" spans="1:5">
      <c r="B2215" s="21">
        <v>-110504.4</v>
      </c>
      <c r="C2215" s="17"/>
      <c r="D2215" s="11">
        <f t="shared" si="34"/>
        <v>2932745.6799999983</v>
      </c>
      <c r="E2215" s="30" t="s">
        <v>5374</v>
      </c>
    </row>
    <row r="2216" spans="1:5">
      <c r="B2216" s="21">
        <v>-26501.01</v>
      </c>
      <c r="C2216" s="17"/>
      <c r="D2216" s="11">
        <f t="shared" si="34"/>
        <v>2906244.6699999985</v>
      </c>
      <c r="E2216" s="30" t="s">
        <v>5375</v>
      </c>
    </row>
    <row r="2217" spans="1:5">
      <c r="B2217" s="21">
        <v>0</v>
      </c>
      <c r="C2217" s="17">
        <v>378.6</v>
      </c>
      <c r="D2217" s="11">
        <f t="shared" si="34"/>
        <v>2906623.2699999986</v>
      </c>
      <c r="E2217" s="30" t="s">
        <v>4685</v>
      </c>
    </row>
    <row r="2218" spans="1:5">
      <c r="A2218" s="19">
        <v>42906</v>
      </c>
      <c r="B2218" s="21">
        <v>0</v>
      </c>
      <c r="C2218" s="17">
        <v>44943.5</v>
      </c>
      <c r="D2218" s="11">
        <f t="shared" si="34"/>
        <v>2951566.7699999986</v>
      </c>
      <c r="E2218" s="30">
        <v>702</v>
      </c>
    </row>
    <row r="2219" spans="1:5">
      <c r="B2219" s="21">
        <v>0</v>
      </c>
      <c r="C2219" s="17">
        <v>97033.54</v>
      </c>
      <c r="D2219" s="11">
        <f t="shared" si="34"/>
        <v>3048600.3099999987</v>
      </c>
      <c r="E2219" s="30" t="s">
        <v>5376</v>
      </c>
    </row>
    <row r="2220" spans="1:5">
      <c r="B2220" s="21">
        <v>0</v>
      </c>
      <c r="C2220" s="17">
        <v>46526.87</v>
      </c>
      <c r="D2220" s="11">
        <f t="shared" si="34"/>
        <v>3095127.1799999988</v>
      </c>
      <c r="E2220" s="30" t="s">
        <v>5377</v>
      </c>
    </row>
    <row r="2221" spans="1:5">
      <c r="B2221" s="21">
        <v>0</v>
      </c>
      <c r="C2221" s="17">
        <v>47006.27</v>
      </c>
      <c r="D2221" s="11">
        <f t="shared" si="34"/>
        <v>3142133.4499999988</v>
      </c>
      <c r="E2221" s="30" t="s">
        <v>5378</v>
      </c>
    </row>
    <row r="2222" spans="1:5">
      <c r="B2222" s="21">
        <v>0</v>
      </c>
      <c r="C2222" s="17">
        <v>1365734.42</v>
      </c>
      <c r="D2222" s="11">
        <f t="shared" si="34"/>
        <v>4507867.8699999992</v>
      </c>
      <c r="E2222" s="30" t="s">
        <v>5379</v>
      </c>
    </row>
    <row r="2223" spans="1:5">
      <c r="B2223" s="21">
        <v>-94861.47</v>
      </c>
      <c r="C2223" s="17"/>
      <c r="D2223" s="11">
        <f t="shared" si="34"/>
        <v>4413006.3999999994</v>
      </c>
      <c r="E2223" s="30" t="s">
        <v>5380</v>
      </c>
    </row>
    <row r="2224" spans="1:5">
      <c r="B2224" s="21">
        <v>0</v>
      </c>
      <c r="C2224" s="17">
        <v>2575.04</v>
      </c>
      <c r="D2224" s="11">
        <f t="shared" si="34"/>
        <v>4415581.4399999995</v>
      </c>
      <c r="E2224" s="30" t="s">
        <v>5381</v>
      </c>
    </row>
    <row r="2225" spans="1:5">
      <c r="A2225" s="19">
        <v>42907</v>
      </c>
      <c r="B2225" s="21">
        <v>-3543.55</v>
      </c>
      <c r="C2225" s="17"/>
      <c r="D2225" s="11">
        <f t="shared" si="34"/>
        <v>4412037.8899999997</v>
      </c>
      <c r="E2225" s="30" t="s">
        <v>5382</v>
      </c>
    </row>
    <row r="2226" spans="1:5">
      <c r="B2226" s="21">
        <v>0</v>
      </c>
      <c r="C2226" s="17">
        <v>79586.39</v>
      </c>
      <c r="D2226" s="11">
        <f t="shared" si="34"/>
        <v>4491624.2799999993</v>
      </c>
      <c r="E2226" s="30" t="s">
        <v>5383</v>
      </c>
    </row>
    <row r="2227" spans="1:5">
      <c r="B2227" s="21">
        <v>0</v>
      </c>
      <c r="C2227" s="17">
        <v>154358.23000000001</v>
      </c>
      <c r="D2227" s="11">
        <f t="shared" si="34"/>
        <v>4645982.51</v>
      </c>
      <c r="E2227" s="30">
        <v>19416</v>
      </c>
    </row>
    <row r="2228" spans="1:5">
      <c r="B2228" s="21">
        <v>0</v>
      </c>
      <c r="C2228" s="17">
        <v>10608210.68</v>
      </c>
      <c r="D2228" s="11">
        <f t="shared" si="34"/>
        <v>15254193.189999999</v>
      </c>
      <c r="E2228" s="30" t="s">
        <v>5384</v>
      </c>
    </row>
    <row r="2229" spans="1:5">
      <c r="B2229" s="21">
        <v>0</v>
      </c>
      <c r="C2229" s="17">
        <v>34180.46</v>
      </c>
      <c r="D2229" s="11">
        <f t="shared" si="34"/>
        <v>15288373.65</v>
      </c>
      <c r="E2229" s="30" t="s">
        <v>5385</v>
      </c>
    </row>
    <row r="2230" spans="1:5">
      <c r="B2230" s="21">
        <v>0</v>
      </c>
      <c r="C2230" s="17">
        <v>254413.4</v>
      </c>
      <c r="D2230" s="11">
        <f t="shared" si="34"/>
        <v>15542787.050000001</v>
      </c>
      <c r="E2230" s="30">
        <v>4640</v>
      </c>
    </row>
    <row r="2231" spans="1:5">
      <c r="B2231" s="21">
        <v>0</v>
      </c>
      <c r="C2231" s="17">
        <v>105628.43</v>
      </c>
      <c r="D2231" s="11">
        <f t="shared" si="34"/>
        <v>15648415.48</v>
      </c>
      <c r="E2231" s="30">
        <v>4685</v>
      </c>
    </row>
    <row r="2232" spans="1:5">
      <c r="B2232" s="21">
        <v>0</v>
      </c>
      <c r="C2232" s="17">
        <v>133097.5</v>
      </c>
      <c r="D2232" s="11">
        <f t="shared" si="34"/>
        <v>15781512.98</v>
      </c>
      <c r="E2232" s="30" t="s">
        <v>4629</v>
      </c>
    </row>
    <row r="2233" spans="1:5">
      <c r="B2233" s="21">
        <v>-76913.440000000002</v>
      </c>
      <c r="C2233" s="17"/>
      <c r="D2233" s="11">
        <f t="shared" si="34"/>
        <v>15704599.540000001</v>
      </c>
      <c r="E2233" s="30" t="s">
        <v>5386</v>
      </c>
    </row>
    <row r="2234" spans="1:5">
      <c r="B2234" s="21">
        <v>-149726.72</v>
      </c>
      <c r="C2234" s="17"/>
      <c r="D2234" s="11">
        <f t="shared" si="34"/>
        <v>15554872.82</v>
      </c>
      <c r="E2234" s="30" t="s">
        <v>5387</v>
      </c>
    </row>
    <row r="2235" spans="1:5">
      <c r="B2235" s="21">
        <v>-30071.83</v>
      </c>
      <c r="C2235" s="17"/>
      <c r="D2235" s="11">
        <f t="shared" si="34"/>
        <v>15524800.99</v>
      </c>
      <c r="E2235" s="30" t="s">
        <v>5388</v>
      </c>
    </row>
    <row r="2236" spans="1:5">
      <c r="B2236" s="21">
        <v>-247632.07</v>
      </c>
      <c r="C2236" s="17"/>
      <c r="D2236" s="11">
        <f t="shared" si="34"/>
        <v>15277168.92</v>
      </c>
      <c r="E2236" s="30" t="s">
        <v>5389</v>
      </c>
    </row>
    <row r="2237" spans="1:5">
      <c r="B2237" s="21">
        <v>-100600.59</v>
      </c>
      <c r="C2237" s="17"/>
      <c r="D2237" s="11">
        <f t="shared" si="34"/>
        <v>15176568.33</v>
      </c>
      <c r="E2237" s="30" t="s">
        <v>5390</v>
      </c>
    </row>
    <row r="2238" spans="1:5">
      <c r="B2238" s="21">
        <v>-10339380</v>
      </c>
      <c r="C2238" s="17"/>
      <c r="D2238" s="11">
        <f t="shared" si="34"/>
        <v>4837188.33</v>
      </c>
      <c r="E2238" s="30" t="s">
        <v>5391</v>
      </c>
    </row>
    <row r="2239" spans="1:5">
      <c r="B2239" s="21">
        <v>0</v>
      </c>
      <c r="C2239" s="18">
        <v>0.1</v>
      </c>
      <c r="D2239" s="11">
        <f t="shared" si="34"/>
        <v>4837188.43</v>
      </c>
      <c r="E2239" s="24" t="s">
        <v>24</v>
      </c>
    </row>
    <row r="2240" spans="1:5">
      <c r="A2240" s="19">
        <v>42908</v>
      </c>
      <c r="B2240" s="21">
        <v>0</v>
      </c>
      <c r="C2240" s="17">
        <v>129283.4</v>
      </c>
      <c r="D2240" s="11">
        <f t="shared" si="34"/>
        <v>4966471.83</v>
      </c>
      <c r="E2240" t="s">
        <v>5392</v>
      </c>
    </row>
    <row r="2241" spans="1:5">
      <c r="B2241" s="21">
        <v>-121261.06</v>
      </c>
      <c r="C2241" s="17"/>
      <c r="D2241" s="11">
        <f t="shared" si="34"/>
        <v>4845210.7700000005</v>
      </c>
      <c r="E2241" t="s">
        <v>5393</v>
      </c>
    </row>
    <row r="2242" spans="1:5">
      <c r="B2242" s="21">
        <v>0</v>
      </c>
      <c r="C2242" s="17">
        <v>25767.82</v>
      </c>
      <c r="D2242" s="11">
        <f t="shared" si="34"/>
        <v>4870978.5900000008</v>
      </c>
      <c r="E2242" t="s">
        <v>5394</v>
      </c>
    </row>
    <row r="2243" spans="1:5">
      <c r="A2243" s="19">
        <v>42909</v>
      </c>
      <c r="B2243" s="21">
        <v>0</v>
      </c>
      <c r="C2243" s="17">
        <v>1817.22</v>
      </c>
      <c r="D2243" s="11">
        <f t="shared" si="34"/>
        <v>4872795.8100000005</v>
      </c>
      <c r="E2243" t="s">
        <v>4789</v>
      </c>
    </row>
    <row r="2244" spans="1:5">
      <c r="B2244" s="21">
        <v>0</v>
      </c>
      <c r="C2244" s="17">
        <v>69620.679999999993</v>
      </c>
      <c r="D2244" s="11">
        <f t="shared" si="34"/>
        <v>4942416.49</v>
      </c>
      <c r="E2244" s="30">
        <v>901095819</v>
      </c>
    </row>
    <row r="2245" spans="1:5">
      <c r="B2245" s="21">
        <v>0</v>
      </c>
      <c r="C2245" s="17">
        <v>34740.76</v>
      </c>
      <c r="D2245" s="11">
        <f t="shared" si="34"/>
        <v>4977157.25</v>
      </c>
      <c r="E2245" s="30">
        <v>901095805</v>
      </c>
    </row>
    <row r="2246" spans="1:5">
      <c r="B2246" s="21">
        <v>-43534.42</v>
      </c>
      <c r="C2246" s="17"/>
      <c r="D2246" s="11">
        <f t="shared" ref="D2246:D2309" si="35">D2245+B2246+C2246</f>
        <v>4933622.83</v>
      </c>
      <c r="E2246" s="30" t="s">
        <v>5395</v>
      </c>
    </row>
    <row r="2247" spans="1:5">
      <c r="B2247" s="21">
        <v>-99647.679999999993</v>
      </c>
      <c r="C2247" s="17"/>
      <c r="D2247" s="11">
        <f t="shared" si="35"/>
        <v>4833975.1500000004</v>
      </c>
      <c r="E2247" s="30" t="s">
        <v>5396</v>
      </c>
    </row>
    <row r="2248" spans="1:5">
      <c r="B2248" s="21">
        <v>-43824.15</v>
      </c>
      <c r="C2248" s="17"/>
      <c r="D2248" s="11">
        <f t="shared" si="35"/>
        <v>4790151</v>
      </c>
      <c r="E2248" s="30" t="s">
        <v>5397</v>
      </c>
    </row>
    <row r="2249" spans="1:5">
      <c r="B2249" s="21">
        <v>-44273.23</v>
      </c>
      <c r="D2249" s="11">
        <f t="shared" si="35"/>
        <v>4745877.7699999996</v>
      </c>
      <c r="E2249" s="30" t="s">
        <v>5398</v>
      </c>
    </row>
    <row r="2250" spans="1:5">
      <c r="B2250" s="21">
        <v>-1245290</v>
      </c>
      <c r="D2250" s="11">
        <f t="shared" si="35"/>
        <v>3500587.7699999996</v>
      </c>
      <c r="E2250" s="30" t="s">
        <v>5399</v>
      </c>
    </row>
    <row r="2251" spans="1:5">
      <c r="A2251" s="19">
        <v>42913</v>
      </c>
      <c r="B2251" s="21">
        <v>0</v>
      </c>
      <c r="C2251" s="17">
        <v>136123.54</v>
      </c>
      <c r="D2251" s="11">
        <f t="shared" si="35"/>
        <v>3636711.3099999996</v>
      </c>
      <c r="E2251" s="30">
        <v>901095827</v>
      </c>
    </row>
    <row r="2252" spans="1:5">
      <c r="B2252" s="21">
        <v>0</v>
      </c>
      <c r="C2252" s="17">
        <v>20007.61</v>
      </c>
      <c r="D2252" s="11">
        <f t="shared" si="35"/>
        <v>3656718.9199999995</v>
      </c>
      <c r="E2252" s="30">
        <v>19492</v>
      </c>
    </row>
    <row r="2253" spans="1:5">
      <c r="B2253" s="21">
        <v>0</v>
      </c>
      <c r="C2253" s="17">
        <v>21982.97</v>
      </c>
      <c r="D2253" s="11">
        <f t="shared" si="35"/>
        <v>3678701.8899999997</v>
      </c>
      <c r="E2253" s="30">
        <v>19503</v>
      </c>
    </row>
    <row r="2254" spans="1:5">
      <c r="B2254" s="21">
        <v>0</v>
      </c>
      <c r="C2254" s="17">
        <v>360154.58</v>
      </c>
      <c r="D2254" s="11">
        <f t="shared" si="35"/>
        <v>4038856.4699999997</v>
      </c>
      <c r="E2254" s="30" t="s">
        <v>5400</v>
      </c>
    </row>
    <row r="2255" spans="1:5">
      <c r="B2255" s="21">
        <v>0</v>
      </c>
      <c r="C2255" s="17">
        <v>24970</v>
      </c>
      <c r="D2255" s="11">
        <f t="shared" si="35"/>
        <v>4063826.4699999997</v>
      </c>
      <c r="E2255" s="30" t="s">
        <v>4513</v>
      </c>
    </row>
    <row r="2256" spans="1:5">
      <c r="B2256" s="21">
        <v>0</v>
      </c>
      <c r="C2256" s="18">
        <v>6000000</v>
      </c>
      <c r="D2256" s="11">
        <f t="shared" si="35"/>
        <v>10063826.469999999</v>
      </c>
      <c r="E2256" s="24" t="s">
        <v>5401</v>
      </c>
    </row>
    <row r="2257" spans="1:5">
      <c r="B2257" s="21">
        <v>-124281.4</v>
      </c>
      <c r="C2257" s="17"/>
      <c r="D2257" s="11">
        <f t="shared" si="35"/>
        <v>9939545.0699999984</v>
      </c>
      <c r="E2257" s="30" t="s">
        <v>5356</v>
      </c>
    </row>
    <row r="2258" spans="1:5">
      <c r="B2258" s="21">
        <v>-1025</v>
      </c>
      <c r="C2258" s="17"/>
      <c r="D2258" s="11">
        <f t="shared" si="35"/>
        <v>9938520.0699999984</v>
      </c>
      <c r="E2258" s="30" t="s">
        <v>5402</v>
      </c>
    </row>
    <row r="2259" spans="1:5">
      <c r="B2259" s="21">
        <v>-2931.78</v>
      </c>
      <c r="C2259" s="17"/>
      <c r="D2259" s="11">
        <f t="shared" si="35"/>
        <v>9935588.2899999991</v>
      </c>
      <c r="E2259" s="30" t="s">
        <v>5288</v>
      </c>
    </row>
    <row r="2260" spans="1:5">
      <c r="B2260" s="21">
        <v>-129718.74</v>
      </c>
      <c r="C2260" s="17"/>
      <c r="D2260" s="11">
        <f t="shared" si="35"/>
        <v>9805869.5499999989</v>
      </c>
      <c r="E2260" s="30" t="s">
        <v>5403</v>
      </c>
    </row>
    <row r="2261" spans="1:5">
      <c r="B2261" s="21">
        <v>-21211.23</v>
      </c>
      <c r="C2261" s="17"/>
      <c r="D2261" s="11">
        <f t="shared" si="35"/>
        <v>9784658.3199999984</v>
      </c>
      <c r="E2261" t="s">
        <v>5404</v>
      </c>
    </row>
    <row r="2262" spans="1:5">
      <c r="A2262" s="19">
        <v>42914</v>
      </c>
      <c r="B2262" s="21">
        <v>-6000075</v>
      </c>
      <c r="C2262" s="17"/>
      <c r="D2262" s="11">
        <f t="shared" si="35"/>
        <v>3784583.3199999984</v>
      </c>
      <c r="E2262" s="14" t="s">
        <v>5405</v>
      </c>
    </row>
    <row r="2263" spans="1:5">
      <c r="B2263" s="21">
        <v>-25</v>
      </c>
      <c r="C2263" s="17"/>
      <c r="D2263" s="11">
        <f t="shared" si="35"/>
        <v>3784558.3199999984</v>
      </c>
      <c r="E2263" s="30" t="s">
        <v>4565</v>
      </c>
    </row>
    <row r="2264" spans="1:5">
      <c r="B2264" s="21">
        <v>-25</v>
      </c>
      <c r="C2264" s="17"/>
      <c r="D2264" s="11">
        <f t="shared" si="35"/>
        <v>3784533.3199999984</v>
      </c>
      <c r="E2264" s="30" t="s">
        <v>4565</v>
      </c>
    </row>
    <row r="2265" spans="1:5">
      <c r="B2265" s="21">
        <v>-25</v>
      </c>
      <c r="C2265" s="17"/>
      <c r="D2265" s="11">
        <f t="shared" si="35"/>
        <v>3784508.3199999984</v>
      </c>
      <c r="E2265" s="30" t="s">
        <v>4565</v>
      </c>
    </row>
    <row r="2266" spans="1:5">
      <c r="A2266" s="19">
        <v>42915</v>
      </c>
      <c r="B2266" s="21">
        <v>0</v>
      </c>
      <c r="C2266" s="20">
        <v>55542.14</v>
      </c>
      <c r="D2266" s="11">
        <f t="shared" si="35"/>
        <v>3840050.4599999986</v>
      </c>
      <c r="E2266" s="30" t="s">
        <v>5394</v>
      </c>
    </row>
    <row r="2267" spans="1:5">
      <c r="B2267" s="21">
        <v>0</v>
      </c>
      <c r="C2267" s="20">
        <v>18813.98</v>
      </c>
      <c r="D2267" s="11">
        <f t="shared" si="35"/>
        <v>3858864.4399999985</v>
      </c>
      <c r="E2267" s="30" t="s">
        <v>5406</v>
      </c>
    </row>
    <row r="2268" spans="1:5">
      <c r="B2268" s="21">
        <v>0</v>
      </c>
      <c r="C2268" s="20">
        <v>127734.33</v>
      </c>
      <c r="D2268" s="11">
        <f t="shared" si="35"/>
        <v>3986598.7699999986</v>
      </c>
      <c r="E2268" t="s">
        <v>5407</v>
      </c>
    </row>
    <row r="2269" spans="1:5">
      <c r="B2269" s="21">
        <v>-125179.24</v>
      </c>
      <c r="C2269" s="20"/>
      <c r="D2269" s="11">
        <f t="shared" si="35"/>
        <v>3861419.5299999984</v>
      </c>
      <c r="E2269" t="s">
        <v>5408</v>
      </c>
    </row>
    <row r="2270" spans="1:5">
      <c r="A2270" s="19"/>
      <c r="B2270" s="21">
        <v>-19320.009999999998</v>
      </c>
      <c r="C2270" s="20"/>
      <c r="D2270" s="11">
        <f t="shared" si="35"/>
        <v>3842099.5199999986</v>
      </c>
      <c r="E2270" t="s">
        <v>5409</v>
      </c>
    </row>
    <row r="2271" spans="1:5">
      <c r="B2271" s="21">
        <v>-25</v>
      </c>
      <c r="C2271" s="16"/>
      <c r="D2271" s="11">
        <f t="shared" si="35"/>
        <v>3842074.5199999986</v>
      </c>
      <c r="E2271" s="30" t="s">
        <v>4565</v>
      </c>
    </row>
    <row r="2272" spans="1:5">
      <c r="B2272" s="21">
        <v>-67.52</v>
      </c>
      <c r="C2272" s="16"/>
      <c r="D2272" s="11">
        <f t="shared" si="35"/>
        <v>3842006.9999999986</v>
      </c>
      <c r="E2272" t="s">
        <v>5410</v>
      </c>
    </row>
    <row r="2273" spans="1:5">
      <c r="B2273" s="21">
        <v>-128.47</v>
      </c>
      <c r="C2273" s="16"/>
      <c r="D2273" s="11">
        <f t="shared" si="35"/>
        <v>3841878.5299999984</v>
      </c>
      <c r="E2273" t="s">
        <v>5411</v>
      </c>
    </row>
    <row r="2274" spans="1:5">
      <c r="B2274" s="21">
        <v>-67.52</v>
      </c>
      <c r="C2274" s="16"/>
      <c r="D2274" s="11">
        <f t="shared" si="35"/>
        <v>3841811.0099999984</v>
      </c>
      <c r="E2274" t="s">
        <v>5412</v>
      </c>
    </row>
    <row r="2275" spans="1:5">
      <c r="B2275" s="21">
        <v>-128.47</v>
      </c>
      <c r="C2275" s="16"/>
      <c r="D2275" s="11">
        <f t="shared" si="35"/>
        <v>3841682.5399999982</v>
      </c>
      <c r="E2275" t="s">
        <v>5413</v>
      </c>
    </row>
    <row r="2276" spans="1:5">
      <c r="B2276" s="21">
        <v>-67.52</v>
      </c>
      <c r="C2276" s="16"/>
      <c r="D2276" s="11">
        <f t="shared" si="35"/>
        <v>3841615.0199999982</v>
      </c>
      <c r="E2276" t="s">
        <v>5414</v>
      </c>
    </row>
    <row r="2277" spans="1:5">
      <c r="B2277" s="21">
        <v>-62.43</v>
      </c>
      <c r="C2277" s="16"/>
      <c r="D2277" s="11">
        <f t="shared" si="35"/>
        <v>3841552.589999998</v>
      </c>
      <c r="E2277" t="s">
        <v>5415</v>
      </c>
    </row>
    <row r="2278" spans="1:5">
      <c r="B2278" s="21">
        <v>-47.73</v>
      </c>
      <c r="C2278" s="16"/>
      <c r="D2278" s="11">
        <f t="shared" si="35"/>
        <v>3841504.859999998</v>
      </c>
      <c r="E2278" t="s">
        <v>5416</v>
      </c>
    </row>
    <row r="2279" spans="1:5">
      <c r="B2279" s="21">
        <v>-156.07</v>
      </c>
      <c r="C2279" s="16"/>
      <c r="D2279" s="11">
        <f t="shared" si="35"/>
        <v>3841348.7899999982</v>
      </c>
      <c r="E2279" t="s">
        <v>5417</v>
      </c>
    </row>
    <row r="2280" spans="1:5">
      <c r="B2280" s="21">
        <v>-88.93</v>
      </c>
      <c r="C2280" s="16"/>
      <c r="D2280" s="11">
        <f t="shared" si="35"/>
        <v>3841259.859999998</v>
      </c>
      <c r="E2280" t="s">
        <v>5418</v>
      </c>
    </row>
    <row r="2281" spans="1:5">
      <c r="B2281" s="21">
        <v>-69.27</v>
      </c>
      <c r="D2281" s="11">
        <f t="shared" si="35"/>
        <v>3841190.589999998</v>
      </c>
      <c r="E2281" t="s">
        <v>5419</v>
      </c>
    </row>
    <row r="2282" spans="1:5">
      <c r="B2282" s="21">
        <v>-46.67</v>
      </c>
      <c r="D2282" s="11">
        <f t="shared" si="35"/>
        <v>3841143.9199999981</v>
      </c>
      <c r="E2282" t="s">
        <v>5420</v>
      </c>
    </row>
    <row r="2283" spans="1:5">
      <c r="B2283" s="21">
        <v>-47.72</v>
      </c>
      <c r="D2283" s="11">
        <f t="shared" si="35"/>
        <v>3841096.1999999979</v>
      </c>
      <c r="E2283" t="s">
        <v>5421</v>
      </c>
    </row>
    <row r="2284" spans="1:5">
      <c r="A2284" s="19">
        <v>42916</v>
      </c>
      <c r="B2284" s="21">
        <v>-8889.98</v>
      </c>
      <c r="C2284" s="17"/>
      <c r="D2284" s="11">
        <f t="shared" si="35"/>
        <v>3832206.2199999979</v>
      </c>
      <c r="E2284" t="s">
        <v>5422</v>
      </c>
    </row>
    <row r="2285" spans="1:5">
      <c r="B2285" s="21">
        <v>0</v>
      </c>
      <c r="C2285" s="17">
        <v>871.69</v>
      </c>
      <c r="D2285" s="11">
        <f t="shared" si="35"/>
        <v>3833077.9099999978</v>
      </c>
      <c r="E2285" s="30" t="s">
        <v>4719</v>
      </c>
    </row>
    <row r="2286" spans="1:5">
      <c r="B2286" s="21">
        <v>0</v>
      </c>
      <c r="C2286" s="17">
        <v>54395.82</v>
      </c>
      <c r="D2286" s="11">
        <f t="shared" si="35"/>
        <v>3887473.7299999977</v>
      </c>
      <c r="E2286" s="30">
        <v>708</v>
      </c>
    </row>
    <row r="2287" spans="1:5">
      <c r="B2287" s="21">
        <v>-52640.86</v>
      </c>
      <c r="C2287" s="17"/>
      <c r="D2287" s="11">
        <f t="shared" si="35"/>
        <v>3834832.8699999978</v>
      </c>
      <c r="E2287" s="30" t="s">
        <v>5423</v>
      </c>
    </row>
    <row r="2288" spans="1:5">
      <c r="A2288" s="19">
        <v>42919</v>
      </c>
      <c r="B2288" s="21">
        <v>0</v>
      </c>
      <c r="C2288" s="17">
        <v>6355512.5</v>
      </c>
      <c r="D2288" s="11">
        <f t="shared" si="35"/>
        <v>10190345.369999997</v>
      </c>
      <c r="E2288" s="30" t="s">
        <v>5424</v>
      </c>
    </row>
    <row r="2289" spans="1:8">
      <c r="B2289" s="21">
        <v>0</v>
      </c>
      <c r="C2289" s="17">
        <v>12499431.199999999</v>
      </c>
      <c r="D2289" s="11">
        <f t="shared" si="35"/>
        <v>22689776.569999997</v>
      </c>
      <c r="E2289" s="30" t="s">
        <v>5425</v>
      </c>
    </row>
    <row r="2290" spans="1:8">
      <c r="B2290" s="21">
        <v>0</v>
      </c>
      <c r="C2290" s="17">
        <v>1078125</v>
      </c>
      <c r="D2290" s="11">
        <f t="shared" si="35"/>
        <v>23767901.569999997</v>
      </c>
      <c r="E2290" s="30" t="s">
        <v>4338</v>
      </c>
    </row>
    <row r="2291" spans="1:8">
      <c r="B2291" s="21">
        <v>0</v>
      </c>
      <c r="C2291" s="17">
        <v>50641.96</v>
      </c>
      <c r="D2291" s="11">
        <f t="shared" si="35"/>
        <v>23818543.529999997</v>
      </c>
      <c r="E2291" s="30" t="s">
        <v>5356</v>
      </c>
    </row>
    <row r="2292" spans="1:8">
      <c r="B2292" s="21">
        <v>0</v>
      </c>
      <c r="C2292" s="17">
        <v>377595</v>
      </c>
      <c r="D2292" s="11">
        <f t="shared" si="35"/>
        <v>24196138.529999997</v>
      </c>
      <c r="E2292" s="30" t="s">
        <v>5424</v>
      </c>
      <c r="H2292" s="17"/>
    </row>
    <row r="2293" spans="1:8">
      <c r="B2293" s="21">
        <v>-12057163.279999999</v>
      </c>
      <c r="C2293" s="17"/>
      <c r="D2293" s="11">
        <f t="shared" si="35"/>
        <v>12138975.249999998</v>
      </c>
      <c r="E2293" s="30" t="s">
        <v>5422</v>
      </c>
    </row>
    <row r="2294" spans="1:8">
      <c r="B2294" s="21">
        <v>0</v>
      </c>
      <c r="C2294" s="17">
        <v>66734.45</v>
      </c>
      <c r="D2294" s="11">
        <f t="shared" si="35"/>
        <v>12205709.699999997</v>
      </c>
      <c r="E2294" s="30">
        <v>901099255</v>
      </c>
    </row>
    <row r="2295" spans="1:8">
      <c r="B2295" s="21">
        <v>0</v>
      </c>
      <c r="C2295" s="17">
        <v>27298.11</v>
      </c>
      <c r="D2295" s="11">
        <f t="shared" si="35"/>
        <v>12233007.809999997</v>
      </c>
      <c r="E2295" s="30" t="s">
        <v>5426</v>
      </c>
    </row>
    <row r="2296" spans="1:8">
      <c r="B2296" s="21">
        <v>-24069.02</v>
      </c>
      <c r="C2296" s="17"/>
      <c r="D2296" s="11">
        <f t="shared" si="35"/>
        <v>12208938.789999997</v>
      </c>
      <c r="E2296" s="30" t="s">
        <v>5427</v>
      </c>
    </row>
    <row r="2297" spans="1:8">
      <c r="B2297" s="21">
        <v>-62747.55</v>
      </c>
      <c r="C2297" s="17"/>
      <c r="D2297" s="11">
        <f t="shared" si="35"/>
        <v>12146191.239999996</v>
      </c>
      <c r="E2297" s="30" t="s">
        <v>5428</v>
      </c>
    </row>
    <row r="2298" spans="1:8">
      <c r="A2298" s="19">
        <v>42920</v>
      </c>
      <c r="B2298" s="21">
        <v>0</v>
      </c>
      <c r="C2298" s="17">
        <v>155951.15</v>
      </c>
      <c r="D2298" s="11">
        <f t="shared" si="35"/>
        <v>12302142.389999997</v>
      </c>
      <c r="E2298" s="30">
        <v>4686</v>
      </c>
    </row>
    <row r="2299" spans="1:8">
      <c r="A2299" s="19">
        <v>42921</v>
      </c>
      <c r="B2299" s="21">
        <v>0</v>
      </c>
      <c r="C2299" s="17">
        <v>987500</v>
      </c>
      <c r="D2299" s="11">
        <f t="shared" si="35"/>
        <v>13289642.389999997</v>
      </c>
      <c r="E2299" s="30" t="s">
        <v>5429</v>
      </c>
    </row>
    <row r="2300" spans="1:8">
      <c r="B2300" s="21">
        <v>-65971.13</v>
      </c>
      <c r="C2300" s="17"/>
      <c r="D2300" s="11">
        <f t="shared" si="35"/>
        <v>13223671.259999996</v>
      </c>
      <c r="E2300" s="30" t="s">
        <v>5430</v>
      </c>
    </row>
    <row r="2301" spans="1:8">
      <c r="B2301" s="21">
        <v>-151878.21</v>
      </c>
      <c r="C2301" s="17"/>
      <c r="D2301" s="11">
        <f t="shared" si="35"/>
        <v>13071793.049999995</v>
      </c>
      <c r="E2301" s="30" t="s">
        <v>5431</v>
      </c>
    </row>
    <row r="2302" spans="1:8">
      <c r="B2302" s="21">
        <v>-149941.24</v>
      </c>
      <c r="C2302" s="17"/>
      <c r="D2302" s="11">
        <f t="shared" si="35"/>
        <v>12921851.809999995</v>
      </c>
      <c r="E2302" t="s">
        <v>5432</v>
      </c>
    </row>
    <row r="2303" spans="1:8">
      <c r="B2303" s="21">
        <v>-150749.57999999999</v>
      </c>
      <c r="C2303" s="17"/>
      <c r="D2303" s="11">
        <f t="shared" si="35"/>
        <v>12771102.229999995</v>
      </c>
      <c r="E2303" t="s">
        <v>5433</v>
      </c>
    </row>
    <row r="2304" spans="1:8">
      <c r="B2304" s="21">
        <v>0</v>
      </c>
      <c r="C2304" s="17">
        <v>156489.31</v>
      </c>
      <c r="D2304" s="11">
        <f t="shared" si="35"/>
        <v>12927591.539999995</v>
      </c>
      <c r="E2304" s="30">
        <v>19508</v>
      </c>
    </row>
    <row r="2305" spans="1:5">
      <c r="B2305" s="21">
        <v>0</v>
      </c>
      <c r="C2305" s="17">
        <v>157334.10999999999</v>
      </c>
      <c r="D2305" s="11">
        <f t="shared" si="35"/>
        <v>13084925.649999995</v>
      </c>
      <c r="E2305" s="30">
        <v>19498</v>
      </c>
    </row>
    <row r="2306" spans="1:5">
      <c r="A2306" s="19">
        <v>42922</v>
      </c>
      <c r="B2306" s="21">
        <v>-82.69</v>
      </c>
      <c r="C2306" s="17"/>
      <c r="D2306" s="11">
        <f t="shared" si="35"/>
        <v>13084842.959999995</v>
      </c>
      <c r="E2306" s="30" t="s">
        <v>5434</v>
      </c>
    </row>
    <row r="2307" spans="1:5">
      <c r="B2307" s="21">
        <v>-59.03</v>
      </c>
      <c r="C2307" s="17"/>
      <c r="D2307" s="11">
        <f t="shared" si="35"/>
        <v>13084783.929999996</v>
      </c>
      <c r="E2307" s="30" t="s">
        <v>5435</v>
      </c>
    </row>
    <row r="2308" spans="1:5">
      <c r="B2308" s="21">
        <v>-46.77</v>
      </c>
      <c r="C2308" s="17"/>
      <c r="D2308" s="11">
        <f t="shared" si="35"/>
        <v>13084737.159999996</v>
      </c>
      <c r="E2308" s="30" t="s">
        <v>5403</v>
      </c>
    </row>
    <row r="2309" spans="1:5">
      <c r="B2309" s="21">
        <v>-46.77</v>
      </c>
      <c r="C2309" s="17"/>
      <c r="D2309" s="11">
        <f t="shared" si="35"/>
        <v>13084690.389999997</v>
      </c>
      <c r="E2309" s="30" t="s">
        <v>5436</v>
      </c>
    </row>
    <row r="2310" spans="1:5">
      <c r="B2310" s="21">
        <v>-39.130000000000003</v>
      </c>
      <c r="C2310" s="17"/>
      <c r="D2310" s="11">
        <f t="shared" ref="D2310:D2373" si="36">D2309+B2310+C2310</f>
        <v>13084651.259999996</v>
      </c>
      <c r="E2310" s="30" t="s">
        <v>5437</v>
      </c>
    </row>
    <row r="2311" spans="1:5">
      <c r="B2311" s="21">
        <v>-69.400000000000006</v>
      </c>
      <c r="C2311" s="17"/>
      <c r="D2311" s="11">
        <f t="shared" si="36"/>
        <v>13084581.859999996</v>
      </c>
      <c r="E2311" s="30" t="s">
        <v>5438</v>
      </c>
    </row>
    <row r="2312" spans="1:5">
      <c r="B2312" s="21">
        <v>-62.84</v>
      </c>
      <c r="C2312" s="17"/>
      <c r="D2312" s="11">
        <f t="shared" si="36"/>
        <v>13084519.019999996</v>
      </c>
      <c r="E2312" t="s">
        <v>5439</v>
      </c>
    </row>
    <row r="2313" spans="1:5">
      <c r="B2313" s="21">
        <v>-46.77</v>
      </c>
      <c r="C2313" s="17"/>
      <c r="D2313" s="11">
        <f t="shared" si="36"/>
        <v>13084472.249999996</v>
      </c>
      <c r="E2313" t="s">
        <v>5440</v>
      </c>
    </row>
    <row r="2314" spans="1:5">
      <c r="B2314" s="21">
        <v>-39.130000000000003</v>
      </c>
      <c r="C2314" s="17"/>
      <c r="D2314" s="11">
        <f t="shared" si="36"/>
        <v>13084433.119999995</v>
      </c>
      <c r="E2314" t="s">
        <v>5441</v>
      </c>
    </row>
    <row r="2315" spans="1:5">
      <c r="B2315" s="21">
        <v>0</v>
      </c>
      <c r="C2315" s="17">
        <v>199422.36</v>
      </c>
      <c r="D2315" s="11">
        <f t="shared" si="36"/>
        <v>13283855.479999995</v>
      </c>
      <c r="E2315" s="30">
        <v>9702945056</v>
      </c>
    </row>
    <row r="2316" spans="1:5">
      <c r="B2316" s="21">
        <v>0</v>
      </c>
      <c r="C2316" s="17">
        <v>199359.55</v>
      </c>
      <c r="D2316" s="11">
        <f t="shared" si="36"/>
        <v>13483215.029999996</v>
      </c>
      <c r="E2316" s="30">
        <v>9702945057</v>
      </c>
    </row>
    <row r="2317" spans="1:5">
      <c r="B2317" s="21">
        <v>0</v>
      </c>
      <c r="C2317" s="17">
        <v>181554.07</v>
      </c>
      <c r="D2317" s="11">
        <f t="shared" si="36"/>
        <v>13664769.099999996</v>
      </c>
      <c r="E2317" s="30">
        <v>17078</v>
      </c>
    </row>
    <row r="2318" spans="1:5">
      <c r="B2318" s="21">
        <v>0</v>
      </c>
      <c r="C2318" s="17">
        <v>72626.12</v>
      </c>
      <c r="D2318" s="11">
        <f t="shared" si="36"/>
        <v>13737395.219999995</v>
      </c>
      <c r="E2318" s="30" t="s">
        <v>5442</v>
      </c>
    </row>
    <row r="2319" spans="1:5">
      <c r="B2319" s="21">
        <v>0</v>
      </c>
      <c r="C2319" s="17">
        <v>177035.05</v>
      </c>
      <c r="D2319" s="11">
        <f t="shared" si="36"/>
        <v>13914430.269999996</v>
      </c>
      <c r="E2319" s="30" t="s">
        <v>5443</v>
      </c>
    </row>
    <row r="2320" spans="1:5">
      <c r="B2320" s="21">
        <v>0</v>
      </c>
      <c r="C2320" s="17">
        <v>25711.21</v>
      </c>
      <c r="D2320" s="11">
        <f t="shared" si="36"/>
        <v>13940141.479999997</v>
      </c>
      <c r="E2320" s="30">
        <v>4030098</v>
      </c>
    </row>
    <row r="2321" spans="1:5">
      <c r="B2321" s="21">
        <v>0</v>
      </c>
      <c r="C2321" s="17">
        <v>123116.61</v>
      </c>
      <c r="D2321" s="11">
        <f t="shared" si="36"/>
        <v>14063258.089999996</v>
      </c>
      <c r="E2321" s="30">
        <v>4710</v>
      </c>
    </row>
    <row r="2322" spans="1:5">
      <c r="B2322" s="21">
        <v>0</v>
      </c>
      <c r="C2322" s="17">
        <v>151060.89000000001</v>
      </c>
      <c r="D2322" s="11">
        <f t="shared" si="36"/>
        <v>14214318.979999997</v>
      </c>
      <c r="E2322" s="30" t="s">
        <v>5444</v>
      </c>
    </row>
    <row r="2323" spans="1:5">
      <c r="B2323" s="21">
        <v>0</v>
      </c>
      <c r="C2323" s="17">
        <v>323275.84000000003</v>
      </c>
      <c r="D2323" s="11">
        <f t="shared" si="36"/>
        <v>14537594.819999997</v>
      </c>
      <c r="E2323" s="30">
        <v>9702945060</v>
      </c>
    </row>
    <row r="2324" spans="1:5">
      <c r="B2324" s="21">
        <v>0</v>
      </c>
      <c r="C2324" s="17">
        <v>374</v>
      </c>
      <c r="D2324" s="11">
        <f t="shared" si="36"/>
        <v>14537968.819999997</v>
      </c>
      <c r="E2324" s="30" t="s">
        <v>5445</v>
      </c>
    </row>
    <row r="2325" spans="1:5">
      <c r="B2325" s="21">
        <v>-367280.26</v>
      </c>
      <c r="C2325" s="17"/>
      <c r="D2325" s="11">
        <f t="shared" si="36"/>
        <v>14170688.559999997</v>
      </c>
      <c r="E2325" s="30" t="s">
        <v>5446</v>
      </c>
    </row>
    <row r="2326" spans="1:5">
      <c r="B2326" s="21">
        <v>-177327.55</v>
      </c>
      <c r="C2326" s="17"/>
      <c r="D2326" s="11">
        <f t="shared" si="36"/>
        <v>13993361.009999996</v>
      </c>
      <c r="E2326" s="30" t="s">
        <v>5447</v>
      </c>
    </row>
    <row r="2327" spans="1:5">
      <c r="B2327" s="21">
        <v>-69358.3</v>
      </c>
      <c r="C2327" s="17"/>
      <c r="D2327" s="11">
        <f t="shared" si="36"/>
        <v>13924002.709999995</v>
      </c>
      <c r="E2327" s="30" t="s">
        <v>5448</v>
      </c>
    </row>
    <row r="2328" spans="1:5">
      <c r="B2328" s="21">
        <v>-170250.39</v>
      </c>
      <c r="C2328" s="17"/>
      <c r="D2328" s="11">
        <f t="shared" si="36"/>
        <v>13753752.319999995</v>
      </c>
      <c r="E2328" s="30" t="s">
        <v>5449</v>
      </c>
    </row>
    <row r="2329" spans="1:5">
      <c r="B2329" s="21">
        <v>-24277.15</v>
      </c>
      <c r="C2329" s="17"/>
      <c r="D2329" s="11">
        <f t="shared" si="36"/>
        <v>13729475.169999994</v>
      </c>
      <c r="E2329" s="30" t="s">
        <v>5450</v>
      </c>
    </row>
    <row r="2330" spans="1:5">
      <c r="B2330" s="21">
        <v>-116446.7</v>
      </c>
      <c r="C2330" s="17"/>
      <c r="D2330" s="11">
        <f t="shared" si="36"/>
        <v>13613028.469999995</v>
      </c>
      <c r="E2330" s="30" t="s">
        <v>5451</v>
      </c>
    </row>
    <row r="2331" spans="1:5">
      <c r="B2331" s="21">
        <v>-118297.27</v>
      </c>
      <c r="D2331" s="11">
        <f t="shared" si="36"/>
        <v>13494731.199999996</v>
      </c>
      <c r="E2331" t="s">
        <v>5452</v>
      </c>
    </row>
    <row r="2332" spans="1:5">
      <c r="B2332" s="21">
        <v>-31642.18</v>
      </c>
      <c r="D2332" s="11">
        <f t="shared" si="36"/>
        <v>13463089.019999996</v>
      </c>
      <c r="E2332" t="s">
        <v>5453</v>
      </c>
    </row>
    <row r="2333" spans="1:5">
      <c r="A2333" s="19">
        <v>42923</v>
      </c>
      <c r="B2333" s="21">
        <v>0</v>
      </c>
      <c r="C2333" s="17">
        <v>77496.490000000005</v>
      </c>
      <c r="D2333" s="11">
        <f t="shared" si="36"/>
        <v>13540585.509999996</v>
      </c>
      <c r="E2333" t="s">
        <v>5454</v>
      </c>
    </row>
    <row r="2334" spans="1:5">
      <c r="B2334" s="21">
        <v>-72771.44</v>
      </c>
      <c r="C2334" s="17"/>
      <c r="D2334" s="11">
        <f t="shared" si="36"/>
        <v>13467814.069999997</v>
      </c>
      <c r="E2334" t="s">
        <v>5455</v>
      </c>
    </row>
    <row r="2335" spans="1:5">
      <c r="B2335" s="21">
        <v>-14797.44</v>
      </c>
      <c r="C2335" s="17"/>
      <c r="D2335" s="11">
        <f t="shared" si="36"/>
        <v>13453016.629999997</v>
      </c>
      <c r="E2335" s="14" t="s">
        <v>5313</v>
      </c>
    </row>
    <row r="2336" spans="1:5">
      <c r="B2336" s="21">
        <v>-77432.28</v>
      </c>
      <c r="C2336" s="17"/>
      <c r="D2336" s="11">
        <f t="shared" si="36"/>
        <v>13375584.349999998</v>
      </c>
      <c r="E2336" s="14" t="s">
        <v>5356</v>
      </c>
    </row>
    <row r="2337" spans="1:5">
      <c r="A2337" s="19">
        <v>42926</v>
      </c>
      <c r="B2337" s="21">
        <v>0</v>
      </c>
      <c r="C2337" s="17">
        <v>3892072.23</v>
      </c>
      <c r="D2337" s="11">
        <f t="shared" si="36"/>
        <v>17267656.579999998</v>
      </c>
      <c r="E2337" s="30">
        <v>19604</v>
      </c>
    </row>
    <row r="2338" spans="1:5">
      <c r="B2338" s="21">
        <v>-3840849.14</v>
      </c>
      <c r="C2338" s="17"/>
      <c r="D2338" s="11">
        <f t="shared" si="36"/>
        <v>13426807.439999998</v>
      </c>
      <c r="E2338" s="30" t="s">
        <v>5456</v>
      </c>
    </row>
    <row r="2339" spans="1:5">
      <c r="B2339" s="21">
        <v>-25</v>
      </c>
      <c r="C2339" s="17"/>
      <c r="D2339" s="11">
        <f t="shared" si="36"/>
        <v>13426782.439999998</v>
      </c>
      <c r="E2339" s="30" t="s">
        <v>4565</v>
      </c>
    </row>
    <row r="2340" spans="1:5">
      <c r="A2340" s="19">
        <v>42927</v>
      </c>
      <c r="B2340" s="21">
        <v>0</v>
      </c>
      <c r="C2340" s="17">
        <v>6954.74</v>
      </c>
      <c r="D2340" s="11">
        <f t="shared" si="36"/>
        <v>13433737.179999998</v>
      </c>
      <c r="E2340" s="30" t="s">
        <v>4453</v>
      </c>
    </row>
    <row r="2341" spans="1:5">
      <c r="B2341" s="21">
        <v>-103.38</v>
      </c>
      <c r="C2341" s="17"/>
      <c r="D2341" s="11">
        <f t="shared" si="36"/>
        <v>13433633.799999997</v>
      </c>
      <c r="E2341" s="30" t="s">
        <v>5457</v>
      </c>
    </row>
    <row r="2342" spans="1:5">
      <c r="B2342" s="21">
        <v>-73.569999999999993</v>
      </c>
      <c r="C2342" s="17"/>
      <c r="D2342" s="11">
        <f t="shared" si="36"/>
        <v>13433560.229999997</v>
      </c>
      <c r="E2342" s="30" t="s">
        <v>5458</v>
      </c>
    </row>
    <row r="2343" spans="1:5">
      <c r="B2343" s="21">
        <v>-39.07</v>
      </c>
      <c r="C2343" s="17"/>
      <c r="D2343" s="11">
        <f t="shared" si="36"/>
        <v>13433521.159999996</v>
      </c>
      <c r="E2343" s="30" t="s">
        <v>5459</v>
      </c>
    </row>
    <row r="2344" spans="1:5">
      <c r="B2344" s="21">
        <v>-46.45</v>
      </c>
      <c r="C2344" s="17"/>
      <c r="D2344" s="11">
        <f t="shared" si="36"/>
        <v>13433474.709999997</v>
      </c>
      <c r="E2344" s="30" t="s">
        <v>5460</v>
      </c>
    </row>
    <row r="2345" spans="1:5">
      <c r="A2345" s="19">
        <v>42928</v>
      </c>
      <c r="B2345" s="21">
        <v>0</v>
      </c>
      <c r="C2345" s="17">
        <v>116273.02</v>
      </c>
      <c r="D2345" s="11">
        <f t="shared" si="36"/>
        <v>13549747.729999997</v>
      </c>
      <c r="E2345" s="30">
        <v>715</v>
      </c>
    </row>
    <row r="2346" spans="1:5">
      <c r="B2346" s="21">
        <v>0</v>
      </c>
      <c r="C2346" s="17">
        <v>72147.62</v>
      </c>
      <c r="D2346" s="11">
        <f t="shared" si="36"/>
        <v>13621895.349999996</v>
      </c>
      <c r="E2346" s="30">
        <v>7033463</v>
      </c>
    </row>
    <row r="2347" spans="1:5">
      <c r="B2347" s="21">
        <v>0</v>
      </c>
      <c r="C2347" s="17">
        <v>155785.69</v>
      </c>
      <c r="D2347" s="11">
        <f t="shared" si="36"/>
        <v>13777681.039999995</v>
      </c>
      <c r="E2347" s="30">
        <v>19545</v>
      </c>
    </row>
    <row r="2348" spans="1:5">
      <c r="B2348" s="21">
        <v>0</v>
      </c>
      <c r="C2348" s="17">
        <v>79673.919999999998</v>
      </c>
      <c r="D2348" s="11">
        <f t="shared" si="36"/>
        <v>13857354.959999995</v>
      </c>
      <c r="E2348" s="30" t="s">
        <v>5461</v>
      </c>
    </row>
    <row r="2349" spans="1:5">
      <c r="B2349" s="21">
        <v>-3000075</v>
      </c>
      <c r="C2349" s="17"/>
      <c r="D2349" s="11">
        <f t="shared" si="36"/>
        <v>10857279.959999995</v>
      </c>
      <c r="E2349" s="24" t="s">
        <v>4771</v>
      </c>
    </row>
    <row r="2350" spans="1:5">
      <c r="B2350" s="21">
        <v>-68902.58</v>
      </c>
      <c r="C2350" s="17"/>
      <c r="D2350" s="11">
        <f t="shared" si="36"/>
        <v>10788377.379999995</v>
      </c>
      <c r="E2350" s="30" t="s">
        <v>5462</v>
      </c>
    </row>
    <row r="2351" spans="1:5">
      <c r="B2351" s="21">
        <v>-112252.7</v>
      </c>
      <c r="C2351" s="17"/>
      <c r="D2351" s="11">
        <f t="shared" si="36"/>
        <v>10676124.679999996</v>
      </c>
      <c r="E2351" t="s">
        <v>5463</v>
      </c>
    </row>
    <row r="2352" spans="1:5">
      <c r="B2352" s="21">
        <v>-76724.89</v>
      </c>
      <c r="C2352" s="17"/>
      <c r="D2352" s="11">
        <f t="shared" si="36"/>
        <v>10599399.789999995</v>
      </c>
      <c r="E2352" t="s">
        <v>5464</v>
      </c>
    </row>
    <row r="2353" spans="1:5">
      <c r="B2353" s="21">
        <v>-145365.98000000001</v>
      </c>
      <c r="C2353" s="17"/>
      <c r="D2353" s="11">
        <f t="shared" si="36"/>
        <v>10454033.809999995</v>
      </c>
      <c r="E2353" t="s">
        <v>5465</v>
      </c>
    </row>
    <row r="2354" spans="1:5">
      <c r="A2354" s="19">
        <v>42929</v>
      </c>
      <c r="B2354" s="21">
        <v>-45</v>
      </c>
      <c r="C2354" s="17"/>
      <c r="D2354" s="11">
        <f t="shared" si="36"/>
        <v>10453988.809999995</v>
      </c>
      <c r="E2354" s="30" t="s">
        <v>4565</v>
      </c>
    </row>
    <row r="2355" spans="1:5">
      <c r="B2355" s="21">
        <v>0</v>
      </c>
      <c r="C2355" s="17">
        <v>47254.75</v>
      </c>
      <c r="D2355" s="11">
        <f t="shared" si="36"/>
        <v>10501243.559999995</v>
      </c>
      <c r="E2355" t="s">
        <v>5334</v>
      </c>
    </row>
    <row r="2356" spans="1:5">
      <c r="B2356" s="21">
        <v>-25</v>
      </c>
      <c r="C2356" s="17"/>
      <c r="D2356" s="11">
        <f t="shared" si="36"/>
        <v>10501218.559999995</v>
      </c>
      <c r="E2356" s="30" t="s">
        <v>4565</v>
      </c>
    </row>
    <row r="2357" spans="1:5">
      <c r="B2357" s="21">
        <v>-1243620.7</v>
      </c>
      <c r="C2357" s="17"/>
      <c r="D2357" s="11">
        <f t="shared" si="36"/>
        <v>9257597.8599999957</v>
      </c>
      <c r="E2357" t="s">
        <v>5466</v>
      </c>
    </row>
    <row r="2358" spans="1:5">
      <c r="A2358" s="19">
        <v>42930</v>
      </c>
      <c r="B2358" s="21">
        <v>0</v>
      </c>
      <c r="C2358" s="17">
        <v>30763.52</v>
      </c>
      <c r="D2358" s="11">
        <f t="shared" si="36"/>
        <v>9288361.3799999952</v>
      </c>
      <c r="E2358" s="30">
        <v>19608</v>
      </c>
    </row>
    <row r="2359" spans="1:5">
      <c r="B2359" s="21">
        <v>0</v>
      </c>
      <c r="C2359" s="17">
        <v>122338.68</v>
      </c>
      <c r="D2359" s="11">
        <f t="shared" si="36"/>
        <v>9410700.0599999949</v>
      </c>
      <c r="E2359" s="30" t="s">
        <v>5467</v>
      </c>
    </row>
    <row r="2360" spans="1:5">
      <c r="B2360" s="21">
        <v>0</v>
      </c>
      <c r="C2360" s="17">
        <v>74647.88</v>
      </c>
      <c r="D2360" s="11">
        <f t="shared" si="36"/>
        <v>9485347.9399999958</v>
      </c>
      <c r="E2360" s="30">
        <v>901098194</v>
      </c>
    </row>
    <row r="2361" spans="1:5">
      <c r="B2361" s="21">
        <v>0</v>
      </c>
      <c r="C2361" s="17">
        <v>261669.21</v>
      </c>
      <c r="D2361" s="11">
        <f t="shared" si="36"/>
        <v>9747017.1499999966</v>
      </c>
      <c r="E2361" s="30">
        <v>9702945062</v>
      </c>
    </row>
    <row r="2362" spans="1:5">
      <c r="B2362" s="21">
        <v>0</v>
      </c>
      <c r="C2362" s="17">
        <v>251949.37</v>
      </c>
      <c r="D2362" s="11">
        <f t="shared" si="36"/>
        <v>9998966.5199999958</v>
      </c>
      <c r="E2362" s="30">
        <v>9702945061</v>
      </c>
    </row>
    <row r="2363" spans="1:5">
      <c r="B2363" s="21">
        <v>0</v>
      </c>
      <c r="C2363" s="17">
        <v>523.69000000000005</v>
      </c>
      <c r="D2363" s="11">
        <f t="shared" si="36"/>
        <v>9999490.2099999953</v>
      </c>
      <c r="E2363" s="30" t="s">
        <v>5291</v>
      </c>
    </row>
    <row r="2364" spans="1:5">
      <c r="B2364" s="21">
        <v>0</v>
      </c>
      <c r="C2364" s="17">
        <v>8770</v>
      </c>
      <c r="D2364" s="11">
        <f t="shared" si="36"/>
        <v>10008260.209999995</v>
      </c>
      <c r="E2364" s="30" t="s">
        <v>5468</v>
      </c>
    </row>
    <row r="2365" spans="1:5">
      <c r="B2365" s="21">
        <v>-70166.460000000006</v>
      </c>
      <c r="C2365" s="17"/>
      <c r="D2365" s="11">
        <f t="shared" si="36"/>
        <v>9938093.7499999944</v>
      </c>
      <c r="E2365" s="30" t="s">
        <v>5469</v>
      </c>
    </row>
    <row r="2366" spans="1:5">
      <c r="B2366" s="21">
        <v>-783181.01</v>
      </c>
      <c r="C2366" s="17"/>
      <c r="D2366" s="11">
        <f t="shared" si="36"/>
        <v>9154912.7399999946</v>
      </c>
      <c r="E2366" s="30" t="s">
        <v>5470</v>
      </c>
    </row>
    <row r="2367" spans="1:5">
      <c r="B2367" s="21">
        <v>-112392.18</v>
      </c>
      <c r="C2367" s="17"/>
      <c r="D2367" s="11">
        <f t="shared" si="36"/>
        <v>9042520.5599999949</v>
      </c>
      <c r="E2367" s="30" t="s">
        <v>5471</v>
      </c>
    </row>
    <row r="2368" spans="1:5">
      <c r="B2368" s="21">
        <v>-28836.47</v>
      </c>
      <c r="C2368" s="17"/>
      <c r="D2368" s="11">
        <f t="shared" si="36"/>
        <v>9013684.0899999943</v>
      </c>
      <c r="E2368" s="30" t="s">
        <v>5472</v>
      </c>
    </row>
    <row r="2369" spans="1:5">
      <c r="A2369" s="19">
        <v>42933</v>
      </c>
      <c r="B2369" s="21">
        <v>-7000075</v>
      </c>
      <c r="C2369" s="17"/>
      <c r="D2369" s="11">
        <f t="shared" si="36"/>
        <v>2013609.0899999943</v>
      </c>
      <c r="E2369" s="24" t="s">
        <v>5473</v>
      </c>
    </row>
    <row r="2370" spans="1:5">
      <c r="B2370" s="21">
        <v>0</v>
      </c>
      <c r="C2370" s="17">
        <v>40645.410000000003</v>
      </c>
      <c r="D2370" s="11">
        <f t="shared" si="36"/>
        <v>2054254.4999999942</v>
      </c>
      <c r="E2370" s="30">
        <v>709</v>
      </c>
    </row>
    <row r="2371" spans="1:5">
      <c r="B2371" s="21">
        <v>0</v>
      </c>
      <c r="C2371" s="17">
        <v>183697.41</v>
      </c>
      <c r="D2371" s="11">
        <f t="shared" si="36"/>
        <v>2237951.9099999941</v>
      </c>
      <c r="E2371" s="30">
        <v>713</v>
      </c>
    </row>
    <row r="2372" spans="1:5">
      <c r="B2372" s="21">
        <v>-36098.89</v>
      </c>
      <c r="C2372" s="17"/>
      <c r="D2372" s="11">
        <f t="shared" si="36"/>
        <v>2201853.019999994</v>
      </c>
      <c r="E2372" s="30" t="s">
        <v>5474</v>
      </c>
    </row>
    <row r="2373" spans="1:5">
      <c r="B2373" s="21">
        <v>-167906.38</v>
      </c>
      <c r="C2373" s="17"/>
      <c r="D2373" s="11">
        <f t="shared" si="36"/>
        <v>2033946.6399999941</v>
      </c>
      <c r="E2373" s="30" t="s">
        <v>5475</v>
      </c>
    </row>
    <row r="2374" spans="1:5">
      <c r="A2374" s="19">
        <v>42934</v>
      </c>
      <c r="B2374" s="21">
        <v>-25</v>
      </c>
      <c r="C2374" s="17"/>
      <c r="D2374" s="11">
        <f t="shared" ref="D2374:D2437" si="37">D2373+B2374+C2374</f>
        <v>2033921.6399999941</v>
      </c>
      <c r="E2374" s="30" t="s">
        <v>4565</v>
      </c>
    </row>
    <row r="2375" spans="1:5">
      <c r="B2375" s="21">
        <v>0</v>
      </c>
      <c r="C2375" s="17">
        <v>158063.67999999999</v>
      </c>
      <c r="D2375" s="11">
        <f t="shared" si="37"/>
        <v>2191985.3199999942</v>
      </c>
      <c r="E2375" s="30">
        <v>19575</v>
      </c>
    </row>
    <row r="2376" spans="1:5">
      <c r="B2376" s="21">
        <v>0</v>
      </c>
      <c r="C2376" s="17">
        <v>68945.539999999994</v>
      </c>
      <c r="D2376" s="11">
        <f t="shared" si="37"/>
        <v>2260930.8599999943</v>
      </c>
      <c r="E2376" s="30">
        <v>4716</v>
      </c>
    </row>
    <row r="2377" spans="1:5">
      <c r="B2377" s="21">
        <v>-67265.72</v>
      </c>
      <c r="C2377" s="17"/>
      <c r="D2377" s="11">
        <f t="shared" si="37"/>
        <v>2193665.1399999941</v>
      </c>
      <c r="E2377" s="30" t="s">
        <v>5476</v>
      </c>
    </row>
    <row r="2378" spans="1:5">
      <c r="B2378" s="21">
        <v>-147489.06</v>
      </c>
      <c r="C2378" s="17"/>
      <c r="D2378" s="11">
        <f t="shared" si="37"/>
        <v>2046176.079999994</v>
      </c>
      <c r="E2378" s="30" t="s">
        <v>5477</v>
      </c>
    </row>
    <row r="2379" spans="1:5">
      <c r="A2379" s="19">
        <v>42935</v>
      </c>
      <c r="B2379" s="21">
        <v>-154.59</v>
      </c>
      <c r="C2379" s="17"/>
      <c r="D2379" s="11">
        <f t="shared" si="37"/>
        <v>2046021.4899999939</v>
      </c>
      <c r="E2379" s="30" t="s">
        <v>5478</v>
      </c>
    </row>
    <row r="2380" spans="1:5">
      <c r="B2380" s="21">
        <v>-67.72</v>
      </c>
      <c r="C2380" s="17"/>
      <c r="D2380" s="11">
        <f t="shared" si="37"/>
        <v>2045953.769999994</v>
      </c>
      <c r="E2380" s="30" t="s">
        <v>5430</v>
      </c>
    </row>
    <row r="2381" spans="1:5">
      <c r="B2381" s="21">
        <v>-101.39</v>
      </c>
      <c r="C2381" s="17"/>
      <c r="D2381" s="11">
        <f t="shared" si="37"/>
        <v>2045852.3799999941</v>
      </c>
      <c r="E2381" t="s">
        <v>5479</v>
      </c>
    </row>
    <row r="2382" spans="1:5">
      <c r="B2382" s="21">
        <v>-46.8</v>
      </c>
      <c r="C2382" s="17"/>
      <c r="D2382" s="11">
        <f t="shared" si="37"/>
        <v>2045805.579999994</v>
      </c>
      <c r="E2382" t="s">
        <v>5480</v>
      </c>
    </row>
    <row r="2383" spans="1:5">
      <c r="B2383" s="21">
        <v>-46.8</v>
      </c>
      <c r="C2383" s="17"/>
      <c r="D2383" s="11">
        <f t="shared" si="37"/>
        <v>2045758.779999994</v>
      </c>
      <c r="E2383" t="s">
        <v>5481</v>
      </c>
    </row>
    <row r="2384" spans="1:5">
      <c r="B2384" s="21">
        <v>-67.72</v>
      </c>
      <c r="C2384" s="17"/>
      <c r="D2384" s="11">
        <f t="shared" si="37"/>
        <v>2045691.059999994</v>
      </c>
      <c r="E2384" t="s">
        <v>5482</v>
      </c>
    </row>
    <row r="2385" spans="1:5">
      <c r="B2385" s="21">
        <v>0</v>
      </c>
      <c r="C2385" s="17">
        <v>18875</v>
      </c>
      <c r="D2385" s="11">
        <f t="shared" si="37"/>
        <v>2064566.059999994</v>
      </c>
      <c r="E2385" t="s">
        <v>4453</v>
      </c>
    </row>
    <row r="2386" spans="1:5">
      <c r="B2386" s="21">
        <v>0</v>
      </c>
      <c r="C2386" s="17">
        <v>15781.76</v>
      </c>
      <c r="D2386" s="11">
        <f t="shared" si="37"/>
        <v>2080347.819999994</v>
      </c>
      <c r="E2386" s="30">
        <v>720</v>
      </c>
    </row>
    <row r="2387" spans="1:5">
      <c r="B2387" s="21">
        <v>0</v>
      </c>
      <c r="C2387" s="17">
        <v>5053.26</v>
      </c>
      <c r="D2387" s="11">
        <f t="shared" si="37"/>
        <v>2085401.079999994</v>
      </c>
      <c r="E2387" s="30">
        <v>719</v>
      </c>
    </row>
    <row r="2388" spans="1:5">
      <c r="B2388" s="21">
        <v>0</v>
      </c>
      <c r="C2388" s="17">
        <v>93120.12</v>
      </c>
      <c r="D2388" s="11">
        <f t="shared" si="37"/>
        <v>2178521.1999999941</v>
      </c>
      <c r="E2388" s="30">
        <v>9702945075</v>
      </c>
    </row>
    <row r="2389" spans="1:5">
      <c r="B2389" s="21">
        <v>0</v>
      </c>
      <c r="C2389" s="17">
        <v>16510.990000000002</v>
      </c>
      <c r="D2389" s="11">
        <f t="shared" si="37"/>
        <v>2195032.1899999944</v>
      </c>
      <c r="E2389" s="30">
        <v>9702945074</v>
      </c>
    </row>
    <row r="2390" spans="1:5">
      <c r="B2390" s="21">
        <v>0</v>
      </c>
      <c r="C2390" s="17">
        <v>211632.95</v>
      </c>
      <c r="D2390" s="11">
        <f t="shared" si="37"/>
        <v>2406665.1399999945</v>
      </c>
      <c r="E2390" s="30">
        <v>9702945065</v>
      </c>
    </row>
    <row r="2391" spans="1:5">
      <c r="B2391" s="21">
        <v>-104880.03</v>
      </c>
      <c r="C2391" s="17"/>
      <c r="D2391" s="11">
        <f t="shared" si="37"/>
        <v>2301785.1099999947</v>
      </c>
      <c r="E2391" s="30" t="s">
        <v>5483</v>
      </c>
    </row>
    <row r="2392" spans="1:5">
      <c r="B2392" s="21">
        <v>-203190.11</v>
      </c>
      <c r="C2392" s="17"/>
      <c r="D2392" s="11">
        <f t="shared" si="37"/>
        <v>2098594.9999999949</v>
      </c>
      <c r="E2392" s="30" t="s">
        <v>5484</v>
      </c>
    </row>
    <row r="2393" spans="1:5">
      <c r="A2393" s="19">
        <v>42936</v>
      </c>
      <c r="B2393" s="21">
        <v>-489</v>
      </c>
      <c r="C2393" s="17"/>
      <c r="D2393" s="11">
        <f t="shared" si="37"/>
        <v>2098105.9999999949</v>
      </c>
      <c r="E2393" s="30" t="s">
        <v>5025</v>
      </c>
    </row>
    <row r="2394" spans="1:5">
      <c r="B2394" s="21">
        <v>0</v>
      </c>
      <c r="C2394" s="17">
        <v>12905</v>
      </c>
      <c r="D2394" s="11">
        <f t="shared" si="37"/>
        <v>2111010.9999999949</v>
      </c>
      <c r="E2394" s="30" t="s">
        <v>4453</v>
      </c>
    </row>
    <row r="2395" spans="1:5">
      <c r="B2395" s="21">
        <v>0</v>
      </c>
      <c r="C2395" s="17">
        <v>6938.3</v>
      </c>
      <c r="D2395" s="11">
        <f t="shared" si="37"/>
        <v>2117949.2999999947</v>
      </c>
      <c r="E2395" s="30" t="s">
        <v>4453</v>
      </c>
    </row>
    <row r="2396" spans="1:5">
      <c r="A2396" s="19">
        <v>42937</v>
      </c>
      <c r="B2396" s="21">
        <v>0</v>
      </c>
      <c r="C2396" s="17">
        <v>1267.53</v>
      </c>
      <c r="D2396" s="11">
        <f t="shared" si="37"/>
        <v>2119216.8299999945</v>
      </c>
      <c r="E2396" s="30" t="s">
        <v>5485</v>
      </c>
    </row>
    <row r="2397" spans="1:5">
      <c r="B2397" s="21">
        <v>0</v>
      </c>
      <c r="C2397" s="17">
        <v>163743.72</v>
      </c>
      <c r="D2397" s="11">
        <f t="shared" si="37"/>
        <v>2282960.5499999947</v>
      </c>
      <c r="E2397" s="30">
        <v>4816</v>
      </c>
    </row>
    <row r="2398" spans="1:5">
      <c r="B2398" s="21">
        <v>-159254.47</v>
      </c>
      <c r="C2398" s="17"/>
      <c r="D2398" s="11">
        <f t="shared" si="37"/>
        <v>2123706.0799999945</v>
      </c>
      <c r="E2398" s="30" t="s">
        <v>5486</v>
      </c>
    </row>
    <row r="2399" spans="1:5">
      <c r="B2399" s="21">
        <v>-5104.67</v>
      </c>
      <c r="C2399" s="17"/>
      <c r="D2399" s="11">
        <f t="shared" si="37"/>
        <v>2118601.4099999946</v>
      </c>
      <c r="E2399" s="30" t="s">
        <v>5487</v>
      </c>
    </row>
    <row r="2400" spans="1:5">
      <c r="B2400" s="21">
        <v>-15552.1</v>
      </c>
      <c r="C2400" s="17"/>
      <c r="D2400" s="11">
        <f t="shared" si="37"/>
        <v>2103049.3099999945</v>
      </c>
      <c r="E2400" s="30" t="s">
        <v>5488</v>
      </c>
    </row>
    <row r="2401" spans="1:5">
      <c r="A2401" s="19">
        <v>42940</v>
      </c>
      <c r="B2401" s="21">
        <v>0</v>
      </c>
      <c r="C2401" s="17">
        <v>163916.42000000001</v>
      </c>
      <c r="D2401" s="11">
        <f t="shared" si="37"/>
        <v>2266965.7299999944</v>
      </c>
      <c r="E2401" s="30">
        <v>4860</v>
      </c>
    </row>
    <row r="2402" spans="1:5">
      <c r="B2402" s="21">
        <v>0</v>
      </c>
      <c r="C2402" s="17">
        <v>97351.08</v>
      </c>
      <c r="D2402" s="11">
        <f t="shared" si="37"/>
        <v>2364316.8099999945</v>
      </c>
      <c r="E2402" s="30" t="s">
        <v>5489</v>
      </c>
    </row>
    <row r="2403" spans="1:5">
      <c r="B2403" s="21">
        <v>-40</v>
      </c>
      <c r="C2403" s="17"/>
      <c r="D2403" s="11">
        <f t="shared" si="37"/>
        <v>2364276.8099999945</v>
      </c>
      <c r="E2403" s="30" t="s">
        <v>4565</v>
      </c>
    </row>
    <row r="2404" spans="1:5">
      <c r="B2404" s="21">
        <v>-159422.34</v>
      </c>
      <c r="C2404" s="17"/>
      <c r="D2404" s="11">
        <f t="shared" si="37"/>
        <v>2204854.4699999946</v>
      </c>
      <c r="E2404" s="30" t="s">
        <v>5490</v>
      </c>
    </row>
    <row r="2405" spans="1:5">
      <c r="B2405" s="21">
        <v>-93706.26</v>
      </c>
      <c r="C2405" s="17"/>
      <c r="D2405" s="11">
        <f t="shared" si="37"/>
        <v>2111148.2099999948</v>
      </c>
      <c r="E2405" s="30" t="s">
        <v>5491</v>
      </c>
    </row>
    <row r="2406" spans="1:5">
      <c r="A2406" s="19">
        <v>42941</v>
      </c>
      <c r="B2406" s="21">
        <v>-178291.20000000001</v>
      </c>
      <c r="C2406" s="17"/>
      <c r="D2406" s="11">
        <f t="shared" si="37"/>
        <v>1932857.0099999949</v>
      </c>
      <c r="E2406" s="30" t="s">
        <v>5492</v>
      </c>
    </row>
    <row r="2407" spans="1:5">
      <c r="B2407" s="21">
        <v>0</v>
      </c>
      <c r="C2407" s="17">
        <v>189212.2</v>
      </c>
      <c r="D2407" s="11">
        <f t="shared" si="37"/>
        <v>2122069.2099999948</v>
      </c>
      <c r="E2407" s="30">
        <v>19610</v>
      </c>
    </row>
    <row r="2408" spans="1:5">
      <c r="B2408" s="21">
        <v>-119.59</v>
      </c>
      <c r="C2408" s="17"/>
      <c r="D2408" s="11">
        <f t="shared" si="37"/>
        <v>2121949.619999995</v>
      </c>
      <c r="E2408" s="30" t="s">
        <v>5493</v>
      </c>
    </row>
    <row r="2409" spans="1:5">
      <c r="B2409" s="21">
        <v>-46.97</v>
      </c>
      <c r="C2409" s="17"/>
      <c r="D2409" s="11">
        <f t="shared" si="37"/>
        <v>2121902.6499999948</v>
      </c>
      <c r="E2409" s="30" t="s">
        <v>5476</v>
      </c>
    </row>
    <row r="2410" spans="1:5">
      <c r="B2410" s="21">
        <v>-68</v>
      </c>
      <c r="C2410" s="17"/>
      <c r="D2410" s="11">
        <f t="shared" si="37"/>
        <v>2121834.6499999948</v>
      </c>
      <c r="E2410" s="30" t="s">
        <v>5494</v>
      </c>
    </row>
    <row r="2411" spans="1:5">
      <c r="B2411" s="21">
        <v>-74.290000000000006</v>
      </c>
      <c r="D2411" s="11">
        <f t="shared" si="37"/>
        <v>2121760.3599999947</v>
      </c>
      <c r="E2411" t="s">
        <v>5495</v>
      </c>
    </row>
    <row r="2412" spans="1:5">
      <c r="B2412" s="21">
        <v>-74.290000000000006</v>
      </c>
      <c r="D2412" s="11">
        <f t="shared" si="37"/>
        <v>2121686.0699999947</v>
      </c>
      <c r="E2412" t="s">
        <v>5496</v>
      </c>
    </row>
    <row r="2413" spans="1:5">
      <c r="B2413" s="21">
        <v>-110.08</v>
      </c>
      <c r="D2413" s="11">
        <f t="shared" si="37"/>
        <v>2121575.9899999946</v>
      </c>
      <c r="E2413" t="s">
        <v>5497</v>
      </c>
    </row>
    <row r="2414" spans="1:5">
      <c r="B2414" s="21">
        <v>-39.299999999999997</v>
      </c>
      <c r="D2414" s="11">
        <f t="shared" si="37"/>
        <v>2121536.6899999948</v>
      </c>
      <c r="E2414" t="s">
        <v>5498</v>
      </c>
    </row>
    <row r="2415" spans="1:5">
      <c r="B2415" s="21">
        <v>-39.299999999999997</v>
      </c>
      <c r="D2415" s="11">
        <f t="shared" si="37"/>
        <v>2121497.389999995</v>
      </c>
      <c r="E2415" t="s">
        <v>5472</v>
      </c>
    </row>
    <row r="2416" spans="1:5">
      <c r="B2416" s="21">
        <v>-48.04</v>
      </c>
      <c r="D2416" s="11">
        <f t="shared" si="37"/>
        <v>2121449.349999995</v>
      </c>
      <c r="E2416" t="s">
        <v>5463</v>
      </c>
    </row>
    <row r="2417" spans="1:5">
      <c r="A2417" s="19">
        <v>42942</v>
      </c>
      <c r="B2417" s="21">
        <v>0</v>
      </c>
      <c r="C2417" s="17">
        <v>444.31</v>
      </c>
      <c r="D2417" s="11">
        <f t="shared" si="37"/>
        <v>2121893.659999995</v>
      </c>
      <c r="E2417" t="s">
        <v>5239</v>
      </c>
    </row>
    <row r="2418" spans="1:5">
      <c r="B2418" s="21">
        <v>0</v>
      </c>
      <c r="C2418" s="17">
        <v>750000</v>
      </c>
      <c r="D2418" s="11">
        <f t="shared" si="37"/>
        <v>2871893.659999995</v>
      </c>
      <c r="E2418" t="s">
        <v>4338</v>
      </c>
    </row>
    <row r="2419" spans="1:5">
      <c r="B2419" s="21">
        <v>0</v>
      </c>
      <c r="C2419" s="17">
        <v>510000</v>
      </c>
      <c r="D2419" s="11">
        <f t="shared" si="37"/>
        <v>3381893.659999995</v>
      </c>
      <c r="E2419" t="s">
        <v>5429</v>
      </c>
    </row>
    <row r="2420" spans="1:5">
      <c r="B2420" s="21">
        <v>0</v>
      </c>
      <c r="C2420" s="17">
        <v>177130.83</v>
      </c>
      <c r="D2420" s="11">
        <f t="shared" si="37"/>
        <v>3559024.4899999951</v>
      </c>
      <c r="E2420" t="s">
        <v>5499</v>
      </c>
    </row>
    <row r="2421" spans="1:5">
      <c r="B2421" s="21">
        <v>0</v>
      </c>
      <c r="C2421" s="17">
        <v>203446.71</v>
      </c>
      <c r="D2421" s="11">
        <f t="shared" si="37"/>
        <v>3762471.1999999951</v>
      </c>
      <c r="E2421" s="30">
        <v>7034753</v>
      </c>
    </row>
    <row r="2422" spans="1:5">
      <c r="B2422" s="21">
        <v>0</v>
      </c>
      <c r="C2422" s="17">
        <v>72226.2</v>
      </c>
      <c r="D2422" s="11">
        <f t="shared" si="37"/>
        <v>3834697.3999999953</v>
      </c>
      <c r="E2422" s="30">
        <v>7035535</v>
      </c>
    </row>
    <row r="2423" spans="1:5">
      <c r="B2423" s="21">
        <v>-54597.88</v>
      </c>
      <c r="C2423" s="17"/>
      <c r="D2423" s="11">
        <f t="shared" si="37"/>
        <v>3780099.5199999954</v>
      </c>
      <c r="E2423" s="30" t="s">
        <v>5500</v>
      </c>
    </row>
    <row r="2424" spans="1:5">
      <c r="B2424" s="21">
        <v>-68977.67</v>
      </c>
      <c r="C2424" s="17"/>
      <c r="D2424" s="11">
        <f t="shared" si="37"/>
        <v>3711121.8499999954</v>
      </c>
      <c r="E2424" s="30" t="s">
        <v>5501</v>
      </c>
    </row>
    <row r="2425" spans="1:5">
      <c r="B2425" s="21">
        <v>-193952.37</v>
      </c>
      <c r="C2425" s="17"/>
      <c r="D2425" s="11">
        <f t="shared" si="37"/>
        <v>3517169.4799999953</v>
      </c>
      <c r="E2425" s="30" t="s">
        <v>5502</v>
      </c>
    </row>
    <row r="2426" spans="1:5">
      <c r="B2426" s="21">
        <v>-170342.66</v>
      </c>
      <c r="C2426" s="17"/>
      <c r="D2426" s="11">
        <f t="shared" si="37"/>
        <v>3346826.8199999952</v>
      </c>
      <c r="E2426" s="30" t="s">
        <v>5503</v>
      </c>
    </row>
    <row r="2427" spans="1:5">
      <c r="A2427" s="19">
        <v>42943</v>
      </c>
      <c r="B2427" s="21">
        <v>-18173.810000000001</v>
      </c>
      <c r="C2427" s="17"/>
      <c r="D2427" s="11">
        <f t="shared" si="37"/>
        <v>3328653.0099999951</v>
      </c>
      <c r="E2427" s="30" t="s">
        <v>5504</v>
      </c>
    </row>
    <row r="2428" spans="1:5">
      <c r="B2428" s="21">
        <v>-63151.11</v>
      </c>
      <c r="C2428" s="17"/>
      <c r="D2428" s="11">
        <f t="shared" si="37"/>
        <v>3265501.8999999953</v>
      </c>
      <c r="E2428" s="30" t="s">
        <v>5505</v>
      </c>
    </row>
    <row r="2429" spans="1:5">
      <c r="B2429" s="21">
        <v>0</v>
      </c>
      <c r="C2429" s="17">
        <v>64833.84</v>
      </c>
      <c r="D2429" s="11">
        <f t="shared" si="37"/>
        <v>3330335.7399999951</v>
      </c>
      <c r="E2429" s="30">
        <v>725</v>
      </c>
    </row>
    <row r="2430" spans="1:5">
      <c r="B2430" s="21">
        <v>0</v>
      </c>
      <c r="C2430" s="17">
        <v>19293.189999999999</v>
      </c>
      <c r="D2430" s="11">
        <f t="shared" si="37"/>
        <v>3349628.929999995</v>
      </c>
      <c r="E2430" s="30">
        <v>19625</v>
      </c>
    </row>
    <row r="2431" spans="1:5">
      <c r="A2431" s="19">
        <v>42944</v>
      </c>
      <c r="B2431" s="21">
        <v>0</v>
      </c>
      <c r="C2431" s="17">
        <v>409671.63</v>
      </c>
      <c r="D2431" s="11">
        <f t="shared" si="37"/>
        <v>3759300.5599999949</v>
      </c>
      <c r="E2431" s="30">
        <v>4857</v>
      </c>
    </row>
    <row r="2432" spans="1:5">
      <c r="B2432" s="21">
        <v>0</v>
      </c>
      <c r="C2432" s="17">
        <v>44070.82</v>
      </c>
      <c r="D2432" s="11">
        <f t="shared" si="37"/>
        <v>3803371.3799999948</v>
      </c>
      <c r="E2432" s="30" t="s">
        <v>5506</v>
      </c>
    </row>
    <row r="2433" spans="1:5">
      <c r="B2433" s="21">
        <v>-400493.68</v>
      </c>
      <c r="C2433" s="17"/>
      <c r="D2433" s="11">
        <f t="shared" si="37"/>
        <v>3402877.6999999946</v>
      </c>
      <c r="E2433" s="30" t="s">
        <v>5507</v>
      </c>
    </row>
    <row r="2434" spans="1:5">
      <c r="B2434" s="21">
        <v>-43306.81</v>
      </c>
      <c r="C2434" s="17"/>
      <c r="D2434" s="11">
        <f t="shared" si="37"/>
        <v>3359570.8899999945</v>
      </c>
      <c r="E2434" s="30" t="s">
        <v>5508</v>
      </c>
    </row>
    <row r="2435" spans="1:5">
      <c r="B2435" s="21">
        <v>0</v>
      </c>
      <c r="C2435" s="17">
        <v>8213.7999999999993</v>
      </c>
      <c r="D2435" s="11">
        <f t="shared" si="37"/>
        <v>3367784.6899999944</v>
      </c>
      <c r="E2435" s="30" t="s">
        <v>5334</v>
      </c>
    </row>
    <row r="2436" spans="1:5">
      <c r="A2436" s="19">
        <v>42947</v>
      </c>
      <c r="B2436" s="21">
        <v>-12600</v>
      </c>
      <c r="C2436" s="17"/>
      <c r="D2436" s="11">
        <f t="shared" si="37"/>
        <v>3355184.6899999944</v>
      </c>
      <c r="E2436" s="24" t="s">
        <v>5509</v>
      </c>
    </row>
    <row r="2437" spans="1:5">
      <c r="B2437" s="21">
        <v>0</v>
      </c>
      <c r="C2437" s="17">
        <v>57928.9</v>
      </c>
      <c r="D2437" s="11">
        <f t="shared" si="37"/>
        <v>3413113.5899999943</v>
      </c>
      <c r="E2437" s="30">
        <v>724</v>
      </c>
    </row>
    <row r="2438" spans="1:5">
      <c r="B2438" s="21">
        <v>0</v>
      </c>
      <c r="C2438" s="17">
        <v>20657.98</v>
      </c>
      <c r="D2438" s="11">
        <f t="shared" ref="D2438:D2501" si="38">D2437+B2438+C2438</f>
        <v>3433771.5699999942</v>
      </c>
      <c r="E2438" s="30" t="s">
        <v>5239</v>
      </c>
    </row>
    <row r="2439" spans="1:5">
      <c r="B2439" s="21">
        <v>-90626.53</v>
      </c>
      <c r="C2439" s="17"/>
      <c r="D2439" s="11">
        <f t="shared" si="38"/>
        <v>3343145.0399999944</v>
      </c>
      <c r="E2439" s="30" t="s">
        <v>5510</v>
      </c>
    </row>
    <row r="2440" spans="1:5">
      <c r="A2440" s="19">
        <v>42948</v>
      </c>
      <c r="B2440" s="21">
        <v>-10000075</v>
      </c>
      <c r="C2440" s="17"/>
      <c r="D2440" s="11">
        <f t="shared" si="38"/>
        <v>-6656929.9600000056</v>
      </c>
      <c r="E2440" s="24" t="s">
        <v>5511</v>
      </c>
    </row>
    <row r="2441" spans="1:5">
      <c r="B2441" s="21">
        <v>-6000075</v>
      </c>
      <c r="C2441" s="17"/>
      <c r="D2441" s="11">
        <f t="shared" si="38"/>
        <v>-12657004.960000005</v>
      </c>
      <c r="E2441" s="24" t="s">
        <v>5512</v>
      </c>
    </row>
    <row r="2442" spans="1:5">
      <c r="B2442" s="21">
        <v>0</v>
      </c>
      <c r="C2442" s="18">
        <v>16000000</v>
      </c>
      <c r="D2442" s="11">
        <f t="shared" si="38"/>
        <v>3342995.0399999954</v>
      </c>
      <c r="E2442" s="24" t="s">
        <v>4724</v>
      </c>
    </row>
    <row r="2443" spans="1:5">
      <c r="B2443" s="21">
        <v>0</v>
      </c>
      <c r="C2443" s="17">
        <v>14270.96</v>
      </c>
      <c r="D2443" s="11">
        <f t="shared" si="38"/>
        <v>3357265.9999999953</v>
      </c>
      <c r="E2443" s="30" t="s">
        <v>5513</v>
      </c>
    </row>
    <row r="2444" spans="1:5">
      <c r="B2444" s="21">
        <v>0</v>
      </c>
      <c r="C2444" s="17">
        <v>218415.9</v>
      </c>
      <c r="D2444" s="11">
        <f t="shared" si="38"/>
        <v>3575681.8999999953</v>
      </c>
      <c r="E2444" s="30">
        <v>19642</v>
      </c>
    </row>
    <row r="2445" spans="1:5">
      <c r="B2445" s="21">
        <v>0</v>
      </c>
      <c r="C2445" s="17">
        <v>177234.23</v>
      </c>
      <c r="D2445" s="11">
        <f t="shared" si="38"/>
        <v>3752916.1299999952</v>
      </c>
      <c r="E2445" s="30" t="s">
        <v>5514</v>
      </c>
    </row>
    <row r="2446" spans="1:5">
      <c r="B2446" s="21">
        <v>0</v>
      </c>
      <c r="C2446" s="17">
        <v>12644.96</v>
      </c>
      <c r="D2446" s="11">
        <f t="shared" si="38"/>
        <v>3765561.0899999952</v>
      </c>
      <c r="E2446" s="30">
        <v>727</v>
      </c>
    </row>
    <row r="2447" spans="1:5">
      <c r="B2447" s="21">
        <v>-12426.54</v>
      </c>
      <c r="C2447" s="17"/>
      <c r="D2447" s="11">
        <f t="shared" si="38"/>
        <v>3753134.5499999952</v>
      </c>
      <c r="E2447" s="30" t="s">
        <v>5515</v>
      </c>
    </row>
    <row r="2448" spans="1:5">
      <c r="B2448" s="21">
        <v>-210379.79</v>
      </c>
      <c r="C2448" s="17"/>
      <c r="D2448" s="11">
        <f t="shared" si="38"/>
        <v>3542754.7599999951</v>
      </c>
      <c r="E2448" s="30" t="s">
        <v>5516</v>
      </c>
    </row>
    <row r="2449" spans="1:5">
      <c r="B2449" s="21">
        <v>-170442.27</v>
      </c>
      <c r="C2449" s="17"/>
      <c r="D2449" s="11">
        <f t="shared" si="38"/>
        <v>3372312.4899999951</v>
      </c>
      <c r="E2449" s="30" t="s">
        <v>5517</v>
      </c>
    </row>
    <row r="2450" spans="1:5">
      <c r="A2450" s="19">
        <v>42949</v>
      </c>
      <c r="B2450" s="21">
        <v>-25</v>
      </c>
      <c r="C2450" s="17"/>
      <c r="D2450" s="11">
        <f t="shared" si="38"/>
        <v>3372287.4899999951</v>
      </c>
      <c r="E2450" s="30" t="s">
        <v>4565</v>
      </c>
    </row>
    <row r="2451" spans="1:5">
      <c r="B2451" s="21">
        <v>-25</v>
      </c>
      <c r="C2451" s="17"/>
      <c r="D2451" s="11">
        <f t="shared" si="38"/>
        <v>3372262.4899999951</v>
      </c>
      <c r="E2451" s="30" t="s">
        <v>4565</v>
      </c>
    </row>
    <row r="2452" spans="1:5">
      <c r="B2452" s="21">
        <v>0</v>
      </c>
      <c r="C2452" s="17">
        <v>6104.71</v>
      </c>
      <c r="D2452" s="11">
        <f t="shared" si="38"/>
        <v>3378367.1999999951</v>
      </c>
      <c r="E2452" s="30" t="s">
        <v>4557</v>
      </c>
    </row>
    <row r="2453" spans="1:5">
      <c r="B2453" s="21">
        <v>0</v>
      </c>
      <c r="C2453" s="17">
        <v>80385.31</v>
      </c>
      <c r="D2453" s="11">
        <f t="shared" si="38"/>
        <v>3458752.5099999951</v>
      </c>
      <c r="E2453" s="30" t="s">
        <v>5400</v>
      </c>
    </row>
    <row r="2454" spans="1:5">
      <c r="B2454" s="21">
        <v>0</v>
      </c>
      <c r="C2454" s="17">
        <v>64445.57</v>
      </c>
      <c r="D2454" s="11">
        <f t="shared" si="38"/>
        <v>3523198.079999995</v>
      </c>
      <c r="E2454" s="30">
        <v>726</v>
      </c>
    </row>
    <row r="2455" spans="1:5">
      <c r="B2455" s="21">
        <v>0</v>
      </c>
      <c r="C2455" s="17">
        <v>29300.63</v>
      </c>
      <c r="D2455" s="11">
        <f t="shared" si="38"/>
        <v>3552498.7099999948</v>
      </c>
      <c r="E2455" s="30">
        <v>19676</v>
      </c>
    </row>
    <row r="2456" spans="1:5">
      <c r="B2456" s="21">
        <v>0</v>
      </c>
      <c r="C2456" s="17">
        <v>90008.14</v>
      </c>
      <c r="D2456" s="11">
        <f t="shared" si="38"/>
        <v>3642506.849999995</v>
      </c>
      <c r="E2456" s="30" t="s">
        <v>5518</v>
      </c>
    </row>
    <row r="2457" spans="1:5">
      <c r="B2457" s="21">
        <v>-90626.53</v>
      </c>
      <c r="C2457" s="17"/>
      <c r="D2457" s="11">
        <f t="shared" si="38"/>
        <v>3551880.3199999952</v>
      </c>
      <c r="E2457" s="30" t="s">
        <v>5519</v>
      </c>
    </row>
    <row r="2458" spans="1:5">
      <c r="B2458" s="21">
        <v>-62055.28</v>
      </c>
      <c r="C2458" s="17"/>
      <c r="D2458" s="11">
        <f t="shared" si="38"/>
        <v>3489825.0399999954</v>
      </c>
      <c r="E2458" s="30" t="s">
        <v>5520</v>
      </c>
    </row>
    <row r="2459" spans="1:5">
      <c r="B2459" s="21">
        <v>-28147.56</v>
      </c>
      <c r="C2459" s="17"/>
      <c r="D2459" s="11">
        <f t="shared" si="38"/>
        <v>3461677.4799999953</v>
      </c>
      <c r="E2459" s="30" t="s">
        <v>5521</v>
      </c>
    </row>
    <row r="2460" spans="1:5">
      <c r="B2460" s="21">
        <v>-86786.3</v>
      </c>
      <c r="C2460" s="17"/>
      <c r="D2460" s="11">
        <f t="shared" si="38"/>
        <v>3374891.1799999955</v>
      </c>
      <c r="E2460" s="30" t="s">
        <v>5522</v>
      </c>
    </row>
    <row r="2461" spans="1:5">
      <c r="B2461" s="21">
        <v>-45</v>
      </c>
      <c r="D2461" s="11">
        <f t="shared" si="38"/>
        <v>3374846.1799999955</v>
      </c>
      <c r="E2461" s="30" t="s">
        <v>4565</v>
      </c>
    </row>
    <row r="2462" spans="1:5">
      <c r="B2462" s="21">
        <v>-4815</v>
      </c>
      <c r="D2462" s="11">
        <f t="shared" si="38"/>
        <v>3370031.1799999955</v>
      </c>
      <c r="E2462" s="14" t="s">
        <v>5313</v>
      </c>
    </row>
    <row r="2463" spans="1:5">
      <c r="A2463" s="19">
        <v>42950</v>
      </c>
      <c r="B2463" s="21">
        <v>-7932.2</v>
      </c>
      <c r="C2463" s="17"/>
      <c r="D2463" s="11">
        <f t="shared" si="38"/>
        <v>3362098.9799999953</v>
      </c>
      <c r="E2463" s="30" t="s">
        <v>5523</v>
      </c>
    </row>
    <row r="2464" spans="1:5">
      <c r="B2464" s="21">
        <v>-77336.36</v>
      </c>
      <c r="C2464" s="17"/>
      <c r="D2464" s="11">
        <f t="shared" si="38"/>
        <v>3284762.6199999955</v>
      </c>
      <c r="E2464" s="30" t="s">
        <v>5524</v>
      </c>
    </row>
    <row r="2465" spans="1:5">
      <c r="B2465" s="21">
        <v>-192874.07</v>
      </c>
      <c r="C2465" s="17"/>
      <c r="D2465" s="11">
        <f t="shared" si="38"/>
        <v>3091888.5499999956</v>
      </c>
      <c r="E2465" s="30" t="s">
        <v>5525</v>
      </c>
    </row>
    <row r="2466" spans="1:5">
      <c r="B2466" s="21">
        <v>0</v>
      </c>
      <c r="C2466" s="17">
        <v>198351.61</v>
      </c>
      <c r="D2466" s="11">
        <f t="shared" si="38"/>
        <v>3290240.1599999955</v>
      </c>
      <c r="E2466" s="30">
        <v>4902</v>
      </c>
    </row>
    <row r="2467" spans="1:5">
      <c r="B2467" s="21">
        <v>0</v>
      </c>
      <c r="C2467" s="17">
        <v>8129.83</v>
      </c>
      <c r="D2467" s="11">
        <f t="shared" si="38"/>
        <v>3298369.9899999956</v>
      </c>
      <c r="E2467" s="30" t="s">
        <v>5526</v>
      </c>
    </row>
    <row r="2468" spans="1:5">
      <c r="B2468" s="21">
        <v>0</v>
      </c>
      <c r="C2468" s="17">
        <v>81002.58</v>
      </c>
      <c r="D2468" s="11">
        <f t="shared" si="38"/>
        <v>3379372.5699999956</v>
      </c>
      <c r="E2468" s="30" t="s">
        <v>5527</v>
      </c>
    </row>
    <row r="2469" spans="1:5">
      <c r="A2469" s="19">
        <v>42951</v>
      </c>
      <c r="B2469" s="21">
        <v>-125.15</v>
      </c>
      <c r="C2469" s="17"/>
      <c r="D2469" s="11">
        <f t="shared" si="38"/>
        <v>3379247.4199999957</v>
      </c>
      <c r="E2469" s="30"/>
    </row>
    <row r="2470" spans="1:5">
      <c r="B2470" s="21">
        <v>-68.040000000000006</v>
      </c>
      <c r="C2470" s="17"/>
      <c r="D2470" s="11">
        <f t="shared" si="38"/>
        <v>3379179.3799999957</v>
      </c>
      <c r="E2470" s="30"/>
    </row>
    <row r="2471" spans="1:5">
      <c r="B2471" s="21">
        <v>-119.64</v>
      </c>
      <c r="C2471" s="17"/>
      <c r="D2471" s="11">
        <f t="shared" si="38"/>
        <v>3379059.7399999956</v>
      </c>
    </row>
    <row r="2472" spans="1:5">
      <c r="B2472" s="21">
        <v>-46.99</v>
      </c>
      <c r="C2472" s="17"/>
      <c r="D2472" s="11">
        <f t="shared" si="38"/>
        <v>3379012.7499999953</v>
      </c>
    </row>
    <row r="2473" spans="1:5">
      <c r="B2473" s="21">
        <v>-46.99</v>
      </c>
      <c r="C2473" s="17"/>
      <c r="D2473" s="11">
        <f t="shared" si="38"/>
        <v>3378965.7599999951</v>
      </c>
    </row>
    <row r="2474" spans="1:5">
      <c r="B2474" s="21">
        <v>-68.040000000000006</v>
      </c>
      <c r="C2474" s="17"/>
      <c r="D2474" s="11">
        <f t="shared" si="38"/>
        <v>3378897.7199999951</v>
      </c>
    </row>
    <row r="2475" spans="1:5">
      <c r="B2475" s="21">
        <v>-63.07</v>
      </c>
      <c r="C2475" s="17"/>
      <c r="D2475" s="11">
        <f t="shared" si="38"/>
        <v>3378834.6499999953</v>
      </c>
    </row>
    <row r="2476" spans="1:5">
      <c r="B2476" s="21">
        <v>-39.32</v>
      </c>
      <c r="C2476" s="17"/>
      <c r="D2476" s="11">
        <f t="shared" si="38"/>
        <v>3378795.3299999954</v>
      </c>
    </row>
    <row r="2477" spans="1:5">
      <c r="B2477" s="21">
        <v>-39.32</v>
      </c>
      <c r="C2477" s="17"/>
      <c r="D2477" s="11">
        <f t="shared" si="38"/>
        <v>3378756.0099999956</v>
      </c>
    </row>
    <row r="2478" spans="1:5">
      <c r="B2478" s="21">
        <v>-48.07</v>
      </c>
      <c r="C2478" s="17"/>
      <c r="D2478" s="11">
        <f t="shared" si="38"/>
        <v>3378707.9399999958</v>
      </c>
    </row>
    <row r="2479" spans="1:5">
      <c r="A2479" s="19">
        <v>42954</v>
      </c>
      <c r="B2479" s="21">
        <v>0</v>
      </c>
      <c r="C2479" s="17">
        <v>1260.8</v>
      </c>
      <c r="D2479" s="11">
        <f t="shared" si="38"/>
        <v>3379968.7399999956</v>
      </c>
      <c r="E2479" t="s">
        <v>5528</v>
      </c>
    </row>
    <row r="2480" spans="1:5">
      <c r="A2480" s="19">
        <v>42955</v>
      </c>
      <c r="B2480" s="21">
        <v>0</v>
      </c>
      <c r="C2480" s="17">
        <v>7636.7</v>
      </c>
      <c r="D2480" s="11">
        <f t="shared" si="38"/>
        <v>3387605.4399999958</v>
      </c>
      <c r="E2480" t="s">
        <v>5381</v>
      </c>
    </row>
    <row r="2481" spans="1:5">
      <c r="B2481" s="21">
        <v>0</v>
      </c>
      <c r="C2481" s="17">
        <v>88514.48</v>
      </c>
      <c r="D2481" s="11">
        <f t="shared" si="38"/>
        <v>3476119.9199999957</v>
      </c>
      <c r="E2481" t="s">
        <v>5529</v>
      </c>
    </row>
    <row r="2482" spans="1:5">
      <c r="B2482" s="21">
        <v>0</v>
      </c>
      <c r="C2482" s="17">
        <v>23642.76</v>
      </c>
      <c r="D2482" s="11">
        <f t="shared" si="38"/>
        <v>3499762.6799999955</v>
      </c>
      <c r="E2482" s="30">
        <v>19681</v>
      </c>
    </row>
    <row r="2483" spans="1:5">
      <c r="B2483" s="21">
        <v>-86784.05</v>
      </c>
      <c r="C2483" s="17"/>
      <c r="D2483" s="11">
        <f t="shared" si="38"/>
        <v>3412978.6299999957</v>
      </c>
      <c r="E2483" s="30" t="s">
        <v>5530</v>
      </c>
    </row>
    <row r="2484" spans="1:5">
      <c r="B2484" s="21">
        <v>-21794.68</v>
      </c>
      <c r="C2484" s="17"/>
      <c r="D2484" s="11">
        <f t="shared" si="38"/>
        <v>3391183.9499999955</v>
      </c>
      <c r="E2484" s="30" t="s">
        <v>5531</v>
      </c>
    </row>
    <row r="2485" spans="1:5">
      <c r="A2485" s="19">
        <v>42956</v>
      </c>
      <c r="B2485" s="21">
        <v>-493.44</v>
      </c>
      <c r="C2485" s="17"/>
      <c r="D2485" s="11">
        <f t="shared" si="38"/>
        <v>3390690.5099999956</v>
      </c>
      <c r="E2485" s="24" t="s">
        <v>24</v>
      </c>
    </row>
    <row r="2486" spans="1:5">
      <c r="A2486" s="19">
        <v>42957</v>
      </c>
      <c r="B2486" s="21">
        <v>0</v>
      </c>
      <c r="C2486" s="17">
        <v>12239877.52</v>
      </c>
      <c r="D2486" s="11">
        <f t="shared" si="38"/>
        <v>15630568.029999996</v>
      </c>
      <c r="E2486" s="30" t="s">
        <v>5532</v>
      </c>
    </row>
    <row r="2487" spans="1:5">
      <c r="B2487" s="21">
        <v>-4808.6099999999997</v>
      </c>
      <c r="C2487" s="17"/>
      <c r="D2487" s="11">
        <f t="shared" si="38"/>
        <v>15625759.419999996</v>
      </c>
      <c r="E2487" s="30" t="s">
        <v>5533</v>
      </c>
    </row>
    <row r="2488" spans="1:5">
      <c r="B2488" s="21">
        <v>-11369030</v>
      </c>
      <c r="C2488" s="17"/>
      <c r="D2488" s="11">
        <f t="shared" si="38"/>
        <v>4256729.4199999962</v>
      </c>
      <c r="E2488" s="30" t="s">
        <v>5534</v>
      </c>
    </row>
    <row r="2489" spans="1:5">
      <c r="A2489" s="19">
        <v>42958</v>
      </c>
      <c r="B2489" s="21">
        <v>-122887.01</v>
      </c>
      <c r="C2489" s="17"/>
      <c r="D2489" s="11">
        <f t="shared" si="38"/>
        <v>4133842.4099999964</v>
      </c>
      <c r="E2489" s="24" t="s">
        <v>5353</v>
      </c>
    </row>
    <row r="2490" spans="1:5">
      <c r="B2490" s="21">
        <v>0</v>
      </c>
      <c r="C2490" s="17">
        <v>4804.91</v>
      </c>
      <c r="D2490" s="11">
        <f t="shared" si="38"/>
        <v>4138647.3199999966</v>
      </c>
      <c r="E2490" s="30" t="s">
        <v>5535</v>
      </c>
    </row>
    <row r="2491" spans="1:5">
      <c r="A2491" s="19">
        <v>42961</v>
      </c>
      <c r="B2491" s="21">
        <v>-82.69</v>
      </c>
      <c r="C2491" s="17"/>
      <c r="D2491" s="11">
        <f t="shared" si="38"/>
        <v>4138564.6299999966</v>
      </c>
      <c r="E2491" t="s">
        <v>5536</v>
      </c>
    </row>
    <row r="2492" spans="1:5">
      <c r="B2492" s="21">
        <v>-67.69</v>
      </c>
      <c r="C2492" s="17"/>
      <c r="D2492" s="11">
        <f t="shared" si="38"/>
        <v>4138496.9399999967</v>
      </c>
      <c r="E2492" t="s">
        <v>5537</v>
      </c>
    </row>
    <row r="2493" spans="1:5">
      <c r="B2493" s="21">
        <v>-46.8</v>
      </c>
      <c r="C2493" s="17"/>
      <c r="D2493" s="11">
        <f t="shared" si="38"/>
        <v>4138450.1399999969</v>
      </c>
      <c r="E2493" t="s">
        <v>5525</v>
      </c>
    </row>
    <row r="2494" spans="1:5">
      <c r="B2494" s="21">
        <v>-39.18</v>
      </c>
      <c r="C2494" s="17"/>
      <c r="D2494" s="11">
        <f t="shared" si="38"/>
        <v>4138410.9599999967</v>
      </c>
      <c r="E2494" t="s">
        <v>5538</v>
      </c>
    </row>
    <row r="2495" spans="1:5">
      <c r="B2495" s="21">
        <v>0</v>
      </c>
      <c r="C2495" s="18">
        <v>4000000</v>
      </c>
      <c r="D2495" s="11">
        <f t="shared" si="38"/>
        <v>8138410.9599999972</v>
      </c>
      <c r="E2495" s="14" t="s">
        <v>5539</v>
      </c>
    </row>
    <row r="2496" spans="1:5">
      <c r="A2496" s="19"/>
      <c r="B2496" s="21">
        <v>0</v>
      </c>
      <c r="C2496" s="18">
        <v>4000000</v>
      </c>
      <c r="D2496" s="11">
        <f t="shared" si="38"/>
        <v>12138410.959999997</v>
      </c>
      <c r="E2496" s="14" t="s">
        <v>5540</v>
      </c>
    </row>
    <row r="2497" spans="1:5">
      <c r="A2497" s="19"/>
      <c r="B2497" s="21">
        <v>0</v>
      </c>
      <c r="C2497" s="17">
        <v>132584.34</v>
      </c>
      <c r="D2497" s="11">
        <f t="shared" si="38"/>
        <v>12270995.299999997</v>
      </c>
      <c r="E2497" t="s">
        <v>5541</v>
      </c>
    </row>
    <row r="2498" spans="1:5">
      <c r="B2498" s="21">
        <v>-132584.34</v>
      </c>
      <c r="C2498" s="17"/>
      <c r="D2498" s="11">
        <f t="shared" si="38"/>
        <v>12138410.959999997</v>
      </c>
      <c r="E2498" t="s">
        <v>5542</v>
      </c>
    </row>
    <row r="2499" spans="1:5">
      <c r="A2499" s="19">
        <v>42962</v>
      </c>
      <c r="B2499" s="21">
        <v>-10000075</v>
      </c>
      <c r="C2499" s="17"/>
      <c r="D2499" s="11">
        <f t="shared" si="38"/>
        <v>2138335.9599999972</v>
      </c>
      <c r="E2499" s="14" t="s">
        <v>5543</v>
      </c>
    </row>
    <row r="2500" spans="1:5">
      <c r="B2500" s="21">
        <v>-55</v>
      </c>
      <c r="C2500" s="17"/>
      <c r="D2500" s="11">
        <f t="shared" si="38"/>
        <v>2138280.9599999972</v>
      </c>
      <c r="E2500" s="30" t="s">
        <v>4565</v>
      </c>
    </row>
    <row r="2501" spans="1:5">
      <c r="B2501" s="21">
        <v>-55</v>
      </c>
      <c r="C2501" s="17"/>
      <c r="D2501" s="11">
        <f t="shared" si="38"/>
        <v>2138225.9599999972</v>
      </c>
      <c r="E2501" s="30" t="s">
        <v>4565</v>
      </c>
    </row>
    <row r="2502" spans="1:5">
      <c r="A2502" s="19">
        <v>42963</v>
      </c>
      <c r="B2502" s="21">
        <v>0</v>
      </c>
      <c r="C2502" s="17">
        <v>3892519.98</v>
      </c>
      <c r="D2502" s="11">
        <f t="shared" ref="D2502:D2565" si="39">D2501+B2502+C2502</f>
        <v>6030745.9399999976</v>
      </c>
      <c r="E2502" s="30">
        <v>19733</v>
      </c>
    </row>
    <row r="2503" spans="1:5">
      <c r="B2503" s="21">
        <v>0</v>
      </c>
      <c r="C2503" s="17">
        <v>88619.66</v>
      </c>
      <c r="D2503" s="11">
        <f t="shared" si="39"/>
        <v>6119365.5999999978</v>
      </c>
      <c r="E2503" s="30" t="s">
        <v>5544</v>
      </c>
    </row>
    <row r="2504" spans="1:5">
      <c r="B2504" s="21">
        <v>0</v>
      </c>
      <c r="C2504" s="17">
        <v>199161.05</v>
      </c>
      <c r="D2504" s="11">
        <f t="shared" si="39"/>
        <v>6318526.6499999976</v>
      </c>
      <c r="E2504" s="30">
        <v>19687</v>
      </c>
    </row>
    <row r="2505" spans="1:5">
      <c r="B2505" s="21">
        <v>-25</v>
      </c>
      <c r="C2505" s="17"/>
      <c r="D2505" s="11">
        <f t="shared" si="39"/>
        <v>6318501.6499999976</v>
      </c>
      <c r="E2505" s="30" t="s">
        <v>4565</v>
      </c>
    </row>
    <row r="2506" spans="1:5">
      <c r="B2506" s="21">
        <v>-191850.69</v>
      </c>
      <c r="C2506" s="17"/>
      <c r="D2506" s="11">
        <f t="shared" si="39"/>
        <v>6126650.9599999972</v>
      </c>
      <c r="E2506" s="30" t="s">
        <v>5545</v>
      </c>
    </row>
    <row r="2507" spans="1:5">
      <c r="B2507" s="21">
        <v>-3764656.13</v>
      </c>
      <c r="C2507" s="17"/>
      <c r="D2507" s="11">
        <f t="shared" si="39"/>
        <v>2361994.8299999973</v>
      </c>
      <c r="E2507" s="30" t="s">
        <v>5546</v>
      </c>
    </row>
    <row r="2508" spans="1:5">
      <c r="B2508" s="21">
        <v>-86886.32</v>
      </c>
      <c r="C2508" s="17"/>
      <c r="D2508" s="11">
        <f t="shared" si="39"/>
        <v>2275108.5099999974</v>
      </c>
      <c r="E2508" s="30" t="s">
        <v>5547</v>
      </c>
    </row>
    <row r="2509" spans="1:5">
      <c r="B2509" s="21">
        <v>0</v>
      </c>
      <c r="C2509" s="18">
        <v>5033.34</v>
      </c>
      <c r="D2509" s="11">
        <f t="shared" si="39"/>
        <v>2280141.8499999973</v>
      </c>
      <c r="E2509" s="14" t="s">
        <v>24</v>
      </c>
    </row>
    <row r="2510" spans="1:5">
      <c r="A2510" s="19">
        <v>42964</v>
      </c>
      <c r="B2510" s="21">
        <v>0</v>
      </c>
      <c r="C2510" s="17">
        <v>32372.1</v>
      </c>
      <c r="D2510" s="11">
        <f t="shared" si="39"/>
        <v>2312513.9499999974</v>
      </c>
      <c r="E2510" s="30" t="s">
        <v>5548</v>
      </c>
    </row>
    <row r="2511" spans="1:5">
      <c r="B2511" s="21">
        <v>-31020.54</v>
      </c>
      <c r="C2511" s="17"/>
      <c r="D2511" s="11">
        <f t="shared" si="39"/>
        <v>2281493.4099999974</v>
      </c>
      <c r="E2511" t="s">
        <v>5549</v>
      </c>
    </row>
    <row r="2512" spans="1:5">
      <c r="A2512" s="19">
        <v>42965</v>
      </c>
      <c r="B2512" s="21">
        <v>0</v>
      </c>
      <c r="C2512" s="17">
        <v>210755.83</v>
      </c>
      <c r="D2512" s="11">
        <f t="shared" si="39"/>
        <v>2492249.2399999974</v>
      </c>
      <c r="E2512" s="30">
        <v>5022</v>
      </c>
    </row>
    <row r="2513" spans="1:5">
      <c r="B2513" s="21">
        <v>0</v>
      </c>
      <c r="C2513" s="17">
        <v>264367.57</v>
      </c>
      <c r="D2513" s="11">
        <f t="shared" si="39"/>
        <v>2756616.8099999973</v>
      </c>
      <c r="E2513" s="30" t="s">
        <v>5550</v>
      </c>
    </row>
    <row r="2514" spans="1:5">
      <c r="B2514" s="21">
        <v>0</v>
      </c>
      <c r="C2514" s="17">
        <v>11663.02</v>
      </c>
      <c r="D2514" s="11">
        <f t="shared" si="39"/>
        <v>2768279.8299999973</v>
      </c>
      <c r="E2514" s="30" t="s">
        <v>5334</v>
      </c>
    </row>
    <row r="2515" spans="1:5">
      <c r="B2515" s="21">
        <v>0</v>
      </c>
      <c r="C2515" s="17">
        <v>37007.14</v>
      </c>
      <c r="D2515" s="11">
        <f t="shared" si="39"/>
        <v>2805286.9699999974</v>
      </c>
      <c r="E2515" s="30" t="s">
        <v>5334</v>
      </c>
    </row>
    <row r="2516" spans="1:5">
      <c r="B2516" s="21">
        <v>-210597.57</v>
      </c>
      <c r="C2516" s="17"/>
      <c r="D2516" s="11">
        <f t="shared" si="39"/>
        <v>2594689.3999999976</v>
      </c>
      <c r="E2516" s="30" t="s">
        <v>5551</v>
      </c>
    </row>
    <row r="2517" spans="1:5">
      <c r="B2517" s="21">
        <v>-250864.32</v>
      </c>
      <c r="C2517" s="17"/>
      <c r="D2517" s="11">
        <f t="shared" si="39"/>
        <v>2343825.0799999977</v>
      </c>
      <c r="E2517" s="30" t="s">
        <v>5552</v>
      </c>
    </row>
    <row r="2518" spans="1:5">
      <c r="B2518" s="21">
        <v>-83559.509999999995</v>
      </c>
      <c r="C2518" s="17"/>
      <c r="D2518" s="11">
        <f t="shared" si="39"/>
        <v>2260265.569999998</v>
      </c>
      <c r="E2518" s="30" t="s">
        <v>5553</v>
      </c>
    </row>
    <row r="2519" spans="1:5">
      <c r="A2519" s="19">
        <v>42968</v>
      </c>
      <c r="B2519" s="21">
        <v>0</v>
      </c>
      <c r="C2519" s="17">
        <v>3244.75</v>
      </c>
      <c r="D2519" s="11">
        <f t="shared" si="39"/>
        <v>2263510.319999998</v>
      </c>
      <c r="E2519" s="30" t="s">
        <v>4685</v>
      </c>
    </row>
    <row r="2520" spans="1:5">
      <c r="B2520" s="21">
        <v>-25</v>
      </c>
      <c r="C2520" s="17"/>
      <c r="D2520" s="11">
        <f t="shared" si="39"/>
        <v>2263485.319999998</v>
      </c>
      <c r="E2520" s="30" t="s">
        <v>4565</v>
      </c>
    </row>
    <row r="2521" spans="1:5">
      <c r="A2521" s="19">
        <v>42969</v>
      </c>
      <c r="B2521" s="21">
        <v>0</v>
      </c>
      <c r="C2521" s="17">
        <v>202183.85</v>
      </c>
      <c r="D2521" s="11">
        <f t="shared" si="39"/>
        <v>2465669.1699999981</v>
      </c>
      <c r="E2521" s="30">
        <v>4949</v>
      </c>
    </row>
    <row r="2522" spans="1:5">
      <c r="B2522" s="21">
        <v>-202040.86</v>
      </c>
      <c r="C2522" s="17"/>
      <c r="D2522" s="11">
        <f t="shared" si="39"/>
        <v>2263628.3099999982</v>
      </c>
      <c r="E2522" s="30" t="s">
        <v>5554</v>
      </c>
    </row>
    <row r="2523" spans="1:5">
      <c r="A2523" s="19">
        <v>42970</v>
      </c>
      <c r="B2523" s="21">
        <v>-86.31</v>
      </c>
      <c r="C2523" s="17"/>
      <c r="D2523" s="11">
        <f t="shared" si="39"/>
        <v>2263541.9999999981</v>
      </c>
      <c r="E2523" s="30" t="s">
        <v>5555</v>
      </c>
    </row>
    <row r="2524" spans="1:5">
      <c r="B2524" s="21">
        <v>-46.78</v>
      </c>
      <c r="C2524" s="17"/>
      <c r="D2524" s="11">
        <f t="shared" si="39"/>
        <v>2263495.2199999983</v>
      </c>
      <c r="E2524" s="30" t="s">
        <v>5546</v>
      </c>
    </row>
    <row r="2525" spans="1:5">
      <c r="B2525" s="21">
        <v>-67.650000000000006</v>
      </c>
      <c r="C2525" s="17"/>
      <c r="D2525" s="11">
        <f t="shared" si="39"/>
        <v>2263427.5699999984</v>
      </c>
      <c r="E2525" s="30" t="s">
        <v>5542</v>
      </c>
    </row>
    <row r="2526" spans="1:5">
      <c r="B2526" s="21">
        <v>-7734.96</v>
      </c>
      <c r="C2526" s="17"/>
      <c r="D2526" s="11">
        <f t="shared" si="39"/>
        <v>2255692.6099999985</v>
      </c>
      <c r="E2526" s="30" t="s">
        <v>5556</v>
      </c>
    </row>
    <row r="2527" spans="1:5">
      <c r="B2527" s="21">
        <v>0</v>
      </c>
      <c r="C2527" s="17">
        <v>7923.2</v>
      </c>
      <c r="D2527" s="11">
        <f t="shared" si="39"/>
        <v>2263615.8099999987</v>
      </c>
      <c r="E2527" s="30" t="s">
        <v>5557</v>
      </c>
    </row>
    <row r="2528" spans="1:5">
      <c r="B2528" s="21">
        <v>0</v>
      </c>
      <c r="C2528" s="17">
        <v>25229.19</v>
      </c>
      <c r="D2528" s="11">
        <f t="shared" si="39"/>
        <v>2288844.9999999986</v>
      </c>
      <c r="E2528" s="30" t="s">
        <v>4719</v>
      </c>
    </row>
    <row r="2529" spans="1:5">
      <c r="B2529" s="21">
        <v>0</v>
      </c>
      <c r="C2529" s="17">
        <v>4423.3999999999996</v>
      </c>
      <c r="D2529" s="11">
        <f t="shared" si="39"/>
        <v>2293268.3999999985</v>
      </c>
      <c r="E2529" s="30" t="s">
        <v>5558</v>
      </c>
    </row>
    <row r="2530" spans="1:5">
      <c r="A2530" s="19">
        <v>42971</v>
      </c>
      <c r="B2530" s="21">
        <v>-60720.91</v>
      </c>
      <c r="C2530" s="17"/>
      <c r="D2530" s="11">
        <f t="shared" si="39"/>
        <v>2232547.4899999984</v>
      </c>
      <c r="E2530" s="30" t="s">
        <v>5559</v>
      </c>
    </row>
    <row r="2531" spans="1:5">
      <c r="B2531" s="21">
        <v>-26021.18</v>
      </c>
      <c r="C2531" s="17"/>
      <c r="D2531" s="11">
        <f t="shared" si="39"/>
        <v>2206526.3099999982</v>
      </c>
      <c r="E2531" t="s">
        <v>5560</v>
      </c>
    </row>
    <row r="2532" spans="1:5">
      <c r="B2532" s="21">
        <v>0</v>
      </c>
      <c r="C2532" s="17">
        <v>61872.45</v>
      </c>
      <c r="D2532" s="11">
        <f t="shared" si="39"/>
        <v>2268398.7599999984</v>
      </c>
      <c r="E2532" t="s">
        <v>5561</v>
      </c>
    </row>
    <row r="2533" spans="1:5">
      <c r="B2533" s="21">
        <v>0</v>
      </c>
      <c r="C2533" s="17">
        <v>26401.53</v>
      </c>
      <c r="D2533" s="11">
        <f t="shared" si="39"/>
        <v>2294800.2899999982</v>
      </c>
      <c r="E2533" t="s">
        <v>5562</v>
      </c>
    </row>
    <row r="2534" spans="1:5">
      <c r="A2534" s="19">
        <v>42972</v>
      </c>
      <c r="B2534" s="21">
        <v>0</v>
      </c>
      <c r="C2534" s="17">
        <v>83470</v>
      </c>
      <c r="D2534" s="11">
        <f t="shared" si="39"/>
        <v>2378270.2899999982</v>
      </c>
      <c r="E2534" t="s">
        <v>5563</v>
      </c>
    </row>
    <row r="2535" spans="1:5">
      <c r="A2535" s="19">
        <v>42975</v>
      </c>
      <c r="B2535" s="21">
        <v>-12507528.48</v>
      </c>
      <c r="C2535" s="17"/>
      <c r="D2535" s="11">
        <f t="shared" si="39"/>
        <v>-10129258.190000001</v>
      </c>
      <c r="E2535" t="s">
        <v>5564</v>
      </c>
    </row>
    <row r="2536" spans="1:5">
      <c r="B2536" s="21">
        <v>-17954.8</v>
      </c>
      <c r="C2536" s="17"/>
      <c r="D2536" s="11">
        <f t="shared" si="39"/>
        <v>-10147212.990000002</v>
      </c>
      <c r="E2536" t="s">
        <v>5565</v>
      </c>
    </row>
    <row r="2537" spans="1:5">
      <c r="B2537" s="21">
        <v>0</v>
      </c>
      <c r="C2537" s="17">
        <v>18648.740000000002</v>
      </c>
      <c r="D2537" s="11">
        <f t="shared" si="39"/>
        <v>-10128564.250000002</v>
      </c>
      <c r="E2537" s="30">
        <v>19748</v>
      </c>
    </row>
    <row r="2538" spans="1:5">
      <c r="B2538" s="21">
        <v>0</v>
      </c>
      <c r="C2538" s="17">
        <v>13856421.42</v>
      </c>
      <c r="D2538" s="11">
        <f t="shared" si="39"/>
        <v>3727857.1699999981</v>
      </c>
      <c r="E2538" s="30">
        <v>5305010431</v>
      </c>
    </row>
    <row r="2539" spans="1:5">
      <c r="B2539" s="21">
        <v>0</v>
      </c>
      <c r="C2539" s="17">
        <v>20424.740000000002</v>
      </c>
      <c r="D2539" s="11">
        <f t="shared" si="39"/>
        <v>3748281.9099999983</v>
      </c>
      <c r="E2539" s="30">
        <v>109</v>
      </c>
    </row>
    <row r="2540" spans="1:5">
      <c r="B2540" s="21">
        <v>0</v>
      </c>
      <c r="C2540" s="17">
        <v>61368.74</v>
      </c>
      <c r="D2540" s="11">
        <f t="shared" si="39"/>
        <v>3809650.6499999985</v>
      </c>
      <c r="E2540" s="30">
        <v>108</v>
      </c>
    </row>
    <row r="2541" spans="1:5">
      <c r="A2541" s="19">
        <v>42976</v>
      </c>
      <c r="B2541" s="21">
        <v>0</v>
      </c>
      <c r="C2541" s="17">
        <v>125331.97</v>
      </c>
      <c r="D2541" s="11">
        <f t="shared" si="39"/>
        <v>3934982.6199999987</v>
      </c>
      <c r="E2541" s="30">
        <v>5079</v>
      </c>
    </row>
    <row r="2542" spans="1:5">
      <c r="B2542" s="21">
        <v>0</v>
      </c>
      <c r="C2542" s="17">
        <v>167337.89000000001</v>
      </c>
      <c r="D2542" s="11">
        <f t="shared" si="39"/>
        <v>4102320.5099999988</v>
      </c>
      <c r="E2542" s="30" t="s">
        <v>5566</v>
      </c>
    </row>
    <row r="2543" spans="1:5">
      <c r="B2543" s="21">
        <v>-114326.45</v>
      </c>
      <c r="C2543" s="17"/>
      <c r="D2543" s="11">
        <f t="shared" si="39"/>
        <v>3987994.0599999987</v>
      </c>
      <c r="E2543" s="30" t="s">
        <v>5567</v>
      </c>
    </row>
    <row r="2544" spans="1:5">
      <c r="B2544" s="21">
        <v>-158860.1</v>
      </c>
      <c r="C2544" s="17"/>
      <c r="D2544" s="11">
        <f t="shared" si="39"/>
        <v>3829133.9599999986</v>
      </c>
      <c r="E2544" s="30" t="s">
        <v>5568</v>
      </c>
    </row>
    <row r="2545" spans="1:5">
      <c r="B2545" s="21">
        <v>-104.36</v>
      </c>
      <c r="C2545" s="17"/>
      <c r="D2545" s="11">
        <f t="shared" si="39"/>
        <v>3829029.5999999987</v>
      </c>
      <c r="E2545" s="30" t="s">
        <v>5569</v>
      </c>
    </row>
    <row r="2546" spans="1:5">
      <c r="B2546" s="21">
        <v>-67.849999999999994</v>
      </c>
      <c r="C2546" s="17"/>
      <c r="D2546" s="11">
        <f t="shared" si="39"/>
        <v>3828961.7499999986</v>
      </c>
      <c r="E2546" s="30" t="s">
        <v>5570</v>
      </c>
    </row>
    <row r="2547" spans="1:5">
      <c r="B2547" s="21">
        <v>-67.849999999999994</v>
      </c>
      <c r="C2547" s="17"/>
      <c r="D2547" s="11">
        <f t="shared" si="39"/>
        <v>3828893.8999999985</v>
      </c>
      <c r="E2547" s="30" t="s">
        <v>5571</v>
      </c>
    </row>
    <row r="2548" spans="1:5">
      <c r="B2548" s="21">
        <v>-67.849999999999994</v>
      </c>
      <c r="C2548" s="17"/>
      <c r="D2548" s="11">
        <f t="shared" si="39"/>
        <v>3828826.0499999984</v>
      </c>
      <c r="E2548" s="30" t="s">
        <v>5572</v>
      </c>
    </row>
    <row r="2549" spans="1:5">
      <c r="B2549" s="21">
        <v>-104.36</v>
      </c>
      <c r="C2549" s="17"/>
      <c r="D2549" s="11">
        <f t="shared" si="39"/>
        <v>3828721.6899999985</v>
      </c>
      <c r="E2549" s="30" t="s">
        <v>5573</v>
      </c>
    </row>
    <row r="2550" spans="1:5">
      <c r="B2550" s="21">
        <v>-19971.259999999998</v>
      </c>
      <c r="C2550" s="17"/>
      <c r="D2550" s="11">
        <f t="shared" si="39"/>
        <v>3808750.4299999988</v>
      </c>
      <c r="E2550" s="30" t="s">
        <v>5574</v>
      </c>
    </row>
    <row r="2551" spans="1:5">
      <c r="B2551" s="21">
        <v>-58035.23</v>
      </c>
      <c r="D2551" s="11">
        <f t="shared" si="39"/>
        <v>3750715.1999999988</v>
      </c>
      <c r="E2551" t="s">
        <v>5575</v>
      </c>
    </row>
    <row r="2552" spans="1:5">
      <c r="B2552" s="21">
        <v>-666636.77</v>
      </c>
      <c r="D2552" s="11">
        <f t="shared" si="39"/>
        <v>3084078.4299999988</v>
      </c>
      <c r="E2552" s="24" t="s">
        <v>5576</v>
      </c>
    </row>
    <row r="2553" spans="1:5">
      <c r="A2553" s="19">
        <v>42977</v>
      </c>
      <c r="B2553" s="21">
        <v>0</v>
      </c>
      <c r="C2553" s="17">
        <v>27266.080000000002</v>
      </c>
      <c r="D2553" s="11">
        <f t="shared" si="39"/>
        <v>3111344.5099999988</v>
      </c>
      <c r="E2553" s="30" t="s">
        <v>5356</v>
      </c>
    </row>
    <row r="2554" spans="1:5">
      <c r="B2554" s="21">
        <v>0</v>
      </c>
      <c r="C2554" s="17">
        <v>69768.56</v>
      </c>
      <c r="D2554" s="11">
        <f t="shared" si="39"/>
        <v>3181113.0699999989</v>
      </c>
      <c r="E2554" s="32" t="s">
        <v>5577</v>
      </c>
    </row>
    <row r="2555" spans="1:5">
      <c r="B2555" s="21">
        <v>0</v>
      </c>
      <c r="C2555" s="17">
        <v>199148.06</v>
      </c>
      <c r="D2555" s="11">
        <f t="shared" si="39"/>
        <v>3380261.129999999</v>
      </c>
      <c r="E2555" s="30">
        <v>19712</v>
      </c>
    </row>
    <row r="2556" spans="1:5">
      <c r="B2556" s="21">
        <v>0</v>
      </c>
      <c r="C2556" s="17">
        <v>317219.53999999998</v>
      </c>
      <c r="D2556" s="11">
        <f t="shared" si="39"/>
        <v>3697480.669999999</v>
      </c>
      <c r="E2556" s="30" t="s">
        <v>5578</v>
      </c>
    </row>
    <row r="2557" spans="1:5">
      <c r="B2557" s="21">
        <v>0</v>
      </c>
      <c r="C2557" s="17">
        <v>80159.48</v>
      </c>
      <c r="D2557" s="11">
        <f t="shared" si="39"/>
        <v>3777640.149999999</v>
      </c>
      <c r="E2557" s="30">
        <v>7035872</v>
      </c>
    </row>
    <row r="2558" spans="1:5">
      <c r="B2558" s="21">
        <v>-67358.649999999994</v>
      </c>
      <c r="C2558" s="17"/>
      <c r="D2558" s="11">
        <f t="shared" si="39"/>
        <v>3710281.4999999991</v>
      </c>
      <c r="E2558" s="30" t="s">
        <v>5579</v>
      </c>
    </row>
    <row r="2559" spans="1:5">
      <c r="B2559" s="21">
        <v>-191838.65</v>
      </c>
      <c r="C2559" s="17"/>
      <c r="D2559" s="11">
        <f t="shared" si="39"/>
        <v>3518442.8499999992</v>
      </c>
      <c r="E2559" s="30" t="s">
        <v>5580</v>
      </c>
    </row>
    <row r="2560" spans="1:5">
      <c r="B2560" s="21">
        <v>-300979.55</v>
      </c>
      <c r="C2560" s="17"/>
      <c r="D2560" s="11">
        <f t="shared" si="39"/>
        <v>3217463.2999999993</v>
      </c>
      <c r="E2560" s="30" t="s">
        <v>5581</v>
      </c>
    </row>
    <row r="2561" spans="1:5">
      <c r="B2561" s="21">
        <v>-76533.210000000006</v>
      </c>
      <c r="D2561" s="11">
        <f t="shared" si="39"/>
        <v>3140930.0899999994</v>
      </c>
      <c r="E2561" s="30" t="s">
        <v>5582</v>
      </c>
    </row>
    <row r="2562" spans="1:5">
      <c r="B2562" s="21">
        <v>-180</v>
      </c>
      <c r="D2562" s="11">
        <f t="shared" si="39"/>
        <v>3140750.0899999994</v>
      </c>
      <c r="E2562" s="24" t="s">
        <v>24</v>
      </c>
    </row>
    <row r="2563" spans="1:5">
      <c r="A2563" s="19">
        <v>42978</v>
      </c>
      <c r="B2563" s="21">
        <v>0</v>
      </c>
      <c r="C2563" s="18">
        <v>21183588.899999999</v>
      </c>
      <c r="D2563" s="11">
        <f t="shared" si="39"/>
        <v>24324338.989999998</v>
      </c>
      <c r="E2563" s="24" t="s">
        <v>70</v>
      </c>
    </row>
    <row r="2564" spans="1:5">
      <c r="B2564" s="21">
        <v>0</v>
      </c>
      <c r="C2564" s="17">
        <v>88402.95</v>
      </c>
      <c r="D2564" s="11">
        <f t="shared" si="39"/>
        <v>24412741.939999998</v>
      </c>
      <c r="E2564" s="30" t="s">
        <v>5583</v>
      </c>
    </row>
    <row r="2565" spans="1:5">
      <c r="B2565" s="21">
        <v>0</v>
      </c>
      <c r="C2565" s="17">
        <v>153443.88</v>
      </c>
      <c r="D2565" s="11">
        <f t="shared" si="39"/>
        <v>24566185.819999997</v>
      </c>
      <c r="E2565" s="30" t="s">
        <v>5584</v>
      </c>
    </row>
    <row r="2566" spans="1:5">
      <c r="B2566" s="21">
        <v>-10396243.970000001</v>
      </c>
      <c r="C2566" s="17"/>
      <c r="D2566" s="11">
        <f t="shared" ref="D2566:D2629" si="40">D2565+B2566+C2566</f>
        <v>14169941.849999996</v>
      </c>
      <c r="E2566" s="24" t="s">
        <v>5585</v>
      </c>
    </row>
    <row r="2567" spans="1:5">
      <c r="B2567" s="21">
        <v>-9688103.1199999992</v>
      </c>
      <c r="C2567" s="17"/>
      <c r="D2567" s="11">
        <f t="shared" si="40"/>
        <v>4481838.7299999967</v>
      </c>
      <c r="E2567" s="24" t="s">
        <v>5586</v>
      </c>
    </row>
    <row r="2568" spans="1:5">
      <c r="B2568" s="21">
        <v>-86674.7</v>
      </c>
      <c r="C2568" s="17"/>
      <c r="D2568" s="11">
        <f t="shared" si="40"/>
        <v>4395164.0299999965</v>
      </c>
      <c r="E2568" s="30" t="s">
        <v>5587</v>
      </c>
    </row>
    <row r="2569" spans="1:5">
      <c r="B2569" s="21">
        <v>-141260.01</v>
      </c>
      <c r="C2569" s="17"/>
      <c r="D2569" s="11">
        <f t="shared" si="40"/>
        <v>4253904.0199999968</v>
      </c>
      <c r="E2569" s="30" t="s">
        <v>5588</v>
      </c>
    </row>
    <row r="2570" spans="1:5">
      <c r="B2570" s="21">
        <v>-618101.98</v>
      </c>
      <c r="C2570" s="17"/>
      <c r="D2570" s="11">
        <f t="shared" si="40"/>
        <v>3635802.0399999968</v>
      </c>
      <c r="E2570" s="24" t="s">
        <v>5576</v>
      </c>
    </row>
    <row r="2571" spans="1:5">
      <c r="A2571" s="19">
        <v>42983</v>
      </c>
      <c r="B2571" s="21">
        <v>-201925</v>
      </c>
      <c r="C2571" s="17"/>
      <c r="D2571" s="11">
        <f t="shared" si="40"/>
        <v>3433877.0399999968</v>
      </c>
      <c r="E2571" s="30" t="s">
        <v>5429</v>
      </c>
    </row>
    <row r="2572" spans="1:5">
      <c r="B2572" s="21">
        <v>0</v>
      </c>
      <c r="C2572" s="17">
        <v>618.91999999999996</v>
      </c>
      <c r="D2572" s="11">
        <f t="shared" si="40"/>
        <v>3434495.9599999967</v>
      </c>
      <c r="E2572" s="30" t="s">
        <v>5589</v>
      </c>
    </row>
    <row r="2573" spans="1:5">
      <c r="B2573" s="21">
        <v>-67.849999999999994</v>
      </c>
      <c r="C2573" s="17"/>
      <c r="D2573" s="11">
        <f t="shared" si="40"/>
        <v>3434428.1099999966</v>
      </c>
      <c r="E2573" t="s">
        <v>5590</v>
      </c>
    </row>
    <row r="2574" spans="1:5">
      <c r="B2574" s="21">
        <v>-82.85</v>
      </c>
      <c r="C2574" s="17"/>
      <c r="D2574" s="11">
        <f t="shared" si="40"/>
        <v>3434345.2599999965</v>
      </c>
      <c r="E2574" t="s">
        <v>5591</v>
      </c>
    </row>
    <row r="2575" spans="1:5">
      <c r="B2575" s="21">
        <v>-46.9</v>
      </c>
      <c r="C2575" s="17"/>
      <c r="D2575" s="11">
        <f t="shared" si="40"/>
        <v>3434298.3599999966</v>
      </c>
      <c r="E2575" t="s">
        <v>5567</v>
      </c>
    </row>
    <row r="2576" spans="1:5">
      <c r="B2576" s="21">
        <v>-59.17</v>
      </c>
      <c r="C2576" s="17"/>
      <c r="D2576" s="11">
        <f t="shared" si="40"/>
        <v>3434239.1899999967</v>
      </c>
      <c r="E2576" t="s">
        <v>5564</v>
      </c>
    </row>
    <row r="2577" spans="1:5">
      <c r="B2577" s="21">
        <v>-39.26</v>
      </c>
      <c r="C2577" s="17"/>
      <c r="D2577" s="11">
        <f t="shared" si="40"/>
        <v>3434199.9299999969</v>
      </c>
      <c r="E2577" t="s">
        <v>5565</v>
      </c>
    </row>
    <row r="2578" spans="1:5">
      <c r="B2578" s="21">
        <v>-39.26</v>
      </c>
      <c r="C2578" s="17"/>
      <c r="D2578" s="11">
        <f t="shared" si="40"/>
        <v>3434160.6699999971</v>
      </c>
      <c r="E2578" t="s">
        <v>5574</v>
      </c>
    </row>
    <row r="2579" spans="1:5">
      <c r="B2579" s="21">
        <v>-39.26</v>
      </c>
      <c r="C2579" s="17"/>
      <c r="D2579" s="11">
        <f t="shared" si="40"/>
        <v>3434121.4099999974</v>
      </c>
      <c r="E2579" t="s">
        <v>5575</v>
      </c>
    </row>
    <row r="2580" spans="1:5">
      <c r="A2580" s="19"/>
      <c r="B2580" s="21">
        <v>0</v>
      </c>
      <c r="C2580" s="17">
        <v>410371.6</v>
      </c>
      <c r="D2580" s="11">
        <f t="shared" si="40"/>
        <v>3844493.0099999974</v>
      </c>
      <c r="E2580" s="30">
        <v>5122</v>
      </c>
    </row>
    <row r="2581" spans="1:5">
      <c r="B2581" s="21">
        <v>0</v>
      </c>
      <c r="C2581" s="17">
        <v>52724.13</v>
      </c>
      <c r="D2581" s="11">
        <f t="shared" si="40"/>
        <v>3897217.1399999973</v>
      </c>
      <c r="E2581" s="30" t="s">
        <v>5592</v>
      </c>
    </row>
    <row r="2582" spans="1:5">
      <c r="B2582" s="21">
        <v>0</v>
      </c>
      <c r="C2582" s="17">
        <v>125336.9</v>
      </c>
      <c r="D2582" s="11">
        <f t="shared" si="40"/>
        <v>4022554.0399999972</v>
      </c>
      <c r="E2582" s="30">
        <v>5219</v>
      </c>
    </row>
    <row r="2583" spans="1:5">
      <c r="B2583" s="21">
        <v>-401015.61</v>
      </c>
      <c r="C2583" s="17"/>
      <c r="D2583" s="11">
        <f t="shared" si="40"/>
        <v>3621538.4299999974</v>
      </c>
      <c r="E2583" s="30" t="s">
        <v>5593</v>
      </c>
    </row>
    <row r="2584" spans="1:5">
      <c r="B2584" s="21">
        <v>-50181.99</v>
      </c>
      <c r="C2584" s="17"/>
      <c r="D2584" s="11">
        <f t="shared" si="40"/>
        <v>3571356.4399999972</v>
      </c>
      <c r="E2584" s="30" t="s">
        <v>5594</v>
      </c>
    </row>
    <row r="2585" spans="1:5">
      <c r="B2585" s="21">
        <v>-114330.91</v>
      </c>
      <c r="C2585" s="17"/>
      <c r="D2585" s="11">
        <f t="shared" si="40"/>
        <v>3457025.529999997</v>
      </c>
      <c r="E2585" s="30" t="s">
        <v>5595</v>
      </c>
    </row>
    <row r="2586" spans="1:5">
      <c r="B2586" s="21">
        <v>-44834.26</v>
      </c>
      <c r="C2586" s="17"/>
      <c r="D2586" s="11">
        <f t="shared" si="40"/>
        <v>3412191.2699999972</v>
      </c>
      <c r="E2586" s="30" t="s">
        <v>5596</v>
      </c>
    </row>
    <row r="2587" spans="1:5">
      <c r="B2587" s="21">
        <v>-96099.48</v>
      </c>
      <c r="C2587" s="17"/>
      <c r="D2587" s="11">
        <f t="shared" si="40"/>
        <v>3316091.7899999972</v>
      </c>
      <c r="E2587" s="24" t="s">
        <v>5576</v>
      </c>
    </row>
    <row r="2588" spans="1:5">
      <c r="A2588" s="19">
        <v>42984</v>
      </c>
      <c r="B2588" s="21">
        <v>0</v>
      </c>
      <c r="C2588" s="17">
        <v>74963.48</v>
      </c>
      <c r="D2588" s="11">
        <f t="shared" si="40"/>
        <v>3391055.2699999972</v>
      </c>
      <c r="E2588" s="30">
        <v>107</v>
      </c>
    </row>
    <row r="2589" spans="1:5">
      <c r="B2589" s="21">
        <v>-72429.039999999994</v>
      </c>
      <c r="C2589" s="17"/>
      <c r="D2589" s="11">
        <f t="shared" si="40"/>
        <v>3318626.2299999972</v>
      </c>
      <c r="E2589" s="30" t="s">
        <v>5597</v>
      </c>
    </row>
    <row r="2590" spans="1:5">
      <c r="A2590" s="19">
        <v>42985</v>
      </c>
      <c r="B2590" s="21">
        <v>0</v>
      </c>
      <c r="C2590" s="18">
        <v>15000000</v>
      </c>
      <c r="D2590" s="11">
        <f t="shared" si="40"/>
        <v>18318626.229999997</v>
      </c>
      <c r="E2590" s="14" t="s">
        <v>58</v>
      </c>
    </row>
    <row r="2591" spans="1:5">
      <c r="B2591" s="21">
        <v>-9695909.7200000007</v>
      </c>
      <c r="C2591" s="17"/>
      <c r="D2591" s="11">
        <f t="shared" si="40"/>
        <v>8622716.5099999961</v>
      </c>
      <c r="E2591" s="24" t="s">
        <v>5598</v>
      </c>
    </row>
    <row r="2592" spans="1:5">
      <c r="B2592" s="21">
        <v>-74029.06</v>
      </c>
      <c r="C2592" s="17"/>
      <c r="D2592" s="11">
        <f t="shared" si="40"/>
        <v>8548687.4499999955</v>
      </c>
      <c r="E2592" t="s">
        <v>5599</v>
      </c>
    </row>
    <row r="2593" spans="1:5">
      <c r="B2593" s="21">
        <v>0</v>
      </c>
      <c r="C2593" s="17">
        <v>77529.919999999998</v>
      </c>
      <c r="D2593" s="11">
        <f t="shared" si="40"/>
        <v>8626217.3699999955</v>
      </c>
      <c r="E2593" t="s">
        <v>5600</v>
      </c>
    </row>
    <row r="2594" spans="1:5">
      <c r="B2594" s="21">
        <v>-836450.23</v>
      </c>
      <c r="C2594" s="17"/>
      <c r="D2594" s="11">
        <f t="shared" si="40"/>
        <v>7789767.139999995</v>
      </c>
      <c r="E2594" s="24" t="s">
        <v>5576</v>
      </c>
    </row>
    <row r="2595" spans="1:5">
      <c r="A2595" s="19">
        <v>42986</v>
      </c>
      <c r="B2595" s="21">
        <v>-24214.07</v>
      </c>
      <c r="C2595" s="17"/>
      <c r="D2595" s="11">
        <f t="shared" si="40"/>
        <v>7765553.0699999947</v>
      </c>
      <c r="E2595" t="s">
        <v>5601</v>
      </c>
    </row>
    <row r="2596" spans="1:5">
      <c r="B2596" s="21">
        <v>0</v>
      </c>
      <c r="C2596" s="17">
        <v>24984.45</v>
      </c>
      <c r="D2596" s="11">
        <f t="shared" si="40"/>
        <v>7790537.5199999949</v>
      </c>
      <c r="E2596" s="30">
        <v>19790</v>
      </c>
    </row>
    <row r="2597" spans="1:5">
      <c r="B2597" s="21">
        <v>0</v>
      </c>
      <c r="C2597" s="17">
        <v>73750</v>
      </c>
      <c r="D2597" s="11">
        <f t="shared" si="40"/>
        <v>7864287.5199999949</v>
      </c>
      <c r="E2597" s="30" t="s">
        <v>5602</v>
      </c>
    </row>
    <row r="2598" spans="1:5">
      <c r="A2598" s="19">
        <v>42989</v>
      </c>
      <c r="B2598" s="21">
        <v>0</v>
      </c>
      <c r="C2598" s="17">
        <v>3522.29</v>
      </c>
      <c r="D2598" s="11">
        <f t="shared" si="40"/>
        <v>7867809.8099999949</v>
      </c>
      <c r="E2598" s="30" t="s">
        <v>5603</v>
      </c>
    </row>
    <row r="2599" spans="1:5">
      <c r="B2599" s="21">
        <v>0</v>
      </c>
      <c r="C2599" s="17">
        <v>8116.04</v>
      </c>
      <c r="D2599" s="11">
        <f t="shared" si="40"/>
        <v>7875925.849999995</v>
      </c>
      <c r="E2599" s="30" t="s">
        <v>5513</v>
      </c>
    </row>
    <row r="2600" spans="1:5">
      <c r="B2600" s="21">
        <v>0</v>
      </c>
      <c r="C2600" s="17">
        <v>11197.49</v>
      </c>
      <c r="D2600" s="11">
        <f t="shared" si="40"/>
        <v>7887123.3399999952</v>
      </c>
      <c r="E2600" s="30" t="s">
        <v>5513</v>
      </c>
    </row>
    <row r="2601" spans="1:5">
      <c r="B2601" s="21">
        <v>-48.52</v>
      </c>
      <c r="C2601" s="17"/>
      <c r="D2601" s="11">
        <f t="shared" si="40"/>
        <v>7887074.8199999956</v>
      </c>
      <c r="E2601" s="30" t="s">
        <v>5596</v>
      </c>
    </row>
    <row r="2602" spans="1:5">
      <c r="B2602" s="21">
        <v>-135.04</v>
      </c>
      <c r="C2602" s="17"/>
      <c r="D2602" s="11">
        <f t="shared" si="40"/>
        <v>7886939.7799999956</v>
      </c>
      <c r="E2602" s="30" t="s">
        <v>5604</v>
      </c>
    </row>
    <row r="2603" spans="1:5">
      <c r="B2603" s="21">
        <v>-105.67</v>
      </c>
      <c r="C2603" s="17"/>
      <c r="D2603" s="11">
        <f t="shared" si="40"/>
        <v>7886834.1099999957</v>
      </c>
      <c r="E2603" s="30" t="s">
        <v>5605</v>
      </c>
    </row>
    <row r="2604" spans="1:5">
      <c r="B2604" s="21">
        <v>-68.33</v>
      </c>
      <c r="C2604" s="17"/>
      <c r="D2604" s="11">
        <f t="shared" si="40"/>
        <v>7886765.7799999956</v>
      </c>
      <c r="E2604" s="30" t="s">
        <v>5587</v>
      </c>
    </row>
    <row r="2605" spans="1:5">
      <c r="B2605" s="21">
        <v>-59.57</v>
      </c>
      <c r="C2605" s="17"/>
      <c r="D2605" s="11">
        <f t="shared" si="40"/>
        <v>7886706.2099999953</v>
      </c>
      <c r="E2605" s="30" t="s">
        <v>5588</v>
      </c>
    </row>
    <row r="2606" spans="1:5">
      <c r="B2606" s="21">
        <v>-47.43</v>
      </c>
      <c r="C2606" s="17"/>
      <c r="D2606" s="11">
        <f t="shared" si="40"/>
        <v>7886658.7799999956</v>
      </c>
      <c r="E2606" s="30" t="s">
        <v>5595</v>
      </c>
    </row>
    <row r="2607" spans="1:5">
      <c r="B2607" s="21">
        <v>0</v>
      </c>
      <c r="C2607" s="17">
        <v>35000</v>
      </c>
      <c r="D2607" s="11">
        <f t="shared" si="40"/>
        <v>7921658.7799999956</v>
      </c>
      <c r="E2607" s="30" t="s">
        <v>4332</v>
      </c>
    </row>
    <row r="2608" spans="1:5">
      <c r="B2608" s="21">
        <v>0</v>
      </c>
      <c r="C2608" s="17">
        <v>75073.429999999993</v>
      </c>
      <c r="D2608" s="11">
        <f t="shared" si="40"/>
        <v>7996732.2099999953</v>
      </c>
      <c r="E2608" s="30" t="s">
        <v>5606</v>
      </c>
    </row>
    <row r="2609" spans="1:5">
      <c r="B2609" s="21">
        <v>0</v>
      </c>
      <c r="C2609" s="17">
        <v>28564.66</v>
      </c>
      <c r="D2609" s="11">
        <f t="shared" si="40"/>
        <v>8025296.8699999955</v>
      </c>
      <c r="E2609" s="30" t="s">
        <v>5607</v>
      </c>
    </row>
    <row r="2610" spans="1:5">
      <c r="B2610" s="21">
        <v>0</v>
      </c>
      <c r="C2610" s="17">
        <v>28443.81</v>
      </c>
      <c r="D2610" s="11">
        <f t="shared" si="40"/>
        <v>8053740.679999995</v>
      </c>
      <c r="E2610" s="30" t="s">
        <v>5608</v>
      </c>
    </row>
    <row r="2611" spans="1:5">
      <c r="B2611" s="21">
        <v>-455274.33</v>
      </c>
      <c r="C2611" s="17"/>
      <c r="D2611" s="11">
        <f t="shared" si="40"/>
        <v>7598466.349999995</v>
      </c>
      <c r="E2611" s="30" t="s">
        <v>5609</v>
      </c>
    </row>
    <row r="2612" spans="1:5">
      <c r="B2612" s="21">
        <v>-55192.66</v>
      </c>
      <c r="C2612" s="17"/>
      <c r="D2612" s="11">
        <f t="shared" si="40"/>
        <v>7543273.6899999948</v>
      </c>
      <c r="E2612" t="s">
        <v>5610</v>
      </c>
    </row>
    <row r="2613" spans="1:5">
      <c r="B2613" s="21">
        <v>-72221.38</v>
      </c>
      <c r="C2613" s="17"/>
      <c r="D2613" s="11">
        <f t="shared" si="40"/>
        <v>7471052.3099999949</v>
      </c>
      <c r="E2613" t="s">
        <v>5611</v>
      </c>
    </row>
    <row r="2614" spans="1:5">
      <c r="A2614" s="19">
        <v>42990</v>
      </c>
      <c r="B2614" s="21">
        <v>-25</v>
      </c>
      <c r="C2614" s="17"/>
      <c r="D2614" s="11">
        <f t="shared" si="40"/>
        <v>7471027.3099999949</v>
      </c>
      <c r="E2614" s="30" t="s">
        <v>4565</v>
      </c>
    </row>
    <row r="2615" spans="1:5">
      <c r="B2615" s="21">
        <v>-114724.78</v>
      </c>
      <c r="C2615" s="17"/>
      <c r="D2615" s="11">
        <f t="shared" si="40"/>
        <v>7356302.5299999947</v>
      </c>
      <c r="E2615" t="s">
        <v>5612</v>
      </c>
    </row>
    <row r="2616" spans="1:5">
      <c r="B2616" s="21">
        <v>-194410.65</v>
      </c>
      <c r="C2616" s="17"/>
      <c r="D2616" s="11">
        <f t="shared" si="40"/>
        <v>7161891.8799999943</v>
      </c>
      <c r="E2616" t="s">
        <v>5613</v>
      </c>
    </row>
    <row r="2617" spans="1:5">
      <c r="B2617" s="21">
        <v>-194291.26</v>
      </c>
      <c r="C2617" s="17"/>
      <c r="D2617" s="11">
        <f t="shared" si="40"/>
        <v>6967600.6199999945</v>
      </c>
      <c r="E2617" t="s">
        <v>5614</v>
      </c>
    </row>
    <row r="2618" spans="1:5">
      <c r="B2618" s="21">
        <v>-17350.099999999999</v>
      </c>
      <c r="C2618" s="17"/>
      <c r="D2618" s="11">
        <f t="shared" si="40"/>
        <v>6950250.5199999949</v>
      </c>
      <c r="E2618" t="s">
        <v>5615</v>
      </c>
    </row>
    <row r="2619" spans="1:5">
      <c r="B2619" s="21">
        <v>-16911.18</v>
      </c>
      <c r="C2619" s="17"/>
      <c r="D2619" s="11">
        <f t="shared" si="40"/>
        <v>6933339.3399999952</v>
      </c>
      <c r="E2619" t="s">
        <v>5616</v>
      </c>
    </row>
    <row r="2620" spans="1:5">
      <c r="B2620" s="21">
        <v>0</v>
      </c>
      <c r="C2620" s="17">
        <v>47758.6</v>
      </c>
      <c r="D2620" s="11">
        <f t="shared" si="40"/>
        <v>6981097.9399999948</v>
      </c>
      <c r="E2620" t="s">
        <v>5617</v>
      </c>
    </row>
    <row r="2621" spans="1:5">
      <c r="B2621" s="21">
        <v>0</v>
      </c>
      <c r="C2621" s="17">
        <v>17536.77</v>
      </c>
      <c r="D2621" s="11">
        <f t="shared" si="40"/>
        <v>6998634.7099999944</v>
      </c>
      <c r="E2621" t="s">
        <v>5618</v>
      </c>
    </row>
    <row r="2622" spans="1:5">
      <c r="B2622" s="21">
        <v>0</v>
      </c>
      <c r="C2622" s="17">
        <v>17355.169999999998</v>
      </c>
      <c r="D2622" s="11">
        <f t="shared" si="40"/>
        <v>7015989.8799999943</v>
      </c>
      <c r="E2622" s="65" t="s">
        <v>5619</v>
      </c>
    </row>
    <row r="2623" spans="1:5">
      <c r="B2623" s="21">
        <v>0</v>
      </c>
      <c r="C2623" s="17">
        <v>194694.29</v>
      </c>
      <c r="D2623" s="11">
        <f t="shared" si="40"/>
        <v>7210684.1699999943</v>
      </c>
      <c r="E2623" s="30">
        <v>19792</v>
      </c>
    </row>
    <row r="2624" spans="1:5">
      <c r="B2624" s="21">
        <v>0</v>
      </c>
      <c r="C2624" s="17">
        <v>194575.02</v>
      </c>
      <c r="D2624" s="11">
        <f t="shared" si="40"/>
        <v>7405259.1899999939</v>
      </c>
      <c r="E2624" s="30">
        <v>19762</v>
      </c>
    </row>
    <row r="2625" spans="1:5">
      <c r="A2625" s="19">
        <v>42991</v>
      </c>
      <c r="B2625" s="21">
        <v>0</v>
      </c>
      <c r="C2625" s="17">
        <v>2665.82</v>
      </c>
      <c r="D2625" s="11">
        <f t="shared" si="40"/>
        <v>7407925.0099999942</v>
      </c>
      <c r="E2625" s="30" t="s">
        <v>5620</v>
      </c>
    </row>
    <row r="2626" spans="1:5">
      <c r="B2626" s="21">
        <v>0</v>
      </c>
      <c r="C2626" s="17">
        <v>39658.11</v>
      </c>
      <c r="D2626" s="11">
        <f t="shared" si="40"/>
        <v>7447583.1199999945</v>
      </c>
      <c r="E2626" s="30" t="s">
        <v>5334</v>
      </c>
    </row>
    <row r="2627" spans="1:5">
      <c r="B2627" s="21">
        <v>0</v>
      </c>
      <c r="C2627" s="17">
        <v>70589.149999999994</v>
      </c>
      <c r="D2627" s="11">
        <f t="shared" si="40"/>
        <v>7518172.2699999949</v>
      </c>
      <c r="E2627" s="30" t="s">
        <v>5356</v>
      </c>
    </row>
    <row r="2628" spans="1:5">
      <c r="B2628" s="21">
        <v>-75</v>
      </c>
      <c r="C2628" s="17"/>
      <c r="D2628" s="11">
        <f t="shared" si="40"/>
        <v>7518097.2699999949</v>
      </c>
      <c r="E2628" s="30" t="s">
        <v>4565</v>
      </c>
    </row>
    <row r="2629" spans="1:5">
      <c r="B2629" s="21">
        <v>0</v>
      </c>
      <c r="C2629" s="17">
        <v>111650.12</v>
      </c>
      <c r="D2629" s="11">
        <f t="shared" si="40"/>
        <v>7629747.389999995</v>
      </c>
      <c r="E2629" s="30">
        <v>744</v>
      </c>
    </row>
    <row r="2630" spans="1:5">
      <c r="B2630" s="21">
        <v>0</v>
      </c>
      <c r="C2630" s="17">
        <v>161953.31</v>
      </c>
      <c r="D2630" s="11">
        <f t="shared" ref="D2630:D2693" si="41">D2629+B2630+C2630</f>
        <v>7791700.6999999946</v>
      </c>
      <c r="E2630" s="30">
        <v>7036646</v>
      </c>
    </row>
    <row r="2631" spans="1:5">
      <c r="B2631" s="21">
        <v>0</v>
      </c>
      <c r="C2631" s="17">
        <v>35087.94</v>
      </c>
      <c r="D2631" s="11">
        <f t="shared" si="41"/>
        <v>7826788.639999995</v>
      </c>
      <c r="E2631" t="s">
        <v>5621</v>
      </c>
    </row>
    <row r="2632" spans="1:5">
      <c r="B2632" s="21">
        <v>0</v>
      </c>
      <c r="C2632" s="17">
        <v>40193.919999999998</v>
      </c>
      <c r="D2632" s="11">
        <f t="shared" si="41"/>
        <v>7866982.5599999949</v>
      </c>
      <c r="E2632" t="s">
        <v>5622</v>
      </c>
    </row>
    <row r="2633" spans="1:5">
      <c r="B2633" s="21">
        <v>-108744.9</v>
      </c>
      <c r="C2633" s="17"/>
      <c r="D2633" s="11">
        <f t="shared" si="41"/>
        <v>7758237.6599999946</v>
      </c>
      <c r="E2633" t="s">
        <v>5623</v>
      </c>
    </row>
    <row r="2634" spans="1:5">
      <c r="B2634" s="21">
        <v>-157204.26999999999</v>
      </c>
      <c r="C2634" s="17"/>
      <c r="D2634" s="11">
        <f t="shared" si="41"/>
        <v>7601033.389999995</v>
      </c>
      <c r="E2634" t="s">
        <v>5624</v>
      </c>
    </row>
    <row r="2635" spans="1:5">
      <c r="B2635" s="21">
        <v>-38470.29</v>
      </c>
      <c r="C2635" s="17"/>
      <c r="D2635" s="11">
        <f t="shared" si="41"/>
        <v>7562563.099999995</v>
      </c>
      <c r="E2635" t="s">
        <v>5625</v>
      </c>
    </row>
    <row r="2636" spans="1:5">
      <c r="B2636" s="21">
        <v>-33459.53</v>
      </c>
      <c r="C2636" s="17"/>
      <c r="D2636" s="11">
        <f t="shared" si="41"/>
        <v>7529103.5699999947</v>
      </c>
      <c r="E2636" t="s">
        <v>5626</v>
      </c>
    </row>
    <row r="2637" spans="1:5">
      <c r="A2637" s="19">
        <v>42992</v>
      </c>
      <c r="B2637" s="21">
        <v>0</v>
      </c>
      <c r="C2637" s="17">
        <v>96166.52</v>
      </c>
      <c r="D2637" s="11">
        <f t="shared" si="41"/>
        <v>7625270.0899999943</v>
      </c>
      <c r="E2637" t="s">
        <v>5627</v>
      </c>
    </row>
    <row r="2638" spans="1:5">
      <c r="B2638" s="21">
        <v>0</v>
      </c>
      <c r="C2638" s="17">
        <v>208169.04</v>
      </c>
      <c r="D2638" s="11">
        <f t="shared" si="41"/>
        <v>7833439.1299999943</v>
      </c>
      <c r="E2638" s="65" t="s">
        <v>5628</v>
      </c>
    </row>
    <row r="2639" spans="1:5">
      <c r="B2639" s="21">
        <v>-201031.3</v>
      </c>
      <c r="C2639" s="17"/>
      <c r="D2639" s="11">
        <f t="shared" si="41"/>
        <v>7632407.8299999945</v>
      </c>
      <c r="E2639" t="s">
        <v>5629</v>
      </c>
    </row>
    <row r="2640" spans="1:5">
      <c r="B2640" s="21">
        <v>-93603.46</v>
      </c>
      <c r="C2640" s="17"/>
      <c r="D2640" s="11">
        <f t="shared" si="41"/>
        <v>7538804.3699999945</v>
      </c>
      <c r="E2640" t="s">
        <v>5630</v>
      </c>
    </row>
    <row r="2641" spans="1:5">
      <c r="A2641" s="19"/>
      <c r="B2641" s="21">
        <v>0</v>
      </c>
      <c r="C2641" s="18">
        <v>11082784.18</v>
      </c>
      <c r="D2641" s="11">
        <f t="shared" si="41"/>
        <v>18621588.549999993</v>
      </c>
      <c r="E2641" s="14" t="s">
        <v>4198</v>
      </c>
    </row>
    <row r="2642" spans="1:5">
      <c r="A2642" s="19">
        <v>42993</v>
      </c>
      <c r="B2642" s="21">
        <v>0</v>
      </c>
      <c r="C2642" s="20">
        <v>87405.3</v>
      </c>
      <c r="D2642" s="11">
        <f t="shared" si="41"/>
        <v>18708993.849999994</v>
      </c>
      <c r="E2642" s="66" t="s">
        <v>5631</v>
      </c>
    </row>
    <row r="2643" spans="1:5">
      <c r="A2643" s="19"/>
      <c r="B2643" s="21">
        <v>0</v>
      </c>
      <c r="C2643" s="20">
        <v>69844.259999999995</v>
      </c>
      <c r="D2643" s="11">
        <f t="shared" si="41"/>
        <v>18778838.109999996</v>
      </c>
      <c r="E2643" s="66" t="s">
        <v>5632</v>
      </c>
    </row>
    <row r="2644" spans="1:5">
      <c r="B2644" s="21">
        <v>-67432.23</v>
      </c>
      <c r="C2644" s="18"/>
      <c r="D2644" s="11">
        <f t="shared" si="41"/>
        <v>18711405.879999995</v>
      </c>
      <c r="E2644" s="16" t="s">
        <v>5633</v>
      </c>
    </row>
    <row r="2645" spans="1:5">
      <c r="B2645" s="21">
        <v>-84334.84</v>
      </c>
      <c r="C2645" s="18"/>
      <c r="D2645" s="11">
        <f t="shared" si="41"/>
        <v>18627071.039999995</v>
      </c>
      <c r="E2645" s="16" t="s">
        <v>5634</v>
      </c>
    </row>
    <row r="2646" spans="1:5">
      <c r="A2646" s="39"/>
      <c r="B2646" s="21">
        <v>0</v>
      </c>
      <c r="C2646" s="18">
        <v>10313673.51</v>
      </c>
      <c r="D2646" s="11">
        <f t="shared" si="41"/>
        <v>28940744.549999997</v>
      </c>
      <c r="E2646" s="14" t="s">
        <v>4198</v>
      </c>
    </row>
    <row r="2647" spans="1:5">
      <c r="B2647" s="21">
        <v>0</v>
      </c>
      <c r="C2647" s="18">
        <v>10329136.289999999</v>
      </c>
      <c r="D2647" s="11">
        <f t="shared" si="41"/>
        <v>39269880.839999996</v>
      </c>
      <c r="E2647" s="14" t="s">
        <v>4198</v>
      </c>
    </row>
    <row r="2648" spans="1:5">
      <c r="A2648" s="19">
        <v>42997</v>
      </c>
      <c r="B2648" s="21">
        <v>-33000075</v>
      </c>
      <c r="C2648" s="17"/>
      <c r="D2648" s="11">
        <f t="shared" si="41"/>
        <v>6269805.8399999961</v>
      </c>
      <c r="E2648" s="14" t="s">
        <v>4353</v>
      </c>
    </row>
    <row r="2649" spans="1:5">
      <c r="B2649" s="21">
        <v>-23358.92</v>
      </c>
      <c r="C2649" s="17"/>
      <c r="D2649" s="11">
        <f t="shared" si="41"/>
        <v>6246446.9199999962</v>
      </c>
      <c r="E2649" t="s">
        <v>5635</v>
      </c>
    </row>
    <row r="2650" spans="1:5">
      <c r="B2650" s="21">
        <v>0</v>
      </c>
      <c r="C2650" s="17">
        <v>24121.09</v>
      </c>
      <c r="D2650" s="11">
        <f t="shared" si="41"/>
        <v>6270568.0099999961</v>
      </c>
      <c r="E2650" s="30">
        <v>8890017346</v>
      </c>
    </row>
    <row r="2651" spans="1:5">
      <c r="B2651" s="21">
        <v>0</v>
      </c>
      <c r="C2651" s="17">
        <v>35</v>
      </c>
      <c r="D2651" s="11">
        <f t="shared" si="41"/>
        <v>6270603.0099999961</v>
      </c>
      <c r="E2651" s="30" t="s">
        <v>5636</v>
      </c>
    </row>
    <row r="2652" spans="1:5">
      <c r="A2652" s="19">
        <v>42998</v>
      </c>
      <c r="B2652" s="21">
        <v>-25</v>
      </c>
      <c r="D2652" s="11">
        <f t="shared" si="41"/>
        <v>6270578.0099999961</v>
      </c>
      <c r="E2652" s="30" t="s">
        <v>4565</v>
      </c>
    </row>
    <row r="2653" spans="1:5">
      <c r="A2653" s="19"/>
      <c r="B2653" s="21">
        <v>0</v>
      </c>
      <c r="C2653" s="18">
        <v>13.64</v>
      </c>
      <c r="D2653" s="11">
        <f t="shared" si="41"/>
        <v>6270591.6499999957</v>
      </c>
      <c r="E2653" s="24" t="s">
        <v>5637</v>
      </c>
    </row>
    <row r="2654" spans="1:5">
      <c r="B2654" s="21">
        <v>-13.35</v>
      </c>
      <c r="C2654" s="17"/>
      <c r="D2654" s="11">
        <f t="shared" si="41"/>
        <v>6270578.2999999961</v>
      </c>
      <c r="E2654" s="14" t="s">
        <v>24</v>
      </c>
    </row>
    <row r="2655" spans="1:5">
      <c r="A2655" s="19">
        <v>42999</v>
      </c>
      <c r="B2655" s="21">
        <v>-68.489999999999995</v>
      </c>
      <c r="C2655" s="17"/>
      <c r="D2655" s="11">
        <f t="shared" si="41"/>
        <v>6270509.8099999959</v>
      </c>
      <c r="E2655" s="30" t="s">
        <v>5599</v>
      </c>
    </row>
    <row r="2656" spans="1:5">
      <c r="B2656" s="21">
        <v>-98.49</v>
      </c>
      <c r="C2656" s="17"/>
      <c r="D2656" s="11">
        <f t="shared" si="41"/>
        <v>6270411.3199999956</v>
      </c>
      <c r="E2656" s="30" t="s">
        <v>5638</v>
      </c>
    </row>
    <row r="2657" spans="1:5">
      <c r="B2657" s="21">
        <v>-135.27000000000001</v>
      </c>
      <c r="C2657" s="17"/>
      <c r="D2657" s="11">
        <f t="shared" si="41"/>
        <v>6270276.0499999961</v>
      </c>
      <c r="E2657" s="30" t="s">
        <v>5639</v>
      </c>
    </row>
    <row r="2658" spans="1:5">
      <c r="B2658" s="21">
        <v>-39.520000000000003</v>
      </c>
      <c r="C2658" s="17"/>
      <c r="D2658" s="11">
        <f t="shared" si="41"/>
        <v>6270236.5299999965</v>
      </c>
      <c r="E2658" s="30" t="s">
        <v>5640</v>
      </c>
    </row>
    <row r="2659" spans="1:5">
      <c r="B2659" s="21">
        <v>-39.520000000000003</v>
      </c>
      <c r="C2659" s="17"/>
      <c r="D2659" s="11">
        <f t="shared" si="41"/>
        <v>6270197.009999997</v>
      </c>
      <c r="E2659" s="30" t="s">
        <v>5641</v>
      </c>
    </row>
    <row r="2660" spans="1:5">
      <c r="B2660" s="21">
        <v>-48.35</v>
      </c>
      <c r="C2660" s="17"/>
      <c r="D2660" s="11">
        <f t="shared" si="41"/>
        <v>6270148.6599999974</v>
      </c>
      <c r="E2660" s="30" t="s">
        <v>5611</v>
      </c>
    </row>
    <row r="2661" spans="1:5">
      <c r="B2661" s="21">
        <v>-47.26</v>
      </c>
      <c r="C2661" s="17"/>
      <c r="D2661" s="11">
        <f t="shared" si="41"/>
        <v>6270101.3999999976</v>
      </c>
      <c r="E2661" t="s">
        <v>5610</v>
      </c>
    </row>
    <row r="2662" spans="1:5">
      <c r="B2662" s="21">
        <v>-68.489999999999995</v>
      </c>
      <c r="C2662" s="17"/>
      <c r="D2662" s="11">
        <f t="shared" si="41"/>
        <v>6270032.9099999974</v>
      </c>
      <c r="E2662" t="s">
        <v>5612</v>
      </c>
    </row>
    <row r="2663" spans="1:5">
      <c r="B2663" s="21">
        <v>-47.26</v>
      </c>
      <c r="C2663" s="17"/>
      <c r="D2663" s="11">
        <f t="shared" si="41"/>
        <v>6269985.6499999976</v>
      </c>
      <c r="E2663" t="s">
        <v>5642</v>
      </c>
    </row>
    <row r="2664" spans="1:5">
      <c r="A2664" s="19">
        <v>43000</v>
      </c>
      <c r="B2664" s="21">
        <v>-16961.330000000002</v>
      </c>
      <c r="C2664" s="17"/>
      <c r="D2664" s="11">
        <f t="shared" si="41"/>
        <v>6253024.3199999975</v>
      </c>
      <c r="E2664" t="s">
        <v>5643</v>
      </c>
    </row>
    <row r="2665" spans="1:5">
      <c r="B2665" s="21">
        <v>0</v>
      </c>
      <c r="C2665" s="17">
        <v>7809.53</v>
      </c>
      <c r="D2665" s="11">
        <f t="shared" si="41"/>
        <v>6260833.8499999978</v>
      </c>
      <c r="E2665" s="30" t="s">
        <v>4719</v>
      </c>
    </row>
    <row r="2666" spans="1:5">
      <c r="B2666" s="21">
        <v>0</v>
      </c>
      <c r="C2666" s="17">
        <v>82331.28</v>
      </c>
      <c r="D2666" s="11">
        <f t="shared" si="41"/>
        <v>6343165.129999998</v>
      </c>
      <c r="E2666" s="30" t="s">
        <v>5644</v>
      </c>
    </row>
    <row r="2667" spans="1:5">
      <c r="B2667" s="21">
        <v>0</v>
      </c>
      <c r="C2667" s="17">
        <v>137909.32</v>
      </c>
      <c r="D2667" s="11">
        <f t="shared" si="41"/>
        <v>6481074.4499999983</v>
      </c>
      <c r="E2667" s="30" t="s">
        <v>5645</v>
      </c>
    </row>
    <row r="2668" spans="1:5">
      <c r="B2668" s="21">
        <v>0</v>
      </c>
      <c r="C2668" s="17">
        <v>170229.72</v>
      </c>
      <c r="D2668" s="11">
        <f t="shared" si="41"/>
        <v>6651304.1699999981</v>
      </c>
      <c r="E2668" s="30">
        <v>128</v>
      </c>
    </row>
    <row r="2669" spans="1:5">
      <c r="B2669" s="21">
        <v>0</v>
      </c>
      <c r="C2669" s="17">
        <v>119040.92</v>
      </c>
      <c r="D2669" s="11">
        <f t="shared" si="41"/>
        <v>6770345.089999998</v>
      </c>
      <c r="E2669" s="30" t="s">
        <v>5646</v>
      </c>
    </row>
    <row r="2670" spans="1:5">
      <c r="B2670" s="21">
        <v>0</v>
      </c>
      <c r="C2670" s="17">
        <v>119933.72</v>
      </c>
      <c r="D2670" s="11">
        <f t="shared" si="41"/>
        <v>6890278.8099999977</v>
      </c>
      <c r="E2670" s="30" t="s">
        <v>5647</v>
      </c>
    </row>
    <row r="2671" spans="1:5">
      <c r="B2671" s="21">
        <v>0</v>
      </c>
      <c r="C2671" s="17">
        <v>61137.19</v>
      </c>
      <c r="D2671" s="11">
        <f t="shared" si="41"/>
        <v>6951415.9999999981</v>
      </c>
      <c r="E2671" s="30" t="s">
        <v>5648</v>
      </c>
    </row>
    <row r="2672" spans="1:5">
      <c r="B2672" s="21">
        <v>0</v>
      </c>
      <c r="C2672" s="17">
        <v>12842.12</v>
      </c>
      <c r="D2672" s="11">
        <f t="shared" si="41"/>
        <v>6964258.1199999982</v>
      </c>
      <c r="E2672" s="30" t="s">
        <v>5210</v>
      </c>
    </row>
    <row r="2673" spans="1:5">
      <c r="B2673" s="21">
        <v>-125998.94</v>
      </c>
      <c r="C2673" s="17"/>
      <c r="D2673" s="11">
        <f t="shared" si="41"/>
        <v>6838259.1799999978</v>
      </c>
      <c r="E2673" s="30" t="s">
        <v>5649</v>
      </c>
    </row>
    <row r="2674" spans="1:5">
      <c r="B2674" s="21">
        <v>-160814.03</v>
      </c>
      <c r="C2674" s="17"/>
      <c r="D2674" s="11">
        <f t="shared" si="41"/>
        <v>6677445.1499999976</v>
      </c>
      <c r="E2674" s="30" t="s">
        <v>5650</v>
      </c>
    </row>
    <row r="2675" spans="1:5">
      <c r="B2675" s="21">
        <v>-112101.34</v>
      </c>
      <c r="C2675" s="17"/>
      <c r="D2675" s="11">
        <f t="shared" si="41"/>
        <v>6565343.8099999977</v>
      </c>
      <c r="E2675" s="30" t="s">
        <v>5651</v>
      </c>
    </row>
    <row r="2676" spans="1:5">
      <c r="B2676" s="21">
        <v>-112940.73</v>
      </c>
      <c r="C2676" s="17"/>
      <c r="D2676" s="11">
        <f t="shared" si="41"/>
        <v>6452403.0799999973</v>
      </c>
      <c r="E2676" s="30" t="s">
        <v>5652</v>
      </c>
    </row>
    <row r="2677" spans="1:5">
      <c r="B2677" s="21">
        <v>-59008.639999999999</v>
      </c>
      <c r="C2677" s="17"/>
      <c r="D2677" s="11">
        <f t="shared" si="41"/>
        <v>6393394.4399999976</v>
      </c>
      <c r="E2677" s="30" t="s">
        <v>5653</v>
      </c>
    </row>
    <row r="2678" spans="1:5">
      <c r="A2678" s="19">
        <v>43003</v>
      </c>
      <c r="B2678" s="21">
        <v>0</v>
      </c>
      <c r="C2678" s="18">
        <v>29000000</v>
      </c>
      <c r="D2678" s="11">
        <f t="shared" si="41"/>
        <v>35393394.439999998</v>
      </c>
      <c r="E2678" s="24" t="s">
        <v>4724</v>
      </c>
    </row>
    <row r="2679" spans="1:5">
      <c r="B2679" s="21">
        <v>-10000075</v>
      </c>
      <c r="C2679" s="17"/>
      <c r="D2679" s="11">
        <f t="shared" si="41"/>
        <v>25393319.439999998</v>
      </c>
      <c r="E2679" s="14" t="s">
        <v>5654</v>
      </c>
    </row>
    <row r="2680" spans="1:5">
      <c r="B2680" s="21">
        <v>-9600075</v>
      </c>
      <c r="C2680" s="17"/>
      <c r="D2680" s="11">
        <f t="shared" si="41"/>
        <v>15793244.439999998</v>
      </c>
      <c r="E2680" s="14" t="s">
        <v>5655</v>
      </c>
    </row>
    <row r="2681" spans="1:5">
      <c r="B2681" s="21">
        <v>-9400075</v>
      </c>
      <c r="C2681" s="17"/>
      <c r="D2681" s="11">
        <f t="shared" si="41"/>
        <v>6393169.4399999976</v>
      </c>
      <c r="E2681" s="14" t="s">
        <v>5656</v>
      </c>
    </row>
    <row r="2682" spans="1:5">
      <c r="A2682" s="19">
        <v>43004</v>
      </c>
      <c r="B2682" s="21">
        <v>0</v>
      </c>
      <c r="C2682" s="17">
        <v>1155228.78</v>
      </c>
      <c r="D2682" s="11">
        <f t="shared" si="41"/>
        <v>7548398.2199999979</v>
      </c>
      <c r="E2682" t="s">
        <v>5657</v>
      </c>
    </row>
    <row r="2683" spans="1:5">
      <c r="B2683" s="21">
        <v>0</v>
      </c>
      <c r="C2683" s="17">
        <v>845674</v>
      </c>
      <c r="D2683" s="11">
        <f t="shared" si="41"/>
        <v>8394072.2199999988</v>
      </c>
      <c r="E2683" t="s">
        <v>5658</v>
      </c>
    </row>
    <row r="2684" spans="1:5">
      <c r="B2684" s="21">
        <v>0</v>
      </c>
      <c r="C2684" s="17">
        <v>17399.25</v>
      </c>
      <c r="D2684" s="11">
        <f t="shared" si="41"/>
        <v>8411471.4699999988</v>
      </c>
      <c r="E2684" s="30">
        <v>19864</v>
      </c>
    </row>
    <row r="2685" spans="1:5">
      <c r="B2685" s="21">
        <v>-1218410</v>
      </c>
      <c r="C2685" s="17"/>
      <c r="D2685" s="11">
        <f t="shared" si="41"/>
        <v>7193061.4699999988</v>
      </c>
      <c r="E2685" s="30" t="s">
        <v>5659</v>
      </c>
    </row>
    <row r="2686" spans="1:5">
      <c r="B2686" s="21">
        <v>0</v>
      </c>
      <c r="C2686" s="17">
        <v>29564.44</v>
      </c>
      <c r="D2686" s="11">
        <f t="shared" si="41"/>
        <v>7222625.9099999992</v>
      </c>
      <c r="E2686" s="30" t="s">
        <v>5660</v>
      </c>
    </row>
    <row r="2687" spans="1:5">
      <c r="B2687" s="21">
        <v>-25</v>
      </c>
      <c r="C2687" s="17"/>
      <c r="D2687" s="11">
        <f t="shared" si="41"/>
        <v>7222600.9099999992</v>
      </c>
      <c r="E2687" s="30" t="s">
        <v>4565</v>
      </c>
    </row>
    <row r="2688" spans="1:5">
      <c r="B2688" s="21">
        <v>-25</v>
      </c>
      <c r="C2688" s="17"/>
      <c r="D2688" s="11">
        <f t="shared" si="41"/>
        <v>7222575.9099999992</v>
      </c>
      <c r="E2688" s="30" t="s">
        <v>4565</v>
      </c>
    </row>
    <row r="2689" spans="1:5">
      <c r="B2689" s="21">
        <v>-25</v>
      </c>
      <c r="C2689" s="17"/>
      <c r="D2689" s="11">
        <f t="shared" si="41"/>
        <v>7222550.9099999992</v>
      </c>
      <c r="E2689" s="30" t="s">
        <v>4565</v>
      </c>
    </row>
    <row r="2690" spans="1:5">
      <c r="B2690" s="21">
        <v>-47.24</v>
      </c>
      <c r="C2690" s="17"/>
      <c r="D2690" s="11">
        <f t="shared" si="41"/>
        <v>7222503.669999999</v>
      </c>
      <c r="E2690" s="30" t="s">
        <v>5635</v>
      </c>
    </row>
    <row r="2691" spans="1:5">
      <c r="B2691" s="21">
        <v>-83.44</v>
      </c>
      <c r="D2691" s="11">
        <f t="shared" si="41"/>
        <v>7222420.2299999986</v>
      </c>
      <c r="E2691" t="s">
        <v>5661</v>
      </c>
    </row>
    <row r="2692" spans="1:5">
      <c r="A2692" s="19">
        <v>43005</v>
      </c>
      <c r="B2692" s="21">
        <v>0</v>
      </c>
      <c r="C2692" s="17">
        <v>63970.64</v>
      </c>
      <c r="D2692" s="11">
        <f t="shared" si="41"/>
        <v>7286390.8699999982</v>
      </c>
      <c r="E2692" t="s">
        <v>5662</v>
      </c>
    </row>
    <row r="2693" spans="1:5">
      <c r="B2693" s="21">
        <v>-62330.17</v>
      </c>
      <c r="C2693" s="17"/>
      <c r="D2693" s="11">
        <f t="shared" si="41"/>
        <v>7224060.6999999983</v>
      </c>
      <c r="E2693" t="s">
        <v>5663</v>
      </c>
    </row>
    <row r="2694" spans="1:5">
      <c r="B2694" s="21">
        <v>0</v>
      </c>
      <c r="C2694" s="18">
        <v>13.35</v>
      </c>
      <c r="D2694" s="11">
        <f t="shared" ref="D2694:D2757" si="42">D2693+B2694+C2694</f>
        <v>7224074.049999998</v>
      </c>
      <c r="E2694" s="14" t="s">
        <v>24</v>
      </c>
    </row>
    <row r="2695" spans="1:5">
      <c r="A2695" s="19">
        <v>43006</v>
      </c>
      <c r="B2695" s="21">
        <v>0</v>
      </c>
      <c r="C2695" s="17">
        <v>194600.25</v>
      </c>
      <c r="D2695" s="11">
        <f t="shared" si="42"/>
        <v>7418674.299999998</v>
      </c>
      <c r="E2695" s="30">
        <v>19871</v>
      </c>
    </row>
    <row r="2696" spans="1:5">
      <c r="B2696" s="21">
        <v>0</v>
      </c>
      <c r="C2696" s="17">
        <v>76891.05</v>
      </c>
      <c r="D2696" s="11">
        <f t="shared" si="42"/>
        <v>7495565.3499999978</v>
      </c>
      <c r="E2696" s="30">
        <v>19872</v>
      </c>
    </row>
    <row r="2697" spans="1:5">
      <c r="B2697" s="21">
        <v>0</v>
      </c>
      <c r="C2697" s="17">
        <v>18670.64</v>
      </c>
      <c r="D2697" s="11">
        <f t="shared" si="42"/>
        <v>7514235.9899999974</v>
      </c>
      <c r="E2697" s="30">
        <v>19875</v>
      </c>
    </row>
    <row r="2698" spans="1:5">
      <c r="B2698" s="21">
        <v>0</v>
      </c>
      <c r="C2698" s="17">
        <v>34343.64</v>
      </c>
      <c r="D2698" s="11">
        <f t="shared" si="42"/>
        <v>7548579.6299999971</v>
      </c>
      <c r="E2698" s="30">
        <v>19866</v>
      </c>
    </row>
    <row r="2699" spans="1:5">
      <c r="B2699" s="21">
        <v>0</v>
      </c>
      <c r="C2699" s="17">
        <v>44772.54</v>
      </c>
      <c r="D2699" s="11">
        <f t="shared" si="42"/>
        <v>7593352.1699999971</v>
      </c>
      <c r="E2699" s="30">
        <v>19874</v>
      </c>
    </row>
    <row r="2700" spans="1:5">
      <c r="B2700" s="21">
        <v>0</v>
      </c>
      <c r="C2700" s="17">
        <v>86272.21</v>
      </c>
      <c r="D2700" s="11">
        <f t="shared" si="42"/>
        <v>7679624.3799999971</v>
      </c>
      <c r="E2700" s="30" t="s">
        <v>5664</v>
      </c>
    </row>
    <row r="2701" spans="1:5">
      <c r="B2701" s="21">
        <v>-44580.23</v>
      </c>
      <c r="C2701" s="17"/>
      <c r="D2701" s="11">
        <f t="shared" si="42"/>
        <v>7635044.1499999966</v>
      </c>
      <c r="E2701" s="30" t="s">
        <v>5665</v>
      </c>
    </row>
    <row r="2702" spans="1:5">
      <c r="B2702" s="21">
        <v>-18282.400000000001</v>
      </c>
      <c r="C2702" s="17"/>
      <c r="D2702" s="11">
        <f t="shared" si="42"/>
        <v>7616761.7499999963</v>
      </c>
      <c r="E2702" s="30" t="s">
        <v>5666</v>
      </c>
    </row>
    <row r="2703" spans="1:5">
      <c r="B2703" s="21">
        <v>-74948.88</v>
      </c>
      <c r="C2703" s="17"/>
      <c r="D2703" s="11">
        <f t="shared" si="42"/>
        <v>7541812.8699999964</v>
      </c>
      <c r="E2703" s="30" t="s">
        <v>5667</v>
      </c>
    </row>
    <row r="2704" spans="1:5">
      <c r="B2704" s="21">
        <v>-33447.269999999997</v>
      </c>
      <c r="C2704" s="17"/>
      <c r="D2704" s="11">
        <f t="shared" si="42"/>
        <v>7508365.5999999968</v>
      </c>
      <c r="E2704" s="30" t="s">
        <v>5668</v>
      </c>
    </row>
    <row r="2705" spans="1:5">
      <c r="B2705" s="21">
        <v>-191222.66</v>
      </c>
      <c r="C2705" s="17"/>
      <c r="D2705" s="11">
        <f t="shared" si="42"/>
        <v>7317142.9399999967</v>
      </c>
      <c r="E2705" s="30" t="s">
        <v>5669</v>
      </c>
    </row>
    <row r="2706" spans="1:5">
      <c r="B2706" s="21">
        <v>-82963.47</v>
      </c>
      <c r="C2706" s="17"/>
      <c r="D2706" s="11">
        <f t="shared" si="42"/>
        <v>7234179.4699999969</v>
      </c>
      <c r="E2706" s="30" t="s">
        <v>5670</v>
      </c>
    </row>
    <row r="2707" spans="1:5">
      <c r="B2707" s="21">
        <v>-15</v>
      </c>
      <c r="C2707" s="17"/>
      <c r="D2707" s="11">
        <f t="shared" si="42"/>
        <v>7234164.4699999969</v>
      </c>
      <c r="E2707" s="30" t="s">
        <v>5671</v>
      </c>
    </row>
    <row r="2708" spans="1:5">
      <c r="B2708" s="21">
        <v>-15</v>
      </c>
      <c r="C2708" s="17"/>
      <c r="D2708" s="11">
        <f t="shared" si="42"/>
        <v>7234149.4699999969</v>
      </c>
      <c r="E2708" s="30" t="s">
        <v>5671</v>
      </c>
    </row>
    <row r="2709" spans="1:5">
      <c r="A2709" s="19">
        <v>43007</v>
      </c>
      <c r="B2709" s="21">
        <v>-4619.91</v>
      </c>
      <c r="C2709" s="17"/>
      <c r="D2709" s="11">
        <f t="shared" si="42"/>
        <v>7229529.5599999968</v>
      </c>
      <c r="E2709" s="30" t="s">
        <v>5288</v>
      </c>
    </row>
    <row r="2710" spans="1:5">
      <c r="B2710" s="21">
        <v>0</v>
      </c>
      <c r="C2710" s="17">
        <v>71770.399999999994</v>
      </c>
      <c r="D2710" s="11">
        <f t="shared" si="42"/>
        <v>7301299.9599999972</v>
      </c>
      <c r="E2710" s="30">
        <v>5276</v>
      </c>
    </row>
    <row r="2711" spans="1:5">
      <c r="B2711" s="21">
        <v>0</v>
      </c>
      <c r="C2711" s="17">
        <v>72425.899999999994</v>
      </c>
      <c r="D2711" s="11">
        <f t="shared" si="42"/>
        <v>7373725.8599999975</v>
      </c>
      <c r="E2711" s="30">
        <v>751</v>
      </c>
    </row>
    <row r="2712" spans="1:5">
      <c r="B2712" s="21">
        <v>0</v>
      </c>
      <c r="C2712" s="17">
        <v>38769.9</v>
      </c>
      <c r="D2712" s="11">
        <f t="shared" si="42"/>
        <v>7412495.7599999979</v>
      </c>
      <c r="E2712" s="30">
        <v>752</v>
      </c>
    </row>
    <row r="2713" spans="1:5">
      <c r="B2713" s="21">
        <v>0</v>
      </c>
      <c r="C2713" s="17">
        <v>32889.9</v>
      </c>
      <c r="D2713" s="11">
        <f t="shared" si="42"/>
        <v>7445385.6599999983</v>
      </c>
      <c r="E2713" s="30">
        <v>753</v>
      </c>
    </row>
    <row r="2714" spans="1:5">
      <c r="B2714" s="21">
        <v>0</v>
      </c>
      <c r="C2714" s="17">
        <v>59342.9</v>
      </c>
      <c r="D2714" s="11">
        <f t="shared" si="42"/>
        <v>7504728.5599999987</v>
      </c>
      <c r="E2714" s="30">
        <v>754</v>
      </c>
    </row>
    <row r="2715" spans="1:5">
      <c r="B2715" s="21">
        <v>0</v>
      </c>
      <c r="C2715" s="17">
        <v>550000</v>
      </c>
      <c r="D2715" s="11">
        <f t="shared" si="42"/>
        <v>8054728.5599999987</v>
      </c>
      <c r="E2715" t="s">
        <v>5602</v>
      </c>
    </row>
    <row r="2716" spans="1:5">
      <c r="B2716" s="21">
        <v>-66852.94</v>
      </c>
      <c r="C2716" s="17"/>
      <c r="D2716" s="11">
        <f t="shared" si="42"/>
        <v>7987875.6199999982</v>
      </c>
      <c r="E2716" t="s">
        <v>5672</v>
      </c>
    </row>
    <row r="2717" spans="1:5">
      <c r="B2717" s="21">
        <v>-70617.289999999994</v>
      </c>
      <c r="C2717" s="17"/>
      <c r="D2717" s="11">
        <f t="shared" si="42"/>
        <v>7917258.3299999982</v>
      </c>
      <c r="E2717" t="s">
        <v>5673</v>
      </c>
    </row>
    <row r="2718" spans="1:5">
      <c r="B2718" s="21">
        <v>-37895.65</v>
      </c>
      <c r="C2718" s="17"/>
      <c r="D2718" s="11">
        <f t="shared" si="42"/>
        <v>7879362.6799999978</v>
      </c>
      <c r="E2718" t="s">
        <v>5674</v>
      </c>
    </row>
    <row r="2719" spans="1:5">
      <c r="B2719" s="21">
        <v>-32180.080000000002</v>
      </c>
      <c r="C2719" s="17"/>
      <c r="D2719" s="11">
        <f t="shared" si="42"/>
        <v>7847182.5999999978</v>
      </c>
      <c r="E2719" t="s">
        <v>5675</v>
      </c>
    </row>
    <row r="2720" spans="1:5">
      <c r="B2720" s="21">
        <v>-57900.15</v>
      </c>
      <c r="C2720" s="17"/>
      <c r="D2720" s="11">
        <f t="shared" si="42"/>
        <v>7789282.4499999974</v>
      </c>
      <c r="E2720" t="s">
        <v>5676</v>
      </c>
    </row>
    <row r="2721" spans="1:5">
      <c r="A2721" s="19">
        <v>43010</v>
      </c>
      <c r="B2721" s="21">
        <v>0</v>
      </c>
      <c r="C2721" s="18">
        <v>1000000</v>
      </c>
      <c r="D2721" s="11">
        <f t="shared" si="42"/>
        <v>8789282.4499999974</v>
      </c>
      <c r="E2721" s="14" t="s">
        <v>4338</v>
      </c>
    </row>
    <row r="2722" spans="1:5">
      <c r="B2722" s="21">
        <v>-25</v>
      </c>
      <c r="C2722" s="17"/>
      <c r="D2722" s="11">
        <f t="shared" si="42"/>
        <v>8789257.4499999974</v>
      </c>
      <c r="E2722" s="30" t="s">
        <v>4565</v>
      </c>
    </row>
    <row r="2723" spans="1:5">
      <c r="A2723" s="19">
        <v>43011</v>
      </c>
      <c r="B2723" s="21">
        <v>-214454.53</v>
      </c>
      <c r="C2723" s="17"/>
      <c r="D2723" s="11">
        <f t="shared" si="42"/>
        <v>8574802.9199999981</v>
      </c>
      <c r="E2723" t="s">
        <v>5677</v>
      </c>
    </row>
    <row r="2724" spans="1:5">
      <c r="B2724" s="21">
        <v>-84379.31</v>
      </c>
      <c r="C2724" s="17"/>
      <c r="D2724" s="11">
        <f t="shared" si="42"/>
        <v>8490423.6099999975</v>
      </c>
      <c r="E2724" t="s">
        <v>5678</v>
      </c>
    </row>
    <row r="2725" spans="1:5">
      <c r="B2725" s="21">
        <v>-158899.60999999999</v>
      </c>
      <c r="C2725" s="17"/>
      <c r="D2725" s="11">
        <f t="shared" si="42"/>
        <v>8331523.9999999972</v>
      </c>
      <c r="E2725" t="s">
        <v>5679</v>
      </c>
    </row>
    <row r="2726" spans="1:5">
      <c r="B2726" s="21">
        <v>-64390.2</v>
      </c>
      <c r="C2726" s="17"/>
      <c r="D2726" s="11">
        <f t="shared" si="42"/>
        <v>8267133.799999997</v>
      </c>
      <c r="E2726" t="s">
        <v>5680</v>
      </c>
    </row>
    <row r="2727" spans="1:5">
      <c r="B2727" s="21">
        <v>-30168.76</v>
      </c>
      <c r="C2727" s="17"/>
      <c r="D2727" s="11">
        <f t="shared" si="42"/>
        <v>8236965.0399999972</v>
      </c>
      <c r="E2727" t="s">
        <v>5681</v>
      </c>
    </row>
    <row r="2728" spans="1:5">
      <c r="B2728" s="21">
        <v>-828530</v>
      </c>
      <c r="C2728" s="17"/>
      <c r="D2728" s="11">
        <f t="shared" si="42"/>
        <v>7408435.0399999972</v>
      </c>
      <c r="E2728" t="s">
        <v>5682</v>
      </c>
    </row>
    <row r="2729" spans="1:5">
      <c r="B2729" s="21">
        <v>-3180241.35</v>
      </c>
      <c r="C2729" s="17"/>
      <c r="D2729" s="11">
        <f t="shared" si="42"/>
        <v>4228193.6899999976</v>
      </c>
      <c r="E2729" t="s">
        <v>5683</v>
      </c>
    </row>
    <row r="2730" spans="1:5">
      <c r="B2730" s="21">
        <v>0</v>
      </c>
      <c r="C2730" s="17">
        <v>87457.35</v>
      </c>
      <c r="D2730" s="11">
        <f t="shared" si="42"/>
        <v>4315651.0399999972</v>
      </c>
      <c r="E2730" s="30" t="s">
        <v>5684</v>
      </c>
    </row>
    <row r="2731" spans="1:5">
      <c r="B2731" s="21">
        <v>0</v>
      </c>
      <c r="C2731" s="17">
        <v>216720.99</v>
      </c>
      <c r="D2731" s="11">
        <f t="shared" si="42"/>
        <v>4532372.0299999975</v>
      </c>
      <c r="E2731" s="30">
        <v>5298</v>
      </c>
    </row>
    <row r="2732" spans="1:5">
      <c r="B2732" s="21">
        <v>0</v>
      </c>
      <c r="C2732" s="17">
        <v>161670.39000000001</v>
      </c>
      <c r="D2732" s="11">
        <f t="shared" si="42"/>
        <v>4694042.4199999971</v>
      </c>
      <c r="E2732" s="30">
        <v>19900</v>
      </c>
    </row>
    <row r="2733" spans="1:5">
      <c r="B2733" s="21">
        <v>0</v>
      </c>
      <c r="C2733" s="17">
        <v>66813.08</v>
      </c>
      <c r="D2733" s="11">
        <f t="shared" si="42"/>
        <v>4760855.4999999972</v>
      </c>
      <c r="E2733" s="30">
        <v>757</v>
      </c>
    </row>
    <row r="2734" spans="1:5">
      <c r="A2734" s="19">
        <v>43012</v>
      </c>
      <c r="B2734" s="21">
        <v>-24305.96</v>
      </c>
      <c r="C2734" s="17"/>
      <c r="D2734" s="11">
        <f t="shared" si="42"/>
        <v>4736549.5399999972</v>
      </c>
      <c r="E2734" s="30" t="s">
        <v>5685</v>
      </c>
    </row>
    <row r="2735" spans="1:5">
      <c r="B2735" s="21">
        <v>0</v>
      </c>
      <c r="C2735" s="17">
        <v>24883.84</v>
      </c>
      <c r="D2735" s="11">
        <f t="shared" si="42"/>
        <v>4761433.3799999971</v>
      </c>
      <c r="E2735" s="30">
        <v>19909</v>
      </c>
    </row>
    <row r="2736" spans="1:5">
      <c r="B2736" s="21">
        <v>-604.62</v>
      </c>
      <c r="C2736" s="17"/>
      <c r="D2736" s="11">
        <f t="shared" si="42"/>
        <v>4760828.759999997</v>
      </c>
      <c r="E2736" s="14" t="s">
        <v>24</v>
      </c>
    </row>
    <row r="2737" spans="1:5">
      <c r="A2737" s="19">
        <v>43013</v>
      </c>
      <c r="B2737" s="21">
        <v>-6233.4</v>
      </c>
      <c r="C2737" s="17"/>
      <c r="D2737" s="11">
        <f t="shared" si="42"/>
        <v>4754595.3599999966</v>
      </c>
      <c r="E2737" s="30" t="s">
        <v>5686</v>
      </c>
    </row>
    <row r="2738" spans="1:5">
      <c r="B2738" s="21">
        <v>0</v>
      </c>
      <c r="C2738" s="17">
        <v>200106.58</v>
      </c>
      <c r="D2738" s="11">
        <f t="shared" si="42"/>
        <v>4954701.9399999967</v>
      </c>
      <c r="E2738" s="30" t="s">
        <v>5687</v>
      </c>
    </row>
    <row r="2739" spans="1:5">
      <c r="B2739" s="21">
        <v>0</v>
      </c>
      <c r="C2739" s="17">
        <v>3284862.57</v>
      </c>
      <c r="D2739" s="11">
        <f t="shared" si="42"/>
        <v>8239564.5099999961</v>
      </c>
      <c r="E2739" s="30">
        <v>19955</v>
      </c>
    </row>
    <row r="2740" spans="1:5">
      <c r="B2740" s="21">
        <v>0</v>
      </c>
      <c r="C2740" s="17">
        <v>64880.02</v>
      </c>
      <c r="D2740" s="11">
        <f t="shared" si="42"/>
        <v>8304444.5299999956</v>
      </c>
      <c r="E2740" s="30">
        <v>758</v>
      </c>
    </row>
    <row r="2741" spans="1:5">
      <c r="B2741" s="21">
        <v>0</v>
      </c>
      <c r="C2741" s="17">
        <v>11945.48</v>
      </c>
      <c r="D2741" s="11">
        <f t="shared" si="42"/>
        <v>8316390.0099999961</v>
      </c>
      <c r="E2741" s="30" t="s">
        <v>4453</v>
      </c>
    </row>
    <row r="2742" spans="1:5">
      <c r="B2742" s="21">
        <v>0</v>
      </c>
      <c r="C2742" s="17">
        <v>8996.52</v>
      </c>
      <c r="D2742" s="11">
        <f t="shared" si="42"/>
        <v>8325386.5299999956</v>
      </c>
      <c r="E2742" s="30" t="s">
        <v>4453</v>
      </c>
    </row>
    <row r="2743" spans="1:5">
      <c r="B2743" s="21">
        <v>-63282.31</v>
      </c>
      <c r="C2743" s="17"/>
      <c r="D2743" s="11">
        <f t="shared" si="42"/>
        <v>8262104.219999996</v>
      </c>
      <c r="E2743" t="s">
        <v>5688</v>
      </c>
    </row>
    <row r="2744" spans="1:5">
      <c r="B2744" s="21">
        <v>-193253.38</v>
      </c>
      <c r="C2744" s="17"/>
      <c r="D2744" s="11">
        <f t="shared" si="42"/>
        <v>8068850.8399999961</v>
      </c>
      <c r="E2744" t="s">
        <v>5689</v>
      </c>
    </row>
    <row r="2745" spans="1:5">
      <c r="A2745" s="19">
        <v>43018</v>
      </c>
      <c r="B2745" s="21">
        <v>0</v>
      </c>
      <c r="C2745" s="17">
        <v>24169.95</v>
      </c>
      <c r="D2745" s="11">
        <f t="shared" si="42"/>
        <v>8093020.7899999963</v>
      </c>
      <c r="E2745" s="30" t="s">
        <v>4453</v>
      </c>
    </row>
    <row r="2746" spans="1:5">
      <c r="B2746" s="21">
        <v>0</v>
      </c>
      <c r="C2746" s="17">
        <v>171971.74</v>
      </c>
      <c r="D2746" s="11">
        <f t="shared" si="42"/>
        <v>8264992.5299999965</v>
      </c>
      <c r="E2746" t="s">
        <v>5690</v>
      </c>
    </row>
    <row r="2747" spans="1:5">
      <c r="B2747" s="21">
        <v>-165187.21</v>
      </c>
      <c r="C2747" s="17"/>
      <c r="D2747" s="11">
        <f t="shared" si="42"/>
        <v>8099805.3199999966</v>
      </c>
      <c r="E2747" t="s">
        <v>5691</v>
      </c>
    </row>
    <row r="2748" spans="1:5">
      <c r="B2748" s="21">
        <v>-515</v>
      </c>
      <c r="C2748" s="17"/>
      <c r="D2748" s="11">
        <f t="shared" si="42"/>
        <v>8099290.3199999966</v>
      </c>
      <c r="E2748" t="s">
        <v>5692</v>
      </c>
    </row>
    <row r="2749" spans="1:5">
      <c r="A2749" s="19">
        <v>43019</v>
      </c>
      <c r="B2749" s="21">
        <v>0</v>
      </c>
      <c r="C2749" s="17">
        <v>87404.09</v>
      </c>
      <c r="D2749" s="11">
        <f t="shared" si="42"/>
        <v>8186694.4099999964</v>
      </c>
      <c r="E2749" s="32" t="s">
        <v>5693</v>
      </c>
    </row>
    <row r="2750" spans="1:5">
      <c r="B2750" s="21">
        <v>0</v>
      </c>
      <c r="C2750" s="17">
        <v>15908.3</v>
      </c>
      <c r="D2750" s="11">
        <f t="shared" si="42"/>
        <v>8202602.7099999962</v>
      </c>
      <c r="E2750" s="30" t="s">
        <v>5694</v>
      </c>
    </row>
    <row r="2751" spans="1:5">
      <c r="B2751" s="21">
        <v>0</v>
      </c>
      <c r="C2751" s="17">
        <v>120999.62</v>
      </c>
      <c r="D2751" s="11">
        <f t="shared" si="42"/>
        <v>8323602.3299999963</v>
      </c>
      <c r="E2751" s="30">
        <v>5317</v>
      </c>
    </row>
    <row r="2752" spans="1:5">
      <c r="B2752" s="21">
        <v>0</v>
      </c>
      <c r="C2752" s="17">
        <v>17170.349999999999</v>
      </c>
      <c r="D2752" s="11">
        <f t="shared" si="42"/>
        <v>8340772.679999996</v>
      </c>
      <c r="E2752" s="30">
        <v>19944</v>
      </c>
    </row>
    <row r="2753" spans="1:5">
      <c r="B2753" s="21">
        <v>0</v>
      </c>
      <c r="C2753" s="17">
        <v>90785.35</v>
      </c>
      <c r="D2753" s="11">
        <f t="shared" si="42"/>
        <v>8431558.0299999956</v>
      </c>
      <c r="E2753" s="30" t="s">
        <v>5695</v>
      </c>
    </row>
    <row r="2754" spans="1:5">
      <c r="B2754" s="21">
        <v>0</v>
      </c>
      <c r="C2754" s="17">
        <v>994438.65</v>
      </c>
      <c r="D2754" s="11">
        <f t="shared" si="42"/>
        <v>9425996.679999996</v>
      </c>
      <c r="E2754" s="30" t="s">
        <v>5696</v>
      </c>
    </row>
    <row r="2755" spans="1:5">
      <c r="B2755" s="21">
        <v>0</v>
      </c>
      <c r="C2755" s="17">
        <v>24671215.989999998</v>
      </c>
      <c r="D2755" s="11">
        <f t="shared" si="42"/>
        <v>34097212.669999994</v>
      </c>
      <c r="E2755" s="30" t="s">
        <v>5697</v>
      </c>
    </row>
    <row r="2756" spans="1:5">
      <c r="B2756" s="21">
        <v>0</v>
      </c>
      <c r="C2756" s="17">
        <v>12855023.6</v>
      </c>
      <c r="D2756" s="11">
        <f t="shared" si="42"/>
        <v>46952236.269999996</v>
      </c>
      <c r="E2756" s="30">
        <v>19939</v>
      </c>
    </row>
    <row r="2757" spans="1:5">
      <c r="B2757" s="21">
        <v>0</v>
      </c>
      <c r="C2757" s="17">
        <v>9110.0400000000009</v>
      </c>
      <c r="D2757" s="11">
        <f t="shared" si="42"/>
        <v>46961346.309999995</v>
      </c>
      <c r="E2757" s="30" t="s">
        <v>5698</v>
      </c>
    </row>
    <row r="2758" spans="1:5">
      <c r="B2758" s="21">
        <v>-22764905.399999999</v>
      </c>
      <c r="C2758" s="17"/>
      <c r="D2758" s="11">
        <f t="shared" ref="D2758:D2821" si="43">D2757+B2758+C2758</f>
        <v>24196440.909999996</v>
      </c>
      <c r="E2758" s="30" t="s">
        <v>5699</v>
      </c>
    </row>
    <row r="2759" spans="1:5">
      <c r="B2759" s="21">
        <v>-11387133.609999999</v>
      </c>
      <c r="C2759" s="17"/>
      <c r="D2759" s="11">
        <f t="shared" si="43"/>
        <v>12809307.299999997</v>
      </c>
      <c r="E2759" s="30" t="s">
        <v>5700</v>
      </c>
    </row>
    <row r="2760" spans="1:5">
      <c r="B2760" s="21">
        <v>-15645.37</v>
      </c>
      <c r="C2760" s="17"/>
      <c r="D2760" s="11">
        <f t="shared" si="43"/>
        <v>12793661.929999998</v>
      </c>
      <c r="E2760" s="30" t="s">
        <v>5701</v>
      </c>
    </row>
    <row r="2761" spans="1:5">
      <c r="B2761" s="21">
        <v>-119827.7</v>
      </c>
      <c r="D2761" s="11">
        <f t="shared" si="43"/>
        <v>12673834.229999999</v>
      </c>
      <c r="E2761" s="30" t="s">
        <v>5702</v>
      </c>
    </row>
    <row r="2762" spans="1:5">
      <c r="B2762" s="21">
        <v>-16855.509999999998</v>
      </c>
      <c r="D2762" s="11">
        <f t="shared" si="43"/>
        <v>12656978.719999999</v>
      </c>
      <c r="E2762" s="30" t="s">
        <v>5703</v>
      </c>
    </row>
    <row r="2763" spans="1:5">
      <c r="B2763" s="21">
        <v>-84328.37</v>
      </c>
      <c r="D2763" s="11">
        <f t="shared" si="43"/>
        <v>12572650.35</v>
      </c>
      <c r="E2763" s="30" t="s">
        <v>5704</v>
      </c>
    </row>
    <row r="2764" spans="1:5">
      <c r="A2764" s="19">
        <v>43020</v>
      </c>
      <c r="B2764" s="21">
        <v>0</v>
      </c>
      <c r="C2764" s="17">
        <v>50716.9</v>
      </c>
      <c r="D2764" s="11">
        <f t="shared" si="43"/>
        <v>12623367.25</v>
      </c>
      <c r="E2764" s="30" t="s">
        <v>5705</v>
      </c>
    </row>
    <row r="2765" spans="1:5">
      <c r="B2765" s="21">
        <v>0</v>
      </c>
      <c r="C2765" s="17">
        <v>77340.33</v>
      </c>
      <c r="D2765" s="11">
        <f t="shared" si="43"/>
        <v>12700707.58</v>
      </c>
      <c r="E2765" s="30" t="s">
        <v>5706</v>
      </c>
    </row>
    <row r="2766" spans="1:5">
      <c r="B2766" s="21">
        <v>0</v>
      </c>
      <c r="C2766" s="17">
        <v>727726.32</v>
      </c>
      <c r="D2766" s="11">
        <f t="shared" si="43"/>
        <v>13428433.9</v>
      </c>
      <c r="E2766" s="30" t="s">
        <v>5707</v>
      </c>
    </row>
    <row r="2767" spans="1:5">
      <c r="B2767" s="21">
        <v>0</v>
      </c>
      <c r="C2767" s="17">
        <v>141502.51</v>
      </c>
      <c r="D2767" s="11">
        <f t="shared" si="43"/>
        <v>13569936.41</v>
      </c>
      <c r="E2767" s="30">
        <v>759</v>
      </c>
    </row>
    <row r="2768" spans="1:5">
      <c r="B2768" s="21">
        <v>-48850.58</v>
      </c>
      <c r="C2768" s="17"/>
      <c r="D2768" s="11">
        <f t="shared" si="43"/>
        <v>13521085.83</v>
      </c>
      <c r="E2768" s="30" t="s">
        <v>5708</v>
      </c>
    </row>
    <row r="2769" spans="1:5">
      <c r="B2769" s="21">
        <v>-74394.62</v>
      </c>
      <c r="C2769" s="17"/>
      <c r="D2769" s="11">
        <f t="shared" si="43"/>
        <v>13446691.210000001</v>
      </c>
      <c r="E2769" s="30" t="s">
        <v>5709</v>
      </c>
    </row>
    <row r="2770" spans="1:5">
      <c r="B2770" s="21">
        <v>-136137.41</v>
      </c>
      <c r="C2770" s="17"/>
      <c r="D2770" s="11">
        <f t="shared" si="43"/>
        <v>13310553.800000001</v>
      </c>
      <c r="E2770" s="30" t="s">
        <v>5710</v>
      </c>
    </row>
    <row r="2771" spans="1:5">
      <c r="B2771" s="21">
        <v>-1784444</v>
      </c>
      <c r="C2771" s="17"/>
      <c r="D2771" s="11">
        <f t="shared" si="43"/>
        <v>11526109.800000001</v>
      </c>
      <c r="E2771" t="s">
        <v>5711</v>
      </c>
    </row>
    <row r="2772" spans="1:5">
      <c r="A2772" s="19">
        <v>43021</v>
      </c>
      <c r="B2772" s="21">
        <v>0</v>
      </c>
      <c r="C2772" s="17">
        <v>80342.95</v>
      </c>
      <c r="D2772" s="11">
        <f t="shared" si="43"/>
        <v>11606452.75</v>
      </c>
      <c r="E2772" s="30">
        <v>7039244</v>
      </c>
    </row>
    <row r="2773" spans="1:5">
      <c r="B2773" s="21">
        <v>-78626.899999999994</v>
      </c>
      <c r="C2773" s="17"/>
      <c r="D2773" s="11">
        <f t="shared" si="43"/>
        <v>11527825.85</v>
      </c>
      <c r="E2773" s="30" t="s">
        <v>5712</v>
      </c>
    </row>
    <row r="2774" spans="1:5">
      <c r="B2774" s="21">
        <v>-120.87</v>
      </c>
      <c r="C2774" s="17"/>
      <c r="D2774" s="11">
        <f t="shared" si="43"/>
        <v>11527704.98</v>
      </c>
      <c r="E2774" s="30"/>
    </row>
    <row r="2775" spans="1:5">
      <c r="B2775" s="21">
        <v>-132.07</v>
      </c>
      <c r="C2775" s="17"/>
      <c r="D2775" s="11">
        <f t="shared" si="43"/>
        <v>11527572.91</v>
      </c>
      <c r="E2775" s="30"/>
    </row>
    <row r="2776" spans="1:5">
      <c r="B2776" s="21">
        <v>-39.68</v>
      </c>
      <c r="C2776" s="17"/>
      <c r="D2776" s="11">
        <f t="shared" si="43"/>
        <v>11527533.23</v>
      </c>
      <c r="E2776" s="30"/>
    </row>
    <row r="2777" spans="1:5">
      <c r="B2777" s="21">
        <v>-47.49</v>
      </c>
      <c r="C2777" s="17"/>
      <c r="D2777" s="11">
        <f t="shared" si="43"/>
        <v>11527485.74</v>
      </c>
      <c r="E2777" s="30"/>
    </row>
    <row r="2778" spans="1:5">
      <c r="B2778" s="21">
        <v>-42.28</v>
      </c>
      <c r="C2778" s="17"/>
      <c r="D2778" s="11">
        <f t="shared" si="43"/>
        <v>11527443.460000001</v>
      </c>
      <c r="E2778" s="30"/>
    </row>
    <row r="2779" spans="1:5">
      <c r="B2779" s="21">
        <v>-39.68</v>
      </c>
      <c r="C2779" s="17"/>
      <c r="D2779" s="11">
        <f t="shared" si="43"/>
        <v>11527403.780000001</v>
      </c>
      <c r="E2779" s="30"/>
    </row>
    <row r="2780" spans="1:5">
      <c r="B2780" s="21">
        <v>-47.49</v>
      </c>
      <c r="C2780" s="17"/>
      <c r="D2780" s="11">
        <f t="shared" si="43"/>
        <v>11527356.290000001</v>
      </c>
      <c r="E2780" s="30"/>
    </row>
    <row r="2781" spans="1:5">
      <c r="B2781" s="21">
        <v>-45</v>
      </c>
      <c r="D2781" s="11">
        <f t="shared" si="43"/>
        <v>11527311.290000001</v>
      </c>
      <c r="E2781" t="s">
        <v>4565</v>
      </c>
    </row>
    <row r="2782" spans="1:5">
      <c r="A2782" s="19">
        <v>43024</v>
      </c>
      <c r="B2782" s="21">
        <v>-69.040000000000006</v>
      </c>
      <c r="C2782" s="17"/>
      <c r="D2782" s="11">
        <f t="shared" si="43"/>
        <v>11527242.250000002</v>
      </c>
      <c r="E2782" t="s">
        <v>5713</v>
      </c>
    </row>
    <row r="2783" spans="1:5">
      <c r="B2783" s="21">
        <v>-62.57</v>
      </c>
      <c r="C2783" s="17"/>
      <c r="D2783" s="11">
        <f t="shared" si="43"/>
        <v>11527179.680000002</v>
      </c>
      <c r="E2783" t="s">
        <v>5714</v>
      </c>
    </row>
    <row r="2784" spans="1:5">
      <c r="B2784" s="21">
        <v>-69.040000000000006</v>
      </c>
      <c r="C2784" s="17"/>
      <c r="D2784" s="11">
        <f t="shared" si="43"/>
        <v>11527110.640000002</v>
      </c>
      <c r="E2784" t="s">
        <v>5715</v>
      </c>
    </row>
    <row r="2785" spans="1:5">
      <c r="B2785" s="21">
        <v>-39.74</v>
      </c>
      <c r="C2785" s="17"/>
      <c r="D2785" s="11">
        <f t="shared" si="43"/>
        <v>11527070.900000002</v>
      </c>
      <c r="E2785" t="s">
        <v>5703</v>
      </c>
    </row>
    <row r="2786" spans="1:5">
      <c r="B2786" s="21">
        <v>-72.8</v>
      </c>
      <c r="C2786" s="17"/>
      <c r="D2786" s="11">
        <f t="shared" si="43"/>
        <v>11526998.100000001</v>
      </c>
      <c r="E2786" t="s">
        <v>5716</v>
      </c>
    </row>
    <row r="2787" spans="1:5">
      <c r="B2787" s="21">
        <v>0</v>
      </c>
      <c r="C2787" s="17">
        <v>3968.21</v>
      </c>
      <c r="D2787" s="11">
        <f t="shared" si="43"/>
        <v>11530966.310000002</v>
      </c>
      <c r="E2787" t="s">
        <v>5210</v>
      </c>
    </row>
    <row r="2788" spans="1:5">
      <c r="A2788" s="19">
        <v>43025</v>
      </c>
      <c r="B2788" s="21">
        <v>0</v>
      </c>
      <c r="C2788" s="17">
        <v>25237.33</v>
      </c>
      <c r="D2788" s="11">
        <f t="shared" si="43"/>
        <v>11556203.640000002</v>
      </c>
      <c r="E2788" s="30">
        <v>19953</v>
      </c>
    </row>
    <row r="2789" spans="1:5">
      <c r="B2789" s="21">
        <v>0</v>
      </c>
      <c r="C2789" s="17">
        <v>71722.33</v>
      </c>
      <c r="D2789" s="11">
        <f t="shared" si="43"/>
        <v>11627925.970000003</v>
      </c>
      <c r="E2789" s="30">
        <v>760</v>
      </c>
    </row>
    <row r="2790" spans="1:5">
      <c r="B2790" s="21">
        <v>-67600.210000000006</v>
      </c>
      <c r="C2790" s="17"/>
      <c r="D2790" s="11">
        <f t="shared" si="43"/>
        <v>11560325.760000002</v>
      </c>
      <c r="E2790" s="30" t="s">
        <v>5717</v>
      </c>
    </row>
    <row r="2791" spans="1:5">
      <c r="B2791" s="21">
        <v>-24648.38</v>
      </c>
      <c r="C2791" s="17"/>
      <c r="D2791" s="11">
        <f t="shared" si="43"/>
        <v>11535677.380000001</v>
      </c>
      <c r="E2791" s="30" t="s">
        <v>5718</v>
      </c>
    </row>
    <row r="2792" spans="1:5">
      <c r="A2792" s="19">
        <v>43027</v>
      </c>
      <c r="B2792" s="21">
        <v>0</v>
      </c>
      <c r="C2792" s="17">
        <v>8112.88</v>
      </c>
      <c r="D2792" s="11">
        <f t="shared" si="43"/>
        <v>11543790.260000002</v>
      </c>
      <c r="E2792" s="30" t="s">
        <v>4719</v>
      </c>
    </row>
    <row r="2793" spans="1:5">
      <c r="B2793" s="21">
        <v>0</v>
      </c>
      <c r="C2793" s="17">
        <v>18637.97</v>
      </c>
      <c r="D2793" s="11">
        <f t="shared" si="43"/>
        <v>11562428.230000002</v>
      </c>
      <c r="E2793" s="30" t="s">
        <v>5719</v>
      </c>
    </row>
    <row r="2794" spans="1:5">
      <c r="B2794" s="21">
        <v>-99492.06</v>
      </c>
      <c r="C2794" s="17"/>
      <c r="D2794" s="11">
        <f t="shared" si="43"/>
        <v>11462936.170000002</v>
      </c>
      <c r="E2794" s="30" t="s">
        <v>5720</v>
      </c>
    </row>
    <row r="2795" spans="1:5">
      <c r="B2795" s="21">
        <v>-235934.21</v>
      </c>
      <c r="C2795" s="17"/>
      <c r="D2795" s="11">
        <f t="shared" si="43"/>
        <v>11227001.960000001</v>
      </c>
      <c r="E2795" s="30" t="s">
        <v>5721</v>
      </c>
    </row>
    <row r="2796" spans="1:5">
      <c r="B2796" s="21">
        <v>-158868.69</v>
      </c>
      <c r="C2796" s="17"/>
      <c r="D2796" s="11">
        <f t="shared" si="43"/>
        <v>11068133.270000001</v>
      </c>
      <c r="E2796" s="30" t="s">
        <v>5722</v>
      </c>
    </row>
    <row r="2797" spans="1:5">
      <c r="B2797" s="21">
        <v>-109723.92</v>
      </c>
      <c r="C2797" s="17"/>
      <c r="D2797" s="11">
        <f t="shared" si="43"/>
        <v>10958409.350000001</v>
      </c>
      <c r="E2797" s="30" t="s">
        <v>5723</v>
      </c>
    </row>
    <row r="2798" spans="1:5">
      <c r="B2798" s="21">
        <v>-84272.99</v>
      </c>
      <c r="C2798" s="17"/>
      <c r="D2798" s="11">
        <f t="shared" si="43"/>
        <v>10874136.360000001</v>
      </c>
      <c r="E2798" s="30" t="s">
        <v>5724</v>
      </c>
    </row>
    <row r="2799" spans="1:5">
      <c r="B2799" s="21">
        <v>-85786.27</v>
      </c>
      <c r="C2799" s="17"/>
      <c r="D2799" s="11">
        <f t="shared" si="43"/>
        <v>10788350.090000002</v>
      </c>
      <c r="E2799" s="30" t="s">
        <v>5725</v>
      </c>
    </row>
    <row r="2800" spans="1:5">
      <c r="A2800" s="19"/>
      <c r="B2800" s="21">
        <v>0</v>
      </c>
      <c r="C2800" s="17">
        <v>124786.98</v>
      </c>
      <c r="D2800" s="11">
        <f t="shared" si="43"/>
        <v>10913137.070000002</v>
      </c>
      <c r="E2800" s="30" t="s">
        <v>5726</v>
      </c>
    </row>
    <row r="2801" spans="1:5">
      <c r="B2801" s="21">
        <v>0</v>
      </c>
      <c r="C2801" s="17">
        <v>126070.78</v>
      </c>
      <c r="D2801" s="11">
        <f t="shared" si="43"/>
        <v>11039207.850000001</v>
      </c>
      <c r="E2801" s="30" t="s">
        <v>5727</v>
      </c>
    </row>
    <row r="2802" spans="1:5">
      <c r="B2802" s="21">
        <v>0</v>
      </c>
      <c r="C2802" s="17">
        <v>161638.01</v>
      </c>
      <c r="D2802" s="11">
        <f t="shared" si="43"/>
        <v>11200845.860000001</v>
      </c>
      <c r="E2802" s="30">
        <v>19930</v>
      </c>
    </row>
    <row r="2803" spans="1:5">
      <c r="B2803" s="21">
        <v>0</v>
      </c>
      <c r="C2803" s="17">
        <v>113783.75</v>
      </c>
      <c r="D2803" s="11">
        <f t="shared" si="43"/>
        <v>11314629.610000001</v>
      </c>
      <c r="E2803" s="32" t="s">
        <v>5728</v>
      </c>
    </row>
    <row r="2804" spans="1:5">
      <c r="B2804" s="21">
        <v>0</v>
      </c>
      <c r="C2804" s="17">
        <v>87341.39</v>
      </c>
      <c r="D2804" s="11">
        <f t="shared" si="43"/>
        <v>11401971.000000002</v>
      </c>
      <c r="E2804" s="32" t="s">
        <v>5729</v>
      </c>
    </row>
    <row r="2805" spans="1:5">
      <c r="B2805" s="21">
        <v>0</v>
      </c>
      <c r="C2805" s="17">
        <v>86564.62</v>
      </c>
      <c r="D2805" s="11">
        <f t="shared" si="43"/>
        <v>11488535.620000001</v>
      </c>
      <c r="E2805" s="30">
        <v>5341</v>
      </c>
    </row>
    <row r="2806" spans="1:5">
      <c r="A2806" s="19">
        <v>43028</v>
      </c>
      <c r="B2806" s="21">
        <v>0</v>
      </c>
      <c r="C2806" s="17">
        <v>155911.41</v>
      </c>
      <c r="D2806" s="11">
        <f t="shared" si="43"/>
        <v>11644447.030000001</v>
      </c>
      <c r="E2806" s="30">
        <v>5380</v>
      </c>
    </row>
    <row r="2807" spans="1:5">
      <c r="B2807" s="21">
        <v>-154340.91</v>
      </c>
      <c r="C2807" s="17"/>
      <c r="D2807" s="11">
        <f t="shared" si="43"/>
        <v>11490106.120000001</v>
      </c>
      <c r="E2807" s="30" t="s">
        <v>5730</v>
      </c>
    </row>
    <row r="2808" spans="1:5">
      <c r="B2808" s="21">
        <v>-3643656.82</v>
      </c>
      <c r="C2808" s="17"/>
      <c r="D2808" s="11">
        <f t="shared" si="43"/>
        <v>7846449.3000000007</v>
      </c>
      <c r="E2808" s="30" t="s">
        <v>5731</v>
      </c>
    </row>
    <row r="2809" spans="1:5">
      <c r="A2809" s="19">
        <v>43031</v>
      </c>
      <c r="B2809" s="21">
        <v>0</v>
      </c>
      <c r="C2809" s="17">
        <v>127465.23</v>
      </c>
      <c r="D2809" s="11">
        <f t="shared" si="43"/>
        <v>7973914.5300000012</v>
      </c>
      <c r="E2809" s="30">
        <v>5501</v>
      </c>
    </row>
    <row r="2810" spans="1:5">
      <c r="B2810" s="21">
        <v>-915530</v>
      </c>
      <c r="C2810" s="17"/>
      <c r="D2810" s="11">
        <f t="shared" si="43"/>
        <v>7058384.5300000012</v>
      </c>
      <c r="E2810" s="30" t="s">
        <v>5732</v>
      </c>
    </row>
    <row r="2811" spans="1:5">
      <c r="B2811" s="21">
        <v>-121886</v>
      </c>
      <c r="D2811" s="11">
        <f t="shared" si="43"/>
        <v>6936498.5300000012</v>
      </c>
      <c r="E2811" s="30" t="s">
        <v>5733</v>
      </c>
    </row>
    <row r="2812" spans="1:5">
      <c r="A2812" s="19">
        <v>43032</v>
      </c>
      <c r="B2812" s="21">
        <v>-98.62</v>
      </c>
      <c r="D2812" s="11">
        <f t="shared" si="43"/>
        <v>6936399.9100000011</v>
      </c>
      <c r="E2812" s="30"/>
    </row>
    <row r="2813" spans="1:5">
      <c r="B2813" s="21">
        <v>-83.62</v>
      </c>
      <c r="D2813" s="11">
        <f t="shared" si="43"/>
        <v>6936316.290000001</v>
      </c>
      <c r="E2813" s="30"/>
    </row>
    <row r="2814" spans="1:5">
      <c r="B2814" s="21">
        <v>-63.41</v>
      </c>
      <c r="D2814" s="11">
        <f t="shared" si="43"/>
        <v>6936252.8800000008</v>
      </c>
      <c r="E2814" s="30"/>
    </row>
    <row r="2815" spans="1:5">
      <c r="B2815" s="21">
        <v>-47.32</v>
      </c>
      <c r="D2815" s="11">
        <f t="shared" si="43"/>
        <v>6936205.5600000005</v>
      </c>
      <c r="E2815" s="30"/>
    </row>
    <row r="2816" spans="1:5">
      <c r="B2816" s="21">
        <v>-39.549999999999997</v>
      </c>
      <c r="D2816" s="11">
        <f t="shared" si="43"/>
        <v>6936166.0100000007</v>
      </c>
      <c r="E2816" s="30"/>
    </row>
    <row r="2817" spans="1:5">
      <c r="B2817" s="21">
        <v>-68.62</v>
      </c>
      <c r="D2817" s="11">
        <f t="shared" si="43"/>
        <v>6936097.3900000006</v>
      </c>
      <c r="E2817" s="30"/>
    </row>
    <row r="2818" spans="1:5">
      <c r="A2818" s="19">
        <v>43033</v>
      </c>
      <c r="B2818" s="21">
        <v>-3000075</v>
      </c>
      <c r="D2818" s="11">
        <f t="shared" si="43"/>
        <v>3936022.3900000006</v>
      </c>
      <c r="E2818" s="24" t="s">
        <v>3018</v>
      </c>
    </row>
    <row r="2819" spans="1:5">
      <c r="B2819" s="21">
        <v>0</v>
      </c>
      <c r="C2819" s="17">
        <v>227567.78</v>
      </c>
      <c r="D2819" s="11">
        <f t="shared" si="43"/>
        <v>4163590.1700000004</v>
      </c>
      <c r="E2819" s="30">
        <v>20005</v>
      </c>
    </row>
    <row r="2820" spans="1:5">
      <c r="B2820" s="21">
        <v>0</v>
      </c>
      <c r="C2820" s="17">
        <v>934651.75</v>
      </c>
      <c r="D2820" s="11">
        <f t="shared" si="43"/>
        <v>5098241.92</v>
      </c>
      <c r="E2820" s="30" t="s">
        <v>5734</v>
      </c>
    </row>
    <row r="2821" spans="1:5">
      <c r="B2821" s="21">
        <v>0</v>
      </c>
      <c r="C2821" s="17">
        <v>3782516.7</v>
      </c>
      <c r="D2821" s="11">
        <f t="shared" si="43"/>
        <v>8880758.620000001</v>
      </c>
      <c r="E2821" s="30">
        <v>20050</v>
      </c>
    </row>
    <row r="2822" spans="1:5">
      <c r="B2822" s="21">
        <v>-222859.34</v>
      </c>
      <c r="C2822" s="17"/>
      <c r="D2822" s="11">
        <f t="shared" ref="D2822:D2885" si="44">D2821+B2822+C2822</f>
        <v>8657899.2800000012</v>
      </c>
      <c r="E2822" s="30" t="s">
        <v>5735</v>
      </c>
    </row>
    <row r="2823" spans="1:5">
      <c r="B2823" s="21">
        <v>-0.6</v>
      </c>
      <c r="C2823" s="17"/>
      <c r="D2823" s="11">
        <f t="shared" si="44"/>
        <v>8657898.6800000016</v>
      </c>
      <c r="E2823" s="24" t="s">
        <v>24</v>
      </c>
    </row>
    <row r="2824" spans="1:5">
      <c r="A2824" s="19">
        <v>43034</v>
      </c>
      <c r="B2824" s="21">
        <v>-25</v>
      </c>
      <c r="C2824" s="17"/>
      <c r="D2824" s="11">
        <f t="shared" si="44"/>
        <v>8657873.6800000016</v>
      </c>
      <c r="E2824" s="30" t="s">
        <v>4565</v>
      </c>
    </row>
    <row r="2825" spans="1:5">
      <c r="B2825" s="21">
        <v>0</v>
      </c>
      <c r="C2825" s="17">
        <v>30530</v>
      </c>
      <c r="D2825" s="11">
        <f t="shared" si="44"/>
        <v>8688403.6800000016</v>
      </c>
      <c r="E2825" s="30" t="s">
        <v>5736</v>
      </c>
    </row>
    <row r="2826" spans="1:5">
      <c r="B2826" s="21">
        <v>0</v>
      </c>
      <c r="C2826" s="17">
        <v>83000</v>
      </c>
      <c r="D2826" s="11">
        <f t="shared" si="44"/>
        <v>8771403.6800000016</v>
      </c>
      <c r="E2826" s="30" t="s">
        <v>4332</v>
      </c>
    </row>
    <row r="2827" spans="1:5">
      <c r="B2827" s="21">
        <v>0</v>
      </c>
      <c r="C2827" s="17">
        <v>260087.76</v>
      </c>
      <c r="D2827" s="11">
        <f t="shared" si="44"/>
        <v>9031491.4400000013</v>
      </c>
      <c r="E2827" s="30">
        <v>5403</v>
      </c>
    </row>
    <row r="2828" spans="1:5">
      <c r="B2828" s="21">
        <v>0</v>
      </c>
      <c r="C2828" s="17">
        <v>233845.65</v>
      </c>
      <c r="D2828" s="11">
        <f t="shared" si="44"/>
        <v>9265337.0900000017</v>
      </c>
      <c r="E2828" s="30">
        <v>5405</v>
      </c>
    </row>
    <row r="2829" spans="1:5">
      <c r="B2829" s="21">
        <v>0</v>
      </c>
      <c r="C2829" s="17">
        <v>46637.67</v>
      </c>
      <c r="D2829" s="11">
        <f t="shared" si="44"/>
        <v>9311974.7600000016</v>
      </c>
      <c r="E2829" s="30">
        <v>763</v>
      </c>
    </row>
    <row r="2830" spans="1:5">
      <c r="B2830" s="21">
        <v>0</v>
      </c>
      <c r="C2830" s="17">
        <v>133762.67000000001</v>
      </c>
      <c r="D2830" s="11">
        <f t="shared" si="44"/>
        <v>9445737.4300000016</v>
      </c>
      <c r="E2830" s="30">
        <v>764</v>
      </c>
    </row>
    <row r="2831" spans="1:5">
      <c r="B2831" s="21">
        <v>0</v>
      </c>
      <c r="C2831" s="17">
        <v>67187.67</v>
      </c>
      <c r="D2831" s="11">
        <f t="shared" si="44"/>
        <v>9512925.1000000015</v>
      </c>
      <c r="E2831" s="30">
        <v>765</v>
      </c>
    </row>
    <row r="2832" spans="1:5">
      <c r="B2832" s="21">
        <v>0</v>
      </c>
      <c r="C2832" s="17">
        <v>133312.67000000001</v>
      </c>
      <c r="D2832" s="11">
        <f t="shared" si="44"/>
        <v>9646237.7700000014</v>
      </c>
      <c r="E2832" s="30">
        <v>770</v>
      </c>
    </row>
    <row r="2833" spans="1:5">
      <c r="B2833" s="21">
        <v>0</v>
      </c>
      <c r="C2833" s="17">
        <v>53162.67</v>
      </c>
      <c r="D2833" s="11">
        <f t="shared" si="44"/>
        <v>9699400.4400000013</v>
      </c>
      <c r="E2833" s="30">
        <v>766</v>
      </c>
    </row>
    <row r="2834" spans="1:5">
      <c r="B2834" s="21">
        <v>-231384.17</v>
      </c>
      <c r="C2834" s="21"/>
      <c r="D2834" s="11">
        <f t="shared" si="44"/>
        <v>9468016.2700000014</v>
      </c>
      <c r="E2834" t="s">
        <v>5737</v>
      </c>
    </row>
    <row r="2835" spans="1:5">
      <c r="B2835" s="21">
        <v>-251678.34</v>
      </c>
      <c r="C2835" s="21"/>
      <c r="D2835" s="11">
        <f t="shared" si="44"/>
        <v>9216337.9300000016</v>
      </c>
      <c r="E2835" t="s">
        <v>5738</v>
      </c>
    </row>
    <row r="2836" spans="1:5">
      <c r="B2836" s="21">
        <v>-49890.04</v>
      </c>
      <c r="C2836" s="21"/>
      <c r="D2836" s="11">
        <f t="shared" si="44"/>
        <v>9166447.8900000025</v>
      </c>
      <c r="E2836" t="s">
        <v>5739</v>
      </c>
    </row>
    <row r="2837" spans="1:5">
      <c r="B2837" s="21">
        <v>-124796.93</v>
      </c>
      <c r="C2837" s="21"/>
      <c r="D2837" s="11">
        <f t="shared" si="44"/>
        <v>9041650.9600000028</v>
      </c>
      <c r="E2837" t="s">
        <v>5740</v>
      </c>
    </row>
    <row r="2838" spans="1:5">
      <c r="B2838" s="21">
        <v>-62997.58</v>
      </c>
      <c r="C2838" s="21"/>
      <c r="D2838" s="11">
        <f t="shared" si="44"/>
        <v>8978653.3800000027</v>
      </c>
      <c r="E2838" t="s">
        <v>5741</v>
      </c>
    </row>
    <row r="2839" spans="1:5">
      <c r="B2839" s="21">
        <v>-125217.49</v>
      </c>
      <c r="C2839" s="21"/>
      <c r="D2839" s="11">
        <f t="shared" si="44"/>
        <v>8853435.8900000025</v>
      </c>
      <c r="E2839" t="s">
        <v>5742</v>
      </c>
    </row>
    <row r="2840" spans="1:5">
      <c r="B2840" s="21">
        <v>-45010.1</v>
      </c>
      <c r="C2840" s="21"/>
      <c r="D2840" s="11">
        <f t="shared" si="44"/>
        <v>8808425.7900000028</v>
      </c>
      <c r="E2840" t="s">
        <v>5743</v>
      </c>
    </row>
    <row r="2841" spans="1:5">
      <c r="B2841" s="21">
        <v>-30549</v>
      </c>
      <c r="C2841" s="21"/>
      <c r="D2841" s="11">
        <f t="shared" si="44"/>
        <v>8777876.7900000028</v>
      </c>
      <c r="E2841" t="s">
        <v>5744</v>
      </c>
    </row>
    <row r="2842" spans="1:5">
      <c r="A2842" s="19">
        <v>43035</v>
      </c>
      <c r="B2842" s="21">
        <v>0</v>
      </c>
      <c r="C2842" s="21">
        <v>24102.79</v>
      </c>
      <c r="D2842" s="11">
        <f t="shared" si="44"/>
        <v>8801979.5800000019</v>
      </c>
      <c r="E2842" t="s">
        <v>5620</v>
      </c>
    </row>
    <row r="2843" spans="1:5">
      <c r="B2843" s="21">
        <v>0</v>
      </c>
      <c r="C2843" s="21">
        <v>9675.7999999999993</v>
      </c>
      <c r="D2843" s="11">
        <f t="shared" si="44"/>
        <v>8811655.3800000027</v>
      </c>
      <c r="E2843" t="s">
        <v>4453</v>
      </c>
    </row>
    <row r="2844" spans="1:5">
      <c r="B2844" s="21">
        <v>0</v>
      </c>
      <c r="C2844" s="21">
        <v>39583.599999999999</v>
      </c>
      <c r="D2844" s="11">
        <f t="shared" si="44"/>
        <v>8851238.9800000023</v>
      </c>
      <c r="E2844" s="30">
        <v>767</v>
      </c>
    </row>
    <row r="2845" spans="1:5">
      <c r="B2845" s="21">
        <v>0</v>
      </c>
      <c r="C2845" s="21">
        <v>46100.6</v>
      </c>
      <c r="D2845" s="11">
        <f t="shared" si="44"/>
        <v>8897339.5800000019</v>
      </c>
      <c r="E2845" s="30">
        <v>774</v>
      </c>
    </row>
    <row r="2846" spans="1:5">
      <c r="A2846" s="19">
        <v>43038</v>
      </c>
      <c r="B2846" s="21">
        <v>-168200</v>
      </c>
      <c r="C2846" s="21"/>
      <c r="D2846" s="11">
        <f t="shared" si="44"/>
        <v>8729139.5800000019</v>
      </c>
      <c r="E2846" s="24" t="s">
        <v>5745</v>
      </c>
    </row>
    <row r="2847" spans="1:5">
      <c r="B2847" s="21">
        <v>-483.75</v>
      </c>
      <c r="C2847" s="21"/>
      <c r="D2847" s="11">
        <f t="shared" si="44"/>
        <v>8728655.8300000019</v>
      </c>
      <c r="E2847" s="30" t="s">
        <v>5746</v>
      </c>
    </row>
    <row r="2848" spans="1:5">
      <c r="B2848" s="21">
        <v>-205314.9</v>
      </c>
      <c r="C2848" s="21"/>
      <c r="D2848" s="11">
        <f t="shared" si="44"/>
        <v>8523340.9300000016</v>
      </c>
      <c r="E2848" s="30" t="s">
        <v>5747</v>
      </c>
    </row>
    <row r="2849" spans="1:5">
      <c r="B2849" s="21">
        <v>0</v>
      </c>
      <c r="C2849" s="21">
        <v>190246.78</v>
      </c>
      <c r="D2849" s="11">
        <f t="shared" si="44"/>
        <v>8713587.7100000009</v>
      </c>
      <c r="E2849" s="30" t="s">
        <v>5748</v>
      </c>
    </row>
    <row r="2850" spans="1:5">
      <c r="B2850" s="21">
        <v>0</v>
      </c>
      <c r="C2850" s="21">
        <v>216217.79</v>
      </c>
      <c r="D2850" s="11">
        <f t="shared" si="44"/>
        <v>8929805.5</v>
      </c>
      <c r="E2850" s="30">
        <v>160</v>
      </c>
    </row>
    <row r="2851" spans="1:5">
      <c r="B2851" s="21">
        <v>0</v>
      </c>
      <c r="C2851" s="21">
        <v>213000</v>
      </c>
      <c r="D2851" s="11">
        <f t="shared" si="44"/>
        <v>9142805.5</v>
      </c>
      <c r="E2851" s="30" t="s">
        <v>4332</v>
      </c>
    </row>
    <row r="2852" spans="1:5">
      <c r="A2852" s="19">
        <v>43040</v>
      </c>
      <c r="B2852" s="21">
        <v>0</v>
      </c>
      <c r="C2852" s="21">
        <v>190000</v>
      </c>
      <c r="D2852" s="11">
        <f t="shared" si="44"/>
        <v>9332805.5</v>
      </c>
      <c r="E2852" s="30" t="s">
        <v>4332</v>
      </c>
    </row>
    <row r="2853" spans="1:5">
      <c r="B2853" s="21">
        <v>0</v>
      </c>
      <c r="C2853" s="21">
        <v>97479.09</v>
      </c>
      <c r="D2853" s="11">
        <f t="shared" si="44"/>
        <v>9430284.5899999999</v>
      </c>
      <c r="E2853" s="30">
        <v>20006</v>
      </c>
    </row>
    <row r="2854" spans="1:5">
      <c r="B2854" s="21">
        <v>0</v>
      </c>
      <c r="C2854" s="21">
        <v>41006.32</v>
      </c>
      <c r="D2854" s="11">
        <f t="shared" si="44"/>
        <v>9471290.9100000001</v>
      </c>
      <c r="E2854" s="30">
        <v>7040077</v>
      </c>
    </row>
    <row r="2855" spans="1:5">
      <c r="B2855" s="21">
        <v>0</v>
      </c>
      <c r="C2855" s="21">
        <v>81389.27</v>
      </c>
      <c r="D2855" s="11">
        <f t="shared" si="44"/>
        <v>9552680.1799999997</v>
      </c>
      <c r="E2855" s="30" t="s">
        <v>5749</v>
      </c>
    </row>
    <row r="2856" spans="1:5">
      <c r="B2856" s="21">
        <v>-37892.85</v>
      </c>
      <c r="C2856" s="21"/>
      <c r="D2856" s="11">
        <f t="shared" si="44"/>
        <v>9514787.3300000001</v>
      </c>
      <c r="E2856" s="30" t="s">
        <v>5750</v>
      </c>
    </row>
    <row r="2857" spans="1:5">
      <c r="B2857" s="21">
        <v>-79647.94</v>
      </c>
      <c r="C2857" s="21"/>
      <c r="D2857" s="11">
        <f t="shared" si="44"/>
        <v>9435139.3900000006</v>
      </c>
      <c r="E2857" s="30" t="s">
        <v>5751</v>
      </c>
    </row>
    <row r="2858" spans="1:5">
      <c r="B2858" s="21">
        <v>-39722.69</v>
      </c>
      <c r="C2858" s="21"/>
      <c r="D2858" s="11">
        <f t="shared" si="44"/>
        <v>9395416.7000000011</v>
      </c>
      <c r="E2858" s="30" t="s">
        <v>5752</v>
      </c>
    </row>
    <row r="2859" spans="1:5">
      <c r="B2859" s="21">
        <v>-95892.24</v>
      </c>
      <c r="C2859" s="21"/>
      <c r="D2859" s="11">
        <f t="shared" si="44"/>
        <v>9299524.4600000009</v>
      </c>
      <c r="E2859" s="30" t="s">
        <v>5753</v>
      </c>
    </row>
    <row r="2860" spans="1:5">
      <c r="A2860" s="19">
        <v>43041</v>
      </c>
      <c r="B2860" s="21">
        <v>0</v>
      </c>
      <c r="C2860" s="21">
        <v>43186.75</v>
      </c>
      <c r="D2860" s="11">
        <f t="shared" si="44"/>
        <v>9342711.2100000009</v>
      </c>
      <c r="E2860" s="30">
        <v>5415</v>
      </c>
    </row>
    <row r="2861" spans="1:5">
      <c r="B2861" s="21">
        <v>0</v>
      </c>
      <c r="C2861" s="21">
        <v>32734.65</v>
      </c>
      <c r="D2861" s="11">
        <f t="shared" si="44"/>
        <v>9375445.8600000013</v>
      </c>
      <c r="E2861" s="30">
        <v>172</v>
      </c>
    </row>
    <row r="2862" spans="1:5">
      <c r="B2862" s="21">
        <v>-41963.5</v>
      </c>
      <c r="C2862" s="21"/>
      <c r="D2862" s="11">
        <f t="shared" si="44"/>
        <v>9333482.3600000013</v>
      </c>
      <c r="E2862" s="30" t="s">
        <v>5754</v>
      </c>
    </row>
    <row r="2863" spans="1:5">
      <c r="B2863" s="21">
        <v>-31257.67</v>
      </c>
      <c r="C2863" s="21"/>
      <c r="D2863" s="11">
        <f t="shared" si="44"/>
        <v>9302224.6900000013</v>
      </c>
      <c r="E2863" s="30" t="s">
        <v>5755</v>
      </c>
    </row>
    <row r="2864" spans="1:5">
      <c r="A2864" s="19">
        <v>43042</v>
      </c>
      <c r="B2864" s="21">
        <v>-237232.67</v>
      </c>
      <c r="C2864" s="21"/>
      <c r="D2864" s="11">
        <f t="shared" si="44"/>
        <v>9064992.0200000014</v>
      </c>
      <c r="E2864" s="30" t="s">
        <v>5756</v>
      </c>
    </row>
    <row r="2865" spans="1:5">
      <c r="B2865" s="21">
        <v>-202972.39</v>
      </c>
      <c r="C2865" s="21"/>
      <c r="D2865" s="11">
        <f t="shared" si="44"/>
        <v>8862019.6300000008</v>
      </c>
      <c r="E2865" s="30" t="s">
        <v>5757</v>
      </c>
    </row>
    <row r="2866" spans="1:5">
      <c r="B2866" s="21">
        <v>-18833.75</v>
      </c>
      <c r="C2866" s="21"/>
      <c r="D2866" s="11">
        <f t="shared" si="44"/>
        <v>8843185.8800000008</v>
      </c>
      <c r="E2866" s="30" t="s">
        <v>5758</v>
      </c>
    </row>
    <row r="2867" spans="1:5">
      <c r="B2867" s="21">
        <v>-18608.900000000001</v>
      </c>
      <c r="C2867" s="21"/>
      <c r="D2867" s="11">
        <f t="shared" si="44"/>
        <v>8824576.9800000004</v>
      </c>
      <c r="E2867" s="30" t="s">
        <v>5759</v>
      </c>
    </row>
    <row r="2868" spans="1:5">
      <c r="A2868" s="19">
        <v>43045</v>
      </c>
      <c r="B2868" s="21">
        <v>0</v>
      </c>
      <c r="C2868" s="21">
        <v>134862.78</v>
      </c>
      <c r="D2868" s="11">
        <f t="shared" si="44"/>
        <v>8959439.7599999998</v>
      </c>
      <c r="E2868" s="30">
        <v>773</v>
      </c>
    </row>
    <row r="2869" spans="1:5">
      <c r="B2869" s="21">
        <v>0</v>
      </c>
      <c r="C2869" s="21">
        <v>135312.78</v>
      </c>
      <c r="D2869" s="11">
        <f t="shared" si="44"/>
        <v>9094752.5399999991</v>
      </c>
      <c r="E2869" s="30">
        <v>762</v>
      </c>
    </row>
    <row r="2870" spans="1:5">
      <c r="B2870" s="21">
        <v>0</v>
      </c>
      <c r="C2870" s="21">
        <v>54985.53</v>
      </c>
      <c r="D2870" s="11">
        <f t="shared" si="44"/>
        <v>9149738.0699999984</v>
      </c>
      <c r="E2870" s="30" t="s">
        <v>5760</v>
      </c>
    </row>
    <row r="2871" spans="1:5">
      <c r="B2871" s="21">
        <v>0</v>
      </c>
      <c r="C2871" s="21">
        <v>1853165.97</v>
      </c>
      <c r="D2871" s="11">
        <f t="shared" si="44"/>
        <v>11002904.039999999</v>
      </c>
      <c r="E2871" t="s">
        <v>5761</v>
      </c>
    </row>
    <row r="2872" spans="1:5">
      <c r="B2872" s="21">
        <v>-430.65</v>
      </c>
      <c r="D2872" s="11">
        <f t="shared" si="44"/>
        <v>11002473.389999999</v>
      </c>
      <c r="E2872" t="s">
        <v>5762</v>
      </c>
    </row>
    <row r="2873" spans="1:5">
      <c r="B2873" s="21">
        <v>0</v>
      </c>
      <c r="C2873" s="21">
        <v>423340</v>
      </c>
      <c r="D2873" s="11">
        <f t="shared" si="44"/>
        <v>11425813.389999999</v>
      </c>
      <c r="E2873" s="30" t="s">
        <v>4513</v>
      </c>
    </row>
    <row r="2874" spans="1:5">
      <c r="B2874" s="21">
        <v>-135.22999999999999</v>
      </c>
      <c r="D2874" s="11">
        <f t="shared" si="44"/>
        <v>11425678.159999998</v>
      </c>
      <c r="E2874" t="s">
        <v>5763</v>
      </c>
    </row>
    <row r="2875" spans="1:5">
      <c r="B2875" s="21">
        <v>-68.45</v>
      </c>
      <c r="D2875" s="11">
        <f t="shared" si="44"/>
        <v>11425609.709999999</v>
      </c>
      <c r="E2875" t="s">
        <v>5730</v>
      </c>
    </row>
    <row r="2876" spans="1:5">
      <c r="B2876" s="21">
        <v>-83.45</v>
      </c>
      <c r="D2876" s="11">
        <f t="shared" si="44"/>
        <v>11425526.26</v>
      </c>
      <c r="E2876" t="s">
        <v>5764</v>
      </c>
    </row>
    <row r="2877" spans="1:5">
      <c r="B2877" s="21">
        <v>-68.45</v>
      </c>
      <c r="D2877" s="11">
        <f t="shared" si="44"/>
        <v>11425457.810000001</v>
      </c>
      <c r="E2877" t="s">
        <v>5720</v>
      </c>
    </row>
    <row r="2878" spans="1:5">
      <c r="B2878" s="21">
        <v>-68.45</v>
      </c>
      <c r="D2878" s="11">
        <f t="shared" si="44"/>
        <v>11425389.360000001</v>
      </c>
      <c r="E2878" t="s">
        <v>5735</v>
      </c>
    </row>
    <row r="2879" spans="1:5">
      <c r="B2879" s="21">
        <v>-72.16</v>
      </c>
      <c r="D2879" s="11">
        <f t="shared" si="44"/>
        <v>11425317.200000001</v>
      </c>
      <c r="E2879" t="s">
        <v>5721</v>
      </c>
    </row>
    <row r="2880" spans="1:5">
      <c r="B2880" s="21">
        <v>-47.22</v>
      </c>
      <c r="D2880" s="11">
        <f t="shared" si="44"/>
        <v>11425269.98</v>
      </c>
      <c r="E2880" t="s">
        <v>5733</v>
      </c>
    </row>
    <row r="2881" spans="1:5">
      <c r="B2881" s="21">
        <v>-59.65</v>
      </c>
      <c r="D2881" s="11">
        <f t="shared" si="44"/>
        <v>11425210.33</v>
      </c>
      <c r="E2881" t="s">
        <v>5747</v>
      </c>
    </row>
    <row r="2882" spans="1:5">
      <c r="B2882" s="21">
        <v>-132.16</v>
      </c>
      <c r="D2882" s="11">
        <f t="shared" si="44"/>
        <v>11425078.17</v>
      </c>
      <c r="E2882" t="s">
        <v>5765</v>
      </c>
    </row>
    <row r="2883" spans="1:5">
      <c r="B2883" s="21">
        <v>-80.569999999999993</v>
      </c>
      <c r="D2883" s="11">
        <f t="shared" si="44"/>
        <v>11424997.6</v>
      </c>
      <c r="E2883" t="s">
        <v>5731</v>
      </c>
    </row>
    <row r="2884" spans="1:5">
      <c r="B2884" s="21">
        <v>-47.22</v>
      </c>
      <c r="D2884" s="11">
        <f t="shared" si="44"/>
        <v>11424950.379999999</v>
      </c>
      <c r="E2884" t="s">
        <v>5766</v>
      </c>
    </row>
    <row r="2885" spans="1:5">
      <c r="B2885" s="21">
        <v>-39.47</v>
      </c>
      <c r="D2885" s="11">
        <f t="shared" si="44"/>
        <v>11424910.909999998</v>
      </c>
      <c r="E2885" t="s">
        <v>5732</v>
      </c>
    </row>
    <row r="2886" spans="1:5">
      <c r="B2886" s="21">
        <v>-1847225.71</v>
      </c>
      <c r="C2886" s="21"/>
      <c r="D2886" s="11">
        <f t="shared" ref="D2886:D2949" si="45">D2885+B2886+C2886</f>
        <v>9577685.1999999993</v>
      </c>
      <c r="E2886" t="s">
        <v>5767</v>
      </c>
    </row>
    <row r="2887" spans="1:5">
      <c r="B2887" s="21">
        <v>-129759.03</v>
      </c>
      <c r="C2887" s="21"/>
      <c r="D2887" s="11">
        <f t="shared" si="45"/>
        <v>9447926.1699999999</v>
      </c>
      <c r="E2887" t="s">
        <v>5768</v>
      </c>
    </row>
    <row r="2888" spans="1:5">
      <c r="B2888" s="21">
        <v>-130191.3</v>
      </c>
      <c r="C2888" s="21"/>
      <c r="D2888" s="11">
        <f t="shared" si="45"/>
        <v>9317734.8699999992</v>
      </c>
      <c r="E2888" t="s">
        <v>5769</v>
      </c>
    </row>
    <row r="2889" spans="1:5">
      <c r="A2889" s="19">
        <v>43046</v>
      </c>
      <c r="B2889" s="21">
        <v>0</v>
      </c>
      <c r="C2889" s="21">
        <v>287873.99</v>
      </c>
      <c r="D2889" s="11">
        <f t="shared" si="45"/>
        <v>9605608.8599999994</v>
      </c>
      <c r="E2889" s="30">
        <v>20044</v>
      </c>
    </row>
    <row r="2890" spans="1:5">
      <c r="B2890" s="21">
        <v>0</v>
      </c>
      <c r="C2890" s="21">
        <v>112495.05</v>
      </c>
      <c r="D2890" s="11">
        <f t="shared" si="45"/>
        <v>9718103.9100000001</v>
      </c>
      <c r="E2890" s="30" t="s">
        <v>5770</v>
      </c>
    </row>
    <row r="2891" spans="1:5">
      <c r="B2891" s="21">
        <v>0</v>
      </c>
      <c r="C2891" s="21">
        <v>39149.39</v>
      </c>
      <c r="D2891" s="11">
        <f t="shared" si="45"/>
        <v>9757253.3000000007</v>
      </c>
      <c r="E2891" s="30">
        <v>17151</v>
      </c>
    </row>
    <row r="2892" spans="1:5">
      <c r="B2892" s="21">
        <v>0</v>
      </c>
      <c r="C2892" s="21">
        <v>38558.089999999997</v>
      </c>
      <c r="D2892" s="11">
        <f t="shared" si="45"/>
        <v>9795811.3900000006</v>
      </c>
      <c r="E2892" s="30">
        <v>17152</v>
      </c>
    </row>
    <row r="2893" spans="1:5">
      <c r="B2893" s="21">
        <v>0</v>
      </c>
      <c r="C2893" s="21">
        <v>212407.2</v>
      </c>
      <c r="D2893" s="11">
        <f t="shared" si="45"/>
        <v>10008218.59</v>
      </c>
      <c r="E2893" s="30">
        <v>5472</v>
      </c>
    </row>
    <row r="2894" spans="1:5">
      <c r="B2894" s="21">
        <v>0</v>
      </c>
      <c r="C2894" s="21">
        <v>249869.7</v>
      </c>
      <c r="D2894" s="11">
        <f t="shared" si="45"/>
        <v>10258088.289999999</v>
      </c>
      <c r="E2894" s="30">
        <v>30030</v>
      </c>
    </row>
    <row r="2895" spans="1:5">
      <c r="B2895" s="21">
        <v>-283763.92</v>
      </c>
      <c r="C2895" s="21"/>
      <c r="D2895" s="11">
        <f t="shared" si="45"/>
        <v>9974324.3699999992</v>
      </c>
      <c r="E2895" s="30" t="s">
        <v>5771</v>
      </c>
    </row>
    <row r="2896" spans="1:5">
      <c r="B2896" s="21">
        <v>-34947.81</v>
      </c>
      <c r="C2896" s="21"/>
      <c r="D2896" s="11">
        <f t="shared" si="45"/>
        <v>9939376.5599999987</v>
      </c>
      <c r="E2896" s="30" t="s">
        <v>5772</v>
      </c>
    </row>
    <row r="2897" spans="1:5">
      <c r="B2897" s="21">
        <v>-34421.879999999997</v>
      </c>
      <c r="C2897" s="21"/>
      <c r="D2897" s="11">
        <f t="shared" si="45"/>
        <v>9904954.6799999978</v>
      </c>
      <c r="E2897" s="30" t="s">
        <v>5773</v>
      </c>
    </row>
    <row r="2898" spans="1:5">
      <c r="B2898" s="21">
        <v>-108639.12</v>
      </c>
      <c r="C2898" s="21"/>
      <c r="D2898" s="11">
        <f t="shared" si="45"/>
        <v>9796315.5599999987</v>
      </c>
      <c r="E2898" s="30" t="s">
        <v>5774</v>
      </c>
    </row>
    <row r="2899" spans="1:5">
      <c r="B2899" s="21">
        <v>-44094.52</v>
      </c>
      <c r="C2899" s="21"/>
      <c r="D2899" s="11">
        <f t="shared" si="45"/>
        <v>9752221.0399999991</v>
      </c>
      <c r="E2899" s="30" t="s">
        <v>5775</v>
      </c>
    </row>
    <row r="2900" spans="1:5">
      <c r="B2900" s="21">
        <v>0</v>
      </c>
      <c r="C2900" s="21">
        <v>58000</v>
      </c>
      <c r="D2900" s="11">
        <f t="shared" si="45"/>
        <v>9810221.0399999991</v>
      </c>
      <c r="E2900" s="30" t="s">
        <v>4338</v>
      </c>
    </row>
    <row r="2901" spans="1:5">
      <c r="A2901" s="19">
        <v>43047</v>
      </c>
      <c r="B2901" s="21">
        <v>0</v>
      </c>
      <c r="C2901" s="22">
        <v>2000000</v>
      </c>
      <c r="D2901" s="11">
        <f t="shared" si="45"/>
        <v>11810221.039999999</v>
      </c>
      <c r="E2901" s="24" t="s">
        <v>56</v>
      </c>
    </row>
    <row r="2902" spans="1:5">
      <c r="B2902" s="21">
        <v>0</v>
      </c>
      <c r="C2902" s="22">
        <v>2000000</v>
      </c>
      <c r="D2902" s="11">
        <f t="shared" si="45"/>
        <v>13810221.039999999</v>
      </c>
      <c r="E2902" s="24" t="s">
        <v>55</v>
      </c>
    </row>
    <row r="2903" spans="1:5">
      <c r="B2903" s="21">
        <v>0</v>
      </c>
      <c r="C2903" s="22">
        <v>12281833.33</v>
      </c>
      <c r="D2903" s="11">
        <f t="shared" si="45"/>
        <v>26092054.369999997</v>
      </c>
      <c r="E2903" s="24" t="s">
        <v>3132</v>
      </c>
    </row>
    <row r="2904" spans="1:5">
      <c r="B2904" s="21">
        <v>-12124283.460000001</v>
      </c>
      <c r="C2904" s="21"/>
      <c r="D2904" s="11">
        <f t="shared" si="45"/>
        <v>13967770.909999996</v>
      </c>
      <c r="E2904" s="24" t="s">
        <v>5776</v>
      </c>
    </row>
    <row r="2905" spans="1:5">
      <c r="B2905" s="21">
        <v>0</v>
      </c>
      <c r="C2905" s="21">
        <v>4195</v>
      </c>
      <c r="D2905" s="11">
        <f t="shared" si="45"/>
        <v>13971965.909999996</v>
      </c>
      <c r="E2905" s="33" t="s">
        <v>4453</v>
      </c>
    </row>
    <row r="2906" spans="1:5">
      <c r="B2906" s="21">
        <v>0</v>
      </c>
      <c r="C2906" s="21">
        <v>43018.92</v>
      </c>
      <c r="D2906" s="11">
        <f t="shared" si="45"/>
        <v>14014984.829999996</v>
      </c>
      <c r="E2906" s="30" t="s">
        <v>5777</v>
      </c>
    </row>
    <row r="2907" spans="1:5">
      <c r="B2907" s="21">
        <v>0</v>
      </c>
      <c r="C2907" s="21">
        <v>18996.86</v>
      </c>
      <c r="D2907" s="11">
        <f t="shared" si="45"/>
        <v>14033981.689999996</v>
      </c>
      <c r="E2907" s="30">
        <v>20079</v>
      </c>
    </row>
    <row r="2908" spans="1:5">
      <c r="B2908" s="21">
        <v>0</v>
      </c>
      <c r="C2908" s="21">
        <v>19203.560000000001</v>
      </c>
      <c r="D2908" s="11">
        <f t="shared" si="45"/>
        <v>14053185.249999996</v>
      </c>
      <c r="E2908" s="30">
        <v>20077</v>
      </c>
    </row>
    <row r="2909" spans="1:5">
      <c r="B2909" s="21">
        <v>0</v>
      </c>
      <c r="C2909" s="21">
        <v>229454.02</v>
      </c>
      <c r="D2909" s="11">
        <f t="shared" si="45"/>
        <v>14282639.269999996</v>
      </c>
      <c r="E2909" s="30">
        <v>20072</v>
      </c>
    </row>
    <row r="2910" spans="1:5">
      <c r="B2910" s="21">
        <v>-226221.58</v>
      </c>
      <c r="C2910" s="21"/>
      <c r="D2910" s="11">
        <f t="shared" si="45"/>
        <v>14056417.689999996</v>
      </c>
      <c r="E2910" s="30" t="s">
        <v>5778</v>
      </c>
    </row>
    <row r="2911" spans="1:5">
      <c r="B2911" s="21">
        <v>-41266.080000000002</v>
      </c>
      <c r="C2911" s="21"/>
      <c r="D2911" s="11">
        <f t="shared" si="45"/>
        <v>14015151.609999996</v>
      </c>
      <c r="E2911" s="30" t="s">
        <v>5779</v>
      </c>
    </row>
    <row r="2912" spans="1:5">
      <c r="B2912" s="21">
        <v>-67558.64</v>
      </c>
      <c r="C2912" s="21"/>
      <c r="D2912" s="11">
        <f t="shared" si="45"/>
        <v>13947592.969999995</v>
      </c>
      <c r="E2912" s="30" t="s">
        <v>5780</v>
      </c>
    </row>
    <row r="2913" spans="1:5">
      <c r="A2913" s="19">
        <v>43048</v>
      </c>
      <c r="B2913" s="21">
        <v>0</v>
      </c>
      <c r="C2913" s="21">
        <v>785936.91</v>
      </c>
      <c r="D2913" s="11">
        <f t="shared" si="45"/>
        <v>14733529.879999995</v>
      </c>
      <c r="E2913" s="30" t="s">
        <v>5781</v>
      </c>
    </row>
    <row r="2914" spans="1:5">
      <c r="B2914" s="21">
        <v>0</v>
      </c>
      <c r="C2914" s="21">
        <v>175934.76</v>
      </c>
      <c r="D2914" s="11">
        <f t="shared" si="45"/>
        <v>14909464.639999995</v>
      </c>
      <c r="E2914" s="30">
        <v>17145</v>
      </c>
    </row>
    <row r="2915" spans="1:5">
      <c r="B2915" s="21">
        <v>0</v>
      </c>
      <c r="C2915" s="21">
        <v>86454.24</v>
      </c>
      <c r="D2915" s="11">
        <f t="shared" si="45"/>
        <v>14995918.879999995</v>
      </c>
      <c r="E2915" s="30">
        <v>779</v>
      </c>
    </row>
    <row r="2916" spans="1:5">
      <c r="B2916" s="21">
        <v>0</v>
      </c>
      <c r="C2916" s="21">
        <v>129156.26</v>
      </c>
      <c r="D2916" s="11">
        <f t="shared" si="45"/>
        <v>15125075.139999995</v>
      </c>
      <c r="E2916" s="30" t="s">
        <v>5782</v>
      </c>
    </row>
    <row r="2917" spans="1:5">
      <c r="B2917" s="21">
        <v>-25</v>
      </c>
      <c r="C2917" s="21"/>
      <c r="D2917" s="11">
        <f t="shared" si="45"/>
        <v>15125050.139999995</v>
      </c>
      <c r="E2917" s="30" t="s">
        <v>4565</v>
      </c>
    </row>
    <row r="2918" spans="1:5">
      <c r="B2918" s="21">
        <v>-25</v>
      </c>
      <c r="C2918" s="21"/>
      <c r="D2918" s="11">
        <f t="shared" si="45"/>
        <v>15125025.139999995</v>
      </c>
      <c r="E2918" s="30" t="s">
        <v>4565</v>
      </c>
    </row>
    <row r="2919" spans="1:5">
      <c r="B2919" s="21">
        <v>-62787.11</v>
      </c>
      <c r="C2919" s="21"/>
      <c r="D2919" s="11">
        <f t="shared" si="45"/>
        <v>15062238.029999996</v>
      </c>
      <c r="E2919" s="30" t="s">
        <v>5783</v>
      </c>
    </row>
    <row r="2920" spans="1:5">
      <c r="B2920" s="21">
        <v>-167479.99</v>
      </c>
      <c r="C2920" s="21"/>
      <c r="D2920" s="11">
        <f t="shared" si="45"/>
        <v>14894758.039999995</v>
      </c>
      <c r="E2920" s="30" t="s">
        <v>5784</v>
      </c>
    </row>
    <row r="2921" spans="1:5">
      <c r="B2921" s="21">
        <v>-120547.08</v>
      </c>
      <c r="C2921" s="21"/>
      <c r="D2921" s="11">
        <f t="shared" si="45"/>
        <v>14774210.959999995</v>
      </c>
      <c r="E2921" s="30" t="s">
        <v>5785</v>
      </c>
    </row>
    <row r="2922" spans="1:5">
      <c r="B2922" s="21">
        <v>-79932.41</v>
      </c>
      <c r="C2922" s="21"/>
      <c r="D2922" s="11">
        <f t="shared" si="45"/>
        <v>14694278.549999995</v>
      </c>
      <c r="E2922" t="s">
        <v>5786</v>
      </c>
    </row>
    <row r="2923" spans="1:5">
      <c r="B2923" s="21">
        <v>0</v>
      </c>
      <c r="C2923" s="21">
        <v>45000</v>
      </c>
      <c r="D2923" s="11">
        <f t="shared" si="45"/>
        <v>14739278.549999995</v>
      </c>
      <c r="E2923" s="30" t="s">
        <v>4332</v>
      </c>
    </row>
    <row r="2924" spans="1:5">
      <c r="B2924" s="21">
        <v>-750186.24</v>
      </c>
      <c r="C2924" s="21"/>
      <c r="D2924" s="11">
        <f t="shared" si="45"/>
        <v>13989092.309999995</v>
      </c>
      <c r="E2924" t="s">
        <v>5787</v>
      </c>
    </row>
    <row r="2925" spans="1:5">
      <c r="A2925" s="19">
        <v>43049</v>
      </c>
      <c r="B2925" s="21">
        <v>-49641.78</v>
      </c>
      <c r="C2925" s="21"/>
      <c r="D2925" s="11">
        <f t="shared" si="45"/>
        <v>13939450.529999996</v>
      </c>
      <c r="E2925" t="s">
        <v>5788</v>
      </c>
    </row>
    <row r="2926" spans="1:5">
      <c r="B2926" s="21">
        <v>0</v>
      </c>
      <c r="C2926" s="21">
        <v>53315.1</v>
      </c>
      <c r="D2926" s="11">
        <f t="shared" si="45"/>
        <v>13992765.629999995</v>
      </c>
      <c r="E2926" s="30">
        <v>5175297</v>
      </c>
    </row>
    <row r="2927" spans="1:5">
      <c r="B2927" s="21">
        <v>0</v>
      </c>
      <c r="C2927" s="21">
        <v>515</v>
      </c>
      <c r="D2927" s="11">
        <f t="shared" si="45"/>
        <v>13993280.629999995</v>
      </c>
      <c r="E2927" s="30" t="s">
        <v>5789</v>
      </c>
    </row>
    <row r="2928" spans="1:5">
      <c r="B2928" s="21">
        <v>0</v>
      </c>
      <c r="C2928" s="21">
        <v>165.34</v>
      </c>
      <c r="D2928" s="11">
        <f t="shared" si="45"/>
        <v>13993445.969999995</v>
      </c>
      <c r="E2928" s="30" t="s">
        <v>5790</v>
      </c>
    </row>
    <row r="2929" spans="1:5">
      <c r="B2929" s="21">
        <v>0</v>
      </c>
      <c r="C2929" s="21">
        <v>27000</v>
      </c>
      <c r="D2929" s="11">
        <f t="shared" si="45"/>
        <v>14020445.969999995</v>
      </c>
      <c r="E2929" s="30" t="s">
        <v>4332</v>
      </c>
    </row>
    <row r="2930" spans="1:5">
      <c r="A2930" s="19">
        <v>43052</v>
      </c>
      <c r="B2930" s="21">
        <v>0</v>
      </c>
      <c r="C2930" s="21">
        <v>126649.19</v>
      </c>
      <c r="D2930" s="11">
        <f t="shared" si="45"/>
        <v>14147095.159999995</v>
      </c>
      <c r="E2930" s="30">
        <v>30085</v>
      </c>
    </row>
    <row r="2931" spans="1:5">
      <c r="B2931" s="21">
        <v>0</v>
      </c>
      <c r="C2931" s="21">
        <v>127552.22</v>
      </c>
      <c r="D2931" s="11">
        <f t="shared" si="45"/>
        <v>14274647.379999995</v>
      </c>
      <c r="E2931" s="30">
        <v>30060</v>
      </c>
    </row>
    <row r="2932" spans="1:5">
      <c r="B2932" s="21">
        <v>0</v>
      </c>
      <c r="C2932" s="21">
        <v>117275.54</v>
      </c>
      <c r="D2932" s="11">
        <f t="shared" si="45"/>
        <v>14391922.919999994</v>
      </c>
      <c r="E2932" s="30" t="s">
        <v>5791</v>
      </c>
    </row>
    <row r="2933" spans="1:5">
      <c r="B2933" s="21">
        <v>0</v>
      </c>
      <c r="C2933" s="21">
        <v>103951.12</v>
      </c>
      <c r="D2933" s="11">
        <f t="shared" si="45"/>
        <v>14495874.039999994</v>
      </c>
      <c r="E2933" s="30">
        <v>5511</v>
      </c>
    </row>
    <row r="2934" spans="1:5">
      <c r="B2934" s="21">
        <v>0</v>
      </c>
      <c r="C2934" s="21">
        <v>233127.9</v>
      </c>
      <c r="D2934" s="11">
        <f t="shared" si="45"/>
        <v>14729001.939999994</v>
      </c>
      <c r="E2934" s="30" t="s">
        <v>5792</v>
      </c>
    </row>
    <row r="2935" spans="1:5">
      <c r="B2935" s="21">
        <v>-121203.21</v>
      </c>
      <c r="C2935" s="21"/>
      <c r="D2935" s="11">
        <f t="shared" si="45"/>
        <v>14607798.729999993</v>
      </c>
      <c r="E2935" s="30" t="s">
        <v>5793</v>
      </c>
    </row>
    <row r="2936" spans="1:5">
      <c r="B2936" s="21">
        <v>-100714.62</v>
      </c>
      <c r="C2936" s="21"/>
      <c r="D2936" s="11">
        <f t="shared" si="45"/>
        <v>14507084.109999994</v>
      </c>
      <c r="E2936" s="30" t="s">
        <v>5794</v>
      </c>
    </row>
    <row r="2937" spans="1:5">
      <c r="B2937" s="21">
        <v>-109477.16</v>
      </c>
      <c r="C2937" s="21"/>
      <c r="D2937" s="11">
        <f t="shared" si="45"/>
        <v>14397606.949999994</v>
      </c>
      <c r="E2937" s="30" t="s">
        <v>5795</v>
      </c>
    </row>
    <row r="2938" spans="1:5">
      <c r="B2938" s="21">
        <v>0</v>
      </c>
      <c r="C2938" s="21">
        <v>87500</v>
      </c>
      <c r="D2938" s="11">
        <f t="shared" si="45"/>
        <v>14485106.949999994</v>
      </c>
      <c r="E2938" s="30" t="s">
        <v>4332</v>
      </c>
    </row>
    <row r="2939" spans="1:5">
      <c r="A2939" s="19">
        <v>43053</v>
      </c>
      <c r="B2939" s="21">
        <v>-2000045</v>
      </c>
      <c r="C2939" s="21"/>
      <c r="D2939" s="11">
        <f t="shared" si="45"/>
        <v>12485061.949999994</v>
      </c>
      <c r="E2939" s="24" t="s">
        <v>49</v>
      </c>
    </row>
    <row r="2940" spans="1:5">
      <c r="B2940" s="21">
        <v>0</v>
      </c>
      <c r="C2940" s="21">
        <v>183000</v>
      </c>
      <c r="D2940" s="11">
        <f t="shared" si="45"/>
        <v>12668061.949999994</v>
      </c>
      <c r="E2940" s="30" t="s">
        <v>4338</v>
      </c>
    </row>
    <row r="2941" spans="1:5">
      <c r="B2941" s="21">
        <v>0</v>
      </c>
      <c r="C2941" s="21">
        <v>207166.4</v>
      </c>
      <c r="D2941" s="11">
        <f t="shared" si="45"/>
        <v>12875228.349999994</v>
      </c>
      <c r="E2941" s="30" t="s">
        <v>5796</v>
      </c>
    </row>
    <row r="2942" spans="1:5">
      <c r="B2942" s="21">
        <v>0</v>
      </c>
      <c r="C2942" s="21">
        <v>119216.77</v>
      </c>
      <c r="D2942" s="11">
        <f t="shared" si="45"/>
        <v>12994445.119999994</v>
      </c>
      <c r="E2942" s="30">
        <v>17141</v>
      </c>
    </row>
    <row r="2943" spans="1:5">
      <c r="B2943" s="21">
        <v>0</v>
      </c>
      <c r="C2943" s="21">
        <v>38256.129999999997</v>
      </c>
      <c r="D2943" s="11">
        <f t="shared" si="45"/>
        <v>13032701.249999994</v>
      </c>
      <c r="E2943" s="30">
        <v>775</v>
      </c>
    </row>
    <row r="2944" spans="1:5">
      <c r="B2944" s="21">
        <v>-111507.33</v>
      </c>
      <c r="C2944" s="21"/>
      <c r="D2944" s="11">
        <f t="shared" si="45"/>
        <v>12921193.919999994</v>
      </c>
      <c r="E2944" s="30" t="s">
        <v>5797</v>
      </c>
    </row>
    <row r="2945" spans="2:5">
      <c r="B2945" s="21">
        <v>-203007.59</v>
      </c>
      <c r="C2945" s="21"/>
      <c r="D2945" s="11">
        <f t="shared" si="45"/>
        <v>12718186.329999994</v>
      </c>
      <c r="E2945" s="30" t="s">
        <v>5798</v>
      </c>
    </row>
    <row r="2946" spans="2:5">
      <c r="B2946" s="21">
        <v>-37139.480000000003</v>
      </c>
      <c r="C2946" s="21"/>
      <c r="D2946" s="11">
        <f t="shared" si="45"/>
        <v>12681046.849999994</v>
      </c>
      <c r="E2946" s="30" t="s">
        <v>5799</v>
      </c>
    </row>
    <row r="2947" spans="2:5">
      <c r="B2947" s="21">
        <v>-120523.36</v>
      </c>
      <c r="C2947" s="21"/>
      <c r="D2947" s="11">
        <f t="shared" si="45"/>
        <v>12560523.489999995</v>
      </c>
      <c r="E2947" s="30" t="s">
        <v>5800</v>
      </c>
    </row>
    <row r="2948" spans="2:5">
      <c r="B2948" s="21">
        <v>-45</v>
      </c>
      <c r="C2948" s="21"/>
      <c r="D2948" s="11">
        <f t="shared" si="45"/>
        <v>12560478.489999995</v>
      </c>
      <c r="E2948" s="30" t="s">
        <v>4565</v>
      </c>
    </row>
    <row r="2949" spans="2:5">
      <c r="B2949" s="21">
        <v>0</v>
      </c>
      <c r="C2949" s="21">
        <v>42000</v>
      </c>
      <c r="D2949" s="11">
        <f t="shared" si="45"/>
        <v>12602478.489999995</v>
      </c>
      <c r="E2949" s="30" t="s">
        <v>4332</v>
      </c>
    </row>
    <row r="2950" spans="2:5">
      <c r="B2950" s="21">
        <v>-7884.53</v>
      </c>
      <c r="C2950" s="21"/>
      <c r="D2950" s="11">
        <f t="shared" ref="D2950:D3013" si="46">D2949+B2950+C2950</f>
        <v>12594593.959999995</v>
      </c>
      <c r="E2950" s="30" t="s">
        <v>5801</v>
      </c>
    </row>
    <row r="2951" spans="2:5">
      <c r="B2951" s="21">
        <v>-99.43</v>
      </c>
      <c r="D2951" s="11">
        <f t="shared" si="46"/>
        <v>12594494.529999996</v>
      </c>
      <c r="E2951" t="s">
        <v>5802</v>
      </c>
    </row>
    <row r="2952" spans="2:5">
      <c r="B2952" s="21">
        <v>-69.430000000000007</v>
      </c>
      <c r="D2952" s="11">
        <f t="shared" si="46"/>
        <v>12594425.099999996</v>
      </c>
      <c r="E2952" t="s">
        <v>5803</v>
      </c>
    </row>
    <row r="2953" spans="2:5">
      <c r="B2953" s="21">
        <v>-136.65</v>
      </c>
      <c r="D2953" s="11">
        <f t="shared" si="46"/>
        <v>12594288.449999996</v>
      </c>
      <c r="E2953" t="s">
        <v>5804</v>
      </c>
    </row>
    <row r="2954" spans="2:5">
      <c r="B2954" s="21">
        <v>-90.41</v>
      </c>
      <c r="D2954" s="11">
        <f t="shared" si="46"/>
        <v>12594198.039999995</v>
      </c>
      <c r="E2954" t="s">
        <v>5805</v>
      </c>
    </row>
    <row r="2955" spans="2:5">
      <c r="B2955" s="21">
        <v>-47.77</v>
      </c>
      <c r="D2955" s="11">
        <f t="shared" si="46"/>
        <v>12594150.269999996</v>
      </c>
      <c r="E2955" t="s">
        <v>5806</v>
      </c>
    </row>
    <row r="2956" spans="2:5">
      <c r="B2956" s="21">
        <v>-75.45</v>
      </c>
      <c r="D2956" s="11">
        <f t="shared" si="46"/>
        <v>12594074.819999997</v>
      </c>
      <c r="E2956" t="s">
        <v>5807</v>
      </c>
    </row>
    <row r="2957" spans="2:5">
      <c r="B2957" s="21">
        <v>-39.869999999999997</v>
      </c>
      <c r="D2957" s="11">
        <f t="shared" si="46"/>
        <v>12594034.949999997</v>
      </c>
      <c r="E2957" t="s">
        <v>5750</v>
      </c>
    </row>
    <row r="2958" spans="2:5">
      <c r="B2958" s="21">
        <v>-75.45</v>
      </c>
      <c r="D2958" s="11">
        <f t="shared" si="46"/>
        <v>12593959.499999998</v>
      </c>
      <c r="E2958" t="s">
        <v>5808</v>
      </c>
    </row>
    <row r="2959" spans="2:5">
      <c r="B2959" s="21">
        <v>-63.88</v>
      </c>
      <c r="D2959" s="11">
        <f t="shared" si="46"/>
        <v>12593895.619999997</v>
      </c>
      <c r="E2959" t="s">
        <v>5809</v>
      </c>
    </row>
    <row r="2960" spans="2:5">
      <c r="B2960" s="21">
        <v>-48.88</v>
      </c>
      <c r="D2960" s="11">
        <f t="shared" si="46"/>
        <v>12593846.739999996</v>
      </c>
      <c r="E2960" t="s">
        <v>5810</v>
      </c>
    </row>
    <row r="2961" spans="1:5">
      <c r="B2961" s="21">
        <v>-39.869999999999997</v>
      </c>
      <c r="D2961" s="11">
        <f t="shared" si="46"/>
        <v>12593806.869999997</v>
      </c>
      <c r="E2961" t="s">
        <v>5811</v>
      </c>
    </row>
    <row r="2962" spans="1:5">
      <c r="A2962" s="19">
        <v>43054</v>
      </c>
      <c r="B2962" s="21">
        <v>0</v>
      </c>
      <c r="C2962" s="21">
        <v>80129.149999999994</v>
      </c>
      <c r="D2962" s="11">
        <f t="shared" si="46"/>
        <v>12673936.019999998</v>
      </c>
      <c r="E2962" s="30">
        <v>901132541</v>
      </c>
    </row>
    <row r="2963" spans="1:5">
      <c r="B2963" s="21">
        <v>0</v>
      </c>
      <c r="C2963" s="21">
        <v>168656.42</v>
      </c>
      <c r="D2963" s="11">
        <f t="shared" si="46"/>
        <v>12842592.439999998</v>
      </c>
      <c r="E2963" s="30">
        <v>901132530</v>
      </c>
    </row>
    <row r="2964" spans="1:5">
      <c r="B2964" s="21">
        <v>0</v>
      </c>
      <c r="C2964" s="21">
        <v>20783815.039999999</v>
      </c>
      <c r="D2964" s="11">
        <f t="shared" si="46"/>
        <v>33626407.479999997</v>
      </c>
      <c r="E2964" s="30" t="s">
        <v>5812</v>
      </c>
    </row>
    <row r="2965" spans="1:5">
      <c r="B2965" s="21">
        <v>0</v>
      </c>
      <c r="C2965" s="21">
        <v>164359.45000000001</v>
      </c>
      <c r="D2965" s="11">
        <f t="shared" si="46"/>
        <v>33790766.93</v>
      </c>
      <c r="E2965" s="30">
        <v>20090</v>
      </c>
    </row>
    <row r="2966" spans="1:5">
      <c r="B2966" s="21">
        <v>0</v>
      </c>
      <c r="C2966" s="21">
        <v>36687.99</v>
      </c>
      <c r="D2966" s="11">
        <f t="shared" si="46"/>
        <v>33827454.920000002</v>
      </c>
      <c r="E2966" s="30">
        <v>7042179</v>
      </c>
    </row>
    <row r="2967" spans="1:5">
      <c r="B2967" s="21">
        <v>0</v>
      </c>
      <c r="C2967" s="21">
        <v>64144.45</v>
      </c>
      <c r="D2967" s="11">
        <f t="shared" si="46"/>
        <v>33891599.370000005</v>
      </c>
      <c r="E2967" s="30" t="s">
        <v>5813</v>
      </c>
    </row>
    <row r="2968" spans="1:5">
      <c r="B2968" s="21">
        <v>-162104.23000000001</v>
      </c>
      <c r="C2968" s="21"/>
      <c r="D2968" s="11">
        <f t="shared" si="46"/>
        <v>33729495.140000008</v>
      </c>
      <c r="E2968" s="30" t="s">
        <v>5814</v>
      </c>
    </row>
    <row r="2969" spans="1:5">
      <c r="B2969" s="21">
        <v>-62029.23</v>
      </c>
      <c r="C2969" s="21"/>
      <c r="D2969" s="11">
        <f t="shared" si="46"/>
        <v>33667465.910000011</v>
      </c>
      <c r="E2969" s="30" t="s">
        <v>5815</v>
      </c>
    </row>
    <row r="2970" spans="1:5">
      <c r="B2970" s="21">
        <v>-35454.19</v>
      </c>
      <c r="C2970" s="21"/>
      <c r="D2970" s="11">
        <f t="shared" si="46"/>
        <v>33632011.720000014</v>
      </c>
      <c r="E2970" s="30" t="s">
        <v>5816</v>
      </c>
    </row>
    <row r="2971" spans="1:5">
      <c r="B2971" s="21">
        <v>-18640683.98</v>
      </c>
      <c r="C2971" s="21"/>
      <c r="D2971" s="11">
        <f t="shared" si="46"/>
        <v>14991327.740000013</v>
      </c>
      <c r="E2971" s="30" t="s">
        <v>5817</v>
      </c>
    </row>
    <row r="2972" spans="1:5">
      <c r="B2972" s="21">
        <v>-75516.59</v>
      </c>
      <c r="C2972" s="21"/>
      <c r="D2972" s="11">
        <f t="shared" si="46"/>
        <v>14915811.150000013</v>
      </c>
      <c r="E2972" s="30" t="s">
        <v>5818</v>
      </c>
    </row>
    <row r="2973" spans="1:5">
      <c r="B2973" s="21">
        <v>-158719.67999999999</v>
      </c>
      <c r="C2973" s="21"/>
      <c r="D2973" s="11">
        <f t="shared" si="46"/>
        <v>14757091.470000014</v>
      </c>
      <c r="E2973" s="30" t="s">
        <v>5819</v>
      </c>
    </row>
    <row r="2974" spans="1:5">
      <c r="B2974" s="21">
        <v>-32150</v>
      </c>
      <c r="C2974" s="21"/>
      <c r="D2974" s="11">
        <f t="shared" si="46"/>
        <v>14724941.470000014</v>
      </c>
      <c r="E2974" s="30" t="s">
        <v>5820</v>
      </c>
    </row>
    <row r="2975" spans="1:5">
      <c r="B2975" s="21">
        <v>-25</v>
      </c>
      <c r="C2975" s="21"/>
      <c r="D2975" s="11">
        <f t="shared" si="46"/>
        <v>14724916.470000014</v>
      </c>
      <c r="E2975" s="30" t="s">
        <v>4565</v>
      </c>
    </row>
    <row r="2976" spans="1:5">
      <c r="A2976" s="19">
        <v>43055</v>
      </c>
      <c r="B2976" s="21">
        <v>0</v>
      </c>
      <c r="C2976" s="21">
        <v>5030938.0999999996</v>
      </c>
      <c r="D2976" s="11">
        <f t="shared" si="46"/>
        <v>19755854.570000015</v>
      </c>
      <c r="E2976" s="30" t="s">
        <v>5821</v>
      </c>
    </row>
    <row r="2977" spans="1:5">
      <c r="B2977" s="21">
        <v>-4880995.37</v>
      </c>
      <c r="C2977" s="21"/>
      <c r="D2977" s="11">
        <f t="shared" si="46"/>
        <v>14874859.200000014</v>
      </c>
      <c r="E2977" s="30" t="s">
        <v>5822</v>
      </c>
    </row>
    <row r="2978" spans="1:5">
      <c r="B2978" s="21">
        <v>-4310</v>
      </c>
      <c r="C2978" s="21"/>
      <c r="D2978" s="11">
        <f t="shared" si="46"/>
        <v>14870549.200000014</v>
      </c>
      <c r="E2978" s="30" t="s">
        <v>5025</v>
      </c>
    </row>
    <row r="2979" spans="1:5">
      <c r="A2979" s="19">
        <v>43056</v>
      </c>
      <c r="B2979" s="21">
        <v>0</v>
      </c>
      <c r="C2979" s="21">
        <v>172218.35</v>
      </c>
      <c r="D2979" s="11">
        <f t="shared" si="46"/>
        <v>15042767.550000014</v>
      </c>
      <c r="E2979" s="30" t="s">
        <v>5823</v>
      </c>
    </row>
    <row r="2980" spans="1:5">
      <c r="B2980" s="21">
        <v>0</v>
      </c>
      <c r="C2980" s="21">
        <v>36950.11</v>
      </c>
      <c r="D2980" s="11">
        <f t="shared" si="46"/>
        <v>15079717.660000013</v>
      </c>
      <c r="E2980" s="30">
        <v>20094</v>
      </c>
    </row>
    <row r="2981" spans="1:5">
      <c r="B2981" s="21">
        <v>-162549.26</v>
      </c>
      <c r="C2981" s="21"/>
      <c r="D2981" s="11">
        <f t="shared" si="46"/>
        <v>14917168.400000013</v>
      </c>
      <c r="E2981" t="s">
        <v>5824</v>
      </c>
    </row>
    <row r="2982" spans="1:5">
      <c r="B2982" s="21">
        <v>-35989.360000000001</v>
      </c>
      <c r="C2982" s="21"/>
      <c r="D2982" s="11">
        <f t="shared" si="46"/>
        <v>14881179.040000014</v>
      </c>
      <c r="E2982" t="s">
        <v>5825</v>
      </c>
    </row>
    <row r="2983" spans="1:5">
      <c r="A2983" s="19">
        <v>43059</v>
      </c>
      <c r="B2983" s="21">
        <v>0</v>
      </c>
      <c r="C2983" s="21">
        <v>207488.41</v>
      </c>
      <c r="D2983" s="11">
        <f t="shared" si="46"/>
        <v>15088667.450000014</v>
      </c>
      <c r="E2983" t="s">
        <v>5826</v>
      </c>
    </row>
    <row r="2984" spans="1:5">
      <c r="B2984" s="21">
        <v>0</v>
      </c>
      <c r="C2984" s="21">
        <v>90000</v>
      </c>
      <c r="D2984" s="11">
        <f t="shared" si="46"/>
        <v>15178667.450000014</v>
      </c>
      <c r="E2984" t="s">
        <v>4338</v>
      </c>
    </row>
    <row r="2985" spans="1:5">
      <c r="B2985" s="21">
        <v>-64200.02</v>
      </c>
      <c r="C2985" s="21"/>
      <c r="D2985" s="11">
        <f t="shared" si="46"/>
        <v>15114467.430000015</v>
      </c>
      <c r="E2985" t="s">
        <v>5827</v>
      </c>
    </row>
    <row r="2986" spans="1:5">
      <c r="B2986" s="21">
        <v>-203326.28</v>
      </c>
      <c r="C2986" s="21"/>
      <c r="D2986" s="11">
        <f t="shared" si="46"/>
        <v>14911141.150000015</v>
      </c>
      <c r="E2986" t="s">
        <v>5828</v>
      </c>
    </row>
    <row r="2987" spans="1:5">
      <c r="B2987" s="21">
        <v>-40</v>
      </c>
      <c r="C2987" s="21"/>
      <c r="D2987" s="11">
        <f t="shared" si="46"/>
        <v>14911101.150000015</v>
      </c>
      <c r="E2987" t="s">
        <v>4565</v>
      </c>
    </row>
    <row r="2988" spans="1:5">
      <c r="B2988" s="21">
        <v>-12000075</v>
      </c>
      <c r="C2988" s="21"/>
      <c r="D2988" s="11">
        <f t="shared" si="46"/>
        <v>2911026.1500000153</v>
      </c>
      <c r="E2988" s="14" t="s">
        <v>5829</v>
      </c>
    </row>
    <row r="2989" spans="1:5">
      <c r="B2989" s="21">
        <v>0</v>
      </c>
      <c r="C2989" s="22">
        <v>12000000</v>
      </c>
      <c r="D2989" s="11">
        <f t="shared" si="46"/>
        <v>14911026.150000015</v>
      </c>
      <c r="E2989" s="14" t="s">
        <v>4724</v>
      </c>
    </row>
    <row r="2990" spans="1:5">
      <c r="B2990" s="21">
        <v>-83421.02</v>
      </c>
      <c r="C2990" s="21"/>
      <c r="D2990" s="11">
        <f t="shared" si="46"/>
        <v>14827605.130000016</v>
      </c>
      <c r="E2990" t="s">
        <v>5830</v>
      </c>
    </row>
    <row r="2991" spans="1:5">
      <c r="A2991" s="19">
        <v>43060</v>
      </c>
      <c r="B2991" s="21">
        <v>-25</v>
      </c>
      <c r="C2991" s="21"/>
      <c r="D2991" s="11">
        <f t="shared" si="46"/>
        <v>14827580.130000016</v>
      </c>
      <c r="E2991" s="30" t="s">
        <v>4565</v>
      </c>
    </row>
    <row r="2992" spans="1:5">
      <c r="B2992" s="21">
        <v>0</v>
      </c>
      <c r="C2992" s="21">
        <v>164212.16</v>
      </c>
      <c r="D2992" s="11">
        <f t="shared" si="46"/>
        <v>14991792.290000016</v>
      </c>
      <c r="E2992" s="30">
        <v>20134</v>
      </c>
    </row>
    <row r="2993" spans="1:5">
      <c r="B2993" s="21">
        <v>-161959.24</v>
      </c>
      <c r="C2993" s="21"/>
      <c r="D2993" s="11">
        <f t="shared" si="46"/>
        <v>14829833.050000016</v>
      </c>
      <c r="E2993" s="30" t="s">
        <v>5831</v>
      </c>
    </row>
    <row r="2994" spans="1:5">
      <c r="B2994" s="21">
        <v>-69.64</v>
      </c>
      <c r="C2994" s="21"/>
      <c r="D2994" s="11">
        <f t="shared" si="46"/>
        <v>14829763.410000015</v>
      </c>
      <c r="E2994" s="30" t="s">
        <v>5783</v>
      </c>
    </row>
    <row r="2995" spans="1:5">
      <c r="B2995" s="21">
        <v>-69.64</v>
      </c>
      <c r="C2995" s="21"/>
      <c r="D2995" s="11">
        <f t="shared" si="46"/>
        <v>14829693.770000014</v>
      </c>
      <c r="E2995" s="30" t="s">
        <v>5780</v>
      </c>
    </row>
    <row r="2996" spans="1:5">
      <c r="B2996" s="21">
        <v>-84.64</v>
      </c>
      <c r="C2996" s="21"/>
      <c r="D2996" s="11">
        <f t="shared" si="46"/>
        <v>14829609.130000014</v>
      </c>
      <c r="E2996" s="30" t="s">
        <v>5832</v>
      </c>
    </row>
    <row r="2997" spans="1:5">
      <c r="B2997" s="21">
        <v>-69.64</v>
      </c>
      <c r="C2997" s="21"/>
      <c r="D2997" s="11">
        <f t="shared" si="46"/>
        <v>14829539.490000013</v>
      </c>
      <c r="E2997" s="30" t="s">
        <v>5794</v>
      </c>
    </row>
    <row r="2998" spans="1:5">
      <c r="B2998" s="21">
        <v>-69.64</v>
      </c>
      <c r="C2998" s="21"/>
      <c r="D2998" s="11">
        <f t="shared" si="46"/>
        <v>14829469.850000013</v>
      </c>
      <c r="E2998" s="30" t="s">
        <v>5784</v>
      </c>
    </row>
    <row r="2999" spans="1:5">
      <c r="B2999" s="21">
        <v>-106.94</v>
      </c>
      <c r="C2999" s="21"/>
      <c r="D2999" s="11">
        <f t="shared" si="46"/>
        <v>14829362.910000013</v>
      </c>
      <c r="E2999" s="30" t="s">
        <v>5833</v>
      </c>
    </row>
    <row r="3000" spans="1:5">
      <c r="B3000" s="21">
        <v>-47.9</v>
      </c>
      <c r="C3000" s="21"/>
      <c r="D3000" s="11">
        <f t="shared" si="46"/>
        <v>14829315.010000013</v>
      </c>
      <c r="E3000" s="30" t="s">
        <v>5820</v>
      </c>
    </row>
    <row r="3001" spans="1:5">
      <c r="B3001" s="21">
        <v>-39.96</v>
      </c>
      <c r="D3001" s="11">
        <f t="shared" si="46"/>
        <v>14829275.050000012</v>
      </c>
      <c r="E3001" t="s">
        <v>5799</v>
      </c>
    </row>
    <row r="3002" spans="1:5">
      <c r="B3002" s="21">
        <v>-116.26</v>
      </c>
      <c r="D3002" s="11">
        <f t="shared" si="46"/>
        <v>14829158.790000012</v>
      </c>
      <c r="E3002" t="s">
        <v>5834</v>
      </c>
    </row>
    <row r="3003" spans="1:5">
      <c r="B3003" s="21">
        <v>-47.9</v>
      </c>
      <c r="D3003" s="11">
        <f t="shared" si="46"/>
        <v>14829110.890000012</v>
      </c>
      <c r="E3003" t="s">
        <v>5800</v>
      </c>
    </row>
    <row r="3004" spans="1:5">
      <c r="B3004" s="21">
        <v>-75.62</v>
      </c>
      <c r="D3004" s="11">
        <f t="shared" si="46"/>
        <v>14829035.270000013</v>
      </c>
      <c r="E3004" t="s">
        <v>5835</v>
      </c>
    </row>
    <row r="3005" spans="1:5">
      <c r="B3005" s="21">
        <v>-60.62</v>
      </c>
      <c r="D3005" s="11">
        <f t="shared" si="46"/>
        <v>14828974.650000013</v>
      </c>
      <c r="E3005" t="s">
        <v>5836</v>
      </c>
    </row>
    <row r="3006" spans="1:5">
      <c r="B3006" s="21">
        <v>-75.62</v>
      </c>
      <c r="D3006" s="11">
        <f t="shared" si="46"/>
        <v>14828899.030000014</v>
      </c>
      <c r="E3006" t="s">
        <v>5837</v>
      </c>
    </row>
    <row r="3007" spans="1:5">
      <c r="A3007" s="19">
        <v>43061</v>
      </c>
      <c r="B3007" s="21">
        <v>-118165.48</v>
      </c>
      <c r="D3007" s="11">
        <f t="shared" si="46"/>
        <v>14710733.550000014</v>
      </c>
      <c r="E3007" t="s">
        <v>5838</v>
      </c>
    </row>
    <row r="3008" spans="1:5">
      <c r="B3008" s="21">
        <v>-117014.96</v>
      </c>
      <c r="D3008" s="11">
        <f t="shared" si="46"/>
        <v>14593718.590000013</v>
      </c>
      <c r="E3008" t="s">
        <v>5839</v>
      </c>
    </row>
    <row r="3009" spans="1:5">
      <c r="B3009" s="21">
        <v>-48160</v>
      </c>
      <c r="D3009" s="11">
        <f t="shared" si="46"/>
        <v>14545558.590000013</v>
      </c>
      <c r="E3009" t="s">
        <v>5840</v>
      </c>
    </row>
    <row r="3010" spans="1:5">
      <c r="B3010" s="21">
        <v>-48622.5</v>
      </c>
      <c r="D3010" s="11">
        <f t="shared" si="46"/>
        <v>14496936.090000013</v>
      </c>
      <c r="E3010" t="s">
        <v>5841</v>
      </c>
    </row>
    <row r="3011" spans="1:5">
      <c r="B3011" s="21">
        <v>-136072.47</v>
      </c>
      <c r="D3011" s="11">
        <f t="shared" si="46"/>
        <v>14360863.620000012</v>
      </c>
      <c r="E3011" t="s">
        <v>5842</v>
      </c>
    </row>
    <row r="3012" spans="1:5">
      <c r="B3012" s="21">
        <v>-135866.69</v>
      </c>
      <c r="D3012" s="11">
        <f t="shared" si="46"/>
        <v>14224996.930000013</v>
      </c>
      <c r="E3012" t="s">
        <v>5843</v>
      </c>
    </row>
    <row r="3013" spans="1:5">
      <c r="B3013" s="21">
        <v>0</v>
      </c>
      <c r="C3013" s="21">
        <v>52481.64</v>
      </c>
      <c r="D3013" s="11">
        <f t="shared" si="46"/>
        <v>14277478.570000013</v>
      </c>
      <c r="E3013" s="30">
        <v>789</v>
      </c>
    </row>
    <row r="3014" spans="1:5">
      <c r="B3014" s="21">
        <v>0</v>
      </c>
      <c r="C3014" s="21">
        <v>146720.01999999999</v>
      </c>
      <c r="D3014" s="11">
        <f t="shared" ref="D3014:D3077" si="47">D3013+B3014+C3014</f>
        <v>14424198.590000013</v>
      </c>
      <c r="E3014" s="30">
        <v>796</v>
      </c>
    </row>
    <row r="3015" spans="1:5">
      <c r="B3015" s="21">
        <v>0</v>
      </c>
      <c r="C3015" s="21">
        <v>146497.72</v>
      </c>
      <c r="D3015" s="11">
        <f t="shared" si="47"/>
        <v>14570696.310000014</v>
      </c>
      <c r="E3015" s="30">
        <v>797</v>
      </c>
    </row>
    <row r="3016" spans="1:5">
      <c r="B3016" s="21">
        <v>0</v>
      </c>
      <c r="C3016" s="21">
        <v>126819.23</v>
      </c>
      <c r="D3016" s="11">
        <f t="shared" si="47"/>
        <v>14697515.540000014</v>
      </c>
      <c r="E3016" s="30">
        <v>30084</v>
      </c>
    </row>
    <row r="3017" spans="1:5">
      <c r="B3017" s="21">
        <v>0</v>
      </c>
      <c r="C3017" s="21">
        <v>125581.75999999999</v>
      </c>
      <c r="D3017" s="11">
        <f t="shared" si="47"/>
        <v>14823097.300000014</v>
      </c>
      <c r="E3017" s="30">
        <v>30096</v>
      </c>
    </row>
    <row r="3018" spans="1:5">
      <c r="B3018" s="21">
        <v>0</v>
      </c>
      <c r="C3018" s="21">
        <v>31290</v>
      </c>
      <c r="D3018" s="11">
        <f t="shared" si="47"/>
        <v>14854387.300000014</v>
      </c>
      <c r="E3018" s="30" t="s">
        <v>5844</v>
      </c>
    </row>
    <row r="3019" spans="1:5">
      <c r="A3019" s="19">
        <v>43063</v>
      </c>
      <c r="B3019" s="21">
        <v>-5055723.2699999996</v>
      </c>
      <c r="C3019" s="21"/>
      <c r="D3019" s="11">
        <f t="shared" si="47"/>
        <v>9798664.0300000142</v>
      </c>
      <c r="E3019" s="24" t="s">
        <v>5845</v>
      </c>
    </row>
    <row r="3020" spans="1:5">
      <c r="B3020" s="21">
        <v>0</v>
      </c>
      <c r="C3020" s="21">
        <v>18989.46</v>
      </c>
      <c r="D3020" s="11">
        <f t="shared" si="47"/>
        <v>9817653.4900000151</v>
      </c>
      <c r="E3020" s="30" t="s">
        <v>4453</v>
      </c>
    </row>
    <row r="3021" spans="1:5">
      <c r="B3021" s="21">
        <v>-11682.34</v>
      </c>
      <c r="C3021" s="21"/>
      <c r="D3021" s="11">
        <f t="shared" si="47"/>
        <v>9805971.1500000153</v>
      </c>
      <c r="E3021" s="30" t="s">
        <v>5846</v>
      </c>
    </row>
    <row r="3022" spans="1:5">
      <c r="B3022" s="21">
        <v>-48332.43</v>
      </c>
      <c r="C3022" s="21"/>
      <c r="D3022" s="11">
        <f t="shared" si="47"/>
        <v>9757638.7200000156</v>
      </c>
      <c r="E3022" s="30" t="s">
        <v>5847</v>
      </c>
    </row>
    <row r="3023" spans="1:5">
      <c r="B3023" s="21">
        <v>0</v>
      </c>
      <c r="C3023" s="21">
        <v>1127592.8400000001</v>
      </c>
      <c r="D3023" s="11">
        <f t="shared" si="47"/>
        <v>10885231.560000015</v>
      </c>
      <c r="E3023" s="30" t="s">
        <v>5848</v>
      </c>
    </row>
    <row r="3024" spans="1:5">
      <c r="B3024" s="21">
        <v>0</v>
      </c>
      <c r="C3024" s="21">
        <v>49847.839999999997</v>
      </c>
      <c r="D3024" s="11">
        <f t="shared" si="47"/>
        <v>10935079.400000015</v>
      </c>
      <c r="E3024" s="30">
        <v>180</v>
      </c>
    </row>
    <row r="3025" spans="1:5">
      <c r="B3025" s="21">
        <v>0</v>
      </c>
      <c r="C3025" s="21">
        <v>12340.64</v>
      </c>
      <c r="D3025" s="11">
        <f t="shared" si="47"/>
        <v>10947420.040000016</v>
      </c>
      <c r="E3025" s="30">
        <v>179</v>
      </c>
    </row>
    <row r="3026" spans="1:5">
      <c r="A3026" s="19">
        <v>43066</v>
      </c>
      <c r="B3026" s="21">
        <v>-15074.96</v>
      </c>
      <c r="C3026" s="21"/>
      <c r="D3026" s="11">
        <f t="shared" si="47"/>
        <v>10932345.080000015</v>
      </c>
      <c r="E3026" s="30" t="s">
        <v>5609</v>
      </c>
    </row>
    <row r="3027" spans="1:5">
      <c r="B3027" s="21">
        <v>0</v>
      </c>
      <c r="C3027" s="21">
        <v>5153.8999999999996</v>
      </c>
      <c r="D3027" s="11">
        <f t="shared" si="47"/>
        <v>10937498.980000015</v>
      </c>
      <c r="E3027" s="30" t="s">
        <v>5334</v>
      </c>
    </row>
    <row r="3028" spans="1:5">
      <c r="B3028" s="21">
        <v>0</v>
      </c>
      <c r="C3028" s="21">
        <v>10164.450000000001</v>
      </c>
      <c r="D3028" s="11">
        <f t="shared" si="47"/>
        <v>10947663.430000015</v>
      </c>
      <c r="E3028" s="30" t="s">
        <v>5334</v>
      </c>
    </row>
    <row r="3029" spans="1:5">
      <c r="B3029" s="21">
        <v>0</v>
      </c>
      <c r="C3029" s="21">
        <v>9129.5499999999993</v>
      </c>
      <c r="D3029" s="11">
        <f t="shared" si="47"/>
        <v>10956792.980000015</v>
      </c>
      <c r="E3029" s="30" t="s">
        <v>5849</v>
      </c>
    </row>
    <row r="3030" spans="1:5">
      <c r="B3030" s="21">
        <v>-25</v>
      </c>
      <c r="C3030" s="21"/>
      <c r="D3030" s="11">
        <f t="shared" si="47"/>
        <v>10956767.980000015</v>
      </c>
      <c r="E3030" s="30" t="s">
        <v>4565</v>
      </c>
    </row>
    <row r="3031" spans="1:5">
      <c r="B3031" s="21">
        <v>0</v>
      </c>
      <c r="C3031" s="21">
        <v>125645.82</v>
      </c>
      <c r="D3031" s="11">
        <f t="shared" si="47"/>
        <v>11082413.800000016</v>
      </c>
      <c r="E3031" s="30">
        <v>30124</v>
      </c>
    </row>
    <row r="3032" spans="1:5">
      <c r="B3032" s="21">
        <v>0</v>
      </c>
      <c r="C3032" s="21">
        <v>13226594.359999999</v>
      </c>
      <c r="D3032" s="11">
        <f t="shared" si="47"/>
        <v>24309008.160000015</v>
      </c>
      <c r="E3032" s="30">
        <v>37631</v>
      </c>
    </row>
    <row r="3033" spans="1:5">
      <c r="B3033" s="21">
        <v>0</v>
      </c>
      <c r="C3033" s="21">
        <v>78890.720000000001</v>
      </c>
      <c r="D3033" s="11">
        <f t="shared" si="47"/>
        <v>24387898.880000014</v>
      </c>
      <c r="E3033" s="30">
        <v>792</v>
      </c>
    </row>
    <row r="3034" spans="1:5">
      <c r="B3034" s="21">
        <v>0</v>
      </c>
      <c r="C3034" s="21">
        <v>119945.06</v>
      </c>
      <c r="D3034" s="11">
        <f t="shared" si="47"/>
        <v>24507843.940000013</v>
      </c>
      <c r="E3034" s="30">
        <v>793</v>
      </c>
    </row>
    <row r="3035" spans="1:5">
      <c r="B3035" s="21">
        <v>0</v>
      </c>
      <c r="C3035" s="21">
        <v>251746.92</v>
      </c>
      <c r="D3035" s="11">
        <f t="shared" si="47"/>
        <v>24759590.860000014</v>
      </c>
      <c r="E3035" s="30" t="s">
        <v>5850</v>
      </c>
    </row>
    <row r="3036" spans="1:5">
      <c r="B3036" s="21">
        <v>-12411530</v>
      </c>
      <c r="C3036" s="21"/>
      <c r="D3036" s="11">
        <f t="shared" si="47"/>
        <v>12348060.860000014</v>
      </c>
      <c r="E3036" s="30" t="s">
        <v>5851</v>
      </c>
    </row>
    <row r="3037" spans="1:5">
      <c r="B3037" s="21">
        <v>-73282.58</v>
      </c>
      <c r="C3037" s="21"/>
      <c r="D3037" s="11">
        <f t="shared" si="47"/>
        <v>12274778.280000014</v>
      </c>
      <c r="E3037" s="30" t="s">
        <v>5852</v>
      </c>
    </row>
    <row r="3038" spans="1:5">
      <c r="B3038" s="21">
        <v>-110800.69</v>
      </c>
      <c r="C3038" s="21"/>
      <c r="D3038" s="11">
        <f t="shared" si="47"/>
        <v>12163977.590000015</v>
      </c>
      <c r="E3038" s="30" t="s">
        <v>5853</v>
      </c>
    </row>
    <row r="3039" spans="1:5">
      <c r="B3039" s="21">
        <v>-238854.49</v>
      </c>
      <c r="C3039" s="21"/>
      <c r="D3039" s="11">
        <f t="shared" si="47"/>
        <v>11925123.100000015</v>
      </c>
      <c r="E3039" s="30" t="s">
        <v>5854</v>
      </c>
    </row>
    <row r="3040" spans="1:5">
      <c r="B3040" s="21">
        <v>-117074.67</v>
      </c>
      <c r="C3040" s="21"/>
      <c r="D3040" s="11">
        <f t="shared" si="47"/>
        <v>11808048.430000015</v>
      </c>
      <c r="E3040" s="30" t="s">
        <v>5855</v>
      </c>
    </row>
    <row r="3041" spans="1:5">
      <c r="A3041" s="19">
        <v>43067</v>
      </c>
      <c r="B3041" s="21">
        <v>0</v>
      </c>
      <c r="C3041" s="21">
        <v>23217.73</v>
      </c>
      <c r="D3041" s="11">
        <f t="shared" si="47"/>
        <v>11831266.160000015</v>
      </c>
      <c r="E3041" t="s">
        <v>5856</v>
      </c>
    </row>
    <row r="3042" spans="1:5">
      <c r="B3042" s="21">
        <v>-22575.69</v>
      </c>
      <c r="C3042" s="21"/>
      <c r="D3042" s="11">
        <f t="shared" si="47"/>
        <v>11808690.470000016</v>
      </c>
      <c r="E3042" t="s">
        <v>5857</v>
      </c>
    </row>
    <row r="3043" spans="1:5">
      <c r="B3043" s="21">
        <v>-70.069999999999993</v>
      </c>
      <c r="C3043" s="21"/>
      <c r="D3043" s="11">
        <f t="shared" si="47"/>
        <v>11808620.400000015</v>
      </c>
      <c r="E3043" t="s">
        <v>5827</v>
      </c>
    </row>
    <row r="3044" spans="1:5">
      <c r="B3044" s="21">
        <v>-82.58</v>
      </c>
      <c r="C3044" s="21"/>
      <c r="D3044" s="11">
        <f t="shared" si="47"/>
        <v>11808537.820000015</v>
      </c>
      <c r="E3044" t="s">
        <v>5822</v>
      </c>
    </row>
    <row r="3045" spans="1:5">
      <c r="B3045" s="21">
        <v>-70.069999999999993</v>
      </c>
      <c r="C3045" s="21"/>
      <c r="D3045" s="11">
        <f t="shared" si="47"/>
        <v>11808467.750000015</v>
      </c>
      <c r="E3045" t="s">
        <v>5830</v>
      </c>
    </row>
    <row r="3046" spans="1:5">
      <c r="B3046" s="21">
        <v>-70.069999999999993</v>
      </c>
      <c r="C3046" s="21"/>
      <c r="D3046" s="11">
        <f t="shared" si="47"/>
        <v>11808397.680000015</v>
      </c>
      <c r="E3046" t="s">
        <v>5831</v>
      </c>
    </row>
    <row r="3047" spans="1:5">
      <c r="B3047" s="21">
        <v>-70.069999999999993</v>
      </c>
      <c r="C3047" s="21"/>
      <c r="D3047" s="11">
        <f t="shared" si="47"/>
        <v>11808327.610000014</v>
      </c>
      <c r="E3047" t="s">
        <v>5828</v>
      </c>
    </row>
    <row r="3048" spans="1:5">
      <c r="B3048" s="21">
        <v>-70.069999999999993</v>
      </c>
      <c r="C3048" s="21"/>
      <c r="D3048" s="11">
        <f t="shared" si="47"/>
        <v>11808257.540000014</v>
      </c>
      <c r="E3048" t="s">
        <v>5824</v>
      </c>
    </row>
    <row r="3049" spans="1:5">
      <c r="B3049" s="21">
        <v>-100.07</v>
      </c>
      <c r="C3049" s="21"/>
      <c r="D3049" s="11">
        <f t="shared" si="47"/>
        <v>11808157.470000014</v>
      </c>
      <c r="E3049" t="s">
        <v>5858</v>
      </c>
    </row>
    <row r="3050" spans="1:5">
      <c r="B3050" s="21">
        <v>-48.16</v>
      </c>
      <c r="C3050" s="21"/>
      <c r="D3050" s="11">
        <f t="shared" si="47"/>
        <v>11808109.310000014</v>
      </c>
      <c r="E3050" t="s">
        <v>5840</v>
      </c>
    </row>
    <row r="3051" spans="1:5">
      <c r="B3051" s="21">
        <v>-40.159999999999997</v>
      </c>
      <c r="D3051" s="11">
        <f t="shared" si="47"/>
        <v>11808069.150000013</v>
      </c>
      <c r="E3051" t="s">
        <v>5859</v>
      </c>
    </row>
    <row r="3052" spans="1:5">
      <c r="B3052" s="21">
        <v>-133.9</v>
      </c>
      <c r="D3052" s="11">
        <f t="shared" si="47"/>
        <v>11807935.250000013</v>
      </c>
      <c r="E3052" t="s">
        <v>5860</v>
      </c>
    </row>
    <row r="3053" spans="1:5">
      <c r="A3053" s="19">
        <v>43068</v>
      </c>
      <c r="B3053" s="21">
        <v>0</v>
      </c>
      <c r="C3053" s="22">
        <v>5036331.1100000003</v>
      </c>
      <c r="D3053" s="11">
        <f t="shared" si="47"/>
        <v>16844266.360000014</v>
      </c>
      <c r="E3053" s="14" t="s">
        <v>70</v>
      </c>
    </row>
    <row r="3054" spans="1:5">
      <c r="B3054" s="21">
        <v>0</v>
      </c>
      <c r="C3054" s="21">
        <v>38982.199999999997</v>
      </c>
      <c r="D3054" s="11">
        <f t="shared" si="47"/>
        <v>16883248.560000014</v>
      </c>
      <c r="E3054" t="s">
        <v>5861</v>
      </c>
    </row>
    <row r="3055" spans="1:5">
      <c r="B3055" s="21">
        <v>0</v>
      </c>
      <c r="C3055" s="21">
        <v>144605.51</v>
      </c>
      <c r="D3055" s="11">
        <f t="shared" si="47"/>
        <v>17027854.070000015</v>
      </c>
      <c r="E3055" s="30">
        <v>791</v>
      </c>
    </row>
    <row r="3056" spans="1:5">
      <c r="B3056" s="21">
        <v>0</v>
      </c>
      <c r="C3056" s="21">
        <v>74949.7</v>
      </c>
      <c r="D3056" s="11">
        <f t="shared" si="47"/>
        <v>17102803.770000014</v>
      </c>
      <c r="E3056" s="30" t="s">
        <v>5862</v>
      </c>
    </row>
    <row r="3057" spans="1:5">
      <c r="B3057" s="21">
        <v>-134115.29</v>
      </c>
      <c r="C3057" s="21"/>
      <c r="D3057" s="11">
        <f t="shared" si="47"/>
        <v>16968688.480000015</v>
      </c>
      <c r="E3057" s="30" t="s">
        <v>5863</v>
      </c>
    </row>
    <row r="3058" spans="1:5">
      <c r="B3058" s="21">
        <v>-69287.570000000007</v>
      </c>
      <c r="C3058" s="21"/>
      <c r="D3058" s="11">
        <f t="shared" si="47"/>
        <v>16899400.910000015</v>
      </c>
      <c r="E3058" s="30" t="s">
        <v>5864</v>
      </c>
    </row>
    <row r="3059" spans="1:5">
      <c r="A3059" s="19">
        <v>43069</v>
      </c>
      <c r="B3059" s="21">
        <v>0</v>
      </c>
      <c r="C3059" s="21">
        <v>7622.64</v>
      </c>
      <c r="D3059" s="11">
        <f t="shared" si="47"/>
        <v>16907023.550000016</v>
      </c>
      <c r="E3059" s="30" t="s">
        <v>5356</v>
      </c>
    </row>
    <row r="3060" spans="1:5">
      <c r="B3060" s="21">
        <v>-515</v>
      </c>
      <c r="C3060" s="21"/>
      <c r="D3060" s="11">
        <f t="shared" si="47"/>
        <v>16906508.550000016</v>
      </c>
      <c r="E3060" s="30" t="s">
        <v>5865</v>
      </c>
    </row>
    <row r="3061" spans="1:5">
      <c r="B3061" s="21">
        <v>-1092530</v>
      </c>
      <c r="C3061" s="21"/>
      <c r="D3061" s="11">
        <f t="shared" si="47"/>
        <v>15813978.550000016</v>
      </c>
      <c r="E3061" s="30" t="s">
        <v>5866</v>
      </c>
    </row>
    <row r="3062" spans="1:5">
      <c r="A3062" s="19">
        <v>43070</v>
      </c>
      <c r="B3062" s="21">
        <v>0</v>
      </c>
      <c r="C3062" s="22">
        <v>10000636.67</v>
      </c>
      <c r="D3062" s="11">
        <f t="shared" si="47"/>
        <v>25814615.220000014</v>
      </c>
      <c r="E3062" s="14" t="s">
        <v>70</v>
      </c>
    </row>
    <row r="3063" spans="1:5">
      <c r="B3063" s="21">
        <v>-22086125</v>
      </c>
      <c r="C3063" s="21"/>
      <c r="D3063" s="11">
        <f t="shared" si="47"/>
        <v>3728490.2200000137</v>
      </c>
      <c r="E3063" s="24" t="s">
        <v>5867</v>
      </c>
    </row>
    <row r="3064" spans="1:5">
      <c r="B3064" s="21">
        <v>0</v>
      </c>
      <c r="C3064" s="21">
        <v>414279.35</v>
      </c>
      <c r="D3064" s="11">
        <f t="shared" si="47"/>
        <v>4142769.5700000138</v>
      </c>
      <c r="E3064" s="30" t="s">
        <v>5868</v>
      </c>
    </row>
    <row r="3065" spans="1:5">
      <c r="B3065" s="21">
        <v>-400766.22</v>
      </c>
      <c r="C3065" s="21"/>
      <c r="D3065" s="11">
        <f t="shared" si="47"/>
        <v>3742003.3500000136</v>
      </c>
      <c r="E3065" s="30" t="s">
        <v>5869</v>
      </c>
    </row>
    <row r="3066" spans="1:5">
      <c r="A3066" s="67">
        <v>43073</v>
      </c>
      <c r="B3066" s="21">
        <v>0</v>
      </c>
      <c r="C3066" s="22">
        <v>16084375</v>
      </c>
      <c r="D3066" s="11">
        <f t="shared" si="47"/>
        <v>19826378.350000013</v>
      </c>
      <c r="E3066" s="24" t="s">
        <v>5870</v>
      </c>
    </row>
    <row r="3067" spans="1:5">
      <c r="A3067" s="67"/>
      <c r="B3067" s="21">
        <v>0</v>
      </c>
      <c r="C3067" s="22">
        <v>2000000</v>
      </c>
      <c r="D3067" s="11">
        <f t="shared" si="47"/>
        <v>21826378.350000013</v>
      </c>
      <c r="E3067" s="24" t="s">
        <v>4724</v>
      </c>
    </row>
    <row r="3068" spans="1:5">
      <c r="A3068" s="67"/>
      <c r="B3068" s="21">
        <v>-2000045</v>
      </c>
      <c r="C3068" s="22"/>
      <c r="D3068" s="11">
        <f t="shared" si="47"/>
        <v>19826333.350000013</v>
      </c>
      <c r="E3068" s="14" t="s">
        <v>5871</v>
      </c>
    </row>
    <row r="3069" spans="1:5">
      <c r="A3069" s="67">
        <v>43074</v>
      </c>
      <c r="B3069" s="21">
        <v>-25</v>
      </c>
      <c r="C3069" s="22"/>
      <c r="D3069" s="11">
        <f t="shared" si="47"/>
        <v>19826308.350000013</v>
      </c>
      <c r="E3069" s="16" t="s">
        <v>4565</v>
      </c>
    </row>
    <row r="3070" spans="1:5">
      <c r="A3070" s="67"/>
      <c r="B3070" s="21">
        <v>0</v>
      </c>
      <c r="C3070" s="22">
        <v>15274940</v>
      </c>
      <c r="D3070" s="11">
        <f t="shared" si="47"/>
        <v>35101248.350000009</v>
      </c>
      <c r="E3070" s="24" t="s">
        <v>3460</v>
      </c>
    </row>
    <row r="3071" spans="1:5">
      <c r="A3071" s="67"/>
      <c r="B3071" s="21">
        <v>-18615.490000000002</v>
      </c>
      <c r="C3071" s="22"/>
      <c r="D3071" s="11">
        <f t="shared" si="47"/>
        <v>35082632.860000007</v>
      </c>
      <c r="E3071" s="47" t="s">
        <v>5872</v>
      </c>
    </row>
    <row r="3072" spans="1:5">
      <c r="A3072" s="67"/>
      <c r="B3072" s="21">
        <v>-23756.82</v>
      </c>
      <c r="C3072" s="22"/>
      <c r="D3072" s="11">
        <f t="shared" si="47"/>
        <v>35058876.040000007</v>
      </c>
      <c r="E3072" s="47" t="s">
        <v>5873</v>
      </c>
    </row>
    <row r="3073" spans="1:5">
      <c r="A3073" s="67"/>
      <c r="B3073" s="21">
        <v>0</v>
      </c>
      <c r="C3073" s="23">
        <v>19002.93</v>
      </c>
      <c r="D3073" s="11">
        <f t="shared" si="47"/>
        <v>35077878.970000006</v>
      </c>
      <c r="E3073" s="33">
        <v>20180</v>
      </c>
    </row>
    <row r="3074" spans="1:5">
      <c r="A3074" s="35"/>
      <c r="B3074" s="21">
        <v>0</v>
      </c>
      <c r="C3074" s="43">
        <v>420552.66</v>
      </c>
      <c r="D3074" s="11">
        <f t="shared" si="47"/>
        <v>35498431.630000003</v>
      </c>
      <c r="E3074" s="33" t="s">
        <v>5874</v>
      </c>
    </row>
    <row r="3075" spans="1:5">
      <c r="B3075" s="21">
        <v>0</v>
      </c>
      <c r="C3075" s="21">
        <v>1514226.17</v>
      </c>
      <c r="D3075" s="11">
        <f t="shared" si="47"/>
        <v>37012657.800000004</v>
      </c>
      <c r="E3075" s="33" t="s">
        <v>5875</v>
      </c>
    </row>
    <row r="3076" spans="1:5">
      <c r="B3076" s="21">
        <v>0</v>
      </c>
      <c r="C3076" s="21">
        <v>24276.85</v>
      </c>
      <c r="D3076" s="11">
        <f t="shared" si="47"/>
        <v>37036934.650000006</v>
      </c>
      <c r="E3076" s="33">
        <v>20187</v>
      </c>
    </row>
    <row r="3077" spans="1:5">
      <c r="A3077" s="19">
        <v>43075</v>
      </c>
      <c r="B3077" s="21">
        <v>-30000075</v>
      </c>
      <c r="C3077" s="21"/>
      <c r="D3077" s="11">
        <f t="shared" si="47"/>
        <v>7036859.650000006</v>
      </c>
      <c r="E3077" s="24" t="s">
        <v>4353</v>
      </c>
    </row>
    <row r="3078" spans="1:5">
      <c r="B3078" s="21">
        <v>0</v>
      </c>
      <c r="C3078" s="21">
        <v>1031027.02</v>
      </c>
      <c r="D3078" s="11">
        <f t="shared" ref="D3078:D3141" si="48">D3077+B3078+C3078</f>
        <v>8067886.6700000055</v>
      </c>
      <c r="E3078" s="30" t="s">
        <v>5876</v>
      </c>
    </row>
    <row r="3079" spans="1:5">
      <c r="B3079" s="21">
        <v>-88656.79</v>
      </c>
      <c r="C3079" s="21"/>
      <c r="D3079" s="11">
        <f t="shared" si="48"/>
        <v>7979229.8800000055</v>
      </c>
      <c r="E3079" s="30" t="s">
        <v>5877</v>
      </c>
    </row>
    <row r="3080" spans="1:5">
      <c r="B3080" s="21">
        <v>-2854855.32</v>
      </c>
      <c r="C3080" s="21"/>
      <c r="D3080" s="11">
        <f t="shared" si="48"/>
        <v>5124374.5600000061</v>
      </c>
      <c r="E3080" s="30" t="s">
        <v>5878</v>
      </c>
    </row>
    <row r="3081" spans="1:5">
      <c r="B3081" s="21">
        <v>-49.23</v>
      </c>
      <c r="C3081" s="21"/>
      <c r="D3081" s="11">
        <f t="shared" si="48"/>
        <v>5124325.3300000057</v>
      </c>
      <c r="E3081" s="30" t="s">
        <v>5879</v>
      </c>
    </row>
    <row r="3082" spans="1:5">
      <c r="B3082" s="21">
        <v>-70</v>
      </c>
      <c r="D3082" s="11">
        <f t="shared" si="48"/>
        <v>5124255.3300000057</v>
      </c>
      <c r="E3082" s="30" t="s">
        <v>5880</v>
      </c>
    </row>
    <row r="3083" spans="1:5">
      <c r="B3083" s="21">
        <v>-48.12</v>
      </c>
      <c r="D3083" s="11">
        <f t="shared" si="48"/>
        <v>5124207.2100000056</v>
      </c>
      <c r="E3083" s="30" t="s">
        <v>5881</v>
      </c>
    </row>
    <row r="3084" spans="1:5">
      <c r="B3084" s="21">
        <v>-156.74</v>
      </c>
      <c r="D3084" s="11">
        <f t="shared" si="48"/>
        <v>5124050.4700000053</v>
      </c>
      <c r="E3084" s="30" t="s">
        <v>5882</v>
      </c>
    </row>
    <row r="3085" spans="1:5">
      <c r="B3085" s="21">
        <v>-64.23</v>
      </c>
      <c r="D3085" s="11">
        <f t="shared" si="48"/>
        <v>5123986.2400000049</v>
      </c>
      <c r="E3085" s="30" t="s">
        <v>5883</v>
      </c>
    </row>
    <row r="3086" spans="1:5">
      <c r="A3086" s="19">
        <v>43076</v>
      </c>
      <c r="B3086" s="21">
        <v>0</v>
      </c>
      <c r="C3086" s="21">
        <v>6496</v>
      </c>
      <c r="D3086" s="11">
        <f t="shared" si="48"/>
        <v>5130482.2400000049</v>
      </c>
      <c r="E3086" s="30" t="s">
        <v>5884</v>
      </c>
    </row>
    <row r="3087" spans="1:5">
      <c r="B3087" s="21">
        <v>0</v>
      </c>
      <c r="C3087" s="21">
        <v>244688.05</v>
      </c>
      <c r="D3087" s="11">
        <f t="shared" si="48"/>
        <v>5375170.2900000047</v>
      </c>
      <c r="E3087" t="s">
        <v>5885</v>
      </c>
    </row>
    <row r="3088" spans="1:5">
      <c r="B3088" s="21">
        <v>0</v>
      </c>
      <c r="C3088" s="21">
        <v>373434.43</v>
      </c>
      <c r="D3088" s="11">
        <f t="shared" si="48"/>
        <v>5748604.7200000044</v>
      </c>
      <c r="E3088" t="s">
        <v>5886</v>
      </c>
    </row>
    <row r="3089" spans="1:5">
      <c r="B3089" s="21">
        <v>0</v>
      </c>
      <c r="C3089" s="21">
        <v>170028.51</v>
      </c>
      <c r="D3089" s="11">
        <f t="shared" si="48"/>
        <v>5918633.2300000042</v>
      </c>
      <c r="E3089" s="30">
        <v>20175</v>
      </c>
    </row>
    <row r="3090" spans="1:5">
      <c r="B3090" s="21">
        <v>0</v>
      </c>
      <c r="C3090" s="21">
        <v>36998.07</v>
      </c>
      <c r="D3090" s="11">
        <f t="shared" si="48"/>
        <v>5955631.3000000045</v>
      </c>
      <c r="E3090" s="30" t="s">
        <v>5887</v>
      </c>
    </row>
    <row r="3091" spans="1:5">
      <c r="B3091" s="21">
        <v>0</v>
      </c>
      <c r="C3091" s="21">
        <v>35956.49</v>
      </c>
      <c r="D3091" s="11">
        <f t="shared" si="48"/>
        <v>5991587.7900000047</v>
      </c>
      <c r="E3091" s="30" t="s">
        <v>5888</v>
      </c>
    </row>
    <row r="3092" spans="1:5">
      <c r="B3092" s="21">
        <v>0</v>
      </c>
      <c r="C3092" s="21">
        <v>3018147.83</v>
      </c>
      <c r="D3092" s="11">
        <f t="shared" si="48"/>
        <v>9009735.6200000048</v>
      </c>
      <c r="E3092" s="30">
        <v>20258</v>
      </c>
    </row>
    <row r="3093" spans="1:5">
      <c r="B3093" s="21">
        <v>-25</v>
      </c>
      <c r="C3093" s="21"/>
      <c r="D3093" s="11">
        <f t="shared" si="48"/>
        <v>9009710.6200000048</v>
      </c>
      <c r="E3093" s="30" t="s">
        <v>4565</v>
      </c>
    </row>
    <row r="3094" spans="1:5">
      <c r="B3094" s="21">
        <v>-165204.21</v>
      </c>
      <c r="C3094" s="21"/>
      <c r="D3094" s="11">
        <f t="shared" si="48"/>
        <v>8844506.4100000039</v>
      </c>
      <c r="E3094" s="30" t="s">
        <v>5889</v>
      </c>
    </row>
    <row r="3095" spans="1:5">
      <c r="B3095" s="21">
        <v>-34751.49</v>
      </c>
      <c r="C3095" s="21"/>
      <c r="D3095" s="11">
        <f t="shared" si="48"/>
        <v>8809754.9200000037</v>
      </c>
      <c r="E3095" s="30" t="s">
        <v>5890</v>
      </c>
    </row>
    <row r="3096" spans="1:5">
      <c r="B3096" s="21">
        <v>-35752.57</v>
      </c>
      <c r="C3096" s="21"/>
      <c r="D3096" s="11">
        <f t="shared" si="48"/>
        <v>8774002.3500000034</v>
      </c>
      <c r="E3096" s="30" t="s">
        <v>5891</v>
      </c>
    </row>
    <row r="3097" spans="1:5">
      <c r="B3097" s="21">
        <v>-217745.21</v>
      </c>
      <c r="C3097" s="21"/>
      <c r="D3097" s="11">
        <f t="shared" si="48"/>
        <v>8556257.1400000025</v>
      </c>
      <c r="E3097" s="30" t="s">
        <v>5892</v>
      </c>
    </row>
    <row r="3098" spans="1:5">
      <c r="B3098" s="21">
        <v>-6238.16</v>
      </c>
      <c r="C3098" s="21"/>
      <c r="D3098" s="11">
        <f t="shared" si="48"/>
        <v>8550018.9800000023</v>
      </c>
      <c r="E3098" s="30" t="s">
        <v>5893</v>
      </c>
    </row>
    <row r="3099" spans="1:5">
      <c r="B3099" s="21">
        <v>-2940309.36</v>
      </c>
      <c r="C3099" s="21"/>
      <c r="D3099" s="11">
        <f t="shared" si="48"/>
        <v>5609709.6200000029</v>
      </c>
      <c r="E3099" s="30" t="s">
        <v>5894</v>
      </c>
    </row>
    <row r="3100" spans="1:5">
      <c r="B3100" s="21">
        <v>-81680.94</v>
      </c>
      <c r="C3100" s="21"/>
      <c r="D3100" s="11">
        <f t="shared" si="48"/>
        <v>5528028.6800000025</v>
      </c>
      <c r="E3100" s="30" t="s">
        <v>5895</v>
      </c>
    </row>
    <row r="3101" spans="1:5">
      <c r="B3101" s="21">
        <v>-352246.94</v>
      </c>
      <c r="D3101" s="11">
        <f t="shared" si="48"/>
        <v>5175781.7400000021</v>
      </c>
      <c r="E3101" t="s">
        <v>5896</v>
      </c>
    </row>
    <row r="3102" spans="1:5">
      <c r="A3102" s="19">
        <v>43077</v>
      </c>
      <c r="B3102" s="21">
        <v>0</v>
      </c>
      <c r="C3102" s="21">
        <v>133172.48000000001</v>
      </c>
      <c r="D3102" s="11">
        <f t="shared" si="48"/>
        <v>5308954.2200000025</v>
      </c>
      <c r="E3102" s="30">
        <v>901135513</v>
      </c>
    </row>
    <row r="3103" spans="1:5">
      <c r="B3103" s="21">
        <v>0</v>
      </c>
      <c r="C3103" s="21">
        <v>102196.21</v>
      </c>
      <c r="D3103" s="11">
        <f t="shared" si="48"/>
        <v>5411150.4300000025</v>
      </c>
      <c r="E3103" s="30">
        <v>901135510</v>
      </c>
    </row>
    <row r="3104" spans="1:5">
      <c r="B3104" s="21">
        <v>0</v>
      </c>
      <c r="C3104" s="21">
        <v>133649.06</v>
      </c>
      <c r="D3104" s="11">
        <f t="shared" si="48"/>
        <v>5544799.4900000021</v>
      </c>
      <c r="E3104" s="30">
        <v>901135631</v>
      </c>
    </row>
    <row r="3105" spans="1:5">
      <c r="B3105" s="21">
        <v>0</v>
      </c>
      <c r="C3105" s="21">
        <v>126332.92</v>
      </c>
      <c r="D3105" s="11">
        <f t="shared" si="48"/>
        <v>5671132.410000002</v>
      </c>
      <c r="E3105" s="30">
        <v>30202</v>
      </c>
    </row>
    <row r="3106" spans="1:5">
      <c r="B3106" s="21">
        <v>0</v>
      </c>
      <c r="C3106" s="21">
        <v>182945.51</v>
      </c>
      <c r="D3106" s="11">
        <f t="shared" si="48"/>
        <v>5854077.9200000018</v>
      </c>
      <c r="E3106" s="30">
        <v>30120</v>
      </c>
    </row>
    <row r="3107" spans="1:5">
      <c r="B3107" s="21">
        <v>0</v>
      </c>
      <c r="C3107" s="21">
        <v>314508.71000000002</v>
      </c>
      <c r="D3107" s="11">
        <f t="shared" si="48"/>
        <v>6168586.6300000018</v>
      </c>
      <c r="E3107" s="30">
        <v>2330</v>
      </c>
    </row>
    <row r="3108" spans="1:5">
      <c r="B3108" s="21">
        <v>-168439.8</v>
      </c>
      <c r="C3108" s="21"/>
      <c r="D3108" s="11">
        <f t="shared" si="48"/>
        <v>6000146.8300000019</v>
      </c>
      <c r="E3108" s="30" t="s">
        <v>5897</v>
      </c>
    </row>
    <row r="3109" spans="1:5">
      <c r="B3109" s="21">
        <v>-117713.08</v>
      </c>
      <c r="C3109" s="21"/>
      <c r="D3109" s="11">
        <f t="shared" si="48"/>
        <v>5882433.7500000019</v>
      </c>
      <c r="E3109" s="30" t="s">
        <v>5898</v>
      </c>
    </row>
    <row r="3110" spans="1:5">
      <c r="B3110" s="21">
        <v>-123159.07</v>
      </c>
      <c r="C3110" s="21"/>
      <c r="D3110" s="11">
        <f t="shared" si="48"/>
        <v>5759274.6800000016</v>
      </c>
      <c r="E3110" s="30" t="s">
        <v>5899</v>
      </c>
    </row>
    <row r="3111" spans="1:5">
      <c r="B3111" s="21">
        <v>-95846.28</v>
      </c>
      <c r="C3111" s="21"/>
      <c r="D3111" s="11">
        <f t="shared" si="48"/>
        <v>5663428.4000000013</v>
      </c>
      <c r="E3111" s="30" t="s">
        <v>5900</v>
      </c>
    </row>
    <row r="3112" spans="1:5">
      <c r="B3112" s="21">
        <v>-124834.09</v>
      </c>
      <c r="C3112" s="21"/>
      <c r="D3112" s="11">
        <f t="shared" si="48"/>
        <v>5538594.3100000015</v>
      </c>
      <c r="E3112" s="30" t="s">
        <v>5901</v>
      </c>
    </row>
    <row r="3113" spans="1:5">
      <c r="B3113" s="21">
        <v>-304798.21000000002</v>
      </c>
      <c r="C3113" s="21"/>
      <c r="D3113" s="11">
        <f t="shared" si="48"/>
        <v>5233796.1000000015</v>
      </c>
      <c r="E3113" s="30" t="s">
        <v>5902</v>
      </c>
    </row>
    <row r="3114" spans="1:5">
      <c r="B3114" s="21">
        <v>0</v>
      </c>
      <c r="C3114" s="21">
        <v>13151.25</v>
      </c>
      <c r="D3114" s="11">
        <f t="shared" si="48"/>
        <v>5246947.3500000015</v>
      </c>
      <c r="E3114" s="30" t="s">
        <v>5903</v>
      </c>
    </row>
    <row r="3115" spans="1:5">
      <c r="A3115" s="19">
        <v>43080</v>
      </c>
      <c r="B3115" s="21">
        <v>0</v>
      </c>
      <c r="C3115" s="21">
        <v>131561.79999999999</v>
      </c>
      <c r="D3115" s="11">
        <f t="shared" si="48"/>
        <v>5378509.1500000013</v>
      </c>
      <c r="E3115" s="30">
        <v>801</v>
      </c>
    </row>
    <row r="3116" spans="1:5">
      <c r="B3116" s="21">
        <v>0</v>
      </c>
      <c r="C3116" s="21">
        <v>19238.099999999999</v>
      </c>
      <c r="D3116" s="11">
        <f t="shared" si="48"/>
        <v>5397747.2500000009</v>
      </c>
      <c r="E3116" s="30">
        <v>20200</v>
      </c>
    </row>
    <row r="3117" spans="1:5">
      <c r="B3117" s="21">
        <v>0</v>
      </c>
      <c r="C3117" s="21">
        <v>19071.240000000002</v>
      </c>
      <c r="D3117" s="11">
        <f t="shared" si="48"/>
        <v>5416818.4900000012</v>
      </c>
      <c r="E3117" s="30">
        <v>20201</v>
      </c>
    </row>
    <row r="3118" spans="1:5">
      <c r="B3118" s="21">
        <v>0</v>
      </c>
      <c r="C3118" s="21">
        <v>105133.11</v>
      </c>
      <c r="D3118" s="11">
        <f t="shared" si="48"/>
        <v>5521951.6000000015</v>
      </c>
      <c r="E3118" s="30">
        <v>809</v>
      </c>
    </row>
    <row r="3119" spans="1:5">
      <c r="B3119" s="21">
        <v>0</v>
      </c>
      <c r="C3119" s="21">
        <v>146115.35</v>
      </c>
      <c r="D3119" s="11">
        <f t="shared" si="48"/>
        <v>5668066.9500000011</v>
      </c>
      <c r="E3119" s="30">
        <v>800</v>
      </c>
    </row>
    <row r="3120" spans="1:5">
      <c r="B3120" s="21">
        <v>-123055.54</v>
      </c>
      <c r="C3120" s="21"/>
      <c r="D3120" s="11">
        <f t="shared" si="48"/>
        <v>5545011.4100000011</v>
      </c>
      <c r="E3120" s="30" t="s">
        <v>5904</v>
      </c>
    </row>
    <row r="3121" spans="1:5">
      <c r="B3121" s="21">
        <v>-98376.63</v>
      </c>
      <c r="C3121" s="21"/>
      <c r="D3121" s="11">
        <f t="shared" si="48"/>
        <v>5446634.7800000012</v>
      </c>
      <c r="E3121" t="s">
        <v>5905</v>
      </c>
    </row>
    <row r="3122" spans="1:5">
      <c r="B3122" s="21">
        <v>-136645.09</v>
      </c>
      <c r="C3122" s="21"/>
      <c r="D3122" s="11">
        <f t="shared" si="48"/>
        <v>5309989.6900000013</v>
      </c>
      <c r="E3122" t="s">
        <v>5906</v>
      </c>
    </row>
    <row r="3123" spans="1:5">
      <c r="B3123" s="21">
        <v>-18842.87</v>
      </c>
      <c r="C3123" s="21"/>
      <c r="D3123" s="11">
        <f t="shared" si="48"/>
        <v>5291146.8200000012</v>
      </c>
      <c r="E3123" t="s">
        <v>5907</v>
      </c>
    </row>
    <row r="3124" spans="1:5">
      <c r="B3124" s="21">
        <v>-18681.310000000001</v>
      </c>
      <c r="C3124" s="21"/>
      <c r="D3124" s="11">
        <f t="shared" si="48"/>
        <v>5272465.5100000016</v>
      </c>
      <c r="E3124" t="s">
        <v>5908</v>
      </c>
    </row>
    <row r="3125" spans="1:5">
      <c r="B3125" s="21">
        <v>-18370.16</v>
      </c>
      <c r="C3125" s="21"/>
      <c r="D3125" s="11">
        <f t="shared" si="48"/>
        <v>5254095.3500000015</v>
      </c>
      <c r="E3125" t="s">
        <v>5909</v>
      </c>
    </row>
    <row r="3126" spans="1:5">
      <c r="B3126" s="21">
        <v>-86212.27</v>
      </c>
      <c r="C3126" s="21"/>
      <c r="D3126" s="11">
        <f t="shared" si="48"/>
        <v>5167883.0800000019</v>
      </c>
      <c r="E3126" t="s">
        <v>5910</v>
      </c>
    </row>
    <row r="3127" spans="1:5">
      <c r="A3127" s="19">
        <v>43082</v>
      </c>
      <c r="B3127" s="21">
        <v>-69.33</v>
      </c>
      <c r="C3127" s="21"/>
      <c r="D3127" s="11">
        <f t="shared" si="48"/>
        <v>5167813.7500000019</v>
      </c>
      <c r="E3127" t="s">
        <v>5911</v>
      </c>
    </row>
    <row r="3128" spans="1:5">
      <c r="B3128" s="21">
        <v>-39.85</v>
      </c>
      <c r="C3128" s="21"/>
      <c r="D3128" s="11">
        <f t="shared" si="48"/>
        <v>5167773.9000000022</v>
      </c>
      <c r="E3128" t="s">
        <v>5912</v>
      </c>
    </row>
    <row r="3129" spans="1:5">
      <c r="B3129" s="21">
        <v>-39.85</v>
      </c>
      <c r="C3129" s="21"/>
      <c r="D3129" s="11">
        <f t="shared" si="48"/>
        <v>5167734.0500000026</v>
      </c>
      <c r="E3129" t="s">
        <v>5913</v>
      </c>
    </row>
    <row r="3130" spans="1:5">
      <c r="B3130" s="21">
        <v>-69.33</v>
      </c>
      <c r="C3130" s="21"/>
      <c r="D3130" s="11">
        <f t="shared" si="48"/>
        <v>5167664.7200000025</v>
      </c>
      <c r="E3130" t="s">
        <v>5914</v>
      </c>
    </row>
    <row r="3131" spans="1:5">
      <c r="B3131" s="21">
        <v>-71</v>
      </c>
      <c r="D3131" s="11">
        <f t="shared" si="48"/>
        <v>5167593.7200000025</v>
      </c>
      <c r="E3131" t="s">
        <v>5915</v>
      </c>
    </row>
    <row r="3132" spans="1:5">
      <c r="B3132" s="21">
        <v>0</v>
      </c>
      <c r="C3132" s="21">
        <v>170445.67</v>
      </c>
      <c r="D3132" s="11">
        <f t="shared" si="48"/>
        <v>5338039.3900000025</v>
      </c>
      <c r="E3132" s="30">
        <v>20188</v>
      </c>
    </row>
    <row r="3133" spans="1:5">
      <c r="B3133" s="21">
        <v>0</v>
      </c>
      <c r="C3133" s="21">
        <v>114380.58</v>
      </c>
      <c r="D3133" s="11">
        <f t="shared" si="48"/>
        <v>5452419.9700000025</v>
      </c>
      <c r="E3133" s="30">
        <v>901136124</v>
      </c>
    </row>
    <row r="3134" spans="1:5">
      <c r="B3134" s="21">
        <v>0</v>
      </c>
      <c r="C3134" s="21">
        <v>110837.51</v>
      </c>
      <c r="D3134" s="11">
        <f t="shared" si="48"/>
        <v>5563257.4800000023</v>
      </c>
      <c r="E3134" s="30">
        <v>17156</v>
      </c>
    </row>
    <row r="3135" spans="1:5">
      <c r="B3135" s="21">
        <v>0</v>
      </c>
      <c r="C3135" s="21">
        <v>153132.17000000001</v>
      </c>
      <c r="D3135" s="11">
        <f t="shared" si="48"/>
        <v>5716389.6500000022</v>
      </c>
      <c r="E3135" s="30">
        <v>17161</v>
      </c>
    </row>
    <row r="3136" spans="1:5">
      <c r="B3136" s="21">
        <v>0</v>
      </c>
      <c r="C3136" s="21">
        <v>170850.04</v>
      </c>
      <c r="D3136" s="11">
        <f t="shared" si="48"/>
        <v>5887239.6900000023</v>
      </c>
      <c r="E3136" s="30">
        <v>20209</v>
      </c>
    </row>
    <row r="3137" spans="1:5">
      <c r="B3137" s="21">
        <v>-105439.73</v>
      </c>
      <c r="C3137" s="21"/>
      <c r="D3137" s="11">
        <f t="shared" si="48"/>
        <v>5781799.9600000018</v>
      </c>
      <c r="E3137" s="30" t="s">
        <v>5916</v>
      </c>
    </row>
    <row r="3138" spans="1:5">
      <c r="B3138" s="21">
        <v>-165608.92000000001</v>
      </c>
      <c r="C3138" s="21"/>
      <c r="D3138" s="11">
        <f t="shared" si="48"/>
        <v>5616191.0400000019</v>
      </c>
      <c r="E3138" s="30" t="s">
        <v>5917</v>
      </c>
    </row>
    <row r="3139" spans="1:5">
      <c r="B3139" s="21">
        <v>-166000.79</v>
      </c>
      <c r="C3139" s="21"/>
      <c r="D3139" s="11">
        <f t="shared" si="48"/>
        <v>5450190.2500000019</v>
      </c>
      <c r="E3139" s="30" t="s">
        <v>5918</v>
      </c>
    </row>
    <row r="3140" spans="1:5">
      <c r="B3140" s="21">
        <v>-136096.28</v>
      </c>
      <c r="C3140" s="21"/>
      <c r="D3140" s="11">
        <f t="shared" si="48"/>
        <v>5314093.9700000016</v>
      </c>
      <c r="E3140" s="30" t="s">
        <v>5919</v>
      </c>
    </row>
    <row r="3141" spans="1:5">
      <c r="B3141" s="21">
        <v>-103703.93</v>
      </c>
      <c r="C3141" s="21"/>
      <c r="D3141" s="11">
        <f t="shared" si="48"/>
        <v>5210390.0400000019</v>
      </c>
      <c r="E3141" s="30" t="s">
        <v>5920</v>
      </c>
    </row>
    <row r="3142" spans="1:5">
      <c r="A3142" s="67">
        <v>43083</v>
      </c>
      <c r="B3142" s="21">
        <v>0</v>
      </c>
      <c r="C3142" s="22">
        <v>500000</v>
      </c>
      <c r="D3142" s="11">
        <f t="shared" ref="D3142:D3205" si="49">D3141+B3142+C3142</f>
        <v>5710390.0400000019</v>
      </c>
      <c r="E3142" s="24" t="s">
        <v>58</v>
      </c>
    </row>
    <row r="3143" spans="1:5">
      <c r="B3143" s="21">
        <v>0</v>
      </c>
      <c r="C3143" s="21">
        <v>78712.36</v>
      </c>
      <c r="D3143" s="11">
        <f t="shared" si="49"/>
        <v>5789102.4000000022</v>
      </c>
      <c r="E3143" s="30" t="s">
        <v>5921</v>
      </c>
    </row>
    <row r="3144" spans="1:5">
      <c r="B3144" s="21">
        <v>0</v>
      </c>
      <c r="C3144" s="21">
        <v>314467.71999999997</v>
      </c>
      <c r="D3144" s="11">
        <f t="shared" si="49"/>
        <v>6103570.120000002</v>
      </c>
      <c r="E3144" s="30">
        <v>2340</v>
      </c>
    </row>
    <row r="3145" spans="1:5">
      <c r="B3145" s="21">
        <v>-75014.399999999994</v>
      </c>
      <c r="C3145" s="21"/>
      <c r="D3145" s="11">
        <f t="shared" si="49"/>
        <v>6028555.7200000016</v>
      </c>
      <c r="E3145" s="30" t="s">
        <v>5922</v>
      </c>
    </row>
    <row r="3146" spans="1:5">
      <c r="B3146" s="21">
        <v>-12833.74</v>
      </c>
      <c r="C3146" s="21"/>
      <c r="D3146" s="11">
        <f t="shared" si="49"/>
        <v>6015721.9800000014</v>
      </c>
      <c r="E3146" s="30" t="s">
        <v>5923</v>
      </c>
    </row>
    <row r="3147" spans="1:5">
      <c r="B3147" s="21">
        <v>-44474.34</v>
      </c>
      <c r="C3147" s="21"/>
      <c r="D3147" s="11">
        <f t="shared" si="49"/>
        <v>5971247.6400000015</v>
      </c>
      <c r="E3147" s="30" t="s">
        <v>5924</v>
      </c>
    </row>
    <row r="3148" spans="1:5">
      <c r="B3148" s="21">
        <v>-304758.76</v>
      </c>
      <c r="C3148" s="21"/>
      <c r="D3148" s="11">
        <f t="shared" si="49"/>
        <v>5666488.8800000018</v>
      </c>
      <c r="E3148" s="30" t="s">
        <v>5925</v>
      </c>
    </row>
    <row r="3149" spans="1:5">
      <c r="A3149" s="19">
        <v>43084</v>
      </c>
      <c r="B3149" s="21">
        <v>0</v>
      </c>
      <c r="C3149" s="21">
        <v>96050.36</v>
      </c>
      <c r="D3149" s="11">
        <f t="shared" si="49"/>
        <v>5762539.2400000021</v>
      </c>
      <c r="E3149" s="30" t="s">
        <v>5926</v>
      </c>
    </row>
    <row r="3150" spans="1:5">
      <c r="B3150" s="21">
        <v>0</v>
      </c>
      <c r="C3150" s="21">
        <v>127901.34</v>
      </c>
      <c r="D3150" s="11">
        <f t="shared" si="49"/>
        <v>5890440.5800000019</v>
      </c>
      <c r="E3150" s="30">
        <v>901135512</v>
      </c>
    </row>
    <row r="3151" spans="1:5">
      <c r="B3151" s="21">
        <v>0</v>
      </c>
      <c r="C3151" s="21">
        <v>147068.41</v>
      </c>
      <c r="D3151" s="11">
        <f t="shared" si="49"/>
        <v>6037508.9900000021</v>
      </c>
      <c r="E3151" s="30">
        <v>901142800</v>
      </c>
    </row>
    <row r="3152" spans="1:5">
      <c r="B3152" s="21">
        <v>0</v>
      </c>
      <c r="C3152" s="21">
        <v>13579.25</v>
      </c>
      <c r="D3152" s="11">
        <f t="shared" si="49"/>
        <v>6051088.2400000021</v>
      </c>
      <c r="E3152" s="30" t="s">
        <v>5927</v>
      </c>
    </row>
    <row r="3153" spans="1:5">
      <c r="B3153" s="21">
        <v>0</v>
      </c>
      <c r="C3153" s="21">
        <v>18749.75</v>
      </c>
      <c r="D3153" s="11">
        <f t="shared" si="49"/>
        <v>6069837.9900000021</v>
      </c>
      <c r="E3153" s="30">
        <v>20199</v>
      </c>
    </row>
    <row r="3154" spans="1:5">
      <c r="B3154" s="21">
        <v>0</v>
      </c>
      <c r="C3154" s="21">
        <v>103126.83</v>
      </c>
      <c r="D3154" s="11">
        <f t="shared" si="49"/>
        <v>6172964.8200000022</v>
      </c>
      <c r="E3154" s="30">
        <v>190</v>
      </c>
    </row>
    <row r="3155" spans="1:5">
      <c r="B3155" s="21">
        <v>-91495.81</v>
      </c>
      <c r="C3155" s="21"/>
      <c r="D3155" s="11">
        <f t="shared" si="49"/>
        <v>6081469.0100000026</v>
      </c>
      <c r="E3155" s="30" t="s">
        <v>5928</v>
      </c>
    </row>
    <row r="3156" spans="1:5">
      <c r="B3156" s="21">
        <v>-136376.95000000001</v>
      </c>
      <c r="C3156" s="21"/>
      <c r="D3156" s="11">
        <f t="shared" si="49"/>
        <v>5945092.0600000024</v>
      </c>
      <c r="E3156" s="30" t="s">
        <v>5929</v>
      </c>
    </row>
    <row r="3157" spans="1:5">
      <c r="B3157" s="21">
        <v>-119901.47</v>
      </c>
      <c r="C3157" s="21"/>
      <c r="D3157" s="11">
        <f t="shared" si="49"/>
        <v>5825190.5900000026</v>
      </c>
      <c r="E3157" s="30" t="s">
        <v>5930</v>
      </c>
    </row>
    <row r="3158" spans="1:5">
      <c r="B3158" s="21">
        <v>-97684.32</v>
      </c>
      <c r="C3158" s="21"/>
      <c r="D3158" s="11">
        <f t="shared" si="49"/>
        <v>5727506.2700000023</v>
      </c>
      <c r="E3158" s="30" t="s">
        <v>5931</v>
      </c>
    </row>
    <row r="3159" spans="1:5">
      <c r="A3159" s="19">
        <v>43087</v>
      </c>
      <c r="B3159" s="21">
        <v>-10</v>
      </c>
      <c r="C3159" s="21"/>
      <c r="D3159" s="11">
        <f t="shared" si="49"/>
        <v>5727496.2700000023</v>
      </c>
      <c r="E3159" s="30" t="s">
        <v>4565</v>
      </c>
    </row>
    <row r="3160" spans="1:5">
      <c r="B3160" s="21">
        <v>0</v>
      </c>
      <c r="C3160" s="21">
        <v>2120</v>
      </c>
      <c r="D3160" s="11">
        <f t="shared" si="49"/>
        <v>5729616.2700000023</v>
      </c>
      <c r="E3160" s="30" t="s">
        <v>5660</v>
      </c>
    </row>
    <row r="3161" spans="1:5">
      <c r="A3161" s="19">
        <v>43088</v>
      </c>
      <c r="B3161" s="21">
        <v>0</v>
      </c>
      <c r="C3161" s="21">
        <v>15011158.439999999</v>
      </c>
      <c r="D3161" s="11">
        <f t="shared" si="49"/>
        <v>20740774.710000001</v>
      </c>
      <c r="E3161" t="s">
        <v>5932</v>
      </c>
    </row>
    <row r="3162" spans="1:5">
      <c r="B3162" s="21">
        <v>-14333030</v>
      </c>
      <c r="C3162" s="21"/>
      <c r="D3162" s="11">
        <f t="shared" si="49"/>
        <v>6407744.7100000009</v>
      </c>
      <c r="E3162" t="s">
        <v>5933</v>
      </c>
    </row>
    <row r="3163" spans="1:5">
      <c r="B3163" s="21">
        <v>0</v>
      </c>
      <c r="C3163" s="21">
        <v>125000</v>
      </c>
      <c r="D3163" s="11">
        <f t="shared" si="49"/>
        <v>6532744.7100000009</v>
      </c>
      <c r="E3163" s="30" t="s">
        <v>4332</v>
      </c>
    </row>
    <row r="3164" spans="1:5">
      <c r="A3164" s="19">
        <v>43089</v>
      </c>
      <c r="B3164" s="21">
        <v>-136.66</v>
      </c>
      <c r="C3164" s="21"/>
      <c r="D3164" s="11">
        <f t="shared" si="49"/>
        <v>6532608.0500000007</v>
      </c>
      <c r="E3164" t="s">
        <v>5934</v>
      </c>
    </row>
    <row r="3165" spans="1:5">
      <c r="B3165" s="21">
        <v>-90.48</v>
      </c>
      <c r="C3165" s="21"/>
      <c r="D3165" s="11">
        <f t="shared" si="49"/>
        <v>6532517.5700000003</v>
      </c>
      <c r="E3165" t="s">
        <v>5935</v>
      </c>
    </row>
    <row r="3166" spans="1:5">
      <c r="B3166" s="21">
        <v>-146</v>
      </c>
      <c r="C3166" s="21"/>
      <c r="D3166" s="11">
        <f t="shared" si="49"/>
        <v>6532371.5700000003</v>
      </c>
      <c r="E3166" t="s">
        <v>5936</v>
      </c>
    </row>
    <row r="3167" spans="1:5">
      <c r="B3167" s="21">
        <v>-73.23</v>
      </c>
      <c r="C3167" s="21"/>
      <c r="D3167" s="11">
        <f t="shared" si="49"/>
        <v>6532298.3399999999</v>
      </c>
      <c r="E3167" t="s">
        <v>5892</v>
      </c>
    </row>
    <row r="3168" spans="1:5">
      <c r="B3168" s="21">
        <v>-39.909999999999997</v>
      </c>
      <c r="C3168" s="21"/>
      <c r="D3168" s="11">
        <f t="shared" si="49"/>
        <v>6532258.4299999997</v>
      </c>
      <c r="E3168" t="s">
        <v>5937</v>
      </c>
    </row>
    <row r="3169" spans="1:5">
      <c r="B3169" s="21">
        <v>0</v>
      </c>
      <c r="C3169" s="21">
        <v>48020.27</v>
      </c>
      <c r="D3169" s="11">
        <f t="shared" si="49"/>
        <v>6580278.6999999993</v>
      </c>
      <c r="E3169" s="30" t="s">
        <v>5938</v>
      </c>
    </row>
    <row r="3170" spans="1:5">
      <c r="B3170" s="21">
        <v>0</v>
      </c>
      <c r="C3170" s="21">
        <v>146475.64000000001</v>
      </c>
      <c r="D3170" s="11">
        <f t="shared" si="49"/>
        <v>6726754.3399999989</v>
      </c>
      <c r="E3170" s="30">
        <v>901142797</v>
      </c>
    </row>
    <row r="3171" spans="1:5">
      <c r="B3171" s="21">
        <v>0</v>
      </c>
      <c r="C3171" s="21">
        <v>122372.24</v>
      </c>
      <c r="D3171" s="11">
        <f t="shared" si="49"/>
        <v>6849126.5799999991</v>
      </c>
      <c r="E3171" s="30">
        <v>901138010</v>
      </c>
    </row>
    <row r="3172" spans="1:5">
      <c r="B3172" s="21">
        <v>0</v>
      </c>
      <c r="C3172" s="21">
        <v>183012.07</v>
      </c>
      <c r="D3172" s="11">
        <f t="shared" si="49"/>
        <v>7032138.6499999994</v>
      </c>
      <c r="E3172" s="30">
        <v>30245</v>
      </c>
    </row>
    <row r="3173" spans="1:5">
      <c r="B3173" s="21">
        <v>0</v>
      </c>
      <c r="C3173" s="21">
        <v>134540.6</v>
      </c>
      <c r="D3173" s="11">
        <f t="shared" si="49"/>
        <v>7166679.2499999991</v>
      </c>
      <c r="E3173" s="30">
        <v>901143176</v>
      </c>
    </row>
    <row r="3174" spans="1:5">
      <c r="B3174" s="21">
        <v>-168501.13</v>
      </c>
      <c r="C3174" s="21"/>
      <c r="D3174" s="11">
        <f t="shared" si="49"/>
        <v>6998178.1199999992</v>
      </c>
      <c r="E3174" s="30" t="s">
        <v>5939</v>
      </c>
    </row>
    <row r="3175" spans="1:5">
      <c r="B3175" s="21">
        <v>-135828.28</v>
      </c>
      <c r="C3175" s="21"/>
      <c r="D3175" s="11">
        <f t="shared" si="49"/>
        <v>6862349.8399999989</v>
      </c>
      <c r="E3175" s="30" t="s">
        <v>5940</v>
      </c>
    </row>
    <row r="3176" spans="1:5">
      <c r="B3176" s="21">
        <v>-112789</v>
      </c>
      <c r="C3176" s="21"/>
      <c r="D3176" s="11">
        <f t="shared" si="49"/>
        <v>6749560.8399999989</v>
      </c>
      <c r="E3176" s="30" t="s">
        <v>5941</v>
      </c>
    </row>
    <row r="3177" spans="1:5">
      <c r="B3177" s="21">
        <v>-123979.05</v>
      </c>
      <c r="C3177" s="21"/>
      <c r="D3177" s="11">
        <f t="shared" si="49"/>
        <v>6625581.7899999991</v>
      </c>
      <c r="E3177" s="30" t="s">
        <v>5942</v>
      </c>
    </row>
    <row r="3178" spans="1:5">
      <c r="B3178" s="21">
        <v>-81.81</v>
      </c>
      <c r="C3178" s="21"/>
      <c r="D3178" s="11">
        <f t="shared" si="49"/>
        <v>6625499.9799999995</v>
      </c>
      <c r="E3178" s="30" t="s">
        <v>5894</v>
      </c>
    </row>
    <row r="3179" spans="1:5">
      <c r="B3179" s="21">
        <v>-78.91</v>
      </c>
      <c r="C3179" s="21"/>
      <c r="D3179" s="11">
        <f t="shared" si="49"/>
        <v>6625421.0699999994</v>
      </c>
      <c r="E3179" s="30" t="s">
        <v>5943</v>
      </c>
    </row>
    <row r="3180" spans="1:5">
      <c r="B3180" s="21">
        <v>-47.81</v>
      </c>
      <c r="C3180" s="21"/>
      <c r="D3180" s="11">
        <f t="shared" si="49"/>
        <v>6625373.2599999998</v>
      </c>
      <c r="E3180" s="30" t="s">
        <v>5895</v>
      </c>
    </row>
    <row r="3181" spans="1:5">
      <c r="B3181" s="21">
        <v>-69.45</v>
      </c>
      <c r="D3181" s="11">
        <f t="shared" si="49"/>
        <v>6625303.8099999996</v>
      </c>
      <c r="E3181" t="s">
        <v>5944</v>
      </c>
    </row>
    <row r="3182" spans="1:5">
      <c r="B3182" s="21">
        <v>-69.45</v>
      </c>
      <c r="D3182" s="11">
        <f t="shared" si="49"/>
        <v>6625234.3599999994</v>
      </c>
      <c r="E3182" t="s">
        <v>5945</v>
      </c>
    </row>
    <row r="3183" spans="1:5">
      <c r="B3183" s="21">
        <v>-47.81</v>
      </c>
      <c r="D3183" s="11">
        <f t="shared" si="49"/>
        <v>6625186.5499999998</v>
      </c>
      <c r="E3183" t="s">
        <v>5946</v>
      </c>
    </row>
    <row r="3184" spans="1:5">
      <c r="A3184" s="19">
        <v>43090</v>
      </c>
      <c r="B3184" s="21">
        <v>0</v>
      </c>
      <c r="C3184" s="21">
        <v>32940</v>
      </c>
      <c r="D3184" s="11">
        <f t="shared" si="49"/>
        <v>6658126.5499999998</v>
      </c>
      <c r="E3184" t="s">
        <v>5736</v>
      </c>
    </row>
    <row r="3185" spans="1:5">
      <c r="B3185" s="21">
        <v>0</v>
      </c>
      <c r="C3185" s="21">
        <v>419654.62</v>
      </c>
      <c r="D3185" s="11">
        <f t="shared" si="49"/>
        <v>7077781.1699999999</v>
      </c>
      <c r="E3185" s="30" t="s">
        <v>5947</v>
      </c>
    </row>
    <row r="3186" spans="1:5">
      <c r="B3186" s="21">
        <v>0</v>
      </c>
      <c r="C3186" s="21">
        <v>169373.46</v>
      </c>
      <c r="D3186" s="11">
        <f t="shared" si="49"/>
        <v>7247154.6299999999</v>
      </c>
      <c r="E3186" s="30">
        <v>20267</v>
      </c>
    </row>
    <row r="3187" spans="1:5">
      <c r="B3187" s="21">
        <v>-164568.23000000001</v>
      </c>
      <c r="C3187" s="21"/>
      <c r="D3187" s="11">
        <f t="shared" si="49"/>
        <v>7082586.3999999994</v>
      </c>
      <c r="E3187" s="30" t="s">
        <v>5948</v>
      </c>
    </row>
    <row r="3188" spans="1:5">
      <c r="B3188" s="21">
        <v>-405632.9</v>
      </c>
      <c r="C3188" s="21"/>
      <c r="D3188" s="11">
        <f t="shared" si="49"/>
        <v>6676953.4999999991</v>
      </c>
      <c r="E3188" s="30" t="s">
        <v>5949</v>
      </c>
    </row>
    <row r="3189" spans="1:5">
      <c r="B3189" s="21">
        <v>-134420.25</v>
      </c>
      <c r="C3189" s="21"/>
      <c r="D3189" s="11">
        <f t="shared" si="49"/>
        <v>6542533.2499999991</v>
      </c>
      <c r="E3189" s="30" t="s">
        <v>5950</v>
      </c>
    </row>
    <row r="3190" spans="1:5">
      <c r="A3190" s="19">
        <v>43091</v>
      </c>
      <c r="B3190" s="21">
        <v>0</v>
      </c>
      <c r="C3190" s="21">
        <v>83940</v>
      </c>
      <c r="D3190" s="11">
        <f t="shared" si="49"/>
        <v>6626473.2499999991</v>
      </c>
      <c r="E3190" t="s">
        <v>5736</v>
      </c>
    </row>
    <row r="3191" spans="1:5">
      <c r="B3191" s="21">
        <v>-110740.22</v>
      </c>
      <c r="C3191" s="21"/>
      <c r="D3191" s="11">
        <f t="shared" si="49"/>
        <v>6515733.0299999993</v>
      </c>
      <c r="E3191" s="30" t="s">
        <v>5951</v>
      </c>
    </row>
    <row r="3192" spans="1:5">
      <c r="B3192" s="21">
        <v>-105124</v>
      </c>
      <c r="C3192" s="21"/>
      <c r="D3192" s="11">
        <f t="shared" si="49"/>
        <v>6410609.0299999993</v>
      </c>
      <c r="E3192" s="30" t="s">
        <v>5952</v>
      </c>
    </row>
    <row r="3193" spans="1:5">
      <c r="B3193" s="21">
        <v>-300639.78000000003</v>
      </c>
      <c r="C3193" s="21"/>
      <c r="D3193" s="11">
        <f t="shared" si="49"/>
        <v>6109969.2499999991</v>
      </c>
      <c r="E3193" s="24" t="s">
        <v>5953</v>
      </c>
    </row>
    <row r="3194" spans="1:5">
      <c r="B3194" s="21">
        <v>0</v>
      </c>
      <c r="C3194" s="21">
        <v>86062.11</v>
      </c>
      <c r="D3194" s="11">
        <f t="shared" si="49"/>
        <v>6196031.3599999994</v>
      </c>
      <c r="E3194" s="30">
        <v>810</v>
      </c>
    </row>
    <row r="3195" spans="1:5">
      <c r="B3195" s="21">
        <v>0</v>
      </c>
      <c r="C3195" s="21">
        <v>130113.11</v>
      </c>
      <c r="D3195" s="11">
        <f t="shared" si="49"/>
        <v>6326144.4699999997</v>
      </c>
      <c r="E3195" s="30">
        <v>816</v>
      </c>
    </row>
    <row r="3196" spans="1:5">
      <c r="B3196" s="21">
        <v>0</v>
      </c>
      <c r="C3196" s="21">
        <v>130407.11</v>
      </c>
      <c r="D3196" s="11">
        <f t="shared" si="49"/>
        <v>6456551.5800000001</v>
      </c>
      <c r="E3196" s="30">
        <v>817</v>
      </c>
    </row>
    <row r="3197" spans="1:5">
      <c r="B3197" s="21">
        <v>-80688.38</v>
      </c>
      <c r="C3197" s="21"/>
      <c r="D3197" s="11">
        <f t="shared" si="49"/>
        <v>6375863.2000000002</v>
      </c>
      <c r="E3197" s="30" t="s">
        <v>5954</v>
      </c>
    </row>
    <row r="3198" spans="1:5">
      <c r="B3198" s="21">
        <v>-121888.31</v>
      </c>
      <c r="C3198" s="21"/>
      <c r="D3198" s="11">
        <f t="shared" si="49"/>
        <v>6253974.8900000006</v>
      </c>
      <c r="E3198" s="30" t="s">
        <v>5955</v>
      </c>
    </row>
    <row r="3199" spans="1:5">
      <c r="B3199" s="21">
        <v>-122163.29</v>
      </c>
      <c r="C3199" s="21"/>
      <c r="D3199" s="11">
        <f t="shared" si="49"/>
        <v>6131811.6000000006</v>
      </c>
      <c r="E3199" s="30" t="s">
        <v>5956</v>
      </c>
    </row>
    <row r="3200" spans="1:5">
      <c r="A3200" s="19">
        <v>43095</v>
      </c>
      <c r="B3200" s="21">
        <v>0</v>
      </c>
      <c r="C3200" s="21">
        <v>603.72</v>
      </c>
      <c r="D3200" s="11">
        <f t="shared" si="49"/>
        <v>6132415.3200000003</v>
      </c>
      <c r="E3200" s="30" t="s">
        <v>5957</v>
      </c>
    </row>
    <row r="3201" spans="1:5">
      <c r="B3201" s="21">
        <v>0</v>
      </c>
      <c r="C3201" s="21">
        <v>26031.8</v>
      </c>
      <c r="D3201" s="11">
        <f t="shared" si="49"/>
        <v>6158447.1200000001</v>
      </c>
      <c r="E3201" s="30" t="s">
        <v>4719</v>
      </c>
    </row>
    <row r="3202" spans="1:5">
      <c r="B3202" s="21">
        <v>-64447.839999999997</v>
      </c>
      <c r="C3202" s="21"/>
      <c r="D3202" s="11">
        <f t="shared" si="49"/>
        <v>6093999.2800000003</v>
      </c>
      <c r="E3202" t="s">
        <v>5958</v>
      </c>
    </row>
    <row r="3203" spans="1:5">
      <c r="A3203" s="19">
        <v>43096</v>
      </c>
      <c r="B3203" s="21">
        <v>-274.32</v>
      </c>
      <c r="C3203" s="21"/>
      <c r="D3203" s="11">
        <f t="shared" si="49"/>
        <v>6093724.96</v>
      </c>
      <c r="E3203" t="s">
        <v>5959</v>
      </c>
    </row>
    <row r="3204" spans="1:5">
      <c r="B3204" s="21">
        <v>0</v>
      </c>
      <c r="C3204" s="21">
        <v>61148.34</v>
      </c>
      <c r="D3204" s="11">
        <f t="shared" si="49"/>
        <v>6154873.2999999998</v>
      </c>
      <c r="E3204" s="30" t="s">
        <v>5960</v>
      </c>
    </row>
    <row r="3205" spans="1:5">
      <c r="B3205" s="21">
        <v>0</v>
      </c>
      <c r="C3205" s="21">
        <v>52403.94</v>
      </c>
      <c r="D3205" s="11">
        <f t="shared" si="49"/>
        <v>6207277.2400000002</v>
      </c>
      <c r="E3205" s="30" t="s">
        <v>5961</v>
      </c>
    </row>
    <row r="3206" spans="1:5">
      <c r="B3206" s="21">
        <v>0</v>
      </c>
      <c r="C3206" s="21">
        <v>68783.990000000005</v>
      </c>
      <c r="D3206" s="11">
        <f t="shared" ref="D3206:D3269" si="50">D3205+B3206+C3206</f>
        <v>6276061.2300000004</v>
      </c>
      <c r="E3206" s="33">
        <v>224</v>
      </c>
    </row>
    <row r="3207" spans="1:5">
      <c r="B3207" s="21">
        <v>0</v>
      </c>
      <c r="C3207" s="21">
        <v>120144.24</v>
      </c>
      <c r="D3207" s="11">
        <f t="shared" si="50"/>
        <v>6396205.4700000007</v>
      </c>
      <c r="E3207" s="33">
        <v>901142828</v>
      </c>
    </row>
    <row r="3208" spans="1:5">
      <c r="B3208" s="21">
        <v>0</v>
      </c>
      <c r="C3208" s="21">
        <v>114037.02</v>
      </c>
      <c r="D3208" s="11">
        <f t="shared" si="50"/>
        <v>6510242.4900000002</v>
      </c>
      <c r="E3208" s="30">
        <v>901143177</v>
      </c>
    </row>
    <row r="3209" spans="1:5">
      <c r="B3209" s="21">
        <v>0</v>
      </c>
      <c r="C3209" s="21">
        <v>141992.03</v>
      </c>
      <c r="D3209" s="11">
        <f t="shared" si="50"/>
        <v>6652234.5200000005</v>
      </c>
      <c r="E3209" s="30">
        <v>191</v>
      </c>
    </row>
    <row r="3210" spans="1:5">
      <c r="B3210" s="21">
        <v>-58317.79</v>
      </c>
      <c r="C3210" s="21"/>
      <c r="D3210" s="11">
        <f t="shared" si="50"/>
        <v>6593916.7300000004</v>
      </c>
      <c r="E3210" s="30" t="s">
        <v>5962</v>
      </c>
    </row>
    <row r="3211" spans="1:5">
      <c r="B3211" s="21">
        <v>-50005.41</v>
      </c>
      <c r="C3211" s="21"/>
      <c r="D3211" s="11">
        <f t="shared" si="50"/>
        <v>6543911.3200000003</v>
      </c>
      <c r="E3211" s="30" t="s">
        <v>5963</v>
      </c>
    </row>
    <row r="3212" spans="1:5">
      <c r="B3212" s="21">
        <v>-4002090</v>
      </c>
      <c r="C3212" s="21"/>
      <c r="D3212" s="11">
        <f t="shared" si="50"/>
        <v>2541821.3200000003</v>
      </c>
      <c r="E3212" s="24" t="s">
        <v>5964</v>
      </c>
    </row>
    <row r="3213" spans="1:5">
      <c r="B3213" s="21">
        <v>-118.43</v>
      </c>
      <c r="C3213" s="21"/>
      <c r="D3213" s="11">
        <f t="shared" si="50"/>
        <v>2541702.89</v>
      </c>
      <c r="E3213" s="30" t="s">
        <v>5965</v>
      </c>
    </row>
    <row r="3214" spans="1:5">
      <c r="B3214" s="21">
        <v>-47.91</v>
      </c>
      <c r="C3214" s="21"/>
      <c r="D3214" s="11">
        <f t="shared" si="50"/>
        <v>2541654.98</v>
      </c>
      <c r="E3214" s="30" t="s">
        <v>5933</v>
      </c>
    </row>
    <row r="3215" spans="1:5">
      <c r="B3215" s="21">
        <v>-69.63</v>
      </c>
      <c r="C3215" s="21"/>
      <c r="D3215" s="11">
        <f t="shared" si="50"/>
        <v>2541585.35</v>
      </c>
      <c r="E3215" s="30" t="s">
        <v>5966</v>
      </c>
    </row>
    <row r="3216" spans="1:5">
      <c r="B3216" s="21">
        <v>-103.43</v>
      </c>
      <c r="C3216" s="21"/>
      <c r="D3216" s="11">
        <f t="shared" si="50"/>
        <v>2541481.92</v>
      </c>
      <c r="E3216" s="30" t="s">
        <v>5967</v>
      </c>
    </row>
    <row r="3217" spans="1:5">
      <c r="B3217" s="21">
        <v>-106.91</v>
      </c>
      <c r="C3217" s="21"/>
      <c r="D3217" s="11">
        <f t="shared" si="50"/>
        <v>2541375.0099999998</v>
      </c>
      <c r="E3217" s="30" t="s">
        <v>5968</v>
      </c>
    </row>
    <row r="3218" spans="1:5">
      <c r="B3218" s="21">
        <v>-64.02</v>
      </c>
      <c r="C3218" s="21"/>
      <c r="D3218" s="11">
        <f t="shared" si="50"/>
        <v>2541310.9899999998</v>
      </c>
      <c r="E3218" s="30" t="s">
        <v>5969</v>
      </c>
    </row>
    <row r="3219" spans="1:5">
      <c r="B3219" s="21">
        <v>-136.91</v>
      </c>
      <c r="C3219" s="21"/>
      <c r="D3219" s="11">
        <f t="shared" si="50"/>
        <v>2541174.0799999996</v>
      </c>
      <c r="E3219" s="30" t="s">
        <v>5970</v>
      </c>
    </row>
    <row r="3220" spans="1:5">
      <c r="A3220" s="19">
        <v>43097</v>
      </c>
      <c r="B3220" s="21">
        <v>0</v>
      </c>
      <c r="C3220" s="21">
        <v>404369.1</v>
      </c>
      <c r="D3220" s="11">
        <f t="shared" si="50"/>
        <v>2945543.1799999997</v>
      </c>
      <c r="E3220" s="30" t="s">
        <v>5971</v>
      </c>
    </row>
    <row r="3221" spans="1:5">
      <c r="B3221" s="21">
        <v>-88685.31</v>
      </c>
      <c r="D3221" s="11">
        <f t="shared" si="50"/>
        <v>2856857.8699999996</v>
      </c>
      <c r="E3221" t="s">
        <v>5972</v>
      </c>
    </row>
    <row r="3222" spans="1:5">
      <c r="B3222" s="21">
        <v>-49811.03</v>
      </c>
      <c r="D3222" s="11">
        <f t="shared" si="50"/>
        <v>2807046.84</v>
      </c>
      <c r="E3222" t="s">
        <v>5973</v>
      </c>
    </row>
    <row r="3223" spans="1:5">
      <c r="B3223" s="21">
        <v>-390942.88</v>
      </c>
      <c r="D3223" s="11">
        <f t="shared" si="50"/>
        <v>2416103.96</v>
      </c>
      <c r="E3223" t="s">
        <v>5974</v>
      </c>
    </row>
    <row r="3224" spans="1:5">
      <c r="A3224" s="19">
        <v>43098</v>
      </c>
      <c r="B3224" s="21">
        <v>-233245.48</v>
      </c>
      <c r="D3224" s="11">
        <f t="shared" si="50"/>
        <v>2182858.48</v>
      </c>
      <c r="E3224" t="s">
        <v>5975</v>
      </c>
    </row>
    <row r="3225" spans="1:5">
      <c r="B3225" s="21">
        <v>-145784.04999999999</v>
      </c>
      <c r="D3225" s="11">
        <f t="shared" si="50"/>
        <v>2037074.43</v>
      </c>
      <c r="E3225" t="s">
        <v>5976</v>
      </c>
    </row>
    <row r="3226" spans="1:5">
      <c r="B3226" s="21">
        <v>-8186.5</v>
      </c>
      <c r="D3226" s="11">
        <f t="shared" si="50"/>
        <v>2028887.93</v>
      </c>
      <c r="E3226" t="s">
        <v>5977</v>
      </c>
    </row>
    <row r="3227" spans="1:5">
      <c r="B3227" s="21">
        <v>-122811.27</v>
      </c>
      <c r="D3227" s="11">
        <f t="shared" si="50"/>
        <v>1906076.66</v>
      </c>
      <c r="E3227" t="s">
        <v>5978</v>
      </c>
    </row>
    <row r="3228" spans="1:5">
      <c r="A3228" s="19">
        <v>43102</v>
      </c>
      <c r="B3228" s="21">
        <v>0</v>
      </c>
      <c r="C3228" s="21">
        <v>123072.09</v>
      </c>
      <c r="D3228" s="11">
        <f t="shared" si="50"/>
        <v>2029148.75</v>
      </c>
      <c r="E3228" s="30">
        <v>223</v>
      </c>
    </row>
    <row r="3229" spans="1:5">
      <c r="B3229" s="21">
        <v>0</v>
      </c>
      <c r="C3229" s="21">
        <v>132063.37</v>
      </c>
      <c r="D3229" s="11">
        <f t="shared" si="50"/>
        <v>2161212.12</v>
      </c>
      <c r="E3229" s="30">
        <v>822</v>
      </c>
    </row>
    <row r="3230" spans="1:5">
      <c r="B3230" s="21">
        <v>0</v>
      </c>
      <c r="C3230" s="21">
        <v>253890.7</v>
      </c>
      <c r="D3230" s="11">
        <f t="shared" si="50"/>
        <v>2415102.8200000003</v>
      </c>
      <c r="E3230" s="30">
        <v>30340</v>
      </c>
    </row>
    <row r="3231" spans="1:5">
      <c r="B3231" s="21">
        <v>-113183.07</v>
      </c>
      <c r="C3231" s="21"/>
      <c r="D3231" s="11">
        <f t="shared" si="50"/>
        <v>2301919.7500000005</v>
      </c>
      <c r="E3231" s="30" t="s">
        <v>5979</v>
      </c>
    </row>
    <row r="3232" spans="1:5">
      <c r="B3232" s="21">
        <v>-124238.58</v>
      </c>
      <c r="C3232" s="21"/>
      <c r="D3232" s="11">
        <f t="shared" si="50"/>
        <v>2177681.1700000004</v>
      </c>
      <c r="E3232" s="30" t="s">
        <v>5980</v>
      </c>
    </row>
    <row r="3233" spans="1:5">
      <c r="B3233" s="21">
        <v>-235793.07</v>
      </c>
      <c r="C3233" s="21"/>
      <c r="D3233" s="11">
        <f t="shared" si="50"/>
        <v>1941888.1000000003</v>
      </c>
      <c r="E3233" s="30" t="s">
        <v>5981</v>
      </c>
    </row>
    <row r="3234" spans="1:5">
      <c r="A3234" s="19">
        <v>43103</v>
      </c>
      <c r="B3234" s="21">
        <v>-50</v>
      </c>
      <c r="C3234" s="21"/>
      <c r="D3234" s="11">
        <f t="shared" si="50"/>
        <v>1941838.1000000003</v>
      </c>
      <c r="E3234" s="30" t="s">
        <v>4565</v>
      </c>
    </row>
    <row r="3235" spans="1:5">
      <c r="B3235" s="21">
        <v>-61.12</v>
      </c>
      <c r="C3235" s="21"/>
      <c r="D3235" s="11">
        <f t="shared" si="50"/>
        <v>1941776.9800000002</v>
      </c>
      <c r="E3235" s="30" t="s">
        <v>5950</v>
      </c>
    </row>
    <row r="3236" spans="1:5">
      <c r="B3236" s="21">
        <v>-107.73</v>
      </c>
      <c r="C3236" s="21"/>
      <c r="D3236" s="11">
        <f t="shared" si="50"/>
        <v>1941669.2500000002</v>
      </c>
      <c r="E3236" s="30" t="s">
        <v>5982</v>
      </c>
    </row>
    <row r="3237" spans="1:5">
      <c r="B3237" s="21">
        <v>-76.12</v>
      </c>
      <c r="C3237" s="21"/>
      <c r="D3237" s="11">
        <f t="shared" si="50"/>
        <v>1941593.1300000001</v>
      </c>
      <c r="E3237" s="30" t="s">
        <v>5983</v>
      </c>
    </row>
    <row r="3238" spans="1:5">
      <c r="B3238" s="21">
        <v>-91.12</v>
      </c>
      <c r="C3238" s="21"/>
      <c r="D3238" s="11">
        <f t="shared" si="50"/>
        <v>1941502.01</v>
      </c>
      <c r="E3238" s="30" t="s">
        <v>5984</v>
      </c>
    </row>
    <row r="3239" spans="1:5">
      <c r="B3239" s="21">
        <v>-40.26</v>
      </c>
      <c r="C3239" s="21"/>
      <c r="D3239" s="11">
        <f t="shared" si="50"/>
        <v>1941461.75</v>
      </c>
      <c r="E3239" s="30" t="s">
        <v>5958</v>
      </c>
    </row>
    <row r="3240" spans="1:5">
      <c r="B3240" s="21">
        <v>-70.209999999999994</v>
      </c>
      <c r="C3240" s="21"/>
      <c r="D3240" s="11">
        <f t="shared" si="50"/>
        <v>1941391.54</v>
      </c>
      <c r="E3240" s="30" t="s">
        <v>5959</v>
      </c>
    </row>
    <row r="3241" spans="1:5">
      <c r="B3241" s="21">
        <v>-107.73</v>
      </c>
      <c r="D3241" s="11">
        <f t="shared" si="50"/>
        <v>1941283.81</v>
      </c>
      <c r="E3241" t="s">
        <v>5985</v>
      </c>
    </row>
    <row r="3242" spans="1:5">
      <c r="B3242" s="21">
        <v>-48.27</v>
      </c>
      <c r="D3242" s="11">
        <f t="shared" si="50"/>
        <v>1941235.54</v>
      </c>
      <c r="E3242" t="s">
        <v>5973</v>
      </c>
    </row>
    <row r="3243" spans="1:5">
      <c r="B3243" s="21">
        <v>-70.209999999999994</v>
      </c>
      <c r="D3243" s="11">
        <f t="shared" si="50"/>
        <v>1941165.33</v>
      </c>
      <c r="E3243" t="s">
        <v>5986</v>
      </c>
    </row>
    <row r="3244" spans="1:5">
      <c r="A3244" s="19">
        <v>43104</v>
      </c>
      <c r="B3244" s="21">
        <v>0</v>
      </c>
      <c r="C3244" s="21">
        <v>108089.71</v>
      </c>
      <c r="D3244" s="11">
        <f t="shared" si="50"/>
        <v>2049255.04</v>
      </c>
      <c r="E3244" s="30">
        <v>7042726</v>
      </c>
    </row>
    <row r="3245" spans="1:5">
      <c r="B3245" s="21">
        <v>0</v>
      </c>
      <c r="C3245" s="21">
        <v>47995.56</v>
      </c>
      <c r="D3245" s="11">
        <f t="shared" si="50"/>
        <v>2097250.6</v>
      </c>
      <c r="E3245" s="30" t="s">
        <v>5987</v>
      </c>
    </row>
    <row r="3246" spans="1:5">
      <c r="B3246" s="21">
        <v>0</v>
      </c>
      <c r="C3246" s="21">
        <v>244561.37</v>
      </c>
      <c r="D3246" s="11">
        <f t="shared" si="50"/>
        <v>2341811.9700000002</v>
      </c>
      <c r="E3246" s="30" t="s">
        <v>5988</v>
      </c>
    </row>
    <row r="3247" spans="1:5">
      <c r="B3247" s="21">
        <v>0</v>
      </c>
      <c r="C3247" s="21">
        <v>152776.73000000001</v>
      </c>
      <c r="D3247" s="11">
        <f t="shared" si="50"/>
        <v>2494588.7000000002</v>
      </c>
      <c r="E3247" s="30" t="s">
        <v>5989</v>
      </c>
    </row>
    <row r="3248" spans="1:5">
      <c r="B3248" s="21">
        <v>0</v>
      </c>
      <c r="C3248" s="21">
        <v>8389.5499999999993</v>
      </c>
      <c r="D3248" s="11">
        <f t="shared" si="50"/>
        <v>2502978.25</v>
      </c>
      <c r="E3248" s="30" t="s">
        <v>5990</v>
      </c>
    </row>
    <row r="3249" spans="1:5">
      <c r="B3249" s="21">
        <v>0</v>
      </c>
      <c r="C3249" s="21">
        <v>128670.38</v>
      </c>
      <c r="D3249" s="11">
        <f t="shared" si="50"/>
        <v>2631648.63</v>
      </c>
      <c r="E3249" s="30" t="s">
        <v>5991</v>
      </c>
    </row>
    <row r="3250" spans="1:5">
      <c r="B3250" s="21">
        <v>-147630.49</v>
      </c>
      <c r="C3250" s="21"/>
      <c r="D3250" s="11">
        <f t="shared" si="50"/>
        <v>2484018.1399999997</v>
      </c>
      <c r="E3250" s="30" t="s">
        <v>5992</v>
      </c>
    </row>
    <row r="3251" spans="1:5">
      <c r="B3251" s="21">
        <v>-101134.71</v>
      </c>
      <c r="C3251" s="21"/>
      <c r="D3251" s="11">
        <f t="shared" si="50"/>
        <v>2382883.4299999997</v>
      </c>
      <c r="E3251" s="30" t="s">
        <v>5993</v>
      </c>
    </row>
    <row r="3252" spans="1:5">
      <c r="B3252" s="21">
        <v>-44260.03</v>
      </c>
      <c r="C3252" s="21"/>
      <c r="D3252" s="11">
        <f t="shared" si="50"/>
        <v>2338623.4</v>
      </c>
      <c r="E3252" s="30" t="s">
        <v>5994</v>
      </c>
    </row>
    <row r="3253" spans="1:5">
      <c r="B3253" s="21">
        <v>-124200.27</v>
      </c>
      <c r="C3253" s="21"/>
      <c r="D3253" s="11">
        <f t="shared" si="50"/>
        <v>2214423.13</v>
      </c>
      <c r="E3253" s="30" t="s">
        <v>5995</v>
      </c>
    </row>
    <row r="3254" spans="1:5">
      <c r="B3254" s="21">
        <v>-48587.63</v>
      </c>
      <c r="C3254" s="21"/>
      <c r="D3254" s="11">
        <f t="shared" si="50"/>
        <v>2165835.5</v>
      </c>
      <c r="E3254" s="30" t="s">
        <v>5996</v>
      </c>
    </row>
    <row r="3255" spans="1:5">
      <c r="A3255" s="19">
        <v>43105</v>
      </c>
      <c r="B3255" s="21">
        <v>0</v>
      </c>
      <c r="C3255" s="21">
        <v>161443.46</v>
      </c>
      <c r="D3255" s="11">
        <f t="shared" si="50"/>
        <v>2327278.96</v>
      </c>
      <c r="E3255" s="30">
        <v>8690000316</v>
      </c>
    </row>
    <row r="3256" spans="1:5">
      <c r="B3256" s="21">
        <v>0</v>
      </c>
      <c r="C3256" s="21">
        <v>135785.1</v>
      </c>
      <c r="D3256" s="11">
        <f t="shared" si="50"/>
        <v>2463064.06</v>
      </c>
      <c r="E3256" s="30">
        <v>8690000318</v>
      </c>
    </row>
    <row r="3257" spans="1:5">
      <c r="B3257" s="21">
        <v>0</v>
      </c>
      <c r="C3257" s="21">
        <v>123284.3</v>
      </c>
      <c r="D3257" s="11">
        <f t="shared" si="50"/>
        <v>2586348.36</v>
      </c>
      <c r="E3257" s="30">
        <v>222</v>
      </c>
    </row>
    <row r="3258" spans="1:5">
      <c r="B3258" s="21">
        <v>0</v>
      </c>
      <c r="C3258" s="21">
        <v>1476.33</v>
      </c>
      <c r="D3258" s="11">
        <f t="shared" si="50"/>
        <v>2587824.69</v>
      </c>
      <c r="E3258" s="30" t="s">
        <v>5291</v>
      </c>
    </row>
    <row r="3259" spans="1:5">
      <c r="B3259" s="21">
        <v>0</v>
      </c>
      <c r="C3259" s="21">
        <v>4765</v>
      </c>
      <c r="D3259" s="11">
        <f t="shared" si="50"/>
        <v>2592589.69</v>
      </c>
      <c r="E3259" s="30" t="s">
        <v>4898</v>
      </c>
    </row>
    <row r="3260" spans="1:5">
      <c r="B3260" s="21">
        <v>-113377.98</v>
      </c>
      <c r="C3260" s="21"/>
      <c r="D3260" s="11">
        <f t="shared" si="50"/>
        <v>2479211.71</v>
      </c>
      <c r="E3260" s="30" t="s">
        <v>5997</v>
      </c>
    </row>
    <row r="3261" spans="1:5">
      <c r="A3261" s="19">
        <v>43108</v>
      </c>
      <c r="B3261" s="21">
        <v>0</v>
      </c>
      <c r="C3261" s="21">
        <v>75561.679999999993</v>
      </c>
      <c r="D3261" s="11">
        <f t="shared" si="50"/>
        <v>2554773.39</v>
      </c>
      <c r="E3261" t="s">
        <v>5998</v>
      </c>
    </row>
    <row r="3262" spans="1:5">
      <c r="B3262" s="21">
        <v>0</v>
      </c>
      <c r="C3262" s="21">
        <v>91396.88</v>
      </c>
      <c r="D3262" s="11">
        <f t="shared" si="50"/>
        <v>2646170.27</v>
      </c>
      <c r="E3262" t="s">
        <v>5999</v>
      </c>
    </row>
    <row r="3263" spans="1:5">
      <c r="B3263" s="21">
        <v>0</v>
      </c>
      <c r="C3263" s="21">
        <v>317384.14</v>
      </c>
      <c r="D3263" s="11">
        <f t="shared" si="50"/>
        <v>2963554.41</v>
      </c>
      <c r="E3263" t="s">
        <v>6000</v>
      </c>
    </row>
    <row r="3264" spans="1:5">
      <c r="B3264" s="21">
        <v>0</v>
      </c>
      <c r="C3264" s="21">
        <v>316681.40999999997</v>
      </c>
      <c r="D3264" s="11">
        <f t="shared" si="50"/>
        <v>3280235.8200000003</v>
      </c>
      <c r="E3264" t="s">
        <v>6001</v>
      </c>
    </row>
    <row r="3265" spans="1:5">
      <c r="B3265" s="21">
        <v>-308079.89</v>
      </c>
      <c r="C3265" s="21"/>
      <c r="D3265" s="11">
        <f t="shared" si="50"/>
        <v>2972155.93</v>
      </c>
      <c r="E3265" t="s">
        <v>6002</v>
      </c>
    </row>
    <row r="3266" spans="1:5">
      <c r="B3266" s="21">
        <v>-307398.25</v>
      </c>
      <c r="C3266" s="21"/>
      <c r="D3266" s="11">
        <f t="shared" si="50"/>
        <v>2664757.6800000002</v>
      </c>
      <c r="E3266" t="s">
        <v>6003</v>
      </c>
    </row>
    <row r="3267" spans="1:5">
      <c r="A3267" s="19">
        <v>43109</v>
      </c>
      <c r="B3267" s="21">
        <v>-158.94999999999999</v>
      </c>
      <c r="C3267" s="21"/>
      <c r="D3267" s="11">
        <f t="shared" si="50"/>
        <v>2664598.73</v>
      </c>
      <c r="E3267" t="s">
        <v>6004</v>
      </c>
    </row>
    <row r="3268" spans="1:5">
      <c r="B3268" s="21">
        <v>-105.06</v>
      </c>
      <c r="C3268" s="21"/>
      <c r="D3268" s="11">
        <f t="shared" si="50"/>
        <v>2664493.67</v>
      </c>
      <c r="E3268" t="s">
        <v>6005</v>
      </c>
    </row>
    <row r="3269" spans="1:5">
      <c r="B3269" s="21">
        <v>-18860.259999999998</v>
      </c>
      <c r="C3269" s="21"/>
      <c r="D3269" s="11">
        <f t="shared" si="50"/>
        <v>2645633.41</v>
      </c>
      <c r="E3269" t="s">
        <v>6006</v>
      </c>
    </row>
    <row r="3270" spans="1:5">
      <c r="B3270" s="21">
        <v>-70808.929999999993</v>
      </c>
      <c r="C3270" s="21"/>
      <c r="D3270" s="11">
        <f t="shared" ref="D3270:D3333" si="51">D3269+B3270+C3270</f>
        <v>2574824.48</v>
      </c>
      <c r="E3270" t="s">
        <v>6007</v>
      </c>
    </row>
    <row r="3271" spans="1:5">
      <c r="B3271" s="21">
        <v>-80631.7</v>
      </c>
      <c r="D3271" s="11">
        <f t="shared" si="51"/>
        <v>2494192.7799999998</v>
      </c>
      <c r="E3271" t="s">
        <v>6008</v>
      </c>
    </row>
    <row r="3272" spans="1:5">
      <c r="A3272" s="19">
        <v>43110</v>
      </c>
      <c r="B3272" s="21">
        <v>0</v>
      </c>
      <c r="C3272" s="21">
        <v>50782.55</v>
      </c>
      <c r="D3272" s="11">
        <f t="shared" si="51"/>
        <v>2544975.3299999996</v>
      </c>
      <c r="E3272" s="30" t="s">
        <v>6009</v>
      </c>
    </row>
    <row r="3273" spans="1:5">
      <c r="B3273" s="21">
        <v>0</v>
      </c>
      <c r="C3273" s="21">
        <v>173222.74</v>
      </c>
      <c r="D3273" s="11">
        <f t="shared" si="51"/>
        <v>2718198.0699999994</v>
      </c>
      <c r="E3273" s="30">
        <v>20349</v>
      </c>
    </row>
    <row r="3274" spans="1:5">
      <c r="B3274" s="21">
        <v>0</v>
      </c>
      <c r="C3274" s="21">
        <v>55884.67</v>
      </c>
      <c r="D3274" s="11">
        <f t="shared" si="51"/>
        <v>2774082.7399999993</v>
      </c>
      <c r="E3274" s="30" t="s">
        <v>6010</v>
      </c>
    </row>
    <row r="3275" spans="1:5">
      <c r="B3275" s="21">
        <v>0</v>
      </c>
      <c r="C3275" s="21">
        <v>180450.64</v>
      </c>
      <c r="D3275" s="11">
        <f t="shared" si="51"/>
        <v>2954533.3799999994</v>
      </c>
      <c r="E3275" s="30">
        <v>901145969</v>
      </c>
    </row>
    <row r="3276" spans="1:5">
      <c r="B3276" s="21">
        <v>0</v>
      </c>
      <c r="C3276" s="21">
        <v>183133.39</v>
      </c>
      <c r="D3276" s="11">
        <f t="shared" si="51"/>
        <v>3137666.7699999996</v>
      </c>
      <c r="E3276" s="30">
        <v>901145984</v>
      </c>
    </row>
    <row r="3277" spans="1:5">
      <c r="B3277" s="21">
        <v>0</v>
      </c>
      <c r="C3277" s="21">
        <v>92789.64</v>
      </c>
      <c r="D3277" s="11">
        <f t="shared" si="51"/>
        <v>3230456.4099999997</v>
      </c>
      <c r="E3277" s="30">
        <v>830</v>
      </c>
    </row>
    <row r="3278" spans="1:5">
      <c r="B3278" s="21">
        <v>0</v>
      </c>
      <c r="C3278" s="21">
        <v>165809.14000000001</v>
      </c>
      <c r="D3278" s="11">
        <f t="shared" si="51"/>
        <v>3396265.55</v>
      </c>
      <c r="E3278" s="30">
        <v>829</v>
      </c>
    </row>
    <row r="3279" spans="1:5">
      <c r="B3279" s="21">
        <v>-155274.47</v>
      </c>
      <c r="C3279" s="21"/>
      <c r="D3279" s="11">
        <f t="shared" si="51"/>
        <v>3240991.0799999996</v>
      </c>
      <c r="E3279" s="30" t="s">
        <v>6011</v>
      </c>
    </row>
    <row r="3280" spans="1:5">
      <c r="B3280" s="21">
        <v>-168641.97</v>
      </c>
      <c r="C3280" s="21"/>
      <c r="D3280" s="11">
        <f t="shared" si="51"/>
        <v>3072349.1099999994</v>
      </c>
      <c r="E3280" s="30" t="s">
        <v>6012</v>
      </c>
    </row>
    <row r="3281" spans="1:5">
      <c r="B3281" s="21">
        <v>-87346.54</v>
      </c>
      <c r="C3281" s="21"/>
      <c r="D3281" s="11">
        <f t="shared" si="51"/>
        <v>2985002.5699999994</v>
      </c>
      <c r="E3281" s="30" t="s">
        <v>6013</v>
      </c>
    </row>
    <row r="3282" spans="1:5">
      <c r="B3282" s="21">
        <v>-169691.97</v>
      </c>
      <c r="C3282" s="21"/>
      <c r="D3282" s="11">
        <f t="shared" si="51"/>
        <v>2815310.5999999992</v>
      </c>
      <c r="E3282" s="30" t="s">
        <v>6014</v>
      </c>
    </row>
    <row r="3283" spans="1:5">
      <c r="B3283" s="21">
        <v>-172212.05</v>
      </c>
      <c r="C3283" s="21"/>
      <c r="D3283" s="11">
        <f t="shared" si="51"/>
        <v>2643098.5499999993</v>
      </c>
      <c r="E3283" s="30" t="s">
        <v>6015</v>
      </c>
    </row>
    <row r="3284" spans="1:5">
      <c r="B3284" s="21">
        <v>-2195</v>
      </c>
      <c r="C3284" s="21"/>
      <c r="D3284" s="11">
        <f t="shared" si="51"/>
        <v>2640903.5499999993</v>
      </c>
      <c r="E3284" s="30" t="s">
        <v>6016</v>
      </c>
    </row>
    <row r="3285" spans="1:5">
      <c r="A3285" s="19">
        <v>43111</v>
      </c>
      <c r="B3285" s="21">
        <v>-29664.44</v>
      </c>
      <c r="C3285" s="21"/>
      <c r="D3285" s="11">
        <f t="shared" si="51"/>
        <v>2611239.1099999994</v>
      </c>
      <c r="E3285" s="24" t="s">
        <v>24</v>
      </c>
    </row>
    <row r="3286" spans="1:5">
      <c r="B3286" s="21">
        <v>-4860</v>
      </c>
      <c r="C3286" s="21"/>
      <c r="D3286" s="11">
        <f t="shared" si="51"/>
        <v>2606379.1099999994</v>
      </c>
      <c r="E3286" s="30" t="s">
        <v>5025</v>
      </c>
    </row>
    <row r="3287" spans="1:5">
      <c r="B3287" s="21">
        <v>-25</v>
      </c>
      <c r="C3287" s="21"/>
      <c r="D3287" s="11">
        <f t="shared" si="51"/>
        <v>2606354.1099999994</v>
      </c>
      <c r="E3287" s="30" t="s">
        <v>4565</v>
      </c>
    </row>
    <row r="3288" spans="1:5">
      <c r="B3288" s="21">
        <v>-75</v>
      </c>
      <c r="C3288" s="21"/>
      <c r="D3288" s="11">
        <f t="shared" si="51"/>
        <v>2606279.1099999994</v>
      </c>
      <c r="E3288" s="30" t="s">
        <v>4565</v>
      </c>
    </row>
    <row r="3289" spans="1:5">
      <c r="B3289" s="21">
        <v>0</v>
      </c>
      <c r="C3289" s="21">
        <v>1906797.76</v>
      </c>
      <c r="D3289" s="11">
        <f t="shared" si="51"/>
        <v>4513076.8699999992</v>
      </c>
      <c r="E3289" s="30" t="s">
        <v>6017</v>
      </c>
    </row>
    <row r="3290" spans="1:5">
      <c r="B3290" s="21">
        <v>0</v>
      </c>
      <c r="C3290" s="21">
        <v>1527492.61</v>
      </c>
      <c r="D3290" s="11">
        <f t="shared" si="51"/>
        <v>6040569.4799999995</v>
      </c>
      <c r="E3290" s="30" t="s">
        <v>6018</v>
      </c>
    </row>
    <row r="3291" spans="1:5">
      <c r="B3291" s="21">
        <v>0</v>
      </c>
      <c r="C3291" s="21">
        <v>5111472.8600000003</v>
      </c>
      <c r="D3291" s="11">
        <f t="shared" si="51"/>
        <v>11152042.34</v>
      </c>
      <c r="E3291" s="30">
        <v>20398</v>
      </c>
    </row>
    <row r="3292" spans="1:5">
      <c r="B3292" s="21">
        <v>0</v>
      </c>
      <c r="C3292" s="21">
        <v>181698.98</v>
      </c>
      <c r="D3292" s="11">
        <f t="shared" si="51"/>
        <v>11333741.32</v>
      </c>
      <c r="E3292" s="30" t="s">
        <v>6019</v>
      </c>
    </row>
    <row r="3293" spans="1:5">
      <c r="B3293" s="21">
        <v>0</v>
      </c>
      <c r="C3293" s="21">
        <v>208934.68</v>
      </c>
      <c r="D3293" s="11">
        <f t="shared" si="51"/>
        <v>11542676</v>
      </c>
      <c r="E3293" s="30" t="s">
        <v>6020</v>
      </c>
    </row>
    <row r="3294" spans="1:5">
      <c r="B3294" s="21">
        <v>0</v>
      </c>
      <c r="C3294" s="21">
        <v>115817</v>
      </c>
      <c r="D3294" s="11">
        <f t="shared" si="51"/>
        <v>11658493</v>
      </c>
      <c r="E3294" s="30" t="s">
        <v>6021</v>
      </c>
    </row>
    <row r="3295" spans="1:5">
      <c r="B3295" s="21">
        <v>0</v>
      </c>
      <c r="C3295" s="21">
        <v>39676.120000000003</v>
      </c>
      <c r="D3295" s="11">
        <f t="shared" si="51"/>
        <v>11698169.119999999</v>
      </c>
      <c r="E3295" s="30" t="s">
        <v>6022</v>
      </c>
    </row>
    <row r="3296" spans="1:5">
      <c r="B3296" s="21">
        <v>-3455030</v>
      </c>
      <c r="C3296" s="21"/>
      <c r="D3296" s="11">
        <f t="shared" si="51"/>
        <v>8243139.1199999992</v>
      </c>
      <c r="E3296" s="30" t="s">
        <v>6023</v>
      </c>
    </row>
    <row r="3297" spans="1:5">
      <c r="B3297" s="21">
        <v>-4915429.0999999996</v>
      </c>
      <c r="C3297" s="21"/>
      <c r="D3297" s="11">
        <f t="shared" si="51"/>
        <v>3327710.0199999996</v>
      </c>
      <c r="E3297" s="30" t="s">
        <v>6024</v>
      </c>
    </row>
    <row r="3298" spans="1:5">
      <c r="B3298" s="21">
        <v>-108353.07</v>
      </c>
      <c r="C3298" s="21"/>
      <c r="D3298" s="11">
        <f t="shared" si="51"/>
        <v>3219356.9499999997</v>
      </c>
      <c r="E3298" s="30" t="s">
        <v>6025</v>
      </c>
    </row>
    <row r="3299" spans="1:5">
      <c r="B3299" s="21">
        <v>-199602.14</v>
      </c>
      <c r="C3299" s="21"/>
      <c r="D3299" s="11">
        <f t="shared" si="51"/>
        <v>3019754.8099999996</v>
      </c>
      <c r="E3299" s="30" t="s">
        <v>6026</v>
      </c>
    </row>
    <row r="3300" spans="1:5">
      <c r="B3300" s="21">
        <v>-173608.21</v>
      </c>
      <c r="C3300" s="21"/>
      <c r="D3300" s="11">
        <f t="shared" si="51"/>
        <v>2846146.5999999996</v>
      </c>
      <c r="E3300" s="30" t="s">
        <v>6027</v>
      </c>
    </row>
    <row r="3301" spans="1:5">
      <c r="B3301" s="21">
        <v>-37596.239999999998</v>
      </c>
      <c r="D3301" s="11">
        <f t="shared" si="51"/>
        <v>2808550.3599999994</v>
      </c>
      <c r="E3301" t="s">
        <v>6028</v>
      </c>
    </row>
    <row r="3302" spans="1:5">
      <c r="A3302" s="19">
        <v>43112</v>
      </c>
      <c r="B3302" s="21">
        <v>0</v>
      </c>
      <c r="C3302" s="21">
        <v>17488.53</v>
      </c>
      <c r="D3302" s="11">
        <f t="shared" si="51"/>
        <v>2826038.8899999992</v>
      </c>
      <c r="E3302" s="30" t="s">
        <v>6029</v>
      </c>
    </row>
    <row r="3303" spans="1:5">
      <c r="B3303" s="21">
        <v>0</v>
      </c>
      <c r="C3303" s="21">
        <v>19394.21</v>
      </c>
      <c r="D3303" s="11">
        <f t="shared" si="51"/>
        <v>2845433.0999999992</v>
      </c>
      <c r="E3303" s="30">
        <v>20355</v>
      </c>
    </row>
    <row r="3304" spans="1:5">
      <c r="B3304" s="21">
        <v>0</v>
      </c>
      <c r="C3304" s="21">
        <v>19243.009999999998</v>
      </c>
      <c r="D3304" s="11">
        <f t="shared" si="51"/>
        <v>2864676.1099999989</v>
      </c>
      <c r="E3304" s="30">
        <v>20377</v>
      </c>
    </row>
    <row r="3305" spans="1:5">
      <c r="B3305" s="21">
        <v>-19006.75</v>
      </c>
      <c r="C3305" s="21"/>
      <c r="D3305" s="11">
        <f t="shared" si="51"/>
        <v>2845669.3599999989</v>
      </c>
      <c r="E3305" s="30" t="s">
        <v>6030</v>
      </c>
    </row>
    <row r="3306" spans="1:5">
      <c r="B3306" s="21">
        <v>0</v>
      </c>
      <c r="C3306" s="21">
        <v>24621.200000000001</v>
      </c>
      <c r="D3306" s="11">
        <f t="shared" si="51"/>
        <v>2870290.5599999991</v>
      </c>
      <c r="E3306" s="30" t="s">
        <v>4719</v>
      </c>
    </row>
    <row r="3307" spans="1:5">
      <c r="A3307" s="19">
        <v>43116</v>
      </c>
      <c r="B3307" s="21">
        <v>-205455.54</v>
      </c>
      <c r="C3307" s="21"/>
      <c r="D3307" s="11">
        <f t="shared" si="51"/>
        <v>2664835.0199999991</v>
      </c>
      <c r="E3307" s="30" t="s">
        <v>6031</v>
      </c>
    </row>
    <row r="3308" spans="1:5">
      <c r="B3308" s="21">
        <v>0</v>
      </c>
      <c r="C3308" s="21">
        <v>867.43</v>
      </c>
      <c r="D3308" s="11">
        <f t="shared" si="51"/>
        <v>2665702.4499999993</v>
      </c>
      <c r="E3308" s="30" t="s">
        <v>6032</v>
      </c>
    </row>
    <row r="3309" spans="1:5">
      <c r="B3309" s="21">
        <v>0</v>
      </c>
      <c r="C3309" s="21">
        <v>174449.47</v>
      </c>
      <c r="D3309" s="11">
        <f t="shared" si="51"/>
        <v>2840151.9199999995</v>
      </c>
      <c r="E3309" s="30" t="s">
        <v>6033</v>
      </c>
    </row>
    <row r="3310" spans="1:5">
      <c r="B3310" s="21">
        <v>0</v>
      </c>
      <c r="C3310" s="21">
        <v>227303.23</v>
      </c>
      <c r="D3310" s="11">
        <f t="shared" si="51"/>
        <v>3067455.1499999994</v>
      </c>
      <c r="E3310" s="30" t="s">
        <v>6034</v>
      </c>
    </row>
    <row r="3311" spans="1:5">
      <c r="B3311" s="21">
        <v>0</v>
      </c>
      <c r="C3311" s="21">
        <v>210564.54</v>
      </c>
      <c r="D3311" s="11">
        <f t="shared" si="51"/>
        <v>3278019.6899999995</v>
      </c>
      <c r="E3311" s="30" t="s">
        <v>6035</v>
      </c>
    </row>
    <row r="3312" spans="1:5">
      <c r="B3312" s="21">
        <v>0</v>
      </c>
      <c r="C3312" s="21">
        <v>75675.08</v>
      </c>
      <c r="D3312" s="11">
        <f t="shared" si="51"/>
        <v>3353694.7699999996</v>
      </c>
      <c r="E3312" s="30" t="s">
        <v>6036</v>
      </c>
    </row>
    <row r="3313" spans="1:5">
      <c r="B3313" s="21">
        <v>-88685.31</v>
      </c>
      <c r="C3313" s="21"/>
      <c r="D3313" s="11">
        <f t="shared" si="51"/>
        <v>3265009.4599999995</v>
      </c>
      <c r="E3313" s="30" t="s">
        <v>6037</v>
      </c>
    </row>
    <row r="3314" spans="1:5">
      <c r="B3314" s="21">
        <v>-99492.06</v>
      </c>
      <c r="C3314" s="21"/>
      <c r="D3314" s="11">
        <f t="shared" si="51"/>
        <v>3165517.3999999994</v>
      </c>
      <c r="E3314" s="30" t="s">
        <v>6038</v>
      </c>
    </row>
    <row r="3315" spans="1:5">
      <c r="B3315" s="21">
        <v>-72.42</v>
      </c>
      <c r="C3315" s="21"/>
      <c r="D3315" s="11">
        <f t="shared" si="51"/>
        <v>3165444.9799999995</v>
      </c>
      <c r="E3315" s="30" t="s">
        <v>5993</v>
      </c>
    </row>
    <row r="3316" spans="1:5">
      <c r="B3316" s="21">
        <v>-63.33</v>
      </c>
      <c r="C3316" s="21"/>
      <c r="D3316" s="11">
        <f t="shared" si="51"/>
        <v>3165381.6499999994</v>
      </c>
      <c r="E3316" s="30" t="s">
        <v>5992</v>
      </c>
    </row>
    <row r="3317" spans="1:5">
      <c r="B3317" s="21">
        <v>-63.33</v>
      </c>
      <c r="C3317" s="21"/>
      <c r="D3317" s="11">
        <f t="shared" si="51"/>
        <v>3165318.3199999994</v>
      </c>
      <c r="E3317" s="30" t="s">
        <v>5995</v>
      </c>
    </row>
    <row r="3318" spans="1:5">
      <c r="B3318" s="21">
        <v>-48.69</v>
      </c>
      <c r="C3318" s="21"/>
      <c r="D3318" s="11">
        <f t="shared" si="51"/>
        <v>3165269.6299999994</v>
      </c>
      <c r="E3318" s="30" t="s">
        <v>6039</v>
      </c>
    </row>
    <row r="3319" spans="1:5">
      <c r="B3319" s="21">
        <v>-110.94</v>
      </c>
      <c r="C3319" s="21"/>
      <c r="D3319" s="11">
        <f t="shared" si="51"/>
        <v>3165158.6899999995</v>
      </c>
      <c r="E3319" s="30" t="s">
        <v>6040</v>
      </c>
    </row>
    <row r="3320" spans="1:5">
      <c r="B3320" s="21">
        <v>-72.42</v>
      </c>
      <c r="C3320" s="21"/>
      <c r="D3320" s="11">
        <f t="shared" si="51"/>
        <v>3165086.2699999996</v>
      </c>
      <c r="E3320" s="30" t="s">
        <v>6041</v>
      </c>
    </row>
    <row r="3321" spans="1:5">
      <c r="B3321" s="21">
        <v>-156.19</v>
      </c>
      <c r="D3321" s="11">
        <f t="shared" si="51"/>
        <v>3164930.0799999996</v>
      </c>
      <c r="E3321" t="s">
        <v>6042</v>
      </c>
    </row>
    <row r="3322" spans="1:5">
      <c r="B3322" s="21">
        <v>-50.97</v>
      </c>
      <c r="D3322" s="11">
        <f t="shared" si="51"/>
        <v>3164879.1099999994</v>
      </c>
      <c r="E3322" t="s">
        <v>5994</v>
      </c>
    </row>
    <row r="3323" spans="1:5">
      <c r="B3323" s="21">
        <v>-72.42</v>
      </c>
      <c r="D3323" s="11">
        <f t="shared" si="51"/>
        <v>3164806.6899999995</v>
      </c>
      <c r="E3323" t="s">
        <v>6012</v>
      </c>
    </row>
    <row r="3324" spans="1:5">
      <c r="B3324" s="21">
        <v>-88.22</v>
      </c>
      <c r="D3324" s="11">
        <f t="shared" si="51"/>
        <v>3164718.4699999993</v>
      </c>
      <c r="E3324" t="s">
        <v>6043</v>
      </c>
    </row>
    <row r="3325" spans="1:5">
      <c r="A3325" s="19">
        <v>43117</v>
      </c>
      <c r="B3325" s="21">
        <v>-182352.75</v>
      </c>
      <c r="C3325" s="21"/>
      <c r="D3325" s="11">
        <f t="shared" si="51"/>
        <v>2982365.7199999993</v>
      </c>
      <c r="E3325" t="s">
        <v>6044</v>
      </c>
    </row>
    <row r="3326" spans="1:5">
      <c r="B3326" s="21">
        <v>-167204.47</v>
      </c>
      <c r="C3326" s="21"/>
      <c r="D3326" s="11">
        <f t="shared" si="51"/>
        <v>2815161.2499999991</v>
      </c>
      <c r="E3326" t="s">
        <v>6045</v>
      </c>
    </row>
    <row r="3327" spans="1:5">
      <c r="B3327" s="21">
        <v>-168217.25</v>
      </c>
      <c r="C3327" s="21"/>
      <c r="D3327" s="11">
        <f t="shared" si="51"/>
        <v>2646943.9999999991</v>
      </c>
      <c r="E3327" t="s">
        <v>6046</v>
      </c>
    </row>
    <row r="3328" spans="1:5">
      <c r="B3328" s="21">
        <v>-182661.65</v>
      </c>
      <c r="C3328" s="21"/>
      <c r="D3328" s="11">
        <f t="shared" si="51"/>
        <v>2464282.3499999992</v>
      </c>
      <c r="E3328" t="s">
        <v>6047</v>
      </c>
    </row>
    <row r="3329" spans="1:5">
      <c r="B3329" s="21">
        <v>-117728.42</v>
      </c>
      <c r="C3329" s="21"/>
      <c r="D3329" s="11">
        <f t="shared" si="51"/>
        <v>2346553.9299999992</v>
      </c>
      <c r="E3329" t="s">
        <v>6048</v>
      </c>
    </row>
    <row r="3330" spans="1:5">
      <c r="B3330" s="21">
        <v>-12285530</v>
      </c>
      <c r="C3330" s="21"/>
      <c r="D3330" s="11">
        <f t="shared" si="51"/>
        <v>-9938976.0700000003</v>
      </c>
      <c r="E3330" t="s">
        <v>6049</v>
      </c>
    </row>
    <row r="3331" spans="1:5">
      <c r="B3331" s="21">
        <v>0</v>
      </c>
      <c r="C3331" s="21">
        <v>172785.18</v>
      </c>
      <c r="D3331" s="11">
        <f t="shared" si="51"/>
        <v>-9766190.8900000006</v>
      </c>
      <c r="E3331" s="30">
        <v>20386</v>
      </c>
    </row>
    <row r="3332" spans="1:5">
      <c r="B3332" s="21">
        <v>0</v>
      </c>
      <c r="C3332" s="21">
        <v>171743.58</v>
      </c>
      <c r="D3332" s="11">
        <f t="shared" si="51"/>
        <v>-9594447.3100000005</v>
      </c>
      <c r="E3332" s="30">
        <v>20387</v>
      </c>
    </row>
    <row r="3333" spans="1:5">
      <c r="B3333" s="21">
        <v>0</v>
      </c>
      <c r="C3333" s="21">
        <v>195106.1</v>
      </c>
      <c r="D3333" s="11">
        <f t="shared" si="51"/>
        <v>-9399341.2100000009</v>
      </c>
      <c r="E3333" s="30">
        <v>901145816</v>
      </c>
    </row>
    <row r="3334" spans="1:5">
      <c r="B3334" s="21">
        <v>0</v>
      </c>
      <c r="C3334" s="21">
        <v>190860.64</v>
      </c>
      <c r="D3334" s="11">
        <f t="shared" ref="D3334:D3397" si="52">D3333+B3334+C3334</f>
        <v>-9208480.5700000003</v>
      </c>
      <c r="E3334" s="30" t="s">
        <v>6050</v>
      </c>
    </row>
    <row r="3335" spans="1:5">
      <c r="B3335" s="21">
        <v>0</v>
      </c>
      <c r="C3335" s="21">
        <v>131410.70000000001</v>
      </c>
      <c r="D3335" s="11">
        <f t="shared" si="52"/>
        <v>-9077069.870000001</v>
      </c>
      <c r="E3335" s="30">
        <v>832</v>
      </c>
    </row>
    <row r="3336" spans="1:5">
      <c r="B3336" s="21">
        <v>0</v>
      </c>
      <c r="C3336" s="21">
        <v>13856471.199999999</v>
      </c>
      <c r="D3336" s="11">
        <f t="shared" si="52"/>
        <v>4779401.3299999982</v>
      </c>
      <c r="E3336" s="30">
        <v>38111</v>
      </c>
    </row>
    <row r="3337" spans="1:5">
      <c r="A3337" s="19">
        <v>43118</v>
      </c>
      <c r="B3337" s="21">
        <v>0</v>
      </c>
      <c r="C3337" s="21">
        <v>14968.3</v>
      </c>
      <c r="D3337" s="11">
        <f t="shared" si="52"/>
        <v>4794369.629999998</v>
      </c>
      <c r="E3337" s="30" t="s">
        <v>5210</v>
      </c>
    </row>
    <row r="3338" spans="1:5">
      <c r="B3338" s="21">
        <v>0</v>
      </c>
      <c r="C3338" s="22">
        <v>1000000</v>
      </c>
      <c r="D3338" s="11">
        <f t="shared" si="52"/>
        <v>5794369.629999998</v>
      </c>
      <c r="E3338" s="24" t="s">
        <v>57</v>
      </c>
    </row>
    <row r="3339" spans="1:5">
      <c r="B3339" s="21">
        <v>0</v>
      </c>
      <c r="C3339" s="22">
        <v>1000000</v>
      </c>
      <c r="D3339" s="11">
        <f t="shared" si="52"/>
        <v>6794369.629999998</v>
      </c>
      <c r="E3339" s="24" t="s">
        <v>56</v>
      </c>
    </row>
    <row r="3340" spans="1:5">
      <c r="A3340" s="19">
        <v>43119</v>
      </c>
      <c r="B3340" s="21">
        <v>-6056767.5</v>
      </c>
      <c r="C3340" s="21"/>
      <c r="D3340" s="11">
        <f t="shared" si="52"/>
        <v>737602.12999999803</v>
      </c>
      <c r="E3340" s="24" t="s">
        <v>5776</v>
      </c>
    </row>
    <row r="3341" spans="1:5">
      <c r="B3341" s="21">
        <v>0</v>
      </c>
      <c r="C3341" s="22">
        <v>6128392.5</v>
      </c>
      <c r="D3341" s="11">
        <f t="shared" si="52"/>
        <v>6865994.629999998</v>
      </c>
      <c r="E3341" s="24" t="s">
        <v>3132</v>
      </c>
    </row>
    <row r="3342" spans="1:5">
      <c r="B3342" s="21">
        <v>-30</v>
      </c>
      <c r="C3342" s="21"/>
      <c r="D3342" s="11">
        <f t="shared" si="52"/>
        <v>6865964.629999998</v>
      </c>
      <c r="E3342" s="33" t="s">
        <v>4565</v>
      </c>
    </row>
    <row r="3343" spans="1:5">
      <c r="B3343" s="21">
        <v>0</v>
      </c>
      <c r="C3343" s="23">
        <v>163512.44</v>
      </c>
      <c r="D3343" s="11">
        <f t="shared" si="52"/>
        <v>7029477.0699999984</v>
      </c>
      <c r="E3343" t="s">
        <v>6051</v>
      </c>
    </row>
    <row r="3344" spans="1:5">
      <c r="B3344" s="21">
        <v>0</v>
      </c>
      <c r="C3344" s="21">
        <v>422286.65</v>
      </c>
      <c r="D3344" s="11">
        <f t="shared" si="52"/>
        <v>7451763.7199999988</v>
      </c>
      <c r="E3344" t="s">
        <v>6052</v>
      </c>
    </row>
    <row r="3345" spans="1:5">
      <c r="B3345" s="21">
        <v>-156251.37</v>
      </c>
      <c r="C3345" s="21"/>
      <c r="D3345" s="11">
        <f t="shared" si="52"/>
        <v>7295512.3499999987</v>
      </c>
      <c r="E3345" t="s">
        <v>6053</v>
      </c>
    </row>
    <row r="3346" spans="1:5">
      <c r="B3346" s="21">
        <v>-409750.95</v>
      </c>
      <c r="C3346" s="21"/>
      <c r="D3346" s="11">
        <f t="shared" si="52"/>
        <v>6885761.3999999985</v>
      </c>
      <c r="E3346" t="s">
        <v>6054</v>
      </c>
    </row>
    <row r="3347" spans="1:5">
      <c r="B3347" s="21">
        <v>-74795</v>
      </c>
      <c r="C3347" s="21"/>
      <c r="D3347" s="11">
        <f t="shared" si="52"/>
        <v>6810966.3999999985</v>
      </c>
      <c r="E3347" t="s">
        <v>6055</v>
      </c>
    </row>
    <row r="3348" spans="1:5">
      <c r="B3348" s="21">
        <v>-16395.16</v>
      </c>
      <c r="C3348" s="21"/>
      <c r="D3348" s="11">
        <f t="shared" si="52"/>
        <v>6794571.2399999984</v>
      </c>
      <c r="E3348" t="s">
        <v>6056</v>
      </c>
    </row>
    <row r="3349" spans="1:5">
      <c r="A3349" s="19">
        <v>43122</v>
      </c>
      <c r="B3349" s="21">
        <v>0</v>
      </c>
      <c r="C3349" s="21">
        <v>49440</v>
      </c>
      <c r="D3349" s="11">
        <f t="shared" si="52"/>
        <v>6844011.2399999984</v>
      </c>
      <c r="E3349" t="s">
        <v>5736</v>
      </c>
    </row>
    <row r="3350" spans="1:5">
      <c r="B3350" s="21">
        <v>-25</v>
      </c>
      <c r="C3350" s="21"/>
      <c r="D3350" s="11">
        <f t="shared" si="52"/>
        <v>6843986.2399999984</v>
      </c>
      <c r="E3350" t="s">
        <v>4565</v>
      </c>
    </row>
    <row r="3351" spans="1:5">
      <c r="B3351" s="21">
        <v>-25</v>
      </c>
      <c r="D3351" s="11">
        <f t="shared" si="52"/>
        <v>6843961.2399999984</v>
      </c>
      <c r="E3351" t="s">
        <v>4565</v>
      </c>
    </row>
    <row r="3352" spans="1:5">
      <c r="B3352" s="21">
        <v>-18641.63</v>
      </c>
      <c r="D3352" s="11">
        <f t="shared" si="52"/>
        <v>6825319.6099999985</v>
      </c>
      <c r="E3352" t="s">
        <v>6057</v>
      </c>
    </row>
    <row r="3353" spans="1:5">
      <c r="B3353" s="21">
        <v>-69611.8</v>
      </c>
      <c r="D3353" s="11">
        <f t="shared" si="52"/>
        <v>6755707.8099999987</v>
      </c>
      <c r="E3353" t="s">
        <v>6058</v>
      </c>
    </row>
    <row r="3354" spans="1:5">
      <c r="B3354" s="21">
        <v>0</v>
      </c>
      <c r="C3354" s="21">
        <v>18984.37</v>
      </c>
      <c r="D3354" s="11">
        <f t="shared" si="52"/>
        <v>6774692.1799999988</v>
      </c>
      <c r="E3354" s="30">
        <v>20431</v>
      </c>
    </row>
    <row r="3355" spans="1:5">
      <c r="B3355" s="21">
        <v>0</v>
      </c>
      <c r="C3355" s="21">
        <v>72734</v>
      </c>
      <c r="D3355" s="11">
        <f t="shared" si="52"/>
        <v>6847426.1799999988</v>
      </c>
      <c r="E3355" s="30" t="s">
        <v>6059</v>
      </c>
    </row>
    <row r="3356" spans="1:5">
      <c r="B3356" s="21">
        <v>-163.44999999999999</v>
      </c>
      <c r="C3356" s="21"/>
      <c r="D3356" s="11">
        <f t="shared" si="52"/>
        <v>6847262.7299999986</v>
      </c>
      <c r="E3356" s="30" t="s">
        <v>6060</v>
      </c>
    </row>
    <row r="3357" spans="1:5">
      <c r="B3357" s="21">
        <v>-40.630000000000003</v>
      </c>
      <c r="C3357" s="21"/>
      <c r="D3357" s="11">
        <f t="shared" si="52"/>
        <v>6847222.0999999987</v>
      </c>
      <c r="E3357" s="30" t="s">
        <v>6030</v>
      </c>
    </row>
    <row r="3358" spans="1:5">
      <c r="B3358" s="21">
        <v>-83.76</v>
      </c>
      <c r="C3358" s="21"/>
      <c r="D3358" s="11">
        <f t="shared" si="52"/>
        <v>6847138.3399999989</v>
      </c>
      <c r="E3358" s="30" t="s">
        <v>6024</v>
      </c>
    </row>
    <row r="3359" spans="1:5">
      <c r="B3359" s="21">
        <v>-126.09</v>
      </c>
      <c r="C3359" s="21"/>
      <c r="D3359" s="11">
        <f t="shared" si="52"/>
        <v>6847012.2499999991</v>
      </c>
      <c r="E3359" s="30" t="s">
        <v>6061</v>
      </c>
    </row>
    <row r="3360" spans="1:5">
      <c r="B3360" s="21">
        <v>-51.04</v>
      </c>
      <c r="C3360" s="21"/>
      <c r="D3360" s="11">
        <f t="shared" si="52"/>
        <v>6846961.209999999</v>
      </c>
      <c r="E3360" s="30" t="s">
        <v>6023</v>
      </c>
    </row>
    <row r="3361" spans="1:5">
      <c r="B3361" s="21">
        <v>-72.53</v>
      </c>
      <c r="D3361" s="11">
        <f t="shared" si="52"/>
        <v>6846888.6799999988</v>
      </c>
      <c r="E3361" s="30" t="s">
        <v>6031</v>
      </c>
    </row>
    <row r="3362" spans="1:5">
      <c r="B3362" s="21">
        <v>-72.53</v>
      </c>
      <c r="D3362" s="11">
        <f t="shared" si="52"/>
        <v>6846816.1499999985</v>
      </c>
      <c r="E3362" s="30" t="s">
        <v>6037</v>
      </c>
    </row>
    <row r="3363" spans="1:5">
      <c r="B3363" s="21">
        <v>-48.75</v>
      </c>
      <c r="D3363" s="11">
        <f t="shared" si="52"/>
        <v>6846767.3999999985</v>
      </c>
      <c r="E3363" s="30" t="s">
        <v>6038</v>
      </c>
    </row>
    <row r="3364" spans="1:5">
      <c r="A3364" s="19">
        <v>43123</v>
      </c>
      <c r="B3364" s="21">
        <v>-117649.17</v>
      </c>
      <c r="C3364" s="21"/>
      <c r="D3364" s="11">
        <f t="shared" si="52"/>
        <v>6729118.2299999986</v>
      </c>
      <c r="E3364" t="s">
        <v>6062</v>
      </c>
    </row>
    <row r="3365" spans="1:5">
      <c r="B3365" s="21">
        <v>-17712.240000000002</v>
      </c>
      <c r="C3365" s="21"/>
      <c r="D3365" s="11">
        <f t="shared" si="52"/>
        <v>6711405.9899999984</v>
      </c>
      <c r="E3365" t="s">
        <v>6063</v>
      </c>
    </row>
    <row r="3366" spans="1:5">
      <c r="B3366" s="21">
        <v>0</v>
      </c>
      <c r="C3366" s="21">
        <v>8163.01</v>
      </c>
      <c r="D3366" s="11">
        <f t="shared" si="52"/>
        <v>6719568.9999999981</v>
      </c>
      <c r="E3366" s="30" t="s">
        <v>6064</v>
      </c>
    </row>
    <row r="3367" spans="1:5">
      <c r="B3367" s="21">
        <v>0</v>
      </c>
      <c r="C3367" s="21">
        <v>26247.17</v>
      </c>
      <c r="D3367" s="11">
        <f t="shared" si="52"/>
        <v>6745816.1699999981</v>
      </c>
      <c r="E3367" s="30">
        <v>838</v>
      </c>
    </row>
    <row r="3368" spans="1:5">
      <c r="B3368" s="21">
        <v>-7972.99</v>
      </c>
      <c r="C3368" s="21"/>
      <c r="D3368" s="11">
        <f t="shared" si="52"/>
        <v>6737843.1799999978</v>
      </c>
      <c r="E3368" s="30" t="s">
        <v>6065</v>
      </c>
    </row>
    <row r="3369" spans="1:5">
      <c r="B3369" s="21">
        <v>-24839.5</v>
      </c>
      <c r="C3369" s="21"/>
      <c r="D3369" s="11">
        <f t="shared" si="52"/>
        <v>6713003.6799999978</v>
      </c>
      <c r="E3369" s="30" t="s">
        <v>6066</v>
      </c>
    </row>
    <row r="3370" spans="1:5">
      <c r="A3370" s="19">
        <v>43124</v>
      </c>
      <c r="B3370" s="21">
        <v>-137417.34</v>
      </c>
      <c r="C3370" s="21"/>
      <c r="D3370" s="11">
        <f t="shared" si="52"/>
        <v>6575586.339999998</v>
      </c>
      <c r="E3370" s="30" t="s">
        <v>6067</v>
      </c>
    </row>
    <row r="3371" spans="1:5">
      <c r="B3371" s="21">
        <v>0</v>
      </c>
      <c r="C3371" s="21">
        <v>50940</v>
      </c>
      <c r="D3371" s="11">
        <f t="shared" si="52"/>
        <v>6626526.339999998</v>
      </c>
      <c r="E3371" t="s">
        <v>5736</v>
      </c>
    </row>
    <row r="3372" spans="1:5">
      <c r="B3372" s="21">
        <v>0</v>
      </c>
      <c r="C3372" s="21">
        <v>18863.28</v>
      </c>
      <c r="D3372" s="11">
        <f t="shared" si="52"/>
        <v>6645389.6199999982</v>
      </c>
      <c r="E3372" s="30" t="s">
        <v>4719</v>
      </c>
    </row>
    <row r="3373" spans="1:5">
      <c r="B3373" s="21">
        <v>0</v>
      </c>
      <c r="C3373" s="21">
        <v>1384.34</v>
      </c>
      <c r="D3373" s="11">
        <f t="shared" si="52"/>
        <v>6646773.9599999981</v>
      </c>
      <c r="E3373" s="30" t="s">
        <v>6068</v>
      </c>
    </row>
    <row r="3374" spans="1:5">
      <c r="B3374" s="21">
        <v>0</v>
      </c>
      <c r="C3374" s="21">
        <v>147847.93</v>
      </c>
      <c r="D3374" s="11">
        <f t="shared" si="52"/>
        <v>6794621.8899999978</v>
      </c>
      <c r="E3374" s="30">
        <v>30346</v>
      </c>
    </row>
    <row r="3375" spans="1:5">
      <c r="A3375" s="19">
        <v>43125</v>
      </c>
      <c r="B3375" s="21">
        <v>-5000075</v>
      </c>
      <c r="C3375" s="21"/>
      <c r="D3375" s="11">
        <f t="shared" si="52"/>
        <v>1794546.8899999978</v>
      </c>
      <c r="E3375" s="24" t="s">
        <v>6069</v>
      </c>
    </row>
    <row r="3376" spans="1:5">
      <c r="B3376" s="21">
        <v>0</v>
      </c>
      <c r="C3376" s="21">
        <v>3055.16</v>
      </c>
      <c r="D3376" s="11">
        <f t="shared" si="52"/>
        <v>1797602.0499999977</v>
      </c>
      <c r="E3376" s="30" t="s">
        <v>6070</v>
      </c>
    </row>
    <row r="3377" spans="1:5">
      <c r="B3377" s="21">
        <v>0</v>
      </c>
      <c r="C3377" s="21">
        <v>172428.54</v>
      </c>
      <c r="D3377" s="11">
        <f t="shared" si="52"/>
        <v>1970030.5899999978</v>
      </c>
      <c r="E3377" s="30">
        <v>20407</v>
      </c>
    </row>
    <row r="3378" spans="1:5">
      <c r="B3378" s="21">
        <v>0</v>
      </c>
      <c r="C3378" s="21">
        <v>125594.42</v>
      </c>
      <c r="D3378" s="11">
        <f t="shared" si="52"/>
        <v>2095625.0099999977</v>
      </c>
      <c r="E3378" s="30">
        <v>901149676</v>
      </c>
    </row>
    <row r="3379" spans="1:5">
      <c r="B3379" s="21">
        <v>-167870.95</v>
      </c>
      <c r="C3379" s="21"/>
      <c r="D3379" s="11">
        <f t="shared" si="52"/>
        <v>1927754.0599999977</v>
      </c>
      <c r="E3379" s="30" t="s">
        <v>6071</v>
      </c>
    </row>
    <row r="3380" spans="1:5">
      <c r="A3380" s="19">
        <v>43126</v>
      </c>
      <c r="B3380" s="21">
        <v>0</v>
      </c>
      <c r="C3380" s="21">
        <v>18911.13</v>
      </c>
      <c r="D3380" s="11">
        <f t="shared" si="52"/>
        <v>1946665.1899999976</v>
      </c>
      <c r="E3380" s="30" t="s">
        <v>6072</v>
      </c>
    </row>
    <row r="3381" spans="1:5">
      <c r="B3381" s="21">
        <v>-25</v>
      </c>
      <c r="C3381" s="21"/>
      <c r="D3381" s="11">
        <f t="shared" si="52"/>
        <v>1946640.1899999976</v>
      </c>
      <c r="E3381" s="30" t="s">
        <v>4565</v>
      </c>
    </row>
    <row r="3382" spans="1:5">
      <c r="B3382" s="21">
        <v>-1791.35</v>
      </c>
      <c r="C3382" s="21"/>
      <c r="D3382" s="11">
        <f t="shared" si="52"/>
        <v>1944848.8399999975</v>
      </c>
      <c r="E3382" s="30" t="s">
        <v>6073</v>
      </c>
    </row>
    <row r="3383" spans="1:5">
      <c r="B3383" s="21">
        <v>-10102788.890000001</v>
      </c>
      <c r="C3383" s="21"/>
      <c r="D3383" s="11">
        <f t="shared" si="52"/>
        <v>-8157940.0500000026</v>
      </c>
      <c r="E3383" s="24" t="s">
        <v>5776</v>
      </c>
    </row>
    <row r="3384" spans="1:5">
      <c r="B3384" s="21">
        <v>0</v>
      </c>
      <c r="C3384" s="22">
        <v>10222747.220000001</v>
      </c>
      <c r="D3384" s="11">
        <f t="shared" si="52"/>
        <v>2064807.1699999981</v>
      </c>
      <c r="E3384" s="24" t="s">
        <v>3132</v>
      </c>
    </row>
    <row r="3385" spans="1:5">
      <c r="A3385" s="19">
        <v>43129</v>
      </c>
      <c r="B3385" s="21">
        <v>0</v>
      </c>
      <c r="C3385" s="21">
        <v>113756.18</v>
      </c>
      <c r="D3385" s="11">
        <f t="shared" si="52"/>
        <v>2178563.3499999982</v>
      </c>
      <c r="E3385" s="30" t="s">
        <v>5025</v>
      </c>
    </row>
    <row r="3386" spans="1:5">
      <c r="B3386" s="21">
        <v>-25</v>
      </c>
      <c r="C3386" s="21"/>
      <c r="D3386" s="11">
        <f t="shared" si="52"/>
        <v>2178538.3499999982</v>
      </c>
      <c r="E3386" s="30" t="s">
        <v>4565</v>
      </c>
    </row>
    <row r="3387" spans="1:5">
      <c r="B3387" s="21">
        <v>0</v>
      </c>
      <c r="C3387" s="22">
        <v>6000000</v>
      </c>
      <c r="D3387" s="11">
        <f t="shared" si="52"/>
        <v>8178538.3499999978</v>
      </c>
      <c r="E3387" s="24" t="s">
        <v>4724</v>
      </c>
    </row>
    <row r="3388" spans="1:5">
      <c r="B3388" s="21">
        <v>-6000075</v>
      </c>
      <c r="C3388" s="21"/>
      <c r="D3388" s="11">
        <f t="shared" si="52"/>
        <v>2178463.3499999978</v>
      </c>
      <c r="E3388" s="14" t="s">
        <v>6074</v>
      </c>
    </row>
    <row r="3389" spans="1:5">
      <c r="B3389" s="21">
        <v>-21045</v>
      </c>
      <c r="C3389" s="21"/>
      <c r="D3389" s="11">
        <f t="shared" si="52"/>
        <v>2157418.3499999978</v>
      </c>
      <c r="E3389" t="s">
        <v>6075</v>
      </c>
    </row>
    <row r="3390" spans="1:5">
      <c r="B3390" s="21">
        <v>-108165.62</v>
      </c>
      <c r="C3390" s="21"/>
      <c r="D3390" s="11">
        <f t="shared" si="52"/>
        <v>2049252.7299999977</v>
      </c>
      <c r="E3390" t="s">
        <v>6076</v>
      </c>
    </row>
    <row r="3391" spans="1:5">
      <c r="A3391" s="19">
        <v>43130</v>
      </c>
      <c r="B3391" s="21">
        <v>-12852530</v>
      </c>
      <c r="C3391" s="21"/>
      <c r="D3391" s="11">
        <f t="shared" si="52"/>
        <v>-10803277.270000003</v>
      </c>
      <c r="E3391" t="s">
        <v>6077</v>
      </c>
    </row>
    <row r="3392" spans="1:5">
      <c r="B3392" s="21">
        <v>-19189.87</v>
      </c>
      <c r="C3392" s="21"/>
      <c r="D3392" s="11">
        <f t="shared" si="52"/>
        <v>-10822467.140000002</v>
      </c>
      <c r="E3392" t="s">
        <v>6078</v>
      </c>
    </row>
    <row r="3393" spans="1:5">
      <c r="B3393" s="21">
        <v>0</v>
      </c>
      <c r="C3393" s="21">
        <v>632500</v>
      </c>
      <c r="D3393" s="11">
        <f t="shared" si="52"/>
        <v>-10189967.140000002</v>
      </c>
      <c r="E3393" t="s">
        <v>4338</v>
      </c>
    </row>
    <row r="3394" spans="1:5">
      <c r="B3394" s="21">
        <v>0</v>
      </c>
      <c r="C3394" s="21">
        <v>16459.95</v>
      </c>
      <c r="D3394" s="11">
        <f t="shared" si="52"/>
        <v>-10173507.190000003</v>
      </c>
      <c r="E3394" t="s">
        <v>4453</v>
      </c>
    </row>
    <row r="3395" spans="1:5">
      <c r="B3395" s="21">
        <v>0</v>
      </c>
      <c r="C3395" s="21">
        <v>101940</v>
      </c>
      <c r="D3395" s="11">
        <f t="shared" si="52"/>
        <v>-10071567.190000003</v>
      </c>
      <c r="E3395" t="s">
        <v>5736</v>
      </c>
    </row>
    <row r="3396" spans="1:5">
      <c r="B3396" s="21">
        <v>0</v>
      </c>
      <c r="C3396" s="22">
        <v>695000</v>
      </c>
      <c r="D3396" s="11">
        <f t="shared" si="52"/>
        <v>-9376567.1900000032</v>
      </c>
      <c r="E3396" s="14" t="s">
        <v>4332</v>
      </c>
    </row>
    <row r="3397" spans="1:5">
      <c r="B3397" s="21">
        <v>-25</v>
      </c>
      <c r="C3397" s="21"/>
      <c r="D3397" s="11">
        <f t="shared" si="52"/>
        <v>-9376592.1900000032</v>
      </c>
      <c r="E3397" t="s">
        <v>4565</v>
      </c>
    </row>
    <row r="3398" spans="1:5">
      <c r="B3398" s="21">
        <v>-25</v>
      </c>
      <c r="C3398" s="21"/>
      <c r="D3398" s="11">
        <f t="shared" ref="D3398:D3461" si="53">D3397+B3398+C3398</f>
        <v>-9376617.1900000032</v>
      </c>
      <c r="E3398" t="s">
        <v>4565</v>
      </c>
    </row>
    <row r="3399" spans="1:5">
      <c r="B3399" s="21">
        <v>-25</v>
      </c>
      <c r="C3399" s="21"/>
      <c r="D3399" s="11">
        <f t="shared" si="53"/>
        <v>-9376642.1900000032</v>
      </c>
      <c r="E3399" t="s">
        <v>4565</v>
      </c>
    </row>
    <row r="3400" spans="1:5">
      <c r="B3400" s="21">
        <v>0</v>
      </c>
      <c r="C3400" s="21">
        <v>19582.88</v>
      </c>
      <c r="D3400" s="11">
        <f t="shared" si="53"/>
        <v>-9357059.3100000024</v>
      </c>
      <c r="E3400" s="30">
        <v>20451</v>
      </c>
    </row>
    <row r="3401" spans="1:5">
      <c r="B3401" s="21">
        <v>0</v>
      </c>
      <c r="C3401" s="21">
        <v>14171310.25</v>
      </c>
      <c r="D3401" s="11">
        <f t="shared" si="53"/>
        <v>4814250.9399999976</v>
      </c>
      <c r="E3401" s="30" t="s">
        <v>6079</v>
      </c>
    </row>
    <row r="3402" spans="1:5">
      <c r="A3402" s="19">
        <v>43131</v>
      </c>
      <c r="B3402" s="21">
        <v>0</v>
      </c>
      <c r="C3402" s="21">
        <v>114620.96</v>
      </c>
      <c r="D3402" s="11">
        <f t="shared" si="53"/>
        <v>4928871.8999999976</v>
      </c>
      <c r="E3402" s="30">
        <v>901149679</v>
      </c>
    </row>
    <row r="3403" spans="1:5">
      <c r="B3403" s="21">
        <v>-107385.85</v>
      </c>
      <c r="C3403" s="21"/>
      <c r="D3403" s="11">
        <f t="shared" si="53"/>
        <v>4821486.049999998</v>
      </c>
      <c r="E3403" s="30" t="s">
        <v>6080</v>
      </c>
    </row>
    <row r="3404" spans="1:5">
      <c r="A3404" s="19">
        <v>43132</v>
      </c>
      <c r="B3404" s="21">
        <v>-48.99</v>
      </c>
      <c r="C3404" s="21"/>
      <c r="D3404" s="11">
        <f t="shared" si="53"/>
        <v>4821437.0599999977</v>
      </c>
      <c r="E3404" s="30" t="s">
        <v>6081</v>
      </c>
    </row>
    <row r="3405" spans="1:5">
      <c r="B3405" s="21">
        <v>-111.68</v>
      </c>
      <c r="C3405" s="21"/>
      <c r="D3405" s="11">
        <f t="shared" si="53"/>
        <v>4821325.379999998</v>
      </c>
      <c r="E3405" s="30" t="s">
        <v>6082</v>
      </c>
    </row>
    <row r="3406" spans="1:5">
      <c r="B3406" s="21">
        <v>-93.77</v>
      </c>
      <c r="C3406" s="21"/>
      <c r="D3406" s="11">
        <f t="shared" si="53"/>
        <v>4821231.6099999985</v>
      </c>
      <c r="E3406" s="30" t="s">
        <v>6083</v>
      </c>
    </row>
    <row r="3407" spans="1:5">
      <c r="B3407" s="21">
        <v>-72.95</v>
      </c>
      <c r="C3407" s="21"/>
      <c r="D3407" s="11">
        <f t="shared" si="53"/>
        <v>4821158.6599999983</v>
      </c>
      <c r="E3407" s="30" t="s">
        <v>6058</v>
      </c>
    </row>
    <row r="3408" spans="1:5">
      <c r="B3408" s="21">
        <v>-40.81</v>
      </c>
      <c r="C3408" s="21"/>
      <c r="D3408" s="11">
        <f t="shared" si="53"/>
        <v>4821117.8499999987</v>
      </c>
      <c r="E3408" s="30" t="s">
        <v>6084</v>
      </c>
    </row>
    <row r="3409" spans="1:5">
      <c r="B3409" s="21">
        <v>-48.99</v>
      </c>
      <c r="C3409" s="21"/>
      <c r="D3409" s="11">
        <f t="shared" si="53"/>
        <v>4821068.8599999985</v>
      </c>
      <c r="E3409" s="30" t="s">
        <v>6066</v>
      </c>
    </row>
    <row r="3410" spans="1:5">
      <c r="B3410" s="21">
        <v>-72.95</v>
      </c>
      <c r="C3410" s="21"/>
      <c r="D3410" s="11">
        <f t="shared" si="53"/>
        <v>4820995.9099999983</v>
      </c>
      <c r="E3410" s="30" t="s">
        <v>6085</v>
      </c>
    </row>
    <row r="3411" spans="1:5">
      <c r="B3411" s="21">
        <v>-40.81</v>
      </c>
      <c r="D3411" s="11">
        <f t="shared" si="53"/>
        <v>4820955.0999999987</v>
      </c>
      <c r="E3411" t="s">
        <v>6056</v>
      </c>
    </row>
    <row r="3412" spans="1:5">
      <c r="B3412" s="21">
        <v>-63.77</v>
      </c>
      <c r="D3412" s="11">
        <f t="shared" si="53"/>
        <v>4820891.3299999991</v>
      </c>
      <c r="E3412" t="s">
        <v>6062</v>
      </c>
    </row>
    <row r="3413" spans="1:5">
      <c r="B3413" s="21">
        <v>-40.81</v>
      </c>
      <c r="D3413" s="11">
        <f t="shared" si="53"/>
        <v>4820850.5199999996</v>
      </c>
      <c r="E3413" t="s">
        <v>6086</v>
      </c>
    </row>
    <row r="3414" spans="1:5">
      <c r="B3414" s="21">
        <v>0</v>
      </c>
      <c r="C3414" s="21">
        <v>132390.5</v>
      </c>
      <c r="D3414" s="11">
        <f t="shared" si="53"/>
        <v>4953241.0199999996</v>
      </c>
      <c r="E3414" s="30">
        <v>846</v>
      </c>
    </row>
    <row r="3415" spans="1:5">
      <c r="B3415" s="21">
        <v>0</v>
      </c>
      <c r="C3415" s="21">
        <v>125824.5</v>
      </c>
      <c r="D3415" s="11">
        <f t="shared" si="53"/>
        <v>5079065.5199999996</v>
      </c>
      <c r="E3415" s="30">
        <v>833</v>
      </c>
    </row>
    <row r="3416" spans="1:5">
      <c r="B3416" s="21">
        <v>-112732.09</v>
      </c>
      <c r="C3416" s="21"/>
      <c r="D3416" s="11">
        <f t="shared" si="53"/>
        <v>4966333.43</v>
      </c>
      <c r="E3416" s="30" t="s">
        <v>6087</v>
      </c>
    </row>
    <row r="3417" spans="1:5">
      <c r="B3417" s="21">
        <v>-118063.52</v>
      </c>
      <c r="C3417" s="21"/>
      <c r="D3417" s="11">
        <f t="shared" si="53"/>
        <v>4848269.91</v>
      </c>
      <c r="E3417" s="30" t="s">
        <v>6088</v>
      </c>
    </row>
    <row r="3418" spans="1:5">
      <c r="B3418" s="21">
        <v>-2061930</v>
      </c>
      <c r="C3418" s="21"/>
      <c r="D3418" s="11">
        <f t="shared" si="53"/>
        <v>2786339.91</v>
      </c>
      <c r="E3418" s="30" t="s">
        <v>6089</v>
      </c>
    </row>
    <row r="3419" spans="1:5">
      <c r="A3419" s="19">
        <v>43133</v>
      </c>
      <c r="B3419" s="21">
        <v>0</v>
      </c>
      <c r="C3419" s="21">
        <v>1115.0999999999999</v>
      </c>
      <c r="D3419" s="11">
        <f t="shared" si="53"/>
        <v>2787455.0100000002</v>
      </c>
      <c r="E3419" s="30" t="s">
        <v>6032</v>
      </c>
    </row>
    <row r="3420" spans="1:5">
      <c r="B3420" s="21">
        <v>0</v>
      </c>
      <c r="C3420" s="21">
        <v>120759.59</v>
      </c>
      <c r="D3420" s="11">
        <f t="shared" si="53"/>
        <v>2908214.6</v>
      </c>
      <c r="E3420" s="30" t="s">
        <v>6090</v>
      </c>
    </row>
    <row r="3421" spans="1:5">
      <c r="B3421" s="21">
        <v>0</v>
      </c>
      <c r="C3421" s="21">
        <v>196913.64</v>
      </c>
      <c r="D3421" s="11">
        <f t="shared" si="53"/>
        <v>3105128.24</v>
      </c>
      <c r="E3421" t="s">
        <v>6091</v>
      </c>
    </row>
    <row r="3422" spans="1:5">
      <c r="B3422" s="21">
        <v>-86732.19</v>
      </c>
      <c r="C3422" s="21"/>
      <c r="D3422" s="11">
        <f t="shared" si="53"/>
        <v>3018396.0500000003</v>
      </c>
      <c r="E3422" t="s">
        <v>6092</v>
      </c>
    </row>
    <row r="3423" spans="1:5">
      <c r="B3423" s="21">
        <v>-183561.52</v>
      </c>
      <c r="C3423" s="21"/>
      <c r="D3423" s="11">
        <f t="shared" si="53"/>
        <v>2834834.5300000003</v>
      </c>
      <c r="E3423" t="s">
        <v>6093</v>
      </c>
    </row>
    <row r="3424" spans="1:5">
      <c r="A3424" s="19">
        <v>43136</v>
      </c>
      <c r="B3424" s="21">
        <v>0</v>
      </c>
      <c r="C3424" s="21">
        <v>149215.17000000001</v>
      </c>
      <c r="D3424" s="11">
        <f t="shared" si="53"/>
        <v>2984049.7</v>
      </c>
      <c r="E3424" s="30">
        <v>901150731</v>
      </c>
    </row>
    <row r="3425" spans="1:5">
      <c r="B3425" s="21">
        <v>0</v>
      </c>
      <c r="C3425" s="21">
        <v>145106.51999999999</v>
      </c>
      <c r="D3425" s="11">
        <f t="shared" si="53"/>
        <v>3129156.22</v>
      </c>
      <c r="E3425" s="30">
        <v>901152864</v>
      </c>
    </row>
    <row r="3426" spans="1:5">
      <c r="B3426" s="21">
        <v>0</v>
      </c>
      <c r="C3426" s="22">
        <v>10000000</v>
      </c>
      <c r="D3426" s="11">
        <f t="shared" si="53"/>
        <v>13129156.220000001</v>
      </c>
      <c r="E3426" s="24" t="s">
        <v>4724</v>
      </c>
    </row>
    <row r="3427" spans="1:5">
      <c r="B3427" s="21">
        <v>-10000075</v>
      </c>
      <c r="C3427" s="22"/>
      <c r="D3427" s="11">
        <f t="shared" si="53"/>
        <v>3129081.2200000007</v>
      </c>
      <c r="E3427" s="14" t="s">
        <v>6094</v>
      </c>
    </row>
    <row r="3428" spans="1:5">
      <c r="B3428" s="21">
        <v>-139740.85</v>
      </c>
      <c r="C3428" s="21"/>
      <c r="D3428" s="11">
        <f t="shared" si="53"/>
        <v>2989340.3700000006</v>
      </c>
      <c r="E3428" s="30" t="s">
        <v>6095</v>
      </c>
    </row>
    <row r="3429" spans="1:5">
      <c r="B3429" s="21">
        <v>-135898.12</v>
      </c>
      <c r="C3429" s="21"/>
      <c r="D3429" s="11">
        <f t="shared" si="53"/>
        <v>2853442.2500000005</v>
      </c>
      <c r="E3429" s="30" t="s">
        <v>6096</v>
      </c>
    </row>
    <row r="3430" spans="1:5">
      <c r="A3430" s="19">
        <v>43137</v>
      </c>
      <c r="B3430" s="21">
        <v>-25</v>
      </c>
      <c r="C3430" s="21"/>
      <c r="D3430" s="11">
        <f t="shared" si="53"/>
        <v>2853417.2500000005</v>
      </c>
      <c r="E3430" t="s">
        <v>4565</v>
      </c>
    </row>
    <row r="3431" spans="1:5">
      <c r="B3431" s="21">
        <v>-72.510000000000005</v>
      </c>
      <c r="D3431" s="11">
        <f t="shared" si="53"/>
        <v>2853344.7400000007</v>
      </c>
      <c r="E3431" t="s">
        <v>6097</v>
      </c>
    </row>
    <row r="3432" spans="1:5">
      <c r="B3432" s="21">
        <v>-48.74</v>
      </c>
      <c r="D3432" s="11">
        <f t="shared" si="53"/>
        <v>2853296.0000000005</v>
      </c>
      <c r="E3432" t="s">
        <v>6077</v>
      </c>
    </row>
    <row r="3433" spans="1:5">
      <c r="B3433" s="21">
        <v>0</v>
      </c>
      <c r="C3433" s="21">
        <v>7379.41</v>
      </c>
      <c r="D3433" s="11">
        <f t="shared" si="53"/>
        <v>2860675.4100000006</v>
      </c>
      <c r="E3433" s="30" t="s">
        <v>5620</v>
      </c>
    </row>
    <row r="3434" spans="1:5">
      <c r="B3434" s="21">
        <v>0</v>
      </c>
      <c r="C3434" s="21">
        <v>3620.99</v>
      </c>
      <c r="D3434" s="11">
        <f t="shared" si="53"/>
        <v>2864296.4000000008</v>
      </c>
      <c r="E3434" s="30" t="s">
        <v>5620</v>
      </c>
    </row>
    <row r="3435" spans="1:5">
      <c r="B3435" s="21">
        <v>0</v>
      </c>
      <c r="C3435" s="21">
        <v>173654.49</v>
      </c>
      <c r="D3435" s="11">
        <f t="shared" si="53"/>
        <v>3037950.8900000006</v>
      </c>
      <c r="E3435" s="30">
        <v>20455</v>
      </c>
    </row>
    <row r="3436" spans="1:5">
      <c r="B3436" s="21">
        <v>-168864.46</v>
      </c>
      <c r="C3436" s="21"/>
      <c r="D3436" s="11">
        <f t="shared" si="53"/>
        <v>2869086.4300000006</v>
      </c>
      <c r="E3436" s="30" t="s">
        <v>6098</v>
      </c>
    </row>
    <row r="3437" spans="1:5">
      <c r="B3437" s="21">
        <v>-25597.65</v>
      </c>
      <c r="C3437" s="21"/>
      <c r="D3437" s="11">
        <f t="shared" si="53"/>
        <v>2843488.7800000007</v>
      </c>
      <c r="E3437" s="30" t="s">
        <v>6099</v>
      </c>
    </row>
    <row r="3438" spans="1:5">
      <c r="B3438" s="21">
        <v>-110096.05</v>
      </c>
      <c r="C3438" s="21"/>
      <c r="D3438" s="11">
        <f t="shared" si="53"/>
        <v>2733392.7300000009</v>
      </c>
      <c r="E3438" s="30" t="s">
        <v>6100</v>
      </c>
    </row>
    <row r="3439" spans="1:5">
      <c r="A3439" s="19">
        <v>43138</v>
      </c>
      <c r="B3439" s="21">
        <v>0</v>
      </c>
      <c r="C3439" s="21">
        <v>94784.31</v>
      </c>
      <c r="D3439" s="11">
        <f t="shared" si="53"/>
        <v>2828177.040000001</v>
      </c>
      <c r="E3439" s="30" t="s">
        <v>6101</v>
      </c>
    </row>
    <row r="3440" spans="1:5">
      <c r="B3440" s="21">
        <v>0</v>
      </c>
      <c r="C3440" s="21">
        <v>121430.23</v>
      </c>
      <c r="D3440" s="11">
        <f t="shared" si="53"/>
        <v>2949607.2700000009</v>
      </c>
      <c r="E3440" s="30" t="s">
        <v>6102</v>
      </c>
    </row>
    <row r="3441" spans="1:5">
      <c r="B3441" s="21">
        <v>0</v>
      </c>
      <c r="C3441" s="21">
        <v>132086.04999999999</v>
      </c>
      <c r="D3441" s="11">
        <f t="shared" si="53"/>
        <v>3081693.3200000008</v>
      </c>
      <c r="E3441" s="30">
        <v>849</v>
      </c>
    </row>
    <row r="3442" spans="1:5">
      <c r="B3442" s="21">
        <v>-119984.93</v>
      </c>
      <c r="C3442" s="21"/>
      <c r="D3442" s="11">
        <f t="shared" si="53"/>
        <v>2961708.3900000006</v>
      </c>
      <c r="E3442" s="30" t="s">
        <v>6103</v>
      </c>
    </row>
    <row r="3443" spans="1:5">
      <c r="B3443" s="21">
        <v>-67296.95</v>
      </c>
      <c r="C3443" s="21"/>
      <c r="D3443" s="11">
        <f t="shared" si="53"/>
        <v>2894411.4400000004</v>
      </c>
      <c r="E3443" s="30" t="s">
        <v>6104</v>
      </c>
    </row>
    <row r="3444" spans="1:5">
      <c r="B3444" s="21">
        <v>-40430.17</v>
      </c>
      <c r="C3444" s="21"/>
      <c r="D3444" s="11">
        <f t="shared" si="53"/>
        <v>2853981.2700000005</v>
      </c>
      <c r="E3444" s="30" t="s">
        <v>6105</v>
      </c>
    </row>
    <row r="3445" spans="1:5">
      <c r="A3445" s="19">
        <v>43139</v>
      </c>
      <c r="B3445" s="21">
        <v>0</v>
      </c>
      <c r="C3445" s="21">
        <v>130862.23</v>
      </c>
      <c r="D3445" s="11">
        <f t="shared" si="53"/>
        <v>2984843.5000000005</v>
      </c>
      <c r="E3445" s="30">
        <v>837</v>
      </c>
    </row>
    <row r="3446" spans="1:5">
      <c r="B3446" s="21">
        <v>0</v>
      </c>
      <c r="C3446" s="21">
        <v>124663.73</v>
      </c>
      <c r="D3446" s="11">
        <f t="shared" si="53"/>
        <v>3109507.2300000004</v>
      </c>
      <c r="E3446" s="30">
        <v>839</v>
      </c>
    </row>
    <row r="3447" spans="1:5">
      <c r="B3447" s="21">
        <v>0</v>
      </c>
      <c r="C3447" s="21">
        <v>130274.23</v>
      </c>
      <c r="D3447" s="11">
        <f t="shared" si="53"/>
        <v>3239781.4600000004</v>
      </c>
      <c r="E3447" s="30">
        <v>845</v>
      </c>
    </row>
    <row r="3448" spans="1:5">
      <c r="B3448" s="21">
        <v>0</v>
      </c>
      <c r="C3448" s="21">
        <v>33202.65</v>
      </c>
      <c r="D3448" s="11">
        <f t="shared" si="53"/>
        <v>3272984.1100000003</v>
      </c>
      <c r="E3448" s="30">
        <v>20450</v>
      </c>
    </row>
    <row r="3449" spans="1:5">
      <c r="B3449" s="21">
        <v>0</v>
      </c>
      <c r="C3449" s="21">
        <v>1994408.7</v>
      </c>
      <c r="D3449" s="11">
        <f t="shared" si="53"/>
        <v>5267392.8100000005</v>
      </c>
      <c r="E3449" s="30" t="s">
        <v>6106</v>
      </c>
    </row>
    <row r="3450" spans="1:5">
      <c r="B3450" s="21">
        <v>0</v>
      </c>
      <c r="C3450" s="21">
        <v>131998.73000000001</v>
      </c>
      <c r="D3450" s="11">
        <f t="shared" si="53"/>
        <v>5399391.540000001</v>
      </c>
      <c r="E3450" s="30">
        <v>850</v>
      </c>
    </row>
    <row r="3451" spans="1:5">
      <c r="B3451" s="21">
        <v>0</v>
      </c>
      <c r="C3451" s="21">
        <v>118156.23</v>
      </c>
      <c r="D3451" s="11">
        <f t="shared" si="53"/>
        <v>5517547.7700000014</v>
      </c>
      <c r="E3451" s="30">
        <v>855</v>
      </c>
    </row>
    <row r="3452" spans="1:5">
      <c r="B3452" s="21">
        <v>0</v>
      </c>
      <c r="C3452" s="21">
        <v>121371.64</v>
      </c>
      <c r="D3452" s="11">
        <f t="shared" si="53"/>
        <v>5638919.4100000011</v>
      </c>
      <c r="E3452" t="s">
        <v>6107</v>
      </c>
    </row>
    <row r="3453" spans="1:5">
      <c r="B3453" s="21">
        <v>-32192.97</v>
      </c>
      <c r="C3453" s="21"/>
      <c r="D3453" s="11">
        <f t="shared" si="53"/>
        <v>5606726.4400000013</v>
      </c>
      <c r="E3453" t="s">
        <v>6108</v>
      </c>
    </row>
    <row r="3454" spans="1:5">
      <c r="B3454" s="21">
        <v>-123110.88</v>
      </c>
      <c r="C3454" s="21"/>
      <c r="D3454" s="11">
        <f t="shared" si="53"/>
        <v>5483615.5600000015</v>
      </c>
      <c r="E3454" t="s">
        <v>6109</v>
      </c>
    </row>
    <row r="3455" spans="1:5">
      <c r="B3455" s="21">
        <v>-115248.97</v>
      </c>
      <c r="C3455" s="21"/>
      <c r="D3455" s="11">
        <f t="shared" si="53"/>
        <v>5368366.5900000017</v>
      </c>
      <c r="E3455" t="s">
        <v>6110</v>
      </c>
    </row>
    <row r="3456" spans="1:5">
      <c r="B3456" s="21">
        <v>-120427.6</v>
      </c>
      <c r="C3456" s="21"/>
      <c r="D3456" s="11">
        <f t="shared" si="53"/>
        <v>5247938.9900000021</v>
      </c>
      <c r="E3456" t="s">
        <v>6111</v>
      </c>
    </row>
    <row r="3457" spans="1:5">
      <c r="B3457" s="21">
        <v>-117714.51</v>
      </c>
      <c r="C3457" s="21"/>
      <c r="D3457" s="11">
        <f t="shared" si="53"/>
        <v>5130224.4800000023</v>
      </c>
      <c r="E3457" t="s">
        <v>6112</v>
      </c>
    </row>
    <row r="3458" spans="1:5">
      <c r="B3458" s="21">
        <v>-105389.81</v>
      </c>
      <c r="C3458" s="21"/>
      <c r="D3458" s="11">
        <f t="shared" si="53"/>
        <v>5024834.6700000027</v>
      </c>
      <c r="E3458" t="s">
        <v>6113</v>
      </c>
    </row>
    <row r="3459" spans="1:5">
      <c r="B3459" s="21">
        <v>-109276.98</v>
      </c>
      <c r="C3459" s="21"/>
      <c r="D3459" s="11">
        <f t="shared" si="53"/>
        <v>4915557.6900000023</v>
      </c>
      <c r="E3459" t="s">
        <v>6114</v>
      </c>
    </row>
    <row r="3460" spans="1:5">
      <c r="A3460" s="19">
        <v>43140</v>
      </c>
      <c r="B3460" s="21">
        <v>-447085</v>
      </c>
      <c r="C3460" s="21"/>
      <c r="D3460" s="11">
        <f t="shared" si="53"/>
        <v>4468472.6900000023</v>
      </c>
      <c r="E3460" s="30" t="s">
        <v>6115</v>
      </c>
    </row>
    <row r="3461" spans="1:5">
      <c r="B3461" s="21">
        <v>0</v>
      </c>
      <c r="C3461" s="21">
        <v>26354.69</v>
      </c>
      <c r="D3461" s="11">
        <f t="shared" si="53"/>
        <v>4494827.3800000027</v>
      </c>
      <c r="E3461" s="30">
        <v>20489</v>
      </c>
    </row>
    <row r="3462" spans="1:5">
      <c r="A3462" s="19">
        <v>43143</v>
      </c>
      <c r="B3462" s="21">
        <v>-45</v>
      </c>
      <c r="C3462" s="21"/>
      <c r="D3462" s="11">
        <f t="shared" ref="D3462:D3525" si="54">D3461+B3462+C3462</f>
        <v>4494782.3800000027</v>
      </c>
      <c r="E3462" s="30" t="s">
        <v>4565</v>
      </c>
    </row>
    <row r="3463" spans="1:5">
      <c r="B3463" s="21">
        <v>-25</v>
      </c>
      <c r="C3463" s="21"/>
      <c r="D3463" s="11">
        <f t="shared" si="54"/>
        <v>4494757.3800000027</v>
      </c>
      <c r="E3463" s="30" t="s">
        <v>4565</v>
      </c>
    </row>
    <row r="3464" spans="1:5">
      <c r="A3464" s="19">
        <v>43144</v>
      </c>
      <c r="B3464" s="21">
        <v>-40.549999999999997</v>
      </c>
      <c r="C3464" s="21"/>
      <c r="D3464" s="11">
        <f t="shared" si="54"/>
        <v>4494716.8300000029</v>
      </c>
      <c r="E3464" s="30" t="s">
        <v>6116</v>
      </c>
    </row>
    <row r="3465" spans="1:5">
      <c r="B3465" s="21">
        <v>-72.59</v>
      </c>
      <c r="C3465" s="21"/>
      <c r="D3465" s="11">
        <f t="shared" si="54"/>
        <v>4494644.240000003</v>
      </c>
      <c r="E3465" s="30" t="s">
        <v>6098</v>
      </c>
    </row>
    <row r="3466" spans="1:5">
      <c r="B3466" s="21">
        <v>-48.65</v>
      </c>
      <c r="C3466" s="21"/>
      <c r="D3466" s="11">
        <f t="shared" si="54"/>
        <v>4494595.5900000026</v>
      </c>
      <c r="E3466" s="30" t="s">
        <v>6117</v>
      </c>
    </row>
    <row r="3467" spans="1:5">
      <c r="B3467" s="21">
        <v>-78.48</v>
      </c>
      <c r="C3467" s="21"/>
      <c r="D3467" s="11">
        <f t="shared" si="54"/>
        <v>4494517.1100000022</v>
      </c>
      <c r="E3467" s="30" t="s">
        <v>6118</v>
      </c>
    </row>
    <row r="3468" spans="1:5">
      <c r="B3468" s="21">
        <v>-90.62</v>
      </c>
      <c r="C3468" s="21"/>
      <c r="D3468" s="11">
        <f t="shared" si="54"/>
        <v>4494426.4900000021</v>
      </c>
      <c r="E3468" s="30" t="s">
        <v>6119</v>
      </c>
    </row>
    <row r="3469" spans="1:5">
      <c r="B3469" s="21">
        <v>-78.48</v>
      </c>
      <c r="C3469" s="21"/>
      <c r="D3469" s="11">
        <f t="shared" si="54"/>
        <v>4494348.0100000016</v>
      </c>
      <c r="E3469" s="30" t="s">
        <v>6120</v>
      </c>
    </row>
    <row r="3470" spans="1:5">
      <c r="B3470" s="21">
        <v>-51.07</v>
      </c>
      <c r="C3470" s="21"/>
      <c r="D3470" s="11">
        <f t="shared" si="54"/>
        <v>4494296.9400000013</v>
      </c>
      <c r="E3470" s="30" t="s">
        <v>6089</v>
      </c>
    </row>
    <row r="3471" spans="1:5">
      <c r="B3471" s="21">
        <v>-48.77</v>
      </c>
      <c r="C3471" s="21"/>
      <c r="D3471" s="11">
        <f t="shared" si="54"/>
        <v>4494248.1700000018</v>
      </c>
      <c r="E3471" s="30" t="s">
        <v>6103</v>
      </c>
    </row>
    <row r="3472" spans="1:5">
      <c r="B3472" s="21">
        <v>-73.349999999999994</v>
      </c>
      <c r="C3472" s="21"/>
      <c r="D3472" s="11">
        <f t="shared" si="54"/>
        <v>4494174.8200000022</v>
      </c>
      <c r="E3472" s="30" t="s">
        <v>6121</v>
      </c>
    </row>
    <row r="3473" spans="1:5">
      <c r="B3473" s="21">
        <v>0</v>
      </c>
      <c r="C3473" s="22">
        <v>875000</v>
      </c>
      <c r="D3473" s="11">
        <f t="shared" si="54"/>
        <v>5369174.8200000022</v>
      </c>
      <c r="E3473" s="24" t="s">
        <v>4332</v>
      </c>
    </row>
    <row r="3474" spans="1:5">
      <c r="A3474" s="19">
        <v>43145</v>
      </c>
      <c r="B3474" s="21">
        <v>0</v>
      </c>
      <c r="C3474" s="22">
        <v>1000000</v>
      </c>
      <c r="D3474" s="11">
        <f t="shared" si="54"/>
        <v>6369174.8200000022</v>
      </c>
      <c r="E3474" s="14" t="s">
        <v>56</v>
      </c>
    </row>
    <row r="3475" spans="1:5">
      <c r="A3475" s="19"/>
      <c r="B3475" s="21">
        <v>-30</v>
      </c>
      <c r="C3475" s="22"/>
      <c r="D3475" s="11">
        <f t="shared" si="54"/>
        <v>6369144.8200000022</v>
      </c>
      <c r="E3475" s="24" t="s">
        <v>4565</v>
      </c>
    </row>
    <row r="3476" spans="1:5">
      <c r="A3476" s="19"/>
      <c r="B3476" s="21">
        <v>-1230.0999999999999</v>
      </c>
      <c r="C3476" s="21"/>
      <c r="D3476" s="11">
        <f t="shared" si="54"/>
        <v>6367914.7200000025</v>
      </c>
      <c r="E3476" s="30" t="s">
        <v>5025</v>
      </c>
    </row>
    <row r="3477" spans="1:5">
      <c r="B3477" s="21">
        <v>-75280.95</v>
      </c>
      <c r="C3477" s="21"/>
      <c r="D3477" s="11">
        <f t="shared" si="54"/>
        <v>6292633.7700000023</v>
      </c>
      <c r="E3477" s="24" t="s">
        <v>3344</v>
      </c>
    </row>
    <row r="3478" spans="1:5">
      <c r="B3478" s="21">
        <v>-4923066.6399999997</v>
      </c>
      <c r="C3478" s="21"/>
      <c r="D3478" s="11">
        <f t="shared" si="54"/>
        <v>1369567.1300000027</v>
      </c>
      <c r="E3478" t="s">
        <v>6122</v>
      </c>
    </row>
    <row r="3479" spans="1:5">
      <c r="B3479" s="21">
        <v>-67296.95</v>
      </c>
      <c r="C3479" s="21"/>
      <c r="D3479" s="11">
        <f t="shared" si="54"/>
        <v>1302270.1800000027</v>
      </c>
      <c r="E3479" t="s">
        <v>6123</v>
      </c>
    </row>
    <row r="3480" spans="1:5">
      <c r="B3480" s="21">
        <v>-40430.17</v>
      </c>
      <c r="C3480" s="21"/>
      <c r="D3480" s="11">
        <f t="shared" si="54"/>
        <v>1261840.0100000028</v>
      </c>
      <c r="E3480" t="s">
        <v>6124</v>
      </c>
    </row>
    <row r="3481" spans="1:5">
      <c r="B3481" s="21">
        <v>0</v>
      </c>
      <c r="C3481" s="22">
        <v>154000</v>
      </c>
      <c r="D3481" s="11">
        <f t="shared" si="54"/>
        <v>1415840.0100000028</v>
      </c>
      <c r="E3481" s="24" t="s">
        <v>4332</v>
      </c>
    </row>
    <row r="3482" spans="1:5">
      <c r="B3482" s="21">
        <v>-125609.02</v>
      </c>
      <c r="C3482" s="21"/>
      <c r="D3482" s="11">
        <f t="shared" si="54"/>
        <v>1290230.9900000028</v>
      </c>
      <c r="E3482" s="24" t="s">
        <v>5953</v>
      </c>
    </row>
    <row r="3483" spans="1:5">
      <c r="A3483" s="19">
        <v>43146</v>
      </c>
      <c r="B3483" s="21">
        <v>-35</v>
      </c>
      <c r="C3483" s="21"/>
      <c r="D3483" s="11">
        <f t="shared" si="54"/>
        <v>1290195.9900000028</v>
      </c>
      <c r="E3483" s="30" t="s">
        <v>4565</v>
      </c>
    </row>
    <row r="3484" spans="1:5">
      <c r="B3484" s="21">
        <v>0</v>
      </c>
      <c r="C3484" s="21">
        <v>132085.97</v>
      </c>
      <c r="D3484" s="11">
        <f t="shared" si="54"/>
        <v>1422281.9600000028</v>
      </c>
      <c r="E3484" s="30">
        <v>858</v>
      </c>
    </row>
    <row r="3485" spans="1:5">
      <c r="B3485" s="21">
        <v>-119984.93</v>
      </c>
      <c r="C3485" s="21"/>
      <c r="D3485" s="11">
        <f t="shared" si="54"/>
        <v>1302297.0300000028</v>
      </c>
      <c r="E3485" s="30" t="s">
        <v>6125</v>
      </c>
    </row>
    <row r="3486" spans="1:5">
      <c r="A3486" s="19">
        <v>43151</v>
      </c>
      <c r="B3486" s="21">
        <v>0</v>
      </c>
      <c r="C3486" s="21">
        <v>28822</v>
      </c>
      <c r="D3486" s="11">
        <f t="shared" si="54"/>
        <v>1331119.0300000028</v>
      </c>
      <c r="E3486" s="30" t="s">
        <v>4719</v>
      </c>
    </row>
    <row r="3487" spans="1:5">
      <c r="B3487" s="21">
        <v>0</v>
      </c>
      <c r="C3487" s="21">
        <v>136021.28</v>
      </c>
      <c r="D3487" s="11">
        <f t="shared" si="54"/>
        <v>1467140.3100000028</v>
      </c>
      <c r="E3487" s="30">
        <v>901156223</v>
      </c>
    </row>
    <row r="3488" spans="1:5">
      <c r="B3488" s="21">
        <v>0</v>
      </c>
      <c r="C3488" s="21">
        <v>132478.88</v>
      </c>
      <c r="D3488" s="11">
        <f t="shared" si="54"/>
        <v>1599619.1900000027</v>
      </c>
      <c r="E3488" s="30">
        <v>860</v>
      </c>
    </row>
    <row r="3489" spans="1:5">
      <c r="B3489" s="21">
        <v>0</v>
      </c>
      <c r="C3489" s="21">
        <v>5275707.8099999996</v>
      </c>
      <c r="D3489" s="11">
        <f t="shared" si="54"/>
        <v>6875327.0000000019</v>
      </c>
      <c r="E3489" s="30">
        <v>20528</v>
      </c>
    </row>
    <row r="3490" spans="1:5">
      <c r="B3490" s="21">
        <v>0</v>
      </c>
      <c r="C3490" s="21">
        <v>130886.38</v>
      </c>
      <c r="D3490" s="11">
        <f t="shared" si="54"/>
        <v>7006213.3800000018</v>
      </c>
      <c r="E3490" s="30">
        <v>859</v>
      </c>
    </row>
    <row r="3491" spans="1:5">
      <c r="B3491" s="21">
        <v>-122408.84</v>
      </c>
      <c r="C3491" s="21"/>
      <c r="D3491" s="11">
        <f t="shared" si="54"/>
        <v>6883804.5400000019</v>
      </c>
      <c r="E3491" s="30" t="s">
        <v>6126</v>
      </c>
    </row>
    <row r="3492" spans="1:5">
      <c r="B3492" s="21">
        <v>-117513.93</v>
      </c>
      <c r="C3492" s="21"/>
      <c r="D3492" s="11">
        <f t="shared" si="54"/>
        <v>6766290.6100000022</v>
      </c>
      <c r="E3492" t="s">
        <v>6127</v>
      </c>
    </row>
    <row r="3493" spans="1:5">
      <c r="B3493" s="21">
        <v>-118941.57</v>
      </c>
      <c r="C3493" s="21"/>
      <c r="D3493" s="11">
        <f t="shared" si="54"/>
        <v>6647349.0400000019</v>
      </c>
      <c r="E3493" t="s">
        <v>6128</v>
      </c>
    </row>
    <row r="3494" spans="1:5">
      <c r="B3494" s="21">
        <v>-38038.94</v>
      </c>
      <c r="C3494" s="21"/>
      <c r="D3494" s="11">
        <f t="shared" si="54"/>
        <v>6609310.1000000015</v>
      </c>
      <c r="E3494" t="s">
        <v>6129</v>
      </c>
    </row>
    <row r="3495" spans="1:5">
      <c r="A3495" s="19">
        <v>43152</v>
      </c>
      <c r="B3495" s="21">
        <v>-40.86</v>
      </c>
      <c r="C3495" s="21"/>
      <c r="D3495" s="11">
        <f t="shared" si="54"/>
        <v>6609269.2400000012</v>
      </c>
      <c r="E3495" t="s">
        <v>6108</v>
      </c>
    </row>
    <row r="3496" spans="1:5">
      <c r="B3496" s="21">
        <v>-111.88</v>
      </c>
      <c r="C3496" s="21"/>
      <c r="D3496" s="11">
        <f t="shared" si="54"/>
        <v>6609157.3600000013</v>
      </c>
      <c r="E3496" t="s">
        <v>6130</v>
      </c>
    </row>
    <row r="3497" spans="1:5">
      <c r="B3497" s="21">
        <v>-177.18</v>
      </c>
      <c r="C3497" s="21"/>
      <c r="D3497" s="11">
        <f t="shared" si="54"/>
        <v>6608980.1800000016</v>
      </c>
      <c r="E3497" t="s">
        <v>6131</v>
      </c>
    </row>
    <row r="3498" spans="1:5">
      <c r="B3498" s="21">
        <v>0</v>
      </c>
      <c r="C3498" s="21">
        <v>42122.78</v>
      </c>
      <c r="D3498" s="11">
        <f t="shared" si="54"/>
        <v>6651102.9600000018</v>
      </c>
      <c r="E3498" s="30">
        <v>901157039</v>
      </c>
    </row>
    <row r="3499" spans="1:5">
      <c r="B3499" s="21">
        <v>0</v>
      </c>
      <c r="C3499" s="21">
        <v>13541549.83</v>
      </c>
      <c r="D3499" s="11">
        <f t="shared" si="54"/>
        <v>20192652.790000003</v>
      </c>
      <c r="E3499" s="30" t="s">
        <v>6132</v>
      </c>
    </row>
    <row r="3500" spans="1:5">
      <c r="B3500" s="21">
        <v>-12160930</v>
      </c>
      <c r="C3500" s="21"/>
      <c r="D3500" s="11">
        <f t="shared" si="54"/>
        <v>8031722.7900000028</v>
      </c>
      <c r="E3500" s="30" t="s">
        <v>6133</v>
      </c>
    </row>
    <row r="3501" spans="1:5">
      <c r="A3501" s="19">
        <v>43153</v>
      </c>
      <c r="B3501" s="21">
        <v>0</v>
      </c>
      <c r="C3501" s="22">
        <v>2999915</v>
      </c>
      <c r="D3501" s="11">
        <f t="shared" si="54"/>
        <v>11031637.790000003</v>
      </c>
      <c r="E3501" s="24" t="s">
        <v>1930</v>
      </c>
    </row>
    <row r="3502" spans="1:5">
      <c r="B3502" s="21">
        <v>-8000075</v>
      </c>
      <c r="C3502" s="21"/>
      <c r="D3502" s="11">
        <f t="shared" si="54"/>
        <v>3031562.7900000028</v>
      </c>
      <c r="E3502" s="24" t="s">
        <v>6134</v>
      </c>
    </row>
    <row r="3503" spans="1:5">
      <c r="B3503" s="21">
        <v>-15102.78</v>
      </c>
      <c r="C3503" s="21"/>
      <c r="D3503" s="11">
        <f t="shared" si="54"/>
        <v>3016460.010000003</v>
      </c>
      <c r="E3503" s="24" t="s">
        <v>3344</v>
      </c>
    </row>
    <row r="3504" spans="1:5">
      <c r="B3504" s="21">
        <v>0</v>
      </c>
      <c r="C3504" s="21">
        <v>190810.27</v>
      </c>
      <c r="D3504" s="11">
        <f t="shared" si="54"/>
        <v>3207270.2800000031</v>
      </c>
      <c r="E3504" s="30">
        <v>5180036</v>
      </c>
    </row>
    <row r="3505" spans="1:5">
      <c r="B3505" s="21">
        <v>0</v>
      </c>
      <c r="C3505" s="21">
        <v>1551516.35</v>
      </c>
      <c r="D3505" s="11">
        <f t="shared" si="54"/>
        <v>4758786.6300000027</v>
      </c>
      <c r="E3505" s="30" t="s">
        <v>6135</v>
      </c>
    </row>
    <row r="3506" spans="1:5">
      <c r="B3506" s="21">
        <v>0</v>
      </c>
      <c r="C3506" s="21">
        <v>131582.22</v>
      </c>
      <c r="D3506" s="11">
        <f t="shared" si="54"/>
        <v>4890368.8500000024</v>
      </c>
      <c r="E3506" s="30">
        <v>861</v>
      </c>
    </row>
    <row r="3507" spans="1:5">
      <c r="B3507" s="21">
        <v>-117343.67999999999</v>
      </c>
      <c r="C3507" s="21"/>
      <c r="D3507" s="11">
        <f t="shared" si="54"/>
        <v>4773025.1700000027</v>
      </c>
      <c r="E3507" s="30" t="s">
        <v>6136</v>
      </c>
    </row>
    <row r="3508" spans="1:5">
      <c r="B3508" s="21">
        <v>-171669.01</v>
      </c>
      <c r="C3508" s="21"/>
      <c r="D3508" s="11">
        <f t="shared" si="54"/>
        <v>4601356.1600000029</v>
      </c>
      <c r="E3508" s="30" t="s">
        <v>6137</v>
      </c>
    </row>
    <row r="3509" spans="1:5">
      <c r="A3509" s="19">
        <v>43154</v>
      </c>
      <c r="B3509" s="21">
        <v>0</v>
      </c>
      <c r="C3509" s="21">
        <v>19284.23</v>
      </c>
      <c r="D3509" s="11">
        <f t="shared" si="54"/>
        <v>4620640.3900000034</v>
      </c>
      <c r="E3509" s="30">
        <v>20530</v>
      </c>
    </row>
    <row r="3510" spans="1:5">
      <c r="B3510" s="21">
        <v>0</v>
      </c>
      <c r="C3510" s="21">
        <v>19826.43</v>
      </c>
      <c r="D3510" s="11">
        <f t="shared" si="54"/>
        <v>4640466.8200000031</v>
      </c>
      <c r="E3510" s="30">
        <v>20534</v>
      </c>
    </row>
    <row r="3511" spans="1:5">
      <c r="B3511" s="21">
        <v>0</v>
      </c>
      <c r="C3511" s="21">
        <v>53608.67</v>
      </c>
      <c r="D3511" s="11">
        <f t="shared" si="54"/>
        <v>4694075.490000003</v>
      </c>
      <c r="E3511" s="30">
        <v>5180423</v>
      </c>
    </row>
    <row r="3512" spans="1:5">
      <c r="B3512" s="21">
        <v>0</v>
      </c>
      <c r="C3512" s="21">
        <v>118004.47</v>
      </c>
      <c r="D3512" s="11">
        <f t="shared" si="54"/>
        <v>4812079.9600000028</v>
      </c>
      <c r="E3512" s="30">
        <v>871</v>
      </c>
    </row>
    <row r="3513" spans="1:5">
      <c r="B3513" s="21">
        <v>0</v>
      </c>
      <c r="C3513" s="21">
        <v>125364.27</v>
      </c>
      <c r="D3513" s="11">
        <f t="shared" si="54"/>
        <v>4937444.2300000023</v>
      </c>
      <c r="E3513" s="30" t="s">
        <v>6138</v>
      </c>
    </row>
    <row r="3514" spans="1:5">
      <c r="B3514" s="21">
        <v>0</v>
      </c>
      <c r="C3514" s="21">
        <v>238531.35</v>
      </c>
      <c r="D3514" s="11">
        <f t="shared" si="54"/>
        <v>5175975.5800000019</v>
      </c>
      <c r="E3514" s="30" t="s">
        <v>6139</v>
      </c>
    </row>
    <row r="3515" spans="1:5">
      <c r="B3515" s="21">
        <v>0</v>
      </c>
      <c r="C3515" s="21">
        <v>114893.37</v>
      </c>
      <c r="D3515" s="11">
        <f t="shared" si="54"/>
        <v>5290868.950000002</v>
      </c>
      <c r="E3515" s="30" t="s">
        <v>6140</v>
      </c>
    </row>
    <row r="3516" spans="1:5">
      <c r="B3516" s="21">
        <v>0</v>
      </c>
      <c r="C3516" s="21">
        <v>9970</v>
      </c>
      <c r="D3516" s="11">
        <f t="shared" si="54"/>
        <v>5300838.950000002</v>
      </c>
      <c r="E3516" s="30" t="s">
        <v>4719</v>
      </c>
    </row>
    <row r="3517" spans="1:5">
      <c r="B3517" s="21">
        <v>-18821.740000000002</v>
      </c>
      <c r="C3517" s="21"/>
      <c r="D3517" s="11">
        <f t="shared" si="54"/>
        <v>5282017.2100000018</v>
      </c>
      <c r="E3517" s="30" t="s">
        <v>6141</v>
      </c>
    </row>
    <row r="3518" spans="1:5">
      <c r="B3518" s="21">
        <v>-19310.52</v>
      </c>
      <c r="C3518" s="21"/>
      <c r="D3518" s="11">
        <f t="shared" si="54"/>
        <v>5262706.6900000023</v>
      </c>
      <c r="E3518" s="30" t="s">
        <v>6142</v>
      </c>
    </row>
    <row r="3519" spans="1:5">
      <c r="B3519" s="21">
        <v>-111909.11</v>
      </c>
      <c r="C3519" s="21"/>
      <c r="D3519" s="11">
        <f t="shared" si="54"/>
        <v>5150797.5800000019</v>
      </c>
      <c r="E3519" s="30" t="s">
        <v>6143</v>
      </c>
    </row>
    <row r="3520" spans="1:5">
      <c r="B3520" s="21">
        <v>-232122.98</v>
      </c>
      <c r="C3520" s="21"/>
      <c r="D3520" s="11">
        <f t="shared" si="54"/>
        <v>4918674.6000000015</v>
      </c>
      <c r="E3520" s="30" t="s">
        <v>6144</v>
      </c>
    </row>
    <row r="3521" spans="1:5">
      <c r="B3521" s="21">
        <v>-48126.16</v>
      </c>
      <c r="C3521" s="21"/>
      <c r="D3521" s="11">
        <f t="shared" si="54"/>
        <v>4870548.4400000013</v>
      </c>
      <c r="E3521" t="s">
        <v>6145</v>
      </c>
    </row>
    <row r="3522" spans="1:5">
      <c r="B3522" s="21">
        <v>-117946.45</v>
      </c>
      <c r="C3522" s="21"/>
      <c r="D3522" s="11">
        <f t="shared" si="54"/>
        <v>4752601.9900000012</v>
      </c>
      <c r="E3522" t="s">
        <v>6146</v>
      </c>
    </row>
    <row r="3523" spans="1:5">
      <c r="B3523" s="21">
        <v>-105956.41</v>
      </c>
      <c r="C3523" s="21"/>
      <c r="D3523" s="11">
        <f t="shared" si="54"/>
        <v>4646645.580000001</v>
      </c>
      <c r="E3523" t="s">
        <v>6147</v>
      </c>
    </row>
    <row r="3524" spans="1:5">
      <c r="B3524" s="21">
        <v>-25</v>
      </c>
      <c r="C3524" s="21"/>
      <c r="D3524" s="11">
        <f t="shared" si="54"/>
        <v>4646620.580000001</v>
      </c>
      <c r="E3524" s="30" t="s">
        <v>4565</v>
      </c>
    </row>
    <row r="3525" spans="1:5">
      <c r="B3525" s="21">
        <v>-10559.53</v>
      </c>
      <c r="C3525" s="21"/>
      <c r="D3525" s="11">
        <f t="shared" si="54"/>
        <v>4636061.0500000007</v>
      </c>
      <c r="E3525" t="s">
        <v>6148</v>
      </c>
    </row>
    <row r="3526" spans="1:5">
      <c r="B3526" s="21">
        <v>-67171.88</v>
      </c>
      <c r="C3526" s="21"/>
      <c r="D3526" s="11">
        <f t="shared" ref="D3526:D3589" si="55">D3525+B3526+C3526</f>
        <v>4568889.1700000009</v>
      </c>
      <c r="E3526" t="s">
        <v>6149</v>
      </c>
    </row>
    <row r="3527" spans="1:5">
      <c r="A3527" s="19">
        <v>43157</v>
      </c>
      <c r="B3527" s="21">
        <v>0</v>
      </c>
      <c r="C3527" s="21">
        <v>17432.87</v>
      </c>
      <c r="D3527" s="11">
        <f t="shared" si="55"/>
        <v>4586322.040000001</v>
      </c>
      <c r="E3527" s="30">
        <v>20541</v>
      </c>
    </row>
    <row r="3528" spans="1:5">
      <c r="B3528" s="21">
        <v>0</v>
      </c>
      <c r="C3528" s="21">
        <v>88980.62</v>
      </c>
      <c r="D3528" s="11">
        <f t="shared" si="55"/>
        <v>4675302.6600000011</v>
      </c>
      <c r="E3528" s="30" t="s">
        <v>6150</v>
      </c>
    </row>
    <row r="3529" spans="1:5">
      <c r="B3529" s="21">
        <v>0</v>
      </c>
      <c r="C3529" s="21">
        <v>140998.71</v>
      </c>
      <c r="D3529" s="11">
        <f t="shared" si="55"/>
        <v>4816301.370000001</v>
      </c>
      <c r="E3529" s="30">
        <v>2415</v>
      </c>
    </row>
    <row r="3530" spans="1:5">
      <c r="B3530" s="21">
        <v>0</v>
      </c>
      <c r="C3530" s="21">
        <v>9970</v>
      </c>
      <c r="D3530" s="11">
        <f t="shared" si="55"/>
        <v>4826271.370000001</v>
      </c>
      <c r="E3530" s="30" t="s">
        <v>4719</v>
      </c>
    </row>
    <row r="3531" spans="1:5">
      <c r="B3531" s="21">
        <v>-17005.240000000002</v>
      </c>
      <c r="C3531" s="21"/>
      <c r="D3531" s="11">
        <f t="shared" si="55"/>
        <v>4809266.1300000008</v>
      </c>
      <c r="E3531" s="30" t="s">
        <v>6151</v>
      </c>
    </row>
    <row r="3532" spans="1:5">
      <c r="B3532" s="21">
        <v>-73508.7</v>
      </c>
      <c r="C3532" s="21"/>
      <c r="D3532" s="11">
        <f t="shared" si="55"/>
        <v>4735757.4300000006</v>
      </c>
      <c r="E3532" s="30" t="s">
        <v>6152</v>
      </c>
    </row>
    <row r="3533" spans="1:5">
      <c r="B3533" s="21">
        <v>-137306.38</v>
      </c>
      <c r="C3533" s="21"/>
      <c r="D3533" s="11">
        <f t="shared" si="55"/>
        <v>4598451.0500000007</v>
      </c>
      <c r="E3533" s="30" t="s">
        <v>6153</v>
      </c>
    </row>
    <row r="3534" spans="1:5">
      <c r="B3534" s="21">
        <v>-50459.1</v>
      </c>
      <c r="C3534" s="21"/>
      <c r="D3534" s="11">
        <f t="shared" si="55"/>
        <v>4547991.9500000011</v>
      </c>
      <c r="E3534" s="30" t="s">
        <v>6154</v>
      </c>
    </row>
    <row r="3535" spans="1:5">
      <c r="A3535" s="19">
        <v>43158</v>
      </c>
      <c r="B3535" s="21">
        <v>0</v>
      </c>
      <c r="C3535" s="21">
        <v>2965.74</v>
      </c>
      <c r="D3535" s="11">
        <f t="shared" si="55"/>
        <v>4550957.6900000013</v>
      </c>
      <c r="E3535" s="30" t="s">
        <v>5528</v>
      </c>
    </row>
    <row r="3536" spans="1:5">
      <c r="B3536" s="21">
        <v>0</v>
      </c>
      <c r="C3536" s="21">
        <v>11294.3</v>
      </c>
      <c r="D3536" s="11">
        <f t="shared" si="55"/>
        <v>4562251.9900000012</v>
      </c>
      <c r="E3536" s="30" t="s">
        <v>6155</v>
      </c>
    </row>
    <row r="3537" spans="1:5">
      <c r="A3537" s="19">
        <v>43159</v>
      </c>
      <c r="B3537" s="21">
        <v>0</v>
      </c>
      <c r="C3537" s="21">
        <v>55945.83</v>
      </c>
      <c r="D3537" s="11">
        <f t="shared" si="55"/>
        <v>4618197.8200000012</v>
      </c>
      <c r="E3537" s="30">
        <v>901157811</v>
      </c>
    </row>
    <row r="3538" spans="1:5">
      <c r="B3538" s="21">
        <v>-49.03</v>
      </c>
      <c r="C3538" s="21"/>
      <c r="D3538" s="11">
        <f t="shared" si="55"/>
        <v>4618148.790000001</v>
      </c>
      <c r="E3538" s="30" t="s">
        <v>6156</v>
      </c>
    </row>
    <row r="3539" spans="1:5">
      <c r="B3539" s="21">
        <v>-121.08</v>
      </c>
      <c r="C3539" s="21"/>
      <c r="D3539" s="11">
        <f t="shared" si="55"/>
        <v>4618027.7100000009</v>
      </c>
      <c r="E3539" s="30" t="s">
        <v>6157</v>
      </c>
    </row>
    <row r="3540" spans="1:5">
      <c r="B3540" s="21">
        <v>-111.8</v>
      </c>
      <c r="C3540" s="21"/>
      <c r="D3540" s="11">
        <f t="shared" si="55"/>
        <v>4617915.9100000011</v>
      </c>
      <c r="E3540" s="30" t="s">
        <v>6158</v>
      </c>
    </row>
    <row r="3541" spans="1:5">
      <c r="B3541" s="21">
        <v>-49.03</v>
      </c>
      <c r="C3541" s="21"/>
      <c r="D3541" s="11">
        <f t="shared" si="55"/>
        <v>4617866.8800000008</v>
      </c>
      <c r="E3541" t="s">
        <v>6159</v>
      </c>
    </row>
    <row r="3542" spans="1:5">
      <c r="B3542" s="21">
        <v>-49.03</v>
      </c>
      <c r="C3542" s="21"/>
      <c r="D3542" s="11">
        <f t="shared" si="55"/>
        <v>4617817.8500000006</v>
      </c>
      <c r="E3542" t="s">
        <v>6160</v>
      </c>
    </row>
    <row r="3543" spans="1:5">
      <c r="B3543" s="21">
        <v>-50881.9</v>
      </c>
      <c r="C3543" s="21"/>
      <c r="D3543" s="11">
        <f t="shared" si="55"/>
        <v>4566935.95</v>
      </c>
      <c r="E3543" t="s">
        <v>6161</v>
      </c>
    </row>
    <row r="3544" spans="1:5">
      <c r="B3544" s="21">
        <v>-19512.07</v>
      </c>
      <c r="C3544" s="21"/>
      <c r="D3544" s="11">
        <f t="shared" si="55"/>
        <v>4547423.88</v>
      </c>
      <c r="E3544" t="s">
        <v>6162</v>
      </c>
    </row>
    <row r="3545" spans="1:5">
      <c r="B3545" s="21">
        <v>-1531715</v>
      </c>
      <c r="C3545" s="21"/>
      <c r="D3545" s="11">
        <f t="shared" si="55"/>
        <v>3015708.88</v>
      </c>
      <c r="E3545" t="s">
        <v>6163</v>
      </c>
    </row>
    <row r="3546" spans="1:5">
      <c r="A3546" s="19"/>
      <c r="B3546" s="21">
        <v>-9</v>
      </c>
      <c r="C3546" s="21"/>
      <c r="D3546" s="11">
        <f t="shared" si="55"/>
        <v>3015699.88</v>
      </c>
      <c r="E3546" s="14" t="s">
        <v>24</v>
      </c>
    </row>
    <row r="3547" spans="1:5">
      <c r="A3547" s="19">
        <v>43160</v>
      </c>
      <c r="B3547" s="21">
        <v>0</v>
      </c>
      <c r="C3547" s="23">
        <v>127797.02</v>
      </c>
      <c r="D3547" s="11">
        <f t="shared" si="55"/>
        <v>3143496.9</v>
      </c>
      <c r="E3547" t="s">
        <v>6164</v>
      </c>
    </row>
    <row r="3548" spans="1:5">
      <c r="B3548" s="21">
        <v>0</v>
      </c>
      <c r="C3548" s="23">
        <v>115789.57</v>
      </c>
      <c r="D3548" s="11">
        <f t="shared" si="55"/>
        <v>3259286.4699999997</v>
      </c>
      <c r="E3548" t="s">
        <v>6165</v>
      </c>
    </row>
    <row r="3549" spans="1:5">
      <c r="B3549" s="21">
        <v>-116325.52</v>
      </c>
      <c r="C3549" s="23"/>
      <c r="D3549" s="11">
        <f t="shared" si="55"/>
        <v>3142960.9499999997</v>
      </c>
      <c r="E3549" s="16" t="s">
        <v>6166</v>
      </c>
    </row>
    <row r="3550" spans="1:5">
      <c r="B3550" s="21">
        <v>-105413.97</v>
      </c>
      <c r="C3550" s="23"/>
      <c r="D3550" s="11">
        <f t="shared" si="55"/>
        <v>3037546.9799999995</v>
      </c>
      <c r="E3550" s="16" t="s">
        <v>6167</v>
      </c>
    </row>
    <row r="3551" spans="1:5">
      <c r="A3551" s="19">
        <v>43161</v>
      </c>
      <c r="B3551" s="21">
        <v>0</v>
      </c>
      <c r="C3551" s="22">
        <v>1600000</v>
      </c>
      <c r="D3551" s="11">
        <f t="shared" si="55"/>
        <v>4637546.9799999995</v>
      </c>
      <c r="E3551" s="14" t="s">
        <v>55</v>
      </c>
    </row>
    <row r="3552" spans="1:5">
      <c r="A3552" s="19"/>
      <c r="B3552" s="21">
        <v>-30</v>
      </c>
      <c r="C3552" s="22"/>
      <c r="D3552" s="11">
        <f t="shared" si="55"/>
        <v>4637516.9799999995</v>
      </c>
      <c r="E3552" s="14" t="s">
        <v>4565</v>
      </c>
    </row>
    <row r="3553" spans="1:5">
      <c r="B3553" s="21">
        <v>-143419.5</v>
      </c>
      <c r="C3553" s="21"/>
      <c r="D3553" s="11">
        <f t="shared" si="55"/>
        <v>4494097.4799999995</v>
      </c>
      <c r="E3553" t="s">
        <v>6168</v>
      </c>
    </row>
    <row r="3554" spans="1:5">
      <c r="B3554" s="21">
        <v>-21599.11</v>
      </c>
      <c r="C3554" s="21"/>
      <c r="D3554" s="11">
        <f t="shared" si="55"/>
        <v>4472498.3699999992</v>
      </c>
      <c r="E3554" s="24" t="s">
        <v>5953</v>
      </c>
    </row>
    <row r="3555" spans="1:5">
      <c r="B3555" s="21">
        <v>-71354.95</v>
      </c>
      <c r="C3555" s="21"/>
      <c r="D3555" s="11">
        <f t="shared" si="55"/>
        <v>4401143.419999999</v>
      </c>
      <c r="E3555" t="s">
        <v>6169</v>
      </c>
    </row>
    <row r="3556" spans="1:5">
      <c r="A3556" s="19">
        <v>43164</v>
      </c>
      <c r="B3556" s="21">
        <v>0</v>
      </c>
      <c r="C3556" s="22">
        <v>6351537.5</v>
      </c>
      <c r="D3556" s="11">
        <f t="shared" si="55"/>
        <v>10752680.919999998</v>
      </c>
      <c r="E3556" s="14" t="s">
        <v>50</v>
      </c>
    </row>
    <row r="3557" spans="1:5">
      <c r="A3557" s="19"/>
      <c r="B3557" s="21">
        <v>-10000075</v>
      </c>
      <c r="C3557" s="21"/>
      <c r="D3557" s="11">
        <f t="shared" si="55"/>
        <v>752605.91999999806</v>
      </c>
      <c r="E3557" s="24" t="s">
        <v>6170</v>
      </c>
    </row>
    <row r="3558" spans="1:5">
      <c r="A3558" s="19"/>
      <c r="B3558" s="21">
        <v>0</v>
      </c>
      <c r="C3558" s="21">
        <v>282810.94</v>
      </c>
      <c r="D3558" s="11">
        <f t="shared" si="55"/>
        <v>1035416.859999998</v>
      </c>
      <c r="E3558" s="33">
        <v>2427</v>
      </c>
    </row>
    <row r="3559" spans="1:5">
      <c r="A3559" s="19"/>
      <c r="B3559" s="21">
        <v>0</v>
      </c>
      <c r="C3559" s="21">
        <v>139241.07</v>
      </c>
      <c r="D3559" s="11">
        <f t="shared" si="55"/>
        <v>1174657.9299999981</v>
      </c>
      <c r="E3559" s="33">
        <v>875</v>
      </c>
    </row>
    <row r="3560" spans="1:5">
      <c r="A3560" s="19"/>
      <c r="B3560" s="21">
        <v>-275191.27</v>
      </c>
      <c r="C3560" s="21"/>
      <c r="D3560" s="11">
        <f t="shared" si="55"/>
        <v>899466.65999999805</v>
      </c>
      <c r="E3560" s="33" t="s">
        <v>6171</v>
      </c>
    </row>
    <row r="3561" spans="1:5">
      <c r="A3561" s="19"/>
      <c r="B3561" s="21">
        <v>-136390.67000000001</v>
      </c>
      <c r="C3561" s="21"/>
      <c r="D3561" s="11">
        <f t="shared" si="55"/>
        <v>763075.98999999801</v>
      </c>
      <c r="E3561" s="33" t="s">
        <v>6172</v>
      </c>
    </row>
    <row r="3562" spans="1:5">
      <c r="A3562" s="19"/>
      <c r="B3562" s="21">
        <v>-121577.87</v>
      </c>
      <c r="C3562" s="21"/>
      <c r="D3562" s="11">
        <f t="shared" si="55"/>
        <v>641498.11999999802</v>
      </c>
      <c r="E3562" s="33" t="s">
        <v>6173</v>
      </c>
    </row>
    <row r="3563" spans="1:5">
      <c r="A3563" s="19"/>
      <c r="B3563" s="21">
        <v>-122915.06</v>
      </c>
      <c r="C3563" s="21"/>
      <c r="D3563" s="11">
        <f t="shared" si="55"/>
        <v>518583.05999999802</v>
      </c>
      <c r="E3563" s="33" t="s">
        <v>6174</v>
      </c>
    </row>
    <row r="3564" spans="1:5">
      <c r="A3564" s="19">
        <v>43165</v>
      </c>
      <c r="B3564" s="21">
        <v>0</v>
      </c>
      <c r="C3564" s="22">
        <v>700000</v>
      </c>
      <c r="D3564" s="11">
        <f t="shared" si="55"/>
        <v>1218583.059999998</v>
      </c>
      <c r="E3564" s="14" t="s">
        <v>58</v>
      </c>
    </row>
    <row r="3565" spans="1:5">
      <c r="A3565" s="19"/>
      <c r="B3565" s="21">
        <v>0</v>
      </c>
      <c r="C3565" s="22">
        <v>1000000</v>
      </c>
      <c r="D3565" s="11">
        <f t="shared" si="55"/>
        <v>2218583.0599999977</v>
      </c>
      <c r="E3565" s="14" t="s">
        <v>1930</v>
      </c>
    </row>
    <row r="3566" spans="1:5">
      <c r="B3566" s="21">
        <v>-10087176.109999999</v>
      </c>
      <c r="C3566" s="21"/>
      <c r="D3566" s="11">
        <f t="shared" si="55"/>
        <v>-7868593.0500000017</v>
      </c>
      <c r="E3566" s="24" t="s">
        <v>6175</v>
      </c>
    </row>
    <row r="3567" spans="1:5">
      <c r="B3567" s="21">
        <v>0</v>
      </c>
      <c r="C3567" s="22">
        <v>10225981.390000001</v>
      </c>
      <c r="D3567" s="11">
        <f t="shared" si="55"/>
        <v>2357388.3399999989</v>
      </c>
      <c r="E3567" s="24" t="s">
        <v>3132</v>
      </c>
    </row>
    <row r="3568" spans="1:5">
      <c r="B3568" s="21">
        <v>-25</v>
      </c>
      <c r="C3568" s="21"/>
      <c r="D3568" s="11">
        <f t="shared" si="55"/>
        <v>2357363.3399999989</v>
      </c>
      <c r="E3568" t="s">
        <v>4565</v>
      </c>
    </row>
    <row r="3569" spans="1:5">
      <c r="B3569" s="21">
        <v>-338.69</v>
      </c>
      <c r="C3569" s="21"/>
      <c r="D3569" s="11">
        <f t="shared" si="55"/>
        <v>2357024.649999999</v>
      </c>
      <c r="E3569" t="s">
        <v>5239</v>
      </c>
    </row>
    <row r="3570" spans="1:5">
      <c r="B3570" s="21">
        <v>-55</v>
      </c>
      <c r="C3570" s="21"/>
      <c r="D3570" s="11">
        <f t="shared" si="55"/>
        <v>2356969.649999999</v>
      </c>
      <c r="E3570" t="s">
        <v>4565</v>
      </c>
    </row>
    <row r="3571" spans="1:5">
      <c r="B3571" s="21">
        <v>0</v>
      </c>
      <c r="C3571" s="21">
        <v>125680.02</v>
      </c>
      <c r="D3571" s="11">
        <f t="shared" si="55"/>
        <v>2482649.669999999</v>
      </c>
      <c r="E3571" s="30">
        <v>30747</v>
      </c>
    </row>
    <row r="3572" spans="1:5">
      <c r="B3572" s="21">
        <v>0</v>
      </c>
      <c r="C3572" s="21">
        <v>129170.97</v>
      </c>
      <c r="D3572" s="11">
        <f t="shared" si="55"/>
        <v>2611820.6399999992</v>
      </c>
      <c r="E3572" s="30">
        <v>901160219</v>
      </c>
    </row>
    <row r="3573" spans="1:5">
      <c r="B3573" s="21">
        <v>0</v>
      </c>
      <c r="C3573" s="21">
        <v>125619.02</v>
      </c>
      <c r="D3573" s="11">
        <f t="shared" si="55"/>
        <v>2737439.6599999992</v>
      </c>
      <c r="E3573" s="30">
        <v>30557</v>
      </c>
    </row>
    <row r="3574" spans="1:5">
      <c r="B3574" s="21">
        <v>0</v>
      </c>
      <c r="C3574" s="21">
        <v>131321.62</v>
      </c>
      <c r="D3574" s="11">
        <f t="shared" si="55"/>
        <v>2868761.2799999993</v>
      </c>
      <c r="E3574" s="30">
        <v>30722</v>
      </c>
    </row>
    <row r="3575" spans="1:5">
      <c r="B3575" s="21">
        <v>-116387.78</v>
      </c>
      <c r="C3575" s="21"/>
      <c r="D3575" s="11">
        <f t="shared" si="55"/>
        <v>2752373.4999999995</v>
      </c>
      <c r="E3575" s="30" t="s">
        <v>6176</v>
      </c>
    </row>
    <row r="3576" spans="1:5">
      <c r="B3576" s="21">
        <v>-120366.28</v>
      </c>
      <c r="C3576" s="21"/>
      <c r="D3576" s="11">
        <f t="shared" si="55"/>
        <v>2632007.2199999997</v>
      </c>
      <c r="E3576" s="30" t="s">
        <v>6177</v>
      </c>
    </row>
    <row r="3577" spans="1:5">
      <c r="B3577" s="21">
        <v>-116444.44</v>
      </c>
      <c r="C3577" s="21"/>
      <c r="D3577" s="11">
        <f t="shared" si="55"/>
        <v>2515562.7799999998</v>
      </c>
      <c r="E3577" s="30" t="s">
        <v>6178</v>
      </c>
    </row>
    <row r="3578" spans="1:5">
      <c r="B3578" s="21">
        <v>-116253.79</v>
      </c>
      <c r="C3578" s="21"/>
      <c r="D3578" s="11">
        <f t="shared" si="55"/>
        <v>2399308.9899999998</v>
      </c>
      <c r="E3578" s="30" t="s">
        <v>6179</v>
      </c>
    </row>
    <row r="3579" spans="1:5">
      <c r="A3579" s="19">
        <v>43166</v>
      </c>
      <c r="B3579" s="21">
        <v>-10</v>
      </c>
      <c r="C3579" s="21"/>
      <c r="D3579" s="11">
        <f t="shared" si="55"/>
        <v>2399298.9899999998</v>
      </c>
      <c r="E3579" t="s">
        <v>4565</v>
      </c>
    </row>
    <row r="3580" spans="1:5">
      <c r="B3580" s="21">
        <v>0</v>
      </c>
      <c r="C3580" s="21">
        <v>103195.43</v>
      </c>
      <c r="D3580" s="11">
        <f t="shared" si="55"/>
        <v>2502494.42</v>
      </c>
      <c r="E3580" s="30">
        <v>7047016</v>
      </c>
    </row>
    <row r="3581" spans="1:5">
      <c r="B3581" s="21">
        <v>0</v>
      </c>
      <c r="C3581" s="21">
        <v>130812.03</v>
      </c>
      <c r="D3581" s="11">
        <f t="shared" si="55"/>
        <v>2633306.4499999997</v>
      </c>
      <c r="E3581" s="30">
        <v>876</v>
      </c>
    </row>
    <row r="3582" spans="1:5">
      <c r="B3582" s="21">
        <v>-96073.83</v>
      </c>
      <c r="C3582" s="21"/>
      <c r="D3582" s="11">
        <f t="shared" si="55"/>
        <v>2537232.6199999996</v>
      </c>
      <c r="E3582" s="30" t="s">
        <v>6180</v>
      </c>
    </row>
    <row r="3583" spans="1:5">
      <c r="B3583" s="21">
        <v>-118829.8</v>
      </c>
      <c r="C3583" s="21"/>
      <c r="D3583" s="11">
        <f t="shared" si="55"/>
        <v>2418402.8199999998</v>
      </c>
      <c r="E3583" s="30" t="s">
        <v>6181</v>
      </c>
    </row>
    <row r="3584" spans="1:5">
      <c r="B3584" s="21">
        <v>0</v>
      </c>
      <c r="C3584" s="22">
        <v>35.229999999999997</v>
      </c>
      <c r="D3584" s="11">
        <f t="shared" si="55"/>
        <v>2418438.0499999998</v>
      </c>
      <c r="E3584" s="24" t="s">
        <v>24</v>
      </c>
    </row>
    <row r="3585" spans="1:5">
      <c r="A3585" s="19">
        <v>43167</v>
      </c>
      <c r="B3585" s="21">
        <v>0</v>
      </c>
      <c r="C3585" s="21">
        <v>68940</v>
      </c>
      <c r="D3585" s="11">
        <f t="shared" si="55"/>
        <v>2487378.0499999998</v>
      </c>
      <c r="E3585" s="30" t="s">
        <v>5736</v>
      </c>
    </row>
    <row r="3586" spans="1:5">
      <c r="B3586" s="21">
        <v>0</v>
      </c>
      <c r="C3586" s="22">
        <v>9826258.6699999999</v>
      </c>
      <c r="D3586" s="11">
        <f t="shared" si="55"/>
        <v>12313636.719999999</v>
      </c>
      <c r="E3586" s="24" t="s">
        <v>3132</v>
      </c>
    </row>
    <row r="3587" spans="1:5">
      <c r="B3587" s="21">
        <v>-9685950.9299999997</v>
      </c>
      <c r="C3587" s="21"/>
      <c r="D3587" s="11">
        <f t="shared" si="55"/>
        <v>2627685.7899999991</v>
      </c>
      <c r="E3587" s="24" t="s">
        <v>6175</v>
      </c>
    </row>
    <row r="3588" spans="1:5">
      <c r="B3588" s="21">
        <v>-4828.01</v>
      </c>
      <c r="C3588" s="21"/>
      <c r="D3588" s="11">
        <f t="shared" si="55"/>
        <v>2622857.7799999993</v>
      </c>
      <c r="E3588" s="24" t="s">
        <v>3344</v>
      </c>
    </row>
    <row r="3589" spans="1:5">
      <c r="B3589" s="21">
        <v>0</v>
      </c>
      <c r="C3589" s="21">
        <v>55744.97</v>
      </c>
      <c r="D3589" s="11">
        <f t="shared" si="55"/>
        <v>2678602.7499999995</v>
      </c>
      <c r="E3589" s="30" t="s">
        <v>6182</v>
      </c>
    </row>
    <row r="3590" spans="1:5">
      <c r="B3590" s="21">
        <v>0</v>
      </c>
      <c r="C3590" s="21">
        <v>63389.16</v>
      </c>
      <c r="D3590" s="11">
        <f t="shared" ref="D3590:D3653" si="56">D3589+B3590+C3590</f>
        <v>2741991.9099999997</v>
      </c>
      <c r="E3590" s="30">
        <v>880</v>
      </c>
    </row>
    <row r="3591" spans="1:5">
      <c r="B3591" s="21">
        <v>0</v>
      </c>
      <c r="C3591" s="21">
        <v>20496.759999999998</v>
      </c>
      <c r="D3591" s="11">
        <f t="shared" si="56"/>
        <v>2762488.6699999995</v>
      </c>
      <c r="E3591" s="30">
        <v>30707</v>
      </c>
    </row>
    <row r="3592" spans="1:5">
      <c r="B3592" s="21">
        <v>0</v>
      </c>
      <c r="C3592" s="21">
        <v>20905.91</v>
      </c>
      <c r="D3592" s="11">
        <f t="shared" si="56"/>
        <v>2783394.5799999996</v>
      </c>
      <c r="E3592" s="30">
        <v>30708</v>
      </c>
    </row>
    <row r="3593" spans="1:5">
      <c r="B3593" s="21">
        <v>0</v>
      </c>
      <c r="C3593" s="21">
        <v>77061.98</v>
      </c>
      <c r="D3593" s="11">
        <f t="shared" si="56"/>
        <v>2860456.5599999996</v>
      </c>
      <c r="E3593" s="30">
        <v>30709</v>
      </c>
    </row>
    <row r="3594" spans="1:5">
      <c r="B3594" s="21">
        <v>0</v>
      </c>
      <c r="C3594" s="21">
        <v>131199.21</v>
      </c>
      <c r="D3594" s="11">
        <f t="shared" si="56"/>
        <v>2991655.7699999996</v>
      </c>
      <c r="E3594" s="30">
        <v>30591</v>
      </c>
    </row>
    <row r="3595" spans="1:5">
      <c r="B3595" s="21">
        <v>0</v>
      </c>
      <c r="C3595" s="21">
        <v>132644.71</v>
      </c>
      <c r="D3595" s="11">
        <f t="shared" si="56"/>
        <v>3124300.4799999995</v>
      </c>
      <c r="E3595" s="30">
        <v>30556</v>
      </c>
    </row>
    <row r="3596" spans="1:5">
      <c r="B3596" s="21">
        <v>-20242.560000000001</v>
      </c>
      <c r="C3596" s="21"/>
      <c r="D3596" s="11">
        <f t="shared" si="56"/>
        <v>3104057.9199999995</v>
      </c>
      <c r="E3596" t="s">
        <v>6183</v>
      </c>
    </row>
    <row r="3597" spans="1:5">
      <c r="B3597" s="21">
        <v>-19134.41</v>
      </c>
      <c r="C3597" s="21"/>
      <c r="D3597" s="11">
        <f t="shared" si="56"/>
        <v>3084923.5099999993</v>
      </c>
      <c r="E3597" t="s">
        <v>6184</v>
      </c>
    </row>
    <row r="3598" spans="1:5">
      <c r="B3598" s="21">
        <v>-57305.78</v>
      </c>
      <c r="C3598" s="21"/>
      <c r="D3598" s="11">
        <f t="shared" si="56"/>
        <v>3027617.7299999995</v>
      </c>
      <c r="E3598" t="s">
        <v>6185</v>
      </c>
    </row>
    <row r="3599" spans="1:5">
      <c r="B3599" s="21">
        <v>0</v>
      </c>
      <c r="C3599" s="22">
        <v>675000</v>
      </c>
      <c r="D3599" s="11">
        <f t="shared" si="56"/>
        <v>3702617.7299999995</v>
      </c>
      <c r="E3599" s="14" t="s">
        <v>4332</v>
      </c>
    </row>
    <row r="3600" spans="1:5">
      <c r="A3600" s="19">
        <v>43168</v>
      </c>
      <c r="B3600" s="21">
        <v>0</v>
      </c>
      <c r="C3600" s="21">
        <v>5224.6899999999996</v>
      </c>
      <c r="D3600" s="11">
        <f t="shared" si="56"/>
        <v>3707842.4199999995</v>
      </c>
      <c r="E3600" t="s">
        <v>5620</v>
      </c>
    </row>
    <row r="3601" spans="2:5">
      <c r="B3601" s="21">
        <v>0</v>
      </c>
      <c r="C3601" s="21">
        <v>51739.06</v>
      </c>
      <c r="D3601" s="11">
        <f t="shared" si="56"/>
        <v>3759581.4799999995</v>
      </c>
      <c r="E3601" s="30">
        <v>5180356</v>
      </c>
    </row>
    <row r="3602" spans="2:5">
      <c r="B3602" s="21">
        <v>0</v>
      </c>
      <c r="C3602" s="21">
        <v>64917.61</v>
      </c>
      <c r="D3602" s="11">
        <f t="shared" si="56"/>
        <v>3824499.0899999994</v>
      </c>
      <c r="E3602" s="30">
        <v>5180355</v>
      </c>
    </row>
    <row r="3603" spans="2:5">
      <c r="B3603" s="21">
        <v>0</v>
      </c>
      <c r="C3603" s="21">
        <v>88572.36</v>
      </c>
      <c r="D3603" s="11">
        <f t="shared" si="56"/>
        <v>3913071.4499999993</v>
      </c>
      <c r="E3603" s="30">
        <v>5180467</v>
      </c>
    </row>
    <row r="3604" spans="2:5">
      <c r="B3604" s="21">
        <v>0</v>
      </c>
      <c r="C3604" s="21">
        <v>87063.16</v>
      </c>
      <c r="D3604" s="11">
        <f t="shared" si="56"/>
        <v>4000134.6099999994</v>
      </c>
      <c r="E3604" s="30">
        <v>5180424</v>
      </c>
    </row>
    <row r="3605" spans="2:5">
      <c r="B3605" s="21">
        <v>0</v>
      </c>
      <c r="C3605" s="21">
        <v>135438.41</v>
      </c>
      <c r="D3605" s="11">
        <f t="shared" si="56"/>
        <v>4135573.0199999996</v>
      </c>
      <c r="E3605" s="30">
        <v>901163809</v>
      </c>
    </row>
    <row r="3606" spans="2:5">
      <c r="B3606" s="21">
        <v>0</v>
      </c>
      <c r="C3606" s="21">
        <v>163363.5</v>
      </c>
      <c r="D3606" s="11">
        <f t="shared" si="56"/>
        <v>4298936.5199999996</v>
      </c>
      <c r="E3606" s="30" t="s">
        <v>6186</v>
      </c>
    </row>
    <row r="3607" spans="2:5">
      <c r="B3607" s="21">
        <v>0</v>
      </c>
      <c r="C3607" s="21">
        <v>27658</v>
      </c>
      <c r="D3607" s="11">
        <f t="shared" si="56"/>
        <v>4326594.5199999996</v>
      </c>
      <c r="E3607" s="30" t="s">
        <v>6187</v>
      </c>
    </row>
    <row r="3608" spans="2:5">
      <c r="B3608" s="21">
        <v>-46454.15</v>
      </c>
      <c r="C3608" s="21"/>
      <c r="D3608" s="11">
        <f t="shared" si="56"/>
        <v>4280140.3699999992</v>
      </c>
      <c r="E3608" s="30" t="s">
        <v>6188</v>
      </c>
    </row>
    <row r="3609" spans="2:5">
      <c r="B3609" s="21">
        <v>-58241.52</v>
      </c>
      <c r="C3609" s="21"/>
      <c r="D3609" s="11">
        <f t="shared" si="56"/>
        <v>4221898.8499999996</v>
      </c>
      <c r="E3609" s="30" t="s">
        <v>6189</v>
      </c>
    </row>
    <row r="3610" spans="2:5">
      <c r="B3610" s="21">
        <v>-78049.3</v>
      </c>
      <c r="C3610" s="21"/>
      <c r="D3610" s="11">
        <f t="shared" si="56"/>
        <v>4143849.55</v>
      </c>
      <c r="E3610" s="30" t="s">
        <v>6190</v>
      </c>
    </row>
    <row r="3611" spans="2:5">
      <c r="B3611" s="21">
        <v>-153641.75</v>
      </c>
      <c r="D3611" s="11">
        <f t="shared" si="56"/>
        <v>3990207.8</v>
      </c>
      <c r="E3611" s="30" t="s">
        <v>6191</v>
      </c>
    </row>
    <row r="3612" spans="2:5">
      <c r="B3612" s="21">
        <v>-26165.119999999999</v>
      </c>
      <c r="D3612" s="11">
        <f t="shared" si="56"/>
        <v>3964042.6799999997</v>
      </c>
      <c r="E3612" s="30" t="s">
        <v>6192</v>
      </c>
    </row>
    <row r="3613" spans="2:5">
      <c r="B3613" s="21">
        <v>-124640.83</v>
      </c>
      <c r="D3613" s="11">
        <f t="shared" si="56"/>
        <v>3839401.8499999996</v>
      </c>
      <c r="E3613" s="30" t="s">
        <v>6193</v>
      </c>
    </row>
    <row r="3614" spans="2:5">
      <c r="B3614" s="21">
        <v>-71774.75</v>
      </c>
      <c r="D3614" s="11">
        <f t="shared" si="56"/>
        <v>3767627.0999999996</v>
      </c>
      <c r="E3614" s="30" t="s">
        <v>6194</v>
      </c>
    </row>
    <row r="3615" spans="2:5">
      <c r="B3615" s="21">
        <v>-79399.179999999993</v>
      </c>
      <c r="D3615" s="11">
        <f t="shared" si="56"/>
        <v>3688227.9199999995</v>
      </c>
      <c r="E3615" s="30" t="s">
        <v>6195</v>
      </c>
    </row>
    <row r="3616" spans="2:5">
      <c r="B3616" s="21">
        <v>-87.93</v>
      </c>
      <c r="D3616" s="11">
        <f t="shared" si="56"/>
        <v>3688139.9899999993</v>
      </c>
      <c r="E3616" s="30" t="s">
        <v>6196</v>
      </c>
    </row>
    <row r="3617" spans="1:5">
      <c r="B3617" s="21">
        <v>-48.98</v>
      </c>
      <c r="D3617" s="11">
        <f t="shared" si="56"/>
        <v>3688091.0099999993</v>
      </c>
      <c r="E3617" s="30" t="s">
        <v>6196</v>
      </c>
    </row>
    <row r="3618" spans="1:5">
      <c r="B3618" s="21">
        <v>-48.98</v>
      </c>
      <c r="D3618" s="11">
        <f t="shared" si="56"/>
        <v>3688042.0299999993</v>
      </c>
      <c r="E3618" s="30" t="s">
        <v>6196</v>
      </c>
    </row>
    <row r="3619" spans="1:5">
      <c r="B3619" s="21">
        <v>-105.99</v>
      </c>
      <c r="D3619" s="11">
        <f t="shared" si="56"/>
        <v>3687936.0399999991</v>
      </c>
      <c r="E3619" s="30" t="s">
        <v>6196</v>
      </c>
    </row>
    <row r="3620" spans="1:5">
      <c r="B3620" s="21">
        <v>-90.99</v>
      </c>
      <c r="D3620" s="11">
        <f t="shared" si="56"/>
        <v>3687845.0499999989</v>
      </c>
      <c r="E3620" s="30" t="s">
        <v>6196</v>
      </c>
    </row>
    <row r="3621" spans="1:5">
      <c r="B3621" s="21">
        <v>-40.79</v>
      </c>
      <c r="D3621" s="11">
        <f t="shared" si="56"/>
        <v>3687804.2599999988</v>
      </c>
      <c r="E3621" s="30" t="s">
        <v>6196</v>
      </c>
    </row>
    <row r="3622" spans="1:5">
      <c r="B3622" s="21">
        <v>-40.79</v>
      </c>
      <c r="D3622" s="11">
        <f t="shared" si="56"/>
        <v>3687763.4699999988</v>
      </c>
      <c r="E3622" s="30" t="s">
        <v>6196</v>
      </c>
    </row>
    <row r="3623" spans="1:5">
      <c r="B3623" s="21">
        <v>-40.79</v>
      </c>
      <c r="D3623" s="11">
        <f t="shared" si="56"/>
        <v>3687722.6799999988</v>
      </c>
      <c r="E3623" s="30" t="s">
        <v>6196</v>
      </c>
    </row>
    <row r="3624" spans="1:5">
      <c r="B3624" s="21">
        <v>-87.93</v>
      </c>
      <c r="D3624" s="11">
        <f t="shared" si="56"/>
        <v>3687634.7499999986</v>
      </c>
      <c r="E3624" s="30" t="s">
        <v>6196</v>
      </c>
    </row>
    <row r="3625" spans="1:5">
      <c r="B3625" s="21">
        <v>-48.98</v>
      </c>
      <c r="D3625" s="11">
        <f t="shared" si="56"/>
        <v>3687585.7699999986</v>
      </c>
      <c r="E3625" s="30" t="s">
        <v>6196</v>
      </c>
    </row>
    <row r="3626" spans="1:5">
      <c r="A3626" s="19">
        <v>43172</v>
      </c>
      <c r="B3626" s="21">
        <v>0</v>
      </c>
      <c r="C3626" s="21">
        <v>3464101.41</v>
      </c>
      <c r="D3626" s="11">
        <f t="shared" si="56"/>
        <v>7151687.1799999988</v>
      </c>
      <c r="E3626" s="30">
        <v>20599</v>
      </c>
    </row>
    <row r="3627" spans="1:5">
      <c r="B3627" s="21">
        <v>0</v>
      </c>
      <c r="C3627" s="21">
        <v>424367.06</v>
      </c>
      <c r="D3627" s="11">
        <f t="shared" si="56"/>
        <v>7576054.2399999984</v>
      </c>
      <c r="E3627" s="30">
        <v>2455</v>
      </c>
    </row>
    <row r="3628" spans="1:5">
      <c r="B3628" s="21">
        <v>-3317084.57</v>
      </c>
      <c r="C3628" s="21"/>
      <c r="D3628" s="11">
        <f t="shared" si="56"/>
        <v>4258969.6699999981</v>
      </c>
      <c r="E3628" s="30" t="s">
        <v>6197</v>
      </c>
    </row>
    <row r="3629" spans="1:5">
      <c r="B3629" s="21">
        <v>-412833.74</v>
      </c>
      <c r="C3629" s="21"/>
      <c r="D3629" s="11">
        <f t="shared" si="56"/>
        <v>3846135.9299999978</v>
      </c>
      <c r="E3629" s="30" t="s">
        <v>6198</v>
      </c>
    </row>
    <row r="3630" spans="1:5">
      <c r="B3630" s="21">
        <v>-49.03</v>
      </c>
      <c r="C3630" s="21"/>
      <c r="D3630" s="11">
        <f t="shared" si="56"/>
        <v>3846086.899999998</v>
      </c>
      <c r="E3630" s="30" t="s">
        <v>6196</v>
      </c>
    </row>
    <row r="3631" spans="1:5">
      <c r="B3631" s="21">
        <v>-49.28</v>
      </c>
      <c r="C3631" s="21"/>
      <c r="D3631" s="11">
        <f t="shared" si="56"/>
        <v>3846037.6199999982</v>
      </c>
      <c r="E3631" s="30" t="s">
        <v>6196</v>
      </c>
    </row>
    <row r="3632" spans="1:5">
      <c r="B3632" s="21">
        <v>-121.57</v>
      </c>
      <c r="C3632" s="21"/>
      <c r="D3632" s="11">
        <f t="shared" si="56"/>
        <v>3845916.0499999984</v>
      </c>
      <c r="E3632" s="30" t="s">
        <v>6196</v>
      </c>
    </row>
    <row r="3633" spans="1:5">
      <c r="B3633" s="21">
        <v>-79.22</v>
      </c>
      <c r="C3633" s="21"/>
      <c r="D3633" s="11">
        <f t="shared" si="56"/>
        <v>3845836.8299999982</v>
      </c>
      <c r="E3633" s="30" t="s">
        <v>6196</v>
      </c>
    </row>
    <row r="3634" spans="1:5">
      <c r="B3634" s="21">
        <v>-73.489999999999995</v>
      </c>
      <c r="C3634" s="21"/>
      <c r="D3634" s="11">
        <f t="shared" si="56"/>
        <v>3845763.339999998</v>
      </c>
      <c r="E3634" s="30" t="s">
        <v>6196</v>
      </c>
    </row>
    <row r="3635" spans="1:5">
      <c r="B3635" s="21">
        <v>-73.489999999999995</v>
      </c>
      <c r="C3635" s="21"/>
      <c r="D3635" s="11">
        <f t="shared" si="56"/>
        <v>3845689.8499999978</v>
      </c>
      <c r="E3635" s="30" t="s">
        <v>6196</v>
      </c>
    </row>
    <row r="3636" spans="1:5">
      <c r="B3636" s="21">
        <v>-55.83</v>
      </c>
      <c r="C3636" s="21"/>
      <c r="D3636" s="11">
        <f t="shared" si="56"/>
        <v>3845634.0199999977</v>
      </c>
      <c r="E3636" s="30" t="s">
        <v>6196</v>
      </c>
    </row>
    <row r="3637" spans="1:5">
      <c r="B3637" s="21">
        <v>-41.02</v>
      </c>
      <c r="C3637" s="21"/>
      <c r="D3637" s="11">
        <f t="shared" si="56"/>
        <v>3845592.9999999977</v>
      </c>
      <c r="E3637" s="30" t="s">
        <v>6196</v>
      </c>
    </row>
    <row r="3638" spans="1:5">
      <c r="B3638" s="21">
        <v>-79.22</v>
      </c>
      <c r="C3638" s="21"/>
      <c r="D3638" s="11">
        <f t="shared" si="56"/>
        <v>3845513.7799999975</v>
      </c>
      <c r="E3638" s="30" t="s">
        <v>6196</v>
      </c>
    </row>
    <row r="3639" spans="1:5">
      <c r="A3639" s="19">
        <v>43173</v>
      </c>
      <c r="B3639" s="21">
        <v>0</v>
      </c>
      <c r="C3639" s="22">
        <v>10000000</v>
      </c>
      <c r="D3639" s="11">
        <f t="shared" si="56"/>
        <v>13845513.779999997</v>
      </c>
      <c r="E3639" s="24" t="s">
        <v>6199</v>
      </c>
    </row>
    <row r="3640" spans="1:5">
      <c r="B3640" s="21">
        <v>-10000075</v>
      </c>
      <c r="C3640" s="21"/>
      <c r="D3640" s="11">
        <f t="shared" si="56"/>
        <v>3845438.7799999975</v>
      </c>
      <c r="E3640" s="24" t="s">
        <v>2977</v>
      </c>
    </row>
    <row r="3641" spans="1:5">
      <c r="B3641" s="21">
        <v>0</v>
      </c>
      <c r="C3641" s="21">
        <v>37216.720000000001</v>
      </c>
      <c r="D3641" s="11">
        <f t="shared" si="56"/>
        <v>3882655.4999999977</v>
      </c>
      <c r="E3641" s="30" t="s">
        <v>4719</v>
      </c>
    </row>
    <row r="3642" spans="1:5">
      <c r="B3642" s="21">
        <v>-129834.43</v>
      </c>
      <c r="C3642" s="21"/>
      <c r="D3642" s="11">
        <f t="shared" si="56"/>
        <v>3752821.0699999975</v>
      </c>
      <c r="E3642" s="30" t="s">
        <v>6200</v>
      </c>
    </row>
    <row r="3643" spans="1:5">
      <c r="B3643" s="21">
        <v>-70904.27</v>
      </c>
      <c r="C3643" s="21"/>
      <c r="D3643" s="11">
        <f t="shared" si="56"/>
        <v>3681916.7999999975</v>
      </c>
      <c r="E3643" s="30" t="s">
        <v>6201</v>
      </c>
    </row>
    <row r="3644" spans="1:5">
      <c r="B3644" s="21">
        <v>-115663.83</v>
      </c>
      <c r="C3644" s="21"/>
      <c r="D3644" s="11">
        <f t="shared" si="56"/>
        <v>3566252.9699999974</v>
      </c>
      <c r="E3644" s="30" t="s">
        <v>6202</v>
      </c>
    </row>
    <row r="3645" spans="1:5">
      <c r="B3645" s="21">
        <v>0</v>
      </c>
      <c r="C3645" s="21">
        <v>76914.91</v>
      </c>
      <c r="D3645" s="11">
        <f t="shared" si="56"/>
        <v>3643167.8799999976</v>
      </c>
      <c r="E3645" s="30">
        <v>30710</v>
      </c>
    </row>
    <row r="3646" spans="1:5">
      <c r="B3646" s="21">
        <v>0</v>
      </c>
      <c r="C3646" s="21">
        <v>140154.48000000001</v>
      </c>
      <c r="D3646" s="11">
        <f t="shared" si="56"/>
        <v>3783322.3599999975</v>
      </c>
      <c r="E3646" s="30">
        <v>30821</v>
      </c>
    </row>
    <row r="3647" spans="1:5">
      <c r="B3647" s="21">
        <v>0</v>
      </c>
      <c r="C3647" s="22">
        <v>642.15</v>
      </c>
      <c r="D3647" s="11">
        <f t="shared" si="56"/>
        <v>3783964.5099999974</v>
      </c>
      <c r="E3647" s="24" t="s">
        <v>24</v>
      </c>
    </row>
    <row r="3648" spans="1:5">
      <c r="A3648" s="19">
        <v>43174</v>
      </c>
      <c r="B3648" s="21">
        <v>0</v>
      </c>
      <c r="C3648" s="21">
        <v>126181.06</v>
      </c>
      <c r="D3648" s="11">
        <f t="shared" si="56"/>
        <v>3910145.5699999975</v>
      </c>
      <c r="E3648" s="30">
        <v>30659</v>
      </c>
    </row>
    <row r="3649" spans="1:5">
      <c r="B3649" s="21">
        <v>0</v>
      </c>
      <c r="C3649" s="21">
        <v>49721.96</v>
      </c>
      <c r="D3649" s="11">
        <f t="shared" si="56"/>
        <v>3959867.5299999975</v>
      </c>
      <c r="E3649" s="30">
        <v>901163884</v>
      </c>
    </row>
    <row r="3650" spans="1:5">
      <c r="B3650" s="21">
        <v>-45284.11</v>
      </c>
      <c r="C3650" s="21"/>
      <c r="D3650" s="11">
        <f t="shared" si="56"/>
        <v>3914583.4199999976</v>
      </c>
      <c r="E3650" s="30" t="s">
        <v>6203</v>
      </c>
    </row>
    <row r="3651" spans="1:5">
      <c r="B3651" s="21">
        <v>-25</v>
      </c>
      <c r="C3651" s="21"/>
      <c r="D3651" s="11">
        <f t="shared" si="56"/>
        <v>3914558.4199999976</v>
      </c>
      <c r="E3651" s="16" t="s">
        <v>4565</v>
      </c>
    </row>
    <row r="3652" spans="1:5">
      <c r="A3652" s="19">
        <v>43175</v>
      </c>
      <c r="B3652" s="21">
        <v>0</v>
      </c>
      <c r="C3652" s="22">
        <v>9600000</v>
      </c>
      <c r="D3652" s="11">
        <f t="shared" si="56"/>
        <v>13514558.419999998</v>
      </c>
      <c r="E3652" s="24" t="s">
        <v>6204</v>
      </c>
    </row>
    <row r="3653" spans="1:5">
      <c r="B3653" s="21">
        <v>-9600075</v>
      </c>
      <c r="C3653" s="22"/>
      <c r="D3653" s="11">
        <f t="shared" si="56"/>
        <v>3914483.4199999981</v>
      </c>
      <c r="E3653" s="24" t="s">
        <v>2977</v>
      </c>
    </row>
    <row r="3654" spans="1:5">
      <c r="B3654" s="21">
        <v>0</v>
      </c>
      <c r="C3654" s="21">
        <v>961970</v>
      </c>
      <c r="D3654" s="11">
        <f t="shared" ref="D3654:D3717" si="57">D3653+B3654+C3654</f>
        <v>4876453.4199999981</v>
      </c>
      <c r="E3654" s="30" t="s">
        <v>4513</v>
      </c>
    </row>
    <row r="3655" spans="1:5">
      <c r="B3655" s="21">
        <v>0</v>
      </c>
      <c r="C3655" s="21">
        <v>210166.39999999999</v>
      </c>
      <c r="D3655" s="11">
        <f t="shared" si="57"/>
        <v>5086619.8199999984</v>
      </c>
      <c r="E3655" s="30">
        <v>2490</v>
      </c>
    </row>
    <row r="3656" spans="1:5">
      <c r="B3656" s="21">
        <v>-204001.28</v>
      </c>
      <c r="C3656" s="21"/>
      <c r="D3656" s="11">
        <f t="shared" si="57"/>
        <v>4882618.5399999982</v>
      </c>
      <c r="E3656" s="30" t="s">
        <v>6205</v>
      </c>
    </row>
    <row r="3657" spans="1:5">
      <c r="A3657" s="19">
        <v>43178</v>
      </c>
      <c r="B3657" s="21">
        <v>-80580.25</v>
      </c>
      <c r="C3657" s="21"/>
      <c r="D3657" s="11">
        <f t="shared" si="57"/>
        <v>4802038.2899999982</v>
      </c>
      <c r="E3657" s="30" t="s">
        <v>6206</v>
      </c>
    </row>
    <row r="3658" spans="1:5">
      <c r="B3658" s="21">
        <v>-100692.89</v>
      </c>
      <c r="C3658" s="21"/>
      <c r="D3658" s="11">
        <f t="shared" si="57"/>
        <v>4701345.3999999985</v>
      </c>
      <c r="E3658" s="30" t="s">
        <v>6207</v>
      </c>
    </row>
    <row r="3659" spans="1:5">
      <c r="B3659" s="21">
        <v>-25</v>
      </c>
      <c r="C3659" s="21"/>
      <c r="D3659" s="11">
        <f t="shared" si="57"/>
        <v>4701320.3999999985</v>
      </c>
      <c r="E3659" s="16" t="s">
        <v>4565</v>
      </c>
    </row>
    <row r="3660" spans="1:5">
      <c r="A3660" s="19">
        <v>43179</v>
      </c>
      <c r="B3660" s="21">
        <v>0</v>
      </c>
      <c r="C3660" s="22">
        <v>9630667.3800000008</v>
      </c>
      <c r="D3660" s="11">
        <f t="shared" si="57"/>
        <v>14331987.779999999</v>
      </c>
      <c r="E3660" s="24" t="s">
        <v>3132</v>
      </c>
    </row>
    <row r="3661" spans="1:5">
      <c r="B3661" s="21">
        <v>-9497448.7599999998</v>
      </c>
      <c r="C3661" s="21"/>
      <c r="D3661" s="11">
        <f t="shared" si="57"/>
        <v>4834539.0199999996</v>
      </c>
      <c r="E3661" s="24" t="s">
        <v>6175</v>
      </c>
    </row>
    <row r="3662" spans="1:5">
      <c r="B3662" s="21">
        <v>0</v>
      </c>
      <c r="C3662" s="21">
        <v>115140.09</v>
      </c>
      <c r="D3662" s="11">
        <f t="shared" si="57"/>
        <v>4949679.1099999994</v>
      </c>
      <c r="E3662" s="30">
        <v>901163822</v>
      </c>
    </row>
    <row r="3663" spans="1:5">
      <c r="B3663" s="21">
        <v>-105987.93</v>
      </c>
      <c r="C3663" s="21"/>
      <c r="D3663" s="11">
        <f t="shared" si="57"/>
        <v>4843691.18</v>
      </c>
      <c r="E3663" s="30" t="s">
        <v>6208</v>
      </c>
    </row>
    <row r="3664" spans="1:5">
      <c r="B3664" s="21">
        <v>0</v>
      </c>
      <c r="C3664" s="21">
        <v>865.72</v>
      </c>
      <c r="D3664" s="11">
        <f t="shared" si="57"/>
        <v>4844556.8999999994</v>
      </c>
      <c r="E3664" s="30" t="s">
        <v>6209</v>
      </c>
    </row>
    <row r="3665" spans="1:5">
      <c r="B3665" s="21">
        <v>0</v>
      </c>
      <c r="C3665" s="21">
        <v>3050.42</v>
      </c>
      <c r="D3665" s="11">
        <f t="shared" si="57"/>
        <v>4847607.3199999994</v>
      </c>
      <c r="E3665" s="30" t="s">
        <v>5291</v>
      </c>
    </row>
    <row r="3666" spans="1:5">
      <c r="B3666" s="21">
        <v>-49.19</v>
      </c>
      <c r="C3666" s="21"/>
      <c r="D3666" s="11">
        <f t="shared" si="57"/>
        <v>4847558.129999999</v>
      </c>
      <c r="E3666" s="30" t="s">
        <v>6196</v>
      </c>
    </row>
    <row r="3667" spans="1:5">
      <c r="B3667" s="21">
        <v>-66.53</v>
      </c>
      <c r="C3667" s="21"/>
      <c r="D3667" s="11">
        <f t="shared" si="57"/>
        <v>4847491.5999999987</v>
      </c>
      <c r="E3667" s="30" t="s">
        <v>6196</v>
      </c>
    </row>
    <row r="3668" spans="1:5">
      <c r="B3668" s="21">
        <v>-73.34</v>
      </c>
      <c r="C3668" s="21"/>
      <c r="D3668" s="11">
        <f t="shared" si="57"/>
        <v>4847418.2599999988</v>
      </c>
      <c r="E3668" s="30" t="s">
        <v>6196</v>
      </c>
    </row>
    <row r="3669" spans="1:5">
      <c r="B3669" s="21">
        <v>-49.19</v>
      </c>
      <c r="C3669" s="21"/>
      <c r="D3669" s="11">
        <f t="shared" si="57"/>
        <v>4847369.0699999984</v>
      </c>
      <c r="E3669" s="30" t="s">
        <v>6196</v>
      </c>
    </row>
    <row r="3670" spans="1:5">
      <c r="B3670" s="21">
        <v>-73.34</v>
      </c>
      <c r="C3670" s="21"/>
      <c r="D3670" s="11">
        <f t="shared" si="57"/>
        <v>4847295.7299999986</v>
      </c>
      <c r="E3670" s="30" t="s">
        <v>6196</v>
      </c>
    </row>
    <row r="3671" spans="1:5">
      <c r="B3671" s="21">
        <v>-49.19</v>
      </c>
      <c r="D3671" s="11">
        <f t="shared" si="57"/>
        <v>4847246.5399999982</v>
      </c>
      <c r="E3671" s="30" t="s">
        <v>6196</v>
      </c>
    </row>
    <row r="3672" spans="1:5">
      <c r="B3672" s="21">
        <v>-73.34</v>
      </c>
      <c r="D3672" s="11">
        <f t="shared" si="57"/>
        <v>4847173.1999999983</v>
      </c>
      <c r="E3672" s="30" t="s">
        <v>6196</v>
      </c>
    </row>
    <row r="3673" spans="1:5">
      <c r="B3673" s="21">
        <v>-49.19</v>
      </c>
      <c r="D3673" s="11">
        <f t="shared" si="57"/>
        <v>4847124.0099999979</v>
      </c>
      <c r="E3673" s="30" t="s">
        <v>6196</v>
      </c>
    </row>
    <row r="3674" spans="1:5">
      <c r="B3674" s="21">
        <v>-49.19</v>
      </c>
      <c r="D3674" s="11">
        <f t="shared" si="57"/>
        <v>4847074.8199999975</v>
      </c>
      <c r="E3674" s="30" t="s">
        <v>6196</v>
      </c>
    </row>
    <row r="3675" spans="1:5">
      <c r="B3675" s="21">
        <v>-40.950000000000003</v>
      </c>
      <c r="D3675" s="11">
        <f t="shared" si="57"/>
        <v>4847033.8699999973</v>
      </c>
      <c r="E3675" s="30" t="s">
        <v>6196</v>
      </c>
    </row>
    <row r="3676" spans="1:5">
      <c r="B3676" s="21">
        <v>-223.16</v>
      </c>
      <c r="D3676" s="11">
        <f t="shared" si="57"/>
        <v>4846810.7099999972</v>
      </c>
      <c r="E3676" s="30" t="s">
        <v>6196</v>
      </c>
    </row>
    <row r="3677" spans="1:5">
      <c r="A3677" s="19">
        <v>43180</v>
      </c>
      <c r="B3677" s="21">
        <v>0</v>
      </c>
      <c r="C3677" s="21">
        <v>18216.72</v>
      </c>
      <c r="D3677" s="11">
        <f t="shared" si="57"/>
        <v>4865027.4299999969</v>
      </c>
      <c r="E3677" s="30" t="s">
        <v>4719</v>
      </c>
    </row>
    <row r="3678" spans="1:5">
      <c r="B3678" s="21">
        <v>0</v>
      </c>
      <c r="C3678" s="21">
        <v>2405000</v>
      </c>
      <c r="D3678" s="11">
        <f t="shared" si="57"/>
        <v>7270027.4299999969</v>
      </c>
      <c r="E3678" s="30" t="s">
        <v>6210</v>
      </c>
    </row>
    <row r="3679" spans="1:5">
      <c r="B3679" s="21">
        <v>0</v>
      </c>
      <c r="C3679" s="21">
        <v>104051.48</v>
      </c>
      <c r="D3679" s="11">
        <f t="shared" si="57"/>
        <v>7374078.9099999974</v>
      </c>
      <c r="E3679" s="30">
        <v>30589</v>
      </c>
    </row>
    <row r="3680" spans="1:5">
      <c r="B3680" s="21">
        <v>0</v>
      </c>
      <c r="C3680" s="21">
        <v>105675.83</v>
      </c>
      <c r="D3680" s="11">
        <f t="shared" si="57"/>
        <v>7479754.7399999974</v>
      </c>
      <c r="E3680" s="30">
        <v>879</v>
      </c>
    </row>
    <row r="3681" spans="1:5">
      <c r="B3681" s="21">
        <v>0</v>
      </c>
      <c r="C3681" s="21">
        <v>31751.06</v>
      </c>
      <c r="D3681" s="11">
        <f t="shared" si="57"/>
        <v>7511505.799999997</v>
      </c>
      <c r="E3681" s="30">
        <v>884</v>
      </c>
    </row>
    <row r="3682" spans="1:5">
      <c r="B3682" s="21">
        <v>0</v>
      </c>
      <c r="C3682" s="21">
        <v>91429</v>
      </c>
      <c r="D3682" s="11">
        <f t="shared" si="57"/>
        <v>7602934.799999997</v>
      </c>
      <c r="E3682" s="30">
        <v>4001199</v>
      </c>
    </row>
    <row r="3683" spans="1:5">
      <c r="B3683" s="21">
        <v>-103990.94</v>
      </c>
      <c r="C3683" s="21"/>
      <c r="D3683" s="11">
        <f t="shared" si="57"/>
        <v>7498943.8599999966</v>
      </c>
      <c r="E3683" t="s">
        <v>6211</v>
      </c>
    </row>
    <row r="3684" spans="1:5">
      <c r="B3684" s="21">
        <v>-76604.23</v>
      </c>
      <c r="C3684" s="21"/>
      <c r="D3684" s="11">
        <f t="shared" si="57"/>
        <v>7422339.6299999962</v>
      </c>
      <c r="E3684" t="s">
        <v>6212</v>
      </c>
    </row>
    <row r="3685" spans="1:5">
      <c r="B3685" s="21">
        <v>-28797.57</v>
      </c>
      <c r="C3685" s="21"/>
      <c r="D3685" s="11">
        <f t="shared" si="57"/>
        <v>7393542.0599999959</v>
      </c>
      <c r="E3685" t="s">
        <v>6213</v>
      </c>
    </row>
    <row r="3686" spans="1:5">
      <c r="A3686" s="19">
        <v>43181</v>
      </c>
      <c r="B3686" s="21">
        <v>0</v>
      </c>
      <c r="C3686" s="21">
        <v>1364970</v>
      </c>
      <c r="D3686" s="11">
        <f t="shared" si="57"/>
        <v>8758512.0599999949</v>
      </c>
      <c r="E3686" t="s">
        <v>4513</v>
      </c>
    </row>
    <row r="3687" spans="1:5">
      <c r="B3687" s="21">
        <v>0</v>
      </c>
      <c r="C3687" s="21">
        <v>1299558.92</v>
      </c>
      <c r="D3687" s="11">
        <f t="shared" si="57"/>
        <v>10058070.979999995</v>
      </c>
      <c r="E3687" s="30" t="s">
        <v>6214</v>
      </c>
    </row>
    <row r="3688" spans="1:5">
      <c r="B3688" s="21">
        <v>0</v>
      </c>
      <c r="C3688" s="21">
        <v>65059.64</v>
      </c>
      <c r="D3688" s="11">
        <f t="shared" si="57"/>
        <v>10123130.619999995</v>
      </c>
      <c r="E3688" s="30">
        <v>30822</v>
      </c>
    </row>
    <row r="3689" spans="1:5">
      <c r="B3689" s="21">
        <v>-179811.15</v>
      </c>
      <c r="C3689" s="21"/>
      <c r="D3689" s="11">
        <f t="shared" si="57"/>
        <v>9943319.4699999951</v>
      </c>
      <c r="E3689" s="30" t="s">
        <v>6215</v>
      </c>
    </row>
    <row r="3690" spans="1:5">
      <c r="B3690" s="21">
        <v>-59148.93</v>
      </c>
      <c r="C3690" s="21"/>
      <c r="D3690" s="11">
        <f t="shared" si="57"/>
        <v>9884170.5399999954</v>
      </c>
      <c r="E3690" s="30" t="s">
        <v>6216</v>
      </c>
    </row>
    <row r="3691" spans="1:5">
      <c r="A3691" s="19">
        <v>43185</v>
      </c>
      <c r="B3691" s="21">
        <v>-3000075</v>
      </c>
      <c r="C3691" s="21"/>
      <c r="D3691" s="11">
        <f t="shared" si="57"/>
        <v>6884095.5399999954</v>
      </c>
      <c r="E3691" s="24" t="s">
        <v>49</v>
      </c>
    </row>
    <row r="3692" spans="1:5">
      <c r="B3692" s="21">
        <v>0</v>
      </c>
      <c r="C3692" s="21">
        <v>18970</v>
      </c>
      <c r="D3692" s="11">
        <f t="shared" si="57"/>
        <v>6903065.5399999954</v>
      </c>
      <c r="E3692" s="30" t="s">
        <v>4719</v>
      </c>
    </row>
    <row r="3693" spans="1:5">
      <c r="A3693" s="19">
        <v>43186</v>
      </c>
      <c r="B3693" s="21">
        <v>-25</v>
      </c>
      <c r="C3693" s="21"/>
      <c r="D3693" s="11">
        <f t="shared" si="57"/>
        <v>6903040.5399999954</v>
      </c>
      <c r="E3693" s="30" t="s">
        <v>4565</v>
      </c>
    </row>
    <row r="3694" spans="1:5">
      <c r="B3694" s="21">
        <v>0</v>
      </c>
      <c r="C3694" s="22">
        <v>9400000</v>
      </c>
      <c r="D3694" s="11">
        <f t="shared" si="57"/>
        <v>16303040.539999995</v>
      </c>
      <c r="E3694" s="24" t="s">
        <v>6217</v>
      </c>
    </row>
    <row r="3695" spans="1:5">
      <c r="B3695" s="21">
        <v>0</v>
      </c>
      <c r="C3695" s="21">
        <v>281575.8</v>
      </c>
      <c r="D3695" s="11">
        <f t="shared" si="57"/>
        <v>16584616.339999996</v>
      </c>
      <c r="E3695" s="30">
        <v>30782</v>
      </c>
    </row>
    <row r="3696" spans="1:5">
      <c r="B3696" s="21">
        <v>0</v>
      </c>
      <c r="C3696" s="21">
        <v>156718.06</v>
      </c>
      <c r="D3696" s="11">
        <f t="shared" si="57"/>
        <v>16741334.399999997</v>
      </c>
      <c r="E3696" s="30">
        <v>30812</v>
      </c>
    </row>
    <row r="3697" spans="1:5">
      <c r="B3697" s="21">
        <v>0</v>
      </c>
      <c r="C3697" s="21">
        <v>194179.36</v>
      </c>
      <c r="D3697" s="11">
        <f t="shared" si="57"/>
        <v>16935513.759999998</v>
      </c>
      <c r="E3697" s="30">
        <v>901165716</v>
      </c>
    </row>
    <row r="3698" spans="1:5">
      <c r="B3698" s="21">
        <v>-152549.03</v>
      </c>
      <c r="C3698" s="21"/>
      <c r="D3698" s="11">
        <f t="shared" si="57"/>
        <v>16782964.729999997</v>
      </c>
      <c r="E3698" s="30" t="s">
        <v>6218</v>
      </c>
    </row>
    <row r="3699" spans="1:5">
      <c r="B3699" s="21">
        <v>-273915.21000000002</v>
      </c>
      <c r="C3699" s="21"/>
      <c r="D3699" s="11">
        <f t="shared" si="57"/>
        <v>16509049.519999996</v>
      </c>
      <c r="E3699" s="30" t="s">
        <v>6219</v>
      </c>
    </row>
    <row r="3700" spans="1:5">
      <c r="B3700" s="21">
        <v>-9400075</v>
      </c>
      <c r="C3700" s="21"/>
      <c r="D3700" s="11">
        <f t="shared" si="57"/>
        <v>7108974.5199999958</v>
      </c>
      <c r="E3700" s="24" t="s">
        <v>2977</v>
      </c>
    </row>
    <row r="3701" spans="1:5">
      <c r="A3701" s="19">
        <v>43187</v>
      </c>
      <c r="B3701" s="21">
        <v>-4815</v>
      </c>
      <c r="C3701" s="21"/>
      <c r="D3701" s="11">
        <f t="shared" si="57"/>
        <v>7104159.5199999958</v>
      </c>
      <c r="E3701" s="24" t="s">
        <v>3344</v>
      </c>
    </row>
    <row r="3702" spans="1:5">
      <c r="B3702" s="21">
        <v>-163428.06</v>
      </c>
      <c r="C3702" s="21"/>
      <c r="D3702" s="11">
        <f t="shared" si="57"/>
        <v>6940731.4599999962</v>
      </c>
      <c r="E3702" t="s">
        <v>6220</v>
      </c>
    </row>
    <row r="3703" spans="1:5">
      <c r="B3703" s="21">
        <v>-164033.24</v>
      </c>
      <c r="C3703" s="21"/>
      <c r="D3703" s="11">
        <f t="shared" si="57"/>
        <v>6776698.219999996</v>
      </c>
      <c r="E3703" t="s">
        <v>6221</v>
      </c>
    </row>
    <row r="3704" spans="1:5">
      <c r="B3704" s="21">
        <v>0</v>
      </c>
      <c r="C3704" s="21">
        <v>15000.94</v>
      </c>
      <c r="D3704" s="11">
        <f t="shared" si="57"/>
        <v>6791699.1599999964</v>
      </c>
      <c r="E3704" t="s">
        <v>6222</v>
      </c>
    </row>
    <row r="3705" spans="1:5">
      <c r="B3705" s="21">
        <v>-25</v>
      </c>
      <c r="C3705" s="21"/>
      <c r="D3705" s="11">
        <f t="shared" si="57"/>
        <v>6791674.1599999964</v>
      </c>
      <c r="E3705" s="14" t="s">
        <v>24</v>
      </c>
    </row>
    <row r="3706" spans="1:5">
      <c r="A3706" s="19">
        <v>43188</v>
      </c>
      <c r="B3706" s="21">
        <v>-168090.45</v>
      </c>
      <c r="C3706" s="21"/>
      <c r="D3706" s="11">
        <f t="shared" si="57"/>
        <v>6623583.7099999962</v>
      </c>
      <c r="E3706" t="s">
        <v>6223</v>
      </c>
    </row>
    <row r="3707" spans="1:5">
      <c r="B3707" s="21">
        <v>-3288843.89</v>
      </c>
      <c r="C3707" s="21"/>
      <c r="D3707" s="11">
        <f t="shared" si="57"/>
        <v>3334739.8199999961</v>
      </c>
      <c r="E3707" t="s">
        <v>6224</v>
      </c>
    </row>
    <row r="3708" spans="1:5">
      <c r="B3708" s="21">
        <v>-203722.34</v>
      </c>
      <c r="C3708" s="21"/>
      <c r="D3708" s="11">
        <f t="shared" si="57"/>
        <v>3131017.4799999963</v>
      </c>
      <c r="E3708" t="s">
        <v>6225</v>
      </c>
    </row>
    <row r="3709" spans="1:5">
      <c r="B3709" s="21">
        <v>-30767.4</v>
      </c>
      <c r="C3709" s="21"/>
      <c r="D3709" s="11">
        <f t="shared" si="57"/>
        <v>3100250.0799999963</v>
      </c>
      <c r="E3709" t="s">
        <v>6226</v>
      </c>
    </row>
    <row r="3710" spans="1:5">
      <c r="B3710" s="21">
        <v>0</v>
      </c>
      <c r="C3710" s="21">
        <v>70456.58</v>
      </c>
      <c r="D3710" s="11">
        <f t="shared" si="57"/>
        <v>3170706.6599999964</v>
      </c>
      <c r="E3710" s="30" t="s">
        <v>6227</v>
      </c>
    </row>
    <row r="3711" spans="1:5">
      <c r="B3711" s="21">
        <v>0</v>
      </c>
      <c r="C3711" s="21">
        <v>64819.31</v>
      </c>
      <c r="D3711" s="11">
        <f t="shared" si="57"/>
        <v>3235525.9699999965</v>
      </c>
      <c r="E3711" s="30">
        <v>30823</v>
      </c>
    </row>
    <row r="3712" spans="1:5">
      <c r="B3712" s="21">
        <v>0</v>
      </c>
      <c r="C3712" s="21">
        <v>64045.13</v>
      </c>
      <c r="D3712" s="11">
        <f t="shared" si="57"/>
        <v>3299571.0999999964</v>
      </c>
      <c r="E3712" s="30">
        <v>30776</v>
      </c>
    </row>
    <row r="3713" spans="1:5">
      <c r="B3713" s="21">
        <v>-68703.69</v>
      </c>
      <c r="C3713" s="21"/>
      <c r="D3713" s="11">
        <f t="shared" si="57"/>
        <v>3230867.4099999964</v>
      </c>
      <c r="E3713" s="30" t="s">
        <v>6228</v>
      </c>
    </row>
    <row r="3714" spans="1:5">
      <c r="B3714" s="21">
        <v>-58931.24</v>
      </c>
      <c r="C3714" s="21"/>
      <c r="D3714" s="11">
        <f t="shared" si="57"/>
        <v>3171936.1699999962</v>
      </c>
      <c r="E3714" s="30" t="s">
        <v>6229</v>
      </c>
    </row>
    <row r="3715" spans="1:5">
      <c r="B3715" s="21">
        <v>-58230.06</v>
      </c>
      <c r="C3715" s="21"/>
      <c r="D3715" s="11">
        <f t="shared" si="57"/>
        <v>3113706.1099999961</v>
      </c>
      <c r="E3715" s="30" t="s">
        <v>6230</v>
      </c>
    </row>
    <row r="3716" spans="1:5">
      <c r="B3716" s="21">
        <v>0</v>
      </c>
      <c r="C3716" s="21">
        <v>20645</v>
      </c>
      <c r="D3716" s="11">
        <f t="shared" si="57"/>
        <v>3134351.1099999961</v>
      </c>
      <c r="E3716" s="30" t="s">
        <v>5736</v>
      </c>
    </row>
    <row r="3717" spans="1:5">
      <c r="B3717" s="21">
        <v>-49.43</v>
      </c>
      <c r="C3717" s="21"/>
      <c r="D3717" s="11">
        <f t="shared" si="57"/>
        <v>3134301.679999996</v>
      </c>
      <c r="E3717" s="30" t="s">
        <v>6196</v>
      </c>
    </row>
    <row r="3718" spans="1:5">
      <c r="B3718" s="21">
        <v>-49.43</v>
      </c>
      <c r="C3718" s="21"/>
      <c r="D3718" s="11">
        <f t="shared" ref="D3718:D3781" si="58">D3717+B3718+C3718</f>
        <v>3134252.2499999958</v>
      </c>
      <c r="E3718" s="30" t="s">
        <v>6196</v>
      </c>
    </row>
    <row r="3719" spans="1:5">
      <c r="B3719" s="21">
        <v>-73.75</v>
      </c>
      <c r="C3719" s="21"/>
      <c r="D3719" s="11">
        <f t="shared" si="58"/>
        <v>3134178.4999999958</v>
      </c>
      <c r="E3719" s="30" t="s">
        <v>6196</v>
      </c>
    </row>
    <row r="3720" spans="1:5">
      <c r="B3720" s="21">
        <v>-64.45</v>
      </c>
      <c r="C3720" s="21"/>
      <c r="D3720" s="11">
        <f t="shared" si="58"/>
        <v>3134114.0499999956</v>
      </c>
      <c r="E3720" s="30" t="s">
        <v>6196</v>
      </c>
    </row>
    <row r="3721" spans="1:5">
      <c r="B3721" s="21">
        <v>-41.14</v>
      </c>
      <c r="D3721" s="11">
        <f t="shared" si="58"/>
        <v>3134072.9099999955</v>
      </c>
      <c r="E3721" s="30" t="s">
        <v>6196</v>
      </c>
    </row>
    <row r="3722" spans="1:5">
      <c r="B3722" s="21">
        <v>-64.45</v>
      </c>
      <c r="D3722" s="11">
        <f t="shared" si="58"/>
        <v>3134008.4599999953</v>
      </c>
      <c r="E3722" s="30" t="s">
        <v>6196</v>
      </c>
    </row>
    <row r="3723" spans="1:5">
      <c r="B3723" s="21">
        <v>-49.43</v>
      </c>
      <c r="D3723" s="11">
        <f t="shared" si="58"/>
        <v>3133959.0299999951</v>
      </c>
      <c r="E3723" s="30" t="s">
        <v>6196</v>
      </c>
    </row>
    <row r="3724" spans="1:5">
      <c r="A3724" s="19">
        <v>43192</v>
      </c>
      <c r="B3724" s="21">
        <v>0</v>
      </c>
      <c r="C3724" s="21">
        <v>209878.46</v>
      </c>
      <c r="D3724" s="11">
        <f t="shared" si="58"/>
        <v>3343837.4899999951</v>
      </c>
      <c r="E3724" s="30">
        <v>2600</v>
      </c>
    </row>
    <row r="3725" spans="1:5">
      <c r="B3725" s="21">
        <v>0</v>
      </c>
      <c r="C3725" s="21">
        <v>87609.41</v>
      </c>
      <c r="D3725" s="11">
        <f t="shared" si="58"/>
        <v>3431446.8999999953</v>
      </c>
      <c r="E3725" s="30" t="s">
        <v>6036</v>
      </c>
    </row>
    <row r="3726" spans="1:5">
      <c r="A3726" s="19">
        <v>43193</v>
      </c>
      <c r="B3726" s="21">
        <v>0</v>
      </c>
      <c r="C3726" s="21">
        <v>3460453.34</v>
      </c>
      <c r="D3726" s="11">
        <f t="shared" si="58"/>
        <v>6891900.2399999946</v>
      </c>
      <c r="E3726" s="30">
        <v>20673</v>
      </c>
    </row>
    <row r="3727" spans="1:5">
      <c r="B3727" s="21">
        <v>0</v>
      </c>
      <c r="C3727" s="21">
        <v>184920.75</v>
      </c>
      <c r="D3727" s="11">
        <f t="shared" si="58"/>
        <v>7076820.9899999946</v>
      </c>
      <c r="E3727" s="30">
        <v>890</v>
      </c>
    </row>
    <row r="3728" spans="1:5">
      <c r="B3728" s="21">
        <v>0</v>
      </c>
      <c r="C3728" s="21">
        <v>184237.65</v>
      </c>
      <c r="D3728" s="11">
        <f t="shared" si="58"/>
        <v>7261058.639999995</v>
      </c>
      <c r="E3728" s="30">
        <v>891</v>
      </c>
    </row>
    <row r="3729" spans="1:5">
      <c r="B3729" s="21">
        <v>0</v>
      </c>
      <c r="C3729" s="21">
        <v>170464.21</v>
      </c>
      <c r="D3729" s="11">
        <f t="shared" si="58"/>
        <v>7431522.849999995</v>
      </c>
      <c r="E3729" s="30">
        <v>896</v>
      </c>
    </row>
    <row r="3730" spans="1:5">
      <c r="A3730" s="19">
        <v>43194</v>
      </c>
      <c r="B3730" s="21">
        <v>0</v>
      </c>
      <c r="C3730" s="21">
        <v>143140.17000000001</v>
      </c>
      <c r="D3730" s="11">
        <f t="shared" si="58"/>
        <v>7574663.0199999949</v>
      </c>
      <c r="E3730" s="30">
        <v>899</v>
      </c>
    </row>
    <row r="3731" spans="1:5">
      <c r="B3731" s="21">
        <v>0</v>
      </c>
      <c r="C3731" s="21">
        <v>46026.33</v>
      </c>
      <c r="D3731" s="11">
        <f t="shared" si="58"/>
        <v>7620689.349999995</v>
      </c>
      <c r="E3731" s="30">
        <v>7047017</v>
      </c>
    </row>
    <row r="3732" spans="1:5">
      <c r="B3732" s="21">
        <v>0</v>
      </c>
      <c r="C3732" s="21">
        <v>43994.68</v>
      </c>
      <c r="D3732" s="11">
        <f t="shared" si="58"/>
        <v>7664684.0299999947</v>
      </c>
      <c r="E3732" s="30" t="s">
        <v>4719</v>
      </c>
    </row>
    <row r="3733" spans="1:5">
      <c r="B3733" s="21">
        <v>-88.61</v>
      </c>
      <c r="C3733" s="21"/>
      <c r="D3733" s="11">
        <f t="shared" si="58"/>
        <v>7664595.4199999943</v>
      </c>
      <c r="E3733" s="30" t="s">
        <v>6231</v>
      </c>
    </row>
    <row r="3734" spans="1:5">
      <c r="B3734" s="21">
        <v>-49.35</v>
      </c>
      <c r="C3734" s="21"/>
      <c r="D3734" s="11">
        <f t="shared" si="58"/>
        <v>7664546.0699999947</v>
      </c>
      <c r="E3734" s="30" t="s">
        <v>6231</v>
      </c>
    </row>
    <row r="3735" spans="1:5">
      <c r="B3735" s="21">
        <v>-73.61</v>
      </c>
      <c r="C3735" s="21"/>
      <c r="D3735" s="11">
        <f t="shared" si="58"/>
        <v>7664472.4599999944</v>
      </c>
      <c r="E3735" s="30" t="s">
        <v>6231</v>
      </c>
    </row>
    <row r="3736" spans="1:5">
      <c r="B3736" s="21">
        <v>-79.33</v>
      </c>
      <c r="C3736" s="21"/>
      <c r="D3736" s="11">
        <f t="shared" si="58"/>
        <v>7664393.1299999943</v>
      </c>
      <c r="E3736" s="30" t="s">
        <v>6231</v>
      </c>
    </row>
    <row r="3737" spans="1:5">
      <c r="B3737" s="21">
        <v>-73.61</v>
      </c>
      <c r="C3737" s="21"/>
      <c r="D3737" s="11">
        <f t="shared" si="58"/>
        <v>7664319.519999994</v>
      </c>
      <c r="E3737" s="30" t="s">
        <v>6231</v>
      </c>
    </row>
    <row r="3738" spans="1:5">
      <c r="B3738" s="21">
        <v>-76.7</v>
      </c>
      <c r="C3738" s="21"/>
      <c r="D3738" s="11">
        <f t="shared" si="58"/>
        <v>7664242.8199999938</v>
      </c>
      <c r="E3738" s="30" t="s">
        <v>6231</v>
      </c>
    </row>
    <row r="3739" spans="1:5">
      <c r="B3739" s="21">
        <v>-79.33</v>
      </c>
      <c r="C3739" s="21"/>
      <c r="D3739" s="11">
        <f t="shared" si="58"/>
        <v>7664163.4899999937</v>
      </c>
      <c r="E3739" s="30" t="s">
        <v>6231</v>
      </c>
    </row>
    <row r="3740" spans="1:5">
      <c r="B3740" s="21">
        <v>-64.349999999999994</v>
      </c>
      <c r="D3740" s="11">
        <f t="shared" si="58"/>
        <v>7664099.1399999941</v>
      </c>
      <c r="E3740" s="30" t="s">
        <v>6231</v>
      </c>
    </row>
    <row r="3741" spans="1:5">
      <c r="B3741" s="21">
        <v>-73.61</v>
      </c>
      <c r="D3741" s="11">
        <f t="shared" si="58"/>
        <v>7664025.5299999937</v>
      </c>
      <c r="E3741" s="30" t="s">
        <v>6231</v>
      </c>
    </row>
    <row r="3742" spans="1:5">
      <c r="B3742" s="21">
        <v>-59116.85</v>
      </c>
      <c r="D3742" s="11">
        <f t="shared" si="58"/>
        <v>7604908.6799999941</v>
      </c>
      <c r="E3742" t="s">
        <v>6232</v>
      </c>
    </row>
    <row r="3743" spans="1:5">
      <c r="B3743" s="21">
        <v>-44874</v>
      </c>
      <c r="D3743" s="11">
        <f t="shared" si="58"/>
        <v>7560034.6799999941</v>
      </c>
      <c r="E3743" t="s">
        <v>6233</v>
      </c>
    </row>
    <row r="3744" spans="1:5">
      <c r="B3744" s="21">
        <v>-128143.54</v>
      </c>
      <c r="D3744" s="11">
        <f t="shared" si="58"/>
        <v>7431891.1399999941</v>
      </c>
      <c r="E3744" t="s">
        <v>6234</v>
      </c>
    </row>
    <row r="3745" spans="1:5">
      <c r="A3745" s="19">
        <v>43195</v>
      </c>
      <c r="B3745" s="21">
        <v>0</v>
      </c>
      <c r="C3745" s="22">
        <v>4000000</v>
      </c>
      <c r="D3745" s="11">
        <f t="shared" si="58"/>
        <v>11431891.139999993</v>
      </c>
      <c r="E3745" s="24" t="s">
        <v>55</v>
      </c>
    </row>
    <row r="3746" spans="1:5">
      <c r="B3746" s="21">
        <v>-60</v>
      </c>
      <c r="C3746" s="21"/>
      <c r="D3746" s="11">
        <f t="shared" si="58"/>
        <v>11431831.139999993</v>
      </c>
      <c r="E3746" t="s">
        <v>4565</v>
      </c>
    </row>
    <row r="3747" spans="1:5">
      <c r="B3747" s="21">
        <v>0</v>
      </c>
      <c r="C3747" s="21">
        <v>298718</v>
      </c>
      <c r="D3747" s="11">
        <f t="shared" si="58"/>
        <v>11730549.139999993</v>
      </c>
      <c r="E3747" t="s">
        <v>6235</v>
      </c>
    </row>
    <row r="3748" spans="1:5">
      <c r="B3748" s="21">
        <v>-123935.39</v>
      </c>
      <c r="C3748" s="21"/>
      <c r="D3748" s="11">
        <f t="shared" si="58"/>
        <v>11606613.749999993</v>
      </c>
      <c r="E3748" t="s">
        <v>6236</v>
      </c>
    </row>
    <row r="3749" spans="1:5">
      <c r="B3749" s="21">
        <v>-123404.66</v>
      </c>
      <c r="C3749" s="21"/>
      <c r="D3749" s="11">
        <f t="shared" si="58"/>
        <v>11483209.089999992</v>
      </c>
      <c r="E3749" t="s">
        <v>6237</v>
      </c>
    </row>
    <row r="3750" spans="1:5">
      <c r="B3750" s="21">
        <v>-39222.639999999999</v>
      </c>
      <c r="C3750" s="21"/>
      <c r="D3750" s="11">
        <f t="shared" si="58"/>
        <v>11443986.449999992</v>
      </c>
      <c r="E3750" t="s">
        <v>6238</v>
      </c>
    </row>
    <row r="3751" spans="1:5">
      <c r="B3751" s="21">
        <v>0</v>
      </c>
      <c r="C3751" s="21">
        <v>129787.06</v>
      </c>
      <c r="D3751" s="11">
        <f t="shared" si="58"/>
        <v>11573773.509999992</v>
      </c>
      <c r="E3751" s="30">
        <v>30945</v>
      </c>
    </row>
    <row r="3752" spans="1:5">
      <c r="B3752" s="21">
        <v>0</v>
      </c>
      <c r="C3752" s="21">
        <v>130346.19</v>
      </c>
      <c r="D3752" s="11">
        <f t="shared" si="58"/>
        <v>11704119.699999992</v>
      </c>
      <c r="E3752" s="30">
        <v>30929</v>
      </c>
    </row>
    <row r="3753" spans="1:5">
      <c r="B3753" s="21">
        <v>0</v>
      </c>
      <c r="C3753" s="21">
        <v>43058.96</v>
      </c>
      <c r="D3753" s="11">
        <f t="shared" si="58"/>
        <v>11747178.659999993</v>
      </c>
      <c r="E3753" s="30">
        <v>30957</v>
      </c>
    </row>
    <row r="3754" spans="1:5">
      <c r="A3754" s="19">
        <v>43196</v>
      </c>
      <c r="B3754" s="21">
        <v>-25</v>
      </c>
      <c r="C3754" s="21"/>
      <c r="D3754" s="11">
        <f t="shared" si="58"/>
        <v>11747153.659999993</v>
      </c>
      <c r="E3754" s="30" t="s">
        <v>4565</v>
      </c>
    </row>
    <row r="3755" spans="1:5">
      <c r="B3755" s="21">
        <v>0</v>
      </c>
      <c r="C3755" s="21">
        <v>19970</v>
      </c>
      <c r="D3755" s="11">
        <f t="shared" si="58"/>
        <v>11767123.659999993</v>
      </c>
      <c r="E3755" s="30" t="s">
        <v>4719</v>
      </c>
    </row>
    <row r="3756" spans="1:5">
      <c r="B3756" s="21">
        <v>0</v>
      </c>
      <c r="C3756" s="21">
        <v>65024.53</v>
      </c>
      <c r="D3756" s="11">
        <f t="shared" si="58"/>
        <v>11832148.189999992</v>
      </c>
      <c r="E3756" s="30">
        <v>30866</v>
      </c>
    </row>
    <row r="3757" spans="1:5">
      <c r="B3757" s="21">
        <v>0</v>
      </c>
      <c r="C3757" s="21">
        <v>304042.75</v>
      </c>
      <c r="D3757" s="11">
        <f t="shared" si="58"/>
        <v>12136190.939999992</v>
      </c>
      <c r="E3757" s="30">
        <v>20678</v>
      </c>
    </row>
    <row r="3758" spans="1:5">
      <c r="B3758" s="21">
        <v>-100432.65</v>
      </c>
      <c r="C3758" s="21"/>
      <c r="D3758" s="11">
        <f t="shared" si="58"/>
        <v>12035758.289999992</v>
      </c>
      <c r="E3758" s="30" t="s">
        <v>6239</v>
      </c>
    </row>
    <row r="3759" spans="1:5">
      <c r="B3759" s="21">
        <v>-292089.59999999998</v>
      </c>
      <c r="C3759" s="21"/>
      <c r="D3759" s="11">
        <f t="shared" si="58"/>
        <v>11743668.689999992</v>
      </c>
      <c r="E3759" s="30" t="s">
        <v>6240</v>
      </c>
    </row>
    <row r="3760" spans="1:5">
      <c r="B3760" s="21">
        <v>-15994.37</v>
      </c>
      <c r="C3760" s="21"/>
      <c r="D3760" s="11">
        <f t="shared" si="58"/>
        <v>11727674.319999993</v>
      </c>
      <c r="E3760" s="30" t="s">
        <v>6241</v>
      </c>
    </row>
    <row r="3761" spans="1:5">
      <c r="A3761" s="19">
        <v>43199</v>
      </c>
      <c r="B3761" s="21">
        <v>-10000075</v>
      </c>
      <c r="C3761" s="21"/>
      <c r="D3761" s="11">
        <f t="shared" si="58"/>
        <v>1727599.3199999928</v>
      </c>
      <c r="E3761" s="24" t="s">
        <v>6242</v>
      </c>
    </row>
    <row r="3762" spans="1:5">
      <c r="B3762" s="21">
        <v>0</v>
      </c>
      <c r="C3762" s="21">
        <v>12835</v>
      </c>
      <c r="D3762" s="11">
        <f t="shared" si="58"/>
        <v>1740434.3199999928</v>
      </c>
      <c r="E3762" s="30" t="s">
        <v>6243</v>
      </c>
    </row>
    <row r="3763" spans="1:5">
      <c r="B3763" s="21">
        <v>-73.180000000000007</v>
      </c>
      <c r="C3763" s="21"/>
      <c r="D3763" s="11">
        <f t="shared" si="58"/>
        <v>1740361.1399999929</v>
      </c>
      <c r="E3763" t="s">
        <v>6244</v>
      </c>
    </row>
    <row r="3764" spans="1:5">
      <c r="B3764" s="21">
        <v>-49.12</v>
      </c>
      <c r="C3764" s="21"/>
      <c r="D3764" s="11">
        <f t="shared" si="58"/>
        <v>1740312.0199999928</v>
      </c>
      <c r="E3764" t="s">
        <v>6244</v>
      </c>
    </row>
    <row r="3765" spans="1:5">
      <c r="B3765" s="21">
        <v>-49.12</v>
      </c>
      <c r="C3765" s="21"/>
      <c r="D3765" s="11">
        <f t="shared" si="58"/>
        <v>1740262.8999999927</v>
      </c>
      <c r="E3765" t="s">
        <v>6244</v>
      </c>
    </row>
    <row r="3766" spans="1:5">
      <c r="A3766" s="19">
        <v>43200</v>
      </c>
      <c r="B3766" s="21">
        <v>0</v>
      </c>
      <c r="C3766" s="21">
        <v>99692.42</v>
      </c>
      <c r="D3766" s="11">
        <f t="shared" si="58"/>
        <v>1839955.3199999926</v>
      </c>
      <c r="E3766" s="30">
        <v>901169013</v>
      </c>
    </row>
    <row r="3767" spans="1:5">
      <c r="B3767" s="21">
        <v>0</v>
      </c>
      <c r="C3767" s="21">
        <v>160917.31</v>
      </c>
      <c r="D3767" s="11">
        <f t="shared" si="58"/>
        <v>2000872.6299999927</v>
      </c>
      <c r="E3767" s="30">
        <v>20666</v>
      </c>
    </row>
    <row r="3768" spans="1:5">
      <c r="B3768" s="21">
        <v>0</v>
      </c>
      <c r="C3768" s="21">
        <v>50786.1</v>
      </c>
      <c r="D3768" s="11">
        <f t="shared" si="58"/>
        <v>2051658.7299999928</v>
      </c>
      <c r="E3768" s="30" t="s">
        <v>6245</v>
      </c>
    </row>
    <row r="3769" spans="1:5">
      <c r="B3769" s="21">
        <v>0</v>
      </c>
      <c r="C3769" s="21">
        <v>98197.92</v>
      </c>
      <c r="D3769" s="11">
        <f t="shared" si="58"/>
        <v>2149856.6499999929</v>
      </c>
      <c r="E3769" s="30">
        <v>901169448</v>
      </c>
    </row>
    <row r="3770" spans="1:5">
      <c r="B3770" s="21">
        <v>-49499.01</v>
      </c>
      <c r="C3770" s="21"/>
      <c r="D3770" s="11">
        <f t="shared" si="58"/>
        <v>2100357.6399999931</v>
      </c>
      <c r="E3770" s="30" t="s">
        <v>6246</v>
      </c>
    </row>
    <row r="3771" spans="1:5">
      <c r="B3771" s="21">
        <v>-156494.93</v>
      </c>
      <c r="C3771" s="21"/>
      <c r="D3771" s="11">
        <f t="shared" si="58"/>
        <v>1943862.7099999932</v>
      </c>
      <c r="E3771" s="30" t="s">
        <v>6247</v>
      </c>
    </row>
    <row r="3772" spans="1:5">
      <c r="B3772" s="21">
        <v>-90591.53</v>
      </c>
      <c r="C3772" s="21"/>
      <c r="D3772" s="11">
        <f t="shared" si="58"/>
        <v>1853271.1799999932</v>
      </c>
      <c r="E3772" s="30" t="s">
        <v>6248</v>
      </c>
    </row>
    <row r="3773" spans="1:5">
      <c r="B3773" s="21">
        <v>-89236.479999999996</v>
      </c>
      <c r="C3773" s="21"/>
      <c r="D3773" s="11">
        <f t="shared" si="58"/>
        <v>1764034.6999999932</v>
      </c>
      <c r="E3773" s="30" t="s">
        <v>6249</v>
      </c>
    </row>
    <row r="3774" spans="1:5">
      <c r="B3774" s="21">
        <v>-25</v>
      </c>
      <c r="C3774" s="21"/>
      <c r="D3774" s="11">
        <f t="shared" si="58"/>
        <v>1764009.6999999932</v>
      </c>
      <c r="E3774" s="30" t="s">
        <v>4565</v>
      </c>
    </row>
    <row r="3775" spans="1:5">
      <c r="A3775" s="19">
        <v>43201</v>
      </c>
      <c r="B3775" s="21">
        <v>0</v>
      </c>
      <c r="C3775" s="21">
        <v>82740</v>
      </c>
      <c r="D3775" s="11">
        <f t="shared" si="58"/>
        <v>1846749.6999999932</v>
      </c>
      <c r="E3775" s="30" t="s">
        <v>5736</v>
      </c>
    </row>
    <row r="3776" spans="1:5">
      <c r="B3776" s="21">
        <v>0</v>
      </c>
      <c r="C3776" s="21">
        <v>5000</v>
      </c>
      <c r="D3776" s="11">
        <f t="shared" si="58"/>
        <v>1851749.6999999932</v>
      </c>
      <c r="E3776" s="30" t="s">
        <v>6250</v>
      </c>
    </row>
    <row r="3777" spans="1:5">
      <c r="B3777" s="21">
        <v>0</v>
      </c>
      <c r="C3777" s="21">
        <v>56192.1</v>
      </c>
      <c r="D3777" s="11">
        <f t="shared" si="58"/>
        <v>1907941.7999999933</v>
      </c>
      <c r="E3777" s="30" t="s">
        <v>5528</v>
      </c>
    </row>
    <row r="3778" spans="1:5">
      <c r="B3778" s="21">
        <v>0</v>
      </c>
      <c r="C3778" s="21">
        <v>64262.81</v>
      </c>
      <c r="D3778" s="11">
        <f t="shared" si="58"/>
        <v>1972204.6099999934</v>
      </c>
      <c r="E3778" s="30">
        <v>30944</v>
      </c>
    </row>
    <row r="3779" spans="1:5">
      <c r="B3779" s="21">
        <v>0</v>
      </c>
      <c r="C3779" s="21">
        <v>64890.25</v>
      </c>
      <c r="D3779" s="11">
        <f t="shared" si="58"/>
        <v>2037094.8599999934</v>
      </c>
      <c r="E3779" s="30">
        <v>31007</v>
      </c>
    </row>
    <row r="3780" spans="1:5">
      <c r="B3780" s="21">
        <v>0</v>
      </c>
      <c r="C3780" s="21">
        <v>42962.74</v>
      </c>
      <c r="D3780" s="11">
        <f t="shared" si="58"/>
        <v>2080057.5999999933</v>
      </c>
      <c r="E3780" s="30">
        <v>31008</v>
      </c>
    </row>
    <row r="3781" spans="1:5">
      <c r="B3781" s="21">
        <v>0</v>
      </c>
      <c r="C3781" s="21">
        <v>98695.21</v>
      </c>
      <c r="D3781" s="11">
        <f t="shared" si="58"/>
        <v>2178752.8099999935</v>
      </c>
      <c r="E3781" s="30">
        <v>901169476</v>
      </c>
    </row>
    <row r="3782" spans="1:5">
      <c r="B3782" s="21">
        <v>0</v>
      </c>
      <c r="C3782" s="21">
        <v>299607.88</v>
      </c>
      <c r="D3782" s="11">
        <f t="shared" ref="D3782:D3845" si="59">D3781+B3782+C3782</f>
        <v>2478360.6899999934</v>
      </c>
      <c r="E3782" s="30">
        <v>2609</v>
      </c>
    </row>
    <row r="3783" spans="1:5">
      <c r="B3783" s="21">
        <v>-14335</v>
      </c>
      <c r="C3783" s="21"/>
      <c r="D3783" s="11">
        <f t="shared" si="59"/>
        <v>2464025.6899999934</v>
      </c>
      <c r="E3783" s="24" t="s">
        <v>3344</v>
      </c>
    </row>
    <row r="3784" spans="1:5">
      <c r="B3784" s="21">
        <v>-290217.26</v>
      </c>
      <c r="C3784" s="21"/>
      <c r="D3784" s="11">
        <f t="shared" si="59"/>
        <v>2173808.4299999932</v>
      </c>
      <c r="E3784" t="s">
        <v>6251</v>
      </c>
    </row>
    <row r="3785" spans="1:5">
      <c r="B3785" s="21">
        <v>-58427.13</v>
      </c>
      <c r="C3785" s="21"/>
      <c r="D3785" s="11">
        <f t="shared" si="59"/>
        <v>2115381.2999999933</v>
      </c>
      <c r="E3785" t="s">
        <v>6252</v>
      </c>
    </row>
    <row r="3786" spans="1:5">
      <c r="B3786" s="21">
        <v>-58995.4</v>
      </c>
      <c r="C3786" s="21"/>
      <c r="D3786" s="11">
        <f t="shared" si="59"/>
        <v>2056385.8999999934</v>
      </c>
      <c r="E3786" t="s">
        <v>6253</v>
      </c>
    </row>
    <row r="3787" spans="1:5">
      <c r="B3787" s="21">
        <v>-39135.57</v>
      </c>
      <c r="C3787" s="21"/>
      <c r="D3787" s="11">
        <f t="shared" si="59"/>
        <v>2017250.3299999933</v>
      </c>
      <c r="E3787" t="s">
        <v>6254</v>
      </c>
    </row>
    <row r="3788" spans="1:5">
      <c r="B3788" s="21">
        <v>-89687.42</v>
      </c>
      <c r="C3788" s="21"/>
      <c r="D3788" s="11">
        <f t="shared" si="59"/>
        <v>1927562.9099999934</v>
      </c>
      <c r="E3788" t="s">
        <v>6255</v>
      </c>
    </row>
    <row r="3789" spans="1:5">
      <c r="B3789" s="21">
        <v>-536260.32999999996</v>
      </c>
      <c r="C3789" s="21"/>
      <c r="D3789" s="11">
        <f t="shared" si="59"/>
        <v>1391302.5799999936</v>
      </c>
      <c r="E3789" t="s">
        <v>6256</v>
      </c>
    </row>
    <row r="3790" spans="1:5">
      <c r="A3790" s="19">
        <v>43203</v>
      </c>
      <c r="B3790" s="21">
        <v>-3399.06</v>
      </c>
      <c r="C3790" s="21"/>
      <c r="D3790" s="11">
        <f t="shared" si="59"/>
        <v>1387903.5199999935</v>
      </c>
      <c r="E3790" t="s">
        <v>6257</v>
      </c>
    </row>
    <row r="3791" spans="1:5">
      <c r="B3791" s="21">
        <v>0</v>
      </c>
      <c r="C3791" s="21">
        <v>5097.6000000000004</v>
      </c>
      <c r="D3791" s="11">
        <f t="shared" si="59"/>
        <v>1393001.1199999936</v>
      </c>
      <c r="E3791" t="s">
        <v>5291</v>
      </c>
    </row>
    <row r="3792" spans="1:5">
      <c r="B3792" s="21">
        <v>0</v>
      </c>
      <c r="C3792" s="21">
        <v>108079.64</v>
      </c>
      <c r="D3792" s="11">
        <f t="shared" si="59"/>
        <v>1501080.7599999935</v>
      </c>
      <c r="E3792" s="30">
        <v>31063</v>
      </c>
    </row>
    <row r="3793" spans="1:5">
      <c r="B3793" s="21">
        <v>0</v>
      </c>
      <c r="C3793" s="21">
        <v>150462.32</v>
      </c>
      <c r="D3793" s="11">
        <f t="shared" si="59"/>
        <v>1651543.0799999936</v>
      </c>
      <c r="E3793" s="30">
        <v>908</v>
      </c>
    </row>
    <row r="3794" spans="1:5">
      <c r="B3794" s="21">
        <v>0</v>
      </c>
      <c r="C3794" s="21">
        <v>121200.34</v>
      </c>
      <c r="D3794" s="11">
        <f t="shared" si="59"/>
        <v>1772743.4199999936</v>
      </c>
      <c r="E3794" s="30">
        <v>907</v>
      </c>
    </row>
    <row r="3795" spans="1:5">
      <c r="B3795" s="21">
        <v>0</v>
      </c>
      <c r="C3795" s="21">
        <v>150110.53</v>
      </c>
      <c r="D3795" s="11">
        <f t="shared" si="59"/>
        <v>1922853.9499999937</v>
      </c>
      <c r="E3795" s="30">
        <v>906</v>
      </c>
    </row>
    <row r="3796" spans="1:5">
      <c r="B3796" s="21">
        <v>0</v>
      </c>
      <c r="C3796" s="21">
        <v>143428.92000000001</v>
      </c>
      <c r="D3796" s="11">
        <f t="shared" si="59"/>
        <v>2066282.8699999936</v>
      </c>
      <c r="E3796" s="30">
        <v>903</v>
      </c>
    </row>
    <row r="3797" spans="1:5">
      <c r="B3797" s="21">
        <v>0</v>
      </c>
      <c r="C3797" s="21">
        <v>132074.28</v>
      </c>
      <c r="D3797" s="11">
        <f t="shared" si="59"/>
        <v>2198357.1499999934</v>
      </c>
      <c r="E3797" s="30">
        <v>902</v>
      </c>
    </row>
    <row r="3798" spans="1:5">
      <c r="B3798" s="21">
        <v>-117214.87</v>
      </c>
      <c r="C3798" s="21"/>
      <c r="D3798" s="11">
        <f t="shared" si="59"/>
        <v>2081142.2799999933</v>
      </c>
      <c r="E3798" s="30" t="s">
        <v>6258</v>
      </c>
    </row>
    <row r="3799" spans="1:5">
      <c r="B3799" s="21">
        <v>-127274.28</v>
      </c>
      <c r="C3799" s="21"/>
      <c r="D3799" s="11">
        <f t="shared" si="59"/>
        <v>1953867.9999999932</v>
      </c>
      <c r="E3799" s="30" t="s">
        <v>6259</v>
      </c>
    </row>
    <row r="3800" spans="1:5">
      <c r="B3800" s="21">
        <v>-148045.88</v>
      </c>
      <c r="C3800" s="21"/>
      <c r="D3800" s="11">
        <f t="shared" si="59"/>
        <v>1805822.1199999931</v>
      </c>
      <c r="E3800" s="30" t="s">
        <v>6260</v>
      </c>
    </row>
    <row r="3801" spans="1:5">
      <c r="B3801" s="21">
        <v>-107581.34</v>
      </c>
      <c r="D3801" s="11">
        <f t="shared" si="59"/>
        <v>1698240.779999993</v>
      </c>
      <c r="E3801" s="30" t="s">
        <v>6261</v>
      </c>
    </row>
    <row r="3802" spans="1:5">
      <c r="B3802" s="21">
        <v>-133505.37</v>
      </c>
      <c r="D3802" s="11">
        <f t="shared" si="59"/>
        <v>1564735.4099999932</v>
      </c>
      <c r="E3802" s="30" t="s">
        <v>6262</v>
      </c>
    </row>
    <row r="3803" spans="1:5">
      <c r="B3803" s="21">
        <v>-102799.79</v>
      </c>
      <c r="D3803" s="11">
        <f t="shared" si="59"/>
        <v>1461935.6199999931</v>
      </c>
      <c r="E3803" s="30" t="s">
        <v>6263</v>
      </c>
    </row>
    <row r="3804" spans="1:5">
      <c r="A3804" s="19">
        <v>43206</v>
      </c>
      <c r="B3804" s="21">
        <v>0</v>
      </c>
      <c r="C3804" s="21">
        <v>16383.06</v>
      </c>
      <c r="D3804" s="11">
        <f t="shared" si="59"/>
        <v>1478318.6799999932</v>
      </c>
      <c r="E3804" s="30">
        <v>20677</v>
      </c>
    </row>
    <row r="3805" spans="1:5">
      <c r="B3805" s="21">
        <v>-80580.25</v>
      </c>
      <c r="C3805" s="21"/>
      <c r="D3805" s="11">
        <f t="shared" si="59"/>
        <v>1397738.4299999932</v>
      </c>
      <c r="E3805" s="30" t="s">
        <v>6264</v>
      </c>
    </row>
    <row r="3806" spans="1:5">
      <c r="A3806" s="19">
        <v>43207</v>
      </c>
      <c r="B3806" s="21">
        <v>0</v>
      </c>
      <c r="C3806" s="21">
        <v>9797.2000000000007</v>
      </c>
      <c r="D3806" s="11">
        <f t="shared" si="59"/>
        <v>1407535.6299999931</v>
      </c>
      <c r="E3806" s="30" t="s">
        <v>6265</v>
      </c>
    </row>
    <row r="3807" spans="1:5">
      <c r="B3807" s="21">
        <v>-93268.18</v>
      </c>
      <c r="C3807" s="21"/>
      <c r="D3807" s="11">
        <f t="shared" si="59"/>
        <v>1314267.4499999932</v>
      </c>
      <c r="E3807" s="30" t="s">
        <v>6266</v>
      </c>
    </row>
    <row r="3808" spans="1:5">
      <c r="B3808" s="21">
        <v>-94.15</v>
      </c>
      <c r="C3808" s="21"/>
      <c r="D3808" s="11">
        <f t="shared" si="59"/>
        <v>1314173.2999999933</v>
      </c>
      <c r="E3808" s="30" t="s">
        <v>6231</v>
      </c>
    </row>
    <row r="3809" spans="1:5">
      <c r="B3809" s="21">
        <v>-88.39</v>
      </c>
      <c r="C3809" s="21"/>
      <c r="D3809" s="11">
        <f t="shared" si="59"/>
        <v>1314084.9099999934</v>
      </c>
      <c r="E3809" s="30" t="s">
        <v>6231</v>
      </c>
    </row>
    <row r="3810" spans="1:5">
      <c r="B3810" s="21">
        <v>-73.39</v>
      </c>
      <c r="C3810" s="21"/>
      <c r="D3810" s="11">
        <f t="shared" si="59"/>
        <v>1314011.5199999935</v>
      </c>
      <c r="E3810" s="30" t="s">
        <v>6231</v>
      </c>
    </row>
    <row r="3811" spans="1:5">
      <c r="B3811" s="21">
        <v>-73.39</v>
      </c>
      <c r="C3811" s="21"/>
      <c r="D3811" s="11">
        <f t="shared" si="59"/>
        <v>1313938.1299999936</v>
      </c>
      <c r="E3811" s="30" t="s">
        <v>6231</v>
      </c>
    </row>
    <row r="3812" spans="1:5">
      <c r="B3812" s="21">
        <v>-64.150000000000006</v>
      </c>
      <c r="C3812" s="21"/>
      <c r="D3812" s="11">
        <f t="shared" si="59"/>
        <v>1313873.9799999937</v>
      </c>
      <c r="E3812" s="30" t="s">
        <v>6231</v>
      </c>
    </row>
    <row r="3813" spans="1:5">
      <c r="B3813" s="21">
        <v>-79.150000000000006</v>
      </c>
      <c r="C3813" s="21"/>
      <c r="D3813" s="11">
        <f t="shared" si="59"/>
        <v>1313794.8299999938</v>
      </c>
      <c r="E3813" s="30" t="s">
        <v>6231</v>
      </c>
    </row>
    <row r="3814" spans="1:5">
      <c r="B3814" s="21">
        <v>-40.99</v>
      </c>
      <c r="C3814" s="21"/>
      <c r="D3814" s="11">
        <f t="shared" si="59"/>
        <v>1313753.8399999938</v>
      </c>
      <c r="E3814" s="30" t="s">
        <v>6231</v>
      </c>
    </row>
    <row r="3815" spans="1:5">
      <c r="B3815" s="21">
        <v>-148.79</v>
      </c>
      <c r="C3815" s="21"/>
      <c r="D3815" s="11">
        <f t="shared" si="59"/>
        <v>1313605.0499999938</v>
      </c>
      <c r="E3815" s="30" t="s">
        <v>6231</v>
      </c>
    </row>
    <row r="3816" spans="1:5">
      <c r="A3816" s="19">
        <v>43208</v>
      </c>
      <c r="B3816" s="21">
        <v>0</v>
      </c>
      <c r="C3816" s="22">
        <v>12232524.93</v>
      </c>
      <c r="D3816" s="11">
        <f t="shared" si="59"/>
        <v>13546129.979999993</v>
      </c>
      <c r="E3816" s="24" t="s">
        <v>3132</v>
      </c>
    </row>
    <row r="3817" spans="1:5">
      <c r="B3817" s="21">
        <v>-12092015.91</v>
      </c>
      <c r="C3817" s="22"/>
      <c r="D3817" s="11">
        <f t="shared" si="59"/>
        <v>1454114.0699999928</v>
      </c>
      <c r="E3817" s="24" t="s">
        <v>6175</v>
      </c>
    </row>
    <row r="3818" spans="1:5">
      <c r="B3818" s="21">
        <v>0</v>
      </c>
      <c r="C3818" s="21">
        <v>549367.21</v>
      </c>
      <c r="D3818" s="11">
        <f t="shared" si="59"/>
        <v>2003481.2799999928</v>
      </c>
      <c r="E3818" s="30">
        <v>20706</v>
      </c>
    </row>
    <row r="3819" spans="1:5">
      <c r="B3819" s="21">
        <v>0</v>
      </c>
      <c r="C3819" s="21">
        <v>563650</v>
      </c>
      <c r="D3819" s="11">
        <f t="shared" si="59"/>
        <v>2567131.2799999928</v>
      </c>
      <c r="E3819" s="30">
        <v>20711</v>
      </c>
    </row>
    <row r="3820" spans="1:5">
      <c r="B3820" s="21">
        <v>-522446.67</v>
      </c>
      <c r="C3820" s="21"/>
      <c r="D3820" s="11">
        <f t="shared" si="59"/>
        <v>2044684.6099999929</v>
      </c>
      <c r="E3820" s="30" t="s">
        <v>6267</v>
      </c>
    </row>
    <row r="3821" spans="1:5">
      <c r="B3821" s="21">
        <v>-15</v>
      </c>
      <c r="C3821" s="21"/>
      <c r="D3821" s="11">
        <f t="shared" si="59"/>
        <v>2044669.6099999929</v>
      </c>
      <c r="E3821" s="24" t="s">
        <v>24</v>
      </c>
    </row>
    <row r="3822" spans="1:5">
      <c r="A3822" s="19">
        <v>43209</v>
      </c>
      <c r="B3822" s="21">
        <v>-402577</v>
      </c>
      <c r="C3822" s="21"/>
      <c r="D3822" s="11">
        <f t="shared" si="59"/>
        <v>1642092.6099999929</v>
      </c>
      <c r="E3822" s="30" t="s">
        <v>6268</v>
      </c>
    </row>
    <row r="3823" spans="1:5">
      <c r="B3823" s="21">
        <v>0</v>
      </c>
      <c r="C3823" s="21">
        <v>29970</v>
      </c>
      <c r="D3823" s="11">
        <f t="shared" si="59"/>
        <v>1672062.6099999929</v>
      </c>
      <c r="E3823" s="30" t="s">
        <v>4719</v>
      </c>
    </row>
    <row r="3824" spans="1:5">
      <c r="B3824" s="21">
        <v>0</v>
      </c>
      <c r="C3824" s="21">
        <v>160781.26</v>
      </c>
      <c r="D3824" s="11">
        <f t="shared" si="59"/>
        <v>1832843.8699999929</v>
      </c>
      <c r="E3824" s="30">
        <v>20693</v>
      </c>
    </row>
    <row r="3825" spans="1:5">
      <c r="B3825" s="21">
        <v>0</v>
      </c>
      <c r="C3825" s="21">
        <v>443059.99</v>
      </c>
      <c r="D3825" s="11">
        <f t="shared" si="59"/>
        <v>2275903.8599999929</v>
      </c>
      <c r="E3825" s="30">
        <v>2653</v>
      </c>
    </row>
    <row r="3826" spans="1:5">
      <c r="B3826" s="21">
        <v>0</v>
      </c>
      <c r="C3826" s="21">
        <v>179357</v>
      </c>
      <c r="D3826" s="11">
        <f t="shared" si="59"/>
        <v>2455260.8599999929</v>
      </c>
      <c r="E3826" s="30">
        <v>901173328</v>
      </c>
    </row>
    <row r="3827" spans="1:5">
      <c r="B3827" s="21">
        <v>0</v>
      </c>
      <c r="C3827" s="21">
        <v>125190</v>
      </c>
      <c r="D3827" s="11">
        <f t="shared" si="59"/>
        <v>2580450.8599999929</v>
      </c>
      <c r="E3827" s="30">
        <v>5181074</v>
      </c>
    </row>
    <row r="3828" spans="1:5">
      <c r="B3828" s="21">
        <v>0</v>
      </c>
      <c r="C3828" s="21">
        <v>33424.79</v>
      </c>
      <c r="D3828" s="11">
        <f t="shared" si="59"/>
        <v>2613875.6499999929</v>
      </c>
      <c r="E3828" s="30">
        <v>901173088</v>
      </c>
    </row>
    <row r="3829" spans="1:5">
      <c r="B3829" s="21">
        <v>0</v>
      </c>
      <c r="C3829" s="21">
        <v>194225.81</v>
      </c>
      <c r="D3829" s="11">
        <f t="shared" si="59"/>
        <v>2808101.459999993</v>
      </c>
      <c r="E3829" s="30">
        <v>901171775</v>
      </c>
    </row>
    <row r="3830" spans="1:5">
      <c r="B3830" s="21">
        <v>-156362.85</v>
      </c>
      <c r="C3830" s="21"/>
      <c r="D3830" s="11">
        <f t="shared" si="59"/>
        <v>2651738.6099999929</v>
      </c>
      <c r="E3830" s="30" t="s">
        <v>6269</v>
      </c>
    </row>
    <row r="3831" spans="1:5">
      <c r="B3831" s="21">
        <v>-428933.96</v>
      </c>
      <c r="C3831" s="21"/>
      <c r="D3831" s="11">
        <f t="shared" si="59"/>
        <v>2222804.6499999929</v>
      </c>
      <c r="E3831" s="30" t="s">
        <v>6270</v>
      </c>
    </row>
    <row r="3832" spans="1:5">
      <c r="B3832" s="21">
        <v>-114082.34</v>
      </c>
      <c r="C3832" s="21"/>
      <c r="D3832" s="11">
        <f t="shared" si="59"/>
        <v>2108722.3099999931</v>
      </c>
      <c r="E3832" s="30" t="s">
        <v>6271</v>
      </c>
    </row>
    <row r="3833" spans="1:5">
      <c r="B3833" s="21">
        <v>-175048.33</v>
      </c>
      <c r="C3833" s="21"/>
      <c r="D3833" s="11">
        <f t="shared" si="59"/>
        <v>1933673.979999993</v>
      </c>
      <c r="E3833" s="30" t="s">
        <v>6272</v>
      </c>
    </row>
    <row r="3834" spans="1:5">
      <c r="B3834" s="21">
        <v>-30507.439999999999</v>
      </c>
      <c r="C3834" s="21"/>
      <c r="D3834" s="11">
        <f t="shared" si="59"/>
        <v>1903166.5399999931</v>
      </c>
      <c r="E3834" s="30" t="s">
        <v>6273</v>
      </c>
    </row>
    <row r="3835" spans="1:5">
      <c r="B3835" s="21">
        <v>-189544.18</v>
      </c>
      <c r="C3835" s="21"/>
      <c r="D3835" s="11">
        <f t="shared" si="59"/>
        <v>1713622.3599999931</v>
      </c>
      <c r="E3835" s="30" t="s">
        <v>6274</v>
      </c>
    </row>
    <row r="3836" spans="1:5">
      <c r="B3836" s="21">
        <v>-395094.88</v>
      </c>
      <c r="C3836" s="21"/>
      <c r="D3836" s="11">
        <f t="shared" si="59"/>
        <v>1318527.479999993</v>
      </c>
      <c r="E3836" s="30" t="s">
        <v>6275</v>
      </c>
    </row>
    <row r="3837" spans="1:5">
      <c r="A3837" s="19">
        <v>43210</v>
      </c>
      <c r="B3837" s="21">
        <v>0</v>
      </c>
      <c r="C3837" s="22">
        <v>12000000</v>
      </c>
      <c r="D3837" s="11">
        <f t="shared" si="59"/>
        <v>13318527.479999993</v>
      </c>
      <c r="E3837" s="24" t="s">
        <v>55</v>
      </c>
    </row>
    <row r="3838" spans="1:5">
      <c r="A3838" s="19"/>
      <c r="B3838" s="21">
        <v>-60</v>
      </c>
      <c r="C3838" s="22"/>
      <c r="D3838" s="11">
        <f t="shared" si="59"/>
        <v>13318467.479999993</v>
      </c>
      <c r="E3838" s="24" t="s">
        <v>4565</v>
      </c>
    </row>
    <row r="3839" spans="1:5">
      <c r="A3839" s="19"/>
      <c r="B3839" s="21">
        <v>-11484031.85</v>
      </c>
      <c r="C3839" s="21"/>
      <c r="D3839" s="11">
        <f t="shared" si="59"/>
        <v>1834435.6299999934</v>
      </c>
      <c r="E3839" s="30" t="s">
        <v>6276</v>
      </c>
    </row>
    <row r="3840" spans="1:5">
      <c r="B3840" s="21">
        <v>0</v>
      </c>
      <c r="C3840" s="21">
        <v>304919.44</v>
      </c>
      <c r="D3840" s="11">
        <f t="shared" si="59"/>
        <v>2139355.0699999933</v>
      </c>
      <c r="E3840" s="30">
        <v>20704</v>
      </c>
    </row>
    <row r="3841" spans="1:5">
      <c r="B3841" s="21">
        <v>0</v>
      </c>
      <c r="C3841" s="21">
        <v>108287.12</v>
      </c>
      <c r="D3841" s="11">
        <f t="shared" si="59"/>
        <v>2247642.1899999934</v>
      </c>
      <c r="E3841" s="30">
        <v>31048</v>
      </c>
    </row>
    <row r="3842" spans="1:5">
      <c r="B3842" s="21">
        <v>0</v>
      </c>
      <c r="C3842" s="21">
        <v>86487.14</v>
      </c>
      <c r="D3842" s="11">
        <f t="shared" si="59"/>
        <v>2334129.3299999936</v>
      </c>
      <c r="E3842" s="30">
        <v>4001346</v>
      </c>
    </row>
    <row r="3843" spans="1:5">
      <c r="B3843" s="21">
        <v>0</v>
      </c>
      <c r="C3843" s="21">
        <v>25328.42</v>
      </c>
      <c r="D3843" s="11">
        <f t="shared" si="59"/>
        <v>2359457.7499999935</v>
      </c>
      <c r="E3843" s="30">
        <v>910</v>
      </c>
    </row>
    <row r="3844" spans="1:5">
      <c r="B3844" s="21">
        <v>0</v>
      </c>
      <c r="C3844" s="21">
        <v>9113.66</v>
      </c>
      <c r="D3844" s="11">
        <f t="shared" si="59"/>
        <v>2368571.4099999936</v>
      </c>
      <c r="E3844" s="30">
        <v>2593</v>
      </c>
    </row>
    <row r="3845" spans="1:5">
      <c r="B3845" s="21">
        <v>0</v>
      </c>
      <c r="C3845" s="21">
        <v>186275.33</v>
      </c>
      <c r="D3845" s="11">
        <f t="shared" si="59"/>
        <v>2554846.7399999937</v>
      </c>
      <c r="E3845" s="30">
        <v>2632</v>
      </c>
    </row>
    <row r="3846" spans="1:5">
      <c r="B3846" s="21">
        <v>-77122.95</v>
      </c>
      <c r="C3846" s="21"/>
      <c r="D3846" s="11">
        <f t="shared" ref="D3846:D3909" si="60">D3845+B3846+C3846</f>
        <v>2477723.7899999935</v>
      </c>
      <c r="E3846" s="30" t="s">
        <v>6277</v>
      </c>
    </row>
    <row r="3847" spans="1:5">
      <c r="B3847" s="21">
        <v>-292931.31</v>
      </c>
      <c r="C3847" s="21"/>
      <c r="D3847" s="11">
        <f t="shared" si="60"/>
        <v>2184792.4799999935</v>
      </c>
      <c r="E3847" s="30" t="s">
        <v>6278</v>
      </c>
    </row>
    <row r="3848" spans="1:5">
      <c r="B3848" s="21">
        <v>-102996.71</v>
      </c>
      <c r="C3848" s="21"/>
      <c r="D3848" s="11">
        <f t="shared" si="60"/>
        <v>2081795.7699999935</v>
      </c>
      <c r="E3848" s="30" t="s">
        <v>6279</v>
      </c>
    </row>
    <row r="3849" spans="1:5">
      <c r="B3849" s="21">
        <v>-22636.76</v>
      </c>
      <c r="C3849" s="21"/>
      <c r="D3849" s="11">
        <f t="shared" si="60"/>
        <v>2059159.0099999935</v>
      </c>
      <c r="E3849" s="30" t="s">
        <v>6280</v>
      </c>
    </row>
    <row r="3850" spans="1:5">
      <c r="B3850" s="21">
        <v>-9171.5300000000007</v>
      </c>
      <c r="C3850" s="21"/>
      <c r="D3850" s="11">
        <f t="shared" si="60"/>
        <v>2049987.4799999935</v>
      </c>
      <c r="E3850" s="30" t="s">
        <v>6281</v>
      </c>
    </row>
    <row r="3851" spans="1:5">
      <c r="B3851" s="21">
        <v>-183278.34</v>
      </c>
      <c r="C3851" s="21"/>
      <c r="D3851" s="11">
        <f t="shared" si="60"/>
        <v>1866709.1399999934</v>
      </c>
      <c r="E3851" s="30" t="s">
        <v>6282</v>
      </c>
    </row>
    <row r="3852" spans="1:5">
      <c r="A3852" s="19">
        <v>43213</v>
      </c>
      <c r="B3852" s="21">
        <v>-5187.6000000000004</v>
      </c>
      <c r="C3852" s="21"/>
      <c r="D3852" s="11">
        <f t="shared" si="60"/>
        <v>1861521.5399999933</v>
      </c>
      <c r="E3852" s="30" t="s">
        <v>6283</v>
      </c>
    </row>
    <row r="3853" spans="1:5">
      <c r="B3853" s="21">
        <v>-5719.02</v>
      </c>
      <c r="C3853" s="21"/>
      <c r="D3853" s="11">
        <f t="shared" si="60"/>
        <v>1855802.5199999933</v>
      </c>
      <c r="E3853" s="30" t="s">
        <v>6284</v>
      </c>
    </row>
    <row r="3854" spans="1:5">
      <c r="B3854" s="21">
        <v>-326.06</v>
      </c>
      <c r="C3854" s="21"/>
      <c r="D3854" s="11">
        <f t="shared" si="60"/>
        <v>1855476.4599999932</v>
      </c>
      <c r="E3854" s="30" t="s">
        <v>6285</v>
      </c>
    </row>
    <row r="3855" spans="1:5">
      <c r="B3855" s="21">
        <v>-256045</v>
      </c>
      <c r="C3855" s="21"/>
      <c r="D3855" s="11">
        <f t="shared" si="60"/>
        <v>1599431.4599999932</v>
      </c>
      <c r="E3855" s="30" t="s">
        <v>6075</v>
      </c>
    </row>
    <row r="3856" spans="1:5">
      <c r="B3856" s="21">
        <v>0</v>
      </c>
      <c r="C3856" s="21">
        <v>430185.68</v>
      </c>
      <c r="D3856" s="11">
        <f t="shared" si="60"/>
        <v>2029617.1399999931</v>
      </c>
      <c r="E3856" s="30">
        <v>20740</v>
      </c>
    </row>
    <row r="3857" spans="1:5">
      <c r="B3857" s="21">
        <v>0</v>
      </c>
      <c r="C3857" s="21">
        <v>92651.49</v>
      </c>
      <c r="D3857" s="11">
        <f t="shared" si="60"/>
        <v>2122268.6299999934</v>
      </c>
      <c r="E3857" s="30">
        <v>2677</v>
      </c>
    </row>
    <row r="3858" spans="1:5">
      <c r="B3858" s="21">
        <v>-91268.68</v>
      </c>
      <c r="C3858" s="21"/>
      <c r="D3858" s="11">
        <f t="shared" si="60"/>
        <v>2030999.9499999934</v>
      </c>
      <c r="E3858" s="30" t="s">
        <v>6286</v>
      </c>
    </row>
    <row r="3859" spans="1:5">
      <c r="A3859" s="19">
        <v>43214</v>
      </c>
      <c r="B3859" s="21">
        <v>-25</v>
      </c>
      <c r="C3859" s="21"/>
      <c r="D3859" s="11">
        <f t="shared" si="60"/>
        <v>2030974.9499999934</v>
      </c>
      <c r="E3859" s="30" t="s">
        <v>4565</v>
      </c>
    </row>
    <row r="3860" spans="1:5">
      <c r="B3860" s="21">
        <v>-25</v>
      </c>
      <c r="C3860" s="21"/>
      <c r="D3860" s="11">
        <f t="shared" si="60"/>
        <v>2030949.9499999934</v>
      </c>
      <c r="E3860" s="30" t="s">
        <v>4565</v>
      </c>
    </row>
    <row r="3861" spans="1:5">
      <c r="B3861" s="21">
        <v>-25</v>
      </c>
      <c r="C3861" s="21"/>
      <c r="D3861" s="11">
        <f t="shared" si="60"/>
        <v>2030924.9499999934</v>
      </c>
      <c r="E3861" s="30" t="s">
        <v>4565</v>
      </c>
    </row>
    <row r="3862" spans="1:5">
      <c r="B3862" s="21">
        <v>0</v>
      </c>
      <c r="C3862" s="21">
        <v>67426.36</v>
      </c>
      <c r="D3862" s="11">
        <f t="shared" si="60"/>
        <v>2098351.3099999935</v>
      </c>
      <c r="E3862" s="30">
        <v>914</v>
      </c>
    </row>
    <row r="3863" spans="1:5">
      <c r="B3863" s="21">
        <v>0</v>
      </c>
      <c r="C3863" s="21">
        <v>102224.04</v>
      </c>
      <c r="D3863" s="11">
        <f t="shared" si="60"/>
        <v>2200575.3499999936</v>
      </c>
      <c r="E3863" s="30">
        <v>918</v>
      </c>
    </row>
    <row r="3864" spans="1:5">
      <c r="B3864" s="21">
        <v>-65034.22</v>
      </c>
      <c r="C3864" s="21"/>
      <c r="D3864" s="11">
        <f t="shared" si="60"/>
        <v>2135541.1299999934</v>
      </c>
      <c r="E3864" s="30" t="s">
        <v>6287</v>
      </c>
    </row>
    <row r="3865" spans="1:5">
      <c r="B3865" s="21">
        <v>-98482.19</v>
      </c>
      <c r="C3865" s="21"/>
      <c r="D3865" s="11">
        <f t="shared" si="60"/>
        <v>2037058.9399999934</v>
      </c>
      <c r="E3865" s="30" t="s">
        <v>6288</v>
      </c>
    </row>
    <row r="3866" spans="1:5">
      <c r="B3866" s="21">
        <v>-35</v>
      </c>
      <c r="C3866" s="21"/>
      <c r="D3866" s="11">
        <f t="shared" si="60"/>
        <v>2037023.9399999934</v>
      </c>
      <c r="E3866" s="30" t="s">
        <v>4565</v>
      </c>
    </row>
    <row r="3867" spans="1:5">
      <c r="A3867" s="19">
        <v>43215</v>
      </c>
      <c r="B3867" s="21">
        <v>0</v>
      </c>
      <c r="C3867" s="22">
        <v>4500000</v>
      </c>
      <c r="D3867" s="11">
        <f t="shared" si="60"/>
        <v>6537023.9399999939</v>
      </c>
      <c r="E3867" s="24" t="s">
        <v>6289</v>
      </c>
    </row>
    <row r="3868" spans="1:5">
      <c r="B3868" s="21">
        <v>0</v>
      </c>
      <c r="C3868" s="22">
        <v>4500000</v>
      </c>
      <c r="D3868" s="11">
        <f t="shared" si="60"/>
        <v>11037023.939999994</v>
      </c>
      <c r="E3868" s="24" t="s">
        <v>6290</v>
      </c>
    </row>
    <row r="3869" spans="1:5">
      <c r="B3869" s="21">
        <v>-60</v>
      </c>
      <c r="C3869" s="21"/>
      <c r="D3869" s="11">
        <f t="shared" si="60"/>
        <v>11036963.939999994</v>
      </c>
      <c r="E3869" s="30" t="s">
        <v>4565</v>
      </c>
    </row>
    <row r="3870" spans="1:5">
      <c r="B3870" s="21">
        <v>-60</v>
      </c>
      <c r="C3870" s="21"/>
      <c r="D3870" s="11">
        <f t="shared" si="60"/>
        <v>11036903.939999994</v>
      </c>
      <c r="E3870" s="30" t="s">
        <v>4565</v>
      </c>
    </row>
    <row r="3871" spans="1:5">
      <c r="B3871" s="21">
        <v>0</v>
      </c>
      <c r="C3871" s="21">
        <v>118862.79</v>
      </c>
      <c r="D3871" s="11">
        <f t="shared" si="60"/>
        <v>11155766.729999993</v>
      </c>
      <c r="E3871" s="30">
        <v>5180967</v>
      </c>
    </row>
    <row r="3872" spans="1:5">
      <c r="B3872" s="21">
        <v>0</v>
      </c>
      <c r="C3872" s="21">
        <v>134462.31</v>
      </c>
      <c r="D3872" s="11">
        <f t="shared" si="60"/>
        <v>11290229.039999994</v>
      </c>
      <c r="E3872" s="30">
        <v>31127</v>
      </c>
    </row>
    <row r="3873" spans="1:5">
      <c r="B3873" s="21">
        <v>-126749.05</v>
      </c>
      <c r="C3873" s="21"/>
      <c r="D3873" s="11">
        <f t="shared" si="60"/>
        <v>11163479.989999993</v>
      </c>
      <c r="E3873" s="30" t="s">
        <v>6291</v>
      </c>
    </row>
    <row r="3874" spans="1:5">
      <c r="B3874" s="21">
        <v>-108326.44</v>
      </c>
      <c r="C3874" s="21"/>
      <c r="D3874" s="11">
        <f t="shared" si="60"/>
        <v>11055153.549999993</v>
      </c>
      <c r="E3874" s="30" t="s">
        <v>6292</v>
      </c>
    </row>
    <row r="3875" spans="1:5">
      <c r="A3875" s="19">
        <v>43216</v>
      </c>
      <c r="B3875" s="21">
        <v>-10000075</v>
      </c>
      <c r="C3875" s="21"/>
      <c r="D3875" s="11">
        <f t="shared" si="60"/>
        <v>1055078.5499999933</v>
      </c>
      <c r="E3875" s="24" t="s">
        <v>6293</v>
      </c>
    </row>
    <row r="3876" spans="1:5">
      <c r="B3876" s="21">
        <v>-90746.85</v>
      </c>
      <c r="C3876" s="21"/>
      <c r="D3876" s="11">
        <f t="shared" si="60"/>
        <v>964331.69999999332</v>
      </c>
      <c r="E3876" s="30" t="s">
        <v>6265</v>
      </c>
    </row>
    <row r="3877" spans="1:5">
      <c r="B3877" s="21">
        <v>-180801.74</v>
      </c>
      <c r="C3877" s="21"/>
      <c r="D3877" s="11">
        <f t="shared" si="60"/>
        <v>783529.95999999333</v>
      </c>
      <c r="E3877" s="30" t="s">
        <v>6294</v>
      </c>
    </row>
    <row r="3878" spans="1:5">
      <c r="B3878" s="21">
        <v>0</v>
      </c>
      <c r="C3878" s="21">
        <v>5366.57</v>
      </c>
      <c r="D3878" s="11">
        <f t="shared" si="60"/>
        <v>788896.52999999328</v>
      </c>
      <c r="E3878" s="30" t="s">
        <v>6295</v>
      </c>
    </row>
    <row r="3879" spans="1:5">
      <c r="B3879" s="21">
        <v>0</v>
      </c>
      <c r="C3879" s="21">
        <v>466937.78</v>
      </c>
      <c r="D3879" s="11">
        <f t="shared" si="60"/>
        <v>1255834.3099999933</v>
      </c>
      <c r="E3879" s="30">
        <v>20735</v>
      </c>
    </row>
    <row r="3880" spans="1:5">
      <c r="B3880" s="21">
        <v>-428838.87</v>
      </c>
      <c r="C3880" s="21"/>
      <c r="D3880" s="11">
        <f t="shared" si="60"/>
        <v>826995.43999999331</v>
      </c>
      <c r="E3880" s="30" t="s">
        <v>6296</v>
      </c>
    </row>
    <row r="3881" spans="1:5">
      <c r="B3881" s="21">
        <v>-176.76</v>
      </c>
      <c r="D3881" s="11">
        <f t="shared" si="60"/>
        <v>826818.6799999933</v>
      </c>
      <c r="E3881" t="s">
        <v>6231</v>
      </c>
    </row>
    <row r="3882" spans="1:5">
      <c r="B3882" s="21">
        <v>-48.89</v>
      </c>
      <c r="D3882" s="11">
        <f t="shared" si="60"/>
        <v>826769.78999999329</v>
      </c>
      <c r="E3882" t="s">
        <v>6231</v>
      </c>
    </row>
    <row r="3883" spans="1:5">
      <c r="B3883" s="21">
        <v>-48.89</v>
      </c>
      <c r="D3883" s="11">
        <f t="shared" si="60"/>
        <v>826720.89999999327</v>
      </c>
      <c r="E3883" t="s">
        <v>6231</v>
      </c>
    </row>
    <row r="3884" spans="1:5">
      <c r="B3884" s="21">
        <v>-72.790000000000006</v>
      </c>
      <c r="D3884" s="11">
        <f t="shared" si="60"/>
        <v>826648.10999999323</v>
      </c>
      <c r="E3884" t="s">
        <v>6231</v>
      </c>
    </row>
    <row r="3885" spans="1:5">
      <c r="B3885" s="21">
        <v>-48.89</v>
      </c>
      <c r="D3885" s="11">
        <f t="shared" si="60"/>
        <v>826599.21999999322</v>
      </c>
      <c r="E3885" t="s">
        <v>6231</v>
      </c>
    </row>
    <row r="3886" spans="1:5">
      <c r="A3886" s="19">
        <v>43217</v>
      </c>
      <c r="B3886" s="21">
        <v>-68928.789999999994</v>
      </c>
      <c r="D3886" s="11">
        <f t="shared" si="60"/>
        <v>757670.42999999318</v>
      </c>
      <c r="E3886" s="24" t="s">
        <v>5953</v>
      </c>
    </row>
    <row r="3887" spans="1:5">
      <c r="B3887" s="21">
        <v>-25</v>
      </c>
      <c r="D3887" s="11">
        <f t="shared" si="60"/>
        <v>757645.42999999318</v>
      </c>
      <c r="E3887" s="30" t="s">
        <v>4565</v>
      </c>
    </row>
    <row r="3888" spans="1:5">
      <c r="B3888" s="21">
        <v>-25</v>
      </c>
      <c r="D3888" s="11">
        <f t="shared" si="60"/>
        <v>757620.42999999318</v>
      </c>
      <c r="E3888" s="30" t="s">
        <v>4565</v>
      </c>
    </row>
    <row r="3889" spans="2:5">
      <c r="B3889" s="21">
        <v>-25</v>
      </c>
      <c r="D3889" s="11">
        <f t="shared" si="60"/>
        <v>757595.42999999318</v>
      </c>
      <c r="E3889" s="30" t="s">
        <v>4565</v>
      </c>
    </row>
    <row r="3890" spans="2:5">
      <c r="B3890" s="21">
        <v>0</v>
      </c>
      <c r="C3890" s="21">
        <v>132135.29999999999</v>
      </c>
      <c r="D3890" s="11">
        <f t="shared" si="60"/>
        <v>889730.72999999323</v>
      </c>
      <c r="E3890" s="30">
        <v>911</v>
      </c>
    </row>
    <row r="3891" spans="2:5">
      <c r="B3891" s="21">
        <v>0</v>
      </c>
      <c r="C3891" s="21">
        <v>87748.98</v>
      </c>
      <c r="D3891" s="11">
        <f t="shared" si="60"/>
        <v>977479.70999999321</v>
      </c>
      <c r="E3891" s="30">
        <v>915</v>
      </c>
    </row>
    <row r="3892" spans="2:5">
      <c r="B3892" s="21">
        <v>0</v>
      </c>
      <c r="C3892" s="21">
        <v>171056.94</v>
      </c>
      <c r="D3892" s="11">
        <f t="shared" si="60"/>
        <v>1148536.6499999932</v>
      </c>
      <c r="E3892" s="30">
        <v>919</v>
      </c>
    </row>
    <row r="3893" spans="2:5">
      <c r="B3893" s="21">
        <v>0</v>
      </c>
      <c r="C3893" s="21">
        <v>151351.19</v>
      </c>
      <c r="D3893" s="11">
        <f t="shared" si="60"/>
        <v>1299887.8399999931</v>
      </c>
      <c r="E3893" s="30">
        <v>31129</v>
      </c>
    </row>
    <row r="3894" spans="2:5">
      <c r="B3894" s="21">
        <v>0</v>
      </c>
      <c r="C3894" s="21">
        <v>471804.4</v>
      </c>
      <c r="D3894" s="11">
        <f t="shared" si="60"/>
        <v>1771692.2399999932</v>
      </c>
      <c r="E3894" s="30">
        <v>20752</v>
      </c>
    </row>
    <row r="3895" spans="2:5">
      <c r="B3895" s="21">
        <v>0</v>
      </c>
      <c r="C3895" s="21">
        <v>432994.88</v>
      </c>
      <c r="D3895" s="11">
        <f t="shared" si="60"/>
        <v>2204687.1199999931</v>
      </c>
      <c r="E3895" s="30">
        <v>20763</v>
      </c>
    </row>
    <row r="3896" spans="2:5">
      <c r="B3896" s="21">
        <v>0</v>
      </c>
      <c r="C3896" s="21">
        <v>21388.720000000001</v>
      </c>
      <c r="D3896" s="11">
        <f t="shared" si="60"/>
        <v>2226075.8399999933</v>
      </c>
      <c r="E3896" s="32" t="s">
        <v>6297</v>
      </c>
    </row>
    <row r="3897" spans="2:5">
      <c r="B3897" s="21">
        <v>-30012.73</v>
      </c>
      <c r="C3897" s="21"/>
      <c r="D3897" s="11">
        <f t="shared" si="60"/>
        <v>2196063.1099999934</v>
      </c>
      <c r="E3897" s="30" t="s">
        <v>6298</v>
      </c>
    </row>
    <row r="3898" spans="2:5">
      <c r="B3898" s="21">
        <v>-146500.34</v>
      </c>
      <c r="C3898" s="21"/>
      <c r="D3898" s="11">
        <f t="shared" si="60"/>
        <v>2049562.7699999933</v>
      </c>
      <c r="E3898" s="30" t="s">
        <v>6299</v>
      </c>
    </row>
    <row r="3899" spans="2:5">
      <c r="B3899" s="21">
        <v>-433307.19</v>
      </c>
      <c r="C3899" s="21"/>
      <c r="D3899" s="11">
        <f t="shared" si="60"/>
        <v>1616255.5799999933</v>
      </c>
      <c r="E3899" s="30" t="s">
        <v>6300</v>
      </c>
    </row>
    <row r="3900" spans="2:5">
      <c r="B3900" s="21">
        <v>-397673.91</v>
      </c>
      <c r="C3900" s="21"/>
      <c r="D3900" s="11">
        <f t="shared" si="60"/>
        <v>1218581.6699999934</v>
      </c>
      <c r="E3900" s="30" t="s">
        <v>6301</v>
      </c>
    </row>
    <row r="3901" spans="2:5">
      <c r="B3901" s="21">
        <v>-130343.37</v>
      </c>
      <c r="C3901" s="21"/>
      <c r="D3901" s="11">
        <f t="shared" si="60"/>
        <v>1088238.2999999933</v>
      </c>
      <c r="E3901" s="30" t="s">
        <v>6302</v>
      </c>
    </row>
    <row r="3902" spans="2:5">
      <c r="B3902" s="21">
        <v>-78632.179999999993</v>
      </c>
      <c r="C3902" s="21"/>
      <c r="D3902" s="11">
        <f t="shared" si="60"/>
        <v>1009606.1199999934</v>
      </c>
      <c r="E3902" s="30" t="s">
        <v>6303</v>
      </c>
    </row>
    <row r="3903" spans="2:5">
      <c r="B3903" s="21">
        <v>-151750.37</v>
      </c>
      <c r="C3903" s="21"/>
      <c r="D3903" s="11">
        <f t="shared" si="60"/>
        <v>857855.74999999336</v>
      </c>
      <c r="E3903" s="30" t="s">
        <v>6304</v>
      </c>
    </row>
    <row r="3904" spans="2:5">
      <c r="B3904" s="21">
        <v>-5244.42</v>
      </c>
      <c r="C3904" s="21"/>
      <c r="D3904" s="11">
        <f t="shared" si="60"/>
        <v>852611.32999999332</v>
      </c>
      <c r="E3904" s="24" t="s">
        <v>3344</v>
      </c>
    </row>
    <row r="3905" spans="1:5">
      <c r="A3905" s="19">
        <v>43220</v>
      </c>
      <c r="B3905" s="21">
        <v>0</v>
      </c>
      <c r="C3905" s="21">
        <v>662470</v>
      </c>
      <c r="D3905" s="11">
        <f t="shared" si="60"/>
        <v>1515081.3299999933</v>
      </c>
      <c r="E3905" s="30" t="s">
        <v>4513</v>
      </c>
    </row>
    <row r="3906" spans="1:5">
      <c r="B3906" s="21">
        <v>0</v>
      </c>
      <c r="C3906" s="21">
        <v>32760.89</v>
      </c>
      <c r="D3906" s="11">
        <f t="shared" si="60"/>
        <v>1547842.2199999932</v>
      </c>
      <c r="E3906" s="30">
        <v>20750</v>
      </c>
    </row>
    <row r="3907" spans="1:5">
      <c r="B3907" s="21">
        <v>0</v>
      </c>
      <c r="C3907" s="21">
        <v>82487.33</v>
      </c>
      <c r="D3907" s="11">
        <f t="shared" si="60"/>
        <v>1630329.5499999933</v>
      </c>
      <c r="E3907" s="32" t="s">
        <v>6305</v>
      </c>
    </row>
    <row r="3908" spans="1:5">
      <c r="B3908" s="21">
        <v>-31767.66</v>
      </c>
      <c r="C3908" s="21"/>
      <c r="D3908" s="11">
        <f t="shared" si="60"/>
        <v>1598561.8899999934</v>
      </c>
      <c r="E3908" s="30" t="s">
        <v>6306</v>
      </c>
    </row>
    <row r="3909" spans="1:5">
      <c r="B3909" s="21">
        <v>-85643.78</v>
      </c>
      <c r="C3909" s="21"/>
      <c r="D3909" s="11">
        <f t="shared" si="60"/>
        <v>1512918.1099999934</v>
      </c>
      <c r="E3909" s="30" t="s">
        <v>6307</v>
      </c>
    </row>
    <row r="3910" spans="1:5">
      <c r="A3910" s="19">
        <v>43222</v>
      </c>
      <c r="B3910" s="21">
        <v>0</v>
      </c>
      <c r="C3910" s="22">
        <v>2000000</v>
      </c>
      <c r="D3910" s="11">
        <f t="shared" ref="D3910:D3973" si="61">D3909+B3910+C3910</f>
        <v>3512918.1099999934</v>
      </c>
      <c r="E3910" s="14" t="s">
        <v>55</v>
      </c>
    </row>
    <row r="3911" spans="1:5">
      <c r="B3911" s="21">
        <v>-30</v>
      </c>
      <c r="C3911" s="21"/>
      <c r="D3911" s="11">
        <f t="shared" si="61"/>
        <v>3512888.1099999934</v>
      </c>
      <c r="E3911" s="24" t="s">
        <v>4565</v>
      </c>
    </row>
    <row r="3912" spans="1:5">
      <c r="B3912" s="21">
        <v>0</v>
      </c>
      <c r="C3912" s="21">
        <v>4485.57</v>
      </c>
      <c r="D3912" s="11">
        <f t="shared" si="61"/>
        <v>3517373.6799999932</v>
      </c>
      <c r="E3912" t="s">
        <v>6036</v>
      </c>
    </row>
    <row r="3913" spans="1:5">
      <c r="B3913" s="21">
        <v>0</v>
      </c>
      <c r="C3913" s="21">
        <v>83940</v>
      </c>
      <c r="D3913" s="11">
        <f t="shared" si="61"/>
        <v>3601313.6799999932</v>
      </c>
      <c r="E3913" t="s">
        <v>6308</v>
      </c>
    </row>
    <row r="3914" spans="1:5">
      <c r="B3914" s="21">
        <v>0</v>
      </c>
      <c r="C3914" s="22">
        <v>12000000</v>
      </c>
      <c r="D3914" s="11">
        <f t="shared" si="61"/>
        <v>15601313.679999992</v>
      </c>
      <c r="E3914" s="24" t="s">
        <v>6309</v>
      </c>
    </row>
    <row r="3915" spans="1:5">
      <c r="B3915" s="21">
        <v>-12000075</v>
      </c>
      <c r="C3915" s="21"/>
      <c r="D3915" s="11">
        <f t="shared" si="61"/>
        <v>3601238.6799999923</v>
      </c>
      <c r="E3915" s="24" t="s">
        <v>2977</v>
      </c>
    </row>
    <row r="3916" spans="1:5">
      <c r="B3916" s="21">
        <v>-106332.44</v>
      </c>
      <c r="C3916" s="21"/>
      <c r="D3916" s="11">
        <f t="shared" si="61"/>
        <v>3494906.2399999923</v>
      </c>
      <c r="E3916" t="s">
        <v>6310</v>
      </c>
    </row>
    <row r="3917" spans="1:5">
      <c r="B3917" s="21">
        <v>-823477.4</v>
      </c>
      <c r="C3917" s="21"/>
      <c r="D3917" s="11">
        <f t="shared" si="61"/>
        <v>2671428.8399999924</v>
      </c>
      <c r="E3917" t="s">
        <v>6311</v>
      </c>
    </row>
    <row r="3918" spans="1:5">
      <c r="B3918" s="21">
        <v>0</v>
      </c>
      <c r="C3918" s="21">
        <v>904922.23</v>
      </c>
      <c r="D3918" s="11">
        <f t="shared" si="61"/>
        <v>3576351.0699999924</v>
      </c>
      <c r="E3918" s="30">
        <v>20764</v>
      </c>
    </row>
    <row r="3919" spans="1:5">
      <c r="A3919" s="19">
        <v>43223</v>
      </c>
      <c r="B3919" s="21">
        <v>0</v>
      </c>
      <c r="C3919" s="21">
        <v>449970</v>
      </c>
      <c r="D3919" s="11">
        <f t="shared" si="61"/>
        <v>4026321.0699999924</v>
      </c>
      <c r="E3919" s="30" t="s">
        <v>4513</v>
      </c>
    </row>
    <row r="3920" spans="1:5">
      <c r="B3920" s="21">
        <v>-25</v>
      </c>
      <c r="C3920" s="21"/>
      <c r="D3920" s="11">
        <f t="shared" si="61"/>
        <v>4026296.0699999924</v>
      </c>
      <c r="E3920" s="33" t="s">
        <v>4565</v>
      </c>
    </row>
    <row r="3921" spans="1:5">
      <c r="B3921" s="21">
        <v>-42975.07</v>
      </c>
      <c r="C3921" s="21"/>
      <c r="D3921" s="11">
        <f t="shared" si="61"/>
        <v>3983320.9999999925</v>
      </c>
      <c r="E3921" s="30" t="s">
        <v>6312</v>
      </c>
    </row>
    <row r="3922" spans="1:5">
      <c r="B3922" s="21">
        <v>-90472.95</v>
      </c>
      <c r="C3922" s="21"/>
      <c r="D3922" s="11">
        <f t="shared" si="61"/>
        <v>3892848.0499999924</v>
      </c>
      <c r="E3922" s="30" t="s">
        <v>6313</v>
      </c>
    </row>
    <row r="3923" spans="1:5">
      <c r="B3923" s="21">
        <v>-306462.53999999998</v>
      </c>
      <c r="C3923" s="21"/>
      <c r="D3923" s="11">
        <f t="shared" si="61"/>
        <v>3586385.5099999923</v>
      </c>
      <c r="E3923" s="30" t="s">
        <v>6314</v>
      </c>
    </row>
    <row r="3924" spans="1:5">
      <c r="B3924" s="21">
        <v>0</v>
      </c>
      <c r="C3924" s="21">
        <v>44790.43</v>
      </c>
      <c r="D3924" s="11">
        <f t="shared" si="61"/>
        <v>3631175.9399999925</v>
      </c>
      <c r="E3924" s="30">
        <v>7049540</v>
      </c>
    </row>
    <row r="3925" spans="1:5">
      <c r="B3925" s="21">
        <v>0</v>
      </c>
      <c r="C3925" s="21">
        <v>91842.61</v>
      </c>
      <c r="D3925" s="11">
        <f t="shared" si="61"/>
        <v>3723018.5499999924</v>
      </c>
      <c r="E3925" s="30">
        <v>2667</v>
      </c>
    </row>
    <row r="3926" spans="1:5">
      <c r="B3926" s="21">
        <v>0</v>
      </c>
      <c r="C3926" s="21">
        <v>88870.82</v>
      </c>
      <c r="D3926" s="11">
        <f t="shared" si="61"/>
        <v>3811889.3699999922</v>
      </c>
      <c r="E3926" s="30">
        <v>920</v>
      </c>
    </row>
    <row r="3927" spans="1:5">
      <c r="B3927" s="21">
        <v>0</v>
      </c>
      <c r="C3927" s="21">
        <v>30299.83</v>
      </c>
      <c r="D3927" s="11">
        <f t="shared" si="61"/>
        <v>3842189.1999999923</v>
      </c>
      <c r="E3927" s="30" t="s">
        <v>6315</v>
      </c>
    </row>
    <row r="3928" spans="1:5">
      <c r="B3928" s="21">
        <v>0</v>
      </c>
      <c r="C3928" s="21">
        <v>315447.78999999998</v>
      </c>
      <c r="D3928" s="11">
        <f t="shared" si="61"/>
        <v>4157636.9899999923</v>
      </c>
      <c r="E3928" s="30">
        <v>20771</v>
      </c>
    </row>
    <row r="3929" spans="1:5">
      <c r="A3929" s="19">
        <v>43224</v>
      </c>
      <c r="B3929" s="21">
        <v>0</v>
      </c>
      <c r="C3929" s="21">
        <v>134580.51999999999</v>
      </c>
      <c r="D3929" s="11">
        <f t="shared" si="61"/>
        <v>4292217.5099999923</v>
      </c>
      <c r="E3929" s="30">
        <v>31124</v>
      </c>
    </row>
    <row r="3930" spans="1:5">
      <c r="B3930" s="21">
        <v>-115695.56</v>
      </c>
      <c r="C3930" s="21"/>
      <c r="D3930" s="11">
        <f t="shared" si="61"/>
        <v>4176521.9499999923</v>
      </c>
      <c r="E3930" s="24" t="s">
        <v>5953</v>
      </c>
    </row>
    <row r="3931" spans="1:5">
      <c r="B3931" s="21">
        <v>0</v>
      </c>
      <c r="C3931" s="21">
        <v>1581220</v>
      </c>
      <c r="D3931" s="11">
        <f t="shared" si="61"/>
        <v>5757741.9499999918</v>
      </c>
      <c r="E3931" t="s">
        <v>4513</v>
      </c>
    </row>
    <row r="3932" spans="1:5">
      <c r="B3932" s="21">
        <v>-126860.12</v>
      </c>
      <c r="C3932" s="21"/>
      <c r="D3932" s="11">
        <f t="shared" si="61"/>
        <v>5630881.8299999917</v>
      </c>
      <c r="E3932" t="s">
        <v>6316</v>
      </c>
    </row>
    <row r="3933" spans="1:5">
      <c r="B3933" s="21">
        <v>0</v>
      </c>
      <c r="C3933" s="22">
        <v>2625000</v>
      </c>
      <c r="D3933" s="11">
        <f t="shared" si="61"/>
        <v>8255881.8299999917</v>
      </c>
      <c r="E3933" s="24" t="s">
        <v>4332</v>
      </c>
    </row>
    <row r="3934" spans="1:5">
      <c r="A3934" s="19">
        <v>43227</v>
      </c>
      <c r="B3934" s="21">
        <v>0</v>
      </c>
      <c r="C3934" s="21">
        <v>67041.52</v>
      </c>
      <c r="D3934" s="11">
        <f t="shared" si="61"/>
        <v>8322923.3499999912</v>
      </c>
      <c r="E3934" s="30" t="s">
        <v>6317</v>
      </c>
    </row>
    <row r="3935" spans="1:5">
      <c r="B3935" s="21">
        <v>0</v>
      </c>
      <c r="C3935" s="21">
        <v>466491.52</v>
      </c>
      <c r="D3935" s="11">
        <f t="shared" si="61"/>
        <v>8789414.8699999917</v>
      </c>
      <c r="E3935" s="30">
        <v>20782</v>
      </c>
    </row>
    <row r="3936" spans="1:5">
      <c r="B3936" s="21">
        <v>-428429.02</v>
      </c>
      <c r="C3936" s="21"/>
      <c r="D3936" s="11">
        <f t="shared" si="61"/>
        <v>8360985.8499999922</v>
      </c>
      <c r="E3936" s="30" t="s">
        <v>6318</v>
      </c>
    </row>
    <row r="3937" spans="1:8">
      <c r="B3937" s="21">
        <v>0</v>
      </c>
      <c r="C3937" s="22">
        <v>1500000</v>
      </c>
      <c r="D3937" s="11">
        <f t="shared" si="61"/>
        <v>9860985.8499999922</v>
      </c>
      <c r="E3937" s="24" t="s">
        <v>4332</v>
      </c>
    </row>
    <row r="3938" spans="1:8">
      <c r="A3938" s="19">
        <v>43228</v>
      </c>
      <c r="B3938" s="21">
        <v>0</v>
      </c>
      <c r="C3938" s="21">
        <v>146882.85</v>
      </c>
      <c r="D3938" s="11">
        <f t="shared" si="61"/>
        <v>10007868.699999992</v>
      </c>
      <c r="E3938" s="30" t="s">
        <v>6319</v>
      </c>
    </row>
    <row r="3939" spans="1:8">
      <c r="B3939" s="21">
        <v>0</v>
      </c>
      <c r="C3939" s="21">
        <v>36482.089999999997</v>
      </c>
      <c r="D3939" s="11">
        <f t="shared" si="61"/>
        <v>10044350.789999992</v>
      </c>
      <c r="E3939" s="30">
        <v>2692</v>
      </c>
    </row>
    <row r="3940" spans="1:8">
      <c r="B3940" s="21">
        <v>0</v>
      </c>
      <c r="C3940" s="21">
        <v>1389.85</v>
      </c>
      <c r="D3940" s="11">
        <f t="shared" si="61"/>
        <v>10045740.639999991</v>
      </c>
      <c r="E3940" s="30" t="s">
        <v>6320</v>
      </c>
    </row>
    <row r="3941" spans="1:8">
      <c r="B3941" s="21">
        <v>0</v>
      </c>
      <c r="C3941" s="22">
        <v>4000000</v>
      </c>
      <c r="D3941" s="11">
        <f t="shared" si="61"/>
        <v>14045740.639999991</v>
      </c>
      <c r="E3941" s="24" t="s">
        <v>6321</v>
      </c>
    </row>
    <row r="3942" spans="1:8">
      <c r="B3942" s="21">
        <v>-4000075</v>
      </c>
      <c r="C3942" s="21"/>
      <c r="D3942" s="11">
        <f t="shared" si="61"/>
        <v>10045665.639999991</v>
      </c>
      <c r="E3942" s="24" t="s">
        <v>2977</v>
      </c>
    </row>
    <row r="3943" spans="1:8">
      <c r="B3943" s="21">
        <v>-133814.85999999999</v>
      </c>
      <c r="C3943" s="21"/>
      <c r="D3943" s="11">
        <f t="shared" si="61"/>
        <v>9911850.7799999919</v>
      </c>
      <c r="E3943" t="s">
        <v>6322</v>
      </c>
    </row>
    <row r="3944" spans="1:8">
      <c r="B3944" s="21">
        <v>-36067.06</v>
      </c>
      <c r="C3944" s="21"/>
      <c r="D3944" s="11">
        <f t="shared" si="61"/>
        <v>9875783.7199999914</v>
      </c>
      <c r="E3944" t="s">
        <v>6323</v>
      </c>
    </row>
    <row r="3945" spans="1:8">
      <c r="A3945" s="19">
        <v>43229</v>
      </c>
      <c r="B3945" s="21">
        <v>0</v>
      </c>
      <c r="C3945" s="22">
        <v>1500000</v>
      </c>
      <c r="D3945" s="11">
        <f t="shared" si="61"/>
        <v>11375783.719999991</v>
      </c>
      <c r="E3945" s="14" t="s">
        <v>56</v>
      </c>
      <c r="G3945" s="17"/>
    </row>
    <row r="3946" spans="1:8">
      <c r="B3946" s="21">
        <v>-30</v>
      </c>
      <c r="C3946" s="21"/>
      <c r="D3946" s="11">
        <f t="shared" si="61"/>
        <v>11375753.719999991</v>
      </c>
      <c r="E3946" s="33" t="s">
        <v>4565</v>
      </c>
    </row>
    <row r="3947" spans="1:8">
      <c r="B3947" s="21">
        <v>0</v>
      </c>
      <c r="C3947" s="21">
        <v>870779.94</v>
      </c>
      <c r="D3947" s="11">
        <f t="shared" si="61"/>
        <v>12246533.659999991</v>
      </c>
      <c r="E3947" s="68" t="s">
        <v>6324</v>
      </c>
      <c r="H3947" s="17"/>
    </row>
    <row r="3948" spans="1:8">
      <c r="B3948" s="21">
        <v>0</v>
      </c>
      <c r="C3948" s="21">
        <v>143516.35999999999</v>
      </c>
      <c r="D3948" s="11">
        <f t="shared" si="61"/>
        <v>12390050.01999999</v>
      </c>
      <c r="E3948" s="30">
        <v>31126</v>
      </c>
    </row>
    <row r="3949" spans="1:8">
      <c r="B3949" s="21">
        <v>-95939.839999999997</v>
      </c>
      <c r="C3949" s="21"/>
      <c r="D3949" s="11">
        <f t="shared" si="61"/>
        <v>12294110.17999999</v>
      </c>
      <c r="E3949" s="30" t="s">
        <v>6325</v>
      </c>
    </row>
    <row r="3950" spans="1:8">
      <c r="B3950" s="21">
        <v>-95939.839999999997</v>
      </c>
      <c r="C3950" s="21"/>
      <c r="D3950" s="11">
        <f t="shared" si="61"/>
        <v>12198170.339999991</v>
      </c>
      <c r="E3950" s="30" t="s">
        <v>6326</v>
      </c>
    </row>
    <row r="3951" spans="1:8">
      <c r="B3951" s="21">
        <v>-25</v>
      </c>
      <c r="C3951" s="21"/>
      <c r="D3951" s="11">
        <f t="shared" si="61"/>
        <v>12198145.339999991</v>
      </c>
      <c r="E3951" s="33" t="s">
        <v>4565</v>
      </c>
    </row>
    <row r="3952" spans="1:8">
      <c r="B3952" s="21">
        <v>-792425.94</v>
      </c>
      <c r="C3952" s="21"/>
      <c r="D3952" s="11">
        <f t="shared" si="61"/>
        <v>11405719.399999991</v>
      </c>
      <c r="E3952" s="30" t="s">
        <v>6327</v>
      </c>
    </row>
    <row r="3953" spans="1:5">
      <c r="B3953" s="21">
        <v>-138926.01</v>
      </c>
      <c r="C3953" s="21"/>
      <c r="D3953" s="11">
        <f t="shared" si="61"/>
        <v>11266793.389999991</v>
      </c>
      <c r="E3953" s="30" t="s">
        <v>6328</v>
      </c>
    </row>
    <row r="3954" spans="1:5">
      <c r="A3954" s="19">
        <v>43230</v>
      </c>
      <c r="B3954" s="21">
        <v>-783352.86</v>
      </c>
      <c r="C3954" s="21"/>
      <c r="D3954" s="11">
        <f t="shared" si="61"/>
        <v>10483440.529999992</v>
      </c>
      <c r="E3954" s="30" t="s">
        <v>6329</v>
      </c>
    </row>
    <row r="3955" spans="1:5">
      <c r="B3955" s="21">
        <v>-195128.88</v>
      </c>
      <c r="C3955" s="21"/>
      <c r="D3955" s="11">
        <f t="shared" si="61"/>
        <v>10288311.649999991</v>
      </c>
      <c r="E3955" s="30" t="s">
        <v>6330</v>
      </c>
    </row>
    <row r="3956" spans="1:5">
      <c r="B3956" s="21">
        <v>0</v>
      </c>
      <c r="C3956" s="21">
        <v>799647.86</v>
      </c>
      <c r="D3956" s="11">
        <f t="shared" si="61"/>
        <v>11087959.50999999</v>
      </c>
      <c r="E3956" s="30" t="s">
        <v>6331</v>
      </c>
    </row>
    <row r="3957" spans="1:5">
      <c r="B3957" s="21">
        <v>0</v>
      </c>
      <c r="C3957" s="21">
        <v>198335.32</v>
      </c>
      <c r="D3957" s="11">
        <f t="shared" si="61"/>
        <v>11286294.829999991</v>
      </c>
      <c r="E3957" s="30">
        <v>2747</v>
      </c>
    </row>
    <row r="3958" spans="1:5">
      <c r="B3958" s="21">
        <v>-109.98</v>
      </c>
      <c r="C3958" s="21"/>
      <c r="D3958" s="11">
        <f t="shared" si="61"/>
        <v>11286184.84999999</v>
      </c>
      <c r="E3958" s="30" t="s">
        <v>6231</v>
      </c>
    </row>
    <row r="3959" spans="1:5">
      <c r="B3959" s="21">
        <v>-124.98</v>
      </c>
      <c r="C3959" s="21"/>
      <c r="D3959" s="11">
        <f t="shared" si="61"/>
        <v>11286059.86999999</v>
      </c>
      <c r="E3959" s="30" t="s">
        <v>6231</v>
      </c>
    </row>
    <row r="3960" spans="1:5">
      <c r="B3960" s="21">
        <v>-179.95</v>
      </c>
      <c r="C3960" s="21"/>
      <c r="D3960" s="11">
        <f t="shared" si="61"/>
        <v>11285879.919999991</v>
      </c>
      <c r="E3960" s="30" t="s">
        <v>6231</v>
      </c>
    </row>
    <row r="3961" spans="1:5">
      <c r="B3961" s="21">
        <v>-104.72</v>
      </c>
      <c r="D3961" s="11">
        <f t="shared" si="61"/>
        <v>11285775.19999999</v>
      </c>
      <c r="E3961" s="30" t="s">
        <v>6231</v>
      </c>
    </row>
    <row r="3962" spans="1:5">
      <c r="B3962" s="21">
        <v>-71.73</v>
      </c>
      <c r="D3962" s="11">
        <f t="shared" si="61"/>
        <v>11285703.469999989</v>
      </c>
      <c r="E3962" s="30" t="s">
        <v>6231</v>
      </c>
    </row>
    <row r="3963" spans="1:5">
      <c r="B3963" s="21">
        <v>-40.25</v>
      </c>
      <c r="D3963" s="11">
        <f t="shared" si="61"/>
        <v>11285663.219999989</v>
      </c>
      <c r="E3963" s="30" t="s">
        <v>6231</v>
      </c>
    </row>
    <row r="3964" spans="1:5">
      <c r="B3964" s="21">
        <v>-65.53</v>
      </c>
      <c r="D3964" s="11">
        <f t="shared" si="61"/>
        <v>11285597.68999999</v>
      </c>
      <c r="E3964" s="30" t="s">
        <v>6231</v>
      </c>
    </row>
    <row r="3965" spans="1:5">
      <c r="B3965" s="21">
        <v>-40.25</v>
      </c>
      <c r="D3965" s="11">
        <f t="shared" si="61"/>
        <v>11285557.43999999</v>
      </c>
      <c r="E3965" s="30" t="s">
        <v>6231</v>
      </c>
    </row>
    <row r="3966" spans="1:5">
      <c r="B3966" s="21">
        <v>-48.26</v>
      </c>
      <c r="D3966" s="11">
        <f t="shared" si="61"/>
        <v>11285509.17999999</v>
      </c>
      <c r="E3966" s="30" t="s">
        <v>6231</v>
      </c>
    </row>
    <row r="3967" spans="1:5">
      <c r="B3967" s="21">
        <v>-62.75</v>
      </c>
      <c r="D3967" s="11">
        <f t="shared" si="61"/>
        <v>11285446.42999999</v>
      </c>
      <c r="E3967" s="30" t="s">
        <v>6231</v>
      </c>
    </row>
    <row r="3968" spans="1:5">
      <c r="A3968" s="19">
        <v>43231</v>
      </c>
      <c r="B3968" s="21">
        <v>0</v>
      </c>
      <c r="C3968" s="21">
        <v>214290.25</v>
      </c>
      <c r="D3968" s="11">
        <f t="shared" si="61"/>
        <v>11499736.67999999</v>
      </c>
      <c r="E3968" s="30">
        <v>2757</v>
      </c>
    </row>
    <row r="3969" spans="1:5">
      <c r="B3969" s="21">
        <v>0</v>
      </c>
      <c r="C3969" s="21">
        <v>363062.21</v>
      </c>
      <c r="D3969" s="11">
        <f t="shared" si="61"/>
        <v>11862798.889999991</v>
      </c>
      <c r="E3969" s="30" t="s">
        <v>6332</v>
      </c>
    </row>
    <row r="3970" spans="1:5">
      <c r="B3970" s="21">
        <v>0</v>
      </c>
      <c r="C3970" s="21">
        <v>46527.13</v>
      </c>
      <c r="D3970" s="11">
        <f t="shared" si="61"/>
        <v>11909326.019999992</v>
      </c>
      <c r="E3970" s="30" t="s">
        <v>6333</v>
      </c>
    </row>
    <row r="3971" spans="1:5">
      <c r="B3971" s="21">
        <v>0</v>
      </c>
      <c r="C3971" s="21">
        <v>8633.09</v>
      </c>
      <c r="D3971" s="11">
        <f t="shared" si="61"/>
        <v>11917959.109999992</v>
      </c>
      <c r="E3971" s="30">
        <v>2790</v>
      </c>
    </row>
    <row r="3972" spans="1:5">
      <c r="B3972" s="21">
        <v>0</v>
      </c>
      <c r="C3972" s="21">
        <v>470995.35</v>
      </c>
      <c r="D3972" s="11">
        <f t="shared" si="61"/>
        <v>12388954.459999992</v>
      </c>
      <c r="E3972" s="30">
        <v>20822</v>
      </c>
    </row>
    <row r="3973" spans="1:5">
      <c r="B3973" s="21">
        <v>-302541.09000000003</v>
      </c>
      <c r="C3973" s="21"/>
      <c r="D3973" s="11">
        <f t="shared" si="61"/>
        <v>12086413.369999992</v>
      </c>
      <c r="E3973" s="30" t="s">
        <v>6294</v>
      </c>
    </row>
    <row r="3974" spans="1:5">
      <c r="B3974" s="21">
        <v>-4815</v>
      </c>
      <c r="C3974" s="21"/>
      <c r="D3974" s="11">
        <f t="shared" ref="D3974:D4037" si="62">D3973+B3974+C3974</f>
        <v>12081598.369999992</v>
      </c>
      <c r="E3974" s="24" t="s">
        <v>3344</v>
      </c>
    </row>
    <row r="3975" spans="1:5">
      <c r="B3975" s="21">
        <v>-211307.7</v>
      </c>
      <c r="C3975" s="21"/>
      <c r="D3975" s="11">
        <f t="shared" si="62"/>
        <v>11870290.669999992</v>
      </c>
      <c r="E3975" s="30" t="s">
        <v>6334</v>
      </c>
    </row>
    <row r="3976" spans="1:5">
      <c r="B3976" s="21">
        <v>-8698.15</v>
      </c>
      <c r="C3976" s="21"/>
      <c r="D3976" s="11">
        <f t="shared" si="62"/>
        <v>11861592.519999992</v>
      </c>
      <c r="E3976" s="30" t="s">
        <v>6335</v>
      </c>
    </row>
    <row r="3977" spans="1:5">
      <c r="B3977" s="21">
        <v>-432564.13</v>
      </c>
      <c r="C3977" s="21"/>
      <c r="D3977" s="11">
        <f t="shared" si="62"/>
        <v>11429028.389999991</v>
      </c>
      <c r="E3977" s="30" t="s">
        <v>6336</v>
      </c>
    </row>
    <row r="3978" spans="1:5">
      <c r="A3978" s="19">
        <v>43234</v>
      </c>
      <c r="B3978" s="21">
        <v>-25</v>
      </c>
      <c r="C3978" s="21"/>
      <c r="D3978" s="11">
        <f t="shared" si="62"/>
        <v>11429003.389999991</v>
      </c>
      <c r="E3978" s="33" t="s">
        <v>4565</v>
      </c>
    </row>
    <row r="3979" spans="1:5">
      <c r="B3979" s="21">
        <v>0</v>
      </c>
      <c r="C3979" s="21">
        <v>29970</v>
      </c>
      <c r="D3979" s="11">
        <f t="shared" si="62"/>
        <v>11458973.389999991</v>
      </c>
      <c r="E3979" s="30" t="s">
        <v>4719</v>
      </c>
    </row>
    <row r="3980" spans="1:5">
      <c r="B3980" s="21">
        <v>0</v>
      </c>
      <c r="C3980" s="21">
        <v>36805.94</v>
      </c>
      <c r="D3980" s="11">
        <f t="shared" si="62"/>
        <v>11495779.329999991</v>
      </c>
      <c r="E3980" s="30" t="s">
        <v>6337</v>
      </c>
    </row>
    <row r="3981" spans="1:5">
      <c r="B3981" s="21">
        <v>0</v>
      </c>
      <c r="C3981" s="21">
        <v>236102.89</v>
      </c>
      <c r="D3981" s="11">
        <f t="shared" si="62"/>
        <v>11731882.219999991</v>
      </c>
      <c r="E3981" s="30">
        <v>31110</v>
      </c>
    </row>
    <row r="3982" spans="1:5">
      <c r="B3982" s="21">
        <v>0</v>
      </c>
      <c r="C3982" s="21">
        <v>6120.25</v>
      </c>
      <c r="D3982" s="11">
        <f t="shared" si="62"/>
        <v>11738002.469999991</v>
      </c>
      <c r="E3982" s="30" t="s">
        <v>6338</v>
      </c>
    </row>
    <row r="3983" spans="1:5">
      <c r="B3983" s="21">
        <v>0</v>
      </c>
      <c r="C3983" s="21">
        <v>26853.88</v>
      </c>
      <c r="D3983" s="11">
        <f t="shared" si="62"/>
        <v>11764856.349999992</v>
      </c>
      <c r="E3983" s="30">
        <v>2744</v>
      </c>
    </row>
    <row r="3984" spans="1:5">
      <c r="B3984" s="21">
        <v>0</v>
      </c>
      <c r="C3984" s="21">
        <v>180246.75</v>
      </c>
      <c r="D3984" s="11">
        <f t="shared" si="62"/>
        <v>11945103.099999992</v>
      </c>
      <c r="E3984" s="30">
        <v>20830</v>
      </c>
    </row>
    <row r="3985" spans="2:5">
      <c r="B3985" s="21">
        <v>-35348.85</v>
      </c>
      <c r="C3985" s="21"/>
      <c r="D3985" s="11">
        <f t="shared" si="62"/>
        <v>11909754.249999993</v>
      </c>
      <c r="E3985" t="s">
        <v>6339</v>
      </c>
    </row>
    <row r="3986" spans="2:5">
      <c r="B3986" s="21">
        <v>-6039.65</v>
      </c>
      <c r="C3986" s="21"/>
      <c r="D3986" s="11">
        <f t="shared" si="62"/>
        <v>11903714.599999992</v>
      </c>
      <c r="E3986" t="s">
        <v>6340</v>
      </c>
    </row>
    <row r="3987" spans="2:5">
      <c r="B3987" s="21">
        <v>-231876.89</v>
      </c>
      <c r="C3987" s="21"/>
      <c r="D3987" s="11">
        <f t="shared" si="62"/>
        <v>11671837.709999992</v>
      </c>
      <c r="E3987" t="s">
        <v>6341</v>
      </c>
    </row>
    <row r="3988" spans="2:5">
      <c r="B3988" s="21">
        <v>-26604.95</v>
      </c>
      <c r="C3988" s="21"/>
      <c r="D3988" s="11">
        <f t="shared" si="62"/>
        <v>11645232.759999992</v>
      </c>
      <c r="E3988" t="s">
        <v>6342</v>
      </c>
    </row>
    <row r="3989" spans="2:5">
      <c r="B3989" s="21">
        <v>-175630.38</v>
      </c>
      <c r="C3989" s="21"/>
      <c r="D3989" s="11">
        <f t="shared" si="62"/>
        <v>11469602.379999992</v>
      </c>
      <c r="E3989" t="s">
        <v>6343</v>
      </c>
    </row>
    <row r="3990" spans="2:5">
      <c r="B3990" s="21">
        <v>-48.63</v>
      </c>
      <c r="C3990" s="21"/>
      <c r="D3990" s="11">
        <f t="shared" si="62"/>
        <v>11469553.749999991</v>
      </c>
      <c r="E3990" t="s">
        <v>6244</v>
      </c>
    </row>
    <row r="3991" spans="2:5">
      <c r="B3991" s="21">
        <v>-78.27</v>
      </c>
      <c r="C3991" s="21"/>
      <c r="D3991" s="11">
        <f t="shared" si="62"/>
        <v>11469475.479999991</v>
      </c>
      <c r="E3991" t="s">
        <v>6244</v>
      </c>
    </row>
    <row r="3992" spans="2:5">
      <c r="B3992" s="21">
        <v>-125.86</v>
      </c>
      <c r="C3992" s="21"/>
      <c r="D3992" s="11">
        <f t="shared" si="62"/>
        <v>11469349.619999992</v>
      </c>
      <c r="E3992" t="s">
        <v>6244</v>
      </c>
    </row>
    <row r="3993" spans="2:5">
      <c r="B3993" s="21">
        <v>-48.63</v>
      </c>
      <c r="C3993" s="21"/>
      <c r="D3993" s="11">
        <f t="shared" si="62"/>
        <v>11469300.989999991</v>
      </c>
      <c r="E3993" t="s">
        <v>6244</v>
      </c>
    </row>
    <row r="3994" spans="2:5">
      <c r="B3994" s="21">
        <v>-176.1</v>
      </c>
      <c r="C3994" s="21"/>
      <c r="D3994" s="11">
        <f t="shared" si="62"/>
        <v>11469124.889999991</v>
      </c>
      <c r="E3994" t="s">
        <v>6244</v>
      </c>
    </row>
    <row r="3995" spans="2:5">
      <c r="B3995" s="21">
        <v>-48.63</v>
      </c>
      <c r="C3995" s="21"/>
      <c r="D3995" s="11">
        <f t="shared" si="62"/>
        <v>11469076.25999999</v>
      </c>
      <c r="E3995" t="s">
        <v>6244</v>
      </c>
    </row>
    <row r="3996" spans="2:5">
      <c r="B3996" s="21">
        <v>-78.27</v>
      </c>
      <c r="C3996" s="21"/>
      <c r="D3996" s="11">
        <f t="shared" si="62"/>
        <v>11468997.989999991</v>
      </c>
      <c r="E3996" t="s">
        <v>6244</v>
      </c>
    </row>
    <row r="3997" spans="2:5">
      <c r="B3997" s="21">
        <v>-63.27</v>
      </c>
      <c r="C3997" s="21"/>
      <c r="D3997" s="11">
        <f t="shared" si="62"/>
        <v>11468934.719999991</v>
      </c>
      <c r="E3997" t="s">
        <v>6244</v>
      </c>
    </row>
    <row r="3998" spans="2:5">
      <c r="B3998" s="21">
        <v>-72.349999999999994</v>
      </c>
      <c r="C3998" s="21"/>
      <c r="D3998" s="11">
        <f t="shared" si="62"/>
        <v>11468862.369999992</v>
      </c>
      <c r="E3998" t="s">
        <v>6244</v>
      </c>
    </row>
    <row r="3999" spans="2:5">
      <c r="B3999" s="21">
        <v>-48.63</v>
      </c>
      <c r="C3999" s="21"/>
      <c r="D3999" s="11">
        <f t="shared" si="62"/>
        <v>11468813.739999991</v>
      </c>
      <c r="E3999" t="s">
        <v>6244</v>
      </c>
    </row>
    <row r="4000" spans="2:5">
      <c r="B4000" s="21">
        <v>-110.86</v>
      </c>
      <c r="C4000" s="21"/>
      <c r="D4000" s="11">
        <f t="shared" si="62"/>
        <v>11468702.879999992</v>
      </c>
      <c r="E4000" t="s">
        <v>6244</v>
      </c>
    </row>
    <row r="4001" spans="1:5">
      <c r="A4001" s="19">
        <v>43236</v>
      </c>
      <c r="B4001" s="21">
        <v>0</v>
      </c>
      <c r="C4001" s="21">
        <v>10371.68</v>
      </c>
      <c r="D4001" s="11">
        <f t="shared" si="62"/>
        <v>11479074.559999991</v>
      </c>
      <c r="E4001" t="s">
        <v>4789</v>
      </c>
    </row>
    <row r="4002" spans="1:5">
      <c r="B4002" s="21">
        <v>0</v>
      </c>
      <c r="C4002" s="21">
        <v>1626.44</v>
      </c>
      <c r="D4002" s="11">
        <f t="shared" si="62"/>
        <v>11480700.999999991</v>
      </c>
      <c r="E4002" t="s">
        <v>6115</v>
      </c>
    </row>
    <row r="4003" spans="1:5">
      <c r="A4003" s="19">
        <v>43237</v>
      </c>
      <c r="B4003" s="21">
        <v>-400905</v>
      </c>
      <c r="C4003" s="21"/>
      <c r="D4003" s="11">
        <f t="shared" si="62"/>
        <v>11079795.999999991</v>
      </c>
      <c r="E4003" t="s">
        <v>6115</v>
      </c>
    </row>
    <row r="4004" spans="1:5">
      <c r="A4004" s="19">
        <v>43238</v>
      </c>
      <c r="B4004" s="21">
        <v>-4828.01</v>
      </c>
      <c r="C4004" s="21"/>
      <c r="D4004" s="11">
        <f t="shared" si="62"/>
        <v>11074967.989999991</v>
      </c>
      <c r="E4004" s="24" t="s">
        <v>3344</v>
      </c>
    </row>
    <row r="4005" spans="1:5">
      <c r="B4005" s="21">
        <v>0</v>
      </c>
      <c r="C4005" s="21">
        <v>2073.46</v>
      </c>
      <c r="D4005" s="11">
        <f t="shared" si="62"/>
        <v>11077041.449999992</v>
      </c>
      <c r="E4005" t="s">
        <v>6344</v>
      </c>
    </row>
    <row r="4006" spans="1:5">
      <c r="B4006" s="21">
        <v>-158871.42000000001</v>
      </c>
      <c r="C4006" s="21"/>
      <c r="D4006" s="11">
        <f t="shared" si="62"/>
        <v>10918170.029999992</v>
      </c>
      <c r="E4006" t="s">
        <v>6345</v>
      </c>
    </row>
    <row r="4007" spans="1:5">
      <c r="B4007" s="21">
        <v>-211696.3</v>
      </c>
      <c r="C4007" s="21"/>
      <c r="D4007" s="11">
        <f t="shared" si="62"/>
        <v>10706473.729999991</v>
      </c>
      <c r="E4007" s="30" t="s">
        <v>6346</v>
      </c>
    </row>
    <row r="4008" spans="1:5">
      <c r="B4008" s="21">
        <v>-18243.55</v>
      </c>
      <c r="C4008" s="21"/>
      <c r="D4008" s="11">
        <f t="shared" si="62"/>
        <v>10688230.17999999</v>
      </c>
      <c r="E4008" s="30" t="s">
        <v>6347</v>
      </c>
    </row>
    <row r="4009" spans="1:5">
      <c r="B4009" s="21">
        <v>-31780.59</v>
      </c>
      <c r="C4009" s="21"/>
      <c r="D4009" s="11">
        <f t="shared" si="62"/>
        <v>10656449.589999991</v>
      </c>
      <c r="E4009" s="30" t="s">
        <v>6348</v>
      </c>
    </row>
    <row r="4010" spans="1:5">
      <c r="B4010" s="21">
        <v>-20097.41</v>
      </c>
      <c r="C4010" s="21"/>
      <c r="D4010" s="11">
        <f t="shared" si="62"/>
        <v>10636352.17999999</v>
      </c>
      <c r="E4010" s="30" t="s">
        <v>6349</v>
      </c>
    </row>
    <row r="4011" spans="1:5">
      <c r="B4011" s="21">
        <v>0</v>
      </c>
      <c r="C4011" s="21">
        <v>161060.03</v>
      </c>
      <c r="D4011" s="11">
        <f t="shared" si="62"/>
        <v>10797412.20999999</v>
      </c>
      <c r="E4011" s="30">
        <v>2756</v>
      </c>
    </row>
    <row r="4012" spans="1:5">
      <c r="B4012" s="21">
        <v>0</v>
      </c>
      <c r="C4012" s="21">
        <v>214684.92</v>
      </c>
      <c r="D4012" s="11">
        <f t="shared" si="62"/>
        <v>11012097.12999999</v>
      </c>
      <c r="E4012" s="30">
        <v>2771</v>
      </c>
    </row>
    <row r="4013" spans="1:5">
      <c r="B4013" s="21">
        <v>0</v>
      </c>
      <c r="C4013" s="21">
        <v>18319.330000000002</v>
      </c>
      <c r="D4013" s="11">
        <f t="shared" si="62"/>
        <v>11030416.45999999</v>
      </c>
      <c r="E4013" s="30" t="s">
        <v>6350</v>
      </c>
    </row>
    <row r="4014" spans="1:5">
      <c r="A4014" s="19">
        <v>43241</v>
      </c>
      <c r="B4014" s="21">
        <v>0</v>
      </c>
      <c r="C4014" s="21">
        <v>595.70000000000005</v>
      </c>
      <c r="D4014" s="11">
        <f t="shared" si="62"/>
        <v>11031012.159999989</v>
      </c>
      <c r="E4014" s="30" t="s">
        <v>6351</v>
      </c>
    </row>
    <row r="4015" spans="1:5">
      <c r="B4015" s="21">
        <v>0</v>
      </c>
      <c r="C4015" s="21">
        <v>148146.5</v>
      </c>
      <c r="D4015" s="11">
        <f t="shared" si="62"/>
        <v>11179158.659999989</v>
      </c>
      <c r="E4015" s="30" t="s">
        <v>6352</v>
      </c>
    </row>
    <row r="4016" spans="1:5">
      <c r="B4016" s="21">
        <v>0</v>
      </c>
      <c r="C4016" s="21">
        <v>177827.85</v>
      </c>
      <c r="D4016" s="11">
        <f t="shared" si="62"/>
        <v>11356986.509999989</v>
      </c>
      <c r="E4016" s="30">
        <v>901178305</v>
      </c>
    </row>
    <row r="4017" spans="1:5">
      <c r="B4017" s="21">
        <v>0</v>
      </c>
      <c r="C4017" s="21">
        <v>213918.15</v>
      </c>
      <c r="D4017" s="11">
        <f t="shared" si="62"/>
        <v>11570904.659999989</v>
      </c>
      <c r="E4017" s="30">
        <v>931</v>
      </c>
    </row>
    <row r="4018" spans="1:5">
      <c r="B4018" s="21">
        <v>-203353</v>
      </c>
      <c r="C4018" s="21"/>
      <c r="D4018" s="11">
        <f t="shared" si="62"/>
        <v>11367551.659999989</v>
      </c>
      <c r="E4018" s="30" t="s">
        <v>6353</v>
      </c>
    </row>
    <row r="4019" spans="1:5">
      <c r="B4019" s="21">
        <v>-134964.14000000001</v>
      </c>
      <c r="C4019" s="21"/>
      <c r="D4019" s="11">
        <f t="shared" si="62"/>
        <v>11232587.519999988</v>
      </c>
      <c r="E4019" s="30" t="s">
        <v>6354</v>
      </c>
    </row>
    <row r="4020" spans="1:5">
      <c r="B4020" s="21">
        <v>-157303.51</v>
      </c>
      <c r="C4020" s="21"/>
      <c r="D4020" s="11">
        <f t="shared" si="62"/>
        <v>11075284.009999989</v>
      </c>
      <c r="E4020" s="30" t="s">
        <v>6355</v>
      </c>
    </row>
    <row r="4021" spans="1:5">
      <c r="B4021" s="21">
        <v>-20863.009999999998</v>
      </c>
      <c r="D4021" s="11">
        <f t="shared" si="62"/>
        <v>11054420.999999989</v>
      </c>
      <c r="E4021" t="s">
        <v>6356</v>
      </c>
    </row>
    <row r="4022" spans="1:5">
      <c r="A4022" s="19">
        <v>43242</v>
      </c>
      <c r="B4022" s="21">
        <v>0</v>
      </c>
      <c r="C4022" s="21">
        <v>919970</v>
      </c>
      <c r="D4022" s="11">
        <f t="shared" si="62"/>
        <v>11974390.999999989</v>
      </c>
      <c r="E4022" s="30" t="s">
        <v>4513</v>
      </c>
    </row>
    <row r="4023" spans="1:5">
      <c r="B4023" s="21">
        <v>0</v>
      </c>
      <c r="C4023" s="21">
        <v>897649.67</v>
      </c>
      <c r="D4023" s="11">
        <f t="shared" si="62"/>
        <v>12872040.669999989</v>
      </c>
      <c r="E4023" s="30">
        <v>20847</v>
      </c>
    </row>
    <row r="4024" spans="1:5">
      <c r="B4024" s="21">
        <v>-824285.42</v>
      </c>
      <c r="C4024" s="21"/>
      <c r="D4024" s="11">
        <f t="shared" si="62"/>
        <v>12047755.249999989</v>
      </c>
      <c r="E4024" s="30" t="s">
        <v>6357</v>
      </c>
    </row>
    <row r="4025" spans="1:5">
      <c r="B4025" s="21">
        <v>0</v>
      </c>
      <c r="C4025" s="21">
        <v>3080.21</v>
      </c>
      <c r="D4025" s="11">
        <f t="shared" si="62"/>
        <v>12050835.45999999</v>
      </c>
      <c r="E4025" s="30" t="s">
        <v>6358</v>
      </c>
    </row>
    <row r="4026" spans="1:5">
      <c r="A4026" s="19">
        <v>43243</v>
      </c>
      <c r="B4026" s="21">
        <v>0</v>
      </c>
      <c r="C4026" s="21">
        <v>143560.53</v>
      </c>
      <c r="D4026" s="11">
        <f t="shared" si="62"/>
        <v>12194395.989999989</v>
      </c>
      <c r="E4026" s="30">
        <v>31239</v>
      </c>
    </row>
    <row r="4027" spans="1:5">
      <c r="B4027" s="21">
        <v>0</v>
      </c>
      <c r="C4027" s="21">
        <v>80249.78</v>
      </c>
      <c r="D4027" s="11">
        <f t="shared" si="62"/>
        <v>12274645.769999988</v>
      </c>
      <c r="E4027" s="30" t="s">
        <v>6359</v>
      </c>
    </row>
    <row r="4028" spans="1:5">
      <c r="B4028" s="21">
        <v>-73201.38</v>
      </c>
      <c r="C4028" s="21"/>
      <c r="D4028" s="11">
        <f t="shared" si="62"/>
        <v>12201444.389999988</v>
      </c>
      <c r="E4028" s="30" t="s">
        <v>6360</v>
      </c>
    </row>
    <row r="4029" spans="1:5">
      <c r="B4029" s="21">
        <v>-138968.78</v>
      </c>
      <c r="C4029" s="21"/>
      <c r="D4029" s="11">
        <f t="shared" si="62"/>
        <v>12062475.609999988</v>
      </c>
      <c r="E4029" s="30" t="s">
        <v>6361</v>
      </c>
    </row>
    <row r="4030" spans="1:5">
      <c r="B4030" s="21">
        <v>-155.47</v>
      </c>
      <c r="C4030" s="21"/>
      <c r="D4030" s="11">
        <f t="shared" si="62"/>
        <v>12062320.139999988</v>
      </c>
      <c r="E4030" s="30" t="s">
        <v>6244</v>
      </c>
    </row>
    <row r="4031" spans="1:5">
      <c r="B4031" s="21">
        <v>-87.08</v>
      </c>
      <c r="D4031" s="11">
        <f t="shared" si="62"/>
        <v>12062233.059999987</v>
      </c>
      <c r="E4031" s="30" t="s">
        <v>6244</v>
      </c>
    </row>
    <row r="4032" spans="1:5">
      <c r="B4032" s="21">
        <v>-110.47</v>
      </c>
      <c r="D4032" s="11">
        <f t="shared" si="62"/>
        <v>12062122.589999987</v>
      </c>
      <c r="E4032" s="30" t="s">
        <v>6244</v>
      </c>
    </row>
    <row r="4033" spans="1:5">
      <c r="B4033" s="21">
        <v>-63.04</v>
      </c>
      <c r="D4033" s="11">
        <f t="shared" si="62"/>
        <v>12062059.549999988</v>
      </c>
      <c r="E4033" s="30" t="s">
        <v>6244</v>
      </c>
    </row>
    <row r="4034" spans="1:5">
      <c r="B4034" s="21">
        <v>-25</v>
      </c>
      <c r="D4034" s="11">
        <f t="shared" si="62"/>
        <v>12062034.549999988</v>
      </c>
      <c r="E4034" s="24" t="s">
        <v>24</v>
      </c>
    </row>
    <row r="4035" spans="1:5">
      <c r="A4035" s="19">
        <v>43244</v>
      </c>
      <c r="B4035" s="21">
        <v>-143121.28</v>
      </c>
      <c r="C4035" s="21"/>
      <c r="D4035" s="11">
        <f t="shared" si="62"/>
        <v>11918913.269999988</v>
      </c>
      <c r="E4035" t="s">
        <v>6362</v>
      </c>
    </row>
    <row r="4036" spans="1:5">
      <c r="B4036" s="21">
        <v>-445559.55</v>
      </c>
      <c r="C4036" s="21"/>
      <c r="D4036" s="11">
        <f t="shared" si="62"/>
        <v>11473353.719999988</v>
      </c>
      <c r="E4036" t="s">
        <v>6363</v>
      </c>
    </row>
    <row r="4037" spans="1:5">
      <c r="B4037" s="21">
        <v>-584693.21</v>
      </c>
      <c r="C4037" s="21"/>
      <c r="D4037" s="11">
        <f t="shared" si="62"/>
        <v>10888660.509999987</v>
      </c>
      <c r="E4037" t="s">
        <v>6364</v>
      </c>
    </row>
    <row r="4038" spans="1:5">
      <c r="B4038" s="21">
        <v>-114312.95</v>
      </c>
      <c r="C4038" s="21"/>
      <c r="D4038" s="11">
        <f t="shared" ref="D4038:D4101" si="63">D4037+B4038+C4038</f>
        <v>10774347.559999987</v>
      </c>
      <c r="E4038" t="s">
        <v>6365</v>
      </c>
    </row>
    <row r="4039" spans="1:5">
      <c r="B4039" s="21">
        <v>-102527.67</v>
      </c>
      <c r="C4039" s="21"/>
      <c r="D4039" s="11">
        <f t="shared" si="63"/>
        <v>10671819.889999988</v>
      </c>
      <c r="E4039" t="s">
        <v>6366</v>
      </c>
    </row>
    <row r="4040" spans="1:5">
      <c r="B4040" s="21">
        <v>-113430.64</v>
      </c>
      <c r="C4040" s="21"/>
      <c r="D4040" s="11">
        <f t="shared" si="63"/>
        <v>10558389.249999987</v>
      </c>
      <c r="E4040" t="s">
        <v>6367</v>
      </c>
    </row>
    <row r="4041" spans="1:5">
      <c r="B4041" s="21">
        <v>-162368.59</v>
      </c>
      <c r="C4041" s="21"/>
      <c r="D4041" s="11">
        <f t="shared" si="63"/>
        <v>10396020.659999987</v>
      </c>
      <c r="E4041" t="s">
        <v>6368</v>
      </c>
    </row>
    <row r="4042" spans="1:5">
      <c r="B4042" s="21">
        <v>-185582.83</v>
      </c>
      <c r="C4042" s="21"/>
      <c r="D4042" s="11">
        <f t="shared" si="63"/>
        <v>10210437.829999987</v>
      </c>
      <c r="E4042" t="s">
        <v>6369</v>
      </c>
    </row>
    <row r="4043" spans="1:5">
      <c r="B4043" s="21">
        <v>-51718.81</v>
      </c>
      <c r="C4043" s="21"/>
      <c r="D4043" s="11">
        <f t="shared" si="63"/>
        <v>10158719.019999987</v>
      </c>
      <c r="E4043" t="s">
        <v>6370</v>
      </c>
    </row>
    <row r="4044" spans="1:5">
      <c r="B4044" s="21">
        <v>0</v>
      </c>
      <c r="C4044" s="21">
        <v>53587.6</v>
      </c>
      <c r="D4044" s="11">
        <f t="shared" si="63"/>
        <v>10212306.619999986</v>
      </c>
      <c r="E4044" s="30">
        <v>941</v>
      </c>
    </row>
    <row r="4045" spans="1:5">
      <c r="B4045" s="21">
        <v>0</v>
      </c>
      <c r="C4045" s="21">
        <v>465855.52</v>
      </c>
      <c r="D4045" s="11">
        <f t="shared" si="63"/>
        <v>10678162.139999986</v>
      </c>
      <c r="E4045" s="30">
        <v>20844</v>
      </c>
    </row>
    <row r="4046" spans="1:5">
      <c r="B4046" s="21">
        <v>0</v>
      </c>
      <c r="C4046" s="21">
        <v>611382.13</v>
      </c>
      <c r="D4046" s="11">
        <f t="shared" si="63"/>
        <v>11289544.269999987</v>
      </c>
      <c r="E4046" s="30">
        <v>20854</v>
      </c>
    </row>
    <row r="4047" spans="1:5">
      <c r="B4047" s="21">
        <v>0</v>
      </c>
      <c r="C4047" s="21">
        <v>21684.68</v>
      </c>
      <c r="D4047" s="11">
        <f t="shared" si="63"/>
        <v>11311228.949999986</v>
      </c>
      <c r="E4047" s="30">
        <v>20869</v>
      </c>
    </row>
    <row r="4048" spans="1:5">
      <c r="B4048" s="21">
        <v>0</v>
      </c>
      <c r="C4048" s="21">
        <v>128816.46</v>
      </c>
      <c r="D4048" s="11">
        <f t="shared" si="63"/>
        <v>11440045.409999987</v>
      </c>
      <c r="E4048" s="30">
        <v>922</v>
      </c>
    </row>
    <row r="4049" spans="1:5">
      <c r="B4049" s="21">
        <v>0</v>
      </c>
      <c r="C4049" s="21">
        <v>115513.72</v>
      </c>
      <c r="D4049" s="11">
        <f t="shared" si="63"/>
        <v>11555559.129999988</v>
      </c>
      <c r="E4049" s="30">
        <v>923</v>
      </c>
    </row>
    <row r="4050" spans="1:5">
      <c r="B4050" s="21">
        <v>0</v>
      </c>
      <c r="C4050" s="21">
        <v>114977.24</v>
      </c>
      <c r="D4050" s="11">
        <f t="shared" si="63"/>
        <v>11670536.369999988</v>
      </c>
      <c r="E4050" s="30">
        <v>930</v>
      </c>
    </row>
    <row r="4051" spans="1:5">
      <c r="B4051" s="21">
        <v>0</v>
      </c>
      <c r="C4051" s="21">
        <v>184126.09</v>
      </c>
      <c r="D4051" s="11">
        <f t="shared" si="63"/>
        <v>11854662.459999988</v>
      </c>
      <c r="E4051" s="30">
        <v>901179279</v>
      </c>
    </row>
    <row r="4052" spans="1:5">
      <c r="B4052" s="21">
        <v>0</v>
      </c>
      <c r="C4052" s="21">
        <v>209832.39</v>
      </c>
      <c r="D4052" s="11">
        <f t="shared" si="63"/>
        <v>12064494.849999988</v>
      </c>
      <c r="E4052" s="30">
        <v>901179645</v>
      </c>
    </row>
    <row r="4053" spans="1:5">
      <c r="B4053" s="21">
        <v>0</v>
      </c>
      <c r="C4053" s="21">
        <v>145304.09</v>
      </c>
      <c r="D4053" s="11">
        <f t="shared" si="63"/>
        <v>12209798.939999988</v>
      </c>
      <c r="E4053" s="30">
        <v>5181307</v>
      </c>
    </row>
    <row r="4054" spans="1:5">
      <c r="A4054" s="19">
        <v>43245</v>
      </c>
      <c r="B4054" s="21">
        <v>0</v>
      </c>
      <c r="C4054" s="21">
        <v>171392.98</v>
      </c>
      <c r="D4054" s="11">
        <f t="shared" si="63"/>
        <v>12381191.919999989</v>
      </c>
      <c r="E4054" s="30">
        <v>2789</v>
      </c>
    </row>
    <row r="4055" spans="1:5">
      <c r="B4055" s="21">
        <v>0</v>
      </c>
      <c r="C4055" s="21">
        <v>461337.24</v>
      </c>
      <c r="D4055" s="11">
        <f t="shared" si="63"/>
        <v>12842529.159999989</v>
      </c>
      <c r="E4055" s="30">
        <v>20871</v>
      </c>
    </row>
    <row r="4056" spans="1:5">
      <c r="B4056" s="21">
        <v>-169050.23</v>
      </c>
      <c r="C4056" s="21"/>
      <c r="D4056" s="11">
        <f t="shared" si="63"/>
        <v>12673478.929999989</v>
      </c>
      <c r="E4056" t="s">
        <v>6371</v>
      </c>
    </row>
    <row r="4057" spans="1:5">
      <c r="B4057" s="21">
        <v>-31655.68</v>
      </c>
      <c r="C4057" s="21"/>
      <c r="D4057" s="11">
        <f t="shared" si="63"/>
        <v>12641823.249999989</v>
      </c>
      <c r="E4057" t="s">
        <v>6372</v>
      </c>
    </row>
    <row r="4058" spans="1:5">
      <c r="B4058" s="21">
        <v>-441239.82</v>
      </c>
      <c r="C4058" s="21"/>
      <c r="D4058" s="11">
        <f t="shared" si="63"/>
        <v>12200583.429999989</v>
      </c>
      <c r="E4058" t="s">
        <v>6373</v>
      </c>
    </row>
    <row r="4059" spans="1:5">
      <c r="A4059" s="19">
        <v>43250</v>
      </c>
      <c r="B4059" s="21">
        <v>0</v>
      </c>
      <c r="C4059" s="21">
        <v>23513.599999999999</v>
      </c>
      <c r="D4059" s="11">
        <f t="shared" si="63"/>
        <v>12224097.029999988</v>
      </c>
      <c r="E4059" t="s">
        <v>6374</v>
      </c>
    </row>
    <row r="4060" spans="1:5">
      <c r="B4060" s="21">
        <v>0</v>
      </c>
      <c r="C4060" s="21">
        <v>3501.25</v>
      </c>
      <c r="D4060" s="11">
        <f t="shared" si="63"/>
        <v>12227598.279999988</v>
      </c>
      <c r="E4060" t="s">
        <v>5620</v>
      </c>
    </row>
    <row r="4061" spans="1:5">
      <c r="B4061" s="21">
        <v>0</v>
      </c>
      <c r="C4061" s="21">
        <v>11005.74</v>
      </c>
      <c r="D4061" s="11">
        <f t="shared" si="63"/>
        <v>12238604.019999988</v>
      </c>
      <c r="E4061" t="s">
        <v>4791</v>
      </c>
    </row>
    <row r="4062" spans="1:5">
      <c r="B4062" s="21">
        <v>0</v>
      </c>
      <c r="C4062" s="21">
        <v>28541.45</v>
      </c>
      <c r="D4062" s="11">
        <f t="shared" si="63"/>
        <v>12267145.469999988</v>
      </c>
      <c r="E4062" t="s">
        <v>6032</v>
      </c>
    </row>
    <row r="4063" spans="1:5">
      <c r="B4063" s="21">
        <v>0</v>
      </c>
      <c r="C4063" s="22">
        <v>1375000</v>
      </c>
      <c r="D4063" s="11">
        <f t="shared" si="63"/>
        <v>13642145.469999988</v>
      </c>
      <c r="E4063" s="14" t="s">
        <v>4332</v>
      </c>
    </row>
    <row r="4064" spans="1:5">
      <c r="B4064" s="21">
        <v>-142710.6</v>
      </c>
      <c r="C4064" s="21"/>
      <c r="D4064" s="11">
        <f t="shared" si="63"/>
        <v>13499434.869999988</v>
      </c>
      <c r="E4064" t="s">
        <v>6375</v>
      </c>
    </row>
    <row r="4065" spans="1:5">
      <c r="B4065" s="21">
        <v>-171246.44</v>
      </c>
      <c r="C4065" s="21"/>
      <c r="D4065" s="11">
        <f t="shared" si="63"/>
        <v>13328188.429999989</v>
      </c>
      <c r="E4065" t="s">
        <v>6376</v>
      </c>
    </row>
    <row r="4066" spans="1:5">
      <c r="B4066" s="21">
        <v>-175759.57</v>
      </c>
      <c r="C4066" s="21"/>
      <c r="D4066" s="11">
        <f t="shared" si="63"/>
        <v>13152428.859999988</v>
      </c>
      <c r="E4066" t="s">
        <v>6377</v>
      </c>
    </row>
    <row r="4067" spans="1:5">
      <c r="B4067" s="21">
        <v>0</v>
      </c>
      <c r="C4067" s="21">
        <v>144886.65</v>
      </c>
      <c r="D4067" s="11">
        <f t="shared" si="63"/>
        <v>13297315.509999989</v>
      </c>
      <c r="E4067" s="30">
        <v>5181306</v>
      </c>
    </row>
    <row r="4068" spans="1:5">
      <c r="B4068" s="21">
        <v>0</v>
      </c>
      <c r="C4068" s="21">
        <v>176016.44</v>
      </c>
      <c r="D4068" s="11">
        <f t="shared" si="63"/>
        <v>13473331.949999988</v>
      </c>
      <c r="E4068" s="30">
        <v>5181436</v>
      </c>
    </row>
    <row r="4069" spans="1:5">
      <c r="B4069" s="21">
        <v>0</v>
      </c>
      <c r="C4069" s="21">
        <v>180671.2</v>
      </c>
      <c r="D4069" s="11">
        <f t="shared" si="63"/>
        <v>13654003.149999987</v>
      </c>
      <c r="E4069" s="30">
        <v>5181437</v>
      </c>
    </row>
    <row r="4070" spans="1:5">
      <c r="B4070" s="21">
        <v>-71074.509999999995</v>
      </c>
      <c r="C4070" s="21"/>
      <c r="D4070" s="11">
        <f t="shared" si="63"/>
        <v>13582928.639999988</v>
      </c>
      <c r="E4070" s="30" t="s">
        <v>6378</v>
      </c>
    </row>
    <row r="4071" spans="1:5">
      <c r="B4071" s="21">
        <v>-145593.62</v>
      </c>
      <c r="C4071" s="21"/>
      <c r="D4071" s="11">
        <f t="shared" si="63"/>
        <v>13437335.019999988</v>
      </c>
      <c r="E4071" s="30" t="s">
        <v>6379</v>
      </c>
    </row>
    <row r="4072" spans="1:5">
      <c r="B4072" s="21">
        <v>-120501.65</v>
      </c>
      <c r="C4072" s="21"/>
      <c r="D4072" s="11">
        <f t="shared" si="63"/>
        <v>13316833.369999988</v>
      </c>
      <c r="E4072" s="30" t="s">
        <v>6380</v>
      </c>
    </row>
    <row r="4073" spans="1:5">
      <c r="B4073" s="21">
        <v>-125.09</v>
      </c>
      <c r="C4073" s="21"/>
      <c r="D4073" s="11">
        <f t="shared" si="63"/>
        <v>13316708.279999988</v>
      </c>
      <c r="E4073" s="30" t="s">
        <v>6231</v>
      </c>
    </row>
    <row r="4074" spans="1:5">
      <c r="B4074" s="21">
        <v>-116.79</v>
      </c>
      <c r="C4074" s="21"/>
      <c r="D4074" s="11">
        <f t="shared" si="63"/>
        <v>13316591.489999989</v>
      </c>
      <c r="E4074" s="30" t="s">
        <v>6231</v>
      </c>
    </row>
    <row r="4075" spans="1:5">
      <c r="B4075" s="21">
        <v>-62.81</v>
      </c>
      <c r="C4075" s="21"/>
      <c r="D4075" s="11">
        <f t="shared" si="63"/>
        <v>13316528.679999989</v>
      </c>
      <c r="E4075" s="30" t="s">
        <v>6231</v>
      </c>
    </row>
    <row r="4076" spans="1:5">
      <c r="B4076" s="21">
        <v>-65.58</v>
      </c>
      <c r="C4076" s="21"/>
      <c r="D4076" s="11">
        <f t="shared" si="63"/>
        <v>13316463.099999988</v>
      </c>
      <c r="E4076" s="30" t="s">
        <v>6231</v>
      </c>
    </row>
    <row r="4077" spans="1:5">
      <c r="B4077" s="21">
        <v>-40.28</v>
      </c>
      <c r="C4077" s="21"/>
      <c r="D4077" s="11">
        <f t="shared" si="63"/>
        <v>13316422.819999989</v>
      </c>
      <c r="E4077" s="30" t="s">
        <v>6231</v>
      </c>
    </row>
    <row r="4078" spans="1:5">
      <c r="B4078" s="21">
        <v>-40.28</v>
      </c>
      <c r="C4078" s="21"/>
      <c r="D4078" s="11">
        <f t="shared" si="63"/>
        <v>13316382.53999999</v>
      </c>
      <c r="E4078" s="30" t="s">
        <v>6231</v>
      </c>
    </row>
    <row r="4079" spans="1:5">
      <c r="B4079" s="21">
        <v>-77.81</v>
      </c>
      <c r="C4079" s="21"/>
      <c r="D4079" s="11">
        <f t="shared" si="63"/>
        <v>13316304.729999989</v>
      </c>
      <c r="E4079" s="30" t="s">
        <v>6231</v>
      </c>
    </row>
    <row r="4080" spans="1:5">
      <c r="A4080" s="19">
        <v>43251</v>
      </c>
      <c r="B4080" s="21">
        <v>0</v>
      </c>
      <c r="C4080" s="22">
        <v>2046917.89</v>
      </c>
      <c r="D4080" s="11">
        <f t="shared" si="63"/>
        <v>15363222.61999999</v>
      </c>
      <c r="E4080" s="24" t="s">
        <v>3132</v>
      </c>
    </row>
    <row r="4081" spans="1:5">
      <c r="B4081" s="21">
        <v>-2022090</v>
      </c>
      <c r="C4081" s="14"/>
      <c r="D4081" s="11">
        <f t="shared" si="63"/>
        <v>13341132.61999999</v>
      </c>
      <c r="E4081" s="24" t="s">
        <v>6175</v>
      </c>
    </row>
    <row r="4082" spans="1:5">
      <c r="B4082" s="21">
        <v>-4815</v>
      </c>
      <c r="D4082" s="11">
        <f t="shared" si="63"/>
        <v>13336317.61999999</v>
      </c>
      <c r="E4082" s="24" t="s">
        <v>3344</v>
      </c>
    </row>
    <row r="4083" spans="1:5">
      <c r="B4083" s="21">
        <v>-154399.01</v>
      </c>
      <c r="D4083" s="11">
        <f t="shared" si="63"/>
        <v>13181918.60999999</v>
      </c>
      <c r="E4083" s="33" t="s">
        <v>6294</v>
      </c>
    </row>
    <row r="4084" spans="1:5">
      <c r="B4084" s="21">
        <v>0</v>
      </c>
      <c r="C4084" s="21">
        <v>32044.7</v>
      </c>
      <c r="D4084" s="11">
        <f t="shared" si="63"/>
        <v>13213963.309999989</v>
      </c>
      <c r="E4084" s="30">
        <v>31145</v>
      </c>
    </row>
    <row r="4085" spans="1:5">
      <c r="B4085" s="21">
        <v>0</v>
      </c>
      <c r="C4085" s="21">
        <v>33208.39</v>
      </c>
      <c r="D4085" s="11">
        <f t="shared" si="63"/>
        <v>13247171.69999999</v>
      </c>
      <c r="E4085" s="30">
        <v>20845</v>
      </c>
    </row>
    <row r="4086" spans="1:5">
      <c r="B4086" s="21">
        <v>0</v>
      </c>
      <c r="C4086" s="21">
        <v>20917.990000000002</v>
      </c>
      <c r="D4086" s="11">
        <f t="shared" si="63"/>
        <v>13268089.68999999</v>
      </c>
      <c r="E4086" s="30">
        <v>20853</v>
      </c>
    </row>
    <row r="4087" spans="1:5">
      <c r="B4087" s="21">
        <v>0</v>
      </c>
      <c r="C4087" s="21">
        <v>22408.39</v>
      </c>
      <c r="D4087" s="11">
        <f t="shared" si="63"/>
        <v>13290498.079999991</v>
      </c>
      <c r="E4087" s="30">
        <v>20852</v>
      </c>
    </row>
    <row r="4088" spans="1:5">
      <c r="B4088" s="21">
        <v>-248970.21</v>
      </c>
      <c r="C4088" s="21"/>
      <c r="D4088" s="11">
        <f t="shared" si="63"/>
        <v>13041527.86999999</v>
      </c>
      <c r="E4088" s="30" t="s">
        <v>6381</v>
      </c>
    </row>
    <row r="4089" spans="1:5">
      <c r="B4089" s="21">
        <v>-21514.18</v>
      </c>
      <c r="C4089" s="21"/>
      <c r="D4089" s="11">
        <f t="shared" si="63"/>
        <v>13020013.68999999</v>
      </c>
      <c r="E4089" s="30" t="s">
        <v>6382</v>
      </c>
    </row>
    <row r="4090" spans="1:5">
      <c r="B4090" s="21">
        <v>-96940.47</v>
      </c>
      <c r="C4090" s="21"/>
      <c r="D4090" s="11">
        <f t="shared" si="63"/>
        <v>12923073.219999989</v>
      </c>
      <c r="E4090" s="30" t="s">
        <v>6383</v>
      </c>
    </row>
    <row r="4091" spans="1:5">
      <c r="B4091" s="21">
        <v>-115450.03</v>
      </c>
      <c r="C4091" s="21"/>
      <c r="D4091" s="11">
        <f t="shared" si="63"/>
        <v>12807623.18999999</v>
      </c>
      <c r="E4091" s="30" t="s">
        <v>6384</v>
      </c>
    </row>
    <row r="4092" spans="1:5">
      <c r="B4092" s="21">
        <v>-35751.769999999997</v>
      </c>
      <c r="C4092" s="21"/>
      <c r="D4092" s="11">
        <f t="shared" si="63"/>
        <v>12771871.419999991</v>
      </c>
      <c r="E4092" s="30" t="s">
        <v>6385</v>
      </c>
    </row>
    <row r="4093" spans="1:5">
      <c r="A4093" s="19">
        <v>43252</v>
      </c>
      <c r="B4093" s="21">
        <v>-25</v>
      </c>
      <c r="C4093" s="21"/>
      <c r="D4093" s="11">
        <f t="shared" si="63"/>
        <v>12771846.419999991</v>
      </c>
      <c r="E4093" s="30" t="s">
        <v>4565</v>
      </c>
    </row>
    <row r="4094" spans="1:5">
      <c r="B4094" s="21">
        <v>0</v>
      </c>
      <c r="C4094" s="21">
        <v>44694.3</v>
      </c>
      <c r="D4094" s="11">
        <f t="shared" si="63"/>
        <v>12816540.719999991</v>
      </c>
      <c r="E4094" s="30" t="s">
        <v>5210</v>
      </c>
    </row>
    <row r="4095" spans="1:5">
      <c r="B4095" s="21">
        <v>0</v>
      </c>
      <c r="C4095" s="21">
        <v>109941</v>
      </c>
      <c r="D4095" s="11">
        <f t="shared" si="63"/>
        <v>12926481.719999991</v>
      </c>
      <c r="E4095" s="30" t="s">
        <v>6308</v>
      </c>
    </row>
    <row r="4096" spans="1:5">
      <c r="B4096" s="21">
        <v>0</v>
      </c>
      <c r="C4096" s="21">
        <v>115988.7</v>
      </c>
      <c r="D4096" s="11">
        <f t="shared" si="63"/>
        <v>13042470.419999991</v>
      </c>
      <c r="E4096" s="30">
        <v>20895</v>
      </c>
    </row>
    <row r="4097" spans="1:5">
      <c r="B4097" s="21">
        <v>0</v>
      </c>
      <c r="C4097" s="21">
        <v>146442.65</v>
      </c>
      <c r="D4097" s="11">
        <f t="shared" si="63"/>
        <v>13188913.069999991</v>
      </c>
      <c r="E4097" s="30">
        <v>5181420</v>
      </c>
    </row>
    <row r="4098" spans="1:5">
      <c r="B4098" s="21">
        <v>-106286.37</v>
      </c>
      <c r="C4098" s="21"/>
      <c r="D4098" s="11">
        <f t="shared" si="63"/>
        <v>13082626.699999992</v>
      </c>
      <c r="E4098" s="30" t="s">
        <v>6386</v>
      </c>
    </row>
    <row r="4099" spans="1:5">
      <c r="B4099" s="21">
        <v>-144241.38</v>
      </c>
      <c r="C4099" s="21"/>
      <c r="D4099" s="11">
        <f t="shared" si="63"/>
        <v>12938385.319999991</v>
      </c>
      <c r="E4099" s="30" t="s">
        <v>6387</v>
      </c>
    </row>
    <row r="4100" spans="1:5">
      <c r="A4100" s="19">
        <v>43255</v>
      </c>
      <c r="B4100" s="21">
        <v>-72.14</v>
      </c>
      <c r="C4100" s="21"/>
      <c r="D4100" s="11">
        <f t="shared" si="63"/>
        <v>12938313.17999999</v>
      </c>
      <c r="E4100" s="30" t="s">
        <v>6244</v>
      </c>
    </row>
    <row r="4101" spans="1:5">
      <c r="B4101" s="21">
        <v>-140.74</v>
      </c>
      <c r="D4101" s="11">
        <f t="shared" si="63"/>
        <v>12938172.43999999</v>
      </c>
      <c r="E4101" s="30" t="s">
        <v>6244</v>
      </c>
    </row>
    <row r="4102" spans="1:5">
      <c r="B4102" s="21">
        <v>-245.65</v>
      </c>
      <c r="D4102" s="11">
        <f t="shared" ref="D4102:D4165" si="64">D4101+B4102+C4102</f>
        <v>12937926.78999999</v>
      </c>
      <c r="E4102" s="30" t="s">
        <v>6244</v>
      </c>
    </row>
    <row r="4103" spans="1:5">
      <c r="B4103" s="21">
        <v>-40.43</v>
      </c>
      <c r="D4103" s="11">
        <f t="shared" si="64"/>
        <v>12937886.35999999</v>
      </c>
      <c r="E4103" s="30" t="s">
        <v>6244</v>
      </c>
    </row>
    <row r="4104" spans="1:5">
      <c r="B4104" s="21">
        <v>-72.14</v>
      </c>
      <c r="D4104" s="11">
        <f t="shared" si="64"/>
        <v>12937814.219999989</v>
      </c>
      <c r="E4104" s="30" t="s">
        <v>6244</v>
      </c>
    </row>
    <row r="4105" spans="1:5">
      <c r="B4105" s="21">
        <v>-63.09</v>
      </c>
      <c r="D4105" s="11">
        <f t="shared" si="64"/>
        <v>12937751.12999999</v>
      </c>
      <c r="E4105" s="30" t="s">
        <v>6244</v>
      </c>
    </row>
    <row r="4106" spans="1:5">
      <c r="B4106" s="21">
        <v>-48.51</v>
      </c>
      <c r="D4106" s="11">
        <f t="shared" si="64"/>
        <v>12937702.61999999</v>
      </c>
      <c r="E4106" s="30" t="s">
        <v>6244</v>
      </c>
    </row>
    <row r="4107" spans="1:5">
      <c r="B4107" s="21">
        <v>-73</v>
      </c>
      <c r="D4107" s="11">
        <f t="shared" si="64"/>
        <v>12937629.61999999</v>
      </c>
      <c r="E4107" s="30" t="s">
        <v>6244</v>
      </c>
    </row>
    <row r="4108" spans="1:5">
      <c r="A4108" s="19">
        <v>43256</v>
      </c>
      <c r="B4108" s="21">
        <v>0</v>
      </c>
      <c r="C4108" s="21">
        <v>253523.96</v>
      </c>
      <c r="D4108" s="11">
        <f t="shared" si="64"/>
        <v>13191153.579999991</v>
      </c>
      <c r="E4108" s="30">
        <v>31204</v>
      </c>
    </row>
    <row r="4109" spans="1:5">
      <c r="B4109" s="21">
        <v>0</v>
      </c>
      <c r="C4109" s="21">
        <v>53463.97</v>
      </c>
      <c r="D4109" s="11">
        <f t="shared" si="64"/>
        <v>13244617.549999991</v>
      </c>
      <c r="E4109" s="30" t="s">
        <v>6388</v>
      </c>
    </row>
    <row r="4110" spans="1:5">
      <c r="B4110" s="21">
        <v>0</v>
      </c>
      <c r="C4110" s="21">
        <v>323625.76</v>
      </c>
      <c r="D4110" s="11">
        <f t="shared" si="64"/>
        <v>13568243.309999991</v>
      </c>
      <c r="E4110" s="30" t="s">
        <v>6389</v>
      </c>
    </row>
    <row r="4111" spans="1:5">
      <c r="B4111" s="21">
        <v>0</v>
      </c>
      <c r="C4111" s="21">
        <v>102702.96</v>
      </c>
      <c r="D4111" s="11">
        <f t="shared" si="64"/>
        <v>13670946.269999992</v>
      </c>
      <c r="E4111" s="30">
        <v>942</v>
      </c>
    </row>
    <row r="4112" spans="1:5">
      <c r="B4112" s="21">
        <v>0</v>
      </c>
      <c r="C4112" s="21">
        <v>54202.81</v>
      </c>
      <c r="D4112" s="11">
        <f t="shared" si="64"/>
        <v>13725149.079999993</v>
      </c>
      <c r="E4112" s="30" t="s">
        <v>6390</v>
      </c>
    </row>
    <row r="4113" spans="1:5">
      <c r="B4113" s="21">
        <v>0</v>
      </c>
      <c r="C4113" s="21">
        <v>102643.96</v>
      </c>
      <c r="D4113" s="11">
        <f t="shared" si="64"/>
        <v>13827793.039999994</v>
      </c>
      <c r="E4113" s="30">
        <v>938</v>
      </c>
    </row>
    <row r="4114" spans="1:5">
      <c r="B4114" s="21">
        <v>0</v>
      </c>
      <c r="C4114" s="21">
        <v>623245.44999999995</v>
      </c>
      <c r="D4114" s="11">
        <f t="shared" si="64"/>
        <v>14451038.489999993</v>
      </c>
      <c r="E4114" s="30">
        <v>20888</v>
      </c>
    </row>
    <row r="4115" spans="1:5">
      <c r="B4115" s="21">
        <v>-71553.899999999994</v>
      </c>
      <c r="C4115" s="21"/>
      <c r="D4115" s="11">
        <f t="shared" si="64"/>
        <v>14379484.589999992</v>
      </c>
      <c r="E4115" t="s">
        <v>6391</v>
      </c>
    </row>
    <row r="4116" spans="1:5">
      <c r="B4116" s="21">
        <v>-52865.75</v>
      </c>
      <c r="C4116" s="21"/>
      <c r="D4116" s="11">
        <f t="shared" si="64"/>
        <v>14326618.839999992</v>
      </c>
      <c r="E4116" t="s">
        <v>6392</v>
      </c>
    </row>
    <row r="4117" spans="1:5">
      <c r="B4117" s="21">
        <v>-318997.08</v>
      </c>
      <c r="C4117" s="21"/>
      <c r="D4117" s="11">
        <f t="shared" si="64"/>
        <v>14007621.759999992</v>
      </c>
      <c r="E4117" t="s">
        <v>6393</v>
      </c>
    </row>
    <row r="4118" spans="1:5">
      <c r="B4118" s="21">
        <v>-596035.55000000005</v>
      </c>
      <c r="C4118" s="21"/>
      <c r="D4118" s="11">
        <f t="shared" si="64"/>
        <v>13411586.209999992</v>
      </c>
      <c r="E4118" t="s">
        <v>6394</v>
      </c>
    </row>
    <row r="4119" spans="1:5">
      <c r="B4119" s="21">
        <v>-97670.99</v>
      </c>
      <c r="C4119" s="21"/>
      <c r="D4119" s="11">
        <f t="shared" si="64"/>
        <v>13313915.219999991</v>
      </c>
      <c r="E4119" t="s">
        <v>6395</v>
      </c>
    </row>
    <row r="4120" spans="1:5">
      <c r="B4120" s="21">
        <v>-97727.02</v>
      </c>
      <c r="C4120" s="21"/>
      <c r="D4120" s="11">
        <f t="shared" si="64"/>
        <v>13216188.199999992</v>
      </c>
      <c r="E4120" t="s">
        <v>6396</v>
      </c>
    </row>
    <row r="4121" spans="1:5">
      <c r="A4121" s="19">
        <v>43257</v>
      </c>
      <c r="B4121" s="21">
        <v>0</v>
      </c>
      <c r="C4121" s="22">
        <v>1050000</v>
      </c>
      <c r="D4121" s="11">
        <f t="shared" si="64"/>
        <v>14266188.199999992</v>
      </c>
      <c r="E4121" s="14" t="s">
        <v>6397</v>
      </c>
    </row>
    <row r="4122" spans="1:5">
      <c r="B4122" s="21">
        <v>0</v>
      </c>
      <c r="C4122" s="21">
        <v>150296.5</v>
      </c>
      <c r="D4122" s="11">
        <f t="shared" si="64"/>
        <v>14416484.699999992</v>
      </c>
      <c r="E4122" s="30">
        <v>5181419</v>
      </c>
    </row>
    <row r="4123" spans="1:5">
      <c r="B4123" s="21">
        <v>0</v>
      </c>
      <c r="C4123" s="21">
        <v>124355.5</v>
      </c>
      <c r="D4123" s="11">
        <f t="shared" si="64"/>
        <v>14540840.199999992</v>
      </c>
      <c r="E4123" s="30">
        <v>5181488</v>
      </c>
    </row>
    <row r="4124" spans="1:5">
      <c r="B4124" s="21">
        <v>0</v>
      </c>
      <c r="C4124" s="21">
        <v>172606.4</v>
      </c>
      <c r="D4124" s="11">
        <f t="shared" si="64"/>
        <v>14713446.599999992</v>
      </c>
      <c r="E4124" s="30">
        <v>950</v>
      </c>
    </row>
    <row r="4125" spans="1:5">
      <c r="B4125" s="21">
        <v>0</v>
      </c>
      <c r="C4125" s="21">
        <v>1082564.8</v>
      </c>
      <c r="D4125" s="11">
        <f t="shared" si="64"/>
        <v>15796011.399999993</v>
      </c>
      <c r="E4125" s="30">
        <v>20918</v>
      </c>
    </row>
    <row r="4126" spans="1:5">
      <c r="B4126" s="21">
        <v>-1035030.89</v>
      </c>
      <c r="C4126" s="21"/>
      <c r="D4126" s="11">
        <f t="shared" si="64"/>
        <v>14760980.509999992</v>
      </c>
      <c r="E4126" t="s">
        <v>6398</v>
      </c>
    </row>
    <row r="4127" spans="1:5">
      <c r="B4127" s="21">
        <v>-159414.56</v>
      </c>
      <c r="C4127" s="21"/>
      <c r="D4127" s="11">
        <f t="shared" si="64"/>
        <v>14601565.949999992</v>
      </c>
      <c r="E4127" t="s">
        <v>6399</v>
      </c>
    </row>
    <row r="4128" spans="1:5">
      <c r="A4128" s="19">
        <v>43258</v>
      </c>
      <c r="B4128" s="21">
        <v>0</v>
      </c>
      <c r="C4128" s="22">
        <v>2325000</v>
      </c>
      <c r="D4128" s="11">
        <f t="shared" si="64"/>
        <v>16926565.949999992</v>
      </c>
      <c r="E4128" s="24" t="s">
        <v>6397</v>
      </c>
    </row>
    <row r="4129" spans="1:8">
      <c r="B4129" s="21">
        <v>-2000045</v>
      </c>
      <c r="C4129" s="21"/>
      <c r="D4129" s="11">
        <f t="shared" si="64"/>
        <v>14926520.949999992</v>
      </c>
      <c r="E4129" s="24" t="s">
        <v>2977</v>
      </c>
    </row>
    <row r="4130" spans="1:8">
      <c r="B4130" s="21">
        <v>0</v>
      </c>
      <c r="C4130" s="22">
        <v>2000000</v>
      </c>
      <c r="D4130" s="11">
        <f t="shared" si="64"/>
        <v>16926520.949999992</v>
      </c>
      <c r="E4130" s="24" t="s">
        <v>6400</v>
      </c>
    </row>
    <row r="4131" spans="1:8">
      <c r="B4131" s="21">
        <v>0</v>
      </c>
      <c r="C4131" s="21">
        <v>466783.95</v>
      </c>
      <c r="D4131" s="11">
        <f t="shared" si="64"/>
        <v>17393304.899999991</v>
      </c>
      <c r="E4131" s="30">
        <v>20933</v>
      </c>
    </row>
    <row r="4132" spans="1:8">
      <c r="B4132" s="21">
        <v>-466447.79</v>
      </c>
      <c r="C4132" s="21"/>
      <c r="D4132" s="11">
        <f t="shared" si="64"/>
        <v>16926857.109999992</v>
      </c>
      <c r="E4132" s="30" t="s">
        <v>6401</v>
      </c>
    </row>
    <row r="4133" spans="1:8">
      <c r="B4133" s="21">
        <v>-96940.47</v>
      </c>
      <c r="C4133" s="21"/>
      <c r="D4133" s="11">
        <f t="shared" si="64"/>
        <v>16829916.639999993</v>
      </c>
      <c r="E4133" s="30" t="s">
        <v>6402</v>
      </c>
    </row>
    <row r="4134" spans="1:8">
      <c r="B4134" s="21">
        <v>0</v>
      </c>
      <c r="C4134" s="22">
        <v>1275000</v>
      </c>
      <c r="D4134" s="11">
        <f t="shared" si="64"/>
        <v>18104916.639999993</v>
      </c>
      <c r="E4134" s="24" t="s">
        <v>6397</v>
      </c>
    </row>
    <row r="4135" spans="1:8">
      <c r="A4135" s="19">
        <v>43259</v>
      </c>
      <c r="B4135" s="21">
        <v>-25</v>
      </c>
      <c r="C4135" s="21"/>
      <c r="D4135" s="11">
        <f t="shared" si="64"/>
        <v>18104891.639999993</v>
      </c>
      <c r="E4135" s="30" t="s">
        <v>4565</v>
      </c>
    </row>
    <row r="4136" spans="1:8">
      <c r="B4136" s="21">
        <v>0</v>
      </c>
      <c r="C4136" s="22">
        <v>1025000</v>
      </c>
      <c r="D4136" s="11">
        <f t="shared" si="64"/>
        <v>19129891.639999993</v>
      </c>
      <c r="E4136" s="24" t="s">
        <v>6397</v>
      </c>
    </row>
    <row r="4137" spans="1:8">
      <c r="B4137" s="21">
        <v>0</v>
      </c>
      <c r="C4137" s="21">
        <v>35680.67</v>
      </c>
      <c r="D4137" s="11">
        <f t="shared" si="64"/>
        <v>19165572.309999995</v>
      </c>
      <c r="E4137" s="30" t="s">
        <v>6403</v>
      </c>
    </row>
    <row r="4138" spans="1:8">
      <c r="B4138" s="21">
        <v>0</v>
      </c>
      <c r="C4138" s="21">
        <v>24318.04</v>
      </c>
      <c r="D4138" s="11">
        <f t="shared" si="64"/>
        <v>19189890.349999994</v>
      </c>
      <c r="E4138" s="30">
        <v>5181489</v>
      </c>
    </row>
    <row r="4139" spans="1:8">
      <c r="B4139" s="21">
        <v>-23738.560000000001</v>
      </c>
      <c r="C4139" s="21"/>
      <c r="D4139" s="11">
        <f t="shared" si="64"/>
        <v>19166151.789999995</v>
      </c>
      <c r="E4139" s="30" t="s">
        <v>6404</v>
      </c>
    </row>
    <row r="4140" spans="1:8">
      <c r="B4140" s="21">
        <v>-78302.490000000005</v>
      </c>
      <c r="C4140" s="21"/>
      <c r="D4140" s="11">
        <f t="shared" si="64"/>
        <v>19087849.299999997</v>
      </c>
      <c r="E4140" s="30" t="s">
        <v>6405</v>
      </c>
      <c r="H4140" s="17"/>
    </row>
    <row r="4141" spans="1:8">
      <c r="A4141" s="19">
        <v>43262</v>
      </c>
      <c r="B4141" s="21">
        <v>0</v>
      </c>
      <c r="C4141" s="21">
        <v>1354.24</v>
      </c>
      <c r="D4141" s="11">
        <f t="shared" si="64"/>
        <v>19089203.539999995</v>
      </c>
      <c r="E4141" s="30" t="s">
        <v>5957</v>
      </c>
    </row>
    <row r="4142" spans="1:8">
      <c r="B4142" s="21">
        <v>0</v>
      </c>
      <c r="C4142" s="21">
        <v>107192.33</v>
      </c>
      <c r="D4142" s="11">
        <f t="shared" si="64"/>
        <v>19196395.869999994</v>
      </c>
      <c r="E4142" t="s">
        <v>6406</v>
      </c>
    </row>
    <row r="4143" spans="1:8">
      <c r="B4143" s="21">
        <v>-106529.62</v>
      </c>
      <c r="C4143" s="21"/>
      <c r="D4143" s="11">
        <f t="shared" si="64"/>
        <v>19089866.249999993</v>
      </c>
      <c r="E4143" t="s">
        <v>6407</v>
      </c>
    </row>
    <row r="4144" spans="1:8">
      <c r="B4144" s="21">
        <v>-105793.22</v>
      </c>
      <c r="C4144" s="21"/>
      <c r="D4144" s="11">
        <f t="shared" si="64"/>
        <v>18984073.029999994</v>
      </c>
      <c r="E4144" t="s">
        <v>6408</v>
      </c>
    </row>
    <row r="4145" spans="1:5">
      <c r="B4145" s="21">
        <v>-12863.55</v>
      </c>
      <c r="C4145" s="21"/>
      <c r="D4145" s="11">
        <f t="shared" si="64"/>
        <v>18971209.479999993</v>
      </c>
      <c r="E4145" t="s">
        <v>6409</v>
      </c>
    </row>
    <row r="4146" spans="1:5">
      <c r="A4146" s="19">
        <v>43263</v>
      </c>
      <c r="B4146" s="21">
        <v>0</v>
      </c>
      <c r="C4146" s="22">
        <v>4000000</v>
      </c>
      <c r="D4146" s="11">
        <f t="shared" si="64"/>
        <v>22971209.479999993</v>
      </c>
      <c r="E4146" s="14" t="s">
        <v>56</v>
      </c>
    </row>
    <row r="4147" spans="1:5">
      <c r="B4147" s="21">
        <v>0</v>
      </c>
      <c r="C4147" s="22">
        <v>4000000</v>
      </c>
      <c r="D4147" s="11">
        <f t="shared" si="64"/>
        <v>26971209.479999993</v>
      </c>
      <c r="E4147" s="14" t="s">
        <v>55</v>
      </c>
    </row>
    <row r="4148" spans="1:5">
      <c r="B4148" s="21">
        <v>-160004.93</v>
      </c>
      <c r="C4148" s="21"/>
      <c r="D4148" s="11">
        <f t="shared" si="64"/>
        <v>26811204.549999993</v>
      </c>
      <c r="E4148" t="s">
        <v>6410</v>
      </c>
    </row>
    <row r="4149" spans="1:5">
      <c r="B4149" s="21">
        <v>-157165.26</v>
      </c>
      <c r="C4149" s="21"/>
      <c r="D4149" s="11">
        <f t="shared" si="64"/>
        <v>26654039.289999992</v>
      </c>
      <c r="E4149" t="s">
        <v>6411</v>
      </c>
    </row>
    <row r="4150" spans="1:5">
      <c r="B4150" s="21">
        <v>-157135.74</v>
      </c>
      <c r="C4150" s="21"/>
      <c r="D4150" s="11">
        <f t="shared" si="64"/>
        <v>26496903.549999993</v>
      </c>
      <c r="E4150" t="s">
        <v>6412</v>
      </c>
    </row>
    <row r="4151" spans="1:5">
      <c r="B4151" s="21">
        <v>-60</v>
      </c>
      <c r="C4151" s="21"/>
      <c r="D4151" s="11">
        <f t="shared" si="64"/>
        <v>26496843.549999993</v>
      </c>
      <c r="E4151" t="s">
        <v>4565</v>
      </c>
    </row>
    <row r="4152" spans="1:5">
      <c r="B4152" s="21">
        <v>-60</v>
      </c>
      <c r="C4152" s="21"/>
      <c r="D4152" s="11">
        <f t="shared" si="64"/>
        <v>26496783.549999993</v>
      </c>
      <c r="E4152" t="s">
        <v>4565</v>
      </c>
    </row>
    <row r="4153" spans="1:5">
      <c r="B4153" s="21">
        <v>0</v>
      </c>
      <c r="C4153" s="21">
        <v>7584.18</v>
      </c>
      <c r="D4153" s="11">
        <f t="shared" si="64"/>
        <v>26504367.729999993</v>
      </c>
      <c r="E4153" t="s">
        <v>6222</v>
      </c>
    </row>
    <row r="4154" spans="1:5">
      <c r="B4154" s="21">
        <v>0</v>
      </c>
      <c r="C4154" s="21">
        <v>173246.16</v>
      </c>
      <c r="D4154" s="11">
        <f t="shared" si="64"/>
        <v>26677613.889999993</v>
      </c>
      <c r="E4154" s="30">
        <v>953</v>
      </c>
    </row>
    <row r="4155" spans="1:5">
      <c r="B4155" s="21">
        <v>0</v>
      </c>
      <c r="C4155" s="21">
        <v>170167.76</v>
      </c>
      <c r="D4155" s="11">
        <f t="shared" si="64"/>
        <v>26847781.649999995</v>
      </c>
      <c r="E4155" s="30">
        <v>955</v>
      </c>
    </row>
    <row r="4156" spans="1:5">
      <c r="B4156" s="21">
        <v>-125918.75</v>
      </c>
      <c r="C4156" s="21"/>
      <c r="D4156" s="11">
        <f t="shared" si="64"/>
        <v>26721862.899999995</v>
      </c>
      <c r="E4156" s="24" t="s">
        <v>5953</v>
      </c>
    </row>
    <row r="4157" spans="1:5">
      <c r="B4157" s="21">
        <v>-30767.4</v>
      </c>
      <c r="C4157" s="21"/>
      <c r="D4157" s="11">
        <f t="shared" si="64"/>
        <v>26691095.499999996</v>
      </c>
      <c r="E4157" s="30" t="s">
        <v>6226</v>
      </c>
    </row>
    <row r="4158" spans="1:5">
      <c r="B4158" s="21">
        <v>-28631.45</v>
      </c>
      <c r="C4158" s="21"/>
      <c r="D4158" s="11">
        <f t="shared" si="64"/>
        <v>26662464.049999997</v>
      </c>
      <c r="E4158" s="30" t="s">
        <v>6283</v>
      </c>
    </row>
    <row r="4159" spans="1:5">
      <c r="B4159" s="21">
        <v>-4161.66</v>
      </c>
      <c r="C4159" s="21"/>
      <c r="D4159" s="11">
        <f t="shared" si="64"/>
        <v>26658302.389999997</v>
      </c>
      <c r="E4159" s="30" t="s">
        <v>5239</v>
      </c>
    </row>
    <row r="4160" spans="1:5">
      <c r="A4160" s="19">
        <v>43264</v>
      </c>
      <c r="B4160" s="21">
        <v>-25000075</v>
      </c>
      <c r="C4160" s="21"/>
      <c r="D4160" s="11">
        <f t="shared" si="64"/>
        <v>1658227.3899999969</v>
      </c>
      <c r="E4160" s="24" t="s">
        <v>6413</v>
      </c>
    </row>
    <row r="4161" spans="1:5">
      <c r="B4161" s="21">
        <v>0</v>
      </c>
      <c r="C4161" s="22">
        <v>2274940</v>
      </c>
      <c r="D4161" s="11">
        <f t="shared" si="64"/>
        <v>3933167.3899999969</v>
      </c>
      <c r="E4161" s="24" t="s">
        <v>6414</v>
      </c>
    </row>
    <row r="4162" spans="1:5">
      <c r="B4162" s="21">
        <v>-72.17</v>
      </c>
      <c r="C4162" s="21"/>
      <c r="D4162" s="11">
        <f t="shared" si="64"/>
        <v>3933095.2199999969</v>
      </c>
      <c r="E4162" s="30" t="s">
        <v>6231</v>
      </c>
    </row>
    <row r="4163" spans="1:5">
      <c r="B4163" s="21">
        <v>-87.74</v>
      </c>
      <c r="C4163" s="21"/>
      <c r="D4163" s="11">
        <f t="shared" si="64"/>
        <v>3933007.4799999967</v>
      </c>
      <c r="E4163" s="30" t="s">
        <v>6231</v>
      </c>
    </row>
    <row r="4164" spans="1:5">
      <c r="B4164" s="21">
        <v>-40.450000000000003</v>
      </c>
      <c r="C4164" s="21"/>
      <c r="D4164" s="11">
        <f t="shared" si="64"/>
        <v>3932967.0299999965</v>
      </c>
      <c r="E4164" s="30" t="s">
        <v>6231</v>
      </c>
    </row>
    <row r="4165" spans="1:5">
      <c r="B4165" s="21">
        <v>-90.78</v>
      </c>
      <c r="C4165" s="21"/>
      <c r="D4165" s="11">
        <f t="shared" si="64"/>
        <v>3932876.2499999967</v>
      </c>
      <c r="E4165" s="30" t="s">
        <v>6231</v>
      </c>
    </row>
    <row r="4166" spans="1:5">
      <c r="B4166" s="21">
        <v>-72.739999999999995</v>
      </c>
      <c r="C4166" s="21"/>
      <c r="D4166" s="11">
        <f t="shared" ref="D4166:D4229" si="65">D4165+B4166+C4166</f>
        <v>3932803.5099999965</v>
      </c>
      <c r="E4166" s="30" t="s">
        <v>6231</v>
      </c>
    </row>
    <row r="4167" spans="1:5">
      <c r="B4167" s="21">
        <v>-110.61</v>
      </c>
      <c r="C4167" s="21"/>
      <c r="D4167" s="11">
        <f t="shared" si="65"/>
        <v>3932692.8999999966</v>
      </c>
      <c r="E4167" s="30" t="s">
        <v>6231</v>
      </c>
    </row>
    <row r="4168" spans="1:5">
      <c r="B4168" s="21">
        <v>-48.53</v>
      </c>
      <c r="C4168" s="21"/>
      <c r="D4168" s="11">
        <f t="shared" si="65"/>
        <v>3932644.3699999969</v>
      </c>
      <c r="E4168" s="30" t="s">
        <v>6231</v>
      </c>
    </row>
    <row r="4169" spans="1:5">
      <c r="B4169" s="21">
        <v>-105.78</v>
      </c>
      <c r="C4169" s="21"/>
      <c r="D4169" s="11">
        <f t="shared" si="65"/>
        <v>3932538.5899999971</v>
      </c>
      <c r="E4169" s="30" t="s">
        <v>6231</v>
      </c>
    </row>
    <row r="4170" spans="1:5">
      <c r="B4170" s="21">
        <v>-43.57</v>
      </c>
      <c r="C4170" s="21"/>
      <c r="D4170" s="11">
        <f t="shared" si="65"/>
        <v>3932495.0199999972</v>
      </c>
      <c r="E4170" s="30" t="s">
        <v>6415</v>
      </c>
    </row>
    <row r="4171" spans="1:5">
      <c r="B4171" s="21">
        <v>-25</v>
      </c>
      <c r="C4171" s="21"/>
      <c r="D4171" s="11">
        <f t="shared" si="65"/>
        <v>3932470.0199999972</v>
      </c>
      <c r="E4171" s="30" t="s">
        <v>6415</v>
      </c>
    </row>
    <row r="4172" spans="1:5">
      <c r="A4172" s="19"/>
      <c r="B4172" s="21">
        <v>0</v>
      </c>
      <c r="C4172" s="21">
        <v>616077.71</v>
      </c>
      <c r="D4172" s="11">
        <f t="shared" si="65"/>
        <v>4548547.7299999967</v>
      </c>
      <c r="E4172" s="30">
        <v>20966</v>
      </c>
    </row>
    <row r="4173" spans="1:5">
      <c r="B4173" s="21">
        <v>-589182.96</v>
      </c>
      <c r="C4173" s="21"/>
      <c r="D4173" s="11">
        <f t="shared" si="65"/>
        <v>3959364.7699999968</v>
      </c>
      <c r="E4173" s="30" t="s">
        <v>6416</v>
      </c>
    </row>
    <row r="4174" spans="1:5">
      <c r="B4174" s="21">
        <v>0</v>
      </c>
      <c r="C4174" s="22">
        <v>20000</v>
      </c>
      <c r="D4174" s="11">
        <f t="shared" si="65"/>
        <v>3979364.7699999968</v>
      </c>
      <c r="E4174" s="24" t="s">
        <v>24</v>
      </c>
    </row>
    <row r="4175" spans="1:5">
      <c r="A4175" s="19">
        <v>43265</v>
      </c>
      <c r="B4175" s="21">
        <v>0</v>
      </c>
      <c r="C4175" s="21">
        <v>30073.1</v>
      </c>
      <c r="D4175" s="11">
        <f t="shared" si="65"/>
        <v>4009437.8699999969</v>
      </c>
      <c r="E4175" s="30">
        <v>20929</v>
      </c>
    </row>
    <row r="4176" spans="1:5">
      <c r="B4176" s="21">
        <v>-121707.12</v>
      </c>
      <c r="C4176" s="21"/>
      <c r="D4176" s="11">
        <f t="shared" si="65"/>
        <v>3887730.7499999967</v>
      </c>
      <c r="E4176" s="24" t="s">
        <v>5953</v>
      </c>
    </row>
    <row r="4177" spans="1:5">
      <c r="B4177" s="21">
        <v>-29402.03</v>
      </c>
      <c r="C4177" s="21"/>
      <c r="D4177" s="11">
        <f t="shared" si="65"/>
        <v>3858328.7199999969</v>
      </c>
      <c r="E4177" s="30" t="s">
        <v>6417</v>
      </c>
    </row>
    <row r="4178" spans="1:5">
      <c r="B4178" s="21">
        <v>-530445</v>
      </c>
      <c r="C4178" s="21"/>
      <c r="D4178" s="11">
        <f t="shared" si="65"/>
        <v>3327883.7199999969</v>
      </c>
      <c r="E4178" s="30" t="s">
        <v>6115</v>
      </c>
    </row>
    <row r="4179" spans="1:5">
      <c r="B4179" s="21">
        <v>-25</v>
      </c>
      <c r="C4179" s="21"/>
      <c r="D4179" s="11">
        <f t="shared" si="65"/>
        <v>3327858.7199999969</v>
      </c>
      <c r="E4179" t="s">
        <v>4565</v>
      </c>
    </row>
    <row r="4180" spans="1:5">
      <c r="B4180" s="21">
        <v>-73295.600000000006</v>
      </c>
      <c r="C4180" s="21"/>
      <c r="D4180" s="11">
        <f t="shared" si="65"/>
        <v>3254563.1199999969</v>
      </c>
      <c r="E4180" s="30" t="s">
        <v>6418</v>
      </c>
    </row>
    <row r="4181" spans="1:5">
      <c r="A4181" s="19">
        <v>43269</v>
      </c>
      <c r="B4181" s="21">
        <v>0</v>
      </c>
      <c r="C4181" s="21">
        <v>22133</v>
      </c>
      <c r="D4181" s="11">
        <f t="shared" si="65"/>
        <v>3276696.1199999969</v>
      </c>
      <c r="E4181" s="30" t="s">
        <v>4719</v>
      </c>
    </row>
    <row r="4182" spans="1:5">
      <c r="B4182" s="21">
        <v>-25</v>
      </c>
      <c r="C4182" s="21"/>
      <c r="D4182" s="11">
        <f t="shared" si="65"/>
        <v>3276671.1199999969</v>
      </c>
      <c r="E4182" s="30" t="s">
        <v>6419</v>
      </c>
    </row>
    <row r="4183" spans="1:5">
      <c r="B4183" s="21">
        <v>-123854.23</v>
      </c>
      <c r="C4183" s="21"/>
      <c r="D4183" s="11">
        <f t="shared" si="65"/>
        <v>3152816.8899999969</v>
      </c>
      <c r="E4183" s="30" t="s">
        <v>6420</v>
      </c>
    </row>
    <row r="4184" spans="1:5">
      <c r="B4184" s="21">
        <v>-73297.05</v>
      </c>
      <c r="C4184" s="21"/>
      <c r="D4184" s="11">
        <f t="shared" si="65"/>
        <v>3079519.8399999971</v>
      </c>
      <c r="E4184" s="30" t="s">
        <v>6421</v>
      </c>
    </row>
    <row r="4185" spans="1:5">
      <c r="B4185" s="21">
        <v>-80009.97</v>
      </c>
      <c r="C4185" s="21"/>
      <c r="D4185" s="11">
        <f t="shared" si="65"/>
        <v>2999509.8699999969</v>
      </c>
      <c r="E4185" s="30" t="s">
        <v>6422</v>
      </c>
    </row>
    <row r="4186" spans="1:5">
      <c r="B4186" s="21">
        <v>-95607.51</v>
      </c>
      <c r="C4186" s="21"/>
      <c r="D4186" s="11">
        <f t="shared" si="65"/>
        <v>2903902.3599999971</v>
      </c>
      <c r="E4186" s="30" t="s">
        <v>6423</v>
      </c>
    </row>
    <row r="4187" spans="1:5">
      <c r="B4187" s="21">
        <v>-167059.84</v>
      </c>
      <c r="C4187" s="21"/>
      <c r="D4187" s="11">
        <f t="shared" si="65"/>
        <v>2736842.5199999972</v>
      </c>
      <c r="E4187" s="30" t="s">
        <v>6424</v>
      </c>
    </row>
    <row r="4188" spans="1:5">
      <c r="B4188" s="21">
        <v>0</v>
      </c>
      <c r="C4188" s="21">
        <v>125527.67</v>
      </c>
      <c r="D4188" s="11">
        <f t="shared" si="65"/>
        <v>2862370.1899999972</v>
      </c>
      <c r="E4188" s="30" t="s">
        <v>6425</v>
      </c>
    </row>
    <row r="4189" spans="1:5">
      <c r="B4189" s="21">
        <v>0</v>
      </c>
      <c r="C4189" s="21">
        <v>74204.820000000007</v>
      </c>
      <c r="D4189" s="11">
        <f t="shared" si="65"/>
        <v>2936575.009999997</v>
      </c>
      <c r="E4189" s="30" t="s">
        <v>6426</v>
      </c>
    </row>
    <row r="4190" spans="1:5">
      <c r="B4190" s="21">
        <v>0</v>
      </c>
      <c r="C4190" s="21">
        <v>86526.56</v>
      </c>
      <c r="D4190" s="11">
        <f t="shared" si="65"/>
        <v>3023101.569999997</v>
      </c>
      <c r="E4190" s="30">
        <v>962</v>
      </c>
    </row>
    <row r="4191" spans="1:5">
      <c r="B4191" s="21">
        <v>0</v>
      </c>
      <c r="C4191" s="21">
        <v>103435.36</v>
      </c>
      <c r="D4191" s="11">
        <f t="shared" si="65"/>
        <v>3126536.9299999969</v>
      </c>
      <c r="E4191" s="30">
        <v>961</v>
      </c>
    </row>
    <row r="4192" spans="1:5">
      <c r="B4192" s="21">
        <v>0</v>
      </c>
      <c r="C4192" s="21">
        <v>170136.16</v>
      </c>
      <c r="D4192" s="11">
        <f t="shared" si="65"/>
        <v>3296673.0899999971</v>
      </c>
      <c r="E4192" s="30">
        <v>956</v>
      </c>
    </row>
    <row r="4193" spans="1:5">
      <c r="B4193" s="21">
        <v>0</v>
      </c>
      <c r="C4193" s="21">
        <v>180894.56</v>
      </c>
      <c r="D4193" s="11">
        <f t="shared" si="65"/>
        <v>3477567.6499999971</v>
      </c>
      <c r="E4193" s="30">
        <v>964</v>
      </c>
    </row>
    <row r="4194" spans="1:5">
      <c r="B4194" s="21">
        <v>-25</v>
      </c>
      <c r="C4194" s="21"/>
      <c r="D4194" s="11">
        <f t="shared" si="65"/>
        <v>3477542.6499999971</v>
      </c>
      <c r="E4194" s="30" t="s">
        <v>6419</v>
      </c>
    </row>
    <row r="4195" spans="1:5">
      <c r="A4195" s="19">
        <v>43270</v>
      </c>
      <c r="B4195" s="21">
        <v>-4303.63</v>
      </c>
      <c r="C4195" s="21"/>
      <c r="D4195" s="11">
        <f t="shared" si="65"/>
        <v>3473239.0199999972</v>
      </c>
      <c r="E4195" s="30" t="s">
        <v>6284</v>
      </c>
    </row>
    <row r="4196" spans="1:5">
      <c r="B4196" s="21">
        <v>-87684.41</v>
      </c>
      <c r="C4196" s="21"/>
      <c r="D4196" s="11">
        <f t="shared" si="65"/>
        <v>3385554.6099999971</v>
      </c>
      <c r="E4196" s="30" t="s">
        <v>6427</v>
      </c>
    </row>
    <row r="4197" spans="1:5">
      <c r="B4197" s="21">
        <v>-40.39</v>
      </c>
      <c r="C4197" s="21"/>
      <c r="D4197" s="11">
        <f t="shared" si="65"/>
        <v>3385514.2199999969</v>
      </c>
      <c r="E4197" s="30" t="s">
        <v>6231</v>
      </c>
    </row>
    <row r="4198" spans="1:5">
      <c r="B4198" s="21">
        <v>-72.12</v>
      </c>
      <c r="C4198" s="21"/>
      <c r="D4198" s="11">
        <f t="shared" si="65"/>
        <v>3385442.0999999968</v>
      </c>
      <c r="E4198" s="30" t="s">
        <v>6231</v>
      </c>
    </row>
    <row r="4199" spans="1:5">
      <c r="B4199" s="21">
        <v>-90.13</v>
      </c>
      <c r="C4199" s="21"/>
      <c r="D4199" s="11">
        <f t="shared" si="65"/>
        <v>3385351.9699999969</v>
      </c>
      <c r="E4199" s="30" t="s">
        <v>6231</v>
      </c>
    </row>
    <row r="4200" spans="1:5">
      <c r="B4200" s="21">
        <v>-63.07</v>
      </c>
      <c r="C4200" s="21"/>
      <c r="D4200" s="11">
        <f t="shared" si="65"/>
        <v>3385288.8999999971</v>
      </c>
      <c r="E4200" s="30" t="s">
        <v>6231</v>
      </c>
    </row>
    <row r="4201" spans="1:5">
      <c r="B4201" s="21">
        <v>-72.12</v>
      </c>
      <c r="C4201" s="21"/>
      <c r="D4201" s="11">
        <f t="shared" si="65"/>
        <v>3385216.779999997</v>
      </c>
      <c r="E4201" s="30" t="s">
        <v>6231</v>
      </c>
    </row>
    <row r="4202" spans="1:5">
      <c r="B4202" s="21">
        <v>-48.47</v>
      </c>
      <c r="C4202" s="21"/>
      <c r="D4202" s="11">
        <f t="shared" si="65"/>
        <v>3385168.3099999968</v>
      </c>
      <c r="E4202" s="30" t="s">
        <v>6231</v>
      </c>
    </row>
    <row r="4203" spans="1:5">
      <c r="B4203" s="21">
        <v>-72.12</v>
      </c>
      <c r="C4203" s="21"/>
      <c r="D4203" s="11">
        <f t="shared" si="65"/>
        <v>3385096.1899999967</v>
      </c>
      <c r="E4203" s="30" t="s">
        <v>6231</v>
      </c>
    </row>
    <row r="4204" spans="1:5">
      <c r="B4204" s="21">
        <v>-105.13</v>
      </c>
      <c r="C4204" s="21"/>
      <c r="D4204" s="11">
        <f t="shared" si="65"/>
        <v>3384991.0599999968</v>
      </c>
      <c r="E4204" s="30" t="s">
        <v>6231</v>
      </c>
    </row>
    <row r="4205" spans="1:5">
      <c r="B4205" s="21">
        <v>-72.12</v>
      </c>
      <c r="C4205" s="21"/>
      <c r="D4205" s="11">
        <f t="shared" si="65"/>
        <v>3384918.9399999967</v>
      </c>
      <c r="E4205" s="30" t="s">
        <v>6231</v>
      </c>
    </row>
    <row r="4206" spans="1:5">
      <c r="B4206" s="21">
        <v>-22351.439999999999</v>
      </c>
      <c r="C4206" s="21"/>
      <c r="D4206" s="11">
        <f t="shared" si="65"/>
        <v>3362567.4999999967</v>
      </c>
      <c r="E4206" t="s">
        <v>6428</v>
      </c>
    </row>
    <row r="4207" spans="1:5">
      <c r="A4207" s="19">
        <v>43271</v>
      </c>
      <c r="B4207" s="21">
        <v>-25</v>
      </c>
      <c r="C4207" s="21"/>
      <c r="D4207" s="11">
        <f t="shared" si="65"/>
        <v>3362542.4999999967</v>
      </c>
      <c r="E4207" t="s">
        <v>6429</v>
      </c>
    </row>
    <row r="4208" spans="1:5">
      <c r="A4208" s="19">
        <v>43272</v>
      </c>
      <c r="B4208" s="21">
        <v>0</v>
      </c>
      <c r="C4208" s="21">
        <v>27268.37</v>
      </c>
      <c r="D4208" s="11">
        <f t="shared" si="65"/>
        <v>3389810.8699999969</v>
      </c>
      <c r="E4208" s="30">
        <v>89909030</v>
      </c>
    </row>
    <row r="4209" spans="1:5">
      <c r="A4209" s="19">
        <v>43273</v>
      </c>
      <c r="B4209" s="21">
        <v>0</v>
      </c>
      <c r="C4209" s="22">
        <v>82732</v>
      </c>
      <c r="D4209" s="11">
        <f t="shared" si="65"/>
        <v>3472542.8699999969</v>
      </c>
      <c r="E4209" s="24" t="s">
        <v>4453</v>
      </c>
    </row>
    <row r="4210" spans="1:5">
      <c r="B4210" s="21">
        <v>-371406.96</v>
      </c>
      <c r="C4210" s="21"/>
      <c r="D4210" s="11">
        <f t="shared" si="65"/>
        <v>3101135.9099999969</v>
      </c>
      <c r="E4210" s="30" t="s">
        <v>6430</v>
      </c>
    </row>
    <row r="4211" spans="1:5">
      <c r="A4211" s="19">
        <v>43276</v>
      </c>
      <c r="B4211" s="21">
        <v>-253112.15</v>
      </c>
      <c r="C4211" s="21"/>
      <c r="D4211" s="11">
        <f t="shared" si="65"/>
        <v>2848023.759999997</v>
      </c>
      <c r="E4211" s="30" t="s">
        <v>6431</v>
      </c>
    </row>
    <row r="4212" spans="1:5">
      <c r="B4212" s="21">
        <v>-122193.19</v>
      </c>
      <c r="C4212" s="21"/>
      <c r="D4212" s="11">
        <f t="shared" si="65"/>
        <v>2725830.569999997</v>
      </c>
      <c r="E4212" s="24" t="s">
        <v>5953</v>
      </c>
    </row>
    <row r="4213" spans="1:5">
      <c r="B4213" s="21">
        <v>0</v>
      </c>
      <c r="C4213" s="21">
        <v>438996.3</v>
      </c>
      <c r="D4213" s="11">
        <f t="shared" si="65"/>
        <v>3164826.8699999969</v>
      </c>
      <c r="E4213" s="30">
        <v>2885</v>
      </c>
    </row>
    <row r="4214" spans="1:5">
      <c r="B4214" s="21">
        <v>0</v>
      </c>
      <c r="C4214" s="21">
        <v>83561.490000000005</v>
      </c>
      <c r="D4214" s="11">
        <f t="shared" si="65"/>
        <v>3248388.3599999971</v>
      </c>
      <c r="E4214" s="30">
        <v>31433</v>
      </c>
    </row>
    <row r="4215" spans="1:5">
      <c r="B4215" s="21">
        <v>0</v>
      </c>
      <c r="C4215" s="21">
        <v>93855.45</v>
      </c>
      <c r="D4215" s="11">
        <f t="shared" si="65"/>
        <v>3342243.8099999973</v>
      </c>
      <c r="E4215" s="30">
        <v>31432</v>
      </c>
    </row>
    <row r="4216" spans="1:5">
      <c r="B4216" s="21">
        <v>0</v>
      </c>
      <c r="C4216" s="21">
        <v>62919.85</v>
      </c>
      <c r="D4216" s="11">
        <f t="shared" si="65"/>
        <v>3405163.6599999974</v>
      </c>
      <c r="E4216" s="30" t="s">
        <v>6432</v>
      </c>
    </row>
    <row r="4217" spans="1:5">
      <c r="B4217" s="21">
        <v>0</v>
      </c>
      <c r="C4217" s="21">
        <v>10310.209999999999</v>
      </c>
      <c r="D4217" s="11">
        <f t="shared" si="65"/>
        <v>3415473.8699999973</v>
      </c>
      <c r="E4217" s="30" t="s">
        <v>6433</v>
      </c>
    </row>
    <row r="4218" spans="1:5">
      <c r="B4218" s="21">
        <v>0</v>
      </c>
      <c r="C4218" s="21">
        <v>84229.64</v>
      </c>
      <c r="D4218" s="11">
        <f t="shared" si="65"/>
        <v>3499703.5099999974</v>
      </c>
      <c r="E4218" s="30">
        <v>31394</v>
      </c>
    </row>
    <row r="4219" spans="1:5">
      <c r="B4219" s="21">
        <v>0</v>
      </c>
      <c r="C4219" s="21">
        <v>146563.94</v>
      </c>
      <c r="D4219" s="11">
        <f t="shared" si="65"/>
        <v>3646267.4499999974</v>
      </c>
      <c r="E4219" s="30">
        <v>31510</v>
      </c>
    </row>
    <row r="4220" spans="1:5">
      <c r="B4220" s="21">
        <v>0</v>
      </c>
      <c r="C4220" s="21">
        <v>145967.94</v>
      </c>
      <c r="D4220" s="11">
        <f t="shared" si="65"/>
        <v>3792235.3899999973</v>
      </c>
      <c r="E4220" s="30">
        <v>31424</v>
      </c>
    </row>
    <row r="4221" spans="1:5">
      <c r="B4221" s="21">
        <v>0</v>
      </c>
      <c r="C4221" s="21">
        <v>146345.54</v>
      </c>
      <c r="D4221" s="11">
        <f t="shared" si="65"/>
        <v>3938580.9299999974</v>
      </c>
      <c r="E4221" s="30">
        <v>31490</v>
      </c>
    </row>
    <row r="4222" spans="1:5">
      <c r="B4222" s="21">
        <v>0</v>
      </c>
      <c r="C4222" s="21">
        <v>132038.34</v>
      </c>
      <c r="D4222" s="11">
        <f t="shared" si="65"/>
        <v>4070619.2699999972</v>
      </c>
      <c r="E4222" s="30">
        <v>31511</v>
      </c>
    </row>
    <row r="4223" spans="1:5">
      <c r="B4223" s="21">
        <v>0</v>
      </c>
      <c r="C4223" s="21">
        <v>36742.800000000003</v>
      </c>
      <c r="D4223" s="11">
        <f t="shared" si="65"/>
        <v>4107362.069999997</v>
      </c>
      <c r="E4223" t="s">
        <v>6308</v>
      </c>
    </row>
    <row r="4224" spans="1:5">
      <c r="B4224" s="21">
        <v>0</v>
      </c>
      <c r="C4224" s="21">
        <v>18463.7</v>
      </c>
      <c r="D4224" s="11">
        <f t="shared" si="65"/>
        <v>4125825.7699999972</v>
      </c>
      <c r="E4224" t="s">
        <v>4719</v>
      </c>
    </row>
    <row r="4225" spans="1:5">
      <c r="B4225" s="21">
        <v>-418486.4</v>
      </c>
      <c r="C4225" s="21"/>
      <c r="D4225" s="11">
        <f t="shared" si="65"/>
        <v>3707339.3699999973</v>
      </c>
      <c r="E4225" t="s">
        <v>6434</v>
      </c>
    </row>
    <row r="4226" spans="1:5">
      <c r="B4226" s="21">
        <v>-81659.88</v>
      </c>
      <c r="C4226" s="21"/>
      <c r="D4226" s="11">
        <f t="shared" si="65"/>
        <v>3625679.4899999974</v>
      </c>
      <c r="E4226" t="s">
        <v>6435</v>
      </c>
    </row>
    <row r="4227" spans="1:5">
      <c r="B4227" s="21">
        <v>-92631.33</v>
      </c>
      <c r="C4227" s="21"/>
      <c r="D4227" s="11">
        <f t="shared" si="65"/>
        <v>3533048.1599999974</v>
      </c>
      <c r="E4227" t="s">
        <v>6436</v>
      </c>
    </row>
    <row r="4228" spans="1:5">
      <c r="B4228" s="21">
        <v>-10355.33</v>
      </c>
      <c r="C4228" s="21"/>
      <c r="D4228" s="11">
        <f t="shared" si="65"/>
        <v>3522692.8299999973</v>
      </c>
      <c r="E4228" t="s">
        <v>6437</v>
      </c>
    </row>
    <row r="4229" spans="1:5">
      <c r="B4229" s="21">
        <v>-62180.1</v>
      </c>
      <c r="C4229" s="21"/>
      <c r="D4229" s="11">
        <f t="shared" si="65"/>
        <v>3460512.7299999972</v>
      </c>
      <c r="E4229" t="s">
        <v>6438</v>
      </c>
    </row>
    <row r="4230" spans="1:5">
      <c r="B4230" s="21">
        <v>-81608.05</v>
      </c>
      <c r="C4230" s="21"/>
      <c r="D4230" s="11">
        <f t="shared" ref="D4230:D4293" si="66">D4229+B4230+C4230</f>
        <v>3378904.6799999974</v>
      </c>
      <c r="E4230" t="s">
        <v>6439</v>
      </c>
    </row>
    <row r="4231" spans="1:5">
      <c r="B4231" s="21">
        <v>-135327.31</v>
      </c>
      <c r="D4231" s="11">
        <f t="shared" si="66"/>
        <v>3243577.3699999973</v>
      </c>
      <c r="E4231" t="s">
        <v>6440</v>
      </c>
    </row>
    <row r="4232" spans="1:5">
      <c r="B4232" s="21">
        <v>-134942.67000000001</v>
      </c>
      <c r="D4232" s="11">
        <f t="shared" si="66"/>
        <v>3108634.6999999974</v>
      </c>
      <c r="E4232" t="s">
        <v>6441</v>
      </c>
    </row>
    <row r="4233" spans="1:5">
      <c r="B4233" s="21">
        <v>-135676.81</v>
      </c>
      <c r="D4233" s="11">
        <f t="shared" si="66"/>
        <v>2972957.8899999973</v>
      </c>
      <c r="E4233" t="s">
        <v>6442</v>
      </c>
    </row>
    <row r="4234" spans="1:5">
      <c r="B4234" s="21">
        <v>-122434.37</v>
      </c>
      <c r="D4234" s="11">
        <f t="shared" si="66"/>
        <v>2850523.5199999972</v>
      </c>
      <c r="E4234" t="s">
        <v>6443</v>
      </c>
    </row>
    <row r="4235" spans="1:5">
      <c r="A4235" s="19">
        <v>43277</v>
      </c>
      <c r="B4235" s="21">
        <v>0</v>
      </c>
      <c r="C4235" s="21">
        <v>185045.93</v>
      </c>
      <c r="D4235" s="11">
        <f t="shared" si="66"/>
        <v>3035569.4499999974</v>
      </c>
      <c r="E4235" s="30">
        <v>20969</v>
      </c>
    </row>
    <row r="4236" spans="1:5">
      <c r="B4236" s="21">
        <v>0</v>
      </c>
      <c r="C4236" s="21">
        <v>37466.949999999997</v>
      </c>
      <c r="D4236" s="11">
        <f t="shared" si="66"/>
        <v>3073036.3999999976</v>
      </c>
      <c r="E4236" s="30">
        <v>972</v>
      </c>
    </row>
    <row r="4237" spans="1:5">
      <c r="B4237" s="21">
        <v>0</v>
      </c>
      <c r="C4237" s="21">
        <v>151041.95000000001</v>
      </c>
      <c r="D4237" s="11">
        <f t="shared" si="66"/>
        <v>3224078.3499999978</v>
      </c>
      <c r="E4237" s="30">
        <v>975</v>
      </c>
    </row>
    <row r="4238" spans="1:5">
      <c r="B4238" s="21">
        <v>-180448.93</v>
      </c>
      <c r="C4238" s="21"/>
      <c r="D4238" s="11">
        <f t="shared" si="66"/>
        <v>3043629.4199999976</v>
      </c>
      <c r="E4238" s="30" t="s">
        <v>6444</v>
      </c>
    </row>
    <row r="4239" spans="1:5">
      <c r="B4239" s="21">
        <v>-35942.44</v>
      </c>
      <c r="C4239" s="21"/>
      <c r="D4239" s="11">
        <f t="shared" si="66"/>
        <v>3007686.9799999977</v>
      </c>
      <c r="E4239" s="30" t="s">
        <v>6445</v>
      </c>
    </row>
    <row r="4240" spans="1:5">
      <c r="B4240" s="21">
        <v>-144393.18</v>
      </c>
      <c r="C4240" s="21"/>
      <c r="D4240" s="11">
        <f t="shared" si="66"/>
        <v>2863293.7999999975</v>
      </c>
      <c r="E4240" s="30" t="s">
        <v>6446</v>
      </c>
    </row>
    <row r="4241" spans="1:5">
      <c r="B4241" s="21">
        <v>-139577.04</v>
      </c>
      <c r="C4241" s="21"/>
      <c r="D4241" s="11">
        <f t="shared" si="66"/>
        <v>2723716.7599999974</v>
      </c>
      <c r="E4241" s="30" t="s">
        <v>6447</v>
      </c>
    </row>
    <row r="4242" spans="1:5">
      <c r="A4242" s="19">
        <v>43278</v>
      </c>
      <c r="B4242" s="21">
        <v>0</v>
      </c>
      <c r="C4242" s="21">
        <v>19392.39</v>
      </c>
      <c r="D4242" s="11">
        <f t="shared" si="66"/>
        <v>2743109.1499999976</v>
      </c>
      <c r="E4242" s="30" t="s">
        <v>4789</v>
      </c>
    </row>
    <row r="4243" spans="1:5">
      <c r="B4243" s="21">
        <v>0</v>
      </c>
      <c r="C4243" s="21">
        <v>6912637.7300000004</v>
      </c>
      <c r="D4243" s="11">
        <f t="shared" si="66"/>
        <v>9655746.879999999</v>
      </c>
      <c r="E4243" s="30">
        <v>21023</v>
      </c>
    </row>
    <row r="4244" spans="1:5">
      <c r="B4244" s="21">
        <v>-6546841.1200000001</v>
      </c>
      <c r="C4244" s="21"/>
      <c r="D4244" s="11">
        <f t="shared" si="66"/>
        <v>3108905.7599999988</v>
      </c>
      <c r="E4244" s="30" t="s">
        <v>6448</v>
      </c>
    </row>
    <row r="4245" spans="1:5">
      <c r="B4245" s="21">
        <v>-143111.43</v>
      </c>
      <c r="C4245" s="21"/>
      <c r="D4245" s="11">
        <f t="shared" si="66"/>
        <v>2965794.3299999987</v>
      </c>
      <c r="E4245" s="30" t="s">
        <v>6449</v>
      </c>
    </row>
    <row r="4246" spans="1:5">
      <c r="B4246" s="21">
        <v>-36791.08</v>
      </c>
      <c r="C4246" s="21"/>
      <c r="D4246" s="11">
        <f t="shared" si="66"/>
        <v>2929003.2499999986</v>
      </c>
      <c r="E4246" s="30" t="s">
        <v>6450</v>
      </c>
    </row>
    <row r="4247" spans="1:5">
      <c r="A4247" s="19">
        <v>43279</v>
      </c>
      <c r="B4247" s="21">
        <v>0</v>
      </c>
      <c r="C4247" s="21">
        <v>237863.98</v>
      </c>
      <c r="D4247" s="11">
        <f t="shared" si="66"/>
        <v>3166867.2299999986</v>
      </c>
      <c r="E4247" s="30">
        <v>31485</v>
      </c>
    </row>
    <row r="4248" spans="1:5">
      <c r="B4248" s="21">
        <v>0</v>
      </c>
      <c r="C4248" s="21">
        <v>62291.75</v>
      </c>
      <c r="D4248" s="11">
        <f t="shared" si="66"/>
        <v>3229158.9799999986</v>
      </c>
      <c r="E4248" s="30">
        <v>2918</v>
      </c>
    </row>
    <row r="4249" spans="1:5">
      <c r="B4249" s="21">
        <v>-232060.72</v>
      </c>
      <c r="C4249" s="21"/>
      <c r="D4249" s="11">
        <f t="shared" si="66"/>
        <v>2997098.2599999984</v>
      </c>
      <c r="E4249" s="30" t="s">
        <v>6451</v>
      </c>
    </row>
    <row r="4250" spans="1:5">
      <c r="B4250" s="21">
        <v>-59558.38</v>
      </c>
      <c r="C4250" s="21"/>
      <c r="D4250" s="11">
        <f t="shared" si="66"/>
        <v>2937539.8799999985</v>
      </c>
      <c r="E4250" s="30" t="s">
        <v>6452</v>
      </c>
    </row>
    <row r="4251" spans="1:5">
      <c r="A4251" s="19">
        <v>43280</v>
      </c>
      <c r="B4251" s="21">
        <v>0</v>
      </c>
      <c r="C4251" s="21">
        <v>418451.36</v>
      </c>
      <c r="D4251" s="11">
        <f t="shared" si="66"/>
        <v>3355991.2399999984</v>
      </c>
      <c r="E4251" s="30">
        <v>31434</v>
      </c>
    </row>
    <row r="4252" spans="1:5">
      <c r="B4252" s="21">
        <v>0</v>
      </c>
      <c r="C4252" s="21">
        <v>69970</v>
      </c>
      <c r="D4252" s="11">
        <f t="shared" si="66"/>
        <v>3425961.2399999984</v>
      </c>
      <c r="E4252" s="30" t="s">
        <v>4719</v>
      </c>
    </row>
    <row r="4253" spans="1:5">
      <c r="B4253" s="21">
        <v>-58795</v>
      </c>
      <c r="C4253" s="21"/>
      <c r="D4253" s="11">
        <f t="shared" si="66"/>
        <v>3367166.2399999984</v>
      </c>
      <c r="E4253" s="24" t="s">
        <v>6453</v>
      </c>
    </row>
    <row r="4254" spans="1:5">
      <c r="B4254" s="21">
        <v>-412257.79</v>
      </c>
      <c r="C4254" s="21"/>
      <c r="D4254" s="11">
        <f t="shared" si="66"/>
        <v>2954908.4499999983</v>
      </c>
      <c r="E4254" s="30" t="s">
        <v>6454</v>
      </c>
    </row>
    <row r="4255" spans="1:5">
      <c r="B4255" s="21">
        <v>0</v>
      </c>
      <c r="C4255" s="22">
        <v>3784375</v>
      </c>
      <c r="D4255" s="11">
        <f t="shared" si="66"/>
        <v>6739283.4499999983</v>
      </c>
      <c r="E4255" s="24" t="s">
        <v>6455</v>
      </c>
    </row>
    <row r="4256" spans="1:5">
      <c r="A4256" s="19">
        <v>43283</v>
      </c>
      <c r="B4256" s="21">
        <v>0</v>
      </c>
      <c r="C4256" s="21">
        <v>598.6</v>
      </c>
      <c r="D4256" s="11">
        <f t="shared" si="66"/>
        <v>6739882.049999998</v>
      </c>
      <c r="E4256" s="30" t="s">
        <v>4898</v>
      </c>
    </row>
    <row r="4257" spans="1:5">
      <c r="B4257" s="21">
        <v>-21991.72</v>
      </c>
      <c r="C4257" s="21"/>
      <c r="D4257" s="11">
        <f t="shared" si="66"/>
        <v>6717890.3299999982</v>
      </c>
      <c r="E4257" s="30" t="s">
        <v>6456</v>
      </c>
    </row>
    <row r="4258" spans="1:5">
      <c r="B4258" s="21">
        <v>-173.36</v>
      </c>
      <c r="C4258" s="21"/>
      <c r="D4258" s="11">
        <f t="shared" si="66"/>
        <v>6717716.9699999979</v>
      </c>
      <c r="E4258" s="30" t="s">
        <v>6457</v>
      </c>
    </row>
    <row r="4259" spans="1:5">
      <c r="B4259" s="21">
        <v>-4185</v>
      </c>
      <c r="C4259" s="21"/>
      <c r="D4259" s="11">
        <f t="shared" si="66"/>
        <v>6713531.9699999979</v>
      </c>
      <c r="E4259" s="24" t="s">
        <v>3344</v>
      </c>
    </row>
    <row r="4260" spans="1:5">
      <c r="A4260" s="19">
        <v>43284</v>
      </c>
      <c r="B4260" s="21">
        <v>0</v>
      </c>
      <c r="C4260" s="22">
        <v>10000000</v>
      </c>
      <c r="D4260" s="11">
        <f t="shared" si="66"/>
        <v>16713531.969999999</v>
      </c>
      <c r="E4260" s="24" t="s">
        <v>3132</v>
      </c>
    </row>
    <row r="4261" spans="1:5">
      <c r="B4261" s="21">
        <v>0</v>
      </c>
      <c r="C4261" s="22">
        <v>209708.33</v>
      </c>
      <c r="D4261" s="11">
        <f t="shared" si="66"/>
        <v>16923240.299999997</v>
      </c>
      <c r="E4261" s="24" t="s">
        <v>3132</v>
      </c>
    </row>
    <row r="4262" spans="1:5">
      <c r="B4262" s="21">
        <v>0</v>
      </c>
      <c r="C4262" s="21">
        <v>128176.81</v>
      </c>
      <c r="D4262" s="11">
        <f t="shared" si="66"/>
        <v>17051417.109999996</v>
      </c>
      <c r="E4262" s="30">
        <v>4001650</v>
      </c>
    </row>
    <row r="4263" spans="1:5">
      <c r="B4263" s="21">
        <v>-111343.13</v>
      </c>
      <c r="C4263" s="21"/>
      <c r="D4263" s="11">
        <f t="shared" si="66"/>
        <v>16940073.979999997</v>
      </c>
      <c r="E4263" s="30" t="s">
        <v>6458</v>
      </c>
    </row>
    <row r="4264" spans="1:5">
      <c r="A4264" s="19">
        <v>43285</v>
      </c>
      <c r="B4264" s="21">
        <v>-149.31</v>
      </c>
      <c r="C4264" s="21"/>
      <c r="D4264" s="11">
        <f t="shared" si="66"/>
        <v>16939924.669999998</v>
      </c>
      <c r="E4264" s="30" t="s">
        <v>6231</v>
      </c>
    </row>
    <row r="4265" spans="1:5">
      <c r="B4265" s="21">
        <v>-81.19</v>
      </c>
      <c r="C4265" s="21"/>
      <c r="D4265" s="11">
        <f t="shared" si="66"/>
        <v>16939843.479999997</v>
      </c>
      <c r="E4265" s="30" t="s">
        <v>6231</v>
      </c>
    </row>
    <row r="4266" spans="1:5">
      <c r="B4266" s="21">
        <v>-40.049999999999997</v>
      </c>
      <c r="C4266" s="21"/>
      <c r="D4266" s="11">
        <f t="shared" si="66"/>
        <v>16939803.429999996</v>
      </c>
      <c r="E4266" s="30" t="s">
        <v>6231</v>
      </c>
    </row>
    <row r="4267" spans="1:5">
      <c r="B4267" s="21">
        <v>-81.19</v>
      </c>
      <c r="C4267" s="21"/>
      <c r="D4267" s="11">
        <f t="shared" si="66"/>
        <v>16939722.239999995</v>
      </c>
      <c r="E4267" s="30" t="s">
        <v>6231</v>
      </c>
    </row>
    <row r="4268" spans="1:5">
      <c r="B4268" s="21">
        <v>-62.42</v>
      </c>
      <c r="C4268" s="21"/>
      <c r="D4268" s="11">
        <f t="shared" si="66"/>
        <v>16939659.819999993</v>
      </c>
      <c r="E4268" s="30" t="s">
        <v>6231</v>
      </c>
    </row>
    <row r="4269" spans="1:5">
      <c r="B4269" s="21">
        <v>-66.19</v>
      </c>
      <c r="C4269" s="21"/>
      <c r="D4269" s="11">
        <f t="shared" si="66"/>
        <v>16939593.629999992</v>
      </c>
      <c r="E4269" s="30" t="s">
        <v>6231</v>
      </c>
    </row>
    <row r="4270" spans="1:5">
      <c r="B4270" s="21">
        <v>-87.27</v>
      </c>
      <c r="C4270" s="21"/>
      <c r="D4270" s="11">
        <f t="shared" si="66"/>
        <v>16939506.359999992</v>
      </c>
      <c r="E4270" s="30" t="s">
        <v>6231</v>
      </c>
    </row>
    <row r="4271" spans="1:5">
      <c r="B4271" s="21">
        <v>-66.19</v>
      </c>
      <c r="D4271" s="11">
        <f t="shared" si="66"/>
        <v>16939440.169999991</v>
      </c>
      <c r="E4271" s="30" t="s">
        <v>6231</v>
      </c>
    </row>
    <row r="4272" spans="1:5">
      <c r="B4272" s="21">
        <v>-141.06</v>
      </c>
      <c r="D4272" s="11">
        <f t="shared" si="66"/>
        <v>16939299.109999992</v>
      </c>
      <c r="E4272" s="30" t="s">
        <v>6231</v>
      </c>
    </row>
    <row r="4273" spans="1:5">
      <c r="B4273" s="21">
        <v>-72.27</v>
      </c>
      <c r="D4273" s="11">
        <f t="shared" si="66"/>
        <v>16939226.839999992</v>
      </c>
      <c r="E4273" s="30" t="s">
        <v>6231</v>
      </c>
    </row>
    <row r="4274" spans="1:5">
      <c r="B4274" s="21">
        <v>-42.87</v>
      </c>
      <c r="D4274" s="11">
        <f t="shared" si="66"/>
        <v>16939183.969999991</v>
      </c>
      <c r="E4274" s="30" t="s">
        <v>6231</v>
      </c>
    </row>
    <row r="4275" spans="1:5">
      <c r="B4275" s="21">
        <v>-42.87</v>
      </c>
      <c r="D4275" s="11">
        <f t="shared" si="66"/>
        <v>16939141.09999999</v>
      </c>
      <c r="E4275" s="30" t="s">
        <v>6231</v>
      </c>
    </row>
    <row r="4276" spans="1:5">
      <c r="B4276" s="21">
        <v>-66.19</v>
      </c>
      <c r="D4276" s="11">
        <f t="shared" si="66"/>
        <v>16939074.909999989</v>
      </c>
      <c r="E4276" s="30" t="s">
        <v>6231</v>
      </c>
    </row>
    <row r="4277" spans="1:5">
      <c r="B4277" s="21">
        <v>-34.9</v>
      </c>
      <c r="D4277" s="11">
        <f t="shared" si="66"/>
        <v>16939040.00999999</v>
      </c>
      <c r="E4277" s="30" t="s">
        <v>6231</v>
      </c>
    </row>
    <row r="4278" spans="1:5">
      <c r="A4278" s="19">
        <v>43286</v>
      </c>
      <c r="B4278" s="21">
        <v>-630</v>
      </c>
      <c r="C4278" s="21"/>
      <c r="D4278" s="11">
        <f t="shared" si="66"/>
        <v>16938410.00999999</v>
      </c>
      <c r="E4278" s="24" t="s">
        <v>24</v>
      </c>
    </row>
    <row r="4279" spans="1:5">
      <c r="B4279" s="21">
        <v>0</v>
      </c>
      <c r="C4279" s="22">
        <v>6130825.2199999997</v>
      </c>
      <c r="D4279" s="11">
        <f t="shared" si="66"/>
        <v>23069235.229999989</v>
      </c>
      <c r="E4279" s="24" t="s">
        <v>3132</v>
      </c>
    </row>
    <row r="4280" spans="1:5">
      <c r="B4280" s="21">
        <v>-6054046.4400000004</v>
      </c>
      <c r="C4280" s="21"/>
      <c r="D4280" s="11">
        <f t="shared" si="66"/>
        <v>17015188.789999988</v>
      </c>
      <c r="E4280" s="24" t="s">
        <v>6175</v>
      </c>
    </row>
    <row r="4281" spans="1:5">
      <c r="B4281" s="21">
        <v>-10081512.779999999</v>
      </c>
      <c r="C4281" s="21"/>
      <c r="D4281" s="11">
        <f t="shared" si="66"/>
        <v>6933676.0099999886</v>
      </c>
      <c r="E4281" s="24" t="s">
        <v>6175</v>
      </c>
    </row>
    <row r="4282" spans="1:5">
      <c r="B4282" s="21">
        <v>0</v>
      </c>
      <c r="C4282" s="21">
        <v>38198.65</v>
      </c>
      <c r="D4282" s="11">
        <f t="shared" si="66"/>
        <v>6971874.659999989</v>
      </c>
      <c r="E4282" s="30">
        <v>20989</v>
      </c>
    </row>
    <row r="4283" spans="1:5">
      <c r="B4283" s="21">
        <v>0</v>
      </c>
      <c r="C4283" s="21">
        <v>4680.6000000000004</v>
      </c>
      <c r="D4283" s="11">
        <f t="shared" si="66"/>
        <v>6976555.2599999886</v>
      </c>
      <c r="E4283" s="30" t="s">
        <v>6459</v>
      </c>
    </row>
    <row r="4284" spans="1:5">
      <c r="B4284" s="21">
        <v>-184.29</v>
      </c>
      <c r="C4284" s="21"/>
      <c r="D4284" s="11">
        <f t="shared" si="66"/>
        <v>6976370.9699999886</v>
      </c>
      <c r="E4284" s="30" t="s">
        <v>6460</v>
      </c>
    </row>
    <row r="4285" spans="1:5">
      <c r="A4285" s="19">
        <v>43287</v>
      </c>
      <c r="B4285" s="21">
        <v>0</v>
      </c>
      <c r="C4285" s="21">
        <v>409210.86</v>
      </c>
      <c r="D4285" s="11">
        <f t="shared" si="66"/>
        <v>7385581.8299999889</v>
      </c>
      <c r="E4285" s="30">
        <v>31481</v>
      </c>
    </row>
    <row r="4286" spans="1:5">
      <c r="B4286" s="21">
        <v>0</v>
      </c>
      <c r="C4286" s="21">
        <v>75267.02</v>
      </c>
      <c r="D4286" s="11">
        <f t="shared" si="66"/>
        <v>7460848.8499999885</v>
      </c>
      <c r="E4286" s="30">
        <v>978</v>
      </c>
    </row>
    <row r="4287" spans="1:5">
      <c r="B4287" s="21">
        <v>0</v>
      </c>
      <c r="C4287" s="21">
        <v>179177.02</v>
      </c>
      <c r="D4287" s="11">
        <f t="shared" si="66"/>
        <v>7640025.869999988</v>
      </c>
      <c r="E4287" s="30">
        <v>992</v>
      </c>
    </row>
    <row r="4288" spans="1:5">
      <c r="B4288" s="21">
        <v>0</v>
      </c>
      <c r="C4288" s="21">
        <v>179352.02</v>
      </c>
      <c r="D4288" s="11">
        <f t="shared" si="66"/>
        <v>7819377.8899999876</v>
      </c>
      <c r="E4288" s="30">
        <v>993</v>
      </c>
    </row>
    <row r="4289" spans="1:5">
      <c r="B4289" s="21">
        <v>-76617.78</v>
      </c>
      <c r="C4289" s="21"/>
      <c r="D4289" s="11">
        <f t="shared" si="66"/>
        <v>7742760.1099999873</v>
      </c>
      <c r="E4289" s="30" t="s">
        <v>6461</v>
      </c>
    </row>
    <row r="4290" spans="1:5">
      <c r="B4290" s="21">
        <v>-76617.78</v>
      </c>
      <c r="C4290" s="21"/>
      <c r="D4290" s="11">
        <f t="shared" si="66"/>
        <v>7666142.329999987</v>
      </c>
      <c r="E4290" s="30" t="s">
        <v>6462</v>
      </c>
    </row>
    <row r="4291" spans="1:5">
      <c r="B4291" s="21">
        <v>-76617.78</v>
      </c>
      <c r="C4291" s="21"/>
      <c r="D4291" s="11">
        <f t="shared" si="66"/>
        <v>7589524.5499999868</v>
      </c>
      <c r="E4291" s="30" t="s">
        <v>6463</v>
      </c>
    </row>
    <row r="4292" spans="1:5">
      <c r="B4292" s="21">
        <v>-399073.16</v>
      </c>
      <c r="C4292" s="21"/>
      <c r="D4292" s="11">
        <f t="shared" si="66"/>
        <v>7190451.3899999866</v>
      </c>
      <c r="E4292" s="30" t="s">
        <v>6464</v>
      </c>
    </row>
    <row r="4293" spans="1:5">
      <c r="B4293" s="21">
        <v>-72036.990000000005</v>
      </c>
      <c r="C4293" s="21"/>
      <c r="D4293" s="11">
        <f t="shared" si="66"/>
        <v>7118414.3999999864</v>
      </c>
      <c r="E4293" s="30" t="s">
        <v>6465</v>
      </c>
    </row>
    <row r="4294" spans="1:5">
      <c r="B4294" s="21">
        <v>-173348.27</v>
      </c>
      <c r="C4294" s="21"/>
      <c r="D4294" s="11">
        <f t="shared" ref="D4294:D4357" si="67">D4293+B4294+C4294</f>
        <v>6945066.1299999868</v>
      </c>
      <c r="E4294" s="30" t="s">
        <v>6466</v>
      </c>
    </row>
    <row r="4295" spans="1:5">
      <c r="B4295" s="21">
        <v>-172301.61</v>
      </c>
      <c r="C4295" s="21"/>
      <c r="D4295" s="11">
        <f t="shared" si="67"/>
        <v>6772764.5199999865</v>
      </c>
      <c r="E4295" s="30" t="s">
        <v>6467</v>
      </c>
    </row>
    <row r="4296" spans="1:5">
      <c r="B4296" s="21">
        <v>-465.16</v>
      </c>
      <c r="C4296" s="21"/>
      <c r="D4296" s="11">
        <f t="shared" si="67"/>
        <v>6772299.3599999864</v>
      </c>
      <c r="E4296" t="s">
        <v>6468</v>
      </c>
    </row>
    <row r="4297" spans="1:5">
      <c r="B4297" s="21">
        <v>-11100.74</v>
      </c>
      <c r="C4297" s="21"/>
      <c r="D4297" s="11">
        <f t="shared" si="67"/>
        <v>6761198.6199999861</v>
      </c>
      <c r="E4297" s="30" t="s">
        <v>6284</v>
      </c>
    </row>
    <row r="4298" spans="1:5">
      <c r="A4298" s="19">
        <v>43290</v>
      </c>
      <c r="B4298" s="21">
        <v>0</v>
      </c>
      <c r="C4298" s="21">
        <v>100719.57</v>
      </c>
      <c r="D4298" s="11">
        <f t="shared" si="67"/>
        <v>6861918.1899999864</v>
      </c>
      <c r="E4298" s="30">
        <v>31658</v>
      </c>
    </row>
    <row r="4299" spans="1:5">
      <c r="B4299" s="21">
        <v>0</v>
      </c>
      <c r="C4299" s="21">
        <v>146915.57</v>
      </c>
      <c r="D4299" s="11">
        <f t="shared" si="67"/>
        <v>7008833.7599999867</v>
      </c>
      <c r="E4299" s="30">
        <v>31519</v>
      </c>
    </row>
    <row r="4300" spans="1:5">
      <c r="B4300" s="21">
        <v>0</v>
      </c>
      <c r="C4300" s="21">
        <v>149845.57</v>
      </c>
      <c r="D4300" s="11">
        <f t="shared" si="67"/>
        <v>7158679.329999987</v>
      </c>
      <c r="E4300" s="30">
        <v>983</v>
      </c>
    </row>
    <row r="4301" spans="1:5">
      <c r="B4301" s="21">
        <v>-147764.29</v>
      </c>
      <c r="C4301" s="21"/>
      <c r="D4301" s="11">
        <f t="shared" si="67"/>
        <v>7010915.039999987</v>
      </c>
      <c r="E4301" s="30" t="s">
        <v>6469</v>
      </c>
    </row>
    <row r="4302" spans="1:5">
      <c r="B4302" s="21">
        <v>-93446.75</v>
      </c>
      <c r="C4302" s="21"/>
      <c r="D4302" s="11">
        <f t="shared" si="67"/>
        <v>6917468.289999987</v>
      </c>
      <c r="E4302" s="30" t="s">
        <v>6470</v>
      </c>
    </row>
    <row r="4303" spans="1:5">
      <c r="B4303" s="21">
        <v>-135266.26999999999</v>
      </c>
      <c r="C4303" s="21"/>
      <c r="D4303" s="11">
        <f t="shared" si="67"/>
        <v>6782202.0199999874</v>
      </c>
      <c r="E4303" s="30" t="s">
        <v>6471</v>
      </c>
    </row>
    <row r="4304" spans="1:5">
      <c r="B4304" s="21">
        <v>-22126.32</v>
      </c>
      <c r="C4304" s="21"/>
      <c r="D4304" s="11">
        <f t="shared" si="67"/>
        <v>6760075.6999999871</v>
      </c>
      <c r="E4304" s="30" t="s">
        <v>6472</v>
      </c>
    </row>
    <row r="4305" spans="1:5">
      <c r="B4305" s="21">
        <v>-25</v>
      </c>
      <c r="C4305" s="21"/>
      <c r="D4305" s="11">
        <f t="shared" si="67"/>
        <v>6760050.6999999871</v>
      </c>
      <c r="E4305" s="30" t="s">
        <v>4565</v>
      </c>
    </row>
    <row r="4306" spans="1:5">
      <c r="B4306" s="21">
        <v>-10611.09</v>
      </c>
      <c r="C4306" s="21"/>
      <c r="D4306" s="11">
        <f t="shared" si="67"/>
        <v>6749439.6099999873</v>
      </c>
      <c r="E4306" s="30" t="s">
        <v>6473</v>
      </c>
    </row>
    <row r="4307" spans="1:5">
      <c r="B4307" s="21">
        <v>-268.72000000000003</v>
      </c>
      <c r="C4307" s="21"/>
      <c r="D4307" s="11">
        <f t="shared" si="67"/>
        <v>6749170.8899999876</v>
      </c>
      <c r="E4307" s="30" t="s">
        <v>6474</v>
      </c>
    </row>
    <row r="4308" spans="1:5">
      <c r="A4308" s="19">
        <v>43291</v>
      </c>
      <c r="B4308" s="21">
        <v>0</v>
      </c>
      <c r="C4308" s="22">
        <v>1500000</v>
      </c>
      <c r="D4308" s="11">
        <f t="shared" si="67"/>
        <v>8249170.8899999876</v>
      </c>
      <c r="E4308" s="24" t="s">
        <v>56</v>
      </c>
    </row>
    <row r="4309" spans="1:5">
      <c r="A4309" s="19"/>
      <c r="B4309" s="21">
        <v>-30</v>
      </c>
      <c r="C4309" s="22"/>
      <c r="D4309" s="11">
        <f t="shared" si="67"/>
        <v>8249140.8899999876</v>
      </c>
      <c r="E4309" s="24" t="s">
        <v>4565</v>
      </c>
    </row>
    <row r="4310" spans="1:5">
      <c r="A4310" s="19"/>
      <c r="B4310" s="21">
        <v>-101058.11</v>
      </c>
      <c r="C4310" s="21"/>
      <c r="D4310" s="11">
        <f t="shared" si="67"/>
        <v>8148082.7799999872</v>
      </c>
      <c r="E4310" s="30" t="s">
        <v>6475</v>
      </c>
    </row>
    <row r="4311" spans="1:5">
      <c r="B4311" s="21">
        <v>-110073.74</v>
      </c>
      <c r="C4311" s="21"/>
      <c r="D4311" s="11">
        <f t="shared" si="67"/>
        <v>8038009.039999987</v>
      </c>
      <c r="E4311" s="30" t="s">
        <v>6476</v>
      </c>
    </row>
    <row r="4312" spans="1:5">
      <c r="B4312" s="21">
        <v>0</v>
      </c>
      <c r="C4312" s="21">
        <v>103751.49</v>
      </c>
      <c r="D4312" s="11">
        <f t="shared" si="67"/>
        <v>8141760.5299999872</v>
      </c>
      <c r="E4312" s="30">
        <v>977</v>
      </c>
    </row>
    <row r="4313" spans="1:5">
      <c r="B4313" s="21">
        <v>0</v>
      </c>
      <c r="C4313" s="21">
        <v>113026.49</v>
      </c>
      <c r="D4313" s="11">
        <f t="shared" si="67"/>
        <v>8254787.0199999874</v>
      </c>
      <c r="E4313" s="30">
        <v>982</v>
      </c>
    </row>
    <row r="4314" spans="1:5">
      <c r="B4314" s="21">
        <v>-66.67</v>
      </c>
      <c r="C4314" s="21"/>
      <c r="D4314" s="11">
        <f t="shared" si="67"/>
        <v>8254720.3499999875</v>
      </c>
      <c r="E4314" s="30" t="s">
        <v>6231</v>
      </c>
    </row>
    <row r="4315" spans="1:5">
      <c r="B4315" s="21">
        <v>-67.22</v>
      </c>
      <c r="C4315" s="21"/>
      <c r="D4315" s="11">
        <f t="shared" si="67"/>
        <v>8254653.1299999878</v>
      </c>
      <c r="E4315" s="30" t="s">
        <v>6231</v>
      </c>
    </row>
    <row r="4316" spans="1:5">
      <c r="B4316" s="21">
        <v>-35.299999999999997</v>
      </c>
      <c r="C4316" s="21"/>
      <c r="D4316" s="11">
        <f t="shared" si="67"/>
        <v>8254617.829999988</v>
      </c>
      <c r="E4316" s="30" t="s">
        <v>6231</v>
      </c>
    </row>
    <row r="4317" spans="1:5">
      <c r="A4317" s="19">
        <v>43292</v>
      </c>
      <c r="B4317" s="21">
        <v>-253328.24</v>
      </c>
      <c r="C4317" s="21"/>
      <c r="D4317" s="11">
        <f t="shared" si="67"/>
        <v>8001289.5899999877</v>
      </c>
      <c r="E4317" s="30" t="s">
        <v>6477</v>
      </c>
    </row>
    <row r="4318" spans="1:5">
      <c r="B4318" s="21">
        <v>0</v>
      </c>
      <c r="C4318" s="21">
        <v>22885.57</v>
      </c>
      <c r="D4318" s="11">
        <f t="shared" si="67"/>
        <v>8024175.159999988</v>
      </c>
      <c r="E4318" s="30">
        <v>21020</v>
      </c>
    </row>
    <row r="4319" spans="1:5">
      <c r="B4319" s="21">
        <v>0</v>
      </c>
      <c r="C4319" s="21">
        <v>22744.97</v>
      </c>
      <c r="D4319" s="11">
        <f t="shared" si="67"/>
        <v>8046920.1299999878</v>
      </c>
      <c r="E4319" s="30">
        <v>21021</v>
      </c>
    </row>
    <row r="4320" spans="1:5">
      <c r="B4320" s="21">
        <v>0</v>
      </c>
      <c r="C4320" s="21">
        <v>166477.76000000001</v>
      </c>
      <c r="D4320" s="11">
        <f t="shared" si="67"/>
        <v>8213397.8899999876</v>
      </c>
      <c r="E4320" s="30">
        <v>990</v>
      </c>
    </row>
    <row r="4321" spans="1:5">
      <c r="B4321" s="21">
        <v>-162440.45000000001</v>
      </c>
      <c r="C4321" s="21"/>
      <c r="D4321" s="11">
        <f t="shared" si="67"/>
        <v>8050957.4399999874</v>
      </c>
      <c r="E4321" s="30" t="s">
        <v>6478</v>
      </c>
    </row>
    <row r="4322" spans="1:5">
      <c r="A4322" s="19">
        <v>43293</v>
      </c>
      <c r="B4322" s="21">
        <v>0</v>
      </c>
      <c r="C4322" s="21">
        <v>417.67</v>
      </c>
      <c r="D4322" s="11">
        <f t="shared" si="67"/>
        <v>8051375.1099999873</v>
      </c>
      <c r="E4322" t="s">
        <v>6479</v>
      </c>
    </row>
    <row r="4323" spans="1:5">
      <c r="B4323" s="21">
        <v>-21583.46</v>
      </c>
      <c r="C4323" s="21"/>
      <c r="D4323" s="11">
        <f t="shared" si="67"/>
        <v>8029791.6499999873</v>
      </c>
      <c r="E4323" t="s">
        <v>6480</v>
      </c>
    </row>
    <row r="4324" spans="1:5">
      <c r="B4324" s="21">
        <v>-1429.24</v>
      </c>
      <c r="C4324" s="21"/>
      <c r="D4324" s="11">
        <f t="shared" si="67"/>
        <v>8028362.4099999871</v>
      </c>
      <c r="E4324" s="30" t="s">
        <v>6284</v>
      </c>
    </row>
    <row r="4325" spans="1:5">
      <c r="B4325" s="21">
        <v>-449758.88</v>
      </c>
      <c r="C4325" s="21"/>
      <c r="D4325" s="11">
        <f t="shared" si="67"/>
        <v>7578603.5299999872</v>
      </c>
      <c r="E4325" s="30" t="s">
        <v>6481</v>
      </c>
    </row>
    <row r="4326" spans="1:5">
      <c r="A4326" s="19">
        <v>43294</v>
      </c>
      <c r="B4326" s="21">
        <v>0</v>
      </c>
      <c r="C4326" s="21">
        <v>91431.48</v>
      </c>
      <c r="D4326" s="11">
        <f t="shared" si="67"/>
        <v>7670035.0099999877</v>
      </c>
      <c r="E4326" s="30">
        <v>21047</v>
      </c>
    </row>
    <row r="4327" spans="1:5">
      <c r="B4327" s="21">
        <v>0</v>
      </c>
      <c r="C4327" s="21">
        <v>91135.48</v>
      </c>
      <c r="D4327" s="11">
        <f t="shared" si="67"/>
        <v>7761170.4899999881</v>
      </c>
      <c r="E4327" s="30">
        <v>21048</v>
      </c>
    </row>
    <row r="4328" spans="1:5">
      <c r="B4328" s="21">
        <v>0</v>
      </c>
      <c r="C4328" s="21">
        <v>103476.68</v>
      </c>
      <c r="D4328" s="11">
        <f t="shared" si="67"/>
        <v>7864647.1699999878</v>
      </c>
      <c r="E4328" s="30">
        <v>1002</v>
      </c>
    </row>
    <row r="4329" spans="1:5">
      <c r="B4329" s="21">
        <v>0</v>
      </c>
      <c r="C4329" s="21">
        <v>264401.68</v>
      </c>
      <c r="D4329" s="11">
        <f t="shared" si="67"/>
        <v>8129048.8499999875</v>
      </c>
      <c r="E4329" s="30">
        <v>994</v>
      </c>
    </row>
    <row r="4330" spans="1:5">
      <c r="B4330" s="21">
        <v>-257230.65</v>
      </c>
      <c r="C4330" s="21"/>
      <c r="D4330" s="11">
        <f t="shared" si="67"/>
        <v>7871818.1999999871</v>
      </c>
      <c r="E4330" s="30" t="s">
        <v>6482</v>
      </c>
    </row>
    <row r="4331" spans="1:5">
      <c r="B4331" s="21">
        <v>-86723.15</v>
      </c>
      <c r="C4331" s="21"/>
      <c r="D4331" s="11">
        <f t="shared" si="67"/>
        <v>7785095.0499999868</v>
      </c>
      <c r="E4331" s="30" t="s">
        <v>6483</v>
      </c>
    </row>
    <row r="4332" spans="1:5">
      <c r="B4332" s="21">
        <v>-86442.97</v>
      </c>
      <c r="C4332" s="21"/>
      <c r="D4332" s="11">
        <f t="shared" si="67"/>
        <v>7698652.079999987</v>
      </c>
      <c r="E4332" s="30" t="s">
        <v>6484</v>
      </c>
    </row>
    <row r="4333" spans="1:5">
      <c r="B4333" s="21">
        <v>-98974.21</v>
      </c>
      <c r="C4333" s="21"/>
      <c r="D4333" s="11">
        <f t="shared" si="67"/>
        <v>7599677.8699999871</v>
      </c>
      <c r="E4333" s="30" t="s">
        <v>6485</v>
      </c>
    </row>
    <row r="4334" spans="1:5">
      <c r="B4334" s="21">
        <v>-25</v>
      </c>
      <c r="C4334" s="21"/>
      <c r="D4334" s="11">
        <f t="shared" si="67"/>
        <v>7599652.8699999871</v>
      </c>
      <c r="E4334" s="30" t="s">
        <v>6415</v>
      </c>
    </row>
    <row r="4335" spans="1:5">
      <c r="B4335" s="21">
        <v>-25</v>
      </c>
      <c r="C4335" s="21"/>
      <c r="D4335" s="11">
        <f t="shared" si="67"/>
        <v>7599627.8699999871</v>
      </c>
      <c r="E4335" s="30" t="s">
        <v>6415</v>
      </c>
    </row>
    <row r="4336" spans="1:5">
      <c r="A4336" s="19">
        <v>43297</v>
      </c>
      <c r="B4336" s="21">
        <v>-23454.14</v>
      </c>
      <c r="C4336" s="21"/>
      <c r="D4336" s="11">
        <f t="shared" si="67"/>
        <v>7576173.7299999874</v>
      </c>
      <c r="E4336" s="30" t="s">
        <v>6486</v>
      </c>
    </row>
    <row r="4337" spans="1:5">
      <c r="B4337" s="21">
        <v>-40621.35</v>
      </c>
      <c r="C4337" s="21"/>
      <c r="D4337" s="11">
        <f t="shared" si="67"/>
        <v>7535552.3799999878</v>
      </c>
      <c r="E4337" s="30" t="s">
        <v>6487</v>
      </c>
    </row>
    <row r="4338" spans="1:5">
      <c r="B4338" s="21">
        <v>-139775.73000000001</v>
      </c>
      <c r="C4338" s="21"/>
      <c r="D4338" s="11">
        <f t="shared" si="67"/>
        <v>7395776.6499999873</v>
      </c>
      <c r="E4338" s="30" t="s">
        <v>6488</v>
      </c>
    </row>
    <row r="4339" spans="1:5">
      <c r="B4339" s="21">
        <v>0</v>
      </c>
      <c r="C4339" s="21">
        <v>375362.01</v>
      </c>
      <c r="D4339" s="11">
        <f t="shared" si="67"/>
        <v>7771138.6599999871</v>
      </c>
      <c r="E4339" s="30">
        <v>3003</v>
      </c>
    </row>
    <row r="4340" spans="1:5">
      <c r="A4340" s="19">
        <v>43298</v>
      </c>
      <c r="B4340" s="21">
        <v>-7000075</v>
      </c>
      <c r="C4340" s="21"/>
      <c r="D4340" s="11">
        <f t="shared" si="67"/>
        <v>771063.65999998711</v>
      </c>
      <c r="E4340" s="24" t="s">
        <v>6489</v>
      </c>
    </row>
    <row r="4341" spans="1:5">
      <c r="B4341" s="21">
        <v>0</v>
      </c>
      <c r="C4341" s="21">
        <v>49557.99</v>
      </c>
      <c r="D4341" s="11">
        <f t="shared" si="67"/>
        <v>820621.6499999871</v>
      </c>
      <c r="E4341" s="30">
        <v>89909079</v>
      </c>
    </row>
    <row r="4342" spans="1:5">
      <c r="A4342" s="19">
        <v>43299</v>
      </c>
      <c r="B4342" s="21">
        <v>-25</v>
      </c>
      <c r="C4342" s="21"/>
      <c r="D4342" s="11">
        <f t="shared" si="67"/>
        <v>820596.6499999871</v>
      </c>
      <c r="E4342" s="30" t="s">
        <v>6415</v>
      </c>
    </row>
    <row r="4343" spans="1:5">
      <c r="B4343" s="21">
        <v>0</v>
      </c>
      <c r="C4343" s="21">
        <v>288606.73</v>
      </c>
      <c r="D4343" s="11">
        <f t="shared" si="67"/>
        <v>1109203.3799999871</v>
      </c>
      <c r="E4343" s="30">
        <v>1001</v>
      </c>
    </row>
    <row r="4344" spans="1:5">
      <c r="B4344" s="21">
        <v>0</v>
      </c>
      <c r="C4344" s="21">
        <v>214086.73</v>
      </c>
      <c r="D4344" s="11">
        <f t="shared" si="67"/>
        <v>1323290.1099999871</v>
      </c>
      <c r="E4344" s="30">
        <v>1000</v>
      </c>
    </row>
    <row r="4345" spans="1:5">
      <c r="B4345" s="21">
        <v>0</v>
      </c>
      <c r="C4345" s="21">
        <v>223401.73</v>
      </c>
      <c r="D4345" s="11">
        <f t="shared" si="67"/>
        <v>1546691.839999987</v>
      </c>
      <c r="E4345" s="30">
        <v>991</v>
      </c>
    </row>
    <row r="4346" spans="1:5">
      <c r="B4346" s="21">
        <v>0</v>
      </c>
      <c r="C4346" s="21">
        <v>22289.81</v>
      </c>
      <c r="D4346" s="11">
        <f t="shared" si="67"/>
        <v>1568981.6499999871</v>
      </c>
      <c r="E4346" s="30">
        <v>21074</v>
      </c>
    </row>
    <row r="4347" spans="1:5">
      <c r="B4347" s="21">
        <v>0</v>
      </c>
      <c r="C4347" s="21">
        <v>176791.73</v>
      </c>
      <c r="D4347" s="11">
        <f t="shared" si="67"/>
        <v>1745773.3799999871</v>
      </c>
      <c r="E4347" s="30">
        <v>1004</v>
      </c>
    </row>
    <row r="4348" spans="1:5">
      <c r="B4348" s="21">
        <v>0</v>
      </c>
      <c r="C4348" s="21">
        <v>176605.43</v>
      </c>
      <c r="D4348" s="11">
        <f t="shared" si="67"/>
        <v>1922378.809999987</v>
      </c>
      <c r="E4348" s="30">
        <v>1005</v>
      </c>
    </row>
    <row r="4349" spans="1:5">
      <c r="B4349" s="21">
        <v>-129376.93</v>
      </c>
      <c r="C4349" s="21"/>
      <c r="D4349" s="11">
        <f t="shared" si="67"/>
        <v>1793001.8799999871</v>
      </c>
      <c r="E4349" s="30" t="s">
        <v>6490</v>
      </c>
    </row>
    <row r="4350" spans="1:5">
      <c r="B4350" s="21">
        <v>-219824.3</v>
      </c>
      <c r="C4350" s="21"/>
      <c r="D4350" s="11">
        <f t="shared" si="67"/>
        <v>1573177.579999987</v>
      </c>
      <c r="E4350" s="30" t="s">
        <v>6491</v>
      </c>
    </row>
    <row r="4351" spans="1:5">
      <c r="B4351" s="21">
        <v>-210665.57</v>
      </c>
      <c r="C4351" s="21"/>
      <c r="D4351" s="11">
        <f t="shared" si="67"/>
        <v>1362512.009999987</v>
      </c>
      <c r="E4351" s="30" t="s">
        <v>6492</v>
      </c>
    </row>
    <row r="4352" spans="1:5">
      <c r="B4352" s="21">
        <v>-283935.34000000003</v>
      </c>
      <c r="C4352" s="21"/>
      <c r="D4352" s="11">
        <f t="shared" si="67"/>
        <v>1078576.6699999869</v>
      </c>
      <c r="E4352" s="30" t="s">
        <v>6493</v>
      </c>
    </row>
    <row r="4353" spans="1:5">
      <c r="B4353" s="21">
        <v>-175057.33</v>
      </c>
      <c r="C4353" s="21"/>
      <c r="D4353" s="11">
        <f t="shared" si="67"/>
        <v>903519.33999998693</v>
      </c>
      <c r="E4353" s="30" t="s">
        <v>6494</v>
      </c>
    </row>
    <row r="4354" spans="1:5">
      <c r="B4354" s="21">
        <v>-174873.08</v>
      </c>
      <c r="C4354" s="21"/>
      <c r="D4354" s="11">
        <f t="shared" si="67"/>
        <v>728646.25999998697</v>
      </c>
      <c r="E4354" s="30" t="s">
        <v>6495</v>
      </c>
    </row>
    <row r="4355" spans="1:5">
      <c r="B4355" s="21">
        <v>-518.38</v>
      </c>
      <c r="C4355" s="21"/>
      <c r="D4355" s="11">
        <f t="shared" si="67"/>
        <v>728127.87999998697</v>
      </c>
      <c r="E4355" s="24" t="s">
        <v>6496</v>
      </c>
    </row>
    <row r="4356" spans="1:5">
      <c r="A4356" s="19">
        <v>43300</v>
      </c>
      <c r="B4356" s="21">
        <v>0</v>
      </c>
      <c r="C4356" s="22">
        <v>1500000</v>
      </c>
      <c r="D4356" s="11">
        <f t="shared" si="67"/>
        <v>2228127.8799999868</v>
      </c>
      <c r="E4356" s="24" t="s">
        <v>56</v>
      </c>
    </row>
    <row r="4357" spans="1:5">
      <c r="B4357" s="21">
        <v>0</v>
      </c>
      <c r="C4357" s="22">
        <v>4000000</v>
      </c>
      <c r="D4357" s="11">
        <f t="shared" si="67"/>
        <v>6228127.8799999868</v>
      </c>
      <c r="E4357" s="24" t="s">
        <v>55</v>
      </c>
    </row>
    <row r="4358" spans="1:5">
      <c r="B4358" s="21">
        <v>-25</v>
      </c>
      <c r="C4358" s="21"/>
      <c r="D4358" s="11">
        <f t="shared" ref="D4358:D4421" si="68">D4357+B4358+C4358</f>
        <v>6228102.8799999868</v>
      </c>
      <c r="E4358" s="30" t="s">
        <v>6415</v>
      </c>
    </row>
    <row r="4359" spans="1:5">
      <c r="B4359" s="21">
        <v>-60</v>
      </c>
      <c r="C4359" s="21"/>
      <c r="D4359" s="11">
        <f t="shared" si="68"/>
        <v>6228042.8799999868</v>
      </c>
      <c r="E4359" s="30" t="s">
        <v>4565</v>
      </c>
    </row>
    <row r="4360" spans="1:5">
      <c r="B4360" s="21">
        <v>-30</v>
      </c>
      <c r="D4360" s="11">
        <f t="shared" si="68"/>
        <v>6228012.8799999868</v>
      </c>
      <c r="E4360" s="30" t="s">
        <v>4565</v>
      </c>
    </row>
    <row r="4361" spans="1:5">
      <c r="B4361" s="21">
        <v>-113013.37</v>
      </c>
      <c r="D4361" s="11">
        <f t="shared" si="68"/>
        <v>6114999.5099999867</v>
      </c>
      <c r="E4361" t="s">
        <v>6497</v>
      </c>
    </row>
    <row r="4362" spans="1:5">
      <c r="B4362" s="21">
        <v>-24905.17</v>
      </c>
      <c r="D4362" s="11">
        <f t="shared" si="68"/>
        <v>6090094.3399999868</v>
      </c>
      <c r="E4362" t="s">
        <v>6498</v>
      </c>
    </row>
    <row r="4363" spans="1:5">
      <c r="B4363" s="21">
        <v>-133928.56</v>
      </c>
      <c r="D4363" s="11">
        <f t="shared" si="68"/>
        <v>5956165.7799999872</v>
      </c>
      <c r="E4363" t="s">
        <v>6499</v>
      </c>
    </row>
    <row r="4364" spans="1:5">
      <c r="A4364" s="19">
        <v>43301</v>
      </c>
      <c r="B4364" s="21">
        <v>-114201.25</v>
      </c>
      <c r="D4364" s="11">
        <f t="shared" si="68"/>
        <v>5841964.5299999872</v>
      </c>
      <c r="E4364" t="s">
        <v>6500</v>
      </c>
    </row>
    <row r="4365" spans="1:5">
      <c r="B4365" s="21">
        <v>-116302.56</v>
      </c>
      <c r="D4365" s="11">
        <f t="shared" si="68"/>
        <v>5725661.9699999876</v>
      </c>
      <c r="E4365" t="s">
        <v>6501</v>
      </c>
    </row>
    <row r="4366" spans="1:5">
      <c r="A4366" s="19">
        <v>43304</v>
      </c>
      <c r="B4366" s="21">
        <v>0</v>
      </c>
      <c r="C4366" s="21">
        <v>16380.37</v>
      </c>
      <c r="D4366" s="11">
        <f t="shared" si="68"/>
        <v>5742042.3399999877</v>
      </c>
      <c r="E4366" s="30" t="s">
        <v>5291</v>
      </c>
    </row>
    <row r="4367" spans="1:5">
      <c r="B4367" s="21">
        <v>0</v>
      </c>
      <c r="C4367" s="21">
        <v>10517.04</v>
      </c>
      <c r="D4367" s="11">
        <f t="shared" si="68"/>
        <v>5752559.3799999878</v>
      </c>
      <c r="E4367" s="30">
        <v>3067</v>
      </c>
    </row>
    <row r="4368" spans="1:5">
      <c r="B4368" s="21">
        <v>-50334.36</v>
      </c>
      <c r="C4368" s="21"/>
      <c r="D4368" s="11">
        <f t="shared" si="68"/>
        <v>5702225.0199999874</v>
      </c>
      <c r="E4368" s="30" t="s">
        <v>6502</v>
      </c>
    </row>
    <row r="4369" spans="1:5">
      <c r="A4369" s="19">
        <v>43305</v>
      </c>
      <c r="B4369" s="21">
        <v>0</v>
      </c>
      <c r="C4369" s="21">
        <v>254776.77</v>
      </c>
      <c r="D4369" s="11">
        <f t="shared" si="68"/>
        <v>5957001.789999987</v>
      </c>
      <c r="E4369" s="30">
        <v>1003</v>
      </c>
    </row>
    <row r="4370" spans="1:5">
      <c r="B4370" s="21">
        <v>-6000075</v>
      </c>
      <c r="C4370" s="21"/>
      <c r="D4370" s="11">
        <f t="shared" si="68"/>
        <v>-43073.210000013001</v>
      </c>
      <c r="E4370" s="24" t="s">
        <v>2977</v>
      </c>
    </row>
    <row r="4371" spans="1:5">
      <c r="B4371" s="21">
        <v>-7000075</v>
      </c>
      <c r="C4371" s="21"/>
      <c r="D4371" s="11">
        <f t="shared" si="68"/>
        <v>-7043148.210000013</v>
      </c>
      <c r="E4371" s="24" t="s">
        <v>2977</v>
      </c>
    </row>
    <row r="4372" spans="1:5">
      <c r="B4372" s="21">
        <v>-4755.6000000000004</v>
      </c>
      <c r="C4372" s="21"/>
      <c r="D4372" s="11">
        <f t="shared" si="68"/>
        <v>-7047903.8100000126</v>
      </c>
      <c r="E4372" s="30" t="s">
        <v>6284</v>
      </c>
    </row>
    <row r="4373" spans="1:5">
      <c r="B4373" s="21">
        <v>0</v>
      </c>
      <c r="C4373" s="22">
        <v>13000000</v>
      </c>
      <c r="D4373" s="11">
        <f t="shared" si="68"/>
        <v>5952096.1899999874</v>
      </c>
      <c r="E4373" s="24" t="s">
        <v>6503</v>
      </c>
    </row>
    <row r="4374" spans="1:5">
      <c r="B4374" s="21">
        <v>-193197.8</v>
      </c>
      <c r="C4374" s="21"/>
      <c r="D4374" s="11">
        <f t="shared" si="68"/>
        <v>5758898.3899999876</v>
      </c>
      <c r="E4374" s="30" t="s">
        <v>6504</v>
      </c>
    </row>
    <row r="4375" spans="1:5">
      <c r="B4375" s="21">
        <v>-247874.81</v>
      </c>
      <c r="C4375" s="21"/>
      <c r="D4375" s="11">
        <f t="shared" si="68"/>
        <v>5511023.579999988</v>
      </c>
      <c r="E4375" s="30" t="s">
        <v>6505</v>
      </c>
    </row>
    <row r="4376" spans="1:5">
      <c r="A4376" s="19">
        <v>43306</v>
      </c>
      <c r="B4376" s="21">
        <v>0</v>
      </c>
      <c r="C4376" s="21">
        <v>183319.4</v>
      </c>
      <c r="D4376" s="11">
        <f t="shared" si="68"/>
        <v>5694342.9799999883</v>
      </c>
      <c r="E4376" s="30" t="s">
        <v>6308</v>
      </c>
    </row>
    <row r="4377" spans="1:5">
      <c r="B4377" s="21">
        <v>0</v>
      </c>
      <c r="C4377" s="21">
        <v>130102.03</v>
      </c>
      <c r="D4377" s="11">
        <f t="shared" si="68"/>
        <v>5824445.0099999886</v>
      </c>
      <c r="E4377" s="30">
        <v>4001806</v>
      </c>
    </row>
    <row r="4378" spans="1:5">
      <c r="B4378" s="21">
        <v>0</v>
      </c>
      <c r="C4378" s="21">
        <v>206177.45</v>
      </c>
      <c r="D4378" s="11">
        <f t="shared" si="68"/>
        <v>6030622.4599999888</v>
      </c>
      <c r="E4378" s="30">
        <v>31536</v>
      </c>
    </row>
    <row r="4379" spans="1:5">
      <c r="B4379" s="21">
        <v>0</v>
      </c>
      <c r="C4379" s="21">
        <v>100792.8</v>
      </c>
      <c r="D4379" s="11">
        <f t="shared" si="68"/>
        <v>6131415.2599999886</v>
      </c>
      <c r="E4379" s="30">
        <v>1009</v>
      </c>
    </row>
    <row r="4380" spans="1:5">
      <c r="B4380" s="21">
        <v>0</v>
      </c>
      <c r="C4380" s="21">
        <v>38388.199999999997</v>
      </c>
      <c r="D4380" s="11">
        <f t="shared" si="68"/>
        <v>6169803.4599999888</v>
      </c>
      <c r="E4380" s="30">
        <v>21096</v>
      </c>
    </row>
    <row r="4381" spans="1:5">
      <c r="B4381" s="21">
        <v>-37713.06</v>
      </c>
      <c r="C4381" s="21"/>
      <c r="D4381" s="11">
        <f t="shared" si="68"/>
        <v>6132090.3999999892</v>
      </c>
      <c r="E4381" t="s">
        <v>6506</v>
      </c>
    </row>
    <row r="4382" spans="1:5">
      <c r="B4382" s="21">
        <v>-98383.44</v>
      </c>
      <c r="C4382" s="21"/>
      <c r="D4382" s="11">
        <f t="shared" si="68"/>
        <v>6033706.9599999888</v>
      </c>
      <c r="E4382" t="s">
        <v>6507</v>
      </c>
    </row>
    <row r="4383" spans="1:5">
      <c r="B4383" s="21">
        <v>-155.49</v>
      </c>
      <c r="C4383" s="21"/>
      <c r="D4383" s="11">
        <f t="shared" si="68"/>
        <v>6033551.4699999886</v>
      </c>
      <c r="E4383" t="s">
        <v>6231</v>
      </c>
    </row>
    <row r="4384" spans="1:5">
      <c r="B4384" s="21">
        <v>-114.87</v>
      </c>
      <c r="C4384" s="21"/>
      <c r="D4384" s="11">
        <f t="shared" si="68"/>
        <v>6033436.5999999885</v>
      </c>
      <c r="E4384" t="s">
        <v>6231</v>
      </c>
    </row>
    <row r="4385" spans="1:5">
      <c r="B4385" s="21">
        <v>-35.159999999999997</v>
      </c>
      <c r="C4385" s="21"/>
      <c r="D4385" s="11">
        <f t="shared" si="68"/>
        <v>6033401.4399999883</v>
      </c>
      <c r="E4385" t="s">
        <v>6231</v>
      </c>
    </row>
    <row r="4386" spans="1:5">
      <c r="B4386" s="21">
        <v>-66.86</v>
      </c>
      <c r="C4386" s="21"/>
      <c r="D4386" s="11">
        <f t="shared" si="68"/>
        <v>6033334.579999988</v>
      </c>
      <c r="E4386" t="s">
        <v>6231</v>
      </c>
    </row>
    <row r="4387" spans="1:5">
      <c r="B4387" s="21">
        <v>-66.86</v>
      </c>
      <c r="C4387" s="21"/>
      <c r="D4387" s="11">
        <f t="shared" si="68"/>
        <v>6033267.7199999876</v>
      </c>
      <c r="E4387" t="s">
        <v>6231</v>
      </c>
    </row>
    <row r="4388" spans="1:5">
      <c r="B4388" s="21">
        <v>-25</v>
      </c>
      <c r="C4388" s="21"/>
      <c r="D4388" s="11">
        <f t="shared" si="68"/>
        <v>6033242.7199999876</v>
      </c>
      <c r="E4388" t="s">
        <v>6415</v>
      </c>
    </row>
    <row r="4389" spans="1:5">
      <c r="B4389" s="21">
        <v>-25</v>
      </c>
      <c r="C4389" s="21"/>
      <c r="D4389" s="11">
        <f t="shared" si="68"/>
        <v>6033217.7199999876</v>
      </c>
      <c r="E4389" t="s">
        <v>6415</v>
      </c>
    </row>
    <row r="4390" spans="1:5">
      <c r="B4390" s="21">
        <v>-25</v>
      </c>
      <c r="C4390" s="21"/>
      <c r="D4390" s="11">
        <f t="shared" si="68"/>
        <v>6033192.7199999876</v>
      </c>
      <c r="E4390" t="s">
        <v>6415</v>
      </c>
    </row>
    <row r="4391" spans="1:5">
      <c r="A4391" s="19">
        <v>43307</v>
      </c>
      <c r="B4391" s="21">
        <v>0</v>
      </c>
      <c r="C4391" s="21">
        <v>386275.37</v>
      </c>
      <c r="D4391" s="11">
        <f t="shared" si="68"/>
        <v>6419468.0899999877</v>
      </c>
      <c r="E4391" s="30">
        <v>3084</v>
      </c>
    </row>
    <row r="4392" spans="1:5">
      <c r="B4392" s="21">
        <v>0</v>
      </c>
      <c r="C4392" s="21">
        <v>145649.72</v>
      </c>
      <c r="D4392" s="11">
        <f t="shared" si="68"/>
        <v>6565117.8099999875</v>
      </c>
      <c r="E4392" s="30">
        <v>1017</v>
      </c>
    </row>
    <row r="4393" spans="1:5">
      <c r="B4393" s="21">
        <v>0</v>
      </c>
      <c r="C4393" s="21">
        <v>137258.51999999999</v>
      </c>
      <c r="D4393" s="11">
        <f t="shared" si="68"/>
        <v>6702376.329999987</v>
      </c>
      <c r="E4393" s="30">
        <v>1010</v>
      </c>
    </row>
    <row r="4394" spans="1:5">
      <c r="B4394" s="21">
        <v>-142102.75</v>
      </c>
      <c r="C4394" s="21"/>
      <c r="D4394" s="11">
        <f t="shared" si="68"/>
        <v>6560273.579999987</v>
      </c>
      <c r="E4394" s="30" t="s">
        <v>6508</v>
      </c>
    </row>
    <row r="4395" spans="1:5">
      <c r="B4395" s="21">
        <v>-382649.55</v>
      </c>
      <c r="C4395" s="21"/>
      <c r="D4395" s="11">
        <f t="shared" si="68"/>
        <v>6177624.0299999872</v>
      </c>
      <c r="E4395" s="30" t="s">
        <v>6509</v>
      </c>
    </row>
    <row r="4396" spans="1:5">
      <c r="A4396" s="19">
        <v>43308</v>
      </c>
      <c r="B4396" s="21">
        <v>0</v>
      </c>
      <c r="C4396" s="21">
        <v>13124.59</v>
      </c>
      <c r="D4396" s="11">
        <f t="shared" si="68"/>
        <v>6190748.6199999871</v>
      </c>
      <c r="E4396" s="30" t="s">
        <v>6479</v>
      </c>
    </row>
    <row r="4397" spans="1:5">
      <c r="B4397" s="21">
        <v>0</v>
      </c>
      <c r="C4397" s="21">
        <v>176791.73</v>
      </c>
      <c r="D4397" s="11">
        <f t="shared" si="68"/>
        <v>6367540.3499999875</v>
      </c>
      <c r="E4397" s="30">
        <v>1016</v>
      </c>
    </row>
    <row r="4398" spans="1:5">
      <c r="B4398" s="21">
        <v>-174559.01</v>
      </c>
      <c r="C4398" s="21"/>
      <c r="D4398" s="11">
        <f t="shared" si="68"/>
        <v>6192981.3399999877</v>
      </c>
      <c r="E4398" s="30" t="s">
        <v>6510</v>
      </c>
    </row>
    <row r="4399" spans="1:5">
      <c r="A4399" s="19">
        <v>43311</v>
      </c>
      <c r="B4399" s="21">
        <v>-72.97</v>
      </c>
      <c r="C4399" s="21"/>
      <c r="D4399" s="11">
        <f t="shared" si="68"/>
        <v>6192908.369999988</v>
      </c>
      <c r="E4399" s="30" t="s">
        <v>4565</v>
      </c>
    </row>
    <row r="4400" spans="1:5">
      <c r="B4400" s="21">
        <v>-82.05</v>
      </c>
      <c r="C4400" s="21"/>
      <c r="D4400" s="11">
        <f t="shared" si="68"/>
        <v>6192826.3199999882</v>
      </c>
      <c r="E4400" s="30" t="s">
        <v>4565</v>
      </c>
    </row>
    <row r="4401" spans="1:5">
      <c r="B4401" s="21">
        <v>-67.05</v>
      </c>
      <c r="D4401" s="11">
        <f t="shared" si="68"/>
        <v>6192759.2699999884</v>
      </c>
      <c r="E4401" s="30" t="s">
        <v>4565</v>
      </c>
    </row>
    <row r="4402" spans="1:5">
      <c r="B4402" s="21">
        <v>-67.05</v>
      </c>
      <c r="D4402" s="11">
        <f t="shared" si="68"/>
        <v>6192692.2199999886</v>
      </c>
      <c r="E4402" s="30" t="s">
        <v>4565</v>
      </c>
    </row>
    <row r="4403" spans="1:5">
      <c r="B4403" s="21">
        <v>-67.05</v>
      </c>
      <c r="D4403" s="11">
        <f t="shared" si="68"/>
        <v>6192625.1699999887</v>
      </c>
      <c r="E4403" s="30" t="s">
        <v>4565</v>
      </c>
    </row>
    <row r="4404" spans="1:5">
      <c r="B4404" s="21">
        <v>-35.229999999999997</v>
      </c>
      <c r="D4404" s="11">
        <f t="shared" si="68"/>
        <v>6192589.9399999883</v>
      </c>
      <c r="E4404" s="30" t="s">
        <v>4565</v>
      </c>
    </row>
    <row r="4405" spans="1:5">
      <c r="A4405" s="19">
        <v>43312</v>
      </c>
      <c r="B4405" s="21">
        <v>-722182.69</v>
      </c>
      <c r="D4405" s="11">
        <f t="shared" si="68"/>
        <v>5470407.2499999888</v>
      </c>
      <c r="E4405" t="s">
        <v>6511</v>
      </c>
    </row>
    <row r="4406" spans="1:5">
      <c r="B4406" s="21">
        <v>-158086.79999999999</v>
      </c>
      <c r="D4406" s="11">
        <f t="shared" si="68"/>
        <v>5312320.449999989</v>
      </c>
      <c r="E4406" s="24" t="s">
        <v>5953</v>
      </c>
    </row>
    <row r="4407" spans="1:5">
      <c r="A4407" s="19">
        <v>43313</v>
      </c>
      <c r="B4407" s="21">
        <v>0</v>
      </c>
      <c r="C4407" s="21">
        <v>257241.24</v>
      </c>
      <c r="D4407" s="11">
        <f t="shared" si="68"/>
        <v>5569561.6899999892</v>
      </c>
      <c r="E4407" s="30">
        <v>3026</v>
      </c>
    </row>
    <row r="4408" spans="1:5">
      <c r="B4408" s="21">
        <v>0</v>
      </c>
      <c r="C4408" s="21">
        <v>257460.49</v>
      </c>
      <c r="D4408" s="11">
        <f t="shared" si="68"/>
        <v>5827022.1799999895</v>
      </c>
      <c r="E4408" s="30">
        <v>3060</v>
      </c>
    </row>
    <row r="4409" spans="1:5">
      <c r="B4409" s="21">
        <v>0</v>
      </c>
      <c r="C4409" s="21">
        <v>112599.17</v>
      </c>
      <c r="D4409" s="11">
        <f t="shared" si="68"/>
        <v>5939621.3499999894</v>
      </c>
      <c r="E4409" s="30">
        <v>21122</v>
      </c>
    </row>
    <row r="4410" spans="1:5">
      <c r="B4410" s="21">
        <v>0</v>
      </c>
      <c r="C4410" s="21">
        <v>26244</v>
      </c>
      <c r="D4410" s="11">
        <f t="shared" si="68"/>
        <v>5965865.3499999894</v>
      </c>
      <c r="E4410" s="30" t="s">
        <v>6512</v>
      </c>
    </row>
    <row r="4411" spans="1:5">
      <c r="B4411" s="21">
        <v>-693.6</v>
      </c>
      <c r="C4411" s="21"/>
      <c r="D4411" s="11">
        <f t="shared" si="68"/>
        <v>5965171.7499999898</v>
      </c>
      <c r="E4411" s="30" t="s">
        <v>5025</v>
      </c>
    </row>
    <row r="4412" spans="1:5">
      <c r="B4412" s="21">
        <v>-114201.25</v>
      </c>
      <c r="C4412" s="21"/>
      <c r="D4412" s="11">
        <f t="shared" si="68"/>
        <v>5850970.4999999898</v>
      </c>
      <c r="E4412" s="30" t="s">
        <v>6513</v>
      </c>
    </row>
    <row r="4413" spans="1:5">
      <c r="B4413" s="21">
        <v>-107479.21</v>
      </c>
      <c r="C4413" s="21"/>
      <c r="D4413" s="11">
        <f t="shared" si="68"/>
        <v>5743491.2899999898</v>
      </c>
      <c r="E4413" s="30" t="s">
        <v>6514</v>
      </c>
    </row>
    <row r="4414" spans="1:5">
      <c r="B4414" s="21">
        <v>-12600</v>
      </c>
      <c r="C4414" s="21"/>
      <c r="D4414" s="11">
        <f t="shared" si="68"/>
        <v>5730891.2899999898</v>
      </c>
      <c r="E4414" s="24" t="s">
        <v>5509</v>
      </c>
    </row>
    <row r="4415" spans="1:5">
      <c r="A4415" s="19">
        <v>43314</v>
      </c>
      <c r="B4415" s="21">
        <v>-254243.69</v>
      </c>
      <c r="C4415" s="21"/>
      <c r="D4415" s="11">
        <f t="shared" si="68"/>
        <v>5476647.5999999894</v>
      </c>
      <c r="E4415" s="30" t="s">
        <v>6515</v>
      </c>
    </row>
    <row r="4416" spans="1:5">
      <c r="B4416" s="21">
        <v>-271676.09000000003</v>
      </c>
      <c r="C4416" s="21"/>
      <c r="D4416" s="11">
        <f t="shared" si="68"/>
        <v>5204971.5099999895</v>
      </c>
      <c r="E4416" s="30" t="s">
        <v>6516</v>
      </c>
    </row>
    <row r="4417" spans="1:5">
      <c r="B4417" s="21">
        <v>-44085.08</v>
      </c>
      <c r="C4417" s="21"/>
      <c r="D4417" s="11">
        <f t="shared" si="68"/>
        <v>5160886.4299999895</v>
      </c>
      <c r="E4417" s="30" t="s">
        <v>6517</v>
      </c>
    </row>
    <row r="4418" spans="1:5">
      <c r="B4418" s="21">
        <v>0</v>
      </c>
      <c r="C4418" s="21">
        <v>741610.71</v>
      </c>
      <c r="D4418" s="11">
        <f t="shared" si="68"/>
        <v>5902497.1399999894</v>
      </c>
      <c r="E4418" s="30" t="s">
        <v>6518</v>
      </c>
    </row>
    <row r="4419" spans="1:5">
      <c r="B4419" s="21">
        <v>0</v>
      </c>
      <c r="C4419" s="21">
        <v>44914.98</v>
      </c>
      <c r="D4419" s="11">
        <f t="shared" si="68"/>
        <v>5947412.1199999899</v>
      </c>
      <c r="E4419" s="30">
        <v>21125</v>
      </c>
    </row>
    <row r="4420" spans="1:5">
      <c r="A4420" s="19">
        <v>43315</v>
      </c>
      <c r="B4420" s="21">
        <v>-35</v>
      </c>
      <c r="C4420" s="21"/>
      <c r="D4420" s="11">
        <f t="shared" si="68"/>
        <v>5947377.1199999899</v>
      </c>
      <c r="E4420" s="30" t="s">
        <v>4565</v>
      </c>
    </row>
    <row r="4421" spans="1:5">
      <c r="B4421" s="21">
        <v>0</v>
      </c>
      <c r="C4421" s="21">
        <v>164941.57999999999</v>
      </c>
      <c r="D4421" s="11">
        <f t="shared" si="68"/>
        <v>6112318.6999999899</v>
      </c>
      <c r="E4421" s="30">
        <v>1014</v>
      </c>
    </row>
    <row r="4422" spans="1:5">
      <c r="B4422" s="21">
        <v>-160815.94</v>
      </c>
      <c r="C4422" s="21"/>
      <c r="D4422" s="11">
        <f t="shared" ref="D4422:D4485" si="69">D4421+B4422+C4422</f>
        <v>5951502.7599999895</v>
      </c>
      <c r="E4422" s="30" t="s">
        <v>6519</v>
      </c>
    </row>
    <row r="4423" spans="1:5">
      <c r="B4423" s="21">
        <v>-167534.63</v>
      </c>
      <c r="C4423" s="21"/>
      <c r="D4423" s="11">
        <f t="shared" si="69"/>
        <v>5783968.1299999896</v>
      </c>
      <c r="E4423" s="30" t="s">
        <v>6520</v>
      </c>
    </row>
    <row r="4424" spans="1:5">
      <c r="B4424" s="21">
        <v>-167534.63</v>
      </c>
      <c r="C4424" s="21"/>
      <c r="D4424" s="11">
        <f t="shared" si="69"/>
        <v>5616433.4999999898</v>
      </c>
      <c r="E4424" s="30" t="s">
        <v>6521</v>
      </c>
    </row>
    <row r="4425" spans="1:5">
      <c r="B4425" s="21">
        <v>-167534.63</v>
      </c>
      <c r="C4425" s="21"/>
      <c r="D4425" s="11">
        <f t="shared" si="69"/>
        <v>5448898.8699999899</v>
      </c>
      <c r="E4425" s="30" t="s">
        <v>6522</v>
      </c>
    </row>
    <row r="4426" spans="1:5">
      <c r="B4426" s="21">
        <v>0</v>
      </c>
      <c r="C4426" s="21">
        <v>34136.879999999997</v>
      </c>
      <c r="D4426" s="11">
        <f t="shared" si="69"/>
        <v>5483035.7499999898</v>
      </c>
      <c r="E4426" s="30" t="s">
        <v>6523</v>
      </c>
    </row>
    <row r="4427" spans="1:5">
      <c r="A4427" s="19">
        <v>43318</v>
      </c>
      <c r="B4427" s="21">
        <v>-60.51</v>
      </c>
      <c r="C4427" s="21"/>
      <c r="D4427" s="11">
        <f t="shared" si="69"/>
        <v>5482975.23999999</v>
      </c>
      <c r="E4427" s="30" t="s">
        <v>6231</v>
      </c>
    </row>
    <row r="4428" spans="1:5">
      <c r="B4428" s="21">
        <v>-35.159999999999997</v>
      </c>
      <c r="C4428" s="21"/>
      <c r="D4428" s="11">
        <f t="shared" si="69"/>
        <v>5482940.0799999898</v>
      </c>
      <c r="E4428" s="30" t="s">
        <v>6231</v>
      </c>
    </row>
    <row r="4429" spans="1:5">
      <c r="B4429" s="21">
        <v>-43.23</v>
      </c>
      <c r="C4429" s="21"/>
      <c r="D4429" s="11">
        <f t="shared" si="69"/>
        <v>5482896.8499999894</v>
      </c>
      <c r="E4429" s="30" t="s">
        <v>6231</v>
      </c>
    </row>
    <row r="4430" spans="1:5">
      <c r="B4430" s="21">
        <v>-52701.9</v>
      </c>
      <c r="C4430" s="21"/>
      <c r="D4430" s="11">
        <f t="shared" si="69"/>
        <v>5430194.949999989</v>
      </c>
      <c r="E4430" s="24" t="s">
        <v>5953</v>
      </c>
    </row>
    <row r="4431" spans="1:5">
      <c r="B4431" s="21">
        <v>0</v>
      </c>
      <c r="C4431" s="21">
        <v>188766.77</v>
      </c>
      <c r="D4431" s="11">
        <f t="shared" si="69"/>
        <v>5618961.7199999886</v>
      </c>
      <c r="E4431" s="30">
        <v>1013</v>
      </c>
    </row>
    <row r="4432" spans="1:5">
      <c r="A4432" s="19">
        <v>43319</v>
      </c>
      <c r="B4432" s="21">
        <v>0</v>
      </c>
      <c r="C4432" s="21">
        <v>146105.46</v>
      </c>
      <c r="D4432" s="11">
        <f t="shared" si="69"/>
        <v>5765067.1799999885</v>
      </c>
      <c r="E4432" s="30">
        <v>1027</v>
      </c>
    </row>
    <row r="4433" spans="1:5">
      <c r="B4433" s="21">
        <v>0</v>
      </c>
      <c r="C4433" s="21">
        <v>262123.51999999999</v>
      </c>
      <c r="D4433" s="11">
        <f t="shared" si="69"/>
        <v>6027190.6999999881</v>
      </c>
      <c r="E4433" s="30" t="s">
        <v>6524</v>
      </c>
    </row>
    <row r="4434" spans="1:5">
      <c r="B4434" s="21">
        <v>0</v>
      </c>
      <c r="C4434" s="22">
        <v>275000</v>
      </c>
      <c r="D4434" s="11">
        <f t="shared" si="69"/>
        <v>6302190.6999999881</v>
      </c>
      <c r="E4434" s="24" t="s">
        <v>6525</v>
      </c>
    </row>
    <row r="4435" spans="1:5">
      <c r="B4435" s="21">
        <v>-152038.96</v>
      </c>
      <c r="C4435" s="21"/>
      <c r="D4435" s="11">
        <f t="shared" si="69"/>
        <v>6150151.7399999881</v>
      </c>
      <c r="E4435" s="30" t="s">
        <v>6526</v>
      </c>
    </row>
    <row r="4436" spans="1:5">
      <c r="B4436" s="21">
        <v>-142546.57</v>
      </c>
      <c r="C4436" s="21"/>
      <c r="D4436" s="11">
        <f t="shared" si="69"/>
        <v>6007605.1699999878</v>
      </c>
      <c r="E4436" s="30" t="s">
        <v>6527</v>
      </c>
    </row>
    <row r="4437" spans="1:5">
      <c r="A4437" s="19">
        <v>43320</v>
      </c>
      <c r="B4437" s="21">
        <v>-5000075</v>
      </c>
      <c r="C4437" s="21"/>
      <c r="D4437" s="11">
        <f t="shared" si="69"/>
        <v>1007530.1699999878</v>
      </c>
      <c r="E4437" s="24" t="s">
        <v>6528</v>
      </c>
    </row>
    <row r="4438" spans="1:5">
      <c r="B4438" s="21">
        <v>0</v>
      </c>
      <c r="C4438" s="21">
        <v>8368.6</v>
      </c>
      <c r="D4438" s="11">
        <f t="shared" si="69"/>
        <v>1015898.7699999878</v>
      </c>
      <c r="E4438" s="30" t="s">
        <v>4898</v>
      </c>
    </row>
    <row r="4439" spans="1:5">
      <c r="B4439" s="21">
        <v>0</v>
      </c>
      <c r="C4439" s="21">
        <v>17486.79</v>
      </c>
      <c r="D4439" s="11">
        <f t="shared" si="69"/>
        <v>1033385.5599999878</v>
      </c>
      <c r="E4439" s="30" t="s">
        <v>5210</v>
      </c>
    </row>
    <row r="4440" spans="1:5">
      <c r="B4440" s="21">
        <v>0</v>
      </c>
      <c r="C4440" s="21">
        <v>188766.83</v>
      </c>
      <c r="D4440" s="11">
        <f t="shared" si="69"/>
        <v>1222152.3899999878</v>
      </c>
      <c r="E4440" s="30">
        <v>1024</v>
      </c>
    </row>
    <row r="4441" spans="1:5">
      <c r="B4441" s="21">
        <v>0</v>
      </c>
      <c r="C4441" s="21">
        <v>188766.83</v>
      </c>
      <c r="D4441" s="11">
        <f t="shared" si="69"/>
        <v>1410919.2199999879</v>
      </c>
      <c r="E4441" s="30">
        <v>1023</v>
      </c>
    </row>
    <row r="4442" spans="1:5">
      <c r="B4442" s="21">
        <v>0</v>
      </c>
      <c r="C4442" s="21">
        <v>278808.98</v>
      </c>
      <c r="D4442" s="11">
        <f t="shared" si="69"/>
        <v>1689728.1999999878</v>
      </c>
      <c r="E4442" s="30" t="s">
        <v>6529</v>
      </c>
    </row>
    <row r="4443" spans="1:5">
      <c r="A4443" s="19">
        <v>43322</v>
      </c>
      <c r="B4443" s="21">
        <v>-275000</v>
      </c>
      <c r="C4443" s="21"/>
      <c r="D4443" s="11">
        <f t="shared" si="69"/>
        <v>1414728.1999999878</v>
      </c>
      <c r="E4443" s="24" t="s">
        <v>6530</v>
      </c>
    </row>
    <row r="4444" spans="1:5">
      <c r="A4444" s="19"/>
      <c r="B4444" s="21">
        <v>-25</v>
      </c>
      <c r="C4444" s="21"/>
      <c r="D4444" s="11">
        <f t="shared" si="69"/>
        <v>1414703.1999999878</v>
      </c>
      <c r="E4444" s="30" t="s">
        <v>6531</v>
      </c>
    </row>
    <row r="4445" spans="1:5">
      <c r="B4445" s="21">
        <v>0</v>
      </c>
      <c r="C4445" s="21">
        <v>4127.6400000000003</v>
      </c>
      <c r="D4445" s="11">
        <f t="shared" si="69"/>
        <v>1418830.8399999877</v>
      </c>
      <c r="E4445" s="30" t="s">
        <v>6532</v>
      </c>
    </row>
    <row r="4446" spans="1:5">
      <c r="B4446" s="21">
        <v>0</v>
      </c>
      <c r="C4446" s="21">
        <v>147621.79999999999</v>
      </c>
      <c r="D4446" s="11">
        <f t="shared" si="69"/>
        <v>1566452.6399999878</v>
      </c>
      <c r="E4446" s="30" t="s">
        <v>6308</v>
      </c>
    </row>
    <row r="4447" spans="1:5">
      <c r="B4447" s="21">
        <v>0</v>
      </c>
      <c r="C4447" s="21">
        <v>2153.54</v>
      </c>
      <c r="D4447" s="11">
        <f t="shared" si="69"/>
        <v>1568606.1799999878</v>
      </c>
      <c r="E4447" s="30" t="s">
        <v>6479</v>
      </c>
    </row>
    <row r="4448" spans="1:5">
      <c r="B4448" s="21">
        <v>0</v>
      </c>
      <c r="C4448" s="21">
        <v>155839.92000000001</v>
      </c>
      <c r="D4448" s="11">
        <f t="shared" si="69"/>
        <v>1724446.0999999878</v>
      </c>
      <c r="E4448" s="30">
        <v>1028</v>
      </c>
    </row>
    <row r="4449" spans="1:5">
      <c r="B4449" s="21">
        <v>-108893.01</v>
      </c>
      <c r="C4449" s="21"/>
      <c r="D4449" s="11">
        <f t="shared" si="69"/>
        <v>1615553.0899999877</v>
      </c>
      <c r="E4449" s="30" t="s">
        <v>6533</v>
      </c>
    </row>
    <row r="4450" spans="1:5">
      <c r="A4450" s="19">
        <v>43325</v>
      </c>
      <c r="B4450" s="21">
        <v>0</v>
      </c>
      <c r="C4450" s="21">
        <v>30994.69</v>
      </c>
      <c r="D4450" s="11">
        <f t="shared" si="69"/>
        <v>1646547.7799999877</v>
      </c>
      <c r="E4450" s="30">
        <v>1311857</v>
      </c>
    </row>
    <row r="4451" spans="1:5">
      <c r="B4451" s="21">
        <v>0</v>
      </c>
      <c r="C4451" s="21">
        <v>122617.07</v>
      </c>
      <c r="D4451" s="11">
        <f t="shared" si="69"/>
        <v>1769164.8499999878</v>
      </c>
      <c r="E4451" s="30">
        <v>1033</v>
      </c>
    </row>
    <row r="4452" spans="1:5">
      <c r="B4452" s="21">
        <v>0</v>
      </c>
      <c r="C4452" s="21">
        <v>89624.47</v>
      </c>
      <c r="D4452" s="11">
        <f t="shared" si="69"/>
        <v>1858789.3199999877</v>
      </c>
      <c r="E4452" s="30">
        <v>7987012545</v>
      </c>
    </row>
    <row r="4453" spans="1:5">
      <c r="B4453" s="21">
        <v>0</v>
      </c>
      <c r="C4453" s="21">
        <v>179162.17</v>
      </c>
      <c r="D4453" s="11">
        <f t="shared" si="69"/>
        <v>2037951.4899999877</v>
      </c>
      <c r="E4453" s="30">
        <v>7987012528</v>
      </c>
    </row>
    <row r="4454" spans="1:5">
      <c r="B4454" s="21">
        <v>-25451.279999999999</v>
      </c>
      <c r="C4454" s="21"/>
      <c r="D4454" s="11">
        <f t="shared" si="69"/>
        <v>2012500.2099999876</v>
      </c>
      <c r="E4454" s="30" t="s">
        <v>6534</v>
      </c>
    </row>
    <row r="4455" spans="1:5">
      <c r="B4455" s="21">
        <v>-233928.03</v>
      </c>
      <c r="C4455" s="21"/>
      <c r="D4455" s="11">
        <f t="shared" si="69"/>
        <v>1778572.1799999876</v>
      </c>
      <c r="E4455" s="30" t="s">
        <v>6535</v>
      </c>
    </row>
    <row r="4456" spans="1:5">
      <c r="A4456" s="19">
        <v>43326</v>
      </c>
      <c r="B4456" s="21">
        <v>0</v>
      </c>
      <c r="C4456" s="21">
        <v>23270.85</v>
      </c>
      <c r="D4456" s="11">
        <f t="shared" si="69"/>
        <v>1801843.0299999877</v>
      </c>
      <c r="E4456" s="30" t="s">
        <v>4719</v>
      </c>
    </row>
    <row r="4457" spans="1:5">
      <c r="B4457" s="21">
        <v>-142719.06</v>
      </c>
      <c r="C4457" s="21"/>
      <c r="D4457" s="11">
        <f t="shared" si="69"/>
        <v>1659123.9699999876</v>
      </c>
      <c r="E4457" s="30" t="s">
        <v>6536</v>
      </c>
    </row>
    <row r="4458" spans="1:5">
      <c r="B4458" s="21">
        <v>-99.28</v>
      </c>
      <c r="C4458" s="21"/>
      <c r="D4458" s="11">
        <f t="shared" si="69"/>
        <v>1659024.6899999876</v>
      </c>
      <c r="E4458" s="30" t="s">
        <v>6231</v>
      </c>
    </row>
    <row r="4459" spans="1:5">
      <c r="B4459" s="21">
        <v>-66.31</v>
      </c>
      <c r="C4459" s="21"/>
      <c r="D4459" s="11">
        <f t="shared" si="69"/>
        <v>1658958.3799999875</v>
      </c>
      <c r="E4459" s="30" t="s">
        <v>6231</v>
      </c>
    </row>
    <row r="4460" spans="1:5">
      <c r="B4460" s="21">
        <v>-34.950000000000003</v>
      </c>
      <c r="C4460" s="21"/>
      <c r="D4460" s="11">
        <f t="shared" si="69"/>
        <v>1658923.4299999876</v>
      </c>
      <c r="E4460" s="30" t="s">
        <v>6231</v>
      </c>
    </row>
    <row r="4461" spans="1:5">
      <c r="B4461" s="21">
        <v>-34.950000000000003</v>
      </c>
      <c r="C4461" s="21"/>
      <c r="D4461" s="11">
        <f t="shared" si="69"/>
        <v>1658888.4799999876</v>
      </c>
      <c r="E4461" s="30" t="s">
        <v>6231</v>
      </c>
    </row>
    <row r="4462" spans="1:5">
      <c r="B4462" s="21">
        <v>-34.950000000000003</v>
      </c>
      <c r="C4462" s="21"/>
      <c r="D4462" s="11">
        <f t="shared" si="69"/>
        <v>1658853.5299999877</v>
      </c>
      <c r="E4462" s="30" t="s">
        <v>6231</v>
      </c>
    </row>
    <row r="4463" spans="1:5">
      <c r="B4463" s="21">
        <v>-34.950000000000003</v>
      </c>
      <c r="C4463" s="21"/>
      <c r="D4463" s="11">
        <f t="shared" si="69"/>
        <v>1658818.5799999877</v>
      </c>
      <c r="E4463" s="30" t="s">
        <v>6231</v>
      </c>
    </row>
    <row r="4464" spans="1:5">
      <c r="B4464" s="21">
        <v>-66.31</v>
      </c>
      <c r="C4464" s="21"/>
      <c r="D4464" s="11">
        <f t="shared" si="69"/>
        <v>1658752.2699999877</v>
      </c>
      <c r="E4464" s="30" t="s">
        <v>6231</v>
      </c>
    </row>
    <row r="4465" spans="1:5">
      <c r="B4465" s="21">
        <v>-22520.97</v>
      </c>
      <c r="C4465" s="21"/>
      <c r="D4465" s="11">
        <f t="shared" si="69"/>
        <v>1636231.2999999877</v>
      </c>
      <c r="E4465" s="30" t="s">
        <v>3112</v>
      </c>
    </row>
    <row r="4466" spans="1:5">
      <c r="B4466" s="21">
        <v>-206746.6</v>
      </c>
      <c r="C4466" s="21"/>
      <c r="D4466" s="11">
        <f t="shared" si="69"/>
        <v>1429484.6999999876</v>
      </c>
      <c r="E4466" t="s">
        <v>6537</v>
      </c>
    </row>
    <row r="4467" spans="1:5">
      <c r="A4467" s="19">
        <v>43327</v>
      </c>
      <c r="B4467" s="21">
        <v>-25</v>
      </c>
      <c r="C4467" s="21"/>
      <c r="D4467" s="11">
        <f t="shared" si="69"/>
        <v>1429459.6999999876</v>
      </c>
      <c r="E4467" s="30" t="s">
        <v>6415</v>
      </c>
    </row>
    <row r="4468" spans="1:5">
      <c r="B4468" s="21">
        <v>0</v>
      </c>
      <c r="C4468" s="21">
        <v>22959.49</v>
      </c>
      <c r="D4468" s="11">
        <f t="shared" si="69"/>
        <v>1452419.1899999876</v>
      </c>
      <c r="E4468" s="30">
        <v>21179</v>
      </c>
    </row>
    <row r="4469" spans="1:5">
      <c r="B4469" s="21">
        <v>-22649.95</v>
      </c>
      <c r="C4469" s="21"/>
      <c r="D4469" s="11">
        <f t="shared" si="69"/>
        <v>1429769.2399999877</v>
      </c>
      <c r="E4469" s="30" t="s">
        <v>6538</v>
      </c>
    </row>
    <row r="4470" spans="1:5">
      <c r="B4470" s="21">
        <v>0</v>
      </c>
      <c r="C4470" s="21">
        <v>1971.97</v>
      </c>
      <c r="D4470" s="11">
        <f t="shared" si="69"/>
        <v>1431741.2099999876</v>
      </c>
      <c r="E4470" s="30" t="s">
        <v>6539</v>
      </c>
    </row>
    <row r="4471" spans="1:5">
      <c r="B4471" s="21">
        <v>-221807.93</v>
      </c>
      <c r="C4471" s="21"/>
      <c r="D4471" s="11">
        <f t="shared" si="69"/>
        <v>1209933.2799999877</v>
      </c>
      <c r="E4471" s="30" t="s">
        <v>6540</v>
      </c>
    </row>
    <row r="4472" spans="1:5">
      <c r="B4472" s="21">
        <v>-132942.82999999999</v>
      </c>
      <c r="C4472" s="21"/>
      <c r="D4472" s="11">
        <f t="shared" si="69"/>
        <v>1076990.4499999876</v>
      </c>
      <c r="E4472" s="30" t="s">
        <v>6541</v>
      </c>
    </row>
    <row r="4473" spans="1:5">
      <c r="B4473" s="21">
        <v>-310435.28999999998</v>
      </c>
      <c r="C4473" s="21"/>
      <c r="D4473" s="11">
        <f t="shared" si="69"/>
        <v>766555.15999998758</v>
      </c>
      <c r="E4473" s="30" t="s">
        <v>6542</v>
      </c>
    </row>
    <row r="4474" spans="1:5">
      <c r="B4474" s="21">
        <v>-3943.94</v>
      </c>
      <c r="C4474" s="21"/>
      <c r="D4474" s="11">
        <f t="shared" si="69"/>
        <v>762611.21999998763</v>
      </c>
      <c r="E4474" s="24" t="s">
        <v>24</v>
      </c>
    </row>
    <row r="4475" spans="1:5">
      <c r="A4475" s="19">
        <v>43328</v>
      </c>
      <c r="B4475" s="21">
        <v>-5768486.4299999997</v>
      </c>
      <c r="C4475" s="21"/>
      <c r="D4475" s="11">
        <f t="shared" si="69"/>
        <v>-5005875.2100000121</v>
      </c>
      <c r="E4475" s="30" t="s">
        <v>6543</v>
      </c>
    </row>
    <row r="4476" spans="1:5">
      <c r="A4476" s="19"/>
      <c r="B4476" s="21">
        <v>0</v>
      </c>
      <c r="C4476" s="22">
        <v>5000000</v>
      </c>
      <c r="D4476" s="11">
        <f t="shared" si="69"/>
        <v>-5875.2100000120699</v>
      </c>
      <c r="E4476" s="24" t="s">
        <v>56</v>
      </c>
    </row>
    <row r="4477" spans="1:5">
      <c r="A4477" s="19"/>
      <c r="B4477" s="21">
        <v>-60</v>
      </c>
      <c r="C4477" s="22"/>
      <c r="D4477" s="11">
        <f t="shared" si="69"/>
        <v>-5935.2100000120699</v>
      </c>
      <c r="E4477" s="24" t="s">
        <v>4565</v>
      </c>
    </row>
    <row r="4478" spans="1:5">
      <c r="A4478" s="19"/>
      <c r="B4478" s="21">
        <v>0</v>
      </c>
      <c r="C4478" s="23">
        <v>175833.05</v>
      </c>
      <c r="D4478" s="11">
        <f t="shared" si="69"/>
        <v>169897.83999998792</v>
      </c>
      <c r="E4478" s="33">
        <v>1025</v>
      </c>
    </row>
    <row r="4479" spans="1:5">
      <c r="A4479" s="19"/>
      <c r="B4479" s="21">
        <v>0</v>
      </c>
      <c r="C4479" s="23">
        <v>6102500.9000000004</v>
      </c>
      <c r="D4479" s="11">
        <f t="shared" si="69"/>
        <v>6272398.7399999881</v>
      </c>
      <c r="E4479" s="33">
        <v>21211</v>
      </c>
    </row>
    <row r="4480" spans="1:5">
      <c r="A4480" s="19"/>
      <c r="B4480" s="21">
        <v>0</v>
      </c>
      <c r="C4480" s="23">
        <v>213331.04</v>
      </c>
      <c r="D4480" s="11">
        <f t="shared" si="69"/>
        <v>6485729.7799999882</v>
      </c>
      <c r="E4480" s="33">
        <v>21192</v>
      </c>
    </row>
    <row r="4481" spans="1:5">
      <c r="B4481" s="21">
        <v>-1700045</v>
      </c>
      <c r="C4481" s="21"/>
      <c r="D4481" s="11">
        <f t="shared" si="69"/>
        <v>4785684.7799999882</v>
      </c>
      <c r="E4481" s="24" t="s">
        <v>2497</v>
      </c>
    </row>
    <row r="4482" spans="1:5">
      <c r="B4482" s="21">
        <v>-205915.51999999999</v>
      </c>
      <c r="C4482" s="21"/>
      <c r="D4482" s="11">
        <f t="shared" si="69"/>
        <v>4579769.2599999886</v>
      </c>
      <c r="E4482" t="s">
        <v>6544</v>
      </c>
    </row>
    <row r="4483" spans="1:5">
      <c r="B4483" s="21">
        <v>-95119.29</v>
      </c>
      <c r="C4483" s="21"/>
      <c r="D4483" s="11">
        <f t="shared" si="69"/>
        <v>4484649.9699999886</v>
      </c>
      <c r="E4483" t="s">
        <v>6545</v>
      </c>
    </row>
    <row r="4484" spans="1:5">
      <c r="B4484" s="21">
        <v>-142719.06</v>
      </c>
      <c r="C4484" s="21"/>
      <c r="D4484" s="11">
        <f t="shared" si="69"/>
        <v>4341930.909999989</v>
      </c>
      <c r="E4484" t="s">
        <v>6546</v>
      </c>
    </row>
    <row r="4485" spans="1:5">
      <c r="B4485" s="21">
        <v>-173613.22</v>
      </c>
      <c r="C4485" s="21"/>
      <c r="D4485" s="11">
        <f t="shared" si="69"/>
        <v>4168317.6899999888</v>
      </c>
      <c r="E4485" t="s">
        <v>6547</v>
      </c>
    </row>
    <row r="4486" spans="1:5">
      <c r="B4486" s="21">
        <v>-180087.13</v>
      </c>
      <c r="C4486" s="21"/>
      <c r="D4486" s="11">
        <f t="shared" ref="D4486:D4549" si="70">D4485+B4486+C4486</f>
        <v>3988230.5599999889</v>
      </c>
      <c r="E4486" t="s">
        <v>6548</v>
      </c>
    </row>
    <row r="4487" spans="1:5">
      <c r="A4487" s="19">
        <v>43329</v>
      </c>
      <c r="B4487" s="21">
        <v>-8463.6</v>
      </c>
      <c r="C4487" s="21"/>
      <c r="D4487" s="11">
        <f t="shared" si="70"/>
        <v>3979766.9599999888</v>
      </c>
      <c r="E4487" t="s">
        <v>5025</v>
      </c>
    </row>
    <row r="4488" spans="1:5">
      <c r="B4488" s="21">
        <v>0</v>
      </c>
      <c r="C4488" s="21">
        <v>180800.97</v>
      </c>
      <c r="D4488" s="11">
        <f t="shared" si="70"/>
        <v>4160567.929999989</v>
      </c>
      <c r="E4488" s="30">
        <v>901200974</v>
      </c>
    </row>
    <row r="4489" spans="1:5">
      <c r="B4489" s="21">
        <v>0</v>
      </c>
      <c r="C4489" s="21">
        <v>226510.69</v>
      </c>
      <c r="D4489" s="11">
        <f t="shared" si="70"/>
        <v>4387078.6199999889</v>
      </c>
      <c r="E4489" s="30" t="s">
        <v>6549</v>
      </c>
    </row>
    <row r="4490" spans="1:5">
      <c r="B4490" s="21">
        <v>-221707.55</v>
      </c>
      <c r="C4490" s="21"/>
      <c r="D4490" s="11">
        <f t="shared" si="70"/>
        <v>4165371.0699999891</v>
      </c>
      <c r="E4490" s="30" t="s">
        <v>6550</v>
      </c>
    </row>
    <row r="4491" spans="1:5">
      <c r="A4491" s="19">
        <v>43332</v>
      </c>
      <c r="B4491" s="21">
        <v>0</v>
      </c>
      <c r="C4491" s="21">
        <v>135682.51999999999</v>
      </c>
      <c r="D4491" s="11">
        <f t="shared" si="70"/>
        <v>4301053.5899999887</v>
      </c>
      <c r="E4491" s="30" t="s">
        <v>6551</v>
      </c>
    </row>
    <row r="4492" spans="1:5">
      <c r="B4492" s="21">
        <v>0</v>
      </c>
      <c r="C4492" s="21">
        <v>317095.52</v>
      </c>
      <c r="D4492" s="11">
        <f t="shared" si="70"/>
        <v>4618149.1099999882</v>
      </c>
      <c r="E4492" s="30" t="s">
        <v>6552</v>
      </c>
    </row>
    <row r="4493" spans="1:5">
      <c r="B4493" s="21">
        <v>0</v>
      </c>
      <c r="C4493" s="21">
        <v>89433.279999999999</v>
      </c>
      <c r="D4493" s="11">
        <f t="shared" si="70"/>
        <v>4707582.3899999885</v>
      </c>
      <c r="E4493" s="30">
        <v>7987012526</v>
      </c>
    </row>
    <row r="4494" spans="1:5">
      <c r="B4494" s="21">
        <v>-268736.45</v>
      </c>
      <c r="C4494" s="21"/>
      <c r="D4494" s="11">
        <f t="shared" si="70"/>
        <v>4438845.9399999883</v>
      </c>
      <c r="E4494" s="30" t="s">
        <v>6553</v>
      </c>
    </row>
    <row r="4495" spans="1:5">
      <c r="B4495" s="21">
        <v>-106.77</v>
      </c>
      <c r="C4495" s="21"/>
      <c r="D4495" s="11">
        <f t="shared" si="70"/>
        <v>4438739.1699999887</v>
      </c>
      <c r="E4495" s="30" t="s">
        <v>6554</v>
      </c>
    </row>
    <row r="4496" spans="1:5">
      <c r="B4496" s="21">
        <v>-35</v>
      </c>
      <c r="C4496" s="21"/>
      <c r="D4496" s="11">
        <f t="shared" si="70"/>
        <v>4438704.1699999887</v>
      </c>
      <c r="E4496" s="30" t="s">
        <v>4565</v>
      </c>
    </row>
    <row r="4497" spans="1:5">
      <c r="B4497" s="21">
        <v>0</v>
      </c>
      <c r="C4497" s="21">
        <v>241996.9</v>
      </c>
      <c r="D4497" s="11">
        <f t="shared" si="70"/>
        <v>4680701.0699999891</v>
      </c>
      <c r="E4497" s="30">
        <v>1040</v>
      </c>
    </row>
    <row r="4498" spans="1:5">
      <c r="A4498" s="19">
        <v>43333</v>
      </c>
      <c r="B4498" s="21">
        <v>0</v>
      </c>
      <c r="C4498" s="21">
        <v>154335.9</v>
      </c>
      <c r="D4498" s="11">
        <f t="shared" si="70"/>
        <v>4835036.9699999895</v>
      </c>
      <c r="E4498" s="30">
        <v>7987012529</v>
      </c>
    </row>
    <row r="4499" spans="1:5">
      <c r="B4499" s="21">
        <v>0</v>
      </c>
      <c r="C4499" s="21">
        <v>108700.72</v>
      </c>
      <c r="D4499" s="11">
        <f t="shared" si="70"/>
        <v>4943737.6899999892</v>
      </c>
      <c r="E4499" s="30">
        <v>7987012520</v>
      </c>
    </row>
    <row r="4500" spans="1:5">
      <c r="B4500" s="21">
        <v>0</v>
      </c>
      <c r="C4500" s="21">
        <v>23949.91</v>
      </c>
      <c r="D4500" s="11">
        <f t="shared" si="70"/>
        <v>4967687.5999999894</v>
      </c>
      <c r="E4500" s="30" t="s">
        <v>6555</v>
      </c>
    </row>
    <row r="4501" spans="1:5">
      <c r="B4501" s="21">
        <v>-238844.18</v>
      </c>
      <c r="C4501" s="21"/>
      <c r="D4501" s="11">
        <f t="shared" si="70"/>
        <v>4728843.4199999897</v>
      </c>
      <c r="E4501" t="s">
        <v>6556</v>
      </c>
    </row>
    <row r="4502" spans="1:5">
      <c r="B4502" s="21">
        <v>-66.48</v>
      </c>
      <c r="C4502" s="21"/>
      <c r="D4502" s="11">
        <f t="shared" si="70"/>
        <v>4728776.9399999892</v>
      </c>
      <c r="E4502" t="s">
        <v>6231</v>
      </c>
    </row>
    <row r="4503" spans="1:5">
      <c r="B4503" s="21">
        <v>-66.48</v>
      </c>
      <c r="C4503" s="21"/>
      <c r="D4503" s="11">
        <f t="shared" si="70"/>
        <v>4728710.4599999888</v>
      </c>
      <c r="E4503" t="s">
        <v>6231</v>
      </c>
    </row>
    <row r="4504" spans="1:5">
      <c r="B4504" s="21">
        <v>-57.5</v>
      </c>
      <c r="C4504" s="21"/>
      <c r="D4504" s="11">
        <f t="shared" si="70"/>
        <v>4728652.9599999888</v>
      </c>
      <c r="E4504" t="s">
        <v>6231</v>
      </c>
    </row>
    <row r="4505" spans="1:5">
      <c r="B4505" s="21">
        <v>-43.02</v>
      </c>
      <c r="C4505" s="21"/>
      <c r="D4505" s="11">
        <f t="shared" si="70"/>
        <v>4728609.9399999892</v>
      </c>
      <c r="E4505" t="s">
        <v>6231</v>
      </c>
    </row>
    <row r="4506" spans="1:5">
      <c r="B4506" s="21">
        <v>-35.01</v>
      </c>
      <c r="C4506" s="21"/>
      <c r="D4506" s="11">
        <f t="shared" si="70"/>
        <v>4728574.9299999895</v>
      </c>
      <c r="E4506" t="s">
        <v>6231</v>
      </c>
    </row>
    <row r="4507" spans="1:5">
      <c r="B4507" s="21">
        <v>-57.5</v>
      </c>
      <c r="C4507" s="21"/>
      <c r="D4507" s="11">
        <f t="shared" si="70"/>
        <v>4728517.4299999895</v>
      </c>
      <c r="E4507" t="s">
        <v>6231</v>
      </c>
    </row>
    <row r="4508" spans="1:5">
      <c r="B4508" s="21">
        <v>-199607.51</v>
      </c>
      <c r="C4508" s="21"/>
      <c r="D4508" s="11">
        <f t="shared" si="70"/>
        <v>4528909.9199999897</v>
      </c>
      <c r="E4508" t="s">
        <v>6557</v>
      </c>
    </row>
    <row r="4509" spans="1:5">
      <c r="B4509" s="21">
        <v>-16601.740000000002</v>
      </c>
      <c r="C4509" s="21"/>
      <c r="D4509" s="11">
        <f t="shared" si="70"/>
        <v>4512308.1799999895</v>
      </c>
      <c r="E4509" t="s">
        <v>5609</v>
      </c>
    </row>
    <row r="4510" spans="1:5">
      <c r="A4510" s="19">
        <v>43335</v>
      </c>
      <c r="B4510" s="21">
        <v>-25</v>
      </c>
      <c r="C4510" s="21"/>
      <c r="D4510" s="11">
        <f t="shared" si="70"/>
        <v>4512283.1799999895</v>
      </c>
      <c r="E4510" s="30" t="s">
        <v>4565</v>
      </c>
    </row>
    <row r="4511" spans="1:5">
      <c r="B4511" s="21">
        <v>-211286.96</v>
      </c>
      <c r="C4511" s="21"/>
      <c r="D4511" s="11">
        <f t="shared" si="70"/>
        <v>4300996.2199999895</v>
      </c>
      <c r="E4511" t="s">
        <v>6558</v>
      </c>
    </row>
    <row r="4512" spans="1:5">
      <c r="B4512" s="21">
        <v>-110243.85</v>
      </c>
      <c r="C4512" s="21"/>
      <c r="D4512" s="11">
        <f t="shared" si="70"/>
        <v>4190752.3699999894</v>
      </c>
      <c r="E4512" t="s">
        <v>6559</v>
      </c>
    </row>
    <row r="4513" spans="1:5">
      <c r="B4513" s="21">
        <v>-108893.01</v>
      </c>
      <c r="C4513" s="21"/>
      <c r="D4513" s="11">
        <f t="shared" si="70"/>
        <v>4081859.3599999896</v>
      </c>
      <c r="E4513" t="s">
        <v>6560</v>
      </c>
    </row>
    <row r="4514" spans="1:5">
      <c r="B4514" s="21">
        <v>0</v>
      </c>
      <c r="C4514" s="21">
        <v>214051.94</v>
      </c>
      <c r="D4514" s="11">
        <f t="shared" si="70"/>
        <v>4295911.2999999896</v>
      </c>
      <c r="E4514" s="33">
        <v>1045</v>
      </c>
    </row>
    <row r="4515" spans="1:5">
      <c r="B4515" s="21">
        <v>0</v>
      </c>
      <c r="C4515" s="21">
        <v>111586.94</v>
      </c>
      <c r="D4515" s="11">
        <f t="shared" si="70"/>
        <v>4407498.23999999</v>
      </c>
      <c r="E4515" s="33">
        <v>1043</v>
      </c>
    </row>
    <row r="4516" spans="1:5">
      <c r="B4516" s="21">
        <v>0</v>
      </c>
      <c r="C4516" s="21">
        <v>122616.94</v>
      </c>
      <c r="D4516" s="11">
        <f t="shared" si="70"/>
        <v>4530115.1799999904</v>
      </c>
      <c r="E4516" s="33">
        <v>1042</v>
      </c>
    </row>
    <row r="4517" spans="1:5">
      <c r="B4517" s="21">
        <v>0</v>
      </c>
      <c r="C4517" s="21">
        <v>203819.65</v>
      </c>
      <c r="D4517" s="11">
        <f t="shared" si="70"/>
        <v>4733934.8299999908</v>
      </c>
      <c r="E4517" s="33" t="s">
        <v>6561</v>
      </c>
    </row>
    <row r="4518" spans="1:5">
      <c r="B4518" s="21">
        <v>0</v>
      </c>
      <c r="C4518" s="21">
        <v>226407.85</v>
      </c>
      <c r="D4518" s="11">
        <f t="shared" si="70"/>
        <v>4960342.6799999904</v>
      </c>
      <c r="E4518" s="33" t="s">
        <v>6562</v>
      </c>
    </row>
    <row r="4519" spans="1:5">
      <c r="B4519" s="21">
        <v>-4300000</v>
      </c>
      <c r="C4519" s="21"/>
      <c r="D4519" s="11">
        <f t="shared" si="70"/>
        <v>660342.67999999039</v>
      </c>
      <c r="E4519" s="24" t="s">
        <v>2497</v>
      </c>
    </row>
    <row r="4520" spans="1:5">
      <c r="B4520" s="21">
        <v>0</v>
      </c>
      <c r="C4520" s="21">
        <v>1441.97</v>
      </c>
      <c r="D4520" s="11">
        <f t="shared" si="70"/>
        <v>661784.64999999036</v>
      </c>
      <c r="E4520" s="33" t="s">
        <v>6563</v>
      </c>
    </row>
    <row r="4521" spans="1:5">
      <c r="B4521" s="21">
        <v>-156.33000000000001</v>
      </c>
      <c r="C4521" s="21"/>
      <c r="D4521" s="11">
        <f t="shared" si="70"/>
        <v>661628.3199999904</v>
      </c>
      <c r="E4521" s="33" t="s">
        <v>6564</v>
      </c>
    </row>
    <row r="4522" spans="1:5">
      <c r="B4522" s="21">
        <v>-155.66999999999999</v>
      </c>
      <c r="C4522" s="21"/>
      <c r="D4522" s="11">
        <f t="shared" si="70"/>
        <v>661472.64999999036</v>
      </c>
      <c r="E4522" s="33" t="s">
        <v>6565</v>
      </c>
    </row>
    <row r="4523" spans="1:5">
      <c r="B4523" s="21">
        <v>-197.53</v>
      </c>
      <c r="C4523" s="21"/>
      <c r="D4523" s="11">
        <f t="shared" si="70"/>
        <v>661275.11999999033</v>
      </c>
      <c r="E4523" s="33" t="s">
        <v>6566</v>
      </c>
    </row>
    <row r="4524" spans="1:5">
      <c r="A4524" s="19">
        <v>43336</v>
      </c>
      <c r="B4524" s="21">
        <v>0</v>
      </c>
      <c r="C4524" s="21">
        <v>212472.4</v>
      </c>
      <c r="D4524" s="11">
        <f t="shared" si="70"/>
        <v>873747.51999999036</v>
      </c>
      <c r="E4524" s="33">
        <v>21193</v>
      </c>
    </row>
    <row r="4525" spans="1:5">
      <c r="A4525" s="19">
        <v>43339</v>
      </c>
      <c r="B4525" s="21">
        <v>-17561.79</v>
      </c>
      <c r="C4525" s="21"/>
      <c r="D4525" s="11">
        <f t="shared" si="70"/>
        <v>856185.72999999032</v>
      </c>
      <c r="E4525" s="33" t="s">
        <v>6427</v>
      </c>
    </row>
    <row r="4526" spans="1:5">
      <c r="B4526" s="21">
        <v>0</v>
      </c>
      <c r="C4526" s="21">
        <v>51980.17</v>
      </c>
      <c r="D4526" s="11">
        <f t="shared" si="70"/>
        <v>908165.89999999036</v>
      </c>
      <c r="E4526" s="33" t="s">
        <v>4719</v>
      </c>
    </row>
    <row r="4527" spans="1:5">
      <c r="A4527" s="19">
        <v>43340</v>
      </c>
      <c r="B4527" s="21">
        <v>0</v>
      </c>
      <c r="C4527" s="22">
        <v>20328440</v>
      </c>
      <c r="D4527" s="11">
        <f t="shared" si="70"/>
        <v>21236605.899999991</v>
      </c>
      <c r="E4527" s="24" t="s">
        <v>70</v>
      </c>
    </row>
    <row r="4528" spans="1:5">
      <c r="B4528" s="21">
        <v>0</v>
      </c>
      <c r="C4528" s="21">
        <v>229341.8</v>
      </c>
      <c r="D4528" s="11">
        <f t="shared" si="70"/>
        <v>21465947.699999992</v>
      </c>
      <c r="E4528" s="30">
        <v>1041</v>
      </c>
    </row>
    <row r="4529" spans="1:5">
      <c r="B4529" s="21">
        <v>0</v>
      </c>
      <c r="C4529" s="21">
        <v>228281</v>
      </c>
      <c r="D4529" s="11">
        <f t="shared" si="70"/>
        <v>21694228.699999992</v>
      </c>
      <c r="E4529" s="30">
        <v>1044</v>
      </c>
    </row>
    <row r="4530" spans="1:5">
      <c r="B4530" s="21">
        <v>-226241.17</v>
      </c>
      <c r="C4530" s="21"/>
      <c r="D4530" s="11">
        <f t="shared" si="70"/>
        <v>21467987.52999999</v>
      </c>
      <c r="E4530" s="30" t="s">
        <v>6567</v>
      </c>
    </row>
    <row r="4531" spans="1:5">
      <c r="B4531" s="21">
        <v>-225195.43</v>
      </c>
      <c r="C4531" s="21"/>
      <c r="D4531" s="11">
        <f t="shared" si="70"/>
        <v>21242792.09999999</v>
      </c>
      <c r="E4531" s="30" t="s">
        <v>6568</v>
      </c>
    </row>
    <row r="4532" spans="1:5">
      <c r="B4532" s="21">
        <v>-43.2</v>
      </c>
      <c r="C4532" s="21"/>
      <c r="D4532" s="11">
        <f t="shared" si="70"/>
        <v>21242748.899999991</v>
      </c>
      <c r="E4532" s="30" t="s">
        <v>6231</v>
      </c>
    </row>
    <row r="4533" spans="1:5">
      <c r="B4533" s="21">
        <v>-66.819999999999993</v>
      </c>
      <c r="C4533" s="21"/>
      <c r="D4533" s="11">
        <f t="shared" si="70"/>
        <v>21242682.079999991</v>
      </c>
      <c r="E4533" s="30" t="s">
        <v>6231</v>
      </c>
    </row>
    <row r="4534" spans="1:5">
      <c r="B4534" s="21">
        <v>-72.78</v>
      </c>
      <c r="C4534" s="21"/>
      <c r="D4534" s="11">
        <f t="shared" si="70"/>
        <v>21242609.29999999</v>
      </c>
      <c r="E4534" s="30" t="s">
        <v>6231</v>
      </c>
    </row>
    <row r="4535" spans="1:5">
      <c r="B4535" s="21">
        <v>-69.819999999999993</v>
      </c>
      <c r="C4535" s="21"/>
      <c r="D4535" s="11">
        <f t="shared" si="70"/>
        <v>21242539.479999989</v>
      </c>
      <c r="E4535" s="30" t="s">
        <v>6231</v>
      </c>
    </row>
    <row r="4536" spans="1:5">
      <c r="B4536" s="21">
        <v>-43.2</v>
      </c>
      <c r="C4536" s="21"/>
      <c r="D4536" s="11">
        <f t="shared" si="70"/>
        <v>21242496.27999999</v>
      </c>
      <c r="E4536" s="30" t="s">
        <v>6231</v>
      </c>
    </row>
    <row r="4537" spans="1:5">
      <c r="A4537" s="19">
        <v>43341</v>
      </c>
      <c r="B4537" s="21">
        <v>-7000075</v>
      </c>
      <c r="C4537" s="21"/>
      <c r="D4537" s="11">
        <f t="shared" si="70"/>
        <v>14242421.27999999</v>
      </c>
      <c r="E4537" s="24" t="s">
        <v>2497</v>
      </c>
    </row>
    <row r="4538" spans="1:5">
      <c r="B4538" s="21">
        <v>-7000075</v>
      </c>
      <c r="C4538" s="21"/>
      <c r="D4538" s="11">
        <f t="shared" si="70"/>
        <v>7242346.27999999</v>
      </c>
      <c r="E4538" s="24" t="s">
        <v>49</v>
      </c>
    </row>
    <row r="4539" spans="1:5">
      <c r="B4539" s="21">
        <v>-400045</v>
      </c>
      <c r="C4539" s="21"/>
      <c r="D4539" s="11">
        <f t="shared" si="70"/>
        <v>6842301.27999999</v>
      </c>
      <c r="E4539" s="24" t="s">
        <v>6569</v>
      </c>
    </row>
    <row r="4540" spans="1:5">
      <c r="A4540" s="19"/>
      <c r="B4540" s="21">
        <v>0</v>
      </c>
      <c r="C4540" s="21">
        <v>25741.9</v>
      </c>
      <c r="D4540" s="11">
        <f t="shared" si="70"/>
        <v>6868043.1799999904</v>
      </c>
      <c r="E4540" s="30">
        <v>1</v>
      </c>
    </row>
    <row r="4541" spans="1:5">
      <c r="A4541" s="19">
        <v>43342</v>
      </c>
      <c r="B4541" s="21">
        <v>-75</v>
      </c>
      <c r="C4541" s="21"/>
      <c r="D4541" s="11">
        <f t="shared" si="70"/>
        <v>6867968.1799999904</v>
      </c>
      <c r="E4541" s="24" t="s">
        <v>24</v>
      </c>
    </row>
    <row r="4542" spans="1:5">
      <c r="B4542" s="21">
        <v>-453795</v>
      </c>
      <c r="C4542" s="21"/>
      <c r="D4542" s="11">
        <f t="shared" si="70"/>
        <v>6414173.1799999904</v>
      </c>
      <c r="E4542" s="24" t="s">
        <v>6570</v>
      </c>
    </row>
    <row r="4543" spans="1:5">
      <c r="B4543" s="21">
        <v>-268238.23</v>
      </c>
      <c r="C4543" s="21"/>
      <c r="D4543" s="11">
        <f t="shared" si="70"/>
        <v>6145934.9499999899</v>
      </c>
      <c r="E4543" s="30" t="s">
        <v>6571</v>
      </c>
    </row>
    <row r="4544" spans="1:5">
      <c r="B4544" s="21">
        <v>0</v>
      </c>
      <c r="C4544" s="21">
        <v>285866.86</v>
      </c>
      <c r="D4544" s="11">
        <f t="shared" si="70"/>
        <v>6431801.8099999903</v>
      </c>
      <c r="E4544" s="30">
        <v>1046</v>
      </c>
    </row>
    <row r="4545" spans="1:5">
      <c r="A4545" s="19">
        <v>43343</v>
      </c>
      <c r="B4545" s="21">
        <v>-469772.57</v>
      </c>
      <c r="C4545" s="21"/>
      <c r="D4545" s="11">
        <f t="shared" si="70"/>
        <v>5962029.23999999</v>
      </c>
      <c r="E4545" s="30" t="s">
        <v>6572</v>
      </c>
    </row>
    <row r="4546" spans="1:5">
      <c r="B4546" s="21">
        <v>-191952.57</v>
      </c>
      <c r="C4546" s="21"/>
      <c r="D4546" s="11">
        <f t="shared" si="70"/>
        <v>5770076.6699999897</v>
      </c>
      <c r="E4546" s="30" t="s">
        <v>6573</v>
      </c>
    </row>
    <row r="4547" spans="1:5">
      <c r="B4547" s="21">
        <v>0</v>
      </c>
      <c r="C4547" s="21">
        <v>270</v>
      </c>
      <c r="D4547" s="11">
        <f t="shared" si="70"/>
        <v>5770346.6699999897</v>
      </c>
      <c r="E4547" s="30" t="s">
        <v>6459</v>
      </c>
    </row>
    <row r="4548" spans="1:5">
      <c r="A4548" s="19">
        <v>43347</v>
      </c>
      <c r="B4548" s="21">
        <v>0</v>
      </c>
      <c r="C4548" s="22">
        <v>5385625</v>
      </c>
      <c r="D4548" s="11">
        <f t="shared" si="70"/>
        <v>11155971.669999991</v>
      </c>
      <c r="E4548" s="24" t="s">
        <v>6574</v>
      </c>
    </row>
    <row r="4549" spans="1:5">
      <c r="B4549" s="21">
        <v>0</v>
      </c>
      <c r="C4549" s="21">
        <v>204120</v>
      </c>
      <c r="D4549" s="11">
        <f t="shared" si="70"/>
        <v>11360091.669999991</v>
      </c>
      <c r="E4549" s="30" t="s">
        <v>4513</v>
      </c>
    </row>
    <row r="4550" spans="1:5">
      <c r="B4550" s="21">
        <v>0</v>
      </c>
      <c r="C4550" s="21">
        <v>97112.4</v>
      </c>
      <c r="D4550" s="11">
        <f t="shared" ref="D4550:D4613" si="71">D4549+B4550+C4550</f>
        <v>11457204.069999991</v>
      </c>
      <c r="E4550" s="30" t="s">
        <v>6308</v>
      </c>
    </row>
    <row r="4551" spans="1:5">
      <c r="B4551" s="21">
        <v>0</v>
      </c>
      <c r="C4551" s="22">
        <v>7059940</v>
      </c>
      <c r="D4551" s="11">
        <f t="shared" si="71"/>
        <v>18517144.069999993</v>
      </c>
      <c r="E4551" s="24" t="s">
        <v>6575</v>
      </c>
    </row>
    <row r="4552" spans="1:5">
      <c r="B4552" s="21">
        <v>0</v>
      </c>
      <c r="C4552" s="22">
        <v>15871250</v>
      </c>
      <c r="D4552" s="11">
        <f t="shared" si="71"/>
        <v>34388394.069999993</v>
      </c>
      <c r="E4552" s="24" t="s">
        <v>5870</v>
      </c>
    </row>
    <row r="4553" spans="1:5">
      <c r="B4553" s="21">
        <v>0</v>
      </c>
      <c r="C4553" s="21">
        <v>204377.24</v>
      </c>
      <c r="D4553" s="11">
        <f t="shared" si="71"/>
        <v>34592771.309999995</v>
      </c>
      <c r="E4553" s="30">
        <v>31899</v>
      </c>
    </row>
    <row r="4554" spans="1:5">
      <c r="B4554" s="21">
        <v>-72.42</v>
      </c>
      <c r="D4554" s="11">
        <f t="shared" si="71"/>
        <v>34592698.889999993</v>
      </c>
      <c r="E4554" t="s">
        <v>6231</v>
      </c>
    </row>
    <row r="4555" spans="1:5">
      <c r="B4555" s="21">
        <v>-87.42</v>
      </c>
      <c r="D4555" s="11">
        <f t="shared" si="71"/>
        <v>34592611.469999991</v>
      </c>
      <c r="E4555" t="s">
        <v>6231</v>
      </c>
    </row>
    <row r="4556" spans="1:5">
      <c r="B4556" s="21">
        <v>-34.97</v>
      </c>
      <c r="D4556" s="11">
        <f t="shared" si="71"/>
        <v>34592576.499999993</v>
      </c>
      <c r="E4556" t="s">
        <v>6231</v>
      </c>
    </row>
    <row r="4557" spans="1:5">
      <c r="A4557" s="19">
        <v>43348</v>
      </c>
      <c r="B4557" s="21">
        <v>-26148.15</v>
      </c>
      <c r="C4557" s="21"/>
      <c r="D4557" s="11">
        <f t="shared" si="71"/>
        <v>34566428.349999994</v>
      </c>
      <c r="E4557" s="24" t="s">
        <v>5953</v>
      </c>
    </row>
    <row r="4558" spans="1:5">
      <c r="B4558" s="21">
        <v>0</v>
      </c>
      <c r="C4558" s="21">
        <v>132550.72</v>
      </c>
      <c r="D4558" s="11">
        <f t="shared" si="71"/>
        <v>34698979.069999993</v>
      </c>
      <c r="E4558" s="30">
        <v>4001958</v>
      </c>
    </row>
    <row r="4559" spans="1:5">
      <c r="B4559" s="21">
        <v>-108440.51</v>
      </c>
      <c r="C4559" s="21"/>
      <c r="D4559" s="11">
        <f t="shared" si="71"/>
        <v>34590538.559999995</v>
      </c>
      <c r="E4559" s="30" t="s">
        <v>6576</v>
      </c>
    </row>
    <row r="4560" spans="1:5">
      <c r="B4560" s="21">
        <v>-412818.39</v>
      </c>
      <c r="C4560" s="21"/>
      <c r="D4560" s="11">
        <f t="shared" si="71"/>
        <v>34177720.169999994</v>
      </c>
      <c r="E4560" s="30" t="s">
        <v>6577</v>
      </c>
    </row>
    <row r="4561" spans="1:5">
      <c r="B4561" s="21">
        <v>-36694.400000000001</v>
      </c>
      <c r="C4561" s="21"/>
      <c r="D4561" s="11">
        <f t="shared" si="71"/>
        <v>34141025.769999996</v>
      </c>
      <c r="E4561" s="30" t="s">
        <v>6578</v>
      </c>
    </row>
    <row r="4562" spans="1:5">
      <c r="A4562" s="19">
        <v>43349</v>
      </c>
      <c r="B4562" s="21">
        <v>0</v>
      </c>
      <c r="C4562" s="21">
        <v>21174.560000000001</v>
      </c>
      <c r="D4562" s="11">
        <f t="shared" si="71"/>
        <v>34162200.329999998</v>
      </c>
      <c r="E4562" s="30" t="s">
        <v>6222</v>
      </c>
    </row>
    <row r="4563" spans="1:5">
      <c r="B4563" s="21">
        <v>-215554.63</v>
      </c>
      <c r="C4563" s="21"/>
      <c r="D4563" s="11">
        <f t="shared" si="71"/>
        <v>33946645.699999996</v>
      </c>
      <c r="E4563" s="30" t="s">
        <v>6579</v>
      </c>
    </row>
    <row r="4564" spans="1:5">
      <c r="B4564" s="21">
        <v>-116282.66</v>
      </c>
      <c r="C4564" s="21"/>
      <c r="D4564" s="11">
        <f t="shared" si="71"/>
        <v>33830363.039999999</v>
      </c>
      <c r="E4564" s="30" t="s">
        <v>6580</v>
      </c>
    </row>
    <row r="4565" spans="1:5">
      <c r="B4565" s="21">
        <v>-154131.26</v>
      </c>
      <c r="C4565" s="21"/>
      <c r="D4565" s="11">
        <f t="shared" si="71"/>
        <v>33676231.780000001</v>
      </c>
      <c r="E4565" s="30" t="s">
        <v>6581</v>
      </c>
    </row>
    <row r="4566" spans="1:5">
      <c r="B4566" s="21">
        <v>-769674.73</v>
      </c>
      <c r="C4566" s="21"/>
      <c r="D4566" s="11">
        <f t="shared" si="71"/>
        <v>32906557.050000001</v>
      </c>
      <c r="E4566" s="30" t="s">
        <v>6582</v>
      </c>
    </row>
    <row r="4567" spans="1:5">
      <c r="B4567" s="21">
        <v>-447056.83</v>
      </c>
      <c r="C4567" s="21"/>
      <c r="D4567" s="11">
        <f t="shared" si="71"/>
        <v>32459500.220000003</v>
      </c>
      <c r="E4567" s="30" t="s">
        <v>6583</v>
      </c>
    </row>
    <row r="4568" spans="1:5">
      <c r="B4568" s="21">
        <v>-97746.08</v>
      </c>
      <c r="C4568" s="21"/>
      <c r="D4568" s="11">
        <f t="shared" si="71"/>
        <v>32361754.140000004</v>
      </c>
      <c r="E4568" s="30" t="s">
        <v>6584</v>
      </c>
    </row>
    <row r="4569" spans="1:5">
      <c r="B4569" s="21">
        <v>0</v>
      </c>
      <c r="C4569" s="21">
        <v>218462.06</v>
      </c>
      <c r="D4569" s="11">
        <f t="shared" si="71"/>
        <v>32580216.200000003</v>
      </c>
      <c r="E4569" s="30">
        <v>1047</v>
      </c>
    </row>
    <row r="4570" spans="1:5">
      <c r="B4570" s="21">
        <v>0</v>
      </c>
      <c r="C4570" s="21">
        <v>464796.09</v>
      </c>
      <c r="D4570" s="11">
        <f t="shared" si="71"/>
        <v>33045012.290000003</v>
      </c>
      <c r="E4570" s="30" t="s">
        <v>6585</v>
      </c>
    </row>
    <row r="4571" spans="1:5">
      <c r="B4571" s="21">
        <v>0</v>
      </c>
      <c r="C4571" s="21">
        <v>123795.91</v>
      </c>
      <c r="D4571" s="11">
        <f t="shared" si="71"/>
        <v>33168808.200000003</v>
      </c>
      <c r="E4571" s="30">
        <v>1052</v>
      </c>
    </row>
    <row r="4572" spans="1:5">
      <c r="B4572" s="21">
        <v>0</v>
      </c>
      <c r="C4572" s="21">
        <v>156092.06</v>
      </c>
      <c r="D4572" s="11">
        <f t="shared" si="71"/>
        <v>33324900.260000002</v>
      </c>
      <c r="E4572" s="30">
        <v>1054</v>
      </c>
    </row>
    <row r="4573" spans="1:5">
      <c r="B4573" s="21">
        <v>0</v>
      </c>
      <c r="C4573" s="21">
        <v>813713.56</v>
      </c>
      <c r="D4573" s="11">
        <f t="shared" si="71"/>
        <v>34138613.82</v>
      </c>
      <c r="E4573" s="30">
        <v>21262</v>
      </c>
    </row>
    <row r="4574" spans="1:5">
      <c r="A4574" s="19">
        <v>43350</v>
      </c>
      <c r="B4574" s="21">
        <v>0</v>
      </c>
      <c r="C4574" s="22">
        <v>10266822.5</v>
      </c>
      <c r="D4574" s="11">
        <f t="shared" si="71"/>
        <v>44405436.32</v>
      </c>
      <c r="E4574" s="24" t="s">
        <v>3132</v>
      </c>
    </row>
    <row r="4575" spans="1:5">
      <c r="B4575" s="21">
        <v>-10121721.460000001</v>
      </c>
      <c r="C4575" s="21"/>
      <c r="D4575" s="11">
        <f t="shared" si="71"/>
        <v>34283714.859999999</v>
      </c>
      <c r="E4575" s="24" t="s">
        <v>6175</v>
      </c>
    </row>
    <row r="4576" spans="1:5">
      <c r="B4576" s="21">
        <v>-5774631.9000000004</v>
      </c>
      <c r="C4576" s="21"/>
      <c r="D4576" s="11">
        <f t="shared" si="71"/>
        <v>28509082.960000001</v>
      </c>
      <c r="E4576" s="30" t="s">
        <v>6586</v>
      </c>
    </row>
    <row r="4577" spans="1:5">
      <c r="B4577" s="21">
        <v>0</v>
      </c>
      <c r="C4577" s="21">
        <v>37446.54</v>
      </c>
      <c r="D4577" s="11">
        <f t="shared" si="71"/>
        <v>28546529.5</v>
      </c>
      <c r="E4577" s="30">
        <v>21234</v>
      </c>
    </row>
    <row r="4578" spans="1:5">
      <c r="B4578" s="21">
        <v>0</v>
      </c>
      <c r="C4578" s="21">
        <v>6102466.6299999999</v>
      </c>
      <c r="D4578" s="11">
        <f t="shared" si="71"/>
        <v>34648996.130000003</v>
      </c>
      <c r="E4578" s="30">
        <v>21263</v>
      </c>
    </row>
    <row r="4579" spans="1:5">
      <c r="B4579" s="21">
        <v>0</v>
      </c>
      <c r="C4579" s="21">
        <v>426170.48</v>
      </c>
      <c r="D4579" s="11">
        <f t="shared" si="71"/>
        <v>35075166.609999999</v>
      </c>
      <c r="E4579" s="30">
        <v>21230</v>
      </c>
    </row>
    <row r="4580" spans="1:5">
      <c r="B4580" s="21">
        <v>0</v>
      </c>
      <c r="C4580" s="21">
        <v>119598.32</v>
      </c>
      <c r="D4580" s="11">
        <f t="shared" si="71"/>
        <v>35194764.93</v>
      </c>
      <c r="E4580" s="30" t="s">
        <v>6587</v>
      </c>
    </row>
    <row r="4581" spans="1:5">
      <c r="B4581" s="21">
        <v>-75</v>
      </c>
      <c r="C4581" s="21"/>
      <c r="D4581" s="11">
        <f t="shared" si="71"/>
        <v>35194689.93</v>
      </c>
      <c r="E4581" t="s">
        <v>6415</v>
      </c>
    </row>
    <row r="4582" spans="1:5">
      <c r="A4582" s="19">
        <v>43353</v>
      </c>
      <c r="B4582" s="21">
        <v>0</v>
      </c>
      <c r="C4582" s="21">
        <v>178750.14</v>
      </c>
      <c r="D4582" s="11">
        <f t="shared" si="71"/>
        <v>35373440.07</v>
      </c>
      <c r="E4582" s="30">
        <v>1059</v>
      </c>
    </row>
    <row r="4583" spans="1:5">
      <c r="B4583" s="21">
        <v>-176402.17</v>
      </c>
      <c r="C4583" s="21"/>
      <c r="D4583" s="11">
        <f t="shared" si="71"/>
        <v>35197037.899999999</v>
      </c>
      <c r="E4583" t="s">
        <v>6588</v>
      </c>
    </row>
    <row r="4584" spans="1:5">
      <c r="B4584" s="21">
        <v>-49945.88</v>
      </c>
      <c r="C4584" s="21"/>
      <c r="D4584" s="11">
        <f t="shared" si="71"/>
        <v>35147092.019999996</v>
      </c>
      <c r="E4584" t="s">
        <v>6589</v>
      </c>
    </row>
    <row r="4585" spans="1:5">
      <c r="A4585" s="19">
        <v>43354</v>
      </c>
      <c r="B4585" s="21">
        <v>-42.85</v>
      </c>
      <c r="C4585" s="21"/>
      <c r="D4585" s="11">
        <f t="shared" si="71"/>
        <v>35147049.169999994</v>
      </c>
      <c r="E4585" t="s">
        <v>6590</v>
      </c>
    </row>
    <row r="4586" spans="1:5">
      <c r="B4586" s="21">
        <v>-34.89</v>
      </c>
      <c r="C4586" s="21"/>
      <c r="D4586" s="11">
        <f t="shared" si="71"/>
        <v>35147014.279999994</v>
      </c>
      <c r="E4586" t="s">
        <v>6590</v>
      </c>
    </row>
    <row r="4587" spans="1:5">
      <c r="B4587" s="21">
        <v>0</v>
      </c>
      <c r="C4587" s="21">
        <v>61036.83</v>
      </c>
      <c r="D4587" s="11">
        <f t="shared" si="71"/>
        <v>35208051.109999992</v>
      </c>
      <c r="E4587" t="s">
        <v>6591</v>
      </c>
    </row>
    <row r="4588" spans="1:5">
      <c r="B4588" s="21">
        <v>0</v>
      </c>
      <c r="C4588" s="22">
        <v>9857814.2400000002</v>
      </c>
      <c r="D4588" s="11">
        <f t="shared" si="71"/>
        <v>45065865.349999994</v>
      </c>
      <c r="E4588" s="24" t="s">
        <v>3132</v>
      </c>
    </row>
    <row r="4589" spans="1:5">
      <c r="B4589" s="21">
        <v>-48292.75</v>
      </c>
      <c r="C4589" s="21"/>
      <c r="D4589" s="11">
        <f t="shared" si="71"/>
        <v>45017572.599999994</v>
      </c>
      <c r="E4589" t="s">
        <v>6592</v>
      </c>
    </row>
    <row r="4590" spans="1:5">
      <c r="B4590" s="21">
        <v>-9720354.8200000003</v>
      </c>
      <c r="C4590" s="21"/>
      <c r="D4590" s="11">
        <f t="shared" si="71"/>
        <v>35297217.779999994</v>
      </c>
      <c r="E4590" s="24" t="s">
        <v>6175</v>
      </c>
    </row>
    <row r="4591" spans="1:5">
      <c r="A4591" s="19">
        <v>43325</v>
      </c>
      <c r="B4591" s="21">
        <v>0</v>
      </c>
      <c r="C4591" s="21">
        <v>58912.54</v>
      </c>
      <c r="D4591" s="11">
        <f t="shared" si="71"/>
        <v>35356130.319999993</v>
      </c>
      <c r="E4591" t="s">
        <v>6593</v>
      </c>
    </row>
    <row r="4592" spans="1:5">
      <c r="A4592" s="19">
        <v>43357</v>
      </c>
      <c r="B4592" s="21">
        <v>-30767.4</v>
      </c>
      <c r="C4592" s="21"/>
      <c r="D4592" s="11">
        <f t="shared" si="71"/>
        <v>35325362.919999994</v>
      </c>
      <c r="E4592" s="24" t="s">
        <v>6226</v>
      </c>
    </row>
    <row r="4593" spans="1:5">
      <c r="B4593" s="21">
        <v>0</v>
      </c>
      <c r="C4593" s="21">
        <v>13327.98</v>
      </c>
      <c r="D4593" s="11">
        <f t="shared" si="71"/>
        <v>35338690.899999991</v>
      </c>
      <c r="E4593" t="s">
        <v>6481</v>
      </c>
    </row>
    <row r="4594" spans="1:5">
      <c r="A4594" s="19">
        <v>43360</v>
      </c>
      <c r="B4594" s="21">
        <v>0</v>
      </c>
      <c r="C4594" s="22">
        <v>9651306.1899999995</v>
      </c>
      <c r="D4594" s="11">
        <f t="shared" si="71"/>
        <v>44989997.089999989</v>
      </c>
      <c r="E4594" s="24" t="s">
        <v>3132</v>
      </c>
    </row>
    <row r="4595" spans="1:5">
      <c r="B4595" s="21">
        <v>-9514046.9700000007</v>
      </c>
      <c r="C4595" s="21"/>
      <c r="D4595" s="11">
        <f t="shared" si="71"/>
        <v>35475950.11999999</v>
      </c>
      <c r="E4595" s="24" t="s">
        <v>6175</v>
      </c>
    </row>
    <row r="4596" spans="1:5">
      <c r="B4596" s="21">
        <v>0</v>
      </c>
      <c r="C4596" s="21">
        <v>133555.70000000001</v>
      </c>
      <c r="D4596" s="11">
        <f t="shared" si="71"/>
        <v>35609505.819999993</v>
      </c>
      <c r="E4596" s="33" t="s">
        <v>6594</v>
      </c>
    </row>
    <row r="4597" spans="1:5">
      <c r="A4597" s="19">
        <v>43361</v>
      </c>
      <c r="B4597" s="21">
        <v>0</v>
      </c>
      <c r="C4597" s="21">
        <v>131644.64000000001</v>
      </c>
      <c r="D4597" s="11">
        <f t="shared" si="71"/>
        <v>35741150.459999993</v>
      </c>
      <c r="E4597" s="30">
        <v>4002068</v>
      </c>
    </row>
    <row r="4598" spans="1:5">
      <c r="B4598" s="21">
        <v>-109953.66</v>
      </c>
      <c r="C4598" s="21"/>
      <c r="D4598" s="11">
        <f t="shared" si="71"/>
        <v>35631196.799999997</v>
      </c>
      <c r="E4598" s="30" t="s">
        <v>6595</v>
      </c>
    </row>
    <row r="4599" spans="1:5">
      <c r="A4599" s="19">
        <v>43362</v>
      </c>
      <c r="B4599" s="21">
        <v>-117259.22</v>
      </c>
      <c r="C4599" s="21"/>
      <c r="D4599" s="11">
        <f t="shared" si="71"/>
        <v>35513937.579999998</v>
      </c>
      <c r="E4599" s="30" t="s">
        <v>6596</v>
      </c>
    </row>
    <row r="4600" spans="1:5">
      <c r="B4600" s="21">
        <v>-66.489999999999995</v>
      </c>
      <c r="C4600" s="21"/>
      <c r="D4600" s="11">
        <f t="shared" si="71"/>
        <v>35513871.089999996</v>
      </c>
      <c r="E4600" s="30" t="s">
        <v>6231</v>
      </c>
    </row>
    <row r="4601" spans="1:5">
      <c r="B4601" s="21">
        <v>-114.47</v>
      </c>
      <c r="D4601" s="11">
        <f t="shared" si="71"/>
        <v>35513756.619999997</v>
      </c>
      <c r="E4601" s="30" t="s">
        <v>6231</v>
      </c>
    </row>
    <row r="4602" spans="1:5">
      <c r="B4602" s="21">
        <v>-35.020000000000003</v>
      </c>
      <c r="D4602" s="11">
        <f t="shared" si="71"/>
        <v>35513721.599999994</v>
      </c>
      <c r="E4602" s="30" t="s">
        <v>6231</v>
      </c>
    </row>
    <row r="4603" spans="1:5">
      <c r="B4603" s="21">
        <v>-43.03</v>
      </c>
      <c r="D4603" s="11">
        <f t="shared" si="71"/>
        <v>35513678.569999993</v>
      </c>
      <c r="E4603" s="30" t="s">
        <v>6231</v>
      </c>
    </row>
    <row r="4604" spans="1:5">
      <c r="B4604" s="21">
        <v>-43.03</v>
      </c>
      <c r="D4604" s="11">
        <f t="shared" si="71"/>
        <v>35513635.539999992</v>
      </c>
      <c r="E4604" s="30" t="s">
        <v>6231</v>
      </c>
    </row>
    <row r="4605" spans="1:5">
      <c r="B4605" s="21">
        <v>-66.489999999999995</v>
      </c>
      <c r="D4605" s="11">
        <f t="shared" si="71"/>
        <v>35513569.04999999</v>
      </c>
      <c r="E4605" s="30" t="s">
        <v>6231</v>
      </c>
    </row>
    <row r="4606" spans="1:5">
      <c r="B4606" s="21">
        <v>-66.489999999999995</v>
      </c>
      <c r="D4606" s="11">
        <f t="shared" si="71"/>
        <v>35513502.559999987</v>
      </c>
      <c r="E4606" s="30" t="s">
        <v>6231</v>
      </c>
    </row>
    <row r="4607" spans="1:5">
      <c r="B4607" s="21">
        <v>-66.489999999999995</v>
      </c>
      <c r="D4607" s="11">
        <f t="shared" si="71"/>
        <v>35513436.069999985</v>
      </c>
      <c r="E4607" s="30" t="s">
        <v>6231</v>
      </c>
    </row>
    <row r="4608" spans="1:5">
      <c r="A4608" s="19">
        <v>43363</v>
      </c>
      <c r="B4608" s="21">
        <v>0</v>
      </c>
      <c r="C4608" s="21">
        <v>9629.5</v>
      </c>
      <c r="D4608" s="11">
        <f t="shared" si="71"/>
        <v>35523065.569999985</v>
      </c>
      <c r="E4608" s="30" t="s">
        <v>5210</v>
      </c>
    </row>
    <row r="4609" spans="1:5">
      <c r="B4609" s="21">
        <v>0</v>
      </c>
      <c r="C4609" s="21">
        <v>124831.45</v>
      </c>
      <c r="D4609" s="11">
        <f t="shared" si="71"/>
        <v>35647897.019999988</v>
      </c>
      <c r="E4609" s="30">
        <v>1050</v>
      </c>
    </row>
    <row r="4610" spans="1:5">
      <c r="A4610" s="19">
        <v>43364</v>
      </c>
      <c r="B4610" s="21">
        <v>-66818.490000000005</v>
      </c>
      <c r="C4610" s="21"/>
      <c r="D4610" s="11">
        <f t="shared" si="71"/>
        <v>35581078.529999986</v>
      </c>
      <c r="E4610" s="30" t="s">
        <v>6597</v>
      </c>
    </row>
    <row r="4611" spans="1:5">
      <c r="B4611" s="21">
        <v>0</v>
      </c>
      <c r="C4611" s="21">
        <v>484228.71</v>
      </c>
      <c r="D4611" s="11">
        <f t="shared" si="71"/>
        <v>36065307.239999987</v>
      </c>
      <c r="E4611" s="30">
        <v>3305</v>
      </c>
    </row>
    <row r="4612" spans="1:5">
      <c r="B4612" s="21">
        <v>0</v>
      </c>
      <c r="C4612" s="21">
        <v>71074.81</v>
      </c>
      <c r="D4612" s="11">
        <f t="shared" si="71"/>
        <v>36136382.04999999</v>
      </c>
      <c r="E4612" s="30">
        <v>1061</v>
      </c>
    </row>
    <row r="4613" spans="1:5">
      <c r="B4613" s="21">
        <v>0</v>
      </c>
      <c r="C4613" s="21">
        <v>1087</v>
      </c>
      <c r="D4613" s="11">
        <f t="shared" si="71"/>
        <v>36137469.04999999</v>
      </c>
      <c r="E4613" s="30" t="s">
        <v>4898</v>
      </c>
    </row>
    <row r="4614" spans="1:5">
      <c r="B4614" s="21">
        <v>0</v>
      </c>
      <c r="C4614" s="21">
        <v>25357.39</v>
      </c>
      <c r="D4614" s="11">
        <f t="shared" ref="D4614:D4677" si="72">D4613+B4614+C4614</f>
        <v>36162826.43999999</v>
      </c>
      <c r="E4614" s="30" t="s">
        <v>6295</v>
      </c>
    </row>
    <row r="4615" spans="1:5">
      <c r="B4615" s="21">
        <v>-30508.400000000001</v>
      </c>
      <c r="C4615" s="21"/>
      <c r="D4615" s="11">
        <f t="shared" si="72"/>
        <v>36132318.039999992</v>
      </c>
      <c r="E4615" s="30" t="s">
        <v>6594</v>
      </c>
    </row>
    <row r="4616" spans="1:5">
      <c r="A4616" s="19">
        <v>43367</v>
      </c>
      <c r="B4616" s="21">
        <v>-66.7</v>
      </c>
      <c r="C4616" s="21"/>
      <c r="D4616" s="11">
        <f t="shared" si="72"/>
        <v>36132251.339999989</v>
      </c>
      <c r="E4616" s="30" t="s">
        <v>6231</v>
      </c>
    </row>
    <row r="4617" spans="1:5">
      <c r="A4617" s="19">
        <v>43368</v>
      </c>
      <c r="B4617" s="21">
        <v>-10000075</v>
      </c>
      <c r="C4617" s="21"/>
      <c r="D4617" s="11">
        <f t="shared" si="72"/>
        <v>26132176.339999989</v>
      </c>
      <c r="E4617" s="24" t="s">
        <v>2977</v>
      </c>
    </row>
    <row r="4618" spans="1:5">
      <c r="B4618" s="21">
        <v>-8200075</v>
      </c>
      <c r="C4618" s="21"/>
      <c r="D4618" s="11">
        <f t="shared" si="72"/>
        <v>17932101.339999989</v>
      </c>
      <c r="E4618" s="24" t="s">
        <v>2977</v>
      </c>
    </row>
    <row r="4619" spans="1:5">
      <c r="B4619" s="21">
        <v>0</v>
      </c>
      <c r="C4619" s="21">
        <v>126217.92</v>
      </c>
      <c r="D4619" s="11">
        <f t="shared" si="72"/>
        <v>18058319.25999999</v>
      </c>
      <c r="E4619" s="30" t="s">
        <v>6594</v>
      </c>
    </row>
    <row r="4620" spans="1:5">
      <c r="B4620" s="21">
        <v>0</v>
      </c>
      <c r="C4620" s="22">
        <v>10000000</v>
      </c>
      <c r="D4620" s="11">
        <f t="shared" si="72"/>
        <v>28058319.25999999</v>
      </c>
      <c r="E4620" s="24" t="s">
        <v>6598</v>
      </c>
    </row>
    <row r="4621" spans="1:5">
      <c r="B4621" s="21">
        <v>0</v>
      </c>
      <c r="C4621" s="22">
        <v>8200000</v>
      </c>
      <c r="D4621" s="11">
        <f t="shared" si="72"/>
        <v>36258319.25999999</v>
      </c>
      <c r="E4621" s="24" t="s">
        <v>6599</v>
      </c>
    </row>
    <row r="4622" spans="1:5">
      <c r="A4622" s="19">
        <v>43369</v>
      </c>
      <c r="B4622" s="21">
        <v>-25</v>
      </c>
      <c r="C4622" s="21"/>
      <c r="D4622" s="11">
        <f t="shared" si="72"/>
        <v>36258294.25999999</v>
      </c>
      <c r="E4622" t="s">
        <v>6415</v>
      </c>
    </row>
    <row r="4623" spans="1:5">
      <c r="B4623" s="21">
        <v>-25</v>
      </c>
      <c r="C4623" s="21"/>
      <c r="D4623" s="11">
        <f t="shared" si="72"/>
        <v>36258269.25999999</v>
      </c>
      <c r="E4623" t="s">
        <v>6415</v>
      </c>
    </row>
    <row r="4624" spans="1:5">
      <c r="A4624" s="19">
        <v>43370</v>
      </c>
      <c r="B4624" s="21">
        <v>0</v>
      </c>
      <c r="C4624" s="21">
        <v>44734.9</v>
      </c>
      <c r="D4624" s="11">
        <f t="shared" si="72"/>
        <v>36303004.159999989</v>
      </c>
      <c r="E4624" s="30">
        <v>1066</v>
      </c>
    </row>
    <row r="4625" spans="1:5">
      <c r="B4625" s="21">
        <v>0</v>
      </c>
      <c r="C4625" s="21">
        <v>37678.1</v>
      </c>
      <c r="D4625" s="11">
        <f t="shared" si="72"/>
        <v>36340682.25999999</v>
      </c>
      <c r="E4625" s="30">
        <v>21304</v>
      </c>
    </row>
    <row r="4626" spans="1:5">
      <c r="B4626" s="21">
        <v>-42161.33</v>
      </c>
      <c r="C4626" s="21"/>
      <c r="D4626" s="11">
        <f t="shared" si="72"/>
        <v>36298520.929999992</v>
      </c>
      <c r="E4626" s="30" t="s">
        <v>6600</v>
      </c>
    </row>
    <row r="4627" spans="1:5">
      <c r="B4627" s="21">
        <v>-37081.54</v>
      </c>
      <c r="C4627" s="21"/>
      <c r="D4627" s="11">
        <f t="shared" si="72"/>
        <v>36261439.389999993</v>
      </c>
      <c r="E4627" s="30" t="s">
        <v>6601</v>
      </c>
    </row>
    <row r="4628" spans="1:5">
      <c r="B4628" s="21">
        <v>0</v>
      </c>
      <c r="C4628" s="21">
        <v>10223</v>
      </c>
      <c r="D4628" s="11">
        <f t="shared" si="72"/>
        <v>36271662.389999993</v>
      </c>
      <c r="E4628" s="30" t="s">
        <v>4719</v>
      </c>
    </row>
    <row r="4629" spans="1:5">
      <c r="B4629" s="21">
        <v>0</v>
      </c>
      <c r="C4629" s="22">
        <v>9400000</v>
      </c>
      <c r="D4629" s="11">
        <f t="shared" si="72"/>
        <v>45671662.389999993</v>
      </c>
      <c r="E4629" s="24" t="s">
        <v>6602</v>
      </c>
    </row>
    <row r="4630" spans="1:5">
      <c r="B4630" s="21">
        <v>-9400075</v>
      </c>
      <c r="C4630" s="21"/>
      <c r="D4630" s="11">
        <f t="shared" si="72"/>
        <v>36271587.389999993</v>
      </c>
      <c r="E4630" s="24" t="s">
        <v>2977</v>
      </c>
    </row>
    <row r="4631" spans="1:5">
      <c r="A4631" s="19">
        <v>43371</v>
      </c>
      <c r="B4631" s="21">
        <v>0</v>
      </c>
      <c r="C4631" s="21">
        <v>339906.87</v>
      </c>
      <c r="D4631" s="11">
        <f t="shared" si="72"/>
        <v>36611494.25999999</v>
      </c>
      <c r="E4631" s="30" t="s">
        <v>6603</v>
      </c>
    </row>
    <row r="4632" spans="1:5">
      <c r="B4632" s="21">
        <v>-367772.74</v>
      </c>
      <c r="C4632" s="21"/>
      <c r="D4632" s="11">
        <f t="shared" si="72"/>
        <v>36243721.519999988</v>
      </c>
      <c r="E4632" s="30" t="s">
        <v>6604</v>
      </c>
    </row>
    <row r="4633" spans="1:5">
      <c r="B4633" s="21">
        <v>-313594.46999999997</v>
      </c>
      <c r="C4633" s="21"/>
      <c r="D4633" s="11">
        <f t="shared" si="72"/>
        <v>35930127.04999999</v>
      </c>
      <c r="E4633" s="30" t="s">
        <v>6605</v>
      </c>
    </row>
    <row r="4634" spans="1:5">
      <c r="B4634" s="21">
        <v>0</v>
      </c>
      <c r="C4634" s="21">
        <v>4689.6000000000004</v>
      </c>
      <c r="D4634" s="11">
        <f t="shared" si="72"/>
        <v>35934816.649999991</v>
      </c>
      <c r="E4634" s="30" t="s">
        <v>4791</v>
      </c>
    </row>
    <row r="4635" spans="1:5">
      <c r="B4635" s="21">
        <v>0</v>
      </c>
      <c r="C4635" s="21">
        <v>5970.44</v>
      </c>
      <c r="D4635" s="11">
        <f t="shared" si="72"/>
        <v>35940787.089999989</v>
      </c>
      <c r="E4635" s="30" t="s">
        <v>5291</v>
      </c>
    </row>
    <row r="4636" spans="1:5">
      <c r="B4636" s="21">
        <v>0</v>
      </c>
      <c r="C4636" s="21">
        <v>3642.39</v>
      </c>
      <c r="D4636" s="11">
        <f t="shared" si="72"/>
        <v>35944429.479999989</v>
      </c>
      <c r="E4636" s="30" t="s">
        <v>4719</v>
      </c>
    </row>
    <row r="4637" spans="1:5">
      <c r="B4637" s="21">
        <v>0</v>
      </c>
      <c r="C4637" s="21">
        <v>11026</v>
      </c>
      <c r="D4637" s="11">
        <f t="shared" si="72"/>
        <v>35955455.479999989</v>
      </c>
      <c r="E4637" s="30" t="s">
        <v>5210</v>
      </c>
    </row>
    <row r="4638" spans="1:5">
      <c r="B4638" s="21">
        <v>-25</v>
      </c>
      <c r="C4638" s="21"/>
      <c r="D4638" s="11">
        <f t="shared" si="72"/>
        <v>35955430.479999989</v>
      </c>
      <c r="E4638" t="s">
        <v>6415</v>
      </c>
    </row>
    <row r="4639" spans="1:5">
      <c r="B4639" s="21">
        <v>-5235.84</v>
      </c>
      <c r="C4639" s="21"/>
      <c r="D4639" s="11">
        <f t="shared" si="72"/>
        <v>35950194.639999986</v>
      </c>
      <c r="E4639" s="30" t="s">
        <v>6594</v>
      </c>
    </row>
    <row r="4640" spans="1:5">
      <c r="B4640" s="21">
        <v>-50678</v>
      </c>
      <c r="C4640" s="21"/>
      <c r="D4640" s="11">
        <f t="shared" si="72"/>
        <v>35899516.639999986</v>
      </c>
      <c r="E4640" s="30" t="s">
        <v>6606</v>
      </c>
    </row>
    <row r="4641" spans="1:5">
      <c r="B4641" s="21">
        <v>-25508.76</v>
      </c>
      <c r="D4641" s="11">
        <f t="shared" si="72"/>
        <v>35874007.879999988</v>
      </c>
      <c r="E4641" s="30" t="s">
        <v>6607</v>
      </c>
    </row>
    <row r="4642" spans="1:5">
      <c r="B4642" s="21">
        <v>-1182</v>
      </c>
      <c r="D4642" s="11">
        <f t="shared" si="72"/>
        <v>35872825.879999988</v>
      </c>
      <c r="E4642" s="30" t="s">
        <v>5025</v>
      </c>
    </row>
    <row r="4643" spans="1:5">
      <c r="A4643" s="19">
        <v>43374</v>
      </c>
      <c r="B4643" s="21">
        <v>-25</v>
      </c>
      <c r="D4643" s="11">
        <f t="shared" si="72"/>
        <v>35872800.879999988</v>
      </c>
      <c r="E4643" t="s">
        <v>6415</v>
      </c>
    </row>
    <row r="4644" spans="1:5">
      <c r="B4644" s="21">
        <v>-25</v>
      </c>
      <c r="D4644" s="11">
        <f t="shared" si="72"/>
        <v>35872775.879999988</v>
      </c>
      <c r="E4644" t="s">
        <v>6415</v>
      </c>
    </row>
    <row r="4645" spans="1:5">
      <c r="A4645" s="19">
        <v>43375</v>
      </c>
      <c r="B4645" s="21">
        <v>-35</v>
      </c>
      <c r="D4645" s="11">
        <f t="shared" si="72"/>
        <v>35872740.879999988</v>
      </c>
      <c r="E4645" t="s">
        <v>6415</v>
      </c>
    </row>
    <row r="4646" spans="1:5">
      <c r="A4646" s="19">
        <v>43376</v>
      </c>
      <c r="B4646" s="21">
        <v>0</v>
      </c>
      <c r="C4646" s="21">
        <v>5165.3999999999996</v>
      </c>
      <c r="D4646" s="11">
        <f t="shared" si="72"/>
        <v>35877906.279999986</v>
      </c>
      <c r="E4646" t="s">
        <v>4985</v>
      </c>
    </row>
    <row r="4647" spans="1:5">
      <c r="A4647" s="19">
        <v>43377</v>
      </c>
      <c r="B4647" s="21">
        <v>0</v>
      </c>
      <c r="C4647" s="21">
        <v>9383.4599999999991</v>
      </c>
      <c r="D4647" s="11">
        <f t="shared" si="72"/>
        <v>35887289.739999987</v>
      </c>
      <c r="E4647" s="30" t="s">
        <v>5291</v>
      </c>
    </row>
    <row r="4648" spans="1:5">
      <c r="B4648" s="21">
        <v>0</v>
      </c>
      <c r="C4648" s="21">
        <v>377655.33</v>
      </c>
      <c r="D4648" s="11">
        <f t="shared" si="72"/>
        <v>36264945.069999985</v>
      </c>
      <c r="E4648" s="30">
        <v>21307</v>
      </c>
    </row>
    <row r="4649" spans="1:5">
      <c r="B4649" s="21">
        <v>-29678.32</v>
      </c>
      <c r="C4649" s="21"/>
      <c r="D4649" s="11">
        <f t="shared" si="72"/>
        <v>36235266.749999985</v>
      </c>
      <c r="E4649" s="30" t="s">
        <v>6608</v>
      </c>
    </row>
    <row r="4650" spans="1:5">
      <c r="A4650" s="19">
        <v>43378</v>
      </c>
      <c r="B4650" s="21">
        <v>-215596.57</v>
      </c>
      <c r="C4650" s="21"/>
      <c r="D4650" s="11">
        <f t="shared" si="72"/>
        <v>36019670.179999985</v>
      </c>
      <c r="E4650" s="30" t="s">
        <v>6609</v>
      </c>
    </row>
    <row r="4651" spans="1:5">
      <c r="B4651" s="21">
        <v>-29493.01</v>
      </c>
      <c r="C4651" s="21"/>
      <c r="D4651" s="11">
        <f t="shared" si="72"/>
        <v>35990177.169999987</v>
      </c>
      <c r="E4651" s="30" t="s">
        <v>6610</v>
      </c>
    </row>
    <row r="4652" spans="1:5">
      <c r="A4652" s="19">
        <v>43382</v>
      </c>
      <c r="B4652" s="21">
        <v>0</v>
      </c>
      <c r="C4652" s="21">
        <v>49320</v>
      </c>
      <c r="D4652" s="11">
        <f t="shared" si="72"/>
        <v>36039497.169999987</v>
      </c>
      <c r="E4652" s="30" t="s">
        <v>4629</v>
      </c>
    </row>
    <row r="4653" spans="1:5">
      <c r="B4653" s="21">
        <v>0</v>
      </c>
      <c r="C4653" s="21">
        <v>132843.09</v>
      </c>
      <c r="D4653" s="11">
        <f t="shared" si="72"/>
        <v>36172340.25999999</v>
      </c>
      <c r="E4653" s="30">
        <v>1074</v>
      </c>
    </row>
    <row r="4654" spans="1:5">
      <c r="B4654" s="21">
        <v>-124693.9</v>
      </c>
      <c r="C4654" s="21"/>
      <c r="D4654" s="11">
        <f t="shared" si="72"/>
        <v>36047646.359999992</v>
      </c>
      <c r="E4654" s="30" t="s">
        <v>6611</v>
      </c>
    </row>
    <row r="4655" spans="1:5">
      <c r="B4655" s="21">
        <v>-31532.62</v>
      </c>
      <c r="C4655" s="21"/>
      <c r="D4655" s="11">
        <f t="shared" si="72"/>
        <v>36016113.739999995</v>
      </c>
      <c r="E4655" s="30" t="s">
        <v>6612</v>
      </c>
    </row>
    <row r="4656" spans="1:5">
      <c r="B4656" s="21">
        <v>-34.82</v>
      </c>
      <c r="C4656" s="21"/>
      <c r="D4656" s="11">
        <f t="shared" si="72"/>
        <v>36016078.919999994</v>
      </c>
      <c r="E4656" s="30" t="s">
        <v>6244</v>
      </c>
    </row>
    <row r="4657" spans="1:5">
      <c r="B4657" s="21">
        <v>-34.82</v>
      </c>
      <c r="C4657" s="21"/>
      <c r="D4657" s="11">
        <f t="shared" si="72"/>
        <v>36016044.099999994</v>
      </c>
      <c r="E4657" s="30" t="s">
        <v>6244</v>
      </c>
    </row>
    <row r="4658" spans="1:5">
      <c r="B4658" s="21">
        <v>-60</v>
      </c>
      <c r="C4658" s="21"/>
      <c r="D4658" s="11">
        <f t="shared" si="72"/>
        <v>36015984.099999994</v>
      </c>
      <c r="E4658" s="30" t="s">
        <v>6244</v>
      </c>
    </row>
    <row r="4659" spans="1:5">
      <c r="B4659" s="21">
        <v>-42.75</v>
      </c>
      <c r="C4659" s="21"/>
      <c r="D4659" s="11">
        <f t="shared" si="72"/>
        <v>36015941.349999994</v>
      </c>
      <c r="E4659" s="30" t="s">
        <v>6244</v>
      </c>
    </row>
    <row r="4660" spans="1:5">
      <c r="B4660" s="21">
        <v>-897758.29</v>
      </c>
      <c r="C4660" s="21"/>
      <c r="D4660" s="11">
        <f t="shared" si="72"/>
        <v>35118183.059999995</v>
      </c>
      <c r="E4660" s="30" t="s">
        <v>6268</v>
      </c>
    </row>
    <row r="4661" spans="1:5">
      <c r="A4661" s="19">
        <v>43383</v>
      </c>
      <c r="B4661" s="21">
        <v>-25</v>
      </c>
      <c r="C4661" s="21"/>
      <c r="D4661" s="11">
        <f t="shared" si="72"/>
        <v>35118158.059999995</v>
      </c>
      <c r="E4661" t="s">
        <v>6613</v>
      </c>
    </row>
    <row r="4662" spans="1:5">
      <c r="B4662" s="21">
        <v>0</v>
      </c>
      <c r="C4662" s="21">
        <v>1820.05</v>
      </c>
      <c r="D4662" s="11">
        <f t="shared" si="72"/>
        <v>35119978.109999992</v>
      </c>
      <c r="E4662" s="30" t="s">
        <v>6481</v>
      </c>
    </row>
    <row r="4663" spans="1:5">
      <c r="B4663" s="21">
        <v>0</v>
      </c>
      <c r="C4663" s="21">
        <v>188850.33</v>
      </c>
      <c r="D4663" s="11">
        <f t="shared" si="72"/>
        <v>35308828.43999999</v>
      </c>
      <c r="E4663" s="30">
        <v>53439</v>
      </c>
    </row>
    <row r="4664" spans="1:5">
      <c r="B4664" s="21">
        <v>0</v>
      </c>
      <c r="C4664" s="21">
        <v>30112.48</v>
      </c>
      <c r="D4664" s="11">
        <f t="shared" si="72"/>
        <v>35338940.919999987</v>
      </c>
      <c r="E4664" s="30">
        <v>21346</v>
      </c>
    </row>
    <row r="4665" spans="1:5">
      <c r="B4665" s="21">
        <v>-180698.42</v>
      </c>
      <c r="C4665" s="21"/>
      <c r="D4665" s="11">
        <f t="shared" si="72"/>
        <v>35158242.499999985</v>
      </c>
      <c r="E4665" s="30" t="s">
        <v>6614</v>
      </c>
    </row>
    <row r="4666" spans="1:5">
      <c r="B4666" s="21">
        <v>-165467.28</v>
      </c>
      <c r="C4666" s="21"/>
      <c r="D4666" s="11">
        <f t="shared" si="72"/>
        <v>34992775.219999984</v>
      </c>
      <c r="E4666" s="30" t="s">
        <v>6615</v>
      </c>
    </row>
    <row r="4667" spans="1:5">
      <c r="B4667" s="21">
        <v>-189748.44</v>
      </c>
      <c r="C4667" s="21"/>
      <c r="D4667" s="11">
        <f t="shared" si="72"/>
        <v>34803026.779999986</v>
      </c>
      <c r="E4667" s="24" t="s">
        <v>24</v>
      </c>
    </row>
    <row r="4668" spans="1:5">
      <c r="A4668" s="19">
        <v>43384</v>
      </c>
      <c r="B4668" s="21">
        <v>0</v>
      </c>
      <c r="C4668" s="21">
        <v>112896.11</v>
      </c>
      <c r="D4668" s="11">
        <f t="shared" si="72"/>
        <v>34915922.889999986</v>
      </c>
      <c r="E4668" s="30">
        <v>1073</v>
      </c>
    </row>
    <row r="4669" spans="1:5">
      <c r="B4669" s="21">
        <v>0</v>
      </c>
      <c r="C4669" s="21">
        <v>176503.3</v>
      </c>
      <c r="D4669" s="11">
        <f t="shared" si="72"/>
        <v>35092426.189999983</v>
      </c>
      <c r="E4669" s="30">
        <v>32231</v>
      </c>
    </row>
    <row r="4670" spans="1:5">
      <c r="B4670" s="21">
        <v>0</v>
      </c>
      <c r="C4670" s="21">
        <v>249351.16</v>
      </c>
      <c r="D4670" s="11">
        <f t="shared" si="72"/>
        <v>35341777.349999979</v>
      </c>
      <c r="E4670" s="30">
        <v>53438</v>
      </c>
    </row>
    <row r="4671" spans="1:5">
      <c r="B4671" s="21">
        <v>-107532.86</v>
      </c>
      <c r="C4671" s="21"/>
      <c r="D4671" s="11">
        <f t="shared" si="72"/>
        <v>35234244.48999998</v>
      </c>
      <c r="E4671" t="s">
        <v>6616</v>
      </c>
    </row>
    <row r="4672" spans="1:5">
      <c r="B4672" s="21">
        <v>-159988.82</v>
      </c>
      <c r="C4672" s="21"/>
      <c r="D4672" s="11">
        <f t="shared" si="72"/>
        <v>35074255.669999979</v>
      </c>
      <c r="E4672" t="s">
        <v>6617</v>
      </c>
    </row>
    <row r="4673" spans="1:5">
      <c r="B4673" s="21">
        <v>-238518.96</v>
      </c>
      <c r="C4673" s="21"/>
      <c r="D4673" s="11">
        <f t="shared" si="72"/>
        <v>34835736.709999979</v>
      </c>
      <c r="E4673" t="s">
        <v>6618</v>
      </c>
    </row>
    <row r="4674" spans="1:5">
      <c r="A4674" s="19">
        <v>43385</v>
      </c>
      <c r="B4674" s="21">
        <v>-106255.26</v>
      </c>
      <c r="C4674" s="21"/>
      <c r="D4674" s="11">
        <f t="shared" si="72"/>
        <v>34729481.449999981</v>
      </c>
      <c r="E4674" t="s">
        <v>6619</v>
      </c>
    </row>
    <row r="4675" spans="1:5">
      <c r="A4675" s="19">
        <v>43388</v>
      </c>
      <c r="B4675" s="21">
        <v>0</v>
      </c>
      <c r="C4675" s="21">
        <v>30218.51</v>
      </c>
      <c r="D4675" s="11">
        <f t="shared" si="72"/>
        <v>34759699.959999979</v>
      </c>
      <c r="E4675" t="s">
        <v>6620</v>
      </c>
    </row>
    <row r="4676" spans="1:5">
      <c r="B4676" s="21">
        <v>0</v>
      </c>
      <c r="C4676" s="21">
        <v>119549.97</v>
      </c>
      <c r="D4676" s="11">
        <f t="shared" si="72"/>
        <v>34879249.929999977</v>
      </c>
      <c r="E4676" t="s">
        <v>6621</v>
      </c>
    </row>
    <row r="4677" spans="1:5">
      <c r="B4677" s="21">
        <v>-99743.33</v>
      </c>
      <c r="C4677" s="21"/>
      <c r="D4677" s="11">
        <f t="shared" si="72"/>
        <v>34779506.599999979</v>
      </c>
      <c r="E4677" t="s">
        <v>6622</v>
      </c>
    </row>
    <row r="4678" spans="1:5">
      <c r="A4678" s="19">
        <v>43389</v>
      </c>
      <c r="B4678" s="21">
        <v>-34.99</v>
      </c>
      <c r="C4678" s="21"/>
      <c r="D4678" s="11">
        <f t="shared" ref="D4678:D4741" si="73">D4677+B4678+C4678</f>
        <v>34779471.609999977</v>
      </c>
      <c r="E4678" t="s">
        <v>6231</v>
      </c>
    </row>
    <row r="4679" spans="1:5">
      <c r="B4679" s="21">
        <v>-43</v>
      </c>
      <c r="C4679" s="21"/>
      <c r="D4679" s="11">
        <f t="shared" si="73"/>
        <v>34779428.609999977</v>
      </c>
      <c r="E4679" t="s">
        <v>6231</v>
      </c>
    </row>
    <row r="4680" spans="1:5">
      <c r="B4680" s="21">
        <v>-66.44</v>
      </c>
      <c r="C4680" s="21"/>
      <c r="D4680" s="11">
        <f t="shared" si="73"/>
        <v>34779362.169999979</v>
      </c>
      <c r="E4680" t="s">
        <v>6231</v>
      </c>
    </row>
    <row r="4681" spans="1:5">
      <c r="B4681" s="21">
        <v>-34.99</v>
      </c>
      <c r="D4681" s="11">
        <f t="shared" si="73"/>
        <v>34779327.179999977</v>
      </c>
      <c r="E4681" t="s">
        <v>6231</v>
      </c>
    </row>
    <row r="4682" spans="1:5">
      <c r="B4682" s="21">
        <v>-66.44</v>
      </c>
      <c r="D4682" s="11">
        <f t="shared" si="73"/>
        <v>34779260.73999998</v>
      </c>
      <c r="E4682" t="s">
        <v>6231</v>
      </c>
    </row>
    <row r="4683" spans="1:5">
      <c r="B4683" s="21">
        <v>-168484.17</v>
      </c>
      <c r="D4683" s="11">
        <f t="shared" si="73"/>
        <v>34610776.569999978</v>
      </c>
      <c r="E4683" t="s">
        <v>6623</v>
      </c>
    </row>
    <row r="4684" spans="1:5">
      <c r="A4684" s="19">
        <v>43390</v>
      </c>
      <c r="B4684" s="21">
        <v>0</v>
      </c>
      <c r="C4684" s="21">
        <v>111551.99</v>
      </c>
      <c r="D4684" s="11">
        <f t="shared" si="73"/>
        <v>34722328.55999998</v>
      </c>
      <c r="E4684" s="30">
        <v>1076</v>
      </c>
    </row>
    <row r="4685" spans="1:5">
      <c r="A4685" s="19">
        <v>43391</v>
      </c>
      <c r="B4685" s="21">
        <v>0</v>
      </c>
      <c r="C4685" s="21">
        <v>222151.13</v>
      </c>
      <c r="D4685" s="11">
        <f t="shared" si="73"/>
        <v>34944479.689999983</v>
      </c>
      <c r="E4685" s="30" t="s">
        <v>6624</v>
      </c>
    </row>
    <row r="4686" spans="1:5">
      <c r="B4686" s="21">
        <v>0</v>
      </c>
      <c r="C4686" s="21">
        <v>70743.8</v>
      </c>
      <c r="D4686" s="11">
        <f t="shared" si="73"/>
        <v>35015223.48999998</v>
      </c>
      <c r="E4686" s="30">
        <v>32230</v>
      </c>
    </row>
    <row r="4687" spans="1:5">
      <c r="B4687" s="21">
        <v>-64241.93</v>
      </c>
      <c r="C4687" s="21"/>
      <c r="D4687" s="11">
        <f t="shared" si="73"/>
        <v>34950981.55999998</v>
      </c>
      <c r="E4687" s="30" t="s">
        <v>6625</v>
      </c>
    </row>
    <row r="4688" spans="1:5">
      <c r="B4688" s="21">
        <v>-37453.31</v>
      </c>
      <c r="C4688" s="21"/>
      <c r="D4688" s="11">
        <f t="shared" si="73"/>
        <v>34913528.249999978</v>
      </c>
      <c r="E4688" s="30" t="s">
        <v>6626</v>
      </c>
    </row>
    <row r="4689" spans="1:5">
      <c r="A4689" s="19">
        <v>43392</v>
      </c>
      <c r="B4689" s="21">
        <v>0</v>
      </c>
      <c r="C4689" s="21">
        <v>2279940</v>
      </c>
      <c r="D4689" s="11">
        <f t="shared" si="73"/>
        <v>37193468.249999978</v>
      </c>
      <c r="E4689" s="30" t="s">
        <v>6606</v>
      </c>
    </row>
    <row r="4690" spans="1:5">
      <c r="B4690" s="21">
        <v>0</v>
      </c>
      <c r="C4690" s="21">
        <v>54499.69</v>
      </c>
      <c r="D4690" s="11">
        <f t="shared" si="73"/>
        <v>37247967.939999975</v>
      </c>
      <c r="E4690" s="30" t="s">
        <v>4719</v>
      </c>
    </row>
    <row r="4691" spans="1:5">
      <c r="B4691" s="21">
        <v>0</v>
      </c>
      <c r="C4691" s="21">
        <v>6227.05</v>
      </c>
      <c r="D4691" s="11">
        <f t="shared" si="73"/>
        <v>37254194.989999972</v>
      </c>
      <c r="E4691" s="30">
        <v>53426</v>
      </c>
    </row>
    <row r="4692" spans="1:5">
      <c r="B4692" s="21">
        <v>-6155.97</v>
      </c>
      <c r="C4692" s="21"/>
      <c r="D4692" s="11">
        <f t="shared" si="73"/>
        <v>37248039.019999973</v>
      </c>
      <c r="E4692" s="30" t="s">
        <v>6627</v>
      </c>
    </row>
    <row r="4693" spans="1:5">
      <c r="B4693" s="21">
        <v>-549280.75</v>
      </c>
      <c r="C4693" s="21"/>
      <c r="D4693" s="11">
        <f t="shared" si="73"/>
        <v>36698758.269999973</v>
      </c>
      <c r="E4693" s="30" t="s">
        <v>6628</v>
      </c>
    </row>
    <row r="4694" spans="1:5">
      <c r="B4694" s="21">
        <v>-431727.24</v>
      </c>
      <c r="C4694" s="21"/>
      <c r="D4694" s="11">
        <f t="shared" si="73"/>
        <v>36267031.029999971</v>
      </c>
      <c r="E4694" s="30" t="s">
        <v>6629</v>
      </c>
    </row>
    <row r="4695" spans="1:5">
      <c r="B4695" s="21">
        <v>-41857.26</v>
      </c>
      <c r="C4695" s="21"/>
      <c r="D4695" s="11">
        <f t="shared" si="73"/>
        <v>36225173.769999973</v>
      </c>
      <c r="E4695" s="30" t="s">
        <v>6630</v>
      </c>
    </row>
    <row r="4696" spans="1:5">
      <c r="B4696" s="21">
        <v>-39138.629999999997</v>
      </c>
      <c r="C4696" s="21"/>
      <c r="D4696" s="11">
        <f t="shared" si="73"/>
        <v>36186035.139999971</v>
      </c>
      <c r="E4696" s="30" t="s">
        <v>6631</v>
      </c>
    </row>
    <row r="4697" spans="1:5">
      <c r="B4697" s="21">
        <v>-4163.55</v>
      </c>
      <c r="C4697" s="21"/>
      <c r="D4697" s="11">
        <f t="shared" si="73"/>
        <v>36181871.589999974</v>
      </c>
      <c r="E4697" s="30" t="s">
        <v>6594</v>
      </c>
    </row>
    <row r="4698" spans="1:5">
      <c r="B4698" s="21">
        <v>-15293.03</v>
      </c>
      <c r="C4698" s="21"/>
      <c r="D4698" s="11">
        <f t="shared" si="73"/>
        <v>36166578.559999973</v>
      </c>
      <c r="E4698" s="30" t="s">
        <v>6284</v>
      </c>
    </row>
    <row r="4699" spans="1:5">
      <c r="B4699" s="21">
        <v>-65533.89</v>
      </c>
      <c r="C4699" s="21"/>
      <c r="D4699" s="11">
        <f t="shared" si="73"/>
        <v>36101044.669999972</v>
      </c>
      <c r="E4699" s="30" t="s">
        <v>6632</v>
      </c>
    </row>
    <row r="4700" spans="1:5">
      <c r="A4700" s="19">
        <v>43395</v>
      </c>
      <c r="B4700" s="21">
        <v>-25</v>
      </c>
      <c r="C4700" s="21"/>
      <c r="D4700" s="11">
        <f t="shared" si="73"/>
        <v>36101019.669999972</v>
      </c>
      <c r="E4700" s="30" t="s">
        <v>6613</v>
      </c>
    </row>
    <row r="4701" spans="1:5">
      <c r="B4701" s="21">
        <v>0</v>
      </c>
      <c r="C4701" s="21">
        <v>25072.69</v>
      </c>
      <c r="D4701" s="11">
        <f t="shared" si="73"/>
        <v>36126092.35999997</v>
      </c>
      <c r="E4701" s="30">
        <v>148904</v>
      </c>
    </row>
    <row r="4702" spans="1:5">
      <c r="B4702" s="21">
        <v>0</v>
      </c>
      <c r="C4702" s="21">
        <v>1087.5</v>
      </c>
      <c r="D4702" s="11">
        <f t="shared" si="73"/>
        <v>36127179.85999997</v>
      </c>
      <c r="E4702" s="30" t="s">
        <v>6633</v>
      </c>
    </row>
    <row r="4703" spans="1:5">
      <c r="B4703" s="21">
        <v>-171413.13</v>
      </c>
      <c r="C4703" s="21"/>
      <c r="D4703" s="11">
        <f t="shared" si="73"/>
        <v>35955766.729999967</v>
      </c>
      <c r="E4703" s="24" t="s">
        <v>5953</v>
      </c>
    </row>
    <row r="4704" spans="1:5">
      <c r="B4704" s="21">
        <v>-176761.84</v>
      </c>
      <c r="C4704" s="21"/>
      <c r="D4704" s="11">
        <f t="shared" si="73"/>
        <v>35779004.889999963</v>
      </c>
      <c r="E4704" s="30" t="s">
        <v>6634</v>
      </c>
    </row>
    <row r="4705" spans="1:5">
      <c r="B4705" s="21">
        <v>-21890.45</v>
      </c>
      <c r="C4705" s="21"/>
      <c r="D4705" s="11">
        <f t="shared" si="73"/>
        <v>35757114.43999996</v>
      </c>
      <c r="E4705" s="30" t="s">
        <v>6635</v>
      </c>
    </row>
    <row r="4706" spans="1:5">
      <c r="A4706" s="19">
        <v>43396</v>
      </c>
      <c r="B4706" s="21">
        <v>-34.94</v>
      </c>
      <c r="C4706" s="21"/>
      <c r="D4706" s="11">
        <f t="shared" si="73"/>
        <v>35757079.499999963</v>
      </c>
      <c r="E4706" s="30" t="s">
        <v>6231</v>
      </c>
    </row>
    <row r="4707" spans="1:5">
      <c r="B4707" s="21">
        <v>-34.94</v>
      </c>
      <c r="C4707" s="21"/>
      <c r="D4707" s="11">
        <f t="shared" si="73"/>
        <v>35757044.559999965</v>
      </c>
      <c r="E4707" s="30" t="s">
        <v>6231</v>
      </c>
    </row>
    <row r="4708" spans="1:5">
      <c r="B4708" s="21">
        <v>-89.47</v>
      </c>
      <c r="C4708" s="21"/>
      <c r="D4708" s="11">
        <f t="shared" si="73"/>
        <v>35756955.089999966</v>
      </c>
      <c r="E4708" s="30" t="s">
        <v>6231</v>
      </c>
    </row>
    <row r="4709" spans="1:5">
      <c r="B4709" s="21">
        <v>-72.36</v>
      </c>
      <c r="C4709" s="21"/>
      <c r="D4709" s="11">
        <f t="shared" si="73"/>
        <v>35756882.729999967</v>
      </c>
      <c r="E4709" s="30" t="s">
        <v>6231</v>
      </c>
    </row>
    <row r="4710" spans="1:5">
      <c r="B4710" s="21">
        <v>-66.31</v>
      </c>
      <c r="C4710" s="21"/>
      <c r="D4710" s="11">
        <f t="shared" si="73"/>
        <v>35756816.419999965</v>
      </c>
      <c r="E4710" s="30" t="s">
        <v>6231</v>
      </c>
    </row>
    <row r="4711" spans="1:5">
      <c r="B4711" s="21">
        <v>0</v>
      </c>
      <c r="C4711" s="21">
        <v>54455.57</v>
      </c>
      <c r="D4711" s="11">
        <f t="shared" si="73"/>
        <v>35811271.989999965</v>
      </c>
      <c r="E4711" s="30">
        <v>8690001943</v>
      </c>
    </row>
    <row r="4712" spans="1:5">
      <c r="B4712" s="21">
        <v>0</v>
      </c>
      <c r="C4712" s="21">
        <v>44696.77</v>
      </c>
      <c r="D4712" s="11">
        <f t="shared" si="73"/>
        <v>35855968.759999968</v>
      </c>
      <c r="E4712" s="30">
        <v>8690001942</v>
      </c>
    </row>
    <row r="4713" spans="1:5">
      <c r="B4713" s="21">
        <v>0</v>
      </c>
      <c r="C4713" s="21">
        <v>132237.38</v>
      </c>
      <c r="D4713" s="11">
        <f t="shared" si="73"/>
        <v>35988206.139999971</v>
      </c>
      <c r="E4713" s="30">
        <v>4002207</v>
      </c>
    </row>
    <row r="4714" spans="1:5">
      <c r="B4714" s="21">
        <v>-116304.33</v>
      </c>
      <c r="C4714" s="21"/>
      <c r="D4714" s="11">
        <f t="shared" si="73"/>
        <v>35871901.809999973</v>
      </c>
      <c r="E4714" s="30" t="s">
        <v>6636</v>
      </c>
    </row>
    <row r="4715" spans="1:5">
      <c r="A4715" s="19">
        <v>43397</v>
      </c>
      <c r="B4715" s="21">
        <v>-211346.54</v>
      </c>
      <c r="C4715" s="21"/>
      <c r="D4715" s="11">
        <f t="shared" si="73"/>
        <v>35660555.269999973</v>
      </c>
      <c r="E4715" s="30" t="s">
        <v>6637</v>
      </c>
    </row>
    <row r="4716" spans="1:5">
      <c r="A4716" s="19"/>
      <c r="B4716" s="21">
        <v>-30000075</v>
      </c>
      <c r="C4716" s="21"/>
      <c r="D4716" s="11">
        <f t="shared" si="73"/>
        <v>5660480.2699999735</v>
      </c>
      <c r="E4716" s="24" t="s">
        <v>6638</v>
      </c>
    </row>
    <row r="4717" spans="1:5">
      <c r="A4717" s="19">
        <v>43398</v>
      </c>
      <c r="B4717" s="21">
        <v>-25</v>
      </c>
      <c r="C4717" s="21"/>
      <c r="D4717" s="11">
        <f t="shared" si="73"/>
        <v>5660455.2699999735</v>
      </c>
      <c r="E4717" t="s">
        <v>6415</v>
      </c>
    </row>
    <row r="4718" spans="1:5">
      <c r="B4718" s="21">
        <v>0</v>
      </c>
      <c r="C4718" s="21">
        <v>44049</v>
      </c>
      <c r="D4718" s="11">
        <f t="shared" si="73"/>
        <v>5704504.2699999735</v>
      </c>
      <c r="E4718" s="30" t="s">
        <v>6639</v>
      </c>
    </row>
    <row r="4719" spans="1:5">
      <c r="B4719" s="21">
        <v>0</v>
      </c>
      <c r="C4719" s="21">
        <v>113655.38</v>
      </c>
      <c r="D4719" s="11">
        <f t="shared" si="73"/>
        <v>5818159.6499999734</v>
      </c>
      <c r="E4719" s="30" t="s">
        <v>6640</v>
      </c>
    </row>
    <row r="4720" spans="1:5">
      <c r="B4720" s="21">
        <v>0</v>
      </c>
      <c r="C4720" s="21">
        <v>79213.820000000007</v>
      </c>
      <c r="D4720" s="11">
        <f t="shared" si="73"/>
        <v>5897373.4699999737</v>
      </c>
      <c r="E4720" s="30">
        <v>7062448</v>
      </c>
    </row>
    <row r="4721" spans="1:5">
      <c r="B4721" s="21">
        <v>-100190.26</v>
      </c>
      <c r="C4721" s="21"/>
      <c r="D4721" s="11">
        <f t="shared" si="73"/>
        <v>5797183.2099999739</v>
      </c>
      <c r="E4721" s="30" t="s">
        <v>6641</v>
      </c>
    </row>
    <row r="4722" spans="1:5">
      <c r="B4722" s="21">
        <v>-72610.98</v>
      </c>
      <c r="C4722" s="21"/>
      <c r="D4722" s="11">
        <f t="shared" si="73"/>
        <v>5724572.2299999734</v>
      </c>
      <c r="E4722" s="30" t="s">
        <v>6642</v>
      </c>
    </row>
    <row r="4723" spans="1:5">
      <c r="B4723" s="21">
        <v>-60933.96</v>
      </c>
      <c r="C4723" s="21"/>
      <c r="D4723" s="11">
        <f t="shared" si="73"/>
        <v>5663638.2699999735</v>
      </c>
      <c r="E4723" s="30" t="s">
        <v>6643</v>
      </c>
    </row>
    <row r="4724" spans="1:5">
      <c r="B4724" s="21">
        <v>-167989.24</v>
      </c>
      <c r="C4724" s="21"/>
      <c r="D4724" s="11">
        <f t="shared" si="73"/>
        <v>5495649.0299999733</v>
      </c>
      <c r="E4724" s="30" t="s">
        <v>6644</v>
      </c>
    </row>
    <row r="4725" spans="1:5">
      <c r="A4725" s="19">
        <v>43399</v>
      </c>
      <c r="B4725" s="21">
        <v>0</v>
      </c>
      <c r="C4725" s="21">
        <v>13015.88</v>
      </c>
      <c r="D4725" s="11">
        <f t="shared" si="73"/>
        <v>5508664.9099999731</v>
      </c>
      <c r="E4725" s="30" t="s">
        <v>5513</v>
      </c>
    </row>
    <row r="4726" spans="1:5">
      <c r="B4726" s="21">
        <v>0</v>
      </c>
      <c r="C4726" s="21">
        <v>4854.66</v>
      </c>
      <c r="D4726" s="11">
        <f t="shared" si="73"/>
        <v>5513519.5699999733</v>
      </c>
      <c r="E4726" s="30" t="s">
        <v>5513</v>
      </c>
    </row>
    <row r="4727" spans="1:5">
      <c r="B4727" s="21">
        <v>0</v>
      </c>
      <c r="C4727" s="21">
        <v>39353.199999999997</v>
      </c>
      <c r="D4727" s="11">
        <f t="shared" si="73"/>
        <v>5552872.7699999735</v>
      </c>
      <c r="E4727" s="30" t="s">
        <v>5620</v>
      </c>
    </row>
    <row r="4728" spans="1:5">
      <c r="B4728" s="21">
        <v>0</v>
      </c>
      <c r="C4728" s="21">
        <v>445255.69</v>
      </c>
      <c r="D4728" s="11">
        <f t="shared" si="73"/>
        <v>5998128.4599999739</v>
      </c>
      <c r="E4728" s="30" t="s">
        <v>6645</v>
      </c>
    </row>
    <row r="4729" spans="1:5">
      <c r="B4729" s="21">
        <v>0</v>
      </c>
      <c r="C4729" s="21">
        <v>62560.98</v>
      </c>
      <c r="D4729" s="11">
        <f t="shared" si="73"/>
        <v>6060689.4399999743</v>
      </c>
      <c r="E4729" s="30">
        <v>53503</v>
      </c>
    </row>
    <row r="4730" spans="1:5">
      <c r="B4730" s="21">
        <v>0</v>
      </c>
      <c r="C4730" s="21">
        <v>255561.91</v>
      </c>
      <c r="D4730" s="11">
        <f t="shared" si="73"/>
        <v>6316251.3499999745</v>
      </c>
      <c r="E4730" s="30">
        <v>53441</v>
      </c>
    </row>
    <row r="4731" spans="1:5">
      <c r="B4731" s="21">
        <v>-418968.53</v>
      </c>
      <c r="C4731" s="21"/>
      <c r="D4731" s="11">
        <f t="shared" si="73"/>
        <v>5897282.8199999742</v>
      </c>
      <c r="E4731" s="30" t="s">
        <v>6646</v>
      </c>
    </row>
    <row r="4732" spans="1:5">
      <c r="B4732" s="21">
        <v>-109747.48</v>
      </c>
      <c r="C4732" s="21"/>
      <c r="D4732" s="11">
        <f t="shared" si="73"/>
        <v>5787535.3399999738</v>
      </c>
      <c r="E4732" t="s">
        <v>6647</v>
      </c>
    </row>
    <row r="4733" spans="1:5">
      <c r="B4733" s="21">
        <v>-59999.01</v>
      </c>
      <c r="C4733" s="21"/>
      <c r="D4733" s="11">
        <f t="shared" si="73"/>
        <v>5727536.329999974</v>
      </c>
      <c r="E4733" t="s">
        <v>6648</v>
      </c>
    </row>
    <row r="4734" spans="1:5">
      <c r="B4734" s="21">
        <v>-244454.57</v>
      </c>
      <c r="C4734" s="21"/>
      <c r="D4734" s="11">
        <f t="shared" si="73"/>
        <v>5483081.7599999737</v>
      </c>
      <c r="E4734" t="s">
        <v>6649</v>
      </c>
    </row>
    <row r="4735" spans="1:5">
      <c r="B4735" s="21">
        <v>-83150.12</v>
      </c>
      <c r="C4735" s="21"/>
      <c r="D4735" s="11">
        <f t="shared" si="73"/>
        <v>5399931.6399999736</v>
      </c>
      <c r="E4735" t="s">
        <v>6650</v>
      </c>
    </row>
    <row r="4736" spans="1:5">
      <c r="A4736" s="19">
        <v>43402</v>
      </c>
      <c r="B4736" s="21">
        <v>0</v>
      </c>
      <c r="C4736" s="22">
        <v>12334158.6</v>
      </c>
      <c r="D4736" s="11">
        <f t="shared" si="73"/>
        <v>17734090.239999972</v>
      </c>
      <c r="E4736" s="24" t="s">
        <v>3132</v>
      </c>
    </row>
    <row r="4737" spans="1:5">
      <c r="B4737" s="21">
        <v>-12158086.800000001</v>
      </c>
      <c r="C4737" s="21"/>
      <c r="D4737" s="11">
        <f t="shared" si="73"/>
        <v>5576003.4399999715</v>
      </c>
      <c r="E4737" s="24" t="s">
        <v>6175</v>
      </c>
    </row>
    <row r="4738" spans="1:5">
      <c r="B4738" s="21">
        <v>0</v>
      </c>
      <c r="C4738" s="21">
        <v>151050.79999999999</v>
      </c>
      <c r="D4738" s="11">
        <f t="shared" si="73"/>
        <v>5727054.2399999714</v>
      </c>
      <c r="E4738" s="30">
        <v>5182769</v>
      </c>
    </row>
    <row r="4739" spans="1:5">
      <c r="B4739" s="21">
        <v>0</v>
      </c>
      <c r="C4739" s="21">
        <v>70031.679999999993</v>
      </c>
      <c r="D4739" s="11">
        <f t="shared" si="73"/>
        <v>5797085.9199999711</v>
      </c>
      <c r="E4739" s="30">
        <v>8690001946</v>
      </c>
    </row>
    <row r="4740" spans="1:5">
      <c r="B4740" s="21">
        <v>-91524.69</v>
      </c>
      <c r="C4740" s="21"/>
      <c r="D4740" s="11">
        <f t="shared" si="73"/>
        <v>5705561.2299999706</v>
      </c>
      <c r="E4740" s="30" t="s">
        <v>6651</v>
      </c>
    </row>
    <row r="4741" spans="1:5">
      <c r="B4741" s="21">
        <v>-148859.67000000001</v>
      </c>
      <c r="C4741" s="21"/>
      <c r="D4741" s="11">
        <f t="shared" si="73"/>
        <v>5556701.5599999707</v>
      </c>
      <c r="E4741" s="30" t="s">
        <v>6652</v>
      </c>
    </row>
    <row r="4742" spans="1:5">
      <c r="B4742" s="21">
        <v>-22271.56</v>
      </c>
      <c r="C4742" s="21"/>
      <c r="D4742" s="11">
        <f t="shared" ref="D4742:D4805" si="74">D4741+B4742+C4742</f>
        <v>5534429.9999999711</v>
      </c>
      <c r="E4742" s="30" t="s">
        <v>6653</v>
      </c>
    </row>
    <row r="4743" spans="1:5">
      <c r="B4743" s="21">
        <v>-21583.46</v>
      </c>
      <c r="C4743" s="21"/>
      <c r="D4743" s="11">
        <f t="shared" si="74"/>
        <v>5512846.5399999712</v>
      </c>
      <c r="E4743" s="30" t="s">
        <v>6654</v>
      </c>
    </row>
    <row r="4744" spans="1:5">
      <c r="A4744" s="19">
        <v>43403</v>
      </c>
      <c r="B4744" s="21">
        <v>0</v>
      </c>
      <c r="C4744" s="22">
        <v>4999940</v>
      </c>
      <c r="D4744" s="11">
        <f t="shared" si="74"/>
        <v>10512786.539999971</v>
      </c>
      <c r="E4744" s="24" t="s">
        <v>55</v>
      </c>
    </row>
    <row r="4745" spans="1:5">
      <c r="B4745" s="21">
        <v>0</v>
      </c>
      <c r="C4745" s="22">
        <v>999970</v>
      </c>
      <c r="D4745" s="11">
        <f t="shared" si="74"/>
        <v>11512756.539999971</v>
      </c>
      <c r="E4745" s="24" t="s">
        <v>56</v>
      </c>
    </row>
    <row r="4746" spans="1:5">
      <c r="A4746" s="19"/>
      <c r="B4746" s="21">
        <v>0</v>
      </c>
      <c r="C4746" s="22">
        <v>10300575.42</v>
      </c>
      <c r="D4746" s="11">
        <f t="shared" si="74"/>
        <v>21813331.959999971</v>
      </c>
      <c r="E4746" s="24" t="s">
        <v>3110</v>
      </c>
    </row>
    <row r="4747" spans="1:5">
      <c r="B4747" s="21">
        <v>-10000075</v>
      </c>
      <c r="C4747" s="21"/>
      <c r="D4747" s="11">
        <f t="shared" si="74"/>
        <v>11813256.959999971</v>
      </c>
      <c r="E4747" s="24" t="s">
        <v>6655</v>
      </c>
    </row>
    <row r="4748" spans="1:5">
      <c r="B4748" s="21">
        <v>0</v>
      </c>
      <c r="C4748" s="21">
        <v>219295.69</v>
      </c>
      <c r="D4748" s="11">
        <f t="shared" si="74"/>
        <v>12032552.649999971</v>
      </c>
      <c r="E4748" s="33">
        <v>8690001947</v>
      </c>
    </row>
    <row r="4749" spans="1:5">
      <c r="B4749" s="21">
        <v>0</v>
      </c>
      <c r="C4749" s="21">
        <v>30596.12</v>
      </c>
      <c r="D4749" s="11">
        <f t="shared" si="74"/>
        <v>12063148.76999997</v>
      </c>
      <c r="E4749" s="33" t="s">
        <v>6295</v>
      </c>
    </row>
    <row r="4750" spans="1:5">
      <c r="A4750" s="19"/>
      <c r="B4750" s="21">
        <v>-5285.4</v>
      </c>
      <c r="C4750" s="23"/>
      <c r="D4750" s="11">
        <f t="shared" si="74"/>
        <v>12057863.369999969</v>
      </c>
      <c r="E4750" s="33" t="s">
        <v>5025</v>
      </c>
    </row>
    <row r="4751" spans="1:5">
      <c r="B4751" s="21">
        <v>-125889.09</v>
      </c>
      <c r="C4751" s="23"/>
      <c r="D4751" s="11">
        <f t="shared" si="74"/>
        <v>11931974.27999997</v>
      </c>
      <c r="E4751" s="33" t="s">
        <v>6656</v>
      </c>
    </row>
    <row r="4752" spans="1:5">
      <c r="A4752" s="19">
        <v>43404</v>
      </c>
      <c r="B4752" s="21">
        <v>-25</v>
      </c>
      <c r="C4752" s="23"/>
      <c r="D4752" s="11">
        <f t="shared" si="74"/>
        <v>11931949.27999997</v>
      </c>
      <c r="E4752" t="s">
        <v>6415</v>
      </c>
    </row>
    <row r="4753" spans="1:5">
      <c r="B4753" s="21">
        <v>0</v>
      </c>
      <c r="C4753" s="23">
        <v>589556.91</v>
      </c>
      <c r="D4753" s="11">
        <f t="shared" si="74"/>
        <v>12521506.18999997</v>
      </c>
      <c r="E4753" s="30" t="s">
        <v>6657</v>
      </c>
    </row>
    <row r="4754" spans="1:5">
      <c r="B4754" s="21">
        <v>0</v>
      </c>
      <c r="C4754" s="23">
        <v>443777.07</v>
      </c>
      <c r="D4754" s="11">
        <f t="shared" si="74"/>
        <v>12965283.25999997</v>
      </c>
      <c r="E4754" s="30">
        <v>21391</v>
      </c>
    </row>
    <row r="4755" spans="1:5">
      <c r="B4755" s="21">
        <v>0</v>
      </c>
      <c r="C4755" s="23">
        <v>217778.06</v>
      </c>
      <c r="D4755" s="11">
        <f t="shared" si="74"/>
        <v>13183061.31999997</v>
      </c>
      <c r="E4755" s="30" t="s">
        <v>6658</v>
      </c>
    </row>
    <row r="4756" spans="1:5">
      <c r="B4756" s="21">
        <v>0</v>
      </c>
      <c r="C4756" s="23">
        <v>95640.54</v>
      </c>
      <c r="D4756" s="11">
        <f t="shared" si="74"/>
        <v>13278701.85999997</v>
      </c>
      <c r="E4756" s="30">
        <v>8690001948</v>
      </c>
    </row>
    <row r="4757" spans="1:5">
      <c r="B4757" s="21">
        <v>0</v>
      </c>
      <c r="C4757" s="23">
        <v>164275.63</v>
      </c>
      <c r="D4757" s="11">
        <f t="shared" si="74"/>
        <v>13442977.48999997</v>
      </c>
      <c r="E4757" s="30">
        <v>8690001975</v>
      </c>
    </row>
    <row r="4758" spans="1:5">
      <c r="B4758" s="21">
        <v>0</v>
      </c>
      <c r="C4758" s="23">
        <v>672049.71</v>
      </c>
      <c r="D4758" s="11">
        <f t="shared" si="74"/>
        <v>14115027.199999969</v>
      </c>
      <c r="E4758" s="30">
        <v>21430</v>
      </c>
    </row>
    <row r="4759" spans="1:5">
      <c r="B4759" s="21">
        <v>-5000075</v>
      </c>
      <c r="C4759" s="23"/>
      <c r="D4759" s="11">
        <f t="shared" si="74"/>
        <v>9114952.1999999695</v>
      </c>
      <c r="E4759" s="24" t="s">
        <v>49</v>
      </c>
    </row>
    <row r="4760" spans="1:5">
      <c r="B4760" s="21">
        <v>-4050359.59</v>
      </c>
      <c r="C4760" s="23"/>
      <c r="D4760" s="11">
        <f t="shared" si="74"/>
        <v>5064592.6099999696</v>
      </c>
      <c r="E4760" s="24" t="s">
        <v>6175</v>
      </c>
    </row>
    <row r="4761" spans="1:5">
      <c r="B4761" s="21">
        <v>-151424.5</v>
      </c>
      <c r="C4761" s="23"/>
      <c r="D4761" s="11">
        <f t="shared" si="74"/>
        <v>4913168.1099999696</v>
      </c>
      <c r="E4761" s="30" t="s">
        <v>6659</v>
      </c>
    </row>
    <row r="4762" spans="1:5">
      <c r="B4762" s="21">
        <v>-633525.06999999995</v>
      </c>
      <c r="C4762" s="23"/>
      <c r="D4762" s="11">
        <f t="shared" si="74"/>
        <v>4279643.0399999693</v>
      </c>
      <c r="E4762" s="30" t="s">
        <v>6660</v>
      </c>
    </row>
    <row r="4763" spans="1:5">
      <c r="B4763" s="21">
        <v>-95834.85</v>
      </c>
      <c r="D4763" s="11">
        <f t="shared" si="74"/>
        <v>4183808.1899999692</v>
      </c>
      <c r="E4763" s="30" t="s">
        <v>6661</v>
      </c>
    </row>
    <row r="4764" spans="1:5">
      <c r="A4764" s="19">
        <v>43405</v>
      </c>
      <c r="B4764" s="21">
        <v>0</v>
      </c>
      <c r="C4764" s="21">
        <v>25465.25</v>
      </c>
      <c r="D4764" s="11">
        <f t="shared" si="74"/>
        <v>4209273.4399999697</v>
      </c>
      <c r="E4764" s="30">
        <v>8690001949</v>
      </c>
    </row>
    <row r="4765" spans="1:5">
      <c r="B4765" s="21">
        <v>0</v>
      </c>
      <c r="C4765" s="21">
        <v>70347.990000000005</v>
      </c>
      <c r="D4765" s="11">
        <f t="shared" si="74"/>
        <v>4279621.4299999699</v>
      </c>
      <c r="E4765" s="30">
        <v>8690001977</v>
      </c>
    </row>
    <row r="4766" spans="1:5">
      <c r="B4766" s="21">
        <v>0</v>
      </c>
      <c r="C4766" s="21">
        <v>196240.19</v>
      </c>
      <c r="D4766" s="11">
        <f t="shared" si="74"/>
        <v>4475861.6199999703</v>
      </c>
      <c r="E4766" s="30">
        <v>8690001990</v>
      </c>
    </row>
    <row r="4767" spans="1:5">
      <c r="B4767" s="21">
        <v>0</v>
      </c>
      <c r="C4767" s="21">
        <v>78294.73</v>
      </c>
      <c r="D4767" s="11">
        <f t="shared" si="74"/>
        <v>4554156.3499999708</v>
      </c>
      <c r="E4767" s="30">
        <v>8690001992</v>
      </c>
    </row>
    <row r="4768" spans="1:5">
      <c r="B4768" s="21">
        <v>0</v>
      </c>
      <c r="C4768" s="21">
        <v>241990.23</v>
      </c>
      <c r="D4768" s="11">
        <f t="shared" si="74"/>
        <v>4796146.5799999712</v>
      </c>
      <c r="E4768" s="30">
        <v>8690002000</v>
      </c>
    </row>
    <row r="4769" spans="1:5">
      <c r="B4769" s="21">
        <v>-35</v>
      </c>
      <c r="C4769" s="21"/>
      <c r="D4769" s="11">
        <f t="shared" si="74"/>
        <v>4796111.5799999712</v>
      </c>
      <c r="E4769" s="30" t="s">
        <v>6415</v>
      </c>
    </row>
    <row r="4770" spans="1:5">
      <c r="B4770" s="21">
        <v>-56920.08</v>
      </c>
      <c r="C4770" s="21"/>
      <c r="D4770" s="11">
        <f t="shared" si="74"/>
        <v>4739191.4999999711</v>
      </c>
      <c r="E4770" s="30" t="s">
        <v>6662</v>
      </c>
    </row>
    <row r="4771" spans="1:5">
      <c r="B4771" s="21">
        <v>-61208.3</v>
      </c>
      <c r="C4771" s="21"/>
      <c r="D4771" s="11">
        <f t="shared" si="74"/>
        <v>4677983.1999999713</v>
      </c>
      <c r="E4771" s="30" t="s">
        <v>6663</v>
      </c>
    </row>
    <row r="4772" spans="1:5">
      <c r="B4772" s="21">
        <v>-142448.59</v>
      </c>
      <c r="C4772" s="21"/>
      <c r="D4772" s="11">
        <f t="shared" si="74"/>
        <v>4535534.6099999715</v>
      </c>
      <c r="E4772" s="30" t="s">
        <v>6664</v>
      </c>
    </row>
    <row r="4773" spans="1:5">
      <c r="B4773" s="21">
        <v>-185354.6</v>
      </c>
      <c r="C4773" s="21"/>
      <c r="D4773" s="11">
        <f t="shared" si="74"/>
        <v>4350180.0099999718</v>
      </c>
      <c r="E4773" s="30" t="s">
        <v>6665</v>
      </c>
    </row>
    <row r="4774" spans="1:5">
      <c r="A4774" s="19">
        <v>43406</v>
      </c>
      <c r="B4774" s="21">
        <v>-493298.4</v>
      </c>
      <c r="C4774" s="21"/>
      <c r="D4774" s="11">
        <f t="shared" si="74"/>
        <v>3856881.6099999719</v>
      </c>
      <c r="E4774" s="30" t="s">
        <v>6666</v>
      </c>
    </row>
    <row r="4775" spans="1:5">
      <c r="B4775" s="21">
        <v>-496803.5</v>
      </c>
      <c r="C4775" s="21"/>
      <c r="D4775" s="11">
        <f t="shared" si="74"/>
        <v>3360078.1099999719</v>
      </c>
      <c r="E4775" s="30" t="s">
        <v>4513</v>
      </c>
    </row>
    <row r="4776" spans="1:5">
      <c r="B4776" s="21">
        <v>0</v>
      </c>
      <c r="C4776" s="21">
        <v>2272.0100000000002</v>
      </c>
      <c r="D4776" s="11">
        <f t="shared" si="74"/>
        <v>3362350.1199999717</v>
      </c>
      <c r="E4776" s="30" t="s">
        <v>6532</v>
      </c>
    </row>
    <row r="4777" spans="1:5">
      <c r="B4777" s="21">
        <v>0</v>
      </c>
      <c r="C4777" s="21">
        <v>24254.5</v>
      </c>
      <c r="D4777" s="11">
        <f t="shared" si="74"/>
        <v>3386604.6199999717</v>
      </c>
      <c r="E4777" s="30" t="s">
        <v>6667</v>
      </c>
    </row>
    <row r="4778" spans="1:5">
      <c r="B4778" s="21">
        <v>-66.37</v>
      </c>
      <c r="C4778" s="21"/>
      <c r="D4778" s="11">
        <f t="shared" si="74"/>
        <v>3386538.2499999716</v>
      </c>
      <c r="E4778" s="30" t="s">
        <v>6231</v>
      </c>
    </row>
    <row r="4779" spans="1:5">
      <c r="B4779" s="21">
        <v>-42.96</v>
      </c>
      <c r="C4779" s="21"/>
      <c r="D4779" s="11">
        <f t="shared" si="74"/>
        <v>3386495.2899999716</v>
      </c>
      <c r="E4779" s="30" t="s">
        <v>6231</v>
      </c>
    </row>
    <row r="4780" spans="1:5">
      <c r="B4780" s="21">
        <v>-42.96</v>
      </c>
      <c r="C4780" s="21"/>
      <c r="D4780" s="11">
        <f t="shared" si="74"/>
        <v>3386452.3299999717</v>
      </c>
      <c r="E4780" s="30" t="s">
        <v>6231</v>
      </c>
    </row>
    <row r="4781" spans="1:5">
      <c r="B4781" s="21">
        <v>-66.37</v>
      </c>
      <c r="C4781" s="21"/>
      <c r="D4781" s="11">
        <f t="shared" si="74"/>
        <v>3386385.9599999716</v>
      </c>
      <c r="E4781" s="30" t="s">
        <v>6231</v>
      </c>
    </row>
    <row r="4782" spans="1:5">
      <c r="B4782" s="21">
        <v>-42.96</v>
      </c>
      <c r="C4782" s="21"/>
      <c r="D4782" s="11">
        <f t="shared" si="74"/>
        <v>3386342.9999999716</v>
      </c>
      <c r="E4782" s="30" t="s">
        <v>6231</v>
      </c>
    </row>
    <row r="4783" spans="1:5">
      <c r="B4783" s="21">
        <v>-72.41</v>
      </c>
      <c r="C4783" s="21"/>
      <c r="D4783" s="11">
        <f t="shared" si="74"/>
        <v>3386270.5899999714</v>
      </c>
      <c r="E4783" s="30" t="s">
        <v>6231</v>
      </c>
    </row>
    <row r="4784" spans="1:5">
      <c r="A4784" s="19">
        <v>43409</v>
      </c>
      <c r="B4784" s="21">
        <v>0</v>
      </c>
      <c r="C4784" s="21">
        <v>21809.98</v>
      </c>
      <c r="D4784" s="11">
        <f t="shared" si="74"/>
        <v>3408080.5699999714</v>
      </c>
      <c r="E4784" s="30">
        <v>21440</v>
      </c>
    </row>
    <row r="4785" spans="1:5">
      <c r="B4785" s="21">
        <v>0</v>
      </c>
      <c r="C4785" s="21">
        <v>100589.98</v>
      </c>
      <c r="D4785" s="11">
        <f t="shared" si="74"/>
        <v>3508670.5499999714</v>
      </c>
      <c r="E4785" s="30">
        <v>1093</v>
      </c>
    </row>
    <row r="4786" spans="1:5">
      <c r="B4786" s="21">
        <v>0</v>
      </c>
      <c r="C4786" s="21">
        <v>499970</v>
      </c>
      <c r="D4786" s="11">
        <f t="shared" si="74"/>
        <v>4008640.5499999714</v>
      </c>
      <c r="E4786" s="30" t="s">
        <v>4513</v>
      </c>
    </row>
    <row r="4787" spans="1:5">
      <c r="B4787" s="21">
        <v>-25</v>
      </c>
      <c r="C4787" s="21"/>
      <c r="D4787" s="11">
        <f t="shared" si="74"/>
        <v>4008615.5499999714</v>
      </c>
      <c r="E4787" s="30" t="s">
        <v>6415</v>
      </c>
    </row>
    <row r="4788" spans="1:5">
      <c r="B4788" s="21">
        <v>0</v>
      </c>
      <c r="C4788" s="22">
        <v>12000000</v>
      </c>
      <c r="D4788" s="11">
        <f t="shared" si="74"/>
        <v>16008615.549999971</v>
      </c>
      <c r="E4788" s="24" t="s">
        <v>6668</v>
      </c>
    </row>
    <row r="4789" spans="1:5">
      <c r="B4789" s="21">
        <v>-12000075</v>
      </c>
      <c r="C4789" s="21"/>
      <c r="D4789" s="11">
        <f t="shared" si="74"/>
        <v>4008540.5499999709</v>
      </c>
      <c r="E4789" s="24" t="s">
        <v>2977</v>
      </c>
    </row>
    <row r="4790" spans="1:5">
      <c r="A4790" s="19">
        <v>43411</v>
      </c>
      <c r="B4790" s="21">
        <v>0</v>
      </c>
      <c r="C4790" s="21">
        <v>145971.57999999999</v>
      </c>
      <c r="D4790" s="11">
        <f t="shared" si="74"/>
        <v>4154512.129999971</v>
      </c>
      <c r="E4790" s="30">
        <v>1097</v>
      </c>
    </row>
    <row r="4791" spans="1:5">
      <c r="B4791" s="21">
        <v>0</v>
      </c>
      <c r="C4791" s="21">
        <v>672214.04</v>
      </c>
      <c r="D4791" s="11">
        <f t="shared" si="74"/>
        <v>4826726.1699999711</v>
      </c>
      <c r="E4791" s="30">
        <v>21449</v>
      </c>
    </row>
    <row r="4792" spans="1:5">
      <c r="B4792" s="21">
        <v>0</v>
      </c>
      <c r="C4792" s="21">
        <v>117138.21</v>
      </c>
      <c r="D4792" s="11">
        <f t="shared" si="74"/>
        <v>4943864.379999971</v>
      </c>
      <c r="E4792" s="30">
        <v>1096</v>
      </c>
    </row>
    <row r="4793" spans="1:5">
      <c r="B4793" s="21">
        <v>0</v>
      </c>
      <c r="C4793" s="21">
        <v>159557.29</v>
      </c>
      <c r="D4793" s="11">
        <f t="shared" si="74"/>
        <v>5103421.6699999711</v>
      </c>
      <c r="E4793" s="30">
        <v>1092</v>
      </c>
    </row>
    <row r="4794" spans="1:5">
      <c r="B4794" s="21">
        <v>0</v>
      </c>
      <c r="C4794" s="21">
        <v>76882.5</v>
      </c>
      <c r="D4794" s="11">
        <f t="shared" si="74"/>
        <v>5180304.1699999711</v>
      </c>
      <c r="E4794" s="30" t="s">
        <v>4917</v>
      </c>
    </row>
    <row r="4795" spans="1:5">
      <c r="B4795" s="21">
        <v>0</v>
      </c>
      <c r="C4795" s="22">
        <v>4110165.98</v>
      </c>
      <c r="D4795" s="11">
        <f t="shared" si="74"/>
        <v>9290470.1499999706</v>
      </c>
      <c r="E4795" s="24" t="s">
        <v>3132</v>
      </c>
    </row>
    <row r="4796" spans="1:5">
      <c r="B4796" s="21">
        <v>-25</v>
      </c>
      <c r="C4796" s="21"/>
      <c r="D4796" s="11">
        <f t="shared" si="74"/>
        <v>9290445.1499999706</v>
      </c>
      <c r="E4796" s="30" t="s">
        <v>6415</v>
      </c>
    </row>
    <row r="4797" spans="1:5">
      <c r="B4797" s="21">
        <v>-155189.92000000001</v>
      </c>
      <c r="C4797" s="21"/>
      <c r="D4797" s="11">
        <f t="shared" si="74"/>
        <v>9135255.2299999706</v>
      </c>
      <c r="E4797" s="30" t="s">
        <v>6669</v>
      </c>
    </row>
    <row r="4798" spans="1:5">
      <c r="B4798" s="21">
        <v>-109887.19</v>
      </c>
      <c r="C4798" s="21"/>
      <c r="D4798" s="11">
        <f t="shared" si="74"/>
        <v>9025368.0399999712</v>
      </c>
      <c r="E4798" s="30" t="s">
        <v>6670</v>
      </c>
    </row>
    <row r="4799" spans="1:5">
      <c r="B4799" s="21">
        <v>-141223.20000000001</v>
      </c>
      <c r="C4799" s="21"/>
      <c r="D4799" s="11">
        <f t="shared" si="74"/>
        <v>8884144.8399999719</v>
      </c>
      <c r="E4799" s="30" t="s">
        <v>6671</v>
      </c>
    </row>
    <row r="4800" spans="1:5">
      <c r="B4800" s="21">
        <v>-633680.19999999995</v>
      </c>
      <c r="C4800" s="21"/>
      <c r="D4800" s="11">
        <f t="shared" si="74"/>
        <v>8250464.6399999717</v>
      </c>
      <c r="E4800" s="30" t="s">
        <v>6672</v>
      </c>
    </row>
    <row r="4801" spans="1:5">
      <c r="B4801" s="21">
        <v>-41626</v>
      </c>
      <c r="D4801" s="11">
        <f t="shared" si="74"/>
        <v>8208838.6399999717</v>
      </c>
      <c r="E4801" t="s">
        <v>6673</v>
      </c>
    </row>
    <row r="4802" spans="1:5">
      <c r="A4802" s="19">
        <v>43412</v>
      </c>
      <c r="B4802" s="21">
        <v>-41896.43</v>
      </c>
      <c r="D4802" s="11">
        <f t="shared" si="74"/>
        <v>8166942.209999972</v>
      </c>
      <c r="E4802" t="s">
        <v>6674</v>
      </c>
    </row>
    <row r="4803" spans="1:5">
      <c r="B4803" s="21">
        <v>-150027.94</v>
      </c>
      <c r="D4803" s="11">
        <f t="shared" si="74"/>
        <v>8016914.2699999716</v>
      </c>
      <c r="E4803" t="s">
        <v>6675</v>
      </c>
    </row>
    <row r="4804" spans="1:5">
      <c r="B4804" s="21">
        <v>-104.84</v>
      </c>
      <c r="D4804" s="11">
        <f t="shared" si="74"/>
        <v>8016809.4299999718</v>
      </c>
      <c r="E4804" t="s">
        <v>6231</v>
      </c>
    </row>
    <row r="4805" spans="1:5">
      <c r="B4805" s="21">
        <v>-66.56</v>
      </c>
      <c r="D4805" s="11">
        <f t="shared" si="74"/>
        <v>8016742.8699999722</v>
      </c>
      <c r="E4805" t="s">
        <v>6231</v>
      </c>
    </row>
    <row r="4806" spans="1:5">
      <c r="B4806" s="21">
        <v>-43.07</v>
      </c>
      <c r="D4806" s="11">
        <f t="shared" ref="D4806:D4869" si="75">D4805+B4806+C4806</f>
        <v>8016699.7999999719</v>
      </c>
      <c r="E4806" t="s">
        <v>6231</v>
      </c>
    </row>
    <row r="4807" spans="1:5">
      <c r="B4807" s="21">
        <v>-87.57</v>
      </c>
      <c r="D4807" s="11">
        <f t="shared" si="75"/>
        <v>8016612.2299999716</v>
      </c>
      <c r="E4807" t="s">
        <v>6231</v>
      </c>
    </row>
    <row r="4808" spans="1:5">
      <c r="B4808" s="21">
        <v>-66.56</v>
      </c>
      <c r="D4808" s="11">
        <f t="shared" si="75"/>
        <v>8016545.669999972</v>
      </c>
      <c r="E4808" t="s">
        <v>6231</v>
      </c>
    </row>
    <row r="4809" spans="1:5">
      <c r="B4809" s="21">
        <v>-45.34</v>
      </c>
      <c r="D4809" s="11">
        <f t="shared" si="75"/>
        <v>8016500.3299999721</v>
      </c>
      <c r="E4809" t="s">
        <v>6231</v>
      </c>
    </row>
    <row r="4810" spans="1:5">
      <c r="B4810" s="21">
        <v>-72.569999999999993</v>
      </c>
      <c r="D4810" s="11">
        <f t="shared" si="75"/>
        <v>8016427.7599999718</v>
      </c>
      <c r="E4810" t="s">
        <v>6231</v>
      </c>
    </row>
    <row r="4811" spans="1:5">
      <c r="B4811" s="21">
        <v>-43.07</v>
      </c>
      <c r="D4811" s="11">
        <f t="shared" si="75"/>
        <v>8016384.6899999715</v>
      </c>
      <c r="E4811" t="s">
        <v>6231</v>
      </c>
    </row>
    <row r="4812" spans="1:5">
      <c r="B4812" s="21">
        <v>-43.07</v>
      </c>
      <c r="D4812" s="11">
        <f t="shared" si="75"/>
        <v>8016341.6199999712</v>
      </c>
      <c r="E4812" t="s">
        <v>6231</v>
      </c>
    </row>
    <row r="4813" spans="1:5">
      <c r="B4813" s="21">
        <v>-43.07</v>
      </c>
      <c r="D4813" s="11">
        <f t="shared" si="75"/>
        <v>8016298.5499999709</v>
      </c>
      <c r="E4813" t="s">
        <v>6231</v>
      </c>
    </row>
    <row r="4814" spans="1:5">
      <c r="B4814" s="21">
        <v>-35.04</v>
      </c>
      <c r="D4814" s="11">
        <f t="shared" si="75"/>
        <v>8016263.5099999709</v>
      </c>
      <c r="E4814" t="s">
        <v>6231</v>
      </c>
    </row>
    <row r="4815" spans="1:5">
      <c r="A4815" s="19">
        <v>43413</v>
      </c>
      <c r="B4815" s="21">
        <v>0</v>
      </c>
      <c r="C4815" s="21">
        <v>82455</v>
      </c>
      <c r="D4815" s="11">
        <f t="shared" si="75"/>
        <v>8098718.5099999709</v>
      </c>
      <c r="E4815" t="s">
        <v>4720</v>
      </c>
    </row>
    <row r="4816" spans="1:5">
      <c r="A4816" s="19">
        <v>43417</v>
      </c>
      <c r="B4816" s="21">
        <v>-4000075</v>
      </c>
      <c r="C4816" s="21"/>
      <c r="D4816" s="11">
        <f t="shared" si="75"/>
        <v>4098643.5099999709</v>
      </c>
      <c r="E4816" s="24" t="s">
        <v>2977</v>
      </c>
    </row>
    <row r="4817" spans="1:5">
      <c r="B4817" s="21">
        <v>0</v>
      </c>
      <c r="C4817" s="22">
        <v>4000000</v>
      </c>
      <c r="D4817" s="11">
        <f t="shared" si="75"/>
        <v>8098643.5099999709</v>
      </c>
      <c r="E4817" s="24" t="s">
        <v>6676</v>
      </c>
    </row>
    <row r="4818" spans="1:5">
      <c r="B4818" s="21">
        <v>0</v>
      </c>
      <c r="C4818" s="21">
        <v>38250</v>
      </c>
      <c r="D4818" s="11">
        <f t="shared" si="75"/>
        <v>8136893.5099999709</v>
      </c>
      <c r="E4818" s="30" t="s">
        <v>6308</v>
      </c>
    </row>
    <row r="4819" spans="1:5">
      <c r="B4819" s="21">
        <v>0</v>
      </c>
      <c r="C4819" s="21">
        <v>10147.790000000001</v>
      </c>
      <c r="D4819" s="11">
        <f t="shared" si="75"/>
        <v>8147041.2999999709</v>
      </c>
      <c r="E4819" s="30" t="s">
        <v>6677</v>
      </c>
    </row>
    <row r="4820" spans="1:5">
      <c r="B4820" s="21">
        <v>0</v>
      </c>
      <c r="C4820" s="21">
        <v>42631.89</v>
      </c>
      <c r="D4820" s="11">
        <f t="shared" si="75"/>
        <v>8189673.1899999706</v>
      </c>
      <c r="E4820" s="30">
        <v>21448</v>
      </c>
    </row>
    <row r="4821" spans="1:5">
      <c r="B4821" s="21">
        <v>0</v>
      </c>
      <c r="C4821" s="21">
        <v>46950.96</v>
      </c>
      <c r="D4821" s="11">
        <f t="shared" si="75"/>
        <v>8236624.1499999706</v>
      </c>
      <c r="E4821" s="30">
        <v>1108</v>
      </c>
    </row>
    <row r="4822" spans="1:5">
      <c r="B4822" s="21">
        <v>0</v>
      </c>
      <c r="C4822" s="21">
        <v>173701</v>
      </c>
      <c r="D4822" s="11">
        <f t="shared" si="75"/>
        <v>8410325.1499999706</v>
      </c>
      <c r="E4822" s="30">
        <v>1109</v>
      </c>
    </row>
    <row r="4823" spans="1:5">
      <c r="B4823" s="21">
        <v>0</v>
      </c>
      <c r="C4823" s="21">
        <v>102803.84</v>
      </c>
      <c r="D4823" s="11">
        <f t="shared" si="75"/>
        <v>8513128.9899999704</v>
      </c>
      <c r="E4823" s="30">
        <v>1110</v>
      </c>
    </row>
    <row r="4824" spans="1:5">
      <c r="B4824" s="21">
        <v>-9723.1200000000008</v>
      </c>
      <c r="C4824" s="21"/>
      <c r="D4824" s="11">
        <f t="shared" si="75"/>
        <v>8503405.8699999712</v>
      </c>
      <c r="E4824" s="30" t="s">
        <v>6678</v>
      </c>
    </row>
    <row r="4825" spans="1:5">
      <c r="B4825" s="21">
        <v>-45202.66</v>
      </c>
      <c r="C4825" s="21"/>
      <c r="D4825" s="11">
        <f t="shared" si="75"/>
        <v>8458203.2099999711</v>
      </c>
      <c r="E4825" s="30" t="s">
        <v>6679</v>
      </c>
    </row>
    <row r="4826" spans="1:5">
      <c r="B4826" s="21">
        <v>-166654</v>
      </c>
      <c r="C4826" s="21"/>
      <c r="D4826" s="11">
        <f t="shared" si="75"/>
        <v>8291549.2099999711</v>
      </c>
      <c r="E4826" s="30" t="s">
        <v>6680</v>
      </c>
    </row>
    <row r="4827" spans="1:5">
      <c r="B4827" s="21">
        <v>-98720.65</v>
      </c>
      <c r="C4827" s="21"/>
      <c r="D4827" s="11">
        <f t="shared" si="75"/>
        <v>8192828.5599999707</v>
      </c>
      <c r="E4827" s="30" t="s">
        <v>6681</v>
      </c>
    </row>
    <row r="4828" spans="1:5">
      <c r="A4828" s="19">
        <v>43418</v>
      </c>
      <c r="B4828" s="21">
        <v>0</v>
      </c>
      <c r="C4828" s="21">
        <v>17176.21</v>
      </c>
      <c r="D4828" s="11">
        <f t="shared" si="75"/>
        <v>8210004.7699999707</v>
      </c>
      <c r="E4828" s="30" t="s">
        <v>4789</v>
      </c>
    </row>
    <row r="4829" spans="1:5">
      <c r="B4829" s="21">
        <v>0</v>
      </c>
      <c r="C4829" s="21">
        <v>56255.9</v>
      </c>
      <c r="D4829" s="11">
        <f t="shared" si="75"/>
        <v>8266260.6699999711</v>
      </c>
      <c r="E4829" s="30" t="s">
        <v>6682</v>
      </c>
    </row>
    <row r="4830" spans="1:5">
      <c r="B4830" s="21">
        <v>0</v>
      </c>
      <c r="C4830" s="21">
        <v>44498.720000000001</v>
      </c>
      <c r="D4830" s="11">
        <f t="shared" si="75"/>
        <v>8310759.3899999708</v>
      </c>
      <c r="E4830" s="30" t="s">
        <v>6683</v>
      </c>
    </row>
    <row r="4831" spans="1:5">
      <c r="B4831" s="21">
        <v>0</v>
      </c>
      <c r="C4831" s="21">
        <v>152234.81</v>
      </c>
      <c r="D4831" s="11">
        <f t="shared" si="75"/>
        <v>8462994.1999999713</v>
      </c>
      <c r="E4831" s="30">
        <v>5182879</v>
      </c>
    </row>
    <row r="4832" spans="1:5">
      <c r="B4832" s="21">
        <v>0</v>
      </c>
      <c r="C4832" s="21">
        <v>150979.81</v>
      </c>
      <c r="D4832" s="11">
        <f t="shared" si="75"/>
        <v>8613974.0099999718</v>
      </c>
      <c r="E4832" s="30">
        <v>1098</v>
      </c>
    </row>
    <row r="4833" spans="1:5">
      <c r="B4833" s="21">
        <v>0</v>
      </c>
      <c r="C4833" s="21">
        <v>150472.51999999999</v>
      </c>
      <c r="D4833" s="11">
        <f t="shared" si="75"/>
        <v>8764446.5299999714</v>
      </c>
      <c r="E4833" s="30">
        <v>1101</v>
      </c>
    </row>
    <row r="4834" spans="1:5">
      <c r="B4834" s="21">
        <v>-25</v>
      </c>
      <c r="C4834" s="21"/>
      <c r="D4834" s="11">
        <f t="shared" si="75"/>
        <v>8764421.5299999714</v>
      </c>
      <c r="E4834" s="30" t="s">
        <v>6415</v>
      </c>
    </row>
    <row r="4835" spans="1:5">
      <c r="B4835" s="21">
        <v>-51619.15</v>
      </c>
      <c r="C4835" s="21"/>
      <c r="D4835" s="11">
        <f t="shared" si="75"/>
        <v>8712802.379999971</v>
      </c>
      <c r="E4835" s="30" t="s">
        <v>6684</v>
      </c>
    </row>
    <row r="4836" spans="1:5">
      <c r="B4836" s="21">
        <v>-145571.51999999999</v>
      </c>
      <c r="C4836" s="21"/>
      <c r="D4836" s="11">
        <f t="shared" si="75"/>
        <v>8567230.8599999715</v>
      </c>
      <c r="E4836" s="30" t="s">
        <v>6685</v>
      </c>
    </row>
    <row r="4837" spans="1:5">
      <c r="B4837" s="21">
        <v>-147022.82</v>
      </c>
      <c r="C4837" s="21"/>
      <c r="D4837" s="11">
        <f t="shared" si="75"/>
        <v>8420208.0399999712</v>
      </c>
      <c r="E4837" s="30" t="s">
        <v>6686</v>
      </c>
    </row>
    <row r="4838" spans="1:5">
      <c r="B4838" s="21">
        <v>-450912.96</v>
      </c>
      <c r="C4838" s="21"/>
      <c r="D4838" s="11">
        <f t="shared" si="75"/>
        <v>7969295.0799999712</v>
      </c>
      <c r="E4838" s="30" t="s">
        <v>6687</v>
      </c>
    </row>
    <row r="4839" spans="1:5">
      <c r="A4839" s="19">
        <v>43419</v>
      </c>
      <c r="B4839" s="21">
        <v>-15</v>
      </c>
      <c r="C4839" s="21"/>
      <c r="D4839" s="11">
        <f t="shared" si="75"/>
        <v>7969280.0799999712</v>
      </c>
      <c r="E4839" s="24" t="s">
        <v>24</v>
      </c>
    </row>
    <row r="4840" spans="1:5">
      <c r="B4840" s="21">
        <v>0</v>
      </c>
      <c r="C4840" s="22">
        <v>2049459.47</v>
      </c>
      <c r="D4840" s="11">
        <f t="shared" si="75"/>
        <v>10018739.549999971</v>
      </c>
      <c r="E4840" s="24" t="s">
        <v>3132</v>
      </c>
    </row>
    <row r="4841" spans="1:5">
      <c r="B4841" s="21">
        <v>-2020627.99</v>
      </c>
      <c r="C4841" s="14"/>
      <c r="D4841" s="11">
        <f t="shared" si="75"/>
        <v>7998111.5599999707</v>
      </c>
      <c r="E4841" s="24" t="s">
        <v>6175</v>
      </c>
    </row>
    <row r="4842" spans="1:5">
      <c r="B4842" s="21">
        <v>-127.1</v>
      </c>
      <c r="C4842" s="16"/>
      <c r="D4842" s="11">
        <f t="shared" si="75"/>
        <v>7997984.4599999711</v>
      </c>
      <c r="E4842" t="s">
        <v>6231</v>
      </c>
    </row>
    <row r="4843" spans="1:5">
      <c r="B4843" s="21">
        <v>-72.930000000000007</v>
      </c>
      <c r="C4843" s="16"/>
      <c r="D4843" s="11">
        <f t="shared" si="75"/>
        <v>7997911.5299999714</v>
      </c>
      <c r="E4843" t="s">
        <v>6231</v>
      </c>
    </row>
    <row r="4844" spans="1:5">
      <c r="B4844" s="21">
        <v>-60.59</v>
      </c>
      <c r="C4844" s="16"/>
      <c r="D4844" s="11">
        <f t="shared" si="75"/>
        <v>7997850.9399999715</v>
      </c>
      <c r="E4844" t="s">
        <v>6231</v>
      </c>
    </row>
    <row r="4845" spans="1:5">
      <c r="B4845" s="21">
        <v>-66.34</v>
      </c>
      <c r="C4845" s="16"/>
      <c r="D4845" s="11">
        <f t="shared" si="75"/>
        <v>7997784.5999999717</v>
      </c>
      <c r="E4845" t="s">
        <v>6231</v>
      </c>
    </row>
    <row r="4846" spans="1:5">
      <c r="B4846" s="21">
        <v>-34.950000000000003</v>
      </c>
      <c r="C4846" s="16"/>
      <c r="D4846" s="11">
        <f t="shared" si="75"/>
        <v>7997749.6499999715</v>
      </c>
      <c r="E4846" t="s">
        <v>6231</v>
      </c>
    </row>
    <row r="4847" spans="1:5">
      <c r="B4847" s="21">
        <v>-57.39</v>
      </c>
      <c r="C4847" s="16"/>
      <c r="D4847" s="11">
        <f t="shared" si="75"/>
        <v>7997692.2599999718</v>
      </c>
      <c r="E4847" t="s">
        <v>6231</v>
      </c>
    </row>
    <row r="4848" spans="1:5">
      <c r="A4848" s="19">
        <v>43420</v>
      </c>
      <c r="B4848" s="21">
        <v>0</v>
      </c>
      <c r="C4848" s="23">
        <v>103860.3</v>
      </c>
      <c r="D4848" s="11">
        <f t="shared" si="75"/>
        <v>8101552.5599999717</v>
      </c>
      <c r="E4848" s="30">
        <v>1100</v>
      </c>
    </row>
    <row r="4849" spans="1:5">
      <c r="B4849" s="21">
        <v>0</v>
      </c>
      <c r="C4849" s="23">
        <v>582.98</v>
      </c>
      <c r="D4849" s="11">
        <f t="shared" si="75"/>
        <v>8102135.5399999721</v>
      </c>
      <c r="E4849" s="30" t="s">
        <v>5957</v>
      </c>
    </row>
    <row r="4850" spans="1:5">
      <c r="B4850" s="21">
        <v>-99542.17</v>
      </c>
      <c r="C4850" s="23"/>
      <c r="D4850" s="11">
        <f t="shared" si="75"/>
        <v>8002593.3699999722</v>
      </c>
      <c r="E4850" s="30" t="s">
        <v>6688</v>
      </c>
    </row>
    <row r="4851" spans="1:5">
      <c r="B4851" s="21">
        <v>-624527.13</v>
      </c>
      <c r="C4851" s="23"/>
      <c r="D4851" s="11">
        <f t="shared" si="75"/>
        <v>7378066.2399999723</v>
      </c>
      <c r="E4851" s="30" t="s">
        <v>6689</v>
      </c>
    </row>
    <row r="4852" spans="1:5">
      <c r="A4852" s="19">
        <v>43423</v>
      </c>
      <c r="B4852" s="21">
        <v>0</v>
      </c>
      <c r="C4852" s="23">
        <v>125032.14</v>
      </c>
      <c r="D4852" s="11">
        <f t="shared" si="75"/>
        <v>7503098.3799999719</v>
      </c>
      <c r="E4852" s="30">
        <v>4002348</v>
      </c>
    </row>
    <row r="4853" spans="1:5">
      <c r="B4853" s="21">
        <v>0</v>
      </c>
      <c r="C4853" s="23">
        <v>21491.73</v>
      </c>
      <c r="D4853" s="11">
        <f t="shared" si="75"/>
        <v>7524590.1099999724</v>
      </c>
      <c r="E4853" s="30">
        <v>21465</v>
      </c>
    </row>
    <row r="4854" spans="1:5">
      <c r="B4854" s="21">
        <v>-116477.43</v>
      </c>
      <c r="C4854" s="23"/>
      <c r="D4854" s="11">
        <f t="shared" si="75"/>
        <v>7408112.6799999727</v>
      </c>
      <c r="E4854" s="30" t="s">
        <v>6690</v>
      </c>
    </row>
    <row r="4855" spans="1:5">
      <c r="B4855" s="21">
        <v>-21226.720000000001</v>
      </c>
      <c r="C4855" s="23"/>
      <c r="D4855" s="11">
        <f t="shared" si="75"/>
        <v>7386885.959999973</v>
      </c>
      <c r="E4855" s="30" t="s">
        <v>6691</v>
      </c>
    </row>
    <row r="4856" spans="1:5">
      <c r="A4856" s="19">
        <v>43424</v>
      </c>
      <c r="B4856" s="21">
        <v>0</v>
      </c>
      <c r="C4856" s="23">
        <v>435337.63</v>
      </c>
      <c r="D4856" s="11">
        <f t="shared" si="75"/>
        <v>7822223.5899999728</v>
      </c>
      <c r="E4856" s="30" t="s">
        <v>6692</v>
      </c>
    </row>
    <row r="4857" spans="1:5">
      <c r="B4857" s="21">
        <v>0</v>
      </c>
      <c r="C4857" s="23">
        <v>662502.35</v>
      </c>
      <c r="D4857" s="11">
        <f t="shared" si="75"/>
        <v>8484725.9399999734</v>
      </c>
      <c r="E4857" s="30">
        <v>21462</v>
      </c>
    </row>
    <row r="4858" spans="1:5">
      <c r="B4858" s="21">
        <v>-67.209999999999994</v>
      </c>
      <c r="C4858" s="23"/>
      <c r="D4858" s="11">
        <f t="shared" si="75"/>
        <v>8484658.7299999725</v>
      </c>
      <c r="E4858" s="30" t="s">
        <v>6231</v>
      </c>
    </row>
    <row r="4859" spans="1:5">
      <c r="B4859" s="21">
        <v>-115.24</v>
      </c>
      <c r="C4859" s="23"/>
      <c r="D4859" s="11">
        <f t="shared" si="75"/>
        <v>8484543.4899999723</v>
      </c>
      <c r="E4859" s="30" t="s">
        <v>6231</v>
      </c>
    </row>
    <row r="4860" spans="1:5">
      <c r="B4860" s="21">
        <v>-60.71</v>
      </c>
      <c r="C4860" s="23"/>
      <c r="D4860" s="11">
        <f t="shared" si="75"/>
        <v>8484482.7799999714</v>
      </c>
      <c r="E4860" s="30" t="s">
        <v>6231</v>
      </c>
    </row>
    <row r="4861" spans="1:5">
      <c r="B4861" s="21">
        <v>-43.42</v>
      </c>
      <c r="D4861" s="11">
        <f t="shared" si="75"/>
        <v>8484439.3599999715</v>
      </c>
      <c r="E4861" s="30" t="s">
        <v>6231</v>
      </c>
    </row>
    <row r="4862" spans="1:5">
      <c r="B4862" s="21">
        <v>-35.299999999999997</v>
      </c>
      <c r="D4862" s="11">
        <f t="shared" si="75"/>
        <v>8484404.0599999707</v>
      </c>
      <c r="E4862" s="30" t="s">
        <v>6231</v>
      </c>
    </row>
    <row r="4863" spans="1:5">
      <c r="B4863" s="21">
        <v>-256483.78</v>
      </c>
      <c r="D4863" s="11">
        <f t="shared" si="75"/>
        <v>8227920.2799999705</v>
      </c>
      <c r="E4863" t="s">
        <v>6693</v>
      </c>
    </row>
    <row r="4864" spans="1:5">
      <c r="A4864" s="19">
        <v>43427</v>
      </c>
      <c r="B4864" s="21">
        <v>0</v>
      </c>
      <c r="C4864" s="21">
        <v>655045.67000000004</v>
      </c>
      <c r="D4864" s="11">
        <f t="shared" si="75"/>
        <v>8882965.9499999713</v>
      </c>
      <c r="E4864" s="30">
        <v>21474</v>
      </c>
    </row>
    <row r="4865" spans="1:5">
      <c r="B4865" s="21">
        <v>0</v>
      </c>
      <c r="C4865" s="21">
        <v>655461.57999999996</v>
      </c>
      <c r="D4865" s="11">
        <f t="shared" si="75"/>
        <v>9538427.5299999714</v>
      </c>
      <c r="E4865" s="30">
        <v>21485</v>
      </c>
    </row>
    <row r="4866" spans="1:5">
      <c r="B4866" s="21">
        <v>0</v>
      </c>
      <c r="C4866" s="21">
        <v>4604.34</v>
      </c>
      <c r="D4866" s="11">
        <f t="shared" si="75"/>
        <v>9543031.8699999712</v>
      </c>
      <c r="E4866" s="30" t="s">
        <v>4791</v>
      </c>
    </row>
    <row r="4867" spans="1:5">
      <c r="B4867" s="21">
        <v>-617274.81999999995</v>
      </c>
      <c r="C4867" s="21"/>
      <c r="D4867" s="11">
        <f t="shared" si="75"/>
        <v>8925757.0499999709</v>
      </c>
      <c r="E4867" s="30" t="s">
        <v>6694</v>
      </c>
    </row>
    <row r="4868" spans="1:5">
      <c r="B4868" s="21">
        <v>-617666.68000000005</v>
      </c>
      <c r="C4868" s="21"/>
      <c r="D4868" s="11">
        <f t="shared" si="75"/>
        <v>8308090.3699999712</v>
      </c>
      <c r="E4868" s="30" t="s">
        <v>6695</v>
      </c>
    </row>
    <row r="4869" spans="1:5">
      <c r="A4869" s="19">
        <v>43430</v>
      </c>
      <c r="B4869" s="21">
        <v>0</v>
      </c>
      <c r="C4869" s="21">
        <v>173276.31</v>
      </c>
      <c r="D4869" s="11">
        <f t="shared" si="75"/>
        <v>8481366.6799999718</v>
      </c>
      <c r="E4869" s="30">
        <v>1111</v>
      </c>
    </row>
    <row r="4870" spans="1:5">
      <c r="B4870" s="21">
        <v>0</v>
      </c>
      <c r="C4870" s="21">
        <v>172846.15</v>
      </c>
      <c r="D4870" s="11">
        <f t="shared" ref="D4870:D4933" si="76">D4869+B4870+C4870</f>
        <v>8654212.8299999721</v>
      </c>
      <c r="E4870" s="30">
        <v>1112</v>
      </c>
    </row>
    <row r="4871" spans="1:5">
      <c r="B4871" s="21">
        <v>-166247.25</v>
      </c>
      <c r="C4871" s="21"/>
      <c r="D4871" s="11">
        <f t="shared" si="76"/>
        <v>8487965.5799999721</v>
      </c>
      <c r="E4871" s="30" t="s">
        <v>6696</v>
      </c>
    </row>
    <row r="4872" spans="1:5">
      <c r="B4872" s="21">
        <v>-165835.07</v>
      </c>
      <c r="C4872" s="21"/>
      <c r="D4872" s="11">
        <f t="shared" si="76"/>
        <v>8322130.5099999718</v>
      </c>
      <c r="E4872" s="30" t="s">
        <v>6697</v>
      </c>
    </row>
    <row r="4873" spans="1:5">
      <c r="A4873" s="19">
        <v>43431</v>
      </c>
      <c r="B4873" s="21">
        <v>0</v>
      </c>
      <c r="C4873" s="22">
        <v>5038333.33</v>
      </c>
      <c r="D4873" s="11">
        <f t="shared" si="76"/>
        <v>13360463.839999972</v>
      </c>
      <c r="E4873" s="24" t="s">
        <v>70</v>
      </c>
    </row>
    <row r="4874" spans="1:5">
      <c r="B4874" s="21">
        <v>-60</v>
      </c>
      <c r="C4874" s="21"/>
      <c r="D4874" s="11">
        <f t="shared" si="76"/>
        <v>13360403.839999972</v>
      </c>
      <c r="E4874" s="24" t="s">
        <v>3022</v>
      </c>
    </row>
    <row r="4875" spans="1:5">
      <c r="B4875" s="21">
        <v>0</v>
      </c>
      <c r="C4875" s="21">
        <v>174119.63</v>
      </c>
      <c r="D4875" s="11">
        <f t="shared" si="76"/>
        <v>13534523.469999973</v>
      </c>
      <c r="E4875" s="30">
        <v>1105</v>
      </c>
    </row>
    <row r="4876" spans="1:5">
      <c r="B4876" s="21">
        <v>-113901.06</v>
      </c>
      <c r="C4876" s="21"/>
      <c r="D4876" s="11">
        <f t="shared" si="76"/>
        <v>13420622.409999972</v>
      </c>
      <c r="E4876" s="30" t="s">
        <v>6698</v>
      </c>
    </row>
    <row r="4877" spans="1:5">
      <c r="B4877" s="21">
        <v>-167055.34</v>
      </c>
      <c r="C4877" s="21"/>
      <c r="D4877" s="11">
        <f t="shared" si="76"/>
        <v>13253567.069999972</v>
      </c>
      <c r="E4877" s="30" t="s">
        <v>6699</v>
      </c>
    </row>
    <row r="4878" spans="1:5">
      <c r="A4878" s="19">
        <v>43432</v>
      </c>
      <c r="B4878" s="21">
        <v>0</v>
      </c>
      <c r="C4878" s="22">
        <v>3499940</v>
      </c>
      <c r="D4878" s="11">
        <f t="shared" si="76"/>
        <v>16753507.069999972</v>
      </c>
      <c r="E4878" s="24" t="s">
        <v>55</v>
      </c>
    </row>
    <row r="4879" spans="1:5">
      <c r="B4879" s="21">
        <v>0</v>
      </c>
      <c r="C4879" s="22">
        <v>1999970</v>
      </c>
      <c r="D4879" s="11">
        <f t="shared" si="76"/>
        <v>18753477.06999997</v>
      </c>
      <c r="E4879" s="24" t="s">
        <v>56</v>
      </c>
    </row>
    <row r="4880" spans="1:5">
      <c r="B4880" s="21">
        <v>0</v>
      </c>
      <c r="C4880" s="22">
        <v>1500000</v>
      </c>
      <c r="D4880" s="11">
        <f t="shared" si="76"/>
        <v>20253477.06999997</v>
      </c>
      <c r="E4880" s="24" t="s">
        <v>58</v>
      </c>
    </row>
    <row r="4881" spans="1:5">
      <c r="B4881" s="21">
        <v>0</v>
      </c>
      <c r="C4881" s="23">
        <v>669451.47</v>
      </c>
      <c r="D4881" s="11">
        <f t="shared" si="76"/>
        <v>20922928.539999969</v>
      </c>
      <c r="E4881" s="30">
        <v>21512</v>
      </c>
    </row>
    <row r="4882" spans="1:5">
      <c r="B4882" s="21">
        <v>-637487.35</v>
      </c>
      <c r="C4882" s="21"/>
      <c r="D4882" s="11">
        <f t="shared" si="76"/>
        <v>20285441.189999968</v>
      </c>
      <c r="E4882" s="30" t="s">
        <v>6700</v>
      </c>
    </row>
    <row r="4883" spans="1:5">
      <c r="A4883" s="19">
        <v>43433</v>
      </c>
      <c r="B4883" s="21">
        <v>0</v>
      </c>
      <c r="C4883" s="21">
        <v>127667.8</v>
      </c>
      <c r="D4883" s="11">
        <f t="shared" si="76"/>
        <v>20413108.989999969</v>
      </c>
      <c r="E4883" s="30">
        <v>53649</v>
      </c>
    </row>
    <row r="4884" spans="1:5">
      <c r="B4884" s="21">
        <v>0</v>
      </c>
      <c r="C4884" s="21">
        <v>194111.61</v>
      </c>
      <c r="D4884" s="11">
        <f t="shared" si="76"/>
        <v>20607220.599999968</v>
      </c>
      <c r="E4884" s="30">
        <v>1102</v>
      </c>
    </row>
    <row r="4885" spans="1:5">
      <c r="B4885" s="21">
        <v>-4652575</v>
      </c>
      <c r="C4885" s="21"/>
      <c r="D4885" s="11">
        <f t="shared" si="76"/>
        <v>15954645.599999968</v>
      </c>
      <c r="E4885" s="24" t="s">
        <v>6701</v>
      </c>
    </row>
    <row r="4886" spans="1:5">
      <c r="B4886" s="21">
        <v>-6474500</v>
      </c>
      <c r="C4886" s="21"/>
      <c r="D4886" s="11">
        <f t="shared" si="76"/>
        <v>9480145.599999968</v>
      </c>
      <c r="E4886" s="24" t="s">
        <v>6702</v>
      </c>
    </row>
    <row r="4887" spans="1:5">
      <c r="B4887" s="21">
        <v>-2072575</v>
      </c>
      <c r="C4887" s="21"/>
      <c r="D4887" s="11">
        <f t="shared" si="76"/>
        <v>7407570.599999968</v>
      </c>
      <c r="E4887" s="24" t="s">
        <v>6570</v>
      </c>
    </row>
    <row r="4888" spans="1:5">
      <c r="B4888" s="21">
        <v>-3602575</v>
      </c>
      <c r="C4888" s="21"/>
      <c r="D4888" s="11">
        <f t="shared" si="76"/>
        <v>3804995.599999968</v>
      </c>
      <c r="E4888" s="24" t="s">
        <v>6703</v>
      </c>
    </row>
    <row r="4889" spans="1:5">
      <c r="B4889" s="21">
        <v>-35.200000000000003</v>
      </c>
      <c r="C4889" s="21"/>
      <c r="D4889" s="11">
        <f t="shared" si="76"/>
        <v>3804960.3999999678</v>
      </c>
      <c r="E4889" s="30" t="s">
        <v>6231</v>
      </c>
    </row>
    <row r="4890" spans="1:5">
      <c r="B4890" s="21">
        <v>-57.91</v>
      </c>
      <c r="C4890" s="21"/>
      <c r="D4890" s="11">
        <f t="shared" si="76"/>
        <v>3804902.4899999676</v>
      </c>
      <c r="E4890" s="30" t="s">
        <v>6231</v>
      </c>
    </row>
    <row r="4891" spans="1:5">
      <c r="B4891" s="21">
        <v>-66.97</v>
      </c>
      <c r="C4891" s="21"/>
      <c r="D4891" s="11">
        <f t="shared" si="76"/>
        <v>3804835.5199999674</v>
      </c>
      <c r="E4891" s="30" t="s">
        <v>6231</v>
      </c>
    </row>
    <row r="4892" spans="1:5">
      <c r="B4892" s="21">
        <v>-35.200000000000003</v>
      </c>
      <c r="C4892" s="21"/>
      <c r="D4892" s="11">
        <f t="shared" si="76"/>
        <v>3804800.3199999672</v>
      </c>
      <c r="E4892" s="30" t="s">
        <v>6231</v>
      </c>
    </row>
    <row r="4893" spans="1:5">
      <c r="B4893" s="21">
        <v>-10</v>
      </c>
      <c r="C4893" s="21"/>
      <c r="D4893" s="11">
        <f t="shared" si="76"/>
        <v>3804790.3199999672</v>
      </c>
      <c r="E4893" s="30" t="s">
        <v>3022</v>
      </c>
    </row>
    <row r="4894" spans="1:5">
      <c r="B4894" s="21">
        <v>-182704.11</v>
      </c>
      <c r="C4894" s="21"/>
      <c r="D4894" s="11">
        <f t="shared" si="76"/>
        <v>3622086.2099999674</v>
      </c>
      <c r="E4894" t="s">
        <v>6704</v>
      </c>
    </row>
    <row r="4895" spans="1:5">
      <c r="B4895" s="21">
        <v>-114911.4</v>
      </c>
      <c r="C4895" s="21"/>
      <c r="D4895" s="11">
        <f t="shared" si="76"/>
        <v>3507174.8099999675</v>
      </c>
      <c r="E4895" t="s">
        <v>6705</v>
      </c>
    </row>
    <row r="4896" spans="1:5">
      <c r="A4896" s="19">
        <v>43434</v>
      </c>
      <c r="B4896" s="21">
        <v>0</v>
      </c>
      <c r="C4896" s="22">
        <v>9923565</v>
      </c>
      <c r="D4896" s="11">
        <f t="shared" si="76"/>
        <v>13430739.809999967</v>
      </c>
      <c r="E4896" s="24" t="s">
        <v>6706</v>
      </c>
    </row>
    <row r="4897" spans="1:5">
      <c r="B4897" s="21">
        <v>0</v>
      </c>
      <c r="C4897" s="21">
        <v>500132.86</v>
      </c>
      <c r="D4897" s="11">
        <f t="shared" si="76"/>
        <v>13930872.669999966</v>
      </c>
      <c r="E4897" s="30">
        <v>21522</v>
      </c>
    </row>
    <row r="4898" spans="1:5">
      <c r="B4898" s="21">
        <v>-256124.76</v>
      </c>
      <c r="C4898" s="21"/>
      <c r="D4898" s="11">
        <f t="shared" si="76"/>
        <v>13674747.909999967</v>
      </c>
      <c r="E4898" s="30" t="s">
        <v>6707</v>
      </c>
    </row>
    <row r="4899" spans="1:5">
      <c r="B4899" s="21">
        <v>-476294.66</v>
      </c>
      <c r="C4899" s="21"/>
      <c r="D4899" s="11">
        <f t="shared" si="76"/>
        <v>13198453.249999966</v>
      </c>
      <c r="E4899" s="30" t="s">
        <v>6708</v>
      </c>
    </row>
    <row r="4900" spans="1:5">
      <c r="A4900" s="19">
        <v>43437</v>
      </c>
      <c r="B4900" s="21">
        <v>0</v>
      </c>
      <c r="C4900" s="21">
        <v>197806.14</v>
      </c>
      <c r="D4900" s="11">
        <f t="shared" si="76"/>
        <v>13396259.389999967</v>
      </c>
      <c r="E4900" s="30">
        <v>1116</v>
      </c>
    </row>
    <row r="4901" spans="1:5">
      <c r="B4901" s="21">
        <v>-186177.93</v>
      </c>
      <c r="C4901" s="21"/>
      <c r="D4901" s="11">
        <f t="shared" si="76"/>
        <v>13210081.459999967</v>
      </c>
      <c r="E4901" s="30" t="s">
        <v>6709</v>
      </c>
    </row>
    <row r="4902" spans="1:5">
      <c r="B4902" s="21">
        <v>0</v>
      </c>
      <c r="C4902" s="22">
        <v>2684475</v>
      </c>
      <c r="D4902" s="11">
        <f t="shared" si="76"/>
        <v>15894556.459999967</v>
      </c>
      <c r="E4902" s="24" t="s">
        <v>5870</v>
      </c>
    </row>
    <row r="4903" spans="1:5">
      <c r="A4903" s="19">
        <v>43438</v>
      </c>
      <c r="B4903" s="21">
        <v>-14000075</v>
      </c>
      <c r="C4903" s="21"/>
      <c r="D4903" s="11">
        <f t="shared" si="76"/>
        <v>1894481.4599999674</v>
      </c>
      <c r="E4903" s="24" t="s">
        <v>6710</v>
      </c>
    </row>
    <row r="4904" spans="1:5">
      <c r="B4904" s="21">
        <v>-85.41</v>
      </c>
      <c r="C4904" s="21"/>
      <c r="D4904" s="11">
        <f t="shared" si="76"/>
        <v>1894396.0499999675</v>
      </c>
      <c r="E4904" s="30" t="s">
        <v>6231</v>
      </c>
    </row>
    <row r="4905" spans="1:5">
      <c r="B4905" s="21">
        <v>-73.239999999999995</v>
      </c>
      <c r="C4905" s="21"/>
      <c r="D4905" s="11">
        <f t="shared" si="76"/>
        <v>1894322.8099999675</v>
      </c>
      <c r="E4905" s="30" t="s">
        <v>6231</v>
      </c>
    </row>
    <row r="4906" spans="1:5">
      <c r="B4906" s="21">
        <v>-67.38</v>
      </c>
      <c r="C4906" s="21"/>
      <c r="D4906" s="11">
        <f t="shared" si="76"/>
        <v>1894255.4299999676</v>
      </c>
      <c r="E4906" s="30" t="s">
        <v>6231</v>
      </c>
    </row>
    <row r="4907" spans="1:5">
      <c r="B4907" s="21">
        <v>-58.24</v>
      </c>
      <c r="C4907" s="21"/>
      <c r="D4907" s="11">
        <f t="shared" si="76"/>
        <v>1894197.1899999676</v>
      </c>
      <c r="E4907" s="30" t="s">
        <v>6231</v>
      </c>
    </row>
    <row r="4908" spans="1:5">
      <c r="B4908" s="21">
        <v>-73.239999999999995</v>
      </c>
      <c r="C4908" s="21"/>
      <c r="D4908" s="11">
        <f t="shared" si="76"/>
        <v>1894123.9499999676</v>
      </c>
      <c r="E4908" s="30" t="s">
        <v>6231</v>
      </c>
    </row>
    <row r="4909" spans="1:5">
      <c r="A4909" s="19"/>
      <c r="B4909" s="21">
        <v>-43.51</v>
      </c>
      <c r="C4909" s="22"/>
      <c r="D4909" s="11">
        <f t="shared" si="76"/>
        <v>1894080.4399999676</v>
      </c>
      <c r="E4909" s="33" t="s">
        <v>6231</v>
      </c>
    </row>
    <row r="4910" spans="1:5">
      <c r="A4910" s="19"/>
      <c r="B4910" s="21">
        <v>-80757.53</v>
      </c>
      <c r="C4910" s="22"/>
      <c r="D4910" s="11">
        <f t="shared" si="76"/>
        <v>1813322.9099999676</v>
      </c>
      <c r="E4910" s="33" t="s">
        <v>6711</v>
      </c>
    </row>
    <row r="4911" spans="1:5">
      <c r="B4911" s="21">
        <v>-1100733.6200000001</v>
      </c>
      <c r="D4911" s="11">
        <f t="shared" si="76"/>
        <v>712589.28999996744</v>
      </c>
      <c r="E4911" t="s">
        <v>6712</v>
      </c>
    </row>
    <row r="4912" spans="1:5">
      <c r="B4912" s="21">
        <v>-32348.48</v>
      </c>
      <c r="D4912" s="11">
        <f t="shared" si="76"/>
        <v>680240.80999996746</v>
      </c>
      <c r="E4912" t="s">
        <v>6713</v>
      </c>
    </row>
    <row r="4913" spans="1:5">
      <c r="A4913" s="19">
        <v>43439</v>
      </c>
      <c r="B4913" s="21">
        <v>0</v>
      </c>
      <c r="C4913" s="21">
        <v>192847.07</v>
      </c>
      <c r="D4913" s="11">
        <f t="shared" si="76"/>
        <v>873087.87999996752</v>
      </c>
      <c r="E4913" s="30">
        <v>1103</v>
      </c>
    </row>
    <row r="4914" spans="1:5">
      <c r="B4914" s="21">
        <v>0</v>
      </c>
      <c r="C4914" s="21">
        <v>21899.31</v>
      </c>
      <c r="D4914" s="11">
        <f t="shared" si="76"/>
        <v>894987.18999996758</v>
      </c>
      <c r="E4914" s="30">
        <v>21536</v>
      </c>
    </row>
    <row r="4915" spans="1:5">
      <c r="B4915" s="21">
        <v>0</v>
      </c>
      <c r="C4915" s="21">
        <v>58120.11</v>
      </c>
      <c r="D4915" s="11">
        <f t="shared" si="76"/>
        <v>953107.29999996757</v>
      </c>
      <c r="E4915" s="30">
        <v>21535</v>
      </c>
    </row>
    <row r="4916" spans="1:5">
      <c r="B4916" s="21">
        <v>-25</v>
      </c>
      <c r="C4916" s="21"/>
      <c r="D4916" s="11">
        <f t="shared" si="76"/>
        <v>953082.29999996757</v>
      </c>
      <c r="E4916" s="30" t="s">
        <v>6415</v>
      </c>
    </row>
    <row r="4917" spans="1:5">
      <c r="B4917" s="21">
        <v>-75</v>
      </c>
      <c r="C4917" s="21"/>
      <c r="D4917" s="11">
        <f t="shared" si="76"/>
        <v>953007.29999996757</v>
      </c>
      <c r="E4917" s="30" t="s">
        <v>6714</v>
      </c>
    </row>
    <row r="4918" spans="1:5">
      <c r="B4918" s="21">
        <v>-181515.27</v>
      </c>
      <c r="C4918" s="21"/>
      <c r="D4918" s="11">
        <f t="shared" si="76"/>
        <v>771492.02999996755</v>
      </c>
      <c r="E4918" s="30" t="s">
        <v>6715</v>
      </c>
    </row>
    <row r="4919" spans="1:5">
      <c r="B4919" s="21">
        <v>-21723.35</v>
      </c>
      <c r="C4919" s="21"/>
      <c r="D4919" s="11">
        <f t="shared" si="76"/>
        <v>749768.67999996757</v>
      </c>
      <c r="E4919" s="30" t="s">
        <v>6716</v>
      </c>
    </row>
    <row r="4920" spans="1:5">
      <c r="A4920" s="19">
        <v>43440</v>
      </c>
      <c r="B4920" s="21">
        <v>0</v>
      </c>
      <c r="C4920" s="21">
        <v>22361.64</v>
      </c>
      <c r="D4920" s="11">
        <f t="shared" si="76"/>
        <v>772130.31999996759</v>
      </c>
      <c r="E4920" s="30" t="s">
        <v>5402</v>
      </c>
    </row>
    <row r="4921" spans="1:5">
      <c r="B4921" s="21">
        <v>0</v>
      </c>
      <c r="C4921" s="21">
        <v>1901.2</v>
      </c>
      <c r="D4921" s="11">
        <f t="shared" si="76"/>
        <v>774031.51999996754</v>
      </c>
      <c r="E4921" s="30" t="s">
        <v>4898</v>
      </c>
    </row>
    <row r="4922" spans="1:5">
      <c r="B4922" s="21">
        <v>-76957.5</v>
      </c>
      <c r="C4922" s="21"/>
      <c r="D4922" s="11">
        <f t="shared" si="76"/>
        <v>697074.01999996754</v>
      </c>
      <c r="E4922" s="30" t="s">
        <v>6717</v>
      </c>
    </row>
    <row r="4923" spans="1:5">
      <c r="B4923" s="21">
        <v>-57246.04</v>
      </c>
      <c r="C4923" s="21"/>
      <c r="D4923" s="11">
        <f t="shared" si="76"/>
        <v>639827.9799999675</v>
      </c>
      <c r="E4923" s="30" t="s">
        <v>6718</v>
      </c>
    </row>
    <row r="4924" spans="1:5">
      <c r="A4924" s="19">
        <v>43441</v>
      </c>
      <c r="B4924" s="21">
        <v>-25</v>
      </c>
      <c r="C4924" s="21"/>
      <c r="D4924" s="11">
        <f t="shared" si="76"/>
        <v>639802.9799999675</v>
      </c>
      <c r="E4924" s="30" t="s">
        <v>6415</v>
      </c>
    </row>
    <row r="4925" spans="1:5">
      <c r="B4925" s="21">
        <v>0</v>
      </c>
      <c r="C4925" s="21">
        <v>87630.55</v>
      </c>
      <c r="D4925" s="11">
        <f t="shared" si="76"/>
        <v>727433.52999996755</v>
      </c>
      <c r="E4925" s="30">
        <v>32541</v>
      </c>
    </row>
    <row r="4926" spans="1:5">
      <c r="B4926" s="21">
        <v>0</v>
      </c>
      <c r="C4926" s="21">
        <v>34986.92</v>
      </c>
      <c r="D4926" s="11">
        <f t="shared" si="76"/>
        <v>762420.44999996759</v>
      </c>
      <c r="E4926" s="30">
        <v>32544</v>
      </c>
    </row>
    <row r="4927" spans="1:5">
      <c r="B4927" s="21">
        <v>0</v>
      </c>
      <c r="C4927" s="21">
        <v>175448.13</v>
      </c>
      <c r="D4927" s="11">
        <f t="shared" si="76"/>
        <v>937868.57999996759</v>
      </c>
      <c r="E4927" s="30">
        <v>32568</v>
      </c>
    </row>
    <row r="4928" spans="1:5">
      <c r="B4928" s="21">
        <v>0</v>
      </c>
      <c r="C4928" s="21">
        <v>1156598.22</v>
      </c>
      <c r="D4928" s="11">
        <f t="shared" si="76"/>
        <v>2094466.7999999677</v>
      </c>
      <c r="E4928" s="30">
        <v>21543</v>
      </c>
    </row>
    <row r="4929" spans="1:5">
      <c r="B4929" s="21">
        <v>-160935.45000000001</v>
      </c>
      <c r="C4929" s="21"/>
      <c r="D4929" s="11">
        <f t="shared" si="76"/>
        <v>1933531.3499999677</v>
      </c>
      <c r="E4929" s="30" t="s">
        <v>6719</v>
      </c>
    </row>
    <row r="4930" spans="1:5">
      <c r="B4930" s="21">
        <v>-137764.98000000001</v>
      </c>
      <c r="C4930" s="21"/>
      <c r="D4930" s="11">
        <f t="shared" si="76"/>
        <v>1795766.3699999677</v>
      </c>
      <c r="E4930" s="30" t="s">
        <v>6720</v>
      </c>
    </row>
    <row r="4931" spans="1:5">
      <c r="B4931" s="21">
        <v>-92135.95</v>
      </c>
      <c r="C4931" s="21"/>
      <c r="D4931" s="11">
        <f t="shared" si="76"/>
        <v>1703630.4199999678</v>
      </c>
      <c r="E4931" t="s">
        <v>6721</v>
      </c>
    </row>
    <row r="4932" spans="1:5">
      <c r="B4932" s="21">
        <v>-37453.31</v>
      </c>
      <c r="C4932" s="21"/>
      <c r="D4932" s="11">
        <f t="shared" si="76"/>
        <v>1666177.1099999677</v>
      </c>
      <c r="E4932" t="s">
        <v>6722</v>
      </c>
    </row>
    <row r="4933" spans="1:5">
      <c r="B4933" s="21">
        <v>-161511.22</v>
      </c>
      <c r="C4933" s="21"/>
      <c r="D4933" s="11">
        <f t="shared" si="76"/>
        <v>1504665.8899999678</v>
      </c>
      <c r="E4933" t="s">
        <v>6723</v>
      </c>
    </row>
    <row r="4934" spans="1:5">
      <c r="A4934" s="19">
        <v>43444</v>
      </c>
      <c r="B4934" s="21">
        <v>0</v>
      </c>
      <c r="C4934" s="21">
        <v>22073.69</v>
      </c>
      <c r="D4934" s="11">
        <f t="shared" ref="D4934:D4997" si="77">D4933+B4934+C4934</f>
        <v>1526739.5799999677</v>
      </c>
      <c r="E4934" s="30">
        <v>7063318</v>
      </c>
    </row>
    <row r="4935" spans="1:5">
      <c r="B4935" s="21">
        <v>0</v>
      </c>
      <c r="C4935" s="21">
        <v>262429.11</v>
      </c>
      <c r="D4935" s="11">
        <f t="shared" si="77"/>
        <v>1789168.6899999678</v>
      </c>
      <c r="E4935" s="30">
        <v>21514</v>
      </c>
    </row>
    <row r="4936" spans="1:5">
      <c r="B4936" s="21">
        <v>-20722.05</v>
      </c>
      <c r="C4936" s="21"/>
      <c r="D4936" s="11">
        <f t="shared" si="77"/>
        <v>1768446.6399999678</v>
      </c>
      <c r="E4936" s="30" t="s">
        <v>6724</v>
      </c>
    </row>
    <row r="4937" spans="1:5">
      <c r="A4937" s="19">
        <v>43445</v>
      </c>
      <c r="B4937" s="21">
        <v>-58.14</v>
      </c>
      <c r="C4937" s="21"/>
      <c r="D4937" s="11">
        <f t="shared" si="77"/>
        <v>1768388.4999999679</v>
      </c>
      <c r="E4937" s="30" t="s">
        <v>3022</v>
      </c>
    </row>
    <row r="4938" spans="1:5">
      <c r="B4938" s="21">
        <v>-43.56</v>
      </c>
      <c r="C4938" s="21"/>
      <c r="D4938" s="11">
        <f t="shared" si="77"/>
        <v>1768344.9399999678</v>
      </c>
      <c r="E4938" s="30" t="s">
        <v>3022</v>
      </c>
    </row>
    <row r="4939" spans="1:5">
      <c r="B4939" s="21">
        <v>-43.56</v>
      </c>
      <c r="C4939" s="21"/>
      <c r="D4939" s="11">
        <f t="shared" si="77"/>
        <v>1768301.3799999678</v>
      </c>
      <c r="E4939" s="30" t="s">
        <v>3022</v>
      </c>
    </row>
    <row r="4940" spans="1:5">
      <c r="B4940" s="21">
        <v>-35.4</v>
      </c>
      <c r="C4940" s="21"/>
      <c r="D4940" s="11">
        <f t="shared" si="77"/>
        <v>1768265.9799999679</v>
      </c>
      <c r="E4940" s="30" t="s">
        <v>3022</v>
      </c>
    </row>
    <row r="4941" spans="1:5">
      <c r="B4941" s="21">
        <v>-100.51</v>
      </c>
      <c r="D4941" s="11">
        <f t="shared" si="77"/>
        <v>1768165.4699999678</v>
      </c>
      <c r="E4941" s="30" t="s">
        <v>3022</v>
      </c>
    </row>
    <row r="4942" spans="1:5">
      <c r="A4942" s="19">
        <v>43446</v>
      </c>
      <c r="B4942" s="21">
        <v>-217909.9</v>
      </c>
      <c r="D4942" s="11">
        <f t="shared" si="77"/>
        <v>1550255.5699999679</v>
      </c>
      <c r="E4942" s="30" t="s">
        <v>6725</v>
      </c>
    </row>
    <row r="4943" spans="1:5">
      <c r="B4943" s="21">
        <v>-122055.58</v>
      </c>
      <c r="D4943" s="11">
        <f t="shared" si="77"/>
        <v>1428199.9899999679</v>
      </c>
      <c r="E4943" s="30" t="s">
        <v>6726</v>
      </c>
    </row>
    <row r="4944" spans="1:5">
      <c r="A4944" s="19">
        <v>43447</v>
      </c>
      <c r="B4944" s="21">
        <v>-152469.4</v>
      </c>
      <c r="D4944" s="11">
        <f t="shared" si="77"/>
        <v>1275730.589999968</v>
      </c>
      <c r="E4944" s="30" t="s">
        <v>6727</v>
      </c>
    </row>
    <row r="4945" spans="1:5">
      <c r="A4945" s="19">
        <v>43448</v>
      </c>
      <c r="B4945" s="21">
        <v>0</v>
      </c>
      <c r="C4945" s="21">
        <v>33578.959999999999</v>
      </c>
      <c r="D4945" s="11">
        <f t="shared" si="77"/>
        <v>1309309.5499999679</v>
      </c>
      <c r="E4945" s="30" t="s">
        <v>6728</v>
      </c>
    </row>
    <row r="4946" spans="1:5">
      <c r="B4946" s="21">
        <v>0</v>
      </c>
      <c r="C4946" s="21">
        <v>1646.3</v>
      </c>
      <c r="D4946" s="11">
        <f t="shared" si="77"/>
        <v>1310955.849999968</v>
      </c>
      <c r="E4946" s="30" t="s">
        <v>6532</v>
      </c>
    </row>
    <row r="4947" spans="1:5">
      <c r="B4947" s="21">
        <v>0</v>
      </c>
      <c r="C4947" s="21">
        <v>22192.880000000001</v>
      </c>
      <c r="D4947" s="11">
        <f t="shared" si="77"/>
        <v>1333148.7299999679</v>
      </c>
      <c r="E4947" s="30" t="s">
        <v>4789</v>
      </c>
    </row>
    <row r="4948" spans="1:5">
      <c r="B4948" s="21">
        <v>-31426.79</v>
      </c>
      <c r="C4948" s="21"/>
      <c r="D4948" s="11">
        <f t="shared" si="77"/>
        <v>1301721.9399999678</v>
      </c>
      <c r="E4948" s="30" t="s">
        <v>6729</v>
      </c>
    </row>
    <row r="4949" spans="1:5">
      <c r="B4949" s="21">
        <v>-113901.06</v>
      </c>
      <c r="C4949" s="21"/>
      <c r="D4949" s="11">
        <f t="shared" si="77"/>
        <v>1187820.8799999678</v>
      </c>
      <c r="E4949" s="30" t="s">
        <v>6730</v>
      </c>
    </row>
    <row r="4950" spans="1:5">
      <c r="A4950" s="19">
        <v>43451</v>
      </c>
      <c r="B4950" s="21">
        <v>0</v>
      </c>
      <c r="C4950" s="21">
        <v>224397.88</v>
      </c>
      <c r="D4950" s="11">
        <f t="shared" si="77"/>
        <v>1412218.7599999676</v>
      </c>
      <c r="E4950" s="30" t="s">
        <v>6731</v>
      </c>
    </row>
    <row r="4951" spans="1:5">
      <c r="B4951" s="21">
        <v>0</v>
      </c>
      <c r="C4951" s="21">
        <v>125602.64</v>
      </c>
      <c r="D4951" s="11">
        <f t="shared" si="77"/>
        <v>1537821.3999999675</v>
      </c>
      <c r="E4951" s="30" t="s">
        <v>6732</v>
      </c>
    </row>
    <row r="4952" spans="1:5">
      <c r="B4952" s="21">
        <v>0</v>
      </c>
      <c r="C4952" s="21">
        <v>102806.74</v>
      </c>
      <c r="D4952" s="11">
        <f t="shared" si="77"/>
        <v>1640628.1399999675</v>
      </c>
      <c r="E4952" s="30">
        <v>21585</v>
      </c>
    </row>
    <row r="4953" spans="1:5">
      <c r="B4953" s="21">
        <v>0</v>
      </c>
      <c r="C4953" s="21">
        <v>901983.75</v>
      </c>
      <c r="D4953" s="11">
        <f t="shared" si="77"/>
        <v>2542611.8899999675</v>
      </c>
      <c r="E4953" s="30">
        <v>21581</v>
      </c>
    </row>
    <row r="4954" spans="1:5">
      <c r="B4954" s="21">
        <v>-98107.33</v>
      </c>
      <c r="C4954" s="21"/>
      <c r="D4954" s="11">
        <f t="shared" si="77"/>
        <v>2444504.5599999675</v>
      </c>
      <c r="E4954" s="30" t="s">
        <v>6733</v>
      </c>
    </row>
    <row r="4955" spans="1:5">
      <c r="B4955" s="21">
        <v>-858823.9</v>
      </c>
      <c r="C4955" s="21"/>
      <c r="D4955" s="11">
        <f t="shared" si="77"/>
        <v>1585680.6599999676</v>
      </c>
      <c r="E4955" s="30" t="s">
        <v>6734</v>
      </c>
    </row>
    <row r="4956" spans="1:5">
      <c r="A4956" s="19">
        <v>43452</v>
      </c>
      <c r="B4956" s="21">
        <v>0</v>
      </c>
      <c r="C4956" s="21">
        <v>112568.67</v>
      </c>
      <c r="D4956" s="11">
        <f t="shared" si="77"/>
        <v>1698249.3299999675</v>
      </c>
      <c r="E4956" s="30">
        <v>32683</v>
      </c>
    </row>
    <row r="4957" spans="1:5">
      <c r="B4957" s="21">
        <v>0</v>
      </c>
      <c r="C4957" s="21">
        <v>26065.599999999999</v>
      </c>
      <c r="D4957" s="11">
        <f t="shared" si="77"/>
        <v>1724314.9299999676</v>
      </c>
      <c r="E4957" s="30" t="s">
        <v>4719</v>
      </c>
    </row>
    <row r="4958" spans="1:5">
      <c r="B4958" s="21">
        <v>0</v>
      </c>
      <c r="C4958" s="21">
        <v>78469.95</v>
      </c>
      <c r="D4958" s="11">
        <f t="shared" si="77"/>
        <v>1802784.8799999675</v>
      </c>
      <c r="E4958" s="30" t="s">
        <v>6735</v>
      </c>
    </row>
    <row r="4959" spans="1:5">
      <c r="B4959" s="21">
        <v>-1996.2</v>
      </c>
      <c r="C4959" s="21"/>
      <c r="D4959" s="11">
        <f t="shared" si="77"/>
        <v>1800788.6799999676</v>
      </c>
      <c r="E4959" s="30" t="s">
        <v>5025</v>
      </c>
    </row>
    <row r="4960" spans="1:5">
      <c r="B4960" s="21">
        <v>-30767.200000000001</v>
      </c>
      <c r="C4960" s="21"/>
      <c r="D4960" s="11">
        <f t="shared" si="77"/>
        <v>1770021.4799999676</v>
      </c>
      <c r="E4960" s="30" t="s">
        <v>6226</v>
      </c>
    </row>
    <row r="4961" spans="1:5">
      <c r="B4961" s="21">
        <v>-5312.32</v>
      </c>
      <c r="C4961" s="21"/>
      <c r="D4961" s="11">
        <f t="shared" si="77"/>
        <v>1764709.1599999676</v>
      </c>
      <c r="E4961" s="30" t="s">
        <v>6284</v>
      </c>
    </row>
    <row r="4962" spans="1:5">
      <c r="A4962" s="19">
        <v>43453</v>
      </c>
      <c r="B4962" s="21">
        <v>-157291.13</v>
      </c>
      <c r="C4962" s="21"/>
      <c r="D4962" s="11">
        <f t="shared" si="77"/>
        <v>1607418.0299999677</v>
      </c>
      <c r="E4962" s="24" t="s">
        <v>24</v>
      </c>
    </row>
    <row r="4963" spans="1:5">
      <c r="A4963" s="19">
        <v>43454</v>
      </c>
      <c r="B4963" s="21">
        <v>0</v>
      </c>
      <c r="C4963" s="21">
        <v>46061.96</v>
      </c>
      <c r="D4963" s="11">
        <f t="shared" si="77"/>
        <v>1653479.9899999676</v>
      </c>
      <c r="E4963" s="30">
        <v>1127</v>
      </c>
    </row>
    <row r="4964" spans="1:5">
      <c r="B4964" s="21">
        <v>0</v>
      </c>
      <c r="C4964" s="21">
        <v>335158.46000000002</v>
      </c>
      <c r="D4964" s="11">
        <f t="shared" si="77"/>
        <v>1988638.4499999676</v>
      </c>
      <c r="E4964" s="30">
        <v>21584</v>
      </c>
    </row>
    <row r="4965" spans="1:5">
      <c r="B4965" s="21">
        <v>0</v>
      </c>
      <c r="C4965" s="21">
        <v>163125.26</v>
      </c>
      <c r="D4965" s="11">
        <f t="shared" si="77"/>
        <v>2151763.7099999674</v>
      </c>
      <c r="E4965" s="30">
        <v>21582</v>
      </c>
    </row>
    <row r="4966" spans="1:5">
      <c r="B4966" s="21">
        <v>0</v>
      </c>
      <c r="C4966" s="21">
        <v>199766.46</v>
      </c>
      <c r="D4966" s="11">
        <f t="shared" si="77"/>
        <v>2351530.1699999673</v>
      </c>
      <c r="E4966" s="30">
        <v>1129</v>
      </c>
    </row>
    <row r="4967" spans="1:5">
      <c r="B4967" s="21">
        <v>0</v>
      </c>
      <c r="C4967" s="21">
        <v>126321.07</v>
      </c>
      <c r="D4967" s="11">
        <f t="shared" si="77"/>
        <v>2477851.2399999672</v>
      </c>
      <c r="E4967" s="30" t="s">
        <v>6736</v>
      </c>
    </row>
    <row r="4968" spans="1:5">
      <c r="B4968" s="21">
        <v>-44351.19</v>
      </c>
      <c r="C4968" s="21"/>
      <c r="D4968" s="11">
        <f t="shared" si="77"/>
        <v>2433500.0499999672</v>
      </c>
      <c r="E4968" s="30" t="s">
        <v>6737</v>
      </c>
    </row>
    <row r="4969" spans="1:5">
      <c r="B4969" s="21">
        <v>-188711.11</v>
      </c>
      <c r="C4969" s="21"/>
      <c r="D4969" s="11">
        <f t="shared" si="77"/>
        <v>2244788.9399999673</v>
      </c>
      <c r="E4969" s="30" t="s">
        <v>6738</v>
      </c>
    </row>
    <row r="4970" spans="1:5">
      <c r="B4970" s="21">
        <v>-161037.76999999999</v>
      </c>
      <c r="C4970" s="21"/>
      <c r="D4970" s="11">
        <f t="shared" si="77"/>
        <v>2083751.1699999673</v>
      </c>
      <c r="E4970" s="30" t="s">
        <v>6739</v>
      </c>
    </row>
    <row r="4971" spans="1:5">
      <c r="B4971" s="21">
        <v>-330647.01</v>
      </c>
      <c r="C4971" s="21"/>
      <c r="D4971" s="11">
        <f t="shared" si="77"/>
        <v>1753104.1599999673</v>
      </c>
      <c r="E4971" s="30" t="s">
        <v>6740</v>
      </c>
    </row>
    <row r="4972" spans="1:5">
      <c r="B4972" s="21">
        <v>-209264.2</v>
      </c>
      <c r="C4972" s="21"/>
      <c r="D4972" s="11">
        <f t="shared" si="77"/>
        <v>1543839.9599999674</v>
      </c>
      <c r="E4972" s="30" t="s">
        <v>6741</v>
      </c>
    </row>
    <row r="4973" spans="1:5">
      <c r="B4973" s="21">
        <v>-209255.89</v>
      </c>
      <c r="C4973" s="21"/>
      <c r="D4973" s="11">
        <f t="shared" si="77"/>
        <v>1334584.0699999672</v>
      </c>
      <c r="E4973" s="30" t="s">
        <v>6742</v>
      </c>
    </row>
    <row r="4974" spans="1:5">
      <c r="B4974" s="21">
        <v>-177146.91</v>
      </c>
      <c r="C4974" s="21"/>
      <c r="D4974" s="11">
        <f t="shared" si="77"/>
        <v>1157437.1599999673</v>
      </c>
      <c r="E4974" s="30" t="s">
        <v>6743</v>
      </c>
    </row>
    <row r="4975" spans="1:5">
      <c r="B4975" s="21">
        <v>-119088.32000000001</v>
      </c>
      <c r="C4975" s="21"/>
      <c r="D4975" s="11">
        <f t="shared" si="77"/>
        <v>1038348.8399999673</v>
      </c>
      <c r="E4975" s="30" t="s">
        <v>6744</v>
      </c>
    </row>
    <row r="4976" spans="1:5">
      <c r="B4976" s="21">
        <v>0</v>
      </c>
      <c r="C4976" s="21">
        <v>97251.43</v>
      </c>
      <c r="D4976" s="11">
        <f t="shared" si="77"/>
        <v>1135600.2699999672</v>
      </c>
      <c r="E4976" s="30">
        <v>1135</v>
      </c>
    </row>
    <row r="4977" spans="1:5">
      <c r="B4977" s="21">
        <v>0</v>
      </c>
      <c r="C4977" s="21">
        <v>80679.55</v>
      </c>
      <c r="D4977" s="11">
        <f t="shared" si="77"/>
        <v>1216279.8199999672</v>
      </c>
      <c r="E4977" s="30" t="s">
        <v>6745</v>
      </c>
    </row>
    <row r="4978" spans="1:5">
      <c r="A4978" s="19">
        <v>43455</v>
      </c>
      <c r="B4978" s="21">
        <v>-185118.42</v>
      </c>
      <c r="C4978" s="21"/>
      <c r="D4978" s="11">
        <f t="shared" si="77"/>
        <v>1031161.3999999672</v>
      </c>
      <c r="E4978" s="30" t="s">
        <v>6746</v>
      </c>
    </row>
    <row r="4979" spans="1:5">
      <c r="B4979" s="21">
        <v>-90791.7</v>
      </c>
      <c r="C4979" s="21"/>
      <c r="D4979" s="11">
        <f t="shared" si="77"/>
        <v>940369.69999996724</v>
      </c>
      <c r="E4979" s="30" t="s">
        <v>6747</v>
      </c>
    </row>
    <row r="4980" spans="1:5">
      <c r="A4980" s="19">
        <v>43458</v>
      </c>
      <c r="B4980" s="21">
        <v>0</v>
      </c>
      <c r="C4980" s="21">
        <v>262797.36</v>
      </c>
      <c r="D4980" s="11">
        <f t="shared" si="77"/>
        <v>1203167.0599999672</v>
      </c>
      <c r="E4980" s="30">
        <v>21496</v>
      </c>
    </row>
    <row r="4981" spans="1:5">
      <c r="B4981" s="21">
        <v>-1761.3</v>
      </c>
      <c r="C4981" s="21"/>
      <c r="D4981" s="11">
        <f t="shared" si="77"/>
        <v>1201405.7599999672</v>
      </c>
      <c r="E4981" s="30" t="s">
        <v>5025</v>
      </c>
    </row>
    <row r="4982" spans="1:5">
      <c r="B4982" s="21">
        <v>-243.06</v>
      </c>
      <c r="C4982" s="21"/>
      <c r="D4982" s="11">
        <f t="shared" si="77"/>
        <v>1201162.6999999671</v>
      </c>
      <c r="E4982" s="30" t="s">
        <v>6748</v>
      </c>
    </row>
    <row r="4983" spans="1:5">
      <c r="B4983" s="21">
        <v>-243061</v>
      </c>
      <c r="C4983" s="21"/>
      <c r="D4983" s="11">
        <f t="shared" si="77"/>
        <v>958101.69999996712</v>
      </c>
      <c r="E4983" s="24" t="s">
        <v>5953</v>
      </c>
    </row>
    <row r="4984" spans="1:5">
      <c r="A4984" s="19">
        <v>43460</v>
      </c>
      <c r="B4984" s="21">
        <v>-125616.43</v>
      </c>
      <c r="C4984" s="21"/>
      <c r="D4984" s="11">
        <f t="shared" si="77"/>
        <v>832485.26999996719</v>
      </c>
      <c r="E4984" s="24" t="s">
        <v>5953</v>
      </c>
    </row>
    <row r="4985" spans="1:5">
      <c r="B4985" s="21">
        <v>-35</v>
      </c>
      <c r="D4985" s="11">
        <f t="shared" si="77"/>
        <v>832450.26999996719</v>
      </c>
      <c r="E4985" t="s">
        <v>6415</v>
      </c>
    </row>
    <row r="4986" spans="1:5">
      <c r="B4986" s="21">
        <v>0</v>
      </c>
      <c r="C4986" s="21">
        <v>107171.47</v>
      </c>
      <c r="D4986" s="11">
        <f t="shared" si="77"/>
        <v>939621.73999996716</v>
      </c>
      <c r="E4986" s="30">
        <v>1137</v>
      </c>
    </row>
    <row r="4987" spans="1:5">
      <c r="B4987" s="21">
        <v>0</v>
      </c>
      <c r="C4987" s="21">
        <v>198502.07</v>
      </c>
      <c r="D4987" s="11">
        <f t="shared" si="77"/>
        <v>1138123.8099999672</v>
      </c>
      <c r="E4987" s="30">
        <v>1134</v>
      </c>
    </row>
    <row r="4988" spans="1:5">
      <c r="B4988" s="21">
        <v>0</v>
      </c>
      <c r="C4988" s="21">
        <v>8749.94</v>
      </c>
      <c r="D4988" s="11">
        <f t="shared" si="77"/>
        <v>1146873.7499999672</v>
      </c>
      <c r="E4988" s="30" t="s">
        <v>6749</v>
      </c>
    </row>
    <row r="4989" spans="1:5">
      <c r="B4989" s="21">
        <v>0</v>
      </c>
      <c r="C4989" s="21">
        <v>397990.26</v>
      </c>
      <c r="D4989" s="11">
        <f t="shared" si="77"/>
        <v>1544864.0099999672</v>
      </c>
      <c r="E4989" s="30" t="s">
        <v>6750</v>
      </c>
    </row>
    <row r="4990" spans="1:5">
      <c r="B4990" s="21">
        <v>0</v>
      </c>
      <c r="C4990" s="21">
        <v>181023.75</v>
      </c>
      <c r="D4990" s="11">
        <f t="shared" si="77"/>
        <v>1725887.7599999672</v>
      </c>
      <c r="E4990" s="30" t="s">
        <v>6751</v>
      </c>
    </row>
    <row r="4991" spans="1:5">
      <c r="B4991" s="21">
        <v>0</v>
      </c>
      <c r="C4991" s="21">
        <v>215486.78</v>
      </c>
      <c r="D4991" s="11">
        <f t="shared" si="77"/>
        <v>1941374.5399999672</v>
      </c>
      <c r="E4991" s="30" t="s">
        <v>6752</v>
      </c>
    </row>
    <row r="4992" spans="1:5">
      <c r="B4992" s="21">
        <v>-8618.81</v>
      </c>
      <c r="C4992" s="21"/>
      <c r="D4992" s="11">
        <f t="shared" si="77"/>
        <v>1932755.7299999672</v>
      </c>
      <c r="E4992" s="30" t="s">
        <v>6753</v>
      </c>
    </row>
    <row r="4993" spans="1:5">
      <c r="B4993" s="21">
        <v>-383542.27</v>
      </c>
      <c r="C4993" s="21"/>
      <c r="D4993" s="11">
        <f t="shared" si="77"/>
        <v>1549213.4599999671</v>
      </c>
      <c r="E4993" s="30" t="s">
        <v>6754</v>
      </c>
    </row>
    <row r="4994" spans="1:5">
      <c r="B4994" s="21">
        <v>-103819.84</v>
      </c>
      <c r="C4994" s="21"/>
      <c r="D4994" s="11">
        <f t="shared" si="77"/>
        <v>1445393.619999967</v>
      </c>
      <c r="E4994" s="30" t="s">
        <v>6755</v>
      </c>
    </row>
    <row r="4995" spans="1:5">
      <c r="A4995" s="19">
        <v>43461</v>
      </c>
      <c r="B4995" s="21">
        <v>0</v>
      </c>
      <c r="C4995" s="21">
        <v>215478.21</v>
      </c>
      <c r="D4995" s="11">
        <f t="shared" si="77"/>
        <v>1660871.829999967</v>
      </c>
      <c r="E4995" s="30" t="s">
        <v>6756</v>
      </c>
    </row>
    <row r="4996" spans="1:5">
      <c r="B4996" s="21">
        <v>0</v>
      </c>
      <c r="C4996" s="21">
        <v>777622.79</v>
      </c>
      <c r="D4996" s="11">
        <f t="shared" si="77"/>
        <v>2438494.619999967</v>
      </c>
      <c r="E4996" s="30">
        <v>21607</v>
      </c>
    </row>
    <row r="4997" spans="1:5">
      <c r="B4997" s="21">
        <v>0</v>
      </c>
      <c r="C4997" s="21">
        <v>358238.53</v>
      </c>
      <c r="D4997" s="11">
        <f t="shared" si="77"/>
        <v>2796733.1499999668</v>
      </c>
      <c r="E4997" s="30">
        <v>21590</v>
      </c>
    </row>
    <row r="4998" spans="1:5">
      <c r="B4998" s="21">
        <v>0</v>
      </c>
      <c r="C4998" s="21">
        <v>915.15</v>
      </c>
      <c r="D4998" s="11">
        <f t="shared" ref="D4998:D5061" si="78">D4997+B4998+C4998</f>
        <v>2797648.2999999668</v>
      </c>
      <c r="E4998" s="30" t="s">
        <v>5210</v>
      </c>
    </row>
    <row r="4999" spans="1:5">
      <c r="B4999" s="21">
        <v>0</v>
      </c>
      <c r="C4999" s="22">
        <v>6400000</v>
      </c>
      <c r="D4999" s="11">
        <f t="shared" si="78"/>
        <v>9197648.2999999672</v>
      </c>
      <c r="E4999" s="24" t="s">
        <v>6757</v>
      </c>
    </row>
    <row r="5000" spans="1:5">
      <c r="B5000" s="21">
        <v>-6400075</v>
      </c>
      <c r="C5000" s="21"/>
      <c r="D5000" s="11">
        <f t="shared" si="78"/>
        <v>2797573.2999999672</v>
      </c>
      <c r="E5000" s="24" t="s">
        <v>2977</v>
      </c>
    </row>
    <row r="5001" spans="1:5">
      <c r="B5001" s="21">
        <v>-748631.07</v>
      </c>
      <c r="C5001" s="21"/>
      <c r="D5001" s="11">
        <f t="shared" si="78"/>
        <v>2048942.2299999674</v>
      </c>
      <c r="E5001" t="s">
        <v>6758</v>
      </c>
    </row>
    <row r="5002" spans="1:5">
      <c r="B5002" s="21">
        <v>-341008.81</v>
      </c>
      <c r="C5002" s="21"/>
      <c r="D5002" s="11">
        <f t="shared" si="78"/>
        <v>1707933.4199999673</v>
      </c>
      <c r="E5002" t="s">
        <v>6759</v>
      </c>
    </row>
    <row r="5003" spans="1:5">
      <c r="A5003" s="19">
        <v>43462</v>
      </c>
      <c r="B5003" s="21">
        <v>0</v>
      </c>
      <c r="C5003" s="22">
        <v>2000000</v>
      </c>
      <c r="D5003" s="11">
        <f t="shared" si="78"/>
        <v>3707933.4199999673</v>
      </c>
      <c r="E5003" s="14" t="s">
        <v>56</v>
      </c>
    </row>
    <row r="5004" spans="1:5">
      <c r="B5004" s="21">
        <v>0</v>
      </c>
      <c r="C5004" s="21">
        <v>126635.02</v>
      </c>
      <c r="D5004" s="11">
        <f t="shared" si="78"/>
        <v>3834568.4399999673</v>
      </c>
      <c r="E5004" s="30">
        <v>4002479</v>
      </c>
    </row>
    <row r="5005" spans="1:5">
      <c r="B5005" s="21">
        <v>0</v>
      </c>
      <c r="C5005" s="21">
        <v>244873.87</v>
      </c>
      <c r="D5005" s="11">
        <f t="shared" si="78"/>
        <v>4079442.3099999675</v>
      </c>
      <c r="E5005" s="30" t="s">
        <v>6760</v>
      </c>
    </row>
    <row r="5006" spans="1:5">
      <c r="B5006" s="21">
        <v>-25</v>
      </c>
      <c r="C5006" s="21"/>
      <c r="D5006" s="11">
        <f t="shared" si="78"/>
        <v>4079417.3099999675</v>
      </c>
      <c r="E5006" s="30" t="s">
        <v>6415</v>
      </c>
    </row>
    <row r="5007" spans="1:5">
      <c r="B5007" s="21">
        <v>-239561.47</v>
      </c>
      <c r="C5007" s="21"/>
      <c r="D5007" s="11">
        <f t="shared" si="78"/>
        <v>3839855.8399999673</v>
      </c>
      <c r="E5007" s="30" t="s">
        <v>6761</v>
      </c>
    </row>
    <row r="5008" spans="1:5">
      <c r="B5008" s="21">
        <v>-206188.69</v>
      </c>
      <c r="C5008" s="21"/>
      <c r="D5008" s="11">
        <f t="shared" si="78"/>
        <v>3633667.1499999673</v>
      </c>
      <c r="E5008" s="30" t="s">
        <v>6762</v>
      </c>
    </row>
    <row r="5009" spans="1:5">
      <c r="B5009" s="21">
        <v>-235477</v>
      </c>
      <c r="C5009" s="21"/>
      <c r="D5009" s="11">
        <f t="shared" si="78"/>
        <v>3398190.1499999673</v>
      </c>
      <c r="E5009" s="30" t="s">
        <v>6763</v>
      </c>
    </row>
    <row r="5010" spans="1:5">
      <c r="B5010" s="21">
        <v>-118011.19</v>
      </c>
      <c r="C5010" s="21"/>
      <c r="D5010" s="11">
        <f t="shared" si="78"/>
        <v>3280178.9599999674</v>
      </c>
      <c r="E5010" s="30" t="s">
        <v>6764</v>
      </c>
    </row>
    <row r="5011" spans="1:5">
      <c r="B5011" s="21">
        <v>-332771.76</v>
      </c>
      <c r="C5011" s="21"/>
      <c r="D5011" s="11">
        <f t="shared" si="78"/>
        <v>2947407.1999999676</v>
      </c>
      <c r="E5011" s="30" t="s">
        <v>6765</v>
      </c>
    </row>
    <row r="5012" spans="1:5">
      <c r="B5012" s="21">
        <v>-555086.41</v>
      </c>
      <c r="C5012" s="21"/>
      <c r="D5012" s="11">
        <f t="shared" si="78"/>
        <v>2392320.7899999674</v>
      </c>
      <c r="E5012" s="30" t="s">
        <v>6766</v>
      </c>
    </row>
    <row r="5013" spans="1:5">
      <c r="B5013" s="21">
        <v>-45739.56</v>
      </c>
      <c r="C5013" s="21"/>
      <c r="D5013" s="11">
        <f t="shared" si="78"/>
        <v>2346581.2299999674</v>
      </c>
      <c r="E5013" s="30" t="s">
        <v>6767</v>
      </c>
    </row>
    <row r="5014" spans="1:5">
      <c r="A5014" s="19">
        <v>43465</v>
      </c>
      <c r="B5014" s="21">
        <v>-67.48</v>
      </c>
      <c r="C5014" s="21"/>
      <c r="D5014" s="11">
        <f t="shared" si="78"/>
        <v>2346513.7499999674</v>
      </c>
      <c r="E5014" s="30" t="s">
        <v>6231</v>
      </c>
    </row>
    <row r="5015" spans="1:5">
      <c r="B5015" s="21">
        <v>-67.48</v>
      </c>
      <c r="C5015" s="21"/>
      <c r="D5015" s="11">
        <f t="shared" si="78"/>
        <v>2346446.2699999674</v>
      </c>
      <c r="E5015" s="30" t="s">
        <v>6231</v>
      </c>
    </row>
    <row r="5016" spans="1:5">
      <c r="B5016" s="21">
        <v>-67.48</v>
      </c>
      <c r="C5016" s="21"/>
      <c r="D5016" s="11">
        <f t="shared" si="78"/>
        <v>2346378.7899999674</v>
      </c>
      <c r="E5016" s="30" t="s">
        <v>6231</v>
      </c>
    </row>
    <row r="5017" spans="1:5">
      <c r="B5017" s="21">
        <v>-85.53</v>
      </c>
      <c r="C5017" s="21"/>
      <c r="D5017" s="11">
        <f t="shared" si="78"/>
        <v>2346293.2599999676</v>
      </c>
      <c r="E5017" s="30" t="s">
        <v>6231</v>
      </c>
    </row>
    <row r="5018" spans="1:5">
      <c r="B5018" s="21">
        <v>-106.17</v>
      </c>
      <c r="C5018" s="21"/>
      <c r="D5018" s="11">
        <f t="shared" si="78"/>
        <v>2346187.0899999677</v>
      </c>
      <c r="E5018" s="30" t="s">
        <v>6231</v>
      </c>
    </row>
    <row r="5019" spans="1:5">
      <c r="B5019" s="21">
        <v>-127.73</v>
      </c>
      <c r="C5019" s="21"/>
      <c r="D5019" s="11">
        <f t="shared" si="78"/>
        <v>2346059.3599999677</v>
      </c>
      <c r="E5019" s="30" t="s">
        <v>6231</v>
      </c>
    </row>
    <row r="5020" spans="1:5">
      <c r="B5020" s="21">
        <v>-73.33</v>
      </c>
      <c r="C5020" s="21"/>
      <c r="D5020" s="11">
        <f t="shared" si="78"/>
        <v>2345986.0299999677</v>
      </c>
      <c r="E5020" s="30" t="s">
        <v>6231</v>
      </c>
    </row>
    <row r="5021" spans="1:5">
      <c r="B5021" s="21">
        <v>-45.88</v>
      </c>
      <c r="D5021" s="11">
        <f t="shared" si="78"/>
        <v>2345940.1499999678</v>
      </c>
      <c r="E5021" s="30" t="s">
        <v>6231</v>
      </c>
    </row>
    <row r="5022" spans="1:5">
      <c r="B5022" s="21">
        <v>-43.57</v>
      </c>
      <c r="D5022" s="11">
        <f t="shared" si="78"/>
        <v>2345896.5799999679</v>
      </c>
      <c r="E5022" s="30" t="s">
        <v>6231</v>
      </c>
    </row>
    <row r="5023" spans="1:5">
      <c r="B5023" s="21">
        <v>0</v>
      </c>
      <c r="C5023" s="21">
        <v>49372.52</v>
      </c>
      <c r="D5023" s="11">
        <f t="shared" si="78"/>
        <v>2395269.099999968</v>
      </c>
      <c r="E5023" s="30">
        <v>1148</v>
      </c>
    </row>
    <row r="5024" spans="1:5">
      <c r="B5024" s="21">
        <v>0</v>
      </c>
      <c r="C5024" s="21">
        <v>86690.02</v>
      </c>
      <c r="D5024" s="11">
        <f t="shared" si="78"/>
        <v>2481959.119999968</v>
      </c>
      <c r="E5024" s="30">
        <v>1147</v>
      </c>
    </row>
    <row r="5025" spans="1:5">
      <c r="B5025" s="21">
        <v>0</v>
      </c>
      <c r="C5025" s="21">
        <v>183453.19</v>
      </c>
      <c r="D5025" s="11">
        <f t="shared" si="78"/>
        <v>2665412.3099999679</v>
      </c>
      <c r="E5025" s="30" t="s">
        <v>6768</v>
      </c>
    </row>
    <row r="5026" spans="1:5">
      <c r="B5026" s="21">
        <v>0</v>
      </c>
      <c r="C5026" s="21">
        <v>1086.98</v>
      </c>
      <c r="D5026" s="11">
        <f t="shared" si="78"/>
        <v>2666499.2899999679</v>
      </c>
      <c r="E5026" s="30" t="s">
        <v>4791</v>
      </c>
    </row>
    <row r="5027" spans="1:5">
      <c r="B5027" s="21">
        <v>0</v>
      </c>
      <c r="C5027" s="21">
        <v>20540.18</v>
      </c>
      <c r="D5027" s="11">
        <f t="shared" si="78"/>
        <v>2687039.4699999681</v>
      </c>
      <c r="E5027" s="30" t="s">
        <v>4789</v>
      </c>
    </row>
    <row r="5028" spans="1:5">
      <c r="B5028" s="21">
        <v>-25</v>
      </c>
      <c r="C5028" s="21"/>
      <c r="D5028" s="11">
        <f t="shared" si="78"/>
        <v>2687014.4699999681</v>
      </c>
      <c r="E5028" s="30" t="s">
        <v>3022</v>
      </c>
    </row>
    <row r="5029" spans="1:5">
      <c r="B5029" s="21">
        <v>-183765.65</v>
      </c>
      <c r="C5029" s="21"/>
      <c r="D5029" s="11">
        <f t="shared" si="78"/>
        <v>2503248.8199999682</v>
      </c>
      <c r="E5029" s="30" t="s">
        <v>6769</v>
      </c>
    </row>
    <row r="5030" spans="1:5">
      <c r="B5030" s="21">
        <v>-77181.64</v>
      </c>
      <c r="C5030" s="21"/>
      <c r="D5030" s="11">
        <f t="shared" si="78"/>
        <v>2426067.179999968</v>
      </c>
      <c r="E5030" s="30" t="s">
        <v>6770</v>
      </c>
    </row>
    <row r="5031" spans="1:5">
      <c r="B5031" s="21">
        <v>-77181.64</v>
      </c>
      <c r="C5031" s="21"/>
      <c r="D5031" s="11">
        <f t="shared" si="78"/>
        <v>2348885.5399999679</v>
      </c>
      <c r="E5031" s="30" t="s">
        <v>6771</v>
      </c>
    </row>
    <row r="5032" spans="1:5">
      <c r="B5032" s="21">
        <v>-82526.539999999994</v>
      </c>
      <c r="C5032" s="21"/>
      <c r="D5032" s="11">
        <f t="shared" si="78"/>
        <v>2266358.9999999679</v>
      </c>
      <c r="E5032" s="30" t="s">
        <v>6772</v>
      </c>
    </row>
    <row r="5033" spans="1:5">
      <c r="B5033" s="21">
        <v>-91968.44</v>
      </c>
      <c r="C5033" s="21"/>
      <c r="D5033" s="11">
        <f t="shared" si="78"/>
        <v>2174390.5599999679</v>
      </c>
      <c r="E5033" s="30" t="s">
        <v>6773</v>
      </c>
    </row>
    <row r="5034" spans="1:5">
      <c r="B5034" s="21">
        <v>-128900.02</v>
      </c>
      <c r="C5034" s="21"/>
      <c r="D5034" s="11">
        <f t="shared" si="78"/>
        <v>2045490.5399999679</v>
      </c>
      <c r="E5034" s="30" t="s">
        <v>6774</v>
      </c>
    </row>
    <row r="5035" spans="1:5">
      <c r="B5035" s="21">
        <v>-340239.32</v>
      </c>
      <c r="C5035" s="21"/>
      <c r="D5035" s="11">
        <f t="shared" si="78"/>
        <v>1705251.2199999678</v>
      </c>
      <c r="E5035" s="30" t="s">
        <v>6775</v>
      </c>
    </row>
    <row r="5036" spans="1:5">
      <c r="A5036" s="19">
        <v>43467</v>
      </c>
      <c r="B5036" s="21">
        <v>0</v>
      </c>
      <c r="C5036" s="21">
        <v>125367.85</v>
      </c>
      <c r="D5036" s="11">
        <f t="shared" si="78"/>
        <v>1830619.0699999679</v>
      </c>
      <c r="E5036" s="30" t="s">
        <v>6776</v>
      </c>
    </row>
    <row r="5037" spans="1:5">
      <c r="B5037" s="21">
        <v>0</v>
      </c>
      <c r="C5037" s="21">
        <v>29970</v>
      </c>
      <c r="D5037" s="11">
        <f t="shared" si="78"/>
        <v>1860589.0699999679</v>
      </c>
      <c r="E5037" s="30" t="s">
        <v>4513</v>
      </c>
    </row>
    <row r="5038" spans="1:5">
      <c r="B5038" s="21">
        <v>0</v>
      </c>
      <c r="C5038" s="21">
        <v>101200</v>
      </c>
      <c r="D5038" s="11">
        <f t="shared" si="78"/>
        <v>1961789.0699999679</v>
      </c>
      <c r="E5038" s="30" t="s">
        <v>4513</v>
      </c>
    </row>
    <row r="5039" spans="1:5">
      <c r="A5039" s="19">
        <v>43468</v>
      </c>
      <c r="B5039" s="21">
        <v>0</v>
      </c>
      <c r="C5039" s="21">
        <v>55698.19</v>
      </c>
      <c r="D5039" s="11">
        <f t="shared" si="78"/>
        <v>2017487.2599999679</v>
      </c>
      <c r="E5039" s="30">
        <v>7063396</v>
      </c>
    </row>
    <row r="5040" spans="1:5">
      <c r="B5040" s="21">
        <v>0</v>
      </c>
      <c r="C5040" s="21">
        <v>576559.56999999995</v>
      </c>
      <c r="D5040" s="11">
        <f t="shared" si="78"/>
        <v>2594046.8299999679</v>
      </c>
      <c r="E5040" s="30">
        <v>21605</v>
      </c>
    </row>
    <row r="5041" spans="1:5">
      <c r="B5041" s="21">
        <v>0</v>
      </c>
      <c r="C5041" s="21">
        <v>217688.1</v>
      </c>
      <c r="D5041" s="11">
        <f t="shared" si="78"/>
        <v>2811734.929999968</v>
      </c>
      <c r="E5041" s="30">
        <v>21594</v>
      </c>
    </row>
    <row r="5042" spans="1:5">
      <c r="B5042" s="21">
        <v>-52006.82</v>
      </c>
      <c r="C5042" s="21"/>
      <c r="D5042" s="11">
        <f t="shared" si="78"/>
        <v>2759728.1099999682</v>
      </c>
      <c r="E5042" s="30" t="s">
        <v>6777</v>
      </c>
    </row>
    <row r="5043" spans="1:5">
      <c r="B5043" s="21">
        <v>0</v>
      </c>
      <c r="C5043" s="21">
        <v>90000</v>
      </c>
      <c r="D5043" s="11">
        <f t="shared" si="78"/>
        <v>2849728.1099999682</v>
      </c>
      <c r="E5043" s="30" t="s">
        <v>4338</v>
      </c>
    </row>
    <row r="5044" spans="1:5">
      <c r="B5044" s="21">
        <v>-118191.51</v>
      </c>
      <c r="C5044" s="21"/>
      <c r="D5044" s="11">
        <f t="shared" si="78"/>
        <v>2731536.5999999684</v>
      </c>
      <c r="E5044" s="30" t="s">
        <v>6778</v>
      </c>
    </row>
    <row r="5045" spans="1:5">
      <c r="B5045" s="21">
        <v>-393106.31</v>
      </c>
      <c r="C5045" s="21"/>
      <c r="D5045" s="11">
        <f t="shared" si="78"/>
        <v>2338430.2899999684</v>
      </c>
      <c r="E5045" s="30" t="s">
        <v>6779</v>
      </c>
    </row>
    <row r="5046" spans="1:5">
      <c r="A5046" s="19">
        <v>43469</v>
      </c>
      <c r="B5046" s="21">
        <v>0</v>
      </c>
      <c r="C5046" s="21">
        <v>340763.86</v>
      </c>
      <c r="D5046" s="11">
        <f t="shared" si="78"/>
        <v>2679194.1499999682</v>
      </c>
      <c r="E5046" s="30" t="s">
        <v>6780</v>
      </c>
    </row>
    <row r="5047" spans="1:5">
      <c r="B5047" s="21">
        <v>0</v>
      </c>
      <c r="C5047" s="21">
        <v>97251.28</v>
      </c>
      <c r="D5047" s="11">
        <f t="shared" si="78"/>
        <v>2776445.429999968</v>
      </c>
      <c r="E5047" s="30">
        <v>1141</v>
      </c>
    </row>
    <row r="5048" spans="1:5">
      <c r="B5048" s="21">
        <v>0</v>
      </c>
      <c r="C5048" s="21">
        <v>5441</v>
      </c>
      <c r="D5048" s="11">
        <f t="shared" si="78"/>
        <v>2781886.429999968</v>
      </c>
      <c r="E5048" s="30" t="s">
        <v>6532</v>
      </c>
    </row>
    <row r="5049" spans="1:5">
      <c r="B5049" s="21">
        <v>0</v>
      </c>
      <c r="C5049" s="21">
        <v>3390.63</v>
      </c>
      <c r="D5049" s="11">
        <f t="shared" si="78"/>
        <v>2785277.0599999679</v>
      </c>
      <c r="E5049" s="30" t="s">
        <v>6781</v>
      </c>
    </row>
    <row r="5050" spans="1:5">
      <c r="B5050" s="21">
        <v>-22485.05</v>
      </c>
      <c r="C5050" s="21"/>
      <c r="D5050" s="11">
        <f t="shared" si="78"/>
        <v>2762792.0099999681</v>
      </c>
      <c r="E5050" s="30" t="s">
        <v>6782</v>
      </c>
    </row>
    <row r="5051" spans="1:5">
      <c r="A5051" s="19">
        <v>43472</v>
      </c>
      <c r="B5051" s="21">
        <v>0</v>
      </c>
      <c r="C5051" s="21">
        <v>396168.74</v>
      </c>
      <c r="D5051" s="11">
        <f t="shared" si="78"/>
        <v>3158960.7499999683</v>
      </c>
      <c r="E5051" s="30">
        <v>21634</v>
      </c>
    </row>
    <row r="5052" spans="1:5">
      <c r="B5052" s="21">
        <v>-25</v>
      </c>
      <c r="C5052" s="21"/>
      <c r="D5052" s="11">
        <f t="shared" si="78"/>
        <v>3158935.7499999683</v>
      </c>
      <c r="E5052" s="30" t="s">
        <v>3022</v>
      </c>
    </row>
    <row r="5053" spans="1:5">
      <c r="A5053" s="19">
        <v>43473</v>
      </c>
      <c r="B5053" s="21">
        <v>-257269.97</v>
      </c>
      <c r="C5053" s="21"/>
      <c r="D5053" s="11">
        <f t="shared" si="78"/>
        <v>2901665.7799999681</v>
      </c>
      <c r="E5053" s="30" t="s">
        <v>6783</v>
      </c>
    </row>
    <row r="5054" spans="1:5">
      <c r="A5054" s="19">
        <v>43474</v>
      </c>
      <c r="B5054" s="21">
        <v>0</v>
      </c>
      <c r="C5054" s="21">
        <v>22567.75</v>
      </c>
      <c r="D5054" s="11">
        <f t="shared" si="78"/>
        <v>2924233.5299999681</v>
      </c>
      <c r="E5054" s="30">
        <v>21633</v>
      </c>
    </row>
    <row r="5055" spans="1:5">
      <c r="B5055" s="21">
        <v>-186623.8</v>
      </c>
      <c r="C5055" s="21"/>
      <c r="D5055" s="11">
        <f t="shared" si="78"/>
        <v>2737609.7299999683</v>
      </c>
      <c r="E5055" s="30" t="s">
        <v>6784</v>
      </c>
    </row>
    <row r="5056" spans="1:5">
      <c r="B5056" s="21">
        <v>-750930.62</v>
      </c>
      <c r="C5056" s="21"/>
      <c r="D5056" s="11">
        <f t="shared" si="78"/>
        <v>1986679.1099999682</v>
      </c>
      <c r="E5056" s="30" t="s">
        <v>6785</v>
      </c>
    </row>
    <row r="5057" spans="1:5">
      <c r="A5057" s="19">
        <v>43475</v>
      </c>
      <c r="B5057" s="21">
        <v>-74.25</v>
      </c>
      <c r="C5057" s="21"/>
      <c r="D5057" s="11">
        <f t="shared" si="78"/>
        <v>1986604.8599999682</v>
      </c>
      <c r="E5057" s="30" t="s">
        <v>6231</v>
      </c>
    </row>
    <row r="5058" spans="1:5">
      <c r="B5058" s="21">
        <v>-51.53</v>
      </c>
      <c r="C5058" s="21"/>
      <c r="D5058" s="11">
        <f t="shared" si="78"/>
        <v>1986553.3299999682</v>
      </c>
      <c r="E5058" s="30" t="s">
        <v>6231</v>
      </c>
    </row>
    <row r="5059" spans="1:5">
      <c r="B5059" s="21">
        <v>-32.200000000000003</v>
      </c>
      <c r="C5059" s="21"/>
      <c r="D5059" s="11">
        <f t="shared" si="78"/>
        <v>1986521.1299999682</v>
      </c>
      <c r="E5059" s="30" t="s">
        <v>6231</v>
      </c>
    </row>
    <row r="5060" spans="1:5">
      <c r="B5060" s="21">
        <v>0</v>
      </c>
      <c r="C5060" s="21">
        <v>7723.45</v>
      </c>
      <c r="D5060" s="11">
        <f t="shared" si="78"/>
        <v>1994244.5799999682</v>
      </c>
      <c r="E5060" s="30" t="s">
        <v>5291</v>
      </c>
    </row>
    <row r="5061" spans="1:5">
      <c r="B5061" s="21">
        <v>0</v>
      </c>
      <c r="C5061" s="21">
        <v>50366.15</v>
      </c>
      <c r="D5061" s="11">
        <f t="shared" si="78"/>
        <v>2044610.7299999681</v>
      </c>
      <c r="E5061" s="30">
        <v>7066058</v>
      </c>
    </row>
    <row r="5062" spans="1:5">
      <c r="B5062" s="21">
        <v>0</v>
      </c>
      <c r="C5062" s="21">
        <v>89845.91</v>
      </c>
      <c r="D5062" s="11">
        <f t="shared" ref="D5062:D5125" si="79">D5061+B5062+C5062</f>
        <v>2134456.639999968</v>
      </c>
      <c r="E5062" s="30" t="s">
        <v>6786</v>
      </c>
    </row>
    <row r="5063" spans="1:5">
      <c r="B5063" s="21">
        <v>0</v>
      </c>
      <c r="C5063" s="21">
        <v>155875.79999999999</v>
      </c>
      <c r="D5063" s="11">
        <f t="shared" si="79"/>
        <v>2290332.4399999678</v>
      </c>
      <c r="E5063" s="30" t="s">
        <v>972</v>
      </c>
    </row>
    <row r="5064" spans="1:5">
      <c r="B5064" s="21">
        <v>0</v>
      </c>
      <c r="C5064" s="21">
        <v>756863.54</v>
      </c>
      <c r="D5064" s="11">
        <f t="shared" si="79"/>
        <v>3047195.9799999679</v>
      </c>
      <c r="E5064" s="30">
        <v>21656</v>
      </c>
    </row>
    <row r="5065" spans="1:5">
      <c r="B5065" s="21">
        <v>0</v>
      </c>
      <c r="C5065" s="21">
        <v>147119.18</v>
      </c>
      <c r="D5065" s="11">
        <f t="shared" si="79"/>
        <v>3194315.159999968</v>
      </c>
      <c r="E5065" s="30">
        <v>321460</v>
      </c>
    </row>
    <row r="5066" spans="1:5">
      <c r="B5066" s="21">
        <v>-49708.52</v>
      </c>
      <c r="C5066" s="21"/>
      <c r="D5066" s="11">
        <f t="shared" si="79"/>
        <v>3144606.639999968</v>
      </c>
      <c r="E5066" s="30" t="s">
        <v>6787</v>
      </c>
    </row>
    <row r="5067" spans="1:5">
      <c r="B5067" s="21">
        <v>-149845.73000000001</v>
      </c>
      <c r="C5067" s="21"/>
      <c r="D5067" s="11">
        <f t="shared" si="79"/>
        <v>2994760.909999968</v>
      </c>
      <c r="E5067" s="30" t="s">
        <v>6788</v>
      </c>
    </row>
    <row r="5068" spans="1:5">
      <c r="B5068" s="21">
        <v>-88520.320000000007</v>
      </c>
      <c r="C5068" s="21"/>
      <c r="D5068" s="11">
        <f t="shared" si="79"/>
        <v>2906240.5899999682</v>
      </c>
      <c r="E5068" s="30" t="s">
        <v>6789</v>
      </c>
    </row>
    <row r="5069" spans="1:5">
      <c r="B5069" s="21">
        <v>-156171.94</v>
      </c>
      <c r="C5069" s="21"/>
      <c r="D5069" s="11">
        <f t="shared" si="79"/>
        <v>2750068.6499999682</v>
      </c>
      <c r="E5069" s="30" t="s">
        <v>6790</v>
      </c>
    </row>
    <row r="5070" spans="1:5">
      <c r="A5070" s="19">
        <v>43476</v>
      </c>
      <c r="B5070" s="21">
        <v>0</v>
      </c>
      <c r="C5070" s="21">
        <v>263402.90000000002</v>
      </c>
      <c r="D5070" s="11">
        <f t="shared" si="79"/>
        <v>3013471.5499999681</v>
      </c>
      <c r="E5070" s="30" t="s">
        <v>6791</v>
      </c>
    </row>
    <row r="5071" spans="1:5">
      <c r="B5071" s="21">
        <v>0</v>
      </c>
      <c r="C5071" s="21">
        <v>98509.58</v>
      </c>
      <c r="D5071" s="11">
        <f t="shared" si="79"/>
        <v>3111981.1299999682</v>
      </c>
      <c r="E5071" s="30">
        <v>1146</v>
      </c>
    </row>
    <row r="5072" spans="1:5">
      <c r="B5072" s="21">
        <v>0</v>
      </c>
      <c r="C5072" s="21">
        <v>46995.18</v>
      </c>
      <c r="D5072" s="11">
        <f t="shared" si="79"/>
        <v>3158976.3099999684</v>
      </c>
      <c r="E5072" s="30">
        <v>1152</v>
      </c>
    </row>
    <row r="5073" spans="1:5">
      <c r="B5073" s="21">
        <v>0</v>
      </c>
      <c r="C5073" s="21">
        <v>122121.38</v>
      </c>
      <c r="D5073" s="11">
        <f t="shared" si="79"/>
        <v>3281097.6899999683</v>
      </c>
      <c r="E5073" s="30">
        <v>1158</v>
      </c>
    </row>
    <row r="5074" spans="1:5">
      <c r="B5074" s="21">
        <v>0</v>
      </c>
      <c r="C5074" s="21">
        <v>164990.78</v>
      </c>
      <c r="D5074" s="11">
        <f t="shared" si="79"/>
        <v>3446088.4699999681</v>
      </c>
      <c r="E5074" s="30">
        <v>1159</v>
      </c>
    </row>
    <row r="5075" spans="1:5">
      <c r="B5075" s="21">
        <v>0</v>
      </c>
      <c r="C5075" s="21">
        <v>64985.78</v>
      </c>
      <c r="D5075" s="11">
        <f t="shared" si="79"/>
        <v>3511074.2499999679</v>
      </c>
      <c r="E5075" s="30">
        <v>1165</v>
      </c>
    </row>
    <row r="5076" spans="1:5">
      <c r="B5076" s="21">
        <v>0</v>
      </c>
      <c r="C5076" s="21">
        <v>103439.38</v>
      </c>
      <c r="D5076" s="11">
        <f t="shared" si="79"/>
        <v>3614513.6299999678</v>
      </c>
      <c r="E5076" s="30">
        <v>1140</v>
      </c>
    </row>
    <row r="5077" spans="1:5">
      <c r="B5077" s="21">
        <v>-45</v>
      </c>
      <c r="C5077" s="21"/>
      <c r="D5077" s="11">
        <f t="shared" si="79"/>
        <v>3614468.6299999678</v>
      </c>
      <c r="E5077" s="30" t="s">
        <v>6415</v>
      </c>
    </row>
    <row r="5078" spans="1:5">
      <c r="B5078" s="21">
        <v>-97808.57</v>
      </c>
      <c r="C5078" s="21"/>
      <c r="D5078" s="11">
        <f t="shared" si="79"/>
        <v>3516660.0599999679</v>
      </c>
      <c r="E5078" s="30" t="s">
        <v>6792</v>
      </c>
    </row>
    <row r="5079" spans="1:5">
      <c r="B5079" s="21">
        <v>-95447.01</v>
      </c>
      <c r="C5079" s="21"/>
      <c r="D5079" s="11">
        <f t="shared" si="79"/>
        <v>3421213.0499999681</v>
      </c>
      <c r="E5079" s="30" t="s">
        <v>6793</v>
      </c>
    </row>
    <row r="5080" spans="1:5">
      <c r="B5080" s="21">
        <v>-45246.05</v>
      </c>
      <c r="C5080" s="21"/>
      <c r="D5080" s="11">
        <f t="shared" si="79"/>
        <v>3375966.9999999683</v>
      </c>
      <c r="E5080" s="30" t="s">
        <v>6794</v>
      </c>
    </row>
    <row r="5081" spans="1:5">
      <c r="B5081" s="21">
        <v>-112878.46</v>
      </c>
      <c r="C5081" s="21"/>
      <c r="D5081" s="11">
        <f t="shared" si="79"/>
        <v>3263088.5399999684</v>
      </c>
      <c r="E5081" s="30" t="s">
        <v>6795</v>
      </c>
    </row>
    <row r="5082" spans="1:5">
      <c r="B5082" s="21">
        <v>-152430.20000000001</v>
      </c>
      <c r="C5082" s="21"/>
      <c r="D5082" s="11">
        <f t="shared" si="79"/>
        <v>3110658.3399999682</v>
      </c>
      <c r="E5082" s="30" t="s">
        <v>6796</v>
      </c>
    </row>
    <row r="5083" spans="1:5">
      <c r="B5083" s="21">
        <v>-63039.37</v>
      </c>
      <c r="C5083" s="21"/>
      <c r="D5083" s="11">
        <f t="shared" si="79"/>
        <v>3047618.9699999681</v>
      </c>
      <c r="E5083" s="30" t="s">
        <v>6797</v>
      </c>
    </row>
    <row r="5084" spans="1:5">
      <c r="B5084" s="21">
        <v>-534370.77</v>
      </c>
      <c r="C5084" s="21"/>
      <c r="D5084" s="11">
        <f t="shared" si="79"/>
        <v>2513248.1999999681</v>
      </c>
      <c r="E5084" s="30" t="s">
        <v>6798</v>
      </c>
    </row>
    <row r="5085" spans="1:5">
      <c r="B5085" s="21">
        <v>-83435.11</v>
      </c>
      <c r="C5085" s="21"/>
      <c r="D5085" s="11">
        <f t="shared" si="79"/>
        <v>2429813.0899999682</v>
      </c>
      <c r="E5085" s="30" t="s">
        <v>6799</v>
      </c>
    </row>
    <row r="5086" spans="1:5">
      <c r="A5086" s="19">
        <v>43479</v>
      </c>
      <c r="B5086" s="21">
        <v>0</v>
      </c>
      <c r="C5086" s="21">
        <v>48389.35</v>
      </c>
      <c r="D5086" s="11">
        <f t="shared" si="79"/>
        <v>2478202.4399999683</v>
      </c>
      <c r="E5086" s="30">
        <v>1156</v>
      </c>
    </row>
    <row r="5087" spans="1:5">
      <c r="B5087" s="21">
        <v>0</v>
      </c>
      <c r="C5087" s="21">
        <v>31589.35</v>
      </c>
      <c r="D5087" s="11">
        <f t="shared" si="79"/>
        <v>2509791.7899999684</v>
      </c>
      <c r="E5087" s="30">
        <v>1164</v>
      </c>
    </row>
    <row r="5088" spans="1:5">
      <c r="B5088" s="21">
        <v>0</v>
      </c>
      <c r="C5088" s="21">
        <v>190717.39</v>
      </c>
      <c r="D5088" s="11">
        <f t="shared" si="79"/>
        <v>2700509.1799999685</v>
      </c>
      <c r="E5088" s="30" t="s">
        <v>6800</v>
      </c>
    </row>
    <row r="5089" spans="1:5">
      <c r="B5089" s="21">
        <v>-78621.759999999995</v>
      </c>
      <c r="C5089" s="21"/>
      <c r="D5089" s="11">
        <f t="shared" si="79"/>
        <v>2621887.4199999687</v>
      </c>
      <c r="E5089" s="30" t="s">
        <v>6801</v>
      </c>
    </row>
    <row r="5090" spans="1:5">
      <c r="B5090" s="21">
        <v>-55059.32</v>
      </c>
      <c r="C5090" s="21"/>
      <c r="D5090" s="11">
        <f t="shared" si="79"/>
        <v>2566828.0999999689</v>
      </c>
      <c r="E5090" s="30" t="s">
        <v>6802</v>
      </c>
    </row>
    <row r="5091" spans="1:5">
      <c r="B5091" s="21">
        <v>-46862.26</v>
      </c>
      <c r="C5091" s="21"/>
      <c r="D5091" s="11">
        <f t="shared" si="79"/>
        <v>2519965.8399999691</v>
      </c>
      <c r="E5091" s="30" t="s">
        <v>6803</v>
      </c>
    </row>
    <row r="5092" spans="1:5">
      <c r="B5092" s="21">
        <v>-30880.28</v>
      </c>
      <c r="C5092" s="21"/>
      <c r="D5092" s="11">
        <f t="shared" si="79"/>
        <v>2489085.5599999693</v>
      </c>
      <c r="E5092" s="30" t="s">
        <v>6804</v>
      </c>
    </row>
    <row r="5093" spans="1:5">
      <c r="B5093" s="21">
        <v>-127399.45</v>
      </c>
      <c r="C5093" s="21"/>
      <c r="D5093" s="11">
        <f t="shared" si="79"/>
        <v>2361686.1099999691</v>
      </c>
      <c r="E5093" s="30" t="s">
        <v>6805</v>
      </c>
    </row>
    <row r="5094" spans="1:5">
      <c r="A5094" s="19">
        <v>43480</v>
      </c>
      <c r="B5094" s="21">
        <v>0</v>
      </c>
      <c r="C5094" s="21">
        <v>82304.899999999994</v>
      </c>
      <c r="D5094" s="11">
        <f t="shared" si="79"/>
        <v>2443991.009999969</v>
      </c>
      <c r="E5094" s="30" t="s">
        <v>6806</v>
      </c>
    </row>
    <row r="5095" spans="1:5">
      <c r="B5095" s="21">
        <v>-82555.100000000006</v>
      </c>
      <c r="C5095" s="21"/>
      <c r="D5095" s="11">
        <f t="shared" si="79"/>
        <v>2361435.9099999689</v>
      </c>
      <c r="E5095" s="30" t="s">
        <v>6807</v>
      </c>
    </row>
    <row r="5096" spans="1:5">
      <c r="B5096" s="21">
        <v>-68.64</v>
      </c>
      <c r="C5096" s="21"/>
      <c r="D5096" s="11">
        <f t="shared" si="79"/>
        <v>2361367.2699999688</v>
      </c>
      <c r="E5096" s="30" t="s">
        <v>6231</v>
      </c>
    </row>
    <row r="5097" spans="1:5">
      <c r="B5097" s="21">
        <v>-68.2</v>
      </c>
      <c r="C5097" s="21"/>
      <c r="D5097" s="11">
        <f t="shared" si="79"/>
        <v>2361299.0699999686</v>
      </c>
      <c r="E5097" s="30" t="s">
        <v>6231</v>
      </c>
    </row>
    <row r="5098" spans="1:5">
      <c r="B5098" s="21">
        <v>-68.2</v>
      </c>
      <c r="C5098" s="21"/>
      <c r="D5098" s="11">
        <f t="shared" si="79"/>
        <v>2361230.8699999684</v>
      </c>
      <c r="E5098" s="30" t="s">
        <v>6231</v>
      </c>
    </row>
    <row r="5099" spans="1:5">
      <c r="B5099" s="21">
        <v>-58.91</v>
      </c>
      <c r="C5099" s="21"/>
      <c r="D5099" s="11">
        <f t="shared" si="79"/>
        <v>2361171.9599999683</v>
      </c>
      <c r="E5099" s="30" t="s">
        <v>6231</v>
      </c>
    </row>
    <row r="5100" spans="1:5">
      <c r="B5100" s="21">
        <v>-107.21</v>
      </c>
      <c r="C5100" s="21"/>
      <c r="D5100" s="11">
        <f t="shared" si="79"/>
        <v>2361064.7499999683</v>
      </c>
      <c r="E5100" s="30" t="s">
        <v>6231</v>
      </c>
    </row>
    <row r="5101" spans="1:5">
      <c r="B5101" s="21">
        <v>-35.68</v>
      </c>
      <c r="D5101" s="11">
        <f t="shared" si="79"/>
        <v>2361029.0699999682</v>
      </c>
      <c r="E5101" s="30" t="s">
        <v>6231</v>
      </c>
    </row>
    <row r="5102" spans="1:5">
      <c r="B5102" s="21">
        <v>-73.91</v>
      </c>
      <c r="D5102" s="11">
        <f t="shared" si="79"/>
        <v>2360955.159999968</v>
      </c>
      <c r="E5102" s="30" t="s">
        <v>6231</v>
      </c>
    </row>
    <row r="5103" spans="1:5">
      <c r="B5103" s="21">
        <v>-35.68</v>
      </c>
      <c r="D5103" s="11">
        <f t="shared" si="79"/>
        <v>2360919.4799999679</v>
      </c>
      <c r="E5103" s="30" t="s">
        <v>6231</v>
      </c>
    </row>
    <row r="5104" spans="1:5">
      <c r="B5104" s="21">
        <v>-46.25</v>
      </c>
      <c r="D5104" s="11">
        <f t="shared" si="79"/>
        <v>2360873.2299999679</v>
      </c>
      <c r="E5104" s="30" t="s">
        <v>6231</v>
      </c>
    </row>
    <row r="5105" spans="1:5">
      <c r="B5105" s="21">
        <v>-59.29</v>
      </c>
      <c r="D5105" s="11">
        <f t="shared" si="79"/>
        <v>2360813.9399999678</v>
      </c>
      <c r="E5105" s="30" t="s">
        <v>6231</v>
      </c>
    </row>
    <row r="5106" spans="1:5">
      <c r="B5106" s="21">
        <v>-35.65</v>
      </c>
      <c r="D5106" s="11">
        <f t="shared" si="79"/>
        <v>2360778.2899999679</v>
      </c>
      <c r="E5106" s="30" t="s">
        <v>6231</v>
      </c>
    </row>
    <row r="5107" spans="1:5">
      <c r="B5107" s="21">
        <v>-59.29</v>
      </c>
      <c r="D5107" s="11">
        <f t="shared" si="79"/>
        <v>2360718.9999999679</v>
      </c>
      <c r="E5107" s="30" t="s">
        <v>6231</v>
      </c>
    </row>
    <row r="5108" spans="1:5">
      <c r="A5108" s="19">
        <v>43481</v>
      </c>
      <c r="B5108" s="21">
        <v>0</v>
      </c>
      <c r="C5108" s="21">
        <v>90229.89</v>
      </c>
      <c r="D5108" s="11">
        <f t="shared" si="79"/>
        <v>2450948.889999968</v>
      </c>
      <c r="E5108" s="30">
        <v>1170</v>
      </c>
    </row>
    <row r="5109" spans="1:5">
      <c r="B5109" s="21">
        <v>0</v>
      </c>
      <c r="C5109" s="21">
        <v>535244.68999999994</v>
      </c>
      <c r="D5109" s="11">
        <f t="shared" si="79"/>
        <v>2986193.5799999679</v>
      </c>
      <c r="E5109" s="30">
        <v>21646</v>
      </c>
    </row>
    <row r="5110" spans="1:5">
      <c r="B5110" s="21">
        <v>0</v>
      </c>
      <c r="C5110" s="21">
        <v>873304.86</v>
      </c>
      <c r="D5110" s="11">
        <f t="shared" si="79"/>
        <v>3859498.4399999678</v>
      </c>
      <c r="E5110" s="30">
        <v>21674</v>
      </c>
    </row>
    <row r="5111" spans="1:5">
      <c r="B5111" s="21">
        <v>0</v>
      </c>
      <c r="C5111" s="21">
        <v>13970</v>
      </c>
      <c r="D5111" s="11">
        <f t="shared" si="79"/>
        <v>3873468.4399999678</v>
      </c>
      <c r="E5111" s="30" t="s">
        <v>6594</v>
      </c>
    </row>
    <row r="5112" spans="1:5">
      <c r="B5112" s="21">
        <v>0</v>
      </c>
      <c r="C5112" s="21">
        <v>9970</v>
      </c>
      <c r="D5112" s="11">
        <f t="shared" si="79"/>
        <v>3883438.4399999678</v>
      </c>
      <c r="E5112" s="30" t="s">
        <v>6808</v>
      </c>
    </row>
    <row r="5113" spans="1:5">
      <c r="B5113" s="21">
        <v>0</v>
      </c>
      <c r="C5113" s="22">
        <v>6163511.3300000001</v>
      </c>
      <c r="D5113" s="11">
        <f t="shared" si="79"/>
        <v>10046949.769999968</v>
      </c>
      <c r="E5113" s="24" t="s">
        <v>3132</v>
      </c>
    </row>
    <row r="5114" spans="1:5">
      <c r="B5114" s="21">
        <v>-6075597.5800000001</v>
      </c>
      <c r="C5114" s="22"/>
      <c r="D5114" s="11">
        <f t="shared" si="79"/>
        <v>3971352.1899999678</v>
      </c>
      <c r="E5114" s="24" t="s">
        <v>6175</v>
      </c>
    </row>
    <row r="5115" spans="1:5">
      <c r="B5115" s="21">
        <v>-80011.97</v>
      </c>
      <c r="C5115" s="21"/>
      <c r="D5115" s="11">
        <f t="shared" si="79"/>
        <v>3891340.2199999676</v>
      </c>
      <c r="E5115" s="30" t="s">
        <v>6809</v>
      </c>
    </row>
    <row r="5116" spans="1:5">
      <c r="B5116" s="21">
        <v>-142236.06</v>
      </c>
      <c r="C5116" s="21"/>
      <c r="D5116" s="11">
        <f t="shared" si="79"/>
        <v>3749104.1599999676</v>
      </c>
      <c r="E5116" s="30" t="s">
        <v>6810</v>
      </c>
    </row>
    <row r="5117" spans="1:5">
      <c r="B5117" s="21">
        <v>-866404.32</v>
      </c>
      <c r="C5117" s="21"/>
      <c r="D5117" s="11">
        <f t="shared" si="79"/>
        <v>2882699.8399999677</v>
      </c>
      <c r="E5117" s="30" t="s">
        <v>6811</v>
      </c>
    </row>
    <row r="5118" spans="1:5">
      <c r="A5118" s="19">
        <v>43482</v>
      </c>
      <c r="B5118" s="21">
        <v>0</v>
      </c>
      <c r="C5118" s="21">
        <v>667547.5</v>
      </c>
      <c r="D5118" s="11">
        <f t="shared" si="79"/>
        <v>3550247.3399999677</v>
      </c>
      <c r="E5118" s="30">
        <v>21662</v>
      </c>
    </row>
    <row r="5119" spans="1:5">
      <c r="B5119" s="21">
        <v>-662325.16</v>
      </c>
      <c r="C5119" s="21"/>
      <c r="D5119" s="11">
        <f t="shared" si="79"/>
        <v>2887922.1799999676</v>
      </c>
      <c r="E5119" s="30" t="s">
        <v>6812</v>
      </c>
    </row>
    <row r="5120" spans="1:5">
      <c r="B5120" s="21">
        <v>-340154.15</v>
      </c>
      <c r="C5120" s="21"/>
      <c r="D5120" s="11">
        <f t="shared" si="79"/>
        <v>2547768.0299999677</v>
      </c>
      <c r="E5120" s="30" t="s">
        <v>6813</v>
      </c>
    </row>
    <row r="5121" spans="1:5">
      <c r="A5121" s="19">
        <v>43483</v>
      </c>
      <c r="B5121" s="21">
        <v>0</v>
      </c>
      <c r="C5121" s="22">
        <v>7192930.9900000002</v>
      </c>
      <c r="D5121" s="11">
        <f t="shared" si="79"/>
        <v>9740699.0199999679</v>
      </c>
      <c r="E5121" s="24" t="s">
        <v>3132</v>
      </c>
    </row>
    <row r="5122" spans="1:5">
      <c r="B5122" s="21">
        <v>-7090248.2800000003</v>
      </c>
      <c r="C5122" s="22"/>
      <c r="D5122" s="11">
        <f t="shared" si="79"/>
        <v>2650450.7399999676</v>
      </c>
      <c r="E5122" s="24" t="s">
        <v>6175</v>
      </c>
    </row>
    <row r="5123" spans="1:5">
      <c r="B5123" s="21">
        <v>0</v>
      </c>
      <c r="C5123" s="21">
        <v>2532.59</v>
      </c>
      <c r="D5123" s="11">
        <f t="shared" si="79"/>
        <v>2652983.3299999675</v>
      </c>
      <c r="E5123" s="30" t="s">
        <v>5210</v>
      </c>
    </row>
    <row r="5124" spans="1:5">
      <c r="B5124" s="21">
        <v>0</v>
      </c>
      <c r="C5124" s="21">
        <v>150000</v>
      </c>
      <c r="D5124" s="11">
        <f t="shared" si="79"/>
        <v>2802983.3299999675</v>
      </c>
      <c r="E5124" s="30" t="s">
        <v>6397</v>
      </c>
    </row>
    <row r="5125" spans="1:5">
      <c r="B5125" s="21">
        <v>0</v>
      </c>
      <c r="C5125" s="21">
        <v>71789.39</v>
      </c>
      <c r="D5125" s="11">
        <f t="shared" si="79"/>
        <v>2874772.7199999676</v>
      </c>
      <c r="E5125" s="30">
        <v>1163</v>
      </c>
    </row>
    <row r="5126" spans="1:5">
      <c r="B5126" s="21">
        <v>-69418.350000000006</v>
      </c>
      <c r="C5126" s="21"/>
      <c r="D5126" s="11">
        <f t="shared" ref="D5126:D5189" si="80">D5125+B5126+C5126</f>
        <v>2805354.3699999675</v>
      </c>
      <c r="E5126" s="30" t="s">
        <v>6814</v>
      </c>
    </row>
    <row r="5127" spans="1:5">
      <c r="A5127" s="19">
        <v>43487</v>
      </c>
      <c r="B5127" s="21">
        <v>-44.06</v>
      </c>
      <c r="C5127" s="21"/>
      <c r="D5127" s="11">
        <f t="shared" si="80"/>
        <v>2805310.3099999675</v>
      </c>
      <c r="E5127" s="30" t="s">
        <v>6231</v>
      </c>
    </row>
    <row r="5128" spans="1:5">
      <c r="B5128" s="21">
        <v>-122.48</v>
      </c>
      <c r="C5128" s="21"/>
      <c r="D5128" s="11">
        <f t="shared" si="80"/>
        <v>2805187.8299999675</v>
      </c>
      <c r="E5128" s="30" t="s">
        <v>6231</v>
      </c>
    </row>
    <row r="5129" spans="1:5">
      <c r="B5129" s="21">
        <v>-68.37</v>
      </c>
      <c r="C5129" s="21"/>
      <c r="D5129" s="11">
        <f t="shared" si="80"/>
        <v>2805119.4599999674</v>
      </c>
      <c r="E5129" s="30" t="s">
        <v>6231</v>
      </c>
    </row>
    <row r="5130" spans="1:5">
      <c r="B5130" s="21">
        <v>-158.87</v>
      </c>
      <c r="C5130" s="21"/>
      <c r="D5130" s="11">
        <f t="shared" si="80"/>
        <v>2804960.5899999673</v>
      </c>
      <c r="E5130" s="30" t="s">
        <v>6231</v>
      </c>
    </row>
    <row r="5131" spans="1:5">
      <c r="B5131" s="21">
        <v>-170.48</v>
      </c>
      <c r="C5131" s="21"/>
      <c r="D5131" s="11">
        <f t="shared" si="80"/>
        <v>2804790.1099999673</v>
      </c>
      <c r="E5131" s="30" t="s">
        <v>6231</v>
      </c>
    </row>
    <row r="5132" spans="1:5">
      <c r="B5132" s="21">
        <v>-61.1</v>
      </c>
      <c r="C5132" s="21"/>
      <c r="D5132" s="11">
        <f t="shared" si="80"/>
        <v>2804729.0099999672</v>
      </c>
      <c r="E5132" s="30" t="s">
        <v>6231</v>
      </c>
    </row>
    <row r="5133" spans="1:5">
      <c r="B5133" s="21">
        <v>-46.1</v>
      </c>
      <c r="C5133" s="21"/>
      <c r="D5133" s="11">
        <f t="shared" si="80"/>
        <v>2804682.9099999671</v>
      </c>
      <c r="E5133" s="30" t="s">
        <v>6231</v>
      </c>
    </row>
    <row r="5134" spans="1:5">
      <c r="B5134" s="21">
        <v>-35.549999999999997</v>
      </c>
      <c r="C5134" s="21"/>
      <c r="D5134" s="11">
        <f t="shared" si="80"/>
        <v>2804647.3599999673</v>
      </c>
      <c r="E5134" s="30" t="s">
        <v>6231</v>
      </c>
    </row>
    <row r="5135" spans="1:5">
      <c r="B5135" s="21">
        <v>-59.07</v>
      </c>
      <c r="C5135" s="21"/>
      <c r="D5135" s="11">
        <f t="shared" si="80"/>
        <v>2804588.2899999674</v>
      </c>
      <c r="E5135" s="30" t="s">
        <v>6231</v>
      </c>
    </row>
    <row r="5136" spans="1:5">
      <c r="B5136" s="21">
        <v>-71653.31</v>
      </c>
      <c r="C5136" s="21"/>
      <c r="D5136" s="11">
        <f t="shared" si="80"/>
        <v>2732934.9799999674</v>
      </c>
      <c r="E5136" t="s">
        <v>6815</v>
      </c>
    </row>
    <row r="5137" spans="1:5">
      <c r="B5137" s="21">
        <v>-127624.14</v>
      </c>
      <c r="C5137" s="21"/>
      <c r="D5137" s="11">
        <f t="shared" si="80"/>
        <v>2605310.8399999673</v>
      </c>
      <c r="E5137" t="s">
        <v>6816</v>
      </c>
    </row>
    <row r="5138" spans="1:5">
      <c r="B5138" s="21">
        <v>0</v>
      </c>
      <c r="C5138" s="21">
        <v>65154.31</v>
      </c>
      <c r="D5138" s="11">
        <f t="shared" si="80"/>
        <v>2670465.1499999673</v>
      </c>
      <c r="E5138" s="30" t="s">
        <v>6036</v>
      </c>
    </row>
    <row r="5139" spans="1:5">
      <c r="B5139" s="21">
        <v>0</v>
      </c>
      <c r="C5139" s="21">
        <v>128880.16</v>
      </c>
      <c r="D5139" s="11">
        <f t="shared" si="80"/>
        <v>2799345.3099999675</v>
      </c>
      <c r="E5139" s="30">
        <v>1168</v>
      </c>
    </row>
    <row r="5140" spans="1:5">
      <c r="B5140" s="21">
        <v>0</v>
      </c>
      <c r="C5140" s="21">
        <v>145308.92000000001</v>
      </c>
      <c r="D5140" s="11">
        <f t="shared" si="80"/>
        <v>2944654.2299999674</v>
      </c>
      <c r="E5140" s="30" t="s">
        <v>6817</v>
      </c>
    </row>
    <row r="5141" spans="1:5">
      <c r="B5141" s="21">
        <v>0</v>
      </c>
      <c r="C5141" s="21">
        <v>81653.59</v>
      </c>
      <c r="D5141" s="11">
        <f t="shared" si="80"/>
        <v>3026307.8199999672</v>
      </c>
      <c r="E5141" s="30" t="s">
        <v>6818</v>
      </c>
    </row>
    <row r="5142" spans="1:5">
      <c r="A5142" s="19">
        <v>43488</v>
      </c>
      <c r="B5142" s="21">
        <v>-990.15</v>
      </c>
      <c r="C5142" s="21"/>
      <c r="D5142" s="11">
        <f t="shared" si="80"/>
        <v>3025317.6699999673</v>
      </c>
      <c r="E5142" s="30" t="s">
        <v>6284</v>
      </c>
    </row>
    <row r="5143" spans="1:5">
      <c r="B5143" s="21">
        <v>-384862.7</v>
      </c>
      <c r="C5143" s="21"/>
      <c r="D5143" s="11">
        <f t="shared" si="80"/>
        <v>2640454.9699999671</v>
      </c>
      <c r="E5143" s="30" t="s">
        <v>6268</v>
      </c>
    </row>
    <row r="5144" spans="1:5">
      <c r="B5144" s="21">
        <v>0</v>
      </c>
      <c r="C5144" s="21">
        <v>93759.6</v>
      </c>
      <c r="D5144" s="11">
        <f t="shared" si="80"/>
        <v>2734214.5699999672</v>
      </c>
      <c r="E5144" s="30" t="s">
        <v>6308</v>
      </c>
    </row>
    <row r="5145" spans="1:5">
      <c r="B5145" s="21">
        <v>0</v>
      </c>
      <c r="C5145" s="21">
        <v>94387.08</v>
      </c>
      <c r="D5145" s="11">
        <f t="shared" si="80"/>
        <v>2828601.6499999673</v>
      </c>
      <c r="E5145" s="30" t="s">
        <v>6308</v>
      </c>
    </row>
    <row r="5146" spans="1:5">
      <c r="B5146" s="21">
        <v>0</v>
      </c>
      <c r="C5146" s="21">
        <v>2122.81</v>
      </c>
      <c r="D5146" s="11">
        <f t="shared" si="80"/>
        <v>2830724.4599999674</v>
      </c>
      <c r="E5146" s="30" t="s">
        <v>4791</v>
      </c>
    </row>
    <row r="5147" spans="1:5">
      <c r="B5147" s="21">
        <v>0</v>
      </c>
      <c r="C5147" s="21">
        <v>120875.35</v>
      </c>
      <c r="D5147" s="11">
        <f t="shared" si="80"/>
        <v>2951599.8099999675</v>
      </c>
      <c r="E5147" s="30">
        <v>4002639</v>
      </c>
    </row>
    <row r="5148" spans="1:5">
      <c r="B5148" s="21">
        <v>0</v>
      </c>
      <c r="C5148" s="21">
        <v>349318.75</v>
      </c>
      <c r="D5148" s="11">
        <f t="shared" si="80"/>
        <v>3300918.5599999675</v>
      </c>
      <c r="E5148" s="30" t="s">
        <v>6819</v>
      </c>
    </row>
    <row r="5149" spans="1:5">
      <c r="B5149" s="21">
        <v>-81001.59</v>
      </c>
      <c r="C5149" s="21"/>
      <c r="D5149" s="11">
        <f t="shared" si="80"/>
        <v>3219916.9699999676</v>
      </c>
      <c r="E5149" s="30" t="s">
        <v>6820</v>
      </c>
    </row>
    <row r="5150" spans="1:5">
      <c r="B5150" s="21">
        <v>-40055.01</v>
      </c>
      <c r="C5150" s="21"/>
      <c r="D5150" s="11">
        <f t="shared" si="80"/>
        <v>3179861.9599999678</v>
      </c>
      <c r="E5150" s="30" t="s">
        <v>6821</v>
      </c>
    </row>
    <row r="5151" spans="1:5">
      <c r="B5151" s="21">
        <v>-80095.02</v>
      </c>
      <c r="C5151" s="21"/>
      <c r="D5151" s="11">
        <f t="shared" si="80"/>
        <v>3099766.9399999678</v>
      </c>
      <c r="E5151" s="30" t="s">
        <v>6822</v>
      </c>
    </row>
    <row r="5152" spans="1:5">
      <c r="B5152" s="21">
        <v>-112642.64</v>
      </c>
      <c r="C5152" s="21"/>
      <c r="D5152" s="11">
        <f t="shared" si="80"/>
        <v>2987124.2999999677</v>
      </c>
      <c r="E5152" s="30" t="s">
        <v>6823</v>
      </c>
    </row>
    <row r="5153" spans="1:5">
      <c r="B5153" s="21">
        <v>0</v>
      </c>
      <c r="C5153" s="21">
        <v>50541.08</v>
      </c>
      <c r="D5153" s="11">
        <f t="shared" si="80"/>
        <v>3037665.3799999678</v>
      </c>
      <c r="E5153" s="30" t="s">
        <v>6824</v>
      </c>
    </row>
    <row r="5154" spans="1:5">
      <c r="B5154" s="21">
        <v>0</v>
      </c>
      <c r="C5154" s="22">
        <v>63</v>
      </c>
      <c r="D5154" s="11">
        <f t="shared" si="80"/>
        <v>3037728.3799999678</v>
      </c>
      <c r="E5154" s="24" t="s">
        <v>24</v>
      </c>
    </row>
    <row r="5155" spans="1:5">
      <c r="A5155" s="19">
        <v>43489</v>
      </c>
      <c r="B5155" s="21">
        <v>-25</v>
      </c>
      <c r="C5155" s="21"/>
      <c r="D5155" s="11">
        <f t="shared" si="80"/>
        <v>3037703.3799999678</v>
      </c>
      <c r="E5155" t="s">
        <v>6415</v>
      </c>
    </row>
    <row r="5156" spans="1:5">
      <c r="B5156" s="21">
        <v>0</v>
      </c>
      <c r="C5156" s="21">
        <v>199270.39999999999</v>
      </c>
      <c r="D5156" s="11">
        <f t="shared" si="80"/>
        <v>3236973.7799999677</v>
      </c>
      <c r="E5156" s="30" t="s">
        <v>6825</v>
      </c>
    </row>
    <row r="5157" spans="1:5">
      <c r="B5157" s="21">
        <v>0</v>
      </c>
      <c r="C5157" s="21">
        <v>129107.85</v>
      </c>
      <c r="D5157" s="11">
        <f t="shared" si="80"/>
        <v>3366081.6299999678</v>
      </c>
      <c r="E5157" s="30">
        <v>1179</v>
      </c>
    </row>
    <row r="5158" spans="1:5">
      <c r="B5158" s="21">
        <v>0</v>
      </c>
      <c r="C5158" s="21">
        <v>107192.43</v>
      </c>
      <c r="D5158" s="11">
        <f t="shared" si="80"/>
        <v>3473274.0599999679</v>
      </c>
      <c r="E5158" s="30">
        <v>1178</v>
      </c>
    </row>
    <row r="5159" spans="1:5">
      <c r="B5159" s="21">
        <v>0</v>
      </c>
      <c r="C5159" s="21">
        <v>107192.43</v>
      </c>
      <c r="D5159" s="11">
        <f t="shared" si="80"/>
        <v>3580466.4899999681</v>
      </c>
      <c r="E5159" s="30">
        <v>1196</v>
      </c>
    </row>
    <row r="5160" spans="1:5">
      <c r="B5160" s="21">
        <v>0</v>
      </c>
      <c r="C5160" s="21">
        <v>80420.3</v>
      </c>
      <c r="D5160" s="11">
        <f t="shared" si="80"/>
        <v>3660886.7899999679</v>
      </c>
      <c r="E5160" s="30">
        <v>1183</v>
      </c>
    </row>
    <row r="5161" spans="1:5">
      <c r="B5161" s="21">
        <v>0</v>
      </c>
      <c r="C5161" s="21">
        <v>107170.9</v>
      </c>
      <c r="D5161" s="11">
        <f t="shared" si="80"/>
        <v>3768057.6899999678</v>
      </c>
      <c r="E5161" s="30">
        <v>1180</v>
      </c>
    </row>
    <row r="5162" spans="1:5">
      <c r="B5162" s="21">
        <v>0</v>
      </c>
      <c r="C5162" s="21">
        <v>73426.84</v>
      </c>
      <c r="D5162" s="11">
        <f t="shared" si="80"/>
        <v>3841484.5299999677</v>
      </c>
      <c r="E5162" s="30" t="s">
        <v>6826</v>
      </c>
    </row>
    <row r="5163" spans="1:5">
      <c r="B5163" s="21">
        <v>-93908.58</v>
      </c>
      <c r="C5163" s="21"/>
      <c r="D5163" s="11">
        <f t="shared" si="80"/>
        <v>3747575.9499999676</v>
      </c>
      <c r="E5163" s="30" t="s">
        <v>6827</v>
      </c>
    </row>
    <row r="5164" spans="1:5">
      <c r="B5164" s="21">
        <v>-194915.32</v>
      </c>
      <c r="C5164" s="21"/>
      <c r="D5164" s="11">
        <f t="shared" si="80"/>
        <v>3552660.6299999678</v>
      </c>
      <c r="E5164" s="30" t="s">
        <v>6828</v>
      </c>
    </row>
    <row r="5165" spans="1:5">
      <c r="B5165" s="21">
        <v>-99631.22</v>
      </c>
      <c r="C5165" s="21"/>
      <c r="D5165" s="11">
        <f t="shared" si="80"/>
        <v>3453029.4099999676</v>
      </c>
      <c r="E5165" s="30" t="s">
        <v>6829</v>
      </c>
    </row>
    <row r="5166" spans="1:5">
      <c r="B5166" s="21">
        <v>-99084.88</v>
      </c>
      <c r="C5166" s="21"/>
      <c r="D5166" s="11">
        <f t="shared" si="80"/>
        <v>3353944.5299999677</v>
      </c>
      <c r="E5166" s="30" t="s">
        <v>6830</v>
      </c>
    </row>
    <row r="5167" spans="1:5">
      <c r="B5167" s="21">
        <v>-74404.5</v>
      </c>
      <c r="C5167" s="21"/>
      <c r="D5167" s="11">
        <f t="shared" si="80"/>
        <v>3279540.0299999677</v>
      </c>
      <c r="E5167" s="30" t="s">
        <v>6831</v>
      </c>
    </row>
    <row r="5168" spans="1:5">
      <c r="B5168" s="21">
        <v>-99631.22</v>
      </c>
      <c r="C5168" s="21"/>
      <c r="D5168" s="11">
        <f t="shared" si="80"/>
        <v>3179908.8099999675</v>
      </c>
      <c r="E5168" s="30" t="s">
        <v>6832</v>
      </c>
    </row>
    <row r="5169" spans="1:5">
      <c r="B5169" s="21">
        <v>-63722.23</v>
      </c>
      <c r="C5169" s="21"/>
      <c r="D5169" s="11">
        <f t="shared" si="80"/>
        <v>3116186.5799999675</v>
      </c>
      <c r="E5169" s="30" t="s">
        <v>6833</v>
      </c>
    </row>
    <row r="5170" spans="1:5">
      <c r="B5170" s="21">
        <v>-127964.58</v>
      </c>
      <c r="C5170" s="21"/>
      <c r="D5170" s="11">
        <f t="shared" si="80"/>
        <v>2988221.9999999674</v>
      </c>
      <c r="E5170" s="30" t="s">
        <v>6834</v>
      </c>
    </row>
    <row r="5171" spans="1:5">
      <c r="A5171" s="19">
        <v>43490</v>
      </c>
      <c r="B5171" s="21">
        <v>0</v>
      </c>
      <c r="C5171" s="21">
        <v>44406.35</v>
      </c>
      <c r="D5171" s="11">
        <f t="shared" si="80"/>
        <v>3032628.3499999675</v>
      </c>
      <c r="E5171" s="30" t="s">
        <v>6835</v>
      </c>
    </row>
    <row r="5172" spans="1:5">
      <c r="B5172" s="21">
        <v>0</v>
      </c>
      <c r="C5172" s="21">
        <v>172397.76</v>
      </c>
      <c r="D5172" s="11">
        <f t="shared" si="80"/>
        <v>3205026.1099999677</v>
      </c>
      <c r="E5172" s="30">
        <v>1185</v>
      </c>
    </row>
    <row r="5173" spans="1:5">
      <c r="B5173" s="21">
        <v>-41501.49</v>
      </c>
      <c r="C5173" s="21"/>
      <c r="D5173" s="11">
        <f t="shared" si="80"/>
        <v>3163524.6199999675</v>
      </c>
      <c r="E5173" s="30" t="s">
        <v>6836</v>
      </c>
    </row>
    <row r="5174" spans="1:5">
      <c r="B5174" s="21">
        <v>-128712.88</v>
      </c>
      <c r="C5174" s="21"/>
      <c r="D5174" s="11">
        <f t="shared" si="80"/>
        <v>3034811.7399999676</v>
      </c>
      <c r="E5174" s="30" t="s">
        <v>6837</v>
      </c>
    </row>
    <row r="5175" spans="1:5">
      <c r="B5175" s="21">
        <v>-79262.69</v>
      </c>
      <c r="C5175" s="21"/>
      <c r="D5175" s="11">
        <f t="shared" si="80"/>
        <v>2955549.0499999677</v>
      </c>
      <c r="E5175" s="30" t="s">
        <v>6838</v>
      </c>
    </row>
    <row r="5176" spans="1:5">
      <c r="B5176" s="21">
        <v>-167441.01999999999</v>
      </c>
      <c r="C5176" s="21"/>
      <c r="D5176" s="11">
        <f t="shared" si="80"/>
        <v>2788108.0299999677</v>
      </c>
      <c r="E5176" s="30" t="s">
        <v>6839</v>
      </c>
    </row>
    <row r="5177" spans="1:5">
      <c r="A5177" s="19">
        <v>43493</v>
      </c>
      <c r="B5177" s="21">
        <v>0</v>
      </c>
      <c r="C5177" s="22">
        <v>6000000</v>
      </c>
      <c r="D5177" s="11">
        <f t="shared" si="80"/>
        <v>8788108.0299999677</v>
      </c>
      <c r="E5177" s="24" t="s">
        <v>6840</v>
      </c>
    </row>
    <row r="5178" spans="1:5">
      <c r="B5178" s="21">
        <v>0</v>
      </c>
      <c r="C5178" s="22">
        <v>7000000</v>
      </c>
      <c r="D5178" s="11">
        <f t="shared" si="80"/>
        <v>15788108.029999968</v>
      </c>
      <c r="E5178" s="24" t="s">
        <v>6841</v>
      </c>
    </row>
    <row r="5179" spans="1:5">
      <c r="B5179" s="21">
        <v>-6000075</v>
      </c>
      <c r="C5179" s="22"/>
      <c r="D5179" s="11">
        <f t="shared" si="80"/>
        <v>9788033.0299999677</v>
      </c>
      <c r="E5179" s="24" t="s">
        <v>2977</v>
      </c>
    </row>
    <row r="5180" spans="1:5">
      <c r="B5180" s="21">
        <v>-7000075</v>
      </c>
      <c r="C5180" s="22"/>
      <c r="D5180" s="11">
        <f t="shared" si="80"/>
        <v>2787958.0299999677</v>
      </c>
      <c r="E5180" s="24" t="s">
        <v>2977</v>
      </c>
    </row>
    <row r="5181" spans="1:5">
      <c r="B5181" s="21">
        <v>0</v>
      </c>
      <c r="C5181" s="21">
        <v>129935.09</v>
      </c>
      <c r="D5181" s="11">
        <f t="shared" si="80"/>
        <v>2917893.1199999675</v>
      </c>
      <c r="E5181" s="30">
        <v>21689</v>
      </c>
    </row>
    <row r="5182" spans="1:5">
      <c r="B5182" s="21">
        <v>0</v>
      </c>
      <c r="C5182" s="21">
        <v>5092.12</v>
      </c>
      <c r="D5182" s="11">
        <f t="shared" si="80"/>
        <v>2922985.2399999676</v>
      </c>
      <c r="E5182" s="30" t="s">
        <v>5291</v>
      </c>
    </row>
    <row r="5183" spans="1:5">
      <c r="A5183" s="19">
        <v>43494</v>
      </c>
      <c r="B5183" s="21">
        <v>-25</v>
      </c>
      <c r="C5183" s="21"/>
      <c r="D5183" s="11">
        <f t="shared" si="80"/>
        <v>2922960.2399999676</v>
      </c>
      <c r="E5183" s="30" t="s">
        <v>6415</v>
      </c>
    </row>
    <row r="5184" spans="1:5">
      <c r="B5184" s="21">
        <v>-25</v>
      </c>
      <c r="C5184" s="21"/>
      <c r="D5184" s="11">
        <f t="shared" si="80"/>
        <v>2922935.2399999676</v>
      </c>
      <c r="E5184" s="30" t="s">
        <v>6415</v>
      </c>
    </row>
    <row r="5185" spans="1:5">
      <c r="B5185" s="21">
        <v>0</v>
      </c>
      <c r="C5185" s="21">
        <v>81199.039999999994</v>
      </c>
      <c r="D5185" s="11">
        <f t="shared" si="80"/>
        <v>3004134.2799999677</v>
      </c>
      <c r="E5185" s="30">
        <v>1184</v>
      </c>
    </row>
    <row r="5186" spans="1:5">
      <c r="B5186" s="21">
        <v>-59.23</v>
      </c>
      <c r="C5186" s="21"/>
      <c r="D5186" s="11">
        <f t="shared" si="80"/>
        <v>3004075.0499999677</v>
      </c>
      <c r="E5186" s="30" t="s">
        <v>6812</v>
      </c>
    </row>
    <row r="5187" spans="1:5">
      <c r="B5187" s="21">
        <v>-46.21</v>
      </c>
      <c r="C5187" s="21"/>
      <c r="D5187" s="11">
        <f t="shared" si="80"/>
        <v>3004028.8399999677</v>
      </c>
      <c r="E5187" s="30" t="s">
        <v>6816</v>
      </c>
    </row>
    <row r="5188" spans="1:5">
      <c r="B5188" s="21">
        <v>-122.76</v>
      </c>
      <c r="C5188" s="21"/>
      <c r="D5188" s="11">
        <f t="shared" si="80"/>
        <v>3003906.0799999679</v>
      </c>
      <c r="E5188" s="30" t="s">
        <v>6842</v>
      </c>
    </row>
    <row r="5189" spans="1:5">
      <c r="B5189" s="21">
        <v>-35.619999999999997</v>
      </c>
      <c r="C5189" s="21"/>
      <c r="D5189" s="11">
        <f t="shared" si="80"/>
        <v>3003870.4599999678</v>
      </c>
      <c r="E5189" s="30" t="s">
        <v>6814</v>
      </c>
    </row>
    <row r="5190" spans="1:5">
      <c r="B5190" s="21">
        <v>-2607.59</v>
      </c>
      <c r="C5190" s="21"/>
      <c r="D5190" s="11">
        <f t="shared" ref="D5190:D5253" si="81">D5189+B5190+C5190</f>
        <v>3001262.869999968</v>
      </c>
      <c r="E5190" s="30" t="s">
        <v>6284</v>
      </c>
    </row>
    <row r="5191" spans="1:5">
      <c r="B5191" s="21">
        <v>-75123.03</v>
      </c>
      <c r="D5191" s="11">
        <f t="shared" si="81"/>
        <v>2926139.8399999682</v>
      </c>
      <c r="E5191" t="s">
        <v>6843</v>
      </c>
    </row>
    <row r="5192" spans="1:5">
      <c r="B5192" s="21">
        <v>-88337.5</v>
      </c>
      <c r="D5192" s="11">
        <f t="shared" si="81"/>
        <v>2837802.3399999682</v>
      </c>
      <c r="E5192" t="s">
        <v>6844</v>
      </c>
    </row>
    <row r="5193" spans="1:5">
      <c r="B5193" s="21">
        <v>-78381.64</v>
      </c>
      <c r="D5193" s="11">
        <f t="shared" si="81"/>
        <v>2759420.6999999681</v>
      </c>
      <c r="E5193" t="s">
        <v>6845</v>
      </c>
    </row>
    <row r="5194" spans="1:5">
      <c r="A5194" s="19">
        <v>43495</v>
      </c>
      <c r="B5194" s="21">
        <v>0</v>
      </c>
      <c r="C5194" s="21">
        <v>55779.8</v>
      </c>
      <c r="D5194" s="11">
        <f t="shared" si="81"/>
        <v>2815200.4999999679</v>
      </c>
      <c r="E5194" s="30">
        <v>7064513</v>
      </c>
    </row>
    <row r="5195" spans="1:5">
      <c r="B5195" s="21">
        <v>0</v>
      </c>
      <c r="C5195" s="21">
        <v>47537.34</v>
      </c>
      <c r="D5195" s="11">
        <f t="shared" si="81"/>
        <v>2862737.8399999677</v>
      </c>
      <c r="E5195" s="30">
        <v>1192</v>
      </c>
    </row>
    <row r="5196" spans="1:5">
      <c r="B5196" s="21">
        <v>0</v>
      </c>
      <c r="C5196" s="21">
        <v>163050.47</v>
      </c>
      <c r="D5196" s="11">
        <f t="shared" si="81"/>
        <v>3025788.3099999679</v>
      </c>
      <c r="E5196" s="30" t="s">
        <v>6846</v>
      </c>
    </row>
    <row r="5197" spans="1:5">
      <c r="B5197" s="21">
        <v>0</v>
      </c>
      <c r="C5197" s="21">
        <v>119934.76</v>
      </c>
      <c r="D5197" s="11">
        <f t="shared" si="81"/>
        <v>3145723.0699999677</v>
      </c>
      <c r="E5197" s="30">
        <v>1198</v>
      </c>
    </row>
    <row r="5198" spans="1:5">
      <c r="B5198" s="21">
        <v>0</v>
      </c>
      <c r="C5198" s="21">
        <v>120319.34</v>
      </c>
      <c r="D5198" s="11">
        <f t="shared" si="81"/>
        <v>3266042.4099999676</v>
      </c>
      <c r="E5198" s="30">
        <v>1199</v>
      </c>
    </row>
    <row r="5199" spans="1:5">
      <c r="B5199" s="21">
        <v>-52083.72</v>
      </c>
      <c r="C5199" s="21"/>
      <c r="D5199" s="11">
        <f t="shared" si="81"/>
        <v>3213958.6899999673</v>
      </c>
      <c r="E5199" s="30" t="s">
        <v>6847</v>
      </c>
    </row>
    <row r="5200" spans="1:5">
      <c r="B5200" s="21">
        <v>-158729.35</v>
      </c>
      <c r="C5200" s="21"/>
      <c r="D5200" s="11">
        <f t="shared" si="81"/>
        <v>3055229.3399999673</v>
      </c>
      <c r="E5200" s="30" t="s">
        <v>6848</v>
      </c>
    </row>
    <row r="5201" spans="1:5">
      <c r="B5201" s="21">
        <v>-46040.99</v>
      </c>
      <c r="C5201" s="21"/>
      <c r="D5201" s="11">
        <f t="shared" si="81"/>
        <v>3009188.349999967</v>
      </c>
      <c r="E5201" s="30" t="s">
        <v>6849</v>
      </c>
    </row>
    <row r="5202" spans="1:5">
      <c r="B5202" s="21">
        <v>-109027.7</v>
      </c>
      <c r="C5202" s="21"/>
      <c r="D5202" s="11">
        <f t="shared" si="81"/>
        <v>2900160.6499999668</v>
      </c>
      <c r="E5202" s="30" t="s">
        <v>6850</v>
      </c>
    </row>
    <row r="5203" spans="1:5">
      <c r="B5203" s="21">
        <v>-25</v>
      </c>
      <c r="C5203" s="21"/>
      <c r="D5203" s="11">
        <f t="shared" si="81"/>
        <v>2900135.6499999668</v>
      </c>
      <c r="E5203" s="30" t="s">
        <v>6415</v>
      </c>
    </row>
    <row r="5204" spans="1:5">
      <c r="A5204" s="19">
        <v>43496</v>
      </c>
      <c r="B5204" s="21">
        <v>-5556</v>
      </c>
      <c r="C5204" s="21"/>
      <c r="D5204" s="11">
        <f t="shared" si="81"/>
        <v>2894579.6499999668</v>
      </c>
      <c r="E5204" s="30" t="s">
        <v>5025</v>
      </c>
    </row>
    <row r="5205" spans="1:5">
      <c r="B5205" s="21">
        <v>0</v>
      </c>
      <c r="C5205" s="21">
        <v>961.95</v>
      </c>
      <c r="D5205" s="11">
        <f t="shared" si="81"/>
        <v>2895541.599999967</v>
      </c>
      <c r="E5205" s="30" t="s">
        <v>6851</v>
      </c>
    </row>
    <row r="5206" spans="1:5">
      <c r="B5206" s="21">
        <v>0</v>
      </c>
      <c r="C5206" s="21">
        <v>13502.5</v>
      </c>
      <c r="D5206" s="11">
        <f t="shared" si="81"/>
        <v>2909044.099999967</v>
      </c>
      <c r="E5206" s="30" t="s">
        <v>5620</v>
      </c>
    </row>
    <row r="5207" spans="1:5">
      <c r="B5207" s="21">
        <v>-478812.29</v>
      </c>
      <c r="C5207" s="21"/>
      <c r="D5207" s="11">
        <f t="shared" si="81"/>
        <v>2430231.809999967</v>
      </c>
      <c r="E5207" s="30" t="s">
        <v>6852</v>
      </c>
    </row>
    <row r="5208" spans="1:5">
      <c r="B5208" s="21">
        <v>-850240.4</v>
      </c>
      <c r="C5208" s="21"/>
      <c r="D5208" s="11">
        <f t="shared" si="81"/>
        <v>1579991.4099999671</v>
      </c>
      <c r="E5208" s="30" t="s">
        <v>6853</v>
      </c>
    </row>
    <row r="5209" spans="1:5">
      <c r="A5209" s="19">
        <v>43497</v>
      </c>
      <c r="B5209" s="21">
        <v>-35</v>
      </c>
      <c r="C5209" s="21"/>
      <c r="D5209" s="11">
        <f t="shared" si="81"/>
        <v>1579956.4099999671</v>
      </c>
      <c r="E5209" s="30" t="s">
        <v>6415</v>
      </c>
    </row>
    <row r="5210" spans="1:5">
      <c r="B5210" s="21">
        <v>0</v>
      </c>
      <c r="C5210" s="21">
        <v>16257.63</v>
      </c>
      <c r="D5210" s="11">
        <f t="shared" si="81"/>
        <v>1596214.039999967</v>
      </c>
      <c r="E5210" s="30">
        <v>322012</v>
      </c>
    </row>
    <row r="5211" spans="1:5">
      <c r="B5211" s="21">
        <v>0</v>
      </c>
      <c r="C5211" s="21">
        <v>148071.97</v>
      </c>
      <c r="D5211" s="11">
        <f t="shared" si="81"/>
        <v>1744286.0099999669</v>
      </c>
      <c r="E5211" s="30">
        <v>322031</v>
      </c>
    </row>
    <row r="5212" spans="1:5">
      <c r="B5212" s="21">
        <v>-16788.52</v>
      </c>
      <c r="C5212" s="21"/>
      <c r="D5212" s="11">
        <f t="shared" si="81"/>
        <v>1727497.4899999669</v>
      </c>
      <c r="E5212" s="30" t="s">
        <v>6854</v>
      </c>
    </row>
    <row r="5213" spans="1:5">
      <c r="B5213" s="21">
        <v>-150814.64000000001</v>
      </c>
      <c r="C5213" s="21"/>
      <c r="D5213" s="11">
        <f t="shared" si="81"/>
        <v>1576682.849999967</v>
      </c>
      <c r="E5213" s="30" t="s">
        <v>6855</v>
      </c>
    </row>
    <row r="5214" spans="1:5">
      <c r="B5214" s="21">
        <v>0</v>
      </c>
      <c r="C5214" s="21">
        <v>633.19000000000005</v>
      </c>
      <c r="D5214" s="11">
        <f t="shared" si="81"/>
        <v>1577316.039999967</v>
      </c>
      <c r="E5214" s="30" t="s">
        <v>4898</v>
      </c>
    </row>
    <row r="5215" spans="1:5">
      <c r="B5215" s="21">
        <v>-163284</v>
      </c>
      <c r="C5215" s="21"/>
      <c r="D5215" s="11">
        <f t="shared" si="81"/>
        <v>1414032.039999967</v>
      </c>
      <c r="E5215" s="24" t="s">
        <v>5953</v>
      </c>
    </row>
    <row r="5216" spans="1:5">
      <c r="A5216" s="19">
        <v>43500</v>
      </c>
      <c r="B5216" s="21">
        <v>0</v>
      </c>
      <c r="C5216" s="21">
        <v>1000317.23</v>
      </c>
      <c r="D5216" s="11">
        <f t="shared" si="81"/>
        <v>2414349.269999967</v>
      </c>
      <c r="E5216" s="30" t="s">
        <v>6036</v>
      </c>
    </row>
    <row r="5217" spans="1:5">
      <c r="B5217" s="21">
        <v>0</v>
      </c>
      <c r="C5217" s="21">
        <v>6460.23</v>
      </c>
      <c r="D5217" s="11">
        <f t="shared" si="81"/>
        <v>2420809.4999999669</v>
      </c>
      <c r="E5217" s="30" t="s">
        <v>6295</v>
      </c>
    </row>
    <row r="5218" spans="1:5">
      <c r="B5218" s="21">
        <v>0</v>
      </c>
      <c r="C5218" s="21">
        <v>498822.61</v>
      </c>
      <c r="D5218" s="11">
        <f t="shared" si="81"/>
        <v>2919632.1099999668</v>
      </c>
      <c r="E5218" s="30">
        <v>21708</v>
      </c>
    </row>
    <row r="5219" spans="1:5">
      <c r="B5219" s="21">
        <v>0</v>
      </c>
      <c r="C5219" s="21">
        <v>888027.29</v>
      </c>
      <c r="D5219" s="11">
        <f t="shared" si="81"/>
        <v>3807659.3999999668</v>
      </c>
      <c r="E5219" s="30">
        <v>21703</v>
      </c>
    </row>
    <row r="5220" spans="1:5">
      <c r="A5220" s="19">
        <v>43503</v>
      </c>
      <c r="B5220" s="21">
        <v>0</v>
      </c>
      <c r="C5220" s="21">
        <v>37393.879999999997</v>
      </c>
      <c r="D5220" s="11">
        <f t="shared" si="81"/>
        <v>3845053.2799999667</v>
      </c>
      <c r="E5220" s="30" t="s">
        <v>6824</v>
      </c>
    </row>
    <row r="5221" spans="1:5">
      <c r="B5221" s="21">
        <v>0</v>
      </c>
      <c r="C5221" s="21">
        <v>92058</v>
      </c>
      <c r="D5221" s="11">
        <f t="shared" si="81"/>
        <v>3937111.2799999667</v>
      </c>
      <c r="E5221" s="30" t="s">
        <v>6856</v>
      </c>
    </row>
    <row r="5222" spans="1:5">
      <c r="B5222" s="21">
        <v>-76.16</v>
      </c>
      <c r="C5222" s="21"/>
      <c r="D5222" s="11">
        <f t="shared" si="81"/>
        <v>3937035.1199999666</v>
      </c>
      <c r="E5222" s="30" t="s">
        <v>6231</v>
      </c>
    </row>
    <row r="5223" spans="1:5">
      <c r="B5223" s="21">
        <v>-68.489999999999995</v>
      </c>
      <c r="C5223" s="21"/>
      <c r="D5223" s="11">
        <f t="shared" si="81"/>
        <v>3936966.6299999664</v>
      </c>
      <c r="E5223" s="30" t="s">
        <v>6231</v>
      </c>
    </row>
    <row r="5224" spans="1:5">
      <c r="B5224" s="21">
        <v>-68.489999999999995</v>
      </c>
      <c r="C5224" s="21"/>
      <c r="D5224" s="11">
        <f t="shared" si="81"/>
        <v>3936898.1399999661</v>
      </c>
      <c r="E5224" s="30" t="s">
        <v>6231</v>
      </c>
    </row>
    <row r="5225" spans="1:5">
      <c r="B5225" s="21">
        <v>-46.16</v>
      </c>
      <c r="C5225" s="21"/>
      <c r="D5225" s="11">
        <f t="shared" si="81"/>
        <v>3936851.979999966</v>
      </c>
      <c r="E5225" s="30" t="s">
        <v>6231</v>
      </c>
    </row>
    <row r="5226" spans="1:5">
      <c r="B5226" s="21">
        <v>-44.12</v>
      </c>
      <c r="C5226" s="21"/>
      <c r="D5226" s="11">
        <f t="shared" si="81"/>
        <v>3936807.8599999659</v>
      </c>
      <c r="E5226" s="30" t="s">
        <v>6231</v>
      </c>
    </row>
    <row r="5227" spans="1:5">
      <c r="B5227" s="21">
        <v>-68.489999999999995</v>
      </c>
      <c r="C5227" s="21"/>
      <c r="D5227" s="11">
        <f t="shared" si="81"/>
        <v>3936739.3699999657</v>
      </c>
      <c r="E5227" s="30" t="s">
        <v>6231</v>
      </c>
    </row>
    <row r="5228" spans="1:5">
      <c r="B5228" s="21">
        <v>-74.16</v>
      </c>
      <c r="C5228" s="21"/>
      <c r="D5228" s="11">
        <f t="shared" si="81"/>
        <v>3936665.2099999655</v>
      </c>
      <c r="E5228" s="30" t="s">
        <v>6231</v>
      </c>
    </row>
    <row r="5229" spans="1:5">
      <c r="B5229" s="21">
        <v>-68.489999999999995</v>
      </c>
      <c r="C5229" s="21"/>
      <c r="D5229" s="11">
        <f t="shared" si="81"/>
        <v>3936596.7199999653</v>
      </c>
      <c r="E5229" s="30" t="s">
        <v>6231</v>
      </c>
    </row>
    <row r="5230" spans="1:5">
      <c r="B5230" s="21">
        <v>-44.12</v>
      </c>
      <c r="C5230" s="21"/>
      <c r="D5230" s="11">
        <f t="shared" si="81"/>
        <v>3936552.5999999652</v>
      </c>
      <c r="E5230" s="30" t="s">
        <v>6231</v>
      </c>
    </row>
    <row r="5231" spans="1:5">
      <c r="B5231" s="21">
        <v>-61.16</v>
      </c>
      <c r="C5231" s="21"/>
      <c r="D5231" s="11">
        <f t="shared" si="81"/>
        <v>3936491.439999965</v>
      </c>
      <c r="E5231" s="30" t="s">
        <v>6231</v>
      </c>
    </row>
    <row r="5232" spans="1:5">
      <c r="B5232" s="21">
        <v>-61.16</v>
      </c>
      <c r="C5232" s="21"/>
      <c r="D5232" s="11">
        <f t="shared" si="81"/>
        <v>3936430.2799999649</v>
      </c>
      <c r="E5232" s="30" t="s">
        <v>6231</v>
      </c>
    </row>
    <row r="5233" spans="1:5">
      <c r="B5233" s="21">
        <v>-44.12</v>
      </c>
      <c r="C5233" s="21"/>
      <c r="D5233" s="11">
        <f t="shared" si="81"/>
        <v>3936386.1599999648</v>
      </c>
      <c r="E5233" s="30" t="s">
        <v>6231</v>
      </c>
    </row>
    <row r="5234" spans="1:5">
      <c r="B5234" s="21">
        <v>-107.65</v>
      </c>
      <c r="C5234" s="21"/>
      <c r="D5234" s="11">
        <f t="shared" si="81"/>
        <v>3936278.5099999649</v>
      </c>
      <c r="E5234" s="30" t="s">
        <v>6231</v>
      </c>
    </row>
    <row r="5235" spans="1:5">
      <c r="B5235" s="21">
        <v>-35.590000000000003</v>
      </c>
      <c r="C5235" s="21"/>
      <c r="D5235" s="11">
        <f t="shared" si="81"/>
        <v>3936242.919999965</v>
      </c>
      <c r="E5235" s="30" t="s">
        <v>6231</v>
      </c>
    </row>
    <row r="5236" spans="1:5">
      <c r="A5236" s="19">
        <v>43504</v>
      </c>
      <c r="B5236" s="21">
        <v>-19118.009999999998</v>
      </c>
      <c r="C5236" s="21"/>
      <c r="D5236" s="11">
        <f t="shared" si="81"/>
        <v>3917124.9099999652</v>
      </c>
      <c r="E5236" s="24" t="s">
        <v>6857</v>
      </c>
    </row>
    <row r="5237" spans="1:5">
      <c r="B5237" s="21">
        <v>0</v>
      </c>
      <c r="C5237" s="21">
        <v>181970.9</v>
      </c>
      <c r="D5237" s="11">
        <f t="shared" si="81"/>
        <v>4099095.8099999651</v>
      </c>
      <c r="E5237" s="30">
        <v>1190</v>
      </c>
    </row>
    <row r="5238" spans="1:5">
      <c r="B5238" s="21">
        <v>0</v>
      </c>
      <c r="C5238" s="21">
        <v>94667.46</v>
      </c>
      <c r="D5238" s="11">
        <f t="shared" si="81"/>
        <v>4193763.2699999651</v>
      </c>
      <c r="E5238" s="30" t="s">
        <v>6858</v>
      </c>
    </row>
    <row r="5239" spans="1:5">
      <c r="B5239" s="21">
        <v>0</v>
      </c>
      <c r="C5239" s="21">
        <v>40441.4</v>
      </c>
      <c r="D5239" s="11">
        <f t="shared" si="81"/>
        <v>4234204.6699999655</v>
      </c>
      <c r="E5239" s="30">
        <v>1193</v>
      </c>
    </row>
    <row r="5240" spans="1:5">
      <c r="B5240" s="21">
        <v>0</v>
      </c>
      <c r="C5240" s="21">
        <v>170474.8</v>
      </c>
      <c r="D5240" s="11">
        <f t="shared" si="81"/>
        <v>4404679.4699999653</v>
      </c>
      <c r="E5240" s="30">
        <v>1202</v>
      </c>
    </row>
    <row r="5241" spans="1:5">
      <c r="B5241" s="21">
        <v>0</v>
      </c>
      <c r="C5241" s="21">
        <v>171696.1</v>
      </c>
      <c r="D5241" s="11">
        <f t="shared" si="81"/>
        <v>4576375.5699999649</v>
      </c>
      <c r="E5241" s="30">
        <v>1203</v>
      </c>
    </row>
    <row r="5242" spans="1:5">
      <c r="B5242" s="21">
        <v>-128223.08</v>
      </c>
      <c r="C5242" s="21"/>
      <c r="D5242" s="11">
        <f t="shared" si="81"/>
        <v>4448152.4899999648</v>
      </c>
      <c r="E5242" s="30" t="s">
        <v>6859</v>
      </c>
    </row>
    <row r="5243" spans="1:5">
      <c r="B5243" s="21">
        <v>-36928.06</v>
      </c>
      <c r="C5243" s="21"/>
      <c r="D5243" s="11">
        <f t="shared" si="81"/>
        <v>4411224.4299999652</v>
      </c>
      <c r="E5243" s="30" t="s">
        <v>6860</v>
      </c>
    </row>
    <row r="5244" spans="1:5">
      <c r="B5244" s="21">
        <v>-21004.82</v>
      </c>
      <c r="C5244" s="21"/>
      <c r="D5244" s="11">
        <f t="shared" si="81"/>
        <v>4390219.6099999649</v>
      </c>
      <c r="E5244" s="30" t="s">
        <v>6861</v>
      </c>
    </row>
    <row r="5245" spans="1:5">
      <c r="B5245" s="21">
        <v>-119407.67</v>
      </c>
      <c r="C5245" s="21"/>
      <c r="D5245" s="11">
        <f t="shared" si="81"/>
        <v>4270811.939999965</v>
      </c>
      <c r="E5245" s="30" t="s">
        <v>6862</v>
      </c>
    </row>
    <row r="5246" spans="1:5">
      <c r="B5246" s="21">
        <v>-119789.81</v>
      </c>
      <c r="C5246" s="21"/>
      <c r="D5246" s="11">
        <f t="shared" si="81"/>
        <v>4151022.129999965</v>
      </c>
      <c r="E5246" s="30" t="s">
        <v>6863</v>
      </c>
    </row>
    <row r="5247" spans="1:5">
      <c r="B5247" s="21">
        <v>-155734.14000000001</v>
      </c>
      <c r="C5247" s="21"/>
      <c r="D5247" s="11">
        <f t="shared" si="81"/>
        <v>3995287.9899999648</v>
      </c>
      <c r="E5247" s="30" t="s">
        <v>6864</v>
      </c>
    </row>
    <row r="5248" spans="1:5">
      <c r="B5248" s="21">
        <v>-156848.5</v>
      </c>
      <c r="C5248" s="21"/>
      <c r="D5248" s="11">
        <f t="shared" si="81"/>
        <v>3838439.4899999648</v>
      </c>
      <c r="E5248" s="30" t="s">
        <v>6865</v>
      </c>
    </row>
    <row r="5249" spans="1:5">
      <c r="B5249" s="21">
        <v>-93745.56</v>
      </c>
      <c r="C5249" s="21"/>
      <c r="D5249" s="11">
        <f t="shared" si="81"/>
        <v>3744693.9299999648</v>
      </c>
      <c r="E5249" s="30" t="s">
        <v>6866</v>
      </c>
    </row>
    <row r="5250" spans="1:5">
      <c r="A5250" s="19">
        <v>43507</v>
      </c>
      <c r="B5250" s="21">
        <v>-56080</v>
      </c>
      <c r="C5250" s="21"/>
      <c r="D5250" s="11">
        <f t="shared" si="81"/>
        <v>3688613.9299999648</v>
      </c>
      <c r="E5250" s="24" t="s">
        <v>5953</v>
      </c>
    </row>
    <row r="5251" spans="1:5">
      <c r="A5251" s="19">
        <v>43508</v>
      </c>
      <c r="B5251" s="21">
        <v>0</v>
      </c>
      <c r="C5251" s="21">
        <v>80000</v>
      </c>
      <c r="D5251" s="11">
        <f t="shared" si="81"/>
        <v>3768613.9299999648</v>
      </c>
      <c r="E5251" s="30" t="s">
        <v>6397</v>
      </c>
    </row>
    <row r="5252" spans="1:5">
      <c r="B5252" s="21">
        <v>-58.62</v>
      </c>
      <c r="C5252" s="21"/>
      <c r="D5252" s="11">
        <f t="shared" si="81"/>
        <v>3768555.3099999647</v>
      </c>
      <c r="E5252" s="30" t="s">
        <v>6867</v>
      </c>
    </row>
    <row r="5253" spans="1:5">
      <c r="B5253" s="21">
        <v>-86.59</v>
      </c>
      <c r="C5253" s="21"/>
      <c r="D5253" s="11">
        <f t="shared" si="81"/>
        <v>3768468.7199999648</v>
      </c>
      <c r="E5253" s="30" t="s">
        <v>6867</v>
      </c>
    </row>
    <row r="5254" spans="1:5">
      <c r="B5254" s="21">
        <v>0</v>
      </c>
      <c r="C5254" s="21">
        <v>110112.48</v>
      </c>
      <c r="D5254" s="11">
        <f t="shared" ref="D5254:D5317" si="82">D5253+B5254+C5254</f>
        <v>3878581.1999999648</v>
      </c>
      <c r="E5254" s="30" t="s">
        <v>6868</v>
      </c>
    </row>
    <row r="5255" spans="1:5">
      <c r="B5255" s="21">
        <v>0</v>
      </c>
      <c r="C5255" s="21">
        <v>21311.68</v>
      </c>
      <c r="D5255" s="11">
        <f t="shared" si="82"/>
        <v>3899892.879999965</v>
      </c>
      <c r="E5255" s="30">
        <v>21718</v>
      </c>
    </row>
    <row r="5256" spans="1:5">
      <c r="B5256" s="21">
        <v>0</v>
      </c>
      <c r="C5256" s="21">
        <v>153714.31</v>
      </c>
      <c r="D5256" s="11">
        <f t="shared" si="82"/>
        <v>4053607.189999965</v>
      </c>
      <c r="E5256" s="30" t="s">
        <v>6869</v>
      </c>
    </row>
    <row r="5257" spans="1:5">
      <c r="B5257" s="21">
        <v>-152082.68</v>
      </c>
      <c r="C5257" s="21"/>
      <c r="D5257" s="11">
        <f t="shared" si="82"/>
        <v>3901524.5099999649</v>
      </c>
      <c r="E5257" s="30" t="s">
        <v>6870</v>
      </c>
    </row>
    <row r="5258" spans="1:5">
      <c r="A5258" s="19">
        <v>43509</v>
      </c>
      <c r="B5258" s="21">
        <v>0</v>
      </c>
      <c r="C5258" s="21">
        <v>887013.86</v>
      </c>
      <c r="D5258" s="11">
        <f t="shared" si="82"/>
        <v>4788538.3699999647</v>
      </c>
      <c r="E5258" s="30">
        <v>21746</v>
      </c>
    </row>
    <row r="5259" spans="1:5">
      <c r="B5259" s="21">
        <v>0</v>
      </c>
      <c r="C5259" s="21">
        <v>304970.58</v>
      </c>
      <c r="D5259" s="11">
        <f t="shared" si="82"/>
        <v>5093508.9499999648</v>
      </c>
      <c r="E5259" s="30" t="s">
        <v>6871</v>
      </c>
    </row>
    <row r="5260" spans="1:5">
      <c r="B5260" s="21">
        <v>0</v>
      </c>
      <c r="C5260" s="21">
        <v>5390.86</v>
      </c>
      <c r="D5260" s="11">
        <f t="shared" si="82"/>
        <v>5098899.8099999651</v>
      </c>
      <c r="E5260" s="30" t="s">
        <v>6872</v>
      </c>
    </row>
    <row r="5261" spans="1:5">
      <c r="B5261" s="21">
        <v>-77705.460000000006</v>
      </c>
      <c r="C5261" s="21"/>
      <c r="D5261" s="11">
        <f t="shared" si="82"/>
        <v>5021194.3499999652</v>
      </c>
      <c r="E5261" s="30" t="s">
        <v>6873</v>
      </c>
    </row>
    <row r="5262" spans="1:5">
      <c r="B5262" s="21">
        <v>-193750.94</v>
      </c>
      <c r="C5262" s="21"/>
      <c r="D5262" s="11">
        <f t="shared" si="82"/>
        <v>4827443.4099999648</v>
      </c>
      <c r="E5262" s="30" t="s">
        <v>6874</v>
      </c>
    </row>
    <row r="5263" spans="1:5">
      <c r="B5263" s="21">
        <v>-97441.69</v>
      </c>
      <c r="C5263" s="21"/>
      <c r="D5263" s="11">
        <f t="shared" si="82"/>
        <v>4730001.7199999643</v>
      </c>
      <c r="E5263" s="30" t="s">
        <v>6875</v>
      </c>
    </row>
    <row r="5264" spans="1:5">
      <c r="B5264" s="21">
        <v>-77572.58</v>
      </c>
      <c r="C5264" s="21"/>
      <c r="D5264" s="11">
        <f t="shared" si="82"/>
        <v>4652429.1399999643</v>
      </c>
      <c r="E5264" s="30" t="s">
        <v>6876</v>
      </c>
    </row>
    <row r="5265" spans="1:5">
      <c r="B5265" s="21">
        <v>-308787.20000000001</v>
      </c>
      <c r="C5265" s="21"/>
      <c r="D5265" s="11">
        <f t="shared" si="82"/>
        <v>4343641.9399999641</v>
      </c>
      <c r="E5265" s="30" t="s">
        <v>6877</v>
      </c>
    </row>
    <row r="5266" spans="1:5">
      <c r="B5266" s="21">
        <v>-5201.38</v>
      </c>
      <c r="C5266" s="21"/>
      <c r="D5266" s="11">
        <f t="shared" si="82"/>
        <v>4338440.5599999642</v>
      </c>
      <c r="E5266" s="30" t="s">
        <v>6878</v>
      </c>
    </row>
    <row r="5267" spans="1:5">
      <c r="B5267" s="21">
        <v>-854414.08</v>
      </c>
      <c r="C5267" s="21"/>
      <c r="D5267" s="11">
        <f t="shared" si="82"/>
        <v>3484026.4799999641</v>
      </c>
      <c r="E5267" s="30" t="s">
        <v>6879</v>
      </c>
    </row>
    <row r="5268" spans="1:5">
      <c r="A5268" s="19">
        <v>43510</v>
      </c>
      <c r="B5268" s="21">
        <v>0</v>
      </c>
      <c r="C5268" s="21">
        <v>3503.96</v>
      </c>
      <c r="D5268" s="11">
        <f t="shared" si="82"/>
        <v>3487530.4399999641</v>
      </c>
      <c r="E5268" s="30" t="s">
        <v>4898</v>
      </c>
    </row>
    <row r="5269" spans="1:5">
      <c r="B5269" s="21">
        <v>-281829.40999999997</v>
      </c>
      <c r="C5269" s="21"/>
      <c r="D5269" s="11">
        <f t="shared" si="82"/>
        <v>3205701.0299999639</v>
      </c>
      <c r="E5269" s="30" t="s">
        <v>6880</v>
      </c>
    </row>
    <row r="5270" spans="1:5">
      <c r="B5270" s="21">
        <v>-765755.37</v>
      </c>
      <c r="C5270" s="21"/>
      <c r="D5270" s="11">
        <f t="shared" si="82"/>
        <v>2439945.6599999638</v>
      </c>
      <c r="E5270" s="30" t="s">
        <v>6881</v>
      </c>
    </row>
    <row r="5271" spans="1:5">
      <c r="A5271" s="19">
        <v>43511</v>
      </c>
      <c r="B5271" s="21">
        <v>0</v>
      </c>
      <c r="C5271" s="21">
        <v>4386.05</v>
      </c>
      <c r="D5271" s="11">
        <f t="shared" si="82"/>
        <v>2444331.7099999636</v>
      </c>
      <c r="E5271" s="30" t="s">
        <v>5239</v>
      </c>
    </row>
    <row r="5272" spans="1:5">
      <c r="B5272" s="21">
        <v>0</v>
      </c>
      <c r="C5272" s="21">
        <v>170361.42</v>
      </c>
      <c r="D5272" s="11">
        <f t="shared" si="82"/>
        <v>2614693.1299999636</v>
      </c>
      <c r="E5272" s="30">
        <v>1220</v>
      </c>
    </row>
    <row r="5273" spans="1:5">
      <c r="B5273" s="21">
        <v>-155049.84</v>
      </c>
      <c r="C5273" s="21"/>
      <c r="D5273" s="11">
        <f t="shared" si="82"/>
        <v>2459643.2899999637</v>
      </c>
      <c r="E5273" s="30" t="s">
        <v>6882</v>
      </c>
    </row>
    <row r="5274" spans="1:5">
      <c r="A5274" s="19">
        <v>43515</v>
      </c>
      <c r="B5274" s="21">
        <v>0</v>
      </c>
      <c r="C5274" s="21">
        <v>38250</v>
      </c>
      <c r="D5274" s="11">
        <f t="shared" si="82"/>
        <v>2497893.2899999637</v>
      </c>
      <c r="E5274" s="30" t="s">
        <v>6308</v>
      </c>
    </row>
    <row r="5275" spans="1:5">
      <c r="B5275" s="21">
        <v>0</v>
      </c>
      <c r="C5275" s="21">
        <v>768628</v>
      </c>
      <c r="D5275" s="11">
        <f t="shared" si="82"/>
        <v>3266521.2899999637</v>
      </c>
      <c r="E5275" s="30" t="s">
        <v>6717</v>
      </c>
    </row>
    <row r="5276" spans="1:5">
      <c r="B5276" s="21">
        <v>-34823.699999999997</v>
      </c>
      <c r="C5276" s="21"/>
      <c r="D5276" s="11">
        <f t="shared" si="82"/>
        <v>3231697.5899999635</v>
      </c>
      <c r="E5276" s="30" t="s">
        <v>6883</v>
      </c>
    </row>
    <row r="5277" spans="1:5">
      <c r="B5277" s="21">
        <v>-110267.8</v>
      </c>
      <c r="C5277" s="21"/>
      <c r="D5277" s="11">
        <f t="shared" si="82"/>
        <v>3121429.7899999637</v>
      </c>
      <c r="E5277" s="30" t="s">
        <v>6884</v>
      </c>
    </row>
    <row r="5278" spans="1:5">
      <c r="B5278" s="21">
        <v>-78577.649999999994</v>
      </c>
      <c r="C5278" s="21"/>
      <c r="D5278" s="11">
        <f t="shared" si="82"/>
        <v>3042852.1399999638</v>
      </c>
      <c r="E5278" s="30" t="s">
        <v>6885</v>
      </c>
    </row>
    <row r="5279" spans="1:5">
      <c r="A5279" s="19">
        <v>43516</v>
      </c>
      <c r="B5279" s="21">
        <v>0</v>
      </c>
      <c r="C5279" s="21">
        <v>7572.66</v>
      </c>
      <c r="D5279" s="11">
        <f t="shared" si="82"/>
        <v>3050424.799999964</v>
      </c>
      <c r="E5279" s="30" t="s">
        <v>5513</v>
      </c>
    </row>
    <row r="5280" spans="1:5">
      <c r="B5280" s="21">
        <v>0</v>
      </c>
      <c r="C5280" s="21">
        <v>783423.49</v>
      </c>
      <c r="D5280" s="11">
        <f t="shared" si="82"/>
        <v>3833848.2899999637</v>
      </c>
      <c r="E5280" s="30" t="s">
        <v>6886</v>
      </c>
    </row>
    <row r="5281" spans="1:5">
      <c r="A5281" s="19">
        <v>43517</v>
      </c>
      <c r="B5281" s="21">
        <v>0</v>
      </c>
      <c r="C5281" s="21">
        <v>353512.07</v>
      </c>
      <c r="D5281" s="11">
        <f t="shared" si="82"/>
        <v>4187360.3599999635</v>
      </c>
      <c r="E5281" s="30" t="s">
        <v>6235</v>
      </c>
    </row>
    <row r="5282" spans="1:5">
      <c r="B5282" s="21">
        <v>0</v>
      </c>
      <c r="C5282" s="21">
        <v>7381.95</v>
      </c>
      <c r="D5282" s="11">
        <f t="shared" si="82"/>
        <v>4194742.3099999633</v>
      </c>
      <c r="E5282" s="30" t="s">
        <v>6887</v>
      </c>
    </row>
    <row r="5283" spans="1:5">
      <c r="B5283" s="21">
        <v>0</v>
      </c>
      <c r="C5283" s="21">
        <v>121641.28</v>
      </c>
      <c r="D5283" s="11">
        <f t="shared" si="82"/>
        <v>4316383.5899999635</v>
      </c>
      <c r="E5283" s="30">
        <v>1219</v>
      </c>
    </row>
    <row r="5284" spans="1:5">
      <c r="B5284" s="21">
        <v>0</v>
      </c>
      <c r="C5284" s="21">
        <v>79086.679999999993</v>
      </c>
      <c r="D5284" s="11">
        <f t="shared" si="82"/>
        <v>4395470.2699999632</v>
      </c>
      <c r="E5284" s="30">
        <v>1227</v>
      </c>
    </row>
    <row r="5285" spans="1:5">
      <c r="B5285" s="21">
        <v>0</v>
      </c>
      <c r="C5285" s="21">
        <v>49378.28</v>
      </c>
      <c r="D5285" s="11">
        <f t="shared" si="82"/>
        <v>4444848.5499999635</v>
      </c>
      <c r="E5285" s="30">
        <v>1216</v>
      </c>
    </row>
    <row r="5286" spans="1:5">
      <c r="B5286" s="21">
        <v>0</v>
      </c>
      <c r="C5286" s="21">
        <v>885778.96</v>
      </c>
      <c r="D5286" s="11">
        <f t="shared" si="82"/>
        <v>5330627.5099999635</v>
      </c>
      <c r="E5286" s="30">
        <v>21763</v>
      </c>
    </row>
    <row r="5287" spans="1:5">
      <c r="B5287" s="21">
        <v>-45235.25</v>
      </c>
      <c r="C5287" s="21"/>
      <c r="D5287" s="11">
        <f t="shared" si="82"/>
        <v>5285392.2599999635</v>
      </c>
      <c r="E5287" s="30" t="s">
        <v>6888</v>
      </c>
    </row>
    <row r="5288" spans="1:5">
      <c r="B5288" s="21">
        <v>-110754.17</v>
      </c>
      <c r="C5288" s="21"/>
      <c r="D5288" s="11">
        <f t="shared" si="82"/>
        <v>5174638.0899999635</v>
      </c>
      <c r="E5288" s="30" t="s">
        <v>6889</v>
      </c>
    </row>
    <row r="5289" spans="1:5">
      <c r="B5289" s="21">
        <v>-72064.009999999995</v>
      </c>
      <c r="C5289" s="21"/>
      <c r="D5289" s="11">
        <f t="shared" si="82"/>
        <v>5102574.0799999638</v>
      </c>
      <c r="E5289" s="30" t="s">
        <v>6890</v>
      </c>
    </row>
    <row r="5290" spans="1:5">
      <c r="B5290" s="21">
        <v>-848088.8</v>
      </c>
      <c r="C5290" s="21"/>
      <c r="D5290" s="11">
        <f t="shared" si="82"/>
        <v>4254485.2799999639</v>
      </c>
      <c r="E5290" s="30" t="s">
        <v>6891</v>
      </c>
    </row>
    <row r="5291" spans="1:5">
      <c r="B5291" s="21">
        <v>-67.709999999999994</v>
      </c>
      <c r="D5291" s="11">
        <f t="shared" si="82"/>
        <v>4254417.569999964</v>
      </c>
      <c r="E5291" s="30" t="s">
        <v>6867</v>
      </c>
    </row>
    <row r="5292" spans="1:5">
      <c r="B5292" s="21">
        <v>-35.29</v>
      </c>
      <c r="D5292" s="11">
        <f t="shared" si="82"/>
        <v>4254382.2799999639</v>
      </c>
      <c r="E5292" s="30" t="s">
        <v>6867</v>
      </c>
    </row>
    <row r="5293" spans="1:5">
      <c r="B5293" s="21">
        <v>-115.76</v>
      </c>
      <c r="D5293" s="11">
        <f t="shared" si="82"/>
        <v>4254266.5199999642</v>
      </c>
      <c r="E5293" s="30" t="s">
        <v>6867</v>
      </c>
    </row>
    <row r="5294" spans="1:5">
      <c r="B5294" s="21">
        <v>-75.709999999999994</v>
      </c>
      <c r="D5294" s="11">
        <f t="shared" si="82"/>
        <v>4254190.8099999642</v>
      </c>
      <c r="E5294" s="30" t="s">
        <v>6867</v>
      </c>
    </row>
    <row r="5295" spans="1:5">
      <c r="B5295" s="21">
        <v>-159.09</v>
      </c>
      <c r="D5295" s="11">
        <f t="shared" si="82"/>
        <v>4254031.7199999643</v>
      </c>
      <c r="E5295" s="30" t="s">
        <v>6867</v>
      </c>
    </row>
    <row r="5296" spans="1:5">
      <c r="B5296" s="21">
        <v>-35.29</v>
      </c>
      <c r="D5296" s="11">
        <f t="shared" si="82"/>
        <v>4253996.4299999643</v>
      </c>
      <c r="E5296" s="30" t="s">
        <v>6867</v>
      </c>
    </row>
    <row r="5297" spans="1:5">
      <c r="B5297" s="21">
        <v>-73.510000000000005</v>
      </c>
      <c r="D5297" s="11">
        <f t="shared" si="82"/>
        <v>4253922.9199999645</v>
      </c>
      <c r="E5297" s="30" t="s">
        <v>6867</v>
      </c>
    </row>
    <row r="5298" spans="1:5">
      <c r="A5298" s="19">
        <v>43518</v>
      </c>
      <c r="B5298" s="21">
        <v>-25</v>
      </c>
      <c r="C5298" s="21"/>
      <c r="D5298" s="11">
        <f t="shared" si="82"/>
        <v>4253897.9199999645</v>
      </c>
      <c r="E5298" s="30" t="s">
        <v>3022</v>
      </c>
    </row>
    <row r="5299" spans="1:5">
      <c r="B5299" s="21">
        <v>0</v>
      </c>
      <c r="C5299" s="21">
        <v>10472.120000000001</v>
      </c>
      <c r="D5299" s="11">
        <f t="shared" si="82"/>
        <v>4264370.0399999646</v>
      </c>
      <c r="E5299" s="30" t="s">
        <v>5291</v>
      </c>
    </row>
    <row r="5300" spans="1:5">
      <c r="B5300" s="21">
        <v>0</v>
      </c>
      <c r="C5300" s="21">
        <v>99970</v>
      </c>
      <c r="D5300" s="11">
        <f t="shared" si="82"/>
        <v>4364340.0399999646</v>
      </c>
      <c r="E5300" s="30" t="s">
        <v>6479</v>
      </c>
    </row>
    <row r="5301" spans="1:5">
      <c r="B5301" s="21">
        <v>0</v>
      </c>
      <c r="C5301" s="21">
        <v>75389.740000000005</v>
      </c>
      <c r="D5301" s="11">
        <f t="shared" si="82"/>
        <v>4439729.7799999649</v>
      </c>
      <c r="E5301" s="30">
        <v>1224</v>
      </c>
    </row>
    <row r="5302" spans="1:5">
      <c r="B5302" s="21">
        <v>0</v>
      </c>
      <c r="C5302" s="21">
        <v>45924.93</v>
      </c>
      <c r="D5302" s="11">
        <f t="shared" si="82"/>
        <v>4485654.7099999646</v>
      </c>
      <c r="E5302" s="30">
        <v>1212</v>
      </c>
    </row>
    <row r="5303" spans="1:5">
      <c r="B5303" s="21">
        <v>0</v>
      </c>
      <c r="C5303" s="21">
        <v>100209.58</v>
      </c>
      <c r="D5303" s="11">
        <f t="shared" si="82"/>
        <v>4585864.2899999646</v>
      </c>
      <c r="E5303" s="30" t="s">
        <v>6892</v>
      </c>
    </row>
    <row r="5304" spans="1:5">
      <c r="B5304" s="21">
        <v>0</v>
      </c>
      <c r="C5304" s="21">
        <v>35442.58</v>
      </c>
      <c r="D5304" s="11">
        <f t="shared" si="82"/>
        <v>4621306.8699999647</v>
      </c>
      <c r="E5304" s="30" t="s">
        <v>6893</v>
      </c>
    </row>
    <row r="5305" spans="1:5">
      <c r="B5305" s="21">
        <v>-72888.52</v>
      </c>
      <c r="C5305" s="21"/>
      <c r="D5305" s="11">
        <f t="shared" si="82"/>
        <v>4548418.3499999652</v>
      </c>
      <c r="E5305" s="30" t="s">
        <v>6894</v>
      </c>
    </row>
    <row r="5306" spans="1:5">
      <c r="A5306" s="19">
        <v>43521</v>
      </c>
      <c r="B5306" s="21">
        <v>-14045</v>
      </c>
      <c r="C5306" s="21"/>
      <c r="D5306" s="11">
        <f t="shared" si="82"/>
        <v>4534373.3499999652</v>
      </c>
      <c r="E5306" s="30" t="s">
        <v>6887</v>
      </c>
    </row>
    <row r="5307" spans="1:5">
      <c r="B5307" s="21">
        <v>-1036.95</v>
      </c>
      <c r="C5307" s="21"/>
      <c r="D5307" s="11">
        <f t="shared" si="82"/>
        <v>4533336.399999965</v>
      </c>
      <c r="E5307" s="30" t="s">
        <v>6284</v>
      </c>
    </row>
    <row r="5308" spans="1:5">
      <c r="B5308" s="21">
        <v>0</v>
      </c>
      <c r="C5308" s="21">
        <v>116755.08</v>
      </c>
      <c r="D5308" s="11">
        <f t="shared" si="82"/>
        <v>4650091.4799999651</v>
      </c>
      <c r="E5308" s="30" t="s">
        <v>6895</v>
      </c>
    </row>
    <row r="5309" spans="1:5">
      <c r="B5309" s="21">
        <v>-115437.68</v>
      </c>
      <c r="C5309" s="21"/>
      <c r="D5309" s="11">
        <f t="shared" si="82"/>
        <v>4534653.7999999654</v>
      </c>
      <c r="E5309" s="30" t="s">
        <v>6896</v>
      </c>
    </row>
    <row r="5310" spans="1:5">
      <c r="B5310" s="21">
        <v>-98692.05</v>
      </c>
      <c r="C5310" s="21"/>
      <c r="D5310" s="11">
        <f t="shared" si="82"/>
        <v>4435961.7499999655</v>
      </c>
      <c r="E5310" s="30" t="s">
        <v>6897</v>
      </c>
    </row>
    <row r="5311" spans="1:5">
      <c r="B5311" s="21">
        <v>-45050.33</v>
      </c>
      <c r="D5311" s="11">
        <f t="shared" si="82"/>
        <v>4390911.4199999655</v>
      </c>
      <c r="E5311" s="30" t="s">
        <v>6898</v>
      </c>
    </row>
    <row r="5312" spans="1:5">
      <c r="B5312" s="21">
        <v>-93733.54</v>
      </c>
      <c r="D5312" s="11">
        <f t="shared" si="82"/>
        <v>4297177.8799999654</v>
      </c>
      <c r="E5312" s="30" t="s">
        <v>6899</v>
      </c>
    </row>
    <row r="5313" spans="1:5">
      <c r="A5313" s="19">
        <v>43522</v>
      </c>
      <c r="B5313" s="21">
        <v>-25</v>
      </c>
      <c r="C5313" s="21"/>
      <c r="D5313" s="11">
        <f t="shared" si="82"/>
        <v>4297152.8799999654</v>
      </c>
      <c r="E5313" s="30" t="s">
        <v>6613</v>
      </c>
    </row>
    <row r="5314" spans="1:5">
      <c r="B5314" s="21">
        <v>-25</v>
      </c>
      <c r="C5314" s="21"/>
      <c r="D5314" s="11">
        <f t="shared" si="82"/>
        <v>4297127.8799999654</v>
      </c>
      <c r="E5314" s="30" t="s">
        <v>6613</v>
      </c>
    </row>
    <row r="5315" spans="1:5">
      <c r="B5315" s="21">
        <v>-43.76</v>
      </c>
      <c r="C5315" s="21"/>
      <c r="D5315" s="11">
        <f t="shared" si="82"/>
        <v>4297084.1199999657</v>
      </c>
      <c r="E5315" s="30" t="s">
        <v>6613</v>
      </c>
    </row>
    <row r="5316" spans="1:5">
      <c r="B5316" s="21">
        <v>-106.69</v>
      </c>
      <c r="C5316" s="21"/>
      <c r="D5316" s="11">
        <f t="shared" si="82"/>
        <v>4296977.4299999652</v>
      </c>
      <c r="E5316" s="30" t="s">
        <v>6613</v>
      </c>
    </row>
    <row r="5317" spans="1:5">
      <c r="A5317" s="19">
        <v>43523</v>
      </c>
      <c r="B5317" s="21">
        <v>0</v>
      </c>
      <c r="C5317" s="21">
        <v>293407.49</v>
      </c>
      <c r="D5317" s="11">
        <f t="shared" si="82"/>
        <v>4590384.9199999655</v>
      </c>
      <c r="E5317" s="30">
        <v>21756</v>
      </c>
    </row>
    <row r="5318" spans="1:5">
      <c r="B5318" s="21">
        <v>0</v>
      </c>
      <c r="C5318" s="22">
        <v>2000000</v>
      </c>
      <c r="D5318" s="11">
        <f t="shared" ref="D5318:D5381" si="83">D5317+B5318+C5318</f>
        <v>6590384.9199999655</v>
      </c>
      <c r="E5318" s="24" t="s">
        <v>55</v>
      </c>
    </row>
    <row r="5319" spans="1:5">
      <c r="B5319" s="21">
        <v>0</v>
      </c>
      <c r="C5319" s="22">
        <v>3500000</v>
      </c>
      <c r="D5319" s="11">
        <f t="shared" si="83"/>
        <v>10090384.919999965</v>
      </c>
      <c r="E5319" s="24" t="s">
        <v>56</v>
      </c>
    </row>
    <row r="5320" spans="1:5">
      <c r="B5320" s="21">
        <v>0</v>
      </c>
      <c r="C5320" s="22">
        <v>10025277.779999999</v>
      </c>
      <c r="D5320" s="11">
        <f t="shared" si="83"/>
        <v>20115662.699999966</v>
      </c>
      <c r="E5320" s="24" t="s">
        <v>70</v>
      </c>
    </row>
    <row r="5321" spans="1:5">
      <c r="B5321" s="21">
        <v>-60</v>
      </c>
      <c r="C5321" s="21"/>
      <c r="D5321" s="11">
        <f t="shared" si="83"/>
        <v>20115602.699999966</v>
      </c>
      <c r="E5321" s="24" t="s">
        <v>4453</v>
      </c>
    </row>
    <row r="5322" spans="1:5">
      <c r="B5322" s="21">
        <v>-30</v>
      </c>
      <c r="C5322" s="21"/>
      <c r="D5322" s="11">
        <f t="shared" si="83"/>
        <v>20115572.699999966</v>
      </c>
      <c r="E5322" s="24" t="s">
        <v>4453</v>
      </c>
    </row>
    <row r="5323" spans="1:5">
      <c r="B5323" s="21">
        <v>0</v>
      </c>
      <c r="C5323" s="21">
        <v>8738.52</v>
      </c>
      <c r="D5323" s="11">
        <f t="shared" si="83"/>
        <v>20124311.219999965</v>
      </c>
      <c r="E5323" s="33" t="s">
        <v>6222</v>
      </c>
    </row>
    <row r="5324" spans="1:5">
      <c r="B5324" s="21">
        <v>0</v>
      </c>
      <c r="C5324" s="22">
        <v>181281.78</v>
      </c>
      <c r="D5324" s="11">
        <f t="shared" si="83"/>
        <v>20305592.999999966</v>
      </c>
      <c r="E5324" s="24" t="s">
        <v>24</v>
      </c>
    </row>
    <row r="5325" spans="1:5">
      <c r="A5325" s="19">
        <v>43524</v>
      </c>
      <c r="B5325" s="21">
        <v>0</v>
      </c>
      <c r="C5325" s="21">
        <v>95796.14</v>
      </c>
      <c r="D5325" s="11">
        <f t="shared" si="83"/>
        <v>20401389.139999967</v>
      </c>
      <c r="E5325" s="30">
        <v>1233</v>
      </c>
    </row>
    <row r="5326" spans="1:5">
      <c r="B5326" s="21">
        <v>-55</v>
      </c>
      <c r="C5326" s="21"/>
      <c r="D5326" s="11">
        <f t="shared" si="83"/>
        <v>20401334.139999967</v>
      </c>
      <c r="E5326" s="30" t="s">
        <v>3022</v>
      </c>
    </row>
    <row r="5327" spans="1:5">
      <c r="B5327" s="21">
        <v>-14557625</v>
      </c>
      <c r="C5327" s="21"/>
      <c r="D5327" s="11">
        <f t="shared" si="83"/>
        <v>5843709.1399999671</v>
      </c>
      <c r="E5327" s="24" t="s">
        <v>6900</v>
      </c>
    </row>
    <row r="5328" spans="1:5">
      <c r="B5328" s="21">
        <v>0</v>
      </c>
      <c r="C5328" s="21">
        <v>16795.3</v>
      </c>
      <c r="D5328" s="11">
        <f t="shared" si="83"/>
        <v>5860504.4399999669</v>
      </c>
      <c r="E5328" s="30" t="s">
        <v>6295</v>
      </c>
    </row>
    <row r="5329" spans="1:5">
      <c r="A5329" s="19">
        <v>43525</v>
      </c>
      <c r="B5329" s="21">
        <v>0</v>
      </c>
      <c r="C5329" s="21">
        <v>7419.85</v>
      </c>
      <c r="D5329" s="11">
        <f t="shared" si="83"/>
        <v>5867924.2899999665</v>
      </c>
      <c r="E5329" s="30" t="s">
        <v>5291</v>
      </c>
    </row>
    <row r="5330" spans="1:5">
      <c r="B5330" s="21">
        <v>0</v>
      </c>
      <c r="C5330" s="21">
        <v>214010</v>
      </c>
      <c r="D5330" s="11">
        <f t="shared" si="83"/>
        <v>6081934.2899999665</v>
      </c>
      <c r="E5330" s="30" t="s">
        <v>4513</v>
      </c>
    </row>
    <row r="5331" spans="1:5">
      <c r="B5331" s="21">
        <v>0</v>
      </c>
      <c r="C5331" s="22">
        <v>4023750</v>
      </c>
      <c r="D5331" s="11">
        <f t="shared" si="83"/>
        <v>10105684.289999966</v>
      </c>
      <c r="E5331" s="24" t="s">
        <v>6901</v>
      </c>
    </row>
    <row r="5332" spans="1:5">
      <c r="B5332" s="21">
        <v>-60</v>
      </c>
      <c r="C5332" s="22"/>
      <c r="D5332" s="11">
        <f t="shared" si="83"/>
        <v>10105624.289999966</v>
      </c>
      <c r="E5332" s="24" t="s">
        <v>4453</v>
      </c>
    </row>
    <row r="5333" spans="1:5">
      <c r="B5333" s="21">
        <v>-76431.17</v>
      </c>
      <c r="C5333" s="21"/>
      <c r="D5333" s="11">
        <f t="shared" si="83"/>
        <v>10029193.119999966</v>
      </c>
      <c r="E5333" s="30" t="s">
        <v>6902</v>
      </c>
    </row>
    <row r="5334" spans="1:5">
      <c r="A5334" s="19">
        <v>43528</v>
      </c>
      <c r="B5334" s="21">
        <v>0</v>
      </c>
      <c r="C5334" s="21">
        <v>64072.01</v>
      </c>
      <c r="D5334" s="11">
        <f t="shared" si="83"/>
        <v>10093265.129999965</v>
      </c>
      <c r="E5334" s="30">
        <v>1243</v>
      </c>
    </row>
    <row r="5335" spans="1:5">
      <c r="B5335" s="21">
        <v>0</v>
      </c>
      <c r="C5335" s="21">
        <v>102756.33</v>
      </c>
      <c r="D5335" s="11">
        <f t="shared" si="83"/>
        <v>10196021.459999966</v>
      </c>
      <c r="E5335" s="30">
        <v>1242</v>
      </c>
    </row>
    <row r="5336" spans="1:5">
      <c r="B5336" s="21">
        <v>0</v>
      </c>
      <c r="C5336" s="21">
        <v>166798.32999999999</v>
      </c>
      <c r="D5336" s="11">
        <f t="shared" si="83"/>
        <v>10362819.789999966</v>
      </c>
      <c r="E5336" s="30">
        <v>1241</v>
      </c>
    </row>
    <row r="5337" spans="1:5">
      <c r="B5337" s="21">
        <v>0</v>
      </c>
      <c r="C5337" s="21">
        <v>150576.93</v>
      </c>
      <c r="D5337" s="11">
        <f t="shared" si="83"/>
        <v>10513396.719999965</v>
      </c>
      <c r="E5337" s="30" t="s">
        <v>6903</v>
      </c>
    </row>
    <row r="5338" spans="1:5">
      <c r="B5338" s="21">
        <v>-8000075</v>
      </c>
      <c r="C5338" s="21"/>
      <c r="D5338" s="11">
        <f t="shared" si="83"/>
        <v>2513321.7199999653</v>
      </c>
      <c r="E5338" s="24" t="s">
        <v>6904</v>
      </c>
    </row>
    <row r="5339" spans="1:5">
      <c r="B5339" s="21">
        <v>0</v>
      </c>
      <c r="C5339" s="22">
        <v>79062.5</v>
      </c>
      <c r="D5339" s="11">
        <f t="shared" si="83"/>
        <v>2592384.2199999653</v>
      </c>
      <c r="E5339" s="24" t="s">
        <v>6905</v>
      </c>
    </row>
    <row r="5340" spans="1:5">
      <c r="B5340" s="21">
        <v>0</v>
      </c>
      <c r="C5340" s="21">
        <v>8912.25</v>
      </c>
      <c r="D5340" s="11">
        <f t="shared" si="83"/>
        <v>2601296.4699999653</v>
      </c>
      <c r="E5340" s="30" t="s">
        <v>6523</v>
      </c>
    </row>
    <row r="5341" spans="1:5">
      <c r="B5341" s="21">
        <v>-148185.29</v>
      </c>
      <c r="C5341" s="21"/>
      <c r="D5341" s="11">
        <f t="shared" si="83"/>
        <v>2453111.1799999652</v>
      </c>
      <c r="E5341" t="s">
        <v>6906</v>
      </c>
    </row>
    <row r="5342" spans="1:5">
      <c r="B5342" s="21">
        <v>-154755.65</v>
      </c>
      <c r="C5342" s="21"/>
      <c r="D5342" s="11">
        <f t="shared" si="83"/>
        <v>2298355.5299999653</v>
      </c>
      <c r="E5342" t="s">
        <v>6907</v>
      </c>
    </row>
    <row r="5343" spans="1:5">
      <c r="B5343" s="21">
        <v>-95412.09</v>
      </c>
      <c r="C5343" s="21"/>
      <c r="D5343" s="11">
        <f t="shared" si="83"/>
        <v>2202943.4399999655</v>
      </c>
      <c r="E5343" t="s">
        <v>6908</v>
      </c>
    </row>
    <row r="5344" spans="1:5">
      <c r="B5344" s="21">
        <v>-59561.2</v>
      </c>
      <c r="C5344" s="21"/>
      <c r="D5344" s="11">
        <f t="shared" si="83"/>
        <v>2143382.2399999653</v>
      </c>
      <c r="E5344" t="s">
        <v>6909</v>
      </c>
    </row>
    <row r="5345" spans="1:5">
      <c r="B5345" s="21">
        <v>-138584.54</v>
      </c>
      <c r="C5345" s="21"/>
      <c r="D5345" s="11">
        <f t="shared" si="83"/>
        <v>2004797.6999999653</v>
      </c>
      <c r="E5345" t="s">
        <v>6910</v>
      </c>
    </row>
    <row r="5346" spans="1:5">
      <c r="A5346" s="19">
        <v>43529</v>
      </c>
      <c r="B5346" s="21">
        <v>0</v>
      </c>
      <c r="C5346" s="21">
        <v>169926.35</v>
      </c>
      <c r="D5346" s="11">
        <f t="shared" si="83"/>
        <v>2174724.0499999654</v>
      </c>
      <c r="E5346" s="30">
        <v>1228</v>
      </c>
    </row>
    <row r="5347" spans="1:5">
      <c r="B5347" s="21">
        <v>0</v>
      </c>
      <c r="C5347" s="21">
        <v>227201.35</v>
      </c>
      <c r="D5347" s="11">
        <f t="shared" si="83"/>
        <v>2401925.3999999654</v>
      </c>
      <c r="E5347" s="30">
        <v>1232</v>
      </c>
    </row>
    <row r="5348" spans="1:5">
      <c r="B5348" s="21">
        <v>0</v>
      </c>
      <c r="C5348" s="21">
        <v>171245.85</v>
      </c>
      <c r="D5348" s="11">
        <f t="shared" si="83"/>
        <v>2573171.2499999655</v>
      </c>
      <c r="E5348" s="30">
        <v>1238</v>
      </c>
    </row>
    <row r="5349" spans="1:5">
      <c r="B5349" s="21">
        <v>0</v>
      </c>
      <c r="C5349" s="21">
        <v>194234.15</v>
      </c>
      <c r="D5349" s="11">
        <f t="shared" si="83"/>
        <v>2767405.3999999654</v>
      </c>
      <c r="E5349" s="30">
        <v>1239</v>
      </c>
    </row>
    <row r="5350" spans="1:5">
      <c r="B5350" s="21">
        <v>0</v>
      </c>
      <c r="C5350" s="21">
        <v>148197.03</v>
      </c>
      <c r="D5350" s="11">
        <f t="shared" si="83"/>
        <v>2915602.4299999652</v>
      </c>
      <c r="E5350" s="30" t="s">
        <v>6911</v>
      </c>
    </row>
    <row r="5351" spans="1:5">
      <c r="B5351" s="21">
        <v>0</v>
      </c>
      <c r="C5351" s="21">
        <v>169638.35</v>
      </c>
      <c r="D5351" s="11">
        <f t="shared" si="83"/>
        <v>3085240.7799999653</v>
      </c>
      <c r="E5351" s="30">
        <v>1237</v>
      </c>
    </row>
    <row r="5352" spans="1:5">
      <c r="B5352" s="21">
        <v>0</v>
      </c>
      <c r="C5352" s="21">
        <v>215989.99</v>
      </c>
      <c r="D5352" s="11">
        <f t="shared" si="83"/>
        <v>3301230.7699999651</v>
      </c>
      <c r="E5352" s="30">
        <v>1248</v>
      </c>
    </row>
    <row r="5353" spans="1:5">
      <c r="B5353" s="21">
        <v>0</v>
      </c>
      <c r="C5353" s="21">
        <v>100257.43</v>
      </c>
      <c r="D5353" s="11">
        <f t="shared" si="83"/>
        <v>3401488.1999999653</v>
      </c>
      <c r="E5353" s="30" t="s">
        <v>6912</v>
      </c>
    </row>
    <row r="5354" spans="1:5">
      <c r="B5354" s="21">
        <v>0</v>
      </c>
      <c r="C5354" s="21">
        <v>16389.830000000002</v>
      </c>
      <c r="D5354" s="11">
        <f t="shared" si="83"/>
        <v>3417878.0299999653</v>
      </c>
      <c r="E5354" s="30" t="s">
        <v>6913</v>
      </c>
    </row>
    <row r="5355" spans="1:5">
      <c r="B5355" s="21">
        <v>-115.67</v>
      </c>
      <c r="C5355" s="21"/>
      <c r="D5355" s="11">
        <f t="shared" si="83"/>
        <v>3417762.3599999654</v>
      </c>
      <c r="E5355" s="30" t="s">
        <v>6231</v>
      </c>
    </row>
    <row r="5356" spans="1:5">
      <c r="B5356" s="21">
        <v>-43.65</v>
      </c>
      <c r="C5356" s="21"/>
      <c r="D5356" s="11">
        <f t="shared" si="83"/>
        <v>3417718.7099999655</v>
      </c>
      <c r="E5356" s="30" t="s">
        <v>6231</v>
      </c>
    </row>
    <row r="5357" spans="1:5">
      <c r="B5357" s="21">
        <v>-35.26</v>
      </c>
      <c r="C5357" s="21"/>
      <c r="D5357" s="11">
        <f t="shared" si="83"/>
        <v>3417683.4499999657</v>
      </c>
      <c r="E5357" s="30" t="s">
        <v>6231</v>
      </c>
    </row>
    <row r="5358" spans="1:5">
      <c r="B5358" s="21">
        <v>-75.66</v>
      </c>
      <c r="C5358" s="21"/>
      <c r="D5358" s="11">
        <f t="shared" si="83"/>
        <v>3417607.7899999656</v>
      </c>
      <c r="E5358" s="30" t="s">
        <v>6231</v>
      </c>
    </row>
    <row r="5359" spans="1:5">
      <c r="B5359" s="21">
        <v>-192250</v>
      </c>
      <c r="C5359" s="21"/>
      <c r="D5359" s="11">
        <f t="shared" si="83"/>
        <v>3225357.7899999656</v>
      </c>
      <c r="E5359" s="30" t="s">
        <v>6914</v>
      </c>
    </row>
    <row r="5360" spans="1:5">
      <c r="B5360" s="21">
        <v>-55813.79</v>
      </c>
      <c r="C5360" s="21"/>
      <c r="D5360" s="11">
        <f t="shared" si="83"/>
        <v>3169543.9999999655</v>
      </c>
      <c r="E5360" s="30" t="s">
        <v>6915</v>
      </c>
    </row>
    <row r="5361" spans="1:5">
      <c r="B5361" s="21">
        <v>-99770.41</v>
      </c>
      <c r="C5361" s="21"/>
      <c r="D5361" s="11">
        <f t="shared" si="83"/>
        <v>3069773.5899999654</v>
      </c>
      <c r="E5361" s="30" t="s">
        <v>6916</v>
      </c>
    </row>
    <row r="5362" spans="1:5">
      <c r="B5362" s="21">
        <v>-16523.88</v>
      </c>
      <c r="C5362" s="21"/>
      <c r="D5362" s="11">
        <f t="shared" si="83"/>
        <v>3053249.7099999655</v>
      </c>
      <c r="E5362" s="30" t="s">
        <v>6917</v>
      </c>
    </row>
    <row r="5363" spans="1:5">
      <c r="B5363" s="21">
        <v>-154654.34</v>
      </c>
      <c r="C5363" s="21"/>
      <c r="D5363" s="11">
        <f t="shared" si="83"/>
        <v>2898595.3699999657</v>
      </c>
      <c r="E5363" s="30" t="s">
        <v>6918</v>
      </c>
    </row>
    <row r="5364" spans="1:5">
      <c r="B5364" s="21">
        <v>-207904.85</v>
      </c>
      <c r="C5364" s="21"/>
      <c r="D5364" s="11">
        <f t="shared" si="83"/>
        <v>2690690.5199999656</v>
      </c>
      <c r="E5364" s="30" t="s">
        <v>6919</v>
      </c>
    </row>
    <row r="5365" spans="1:5">
      <c r="B5365" s="21">
        <v>-158584.04</v>
      </c>
      <c r="C5365" s="21"/>
      <c r="D5365" s="11">
        <f t="shared" si="83"/>
        <v>2532106.4799999655</v>
      </c>
      <c r="E5365" s="30" t="s">
        <v>6920</v>
      </c>
    </row>
    <row r="5366" spans="1:5">
      <c r="B5366" s="21">
        <v>-155854.01999999999</v>
      </c>
      <c r="C5366" s="21"/>
      <c r="D5366" s="11">
        <f t="shared" si="83"/>
        <v>2376252.4599999655</v>
      </c>
      <c r="E5366" s="30" t="s">
        <v>6921</v>
      </c>
    </row>
    <row r="5367" spans="1:5">
      <c r="B5367" s="21">
        <v>-177760.82</v>
      </c>
      <c r="C5367" s="21"/>
      <c r="D5367" s="11">
        <f t="shared" si="83"/>
        <v>2198491.6399999657</v>
      </c>
      <c r="E5367" s="30" t="s">
        <v>6922</v>
      </c>
    </row>
    <row r="5368" spans="1:5">
      <c r="B5368" s="21">
        <v>-201100.04</v>
      </c>
      <c r="C5368" s="21"/>
      <c r="D5368" s="11">
        <f t="shared" si="83"/>
        <v>1997391.5999999656</v>
      </c>
      <c r="E5368" s="30" t="s">
        <v>6923</v>
      </c>
    </row>
    <row r="5369" spans="1:5">
      <c r="A5369" s="19">
        <v>43530</v>
      </c>
      <c r="B5369" s="21">
        <v>0</v>
      </c>
      <c r="C5369" s="21">
        <v>11965.5</v>
      </c>
      <c r="D5369" s="11">
        <f t="shared" si="83"/>
        <v>2009357.0999999656</v>
      </c>
      <c r="E5369" s="30" t="s">
        <v>6924</v>
      </c>
    </row>
    <row r="5370" spans="1:5">
      <c r="B5370" s="21">
        <v>0</v>
      </c>
      <c r="C5370" s="21">
        <v>703697.01</v>
      </c>
      <c r="D5370" s="11">
        <f t="shared" si="83"/>
        <v>2713054.1099999659</v>
      </c>
      <c r="E5370" s="30">
        <v>21818</v>
      </c>
    </row>
    <row r="5371" spans="1:5">
      <c r="B5371" s="21">
        <v>0</v>
      </c>
      <c r="C5371" s="21">
        <v>55588.800000000003</v>
      </c>
      <c r="D5371" s="11">
        <f t="shared" si="83"/>
        <v>2768642.9099999657</v>
      </c>
      <c r="E5371" s="30">
        <v>1244</v>
      </c>
    </row>
    <row r="5372" spans="1:5">
      <c r="B5372" s="21">
        <v>0</v>
      </c>
      <c r="C5372" s="21">
        <v>889214.22</v>
      </c>
      <c r="D5372" s="11">
        <f t="shared" si="83"/>
        <v>3657857.1299999654</v>
      </c>
      <c r="E5372" s="30">
        <v>21812</v>
      </c>
    </row>
    <row r="5373" spans="1:5">
      <c r="B5373" s="21">
        <v>-51700.480000000003</v>
      </c>
      <c r="C5373" s="21"/>
      <c r="D5373" s="11">
        <f t="shared" si="83"/>
        <v>3606156.6499999654</v>
      </c>
      <c r="E5373" s="30" t="s">
        <v>6925</v>
      </c>
    </row>
    <row r="5374" spans="1:5">
      <c r="B5374" s="21">
        <v>-673369.57</v>
      </c>
      <c r="C5374" s="21"/>
      <c r="D5374" s="11">
        <f t="shared" si="83"/>
        <v>2932787.0799999656</v>
      </c>
      <c r="E5374" s="30" t="s">
        <v>6926</v>
      </c>
    </row>
    <row r="5375" spans="1:5">
      <c r="B5375" s="21">
        <v>-851375.6</v>
      </c>
      <c r="C5375" s="21"/>
      <c r="D5375" s="11">
        <f t="shared" si="83"/>
        <v>2081411.4799999655</v>
      </c>
      <c r="E5375" s="30" t="s">
        <v>6927</v>
      </c>
    </row>
    <row r="5376" spans="1:5">
      <c r="B5376" s="21">
        <v>-26961.14</v>
      </c>
      <c r="C5376" s="21"/>
      <c r="D5376" s="11">
        <f t="shared" si="83"/>
        <v>2054450.3399999656</v>
      </c>
      <c r="E5376" s="30" t="s">
        <v>6928</v>
      </c>
    </row>
    <row r="5377" spans="1:5">
      <c r="A5377" s="19">
        <v>43531</v>
      </c>
      <c r="B5377" s="21">
        <v>0</v>
      </c>
      <c r="C5377" s="21">
        <v>88203.46</v>
      </c>
      <c r="D5377" s="11">
        <f t="shared" si="83"/>
        <v>2142653.7999999658</v>
      </c>
      <c r="E5377" s="30">
        <v>7067237</v>
      </c>
    </row>
    <row r="5378" spans="1:5">
      <c r="B5378" s="21">
        <v>0</v>
      </c>
      <c r="C5378" s="21">
        <v>52852.959999999999</v>
      </c>
      <c r="D5378" s="11">
        <f t="shared" si="83"/>
        <v>2195506.7599999658</v>
      </c>
      <c r="E5378" s="30" t="s">
        <v>6929</v>
      </c>
    </row>
    <row r="5379" spans="1:5">
      <c r="B5379" s="21">
        <v>0</v>
      </c>
      <c r="C5379" s="21">
        <v>101793.1</v>
      </c>
      <c r="D5379" s="11">
        <f t="shared" si="83"/>
        <v>2297299.8599999659</v>
      </c>
      <c r="E5379" s="30" t="s">
        <v>6930</v>
      </c>
    </row>
    <row r="5380" spans="1:5">
      <c r="B5380" s="21">
        <v>0</v>
      </c>
      <c r="C5380" s="21">
        <v>27260.47</v>
      </c>
      <c r="D5380" s="11">
        <f t="shared" si="83"/>
        <v>2324560.3299999661</v>
      </c>
      <c r="E5380" s="30">
        <v>21810</v>
      </c>
    </row>
    <row r="5381" spans="1:5">
      <c r="B5381" s="21">
        <v>-81970.55</v>
      </c>
      <c r="C5381" s="21"/>
      <c r="D5381" s="11">
        <f t="shared" si="83"/>
        <v>2242589.7799999663</v>
      </c>
      <c r="E5381" s="30" t="s">
        <v>6931</v>
      </c>
    </row>
    <row r="5382" spans="1:5">
      <c r="B5382" s="21">
        <v>-49191.95</v>
      </c>
      <c r="C5382" s="21"/>
      <c r="D5382" s="11">
        <f t="shared" ref="D5382:D5445" si="84">D5381+B5382+C5382</f>
        <v>2193397.8299999661</v>
      </c>
      <c r="E5382" s="30" t="s">
        <v>6932</v>
      </c>
    </row>
    <row r="5383" spans="1:5">
      <c r="B5383" s="21">
        <v>-100509.4</v>
      </c>
      <c r="C5383" s="21"/>
      <c r="D5383" s="11">
        <f t="shared" si="84"/>
        <v>2092888.4299999662</v>
      </c>
      <c r="E5383" s="30" t="s">
        <v>6933</v>
      </c>
    </row>
    <row r="5384" spans="1:5">
      <c r="A5384" s="19">
        <v>43532</v>
      </c>
      <c r="B5384" s="21">
        <v>0</v>
      </c>
      <c r="C5384" s="21">
        <v>10379.200000000001</v>
      </c>
      <c r="D5384" s="11">
        <f t="shared" si="84"/>
        <v>2103267.6299999664</v>
      </c>
      <c r="E5384" s="30" t="s">
        <v>4719</v>
      </c>
    </row>
    <row r="5385" spans="1:5">
      <c r="B5385" s="21">
        <v>0</v>
      </c>
      <c r="C5385" s="21">
        <v>117089.38</v>
      </c>
      <c r="D5385" s="11">
        <f t="shared" si="84"/>
        <v>2220357.0099999662</v>
      </c>
      <c r="E5385" s="30" t="s">
        <v>6934</v>
      </c>
    </row>
    <row r="5386" spans="1:5">
      <c r="B5386" s="21">
        <v>0</v>
      </c>
      <c r="C5386" s="21">
        <v>315177.06</v>
      </c>
      <c r="D5386" s="11">
        <f t="shared" si="84"/>
        <v>2535534.0699999663</v>
      </c>
      <c r="E5386" s="30">
        <v>322743</v>
      </c>
    </row>
    <row r="5387" spans="1:5">
      <c r="B5387" s="21">
        <v>0</v>
      </c>
      <c r="C5387" s="21">
        <v>166798.29999999999</v>
      </c>
      <c r="D5387" s="11">
        <f t="shared" si="84"/>
        <v>2702332.3699999661</v>
      </c>
      <c r="E5387" s="30">
        <v>1253</v>
      </c>
    </row>
    <row r="5388" spans="1:5">
      <c r="B5388" s="21">
        <v>0</v>
      </c>
      <c r="C5388" s="21">
        <v>156295.98000000001</v>
      </c>
      <c r="D5388" s="11">
        <f t="shared" si="84"/>
        <v>2858628.3499999661</v>
      </c>
      <c r="E5388" s="30">
        <v>1254</v>
      </c>
    </row>
    <row r="5389" spans="1:5">
      <c r="B5389" s="21">
        <v>0</v>
      </c>
      <c r="C5389" s="21">
        <v>155052.06</v>
      </c>
      <c r="D5389" s="11">
        <f t="shared" si="84"/>
        <v>3013680.4099999662</v>
      </c>
      <c r="E5389" s="30">
        <v>1264</v>
      </c>
    </row>
    <row r="5390" spans="1:5">
      <c r="B5390" s="21">
        <v>-116481.35</v>
      </c>
      <c r="C5390" s="21"/>
      <c r="D5390" s="11">
        <f t="shared" si="84"/>
        <v>2897199.0599999661</v>
      </c>
      <c r="E5390" s="30" t="s">
        <v>6935</v>
      </c>
    </row>
    <row r="5391" spans="1:5">
      <c r="B5391" s="21">
        <v>-157697.49</v>
      </c>
      <c r="C5391" s="21"/>
      <c r="D5391" s="11">
        <f t="shared" si="84"/>
        <v>2739501.5699999658</v>
      </c>
      <c r="E5391" s="30" t="s">
        <v>6936</v>
      </c>
    </row>
    <row r="5392" spans="1:5">
      <c r="B5392" s="21">
        <v>-147780.66</v>
      </c>
      <c r="C5392" s="21"/>
      <c r="D5392" s="11">
        <f t="shared" si="84"/>
        <v>2591720.9099999657</v>
      </c>
      <c r="E5392" s="30" t="s">
        <v>6937</v>
      </c>
    </row>
    <row r="5393" spans="1:5">
      <c r="B5393" s="21">
        <v>-146606.07999999999</v>
      </c>
      <c r="C5393" s="21"/>
      <c r="D5393" s="11">
        <f t="shared" si="84"/>
        <v>2445114.8299999656</v>
      </c>
      <c r="E5393" s="30" t="s">
        <v>6938</v>
      </c>
    </row>
    <row r="5394" spans="1:5">
      <c r="B5394" s="21">
        <v>-306733.78000000003</v>
      </c>
      <c r="C5394" s="21"/>
      <c r="D5394" s="11">
        <f t="shared" si="84"/>
        <v>2138381.0499999654</v>
      </c>
      <c r="E5394" s="30" t="s">
        <v>6939</v>
      </c>
    </row>
    <row r="5395" spans="1:5">
      <c r="B5395" s="21">
        <v>-133280.65</v>
      </c>
      <c r="C5395" s="21"/>
      <c r="D5395" s="11">
        <f t="shared" si="84"/>
        <v>2005100.3999999654</v>
      </c>
      <c r="E5395" s="30" t="s">
        <v>6940</v>
      </c>
    </row>
    <row r="5396" spans="1:5">
      <c r="A5396" s="19">
        <v>43535</v>
      </c>
      <c r="B5396" s="21">
        <v>0</v>
      </c>
      <c r="C5396" s="21">
        <v>183776.71</v>
      </c>
      <c r="D5396" s="11">
        <f t="shared" si="84"/>
        <v>2188877.1099999654</v>
      </c>
      <c r="E5396" t="s">
        <v>6941</v>
      </c>
    </row>
    <row r="5397" spans="1:5">
      <c r="B5397" s="21">
        <v>-92614.78</v>
      </c>
      <c r="C5397" s="21"/>
      <c r="D5397" s="11">
        <f t="shared" si="84"/>
        <v>2096262.3299999654</v>
      </c>
      <c r="E5397" t="s">
        <v>6942</v>
      </c>
    </row>
    <row r="5398" spans="1:5">
      <c r="B5398" s="21">
        <v>-181538.36</v>
      </c>
      <c r="C5398" s="21"/>
      <c r="D5398" s="11">
        <f t="shared" si="84"/>
        <v>1914723.9699999653</v>
      </c>
      <c r="E5398" t="s">
        <v>6943</v>
      </c>
    </row>
    <row r="5399" spans="1:5">
      <c r="B5399" s="21">
        <v>0</v>
      </c>
      <c r="C5399" s="21">
        <v>96159.2</v>
      </c>
      <c r="D5399" s="11">
        <f t="shared" si="84"/>
        <v>2010883.1699999652</v>
      </c>
      <c r="E5399" t="s">
        <v>6308</v>
      </c>
    </row>
    <row r="5400" spans="1:5">
      <c r="B5400" s="21">
        <v>0</v>
      </c>
      <c r="C5400" s="21">
        <v>5201.26</v>
      </c>
      <c r="D5400" s="11">
        <f t="shared" si="84"/>
        <v>2016084.4299999652</v>
      </c>
      <c r="E5400" t="s">
        <v>5291</v>
      </c>
    </row>
    <row r="5401" spans="1:5">
      <c r="A5401" s="19">
        <v>43536</v>
      </c>
      <c r="B5401" s="21">
        <v>0</v>
      </c>
      <c r="C5401" s="21">
        <v>252111.81</v>
      </c>
      <c r="D5401" s="11">
        <f t="shared" si="84"/>
        <v>2268196.2399999653</v>
      </c>
      <c r="E5401" s="30">
        <v>1252</v>
      </c>
    </row>
    <row r="5402" spans="1:5">
      <c r="B5402" s="21">
        <v>0</v>
      </c>
      <c r="C5402" s="21">
        <v>166798.21</v>
      </c>
      <c r="D5402" s="11">
        <f t="shared" si="84"/>
        <v>2434994.4499999653</v>
      </c>
      <c r="E5402" s="30">
        <v>1255</v>
      </c>
    </row>
    <row r="5403" spans="1:5">
      <c r="B5403" s="21">
        <v>0</v>
      </c>
      <c r="C5403" s="21">
        <v>37713.17</v>
      </c>
      <c r="D5403" s="11">
        <f t="shared" si="84"/>
        <v>2472707.6199999652</v>
      </c>
      <c r="E5403" s="30">
        <v>1261</v>
      </c>
    </row>
    <row r="5404" spans="1:5">
      <c r="B5404" s="21">
        <v>0</v>
      </c>
      <c r="C5404" s="21">
        <v>168365.89</v>
      </c>
      <c r="D5404" s="11">
        <f t="shared" si="84"/>
        <v>2641073.5099999653</v>
      </c>
      <c r="E5404" s="30">
        <v>1263</v>
      </c>
    </row>
    <row r="5405" spans="1:5">
      <c r="B5405" s="21">
        <v>0</v>
      </c>
      <c r="C5405" s="21">
        <v>143606.76999999999</v>
      </c>
      <c r="D5405" s="11">
        <f t="shared" si="84"/>
        <v>2784680.2799999653</v>
      </c>
      <c r="E5405" s="30" t="s">
        <v>6944</v>
      </c>
    </row>
    <row r="5406" spans="1:5">
      <c r="B5406" s="21">
        <v>-106.62</v>
      </c>
      <c r="C5406" s="21"/>
      <c r="D5406" s="11">
        <f t="shared" si="84"/>
        <v>2784573.6599999652</v>
      </c>
      <c r="E5406" s="30" t="s">
        <v>6231</v>
      </c>
    </row>
    <row r="5407" spans="1:5">
      <c r="B5407" s="21">
        <v>-67.790000000000006</v>
      </c>
      <c r="C5407" s="21"/>
      <c r="D5407" s="11">
        <f t="shared" si="84"/>
        <v>2784505.8699999652</v>
      </c>
      <c r="E5407" s="30" t="s">
        <v>6231</v>
      </c>
    </row>
    <row r="5408" spans="1:5">
      <c r="B5408" s="21">
        <v>-212.97</v>
      </c>
      <c r="C5408" s="21"/>
      <c r="D5408" s="11">
        <f t="shared" si="84"/>
        <v>2784292.899999965</v>
      </c>
      <c r="E5408" s="30" t="s">
        <v>6231</v>
      </c>
    </row>
    <row r="5409" spans="1:5">
      <c r="B5409" s="21">
        <v>-35.32</v>
      </c>
      <c r="C5409" s="21"/>
      <c r="D5409" s="11">
        <f t="shared" si="84"/>
        <v>2784257.5799999651</v>
      </c>
      <c r="E5409" s="30" t="s">
        <v>6231</v>
      </c>
    </row>
    <row r="5410" spans="1:5">
      <c r="B5410" s="21">
        <v>-88.58</v>
      </c>
      <c r="C5410" s="21"/>
      <c r="D5410" s="11">
        <f t="shared" si="84"/>
        <v>2784168.9999999651</v>
      </c>
      <c r="E5410" s="30" t="s">
        <v>6231</v>
      </c>
    </row>
    <row r="5411" spans="1:5">
      <c r="B5411" s="21">
        <v>-100.85</v>
      </c>
      <c r="C5411" s="21"/>
      <c r="D5411" s="11">
        <f t="shared" si="84"/>
        <v>2784068.149999965</v>
      </c>
      <c r="E5411" s="30" t="s">
        <v>6231</v>
      </c>
    </row>
    <row r="5412" spans="1:5">
      <c r="B5412" s="21">
        <v>-67.790000000000006</v>
      </c>
      <c r="C5412" s="21"/>
      <c r="D5412" s="11">
        <f t="shared" si="84"/>
        <v>2784000.3599999649</v>
      </c>
      <c r="E5412" s="30" t="s">
        <v>6231</v>
      </c>
    </row>
    <row r="5413" spans="1:5">
      <c r="B5413" s="21">
        <v>-35.32</v>
      </c>
      <c r="C5413" s="21"/>
      <c r="D5413" s="11">
        <f t="shared" si="84"/>
        <v>2783965.0399999651</v>
      </c>
      <c r="E5413" s="30" t="s">
        <v>6231</v>
      </c>
    </row>
    <row r="5414" spans="1:5">
      <c r="A5414" s="34"/>
      <c r="B5414" s="21">
        <v>-234699.19</v>
      </c>
      <c r="C5414" s="23"/>
      <c r="D5414" s="11">
        <f t="shared" si="84"/>
        <v>2549265.8499999652</v>
      </c>
      <c r="E5414" s="30" t="s">
        <v>6945</v>
      </c>
    </row>
    <row r="5415" spans="1:5">
      <c r="A5415" s="34"/>
      <c r="B5415" s="21">
        <v>-154755.65</v>
      </c>
      <c r="C5415" s="23"/>
      <c r="D5415" s="11">
        <f t="shared" si="84"/>
        <v>2394510.1999999653</v>
      </c>
      <c r="E5415" s="30" t="s">
        <v>6946</v>
      </c>
    </row>
    <row r="5416" spans="1:5">
      <c r="A5416" s="34"/>
      <c r="B5416" s="21">
        <v>-35265.18</v>
      </c>
      <c r="C5416" s="23"/>
      <c r="D5416" s="11">
        <f t="shared" si="84"/>
        <v>2359245.0199999651</v>
      </c>
      <c r="E5416" s="30" t="s">
        <v>6947</v>
      </c>
    </row>
    <row r="5417" spans="1:5">
      <c r="B5417" s="21">
        <v>-156208.32000000001</v>
      </c>
      <c r="C5417" s="23"/>
      <c r="D5417" s="11">
        <f t="shared" si="84"/>
        <v>2203036.6999999653</v>
      </c>
      <c r="E5417" s="30" t="s">
        <v>6948</v>
      </c>
    </row>
    <row r="5418" spans="1:5">
      <c r="B5418" s="21">
        <v>-672003.72</v>
      </c>
      <c r="C5418" s="23"/>
      <c r="D5418" s="11">
        <f t="shared" si="84"/>
        <v>1531032.9799999653</v>
      </c>
      <c r="E5418" s="30" t="s">
        <v>6949</v>
      </c>
    </row>
    <row r="5419" spans="1:5">
      <c r="B5419" s="21">
        <v>-663023.51</v>
      </c>
      <c r="C5419" s="23"/>
      <c r="D5419" s="11">
        <f t="shared" si="84"/>
        <v>868009.46999996528</v>
      </c>
      <c r="E5419" s="30" t="s">
        <v>6950</v>
      </c>
    </row>
    <row r="5420" spans="1:5">
      <c r="A5420" s="19">
        <v>43537</v>
      </c>
      <c r="B5420" s="21">
        <v>0</v>
      </c>
      <c r="C5420" s="22">
        <v>10274248.890000001</v>
      </c>
      <c r="D5420" s="11">
        <f t="shared" si="84"/>
        <v>11142258.359999966</v>
      </c>
      <c r="E5420" s="24" t="s">
        <v>3132</v>
      </c>
    </row>
    <row r="5421" spans="1:5">
      <c r="B5421" s="21">
        <v>-10117227.220000001</v>
      </c>
      <c r="C5421" s="23"/>
      <c r="D5421" s="11">
        <f t="shared" si="84"/>
        <v>1025031.1399999652</v>
      </c>
      <c r="E5421" s="24" t="s">
        <v>6175</v>
      </c>
    </row>
    <row r="5422" spans="1:5">
      <c r="B5422" s="21">
        <v>-45</v>
      </c>
      <c r="C5422" s="23"/>
      <c r="D5422" s="11">
        <f t="shared" si="84"/>
        <v>1024986.1399999652</v>
      </c>
      <c r="E5422" s="30" t="s">
        <v>3022</v>
      </c>
    </row>
    <row r="5423" spans="1:5">
      <c r="B5423" s="21">
        <v>0</v>
      </c>
      <c r="C5423" s="23">
        <v>119398.59</v>
      </c>
      <c r="D5423" s="11">
        <f t="shared" si="84"/>
        <v>1144384.7299999653</v>
      </c>
      <c r="E5423" s="30">
        <v>1257</v>
      </c>
    </row>
    <row r="5424" spans="1:5">
      <c r="B5424" s="21">
        <v>-111676.24</v>
      </c>
      <c r="C5424" s="23"/>
      <c r="D5424" s="11">
        <f t="shared" si="84"/>
        <v>1032708.4899999653</v>
      </c>
      <c r="E5424" s="30" t="s">
        <v>6951</v>
      </c>
    </row>
    <row r="5425" spans="1:5">
      <c r="B5425" s="21">
        <v>0</v>
      </c>
      <c r="C5425" s="22">
        <v>8427466.6300000008</v>
      </c>
      <c r="D5425" s="11">
        <f t="shared" si="84"/>
        <v>9460175.1199999657</v>
      </c>
      <c r="E5425" s="24" t="s">
        <v>3132</v>
      </c>
    </row>
    <row r="5426" spans="1:5">
      <c r="B5426" s="21">
        <v>-8296126.3200000003</v>
      </c>
      <c r="C5426" s="23"/>
      <c r="D5426" s="11">
        <f t="shared" si="84"/>
        <v>1164048.7999999654</v>
      </c>
      <c r="E5426" s="24" t="s">
        <v>6175</v>
      </c>
    </row>
    <row r="5427" spans="1:5">
      <c r="A5427" s="19">
        <v>43538</v>
      </c>
      <c r="B5427" s="21">
        <v>0</v>
      </c>
      <c r="C5427" s="23">
        <v>702252.3</v>
      </c>
      <c r="D5427" s="11">
        <f t="shared" si="84"/>
        <v>1866301.0999999654</v>
      </c>
      <c r="E5427" s="30">
        <v>21836</v>
      </c>
    </row>
    <row r="5428" spans="1:5">
      <c r="B5428" s="21">
        <v>0</v>
      </c>
      <c r="C5428" s="23">
        <v>699322.24</v>
      </c>
      <c r="D5428" s="11">
        <f t="shared" si="84"/>
        <v>2565623.3399999654</v>
      </c>
      <c r="E5428" s="30">
        <v>21841</v>
      </c>
    </row>
    <row r="5429" spans="1:5">
      <c r="B5429" s="21">
        <v>0</v>
      </c>
      <c r="C5429" s="23">
        <v>109061.75</v>
      </c>
      <c r="D5429" s="11">
        <f t="shared" si="84"/>
        <v>2674685.0899999654</v>
      </c>
      <c r="E5429" s="30" t="s">
        <v>6952</v>
      </c>
    </row>
    <row r="5430" spans="1:5">
      <c r="B5430" s="21">
        <v>0</v>
      </c>
      <c r="C5430" s="23">
        <v>16615.189999999999</v>
      </c>
      <c r="D5430" s="11">
        <f t="shared" si="84"/>
        <v>2691300.2799999653</v>
      </c>
      <c r="E5430" s="30" t="s">
        <v>6953</v>
      </c>
    </row>
    <row r="5431" spans="1:5">
      <c r="B5431" s="21">
        <v>0</v>
      </c>
      <c r="C5431" s="23">
        <v>88712.97</v>
      </c>
      <c r="D5431" s="11">
        <f t="shared" si="84"/>
        <v>2780013.2499999655</v>
      </c>
      <c r="E5431" s="30" t="s">
        <v>6954</v>
      </c>
    </row>
    <row r="5432" spans="1:5">
      <c r="B5432" s="21">
        <v>-16548.599999999999</v>
      </c>
      <c r="C5432" s="21"/>
      <c r="D5432" s="11">
        <f t="shared" si="84"/>
        <v>2763464.6499999654</v>
      </c>
      <c r="E5432" s="30" t="s">
        <v>6955</v>
      </c>
    </row>
    <row r="5433" spans="1:5">
      <c r="B5433" s="21">
        <v>-83031.44</v>
      </c>
      <c r="C5433" s="21"/>
      <c r="D5433" s="11">
        <f t="shared" si="84"/>
        <v>2680433.2099999655</v>
      </c>
      <c r="E5433" s="30" t="s">
        <v>6956</v>
      </c>
    </row>
    <row r="5434" spans="1:5">
      <c r="B5434" s="21">
        <v>-105389.57</v>
      </c>
      <c r="C5434" s="21"/>
      <c r="D5434" s="11">
        <f t="shared" si="84"/>
        <v>2575043.6399999657</v>
      </c>
      <c r="E5434" s="30" t="s">
        <v>6957</v>
      </c>
    </row>
    <row r="5435" spans="1:5">
      <c r="B5435" s="21">
        <v>0</v>
      </c>
      <c r="C5435" s="21">
        <v>1538.2</v>
      </c>
      <c r="D5435" s="11">
        <f t="shared" si="84"/>
        <v>2576581.8399999659</v>
      </c>
      <c r="E5435" s="30" t="s">
        <v>6958</v>
      </c>
    </row>
    <row r="5436" spans="1:5">
      <c r="A5436" s="19">
        <v>43539</v>
      </c>
      <c r="B5436" s="21">
        <v>0</v>
      </c>
      <c r="C5436" s="21">
        <v>136401.63</v>
      </c>
      <c r="D5436" s="11">
        <f t="shared" si="84"/>
        <v>2712983.4699999657</v>
      </c>
      <c r="E5436" s="30">
        <v>1274</v>
      </c>
    </row>
    <row r="5437" spans="1:5">
      <c r="B5437" s="21">
        <v>-133378.29999999999</v>
      </c>
      <c r="C5437" s="21"/>
      <c r="D5437" s="11">
        <f t="shared" si="84"/>
        <v>2579605.1699999659</v>
      </c>
      <c r="E5437" s="30" t="s">
        <v>6959</v>
      </c>
    </row>
    <row r="5438" spans="1:5">
      <c r="B5438" s="21">
        <v>-818735.03</v>
      </c>
      <c r="C5438" s="21"/>
      <c r="D5438" s="11">
        <f t="shared" si="84"/>
        <v>1760870.1399999659</v>
      </c>
      <c r="E5438" s="30" t="s">
        <v>6960</v>
      </c>
    </row>
    <row r="5439" spans="1:5">
      <c r="B5439" s="21">
        <v>-530</v>
      </c>
      <c r="C5439" s="21"/>
      <c r="D5439" s="11">
        <f t="shared" si="84"/>
        <v>1760340.1399999659</v>
      </c>
      <c r="E5439" s="30" t="s">
        <v>6961</v>
      </c>
    </row>
    <row r="5440" spans="1:5">
      <c r="A5440" s="19">
        <v>43542</v>
      </c>
      <c r="B5440" s="21">
        <v>0</v>
      </c>
      <c r="C5440" s="21">
        <v>201867.37</v>
      </c>
      <c r="D5440" s="11">
        <f t="shared" si="84"/>
        <v>1962207.5099999658</v>
      </c>
      <c r="E5440" s="30" t="s">
        <v>6962</v>
      </c>
    </row>
    <row r="5441" spans="2:5">
      <c r="B5441" s="21">
        <v>0</v>
      </c>
      <c r="C5441" s="21">
        <v>145640.13</v>
      </c>
      <c r="D5441" s="11">
        <f t="shared" si="84"/>
        <v>2107847.6399999657</v>
      </c>
      <c r="E5441" t="s">
        <v>6963</v>
      </c>
    </row>
    <row r="5442" spans="2:5">
      <c r="B5442" s="21">
        <v>-194911.32</v>
      </c>
      <c r="C5442" s="21"/>
      <c r="D5442" s="11">
        <f t="shared" si="84"/>
        <v>1912936.3199999656</v>
      </c>
      <c r="E5442" t="s">
        <v>6964</v>
      </c>
    </row>
    <row r="5443" spans="2:5">
      <c r="B5443" s="21">
        <v>-135164.91</v>
      </c>
      <c r="C5443" s="21"/>
      <c r="D5443" s="11">
        <f t="shared" si="84"/>
        <v>1777771.4099999657</v>
      </c>
      <c r="E5443" t="s">
        <v>6965</v>
      </c>
    </row>
    <row r="5444" spans="2:5">
      <c r="B5444" s="21">
        <v>-10000075</v>
      </c>
      <c r="C5444" s="21"/>
      <c r="D5444" s="11">
        <f t="shared" si="84"/>
        <v>-8222303.5900000343</v>
      </c>
      <c r="E5444" s="24" t="s">
        <v>2977</v>
      </c>
    </row>
    <row r="5445" spans="2:5">
      <c r="B5445" s="21">
        <v>-8200075</v>
      </c>
      <c r="C5445" s="21"/>
      <c r="D5445" s="11">
        <f t="shared" si="84"/>
        <v>-16422378.590000033</v>
      </c>
      <c r="E5445" s="24" t="s">
        <v>2977</v>
      </c>
    </row>
    <row r="5446" spans="2:5">
      <c r="B5446" s="21">
        <v>0</v>
      </c>
      <c r="C5446" s="22">
        <v>18200000</v>
      </c>
      <c r="D5446" s="11">
        <f t="shared" ref="D5446:D5509" si="85">D5445+B5446+C5446</f>
        <v>1777621.4099999666</v>
      </c>
      <c r="E5446" s="24" t="s">
        <v>6966</v>
      </c>
    </row>
    <row r="5447" spans="2:5">
      <c r="B5447" s="21">
        <v>0</v>
      </c>
      <c r="C5447" s="21">
        <v>4111.79</v>
      </c>
      <c r="D5447" s="11">
        <f t="shared" si="85"/>
        <v>1781733.1999999667</v>
      </c>
      <c r="E5447" s="33" t="s">
        <v>6967</v>
      </c>
    </row>
    <row r="5448" spans="2:5">
      <c r="B5448" s="21">
        <v>0</v>
      </c>
      <c r="C5448" s="21">
        <v>8501.25</v>
      </c>
      <c r="D5448" s="11">
        <f t="shared" si="85"/>
        <v>1790234.4499999667</v>
      </c>
      <c r="E5448" s="33" t="s">
        <v>6968</v>
      </c>
    </row>
    <row r="5449" spans="2:5">
      <c r="B5449" s="21">
        <v>0</v>
      </c>
      <c r="C5449" s="21">
        <v>74970</v>
      </c>
      <c r="D5449" s="11">
        <f t="shared" si="85"/>
        <v>1865204.4499999667</v>
      </c>
      <c r="E5449" s="33" t="s">
        <v>6479</v>
      </c>
    </row>
    <row r="5450" spans="2:5">
      <c r="B5450" s="21">
        <v>-83.03</v>
      </c>
      <c r="C5450" s="21"/>
      <c r="D5450" s="11">
        <f t="shared" si="85"/>
        <v>1865121.4199999666</v>
      </c>
      <c r="E5450" t="s">
        <v>6231</v>
      </c>
    </row>
    <row r="5451" spans="2:5">
      <c r="B5451" s="21">
        <v>-173.12</v>
      </c>
      <c r="D5451" s="11">
        <f t="shared" si="85"/>
        <v>1864948.2999999665</v>
      </c>
      <c r="E5451" t="s">
        <v>6231</v>
      </c>
    </row>
    <row r="5452" spans="2:5">
      <c r="B5452" s="21">
        <v>-35.409999999999997</v>
      </c>
      <c r="D5452" s="11">
        <f t="shared" si="85"/>
        <v>1864912.8899999666</v>
      </c>
      <c r="E5452" t="s">
        <v>6231</v>
      </c>
    </row>
    <row r="5453" spans="2:5">
      <c r="B5453" s="21">
        <v>-183.4</v>
      </c>
      <c r="D5453" s="11">
        <f t="shared" si="85"/>
        <v>1864729.4899999667</v>
      </c>
      <c r="E5453" t="s">
        <v>6231</v>
      </c>
    </row>
    <row r="5454" spans="2:5">
      <c r="B5454" s="21">
        <v>-68.03</v>
      </c>
      <c r="D5454" s="11">
        <f t="shared" si="85"/>
        <v>1864661.4599999667</v>
      </c>
      <c r="E5454" t="s">
        <v>6231</v>
      </c>
    </row>
    <row r="5455" spans="2:5">
      <c r="B5455" s="21">
        <v>-43.87</v>
      </c>
      <c r="D5455" s="11">
        <f t="shared" si="85"/>
        <v>1864617.5899999666</v>
      </c>
      <c r="E5455" t="s">
        <v>6231</v>
      </c>
    </row>
    <row r="5456" spans="2:5">
      <c r="B5456" s="21">
        <v>-43.87</v>
      </c>
      <c r="D5456" s="11">
        <f t="shared" si="85"/>
        <v>1864573.7199999664</v>
      </c>
      <c r="E5456" t="s">
        <v>6231</v>
      </c>
    </row>
    <row r="5457" spans="1:5">
      <c r="A5457" s="19">
        <v>43543</v>
      </c>
      <c r="B5457" s="21">
        <v>-25</v>
      </c>
      <c r="C5457" s="21"/>
      <c r="D5457" s="11">
        <f t="shared" si="85"/>
        <v>1864548.7199999664</v>
      </c>
      <c r="E5457" t="s">
        <v>6415</v>
      </c>
    </row>
    <row r="5458" spans="1:5">
      <c r="B5458" s="21">
        <v>-25</v>
      </c>
      <c r="C5458" s="21"/>
      <c r="D5458" s="11">
        <f t="shared" si="85"/>
        <v>1864523.7199999664</v>
      </c>
      <c r="E5458" t="s">
        <v>6415</v>
      </c>
    </row>
    <row r="5459" spans="1:5">
      <c r="B5459" s="21">
        <v>0</v>
      </c>
      <c r="C5459" s="21">
        <v>80005.119999999995</v>
      </c>
      <c r="D5459" s="11">
        <f t="shared" si="85"/>
        <v>1944528.8399999663</v>
      </c>
      <c r="E5459" s="33" t="s">
        <v>6968</v>
      </c>
    </row>
    <row r="5460" spans="1:5">
      <c r="B5460" s="21">
        <v>0</v>
      </c>
      <c r="C5460" s="21">
        <v>2489.73</v>
      </c>
      <c r="D5460" s="11">
        <f t="shared" si="85"/>
        <v>1947018.5699999663</v>
      </c>
      <c r="E5460" t="s">
        <v>5528</v>
      </c>
    </row>
    <row r="5461" spans="1:5">
      <c r="A5461" s="19">
        <v>43544</v>
      </c>
      <c r="B5461" s="21">
        <v>0</v>
      </c>
      <c r="C5461" s="21">
        <v>166176.16</v>
      </c>
      <c r="D5461" s="11">
        <f t="shared" si="85"/>
        <v>2113194.7299999665</v>
      </c>
      <c r="E5461" s="30">
        <v>1275</v>
      </c>
    </row>
    <row r="5462" spans="1:5">
      <c r="B5462" s="21">
        <v>0</v>
      </c>
      <c r="C5462" s="21">
        <v>1235272.99</v>
      </c>
      <c r="D5462" s="11">
        <f t="shared" si="85"/>
        <v>3348467.7199999662</v>
      </c>
      <c r="E5462" s="30">
        <v>21849</v>
      </c>
    </row>
    <row r="5463" spans="1:5">
      <c r="B5463" s="21">
        <v>-1169141.04</v>
      </c>
      <c r="C5463" s="21"/>
      <c r="D5463" s="11">
        <f t="shared" si="85"/>
        <v>2179326.6799999662</v>
      </c>
      <c r="E5463" s="30" t="s">
        <v>6969</v>
      </c>
    </row>
    <row r="5464" spans="1:5">
      <c r="B5464" s="21">
        <v>-2939.73</v>
      </c>
      <c r="C5464" s="21"/>
      <c r="D5464" s="11">
        <f t="shared" si="85"/>
        <v>2176386.9499999662</v>
      </c>
      <c r="E5464" s="30" t="s">
        <v>6284</v>
      </c>
    </row>
    <row r="5465" spans="1:5">
      <c r="B5465" s="21">
        <v>-237603.4</v>
      </c>
      <c r="C5465" s="21"/>
      <c r="D5465" s="11">
        <f t="shared" si="85"/>
        <v>1938783.5499999663</v>
      </c>
      <c r="E5465" s="30" t="s">
        <v>6970</v>
      </c>
    </row>
    <row r="5466" spans="1:5">
      <c r="B5466" s="21">
        <v>-46151.76</v>
      </c>
      <c r="C5466" s="21"/>
      <c r="D5466" s="11">
        <f t="shared" si="85"/>
        <v>1892631.7899999663</v>
      </c>
      <c r="E5466" s="30" t="s">
        <v>6971</v>
      </c>
    </row>
    <row r="5467" spans="1:5">
      <c r="B5467" s="21">
        <v>-45989.65</v>
      </c>
      <c r="C5467" s="21"/>
      <c r="D5467" s="11">
        <f t="shared" si="85"/>
        <v>1846642.1399999664</v>
      </c>
      <c r="E5467" s="30" t="s">
        <v>6972</v>
      </c>
    </row>
    <row r="5468" spans="1:5">
      <c r="B5468" s="21">
        <v>-157110.20000000001</v>
      </c>
      <c r="C5468" s="21"/>
      <c r="D5468" s="11">
        <f t="shared" si="85"/>
        <v>1689531.9399999664</v>
      </c>
      <c r="E5468" s="30" t="s">
        <v>6973</v>
      </c>
    </row>
    <row r="5469" spans="1:5">
      <c r="A5469" s="19">
        <v>43545</v>
      </c>
      <c r="B5469" s="21">
        <v>0</v>
      </c>
      <c r="C5469" s="22">
        <v>9665332.8599999994</v>
      </c>
      <c r="D5469" s="11">
        <f t="shared" si="85"/>
        <v>11354864.799999965</v>
      </c>
      <c r="E5469" s="24" t="s">
        <v>3132</v>
      </c>
    </row>
    <row r="5470" spans="1:5">
      <c r="B5470" s="21">
        <v>-25</v>
      </c>
      <c r="C5470" s="21"/>
      <c r="D5470" s="11">
        <f t="shared" si="85"/>
        <v>11354839.799999965</v>
      </c>
      <c r="E5470" s="30" t="s">
        <v>6613</v>
      </c>
    </row>
    <row r="5471" spans="1:5">
      <c r="B5471" s="21">
        <v>-9518637.7400000002</v>
      </c>
      <c r="D5471" s="11">
        <f t="shared" si="85"/>
        <v>1836202.0599999651</v>
      </c>
      <c r="E5471" s="24" t="s">
        <v>6175</v>
      </c>
    </row>
    <row r="5472" spans="1:5">
      <c r="B5472" s="21">
        <v>0</v>
      </c>
      <c r="C5472" s="21">
        <v>84795.14</v>
      </c>
      <c r="D5472" s="11">
        <f t="shared" si="85"/>
        <v>1920997.199999965</v>
      </c>
      <c r="E5472" s="30">
        <v>1278</v>
      </c>
    </row>
    <row r="5473" spans="1:5">
      <c r="B5473" s="21">
        <v>0</v>
      </c>
      <c r="C5473" s="21">
        <v>70526.98</v>
      </c>
      <c r="D5473" s="11">
        <f t="shared" si="85"/>
        <v>1991524.179999965</v>
      </c>
      <c r="E5473" s="30">
        <v>1286</v>
      </c>
    </row>
    <row r="5474" spans="1:5">
      <c r="B5474" s="21">
        <v>-79063.73</v>
      </c>
      <c r="C5474" s="21"/>
      <c r="D5474" s="11">
        <f t="shared" si="85"/>
        <v>1912460.449999965</v>
      </c>
      <c r="E5474" s="30" t="s">
        <v>6974</v>
      </c>
    </row>
    <row r="5475" spans="1:5">
      <c r="B5475" s="21">
        <v>-66788.710000000006</v>
      </c>
      <c r="C5475" s="21"/>
      <c r="D5475" s="11">
        <f t="shared" si="85"/>
        <v>1845671.7399999651</v>
      </c>
      <c r="E5475" s="30" t="s">
        <v>6975</v>
      </c>
    </row>
    <row r="5476" spans="1:5">
      <c r="A5476" s="19">
        <v>43546</v>
      </c>
      <c r="B5476" s="21">
        <v>0</v>
      </c>
      <c r="C5476" s="21">
        <v>254270.04</v>
      </c>
      <c r="D5476" s="11">
        <f t="shared" si="85"/>
        <v>2099941.7799999649</v>
      </c>
      <c r="E5476" s="30">
        <v>1262</v>
      </c>
    </row>
    <row r="5477" spans="1:5">
      <c r="B5477" s="21">
        <v>0</v>
      </c>
      <c r="C5477" s="21">
        <v>254270.04</v>
      </c>
      <c r="D5477" s="11">
        <f t="shared" si="85"/>
        <v>2354211.8199999649</v>
      </c>
      <c r="E5477" s="30">
        <v>1272</v>
      </c>
    </row>
    <row r="5478" spans="1:5">
      <c r="B5478" s="21">
        <v>-236706.84</v>
      </c>
      <c r="C5478" s="21"/>
      <c r="D5478" s="11">
        <f t="shared" si="85"/>
        <v>2117504.9799999651</v>
      </c>
      <c r="E5478" s="30" t="s">
        <v>6976</v>
      </c>
    </row>
    <row r="5479" spans="1:5">
      <c r="B5479" s="21">
        <v>-146832.44</v>
      </c>
      <c r="C5479" s="21"/>
      <c r="D5479" s="11">
        <f t="shared" si="85"/>
        <v>1970672.5399999651</v>
      </c>
      <c r="E5479" s="30" t="s">
        <v>6977</v>
      </c>
    </row>
    <row r="5480" spans="1:5">
      <c r="B5480" s="21">
        <v>-130580.49</v>
      </c>
      <c r="C5480" s="21"/>
      <c r="D5480" s="11">
        <f t="shared" si="85"/>
        <v>1840092.0499999651</v>
      </c>
      <c r="E5480" s="30" t="s">
        <v>6978</v>
      </c>
    </row>
    <row r="5481" spans="1:5">
      <c r="B5481" s="21">
        <v>-530</v>
      </c>
      <c r="C5481" s="21"/>
      <c r="D5481" s="11">
        <f t="shared" si="85"/>
        <v>1839562.0499999651</v>
      </c>
      <c r="E5481" s="30" t="s">
        <v>6979</v>
      </c>
    </row>
    <row r="5482" spans="1:5">
      <c r="A5482" s="19">
        <v>43549</v>
      </c>
      <c r="B5482" s="21">
        <v>0</v>
      </c>
      <c r="C5482" s="21">
        <v>162538.13</v>
      </c>
      <c r="D5482" s="11">
        <f t="shared" si="85"/>
        <v>2002100.1799999652</v>
      </c>
      <c r="E5482" s="30">
        <v>1269</v>
      </c>
    </row>
    <row r="5483" spans="1:5">
      <c r="B5483" s="21">
        <v>0</v>
      </c>
      <c r="C5483" s="21">
        <v>123618.77</v>
      </c>
      <c r="D5483" s="11">
        <f t="shared" si="85"/>
        <v>2125718.9499999653</v>
      </c>
      <c r="E5483" s="30">
        <v>1285</v>
      </c>
    </row>
    <row r="5484" spans="1:5">
      <c r="B5484" s="21">
        <v>0</v>
      </c>
      <c r="C5484" s="22">
        <v>15392440</v>
      </c>
      <c r="D5484" s="11">
        <f t="shared" si="85"/>
        <v>17518158.949999966</v>
      </c>
      <c r="E5484" s="24" t="s">
        <v>70</v>
      </c>
    </row>
    <row r="5485" spans="1:5">
      <c r="B5485" s="21">
        <v>0</v>
      </c>
      <c r="C5485" s="22">
        <v>1999970</v>
      </c>
      <c r="D5485" s="11">
        <f t="shared" si="85"/>
        <v>19518128.949999966</v>
      </c>
      <c r="E5485" s="24" t="s">
        <v>55</v>
      </c>
    </row>
    <row r="5486" spans="1:5">
      <c r="B5486" s="21">
        <v>0</v>
      </c>
      <c r="C5486" s="22">
        <v>1000000</v>
      </c>
      <c r="D5486" s="11">
        <f t="shared" si="85"/>
        <v>20518128.949999966</v>
      </c>
      <c r="E5486" s="24" t="s">
        <v>56</v>
      </c>
    </row>
    <row r="5487" spans="1:5">
      <c r="B5487" s="21">
        <v>-37351.129999999997</v>
      </c>
      <c r="C5487" s="21"/>
      <c r="D5487" s="11">
        <f t="shared" si="85"/>
        <v>20480777.819999967</v>
      </c>
      <c r="E5487" s="33" t="s">
        <v>6980</v>
      </c>
    </row>
    <row r="5488" spans="1:5">
      <c r="B5488" s="21">
        <v>-150808.19</v>
      </c>
      <c r="C5488" s="21"/>
      <c r="D5488" s="11">
        <f t="shared" si="85"/>
        <v>20329969.629999965</v>
      </c>
      <c r="E5488" t="s">
        <v>6981</v>
      </c>
    </row>
    <row r="5489" spans="1:5">
      <c r="B5489" s="21">
        <v>-115180.37</v>
      </c>
      <c r="C5489" s="21"/>
      <c r="D5489" s="11">
        <f t="shared" si="85"/>
        <v>20214789.259999964</v>
      </c>
      <c r="E5489" t="s">
        <v>6982</v>
      </c>
    </row>
    <row r="5490" spans="1:5">
      <c r="A5490" s="19">
        <v>43550</v>
      </c>
      <c r="B5490" s="21">
        <v>-73.790000000000006</v>
      </c>
      <c r="C5490" s="21"/>
      <c r="D5490" s="11">
        <f t="shared" si="85"/>
        <v>20214715.469999965</v>
      </c>
      <c r="E5490" t="s">
        <v>6231</v>
      </c>
    </row>
    <row r="5491" spans="1:5">
      <c r="B5491" s="21">
        <v>-68.040000000000006</v>
      </c>
      <c r="C5491" s="21"/>
      <c r="D5491" s="11">
        <f t="shared" si="85"/>
        <v>20214647.429999966</v>
      </c>
      <c r="E5491" t="s">
        <v>6231</v>
      </c>
    </row>
    <row r="5492" spans="1:5">
      <c r="B5492" s="21">
        <v>-73.790000000000006</v>
      </c>
      <c r="C5492" s="21"/>
      <c r="D5492" s="11">
        <f t="shared" si="85"/>
        <v>20214573.639999967</v>
      </c>
      <c r="E5492" t="s">
        <v>6231</v>
      </c>
    </row>
    <row r="5493" spans="1:5">
      <c r="B5493" s="21">
        <v>-60.9</v>
      </c>
      <c r="C5493" s="21"/>
      <c r="D5493" s="11">
        <f t="shared" si="85"/>
        <v>20214512.739999969</v>
      </c>
      <c r="E5493" t="s">
        <v>6231</v>
      </c>
    </row>
    <row r="5494" spans="1:5">
      <c r="B5494" s="21">
        <v>-106.99</v>
      </c>
      <c r="C5494" s="21"/>
      <c r="D5494" s="11">
        <f t="shared" si="85"/>
        <v>20214405.74999997</v>
      </c>
      <c r="E5494" t="s">
        <v>6231</v>
      </c>
    </row>
    <row r="5495" spans="1:5">
      <c r="B5495" s="21">
        <v>-35.42</v>
      </c>
      <c r="C5495" s="21"/>
      <c r="D5495" s="11">
        <f t="shared" si="85"/>
        <v>20214370.329999968</v>
      </c>
      <c r="E5495" t="s">
        <v>6231</v>
      </c>
    </row>
    <row r="5496" spans="1:5">
      <c r="B5496" s="21">
        <v>-58.79</v>
      </c>
      <c r="C5496" s="21"/>
      <c r="D5496" s="11">
        <f t="shared" si="85"/>
        <v>20214311.539999969</v>
      </c>
      <c r="E5496" t="s">
        <v>6231</v>
      </c>
    </row>
    <row r="5497" spans="1:5">
      <c r="B5497" s="21">
        <v>0</v>
      </c>
      <c r="C5497" s="21">
        <v>44419.61</v>
      </c>
      <c r="D5497" s="11">
        <f t="shared" si="85"/>
        <v>20258731.149999969</v>
      </c>
      <c r="E5497" s="30">
        <v>1281</v>
      </c>
    </row>
    <row r="5498" spans="1:5">
      <c r="B5498" s="21">
        <v>-43704.85</v>
      </c>
      <c r="C5498" s="21"/>
      <c r="D5498" s="11">
        <f t="shared" si="85"/>
        <v>20215026.299999967</v>
      </c>
      <c r="E5498" s="30" t="s">
        <v>6983</v>
      </c>
    </row>
    <row r="5499" spans="1:5">
      <c r="B5499" s="21">
        <v>-25</v>
      </c>
      <c r="C5499" s="21"/>
      <c r="D5499" s="11">
        <f t="shared" si="85"/>
        <v>20215001.299999967</v>
      </c>
      <c r="E5499" s="30" t="s">
        <v>3022</v>
      </c>
    </row>
    <row r="5500" spans="1:5">
      <c r="B5500" s="21">
        <v>-25</v>
      </c>
      <c r="C5500" s="21"/>
      <c r="D5500" s="11">
        <f t="shared" si="85"/>
        <v>20214976.299999967</v>
      </c>
      <c r="E5500" s="30" t="s">
        <v>3022</v>
      </c>
    </row>
    <row r="5501" spans="1:5">
      <c r="B5501" s="21">
        <v>-2629.76</v>
      </c>
      <c r="C5501" s="21"/>
      <c r="D5501" s="11">
        <f t="shared" si="85"/>
        <v>20212346.539999966</v>
      </c>
      <c r="E5501" s="30" t="s">
        <v>6284</v>
      </c>
    </row>
    <row r="5502" spans="1:5">
      <c r="B5502" s="21">
        <v>0</v>
      </c>
      <c r="C5502" s="22">
        <v>9400000</v>
      </c>
      <c r="D5502" s="11">
        <f t="shared" si="85"/>
        <v>29612346.539999966</v>
      </c>
      <c r="E5502" s="24" t="s">
        <v>6984</v>
      </c>
    </row>
    <row r="5503" spans="1:5">
      <c r="B5503" s="21">
        <v>-9400075</v>
      </c>
      <c r="C5503" s="21"/>
      <c r="D5503" s="11">
        <f t="shared" si="85"/>
        <v>20212271.539999966</v>
      </c>
      <c r="E5503" s="24" t="s">
        <v>2977</v>
      </c>
    </row>
    <row r="5504" spans="1:5">
      <c r="A5504" s="19">
        <v>43551</v>
      </c>
      <c r="B5504" s="21">
        <v>-16000075</v>
      </c>
      <c r="C5504" s="21"/>
      <c r="D5504" s="11">
        <f t="shared" si="85"/>
        <v>4212196.5399999656</v>
      </c>
      <c r="E5504" s="24" t="s">
        <v>2977</v>
      </c>
    </row>
    <row r="5505" spans="1:5">
      <c r="B5505" s="21">
        <v>-90300</v>
      </c>
      <c r="C5505" s="21"/>
      <c r="D5505" s="11">
        <f t="shared" si="85"/>
        <v>4121896.5399999656</v>
      </c>
      <c r="E5505" s="24" t="s">
        <v>5953</v>
      </c>
    </row>
    <row r="5506" spans="1:5">
      <c r="B5506" s="21">
        <v>-25</v>
      </c>
      <c r="C5506" s="21"/>
      <c r="D5506" s="11">
        <f t="shared" si="85"/>
        <v>4121871.5399999656</v>
      </c>
      <c r="E5506" s="30" t="s">
        <v>3022</v>
      </c>
    </row>
    <row r="5507" spans="1:5">
      <c r="B5507" s="21">
        <v>-25</v>
      </c>
      <c r="C5507" s="21"/>
      <c r="D5507" s="11">
        <f t="shared" si="85"/>
        <v>4121846.5399999656</v>
      </c>
      <c r="E5507" s="30" t="s">
        <v>3022</v>
      </c>
    </row>
    <row r="5508" spans="1:5">
      <c r="B5508" s="21">
        <v>0</v>
      </c>
      <c r="C5508" s="21">
        <v>845796.69</v>
      </c>
      <c r="D5508" s="11">
        <f t="shared" si="85"/>
        <v>4967643.2299999651</v>
      </c>
      <c r="E5508" s="30" t="s">
        <v>6985</v>
      </c>
    </row>
    <row r="5509" spans="1:5">
      <c r="B5509" s="21">
        <v>0</v>
      </c>
      <c r="C5509" s="21">
        <v>166372.10999999999</v>
      </c>
      <c r="D5509" s="11">
        <f t="shared" si="85"/>
        <v>5134015.3399999654</v>
      </c>
      <c r="E5509" s="30">
        <v>1284</v>
      </c>
    </row>
    <row r="5510" spans="1:5">
      <c r="B5510" s="21">
        <v>0</v>
      </c>
      <c r="C5510" s="21">
        <v>254758.59</v>
      </c>
      <c r="D5510" s="11">
        <f t="shared" ref="D5510:D5573" si="86">D5509+B5510+C5510</f>
        <v>5388773.9299999652</v>
      </c>
      <c r="E5510" s="30">
        <v>1287</v>
      </c>
    </row>
    <row r="5511" spans="1:5">
      <c r="B5511" s="21">
        <v>0</v>
      </c>
      <c r="C5511" s="21">
        <v>1240439.69</v>
      </c>
      <c r="D5511" s="11">
        <f t="shared" si="86"/>
        <v>6629213.6199999657</v>
      </c>
      <c r="E5511" s="30">
        <v>21872</v>
      </c>
    </row>
    <row r="5512" spans="1:5">
      <c r="B5512" s="21">
        <v>0</v>
      </c>
      <c r="C5512" s="21">
        <v>313876.90999999997</v>
      </c>
      <c r="D5512" s="11">
        <f t="shared" si="86"/>
        <v>6943090.5299999658</v>
      </c>
      <c r="E5512" s="30" t="s">
        <v>6986</v>
      </c>
    </row>
    <row r="5513" spans="1:5">
      <c r="B5513" s="21">
        <v>-308486.15000000002</v>
      </c>
      <c r="C5513" s="21"/>
      <c r="D5513" s="11">
        <f t="shared" si="86"/>
        <v>6634604.3799999654</v>
      </c>
      <c r="E5513" s="30" t="s">
        <v>6987</v>
      </c>
    </row>
    <row r="5514" spans="1:5">
      <c r="B5514" s="21">
        <v>-157295.24</v>
      </c>
      <c r="C5514" s="21"/>
      <c r="D5514" s="11">
        <f t="shared" si="86"/>
        <v>6477309.1399999652</v>
      </c>
      <c r="E5514" s="30" t="s">
        <v>6988</v>
      </c>
    </row>
    <row r="5515" spans="1:5">
      <c r="B5515" s="21">
        <v>-237161.2</v>
      </c>
      <c r="C5515" s="21"/>
      <c r="D5515" s="11">
        <f t="shared" si="86"/>
        <v>6240147.939999965</v>
      </c>
      <c r="E5515" s="30" t="s">
        <v>6989</v>
      </c>
    </row>
    <row r="5516" spans="1:5">
      <c r="B5516" s="21">
        <v>-1181348.98</v>
      </c>
      <c r="C5516" s="21"/>
      <c r="D5516" s="11">
        <f t="shared" si="86"/>
        <v>5058798.9599999655</v>
      </c>
      <c r="E5516" s="30" t="s">
        <v>6990</v>
      </c>
    </row>
    <row r="5517" spans="1:5">
      <c r="A5517" s="19">
        <v>43552</v>
      </c>
      <c r="B5517" s="21">
        <v>-25</v>
      </c>
      <c r="C5517" s="21"/>
      <c r="D5517" s="11">
        <f t="shared" si="86"/>
        <v>5058773.9599999655</v>
      </c>
      <c r="E5517" s="30" t="s">
        <v>6415</v>
      </c>
    </row>
    <row r="5518" spans="1:5">
      <c r="B5518" s="21">
        <v>0</v>
      </c>
      <c r="C5518" s="21">
        <v>15444.47</v>
      </c>
      <c r="D5518" s="11">
        <f t="shared" si="86"/>
        <v>5074218.4299999652</v>
      </c>
      <c r="E5518" s="30" t="s">
        <v>6991</v>
      </c>
    </row>
    <row r="5519" spans="1:5">
      <c r="B5519" s="21">
        <v>0</v>
      </c>
      <c r="C5519" s="21">
        <v>61951.46</v>
      </c>
      <c r="D5519" s="11">
        <f t="shared" si="86"/>
        <v>5136169.8899999652</v>
      </c>
      <c r="E5519" s="30" t="s">
        <v>6992</v>
      </c>
    </row>
    <row r="5520" spans="1:5">
      <c r="B5520" s="21">
        <v>0</v>
      </c>
      <c r="C5520" s="21">
        <v>137053.63</v>
      </c>
      <c r="D5520" s="11">
        <f t="shared" si="86"/>
        <v>5273223.5199999651</v>
      </c>
      <c r="E5520" s="30">
        <v>1297</v>
      </c>
    </row>
    <row r="5521" spans="1:5">
      <c r="B5521" s="21">
        <v>0</v>
      </c>
      <c r="C5521" s="21">
        <v>21089.63</v>
      </c>
      <c r="D5521" s="11">
        <f t="shared" si="86"/>
        <v>5294313.149999965</v>
      </c>
      <c r="E5521" s="30">
        <v>21889</v>
      </c>
    </row>
    <row r="5522" spans="1:5">
      <c r="B5522" s="21">
        <v>-15209.71</v>
      </c>
      <c r="C5522" s="21"/>
      <c r="D5522" s="11">
        <f t="shared" si="86"/>
        <v>5279103.439999965</v>
      </c>
      <c r="E5522" s="30" t="s">
        <v>6993</v>
      </c>
    </row>
    <row r="5523" spans="1:5">
      <c r="B5523" s="21">
        <v>-115402</v>
      </c>
      <c r="C5523" s="21"/>
      <c r="D5523" s="11">
        <f t="shared" si="86"/>
        <v>5163701.439999965</v>
      </c>
      <c r="E5523" s="30" t="s">
        <v>6994</v>
      </c>
    </row>
    <row r="5524" spans="1:5">
      <c r="B5524" s="21">
        <v>-134366.92000000001</v>
      </c>
      <c r="C5524" s="21"/>
      <c r="D5524" s="11">
        <f t="shared" si="86"/>
        <v>5029334.5199999651</v>
      </c>
      <c r="E5524" s="30" t="s">
        <v>6995</v>
      </c>
    </row>
    <row r="5525" spans="1:5">
      <c r="B5525" s="21">
        <v>-20622.86</v>
      </c>
      <c r="C5525" s="21"/>
      <c r="D5525" s="11">
        <f t="shared" si="86"/>
        <v>5008711.6599999648</v>
      </c>
      <c r="E5525" s="30" t="s">
        <v>6996</v>
      </c>
    </row>
    <row r="5526" spans="1:5">
      <c r="B5526" s="21">
        <v>-60416.160000000003</v>
      </c>
      <c r="C5526" s="21"/>
      <c r="D5526" s="11">
        <f t="shared" si="86"/>
        <v>4948295.4999999646</v>
      </c>
      <c r="E5526" s="30" t="s">
        <v>6997</v>
      </c>
    </row>
    <row r="5527" spans="1:5">
      <c r="A5527" s="19">
        <v>43553</v>
      </c>
      <c r="B5527" s="21">
        <v>0</v>
      </c>
      <c r="C5527" s="22">
        <v>15002440</v>
      </c>
      <c r="D5527" s="11">
        <f t="shared" si="86"/>
        <v>19950735.499999963</v>
      </c>
      <c r="E5527" s="24" t="s">
        <v>70</v>
      </c>
    </row>
    <row r="5528" spans="1:5">
      <c r="B5528" s="21">
        <v>-20860.37</v>
      </c>
      <c r="C5528" s="21"/>
      <c r="D5528" s="11">
        <f t="shared" si="86"/>
        <v>19929875.129999962</v>
      </c>
      <c r="E5528" s="30" t="s">
        <v>6998</v>
      </c>
    </row>
    <row r="5529" spans="1:5">
      <c r="B5529" s="21">
        <v>-20679.3</v>
      </c>
      <c r="C5529" s="21"/>
      <c r="D5529" s="11">
        <f t="shared" si="86"/>
        <v>19909195.829999961</v>
      </c>
      <c r="E5529" s="30" t="s">
        <v>6999</v>
      </c>
    </row>
    <row r="5530" spans="1:5">
      <c r="A5530" s="19">
        <v>43556</v>
      </c>
      <c r="B5530" s="21">
        <v>-14000075</v>
      </c>
      <c r="C5530" s="21"/>
      <c r="D5530" s="11">
        <f t="shared" si="86"/>
        <v>5909120.829999961</v>
      </c>
      <c r="E5530" s="24" t="s">
        <v>2977</v>
      </c>
    </row>
    <row r="5531" spans="1:5">
      <c r="B5531" s="21">
        <v>0</v>
      </c>
      <c r="C5531" s="21">
        <v>77549.2</v>
      </c>
      <c r="D5531" s="11">
        <f t="shared" si="86"/>
        <v>5986670.0299999611</v>
      </c>
      <c r="E5531" t="s">
        <v>7000</v>
      </c>
    </row>
    <row r="5532" spans="1:5">
      <c r="B5532" s="21">
        <v>-75595.25</v>
      </c>
      <c r="C5532" s="21"/>
      <c r="D5532" s="11">
        <f t="shared" si="86"/>
        <v>5911074.7799999611</v>
      </c>
      <c r="E5532" t="s">
        <v>7001</v>
      </c>
    </row>
    <row r="5533" spans="1:5">
      <c r="B5533" s="21">
        <v>-202909.1</v>
      </c>
      <c r="C5533" s="21"/>
      <c r="D5533" s="11">
        <f t="shared" si="86"/>
        <v>5708165.6799999615</v>
      </c>
      <c r="E5533" t="s">
        <v>7002</v>
      </c>
    </row>
    <row r="5534" spans="1:5">
      <c r="B5534" s="21">
        <v>0</v>
      </c>
      <c r="C5534" s="21">
        <v>5118.22</v>
      </c>
      <c r="D5534" s="11">
        <f t="shared" si="86"/>
        <v>5713283.8999999613</v>
      </c>
      <c r="E5534" t="s">
        <v>7003</v>
      </c>
    </row>
    <row r="5535" spans="1:5">
      <c r="B5535" s="21">
        <v>-14648.88</v>
      </c>
      <c r="C5535" s="21"/>
      <c r="D5535" s="11">
        <f t="shared" si="86"/>
        <v>5698635.0199999614</v>
      </c>
      <c r="E5535" t="s">
        <v>6075</v>
      </c>
    </row>
    <row r="5536" spans="1:5">
      <c r="B5536" s="21">
        <v>-149755.06</v>
      </c>
      <c r="C5536" s="21"/>
      <c r="D5536" s="11">
        <f t="shared" si="86"/>
        <v>5548879.9599999618</v>
      </c>
      <c r="E5536" t="s">
        <v>6980</v>
      </c>
    </row>
    <row r="5537" spans="1:5">
      <c r="A5537" s="19">
        <v>43557</v>
      </c>
      <c r="B5537" s="21">
        <v>0</v>
      </c>
      <c r="C5537" s="21">
        <v>20567.62</v>
      </c>
      <c r="D5537" s="11">
        <f t="shared" si="86"/>
        <v>5569447.5799999619</v>
      </c>
      <c r="E5537" s="30">
        <v>21874</v>
      </c>
    </row>
    <row r="5538" spans="1:5">
      <c r="B5538" s="21">
        <v>0</v>
      </c>
      <c r="C5538" s="21">
        <v>20637.62</v>
      </c>
      <c r="D5538" s="11">
        <f t="shared" si="86"/>
        <v>5590085.199999962</v>
      </c>
      <c r="E5538" s="30">
        <v>21875</v>
      </c>
    </row>
    <row r="5539" spans="1:5">
      <c r="B5539" s="21">
        <v>0</v>
      </c>
      <c r="C5539" s="21">
        <v>14668.01</v>
      </c>
      <c r="D5539" s="11">
        <f t="shared" si="86"/>
        <v>5604753.2099999618</v>
      </c>
      <c r="E5539" s="32" t="s">
        <v>7004</v>
      </c>
    </row>
    <row r="5540" spans="1:5">
      <c r="B5540" s="21">
        <v>0</v>
      </c>
      <c r="C5540" s="21">
        <v>58360.85</v>
      </c>
      <c r="D5540" s="11">
        <f t="shared" si="86"/>
        <v>5663114.0599999614</v>
      </c>
      <c r="E5540" s="30">
        <v>7068716</v>
      </c>
    </row>
    <row r="5541" spans="1:5">
      <c r="B5541" s="21">
        <v>0</v>
      </c>
      <c r="C5541" s="21">
        <v>20749.62</v>
      </c>
      <c r="D5541" s="11">
        <f t="shared" si="86"/>
        <v>5683863.6799999615</v>
      </c>
      <c r="E5541" s="30">
        <v>21890</v>
      </c>
    </row>
    <row r="5542" spans="1:5">
      <c r="B5542" s="21">
        <v>-55666.37</v>
      </c>
      <c r="C5542" s="21"/>
      <c r="D5542" s="11">
        <f t="shared" si="86"/>
        <v>5628197.3099999614</v>
      </c>
      <c r="E5542" s="30" t="s">
        <v>7005</v>
      </c>
    </row>
    <row r="5543" spans="1:5">
      <c r="B5543" s="21">
        <v>-675457.38</v>
      </c>
      <c r="C5543" s="21"/>
      <c r="D5543" s="11">
        <f t="shared" si="86"/>
        <v>4952739.9299999615</v>
      </c>
      <c r="E5543" s="30" t="s">
        <v>7006</v>
      </c>
    </row>
    <row r="5544" spans="1:5">
      <c r="B5544" s="21">
        <v>-20153.57</v>
      </c>
      <c r="C5544" s="21"/>
      <c r="D5544" s="11">
        <f t="shared" si="86"/>
        <v>4932586.3599999612</v>
      </c>
      <c r="E5544" s="30" t="s">
        <v>7007</v>
      </c>
    </row>
    <row r="5545" spans="1:5">
      <c r="B5545" s="21">
        <v>-25</v>
      </c>
      <c r="C5545" s="21"/>
      <c r="D5545" s="11">
        <f t="shared" si="86"/>
        <v>4932561.3599999612</v>
      </c>
      <c r="E5545" s="30" t="s">
        <v>6415</v>
      </c>
    </row>
    <row r="5546" spans="1:5">
      <c r="B5546" s="21">
        <v>-25</v>
      </c>
      <c r="C5546" s="21"/>
      <c r="D5546" s="11">
        <f t="shared" si="86"/>
        <v>4932536.3599999612</v>
      </c>
      <c r="E5546" s="30" t="s">
        <v>6415</v>
      </c>
    </row>
    <row r="5547" spans="1:5">
      <c r="B5547" s="21">
        <v>-2000045</v>
      </c>
      <c r="C5547" s="21"/>
      <c r="D5547" s="11">
        <f t="shared" si="86"/>
        <v>2932491.3599999612</v>
      </c>
      <c r="E5547" s="24" t="s">
        <v>49</v>
      </c>
    </row>
    <row r="5548" spans="1:5">
      <c r="A5548" s="19">
        <v>43558</v>
      </c>
      <c r="B5548" s="21">
        <v>-205001.18</v>
      </c>
      <c r="C5548" s="21"/>
      <c r="D5548" s="11">
        <f t="shared" si="86"/>
        <v>2727490.1799999611</v>
      </c>
      <c r="E5548" s="30" t="s">
        <v>7008</v>
      </c>
    </row>
    <row r="5549" spans="1:5">
      <c r="B5549" s="21">
        <v>-124045.56</v>
      </c>
      <c r="C5549" s="21"/>
      <c r="D5549" s="11">
        <f t="shared" si="86"/>
        <v>2603444.619999961</v>
      </c>
      <c r="E5549" s="30" t="s">
        <v>7009</v>
      </c>
    </row>
    <row r="5550" spans="1:5">
      <c r="A5550" s="19">
        <v>43559</v>
      </c>
      <c r="B5550" s="21">
        <v>0</v>
      </c>
      <c r="C5550" s="21">
        <v>35826.239999999998</v>
      </c>
      <c r="D5550" s="11">
        <f t="shared" si="86"/>
        <v>2639270.8599999612</v>
      </c>
      <c r="E5550" s="30" t="s">
        <v>6070</v>
      </c>
    </row>
    <row r="5551" spans="1:5">
      <c r="B5551" s="21">
        <v>0</v>
      </c>
      <c r="C5551" s="21">
        <v>689312.31</v>
      </c>
      <c r="D5551" s="11">
        <f t="shared" si="86"/>
        <v>3328583.1699999613</v>
      </c>
      <c r="E5551" s="30">
        <v>21891</v>
      </c>
    </row>
    <row r="5552" spans="1:5">
      <c r="B5552" s="21">
        <v>0</v>
      </c>
      <c r="C5552" s="21">
        <v>687380.56</v>
      </c>
      <c r="D5552" s="11">
        <f t="shared" si="86"/>
        <v>4015963.7299999613</v>
      </c>
      <c r="E5552" s="30">
        <v>21921</v>
      </c>
    </row>
    <row r="5553" spans="1:5">
      <c r="B5553" s="21">
        <v>0</v>
      </c>
      <c r="C5553" s="21">
        <v>175057.02</v>
      </c>
      <c r="D5553" s="11">
        <f t="shared" si="86"/>
        <v>4191020.7499999614</v>
      </c>
      <c r="E5553" s="30">
        <v>1299</v>
      </c>
    </row>
    <row r="5554" spans="1:5">
      <c r="B5554" s="21">
        <v>-663202.62</v>
      </c>
      <c r="C5554" s="21"/>
      <c r="D5554" s="11">
        <f t="shared" si="86"/>
        <v>3527818.1299999612</v>
      </c>
      <c r="E5554" s="30" t="s">
        <v>7010</v>
      </c>
    </row>
    <row r="5555" spans="1:5">
      <c r="B5555" s="21">
        <v>-167081.04999999999</v>
      </c>
      <c r="C5555" s="21"/>
      <c r="D5555" s="11">
        <f t="shared" si="86"/>
        <v>3360737.0799999614</v>
      </c>
      <c r="E5555" s="30" t="s">
        <v>7011</v>
      </c>
    </row>
    <row r="5556" spans="1:5">
      <c r="B5556" s="21">
        <v>-1643.2</v>
      </c>
      <c r="C5556" s="21"/>
      <c r="D5556" s="11">
        <f t="shared" si="86"/>
        <v>3359093.8799999612</v>
      </c>
      <c r="E5556" s="30" t="s">
        <v>5025</v>
      </c>
    </row>
    <row r="5557" spans="1:5">
      <c r="B5557" s="21">
        <v>-43.88</v>
      </c>
      <c r="C5557" s="21"/>
      <c r="D5557" s="11">
        <f t="shared" si="86"/>
        <v>3359049.9999999614</v>
      </c>
      <c r="E5557" s="30" t="s">
        <v>6231</v>
      </c>
    </row>
    <row r="5558" spans="1:5">
      <c r="B5558" s="21">
        <v>-73.8</v>
      </c>
      <c r="C5558" s="21"/>
      <c r="D5558" s="11">
        <f t="shared" si="86"/>
        <v>3358976.1999999615</v>
      </c>
      <c r="E5558" s="30" t="s">
        <v>6231</v>
      </c>
    </row>
    <row r="5559" spans="1:5">
      <c r="B5559" s="21">
        <v>-73.8</v>
      </c>
      <c r="C5559" s="21"/>
      <c r="D5559" s="11">
        <f t="shared" si="86"/>
        <v>3358902.3999999617</v>
      </c>
      <c r="E5559" s="30" t="s">
        <v>6231</v>
      </c>
    </row>
    <row r="5560" spans="1:5">
      <c r="B5560" s="21">
        <v>-107</v>
      </c>
      <c r="C5560" s="21"/>
      <c r="D5560" s="11">
        <f t="shared" si="86"/>
        <v>3358795.3999999617</v>
      </c>
      <c r="E5560" s="30" t="s">
        <v>6231</v>
      </c>
    </row>
    <row r="5561" spans="1:5">
      <c r="B5561" s="21">
        <v>-35.42</v>
      </c>
      <c r="D5561" s="11">
        <f t="shared" si="86"/>
        <v>3358759.9799999618</v>
      </c>
      <c r="E5561" s="30" t="s">
        <v>6231</v>
      </c>
    </row>
    <row r="5562" spans="1:5">
      <c r="B5562" s="21">
        <v>-101.13</v>
      </c>
      <c r="D5562" s="11">
        <f t="shared" si="86"/>
        <v>3358658.8499999619</v>
      </c>
      <c r="E5562" s="30" t="s">
        <v>6231</v>
      </c>
    </row>
    <row r="5563" spans="1:5">
      <c r="B5563" s="21">
        <v>-75.91</v>
      </c>
      <c r="D5563" s="11">
        <f t="shared" si="86"/>
        <v>3358582.9399999618</v>
      </c>
      <c r="E5563" s="30" t="s">
        <v>6231</v>
      </c>
    </row>
    <row r="5564" spans="1:5">
      <c r="B5564" s="21">
        <v>-58.8</v>
      </c>
      <c r="D5564" s="11">
        <f t="shared" si="86"/>
        <v>3358524.1399999619</v>
      </c>
      <c r="E5564" s="30" t="s">
        <v>6231</v>
      </c>
    </row>
    <row r="5565" spans="1:5">
      <c r="B5565" s="21">
        <v>-68.05</v>
      </c>
      <c r="D5565" s="11">
        <f t="shared" si="86"/>
        <v>3358456.0899999621</v>
      </c>
      <c r="E5565" s="30" t="s">
        <v>6231</v>
      </c>
    </row>
    <row r="5566" spans="1:5">
      <c r="B5566" s="21">
        <v>-35.42</v>
      </c>
      <c r="D5566" s="11">
        <f t="shared" si="86"/>
        <v>3358420.6699999622</v>
      </c>
      <c r="E5566" s="30" t="s">
        <v>6231</v>
      </c>
    </row>
    <row r="5567" spans="1:5">
      <c r="A5567" s="19">
        <v>43560</v>
      </c>
      <c r="B5567" s="21">
        <v>-35</v>
      </c>
      <c r="D5567" s="11">
        <f t="shared" si="86"/>
        <v>3358385.6699999622</v>
      </c>
      <c r="E5567" t="s">
        <v>7012</v>
      </c>
    </row>
    <row r="5568" spans="1:5">
      <c r="B5568" s="21">
        <v>-147979.85999999999</v>
      </c>
      <c r="D5568" s="11">
        <f t="shared" si="86"/>
        <v>3210405.8099999623</v>
      </c>
      <c r="E5568" t="s">
        <v>7013</v>
      </c>
    </row>
    <row r="5569" spans="1:5">
      <c r="A5569" s="19">
        <v>43563</v>
      </c>
      <c r="B5569" s="21">
        <v>-113901.06</v>
      </c>
      <c r="D5569" s="11">
        <f t="shared" si="86"/>
        <v>3096504.7499999623</v>
      </c>
      <c r="E5569" t="s">
        <v>7014</v>
      </c>
    </row>
    <row r="5570" spans="1:5">
      <c r="A5570" s="19">
        <v>43564</v>
      </c>
      <c r="B5570" s="21">
        <v>-68.86</v>
      </c>
      <c r="C5570" s="21"/>
      <c r="D5570" s="11">
        <f t="shared" si="86"/>
        <v>3096435.8899999624</v>
      </c>
      <c r="E5570" t="s">
        <v>6231</v>
      </c>
    </row>
    <row r="5571" spans="1:5">
      <c r="B5571" s="21">
        <v>-35.74</v>
      </c>
      <c r="C5571" s="21"/>
      <c r="D5571" s="11">
        <f t="shared" si="86"/>
        <v>3096400.1499999622</v>
      </c>
      <c r="E5571" t="s">
        <v>6231</v>
      </c>
    </row>
    <row r="5572" spans="1:5">
      <c r="B5572" s="21">
        <v>-60.85</v>
      </c>
      <c r="C5572" s="21"/>
      <c r="D5572" s="11">
        <f t="shared" si="86"/>
        <v>3096339.2999999621</v>
      </c>
      <c r="E5572" t="s">
        <v>6231</v>
      </c>
    </row>
    <row r="5573" spans="1:5">
      <c r="B5573" s="21">
        <v>-59.47</v>
      </c>
      <c r="C5573" s="21"/>
      <c r="D5573" s="11">
        <f t="shared" si="86"/>
        <v>3096279.8299999619</v>
      </c>
      <c r="E5573" t="s">
        <v>6231</v>
      </c>
    </row>
    <row r="5574" spans="1:5">
      <c r="B5574" s="21">
        <v>-35.74</v>
      </c>
      <c r="C5574" s="21"/>
      <c r="D5574" s="11">
        <f t="shared" ref="D5574:D5637" si="87">D5573+B5574+C5574</f>
        <v>3096244.0899999617</v>
      </c>
      <c r="E5574" t="s">
        <v>6231</v>
      </c>
    </row>
    <row r="5575" spans="1:5">
      <c r="B5575" s="21">
        <v>-44.32</v>
      </c>
      <c r="C5575" s="21"/>
      <c r="D5575" s="11">
        <f t="shared" si="87"/>
        <v>3096199.7699999618</v>
      </c>
      <c r="E5575" t="s">
        <v>6231</v>
      </c>
    </row>
    <row r="5576" spans="1:5">
      <c r="B5576" s="21">
        <v>0</v>
      </c>
      <c r="C5576" s="21">
        <v>20679.25</v>
      </c>
      <c r="D5576" s="11">
        <f t="shared" si="87"/>
        <v>3116879.0199999618</v>
      </c>
      <c r="E5576" s="30">
        <v>21924</v>
      </c>
    </row>
    <row r="5577" spans="1:5">
      <c r="B5577" s="21">
        <v>-20492.439999999999</v>
      </c>
      <c r="C5577" s="21"/>
      <c r="D5577" s="11">
        <f t="shared" si="87"/>
        <v>3096386.5799999619</v>
      </c>
      <c r="E5577" s="30" t="s">
        <v>7015</v>
      </c>
    </row>
    <row r="5578" spans="1:5">
      <c r="A5578" s="19">
        <v>43565</v>
      </c>
      <c r="B5578" s="21">
        <v>0</v>
      </c>
      <c r="C5578" s="21">
        <v>81020.09</v>
      </c>
      <c r="D5578" s="11">
        <f t="shared" si="87"/>
        <v>3177406.6699999617</v>
      </c>
      <c r="E5578" s="30" t="s">
        <v>7016</v>
      </c>
    </row>
    <row r="5579" spans="1:5">
      <c r="B5579" s="21">
        <v>0</v>
      </c>
      <c r="C5579" s="21">
        <v>207672.15</v>
      </c>
      <c r="D5579" s="11">
        <f t="shared" si="87"/>
        <v>3385078.8199999616</v>
      </c>
      <c r="E5579" s="30">
        <v>4353</v>
      </c>
    </row>
    <row r="5580" spans="1:5">
      <c r="B5580" s="21">
        <v>0</v>
      </c>
      <c r="C5580" s="21">
        <v>5537.94</v>
      </c>
      <c r="D5580" s="11">
        <f t="shared" si="87"/>
        <v>3390616.7599999616</v>
      </c>
      <c r="E5580" s="30" t="s">
        <v>7017</v>
      </c>
    </row>
    <row r="5581" spans="1:5">
      <c r="B5581" s="21">
        <v>0</v>
      </c>
      <c r="C5581" s="21">
        <v>97268.44</v>
      </c>
      <c r="D5581" s="11">
        <f t="shared" si="87"/>
        <v>3487885.1999999615</v>
      </c>
      <c r="E5581" s="30">
        <v>1308</v>
      </c>
    </row>
    <row r="5582" spans="1:5">
      <c r="B5582" s="21">
        <v>0</v>
      </c>
      <c r="C5582" s="21">
        <v>159044.48000000001</v>
      </c>
      <c r="D5582" s="11">
        <f t="shared" si="87"/>
        <v>3646929.6799999615</v>
      </c>
      <c r="E5582" s="30">
        <v>1314</v>
      </c>
    </row>
    <row r="5583" spans="1:5">
      <c r="B5583" s="21">
        <v>-77206.16</v>
      </c>
      <c r="C5583" s="21"/>
      <c r="D5583" s="11">
        <f t="shared" si="87"/>
        <v>3569723.5199999614</v>
      </c>
      <c r="E5583" s="30" t="s">
        <v>7018</v>
      </c>
    </row>
    <row r="5584" spans="1:5">
      <c r="B5584" s="21">
        <v>-5453.3</v>
      </c>
      <c r="C5584" s="21"/>
      <c r="D5584" s="11">
        <f t="shared" si="87"/>
        <v>3564270.2199999616</v>
      </c>
      <c r="E5584" s="30" t="s">
        <v>7019</v>
      </c>
    </row>
    <row r="5585" spans="1:5">
      <c r="B5585" s="21">
        <v>-95429</v>
      </c>
      <c r="C5585" s="21"/>
      <c r="D5585" s="11">
        <f t="shared" si="87"/>
        <v>3468841.2199999616</v>
      </c>
      <c r="E5585" s="30" t="s">
        <v>7020</v>
      </c>
    </row>
    <row r="5586" spans="1:5">
      <c r="B5586" s="21">
        <v>-530</v>
      </c>
      <c r="C5586" s="21"/>
      <c r="D5586" s="11">
        <f t="shared" si="87"/>
        <v>3468311.2199999616</v>
      </c>
      <c r="E5586" s="30" t="s">
        <v>7021</v>
      </c>
    </row>
    <row r="5587" spans="1:5">
      <c r="B5587" s="21">
        <v>-5</v>
      </c>
      <c r="C5587" s="21"/>
      <c r="D5587" s="11">
        <f t="shared" si="87"/>
        <v>3468306.2199999616</v>
      </c>
      <c r="E5587" s="24" t="s">
        <v>24</v>
      </c>
    </row>
    <row r="5588" spans="1:5">
      <c r="A5588" s="19">
        <v>43566</v>
      </c>
      <c r="B5588" s="21">
        <v>-2952221.18</v>
      </c>
      <c r="C5588" s="21"/>
      <c r="D5588" s="11">
        <f t="shared" si="87"/>
        <v>516085.03999996139</v>
      </c>
      <c r="E5588" s="30" t="s">
        <v>7022</v>
      </c>
    </row>
    <row r="5589" spans="1:5">
      <c r="B5589" s="21">
        <v>0</v>
      </c>
      <c r="C5589" s="21">
        <v>1926.16</v>
      </c>
      <c r="D5589" s="11">
        <f t="shared" si="87"/>
        <v>518011.19999996136</v>
      </c>
      <c r="E5589" s="30" t="s">
        <v>7023</v>
      </c>
    </row>
    <row r="5590" spans="1:5">
      <c r="B5590" s="21">
        <v>0</v>
      </c>
      <c r="C5590" s="21">
        <v>77822.11</v>
      </c>
      <c r="D5590" s="11">
        <f t="shared" si="87"/>
        <v>595833.30999996141</v>
      </c>
      <c r="E5590" s="30">
        <v>1309</v>
      </c>
    </row>
    <row r="5591" spans="1:5">
      <c r="B5591" s="21">
        <v>0</v>
      </c>
      <c r="C5591" s="21">
        <v>3144576.1</v>
      </c>
      <c r="D5591" s="11">
        <f t="shared" si="87"/>
        <v>3740409.4099999615</v>
      </c>
      <c r="E5591" t="s">
        <v>7024</v>
      </c>
    </row>
    <row r="5592" spans="1:5">
      <c r="B5592" s="21">
        <v>-74664.210000000006</v>
      </c>
      <c r="C5592" s="21"/>
      <c r="D5592" s="11">
        <f t="shared" si="87"/>
        <v>3665745.1999999615</v>
      </c>
      <c r="E5592" t="s">
        <v>7025</v>
      </c>
    </row>
    <row r="5593" spans="1:5">
      <c r="B5593" s="21">
        <v>-111823.12</v>
      </c>
      <c r="C5593" s="21"/>
      <c r="D5593" s="11">
        <f t="shared" si="87"/>
        <v>3553922.0799999614</v>
      </c>
      <c r="E5593" t="s">
        <v>7026</v>
      </c>
    </row>
    <row r="5594" spans="1:5">
      <c r="B5594" s="21">
        <v>-10227.32</v>
      </c>
      <c r="C5594" s="21"/>
      <c r="D5594" s="11">
        <f t="shared" si="87"/>
        <v>3543694.7599999616</v>
      </c>
      <c r="E5594" t="s">
        <v>6594</v>
      </c>
    </row>
    <row r="5595" spans="1:5">
      <c r="A5595" s="19">
        <v>43567</v>
      </c>
      <c r="B5595" s="21">
        <v>-233163.67</v>
      </c>
      <c r="C5595" s="21"/>
      <c r="D5595" s="11">
        <f t="shared" si="87"/>
        <v>3310531.0899999617</v>
      </c>
      <c r="E5595" s="14" t="s">
        <v>6268</v>
      </c>
    </row>
    <row r="5596" spans="1:5">
      <c r="B5596" s="21">
        <v>0</v>
      </c>
      <c r="C5596" s="21">
        <v>705.96</v>
      </c>
      <c r="D5596" s="11">
        <f t="shared" si="87"/>
        <v>3311237.0499999616</v>
      </c>
      <c r="E5596" t="s">
        <v>6070</v>
      </c>
    </row>
    <row r="5597" spans="1:5">
      <c r="A5597" s="19">
        <v>43570</v>
      </c>
      <c r="B5597" s="21">
        <v>0</v>
      </c>
      <c r="C5597" s="21">
        <v>199968.83</v>
      </c>
      <c r="D5597" s="11">
        <f t="shared" si="87"/>
        <v>3511205.8799999617</v>
      </c>
      <c r="E5597" s="30">
        <v>7191131</v>
      </c>
    </row>
    <row r="5598" spans="1:5">
      <c r="B5598" s="21">
        <v>-189739.69</v>
      </c>
      <c r="C5598" s="21"/>
      <c r="D5598" s="11">
        <f t="shared" si="87"/>
        <v>3321466.1899999618</v>
      </c>
      <c r="E5598" s="30" t="s">
        <v>7027</v>
      </c>
    </row>
    <row r="5599" spans="1:5">
      <c r="B5599" s="21">
        <v>-112346.01</v>
      </c>
      <c r="C5599" s="21"/>
      <c r="D5599" s="11">
        <f t="shared" si="87"/>
        <v>3209120.179999962</v>
      </c>
      <c r="E5599" s="30" t="s">
        <v>7028</v>
      </c>
    </row>
    <row r="5600" spans="1:5">
      <c r="B5600" s="21">
        <v>-180377.39</v>
      </c>
      <c r="C5600" s="21"/>
      <c r="D5600" s="11">
        <f t="shared" si="87"/>
        <v>3028742.7899999619</v>
      </c>
      <c r="E5600" s="30" t="s">
        <v>7029</v>
      </c>
    </row>
    <row r="5601" spans="1:5">
      <c r="A5601" s="19">
        <v>43571</v>
      </c>
      <c r="B5601" s="21">
        <v>0</v>
      </c>
      <c r="C5601" s="21">
        <v>2510.91</v>
      </c>
      <c r="D5601" s="11">
        <f t="shared" si="87"/>
        <v>3031253.699999962</v>
      </c>
      <c r="E5601" s="30" t="s">
        <v>7030</v>
      </c>
    </row>
    <row r="5602" spans="1:5">
      <c r="B5602" s="21">
        <v>0</v>
      </c>
      <c r="C5602" s="21">
        <v>67509.14</v>
      </c>
      <c r="D5602" s="11">
        <f t="shared" si="87"/>
        <v>3098762.8399999621</v>
      </c>
      <c r="E5602" s="30">
        <v>1313</v>
      </c>
    </row>
    <row r="5603" spans="1:5">
      <c r="B5603" s="21">
        <v>0</v>
      </c>
      <c r="C5603" s="21">
        <v>58205.3</v>
      </c>
      <c r="D5603" s="11">
        <f t="shared" si="87"/>
        <v>3156968.1399999619</v>
      </c>
      <c r="E5603" s="30">
        <v>1300</v>
      </c>
    </row>
    <row r="5604" spans="1:5">
      <c r="B5604" s="21">
        <v>0</v>
      </c>
      <c r="C5604" s="21">
        <v>149191.20000000001</v>
      </c>
      <c r="D5604" s="11">
        <f t="shared" si="87"/>
        <v>3306159.3399999621</v>
      </c>
      <c r="E5604" s="30">
        <v>1301</v>
      </c>
    </row>
    <row r="5605" spans="1:5">
      <c r="B5605" s="21">
        <v>0</v>
      </c>
      <c r="C5605" s="21">
        <v>53302.22</v>
      </c>
      <c r="D5605" s="11">
        <f t="shared" si="87"/>
        <v>3359461.5599999623</v>
      </c>
      <c r="E5605" s="30">
        <v>1316</v>
      </c>
    </row>
    <row r="5606" spans="1:5">
      <c r="B5606" s="21">
        <v>-148415.15</v>
      </c>
      <c r="C5606" s="21"/>
      <c r="D5606" s="11">
        <f t="shared" si="87"/>
        <v>3211046.4099999624</v>
      </c>
      <c r="E5606" s="30" t="s">
        <v>7031</v>
      </c>
    </row>
    <row r="5607" spans="1:5">
      <c r="B5607" s="21">
        <v>-58034.400000000001</v>
      </c>
      <c r="C5607" s="21"/>
      <c r="D5607" s="11">
        <f t="shared" si="87"/>
        <v>3153012.0099999625</v>
      </c>
      <c r="E5607" s="30" t="s">
        <v>7032</v>
      </c>
    </row>
    <row r="5608" spans="1:5">
      <c r="B5608" s="21">
        <v>-83.96</v>
      </c>
      <c r="C5608" s="21"/>
      <c r="D5608" s="11">
        <f t="shared" si="87"/>
        <v>3152928.0499999626</v>
      </c>
      <c r="E5608" s="30" t="s">
        <v>6231</v>
      </c>
    </row>
    <row r="5609" spans="1:5">
      <c r="B5609" s="21">
        <v>-59.56</v>
      </c>
      <c r="C5609" s="21"/>
      <c r="D5609" s="11">
        <f t="shared" si="87"/>
        <v>3152868.4899999625</v>
      </c>
      <c r="E5609" s="30" t="s">
        <v>6231</v>
      </c>
    </row>
    <row r="5610" spans="1:5">
      <c r="B5610" s="21">
        <v>-68.959999999999994</v>
      </c>
      <c r="C5610" s="21"/>
      <c r="D5610" s="11">
        <f t="shared" si="87"/>
        <v>3152799.5299999625</v>
      </c>
      <c r="E5610" s="30" t="s">
        <v>6231</v>
      </c>
    </row>
    <row r="5611" spans="1:5">
      <c r="B5611" s="21">
        <v>-35.78</v>
      </c>
      <c r="D5611" s="11">
        <f t="shared" si="87"/>
        <v>3152763.7499999627</v>
      </c>
      <c r="E5611" s="30" t="s">
        <v>6231</v>
      </c>
    </row>
    <row r="5612" spans="1:5">
      <c r="B5612" s="21">
        <v>-35.78</v>
      </c>
      <c r="D5612" s="11">
        <f t="shared" si="87"/>
        <v>3152727.969999963</v>
      </c>
      <c r="E5612" s="30" t="s">
        <v>6231</v>
      </c>
    </row>
    <row r="5613" spans="1:5">
      <c r="B5613" s="21">
        <v>-68.959999999999994</v>
      </c>
      <c r="D5613" s="11">
        <f t="shared" si="87"/>
        <v>3152659.009999963</v>
      </c>
      <c r="E5613" s="30" t="s">
        <v>6231</v>
      </c>
    </row>
    <row r="5614" spans="1:5">
      <c r="B5614" s="21">
        <v>-44.38</v>
      </c>
      <c r="D5614" s="11">
        <f t="shared" si="87"/>
        <v>3152614.6299999631</v>
      </c>
      <c r="E5614" s="30" t="s">
        <v>6231</v>
      </c>
    </row>
    <row r="5615" spans="1:5">
      <c r="B5615" s="21">
        <v>-35.78</v>
      </c>
      <c r="D5615" s="11">
        <f t="shared" si="87"/>
        <v>3152578.8499999633</v>
      </c>
      <c r="E5615" s="30" t="s">
        <v>6231</v>
      </c>
    </row>
    <row r="5616" spans="1:5">
      <c r="A5616" s="19">
        <v>43572</v>
      </c>
      <c r="B5616" s="21">
        <v>-187734.24</v>
      </c>
      <c r="D5616" s="11">
        <f t="shared" si="87"/>
        <v>2964844.6099999631</v>
      </c>
      <c r="E5616" t="s">
        <v>7033</v>
      </c>
    </row>
    <row r="5617" spans="1:5">
      <c r="B5617" s="21">
        <v>-67290.850000000006</v>
      </c>
      <c r="D5617" s="11">
        <f t="shared" si="87"/>
        <v>2897553.759999963</v>
      </c>
      <c r="E5617" t="s">
        <v>7034</v>
      </c>
    </row>
    <row r="5618" spans="1:5">
      <c r="B5618" s="21">
        <v>-151833.68</v>
      </c>
      <c r="D5618" s="11">
        <f t="shared" si="87"/>
        <v>2745720.0799999628</v>
      </c>
      <c r="E5618" t="s">
        <v>7035</v>
      </c>
    </row>
    <row r="5619" spans="1:5">
      <c r="B5619" s="21">
        <v>-53179.199999999997</v>
      </c>
      <c r="D5619" s="11">
        <f t="shared" si="87"/>
        <v>2692540.8799999626</v>
      </c>
      <c r="E5619" t="s">
        <v>7036</v>
      </c>
    </row>
    <row r="5620" spans="1:5">
      <c r="A5620" s="19">
        <v>43573</v>
      </c>
      <c r="B5620" s="21">
        <v>-151913</v>
      </c>
      <c r="D5620" s="11">
        <f t="shared" si="87"/>
        <v>2540627.8799999626</v>
      </c>
      <c r="E5620" s="14" t="s">
        <v>7037</v>
      </c>
    </row>
    <row r="5621" spans="1:5">
      <c r="A5621" s="19">
        <v>43577</v>
      </c>
      <c r="B5621" s="21">
        <v>0</v>
      </c>
      <c r="C5621" s="22">
        <v>10276770.630000001</v>
      </c>
      <c r="D5621" s="11">
        <f t="shared" si="87"/>
        <v>12817398.509999964</v>
      </c>
      <c r="E5621" s="24" t="s">
        <v>3110</v>
      </c>
    </row>
    <row r="5622" spans="1:5">
      <c r="B5622" s="21">
        <v>-25</v>
      </c>
      <c r="C5622" s="21"/>
      <c r="D5622" s="11">
        <f t="shared" si="87"/>
        <v>12817373.509999964</v>
      </c>
      <c r="E5622" t="s">
        <v>6415</v>
      </c>
    </row>
    <row r="5623" spans="1:5">
      <c r="B5623" s="21">
        <v>-54526.95</v>
      </c>
      <c r="C5623" s="21"/>
      <c r="D5623" s="11">
        <f t="shared" si="87"/>
        <v>12762846.559999965</v>
      </c>
      <c r="E5623" t="s">
        <v>7038</v>
      </c>
    </row>
    <row r="5624" spans="1:5">
      <c r="B5624" s="21">
        <v>-135521.63</v>
      </c>
      <c r="C5624" s="21"/>
      <c r="D5624" s="11">
        <f t="shared" si="87"/>
        <v>12627324.929999964</v>
      </c>
      <c r="E5624" t="s">
        <v>7039</v>
      </c>
    </row>
    <row r="5625" spans="1:5">
      <c r="B5625" s="21">
        <v>-1347421</v>
      </c>
      <c r="C5625" s="21"/>
      <c r="D5625" s="11">
        <f t="shared" si="87"/>
        <v>11279903.929999964</v>
      </c>
      <c r="E5625" t="s">
        <v>7040</v>
      </c>
    </row>
    <row r="5626" spans="1:5">
      <c r="B5626" s="21">
        <v>-236484.09</v>
      </c>
      <c r="C5626" s="21"/>
      <c r="D5626" s="11">
        <f t="shared" si="87"/>
        <v>11043419.839999964</v>
      </c>
      <c r="E5626" t="s">
        <v>7041</v>
      </c>
    </row>
    <row r="5627" spans="1:5">
      <c r="B5627" s="21">
        <v>-188886.84</v>
      </c>
      <c r="C5627" s="21"/>
      <c r="D5627" s="11">
        <f t="shared" si="87"/>
        <v>10854532.999999965</v>
      </c>
      <c r="E5627" t="s">
        <v>7042</v>
      </c>
    </row>
    <row r="5628" spans="1:5">
      <c r="B5628" s="21">
        <v>0</v>
      </c>
      <c r="C5628" s="21">
        <v>58170.17</v>
      </c>
      <c r="D5628" s="11">
        <f t="shared" si="87"/>
        <v>10912703.169999965</v>
      </c>
      <c r="E5628" s="30" t="s">
        <v>7043</v>
      </c>
    </row>
    <row r="5629" spans="1:5">
      <c r="B5629" s="21">
        <v>0</v>
      </c>
      <c r="C5629" s="21">
        <v>205535.63</v>
      </c>
      <c r="D5629" s="11">
        <f t="shared" si="87"/>
        <v>11118238.799999965</v>
      </c>
      <c r="E5629" s="30">
        <v>4351</v>
      </c>
    </row>
    <row r="5630" spans="1:5">
      <c r="B5630" s="21">
        <v>0</v>
      </c>
      <c r="C5630" s="21">
        <v>1375497.66</v>
      </c>
      <c r="D5630" s="11">
        <f t="shared" si="87"/>
        <v>12493736.459999966</v>
      </c>
      <c r="E5630" s="30">
        <v>21958</v>
      </c>
    </row>
    <row r="5631" spans="1:5">
      <c r="B5631" s="21">
        <v>0</v>
      </c>
      <c r="C5631" s="21">
        <v>143296.68</v>
      </c>
      <c r="D5631" s="11">
        <f t="shared" si="87"/>
        <v>12637033.139999965</v>
      </c>
      <c r="E5631" s="30">
        <v>901260330</v>
      </c>
    </row>
    <row r="5632" spans="1:5">
      <c r="B5632" s="21">
        <v>0</v>
      </c>
      <c r="C5632" s="21">
        <v>254014.07999999999</v>
      </c>
      <c r="D5632" s="11">
        <f t="shared" si="87"/>
        <v>12891047.219999965</v>
      </c>
      <c r="E5632" s="30">
        <v>1311</v>
      </c>
    </row>
    <row r="5633" spans="1:5">
      <c r="B5633" s="21">
        <v>0</v>
      </c>
      <c r="C5633" s="21">
        <v>202842.96</v>
      </c>
      <c r="D5633" s="11">
        <f t="shared" si="87"/>
        <v>13093890.179999966</v>
      </c>
      <c r="E5633" s="30">
        <v>1315</v>
      </c>
    </row>
    <row r="5634" spans="1:5">
      <c r="A5634" s="19">
        <v>43578</v>
      </c>
      <c r="B5634" s="21">
        <v>-10000075</v>
      </c>
      <c r="C5634" s="21"/>
      <c r="D5634" s="11">
        <f t="shared" si="87"/>
        <v>3093815.1799999662</v>
      </c>
      <c r="E5634" s="24" t="s">
        <v>7044</v>
      </c>
    </row>
    <row r="5635" spans="1:5">
      <c r="B5635" s="21">
        <v>-61.35</v>
      </c>
      <c r="C5635" s="21"/>
      <c r="D5635" s="11">
        <f t="shared" si="87"/>
        <v>3093753.8299999661</v>
      </c>
      <c r="E5635" s="30" t="s">
        <v>6231</v>
      </c>
    </row>
    <row r="5636" spans="1:5">
      <c r="B5636" s="21">
        <v>-44.3</v>
      </c>
      <c r="C5636" s="21"/>
      <c r="D5636" s="11">
        <f t="shared" si="87"/>
        <v>3093709.5299999663</v>
      </c>
      <c r="E5636" s="30" t="s">
        <v>6231</v>
      </c>
    </row>
    <row r="5637" spans="1:5">
      <c r="B5637" s="21">
        <v>-68.819999999999993</v>
      </c>
      <c r="C5637" s="21"/>
      <c r="D5637" s="11">
        <f t="shared" si="87"/>
        <v>3093640.7099999664</v>
      </c>
      <c r="E5637" s="30" t="s">
        <v>6231</v>
      </c>
    </row>
    <row r="5638" spans="1:5">
      <c r="B5638" s="21">
        <v>-59.44</v>
      </c>
      <c r="C5638" s="21"/>
      <c r="D5638" s="11">
        <f t="shared" ref="D5638:D5701" si="88">D5637+B5638+C5638</f>
        <v>3093581.2699999665</v>
      </c>
      <c r="E5638" s="30" t="s">
        <v>6231</v>
      </c>
    </row>
    <row r="5639" spans="1:5">
      <c r="B5639" s="21">
        <v>-68.819999999999993</v>
      </c>
      <c r="C5639" s="21"/>
      <c r="D5639" s="11">
        <f t="shared" si="88"/>
        <v>3093512.4499999667</v>
      </c>
      <c r="E5639" s="30" t="s">
        <v>6231</v>
      </c>
    </row>
    <row r="5640" spans="1:5">
      <c r="B5640" s="21">
        <v>-76.36</v>
      </c>
      <c r="C5640" s="21"/>
      <c r="D5640" s="11">
        <f t="shared" si="88"/>
        <v>3093436.0899999668</v>
      </c>
      <c r="E5640" s="30" t="s">
        <v>6231</v>
      </c>
    </row>
    <row r="5641" spans="1:5">
      <c r="B5641" s="21">
        <v>0</v>
      </c>
      <c r="C5641" s="21">
        <v>77351.149999999994</v>
      </c>
      <c r="D5641" s="11">
        <f t="shared" si="88"/>
        <v>3170787.2399999667</v>
      </c>
      <c r="E5641" s="30">
        <v>7068717</v>
      </c>
    </row>
    <row r="5642" spans="1:5">
      <c r="B5642" s="21">
        <v>0</v>
      </c>
      <c r="C5642" s="21">
        <v>93560.7</v>
      </c>
      <c r="D5642" s="11">
        <f t="shared" si="88"/>
        <v>3264347.9399999669</v>
      </c>
      <c r="E5642" s="30">
        <v>1306</v>
      </c>
    </row>
    <row r="5643" spans="1:5">
      <c r="B5643" s="21">
        <v>0</v>
      </c>
      <c r="C5643" s="21">
        <v>162652.22</v>
      </c>
      <c r="D5643" s="11">
        <f t="shared" si="88"/>
        <v>3427000.1599999671</v>
      </c>
      <c r="E5643" s="30">
        <v>1310</v>
      </c>
    </row>
    <row r="5644" spans="1:5">
      <c r="B5644" s="21">
        <v>0</v>
      </c>
      <c r="C5644" s="21">
        <v>140588.20000000001</v>
      </c>
      <c r="D5644" s="11">
        <f t="shared" si="88"/>
        <v>3567588.3599999673</v>
      </c>
      <c r="E5644" s="30">
        <v>901260922</v>
      </c>
    </row>
    <row r="5645" spans="1:5">
      <c r="B5645" s="21">
        <v>-72510.990000000005</v>
      </c>
      <c r="C5645" s="21"/>
      <c r="D5645" s="11">
        <f t="shared" si="88"/>
        <v>3495077.369999967</v>
      </c>
      <c r="E5645" s="30" t="s">
        <v>7045</v>
      </c>
    </row>
    <row r="5646" spans="1:5">
      <c r="B5646" s="21">
        <v>-87534.66</v>
      </c>
      <c r="C5646" s="21"/>
      <c r="D5646" s="11">
        <f t="shared" si="88"/>
        <v>3407542.7099999669</v>
      </c>
      <c r="E5646" s="30" t="s">
        <v>7046</v>
      </c>
    </row>
    <row r="5647" spans="1:5">
      <c r="B5647" s="21">
        <v>-152044.15</v>
      </c>
      <c r="C5647" s="21"/>
      <c r="D5647" s="11">
        <f t="shared" si="88"/>
        <v>3255498.559999967</v>
      </c>
      <c r="E5647" s="30" t="s">
        <v>7047</v>
      </c>
    </row>
    <row r="5648" spans="1:5">
      <c r="B5648" s="21">
        <v>-135768.28</v>
      </c>
      <c r="C5648" s="21"/>
      <c r="D5648" s="11">
        <f t="shared" si="88"/>
        <v>3119730.2799999672</v>
      </c>
      <c r="E5648" s="30" t="s">
        <v>7048</v>
      </c>
    </row>
    <row r="5649" spans="1:5">
      <c r="B5649" s="21">
        <v>-55</v>
      </c>
      <c r="C5649" s="21"/>
      <c r="D5649" s="11">
        <f t="shared" si="88"/>
        <v>3119675.2799999672</v>
      </c>
      <c r="E5649" s="30" t="s">
        <v>3022</v>
      </c>
    </row>
    <row r="5650" spans="1:5">
      <c r="B5650" s="21">
        <v>-201478.19</v>
      </c>
      <c r="C5650" s="21"/>
      <c r="D5650" s="11">
        <f t="shared" si="88"/>
        <v>2918197.0899999673</v>
      </c>
      <c r="E5650" s="30" t="s">
        <v>7049</v>
      </c>
    </row>
    <row r="5651" spans="1:5">
      <c r="A5651" s="19">
        <v>43579</v>
      </c>
      <c r="B5651" s="21">
        <v>0</v>
      </c>
      <c r="C5651" s="21">
        <v>185156.75</v>
      </c>
      <c r="D5651" s="11">
        <f t="shared" si="88"/>
        <v>3103353.8399999673</v>
      </c>
      <c r="E5651" s="30">
        <v>21933</v>
      </c>
    </row>
    <row r="5652" spans="1:5">
      <c r="B5652" s="21">
        <v>0</v>
      </c>
      <c r="C5652" s="21">
        <v>169366.96</v>
      </c>
      <c r="D5652" s="11">
        <f t="shared" si="88"/>
        <v>3272720.7999999672</v>
      </c>
      <c r="E5652" s="30">
        <v>1322</v>
      </c>
    </row>
    <row r="5653" spans="1:5">
      <c r="B5653" s="21">
        <v>-162284</v>
      </c>
      <c r="C5653" s="21"/>
      <c r="D5653" s="11">
        <f t="shared" si="88"/>
        <v>3110436.7999999672</v>
      </c>
      <c r="E5653" s="30" t="s">
        <v>7050</v>
      </c>
    </row>
    <row r="5654" spans="1:5">
      <c r="B5654" s="21">
        <v>-25</v>
      </c>
      <c r="C5654" s="21"/>
      <c r="D5654" s="11">
        <f t="shared" si="88"/>
        <v>3110411.7999999672</v>
      </c>
      <c r="E5654" s="30" t="s">
        <v>6415</v>
      </c>
    </row>
    <row r="5655" spans="1:5">
      <c r="B5655" s="21">
        <v>-33844.36</v>
      </c>
      <c r="C5655" s="21"/>
      <c r="D5655" s="11">
        <f t="shared" si="88"/>
        <v>3076567.4399999673</v>
      </c>
      <c r="E5655" s="30" t="s">
        <v>7051</v>
      </c>
    </row>
    <row r="5656" spans="1:5">
      <c r="B5656" s="21">
        <v>-0.01</v>
      </c>
      <c r="C5656" s="21"/>
      <c r="D5656" s="11">
        <f t="shared" si="88"/>
        <v>3076567.4299999676</v>
      </c>
      <c r="E5656" s="24" t="s">
        <v>24</v>
      </c>
    </row>
    <row r="5657" spans="1:5">
      <c r="A5657" s="19">
        <v>43580</v>
      </c>
      <c r="B5657" s="21">
        <v>0</v>
      </c>
      <c r="C5657" s="22">
        <v>1199970</v>
      </c>
      <c r="D5657" s="11">
        <f t="shared" si="88"/>
        <v>4276537.429999968</v>
      </c>
      <c r="E5657" s="24" t="s">
        <v>57</v>
      </c>
    </row>
    <row r="5658" spans="1:5">
      <c r="B5658" s="21">
        <v>0</v>
      </c>
      <c r="C5658" s="22">
        <v>5000000</v>
      </c>
      <c r="D5658" s="11">
        <f t="shared" si="88"/>
        <v>9276537.429999968</v>
      </c>
      <c r="E5658" s="24" t="s">
        <v>56</v>
      </c>
    </row>
    <row r="5659" spans="1:5">
      <c r="B5659" s="21">
        <v>0</v>
      </c>
      <c r="C5659" s="22">
        <v>499945</v>
      </c>
      <c r="D5659" s="11">
        <f t="shared" si="88"/>
        <v>9776482.429999968</v>
      </c>
      <c r="E5659" s="24" t="s">
        <v>1930</v>
      </c>
    </row>
    <row r="5660" spans="1:5">
      <c r="B5660" s="21">
        <v>0</v>
      </c>
      <c r="C5660" s="22">
        <v>800000</v>
      </c>
      <c r="D5660" s="11">
        <f t="shared" si="88"/>
        <v>10576482.429999968</v>
      </c>
      <c r="E5660" s="24" t="s">
        <v>58</v>
      </c>
    </row>
    <row r="5661" spans="1:5">
      <c r="B5661" s="21">
        <v>0</v>
      </c>
      <c r="C5661" s="22">
        <v>12334375.5</v>
      </c>
      <c r="D5661" s="11">
        <f t="shared" si="88"/>
        <v>22910857.92999997</v>
      </c>
      <c r="E5661" s="24" t="s">
        <v>3132</v>
      </c>
    </row>
    <row r="5662" spans="1:5">
      <c r="B5662" s="21">
        <v>-12154006.5</v>
      </c>
      <c r="C5662" s="22"/>
      <c r="D5662" s="11">
        <f t="shared" si="88"/>
        <v>10756851.42999997</v>
      </c>
      <c r="E5662" s="24" t="s">
        <v>6175</v>
      </c>
    </row>
    <row r="5663" spans="1:5">
      <c r="B5663" s="21">
        <v>0</v>
      </c>
      <c r="C5663" s="21">
        <v>3139.84</v>
      </c>
      <c r="D5663" s="11">
        <f t="shared" si="88"/>
        <v>10759991.26999997</v>
      </c>
      <c r="E5663" s="33" t="s">
        <v>5334</v>
      </c>
    </row>
    <row r="5664" spans="1:5">
      <c r="B5664" s="21">
        <v>0</v>
      </c>
      <c r="C5664" s="21">
        <v>189375.83</v>
      </c>
      <c r="D5664" s="11">
        <f t="shared" si="88"/>
        <v>10949367.09999997</v>
      </c>
      <c r="E5664" s="30">
        <v>1320</v>
      </c>
    </row>
    <row r="5665" spans="1:5">
      <c r="B5665" s="21">
        <v>-177028.05</v>
      </c>
      <c r="C5665" s="21"/>
      <c r="D5665" s="11">
        <f t="shared" si="88"/>
        <v>10772339.049999969</v>
      </c>
      <c r="E5665" s="30" t="s">
        <v>7052</v>
      </c>
    </row>
    <row r="5666" spans="1:5">
      <c r="A5666" s="19">
        <v>43581</v>
      </c>
      <c r="B5666" s="21">
        <v>-82135.240000000005</v>
      </c>
      <c r="C5666" s="21"/>
      <c r="D5666" s="11">
        <f t="shared" si="88"/>
        <v>10690203.809999969</v>
      </c>
      <c r="E5666" s="24" t="s">
        <v>5953</v>
      </c>
    </row>
    <row r="5667" spans="1:5">
      <c r="B5667" s="21">
        <v>0</v>
      </c>
      <c r="C5667" s="21">
        <v>216101.21</v>
      </c>
      <c r="D5667" s="11">
        <f t="shared" si="88"/>
        <v>10906305.01999997</v>
      </c>
      <c r="E5667" s="30" t="s">
        <v>7053</v>
      </c>
    </row>
    <row r="5668" spans="1:5">
      <c r="B5668" s="21">
        <v>0</v>
      </c>
      <c r="C5668" s="21">
        <v>143609.24</v>
      </c>
      <c r="D5668" s="11">
        <f t="shared" si="88"/>
        <v>11049914.25999997</v>
      </c>
      <c r="E5668" s="30">
        <v>901263995</v>
      </c>
    </row>
    <row r="5669" spans="1:5">
      <c r="B5669" s="21">
        <v>-211642.49</v>
      </c>
      <c r="C5669" s="21"/>
      <c r="D5669" s="11">
        <f t="shared" si="88"/>
        <v>10838271.76999997</v>
      </c>
      <c r="E5669" s="30" t="s">
        <v>7054</v>
      </c>
    </row>
    <row r="5670" spans="1:5">
      <c r="B5670" s="21">
        <v>-135816.60999999999</v>
      </c>
      <c r="C5670" s="21"/>
      <c r="D5670" s="11">
        <f t="shared" si="88"/>
        <v>10702455.15999997</v>
      </c>
      <c r="E5670" s="30" t="s">
        <v>7055</v>
      </c>
    </row>
    <row r="5671" spans="1:5">
      <c r="B5671" s="21">
        <v>-95824.45</v>
      </c>
      <c r="C5671" s="21"/>
      <c r="D5671" s="11">
        <f t="shared" si="88"/>
        <v>10606630.709999971</v>
      </c>
      <c r="E5671" s="24" t="s">
        <v>5953</v>
      </c>
    </row>
    <row r="5672" spans="1:5">
      <c r="A5672" s="19">
        <v>43584</v>
      </c>
      <c r="B5672" s="21">
        <v>-10</v>
      </c>
      <c r="C5672" s="21"/>
      <c r="D5672" s="11">
        <f t="shared" si="88"/>
        <v>10606620.709999971</v>
      </c>
      <c r="E5672" s="30" t="s">
        <v>3022</v>
      </c>
    </row>
    <row r="5673" spans="1:5">
      <c r="B5673" s="21">
        <v>-55</v>
      </c>
      <c r="C5673" s="21"/>
      <c r="D5673" s="11">
        <f t="shared" si="88"/>
        <v>10606565.709999971</v>
      </c>
      <c r="E5673" s="30" t="s">
        <v>3022</v>
      </c>
    </row>
    <row r="5674" spans="1:5">
      <c r="B5674" s="21">
        <v>-48724.17</v>
      </c>
      <c r="C5674" s="21"/>
      <c r="D5674" s="11">
        <f t="shared" si="88"/>
        <v>10557841.539999971</v>
      </c>
      <c r="E5674" s="30" t="s">
        <v>7056</v>
      </c>
    </row>
    <row r="5675" spans="1:5">
      <c r="B5675" s="21">
        <v>-9000075</v>
      </c>
      <c r="C5675" s="21"/>
      <c r="D5675" s="11">
        <f t="shared" si="88"/>
        <v>1557766.5399999712</v>
      </c>
      <c r="E5675" s="24" t="s">
        <v>7057</v>
      </c>
    </row>
    <row r="5676" spans="1:5">
      <c r="B5676" s="21">
        <v>-88772.25</v>
      </c>
      <c r="C5676" s="21"/>
      <c r="D5676" s="11">
        <f t="shared" si="88"/>
        <v>1468994.2899999712</v>
      </c>
      <c r="E5676" t="s">
        <v>7058</v>
      </c>
    </row>
    <row r="5677" spans="1:5">
      <c r="B5677" s="21">
        <v>0</v>
      </c>
      <c r="C5677" s="21">
        <v>9657.07</v>
      </c>
      <c r="D5677" s="11">
        <f t="shared" si="88"/>
        <v>1478651.3599999712</v>
      </c>
      <c r="E5677" s="30" t="s">
        <v>5239</v>
      </c>
    </row>
    <row r="5678" spans="1:5">
      <c r="B5678" s="21">
        <v>0</v>
      </c>
      <c r="C5678" s="21">
        <v>23633.85</v>
      </c>
      <c r="D5678" s="11">
        <f t="shared" si="88"/>
        <v>1502285.2099999713</v>
      </c>
      <c r="E5678" s="30" t="s">
        <v>7059</v>
      </c>
    </row>
    <row r="5679" spans="1:5">
      <c r="B5679" s="21">
        <v>0</v>
      </c>
      <c r="C5679" s="21">
        <v>859811.64</v>
      </c>
      <c r="D5679" s="11">
        <f t="shared" si="88"/>
        <v>2362096.8499999712</v>
      </c>
      <c r="E5679" s="30">
        <v>21993</v>
      </c>
    </row>
    <row r="5680" spans="1:5">
      <c r="A5680" s="19"/>
      <c r="B5680" s="21">
        <v>0</v>
      </c>
      <c r="C5680" s="21">
        <v>60693.78</v>
      </c>
      <c r="D5680" s="11">
        <f t="shared" si="88"/>
        <v>2422790.629999971</v>
      </c>
      <c r="E5680" s="33" t="s">
        <v>7060</v>
      </c>
    </row>
    <row r="5681" spans="1:5">
      <c r="B5681" s="21">
        <v>-59901.84</v>
      </c>
      <c r="C5681" s="21"/>
      <c r="D5681" s="11">
        <f t="shared" si="88"/>
        <v>2362888.7899999712</v>
      </c>
      <c r="E5681" s="30" t="s">
        <v>7061</v>
      </c>
    </row>
    <row r="5682" spans="1:5">
      <c r="B5682" s="21">
        <v>-22284.560000000001</v>
      </c>
      <c r="C5682" s="21"/>
      <c r="D5682" s="11">
        <f t="shared" si="88"/>
        <v>2340604.2299999711</v>
      </c>
      <c r="E5682" s="30" t="s">
        <v>7062</v>
      </c>
    </row>
    <row r="5683" spans="1:5">
      <c r="B5683" s="21">
        <v>-821756.54</v>
      </c>
      <c r="C5683" s="21"/>
      <c r="D5683" s="11">
        <f t="shared" si="88"/>
        <v>1518847.6899999711</v>
      </c>
      <c r="E5683" s="30" t="s">
        <v>7063</v>
      </c>
    </row>
    <row r="5684" spans="1:5">
      <c r="A5684" s="19">
        <v>43585</v>
      </c>
      <c r="B5684" s="21">
        <v>0</v>
      </c>
      <c r="C5684" s="21">
        <v>74970</v>
      </c>
      <c r="D5684" s="11">
        <f t="shared" si="88"/>
        <v>1593817.6899999711</v>
      </c>
      <c r="E5684" s="30" t="s">
        <v>7064</v>
      </c>
    </row>
    <row r="5685" spans="1:5">
      <c r="B5685" s="21">
        <v>-25</v>
      </c>
      <c r="C5685" s="21"/>
      <c r="D5685" s="11">
        <f t="shared" si="88"/>
        <v>1593792.6899999711</v>
      </c>
      <c r="E5685" s="30" t="s">
        <v>3022</v>
      </c>
    </row>
    <row r="5686" spans="1:5">
      <c r="B5686" s="21">
        <v>0</v>
      </c>
      <c r="C5686" s="21">
        <v>205590.56</v>
      </c>
      <c r="D5686" s="11">
        <f t="shared" si="88"/>
        <v>1799383.2499999711</v>
      </c>
      <c r="E5686" s="30">
        <v>4442</v>
      </c>
    </row>
    <row r="5687" spans="1:5">
      <c r="B5687" s="21">
        <v>0</v>
      </c>
      <c r="C5687" s="21">
        <v>140098.79</v>
      </c>
      <c r="D5687" s="11">
        <f t="shared" si="88"/>
        <v>1939482.0399999712</v>
      </c>
      <c r="E5687" s="30">
        <v>901264928</v>
      </c>
    </row>
    <row r="5688" spans="1:5">
      <c r="B5688" s="21">
        <v>-135296.29</v>
      </c>
      <c r="C5688" s="21"/>
      <c r="D5688" s="11">
        <f t="shared" si="88"/>
        <v>1804185.7499999711</v>
      </c>
      <c r="E5688" s="30" t="s">
        <v>7065</v>
      </c>
    </row>
    <row r="5689" spans="1:5">
      <c r="B5689" s="21">
        <v>-68.599999999999994</v>
      </c>
      <c r="C5689" s="21"/>
      <c r="D5689" s="11">
        <f t="shared" si="88"/>
        <v>1804117.149999971</v>
      </c>
      <c r="E5689" s="30" t="s">
        <v>6231</v>
      </c>
    </row>
    <row r="5690" spans="1:5">
      <c r="B5690" s="21">
        <v>-68.599999999999994</v>
      </c>
      <c r="C5690" s="21"/>
      <c r="D5690" s="11">
        <f t="shared" si="88"/>
        <v>1804048.5499999709</v>
      </c>
      <c r="E5690" s="30" t="s">
        <v>6231</v>
      </c>
    </row>
    <row r="5691" spans="1:5">
      <c r="B5691" s="21">
        <v>-114.17</v>
      </c>
      <c r="D5691" s="11">
        <f t="shared" si="88"/>
        <v>1803934.379999971</v>
      </c>
      <c r="E5691" s="30" t="s">
        <v>6231</v>
      </c>
    </row>
    <row r="5692" spans="1:5">
      <c r="B5692" s="21">
        <v>-144.02000000000001</v>
      </c>
      <c r="D5692" s="11">
        <f t="shared" si="88"/>
        <v>1803790.359999971</v>
      </c>
      <c r="E5692" s="30" t="s">
        <v>6231</v>
      </c>
    </row>
    <row r="5693" spans="1:5">
      <c r="B5693" s="21">
        <v>-44.18</v>
      </c>
      <c r="D5693" s="11">
        <f t="shared" si="88"/>
        <v>1803746.1799999711</v>
      </c>
      <c r="E5693" s="30" t="s">
        <v>6231</v>
      </c>
    </row>
    <row r="5694" spans="1:5">
      <c r="B5694" s="21">
        <v>-35.64</v>
      </c>
      <c r="D5694" s="11">
        <f t="shared" si="88"/>
        <v>1803710.5399999712</v>
      </c>
      <c r="E5694" s="30" t="s">
        <v>6231</v>
      </c>
    </row>
    <row r="5695" spans="1:5">
      <c r="A5695" s="19">
        <v>43587</v>
      </c>
      <c r="B5695" s="21">
        <v>0</v>
      </c>
      <c r="C5695" s="21">
        <v>46091.49</v>
      </c>
      <c r="D5695" s="11">
        <f t="shared" si="88"/>
        <v>1849802.0299999712</v>
      </c>
      <c r="E5695" t="s">
        <v>7066</v>
      </c>
    </row>
    <row r="5696" spans="1:5">
      <c r="B5696" s="21">
        <v>-45274.879999999997</v>
      </c>
      <c r="C5696" s="21"/>
      <c r="D5696" s="11">
        <f t="shared" si="88"/>
        <v>1804527.1499999713</v>
      </c>
      <c r="E5696" t="s">
        <v>7067</v>
      </c>
    </row>
    <row r="5697" spans="1:5">
      <c r="B5697" s="21">
        <v>-83785.77</v>
      </c>
      <c r="C5697" s="21"/>
      <c r="D5697" s="11">
        <f t="shared" si="88"/>
        <v>1720741.3799999713</v>
      </c>
      <c r="E5697" t="s">
        <v>7068</v>
      </c>
    </row>
    <row r="5698" spans="1:5">
      <c r="A5698" s="19">
        <v>43588</v>
      </c>
      <c r="B5698" s="21">
        <v>-121570</v>
      </c>
      <c r="C5698" s="21"/>
      <c r="D5698" s="11">
        <f t="shared" si="88"/>
        <v>1599171.3799999713</v>
      </c>
      <c r="E5698" t="s">
        <v>4513</v>
      </c>
    </row>
    <row r="5699" spans="1:5">
      <c r="B5699" s="21">
        <v>0</v>
      </c>
      <c r="C5699" s="21">
        <v>251160.83</v>
      </c>
      <c r="D5699" s="11">
        <f t="shared" si="88"/>
        <v>1850332.2099999713</v>
      </c>
      <c r="E5699" s="30">
        <v>1326</v>
      </c>
    </row>
    <row r="5700" spans="1:5">
      <c r="B5700" s="21">
        <v>-240104.95</v>
      </c>
      <c r="C5700" s="21"/>
      <c r="D5700" s="11">
        <f t="shared" si="88"/>
        <v>1610227.2599999714</v>
      </c>
      <c r="E5700" s="30" t="s">
        <v>7069</v>
      </c>
    </row>
    <row r="5701" spans="1:5">
      <c r="A5701" s="19">
        <v>43591</v>
      </c>
      <c r="B5701" s="21">
        <v>-212.65</v>
      </c>
      <c r="C5701" s="21"/>
      <c r="D5701" s="11">
        <f t="shared" si="88"/>
        <v>1610014.6099999715</v>
      </c>
      <c r="E5701" s="30" t="s">
        <v>7070</v>
      </c>
    </row>
    <row r="5702" spans="1:5">
      <c r="B5702" s="21">
        <v>0</v>
      </c>
      <c r="C5702" s="21">
        <v>125865.32</v>
      </c>
      <c r="D5702" s="11">
        <f t="shared" ref="D5702:D5765" si="89">D5701+B5702+C5702</f>
        <v>1735879.9299999715</v>
      </c>
      <c r="E5702" s="30" t="s">
        <v>6308</v>
      </c>
    </row>
    <row r="5703" spans="1:5">
      <c r="B5703" s="21">
        <v>0</v>
      </c>
      <c r="C5703" s="21">
        <v>47632.31</v>
      </c>
      <c r="D5703" s="11">
        <f t="shared" si="89"/>
        <v>1783512.2399999716</v>
      </c>
      <c r="E5703" s="30" t="s">
        <v>7071</v>
      </c>
    </row>
    <row r="5704" spans="1:5">
      <c r="B5704" s="21">
        <v>0</v>
      </c>
      <c r="C5704" s="21">
        <v>168808.89</v>
      </c>
      <c r="D5704" s="11">
        <f t="shared" si="89"/>
        <v>1952321.1299999715</v>
      </c>
      <c r="E5704" s="30">
        <v>1334</v>
      </c>
    </row>
    <row r="5705" spans="1:5">
      <c r="B5705" s="21">
        <v>0</v>
      </c>
      <c r="C5705" s="21">
        <v>174001.64</v>
      </c>
      <c r="D5705" s="11">
        <f t="shared" si="89"/>
        <v>2126322.7699999716</v>
      </c>
      <c r="E5705" s="30">
        <v>1341</v>
      </c>
    </row>
    <row r="5706" spans="1:5">
      <c r="B5706" s="21">
        <v>0</v>
      </c>
      <c r="C5706" s="21">
        <v>141171.39000000001</v>
      </c>
      <c r="D5706" s="11">
        <f t="shared" si="89"/>
        <v>2267494.1599999717</v>
      </c>
      <c r="E5706" s="30">
        <v>901265496</v>
      </c>
    </row>
    <row r="5707" spans="1:5">
      <c r="B5707" s="21">
        <v>-161749.76999999999</v>
      </c>
      <c r="C5707" s="21"/>
      <c r="D5707" s="11">
        <f t="shared" si="89"/>
        <v>2105744.3899999717</v>
      </c>
      <c r="E5707" s="30" t="s">
        <v>7072</v>
      </c>
    </row>
    <row r="5708" spans="1:5">
      <c r="B5708" s="21">
        <v>-44723.24</v>
      </c>
      <c r="C5708" s="21"/>
      <c r="D5708" s="11">
        <f t="shared" si="89"/>
        <v>2061021.1499999717</v>
      </c>
      <c r="E5708" s="30" t="s">
        <v>7073</v>
      </c>
    </row>
    <row r="5709" spans="1:5">
      <c r="B5709" s="21">
        <v>-136330.43</v>
      </c>
      <c r="C5709" s="21"/>
      <c r="D5709" s="11">
        <f t="shared" si="89"/>
        <v>1924690.7199999718</v>
      </c>
      <c r="E5709" s="30" t="s">
        <v>7074</v>
      </c>
    </row>
    <row r="5710" spans="1:5">
      <c r="A5710" s="19">
        <v>43592</v>
      </c>
      <c r="B5710" s="21">
        <v>-86.56</v>
      </c>
      <c r="C5710" s="21"/>
      <c r="D5710" s="11">
        <f t="shared" si="89"/>
        <v>1924604.1599999717</v>
      </c>
      <c r="E5710" s="30" t="s">
        <v>6231</v>
      </c>
    </row>
    <row r="5711" spans="1:5">
      <c r="B5711" s="21">
        <v>-35.58</v>
      </c>
      <c r="C5711" s="21"/>
      <c r="D5711" s="11">
        <f t="shared" si="89"/>
        <v>1924568.5799999717</v>
      </c>
      <c r="E5711" s="30" t="s">
        <v>6231</v>
      </c>
    </row>
    <row r="5712" spans="1:5">
      <c r="B5712" s="21">
        <v>-44.11</v>
      </c>
      <c r="C5712" s="21"/>
      <c r="D5712" s="11">
        <f t="shared" si="89"/>
        <v>1924524.4699999716</v>
      </c>
      <c r="E5712" s="30" t="s">
        <v>6231</v>
      </c>
    </row>
    <row r="5713" spans="2:5">
      <c r="B5713" s="21">
        <v>-68.459999999999994</v>
      </c>
      <c r="C5713" s="21"/>
      <c r="D5713" s="11">
        <f t="shared" si="89"/>
        <v>1924456.0099999716</v>
      </c>
      <c r="E5713" s="30" t="s">
        <v>6231</v>
      </c>
    </row>
    <row r="5714" spans="2:5">
      <c r="B5714" s="21">
        <v>-68.459999999999994</v>
      </c>
      <c r="C5714" s="21"/>
      <c r="D5714" s="11">
        <f t="shared" si="89"/>
        <v>1924387.5499999716</v>
      </c>
      <c r="E5714" s="30" t="s">
        <v>6231</v>
      </c>
    </row>
    <row r="5715" spans="2:5">
      <c r="B5715" s="21">
        <v>-59.14</v>
      </c>
      <c r="C5715" s="21"/>
      <c r="D5715" s="11">
        <f t="shared" si="89"/>
        <v>1924328.4099999717</v>
      </c>
      <c r="E5715" s="30" t="s">
        <v>6231</v>
      </c>
    </row>
    <row r="5716" spans="2:5">
      <c r="B5716" s="21">
        <v>0</v>
      </c>
      <c r="C5716" s="21">
        <v>34805.39</v>
      </c>
      <c r="D5716" s="11">
        <f t="shared" si="89"/>
        <v>1959133.7999999716</v>
      </c>
      <c r="E5716" s="30">
        <v>21947</v>
      </c>
    </row>
    <row r="5717" spans="2:5">
      <c r="B5717" s="21">
        <v>0</v>
      </c>
      <c r="C5717" s="22">
        <v>4114877.78</v>
      </c>
      <c r="D5717" s="11">
        <f t="shared" si="89"/>
        <v>6074011.5799999712</v>
      </c>
      <c r="E5717" s="24" t="s">
        <v>3132</v>
      </c>
    </row>
    <row r="5718" spans="2:5">
      <c r="B5718" s="21">
        <v>-4052964.44</v>
      </c>
      <c r="C5718" s="21"/>
      <c r="D5718" s="11">
        <f t="shared" si="89"/>
        <v>2021047.1399999713</v>
      </c>
      <c r="E5718" s="24" t="s">
        <v>6175</v>
      </c>
    </row>
    <row r="5719" spans="2:5">
      <c r="B5719" s="21">
        <v>-201620.33</v>
      </c>
      <c r="C5719" s="21"/>
      <c r="D5719" s="11">
        <f t="shared" si="89"/>
        <v>1819426.8099999712</v>
      </c>
      <c r="E5719" s="30" t="s">
        <v>7075</v>
      </c>
    </row>
    <row r="5720" spans="2:5">
      <c r="B5720" s="21">
        <v>-173074.02</v>
      </c>
      <c r="C5720" s="21"/>
      <c r="D5720" s="11">
        <f t="shared" si="89"/>
        <v>1646352.7899999712</v>
      </c>
      <c r="E5720" s="30" t="s">
        <v>7076</v>
      </c>
    </row>
    <row r="5721" spans="2:5">
      <c r="B5721" s="21">
        <v>0</v>
      </c>
      <c r="C5721" s="21">
        <v>191872.83</v>
      </c>
      <c r="D5721" s="11">
        <f t="shared" si="89"/>
        <v>1838225.6199999712</v>
      </c>
      <c r="E5721" s="30">
        <v>1312</v>
      </c>
    </row>
    <row r="5722" spans="2:5">
      <c r="B5722" s="21">
        <v>0</v>
      </c>
      <c r="C5722" s="21">
        <v>281224.78999999998</v>
      </c>
      <c r="D5722" s="11">
        <f t="shared" si="89"/>
        <v>2119450.4099999713</v>
      </c>
      <c r="E5722" s="30">
        <v>323710</v>
      </c>
    </row>
    <row r="5723" spans="2:5">
      <c r="B5723" s="21">
        <v>0</v>
      </c>
      <c r="C5723" s="21">
        <v>140824.82999999999</v>
      </c>
      <c r="D5723" s="11">
        <f t="shared" si="89"/>
        <v>2260275.2399999714</v>
      </c>
      <c r="E5723" s="30">
        <v>901265729</v>
      </c>
    </row>
    <row r="5724" spans="2:5">
      <c r="B5724" s="21">
        <v>0</v>
      </c>
      <c r="C5724" s="21">
        <v>231052.83</v>
      </c>
      <c r="D5724" s="11">
        <f t="shared" si="89"/>
        <v>2491328.0699999714</v>
      </c>
      <c r="E5724" s="30">
        <v>7191392</v>
      </c>
    </row>
    <row r="5725" spans="2:5">
      <c r="B5725" s="21">
        <v>0</v>
      </c>
      <c r="C5725" s="21">
        <v>170098.83</v>
      </c>
      <c r="D5725" s="11">
        <f t="shared" si="89"/>
        <v>2661426.8999999715</v>
      </c>
      <c r="E5725" s="30">
        <v>1328</v>
      </c>
    </row>
    <row r="5726" spans="2:5">
      <c r="B5726" s="21">
        <v>-780.96</v>
      </c>
      <c r="C5726" s="21"/>
      <c r="D5726" s="11">
        <f t="shared" si="89"/>
        <v>2660645.9399999715</v>
      </c>
      <c r="E5726" s="30" t="s">
        <v>6284</v>
      </c>
    </row>
    <row r="5727" spans="2:5">
      <c r="B5727" s="21">
        <v>-2607.41</v>
      </c>
      <c r="C5727" s="21"/>
      <c r="D5727" s="11">
        <f t="shared" si="89"/>
        <v>2658038.5299999714</v>
      </c>
      <c r="E5727" s="30" t="s">
        <v>6594</v>
      </c>
    </row>
    <row r="5728" spans="2:5">
      <c r="B5728" s="21">
        <v>-268668.46000000002</v>
      </c>
      <c r="C5728" s="21"/>
      <c r="D5728" s="11">
        <f t="shared" si="89"/>
        <v>2389370.0699999714</v>
      </c>
      <c r="E5728" s="30" t="s">
        <v>7077</v>
      </c>
    </row>
    <row r="5729" spans="1:5">
      <c r="B5729" s="21">
        <v>-135996.32999999999</v>
      </c>
      <c r="C5729" s="21"/>
      <c r="D5729" s="11">
        <f t="shared" si="89"/>
        <v>2253373.7399999714</v>
      </c>
      <c r="E5729" s="30" t="s">
        <v>7078</v>
      </c>
    </row>
    <row r="5730" spans="1:5">
      <c r="B5730" s="21">
        <v>-219200.15</v>
      </c>
      <c r="C5730" s="21"/>
      <c r="D5730" s="11">
        <f t="shared" si="89"/>
        <v>2034173.5899999714</v>
      </c>
      <c r="E5730" s="30" t="s">
        <v>7079</v>
      </c>
    </row>
    <row r="5731" spans="1:5">
      <c r="B5731" s="21">
        <v>-158996.79</v>
      </c>
      <c r="D5731" s="11">
        <f t="shared" si="89"/>
        <v>1875176.7999999714</v>
      </c>
      <c r="E5731" s="30" t="s">
        <v>7080</v>
      </c>
    </row>
    <row r="5732" spans="1:5">
      <c r="B5732" s="21">
        <v>-202847.03</v>
      </c>
      <c r="D5732" s="11">
        <f t="shared" si="89"/>
        <v>1672329.7699999714</v>
      </c>
      <c r="E5732" s="30" t="s">
        <v>7081</v>
      </c>
    </row>
    <row r="5733" spans="1:5">
      <c r="A5733" s="19">
        <v>43594</v>
      </c>
      <c r="B5733" s="21">
        <v>0</v>
      </c>
      <c r="C5733" s="21">
        <v>3728</v>
      </c>
      <c r="D5733" s="11">
        <f t="shared" si="89"/>
        <v>1676057.7699999714</v>
      </c>
      <c r="E5733" s="30" t="s">
        <v>7082</v>
      </c>
    </row>
    <row r="5734" spans="1:5">
      <c r="B5734" s="21">
        <v>-99752.39</v>
      </c>
      <c r="C5734" s="21"/>
      <c r="D5734" s="11">
        <f t="shared" si="89"/>
        <v>1576305.3799999715</v>
      </c>
      <c r="E5734" t="s">
        <v>7083</v>
      </c>
    </row>
    <row r="5735" spans="1:5">
      <c r="B5735" s="21">
        <v>-25</v>
      </c>
      <c r="C5735" s="21"/>
      <c r="D5735" s="11">
        <f t="shared" si="89"/>
        <v>1576280.3799999715</v>
      </c>
      <c r="E5735" t="s">
        <v>6415</v>
      </c>
    </row>
    <row r="5736" spans="1:5">
      <c r="A5736" s="19">
        <v>43595</v>
      </c>
      <c r="B5736" s="21">
        <v>0</v>
      </c>
      <c r="C5736" s="21">
        <v>203768.1</v>
      </c>
      <c r="D5736" s="11">
        <f t="shared" si="89"/>
        <v>1780048.4799999716</v>
      </c>
      <c r="E5736" s="30">
        <v>4479</v>
      </c>
    </row>
    <row r="5737" spans="1:5">
      <c r="B5737" s="21">
        <v>0</v>
      </c>
      <c r="C5737" s="21">
        <v>161817.42000000001</v>
      </c>
      <c r="D5737" s="11">
        <f t="shared" si="89"/>
        <v>1941865.8999999715</v>
      </c>
      <c r="E5737" s="30">
        <v>1321</v>
      </c>
    </row>
    <row r="5738" spans="1:5">
      <c r="B5738" s="21">
        <v>0</v>
      </c>
      <c r="C5738" s="21">
        <v>32427.37</v>
      </c>
      <c r="D5738" s="11">
        <f t="shared" si="89"/>
        <v>1974293.2699999716</v>
      </c>
      <c r="E5738" s="30">
        <v>22042</v>
      </c>
    </row>
    <row r="5739" spans="1:5">
      <c r="B5739" s="21">
        <v>0</v>
      </c>
      <c r="C5739" s="21">
        <v>158172.35999999999</v>
      </c>
      <c r="D5739" s="11">
        <f t="shared" si="89"/>
        <v>2132465.6299999715</v>
      </c>
      <c r="E5739" s="30">
        <v>1330</v>
      </c>
    </row>
    <row r="5740" spans="1:5">
      <c r="B5740" s="21">
        <v>-31866.95</v>
      </c>
      <c r="C5740" s="21"/>
      <c r="D5740" s="11">
        <f t="shared" si="89"/>
        <v>2100598.6799999713</v>
      </c>
      <c r="E5740" s="30" t="s">
        <v>7084</v>
      </c>
    </row>
    <row r="5741" spans="1:5">
      <c r="B5741" s="21">
        <v>-149847.18</v>
      </c>
      <c r="C5741" s="21"/>
      <c r="D5741" s="11">
        <f t="shared" si="89"/>
        <v>1950751.4999999714</v>
      </c>
      <c r="E5741" s="30" t="s">
        <v>7085</v>
      </c>
    </row>
    <row r="5742" spans="1:5">
      <c r="B5742" s="21">
        <v>-151264.56</v>
      </c>
      <c r="C5742" s="21"/>
      <c r="D5742" s="11">
        <f t="shared" si="89"/>
        <v>1799486.9399999713</v>
      </c>
      <c r="E5742" s="30" t="s">
        <v>7086</v>
      </c>
    </row>
    <row r="5743" spans="1:5">
      <c r="B5743" s="21">
        <v>0</v>
      </c>
      <c r="C5743" s="21">
        <v>3892.66</v>
      </c>
      <c r="D5743" s="11">
        <f t="shared" si="89"/>
        <v>1803379.5999999712</v>
      </c>
      <c r="E5743" s="30" t="s">
        <v>4791</v>
      </c>
    </row>
    <row r="5744" spans="1:5">
      <c r="A5744" s="19">
        <v>43598</v>
      </c>
      <c r="B5744" s="21">
        <v>0</v>
      </c>
      <c r="C5744" s="21">
        <v>60456.6</v>
      </c>
      <c r="D5744" s="11">
        <f t="shared" si="89"/>
        <v>1863836.1999999713</v>
      </c>
      <c r="E5744" s="30" t="s">
        <v>7087</v>
      </c>
    </row>
    <row r="5745" spans="1:5">
      <c r="B5745" s="21">
        <v>0</v>
      </c>
      <c r="C5745" s="21">
        <v>75799.92</v>
      </c>
      <c r="D5745" s="11">
        <f t="shared" si="89"/>
        <v>1939636.1199999712</v>
      </c>
      <c r="E5745" s="30" t="s">
        <v>7088</v>
      </c>
    </row>
    <row r="5746" spans="1:5">
      <c r="B5746" s="21">
        <v>0</v>
      </c>
      <c r="C5746" s="21">
        <v>44701.3</v>
      </c>
      <c r="D5746" s="11">
        <f t="shared" si="89"/>
        <v>1984337.4199999713</v>
      </c>
      <c r="E5746" s="30">
        <v>323833</v>
      </c>
    </row>
    <row r="5747" spans="1:5">
      <c r="B5747" s="21">
        <v>0</v>
      </c>
      <c r="C5747" s="21">
        <v>83690.87</v>
      </c>
      <c r="D5747" s="11">
        <f t="shared" si="89"/>
        <v>2068028.2899999712</v>
      </c>
      <c r="E5747" s="30">
        <v>1335</v>
      </c>
    </row>
    <row r="5748" spans="1:5">
      <c r="B5748" s="21">
        <v>0</v>
      </c>
      <c r="C5748" s="21">
        <v>67025.87</v>
      </c>
      <c r="D5748" s="11">
        <f t="shared" si="89"/>
        <v>2135054.1599999713</v>
      </c>
      <c r="E5748" s="30">
        <v>1343</v>
      </c>
    </row>
    <row r="5749" spans="1:5">
      <c r="B5749" s="21">
        <v>0</v>
      </c>
      <c r="C5749" s="21">
        <v>169215.87</v>
      </c>
      <c r="D5749" s="11">
        <f t="shared" si="89"/>
        <v>2304270.0299999714</v>
      </c>
      <c r="E5749" s="30">
        <v>1344</v>
      </c>
    </row>
    <row r="5750" spans="1:5">
      <c r="B5750" s="21">
        <v>-74363.39</v>
      </c>
      <c r="C5750" s="21"/>
      <c r="D5750" s="11">
        <f t="shared" si="89"/>
        <v>2229906.6399999713</v>
      </c>
      <c r="E5750" s="30" t="s">
        <v>7089</v>
      </c>
    </row>
    <row r="5751" spans="1:5">
      <c r="B5751" s="21">
        <v>-59354.59</v>
      </c>
      <c r="C5751" s="21"/>
      <c r="D5751" s="11">
        <f t="shared" si="89"/>
        <v>2170552.0499999714</v>
      </c>
      <c r="E5751" s="30" t="s">
        <v>7090</v>
      </c>
    </row>
    <row r="5752" spans="1:5">
      <c r="B5752" s="21">
        <v>-42873.120000000003</v>
      </c>
      <c r="C5752" s="21"/>
      <c r="D5752" s="11">
        <f t="shared" si="89"/>
        <v>2127678.9299999713</v>
      </c>
      <c r="E5752" s="30" t="s">
        <v>7091</v>
      </c>
    </row>
    <row r="5753" spans="1:5">
      <c r="B5753" s="21">
        <v>-80295.13</v>
      </c>
      <c r="C5753" s="21"/>
      <c r="D5753" s="11">
        <f t="shared" si="89"/>
        <v>2047383.7999999714</v>
      </c>
      <c r="E5753" s="30" t="s">
        <v>7092</v>
      </c>
    </row>
    <row r="5754" spans="1:5">
      <c r="B5754" s="21">
        <v>-64347.37</v>
      </c>
      <c r="C5754" s="21"/>
      <c r="D5754" s="11">
        <f t="shared" si="89"/>
        <v>1983036.4299999713</v>
      </c>
      <c r="E5754" s="30" t="s">
        <v>7093</v>
      </c>
    </row>
    <row r="5755" spans="1:5">
      <c r="B5755" s="21">
        <v>-162139.26</v>
      </c>
      <c r="C5755" s="21"/>
      <c r="D5755" s="11">
        <f t="shared" si="89"/>
        <v>1820897.1699999713</v>
      </c>
      <c r="E5755" s="30" t="s">
        <v>7094</v>
      </c>
    </row>
    <row r="5756" spans="1:5">
      <c r="A5756" s="19">
        <v>43599</v>
      </c>
      <c r="B5756" s="21">
        <v>-71.61</v>
      </c>
      <c r="C5756" s="21"/>
      <c r="D5756" s="11">
        <f t="shared" si="89"/>
        <v>1820825.5599999712</v>
      </c>
      <c r="E5756" t="s">
        <v>6231</v>
      </c>
    </row>
    <row r="5757" spans="1:5">
      <c r="B5757" s="21">
        <v>-44.13</v>
      </c>
      <c r="C5757" s="21"/>
      <c r="D5757" s="11">
        <f t="shared" si="89"/>
        <v>1820781.4299999713</v>
      </c>
      <c r="E5757" t="s">
        <v>6231</v>
      </c>
    </row>
    <row r="5758" spans="1:5">
      <c r="B5758" s="21">
        <v>-68.510000000000005</v>
      </c>
      <c r="C5758" s="21"/>
      <c r="D5758" s="11">
        <f t="shared" si="89"/>
        <v>1820712.9199999713</v>
      </c>
      <c r="E5758" t="s">
        <v>6231</v>
      </c>
    </row>
    <row r="5759" spans="1:5">
      <c r="B5759" s="21">
        <v>-44.13</v>
      </c>
      <c r="C5759" s="21"/>
      <c r="D5759" s="11">
        <f t="shared" si="89"/>
        <v>1820668.7899999714</v>
      </c>
      <c r="E5759" t="s">
        <v>6231</v>
      </c>
    </row>
    <row r="5760" spans="1:5">
      <c r="B5760" s="21">
        <v>-86.61</v>
      </c>
      <c r="C5760" s="21"/>
      <c r="D5760" s="11">
        <f t="shared" si="89"/>
        <v>1820582.1799999713</v>
      </c>
      <c r="E5760" t="s">
        <v>6231</v>
      </c>
    </row>
    <row r="5761" spans="1:5">
      <c r="B5761" s="21">
        <v>-68.510000000000005</v>
      </c>
      <c r="C5761" s="21"/>
      <c r="D5761" s="11">
        <f t="shared" si="89"/>
        <v>1820513.6699999713</v>
      </c>
      <c r="E5761" t="s">
        <v>6231</v>
      </c>
    </row>
    <row r="5762" spans="1:5">
      <c r="B5762" s="21">
        <v>-68.510000000000005</v>
      </c>
      <c r="C5762" s="21"/>
      <c r="D5762" s="11">
        <f t="shared" si="89"/>
        <v>1820445.1599999713</v>
      </c>
      <c r="E5762" t="s">
        <v>6231</v>
      </c>
    </row>
    <row r="5763" spans="1:5">
      <c r="B5763" s="21">
        <v>-154.25</v>
      </c>
      <c r="C5763" s="21"/>
      <c r="D5763" s="11">
        <f t="shared" si="89"/>
        <v>1820290.9099999713</v>
      </c>
      <c r="E5763" t="s">
        <v>6231</v>
      </c>
    </row>
    <row r="5764" spans="1:5">
      <c r="B5764" s="21">
        <v>-35.6</v>
      </c>
      <c r="C5764" s="21"/>
      <c r="D5764" s="11">
        <f t="shared" si="89"/>
        <v>1820255.3099999712</v>
      </c>
      <c r="E5764" t="s">
        <v>6231</v>
      </c>
    </row>
    <row r="5765" spans="1:5">
      <c r="A5765" s="19">
        <v>43601</v>
      </c>
      <c r="B5765" s="21">
        <v>0</v>
      </c>
      <c r="C5765" s="21">
        <v>140714.96</v>
      </c>
      <c r="D5765" s="11">
        <f t="shared" si="89"/>
        <v>1960970.2699999711</v>
      </c>
      <c r="E5765" s="30">
        <v>901266545</v>
      </c>
    </row>
    <row r="5766" spans="1:5">
      <c r="B5766" s="21">
        <v>0</v>
      </c>
      <c r="C5766" s="21">
        <v>138410.96</v>
      </c>
      <c r="D5766" s="11">
        <f t="shared" ref="D5766:D5829" si="90">D5765+B5766+C5766</f>
        <v>2099381.2299999711</v>
      </c>
      <c r="E5766" s="30">
        <v>1346</v>
      </c>
    </row>
    <row r="5767" spans="1:5">
      <c r="B5767" s="21">
        <v>0</v>
      </c>
      <c r="C5767" s="21">
        <v>159728.46</v>
      </c>
      <c r="D5767" s="11">
        <f t="shared" si="90"/>
        <v>2259109.6899999711</v>
      </c>
      <c r="E5767" s="30">
        <v>1353</v>
      </c>
    </row>
    <row r="5768" spans="1:5">
      <c r="B5768" s="21">
        <v>0</v>
      </c>
      <c r="C5768" s="21">
        <v>166328.46</v>
      </c>
      <c r="D5768" s="11">
        <f t="shared" si="90"/>
        <v>2425438.149999971</v>
      </c>
      <c r="E5768" s="30">
        <v>1355</v>
      </c>
    </row>
    <row r="5769" spans="1:5">
      <c r="B5769" s="21">
        <v>0</v>
      </c>
      <c r="C5769" s="21">
        <v>31089.86</v>
      </c>
      <c r="D5769" s="11">
        <f t="shared" si="90"/>
        <v>2456528.0099999709</v>
      </c>
      <c r="E5769" s="30" t="s">
        <v>6070</v>
      </c>
    </row>
    <row r="5770" spans="1:5">
      <c r="B5770" s="21">
        <v>-135890.26</v>
      </c>
      <c r="C5770" s="21"/>
      <c r="D5770" s="11">
        <f t="shared" si="90"/>
        <v>2320637.7499999711</v>
      </c>
      <c r="E5770" s="30" t="s">
        <v>7095</v>
      </c>
    </row>
    <row r="5771" spans="1:5">
      <c r="B5771" s="21">
        <v>-129134.64</v>
      </c>
      <c r="C5771" s="21"/>
      <c r="D5771" s="11">
        <f t="shared" si="90"/>
        <v>2191503.109999971</v>
      </c>
      <c r="E5771" s="30" t="s">
        <v>7096</v>
      </c>
    </row>
    <row r="5772" spans="1:5">
      <c r="B5772" s="21">
        <v>-153060.07999999999</v>
      </c>
      <c r="C5772" s="21"/>
      <c r="D5772" s="11">
        <f t="shared" si="90"/>
        <v>2038443.0299999709</v>
      </c>
      <c r="E5772" s="30" t="s">
        <v>7097</v>
      </c>
    </row>
    <row r="5773" spans="1:5">
      <c r="B5773" s="21">
        <v>-159376.03</v>
      </c>
      <c r="C5773" s="21"/>
      <c r="D5773" s="11">
        <f t="shared" si="90"/>
        <v>1879066.9999999709</v>
      </c>
      <c r="E5773" s="30" t="s">
        <v>7098</v>
      </c>
    </row>
    <row r="5774" spans="1:5">
      <c r="A5774" s="19">
        <v>43602</v>
      </c>
      <c r="B5774" s="21">
        <v>0</v>
      </c>
      <c r="C5774" s="21">
        <v>125732.8</v>
      </c>
      <c r="D5774" s="11">
        <f t="shared" si="90"/>
        <v>2004799.7999999709</v>
      </c>
      <c r="E5774" s="30" t="s">
        <v>7099</v>
      </c>
    </row>
    <row r="5775" spans="1:5">
      <c r="B5775" s="21">
        <v>0</v>
      </c>
      <c r="C5775" s="21">
        <v>41862.47</v>
      </c>
      <c r="D5775" s="11">
        <f t="shared" si="90"/>
        <v>2046662.2699999709</v>
      </c>
      <c r="E5775" s="30" t="s">
        <v>7100</v>
      </c>
    </row>
    <row r="5776" spans="1:5">
      <c r="B5776" s="21">
        <v>-122315.18</v>
      </c>
      <c r="C5776" s="21"/>
      <c r="D5776" s="11">
        <f t="shared" si="90"/>
        <v>1924347.089999971</v>
      </c>
      <c r="E5776" s="30" t="s">
        <v>7101</v>
      </c>
    </row>
    <row r="5777" spans="1:5">
      <c r="B5777" s="21">
        <v>-232566.49</v>
      </c>
      <c r="C5777" s="21"/>
      <c r="D5777" s="11">
        <f t="shared" si="90"/>
        <v>1691780.599999971</v>
      </c>
      <c r="E5777" s="30" t="s">
        <v>7102</v>
      </c>
    </row>
    <row r="5778" spans="1:5">
      <c r="B5778" s="21">
        <v>-53548.75</v>
      </c>
      <c r="C5778" s="21"/>
      <c r="D5778" s="11">
        <f t="shared" si="90"/>
        <v>1638231.849999971</v>
      </c>
      <c r="E5778" s="30" t="s">
        <v>7103</v>
      </c>
    </row>
    <row r="5779" spans="1:5">
      <c r="A5779" s="19">
        <v>43606</v>
      </c>
      <c r="B5779" s="21">
        <v>0</v>
      </c>
      <c r="C5779" s="21">
        <v>2875.18</v>
      </c>
      <c r="D5779" s="11">
        <f t="shared" si="90"/>
        <v>1641107.0299999709</v>
      </c>
      <c r="E5779" s="30" t="s">
        <v>7104</v>
      </c>
    </row>
    <row r="5780" spans="1:5">
      <c r="B5780" s="21">
        <v>0</v>
      </c>
      <c r="C5780" s="21">
        <v>270485.15000000002</v>
      </c>
      <c r="D5780" s="11">
        <f t="shared" si="90"/>
        <v>1911592.1799999708</v>
      </c>
      <c r="E5780" s="30">
        <v>324050</v>
      </c>
    </row>
    <row r="5781" spans="1:5">
      <c r="B5781" s="21">
        <v>-262457.57</v>
      </c>
      <c r="C5781" s="21"/>
      <c r="D5781" s="11">
        <f t="shared" si="90"/>
        <v>1649134.6099999708</v>
      </c>
      <c r="E5781" t="s">
        <v>7105</v>
      </c>
    </row>
    <row r="5782" spans="1:5">
      <c r="A5782" s="19">
        <v>43607</v>
      </c>
      <c r="B5782" s="21">
        <v>0</v>
      </c>
      <c r="C5782" s="21">
        <v>64367</v>
      </c>
      <c r="D5782" s="11">
        <f t="shared" si="90"/>
        <v>1713501.6099999708</v>
      </c>
      <c r="E5782" s="30" t="s">
        <v>7106</v>
      </c>
    </row>
    <row r="5783" spans="1:5">
      <c r="B5783" s="21">
        <v>0</v>
      </c>
      <c r="C5783" s="21">
        <v>2580.6799999999998</v>
      </c>
      <c r="D5783" s="11">
        <f t="shared" si="90"/>
        <v>1716082.2899999707</v>
      </c>
      <c r="E5783" s="30" t="s">
        <v>5291</v>
      </c>
    </row>
    <row r="5784" spans="1:5">
      <c r="B5784" s="21">
        <v>0</v>
      </c>
      <c r="C5784" s="21">
        <v>169216.16</v>
      </c>
      <c r="D5784" s="11">
        <f t="shared" si="90"/>
        <v>1885298.4499999706</v>
      </c>
      <c r="E5784" s="30">
        <v>1354</v>
      </c>
    </row>
    <row r="5785" spans="1:5">
      <c r="B5785" s="21">
        <v>0</v>
      </c>
      <c r="C5785" s="21">
        <v>57588.62</v>
      </c>
      <c r="D5785" s="11">
        <f t="shared" si="90"/>
        <v>1942887.0699999707</v>
      </c>
      <c r="E5785" s="30">
        <v>99905334</v>
      </c>
    </row>
    <row r="5786" spans="1:5">
      <c r="B5786" s="21">
        <v>-94732.1</v>
      </c>
      <c r="C5786" s="21"/>
      <c r="D5786" s="11">
        <f t="shared" si="90"/>
        <v>1848154.9699999706</v>
      </c>
      <c r="E5786" s="30" t="s">
        <v>6594</v>
      </c>
    </row>
    <row r="5787" spans="1:5">
      <c r="B5787" s="21">
        <v>-19157.05</v>
      </c>
      <c r="C5787" s="21"/>
      <c r="D5787" s="11">
        <f t="shared" si="90"/>
        <v>1828997.9199999706</v>
      </c>
      <c r="E5787" s="24" t="s">
        <v>6857</v>
      </c>
    </row>
    <row r="5788" spans="1:5">
      <c r="B5788" s="21">
        <v>-162124.26</v>
      </c>
      <c r="C5788" s="21"/>
      <c r="D5788" s="11">
        <f t="shared" si="90"/>
        <v>1666873.6599999706</v>
      </c>
      <c r="E5788" s="30" t="s">
        <v>7107</v>
      </c>
    </row>
    <row r="5789" spans="1:5">
      <c r="B5789" s="21">
        <v>-139945.32999999999</v>
      </c>
      <c r="C5789" s="21"/>
      <c r="D5789" s="11">
        <f t="shared" si="90"/>
        <v>1526928.3299999705</v>
      </c>
      <c r="E5789" s="30" t="s">
        <v>7108</v>
      </c>
    </row>
    <row r="5790" spans="1:5">
      <c r="B5790" s="21">
        <v>-283447.65999999997</v>
      </c>
      <c r="C5790" s="21"/>
      <c r="D5790" s="11">
        <f t="shared" si="90"/>
        <v>1243480.6699999706</v>
      </c>
      <c r="E5790" s="30" t="s">
        <v>7109</v>
      </c>
    </row>
    <row r="5791" spans="1:5">
      <c r="A5791" s="19">
        <v>43608</v>
      </c>
      <c r="B5791" s="21">
        <v>-335190.53999999998</v>
      </c>
      <c r="C5791" s="21"/>
      <c r="D5791" s="11">
        <f t="shared" si="90"/>
        <v>908290.12999997055</v>
      </c>
      <c r="E5791" s="24" t="s">
        <v>24</v>
      </c>
    </row>
    <row r="5792" spans="1:5">
      <c r="B5792" s="21">
        <v>0</v>
      </c>
      <c r="C5792" s="21">
        <v>292096.75</v>
      </c>
      <c r="D5792" s="11">
        <f t="shared" si="90"/>
        <v>1200386.8799999706</v>
      </c>
      <c r="E5792" t="s">
        <v>7110</v>
      </c>
    </row>
    <row r="5793" spans="1:5">
      <c r="B5793" s="21">
        <v>-53738.29</v>
      </c>
      <c r="C5793" s="21"/>
      <c r="D5793" s="11">
        <f t="shared" si="90"/>
        <v>1146648.5899999705</v>
      </c>
      <c r="E5793" t="s">
        <v>7111</v>
      </c>
    </row>
    <row r="5794" spans="1:5">
      <c r="B5794" s="21">
        <v>-135383.31</v>
      </c>
      <c r="C5794" s="21"/>
      <c r="D5794" s="11">
        <f t="shared" si="90"/>
        <v>1011265.2799999705</v>
      </c>
      <c r="E5794" t="s">
        <v>7112</v>
      </c>
    </row>
    <row r="5795" spans="1:5">
      <c r="B5795" s="21">
        <v>-60.87</v>
      </c>
      <c r="C5795" s="21"/>
      <c r="D5795" s="11">
        <f t="shared" si="90"/>
        <v>1011204.4099999705</v>
      </c>
      <c r="E5795" t="s">
        <v>6231</v>
      </c>
    </row>
    <row r="5796" spans="1:5">
      <c r="B5796" s="21">
        <v>-116.05</v>
      </c>
      <c r="C5796" s="21"/>
      <c r="D5796" s="11">
        <f t="shared" si="90"/>
        <v>1011088.3599999704</v>
      </c>
      <c r="E5796" t="s">
        <v>6231</v>
      </c>
    </row>
    <row r="5797" spans="1:5">
      <c r="B5797" s="21">
        <v>-35.4</v>
      </c>
      <c r="C5797" s="21"/>
      <c r="D5797" s="11">
        <f t="shared" si="90"/>
        <v>1011052.9599999704</v>
      </c>
      <c r="E5797" t="s">
        <v>6231</v>
      </c>
    </row>
    <row r="5798" spans="1:5">
      <c r="B5798" s="21">
        <v>-43.84</v>
      </c>
      <c r="C5798" s="21"/>
      <c r="D5798" s="11">
        <f t="shared" si="90"/>
        <v>1011009.1199999704</v>
      </c>
      <c r="E5798" t="s">
        <v>6231</v>
      </c>
    </row>
    <row r="5799" spans="1:5">
      <c r="B5799" s="21">
        <v>-73.739999999999995</v>
      </c>
      <c r="C5799" s="21"/>
      <c r="D5799" s="11">
        <f t="shared" si="90"/>
        <v>1010935.3799999704</v>
      </c>
      <c r="E5799" t="s">
        <v>6231</v>
      </c>
    </row>
    <row r="5800" spans="1:5">
      <c r="A5800" s="19">
        <v>43609</v>
      </c>
      <c r="B5800" s="21">
        <v>0</v>
      </c>
      <c r="C5800" s="21">
        <v>159234.19</v>
      </c>
      <c r="D5800" s="11">
        <f t="shared" si="90"/>
        <v>1170169.5699999705</v>
      </c>
      <c r="E5800" s="30">
        <v>1351</v>
      </c>
    </row>
    <row r="5801" spans="1:5">
      <c r="B5801" s="21">
        <v>0</v>
      </c>
      <c r="C5801" s="21">
        <v>243268.69</v>
      </c>
      <c r="D5801" s="11">
        <f t="shared" si="90"/>
        <v>1413438.2599999704</v>
      </c>
      <c r="E5801" s="30">
        <v>1342</v>
      </c>
    </row>
    <row r="5802" spans="1:5">
      <c r="B5802" s="21">
        <v>0</v>
      </c>
      <c r="C5802" s="21">
        <v>124361.09</v>
      </c>
      <c r="D5802" s="11">
        <f t="shared" si="90"/>
        <v>1537799.3499999705</v>
      </c>
      <c r="E5802" s="30">
        <v>22073</v>
      </c>
    </row>
    <row r="5803" spans="1:5">
      <c r="B5803" s="21">
        <v>0</v>
      </c>
      <c r="C5803" s="21">
        <v>205009.79</v>
      </c>
      <c r="D5803" s="11">
        <f t="shared" si="90"/>
        <v>1742809.1399999706</v>
      </c>
      <c r="E5803" s="30">
        <v>4555</v>
      </c>
    </row>
    <row r="5804" spans="1:5">
      <c r="B5804" s="21">
        <v>-150851.4</v>
      </c>
      <c r="C5804" s="21"/>
      <c r="D5804" s="11">
        <f t="shared" si="90"/>
        <v>1591957.7399999707</v>
      </c>
      <c r="E5804" s="30" t="s">
        <v>7113</v>
      </c>
    </row>
    <row r="5805" spans="1:5">
      <c r="B5805" s="21">
        <v>-107289.7</v>
      </c>
      <c r="C5805" s="21"/>
      <c r="D5805" s="11">
        <f t="shared" si="90"/>
        <v>1484668.0399999707</v>
      </c>
      <c r="E5805" s="30" t="s">
        <v>7114</v>
      </c>
    </row>
    <row r="5806" spans="1:5">
      <c r="B5806" s="21">
        <v>0</v>
      </c>
      <c r="C5806" s="21">
        <v>54127.86</v>
      </c>
      <c r="D5806" s="11">
        <f t="shared" si="90"/>
        <v>1538795.8999999708</v>
      </c>
      <c r="E5806" s="30" t="s">
        <v>4898</v>
      </c>
    </row>
    <row r="5807" spans="1:5">
      <c r="A5807" s="19"/>
      <c r="B5807" s="21">
        <v>0</v>
      </c>
      <c r="C5807" s="22">
        <v>1000000</v>
      </c>
      <c r="D5807" s="11">
        <f t="shared" si="90"/>
        <v>2538795.8999999706</v>
      </c>
      <c r="E5807" s="24" t="s">
        <v>56</v>
      </c>
    </row>
    <row r="5808" spans="1:5">
      <c r="A5808" s="19">
        <v>43613</v>
      </c>
      <c r="B5808" s="21">
        <v>-9611.02</v>
      </c>
      <c r="C5808" s="21"/>
      <c r="D5808" s="11">
        <f t="shared" si="90"/>
        <v>2529184.8799999706</v>
      </c>
      <c r="E5808" s="24" t="s">
        <v>6857</v>
      </c>
    </row>
    <row r="5809" spans="2:5">
      <c r="B5809" s="21">
        <v>-10350.950000000001</v>
      </c>
      <c r="C5809" s="21"/>
      <c r="D5809" s="11">
        <f t="shared" si="90"/>
        <v>2518833.9299999704</v>
      </c>
      <c r="E5809" s="30" t="s">
        <v>3112</v>
      </c>
    </row>
    <row r="5810" spans="2:5">
      <c r="B5810" s="21">
        <v>0</v>
      </c>
      <c r="C5810" s="21">
        <v>228952</v>
      </c>
      <c r="D5810" s="11">
        <f t="shared" si="90"/>
        <v>2747785.9299999704</v>
      </c>
      <c r="E5810" s="30" t="s">
        <v>6594</v>
      </c>
    </row>
    <row r="5811" spans="2:5">
      <c r="B5811" s="21">
        <v>0</v>
      </c>
      <c r="C5811" s="21">
        <v>171464.44</v>
      </c>
      <c r="D5811" s="11">
        <f t="shared" si="90"/>
        <v>2919250.3699999703</v>
      </c>
      <c r="E5811" s="30">
        <v>324208</v>
      </c>
    </row>
    <row r="5812" spans="2:5">
      <c r="B5812" s="21">
        <v>0</v>
      </c>
      <c r="C5812" s="21">
        <v>158936.60999999999</v>
      </c>
      <c r="D5812" s="11">
        <f t="shared" si="90"/>
        <v>3078186.9799999702</v>
      </c>
      <c r="E5812" s="30">
        <v>1361</v>
      </c>
    </row>
    <row r="5813" spans="2:5">
      <c r="B5813" s="21">
        <v>0</v>
      </c>
      <c r="C5813" s="21">
        <v>161516.10999999999</v>
      </c>
      <c r="D5813" s="11">
        <f t="shared" si="90"/>
        <v>3239703.08999997</v>
      </c>
      <c r="E5813" s="30">
        <v>1369</v>
      </c>
    </row>
    <row r="5814" spans="2:5">
      <c r="B5814" s="21">
        <v>0</v>
      </c>
      <c r="C5814" s="21">
        <v>140815.10999999999</v>
      </c>
      <c r="D5814" s="11">
        <f t="shared" si="90"/>
        <v>3380518.1999999699</v>
      </c>
      <c r="E5814" s="30">
        <v>1359</v>
      </c>
    </row>
    <row r="5815" spans="2:5">
      <c r="B5815" s="21">
        <v>-143.27000000000001</v>
      </c>
      <c r="C5815" s="21"/>
      <c r="D5815" s="11">
        <f t="shared" si="90"/>
        <v>3380374.9299999699</v>
      </c>
      <c r="E5815" s="30" t="s">
        <v>6231</v>
      </c>
    </row>
    <row r="5816" spans="2:5">
      <c r="B5816" s="21">
        <v>-43.92</v>
      </c>
      <c r="C5816" s="21"/>
      <c r="D5816" s="11">
        <f t="shared" si="90"/>
        <v>3380331.00999997</v>
      </c>
      <c r="E5816" s="30" t="s">
        <v>6231</v>
      </c>
    </row>
    <row r="5817" spans="2:5">
      <c r="B5817" s="21">
        <v>-43.92</v>
      </c>
      <c r="C5817" s="21"/>
      <c r="D5817" s="11">
        <f t="shared" si="90"/>
        <v>3380287.08999997</v>
      </c>
      <c r="E5817" s="30" t="s">
        <v>6231</v>
      </c>
    </row>
    <row r="5818" spans="2:5">
      <c r="B5818" s="21">
        <v>-43.92</v>
      </c>
      <c r="C5818" s="21"/>
      <c r="D5818" s="11">
        <f t="shared" si="90"/>
        <v>3380243.1699999701</v>
      </c>
      <c r="E5818" s="30" t="s">
        <v>6231</v>
      </c>
    </row>
    <row r="5819" spans="2:5">
      <c r="B5819" s="21">
        <v>-68.12</v>
      </c>
      <c r="C5819" s="21"/>
      <c r="D5819" s="11">
        <f t="shared" si="90"/>
        <v>3380175.04999997</v>
      </c>
      <c r="E5819" s="30" t="s">
        <v>6231</v>
      </c>
    </row>
    <row r="5820" spans="2:5">
      <c r="B5820" s="21">
        <v>-68.12</v>
      </c>
      <c r="C5820" s="21"/>
      <c r="D5820" s="11">
        <f t="shared" si="90"/>
        <v>3380106.9299999699</v>
      </c>
      <c r="E5820" s="30" t="s">
        <v>6231</v>
      </c>
    </row>
    <row r="5821" spans="2:5">
      <c r="B5821" s="21">
        <v>-58.86</v>
      </c>
      <c r="D5821" s="11">
        <f t="shared" si="90"/>
        <v>3380048.06999997</v>
      </c>
      <c r="E5821" s="30" t="s">
        <v>6231</v>
      </c>
    </row>
    <row r="5822" spans="2:5">
      <c r="B5822" s="21">
        <v>-152302.17000000001</v>
      </c>
      <c r="D5822" s="11">
        <f t="shared" si="90"/>
        <v>3227745.8999999701</v>
      </c>
      <c r="E5822" s="30" t="s">
        <v>7115</v>
      </c>
    </row>
    <row r="5823" spans="2:5">
      <c r="B5823" s="21">
        <v>-154770.65</v>
      </c>
      <c r="D5823" s="11">
        <f t="shared" si="90"/>
        <v>3072975.2499999702</v>
      </c>
      <c r="E5823" s="30" t="s">
        <v>7116</v>
      </c>
    </row>
    <row r="5824" spans="2:5">
      <c r="B5824" s="21">
        <v>-169417.05</v>
      </c>
      <c r="D5824" s="11">
        <f t="shared" si="90"/>
        <v>2903558.1999999704</v>
      </c>
      <c r="E5824" s="30" t="s">
        <v>7117</v>
      </c>
    </row>
    <row r="5825" spans="1:5">
      <c r="B5825" s="21">
        <v>-131122.06</v>
      </c>
      <c r="D5825" s="11">
        <f t="shared" si="90"/>
        <v>2772436.1399999703</v>
      </c>
      <c r="E5825" s="30" t="s">
        <v>7118</v>
      </c>
    </row>
    <row r="5826" spans="1:5">
      <c r="B5826" s="21">
        <v>-135352.72</v>
      </c>
      <c r="D5826" s="11">
        <f t="shared" si="90"/>
        <v>2637083.4199999701</v>
      </c>
      <c r="E5826" s="30" t="s">
        <v>7119</v>
      </c>
    </row>
    <row r="5827" spans="1:5">
      <c r="A5827" s="19">
        <v>43614</v>
      </c>
      <c r="B5827" s="21">
        <v>-25</v>
      </c>
      <c r="D5827" s="11">
        <f t="shared" si="90"/>
        <v>2637058.4199999701</v>
      </c>
      <c r="E5827" s="30" t="s">
        <v>7120</v>
      </c>
    </row>
    <row r="5828" spans="1:5">
      <c r="B5828" s="21">
        <v>0</v>
      </c>
      <c r="C5828" s="21">
        <v>42364.84</v>
      </c>
      <c r="D5828" s="11">
        <f t="shared" si="90"/>
        <v>2679423.25999997</v>
      </c>
      <c r="E5828" s="30" t="s">
        <v>7121</v>
      </c>
    </row>
    <row r="5829" spans="1:5">
      <c r="B5829" s="21">
        <v>0</v>
      </c>
      <c r="C5829" s="21">
        <v>57793.29</v>
      </c>
      <c r="D5829" s="11">
        <f t="shared" si="90"/>
        <v>2737216.54999997</v>
      </c>
      <c r="E5829" s="30">
        <v>99907161</v>
      </c>
    </row>
    <row r="5830" spans="1:5">
      <c r="B5830" s="21">
        <v>0</v>
      </c>
      <c r="C5830" s="21">
        <v>137685.89000000001</v>
      </c>
      <c r="D5830" s="11">
        <f t="shared" ref="D5830:D5893" si="91">D5829+B5830+C5830</f>
        <v>2874902.4399999701</v>
      </c>
      <c r="E5830" s="30">
        <v>22095</v>
      </c>
    </row>
    <row r="5831" spans="1:5">
      <c r="B5831" s="21">
        <v>0</v>
      </c>
      <c r="C5831" s="21">
        <v>138361.19</v>
      </c>
      <c r="D5831" s="11">
        <f t="shared" si="91"/>
        <v>3013263.6299999701</v>
      </c>
      <c r="E5831" s="30">
        <v>1368</v>
      </c>
    </row>
    <row r="5832" spans="1:5">
      <c r="B5832" s="21">
        <v>0</v>
      </c>
      <c r="C5832" s="21">
        <v>161516.19</v>
      </c>
      <c r="D5832" s="11">
        <f t="shared" si="91"/>
        <v>3174779.81999997</v>
      </c>
      <c r="E5832" s="30">
        <v>1377</v>
      </c>
    </row>
    <row r="5833" spans="1:5">
      <c r="B5833" s="21">
        <v>0</v>
      </c>
      <c r="C5833" s="21">
        <v>120536.19</v>
      </c>
      <c r="D5833" s="11">
        <f t="shared" si="91"/>
        <v>3295316.00999997</v>
      </c>
      <c r="E5833" s="30">
        <v>1360</v>
      </c>
    </row>
    <row r="5834" spans="1:5">
      <c r="B5834" s="21">
        <v>0</v>
      </c>
      <c r="C5834" s="21">
        <v>161511.19</v>
      </c>
      <c r="D5834" s="11">
        <f t="shared" si="91"/>
        <v>3456827.1999999699</v>
      </c>
      <c r="E5834" s="30">
        <v>1376</v>
      </c>
    </row>
    <row r="5835" spans="1:5">
      <c r="B5835" s="21">
        <v>0</v>
      </c>
      <c r="C5835" s="21">
        <v>196594.39</v>
      </c>
      <c r="D5835" s="11">
        <f t="shared" si="91"/>
        <v>3653421.58999997</v>
      </c>
      <c r="E5835" s="30" t="s">
        <v>7122</v>
      </c>
    </row>
    <row r="5836" spans="1:5">
      <c r="B5836" s="21">
        <v>-115324.52</v>
      </c>
      <c r="C5836" s="21"/>
      <c r="D5836" s="11">
        <f t="shared" si="91"/>
        <v>3538097.06999997</v>
      </c>
      <c r="E5836" s="30" t="s">
        <v>7123</v>
      </c>
    </row>
    <row r="5837" spans="1:5">
      <c r="B5837" s="21">
        <v>-130343.7</v>
      </c>
      <c r="C5837" s="21"/>
      <c r="D5837" s="11">
        <f t="shared" si="91"/>
        <v>3407753.3699999698</v>
      </c>
      <c r="E5837" s="30" t="s">
        <v>7124</v>
      </c>
    </row>
    <row r="5838" spans="1:5">
      <c r="B5838" s="21">
        <v>-152990.54999999999</v>
      </c>
      <c r="C5838" s="21"/>
      <c r="D5838" s="11">
        <f t="shared" si="91"/>
        <v>3254762.81999997</v>
      </c>
      <c r="E5838" s="30" t="s">
        <v>7125</v>
      </c>
    </row>
    <row r="5839" spans="1:5">
      <c r="B5839" s="21">
        <v>-154755.65</v>
      </c>
      <c r="C5839" s="21"/>
      <c r="D5839" s="11">
        <f t="shared" si="91"/>
        <v>3100007.1699999701</v>
      </c>
      <c r="E5839" s="30" t="s">
        <v>7126</v>
      </c>
    </row>
    <row r="5840" spans="1:5">
      <c r="B5840" s="21">
        <v>-25</v>
      </c>
      <c r="C5840" s="21"/>
      <c r="D5840" s="11">
        <f t="shared" si="91"/>
        <v>3099982.1699999701</v>
      </c>
      <c r="E5840" s="30" t="s">
        <v>6714</v>
      </c>
    </row>
    <row r="5841" spans="1:5">
      <c r="B5841" s="21">
        <v>0</v>
      </c>
      <c r="C5841" s="21">
        <v>228952</v>
      </c>
      <c r="D5841" s="11">
        <f t="shared" si="91"/>
        <v>3328934.1699999701</v>
      </c>
      <c r="E5841" s="30" t="s">
        <v>6594</v>
      </c>
    </row>
    <row r="5842" spans="1:5">
      <c r="A5842" s="19">
        <v>43615</v>
      </c>
      <c r="B5842" s="21">
        <v>-2954.18</v>
      </c>
      <c r="C5842" s="21"/>
      <c r="D5842" s="11">
        <f t="shared" si="91"/>
        <v>3325979.98999997</v>
      </c>
      <c r="E5842" s="30" t="s">
        <v>6594</v>
      </c>
    </row>
    <row r="5843" spans="1:5">
      <c r="B5843" s="21">
        <v>-37351.129999999997</v>
      </c>
      <c r="C5843" s="21"/>
      <c r="D5843" s="11">
        <f t="shared" si="91"/>
        <v>3288628.8599999701</v>
      </c>
      <c r="E5843" s="30" t="s">
        <v>6980</v>
      </c>
    </row>
    <row r="5844" spans="1:5">
      <c r="B5844" s="21">
        <v>0</v>
      </c>
      <c r="C5844" s="21">
        <v>34243.360000000001</v>
      </c>
      <c r="D5844" s="11">
        <f t="shared" si="91"/>
        <v>3322872.2199999699</v>
      </c>
      <c r="E5844" s="30" t="s">
        <v>7127</v>
      </c>
    </row>
    <row r="5845" spans="1:5">
      <c r="B5845" s="21">
        <v>0</v>
      </c>
      <c r="C5845" s="21">
        <v>146111.21</v>
      </c>
      <c r="D5845" s="11">
        <f t="shared" si="91"/>
        <v>3468983.4299999699</v>
      </c>
      <c r="E5845" s="30">
        <v>1379</v>
      </c>
    </row>
    <row r="5846" spans="1:5">
      <c r="B5846" s="21">
        <v>0</v>
      </c>
      <c r="C5846" s="21">
        <v>773566.75</v>
      </c>
      <c r="D5846" s="11">
        <f t="shared" si="91"/>
        <v>4242550.1799999699</v>
      </c>
      <c r="E5846" s="30">
        <v>22131</v>
      </c>
    </row>
    <row r="5847" spans="1:5">
      <c r="B5847" s="21">
        <v>-136292.12</v>
      </c>
      <c r="C5847" s="21"/>
      <c r="D5847" s="11">
        <f t="shared" si="91"/>
        <v>4106258.0599999698</v>
      </c>
      <c r="E5847" s="30" t="s">
        <v>7128</v>
      </c>
    </row>
    <row r="5848" spans="1:5">
      <c r="B5848" s="21">
        <v>-202427.5</v>
      </c>
      <c r="C5848" s="21"/>
      <c r="D5848" s="11">
        <f t="shared" si="91"/>
        <v>3903830.5599999698</v>
      </c>
      <c r="E5848" s="30" t="s">
        <v>7129</v>
      </c>
    </row>
    <row r="5849" spans="1:5">
      <c r="B5849" s="21">
        <v>-55519.96</v>
      </c>
      <c r="C5849" s="21"/>
      <c r="D5849" s="11">
        <f t="shared" si="91"/>
        <v>3848310.5999999698</v>
      </c>
      <c r="E5849" s="30" t="s">
        <v>7130</v>
      </c>
    </row>
    <row r="5850" spans="1:5">
      <c r="B5850" s="21">
        <v>-733045.18</v>
      </c>
      <c r="C5850" s="21"/>
      <c r="D5850" s="11">
        <f t="shared" si="91"/>
        <v>3115265.4199999697</v>
      </c>
      <c r="E5850" s="30" t="s">
        <v>7131</v>
      </c>
    </row>
    <row r="5851" spans="1:5">
      <c r="A5851" s="19">
        <v>43616</v>
      </c>
      <c r="B5851" s="21">
        <v>-25</v>
      </c>
      <c r="C5851" s="21"/>
      <c r="D5851" s="11">
        <f t="shared" si="91"/>
        <v>3115240.4199999697</v>
      </c>
      <c r="E5851" t="s">
        <v>6415</v>
      </c>
    </row>
    <row r="5852" spans="1:5">
      <c r="B5852" s="21">
        <v>0</v>
      </c>
      <c r="C5852" s="21">
        <v>101899.2</v>
      </c>
      <c r="D5852" s="11">
        <f t="shared" si="91"/>
        <v>3217139.6199999698</v>
      </c>
      <c r="E5852" s="30" t="s">
        <v>6308</v>
      </c>
    </row>
    <row r="5853" spans="1:5">
      <c r="B5853" s="21">
        <v>0</v>
      </c>
      <c r="C5853" s="21">
        <v>245804.21</v>
      </c>
      <c r="D5853" s="11">
        <f t="shared" si="91"/>
        <v>3462943.8299999698</v>
      </c>
      <c r="E5853" s="30">
        <v>1378</v>
      </c>
    </row>
    <row r="5854" spans="1:5">
      <c r="B5854" s="21">
        <v>-234973.26</v>
      </c>
      <c r="C5854" s="21"/>
      <c r="D5854" s="11">
        <f t="shared" si="91"/>
        <v>3227970.5699999696</v>
      </c>
      <c r="E5854" s="30" t="s">
        <v>7132</v>
      </c>
    </row>
    <row r="5855" spans="1:5">
      <c r="A5855" s="19">
        <v>43619</v>
      </c>
      <c r="B5855" s="21">
        <v>0</v>
      </c>
      <c r="C5855" s="21">
        <v>345.41</v>
      </c>
      <c r="D5855" s="11">
        <f t="shared" si="91"/>
        <v>3228315.9799999697</v>
      </c>
      <c r="E5855" s="30" t="s">
        <v>7104</v>
      </c>
    </row>
    <row r="5856" spans="1:5">
      <c r="A5856" s="19">
        <v>43620</v>
      </c>
      <c r="B5856" s="21">
        <v>0</v>
      </c>
      <c r="C5856" s="21">
        <v>2676.75</v>
      </c>
      <c r="D5856" s="11">
        <f t="shared" si="91"/>
        <v>3230992.7299999697</v>
      </c>
      <c r="E5856" s="30" t="s">
        <v>5513</v>
      </c>
    </row>
    <row r="5857" spans="1:5">
      <c r="B5857" s="21">
        <v>0</v>
      </c>
      <c r="C5857" s="21">
        <v>22152.93</v>
      </c>
      <c r="D5857" s="11">
        <f t="shared" si="91"/>
        <v>3253145.6599999699</v>
      </c>
      <c r="E5857" s="30" t="s">
        <v>7133</v>
      </c>
    </row>
    <row r="5858" spans="1:5">
      <c r="B5858" s="21">
        <v>-43.94</v>
      </c>
      <c r="C5858" s="21"/>
      <c r="D5858" s="11">
        <f t="shared" si="91"/>
        <v>3253101.7199999699</v>
      </c>
      <c r="E5858" s="30" t="s">
        <v>6231</v>
      </c>
    </row>
    <row r="5859" spans="1:5">
      <c r="B5859" s="21">
        <v>-116.23</v>
      </c>
      <c r="C5859" s="21"/>
      <c r="D5859" s="11">
        <f t="shared" si="91"/>
        <v>3252985.48999997</v>
      </c>
      <c r="E5859" s="30" t="s">
        <v>6231</v>
      </c>
    </row>
    <row r="5860" spans="1:5">
      <c r="B5860" s="21">
        <v>-68.150000000000006</v>
      </c>
      <c r="C5860" s="21"/>
      <c r="D5860" s="11">
        <f t="shared" si="91"/>
        <v>3252917.33999997</v>
      </c>
      <c r="E5860" s="30" t="s">
        <v>6231</v>
      </c>
    </row>
    <row r="5861" spans="1:5">
      <c r="B5861" s="21">
        <v>-116.23</v>
      </c>
      <c r="D5861" s="11">
        <f t="shared" si="91"/>
        <v>3252801.1099999701</v>
      </c>
      <c r="E5861" s="30" t="s">
        <v>6231</v>
      </c>
    </row>
    <row r="5862" spans="1:5">
      <c r="B5862" s="21">
        <v>-68.150000000000006</v>
      </c>
      <c r="D5862" s="11">
        <f t="shared" si="91"/>
        <v>3252732.9599999702</v>
      </c>
      <c r="E5862" s="30" t="s">
        <v>6231</v>
      </c>
    </row>
    <row r="5863" spans="1:5">
      <c r="B5863" s="21">
        <v>-73.88</v>
      </c>
      <c r="D5863" s="11">
        <f t="shared" si="91"/>
        <v>3252659.0799999703</v>
      </c>
      <c r="E5863" s="30" t="s">
        <v>6231</v>
      </c>
    </row>
    <row r="5864" spans="1:5">
      <c r="B5864" s="21">
        <v>-458045</v>
      </c>
      <c r="D5864" s="11">
        <f t="shared" si="91"/>
        <v>2794614.0799999703</v>
      </c>
      <c r="E5864" s="30" t="s">
        <v>7134</v>
      </c>
    </row>
    <row r="5865" spans="1:5">
      <c r="B5865" s="21">
        <v>-530</v>
      </c>
      <c r="D5865" s="11">
        <f t="shared" si="91"/>
        <v>2794084.0799999703</v>
      </c>
      <c r="E5865" t="s">
        <v>7135</v>
      </c>
    </row>
    <row r="5866" spans="1:5">
      <c r="A5866" s="19">
        <v>43622</v>
      </c>
      <c r="B5866" s="21">
        <v>0</v>
      </c>
      <c r="C5866" s="21">
        <v>90454.39</v>
      </c>
      <c r="D5866" s="11">
        <f t="shared" si="91"/>
        <v>2884538.4699999704</v>
      </c>
      <c r="E5866" s="30">
        <v>99907511</v>
      </c>
    </row>
    <row r="5867" spans="1:5">
      <c r="B5867" s="21">
        <v>0</v>
      </c>
      <c r="C5867" s="21">
        <v>154550.59</v>
      </c>
      <c r="D5867" s="11">
        <f t="shared" si="91"/>
        <v>3039089.0599999703</v>
      </c>
      <c r="E5867" s="30" t="s">
        <v>7136</v>
      </c>
    </row>
    <row r="5868" spans="1:5">
      <c r="B5868" s="21">
        <v>-90724.45</v>
      </c>
      <c r="C5868" s="21"/>
      <c r="D5868" s="11">
        <f t="shared" si="91"/>
        <v>2948364.6099999701</v>
      </c>
      <c r="E5868" s="30" t="s">
        <v>7137</v>
      </c>
    </row>
    <row r="5869" spans="1:5">
      <c r="B5869" s="21">
        <v>-142132.76</v>
      </c>
      <c r="C5869" s="21"/>
      <c r="D5869" s="11">
        <f t="shared" si="91"/>
        <v>2806231.8499999698</v>
      </c>
      <c r="E5869" s="30" t="s">
        <v>7138</v>
      </c>
    </row>
    <row r="5870" spans="1:5">
      <c r="B5870" s="21">
        <v>-724205.74</v>
      </c>
      <c r="C5870" s="21"/>
      <c r="D5870" s="11">
        <f t="shared" si="91"/>
        <v>2082026.1099999698</v>
      </c>
      <c r="E5870" s="30" t="s">
        <v>7139</v>
      </c>
    </row>
    <row r="5871" spans="1:5">
      <c r="B5871" s="21">
        <v>-25</v>
      </c>
      <c r="C5871" s="21"/>
      <c r="D5871" s="11">
        <f t="shared" si="91"/>
        <v>2082001.1099999698</v>
      </c>
      <c r="E5871" s="30" t="s">
        <v>6415</v>
      </c>
    </row>
    <row r="5872" spans="1:5">
      <c r="B5872" s="21">
        <v>0</v>
      </c>
      <c r="C5872" s="21">
        <v>297445</v>
      </c>
      <c r="D5872" s="11">
        <f t="shared" si="91"/>
        <v>2379446.1099999696</v>
      </c>
      <c r="E5872" s="30" t="s">
        <v>6594</v>
      </c>
    </row>
    <row r="5873" spans="1:5">
      <c r="A5873" s="19">
        <v>43623</v>
      </c>
      <c r="B5873" s="21">
        <v>0</v>
      </c>
      <c r="C5873" s="21">
        <v>97298.37</v>
      </c>
      <c r="D5873" s="11">
        <f t="shared" si="91"/>
        <v>2476744.4799999697</v>
      </c>
      <c r="E5873" s="30">
        <v>1373</v>
      </c>
    </row>
    <row r="5874" spans="1:5">
      <c r="B5874" s="21">
        <v>0</v>
      </c>
      <c r="C5874" s="21">
        <v>762235.22</v>
      </c>
      <c r="D5874" s="11">
        <f t="shared" si="91"/>
        <v>3238979.6999999695</v>
      </c>
      <c r="E5874" s="30">
        <v>22158</v>
      </c>
    </row>
    <row r="5875" spans="1:5">
      <c r="B5875" s="21">
        <v>0</v>
      </c>
      <c r="C5875" s="21">
        <v>5494572.7400000002</v>
      </c>
      <c r="D5875" s="11">
        <f t="shared" si="91"/>
        <v>8733552.4399999697</v>
      </c>
      <c r="E5875" s="30">
        <v>5305015498</v>
      </c>
    </row>
    <row r="5876" spans="1:5">
      <c r="B5876" s="21">
        <v>-5296547.09</v>
      </c>
      <c r="C5876" s="21"/>
      <c r="D5876" s="11">
        <f t="shared" si="91"/>
        <v>3437005.3499999698</v>
      </c>
      <c r="E5876" s="30" t="s">
        <v>7140</v>
      </c>
    </row>
    <row r="5877" spans="1:5">
      <c r="B5877" s="21">
        <v>-92257.61</v>
      </c>
      <c r="C5877" s="21"/>
      <c r="D5877" s="11">
        <f t="shared" si="91"/>
        <v>3344747.73999997</v>
      </c>
      <c r="E5877" s="30" t="s">
        <v>7141</v>
      </c>
    </row>
    <row r="5878" spans="1:5">
      <c r="B5878" s="21">
        <v>-189306.43</v>
      </c>
      <c r="C5878" s="21"/>
      <c r="D5878" s="11">
        <f t="shared" si="91"/>
        <v>3155441.3099999698</v>
      </c>
      <c r="E5878" s="30" t="s">
        <v>7142</v>
      </c>
    </row>
    <row r="5879" spans="1:5">
      <c r="B5879" s="21">
        <v>-217872.57</v>
      </c>
      <c r="C5879" s="21"/>
      <c r="D5879" s="11">
        <f t="shared" si="91"/>
        <v>2937568.73999997</v>
      </c>
      <c r="E5879" s="30" t="s">
        <v>7143</v>
      </c>
    </row>
    <row r="5880" spans="1:5">
      <c r="B5880" s="21">
        <v>-32435.19</v>
      </c>
      <c r="C5880" s="21"/>
      <c r="D5880" s="11">
        <f t="shared" si="91"/>
        <v>2905133.54999997</v>
      </c>
      <c r="E5880" s="30" t="s">
        <v>7144</v>
      </c>
    </row>
    <row r="5881" spans="1:5">
      <c r="B5881" s="21">
        <v>-42755.14</v>
      </c>
      <c r="D5881" s="11">
        <f t="shared" si="91"/>
        <v>2862378.4099999699</v>
      </c>
      <c r="E5881" s="30" t="s">
        <v>7145</v>
      </c>
    </row>
    <row r="5882" spans="1:5">
      <c r="B5882" s="21">
        <v>-146717.62</v>
      </c>
      <c r="D5882" s="11">
        <f t="shared" si="91"/>
        <v>2715660.7899999698</v>
      </c>
      <c r="E5882" s="30" t="s">
        <v>7146</v>
      </c>
    </row>
    <row r="5883" spans="1:5">
      <c r="B5883" s="21">
        <v>-79292.460000000006</v>
      </c>
      <c r="D5883" s="11">
        <f t="shared" si="91"/>
        <v>2636368.3299999698</v>
      </c>
      <c r="E5883" s="30" t="s">
        <v>7147</v>
      </c>
    </row>
    <row r="5884" spans="1:5">
      <c r="A5884" s="19">
        <v>43626</v>
      </c>
      <c r="B5884" s="21">
        <v>-44.13</v>
      </c>
      <c r="C5884" s="21"/>
      <c r="D5884" s="11">
        <f t="shared" si="91"/>
        <v>2636324.1999999699</v>
      </c>
      <c r="E5884" s="30" t="s">
        <v>6231</v>
      </c>
    </row>
    <row r="5885" spans="1:5">
      <c r="B5885" s="21">
        <v>-44.25</v>
      </c>
      <c r="C5885" s="21"/>
      <c r="D5885" s="11">
        <f t="shared" si="91"/>
        <v>2636279.9499999699</v>
      </c>
      <c r="E5885" s="30" t="s">
        <v>6231</v>
      </c>
    </row>
    <row r="5886" spans="1:5">
      <c r="B5886" s="21">
        <v>0</v>
      </c>
      <c r="C5886" s="21">
        <v>9342</v>
      </c>
      <c r="D5886" s="11">
        <f t="shared" si="91"/>
        <v>2645621.9499999699</v>
      </c>
      <c r="E5886" s="30" t="s">
        <v>4719</v>
      </c>
    </row>
    <row r="5887" spans="1:5">
      <c r="B5887" s="21">
        <v>0</v>
      </c>
      <c r="C5887" s="21">
        <v>144691.51999999999</v>
      </c>
      <c r="D5887" s="11">
        <f t="shared" si="91"/>
        <v>2790313.4699999699</v>
      </c>
      <c r="E5887" s="30">
        <v>1402</v>
      </c>
    </row>
    <row r="5888" spans="1:5">
      <c r="A5888" s="19">
        <v>43627</v>
      </c>
      <c r="B5888" s="21">
        <v>0</v>
      </c>
      <c r="C5888" s="21">
        <v>143365.34</v>
      </c>
      <c r="D5888" s="11">
        <f t="shared" si="91"/>
        <v>2933678.8099999698</v>
      </c>
      <c r="E5888" s="30">
        <v>1400</v>
      </c>
    </row>
    <row r="5889" spans="1:5">
      <c r="B5889" s="21">
        <v>-54207.86</v>
      </c>
      <c r="C5889" s="21"/>
      <c r="D5889" s="11">
        <f t="shared" si="91"/>
        <v>2879470.9499999699</v>
      </c>
      <c r="E5889" s="30" t="s">
        <v>3112</v>
      </c>
    </row>
    <row r="5890" spans="1:5">
      <c r="B5890" s="21">
        <v>-139309</v>
      </c>
      <c r="C5890" s="21"/>
      <c r="D5890" s="11">
        <f t="shared" si="91"/>
        <v>2740161.9499999699</v>
      </c>
      <c r="E5890" s="30" t="s">
        <v>7148</v>
      </c>
    </row>
    <row r="5891" spans="1:5">
      <c r="B5891" s="21">
        <v>-138944.87</v>
      </c>
      <c r="C5891" s="21"/>
      <c r="D5891" s="11">
        <f t="shared" si="91"/>
        <v>2601217.0799999698</v>
      </c>
      <c r="E5891" s="30" t="s">
        <v>7149</v>
      </c>
    </row>
    <row r="5892" spans="1:5">
      <c r="A5892" s="19">
        <v>43628</v>
      </c>
      <c r="B5892" s="21">
        <v>-295045</v>
      </c>
      <c r="C5892" s="21"/>
      <c r="D5892" s="11">
        <f t="shared" si="91"/>
        <v>2306172.0799999698</v>
      </c>
      <c r="E5892" s="30" t="s">
        <v>7134</v>
      </c>
    </row>
    <row r="5893" spans="1:5">
      <c r="B5893" s="21">
        <v>-25</v>
      </c>
      <c r="C5893" s="21"/>
      <c r="D5893" s="11">
        <f t="shared" si="91"/>
        <v>2306147.0799999698</v>
      </c>
      <c r="E5893" s="30" t="s">
        <v>6415</v>
      </c>
    </row>
    <row r="5894" spans="1:5">
      <c r="A5894" s="19">
        <v>43629</v>
      </c>
      <c r="B5894" s="21">
        <v>-132828.70000000001</v>
      </c>
      <c r="C5894" s="21"/>
      <c r="D5894" s="11">
        <f t="shared" ref="D5894:D5957" si="92">D5893+B5894+C5894</f>
        <v>2173318.3799999696</v>
      </c>
      <c r="E5894" s="30" t="s">
        <v>7150</v>
      </c>
    </row>
    <row r="5895" spans="1:5">
      <c r="B5895" s="21">
        <v>-6.1</v>
      </c>
      <c r="C5895" s="21"/>
      <c r="D5895" s="11">
        <f t="shared" si="92"/>
        <v>2173312.2799999695</v>
      </c>
      <c r="E5895" s="30" t="s">
        <v>7150</v>
      </c>
    </row>
    <row r="5896" spans="1:5">
      <c r="B5896" s="21">
        <v>-25</v>
      </c>
      <c r="C5896" s="21"/>
      <c r="D5896" s="11">
        <f t="shared" si="92"/>
        <v>2173287.2799999695</v>
      </c>
      <c r="E5896" s="30" t="s">
        <v>6415</v>
      </c>
    </row>
    <row r="5897" spans="1:5">
      <c r="B5897" s="21">
        <v>0</v>
      </c>
      <c r="C5897" s="22">
        <v>999970</v>
      </c>
      <c r="D5897" s="11">
        <f t="shared" si="92"/>
        <v>3173257.2799999695</v>
      </c>
      <c r="E5897" s="24" t="s">
        <v>57</v>
      </c>
    </row>
    <row r="5898" spans="1:5">
      <c r="B5898" s="21">
        <v>0</v>
      </c>
      <c r="C5898" s="21">
        <v>19477.689999999999</v>
      </c>
      <c r="D5898" s="11">
        <f t="shared" si="92"/>
        <v>3192734.9699999695</v>
      </c>
      <c r="E5898" s="30" t="s">
        <v>5620</v>
      </c>
    </row>
    <row r="5899" spans="1:5">
      <c r="B5899" s="21">
        <v>0</v>
      </c>
      <c r="C5899" s="21">
        <v>237945</v>
      </c>
      <c r="D5899" s="11">
        <f t="shared" si="92"/>
        <v>3430679.9699999695</v>
      </c>
      <c r="E5899" s="30" t="s">
        <v>6594</v>
      </c>
    </row>
    <row r="5900" spans="1:5">
      <c r="B5900" s="21">
        <v>0</v>
      </c>
      <c r="C5900" s="21">
        <v>127638.18</v>
      </c>
      <c r="D5900" s="11">
        <f t="shared" si="92"/>
        <v>3558318.1499999696</v>
      </c>
      <c r="E5900" s="30" t="s">
        <v>7151</v>
      </c>
    </row>
    <row r="5901" spans="1:5">
      <c r="B5901" s="21">
        <v>0</v>
      </c>
      <c r="C5901" s="21">
        <v>207595.05</v>
      </c>
      <c r="D5901" s="11">
        <f t="shared" si="92"/>
        <v>3765913.1999999695</v>
      </c>
      <c r="E5901" s="30">
        <v>33901</v>
      </c>
    </row>
    <row r="5902" spans="1:5">
      <c r="B5902" s="21">
        <v>0</v>
      </c>
      <c r="C5902" s="21">
        <v>43219.19</v>
      </c>
      <c r="D5902" s="11">
        <f t="shared" si="92"/>
        <v>3809132.3899999694</v>
      </c>
      <c r="E5902" s="30">
        <v>22146</v>
      </c>
    </row>
    <row r="5903" spans="1:5">
      <c r="B5903" s="21">
        <v>0</v>
      </c>
      <c r="C5903" s="21">
        <v>48806.35</v>
      </c>
      <c r="D5903" s="11">
        <f t="shared" si="92"/>
        <v>3857938.7399999695</v>
      </c>
      <c r="E5903" s="30">
        <v>1381</v>
      </c>
    </row>
    <row r="5904" spans="1:5">
      <c r="B5904" s="21">
        <v>0</v>
      </c>
      <c r="C5904" s="21">
        <v>128300.35</v>
      </c>
      <c r="D5904" s="11">
        <f t="shared" si="92"/>
        <v>3986239.0899999696</v>
      </c>
      <c r="E5904" s="30">
        <v>1394</v>
      </c>
    </row>
    <row r="5905" spans="1:5">
      <c r="B5905" s="21">
        <v>-206032.68</v>
      </c>
      <c r="C5905" s="21"/>
      <c r="D5905" s="11">
        <f t="shared" si="92"/>
        <v>3780206.4099999694</v>
      </c>
      <c r="E5905" t="s">
        <v>7152</v>
      </c>
    </row>
    <row r="5906" spans="1:5">
      <c r="B5906" s="21">
        <v>-152850.22</v>
      </c>
      <c r="C5906" s="21"/>
      <c r="D5906" s="11">
        <f t="shared" si="92"/>
        <v>3627356.1899999692</v>
      </c>
      <c r="E5906" t="s">
        <v>7153</v>
      </c>
    </row>
    <row r="5907" spans="1:5">
      <c r="B5907" s="21">
        <v>-139782.24</v>
      </c>
      <c r="C5907" s="21"/>
      <c r="D5907" s="11">
        <f t="shared" si="92"/>
        <v>3487573.9499999695</v>
      </c>
      <c r="E5907" t="s">
        <v>7154</v>
      </c>
    </row>
    <row r="5908" spans="1:5">
      <c r="B5908" s="21">
        <v>-123222.45</v>
      </c>
      <c r="C5908" s="21"/>
      <c r="D5908" s="11">
        <f t="shared" si="92"/>
        <v>3364351.4999999693</v>
      </c>
      <c r="E5908" t="s">
        <v>7155</v>
      </c>
    </row>
    <row r="5909" spans="1:5">
      <c r="A5909" s="19">
        <v>43630</v>
      </c>
      <c r="B5909" s="21">
        <v>0</v>
      </c>
      <c r="C5909" s="21">
        <v>28746.080000000002</v>
      </c>
      <c r="D5909" s="11">
        <f t="shared" si="92"/>
        <v>3393097.5799999693</v>
      </c>
      <c r="E5909" s="30">
        <v>1407</v>
      </c>
    </row>
    <row r="5910" spans="1:5">
      <c r="B5910" s="21">
        <v>0</v>
      </c>
      <c r="C5910" s="21">
        <v>94764.84</v>
      </c>
      <c r="D5910" s="11">
        <f t="shared" si="92"/>
        <v>3487862.4199999692</v>
      </c>
      <c r="E5910" s="30">
        <v>1415</v>
      </c>
    </row>
    <row r="5911" spans="1:5">
      <c r="B5911" s="21">
        <v>-241535.96</v>
      </c>
      <c r="C5911" s="21"/>
      <c r="D5911" s="11">
        <f t="shared" si="92"/>
        <v>3246326.4599999692</v>
      </c>
      <c r="E5911" s="24" t="s">
        <v>5953</v>
      </c>
    </row>
    <row r="5912" spans="1:5">
      <c r="A5912" s="19">
        <v>43633</v>
      </c>
      <c r="B5912" s="21">
        <v>0</v>
      </c>
      <c r="C5912" s="21">
        <v>8255.5400000000009</v>
      </c>
      <c r="D5912" s="11">
        <f t="shared" si="92"/>
        <v>3254581.9999999693</v>
      </c>
      <c r="E5912" s="30" t="s">
        <v>6222</v>
      </c>
    </row>
    <row r="5913" spans="1:5">
      <c r="A5913" s="19">
        <v>43634</v>
      </c>
      <c r="B5913" s="21">
        <v>0</v>
      </c>
      <c r="C5913" s="21">
        <v>138250.07999999999</v>
      </c>
      <c r="D5913" s="11">
        <f t="shared" si="92"/>
        <v>3392832.0799999693</v>
      </c>
      <c r="E5913" s="30">
        <v>1371</v>
      </c>
    </row>
    <row r="5914" spans="1:5">
      <c r="B5914" s="21">
        <v>0</v>
      </c>
      <c r="C5914" s="21">
        <v>42233.41</v>
      </c>
      <c r="D5914" s="11">
        <f t="shared" si="92"/>
        <v>3435065.4899999695</v>
      </c>
      <c r="E5914" s="30">
        <v>1408</v>
      </c>
    </row>
    <row r="5915" spans="1:5">
      <c r="B5915" s="21">
        <v>0</v>
      </c>
      <c r="C5915" s="21">
        <v>1833.49</v>
      </c>
      <c r="D5915" s="11">
        <f t="shared" si="92"/>
        <v>3436898.9799999697</v>
      </c>
      <c r="E5915" s="30" t="s">
        <v>4719</v>
      </c>
    </row>
    <row r="5916" spans="1:5">
      <c r="B5916" s="21">
        <v>-107.61</v>
      </c>
      <c r="C5916" s="21"/>
      <c r="D5916" s="11">
        <f t="shared" si="92"/>
        <v>3436791.3699999698</v>
      </c>
      <c r="E5916" s="30" t="s">
        <v>6867</v>
      </c>
    </row>
    <row r="5917" spans="1:5">
      <c r="B5917" s="21">
        <v>-74.14</v>
      </c>
      <c r="C5917" s="21"/>
      <c r="D5917" s="11">
        <f t="shared" si="92"/>
        <v>3436717.2299999697</v>
      </c>
      <c r="E5917" s="30" t="s">
        <v>6867</v>
      </c>
    </row>
    <row r="5918" spans="1:5">
      <c r="B5918" s="21">
        <v>-44.1</v>
      </c>
      <c r="C5918" s="21"/>
      <c r="D5918" s="11">
        <f t="shared" si="92"/>
        <v>3436673.1299999696</v>
      </c>
      <c r="E5918" s="30" t="s">
        <v>6867</v>
      </c>
    </row>
    <row r="5919" spans="1:5">
      <c r="B5919" s="21">
        <v>-35.58</v>
      </c>
      <c r="C5919" s="21"/>
      <c r="D5919" s="11">
        <f t="shared" si="92"/>
        <v>3436637.5499999695</v>
      </c>
      <c r="E5919" s="30" t="s">
        <v>6867</v>
      </c>
    </row>
    <row r="5920" spans="1:5">
      <c r="B5920" s="21">
        <v>-59.14</v>
      </c>
      <c r="C5920" s="21"/>
      <c r="D5920" s="11">
        <f t="shared" si="92"/>
        <v>3436578.4099999694</v>
      </c>
      <c r="E5920" s="30" t="s">
        <v>6867</v>
      </c>
    </row>
    <row r="5921" spans="1:5">
      <c r="B5921" s="21">
        <v>-68.47</v>
      </c>
      <c r="C5921" s="21"/>
      <c r="D5921" s="11">
        <f t="shared" si="92"/>
        <v>3436509.9399999692</v>
      </c>
      <c r="E5921" s="30" t="s">
        <v>6867</v>
      </c>
    </row>
    <row r="5922" spans="1:5">
      <c r="B5922" s="21">
        <v>-35.58</v>
      </c>
      <c r="C5922" s="21"/>
      <c r="D5922" s="11">
        <f t="shared" si="92"/>
        <v>3436474.3599999691</v>
      </c>
      <c r="E5922" s="30" t="s">
        <v>6867</v>
      </c>
    </row>
    <row r="5923" spans="1:5">
      <c r="B5923" s="21">
        <v>-35.58</v>
      </c>
      <c r="C5923" s="21"/>
      <c r="D5923" s="11">
        <f t="shared" si="92"/>
        <v>3436438.7799999691</v>
      </c>
      <c r="E5923" s="30" t="s">
        <v>6867</v>
      </c>
    </row>
    <row r="5924" spans="1:5">
      <c r="B5924" s="21">
        <v>0</v>
      </c>
      <c r="C5924" s="21">
        <v>262500</v>
      </c>
      <c r="D5924" s="11">
        <f t="shared" si="92"/>
        <v>3698938.7799999691</v>
      </c>
      <c r="E5924" s="30" t="s">
        <v>7156</v>
      </c>
    </row>
    <row r="5925" spans="1:5">
      <c r="B5925" s="21">
        <v>-236045</v>
      </c>
      <c r="C5925" s="21"/>
      <c r="D5925" s="11">
        <f t="shared" si="92"/>
        <v>3462893.7799999691</v>
      </c>
      <c r="E5925" s="30" t="s">
        <v>7134</v>
      </c>
    </row>
    <row r="5926" spans="1:5">
      <c r="B5926" s="21">
        <v>-105137.72</v>
      </c>
      <c r="C5926" s="21"/>
      <c r="D5926" s="11">
        <f t="shared" si="92"/>
        <v>3357756.0599999689</v>
      </c>
      <c r="E5926" t="s">
        <v>7157</v>
      </c>
    </row>
    <row r="5927" spans="1:5">
      <c r="B5927" s="21">
        <v>-725690.66</v>
      </c>
      <c r="C5927" s="21"/>
      <c r="D5927" s="11">
        <f t="shared" si="92"/>
        <v>2632065.3999999687</v>
      </c>
      <c r="E5927" t="s">
        <v>7158</v>
      </c>
    </row>
    <row r="5928" spans="1:5">
      <c r="A5928" s="19">
        <v>43635</v>
      </c>
      <c r="B5928" s="21">
        <v>-186914.72</v>
      </c>
      <c r="C5928" s="21"/>
      <c r="D5928" s="11">
        <f t="shared" si="92"/>
        <v>2445150.6799999685</v>
      </c>
      <c r="E5928" t="s">
        <v>7159</v>
      </c>
    </row>
    <row r="5929" spans="1:5">
      <c r="B5929" s="21">
        <v>0</v>
      </c>
      <c r="C5929" s="21">
        <v>197135.73</v>
      </c>
      <c r="D5929" s="11">
        <f t="shared" si="92"/>
        <v>2642286.4099999685</v>
      </c>
      <c r="E5929" s="30" t="s">
        <v>7160</v>
      </c>
    </row>
    <row r="5930" spans="1:5">
      <c r="B5930" s="21">
        <v>0</v>
      </c>
      <c r="C5930" s="21">
        <v>56507.47</v>
      </c>
      <c r="D5930" s="11">
        <f t="shared" si="92"/>
        <v>2698793.8799999687</v>
      </c>
      <c r="E5930" s="30">
        <v>1367</v>
      </c>
    </row>
    <row r="5931" spans="1:5">
      <c r="B5931" s="21">
        <v>-25</v>
      </c>
      <c r="C5931" s="21"/>
      <c r="D5931" s="11">
        <f t="shared" si="92"/>
        <v>2698768.8799999687</v>
      </c>
      <c r="E5931" s="30" t="s">
        <v>6415</v>
      </c>
    </row>
    <row r="5932" spans="1:5">
      <c r="B5932" s="21">
        <v>-79084</v>
      </c>
      <c r="C5932" s="21"/>
      <c r="D5932" s="11">
        <f t="shared" si="92"/>
        <v>2619684.8799999687</v>
      </c>
      <c r="E5932" s="30" t="s">
        <v>7161</v>
      </c>
    </row>
    <row r="5933" spans="1:5">
      <c r="B5933" s="21">
        <v>-261472.55</v>
      </c>
      <c r="C5933" s="21"/>
      <c r="D5933" s="11">
        <f t="shared" si="92"/>
        <v>2358212.3299999689</v>
      </c>
      <c r="E5933" s="30" t="s">
        <v>7162</v>
      </c>
    </row>
    <row r="5934" spans="1:5">
      <c r="B5934" s="21">
        <v>-10</v>
      </c>
      <c r="C5934" s="21"/>
      <c r="D5934" s="11">
        <f t="shared" si="92"/>
        <v>2358202.3299999689</v>
      </c>
      <c r="E5934" s="24" t="s">
        <v>24</v>
      </c>
    </row>
    <row r="5935" spans="1:5">
      <c r="A5935" s="19">
        <v>43636</v>
      </c>
      <c r="B5935" s="21">
        <v>0</v>
      </c>
      <c r="C5935" s="21">
        <v>221319.38</v>
      </c>
      <c r="D5935" s="11">
        <f t="shared" si="92"/>
        <v>2579521.7099999688</v>
      </c>
      <c r="E5935" s="30" t="s">
        <v>7163</v>
      </c>
    </row>
    <row r="5936" spans="1:5">
      <c r="B5936" s="21">
        <v>0</v>
      </c>
      <c r="C5936" s="21">
        <v>92129.74</v>
      </c>
      <c r="D5936" s="11">
        <f t="shared" si="92"/>
        <v>2671651.449999969</v>
      </c>
      <c r="E5936" s="30">
        <v>99908057</v>
      </c>
    </row>
    <row r="5937" spans="1:5">
      <c r="B5937" s="21">
        <v>0</v>
      </c>
      <c r="C5937" s="21">
        <v>207693.79</v>
      </c>
      <c r="D5937" s="11">
        <f t="shared" si="92"/>
        <v>2879345.239999969</v>
      </c>
      <c r="E5937" s="30">
        <v>4722</v>
      </c>
    </row>
    <row r="5938" spans="1:5">
      <c r="B5938" s="21">
        <v>0</v>
      </c>
      <c r="C5938" s="21">
        <v>307133.33</v>
      </c>
      <c r="D5938" s="11">
        <f t="shared" si="92"/>
        <v>3186478.5699999691</v>
      </c>
      <c r="E5938" s="30">
        <v>22213</v>
      </c>
    </row>
    <row r="5939" spans="1:5">
      <c r="B5939" s="21">
        <v>0</v>
      </c>
      <c r="C5939" s="21">
        <v>611776.98</v>
      </c>
      <c r="D5939" s="11">
        <f t="shared" si="92"/>
        <v>3798255.5499999691</v>
      </c>
      <c r="E5939" s="30">
        <v>22198</v>
      </c>
    </row>
    <row r="5940" spans="1:5">
      <c r="B5940" s="21">
        <v>0</v>
      </c>
      <c r="C5940" s="21">
        <v>146821.64000000001</v>
      </c>
      <c r="D5940" s="11">
        <f t="shared" si="92"/>
        <v>3945077.1899999692</v>
      </c>
      <c r="E5940" s="30">
        <v>1372</v>
      </c>
    </row>
    <row r="5941" spans="1:5">
      <c r="B5941" s="21">
        <v>0</v>
      </c>
      <c r="C5941" s="21">
        <v>765804.16</v>
      </c>
      <c r="D5941" s="11">
        <f t="shared" si="92"/>
        <v>4710881.3499999689</v>
      </c>
      <c r="E5941" s="30">
        <v>22210</v>
      </c>
    </row>
    <row r="5942" spans="1:5">
      <c r="B5942" s="21">
        <v>0</v>
      </c>
      <c r="C5942" s="21">
        <v>761869.44</v>
      </c>
      <c r="D5942" s="11">
        <f t="shared" si="92"/>
        <v>5472750.7899999693</v>
      </c>
      <c r="E5942" s="30">
        <v>22211</v>
      </c>
    </row>
    <row r="5943" spans="1:5">
      <c r="B5943" s="21">
        <v>-89514.69</v>
      </c>
      <c r="C5943" s="21"/>
      <c r="D5943" s="11">
        <f t="shared" si="92"/>
        <v>5383236.0999999689</v>
      </c>
      <c r="E5943" t="s">
        <v>7164</v>
      </c>
    </row>
    <row r="5944" spans="1:5">
      <c r="B5944" s="21">
        <v>-406646.13</v>
      </c>
      <c r="C5944" s="21"/>
      <c r="D5944" s="11">
        <f t="shared" si="92"/>
        <v>4976589.969999969</v>
      </c>
      <c r="E5944" t="s">
        <v>7165</v>
      </c>
    </row>
    <row r="5945" spans="1:5">
      <c r="B5945" s="21">
        <v>-297076.5</v>
      </c>
      <c r="C5945" s="21"/>
      <c r="D5945" s="11">
        <f t="shared" si="92"/>
        <v>4679513.469999969</v>
      </c>
      <c r="E5945" t="s">
        <v>7166</v>
      </c>
    </row>
    <row r="5946" spans="1:5">
      <c r="B5946" s="21">
        <v>-723858.32</v>
      </c>
      <c r="C5946" s="21"/>
      <c r="D5946" s="11">
        <f t="shared" si="92"/>
        <v>3955655.1499999692</v>
      </c>
      <c r="E5946" t="s">
        <v>7167</v>
      </c>
    </row>
    <row r="5947" spans="1:5">
      <c r="B5947" s="21">
        <v>-591628.43000000005</v>
      </c>
      <c r="C5947" s="21"/>
      <c r="D5947" s="11">
        <f t="shared" si="92"/>
        <v>3364026.719999969</v>
      </c>
      <c r="E5947" t="s">
        <v>7168</v>
      </c>
    </row>
    <row r="5948" spans="1:5">
      <c r="B5948" s="21">
        <v>-4828.01</v>
      </c>
      <c r="C5948" s="21"/>
      <c r="D5948" s="11">
        <f t="shared" si="92"/>
        <v>3359198.7099999692</v>
      </c>
      <c r="E5948" s="24" t="s">
        <v>6857</v>
      </c>
    </row>
    <row r="5949" spans="1:5">
      <c r="B5949" s="21">
        <v>-22227.93</v>
      </c>
      <c r="C5949" s="21"/>
      <c r="D5949" s="11">
        <f t="shared" si="92"/>
        <v>3336970.7799999691</v>
      </c>
      <c r="E5949" t="s">
        <v>6284</v>
      </c>
    </row>
    <row r="5950" spans="1:5">
      <c r="B5950" s="21">
        <v>-256658.14</v>
      </c>
      <c r="C5950" s="21"/>
      <c r="D5950" s="11">
        <f t="shared" si="92"/>
        <v>3080312.6399999689</v>
      </c>
      <c r="E5950" t="s">
        <v>6594</v>
      </c>
    </row>
    <row r="5951" spans="1:5">
      <c r="A5951" s="19">
        <v>43637</v>
      </c>
      <c r="B5951" s="21">
        <v>-25</v>
      </c>
      <c r="C5951" s="21"/>
      <c r="D5951" s="11">
        <f t="shared" si="92"/>
        <v>3080287.6399999689</v>
      </c>
      <c r="E5951" s="30" t="s">
        <v>6415</v>
      </c>
    </row>
    <row r="5952" spans="1:5">
      <c r="B5952" s="21">
        <v>-46996.34</v>
      </c>
      <c r="C5952" s="21"/>
      <c r="D5952" s="11">
        <f t="shared" si="92"/>
        <v>3033291.2999999691</v>
      </c>
      <c r="E5952" t="s">
        <v>7169</v>
      </c>
    </row>
    <row r="5953" spans="1:5">
      <c r="B5953" s="21">
        <v>-41203.72</v>
      </c>
      <c r="C5953" s="21"/>
      <c r="D5953" s="11">
        <f t="shared" si="92"/>
        <v>2992087.5799999689</v>
      </c>
      <c r="E5953" t="s">
        <v>7170</v>
      </c>
    </row>
    <row r="5954" spans="1:5">
      <c r="B5954" s="21">
        <v>-28129.79</v>
      </c>
      <c r="C5954" s="21"/>
      <c r="D5954" s="11">
        <f t="shared" si="92"/>
        <v>2963957.7899999688</v>
      </c>
      <c r="E5954" t="s">
        <v>7171</v>
      </c>
    </row>
    <row r="5955" spans="1:5">
      <c r="B5955" s="21">
        <v>-91084.41</v>
      </c>
      <c r="C5955" s="21"/>
      <c r="D5955" s="11">
        <f t="shared" si="92"/>
        <v>2872873.3799999687</v>
      </c>
      <c r="E5955" t="s">
        <v>7172</v>
      </c>
    </row>
    <row r="5956" spans="1:5">
      <c r="A5956" s="19">
        <v>43640</v>
      </c>
      <c r="B5956" s="21">
        <v>-205501.34</v>
      </c>
      <c r="C5956" s="21"/>
      <c r="D5956" s="11">
        <f t="shared" si="92"/>
        <v>2667372.0399999688</v>
      </c>
      <c r="E5956" t="s">
        <v>7173</v>
      </c>
    </row>
    <row r="5957" spans="1:5">
      <c r="B5957" s="21">
        <v>0</v>
      </c>
      <c r="C5957" s="21">
        <v>108656.3</v>
      </c>
      <c r="D5957" s="11">
        <f t="shared" si="92"/>
        <v>2776028.3399999687</v>
      </c>
      <c r="E5957" t="s">
        <v>7174</v>
      </c>
    </row>
    <row r="5958" spans="1:5">
      <c r="B5958" s="21">
        <v>0</v>
      </c>
      <c r="C5958" s="22">
        <v>6400000</v>
      </c>
      <c r="D5958" s="11">
        <f t="shared" ref="D5958:D6021" si="93">D5957+B5958+C5958</f>
        <v>9176028.3399999682</v>
      </c>
      <c r="E5958" s="24" t="s">
        <v>3132</v>
      </c>
    </row>
    <row r="5959" spans="1:5">
      <c r="B5959" s="21">
        <v>0</v>
      </c>
      <c r="C5959" s="22">
        <v>189143.33</v>
      </c>
      <c r="D5959" s="11">
        <f t="shared" si="93"/>
        <v>9365171.6699999683</v>
      </c>
      <c r="E5959" s="24" t="s">
        <v>3132</v>
      </c>
    </row>
    <row r="5960" spans="1:5">
      <c r="B5960" s="21">
        <v>0</v>
      </c>
      <c r="C5960" s="21">
        <v>65865.55</v>
      </c>
      <c r="D5960" s="11">
        <f t="shared" si="93"/>
        <v>9431037.219999969</v>
      </c>
      <c r="E5960" t="s">
        <v>7175</v>
      </c>
    </row>
    <row r="5961" spans="1:5">
      <c r="B5961" s="21">
        <v>-6489296.6699999999</v>
      </c>
      <c r="C5961" s="21"/>
      <c r="D5961" s="11">
        <f t="shared" si="93"/>
        <v>2941740.5499999691</v>
      </c>
      <c r="E5961" s="24" t="s">
        <v>6175</v>
      </c>
    </row>
    <row r="5962" spans="1:5">
      <c r="B5962" s="21">
        <v>-126094.21</v>
      </c>
      <c r="C5962" s="21"/>
      <c r="D5962" s="11">
        <f t="shared" si="93"/>
        <v>2815646.3399999691</v>
      </c>
      <c r="E5962" s="24" t="s">
        <v>5953</v>
      </c>
    </row>
    <row r="5963" spans="1:5">
      <c r="B5963" s="21">
        <v>-163089.25</v>
      </c>
      <c r="C5963" s="21"/>
      <c r="D5963" s="11">
        <f t="shared" si="93"/>
        <v>2652557.0899999691</v>
      </c>
      <c r="E5963" t="s">
        <v>7176</v>
      </c>
    </row>
    <row r="5964" spans="1:5">
      <c r="A5964" s="19">
        <v>43641</v>
      </c>
      <c r="B5964" s="21">
        <v>-69.180000000000007</v>
      </c>
      <c r="C5964" s="21"/>
      <c r="D5964" s="11">
        <f t="shared" si="93"/>
        <v>2652487.9099999689</v>
      </c>
      <c r="E5964" s="57" t="s">
        <v>6231</v>
      </c>
    </row>
    <row r="5965" spans="1:5">
      <c r="B5965" s="21">
        <v>-35.85</v>
      </c>
      <c r="C5965" s="21"/>
      <c r="D5965" s="11">
        <f t="shared" si="93"/>
        <v>2652452.0599999689</v>
      </c>
      <c r="E5965" s="57" t="s">
        <v>6231</v>
      </c>
    </row>
    <row r="5966" spans="1:5">
      <c r="B5966" s="21">
        <v>-69.180000000000007</v>
      </c>
      <c r="C5966" s="21"/>
      <c r="D5966" s="11">
        <f t="shared" si="93"/>
        <v>2652382.8799999687</v>
      </c>
      <c r="E5966" s="57" t="s">
        <v>6231</v>
      </c>
    </row>
    <row r="5967" spans="1:5">
      <c r="B5967" s="21">
        <v>-44.49</v>
      </c>
      <c r="C5967" s="21"/>
      <c r="D5967" s="11">
        <f t="shared" si="93"/>
        <v>2652338.3899999685</v>
      </c>
      <c r="E5967" s="57" t="s">
        <v>6231</v>
      </c>
    </row>
    <row r="5968" spans="1:5">
      <c r="B5968" s="21">
        <v>-35.85</v>
      </c>
      <c r="C5968" s="21"/>
      <c r="D5968" s="11">
        <f t="shared" si="93"/>
        <v>2652302.5399999684</v>
      </c>
      <c r="E5968" s="57" t="s">
        <v>6231</v>
      </c>
    </row>
    <row r="5969" spans="1:5">
      <c r="B5969" s="21">
        <v>-59.73</v>
      </c>
      <c r="C5969" s="21"/>
      <c r="D5969" s="11">
        <f t="shared" si="93"/>
        <v>2652242.8099999684</v>
      </c>
      <c r="E5969" s="57" t="s">
        <v>6231</v>
      </c>
    </row>
    <row r="5970" spans="1:5">
      <c r="B5970" s="21">
        <v>0</v>
      </c>
      <c r="C5970" s="21">
        <v>59970</v>
      </c>
      <c r="D5970" s="11">
        <f t="shared" si="93"/>
        <v>2712212.8099999684</v>
      </c>
      <c r="E5970" s="57" t="s">
        <v>4338</v>
      </c>
    </row>
    <row r="5971" spans="1:5">
      <c r="B5971" s="21">
        <v>0</v>
      </c>
      <c r="C5971" s="21">
        <v>308316.11</v>
      </c>
      <c r="D5971" s="11">
        <f t="shared" si="93"/>
        <v>3020528.9199999683</v>
      </c>
      <c r="E5971" s="30">
        <v>22223</v>
      </c>
    </row>
    <row r="5972" spans="1:5">
      <c r="B5972" s="21">
        <v>0</v>
      </c>
      <c r="C5972" s="21">
        <v>610337.56999999995</v>
      </c>
      <c r="D5972" s="11">
        <f t="shared" si="93"/>
        <v>3630866.4899999681</v>
      </c>
      <c r="E5972" s="30">
        <v>22212</v>
      </c>
    </row>
    <row r="5973" spans="1:5">
      <c r="B5973" s="21">
        <v>-24504.52</v>
      </c>
      <c r="C5973" s="21"/>
      <c r="D5973" s="11">
        <f t="shared" si="93"/>
        <v>3606361.9699999681</v>
      </c>
      <c r="E5973" s="30" t="s">
        <v>7177</v>
      </c>
    </row>
    <row r="5974" spans="1:5">
      <c r="B5974" s="21">
        <v>-150175.72</v>
      </c>
      <c r="C5974" s="21"/>
      <c r="D5974" s="11">
        <f t="shared" si="93"/>
        <v>3456186.2499999679</v>
      </c>
      <c r="E5974" s="30" t="s">
        <v>7178</v>
      </c>
    </row>
    <row r="5975" spans="1:5">
      <c r="B5975" s="21">
        <v>-135094.29999999999</v>
      </c>
      <c r="C5975" s="21"/>
      <c r="D5975" s="11">
        <f t="shared" si="93"/>
        <v>3321091.9499999681</v>
      </c>
      <c r="E5975" s="30" t="s">
        <v>7179</v>
      </c>
    </row>
    <row r="5976" spans="1:5">
      <c r="B5976" s="21">
        <v>-94605.01</v>
      </c>
      <c r="C5976" s="21"/>
      <c r="D5976" s="11">
        <f t="shared" si="93"/>
        <v>3226486.9399999683</v>
      </c>
      <c r="E5976" s="30" t="s">
        <v>7180</v>
      </c>
    </row>
    <row r="5977" spans="1:5">
      <c r="B5977" s="21">
        <v>-579881.99</v>
      </c>
      <c r="C5977" s="21"/>
      <c r="D5977" s="11">
        <f t="shared" si="93"/>
        <v>2646604.9499999685</v>
      </c>
      <c r="E5977" s="30" t="s">
        <v>7181</v>
      </c>
    </row>
    <row r="5978" spans="1:5">
      <c r="B5978" s="21">
        <v>-298220.06</v>
      </c>
      <c r="C5978" s="21"/>
      <c r="D5978" s="11">
        <f t="shared" si="93"/>
        <v>2348384.8899999685</v>
      </c>
      <c r="E5978" s="30" t="s">
        <v>7182</v>
      </c>
    </row>
    <row r="5979" spans="1:5">
      <c r="A5979" s="19">
        <v>43642</v>
      </c>
      <c r="B5979" s="21">
        <v>0</v>
      </c>
      <c r="C5979" s="21">
        <v>18720</v>
      </c>
      <c r="D5979" s="11">
        <f t="shared" si="93"/>
        <v>2367104.8899999685</v>
      </c>
      <c r="E5979" s="30" t="s">
        <v>4513</v>
      </c>
    </row>
    <row r="5980" spans="1:5">
      <c r="B5980" s="21">
        <v>0</v>
      </c>
      <c r="C5980" s="21">
        <v>813344.54</v>
      </c>
      <c r="D5980" s="11">
        <f t="shared" si="93"/>
        <v>3180449.4299999685</v>
      </c>
      <c r="E5980" s="30">
        <v>22229</v>
      </c>
    </row>
    <row r="5981" spans="1:5">
      <c r="B5981" s="21">
        <v>0</v>
      </c>
      <c r="C5981" s="21">
        <v>173069.15</v>
      </c>
      <c r="D5981" s="11">
        <f t="shared" si="93"/>
        <v>3353518.5799999684</v>
      </c>
      <c r="E5981" s="30">
        <v>581694713</v>
      </c>
    </row>
    <row r="5982" spans="1:5">
      <c r="B5982" s="21">
        <v>-746956.99</v>
      </c>
      <c r="C5982" s="21"/>
      <c r="D5982" s="11">
        <f t="shared" si="93"/>
        <v>2606561.5899999682</v>
      </c>
      <c r="E5982" s="30" t="s">
        <v>7183</v>
      </c>
    </row>
    <row r="5983" spans="1:5">
      <c r="B5983" s="21">
        <v>-18806.740000000002</v>
      </c>
      <c r="C5983" s="21"/>
      <c r="D5983" s="11">
        <f t="shared" si="93"/>
        <v>2587754.849999968</v>
      </c>
      <c r="E5983" s="30" t="s">
        <v>7184</v>
      </c>
    </row>
    <row r="5984" spans="1:5">
      <c r="A5984" s="19">
        <v>43643</v>
      </c>
      <c r="B5984" s="21">
        <v>0</v>
      </c>
      <c r="C5984" s="22">
        <v>2000000</v>
      </c>
      <c r="D5984" s="11">
        <f t="shared" si="93"/>
        <v>4587754.849999968</v>
      </c>
      <c r="E5984" s="24" t="s">
        <v>56</v>
      </c>
    </row>
    <row r="5985" spans="1:5">
      <c r="B5985" s="21">
        <v>-1670</v>
      </c>
      <c r="C5985" s="21"/>
      <c r="D5985" s="11">
        <f t="shared" si="93"/>
        <v>4586084.849999968</v>
      </c>
      <c r="E5985" s="30" t="s">
        <v>4513</v>
      </c>
    </row>
    <row r="5986" spans="1:5">
      <c r="B5986" s="21">
        <v>0</v>
      </c>
      <c r="C5986" s="21">
        <v>262753.46999999997</v>
      </c>
      <c r="D5986" s="11">
        <f t="shared" si="93"/>
        <v>4848838.3199999677</v>
      </c>
      <c r="E5986" s="30">
        <v>22199</v>
      </c>
    </row>
    <row r="5987" spans="1:5">
      <c r="B5987" s="21">
        <v>0</v>
      </c>
      <c r="C5987" s="21">
        <v>417253.37</v>
      </c>
      <c r="D5987" s="11">
        <f t="shared" si="93"/>
        <v>5266091.6899999678</v>
      </c>
      <c r="E5987" s="30" t="s">
        <v>7185</v>
      </c>
    </row>
    <row r="5988" spans="1:5">
      <c r="B5988" s="21">
        <v>0</v>
      </c>
      <c r="C5988" s="21">
        <v>165545.03</v>
      </c>
      <c r="D5988" s="11">
        <f t="shared" si="93"/>
        <v>5431636.7199999681</v>
      </c>
      <c r="E5988" s="30">
        <v>1416</v>
      </c>
    </row>
    <row r="5989" spans="1:5">
      <c r="B5989" s="21">
        <v>0</v>
      </c>
      <c r="C5989" s="21">
        <v>171322.03</v>
      </c>
      <c r="D5989" s="11">
        <f t="shared" si="93"/>
        <v>5602958.7499999683</v>
      </c>
      <c r="E5989" s="30">
        <v>1411</v>
      </c>
    </row>
    <row r="5990" spans="1:5">
      <c r="B5990" s="21">
        <v>0</v>
      </c>
      <c r="C5990" s="21">
        <v>109206.61</v>
      </c>
      <c r="D5990" s="11">
        <f t="shared" si="93"/>
        <v>5712165.3599999687</v>
      </c>
      <c r="E5990" s="32" t="s">
        <v>7186</v>
      </c>
    </row>
    <row r="5991" spans="1:5">
      <c r="B5991" s="21">
        <v>0</v>
      </c>
      <c r="C5991" s="21">
        <v>81929.740000000005</v>
      </c>
      <c r="D5991" s="11">
        <f t="shared" si="93"/>
        <v>5794095.0999999689</v>
      </c>
      <c r="E5991" s="30">
        <v>581985639</v>
      </c>
    </row>
    <row r="5992" spans="1:5">
      <c r="B5992" s="21">
        <v>0</v>
      </c>
      <c r="C5992" s="21">
        <v>173070.09</v>
      </c>
      <c r="D5992" s="11">
        <f t="shared" si="93"/>
        <v>5967165.1899999687</v>
      </c>
      <c r="E5992" s="32" t="s">
        <v>7187</v>
      </c>
    </row>
    <row r="5993" spans="1:5">
      <c r="B5993" s="21">
        <v>-159581.16</v>
      </c>
      <c r="C5993" s="21"/>
      <c r="D5993" s="11">
        <f t="shared" si="93"/>
        <v>5807584.0299999686</v>
      </c>
      <c r="E5993" s="30" t="s">
        <v>7188</v>
      </c>
    </row>
    <row r="5994" spans="1:5">
      <c r="B5994" s="21">
        <v>-165143.63</v>
      </c>
      <c r="C5994" s="21"/>
      <c r="D5994" s="11">
        <f t="shared" si="93"/>
        <v>5642440.3999999687</v>
      </c>
      <c r="E5994" s="30" t="s">
        <v>7189</v>
      </c>
    </row>
    <row r="5995" spans="1:5">
      <c r="B5995" s="21">
        <v>-79911.460000000006</v>
      </c>
      <c r="C5995" s="21"/>
      <c r="D5995" s="11">
        <f t="shared" si="93"/>
        <v>5562528.9399999687</v>
      </c>
      <c r="E5995" s="30" t="s">
        <v>7190</v>
      </c>
    </row>
    <row r="5996" spans="1:5">
      <c r="B5996" s="21">
        <v>-106443.12</v>
      </c>
      <c r="C5996" s="21"/>
      <c r="D5996" s="11">
        <f t="shared" si="93"/>
        <v>5456085.8199999686</v>
      </c>
      <c r="E5996" s="30" t="s">
        <v>7191</v>
      </c>
    </row>
    <row r="5997" spans="1:5">
      <c r="B5997" s="21">
        <v>-168306.24</v>
      </c>
      <c r="C5997" s="21"/>
      <c r="D5997" s="11">
        <f t="shared" si="93"/>
        <v>5287779.5799999684</v>
      </c>
      <c r="E5997" s="30" t="s">
        <v>7192</v>
      </c>
    </row>
    <row r="5998" spans="1:5">
      <c r="A5998" s="19">
        <v>43644</v>
      </c>
      <c r="B5998" s="21">
        <v>-25</v>
      </c>
      <c r="C5998" s="21"/>
      <c r="D5998" s="11">
        <f t="shared" si="93"/>
        <v>5287754.5799999684</v>
      </c>
      <c r="E5998" s="30" t="s">
        <v>3022</v>
      </c>
    </row>
    <row r="5999" spans="1:5">
      <c r="B5999" s="21">
        <v>0</v>
      </c>
      <c r="C5999" s="22">
        <v>15515875</v>
      </c>
      <c r="D5999" s="11">
        <f t="shared" si="93"/>
        <v>20803629.579999968</v>
      </c>
      <c r="E5999" s="24" t="s">
        <v>6574</v>
      </c>
    </row>
    <row r="6000" spans="1:5">
      <c r="B6000" s="21">
        <v>-108080.17</v>
      </c>
      <c r="C6000" s="21"/>
      <c r="D6000" s="11">
        <f t="shared" si="93"/>
        <v>20695549.409999967</v>
      </c>
      <c r="E6000" s="30" t="s">
        <v>7193</v>
      </c>
    </row>
    <row r="6001" spans="1:5">
      <c r="B6001" s="21">
        <v>-108086.44</v>
      </c>
      <c r="C6001" s="21"/>
      <c r="D6001" s="11">
        <f t="shared" si="93"/>
        <v>20587462.969999965</v>
      </c>
      <c r="E6001" s="30" t="s">
        <v>7194</v>
      </c>
    </row>
    <row r="6002" spans="1:5">
      <c r="B6002" s="21">
        <v>-205632.53</v>
      </c>
      <c r="C6002" s="21"/>
      <c r="D6002" s="11">
        <f t="shared" si="93"/>
        <v>20381830.439999964</v>
      </c>
      <c r="E6002" s="30" t="s">
        <v>7195</v>
      </c>
    </row>
    <row r="6003" spans="1:5">
      <c r="B6003" s="21">
        <v>-56199.08</v>
      </c>
      <c r="C6003" s="21"/>
      <c r="D6003" s="11">
        <f t="shared" si="93"/>
        <v>20325631.359999966</v>
      </c>
      <c r="E6003" s="30" t="s">
        <v>7196</v>
      </c>
    </row>
    <row r="6004" spans="1:5">
      <c r="B6004" s="21">
        <v>-134614</v>
      </c>
      <c r="C6004" s="21"/>
      <c r="D6004" s="11">
        <f t="shared" si="93"/>
        <v>20191017.359999966</v>
      </c>
      <c r="E6004" s="30" t="s">
        <v>7197</v>
      </c>
    </row>
    <row r="6005" spans="1:5">
      <c r="A6005" s="19">
        <v>43647</v>
      </c>
      <c r="B6005" s="21">
        <v>0</v>
      </c>
      <c r="C6005" s="22">
        <v>7193625</v>
      </c>
      <c r="D6005" s="11">
        <f t="shared" si="93"/>
        <v>27384642.359999966</v>
      </c>
      <c r="E6005" s="24" t="s">
        <v>5870</v>
      </c>
    </row>
    <row r="6006" spans="1:5">
      <c r="B6006" s="21">
        <v>0</v>
      </c>
      <c r="C6006" s="22">
        <v>8175877.5</v>
      </c>
      <c r="D6006" s="11">
        <f t="shared" si="93"/>
        <v>35560519.85999997</v>
      </c>
      <c r="E6006" s="24" t="s">
        <v>6575</v>
      </c>
    </row>
    <row r="6007" spans="1:5">
      <c r="B6007" s="21">
        <v>0</v>
      </c>
      <c r="C6007" s="21">
        <v>32950</v>
      </c>
      <c r="D6007" s="11">
        <f t="shared" si="93"/>
        <v>35593469.85999997</v>
      </c>
      <c r="E6007" s="30" t="s">
        <v>6308</v>
      </c>
    </row>
    <row r="6008" spans="1:5">
      <c r="B6008" s="21">
        <v>-6400075</v>
      </c>
      <c r="C6008" s="21"/>
      <c r="D6008" s="11">
        <f t="shared" si="93"/>
        <v>29193394.85999997</v>
      </c>
      <c r="E6008" s="24" t="s">
        <v>7198</v>
      </c>
    </row>
    <row r="6009" spans="1:5">
      <c r="B6009" s="21">
        <v>0</v>
      </c>
      <c r="C6009" s="22">
        <v>6400000</v>
      </c>
      <c r="D6009" s="11">
        <f t="shared" si="93"/>
        <v>35593394.85999997</v>
      </c>
      <c r="E6009" s="24" t="s">
        <v>7199</v>
      </c>
    </row>
    <row r="6010" spans="1:5">
      <c r="A6010" s="19">
        <v>43648</v>
      </c>
      <c r="B6010" s="21">
        <v>-33000075</v>
      </c>
      <c r="C6010" s="21"/>
      <c r="D6010" s="11">
        <f t="shared" si="93"/>
        <v>2593319.8599999696</v>
      </c>
      <c r="E6010" s="24" t="s">
        <v>73</v>
      </c>
    </row>
    <row r="6011" spans="1:5">
      <c r="B6011" s="21">
        <v>-25</v>
      </c>
      <c r="C6011" s="21"/>
      <c r="D6011" s="11">
        <f t="shared" si="93"/>
        <v>2593294.8599999696</v>
      </c>
      <c r="E6011" s="30" t="s">
        <v>3022</v>
      </c>
    </row>
    <row r="6012" spans="1:5">
      <c r="B6012" s="21">
        <v>0</v>
      </c>
      <c r="C6012" s="21">
        <v>207157.42</v>
      </c>
      <c r="D6012" s="11">
        <f t="shared" si="93"/>
        <v>2800452.2799999695</v>
      </c>
      <c r="E6012" s="30">
        <v>4740</v>
      </c>
    </row>
    <row r="6013" spans="1:5">
      <c r="B6013" s="21">
        <v>0</v>
      </c>
      <c r="C6013" s="21">
        <v>454710.96</v>
      </c>
      <c r="D6013" s="11">
        <f t="shared" si="93"/>
        <v>3255163.2399999695</v>
      </c>
      <c r="E6013" s="30">
        <v>22243</v>
      </c>
    </row>
    <row r="6014" spans="1:5">
      <c r="B6014" s="21">
        <v>0</v>
      </c>
      <c r="C6014" s="21">
        <v>649115.74</v>
      </c>
      <c r="D6014" s="11">
        <f t="shared" si="93"/>
        <v>3904278.9799999697</v>
      </c>
      <c r="E6014" s="30">
        <v>22252</v>
      </c>
    </row>
    <row r="6015" spans="1:5">
      <c r="B6015" s="21">
        <v>-432039.25</v>
      </c>
      <c r="C6015" s="21"/>
      <c r="D6015" s="11">
        <f t="shared" si="93"/>
        <v>3472239.7299999697</v>
      </c>
      <c r="E6015" s="30" t="s">
        <v>7200</v>
      </c>
    </row>
    <row r="6016" spans="1:5">
      <c r="B6016" s="21">
        <v>-175534.83</v>
      </c>
      <c r="C6016" s="21"/>
      <c r="D6016" s="11">
        <f t="shared" si="93"/>
        <v>3296704.8999999696</v>
      </c>
      <c r="E6016" s="30" t="s">
        <v>7201</v>
      </c>
    </row>
    <row r="6017" spans="1:5">
      <c r="B6017" s="21">
        <v>-639479.42000000004</v>
      </c>
      <c r="C6017" s="21"/>
      <c r="D6017" s="11">
        <f t="shared" si="93"/>
        <v>2657225.4799999697</v>
      </c>
      <c r="E6017" s="30" t="s">
        <v>7202</v>
      </c>
    </row>
    <row r="6018" spans="1:5">
      <c r="B6018" s="21">
        <v>-42131.3</v>
      </c>
      <c r="C6018" s="21"/>
      <c r="D6018" s="11">
        <f t="shared" si="93"/>
        <v>2615094.1799999699</v>
      </c>
      <c r="E6018" s="30" t="s">
        <v>7203</v>
      </c>
    </row>
    <row r="6019" spans="1:5">
      <c r="A6019" s="19">
        <v>43649</v>
      </c>
      <c r="B6019" s="21">
        <v>-25</v>
      </c>
      <c r="C6019" s="21"/>
      <c r="D6019" s="11">
        <f t="shared" si="93"/>
        <v>2615069.1799999699</v>
      </c>
      <c r="E6019" s="30" t="s">
        <v>6415</v>
      </c>
    </row>
    <row r="6020" spans="1:5">
      <c r="B6020" s="21">
        <v>0</v>
      </c>
      <c r="C6020" s="21">
        <v>152997.67000000001</v>
      </c>
      <c r="D6020" s="11">
        <f t="shared" si="93"/>
        <v>2768066.8499999698</v>
      </c>
      <c r="E6020" s="30">
        <v>1380</v>
      </c>
    </row>
    <row r="6021" spans="1:5">
      <c r="B6021" s="21">
        <v>0</v>
      </c>
      <c r="C6021" s="21">
        <v>185310.56</v>
      </c>
      <c r="D6021" s="11">
        <f t="shared" si="93"/>
        <v>2953377.4099999699</v>
      </c>
      <c r="E6021" s="30">
        <v>1418</v>
      </c>
    </row>
    <row r="6022" spans="1:5">
      <c r="B6022" s="21">
        <v>0</v>
      </c>
      <c r="C6022" s="21">
        <v>170470.56</v>
      </c>
      <c r="D6022" s="11">
        <f t="shared" ref="D6022:D6085" si="94">D6021+B6022+C6022</f>
        <v>3123847.9699999699</v>
      </c>
      <c r="E6022" s="30">
        <v>1424</v>
      </c>
    </row>
    <row r="6023" spans="1:5">
      <c r="B6023" s="21">
        <v>0</v>
      </c>
      <c r="C6023" s="21">
        <v>18869.18</v>
      </c>
      <c r="D6023" s="11">
        <f t="shared" si="94"/>
        <v>3142717.1499999701</v>
      </c>
      <c r="E6023" s="30">
        <v>22222</v>
      </c>
    </row>
    <row r="6024" spans="1:5">
      <c r="B6024" s="21">
        <v>0</v>
      </c>
      <c r="C6024" s="21">
        <v>108692.22</v>
      </c>
      <c r="D6024" s="11">
        <f t="shared" si="94"/>
        <v>3251409.3699999703</v>
      </c>
      <c r="E6024" s="32" t="s">
        <v>7204</v>
      </c>
    </row>
    <row r="6025" spans="1:5">
      <c r="B6025" s="21">
        <v>0</v>
      </c>
      <c r="C6025" s="21">
        <v>53515.65</v>
      </c>
      <c r="D6025" s="11">
        <f t="shared" si="94"/>
        <v>3304925.0199999702</v>
      </c>
      <c r="E6025" s="32" t="s">
        <v>7205</v>
      </c>
    </row>
    <row r="6026" spans="1:5">
      <c r="B6026" s="21">
        <v>0</v>
      </c>
      <c r="C6026" s="21">
        <v>57272.18</v>
      </c>
      <c r="D6026" s="11">
        <f t="shared" si="94"/>
        <v>3362197.1999999704</v>
      </c>
      <c r="E6026" s="30">
        <v>1426</v>
      </c>
    </row>
    <row r="6027" spans="1:5">
      <c r="B6027" s="21">
        <v>0</v>
      </c>
      <c r="C6027" s="21">
        <v>42712.18</v>
      </c>
      <c r="D6027" s="11">
        <f t="shared" si="94"/>
        <v>3404909.3799999706</v>
      </c>
      <c r="E6027" s="30">
        <v>1428</v>
      </c>
    </row>
    <row r="6028" spans="1:5">
      <c r="B6028" s="21">
        <v>0</v>
      </c>
      <c r="C6028" s="21">
        <v>56492.18</v>
      </c>
      <c r="D6028" s="11">
        <f t="shared" si="94"/>
        <v>3461401.5599999707</v>
      </c>
      <c r="E6028" s="30">
        <v>1434</v>
      </c>
    </row>
    <row r="6029" spans="1:5">
      <c r="B6029" s="21">
        <v>0</v>
      </c>
      <c r="C6029" s="21">
        <v>142292.18</v>
      </c>
      <c r="D6029" s="11">
        <f t="shared" si="94"/>
        <v>3603693.7399999709</v>
      </c>
      <c r="E6029" s="30">
        <v>1435</v>
      </c>
    </row>
    <row r="6030" spans="1:5">
      <c r="B6030" s="21">
        <v>0</v>
      </c>
      <c r="C6030" s="21">
        <v>808878.97</v>
      </c>
      <c r="D6030" s="11">
        <f t="shared" si="94"/>
        <v>4412572.7099999711</v>
      </c>
      <c r="E6030" s="30">
        <v>22232</v>
      </c>
    </row>
    <row r="6031" spans="1:5">
      <c r="B6031" s="21">
        <v>-53324.15</v>
      </c>
      <c r="C6031" s="21"/>
      <c r="D6031" s="11">
        <f t="shared" si="94"/>
        <v>4359248.5599999707</v>
      </c>
      <c r="E6031" t="s">
        <v>7206</v>
      </c>
    </row>
    <row r="6032" spans="1:5">
      <c r="B6032" s="21">
        <v>-742856.41</v>
      </c>
      <c r="C6032" s="21"/>
      <c r="D6032" s="11">
        <f t="shared" si="94"/>
        <v>3616392.1499999706</v>
      </c>
      <c r="E6032" t="s">
        <v>7207</v>
      </c>
    </row>
    <row r="6033" spans="1:5">
      <c r="B6033" s="21">
        <v>-177941.13</v>
      </c>
      <c r="C6033" s="21"/>
      <c r="D6033" s="11">
        <f t="shared" si="94"/>
        <v>3438451.0199999707</v>
      </c>
      <c r="E6033" t="s">
        <v>7208</v>
      </c>
    </row>
    <row r="6034" spans="1:5">
      <c r="B6034" s="21">
        <v>-163708.24</v>
      </c>
      <c r="C6034" s="21"/>
      <c r="D6034" s="11">
        <f t="shared" si="94"/>
        <v>3274742.7799999705</v>
      </c>
      <c r="E6034" t="s">
        <v>7209</v>
      </c>
    </row>
    <row r="6035" spans="1:5">
      <c r="B6035" s="21">
        <v>-55312.54</v>
      </c>
      <c r="C6035" s="21"/>
      <c r="D6035" s="11">
        <f t="shared" si="94"/>
        <v>3219430.2399999704</v>
      </c>
      <c r="E6035" t="s">
        <v>7210</v>
      </c>
    </row>
    <row r="6036" spans="1:5">
      <c r="A6036" s="19">
        <v>43651</v>
      </c>
      <c r="B6036" s="21">
        <v>0</v>
      </c>
      <c r="C6036" s="21">
        <v>207289.77</v>
      </c>
      <c r="D6036" s="11">
        <f t="shared" si="94"/>
        <v>3426720.0099999704</v>
      </c>
      <c r="E6036" s="30">
        <v>4747</v>
      </c>
    </row>
    <row r="6037" spans="1:5">
      <c r="B6037" s="21">
        <v>0</v>
      </c>
      <c r="C6037" s="22">
        <v>181265.11</v>
      </c>
      <c r="D6037" s="11">
        <f t="shared" si="94"/>
        <v>3607985.1199999703</v>
      </c>
      <c r="E6037" s="24" t="s">
        <v>3132</v>
      </c>
    </row>
    <row r="6038" spans="1:5">
      <c r="B6038" s="21">
        <v>0</v>
      </c>
      <c r="C6038" s="22">
        <v>7000000</v>
      </c>
      <c r="D6038" s="11">
        <f t="shared" si="94"/>
        <v>10607985.119999971</v>
      </c>
      <c r="E6038" s="24" t="s">
        <v>3132</v>
      </c>
    </row>
    <row r="6039" spans="1:5">
      <c r="B6039" s="21">
        <v>0</v>
      </c>
      <c r="C6039" s="22">
        <v>6155370.0899999999</v>
      </c>
      <c r="D6039" s="11">
        <f t="shared" si="94"/>
        <v>16763355.209999971</v>
      </c>
      <c r="E6039" s="24" t="s">
        <v>3132</v>
      </c>
    </row>
    <row r="6040" spans="1:5">
      <c r="B6040" s="21">
        <v>-6065334.8499999996</v>
      </c>
      <c r="C6040" s="21"/>
      <c r="D6040" s="11">
        <f t="shared" si="94"/>
        <v>10698020.359999971</v>
      </c>
      <c r="E6040" s="24" t="s">
        <v>6175</v>
      </c>
    </row>
    <row r="6041" spans="1:5">
      <c r="B6041" s="21">
        <v>-7076223.9900000002</v>
      </c>
      <c r="C6041" s="21"/>
      <c r="D6041" s="11">
        <f t="shared" si="94"/>
        <v>3621796.3699999712</v>
      </c>
      <c r="E6041" s="24" t="s">
        <v>6175</v>
      </c>
    </row>
    <row r="6042" spans="1:5">
      <c r="B6042" s="21">
        <v>-196269.78</v>
      </c>
      <c r="C6042" s="21"/>
      <c r="D6042" s="11">
        <f t="shared" si="94"/>
        <v>3425526.5899999714</v>
      </c>
      <c r="E6042" s="30" t="s">
        <v>7211</v>
      </c>
    </row>
    <row r="6043" spans="1:5">
      <c r="B6043" s="21">
        <v>-142598.99</v>
      </c>
      <c r="C6043" s="21"/>
      <c r="D6043" s="11">
        <f t="shared" si="94"/>
        <v>3282927.5999999717</v>
      </c>
      <c r="E6043" s="30" t="s">
        <v>7212</v>
      </c>
    </row>
    <row r="6044" spans="1:5">
      <c r="B6044" s="21">
        <v>-197041.03</v>
      </c>
      <c r="C6044" s="21"/>
      <c r="D6044" s="11">
        <f t="shared" si="94"/>
        <v>3085886.5699999719</v>
      </c>
      <c r="E6044" s="30" t="s">
        <v>7213</v>
      </c>
    </row>
    <row r="6045" spans="1:5">
      <c r="B6045" s="21">
        <v>-33638.79</v>
      </c>
      <c r="C6045" s="21"/>
      <c r="D6045" s="11">
        <f t="shared" si="94"/>
        <v>3052247.7799999719</v>
      </c>
      <c r="E6045" s="30" t="s">
        <v>7214</v>
      </c>
    </row>
    <row r="6046" spans="1:5">
      <c r="B6046" s="21">
        <v>-139034.82</v>
      </c>
      <c r="C6046" s="21"/>
      <c r="D6046" s="11">
        <f t="shared" si="94"/>
        <v>2913212.959999972</v>
      </c>
      <c r="E6046" s="30" t="s">
        <v>7215</v>
      </c>
    </row>
    <row r="6047" spans="1:5">
      <c r="B6047" s="21">
        <v>-69.09</v>
      </c>
      <c r="C6047" s="21"/>
      <c r="D6047" s="11">
        <f t="shared" si="94"/>
        <v>2913143.8699999722</v>
      </c>
      <c r="E6047" s="30" t="s">
        <v>6231</v>
      </c>
    </row>
    <row r="6048" spans="1:5">
      <c r="B6048" s="21">
        <v>-87.22</v>
      </c>
      <c r="C6048" s="21"/>
      <c r="D6048" s="11">
        <f t="shared" si="94"/>
        <v>2913056.649999972</v>
      </c>
      <c r="E6048" s="30" t="s">
        <v>6231</v>
      </c>
    </row>
    <row r="6049" spans="1:5">
      <c r="B6049" s="21">
        <v>-94.89</v>
      </c>
      <c r="C6049" s="21"/>
      <c r="D6049" s="11">
        <f t="shared" si="94"/>
        <v>2912961.7599999718</v>
      </c>
      <c r="E6049" s="30" t="s">
        <v>6231</v>
      </c>
    </row>
    <row r="6050" spans="1:5">
      <c r="B6050" s="21">
        <v>-123.51</v>
      </c>
      <c r="C6050" s="21"/>
      <c r="D6050" s="11">
        <f t="shared" si="94"/>
        <v>2912838.2499999721</v>
      </c>
      <c r="E6050" s="30" t="s">
        <v>6231</v>
      </c>
    </row>
    <row r="6051" spans="1:5">
      <c r="B6051" s="21">
        <v>-87.22</v>
      </c>
      <c r="D6051" s="11">
        <f t="shared" si="94"/>
        <v>2912751.0299999719</v>
      </c>
      <c r="E6051" s="30" t="s">
        <v>6231</v>
      </c>
    </row>
    <row r="6052" spans="1:5">
      <c r="B6052" s="21">
        <v>-102.22</v>
      </c>
      <c r="D6052" s="11">
        <f t="shared" si="94"/>
        <v>2912648.8099999717</v>
      </c>
      <c r="E6052" s="30" t="s">
        <v>6231</v>
      </c>
    </row>
    <row r="6053" spans="1:5">
      <c r="B6053" s="21">
        <v>-98.96</v>
      </c>
      <c r="D6053" s="11">
        <f t="shared" si="94"/>
        <v>2912549.8499999717</v>
      </c>
      <c r="E6053" s="30" t="s">
        <v>6231</v>
      </c>
    </row>
    <row r="6054" spans="1:5">
      <c r="B6054" s="21">
        <v>-59.66</v>
      </c>
      <c r="D6054" s="11">
        <f t="shared" si="94"/>
        <v>2912490.1899999715</v>
      </c>
      <c r="E6054" s="30" t="s">
        <v>6231</v>
      </c>
    </row>
    <row r="6055" spans="1:5">
      <c r="B6055" s="21">
        <v>-35.82</v>
      </c>
      <c r="D6055" s="11">
        <f t="shared" si="94"/>
        <v>2912454.3699999717</v>
      </c>
      <c r="E6055" s="30" t="s">
        <v>6231</v>
      </c>
    </row>
    <row r="6056" spans="1:5">
      <c r="B6056" s="21">
        <v>-61.51</v>
      </c>
      <c r="D6056" s="11">
        <f t="shared" si="94"/>
        <v>2912392.8599999719</v>
      </c>
      <c r="E6056" s="30" t="s">
        <v>6231</v>
      </c>
    </row>
    <row r="6057" spans="1:5">
      <c r="B6057" s="21">
        <v>-44.44</v>
      </c>
      <c r="D6057" s="11">
        <f t="shared" si="94"/>
        <v>2912348.419999972</v>
      </c>
      <c r="E6057" s="30" t="s">
        <v>6231</v>
      </c>
    </row>
    <row r="6058" spans="1:5">
      <c r="A6058" s="19">
        <v>43654</v>
      </c>
      <c r="B6058" s="21">
        <v>0</v>
      </c>
      <c r="C6058" s="21">
        <v>178806.12</v>
      </c>
      <c r="D6058" s="11">
        <f t="shared" si="94"/>
        <v>3091154.5399999721</v>
      </c>
      <c r="E6058" s="30">
        <v>22240</v>
      </c>
    </row>
    <row r="6059" spans="1:5">
      <c r="B6059" s="21">
        <v>-75</v>
      </c>
      <c r="C6059" s="21"/>
      <c r="D6059" s="11">
        <f t="shared" si="94"/>
        <v>3091079.5399999721</v>
      </c>
      <c r="E6059" s="30" t="s">
        <v>3022</v>
      </c>
    </row>
    <row r="6060" spans="1:5">
      <c r="B6060" s="21">
        <v>0</v>
      </c>
      <c r="C6060" s="21">
        <v>19828.310000000001</v>
      </c>
      <c r="D6060" s="11">
        <f t="shared" si="94"/>
        <v>3110907.8499999722</v>
      </c>
      <c r="E6060" s="30" t="s">
        <v>4719</v>
      </c>
    </row>
    <row r="6061" spans="1:5">
      <c r="A6061" s="19">
        <v>43655</v>
      </c>
      <c r="B6061" s="21">
        <v>-61.39</v>
      </c>
      <c r="C6061" s="21"/>
      <c r="D6061" s="11">
        <f t="shared" si="94"/>
        <v>3110846.459999972</v>
      </c>
      <c r="E6061" s="30" t="s">
        <v>6231</v>
      </c>
    </row>
    <row r="6062" spans="1:5">
      <c r="B6062" s="21">
        <v>-61.39</v>
      </c>
      <c r="C6062" s="21"/>
      <c r="D6062" s="11">
        <f t="shared" si="94"/>
        <v>3110785.0699999719</v>
      </c>
      <c r="E6062" s="30" t="s">
        <v>6231</v>
      </c>
    </row>
    <row r="6063" spans="1:5">
      <c r="B6063" s="21">
        <v>-68.88</v>
      </c>
      <c r="C6063" s="21"/>
      <c r="D6063" s="11">
        <f t="shared" si="94"/>
        <v>3110716.189999972</v>
      </c>
      <c r="E6063" s="30" t="s">
        <v>6231</v>
      </c>
    </row>
    <row r="6064" spans="1:5">
      <c r="B6064" s="21">
        <v>-87</v>
      </c>
      <c r="C6064" s="21"/>
      <c r="D6064" s="11">
        <f t="shared" si="94"/>
        <v>3110629.189999972</v>
      </c>
      <c r="E6064" s="30" t="s">
        <v>6231</v>
      </c>
    </row>
    <row r="6065" spans="1:5">
      <c r="B6065" s="21">
        <v>-102</v>
      </c>
      <c r="C6065" s="21"/>
      <c r="D6065" s="11">
        <f t="shared" si="94"/>
        <v>3110527.189999972</v>
      </c>
      <c r="E6065" s="30" t="s">
        <v>6231</v>
      </c>
    </row>
    <row r="6066" spans="1:5">
      <c r="B6066" s="21">
        <v>-68.88</v>
      </c>
      <c r="C6066" s="21"/>
      <c r="D6066" s="11">
        <f t="shared" si="94"/>
        <v>3110458.3099999721</v>
      </c>
      <c r="E6066" s="30" t="s">
        <v>6231</v>
      </c>
    </row>
    <row r="6067" spans="1:5">
      <c r="B6067" s="21">
        <v>-35.74</v>
      </c>
      <c r="C6067" s="21"/>
      <c r="D6067" s="11">
        <f t="shared" si="94"/>
        <v>3110422.5699999719</v>
      </c>
      <c r="E6067" s="30" t="s">
        <v>6231</v>
      </c>
    </row>
    <row r="6068" spans="1:5">
      <c r="B6068" s="21">
        <v>0</v>
      </c>
      <c r="C6068" s="21">
        <v>655146.56000000006</v>
      </c>
      <c r="D6068" s="11">
        <f t="shared" si="94"/>
        <v>3765569.1299999719</v>
      </c>
      <c r="E6068" s="30">
        <v>22316</v>
      </c>
    </row>
    <row r="6069" spans="1:5">
      <c r="B6069" s="21">
        <v>-645419.63</v>
      </c>
      <c r="C6069" s="21"/>
      <c r="D6069" s="11">
        <f t="shared" si="94"/>
        <v>3120149.4999999721</v>
      </c>
      <c r="E6069" s="30" t="s">
        <v>7216</v>
      </c>
    </row>
    <row r="6070" spans="1:5">
      <c r="A6070" s="19">
        <v>43656</v>
      </c>
      <c r="B6070" s="21">
        <v>0</v>
      </c>
      <c r="C6070" s="21">
        <v>33963.17</v>
      </c>
      <c r="D6070" s="11">
        <f t="shared" si="94"/>
        <v>3154112.669999972</v>
      </c>
      <c r="E6070" s="30">
        <v>22274</v>
      </c>
    </row>
    <row r="6071" spans="1:5">
      <c r="B6071" s="21">
        <v>0</v>
      </c>
      <c r="C6071" s="21">
        <v>276308.96000000002</v>
      </c>
      <c r="D6071" s="11">
        <f t="shared" si="94"/>
        <v>3430421.6299999719</v>
      </c>
      <c r="E6071" s="30">
        <v>582234318</v>
      </c>
    </row>
    <row r="6072" spans="1:5">
      <c r="B6072" s="21">
        <v>-135814.75</v>
      </c>
      <c r="C6072" s="21"/>
      <c r="D6072" s="11">
        <f t="shared" si="94"/>
        <v>3294606.8799999719</v>
      </c>
      <c r="E6072" s="30" t="s">
        <v>7217</v>
      </c>
    </row>
    <row r="6073" spans="1:5">
      <c r="B6073" s="21">
        <v>-67612.149999999994</v>
      </c>
      <c r="C6073" s="21"/>
      <c r="D6073" s="11">
        <f t="shared" si="94"/>
        <v>3226994.729999972</v>
      </c>
      <c r="E6073" s="30" t="s">
        <v>7218</v>
      </c>
    </row>
    <row r="6074" spans="1:5">
      <c r="B6074" s="21">
        <v>-268945.03999999998</v>
      </c>
      <c r="C6074" s="21"/>
      <c r="D6074" s="11">
        <f t="shared" si="94"/>
        <v>2958049.689999972</v>
      </c>
      <c r="E6074" s="30" t="s">
        <v>7219</v>
      </c>
    </row>
    <row r="6075" spans="1:5">
      <c r="B6075" s="21">
        <v>-176070.25</v>
      </c>
      <c r="C6075" s="21"/>
      <c r="D6075" s="11">
        <f t="shared" si="94"/>
        <v>2781979.439999972</v>
      </c>
      <c r="E6075" s="30" t="s">
        <v>7220</v>
      </c>
    </row>
    <row r="6076" spans="1:5">
      <c r="A6076" s="19">
        <v>43657</v>
      </c>
      <c r="B6076" s="21">
        <v>-6186.29</v>
      </c>
      <c r="C6076" s="21"/>
      <c r="D6076" s="11">
        <f t="shared" si="94"/>
        <v>2775793.149999972</v>
      </c>
      <c r="E6076" s="30" t="s">
        <v>6594</v>
      </c>
    </row>
    <row r="6077" spans="1:5">
      <c r="B6077" s="21">
        <v>0</v>
      </c>
      <c r="C6077" s="21">
        <v>413580.42</v>
      </c>
      <c r="D6077" s="11">
        <f t="shared" si="94"/>
        <v>3189373.5699999719</v>
      </c>
      <c r="E6077" s="30">
        <v>22315</v>
      </c>
    </row>
    <row r="6078" spans="1:5">
      <c r="B6078" s="21">
        <v>0</v>
      </c>
      <c r="C6078" s="21">
        <v>24961.59</v>
      </c>
      <c r="D6078" s="11">
        <f t="shared" si="94"/>
        <v>3214335.1599999717</v>
      </c>
      <c r="E6078" s="30">
        <v>34058</v>
      </c>
    </row>
    <row r="6079" spans="1:5">
      <c r="B6079" s="21">
        <v>0</v>
      </c>
      <c r="C6079" s="21">
        <v>1970</v>
      </c>
      <c r="D6079" s="11">
        <f t="shared" si="94"/>
        <v>3216305.1599999717</v>
      </c>
      <c r="E6079" s="30" t="s">
        <v>7104</v>
      </c>
    </row>
    <row r="6080" spans="1:5">
      <c r="B6080" s="21">
        <v>-391414.54</v>
      </c>
      <c r="C6080" s="21"/>
      <c r="D6080" s="11">
        <f t="shared" si="94"/>
        <v>2824890.6199999717</v>
      </c>
      <c r="E6080" s="30" t="s">
        <v>7221</v>
      </c>
    </row>
    <row r="6081" spans="1:5">
      <c r="B6081" s="21">
        <v>-196377.26</v>
      </c>
      <c r="C6081" s="21"/>
      <c r="D6081" s="11">
        <f t="shared" si="94"/>
        <v>2628513.3599999715</v>
      </c>
      <c r="E6081" s="30" t="s">
        <v>7222</v>
      </c>
    </row>
    <row r="6082" spans="1:5">
      <c r="B6082" s="21">
        <v>-379868.21</v>
      </c>
      <c r="C6082" s="21"/>
      <c r="D6082" s="11">
        <f t="shared" si="94"/>
        <v>2248645.1499999715</v>
      </c>
      <c r="E6082" s="30" t="s">
        <v>7223</v>
      </c>
    </row>
    <row r="6083" spans="1:5">
      <c r="A6083" s="19">
        <v>43658</v>
      </c>
      <c r="B6083" s="21">
        <v>0</v>
      </c>
      <c r="C6083" s="21">
        <v>52346.87</v>
      </c>
      <c r="D6083" s="11">
        <f t="shared" si="94"/>
        <v>2300992.0199999716</v>
      </c>
      <c r="E6083" t="s">
        <v>7224</v>
      </c>
    </row>
    <row r="6084" spans="1:5">
      <c r="B6084" s="21">
        <v>0</v>
      </c>
      <c r="C6084" s="21">
        <v>31525.25</v>
      </c>
      <c r="D6084" s="11">
        <f t="shared" si="94"/>
        <v>2332517.2699999716</v>
      </c>
      <c r="E6084" s="30" t="s">
        <v>6523</v>
      </c>
    </row>
    <row r="6085" spans="1:5">
      <c r="B6085" s="21">
        <v>-8171.44</v>
      </c>
      <c r="C6085" s="21"/>
      <c r="D6085" s="11">
        <f t="shared" si="94"/>
        <v>2324345.8299999717</v>
      </c>
      <c r="E6085" t="s">
        <v>7225</v>
      </c>
    </row>
    <row r="6086" spans="1:5">
      <c r="B6086" s="21">
        <v>-197024.18</v>
      </c>
      <c r="C6086" s="21"/>
      <c r="D6086" s="11">
        <f t="shared" ref="D6086:D6149" si="95">D6085+B6086+C6086</f>
        <v>2127321.6499999715</v>
      </c>
      <c r="E6086" t="s">
        <v>7226</v>
      </c>
    </row>
    <row r="6087" spans="1:5">
      <c r="B6087" s="21">
        <v>-50615.35</v>
      </c>
      <c r="C6087" s="21"/>
      <c r="D6087" s="11">
        <f t="shared" si="95"/>
        <v>2076706.2999999714</v>
      </c>
      <c r="E6087" t="s">
        <v>7227</v>
      </c>
    </row>
    <row r="6088" spans="1:5">
      <c r="B6088" s="21">
        <v>-392250.99</v>
      </c>
      <c r="C6088" s="21"/>
      <c r="D6088" s="11">
        <f t="shared" si="95"/>
        <v>1684455.3099999714</v>
      </c>
      <c r="E6088" t="s">
        <v>7228</v>
      </c>
    </row>
    <row r="6089" spans="1:5">
      <c r="A6089" s="19">
        <v>43661</v>
      </c>
      <c r="B6089" s="21">
        <v>0</v>
      </c>
      <c r="C6089" s="21">
        <v>15617.64</v>
      </c>
      <c r="D6089" s="11">
        <f t="shared" si="95"/>
        <v>1700072.9499999713</v>
      </c>
      <c r="E6089" t="s">
        <v>7127</v>
      </c>
    </row>
    <row r="6090" spans="1:5">
      <c r="B6090" s="21">
        <v>0</v>
      </c>
      <c r="C6090" s="21">
        <v>815586.83</v>
      </c>
      <c r="D6090" s="11">
        <f t="shared" si="95"/>
        <v>2515659.7799999714</v>
      </c>
      <c r="E6090" s="30">
        <v>22323</v>
      </c>
    </row>
    <row r="6091" spans="1:5">
      <c r="B6091" s="21">
        <v>0</v>
      </c>
      <c r="C6091" s="21">
        <v>382402</v>
      </c>
      <c r="D6091" s="11">
        <f t="shared" si="95"/>
        <v>2898061.7799999714</v>
      </c>
      <c r="E6091" s="30">
        <v>22328</v>
      </c>
    </row>
    <row r="6092" spans="1:5">
      <c r="B6092" s="21">
        <v>-749015.95</v>
      </c>
      <c r="C6092" s="21"/>
      <c r="D6092" s="11">
        <f t="shared" si="95"/>
        <v>2149045.8299999712</v>
      </c>
      <c r="E6092" s="30" t="s">
        <v>7229</v>
      </c>
    </row>
    <row r="6093" spans="1:5">
      <c r="B6093" s="21">
        <v>-351242.22</v>
      </c>
      <c r="C6093" s="21"/>
      <c r="D6093" s="11">
        <f t="shared" si="95"/>
        <v>1797803.6099999712</v>
      </c>
      <c r="E6093" s="30" t="s">
        <v>7230</v>
      </c>
    </row>
    <row r="6094" spans="1:5">
      <c r="B6094" s="21">
        <v>-57145.57</v>
      </c>
      <c r="C6094" s="21"/>
      <c r="D6094" s="11">
        <f t="shared" si="95"/>
        <v>1740658.0399999712</v>
      </c>
      <c r="E6094" s="30" t="s">
        <v>7231</v>
      </c>
    </row>
    <row r="6095" spans="1:5">
      <c r="A6095" s="19">
        <v>43662</v>
      </c>
      <c r="B6095" s="21">
        <v>0</v>
      </c>
      <c r="C6095" s="21">
        <v>179351.94</v>
      </c>
      <c r="D6095" s="11">
        <f t="shared" si="95"/>
        <v>1920009.9799999711</v>
      </c>
      <c r="E6095" s="30">
        <v>22311</v>
      </c>
    </row>
    <row r="6096" spans="1:5">
      <c r="B6096" s="21">
        <v>0</v>
      </c>
      <c r="C6096" s="21">
        <v>648416.61</v>
      </c>
      <c r="D6096" s="11">
        <f t="shared" si="95"/>
        <v>2568426.589999971</v>
      </c>
      <c r="E6096" s="30">
        <v>22327</v>
      </c>
    </row>
    <row r="6097" spans="1:5">
      <c r="B6097" s="21">
        <v>0</v>
      </c>
      <c r="C6097" s="21">
        <v>395849.24</v>
      </c>
      <c r="D6097" s="11">
        <f t="shared" si="95"/>
        <v>2964275.8299999712</v>
      </c>
      <c r="E6097" s="30" t="s">
        <v>7232</v>
      </c>
    </row>
    <row r="6098" spans="1:5">
      <c r="B6098" s="21">
        <v>-638790.79</v>
      </c>
      <c r="C6098" s="21"/>
      <c r="D6098" s="11">
        <f t="shared" si="95"/>
        <v>2325485.0399999712</v>
      </c>
      <c r="E6098" s="30" t="s">
        <v>7233</v>
      </c>
    </row>
    <row r="6099" spans="1:5">
      <c r="B6099" s="21">
        <v>0</v>
      </c>
      <c r="C6099" s="21">
        <v>580.07000000000005</v>
      </c>
      <c r="D6099" s="11">
        <f t="shared" si="95"/>
        <v>2326065.109999971</v>
      </c>
      <c r="E6099" s="30" t="s">
        <v>5239</v>
      </c>
    </row>
    <row r="6100" spans="1:5">
      <c r="A6100" s="19">
        <v>43663</v>
      </c>
      <c r="B6100" s="21">
        <v>-69.06</v>
      </c>
      <c r="C6100" s="21"/>
      <c r="D6100" s="11">
        <f t="shared" si="95"/>
        <v>2325996.0499999709</v>
      </c>
      <c r="E6100" s="30" t="s">
        <v>6231</v>
      </c>
    </row>
    <row r="6101" spans="1:5">
      <c r="B6101" s="21">
        <v>-35.81</v>
      </c>
      <c r="C6101" s="21"/>
      <c r="D6101" s="11">
        <f t="shared" si="95"/>
        <v>2325960.2399999709</v>
      </c>
      <c r="E6101" s="30" t="s">
        <v>6231</v>
      </c>
    </row>
    <row r="6102" spans="1:5">
      <c r="B6102" s="21">
        <v>-108.47</v>
      </c>
      <c r="C6102" s="21"/>
      <c r="D6102" s="11">
        <f t="shared" si="95"/>
        <v>2325851.7699999707</v>
      </c>
      <c r="E6102" s="30" t="s">
        <v>6231</v>
      </c>
    </row>
    <row r="6103" spans="1:5">
      <c r="B6103" s="21">
        <v>-35.81</v>
      </c>
      <c r="C6103" s="21"/>
      <c r="D6103" s="11">
        <f t="shared" si="95"/>
        <v>2325815.9599999706</v>
      </c>
      <c r="E6103" s="30" t="s">
        <v>6231</v>
      </c>
    </row>
    <row r="6104" spans="1:5">
      <c r="B6104" s="21">
        <v>-44.42</v>
      </c>
      <c r="C6104" s="21"/>
      <c r="D6104" s="11">
        <f t="shared" si="95"/>
        <v>2325771.5399999707</v>
      </c>
      <c r="E6104" s="30" t="s">
        <v>6231</v>
      </c>
    </row>
    <row r="6105" spans="1:5">
      <c r="B6105" s="21">
        <v>-59.63</v>
      </c>
      <c r="C6105" s="21"/>
      <c r="D6105" s="11">
        <f t="shared" si="95"/>
        <v>2325711.9099999708</v>
      </c>
      <c r="E6105" s="30" t="s">
        <v>6231</v>
      </c>
    </row>
    <row r="6106" spans="1:5">
      <c r="B6106" s="21">
        <v>0</v>
      </c>
      <c r="C6106" s="21">
        <v>193165.25</v>
      </c>
      <c r="D6106" s="11">
        <f t="shared" si="95"/>
        <v>2518877.1599999708</v>
      </c>
      <c r="E6106" s="30" t="s">
        <v>6308</v>
      </c>
    </row>
    <row r="6107" spans="1:5">
      <c r="B6107" s="21">
        <v>-197.79</v>
      </c>
      <c r="C6107" s="21"/>
      <c r="D6107" s="11">
        <f t="shared" si="95"/>
        <v>2518679.3699999708</v>
      </c>
      <c r="E6107" s="30" t="s">
        <v>7234</v>
      </c>
    </row>
    <row r="6108" spans="1:5">
      <c r="B6108" s="21">
        <v>-4828.01</v>
      </c>
      <c r="C6108" s="21"/>
      <c r="D6108" s="11">
        <f t="shared" si="95"/>
        <v>2513851.359999971</v>
      </c>
      <c r="E6108" s="24" t="s">
        <v>6857</v>
      </c>
    </row>
    <row r="6109" spans="1:5">
      <c r="B6109" s="21">
        <v>-19607.48</v>
      </c>
      <c r="C6109" s="21"/>
      <c r="D6109" s="11">
        <f t="shared" si="95"/>
        <v>2494243.879999971</v>
      </c>
      <c r="E6109" s="30" t="s">
        <v>6284</v>
      </c>
    </row>
    <row r="6110" spans="1:5">
      <c r="B6110" s="21">
        <v>-135724.49</v>
      </c>
      <c r="C6110" s="21"/>
      <c r="D6110" s="11">
        <f t="shared" si="95"/>
        <v>2358519.3899999708</v>
      </c>
      <c r="E6110" t="s">
        <v>7235</v>
      </c>
    </row>
    <row r="6111" spans="1:5">
      <c r="B6111" s="21">
        <v>-32610.26</v>
      </c>
      <c r="C6111" s="21"/>
      <c r="D6111" s="11">
        <f t="shared" si="95"/>
        <v>2325909.129999971</v>
      </c>
      <c r="E6111" t="s">
        <v>7236</v>
      </c>
    </row>
    <row r="6112" spans="1:5">
      <c r="A6112" s="19">
        <v>43664</v>
      </c>
      <c r="B6112" s="21">
        <v>0</v>
      </c>
      <c r="C6112" s="21">
        <v>202502.96</v>
      </c>
      <c r="D6112" s="11">
        <f t="shared" si="95"/>
        <v>2528412.089999971</v>
      </c>
      <c r="E6112" t="s">
        <v>7237</v>
      </c>
    </row>
    <row r="6113" spans="1:5">
      <c r="B6113" s="21">
        <v>0</v>
      </c>
      <c r="C6113" s="21">
        <v>396731.63</v>
      </c>
      <c r="D6113" s="11">
        <f t="shared" si="95"/>
        <v>2925143.7199999709</v>
      </c>
      <c r="E6113" t="s">
        <v>7238</v>
      </c>
    </row>
    <row r="6114" spans="1:5">
      <c r="B6114" s="21">
        <v>-25</v>
      </c>
      <c r="C6114" s="21"/>
      <c r="D6114" s="11">
        <f t="shared" si="95"/>
        <v>2925118.7199999709</v>
      </c>
      <c r="E6114" t="s">
        <v>6415</v>
      </c>
    </row>
    <row r="6115" spans="1:5">
      <c r="B6115" s="21">
        <v>-25</v>
      </c>
      <c r="C6115" s="21"/>
      <c r="D6115" s="11">
        <f t="shared" si="95"/>
        <v>2925093.7199999709</v>
      </c>
      <c r="E6115" t="s">
        <v>6415</v>
      </c>
    </row>
    <row r="6116" spans="1:5">
      <c r="A6116" s="19">
        <v>43665</v>
      </c>
      <c r="B6116" s="21">
        <v>0</v>
      </c>
      <c r="C6116" s="21">
        <v>2515.4899999999998</v>
      </c>
      <c r="D6116" s="11">
        <f t="shared" si="95"/>
        <v>2927609.2099999711</v>
      </c>
      <c r="E6116" t="s">
        <v>6479</v>
      </c>
    </row>
    <row r="6117" spans="1:5">
      <c r="A6117" s="19">
        <v>43668</v>
      </c>
      <c r="B6117" s="21">
        <v>0</v>
      </c>
      <c r="C6117" s="21">
        <v>49750.45</v>
      </c>
      <c r="D6117" s="11">
        <f t="shared" si="95"/>
        <v>2977359.6599999713</v>
      </c>
      <c r="E6117" s="30" t="s">
        <v>7239</v>
      </c>
    </row>
    <row r="6118" spans="1:5">
      <c r="B6118" s="21">
        <v>0</v>
      </c>
      <c r="C6118" s="21">
        <v>33289.730000000003</v>
      </c>
      <c r="D6118" s="11">
        <f t="shared" si="95"/>
        <v>3010649.3899999713</v>
      </c>
      <c r="E6118" s="30">
        <v>34142</v>
      </c>
    </row>
    <row r="6119" spans="1:5">
      <c r="B6119" s="21">
        <v>-47598.9</v>
      </c>
      <c r="C6119" s="21"/>
      <c r="D6119" s="11">
        <f t="shared" si="95"/>
        <v>2963050.4899999714</v>
      </c>
      <c r="E6119" s="30" t="s">
        <v>7240</v>
      </c>
    </row>
    <row r="6120" spans="1:5">
      <c r="B6120" s="21">
        <v>0</v>
      </c>
      <c r="C6120" s="21">
        <v>9382</v>
      </c>
      <c r="D6120" s="11">
        <f t="shared" si="95"/>
        <v>2972432.4899999714</v>
      </c>
      <c r="E6120" s="30" t="s">
        <v>7175</v>
      </c>
    </row>
    <row r="6121" spans="1:5">
      <c r="A6121" s="19">
        <v>43669</v>
      </c>
      <c r="B6121" s="21">
        <v>0</v>
      </c>
      <c r="C6121" s="22">
        <v>8093333.3399999999</v>
      </c>
      <c r="D6121" s="11">
        <f t="shared" si="95"/>
        <v>11065765.829999972</v>
      </c>
      <c r="E6121" s="24" t="s">
        <v>7241</v>
      </c>
    </row>
    <row r="6122" spans="1:5">
      <c r="B6122" s="21">
        <v>0</v>
      </c>
      <c r="C6122" s="21">
        <v>9814.66</v>
      </c>
      <c r="D6122" s="11">
        <f t="shared" si="95"/>
        <v>11075580.489999972</v>
      </c>
      <c r="E6122" s="30" t="s">
        <v>6344</v>
      </c>
    </row>
    <row r="6123" spans="1:5">
      <c r="B6123" s="21">
        <v>0</v>
      </c>
      <c r="C6123" s="21">
        <v>201547.08</v>
      </c>
      <c r="D6123" s="11">
        <f t="shared" si="95"/>
        <v>11277127.569999972</v>
      </c>
      <c r="E6123" s="30">
        <v>4827</v>
      </c>
    </row>
    <row r="6124" spans="1:5">
      <c r="B6124" s="21">
        <v>0</v>
      </c>
      <c r="C6124" s="21">
        <v>58497.8</v>
      </c>
      <c r="D6124" s="11">
        <f t="shared" si="95"/>
        <v>11335625.369999973</v>
      </c>
      <c r="E6124" s="30">
        <v>34106</v>
      </c>
    </row>
    <row r="6125" spans="1:5">
      <c r="B6125" s="21">
        <v>0</v>
      </c>
      <c r="C6125" s="21">
        <v>173415.84</v>
      </c>
      <c r="D6125" s="11">
        <f t="shared" si="95"/>
        <v>11509041.209999973</v>
      </c>
      <c r="E6125" s="30">
        <v>325095</v>
      </c>
    </row>
    <row r="6126" spans="1:5">
      <c r="B6126" s="21">
        <v>0</v>
      </c>
      <c r="C6126" s="21">
        <v>136267.85999999999</v>
      </c>
      <c r="D6126" s="11">
        <f t="shared" si="95"/>
        <v>11645309.069999972</v>
      </c>
      <c r="E6126" s="30">
        <v>22326</v>
      </c>
    </row>
    <row r="6127" spans="1:5">
      <c r="B6127" s="21">
        <v>-168691.53</v>
      </c>
      <c r="C6127" s="21"/>
      <c r="D6127" s="11">
        <f t="shared" si="95"/>
        <v>11476617.539999973</v>
      </c>
      <c r="E6127" s="30" t="s">
        <v>7242</v>
      </c>
    </row>
    <row r="6128" spans="1:5">
      <c r="B6128" s="21">
        <v>-59.46</v>
      </c>
      <c r="C6128" s="21"/>
      <c r="D6128" s="11">
        <f t="shared" si="95"/>
        <v>11476558.079999972</v>
      </c>
      <c r="E6128" s="30" t="s">
        <v>6231</v>
      </c>
    </row>
    <row r="6129" spans="1:5">
      <c r="B6129" s="21">
        <v>-44.31</v>
      </c>
      <c r="C6129" s="21"/>
      <c r="D6129" s="11">
        <f t="shared" si="95"/>
        <v>11476513.769999972</v>
      </c>
      <c r="E6129" s="30" t="s">
        <v>6231</v>
      </c>
    </row>
    <row r="6130" spans="1:5">
      <c r="B6130" s="21">
        <v>-59.46</v>
      </c>
      <c r="C6130" s="21"/>
      <c r="D6130" s="11">
        <f t="shared" si="95"/>
        <v>11476454.309999971</v>
      </c>
      <c r="E6130" s="30" t="s">
        <v>6231</v>
      </c>
    </row>
    <row r="6131" spans="1:5">
      <c r="B6131" s="21">
        <v>-86.97</v>
      </c>
      <c r="C6131" s="21"/>
      <c r="D6131" s="11">
        <f t="shared" si="95"/>
        <v>11476367.33999997</v>
      </c>
      <c r="E6131" s="30" t="s">
        <v>6231</v>
      </c>
    </row>
    <row r="6132" spans="1:5">
      <c r="B6132" s="21">
        <v>-154893.04</v>
      </c>
      <c r="C6132" s="21"/>
      <c r="D6132" s="11">
        <f t="shared" si="95"/>
        <v>11321474.299999971</v>
      </c>
      <c r="E6132" s="24" t="s">
        <v>7037</v>
      </c>
    </row>
    <row r="6133" spans="1:5">
      <c r="B6133" s="21">
        <v>-234972.3</v>
      </c>
      <c r="C6133" s="21"/>
      <c r="D6133" s="11">
        <f t="shared" si="95"/>
        <v>11086501.99999997</v>
      </c>
      <c r="E6133" s="24" t="s">
        <v>6268</v>
      </c>
    </row>
    <row r="6134" spans="1:5">
      <c r="A6134" s="19">
        <v>43670</v>
      </c>
      <c r="B6134" s="21">
        <v>0</v>
      </c>
      <c r="C6134" s="21">
        <v>112002.34</v>
      </c>
      <c r="D6134" s="11">
        <f t="shared" si="95"/>
        <v>11198504.33999997</v>
      </c>
      <c r="E6134" s="30">
        <v>1451</v>
      </c>
    </row>
    <row r="6135" spans="1:5">
      <c r="B6135" s="21">
        <v>0</v>
      </c>
      <c r="C6135" s="21">
        <v>96349.34</v>
      </c>
      <c r="D6135" s="11">
        <f t="shared" si="95"/>
        <v>11294853.67999997</v>
      </c>
      <c r="E6135" s="30">
        <v>1450</v>
      </c>
    </row>
    <row r="6136" spans="1:5">
      <c r="B6136" s="21">
        <v>0</v>
      </c>
      <c r="C6136" s="21">
        <v>20872.34</v>
      </c>
      <c r="D6136" s="11">
        <f t="shared" si="95"/>
        <v>11315726.01999997</v>
      </c>
      <c r="E6136" s="30">
        <v>1461</v>
      </c>
    </row>
    <row r="6137" spans="1:5">
      <c r="B6137" s="21">
        <v>0</v>
      </c>
      <c r="C6137" s="21">
        <v>3133.8</v>
      </c>
      <c r="D6137" s="11">
        <f t="shared" si="95"/>
        <v>11318859.81999997</v>
      </c>
      <c r="E6137" s="30" t="s">
        <v>7243</v>
      </c>
    </row>
    <row r="6138" spans="1:5">
      <c r="B6138" s="21">
        <v>-109468.62</v>
      </c>
      <c r="C6138" s="21"/>
      <c r="D6138" s="11">
        <f t="shared" si="95"/>
        <v>11209391.199999971</v>
      </c>
      <c r="E6138" s="30" t="s">
        <v>7244</v>
      </c>
    </row>
    <row r="6139" spans="1:5">
      <c r="B6139" s="21">
        <v>-94874.240000000005</v>
      </c>
      <c r="C6139" s="21"/>
      <c r="D6139" s="11">
        <f t="shared" si="95"/>
        <v>11114516.959999971</v>
      </c>
      <c r="E6139" s="30" t="s">
        <v>7245</v>
      </c>
    </row>
    <row r="6140" spans="1:5">
      <c r="B6140" s="21">
        <v>-20561.330000000002</v>
      </c>
      <c r="C6140" s="21"/>
      <c r="D6140" s="11">
        <f t="shared" si="95"/>
        <v>11093955.629999971</v>
      </c>
      <c r="E6140" s="30" t="s">
        <v>7246</v>
      </c>
    </row>
    <row r="6141" spans="1:5">
      <c r="B6141" s="21">
        <v>-134992.59</v>
      </c>
      <c r="D6141" s="11">
        <f t="shared" si="95"/>
        <v>10958963.039999971</v>
      </c>
      <c r="E6141" s="30" t="s">
        <v>7247</v>
      </c>
    </row>
    <row r="6142" spans="1:5">
      <c r="B6142" s="21">
        <v>-50</v>
      </c>
      <c r="D6142" s="11">
        <f t="shared" si="95"/>
        <v>10958913.039999971</v>
      </c>
      <c r="E6142" s="24" t="s">
        <v>24</v>
      </c>
    </row>
    <row r="6143" spans="1:5">
      <c r="A6143" s="19">
        <v>43671</v>
      </c>
      <c r="B6143" s="21">
        <v>0</v>
      </c>
      <c r="C6143" s="21">
        <v>1027293.91</v>
      </c>
      <c r="D6143" s="11">
        <f t="shared" si="95"/>
        <v>11986206.949999971</v>
      </c>
      <c r="E6143" s="30">
        <v>5305015879</v>
      </c>
    </row>
    <row r="6144" spans="1:5">
      <c r="B6144" s="21">
        <v>-38795.99</v>
      </c>
      <c r="C6144" s="21"/>
      <c r="D6144" s="11">
        <f t="shared" si="95"/>
        <v>11947410.959999971</v>
      </c>
      <c r="E6144" s="30" t="s">
        <v>7248</v>
      </c>
    </row>
    <row r="6145" spans="1:5">
      <c r="A6145" s="19">
        <v>43672</v>
      </c>
      <c r="B6145" s="21">
        <v>-239045</v>
      </c>
      <c r="C6145" s="21"/>
      <c r="D6145" s="11">
        <f t="shared" si="95"/>
        <v>11708365.959999971</v>
      </c>
      <c r="E6145" s="24" t="s">
        <v>6075</v>
      </c>
    </row>
    <row r="6146" spans="1:5">
      <c r="B6146" s="21">
        <v>0</v>
      </c>
      <c r="C6146" s="21">
        <v>497944.88</v>
      </c>
      <c r="D6146" s="11">
        <f t="shared" si="95"/>
        <v>12206310.839999972</v>
      </c>
      <c r="E6146" s="30">
        <v>22343</v>
      </c>
    </row>
    <row r="6147" spans="1:5">
      <c r="B6147" s="21">
        <v>0</v>
      </c>
      <c r="C6147" s="21">
        <v>495663.85</v>
      </c>
      <c r="D6147" s="11">
        <f t="shared" si="95"/>
        <v>12701974.689999972</v>
      </c>
      <c r="E6147" s="30">
        <v>22348</v>
      </c>
    </row>
    <row r="6148" spans="1:5">
      <c r="B6148" s="21">
        <v>-487576.03</v>
      </c>
      <c r="C6148" s="21"/>
      <c r="D6148" s="11">
        <f t="shared" si="95"/>
        <v>12214398.659999972</v>
      </c>
      <c r="E6148" s="30" t="s">
        <v>7249</v>
      </c>
    </row>
    <row r="6149" spans="1:5">
      <c r="B6149" s="21">
        <v>-485342.94</v>
      </c>
      <c r="C6149" s="21"/>
      <c r="D6149" s="11">
        <f t="shared" si="95"/>
        <v>11729055.719999973</v>
      </c>
      <c r="E6149" s="30" t="s">
        <v>7250</v>
      </c>
    </row>
    <row r="6150" spans="1:5">
      <c r="A6150" s="19">
        <v>43675</v>
      </c>
      <c r="B6150" s="21">
        <v>0</v>
      </c>
      <c r="C6150" s="21">
        <v>80224.69</v>
      </c>
      <c r="D6150" s="11">
        <f t="shared" ref="D6150:D6213" si="96">D6149+B6150+C6150</f>
        <v>11809280.409999972</v>
      </c>
      <c r="E6150" s="30">
        <v>99910465</v>
      </c>
    </row>
    <row r="6151" spans="1:5">
      <c r="B6151" s="21">
        <v>0</v>
      </c>
      <c r="C6151" s="21">
        <v>39169.120000000003</v>
      </c>
      <c r="D6151" s="11">
        <f t="shared" si="96"/>
        <v>11848449.529999971</v>
      </c>
      <c r="E6151" s="30">
        <v>22351</v>
      </c>
    </row>
    <row r="6152" spans="1:5">
      <c r="B6152" s="21">
        <v>-76775.009999999995</v>
      </c>
      <c r="C6152" s="21"/>
      <c r="D6152" s="11">
        <f t="shared" si="96"/>
        <v>11771674.519999972</v>
      </c>
      <c r="E6152" s="30" t="s">
        <v>7251</v>
      </c>
    </row>
    <row r="6153" spans="1:5">
      <c r="B6153" s="21">
        <v>-175960.42</v>
      </c>
      <c r="C6153" s="21"/>
      <c r="D6153" s="11">
        <f t="shared" si="96"/>
        <v>11595714.099999972</v>
      </c>
      <c r="E6153" s="30" t="s">
        <v>7252</v>
      </c>
    </row>
    <row r="6154" spans="1:5">
      <c r="B6154" s="21">
        <v>-806368.62</v>
      </c>
      <c r="C6154" s="21"/>
      <c r="D6154" s="11">
        <f t="shared" si="96"/>
        <v>10789345.479999973</v>
      </c>
      <c r="E6154" s="30" t="s">
        <v>7253</v>
      </c>
    </row>
    <row r="6155" spans="1:5">
      <c r="B6155" s="21">
        <v>-25</v>
      </c>
      <c r="C6155" s="21"/>
      <c r="D6155" s="11">
        <f t="shared" si="96"/>
        <v>10789320.479999973</v>
      </c>
      <c r="E6155" s="30" t="s">
        <v>6415</v>
      </c>
    </row>
    <row r="6156" spans="1:5">
      <c r="B6156" s="21">
        <v>0</v>
      </c>
      <c r="C6156" s="21">
        <v>7227.98</v>
      </c>
      <c r="D6156" s="11">
        <f t="shared" si="96"/>
        <v>10796548.459999973</v>
      </c>
      <c r="E6156" s="30" t="s">
        <v>7175</v>
      </c>
    </row>
    <row r="6157" spans="1:5">
      <c r="B6157" s="21">
        <v>0</v>
      </c>
      <c r="C6157" s="21">
        <v>10837.66</v>
      </c>
      <c r="D6157" s="11">
        <f t="shared" si="96"/>
        <v>10807386.119999973</v>
      </c>
      <c r="E6157" s="30" t="s">
        <v>7254</v>
      </c>
    </row>
    <row r="6158" spans="1:5">
      <c r="A6158" s="19">
        <v>43676</v>
      </c>
      <c r="B6158" s="21">
        <v>0</v>
      </c>
      <c r="C6158" s="21">
        <v>96349.41</v>
      </c>
      <c r="D6158" s="11">
        <f t="shared" si="96"/>
        <v>10903735.529999973</v>
      </c>
      <c r="E6158" s="30">
        <v>1468</v>
      </c>
    </row>
    <row r="6159" spans="1:5">
      <c r="B6159" s="21">
        <v>-94874.240000000005</v>
      </c>
      <c r="C6159" s="21"/>
      <c r="D6159" s="11">
        <f t="shared" si="96"/>
        <v>10808861.289999973</v>
      </c>
      <c r="E6159" s="30" t="s">
        <v>7255</v>
      </c>
    </row>
    <row r="6160" spans="1:5">
      <c r="B6160" s="21">
        <v>-76.19</v>
      </c>
      <c r="C6160" s="21"/>
      <c r="D6160" s="11">
        <f t="shared" si="96"/>
        <v>10808785.099999974</v>
      </c>
      <c r="E6160" s="30" t="s">
        <v>6231</v>
      </c>
    </row>
    <row r="6161" spans="1:5">
      <c r="B6161" s="21">
        <v>-35.6</v>
      </c>
      <c r="C6161" s="21"/>
      <c r="D6161" s="11">
        <f t="shared" si="96"/>
        <v>10808749.499999974</v>
      </c>
      <c r="E6161" s="30" t="s">
        <v>6231</v>
      </c>
    </row>
    <row r="6162" spans="1:5">
      <c r="B6162" s="21">
        <v>-44.14</v>
      </c>
      <c r="C6162" s="21"/>
      <c r="D6162" s="11">
        <f t="shared" si="96"/>
        <v>10808705.359999973</v>
      </c>
      <c r="E6162" s="30" t="s">
        <v>6231</v>
      </c>
    </row>
    <row r="6163" spans="1:5">
      <c r="A6163" s="19">
        <v>43677</v>
      </c>
      <c r="B6163" s="21">
        <v>0</v>
      </c>
      <c r="C6163" s="22">
        <v>17029690</v>
      </c>
      <c r="D6163" s="11">
        <f t="shared" si="96"/>
        <v>27838395.359999973</v>
      </c>
      <c r="E6163" s="24" t="s">
        <v>70</v>
      </c>
    </row>
    <row r="6164" spans="1:5">
      <c r="B6164" s="21">
        <v>0</v>
      </c>
      <c r="C6164" s="22">
        <v>13192690.09</v>
      </c>
      <c r="D6164" s="11">
        <f t="shared" si="96"/>
        <v>41031085.449999973</v>
      </c>
      <c r="E6164" s="24" t="s">
        <v>70</v>
      </c>
    </row>
    <row r="6165" spans="1:5">
      <c r="B6165" s="21">
        <v>-30000075</v>
      </c>
      <c r="C6165" s="21"/>
      <c r="D6165" s="11">
        <f t="shared" si="96"/>
        <v>11031010.449999973</v>
      </c>
      <c r="E6165" s="24" t="s">
        <v>7256</v>
      </c>
    </row>
    <row r="6166" spans="1:5">
      <c r="B6166" s="21">
        <v>-12600</v>
      </c>
      <c r="C6166" s="21"/>
      <c r="D6166" s="11">
        <f t="shared" si="96"/>
        <v>11018410.449999973</v>
      </c>
      <c r="E6166" s="14" t="s">
        <v>7257</v>
      </c>
    </row>
    <row r="6167" spans="1:5">
      <c r="B6167" s="21">
        <v>0</v>
      </c>
      <c r="C6167" s="21">
        <v>201437.03</v>
      </c>
      <c r="D6167" s="11">
        <f t="shared" si="96"/>
        <v>11219847.479999973</v>
      </c>
      <c r="E6167" s="30">
        <v>4785</v>
      </c>
    </row>
    <row r="6168" spans="1:5">
      <c r="B6168" s="21">
        <v>0</v>
      </c>
      <c r="C6168" s="21">
        <v>202486.04</v>
      </c>
      <c r="D6168" s="11">
        <f t="shared" si="96"/>
        <v>11422333.519999972</v>
      </c>
      <c r="E6168" s="30" t="s">
        <v>7258</v>
      </c>
    </row>
    <row r="6169" spans="1:5">
      <c r="B6169" s="21">
        <v>0</v>
      </c>
      <c r="C6169" s="21">
        <v>8181.2</v>
      </c>
      <c r="D6169" s="11">
        <f t="shared" si="96"/>
        <v>11430514.719999971</v>
      </c>
      <c r="E6169" s="30">
        <v>34239</v>
      </c>
    </row>
    <row r="6170" spans="1:5">
      <c r="B6170" s="21">
        <v>0</v>
      </c>
      <c r="C6170" s="21">
        <v>71208.399999999994</v>
      </c>
      <c r="D6170" s="11">
        <f t="shared" si="96"/>
        <v>11501723.119999971</v>
      </c>
      <c r="E6170" s="30">
        <v>1470</v>
      </c>
    </row>
    <row r="6171" spans="1:5">
      <c r="B6171" s="21">
        <v>0</v>
      </c>
      <c r="C6171" s="21">
        <v>827552.14</v>
      </c>
      <c r="D6171" s="11">
        <f t="shared" si="96"/>
        <v>12329275.259999972</v>
      </c>
      <c r="E6171" s="30">
        <v>22369</v>
      </c>
    </row>
    <row r="6172" spans="1:5">
      <c r="B6172" s="21">
        <v>-134614</v>
      </c>
      <c r="C6172" s="21"/>
      <c r="D6172" s="11">
        <f t="shared" si="96"/>
        <v>12194661.259999972</v>
      </c>
      <c r="E6172" s="30" t="s">
        <v>7259</v>
      </c>
    </row>
    <row r="6173" spans="1:5">
      <c r="B6173" s="21">
        <v>-66955.3</v>
      </c>
      <c r="C6173" s="21"/>
      <c r="D6173" s="11">
        <f t="shared" si="96"/>
        <v>12127705.959999971</v>
      </c>
      <c r="E6173" s="30" t="s">
        <v>7260</v>
      </c>
    </row>
    <row r="6174" spans="1:5">
      <c r="B6174" s="21">
        <v>-121378.68</v>
      </c>
      <c r="C6174" s="21"/>
      <c r="D6174" s="11">
        <f t="shared" si="96"/>
        <v>12006327.279999971</v>
      </c>
      <c r="E6174" s="30" t="s">
        <v>7261</v>
      </c>
    </row>
    <row r="6175" spans="1:5">
      <c r="A6175" s="19">
        <v>43678</v>
      </c>
      <c r="B6175" s="21">
        <v>0</v>
      </c>
      <c r="C6175" s="21">
        <v>135532.54999999999</v>
      </c>
      <c r="D6175" s="11">
        <f t="shared" si="96"/>
        <v>12141859.829999972</v>
      </c>
      <c r="E6175" s="30">
        <v>22342</v>
      </c>
    </row>
    <row r="6176" spans="1:5">
      <c r="B6176" s="21">
        <v>0</v>
      </c>
      <c r="C6176" s="21">
        <v>98046.94</v>
      </c>
      <c r="D6176" s="11">
        <f t="shared" si="96"/>
        <v>12239906.769999972</v>
      </c>
      <c r="E6176" s="30">
        <v>1465</v>
      </c>
    </row>
    <row r="6177" spans="1:5">
      <c r="B6177" s="21">
        <v>0</v>
      </c>
      <c r="C6177" s="21">
        <v>129031.21</v>
      </c>
      <c r="D6177" s="11">
        <f t="shared" si="96"/>
        <v>12368937.979999973</v>
      </c>
      <c r="E6177" s="30" t="s">
        <v>7262</v>
      </c>
    </row>
    <row r="6178" spans="1:5">
      <c r="B6178" s="21">
        <v>-25</v>
      </c>
      <c r="C6178" s="21"/>
      <c r="D6178" s="11">
        <f t="shared" si="96"/>
        <v>12368912.979999973</v>
      </c>
      <c r="E6178" s="30" t="s">
        <v>6415</v>
      </c>
    </row>
    <row r="6179" spans="1:5">
      <c r="B6179" s="21">
        <v>-2000045</v>
      </c>
      <c r="C6179" s="21"/>
      <c r="D6179" s="11">
        <f t="shared" si="96"/>
        <v>10368867.979999973</v>
      </c>
      <c r="E6179" s="24" t="s">
        <v>49</v>
      </c>
    </row>
    <row r="6180" spans="1:5">
      <c r="B6180" s="21">
        <v>-7000075</v>
      </c>
      <c r="C6180" s="21"/>
      <c r="D6180" s="11">
        <f t="shared" si="96"/>
        <v>3368792.9799999725</v>
      </c>
      <c r="E6180" s="24" t="s">
        <v>2497</v>
      </c>
    </row>
    <row r="6181" spans="1:5">
      <c r="B6181" s="21">
        <v>-96121.34</v>
      </c>
      <c r="D6181" s="11">
        <f t="shared" si="96"/>
        <v>3272671.6399999727</v>
      </c>
      <c r="E6181" t="s">
        <v>7263</v>
      </c>
    </row>
    <row r="6182" spans="1:5">
      <c r="A6182" s="19">
        <v>43679</v>
      </c>
      <c r="B6182" s="21">
        <v>-2678.89</v>
      </c>
      <c r="C6182" s="21"/>
      <c r="D6182" s="11">
        <f t="shared" si="96"/>
        <v>3269992.7499999725</v>
      </c>
      <c r="E6182" t="s">
        <v>7264</v>
      </c>
    </row>
    <row r="6183" spans="1:5">
      <c r="B6183" s="21">
        <v>-655.07000000000005</v>
      </c>
      <c r="C6183" s="21"/>
      <c r="D6183" s="11">
        <f t="shared" si="96"/>
        <v>3269337.6799999727</v>
      </c>
      <c r="E6183" t="s">
        <v>6284</v>
      </c>
    </row>
    <row r="6184" spans="1:5">
      <c r="B6184" s="21">
        <v>-3407.95</v>
      </c>
      <c r="C6184" s="21"/>
      <c r="D6184" s="11">
        <f t="shared" si="96"/>
        <v>3265929.7299999725</v>
      </c>
      <c r="E6184" t="s">
        <v>6594</v>
      </c>
    </row>
    <row r="6185" spans="1:5">
      <c r="B6185" s="21">
        <v>-162609.28</v>
      </c>
      <c r="C6185" s="21"/>
      <c r="D6185" s="11">
        <f t="shared" si="96"/>
        <v>3103320.4499999727</v>
      </c>
      <c r="E6185" t="s">
        <v>7265</v>
      </c>
    </row>
    <row r="6186" spans="1:5">
      <c r="B6186" s="21">
        <v>-108983.05</v>
      </c>
      <c r="C6186" s="21"/>
      <c r="D6186" s="11">
        <f t="shared" si="96"/>
        <v>2994337.3999999729</v>
      </c>
      <c r="E6186" t="s">
        <v>7266</v>
      </c>
    </row>
    <row r="6187" spans="1:5">
      <c r="A6187" s="19">
        <v>43682</v>
      </c>
      <c r="B6187" s="21">
        <v>0</v>
      </c>
      <c r="C6187" s="21">
        <v>2676.82</v>
      </c>
      <c r="D6187" s="11">
        <f t="shared" si="96"/>
        <v>2997014.2199999727</v>
      </c>
      <c r="E6187" s="30" t="s">
        <v>4719</v>
      </c>
    </row>
    <row r="6188" spans="1:5">
      <c r="B6188" s="21">
        <v>0</v>
      </c>
      <c r="C6188" s="21">
        <v>175376.02</v>
      </c>
      <c r="D6188" s="11">
        <f t="shared" si="96"/>
        <v>3172390.2399999727</v>
      </c>
      <c r="E6188" s="30">
        <v>1453</v>
      </c>
    </row>
    <row r="6189" spans="1:5">
      <c r="B6189" s="21">
        <v>-25</v>
      </c>
      <c r="C6189" s="21"/>
      <c r="D6189" s="11">
        <f t="shared" si="96"/>
        <v>3172365.2399999727</v>
      </c>
      <c r="E6189" s="30" t="s">
        <v>6415</v>
      </c>
    </row>
    <row r="6190" spans="1:5">
      <c r="B6190" s="21">
        <v>-164604.79999999999</v>
      </c>
      <c r="C6190" s="21"/>
      <c r="D6190" s="11">
        <f t="shared" si="96"/>
        <v>3007760.4399999729</v>
      </c>
      <c r="E6190" s="30" t="s">
        <v>7267</v>
      </c>
    </row>
    <row r="6191" spans="1:5">
      <c r="B6191" s="21">
        <v>-174505.19</v>
      </c>
      <c r="C6191" s="21"/>
      <c r="D6191" s="11">
        <f t="shared" si="96"/>
        <v>2833255.249999973</v>
      </c>
      <c r="E6191" s="30" t="s">
        <v>7268</v>
      </c>
    </row>
    <row r="6192" spans="1:5">
      <c r="A6192" s="19">
        <v>43683</v>
      </c>
      <c r="B6192" s="21">
        <v>0</v>
      </c>
      <c r="C6192" s="21">
        <v>179241.1</v>
      </c>
      <c r="D6192" s="11">
        <f t="shared" si="96"/>
        <v>3012496.3499999731</v>
      </c>
      <c r="E6192" s="30">
        <v>22350</v>
      </c>
    </row>
    <row r="6193" spans="1:5">
      <c r="B6193" s="21">
        <v>0</v>
      </c>
      <c r="C6193" s="21">
        <v>115831.5</v>
      </c>
      <c r="D6193" s="11">
        <f t="shared" si="96"/>
        <v>3128327.8499999731</v>
      </c>
      <c r="E6193" s="30" t="s">
        <v>7269</v>
      </c>
    </row>
    <row r="6194" spans="1:5">
      <c r="B6194" s="21">
        <v>-67.900000000000006</v>
      </c>
      <c r="C6194" s="21"/>
      <c r="D6194" s="11">
        <f t="shared" si="96"/>
        <v>3128259.9499999732</v>
      </c>
      <c r="E6194" s="30" t="s">
        <v>6231</v>
      </c>
    </row>
    <row r="6195" spans="1:5">
      <c r="B6195" s="21">
        <v>-85.97</v>
      </c>
      <c r="C6195" s="21"/>
      <c r="D6195" s="11">
        <f t="shared" si="96"/>
        <v>3128173.979999973</v>
      </c>
      <c r="E6195" s="30" t="s">
        <v>6231</v>
      </c>
    </row>
    <row r="6196" spans="1:5">
      <c r="B6196" s="21">
        <v>-35.36</v>
      </c>
      <c r="C6196" s="21"/>
      <c r="D6196" s="11">
        <f t="shared" si="96"/>
        <v>3128138.6199999731</v>
      </c>
      <c r="E6196" s="30" t="s">
        <v>6231</v>
      </c>
    </row>
    <row r="6197" spans="1:5">
      <c r="B6197" s="21">
        <v>-58.68</v>
      </c>
      <c r="C6197" s="21"/>
      <c r="D6197" s="11">
        <f t="shared" si="96"/>
        <v>3128079.9399999729</v>
      </c>
      <c r="E6197" s="30" t="s">
        <v>6231</v>
      </c>
    </row>
    <row r="6198" spans="1:5">
      <c r="B6198" s="21">
        <v>-35.36</v>
      </c>
      <c r="C6198" s="21"/>
      <c r="D6198" s="11">
        <f t="shared" si="96"/>
        <v>3128044.5799999731</v>
      </c>
      <c r="E6198" s="30" t="s">
        <v>6231</v>
      </c>
    </row>
    <row r="6199" spans="1:5">
      <c r="A6199" s="19">
        <v>43684</v>
      </c>
      <c r="B6199" s="21">
        <v>0</v>
      </c>
      <c r="C6199" s="21">
        <v>50539.76</v>
      </c>
      <c r="D6199" s="11">
        <f t="shared" si="96"/>
        <v>3178584.3399999728</v>
      </c>
      <c r="E6199" s="30">
        <v>583080691</v>
      </c>
    </row>
    <row r="6200" spans="1:5">
      <c r="B6200" s="21">
        <v>0</v>
      </c>
      <c r="C6200" s="21">
        <v>166854.53</v>
      </c>
      <c r="D6200" s="11">
        <f t="shared" si="96"/>
        <v>3345438.8699999726</v>
      </c>
      <c r="E6200" s="30">
        <v>34112</v>
      </c>
    </row>
    <row r="6201" spans="1:5">
      <c r="B6201" s="21">
        <v>0</v>
      </c>
      <c r="C6201" s="21">
        <v>825985.04</v>
      </c>
      <c r="D6201" s="11">
        <f t="shared" si="96"/>
        <v>4171423.9099999727</v>
      </c>
      <c r="E6201" s="30">
        <v>22392</v>
      </c>
    </row>
    <row r="6202" spans="1:5">
      <c r="B6202" s="21">
        <v>-94944.88</v>
      </c>
      <c r="C6202" s="21"/>
      <c r="D6202" s="11">
        <f t="shared" si="96"/>
        <v>4076479.0299999728</v>
      </c>
      <c r="E6202" s="30" t="s">
        <v>7270</v>
      </c>
    </row>
    <row r="6203" spans="1:5">
      <c r="B6203" s="21">
        <v>-89413.73</v>
      </c>
      <c r="C6203" s="21"/>
      <c r="D6203" s="11">
        <f t="shared" si="96"/>
        <v>3987065.2999999728</v>
      </c>
      <c r="E6203" s="30" t="s">
        <v>7271</v>
      </c>
    </row>
    <row r="6204" spans="1:5">
      <c r="B6204" s="21">
        <v>-804842.27</v>
      </c>
      <c r="C6204" s="21"/>
      <c r="D6204" s="11">
        <f t="shared" si="96"/>
        <v>3182223.0299999728</v>
      </c>
      <c r="E6204" s="30" t="s">
        <v>7272</v>
      </c>
    </row>
    <row r="6205" spans="1:5">
      <c r="B6205" s="21">
        <v>-49676.4</v>
      </c>
      <c r="C6205" s="21"/>
      <c r="D6205" s="11">
        <f t="shared" si="96"/>
        <v>3132546.6299999729</v>
      </c>
      <c r="E6205" s="30" t="s">
        <v>7273</v>
      </c>
    </row>
    <row r="6206" spans="1:5">
      <c r="A6206" s="19">
        <v>43685</v>
      </c>
      <c r="B6206" s="21">
        <v>-10000</v>
      </c>
      <c r="C6206" s="21"/>
      <c r="D6206" s="11">
        <f t="shared" si="96"/>
        <v>3122546.6299999729</v>
      </c>
      <c r="E6206" s="24" t="s">
        <v>24</v>
      </c>
    </row>
    <row r="6207" spans="1:5">
      <c r="B6207" s="21">
        <v>0</v>
      </c>
      <c r="C6207" s="21">
        <v>96845.02</v>
      </c>
      <c r="D6207" s="11">
        <f t="shared" si="96"/>
        <v>3219391.6499999729</v>
      </c>
      <c r="E6207" s="30">
        <v>1481</v>
      </c>
    </row>
    <row r="6208" spans="1:5">
      <c r="B6208" s="21">
        <v>0</v>
      </c>
      <c r="C6208" s="21">
        <v>47696.46</v>
      </c>
      <c r="D6208" s="11">
        <f t="shared" si="96"/>
        <v>3267088.1099999729</v>
      </c>
      <c r="E6208" s="30">
        <v>1474</v>
      </c>
    </row>
    <row r="6209" spans="1:5">
      <c r="B6209" s="21">
        <v>0</v>
      </c>
      <c r="C6209" s="21">
        <v>182842.7</v>
      </c>
      <c r="D6209" s="11">
        <f t="shared" si="96"/>
        <v>3449930.809999973</v>
      </c>
      <c r="E6209" s="30">
        <v>325522</v>
      </c>
    </row>
    <row r="6210" spans="1:5">
      <c r="B6210" s="21">
        <v>0</v>
      </c>
      <c r="C6210" s="21">
        <v>5127.1499999999996</v>
      </c>
      <c r="D6210" s="11">
        <f t="shared" si="96"/>
        <v>3455057.959999973</v>
      </c>
      <c r="E6210" s="30" t="s">
        <v>5620</v>
      </c>
    </row>
    <row r="6211" spans="1:5">
      <c r="B6211" s="21">
        <v>-44914.04</v>
      </c>
      <c r="C6211" s="21"/>
      <c r="D6211" s="11">
        <f t="shared" si="96"/>
        <v>3410143.9199999729</v>
      </c>
      <c r="E6211" t="s">
        <v>7274</v>
      </c>
    </row>
    <row r="6212" spans="1:5">
      <c r="B6212" s="21">
        <v>-178417.28</v>
      </c>
      <c r="C6212" s="21"/>
      <c r="D6212" s="11">
        <f t="shared" si="96"/>
        <v>3231726.6399999731</v>
      </c>
      <c r="E6212" t="s">
        <v>7275</v>
      </c>
    </row>
    <row r="6213" spans="1:5">
      <c r="A6213" s="19">
        <v>43690</v>
      </c>
      <c r="B6213" s="21">
        <v>0</v>
      </c>
      <c r="C6213" s="21">
        <v>171221.23</v>
      </c>
      <c r="D6213" s="11">
        <f t="shared" si="96"/>
        <v>3402947.8699999731</v>
      </c>
      <c r="E6213" s="30">
        <v>1479</v>
      </c>
    </row>
    <row r="6214" spans="1:5">
      <c r="B6214" s="21">
        <v>0</v>
      </c>
      <c r="C6214" s="21">
        <v>50627.38</v>
      </c>
      <c r="D6214" s="11">
        <f t="shared" ref="D6214:D6277" si="97">D6213+B6214+C6214</f>
        <v>3453575.249999973</v>
      </c>
      <c r="E6214" s="30">
        <v>583130177</v>
      </c>
    </row>
    <row r="6215" spans="1:5">
      <c r="B6215" s="21">
        <v>0</v>
      </c>
      <c r="C6215" s="21">
        <v>12868.89</v>
      </c>
      <c r="D6215" s="11">
        <f t="shared" si="97"/>
        <v>3466444.1399999731</v>
      </c>
      <c r="E6215" s="30" t="s">
        <v>7276</v>
      </c>
    </row>
    <row r="6216" spans="1:5">
      <c r="B6216" s="21">
        <v>-160709.5</v>
      </c>
      <c r="C6216" s="21"/>
      <c r="D6216" s="11">
        <f t="shared" si="97"/>
        <v>3305734.6399999731</v>
      </c>
      <c r="E6216" s="30" t="s">
        <v>7277</v>
      </c>
    </row>
    <row r="6217" spans="1:5">
      <c r="B6217" s="21">
        <v>-49762.01</v>
      </c>
      <c r="C6217" s="21"/>
      <c r="D6217" s="11">
        <f t="shared" si="97"/>
        <v>3255972.6299999733</v>
      </c>
      <c r="E6217" s="30" t="s">
        <v>7278</v>
      </c>
    </row>
    <row r="6218" spans="1:5">
      <c r="B6218" s="21">
        <v>-102046.85</v>
      </c>
      <c r="C6218" s="21"/>
      <c r="D6218" s="11">
        <f t="shared" si="97"/>
        <v>3153925.7799999733</v>
      </c>
      <c r="E6218" s="30" t="s">
        <v>7279</v>
      </c>
    </row>
    <row r="6219" spans="1:5">
      <c r="A6219" s="19">
        <v>43691</v>
      </c>
      <c r="B6219" s="21">
        <v>0</v>
      </c>
      <c r="C6219" s="21">
        <v>177757.61</v>
      </c>
      <c r="D6219" s="11">
        <f t="shared" si="97"/>
        <v>3331683.3899999731</v>
      </c>
      <c r="E6219" s="30">
        <v>22373</v>
      </c>
    </row>
    <row r="6220" spans="1:5">
      <c r="B6220" s="21">
        <v>0</v>
      </c>
      <c r="C6220" s="21">
        <v>2592158.36</v>
      </c>
      <c r="D6220" s="11">
        <f t="shared" si="97"/>
        <v>5923841.749999973</v>
      </c>
      <c r="E6220" s="30" t="s">
        <v>7280</v>
      </c>
    </row>
    <row r="6221" spans="1:5">
      <c r="B6221" s="21">
        <v>0</v>
      </c>
      <c r="C6221" s="21">
        <v>95121.11</v>
      </c>
      <c r="D6221" s="11">
        <f t="shared" si="97"/>
        <v>6018962.8599999733</v>
      </c>
      <c r="E6221" s="30">
        <v>4003543</v>
      </c>
    </row>
    <row r="6222" spans="1:5">
      <c r="B6222" s="21">
        <v>-2520637.2200000002</v>
      </c>
      <c r="C6222" s="21"/>
      <c r="D6222" s="11">
        <f t="shared" si="97"/>
        <v>3498325.6399999731</v>
      </c>
      <c r="E6222" s="30" t="s">
        <v>7281</v>
      </c>
    </row>
    <row r="6223" spans="1:5">
      <c r="B6223" s="21">
        <v>-628035.82999999996</v>
      </c>
      <c r="C6223" s="21"/>
      <c r="D6223" s="11">
        <f t="shared" si="97"/>
        <v>2870289.809999973</v>
      </c>
      <c r="E6223" s="30" t="s">
        <v>7282</v>
      </c>
    </row>
    <row r="6224" spans="1:5">
      <c r="B6224" s="21">
        <v>-38769.46</v>
      </c>
      <c r="C6224" s="21"/>
      <c r="D6224" s="11">
        <f t="shared" si="97"/>
        <v>2831520.3499999731</v>
      </c>
      <c r="E6224" s="30" t="s">
        <v>7283</v>
      </c>
    </row>
    <row r="6225" spans="1:5">
      <c r="B6225" s="21">
        <v>-143458.60999999999</v>
      </c>
      <c r="C6225" s="21"/>
      <c r="D6225" s="11">
        <f t="shared" si="97"/>
        <v>2688061.7399999732</v>
      </c>
      <c r="E6225" s="30" t="s">
        <v>7284</v>
      </c>
    </row>
    <row r="6226" spans="1:5">
      <c r="B6226" s="21">
        <v>0</v>
      </c>
      <c r="C6226" s="22">
        <v>10000</v>
      </c>
      <c r="D6226" s="11">
        <f t="shared" si="97"/>
        <v>2698061.7399999732</v>
      </c>
      <c r="E6226" s="24" t="s">
        <v>24</v>
      </c>
    </row>
    <row r="6227" spans="1:5">
      <c r="A6227" s="19">
        <v>43692</v>
      </c>
      <c r="B6227" s="21">
        <v>0</v>
      </c>
      <c r="C6227" s="21">
        <v>123437.9</v>
      </c>
      <c r="D6227" s="11">
        <f t="shared" si="97"/>
        <v>2821499.6399999731</v>
      </c>
      <c r="E6227" s="30">
        <v>1478</v>
      </c>
    </row>
    <row r="6228" spans="1:5">
      <c r="B6228" s="21">
        <v>-121872.5</v>
      </c>
      <c r="C6228" s="21"/>
      <c r="D6228" s="11">
        <f t="shared" si="97"/>
        <v>2699627.1399999731</v>
      </c>
      <c r="E6228" s="30" t="s">
        <v>7285</v>
      </c>
    </row>
    <row r="6229" spans="1:5">
      <c r="B6229" s="21">
        <v>-90138.87</v>
      </c>
      <c r="C6229" s="21"/>
      <c r="D6229" s="11">
        <f t="shared" si="97"/>
        <v>2609488.269999973</v>
      </c>
      <c r="E6229" s="30" t="s">
        <v>7286</v>
      </c>
    </row>
    <row r="6230" spans="1:5">
      <c r="B6230" s="21">
        <v>-254620.52</v>
      </c>
      <c r="C6230" s="21"/>
      <c r="D6230" s="11">
        <f t="shared" si="97"/>
        <v>2354867.749999973</v>
      </c>
      <c r="E6230" s="30" t="s">
        <v>7287</v>
      </c>
    </row>
    <row r="6231" spans="1:5">
      <c r="A6231" s="19">
        <v>43693</v>
      </c>
      <c r="B6231" s="21">
        <v>-61930.11</v>
      </c>
      <c r="C6231" s="21"/>
      <c r="D6231" s="11">
        <f t="shared" si="97"/>
        <v>2292937.6399999731</v>
      </c>
      <c r="E6231" t="s">
        <v>7288</v>
      </c>
    </row>
    <row r="6232" spans="1:5">
      <c r="B6232" s="21">
        <v>-96914.52</v>
      </c>
      <c r="D6232" s="11">
        <f t="shared" si="97"/>
        <v>2196023.1199999731</v>
      </c>
      <c r="E6232" t="s">
        <v>7289</v>
      </c>
    </row>
    <row r="6233" spans="1:5">
      <c r="B6233" s="21">
        <v>-44745.93</v>
      </c>
      <c r="D6233" s="11">
        <f t="shared" si="97"/>
        <v>2151277.1899999729</v>
      </c>
      <c r="E6233" t="s">
        <v>7290</v>
      </c>
    </row>
    <row r="6234" spans="1:5">
      <c r="A6234" s="19">
        <v>43696</v>
      </c>
      <c r="B6234" s="21">
        <v>0</v>
      </c>
      <c r="C6234" s="21">
        <v>65092.65</v>
      </c>
      <c r="D6234" s="11">
        <f t="shared" si="97"/>
        <v>2216369.8399999728</v>
      </c>
      <c r="E6234" s="30">
        <v>1482</v>
      </c>
    </row>
    <row r="6235" spans="1:5">
      <c r="B6235" s="21">
        <v>0</v>
      </c>
      <c r="C6235" s="21">
        <v>98857.86</v>
      </c>
      <c r="D6235" s="11">
        <f t="shared" si="97"/>
        <v>2315227.6999999727</v>
      </c>
      <c r="E6235" s="30">
        <v>1487</v>
      </c>
    </row>
    <row r="6236" spans="1:5">
      <c r="B6236" s="21">
        <v>0</v>
      </c>
      <c r="C6236" s="21">
        <v>109927.06</v>
      </c>
      <c r="D6236" s="11">
        <f t="shared" si="97"/>
        <v>2425154.7599999728</v>
      </c>
      <c r="E6236" s="30">
        <v>34296</v>
      </c>
    </row>
    <row r="6237" spans="1:5">
      <c r="B6237" s="21">
        <v>0</v>
      </c>
      <c r="C6237" s="21">
        <v>38867.620000000003</v>
      </c>
      <c r="D6237" s="11">
        <f t="shared" si="97"/>
        <v>2464022.3799999729</v>
      </c>
      <c r="E6237" s="30">
        <v>22423</v>
      </c>
    </row>
    <row r="6238" spans="1:5">
      <c r="B6238" s="21">
        <v>0</v>
      </c>
      <c r="C6238" s="21">
        <v>37053.86</v>
      </c>
      <c r="D6238" s="11">
        <f t="shared" si="97"/>
        <v>2501076.2399999727</v>
      </c>
      <c r="E6238" s="30">
        <v>1497</v>
      </c>
    </row>
    <row r="6239" spans="1:5">
      <c r="B6239" s="21">
        <v>0</v>
      </c>
      <c r="C6239" s="21">
        <v>95533.86</v>
      </c>
      <c r="D6239" s="11">
        <f t="shared" si="97"/>
        <v>2596610.0999999726</v>
      </c>
      <c r="E6239" s="30">
        <v>1477</v>
      </c>
    </row>
    <row r="6240" spans="1:5">
      <c r="B6240" s="21">
        <v>0</v>
      </c>
      <c r="C6240" s="21">
        <v>159441.51999999999</v>
      </c>
      <c r="D6240" s="11">
        <f t="shared" si="97"/>
        <v>2756051.6199999726</v>
      </c>
      <c r="E6240" s="30">
        <v>1490</v>
      </c>
    </row>
    <row r="6241" spans="1:5">
      <c r="B6241" s="21">
        <v>0</v>
      </c>
      <c r="C6241" s="21">
        <v>643477.18999999994</v>
      </c>
      <c r="D6241" s="11">
        <f t="shared" si="97"/>
        <v>3399528.8099999726</v>
      </c>
      <c r="E6241" s="30">
        <v>22418</v>
      </c>
    </row>
    <row r="6242" spans="1:5">
      <c r="B6242" s="21">
        <v>-64150.05</v>
      </c>
      <c r="C6242" s="21"/>
      <c r="D6242" s="11">
        <f t="shared" si="97"/>
        <v>3335378.7599999728</v>
      </c>
      <c r="E6242" s="30" t="s">
        <v>7291</v>
      </c>
    </row>
    <row r="6243" spans="1:5">
      <c r="B6243" s="21">
        <v>-174642.15</v>
      </c>
      <c r="C6243" s="21"/>
      <c r="D6243" s="11">
        <f t="shared" si="97"/>
        <v>3160736.6099999729</v>
      </c>
      <c r="E6243" s="30" t="s">
        <v>7292</v>
      </c>
    </row>
    <row r="6244" spans="1:5">
      <c r="B6244" s="21">
        <v>-153565.9</v>
      </c>
      <c r="C6244" s="21"/>
      <c r="D6244" s="11">
        <f t="shared" si="97"/>
        <v>3007170.709999973</v>
      </c>
      <c r="E6244" s="30" t="s">
        <v>7293</v>
      </c>
    </row>
    <row r="6245" spans="1:5">
      <c r="A6245" s="19">
        <v>43697</v>
      </c>
      <c r="B6245" s="21">
        <v>0</v>
      </c>
      <c r="C6245" s="21">
        <v>159236.13</v>
      </c>
      <c r="D6245" s="11">
        <f t="shared" si="97"/>
        <v>3166406.8399999728</v>
      </c>
      <c r="E6245" s="30" t="s">
        <v>7294</v>
      </c>
    </row>
    <row r="6246" spans="1:5">
      <c r="B6246" s="21">
        <v>0</v>
      </c>
      <c r="C6246" s="21">
        <v>132081.53</v>
      </c>
      <c r="D6246" s="11">
        <f t="shared" si="97"/>
        <v>3298488.3699999726</v>
      </c>
      <c r="E6246" s="30">
        <v>1494</v>
      </c>
    </row>
    <row r="6247" spans="1:5">
      <c r="B6247" s="21">
        <v>0</v>
      </c>
      <c r="C6247" s="21">
        <v>159441.53</v>
      </c>
      <c r="D6247" s="11">
        <f t="shared" si="97"/>
        <v>3457929.8999999724</v>
      </c>
      <c r="E6247" s="30">
        <v>1499</v>
      </c>
    </row>
    <row r="6248" spans="1:5">
      <c r="B6248" s="21">
        <v>0</v>
      </c>
      <c r="C6248" s="21">
        <v>92397.28</v>
      </c>
      <c r="D6248" s="11">
        <f t="shared" si="97"/>
        <v>3550327.1799999722</v>
      </c>
      <c r="E6248" s="30">
        <v>34298</v>
      </c>
    </row>
    <row r="6249" spans="1:5">
      <c r="B6249" s="21">
        <v>0</v>
      </c>
      <c r="C6249" s="21">
        <v>274603.71999999997</v>
      </c>
      <c r="D6249" s="11">
        <f t="shared" si="97"/>
        <v>3824930.8999999724</v>
      </c>
      <c r="E6249" s="30">
        <v>34333</v>
      </c>
    </row>
    <row r="6250" spans="1:5">
      <c r="B6250" s="21">
        <v>-129102.62</v>
      </c>
      <c r="C6250" s="21"/>
      <c r="D6250" s="11">
        <f t="shared" si="97"/>
        <v>3695828.2799999723</v>
      </c>
      <c r="E6250" s="30" t="s">
        <v>7295</v>
      </c>
    </row>
    <row r="6251" spans="1:5">
      <c r="B6251" s="21">
        <v>-153565.9</v>
      </c>
      <c r="C6251" s="21"/>
      <c r="D6251" s="11">
        <f t="shared" si="97"/>
        <v>3542262.3799999724</v>
      </c>
      <c r="E6251" s="30" t="s">
        <v>7296</v>
      </c>
    </row>
    <row r="6252" spans="1:5">
      <c r="B6252" s="21">
        <v>-94072.74</v>
      </c>
      <c r="C6252" s="21"/>
      <c r="D6252" s="11">
        <f t="shared" si="97"/>
        <v>3448189.6399999722</v>
      </c>
      <c r="E6252" s="30" t="s">
        <v>7297</v>
      </c>
    </row>
    <row r="6253" spans="1:5">
      <c r="B6253" s="21">
        <v>-36631.86</v>
      </c>
      <c r="C6253" s="21"/>
      <c r="D6253" s="11">
        <f t="shared" si="97"/>
        <v>3411557.7799999723</v>
      </c>
      <c r="E6253" s="30" t="s">
        <v>7298</v>
      </c>
    </row>
    <row r="6254" spans="1:5">
      <c r="A6254" s="19">
        <v>43698</v>
      </c>
      <c r="B6254" s="21">
        <v>0</v>
      </c>
      <c r="C6254" s="21">
        <v>45511.75</v>
      </c>
      <c r="D6254" s="11">
        <f t="shared" si="97"/>
        <v>3457069.5299999723</v>
      </c>
      <c r="E6254" s="30">
        <v>1496</v>
      </c>
    </row>
    <row r="6255" spans="1:5">
      <c r="B6255" s="21">
        <v>0</v>
      </c>
      <c r="C6255" s="21">
        <v>66644.22</v>
      </c>
      <c r="D6255" s="11">
        <f t="shared" si="97"/>
        <v>3523713.7499999725</v>
      </c>
      <c r="E6255" s="30" t="s">
        <v>7299</v>
      </c>
    </row>
    <row r="6256" spans="1:5">
      <c r="B6256" s="21">
        <v>0</v>
      </c>
      <c r="C6256" s="21">
        <v>21032.63</v>
      </c>
      <c r="D6256" s="11">
        <f t="shared" si="97"/>
        <v>3544746.3799999724</v>
      </c>
      <c r="E6256" s="30" t="s">
        <v>7300</v>
      </c>
    </row>
    <row r="6257" spans="1:5">
      <c r="B6257" s="21">
        <v>-239045</v>
      </c>
      <c r="C6257" s="21"/>
      <c r="D6257" s="11">
        <f t="shared" si="97"/>
        <v>3305701.3799999724</v>
      </c>
      <c r="E6257" s="30" t="s">
        <v>6075</v>
      </c>
    </row>
    <row r="6258" spans="1:5">
      <c r="B6258" s="21">
        <v>-448.98</v>
      </c>
      <c r="C6258" s="21"/>
      <c r="D6258" s="11">
        <f t="shared" si="97"/>
        <v>3305252.3999999724</v>
      </c>
      <c r="E6258" s="24" t="s">
        <v>24</v>
      </c>
    </row>
    <row r="6259" spans="1:5">
      <c r="A6259" s="19">
        <v>43699</v>
      </c>
      <c r="B6259" s="21">
        <v>0</v>
      </c>
      <c r="C6259" s="21">
        <v>269007.81</v>
      </c>
      <c r="D6259" s="11">
        <f t="shared" si="97"/>
        <v>3574260.2099999725</v>
      </c>
      <c r="E6259" s="30">
        <v>583493137</v>
      </c>
    </row>
    <row r="6260" spans="1:5">
      <c r="B6260" s="21">
        <v>0</v>
      </c>
      <c r="C6260" s="21">
        <v>660186.56000000006</v>
      </c>
      <c r="D6260" s="11">
        <f t="shared" si="97"/>
        <v>4234446.7699999725</v>
      </c>
      <c r="E6260" s="30">
        <v>22438</v>
      </c>
    </row>
    <row r="6261" spans="1:5">
      <c r="B6261" s="21">
        <v>-268651.34000000003</v>
      </c>
      <c r="C6261" s="21"/>
      <c r="D6261" s="11">
        <f t="shared" si="97"/>
        <v>3965795.4299999727</v>
      </c>
      <c r="E6261" t="s">
        <v>7301</v>
      </c>
    </row>
    <row r="6262" spans="1:5">
      <c r="B6262" s="21">
        <v>-644341.77</v>
      </c>
      <c r="C6262" s="21"/>
      <c r="D6262" s="11">
        <f t="shared" si="97"/>
        <v>3321453.6599999727</v>
      </c>
      <c r="E6262" t="s">
        <v>7302</v>
      </c>
    </row>
    <row r="6263" spans="1:5">
      <c r="B6263" s="21">
        <v>-25</v>
      </c>
      <c r="C6263" s="21"/>
      <c r="D6263" s="11">
        <f t="shared" si="97"/>
        <v>3321428.6599999727</v>
      </c>
      <c r="E6263" t="s">
        <v>6415</v>
      </c>
    </row>
    <row r="6264" spans="1:5">
      <c r="B6264" s="21">
        <v>-67.760000000000005</v>
      </c>
      <c r="C6264" s="21"/>
      <c r="D6264" s="11">
        <f t="shared" si="97"/>
        <v>3321360.8999999729</v>
      </c>
      <c r="E6264" t="s">
        <v>6231</v>
      </c>
    </row>
    <row r="6265" spans="1:5">
      <c r="B6265" s="21">
        <v>-43.42</v>
      </c>
      <c r="C6265" s="21"/>
      <c r="D6265" s="11">
        <f t="shared" si="97"/>
        <v>3321317.479999973</v>
      </c>
      <c r="E6265" t="s">
        <v>6231</v>
      </c>
    </row>
    <row r="6266" spans="1:5">
      <c r="B6266" s="21">
        <v>-73.56</v>
      </c>
      <c r="C6266" s="21"/>
      <c r="D6266" s="11">
        <f t="shared" si="97"/>
        <v>3321243.9199999729</v>
      </c>
      <c r="E6266" t="s">
        <v>6231</v>
      </c>
    </row>
    <row r="6267" spans="1:5">
      <c r="B6267" s="21">
        <v>-35.1</v>
      </c>
      <c r="C6267" s="21"/>
      <c r="D6267" s="11">
        <f t="shared" si="97"/>
        <v>3321208.8199999728</v>
      </c>
      <c r="E6267" t="s">
        <v>6231</v>
      </c>
    </row>
    <row r="6268" spans="1:5">
      <c r="B6268" s="21">
        <v>-43.42</v>
      </c>
      <c r="C6268" s="21"/>
      <c r="D6268" s="11">
        <f t="shared" si="97"/>
        <v>3321165.3999999729</v>
      </c>
      <c r="E6268" t="s">
        <v>6231</v>
      </c>
    </row>
    <row r="6269" spans="1:5">
      <c r="B6269" s="21">
        <v>-60.42</v>
      </c>
      <c r="C6269" s="21"/>
      <c r="D6269" s="11">
        <f t="shared" si="97"/>
        <v>3321104.979999973</v>
      </c>
      <c r="E6269" t="s">
        <v>6231</v>
      </c>
    </row>
    <row r="6270" spans="1:5">
      <c r="B6270" s="21">
        <v>-67.2</v>
      </c>
      <c r="C6270" s="21"/>
      <c r="D6270" s="11">
        <f t="shared" si="97"/>
        <v>3321037.7799999728</v>
      </c>
      <c r="E6270" t="s">
        <v>6231</v>
      </c>
    </row>
    <row r="6271" spans="1:5">
      <c r="B6271" s="21">
        <v>-58.1</v>
      </c>
      <c r="C6271" s="21"/>
      <c r="D6271" s="11">
        <f t="shared" si="97"/>
        <v>3320979.6799999727</v>
      </c>
      <c r="E6271" t="s">
        <v>6231</v>
      </c>
    </row>
    <row r="6272" spans="1:5">
      <c r="A6272" s="19">
        <v>43700</v>
      </c>
      <c r="B6272" s="21">
        <v>0</v>
      </c>
      <c r="C6272" s="22">
        <v>444970</v>
      </c>
      <c r="D6272" s="11">
        <f t="shared" si="97"/>
        <v>3765949.6799999727</v>
      </c>
      <c r="E6272" s="14" t="s">
        <v>57</v>
      </c>
    </row>
    <row r="6273" spans="1:5">
      <c r="B6273" s="21">
        <v>0</v>
      </c>
      <c r="C6273" s="22">
        <v>1800000</v>
      </c>
      <c r="D6273" s="11">
        <f t="shared" si="97"/>
        <v>5565949.6799999727</v>
      </c>
      <c r="E6273" s="14" t="s">
        <v>56</v>
      </c>
    </row>
    <row r="6274" spans="1:5">
      <c r="B6274" s="21">
        <v>0</v>
      </c>
      <c r="C6274" s="22">
        <v>9999940</v>
      </c>
      <c r="D6274" s="11">
        <f t="shared" si="97"/>
        <v>15565889.679999974</v>
      </c>
      <c r="E6274" s="14" t="s">
        <v>55</v>
      </c>
    </row>
    <row r="6275" spans="1:5">
      <c r="B6275" s="21">
        <v>0</v>
      </c>
      <c r="C6275" s="23">
        <v>66466.850000000006</v>
      </c>
      <c r="D6275" s="11">
        <f t="shared" si="97"/>
        <v>15632356.529999973</v>
      </c>
      <c r="E6275" s="30">
        <v>1498</v>
      </c>
    </row>
    <row r="6276" spans="1:5">
      <c r="B6276" s="21">
        <v>0</v>
      </c>
      <c r="C6276" s="23">
        <v>66880.850000000006</v>
      </c>
      <c r="D6276" s="11">
        <f t="shared" si="97"/>
        <v>15699237.379999973</v>
      </c>
      <c r="E6276" s="30">
        <v>1509</v>
      </c>
    </row>
    <row r="6277" spans="1:5">
      <c r="B6277" s="21">
        <v>-73.260000000000005</v>
      </c>
      <c r="C6277" s="21"/>
      <c r="D6277" s="11">
        <f t="shared" si="97"/>
        <v>15699164.119999973</v>
      </c>
      <c r="E6277" s="30" t="s">
        <v>6231</v>
      </c>
    </row>
    <row r="6278" spans="1:5">
      <c r="B6278" s="21">
        <v>-112.61</v>
      </c>
      <c r="C6278" s="21"/>
      <c r="D6278" s="11">
        <f t="shared" ref="D6278:D6341" si="98">D6277+B6278+C6278</f>
        <v>15699051.509999974</v>
      </c>
      <c r="E6278" s="30" t="s">
        <v>6231</v>
      </c>
    </row>
    <row r="6279" spans="1:5">
      <c r="B6279" s="21">
        <v>-43.53</v>
      </c>
      <c r="C6279" s="21"/>
      <c r="D6279" s="11">
        <f t="shared" si="98"/>
        <v>15699007.979999974</v>
      </c>
      <c r="E6279" s="30" t="s">
        <v>6231</v>
      </c>
    </row>
    <row r="6280" spans="1:5">
      <c r="B6280" s="21">
        <v>-35.17</v>
      </c>
      <c r="C6280" s="21"/>
      <c r="D6280" s="11">
        <f t="shared" si="98"/>
        <v>15698972.809999974</v>
      </c>
      <c r="E6280" s="30" t="s">
        <v>6231</v>
      </c>
    </row>
    <row r="6281" spans="1:5">
      <c r="B6281" s="21">
        <v>-35.17</v>
      </c>
      <c r="C6281" s="21"/>
      <c r="D6281" s="11">
        <f t="shared" si="98"/>
        <v>15698937.639999975</v>
      </c>
      <c r="E6281" s="30" t="s">
        <v>6231</v>
      </c>
    </row>
    <row r="6282" spans="1:5">
      <c r="B6282" s="21">
        <v>0</v>
      </c>
      <c r="C6282" s="22">
        <v>16378989.779999999</v>
      </c>
      <c r="D6282" s="11">
        <f t="shared" si="98"/>
        <v>32077927.419999972</v>
      </c>
      <c r="E6282" s="24" t="s">
        <v>3132</v>
      </c>
    </row>
    <row r="6283" spans="1:5">
      <c r="B6283" s="21">
        <v>0</v>
      </c>
      <c r="C6283" s="22">
        <v>14318703.279999999</v>
      </c>
      <c r="D6283" s="11">
        <f t="shared" si="98"/>
        <v>46396630.699999973</v>
      </c>
      <c r="E6283" s="24" t="s">
        <v>3132</v>
      </c>
    </row>
    <row r="6284" spans="1:5">
      <c r="B6284" s="21">
        <v>-65034.1</v>
      </c>
      <c r="D6284" s="11">
        <f t="shared" si="98"/>
        <v>46331596.599999972</v>
      </c>
      <c r="E6284" t="s">
        <v>7303</v>
      </c>
    </row>
    <row r="6285" spans="1:5">
      <c r="A6285" s="19">
        <v>43703</v>
      </c>
      <c r="B6285" s="21">
        <v>-55</v>
      </c>
      <c r="D6285" s="11">
        <f t="shared" si="98"/>
        <v>46331541.599999972</v>
      </c>
      <c r="E6285" t="s">
        <v>3022</v>
      </c>
    </row>
    <row r="6286" spans="1:5">
      <c r="B6286" s="21">
        <v>-55</v>
      </c>
      <c r="D6286" s="11">
        <f t="shared" si="98"/>
        <v>46331486.599999972</v>
      </c>
      <c r="E6286" t="s">
        <v>3022</v>
      </c>
    </row>
    <row r="6287" spans="1:5">
      <c r="B6287" s="21">
        <v>-11453.14</v>
      </c>
      <c r="D6287" s="11">
        <f t="shared" si="98"/>
        <v>46320033.459999971</v>
      </c>
      <c r="E6287" t="s">
        <v>6594</v>
      </c>
    </row>
    <row r="6288" spans="1:5">
      <c r="A6288" s="19">
        <v>43704</v>
      </c>
      <c r="B6288" s="21">
        <v>-40000075</v>
      </c>
      <c r="C6288" s="21"/>
      <c r="D6288" s="11">
        <f t="shared" si="98"/>
        <v>6319958.4599999711</v>
      </c>
      <c r="E6288" s="24" t="s">
        <v>7304</v>
      </c>
    </row>
    <row r="6289" spans="1:5">
      <c r="B6289" s="21">
        <v>0</v>
      </c>
      <c r="C6289" s="22">
        <v>10149662.189999999</v>
      </c>
      <c r="D6289" s="11">
        <f t="shared" si="98"/>
        <v>16469620.649999971</v>
      </c>
      <c r="E6289" s="24" t="s">
        <v>70</v>
      </c>
    </row>
    <row r="6290" spans="1:5">
      <c r="B6290" s="21">
        <v>0</v>
      </c>
      <c r="C6290" s="21">
        <v>95941.89</v>
      </c>
      <c r="D6290" s="11">
        <f t="shared" si="98"/>
        <v>16565562.539999971</v>
      </c>
      <c r="E6290" s="30">
        <v>1489</v>
      </c>
    </row>
    <row r="6291" spans="1:5">
      <c r="B6291" s="21">
        <v>0</v>
      </c>
      <c r="C6291" s="21">
        <v>84378.37</v>
      </c>
      <c r="D6291" s="11">
        <f t="shared" si="98"/>
        <v>16649940.90999997</v>
      </c>
      <c r="E6291" s="30">
        <v>1505</v>
      </c>
    </row>
    <row r="6292" spans="1:5">
      <c r="B6292" s="21">
        <v>0</v>
      </c>
      <c r="C6292" s="21">
        <v>81922.89</v>
      </c>
      <c r="D6292" s="11">
        <f t="shared" si="98"/>
        <v>16731863.799999971</v>
      </c>
      <c r="E6292" s="30">
        <v>1488</v>
      </c>
    </row>
    <row r="6293" spans="1:5">
      <c r="B6293" s="21">
        <v>0</v>
      </c>
      <c r="C6293" s="21">
        <v>71892.89</v>
      </c>
      <c r="D6293" s="11">
        <f t="shared" si="98"/>
        <v>16803756.689999972</v>
      </c>
      <c r="E6293" s="30">
        <v>1507</v>
      </c>
    </row>
    <row r="6294" spans="1:5">
      <c r="B6294" s="21">
        <v>0</v>
      </c>
      <c r="C6294" s="21">
        <v>80266.89</v>
      </c>
      <c r="D6294" s="11">
        <f t="shared" si="98"/>
        <v>16884023.579999972</v>
      </c>
      <c r="E6294" s="30">
        <v>1514</v>
      </c>
    </row>
    <row r="6295" spans="1:5">
      <c r="B6295" s="21">
        <v>0</v>
      </c>
      <c r="C6295" s="21">
        <v>662214.93999999994</v>
      </c>
      <c r="D6295" s="11">
        <f t="shared" si="98"/>
        <v>17546238.519999973</v>
      </c>
      <c r="E6295" s="30">
        <v>22470</v>
      </c>
    </row>
    <row r="6296" spans="1:5">
      <c r="B6296" s="21">
        <v>-646231.09</v>
      </c>
      <c r="C6296" s="21"/>
      <c r="D6296" s="11">
        <f t="shared" si="98"/>
        <v>16900007.429999974</v>
      </c>
      <c r="E6296" s="30" t="s">
        <v>7305</v>
      </c>
    </row>
    <row r="6297" spans="1:5">
      <c r="B6297" s="21">
        <v>-70829.22</v>
      </c>
      <c r="C6297" s="21"/>
      <c r="D6297" s="11">
        <f t="shared" si="98"/>
        <v>16829178.209999975</v>
      </c>
      <c r="E6297" s="30" t="s">
        <v>7306</v>
      </c>
    </row>
    <row r="6298" spans="1:5">
      <c r="B6298" s="21">
        <v>-94473.49</v>
      </c>
      <c r="C6298" s="21"/>
      <c r="D6298" s="11">
        <f t="shared" si="98"/>
        <v>16734704.719999975</v>
      </c>
      <c r="E6298" s="30" t="s">
        <v>7307</v>
      </c>
    </row>
    <row r="6299" spans="1:5">
      <c r="A6299" s="19">
        <v>43705</v>
      </c>
      <c r="B6299" s="21">
        <v>0</v>
      </c>
      <c r="C6299" s="21">
        <v>126215.3</v>
      </c>
      <c r="D6299" s="11">
        <f t="shared" si="98"/>
        <v>16860920.019999973</v>
      </c>
      <c r="E6299" s="30">
        <v>4003559</v>
      </c>
    </row>
    <row r="6300" spans="1:5">
      <c r="B6300" s="21">
        <v>0</v>
      </c>
      <c r="C6300" s="21">
        <v>177379.8</v>
      </c>
      <c r="D6300" s="11">
        <f t="shared" si="98"/>
        <v>17038299.819999974</v>
      </c>
      <c r="E6300" s="30">
        <v>22424</v>
      </c>
    </row>
    <row r="6301" spans="1:5">
      <c r="B6301" s="21">
        <v>-122541.02</v>
      </c>
      <c r="D6301" s="11">
        <f t="shared" si="98"/>
        <v>16915758.799999975</v>
      </c>
      <c r="E6301" s="30" t="s">
        <v>7308</v>
      </c>
    </row>
    <row r="6302" spans="1:5">
      <c r="B6302" s="21">
        <v>-25</v>
      </c>
      <c r="D6302" s="11">
        <f t="shared" si="98"/>
        <v>16915733.799999975</v>
      </c>
      <c r="E6302" s="30" t="s">
        <v>6415</v>
      </c>
    </row>
    <row r="6303" spans="1:5">
      <c r="B6303" s="21">
        <v>-35.11</v>
      </c>
      <c r="D6303" s="11">
        <f t="shared" si="98"/>
        <v>16915698.689999975</v>
      </c>
      <c r="E6303" s="30" t="s">
        <v>6231</v>
      </c>
    </row>
    <row r="6304" spans="1:5">
      <c r="B6304" s="21">
        <v>-35.11</v>
      </c>
      <c r="D6304" s="11">
        <f t="shared" si="98"/>
        <v>16915663.579999976</v>
      </c>
      <c r="E6304" s="30" t="s">
        <v>6231</v>
      </c>
    </row>
    <row r="6305" spans="1:5">
      <c r="B6305" s="21">
        <v>-43.44</v>
      </c>
      <c r="D6305" s="11">
        <f t="shared" si="98"/>
        <v>16915620.139999975</v>
      </c>
      <c r="E6305" s="30" t="s">
        <v>6231</v>
      </c>
    </row>
    <row r="6306" spans="1:5">
      <c r="B6306" s="21">
        <v>-73.13</v>
      </c>
      <c r="D6306" s="11">
        <f t="shared" si="98"/>
        <v>16915547.009999976</v>
      </c>
      <c r="E6306" s="30" t="s">
        <v>6231</v>
      </c>
    </row>
    <row r="6307" spans="1:5">
      <c r="B6307" s="21">
        <v>-60.43</v>
      </c>
      <c r="D6307" s="11">
        <f t="shared" si="98"/>
        <v>16915486.579999976</v>
      </c>
      <c r="E6307" s="30" t="s">
        <v>6231</v>
      </c>
    </row>
    <row r="6308" spans="1:5">
      <c r="B6308" s="21">
        <v>-60.43</v>
      </c>
      <c r="D6308" s="11">
        <f t="shared" si="98"/>
        <v>16915426.149999976</v>
      </c>
      <c r="E6308" s="30" t="s">
        <v>6231</v>
      </c>
    </row>
    <row r="6309" spans="1:5">
      <c r="B6309" s="21">
        <v>-37351.129999999997</v>
      </c>
      <c r="D6309" s="11">
        <f t="shared" si="98"/>
        <v>16878075.019999977</v>
      </c>
      <c r="E6309" s="30" t="s">
        <v>6980</v>
      </c>
    </row>
    <row r="6310" spans="1:5">
      <c r="B6310" s="21">
        <v>0</v>
      </c>
      <c r="C6310" s="14">
        <v>358.98</v>
      </c>
      <c r="D6310" s="11">
        <f t="shared" si="98"/>
        <v>16878433.999999978</v>
      </c>
      <c r="E6310" s="24" t="s">
        <v>24</v>
      </c>
    </row>
    <row r="6311" spans="1:5">
      <c r="A6311" s="19">
        <v>43706</v>
      </c>
      <c r="B6311" s="21">
        <v>0</v>
      </c>
      <c r="C6311" s="22">
        <v>229674.46</v>
      </c>
      <c r="D6311" s="11">
        <f t="shared" si="98"/>
        <v>17108108.459999979</v>
      </c>
      <c r="E6311" s="24" t="s">
        <v>3132</v>
      </c>
    </row>
    <row r="6312" spans="1:5">
      <c r="B6312" s="21">
        <v>0</v>
      </c>
      <c r="C6312" s="22">
        <v>8200000</v>
      </c>
      <c r="D6312" s="11">
        <f t="shared" si="98"/>
        <v>25308108.459999979</v>
      </c>
      <c r="E6312" s="24" t="s">
        <v>3132</v>
      </c>
    </row>
    <row r="6313" spans="1:5">
      <c r="B6313" s="21">
        <v>0</v>
      </c>
      <c r="C6313" s="21">
        <v>26726.25</v>
      </c>
      <c r="D6313" s="11">
        <f t="shared" si="98"/>
        <v>25334834.709999979</v>
      </c>
      <c r="E6313" s="33" t="s">
        <v>6594</v>
      </c>
    </row>
    <row r="6314" spans="1:5">
      <c r="B6314" s="21">
        <v>-8293984.2699999996</v>
      </c>
      <c r="C6314" s="21"/>
      <c r="D6314" s="11">
        <f t="shared" si="98"/>
        <v>17040850.439999979</v>
      </c>
      <c r="E6314" s="24" t="s">
        <v>6175</v>
      </c>
    </row>
    <row r="6315" spans="1:5">
      <c r="B6315" s="21">
        <v>0</v>
      </c>
      <c r="C6315" s="21">
        <v>84797.89</v>
      </c>
      <c r="D6315" s="11">
        <f t="shared" si="98"/>
        <v>17125648.32999998</v>
      </c>
      <c r="E6315" s="30">
        <v>1511</v>
      </c>
    </row>
    <row r="6316" spans="1:5">
      <c r="B6316" s="21">
        <v>0</v>
      </c>
      <c r="C6316" s="21">
        <v>74586.81</v>
      </c>
      <c r="D6316" s="11">
        <f t="shared" si="98"/>
        <v>17200235.139999978</v>
      </c>
      <c r="E6316" s="30">
        <v>1524</v>
      </c>
    </row>
    <row r="6317" spans="1:5">
      <c r="B6317" s="21">
        <v>-80107.520000000004</v>
      </c>
      <c r="C6317" s="21"/>
      <c r="D6317" s="11">
        <f t="shared" si="98"/>
        <v>17120127.619999979</v>
      </c>
      <c r="E6317" s="30" t="s">
        <v>7309</v>
      </c>
    </row>
    <row r="6318" spans="1:5">
      <c r="B6318" s="21">
        <v>-82524.649999999994</v>
      </c>
      <c r="C6318" s="21"/>
      <c r="D6318" s="11">
        <f t="shared" si="98"/>
        <v>17037602.96999998</v>
      </c>
      <c r="E6318" s="30" t="s">
        <v>7310</v>
      </c>
    </row>
    <row r="6319" spans="1:5">
      <c r="B6319" s="21">
        <v>-65437.85</v>
      </c>
      <c r="C6319" s="21"/>
      <c r="D6319" s="11">
        <f t="shared" si="98"/>
        <v>16972165.119999979</v>
      </c>
      <c r="E6319" s="30" t="s">
        <v>7311</v>
      </c>
    </row>
    <row r="6320" spans="1:5">
      <c r="B6320" s="21">
        <v>-78492.509999999995</v>
      </c>
      <c r="C6320" s="21"/>
      <c r="D6320" s="11">
        <f t="shared" si="98"/>
        <v>16893672.609999977</v>
      </c>
      <c r="E6320" s="30" t="s">
        <v>7312</v>
      </c>
    </row>
    <row r="6321" spans="1:5">
      <c r="B6321" s="21">
        <v>-8018200</v>
      </c>
      <c r="C6321" s="21"/>
      <c r="D6321" s="11">
        <f t="shared" si="98"/>
        <v>8875472.6099999771</v>
      </c>
      <c r="E6321" s="24" t="s">
        <v>7313</v>
      </c>
    </row>
    <row r="6322" spans="1:5">
      <c r="B6322" s="21">
        <v>-25</v>
      </c>
      <c r="C6322" s="21"/>
      <c r="D6322" s="11">
        <f t="shared" si="98"/>
        <v>8875447.6099999771</v>
      </c>
      <c r="E6322" s="30" t="s">
        <v>3022</v>
      </c>
    </row>
    <row r="6323" spans="1:5">
      <c r="B6323" s="21">
        <v>-25</v>
      </c>
      <c r="C6323" s="21"/>
      <c r="D6323" s="11">
        <f t="shared" si="98"/>
        <v>8875422.6099999771</v>
      </c>
      <c r="E6323" s="30" t="s">
        <v>3022</v>
      </c>
    </row>
    <row r="6324" spans="1:5">
      <c r="A6324" s="19">
        <v>43707</v>
      </c>
      <c r="B6324" s="21">
        <v>0</v>
      </c>
      <c r="C6324" s="21">
        <v>118140</v>
      </c>
      <c r="D6324" s="11">
        <f t="shared" si="98"/>
        <v>8993562.6099999771</v>
      </c>
      <c r="E6324" s="30" t="s">
        <v>4720</v>
      </c>
    </row>
    <row r="6325" spans="1:5">
      <c r="B6325" s="21">
        <v>0</v>
      </c>
      <c r="C6325" s="21">
        <v>82941.13</v>
      </c>
      <c r="D6325" s="11">
        <f t="shared" si="98"/>
        <v>9076503.7399999779</v>
      </c>
      <c r="E6325" s="30" t="s">
        <v>7314</v>
      </c>
    </row>
    <row r="6326" spans="1:5">
      <c r="B6326" s="21">
        <v>-2428037.5</v>
      </c>
      <c r="C6326" s="21"/>
      <c r="D6326" s="11">
        <f t="shared" si="98"/>
        <v>6648466.2399999779</v>
      </c>
      <c r="E6326" s="24" t="s">
        <v>7315</v>
      </c>
    </row>
    <row r="6327" spans="1:5">
      <c r="B6327" s="21">
        <v>-3912575</v>
      </c>
      <c r="C6327" s="21"/>
      <c r="D6327" s="11">
        <f t="shared" si="98"/>
        <v>2735891.2399999779</v>
      </c>
      <c r="E6327" s="24" t="s">
        <v>7316</v>
      </c>
    </row>
    <row r="6328" spans="1:5">
      <c r="B6328" s="21">
        <v>0</v>
      </c>
      <c r="C6328" s="22">
        <v>24143500</v>
      </c>
      <c r="D6328" s="11">
        <f t="shared" si="98"/>
        <v>26879391.23999998</v>
      </c>
      <c r="E6328" s="24" t="s">
        <v>7317</v>
      </c>
    </row>
    <row r="6329" spans="1:5">
      <c r="B6329" s="21">
        <v>-19175.77</v>
      </c>
      <c r="C6329" s="21"/>
      <c r="D6329" s="11">
        <f t="shared" si="98"/>
        <v>26860215.46999998</v>
      </c>
      <c r="E6329" s="30" t="s">
        <v>7318</v>
      </c>
    </row>
    <row r="6330" spans="1:5">
      <c r="B6330" s="21">
        <v>-15139.39</v>
      </c>
      <c r="C6330" s="21"/>
      <c r="D6330" s="11">
        <f t="shared" si="98"/>
        <v>26845076.07999998</v>
      </c>
      <c r="E6330" s="30" t="s">
        <v>7319</v>
      </c>
    </row>
    <row r="6331" spans="1:5">
      <c r="A6331" s="19">
        <v>43711</v>
      </c>
      <c r="B6331" s="21">
        <v>0</v>
      </c>
      <c r="C6331" s="22">
        <v>500000</v>
      </c>
      <c r="D6331" s="11">
        <f t="shared" si="98"/>
        <v>27345076.07999998</v>
      </c>
      <c r="E6331" s="14" t="s">
        <v>58</v>
      </c>
    </row>
    <row r="6332" spans="1:5">
      <c r="B6332" s="21">
        <v>0</v>
      </c>
      <c r="C6332" s="22">
        <v>2500000</v>
      </c>
      <c r="D6332" s="11">
        <f t="shared" si="98"/>
        <v>29845076.07999998</v>
      </c>
      <c r="E6332" s="14" t="s">
        <v>56</v>
      </c>
    </row>
    <row r="6333" spans="1:5">
      <c r="B6333" s="21">
        <v>0</v>
      </c>
      <c r="C6333" s="22">
        <v>273680.09999999998</v>
      </c>
      <c r="D6333" s="11">
        <f t="shared" si="98"/>
        <v>30118756.179999981</v>
      </c>
      <c r="E6333" s="24" t="s">
        <v>3132</v>
      </c>
    </row>
    <row r="6334" spans="1:5">
      <c r="B6334" s="21">
        <v>0</v>
      </c>
      <c r="C6334" s="23">
        <v>154875.9</v>
      </c>
      <c r="D6334" s="11">
        <f t="shared" si="98"/>
        <v>30273632.07999998</v>
      </c>
      <c r="E6334" s="33">
        <v>1504</v>
      </c>
    </row>
    <row r="6335" spans="1:5">
      <c r="B6335" s="21">
        <v>0</v>
      </c>
      <c r="C6335" s="23">
        <v>159441.60000000001</v>
      </c>
      <c r="D6335" s="11">
        <f t="shared" si="98"/>
        <v>30433073.679999981</v>
      </c>
      <c r="E6335" s="33">
        <v>1516</v>
      </c>
    </row>
    <row r="6336" spans="1:5">
      <c r="B6336" s="21">
        <v>0</v>
      </c>
      <c r="C6336" s="23">
        <v>654632.88</v>
      </c>
      <c r="D6336" s="11">
        <f t="shared" si="98"/>
        <v>31087706.55999998</v>
      </c>
      <c r="E6336" s="33">
        <v>22493</v>
      </c>
    </row>
    <row r="6337" spans="1:5">
      <c r="B6337" s="21">
        <v>0</v>
      </c>
      <c r="C6337" s="23">
        <v>332885.40000000002</v>
      </c>
      <c r="D6337" s="11">
        <f t="shared" si="98"/>
        <v>31420591.959999979</v>
      </c>
      <c r="E6337" s="33">
        <v>22494</v>
      </c>
    </row>
    <row r="6338" spans="1:5">
      <c r="B6338" s="21">
        <v>-638922.06999999995</v>
      </c>
      <c r="C6338" s="23"/>
      <c r="D6338" s="11">
        <f t="shared" si="98"/>
        <v>30781669.889999978</v>
      </c>
      <c r="E6338" s="33" t="s">
        <v>7320</v>
      </c>
    </row>
    <row r="6339" spans="1:5">
      <c r="B6339" s="21">
        <v>-151350.96</v>
      </c>
      <c r="C6339" s="23"/>
      <c r="D6339" s="11">
        <f t="shared" si="98"/>
        <v>30630318.929999977</v>
      </c>
      <c r="E6339" s="33" t="s">
        <v>7321</v>
      </c>
    </row>
    <row r="6340" spans="1:5">
      <c r="B6340" s="21">
        <v>-153565.9</v>
      </c>
      <c r="C6340" s="23"/>
      <c r="D6340" s="11">
        <f t="shared" si="98"/>
        <v>30476753.029999979</v>
      </c>
      <c r="E6340" s="33" t="s">
        <v>7322</v>
      </c>
    </row>
    <row r="6341" spans="1:5">
      <c r="B6341" s="21">
        <v>-319752.59000000003</v>
      </c>
      <c r="C6341" s="23"/>
      <c r="D6341" s="11">
        <f t="shared" si="98"/>
        <v>30157000.439999979</v>
      </c>
      <c r="E6341" s="33" t="s">
        <v>7323</v>
      </c>
    </row>
    <row r="6342" spans="1:5">
      <c r="B6342" s="21">
        <v>-97342.6</v>
      </c>
      <c r="C6342" s="23"/>
      <c r="D6342" s="11">
        <f t="shared" ref="D6342:D6405" si="99">D6341+B6342+C6342</f>
        <v>30059657.839999977</v>
      </c>
      <c r="E6342" s="33" t="s">
        <v>7324</v>
      </c>
    </row>
    <row r="6343" spans="1:5">
      <c r="A6343" s="19"/>
      <c r="B6343" s="21">
        <v>-20000075</v>
      </c>
      <c r="C6343" s="21"/>
      <c r="D6343" s="11">
        <f t="shared" si="99"/>
        <v>10059582.839999977</v>
      </c>
      <c r="E6343" s="24" t="s">
        <v>7325</v>
      </c>
    </row>
    <row r="6344" spans="1:5">
      <c r="B6344" s="21">
        <v>-14475.13</v>
      </c>
      <c r="C6344" s="21"/>
      <c r="D6344" s="11">
        <f t="shared" si="99"/>
        <v>10045107.709999977</v>
      </c>
      <c r="E6344" s="33" t="s">
        <v>6284</v>
      </c>
    </row>
    <row r="6345" spans="1:5">
      <c r="B6345" s="21">
        <v>-239045</v>
      </c>
      <c r="C6345" s="21"/>
      <c r="D6345" s="11">
        <f t="shared" si="99"/>
        <v>9806062.7099999767</v>
      </c>
      <c r="E6345" s="33" t="s">
        <v>6075</v>
      </c>
    </row>
    <row r="6346" spans="1:5">
      <c r="B6346" s="21">
        <v>0</v>
      </c>
      <c r="C6346" s="22">
        <v>10000000</v>
      </c>
      <c r="D6346" s="11">
        <f t="shared" si="99"/>
        <v>19806062.709999979</v>
      </c>
      <c r="E6346" s="24" t="s">
        <v>3132</v>
      </c>
    </row>
    <row r="6347" spans="1:5">
      <c r="B6347" s="21">
        <v>-10122155.43</v>
      </c>
      <c r="C6347" s="21"/>
      <c r="D6347" s="11">
        <f t="shared" si="99"/>
        <v>9683907.2799999788</v>
      </c>
      <c r="E6347" s="24" t="s">
        <v>6175</v>
      </c>
    </row>
    <row r="6348" spans="1:5">
      <c r="A6348" s="19">
        <v>43712</v>
      </c>
      <c r="B6348" s="21">
        <v>-25</v>
      </c>
      <c r="C6348" s="21"/>
      <c r="D6348" s="11">
        <f t="shared" si="99"/>
        <v>9683882.2799999788</v>
      </c>
      <c r="E6348" s="30" t="s">
        <v>3022</v>
      </c>
    </row>
    <row r="6349" spans="1:5">
      <c r="B6349" s="21">
        <v>-25</v>
      </c>
      <c r="C6349" s="21"/>
      <c r="D6349" s="11">
        <f t="shared" si="99"/>
        <v>9683857.2799999788</v>
      </c>
      <c r="E6349" s="30" t="s">
        <v>3022</v>
      </c>
    </row>
    <row r="6350" spans="1:5">
      <c r="B6350" s="21">
        <v>-25</v>
      </c>
      <c r="C6350" s="21"/>
      <c r="D6350" s="11">
        <f t="shared" si="99"/>
        <v>9683832.2799999788</v>
      </c>
      <c r="E6350" s="30" t="s">
        <v>3022</v>
      </c>
    </row>
    <row r="6351" spans="1:5">
      <c r="B6351" s="21">
        <v>-55</v>
      </c>
      <c r="C6351" s="21"/>
      <c r="D6351" s="11">
        <f t="shared" si="99"/>
        <v>9683777.2799999788</v>
      </c>
      <c r="E6351" s="30" t="s">
        <v>3022</v>
      </c>
    </row>
    <row r="6352" spans="1:5">
      <c r="B6352" s="21">
        <v>-10</v>
      </c>
      <c r="C6352" s="21"/>
      <c r="D6352" s="11">
        <f t="shared" si="99"/>
        <v>9683767.2799999788</v>
      </c>
      <c r="E6352" s="30" t="s">
        <v>3022</v>
      </c>
    </row>
    <row r="6353" spans="1:5">
      <c r="B6353" s="21">
        <v>0</v>
      </c>
      <c r="C6353" s="21">
        <v>51010.91</v>
      </c>
      <c r="D6353" s="11">
        <f t="shared" si="99"/>
        <v>9734778.189999979</v>
      </c>
      <c r="E6353" s="30">
        <v>1515</v>
      </c>
    </row>
    <row r="6354" spans="1:5">
      <c r="B6354" s="21">
        <v>0</v>
      </c>
      <c r="C6354" s="21">
        <v>158203.43</v>
      </c>
      <c r="D6354" s="11">
        <f t="shared" si="99"/>
        <v>9892981.6199999787</v>
      </c>
      <c r="E6354" s="30">
        <v>325812</v>
      </c>
    </row>
    <row r="6355" spans="1:5">
      <c r="B6355" s="21">
        <v>-149790.95000000001</v>
      </c>
      <c r="C6355" s="21"/>
      <c r="D6355" s="11">
        <f t="shared" si="99"/>
        <v>9743190.6699999794</v>
      </c>
      <c r="E6355" s="30" t="s">
        <v>7326</v>
      </c>
    </row>
    <row r="6356" spans="1:5">
      <c r="B6356" s="21">
        <v>-104766.11</v>
      </c>
      <c r="C6356" s="21"/>
      <c r="D6356" s="11">
        <f t="shared" si="99"/>
        <v>9638424.55999998</v>
      </c>
      <c r="E6356" s="30" t="s">
        <v>7327</v>
      </c>
    </row>
    <row r="6357" spans="1:5">
      <c r="A6357" s="19">
        <v>43713</v>
      </c>
      <c r="B6357" s="21">
        <v>0</v>
      </c>
      <c r="C6357" s="21">
        <v>119541.3</v>
      </c>
      <c r="D6357" s="11">
        <f t="shared" si="99"/>
        <v>9757965.8599999808</v>
      </c>
      <c r="E6357" s="30">
        <v>1521</v>
      </c>
    </row>
    <row r="6358" spans="1:5">
      <c r="B6358" s="21">
        <v>-115166.93</v>
      </c>
      <c r="C6358" s="21"/>
      <c r="D6358" s="11">
        <f t="shared" si="99"/>
        <v>9642798.9299999811</v>
      </c>
      <c r="E6358" s="30" t="s">
        <v>7328</v>
      </c>
    </row>
    <row r="6359" spans="1:5">
      <c r="B6359" s="21">
        <v>-82933.78</v>
      </c>
      <c r="C6359" s="21"/>
      <c r="D6359" s="11">
        <f t="shared" si="99"/>
        <v>9559865.1499999817</v>
      </c>
      <c r="E6359" s="30" t="s">
        <v>7329</v>
      </c>
    </row>
    <row r="6360" spans="1:5">
      <c r="B6360" s="21">
        <v>-49960.69</v>
      </c>
      <c r="C6360" s="21"/>
      <c r="D6360" s="11">
        <f t="shared" si="99"/>
        <v>9509904.4599999823</v>
      </c>
      <c r="E6360" s="30" t="s">
        <v>7330</v>
      </c>
    </row>
    <row r="6361" spans="1:5">
      <c r="B6361" s="21">
        <v>-67.17</v>
      </c>
      <c r="D6361" s="11">
        <f t="shared" si="99"/>
        <v>9509837.2899999823</v>
      </c>
      <c r="E6361" s="30" t="s">
        <v>6231</v>
      </c>
    </row>
    <row r="6362" spans="1:5">
      <c r="B6362" s="21">
        <v>-85.2</v>
      </c>
      <c r="D6362" s="11">
        <f t="shared" si="99"/>
        <v>9509752.0899999831</v>
      </c>
      <c r="E6362" s="30" t="s">
        <v>6231</v>
      </c>
    </row>
    <row r="6363" spans="1:5">
      <c r="B6363" s="21">
        <v>-35.090000000000003</v>
      </c>
      <c r="D6363" s="11">
        <f t="shared" si="99"/>
        <v>9509716.9999999832</v>
      </c>
      <c r="E6363" s="30" t="s">
        <v>6231</v>
      </c>
    </row>
    <row r="6364" spans="1:5">
      <c r="B6364" s="21">
        <v>-58.08</v>
      </c>
      <c r="D6364" s="11">
        <f t="shared" si="99"/>
        <v>9509658.9199999832</v>
      </c>
      <c r="E6364" s="30" t="s">
        <v>6231</v>
      </c>
    </row>
    <row r="6365" spans="1:5">
      <c r="B6365" s="21">
        <v>-60.4</v>
      </c>
      <c r="D6365" s="11">
        <f t="shared" si="99"/>
        <v>9509598.5199999828</v>
      </c>
      <c r="E6365" s="30" t="s">
        <v>6231</v>
      </c>
    </row>
    <row r="6366" spans="1:5">
      <c r="B6366" s="21">
        <v>-97.59</v>
      </c>
      <c r="D6366" s="11">
        <f t="shared" si="99"/>
        <v>9509500.9299999829</v>
      </c>
      <c r="E6366" s="30" t="s">
        <v>6231</v>
      </c>
    </row>
    <row r="6367" spans="1:5">
      <c r="A6367" s="19">
        <v>43714</v>
      </c>
      <c r="B6367" s="21">
        <v>0</v>
      </c>
      <c r="C6367" s="21">
        <v>20979.8</v>
      </c>
      <c r="D6367" s="11">
        <f t="shared" si="99"/>
        <v>9530480.7299999837</v>
      </c>
      <c r="E6367" s="30" t="s">
        <v>5620</v>
      </c>
    </row>
    <row r="6368" spans="1:5">
      <c r="B6368" s="21">
        <v>0</v>
      </c>
      <c r="C6368" s="21">
        <v>19440.349999999999</v>
      </c>
      <c r="D6368" s="11">
        <f t="shared" si="99"/>
        <v>9549921.0799999833</v>
      </c>
      <c r="E6368" s="30">
        <v>22474</v>
      </c>
    </row>
    <row r="6369" spans="1:5">
      <c r="B6369" s="21">
        <v>0</v>
      </c>
      <c r="C6369" s="21">
        <v>100266.84</v>
      </c>
      <c r="D6369" s="11">
        <f t="shared" si="99"/>
        <v>9650187.9199999832</v>
      </c>
      <c r="E6369" s="30" t="s">
        <v>7331</v>
      </c>
    </row>
    <row r="6370" spans="1:5">
      <c r="B6370" s="21">
        <v>-106126.16</v>
      </c>
      <c r="C6370" s="21"/>
      <c r="D6370" s="11">
        <f t="shared" si="99"/>
        <v>9544061.759999983</v>
      </c>
      <c r="E6370" s="30" t="s">
        <v>7332</v>
      </c>
    </row>
    <row r="6371" spans="1:5">
      <c r="B6371" s="21">
        <v>-72953.03</v>
      </c>
      <c r="C6371" s="21"/>
      <c r="D6371" s="11">
        <f t="shared" si="99"/>
        <v>9471108.7299999837</v>
      </c>
      <c r="E6371" t="s">
        <v>7333</v>
      </c>
    </row>
    <row r="6372" spans="1:5">
      <c r="A6372" s="19">
        <v>43717</v>
      </c>
      <c r="B6372" s="21">
        <v>0</v>
      </c>
      <c r="C6372" s="22">
        <v>9660151.2699999996</v>
      </c>
      <c r="D6372" s="11">
        <f t="shared" si="99"/>
        <v>19131259.999999985</v>
      </c>
      <c r="E6372" s="24" t="s">
        <v>3132</v>
      </c>
    </row>
    <row r="6373" spans="1:5">
      <c r="B6373" s="21">
        <v>-9509092.7400000002</v>
      </c>
      <c r="C6373" s="21"/>
      <c r="D6373" s="11">
        <f t="shared" si="99"/>
        <v>9622167.2599999849</v>
      </c>
      <c r="E6373" s="24" t="s">
        <v>6175</v>
      </c>
    </row>
    <row r="6374" spans="1:5">
      <c r="B6374" s="21">
        <v>-43.76</v>
      </c>
      <c r="C6374" s="21"/>
      <c r="D6374" s="11">
        <f t="shared" si="99"/>
        <v>9622123.4999999851</v>
      </c>
      <c r="E6374" t="s">
        <v>6231</v>
      </c>
    </row>
    <row r="6375" spans="1:5">
      <c r="B6375" s="21">
        <v>-35.21</v>
      </c>
      <c r="C6375" s="21"/>
      <c r="D6375" s="11">
        <f t="shared" si="99"/>
        <v>9622088.2899999842</v>
      </c>
      <c r="E6375" t="s">
        <v>6231</v>
      </c>
    </row>
    <row r="6376" spans="1:5">
      <c r="B6376" s="21">
        <v>-128.16999999999999</v>
      </c>
      <c r="C6376" s="21"/>
      <c r="D6376" s="11">
        <f t="shared" si="99"/>
        <v>9621960.1199999843</v>
      </c>
      <c r="E6376" t="s">
        <v>6231</v>
      </c>
    </row>
    <row r="6377" spans="1:5">
      <c r="A6377" s="19">
        <v>43718</v>
      </c>
      <c r="B6377" s="21">
        <v>0</v>
      </c>
      <c r="C6377" s="21">
        <v>60261.23</v>
      </c>
      <c r="D6377" s="11">
        <f t="shared" si="99"/>
        <v>9682221.3499999847</v>
      </c>
      <c r="E6377" s="65" t="s">
        <v>7334</v>
      </c>
    </row>
    <row r="6378" spans="1:5">
      <c r="B6378" s="21">
        <v>-57305.78</v>
      </c>
      <c r="C6378" s="21"/>
      <c r="D6378" s="11">
        <f t="shared" si="99"/>
        <v>9624915.5699999854</v>
      </c>
      <c r="E6378" t="s">
        <v>7335</v>
      </c>
    </row>
    <row r="6379" spans="1:5">
      <c r="A6379" s="19">
        <v>43719</v>
      </c>
      <c r="B6379" s="21">
        <v>0</v>
      </c>
      <c r="C6379" s="21">
        <v>2072.56</v>
      </c>
      <c r="D6379" s="11">
        <f t="shared" si="99"/>
        <v>9626988.1299999859</v>
      </c>
      <c r="E6379" t="s">
        <v>5291</v>
      </c>
    </row>
    <row r="6380" spans="1:5">
      <c r="B6380" s="21">
        <v>0</v>
      </c>
      <c r="C6380" s="21">
        <v>77503.7</v>
      </c>
      <c r="D6380" s="11">
        <f t="shared" si="99"/>
        <v>9704491.8299999852</v>
      </c>
      <c r="E6380" s="30">
        <v>1527</v>
      </c>
    </row>
    <row r="6381" spans="1:5">
      <c r="B6381" s="21">
        <v>0</v>
      </c>
      <c r="C6381" s="21">
        <v>155981.29999999999</v>
      </c>
      <c r="D6381" s="11">
        <f t="shared" si="99"/>
        <v>9860473.1299999859</v>
      </c>
      <c r="E6381" s="30">
        <v>1510</v>
      </c>
    </row>
    <row r="6382" spans="1:5">
      <c r="B6382" s="21">
        <v>0</v>
      </c>
      <c r="C6382" s="21">
        <v>108541.11</v>
      </c>
      <c r="D6382" s="11">
        <f t="shared" si="99"/>
        <v>9969014.2399999853</v>
      </c>
      <c r="E6382" s="30">
        <v>22469</v>
      </c>
    </row>
    <row r="6383" spans="1:5">
      <c r="B6383" s="21">
        <v>-144559.32999999999</v>
      </c>
      <c r="C6383" s="21"/>
      <c r="D6383" s="11">
        <f t="shared" si="99"/>
        <v>9824454.9099999852</v>
      </c>
      <c r="E6383" s="30" t="s">
        <v>7336</v>
      </c>
    </row>
    <row r="6384" spans="1:5">
      <c r="B6384" s="21">
        <v>-47673.83</v>
      </c>
      <c r="C6384" s="21"/>
      <c r="D6384" s="11">
        <f t="shared" si="99"/>
        <v>9776781.0799999852</v>
      </c>
      <c r="E6384" s="30" t="s">
        <v>7337</v>
      </c>
    </row>
    <row r="6385" spans="1:5">
      <c r="B6385" s="21">
        <v>-107209.75</v>
      </c>
      <c r="C6385" s="21"/>
      <c r="D6385" s="11">
        <f t="shared" si="99"/>
        <v>9669571.3299999852</v>
      </c>
      <c r="E6385" s="30" t="s">
        <v>7338</v>
      </c>
    </row>
    <row r="6386" spans="1:5">
      <c r="B6386" s="21">
        <v>-150785.66</v>
      </c>
      <c r="C6386" s="21"/>
      <c r="D6386" s="11">
        <f t="shared" si="99"/>
        <v>9518785.669999985</v>
      </c>
      <c r="E6386" s="30" t="s">
        <v>7339</v>
      </c>
    </row>
    <row r="6387" spans="1:5">
      <c r="B6387" s="21">
        <v>-75014.34</v>
      </c>
      <c r="C6387" s="21"/>
      <c r="D6387" s="11">
        <f t="shared" si="99"/>
        <v>9443771.3299999852</v>
      </c>
      <c r="E6387" s="30" t="s">
        <v>7340</v>
      </c>
    </row>
    <row r="6388" spans="1:5">
      <c r="A6388" s="19">
        <v>43720</v>
      </c>
      <c r="B6388" s="21">
        <v>0</v>
      </c>
      <c r="C6388" s="21">
        <v>1335454.19</v>
      </c>
      <c r="D6388" s="11">
        <f t="shared" si="99"/>
        <v>10779225.519999985</v>
      </c>
      <c r="E6388" s="30">
        <v>22503</v>
      </c>
    </row>
    <row r="6389" spans="1:5">
      <c r="B6389" s="21">
        <v>0</v>
      </c>
      <c r="C6389" s="21">
        <v>801967.89</v>
      </c>
      <c r="D6389" s="11">
        <f t="shared" si="99"/>
        <v>11581193.409999985</v>
      </c>
      <c r="E6389" s="30">
        <v>22513</v>
      </c>
    </row>
    <row r="6390" spans="1:5">
      <c r="B6390" s="21">
        <v>0</v>
      </c>
      <c r="C6390" s="21">
        <v>152173.66</v>
      </c>
      <c r="D6390" s="11">
        <f t="shared" si="99"/>
        <v>11733367.069999985</v>
      </c>
      <c r="E6390" s="30">
        <v>1523</v>
      </c>
    </row>
    <row r="6391" spans="1:5">
      <c r="B6391" s="21">
        <v>-149783.54</v>
      </c>
      <c r="C6391" s="21"/>
      <c r="D6391" s="11">
        <f t="shared" si="99"/>
        <v>11583583.529999986</v>
      </c>
      <c r="E6391" t="s">
        <v>7341</v>
      </c>
    </row>
    <row r="6392" spans="1:5">
      <c r="B6392" s="21">
        <v>-96292.19</v>
      </c>
      <c r="C6392" s="21"/>
      <c r="D6392" s="11">
        <f t="shared" si="99"/>
        <v>11487291.339999987</v>
      </c>
      <c r="E6392" t="s">
        <v>7342</v>
      </c>
    </row>
    <row r="6393" spans="1:5">
      <c r="B6393" s="21">
        <v>-784678.2</v>
      </c>
      <c r="C6393" s="21"/>
      <c r="D6393" s="11">
        <f t="shared" si="99"/>
        <v>10702613.139999988</v>
      </c>
      <c r="E6393" t="s">
        <v>7343</v>
      </c>
    </row>
    <row r="6394" spans="1:5">
      <c r="B6394" s="21">
        <v>-1282132.2</v>
      </c>
      <c r="C6394" s="21"/>
      <c r="D6394" s="11">
        <f t="shared" si="99"/>
        <v>9420480.9399999883</v>
      </c>
      <c r="E6394" t="s">
        <v>7344</v>
      </c>
    </row>
    <row r="6395" spans="1:5">
      <c r="B6395" s="21">
        <v>-122345.12</v>
      </c>
      <c r="C6395" s="21"/>
      <c r="D6395" s="11">
        <f t="shared" si="99"/>
        <v>9298135.8199999891</v>
      </c>
      <c r="E6395" t="s">
        <v>7345</v>
      </c>
    </row>
    <row r="6396" spans="1:5">
      <c r="B6396" s="21">
        <v>-611.55999999999995</v>
      </c>
      <c r="C6396" s="21"/>
      <c r="D6396" s="11">
        <f t="shared" si="99"/>
        <v>9297524.2599999886</v>
      </c>
      <c r="E6396" t="s">
        <v>7264</v>
      </c>
    </row>
    <row r="6397" spans="1:5">
      <c r="A6397" s="19">
        <v>43721</v>
      </c>
      <c r="B6397" s="21">
        <v>-7500075</v>
      </c>
      <c r="C6397" s="21"/>
      <c r="D6397" s="11">
        <f t="shared" si="99"/>
        <v>1797449.2599999886</v>
      </c>
      <c r="E6397" s="14" t="s">
        <v>2497</v>
      </c>
    </row>
    <row r="6398" spans="1:5">
      <c r="B6398" s="21">
        <v>0</v>
      </c>
      <c r="C6398" s="21">
        <v>20313.46</v>
      </c>
      <c r="D6398" s="11">
        <f t="shared" si="99"/>
        <v>1817762.7199999886</v>
      </c>
      <c r="E6398" t="s">
        <v>7346</v>
      </c>
    </row>
    <row r="6399" spans="1:5">
      <c r="B6399" s="21">
        <v>0</v>
      </c>
      <c r="C6399" s="21">
        <v>16467.810000000001</v>
      </c>
      <c r="D6399" s="11">
        <f t="shared" si="99"/>
        <v>1834230.5299999886</v>
      </c>
      <c r="E6399" t="s">
        <v>7175</v>
      </c>
    </row>
    <row r="6400" spans="1:5">
      <c r="A6400" s="19">
        <v>43724</v>
      </c>
      <c r="B6400" s="21">
        <v>0</v>
      </c>
      <c r="C6400" s="21">
        <v>53165.18</v>
      </c>
      <c r="D6400" s="11">
        <f t="shared" si="99"/>
        <v>1887395.7099999886</v>
      </c>
      <c r="E6400" t="s">
        <v>7347</v>
      </c>
    </row>
    <row r="6401" spans="1:5">
      <c r="B6401" s="21">
        <v>0</v>
      </c>
      <c r="C6401" s="21">
        <v>259450.45</v>
      </c>
      <c r="D6401" s="11">
        <f t="shared" si="99"/>
        <v>2146846.1599999885</v>
      </c>
      <c r="E6401" s="30" t="s">
        <v>7348</v>
      </c>
    </row>
    <row r="6402" spans="1:5">
      <c r="B6402" s="21">
        <v>0</v>
      </c>
      <c r="C6402" s="21">
        <v>130631.51</v>
      </c>
      <c r="D6402" s="11">
        <f t="shared" si="99"/>
        <v>2277477.6699999883</v>
      </c>
      <c r="E6402" s="30" t="s">
        <v>7349</v>
      </c>
    </row>
    <row r="6403" spans="1:5">
      <c r="B6403" s="21">
        <v>0</v>
      </c>
      <c r="C6403" s="21">
        <v>145919.39000000001</v>
      </c>
      <c r="D6403" s="11">
        <f t="shared" si="99"/>
        <v>2423397.0599999884</v>
      </c>
      <c r="E6403" s="30">
        <v>325872</v>
      </c>
    </row>
    <row r="6404" spans="1:5">
      <c r="B6404" s="21">
        <v>0</v>
      </c>
      <c r="C6404" s="21">
        <v>264717.67</v>
      </c>
      <c r="D6404" s="11">
        <f t="shared" si="99"/>
        <v>2688114.7299999883</v>
      </c>
      <c r="E6404" s="30">
        <v>325997</v>
      </c>
    </row>
    <row r="6405" spans="1:5">
      <c r="B6405" s="21">
        <v>0</v>
      </c>
      <c r="C6405" s="21">
        <v>48533.72</v>
      </c>
      <c r="D6405" s="11">
        <f t="shared" si="99"/>
        <v>2736648.4499999885</v>
      </c>
      <c r="E6405" s="30">
        <v>325909</v>
      </c>
    </row>
    <row r="6406" spans="1:5">
      <c r="B6406" s="21">
        <v>0</v>
      </c>
      <c r="C6406" s="21">
        <v>54151.28</v>
      </c>
      <c r="D6406" s="11">
        <f t="shared" ref="D6406:D6469" si="100">D6405+B6406+C6406</f>
        <v>2790799.7299999883</v>
      </c>
      <c r="E6406" s="30">
        <v>325917</v>
      </c>
    </row>
    <row r="6407" spans="1:5">
      <c r="A6407" s="19">
        <v>43725</v>
      </c>
      <c r="B6407" s="21">
        <v>0</v>
      </c>
      <c r="C6407" s="21">
        <v>316275.28000000003</v>
      </c>
      <c r="D6407" s="11">
        <f t="shared" si="100"/>
        <v>3107075.0099999886</v>
      </c>
      <c r="E6407" s="30" t="s">
        <v>7127</v>
      </c>
    </row>
    <row r="6408" spans="1:5">
      <c r="B6408" s="21">
        <v>0</v>
      </c>
      <c r="C6408" s="21">
        <v>14970</v>
      </c>
      <c r="D6408" s="11">
        <f t="shared" si="100"/>
        <v>3122045.0099999886</v>
      </c>
      <c r="E6408" s="30" t="s">
        <v>6036</v>
      </c>
    </row>
    <row r="6409" spans="1:5">
      <c r="B6409" s="21">
        <v>-775145.76</v>
      </c>
      <c r="C6409" s="21"/>
      <c r="D6409" s="11">
        <f t="shared" si="100"/>
        <v>2346899.2499999888</v>
      </c>
      <c r="E6409" s="30" t="s">
        <v>7350</v>
      </c>
    </row>
    <row r="6410" spans="1:5">
      <c r="B6410" s="21">
        <v>-43.89</v>
      </c>
      <c r="C6410" s="21"/>
      <c r="D6410" s="11">
        <f t="shared" si="100"/>
        <v>2346855.3599999887</v>
      </c>
      <c r="E6410" s="30" t="s">
        <v>6231</v>
      </c>
    </row>
    <row r="6411" spans="1:5">
      <c r="B6411" s="21">
        <v>-58.81</v>
      </c>
      <c r="C6411" s="21"/>
      <c r="D6411" s="11">
        <f t="shared" si="100"/>
        <v>2346796.5499999886</v>
      </c>
      <c r="E6411" s="30" t="s">
        <v>6231</v>
      </c>
    </row>
    <row r="6412" spans="1:5">
      <c r="B6412" s="21">
        <v>-43.89</v>
      </c>
      <c r="C6412" s="21"/>
      <c r="D6412" s="11">
        <f t="shared" si="100"/>
        <v>2346752.6599999885</v>
      </c>
      <c r="E6412" s="30" t="s">
        <v>6231</v>
      </c>
    </row>
    <row r="6413" spans="1:5">
      <c r="B6413" s="21">
        <v>-35.43</v>
      </c>
      <c r="C6413" s="21"/>
      <c r="D6413" s="11">
        <f t="shared" si="100"/>
        <v>2346717.2299999883</v>
      </c>
      <c r="E6413" s="30" t="s">
        <v>6231</v>
      </c>
    </row>
    <row r="6414" spans="1:5">
      <c r="B6414" s="21">
        <v>-35.43</v>
      </c>
      <c r="C6414" s="21"/>
      <c r="D6414" s="11">
        <f t="shared" si="100"/>
        <v>2346681.7999999882</v>
      </c>
      <c r="E6414" s="30" t="s">
        <v>6231</v>
      </c>
    </row>
    <row r="6415" spans="1:5">
      <c r="B6415" s="21">
        <v>-60.91</v>
      </c>
      <c r="C6415" s="21"/>
      <c r="D6415" s="11">
        <f t="shared" si="100"/>
        <v>2346620.889999988</v>
      </c>
      <c r="E6415" s="30" t="s">
        <v>6231</v>
      </c>
    </row>
    <row r="6416" spans="1:5">
      <c r="B6416" s="21">
        <v>-73.81</v>
      </c>
      <c r="C6416" s="21"/>
      <c r="D6416" s="11">
        <f t="shared" si="100"/>
        <v>2346547.079999988</v>
      </c>
      <c r="E6416" s="30" t="s">
        <v>6231</v>
      </c>
    </row>
    <row r="6417" spans="1:5">
      <c r="B6417" s="21">
        <v>-35.43</v>
      </c>
      <c r="C6417" s="21"/>
      <c r="D6417" s="11">
        <f t="shared" si="100"/>
        <v>2346511.6499999878</v>
      </c>
      <c r="E6417" s="30" t="s">
        <v>6231</v>
      </c>
    </row>
    <row r="6418" spans="1:5">
      <c r="A6418" s="19">
        <v>43726</v>
      </c>
      <c r="B6418" s="21">
        <v>0</v>
      </c>
      <c r="C6418" s="21">
        <v>734.72</v>
      </c>
      <c r="D6418" s="11">
        <f t="shared" si="100"/>
        <v>2347246.369999988</v>
      </c>
      <c r="E6418" s="30" t="s">
        <v>7351</v>
      </c>
    </row>
    <row r="6419" spans="1:5">
      <c r="B6419" s="21">
        <v>0</v>
      </c>
      <c r="C6419" s="21">
        <v>792208.38</v>
      </c>
      <c r="D6419" s="11">
        <f t="shared" si="100"/>
        <v>3139454.7499999879</v>
      </c>
      <c r="E6419" s="30">
        <v>22530</v>
      </c>
    </row>
    <row r="6420" spans="1:5">
      <c r="B6420" s="21">
        <v>0</v>
      </c>
      <c r="C6420" s="21">
        <v>106170.08</v>
      </c>
      <c r="D6420" s="11">
        <f t="shared" si="100"/>
        <v>3245624.829999988</v>
      </c>
      <c r="E6420" s="30">
        <v>22495</v>
      </c>
    </row>
    <row r="6421" spans="1:5">
      <c r="B6421" s="21">
        <v>0</v>
      </c>
      <c r="C6421" s="21">
        <v>16141.39</v>
      </c>
      <c r="D6421" s="11">
        <f t="shared" si="100"/>
        <v>3261766.2199999881</v>
      </c>
      <c r="E6421" t="s">
        <v>7352</v>
      </c>
    </row>
    <row r="6422" spans="1:5">
      <c r="B6422" s="21">
        <v>-171502.22</v>
      </c>
      <c r="C6422" s="21"/>
      <c r="D6422" s="11">
        <f t="shared" si="100"/>
        <v>3090263.9999999879</v>
      </c>
      <c r="E6422" t="s">
        <v>7353</v>
      </c>
    </row>
    <row r="6423" spans="1:5">
      <c r="B6423" s="21">
        <v>-625231.26</v>
      </c>
      <c r="C6423" s="21"/>
      <c r="D6423" s="11">
        <f t="shared" si="100"/>
        <v>2465032.7399999881</v>
      </c>
      <c r="E6423" s="24" t="s">
        <v>24</v>
      </c>
    </row>
    <row r="6424" spans="1:5">
      <c r="A6424" s="19">
        <v>43727</v>
      </c>
      <c r="B6424" s="21">
        <v>0</v>
      </c>
      <c r="C6424" s="21">
        <v>109473.73</v>
      </c>
      <c r="D6424" s="11">
        <f t="shared" si="100"/>
        <v>2574506.4699999881</v>
      </c>
      <c r="E6424" s="30">
        <v>325985</v>
      </c>
    </row>
    <row r="6425" spans="1:5">
      <c r="A6425" s="19">
        <v>43728</v>
      </c>
      <c r="B6425" s="21">
        <v>-76934.820000000007</v>
      </c>
      <c r="C6425" s="21"/>
      <c r="D6425" s="11">
        <f t="shared" si="100"/>
        <v>2497571.6499999883</v>
      </c>
      <c r="E6425" s="30" t="s">
        <v>7354</v>
      </c>
    </row>
    <row r="6426" spans="1:5">
      <c r="A6426" s="19">
        <v>43731</v>
      </c>
      <c r="B6426" s="21">
        <v>0</v>
      </c>
      <c r="C6426" s="21">
        <v>54982.27</v>
      </c>
      <c r="D6426" s="11">
        <f t="shared" si="100"/>
        <v>2552553.9199999883</v>
      </c>
      <c r="E6426" s="30">
        <v>326080</v>
      </c>
    </row>
    <row r="6427" spans="1:5">
      <c r="B6427" s="21">
        <v>-54083.71</v>
      </c>
      <c r="C6427" s="21"/>
      <c r="D6427" s="11">
        <f t="shared" si="100"/>
        <v>2498470.2099999883</v>
      </c>
      <c r="E6427" s="30" t="s">
        <v>7355</v>
      </c>
    </row>
    <row r="6428" spans="1:5">
      <c r="A6428" s="19">
        <v>43732</v>
      </c>
      <c r="B6428" s="21">
        <v>0</v>
      </c>
      <c r="C6428" s="21">
        <v>23780.67</v>
      </c>
      <c r="D6428" s="11">
        <f t="shared" si="100"/>
        <v>2522250.8799999882</v>
      </c>
      <c r="E6428" s="30" t="s">
        <v>7356</v>
      </c>
    </row>
    <row r="6429" spans="1:5">
      <c r="B6429" s="21">
        <v>-23081.7</v>
      </c>
      <c r="C6429" s="21"/>
      <c r="D6429" s="11">
        <f t="shared" si="100"/>
        <v>2499169.1799999881</v>
      </c>
      <c r="E6429" s="30" t="s">
        <v>7357</v>
      </c>
    </row>
    <row r="6430" spans="1:5">
      <c r="B6430" s="21">
        <v>-2000045</v>
      </c>
      <c r="C6430" s="21"/>
      <c r="D6430" s="11">
        <f t="shared" si="100"/>
        <v>499124.17999998806</v>
      </c>
      <c r="E6430" s="24" t="s">
        <v>2497</v>
      </c>
    </row>
    <row r="6431" spans="1:5">
      <c r="A6431" s="19">
        <v>43733</v>
      </c>
      <c r="B6431" s="21">
        <v>0</v>
      </c>
      <c r="C6431" s="21">
        <v>20380</v>
      </c>
      <c r="D6431" s="11">
        <f t="shared" si="100"/>
        <v>519504.17999998806</v>
      </c>
      <c r="E6431" s="30" t="s">
        <v>5620</v>
      </c>
    </row>
    <row r="6432" spans="1:5">
      <c r="B6432" s="21">
        <v>-25</v>
      </c>
      <c r="C6432" s="21"/>
      <c r="D6432" s="11">
        <f t="shared" si="100"/>
        <v>519479.17999998806</v>
      </c>
      <c r="E6432" s="30" t="s">
        <v>6415</v>
      </c>
    </row>
    <row r="6433" spans="1:5">
      <c r="B6433" s="21">
        <v>0</v>
      </c>
      <c r="C6433" s="21">
        <v>145476.13</v>
      </c>
      <c r="D6433" s="11">
        <f t="shared" si="100"/>
        <v>664955.30999998807</v>
      </c>
      <c r="E6433" s="30">
        <v>1530</v>
      </c>
    </row>
    <row r="6434" spans="1:5">
      <c r="B6434" s="21">
        <v>0</v>
      </c>
      <c r="C6434" s="21">
        <v>31761.38</v>
      </c>
      <c r="D6434" s="11">
        <f t="shared" si="100"/>
        <v>696716.68999998807</v>
      </c>
      <c r="E6434" s="30">
        <v>22552</v>
      </c>
    </row>
    <row r="6435" spans="1:5">
      <c r="B6435" s="21">
        <v>0</v>
      </c>
      <c r="C6435" s="21">
        <v>634897.93999999994</v>
      </c>
      <c r="D6435" s="11">
        <f t="shared" si="100"/>
        <v>1331614.629999988</v>
      </c>
      <c r="E6435" s="30">
        <v>22562</v>
      </c>
    </row>
    <row r="6436" spans="1:5">
      <c r="B6436" s="21">
        <v>-143199.43</v>
      </c>
      <c r="C6436" s="21"/>
      <c r="D6436" s="11">
        <f t="shared" si="100"/>
        <v>1188415.1999999881</v>
      </c>
      <c r="E6436" s="30" t="s">
        <v>7358</v>
      </c>
    </row>
    <row r="6437" spans="1:5">
      <c r="B6437" s="21">
        <v>-608951.46</v>
      </c>
      <c r="C6437" s="21"/>
      <c r="D6437" s="11">
        <f t="shared" si="100"/>
        <v>579463.73999998812</v>
      </c>
      <c r="E6437" s="30" t="s">
        <v>7359</v>
      </c>
    </row>
    <row r="6438" spans="1:5">
      <c r="B6438" s="21">
        <v>-31299.45</v>
      </c>
      <c r="C6438" s="21"/>
      <c r="D6438" s="11">
        <f t="shared" si="100"/>
        <v>548164.28999998816</v>
      </c>
      <c r="E6438" s="30" t="s">
        <v>7360</v>
      </c>
    </row>
    <row r="6439" spans="1:5">
      <c r="B6439" s="21">
        <v>-119828.39</v>
      </c>
      <c r="C6439" s="21"/>
      <c r="D6439" s="11">
        <f t="shared" si="100"/>
        <v>428335.89999998815</v>
      </c>
      <c r="E6439" s="30" t="s">
        <v>7361</v>
      </c>
    </row>
    <row r="6440" spans="1:5">
      <c r="B6440" s="21">
        <v>-35.42</v>
      </c>
      <c r="C6440" s="21"/>
      <c r="D6440" s="11">
        <f t="shared" si="100"/>
        <v>428300.47999998817</v>
      </c>
      <c r="E6440" s="30" t="s">
        <v>6231</v>
      </c>
    </row>
    <row r="6441" spans="1:5">
      <c r="B6441" s="21">
        <v>-113.43</v>
      </c>
      <c r="C6441" s="21"/>
      <c r="D6441" s="11">
        <f t="shared" si="100"/>
        <v>428187.04999998817</v>
      </c>
      <c r="E6441" s="30" t="s">
        <v>6231</v>
      </c>
    </row>
    <row r="6442" spans="1:5">
      <c r="B6442" s="21">
        <v>-35.42</v>
      </c>
      <c r="C6442" s="21"/>
      <c r="D6442" s="11">
        <f t="shared" si="100"/>
        <v>428151.62999998819</v>
      </c>
      <c r="E6442" s="30" t="s">
        <v>6231</v>
      </c>
    </row>
    <row r="6443" spans="1:5">
      <c r="B6443" s="21">
        <v>-43.87</v>
      </c>
      <c r="C6443" s="21"/>
      <c r="D6443" s="11">
        <f t="shared" si="100"/>
        <v>428107.75999998819</v>
      </c>
      <c r="E6443" s="30" t="s">
        <v>6231</v>
      </c>
    </row>
    <row r="6444" spans="1:5">
      <c r="B6444" s="21">
        <v>-43.87</v>
      </c>
      <c r="C6444" s="21"/>
      <c r="D6444" s="11">
        <f t="shared" si="100"/>
        <v>428063.8899999882</v>
      </c>
      <c r="E6444" s="30" t="s">
        <v>6231</v>
      </c>
    </row>
    <row r="6445" spans="1:5">
      <c r="B6445" s="21">
        <v>-58.79</v>
      </c>
      <c r="C6445" s="21"/>
      <c r="D6445" s="11">
        <f t="shared" si="100"/>
        <v>428005.09999998822</v>
      </c>
      <c r="E6445" s="30" t="s">
        <v>6231</v>
      </c>
    </row>
    <row r="6446" spans="1:5">
      <c r="A6446" s="19">
        <v>43734</v>
      </c>
      <c r="B6446" s="21">
        <v>0</v>
      </c>
      <c r="C6446" s="21">
        <v>802482.39</v>
      </c>
      <c r="D6446" s="11">
        <f t="shared" si="100"/>
        <v>1230487.4899999881</v>
      </c>
      <c r="E6446" s="30">
        <v>22560</v>
      </c>
    </row>
    <row r="6447" spans="1:5">
      <c r="B6447" s="21">
        <v>-785196.49</v>
      </c>
      <c r="C6447" s="21"/>
      <c r="D6447" s="11">
        <f t="shared" si="100"/>
        <v>445290.99999998813</v>
      </c>
      <c r="E6447" s="30" t="s">
        <v>7362</v>
      </c>
    </row>
    <row r="6448" spans="1:5">
      <c r="B6448" s="21">
        <v>-114004.29</v>
      </c>
      <c r="C6448" s="21"/>
      <c r="D6448" s="11">
        <f t="shared" si="100"/>
        <v>331286.70999998815</v>
      </c>
      <c r="E6448" s="30" t="s">
        <v>7363</v>
      </c>
    </row>
    <row r="6449" spans="1:5">
      <c r="A6449" s="19">
        <v>43735</v>
      </c>
      <c r="B6449" s="21">
        <v>-77649.320000000007</v>
      </c>
      <c r="C6449" s="21"/>
      <c r="D6449" s="11">
        <f t="shared" si="100"/>
        <v>253637.38999998814</v>
      </c>
      <c r="E6449" s="24" t="s">
        <v>5953</v>
      </c>
    </row>
    <row r="6450" spans="1:5">
      <c r="B6450" s="21">
        <v>-56734.76</v>
      </c>
      <c r="C6450" s="21"/>
      <c r="D6450" s="11">
        <f t="shared" si="100"/>
        <v>196902.62999998813</v>
      </c>
      <c r="E6450" s="30" t="s">
        <v>7364</v>
      </c>
    </row>
    <row r="6451" spans="1:5">
      <c r="A6451" s="19">
        <v>43738</v>
      </c>
      <c r="B6451" s="21">
        <v>0</v>
      </c>
      <c r="C6451" s="21">
        <v>17333.66</v>
      </c>
      <c r="D6451" s="11">
        <f t="shared" si="100"/>
        <v>214236.28999998813</v>
      </c>
      <c r="E6451" s="30" t="s">
        <v>1552</v>
      </c>
    </row>
    <row r="6452" spans="1:5">
      <c r="B6452" s="21">
        <v>0</v>
      </c>
      <c r="C6452" s="21">
        <v>5027.8500000000004</v>
      </c>
      <c r="D6452" s="11">
        <f t="shared" si="100"/>
        <v>219264.13999998814</v>
      </c>
      <c r="E6452" s="30" t="s">
        <v>7365</v>
      </c>
    </row>
    <row r="6453" spans="1:5">
      <c r="B6453" s="21">
        <v>0</v>
      </c>
      <c r="C6453" s="21">
        <v>128080.43</v>
      </c>
      <c r="D6453" s="11">
        <f t="shared" si="100"/>
        <v>347344.56999998813</v>
      </c>
      <c r="E6453" s="30" t="s">
        <v>7366</v>
      </c>
    </row>
    <row r="6454" spans="1:5">
      <c r="B6454" s="21">
        <v>0</v>
      </c>
      <c r="C6454" s="21">
        <v>84797.65</v>
      </c>
      <c r="D6454" s="11">
        <f t="shared" si="100"/>
        <v>432142.2199999881</v>
      </c>
      <c r="E6454" s="30">
        <v>1531</v>
      </c>
    </row>
    <row r="6455" spans="1:5">
      <c r="B6455" s="21">
        <v>-7595.93</v>
      </c>
      <c r="C6455" s="21"/>
      <c r="D6455" s="11">
        <f t="shared" si="100"/>
        <v>424546.2899999881</v>
      </c>
      <c r="E6455" s="30" t="s">
        <v>7367</v>
      </c>
    </row>
    <row r="6456" spans="1:5">
      <c r="B6456" s="21">
        <v>-94065.279999999999</v>
      </c>
      <c r="C6456" s="21"/>
      <c r="D6456" s="11">
        <f t="shared" si="100"/>
        <v>330481.00999998813</v>
      </c>
      <c r="E6456" s="30" t="s">
        <v>7368</v>
      </c>
    </row>
    <row r="6457" spans="1:5">
      <c r="A6457" s="19">
        <v>43739</v>
      </c>
      <c r="B6457" s="21">
        <v>0</v>
      </c>
      <c r="C6457" s="21">
        <v>798059.86</v>
      </c>
      <c r="D6457" s="11">
        <f t="shared" si="100"/>
        <v>1128540.869999988</v>
      </c>
      <c r="E6457" s="30">
        <v>22581</v>
      </c>
    </row>
    <row r="6458" spans="1:5">
      <c r="B6458" s="21">
        <v>0</v>
      </c>
      <c r="C6458" s="21">
        <v>476053.49</v>
      </c>
      <c r="D6458" s="11">
        <f t="shared" si="100"/>
        <v>1604594.359999988</v>
      </c>
      <c r="E6458" s="30">
        <v>22582</v>
      </c>
    </row>
    <row r="6459" spans="1:5">
      <c r="B6459" s="21">
        <v>0</v>
      </c>
      <c r="C6459" s="21">
        <v>642708.11</v>
      </c>
      <c r="D6459" s="11">
        <f t="shared" si="100"/>
        <v>2247302.4699999881</v>
      </c>
      <c r="E6459" s="30">
        <v>22584</v>
      </c>
    </row>
    <row r="6460" spans="1:5">
      <c r="B6460" s="21">
        <v>-780869.98</v>
      </c>
      <c r="C6460" s="21"/>
      <c r="D6460" s="11">
        <f t="shared" si="100"/>
        <v>1466432.4899999881</v>
      </c>
      <c r="E6460" t="s">
        <v>7369</v>
      </c>
    </row>
    <row r="6461" spans="1:5">
      <c r="B6461" s="21">
        <v>-456634.91</v>
      </c>
      <c r="C6461" s="21"/>
      <c r="D6461" s="11">
        <f t="shared" si="100"/>
        <v>1009797.5799999882</v>
      </c>
      <c r="E6461" t="s">
        <v>7370</v>
      </c>
    </row>
    <row r="6462" spans="1:5">
      <c r="B6462" s="21">
        <v>-616440.54</v>
      </c>
      <c r="C6462" s="21"/>
      <c r="D6462" s="11">
        <f t="shared" si="100"/>
        <v>393357.03999998816</v>
      </c>
      <c r="E6462" t="s">
        <v>7371</v>
      </c>
    </row>
    <row r="6463" spans="1:5">
      <c r="B6463" s="21">
        <v>-82933.78</v>
      </c>
      <c r="C6463" s="21"/>
      <c r="D6463" s="11">
        <f t="shared" si="100"/>
        <v>310423.25999998813</v>
      </c>
      <c r="E6463" t="s">
        <v>7372</v>
      </c>
    </row>
    <row r="6464" spans="1:5">
      <c r="B6464" s="21">
        <v>-35.33</v>
      </c>
      <c r="C6464" s="21"/>
      <c r="D6464" s="11">
        <f t="shared" si="100"/>
        <v>310387.92999998812</v>
      </c>
      <c r="E6464" t="s">
        <v>6231</v>
      </c>
    </row>
    <row r="6465" spans="1:5">
      <c r="B6465" s="21">
        <v>-35.33</v>
      </c>
      <c r="C6465" s="21"/>
      <c r="D6465" s="11">
        <f t="shared" si="100"/>
        <v>310352.5999999881</v>
      </c>
      <c r="E6465" t="s">
        <v>6231</v>
      </c>
    </row>
    <row r="6466" spans="1:5">
      <c r="B6466" s="21">
        <v>-73.59</v>
      </c>
      <c r="C6466" s="21"/>
      <c r="D6466" s="11">
        <f t="shared" si="100"/>
        <v>310279.00999998808</v>
      </c>
      <c r="E6466" t="s">
        <v>6231</v>
      </c>
    </row>
    <row r="6467" spans="1:5">
      <c r="B6467" s="21">
        <v>-35.33</v>
      </c>
      <c r="C6467" s="21"/>
      <c r="D6467" s="11">
        <f t="shared" si="100"/>
        <v>310243.67999998806</v>
      </c>
      <c r="E6467" t="s">
        <v>6231</v>
      </c>
    </row>
    <row r="6468" spans="1:5">
      <c r="B6468" s="21">
        <v>-43.74</v>
      </c>
      <c r="C6468" s="21"/>
      <c r="D6468" s="11">
        <f t="shared" si="100"/>
        <v>310199.93999998807</v>
      </c>
      <c r="E6468" t="s">
        <v>6231</v>
      </c>
    </row>
    <row r="6469" spans="1:5">
      <c r="A6469" s="19">
        <v>43740</v>
      </c>
      <c r="B6469" s="21">
        <v>0</v>
      </c>
      <c r="C6469" s="21">
        <v>60202.68</v>
      </c>
      <c r="D6469" s="11">
        <f t="shared" si="100"/>
        <v>370402.61999998806</v>
      </c>
      <c r="E6469" t="s">
        <v>7373</v>
      </c>
    </row>
    <row r="6470" spans="1:5">
      <c r="B6470" s="21">
        <v>-91296.81</v>
      </c>
      <c r="C6470" s="21"/>
      <c r="D6470" s="11">
        <f t="shared" ref="D6470:D6533" si="101">D6469+B6470+C6470</f>
        <v>279105.80999998807</v>
      </c>
      <c r="E6470" t="s">
        <v>7374</v>
      </c>
    </row>
    <row r="6471" spans="1:5">
      <c r="A6471" s="19">
        <v>43741</v>
      </c>
      <c r="B6471" s="21">
        <v>0</v>
      </c>
      <c r="C6471" s="21">
        <v>79668.47</v>
      </c>
      <c r="D6471" s="11">
        <f t="shared" si="101"/>
        <v>358774.27999998804</v>
      </c>
      <c r="E6471" s="30">
        <v>5129</v>
      </c>
    </row>
    <row r="6472" spans="1:5">
      <c r="B6472" s="21">
        <v>0</v>
      </c>
      <c r="C6472" s="21">
        <v>117407.77</v>
      </c>
      <c r="D6472" s="11">
        <f t="shared" si="101"/>
        <v>476182.04999998806</v>
      </c>
      <c r="E6472" s="30" t="s">
        <v>7375</v>
      </c>
    </row>
    <row r="6473" spans="1:5">
      <c r="A6473" s="19">
        <v>43742</v>
      </c>
      <c r="B6473" s="21">
        <v>0</v>
      </c>
      <c r="C6473" s="21">
        <v>7623.09</v>
      </c>
      <c r="D6473" s="11">
        <f t="shared" si="101"/>
        <v>483805.13999998808</v>
      </c>
      <c r="E6473" s="30" t="s">
        <v>7376</v>
      </c>
    </row>
    <row r="6474" spans="1:5">
      <c r="B6474" s="21">
        <v>0</v>
      </c>
      <c r="C6474" s="21">
        <v>205171.82</v>
      </c>
      <c r="D6474" s="11">
        <f t="shared" si="101"/>
        <v>688976.95999998809</v>
      </c>
      <c r="E6474" s="30" t="s">
        <v>1552</v>
      </c>
    </row>
    <row r="6475" spans="1:5">
      <c r="B6475" s="21">
        <v>-145534.82</v>
      </c>
      <c r="C6475" s="21"/>
      <c r="D6475" s="11">
        <f t="shared" si="101"/>
        <v>543442.13999998802</v>
      </c>
      <c r="E6475" s="30" t="s">
        <v>7377</v>
      </c>
    </row>
    <row r="6476" spans="1:5">
      <c r="A6476" s="19">
        <v>43745</v>
      </c>
      <c r="B6476" s="21">
        <v>0</v>
      </c>
      <c r="C6476" s="22">
        <v>17000000</v>
      </c>
      <c r="D6476" s="11">
        <f t="shared" si="101"/>
        <v>17543442.139999989</v>
      </c>
      <c r="E6476" s="24" t="s">
        <v>7378</v>
      </c>
    </row>
    <row r="6477" spans="1:5">
      <c r="A6477" s="19"/>
      <c r="B6477" s="21">
        <v>-17000075</v>
      </c>
      <c r="C6477" s="21"/>
      <c r="D6477" s="11">
        <f t="shared" si="101"/>
        <v>543367.13999998942</v>
      </c>
      <c r="E6477" s="24" t="s">
        <v>7379</v>
      </c>
    </row>
    <row r="6478" spans="1:5">
      <c r="B6478" s="21">
        <v>0</v>
      </c>
      <c r="C6478" s="21">
        <v>38429.82</v>
      </c>
      <c r="D6478" s="11">
        <f t="shared" si="101"/>
        <v>581796.95999998937</v>
      </c>
      <c r="E6478" s="30">
        <v>1540</v>
      </c>
    </row>
    <row r="6479" spans="1:5">
      <c r="B6479" s="21">
        <v>0</v>
      </c>
      <c r="C6479" s="21">
        <v>93922.93</v>
      </c>
      <c r="D6479" s="11">
        <f t="shared" si="101"/>
        <v>675719.88999998942</v>
      </c>
      <c r="E6479" s="30">
        <v>99917985</v>
      </c>
    </row>
    <row r="6480" spans="1:5">
      <c r="B6480" s="21">
        <v>-7034.42</v>
      </c>
      <c r="C6480" s="21"/>
      <c r="D6480" s="11">
        <f t="shared" si="101"/>
        <v>668685.46999998938</v>
      </c>
      <c r="E6480" s="30" t="s">
        <v>6594</v>
      </c>
    </row>
    <row r="6481" spans="1:5">
      <c r="B6481" s="21">
        <v>-105128.07</v>
      </c>
      <c r="C6481" s="21"/>
      <c r="D6481" s="11">
        <f t="shared" si="101"/>
        <v>563557.39999998943</v>
      </c>
      <c r="E6481" s="30" t="s">
        <v>3112</v>
      </c>
    </row>
    <row r="6482" spans="1:5">
      <c r="A6482" s="19">
        <v>43746</v>
      </c>
      <c r="B6482" s="21">
        <v>-25</v>
      </c>
      <c r="C6482" s="21"/>
      <c r="D6482" s="11">
        <f t="shared" si="101"/>
        <v>563532.39999998943</v>
      </c>
      <c r="E6482" t="s">
        <v>6415</v>
      </c>
    </row>
    <row r="6483" spans="1:5">
      <c r="B6483" s="21">
        <v>0</v>
      </c>
      <c r="C6483" s="21">
        <v>177892.36</v>
      </c>
      <c r="D6483" s="11">
        <f t="shared" si="101"/>
        <v>741424.75999998942</v>
      </c>
      <c r="E6483" s="30">
        <v>22529</v>
      </c>
    </row>
    <row r="6484" spans="1:5">
      <c r="B6484" s="21">
        <v>-25</v>
      </c>
      <c r="C6484" s="21"/>
      <c r="D6484" s="11">
        <f t="shared" si="101"/>
        <v>741399.75999998942</v>
      </c>
      <c r="E6484" s="30" t="s">
        <v>6415</v>
      </c>
    </row>
    <row r="6485" spans="1:5">
      <c r="B6485" s="21">
        <v>-37713.54</v>
      </c>
      <c r="C6485" s="21"/>
      <c r="D6485" s="11">
        <f t="shared" si="101"/>
        <v>703686.21999998938</v>
      </c>
      <c r="E6485" s="30" t="s">
        <v>7380</v>
      </c>
    </row>
    <row r="6486" spans="1:5">
      <c r="A6486" s="19">
        <v>43747</v>
      </c>
      <c r="B6486" s="21">
        <v>-143877.4</v>
      </c>
      <c r="C6486" s="21"/>
      <c r="D6486" s="11">
        <f t="shared" si="101"/>
        <v>559808.81999998935</v>
      </c>
      <c r="E6486" s="30" t="s">
        <v>7381</v>
      </c>
    </row>
    <row r="6487" spans="1:5">
      <c r="A6487" s="19">
        <v>43748</v>
      </c>
      <c r="B6487" s="21">
        <v>0</v>
      </c>
      <c r="C6487" s="21">
        <v>80359.69</v>
      </c>
      <c r="D6487" s="11">
        <f t="shared" si="101"/>
        <v>640168.5099999893</v>
      </c>
      <c r="E6487" s="30">
        <v>1532</v>
      </c>
    </row>
    <row r="6488" spans="1:5">
      <c r="B6488" s="21">
        <v>0</v>
      </c>
      <c r="C6488" s="21">
        <v>156859.39000000001</v>
      </c>
      <c r="D6488" s="11">
        <f t="shared" si="101"/>
        <v>797027.89999998931</v>
      </c>
      <c r="E6488" s="30">
        <v>1536</v>
      </c>
    </row>
    <row r="6489" spans="1:5">
      <c r="B6489" s="21">
        <v>0</v>
      </c>
      <c r="C6489" s="21">
        <v>127795.09</v>
      </c>
      <c r="D6489" s="11">
        <f t="shared" si="101"/>
        <v>924822.98999998928</v>
      </c>
      <c r="E6489" s="30">
        <v>1544</v>
      </c>
    </row>
    <row r="6490" spans="1:5">
      <c r="B6490" s="21">
        <v>-77771.56</v>
      </c>
      <c r="C6490" s="21"/>
      <c r="D6490" s="11">
        <f t="shared" si="101"/>
        <v>847051.42999998922</v>
      </c>
      <c r="E6490" s="30" t="s">
        <v>7382</v>
      </c>
    </row>
    <row r="6491" spans="1:5">
      <c r="B6491" s="21">
        <v>-151633.19</v>
      </c>
      <c r="C6491" s="21"/>
      <c r="D6491" s="11">
        <f t="shared" si="101"/>
        <v>695418.23999998928</v>
      </c>
      <c r="E6491" s="30" t="s">
        <v>7383</v>
      </c>
    </row>
    <row r="6492" spans="1:5">
      <c r="B6492" s="21">
        <v>-90333.34</v>
      </c>
      <c r="C6492" s="21"/>
      <c r="D6492" s="11">
        <f t="shared" si="101"/>
        <v>605084.89999998931</v>
      </c>
      <c r="E6492" s="30" t="s">
        <v>7384</v>
      </c>
    </row>
    <row r="6493" spans="1:5">
      <c r="B6493" s="21">
        <v>-147778.72</v>
      </c>
      <c r="C6493" s="21"/>
      <c r="D6493" s="11">
        <f t="shared" si="101"/>
        <v>457306.17999998934</v>
      </c>
      <c r="E6493" s="30" t="s">
        <v>7385</v>
      </c>
    </row>
    <row r="6494" spans="1:5">
      <c r="B6494" s="21">
        <v>-123571.17</v>
      </c>
      <c r="C6494" s="21"/>
      <c r="D6494" s="11">
        <f t="shared" si="101"/>
        <v>333735.00999998936</v>
      </c>
      <c r="E6494" s="30" t="s">
        <v>7386</v>
      </c>
    </row>
    <row r="6495" spans="1:5">
      <c r="B6495" s="21">
        <v>-58.62</v>
      </c>
      <c r="C6495" s="21"/>
      <c r="D6495" s="11">
        <f t="shared" si="101"/>
        <v>333676.38999998936</v>
      </c>
      <c r="E6495" t="s">
        <v>7362</v>
      </c>
    </row>
    <row r="6496" spans="1:5">
      <c r="A6496" s="19">
        <v>43749</v>
      </c>
      <c r="B6496" s="21">
        <v>0</v>
      </c>
      <c r="C6496" s="21">
        <v>48868.44</v>
      </c>
      <c r="D6496" s="11">
        <f t="shared" si="101"/>
        <v>382544.82999998936</v>
      </c>
      <c r="E6496" s="30" t="s">
        <v>5620</v>
      </c>
    </row>
    <row r="6497" spans="1:5">
      <c r="B6497" s="21">
        <v>0</v>
      </c>
      <c r="C6497" s="21">
        <v>87535.84</v>
      </c>
      <c r="D6497" s="11">
        <f t="shared" si="101"/>
        <v>470080.66999998933</v>
      </c>
      <c r="E6497" s="30">
        <v>1533</v>
      </c>
    </row>
    <row r="6498" spans="1:5">
      <c r="B6498" s="21">
        <v>0</v>
      </c>
      <c r="C6498" s="21">
        <v>153883.84</v>
      </c>
      <c r="D6498" s="11">
        <f t="shared" si="101"/>
        <v>623964.5099999893</v>
      </c>
      <c r="E6498" s="30">
        <v>1550</v>
      </c>
    </row>
    <row r="6499" spans="1:5">
      <c r="B6499" s="21">
        <v>0</v>
      </c>
      <c r="C6499" s="21">
        <v>153814.39999999999</v>
      </c>
      <c r="D6499" s="11">
        <f t="shared" si="101"/>
        <v>777778.90999998932</v>
      </c>
      <c r="E6499" s="30" t="s">
        <v>7387</v>
      </c>
    </row>
    <row r="6500" spans="1:5">
      <c r="B6500" s="21">
        <v>-315.55</v>
      </c>
      <c r="C6500" s="21"/>
      <c r="D6500" s="11">
        <f t="shared" si="101"/>
        <v>777463.35999998928</v>
      </c>
      <c r="E6500" s="30" t="s">
        <v>7388</v>
      </c>
    </row>
    <row r="6501" spans="1:5">
      <c r="B6501" s="21">
        <v>-316.73</v>
      </c>
      <c r="C6501" s="21"/>
      <c r="D6501" s="11">
        <f t="shared" si="101"/>
        <v>777146.62999998929</v>
      </c>
      <c r="E6501" s="30" t="s">
        <v>7389</v>
      </c>
    </row>
    <row r="6502" spans="1:5">
      <c r="B6502" s="21">
        <v>-149842.07</v>
      </c>
      <c r="C6502" s="21"/>
      <c r="D6502" s="11">
        <f t="shared" si="101"/>
        <v>627304.55999998935</v>
      </c>
      <c r="E6502" s="30" t="s">
        <v>7390</v>
      </c>
    </row>
    <row r="6503" spans="1:5">
      <c r="B6503" s="21">
        <v>-85162.22</v>
      </c>
      <c r="C6503" s="21"/>
      <c r="D6503" s="11">
        <f t="shared" si="101"/>
        <v>542142.33999998937</v>
      </c>
      <c r="E6503" s="30" t="s">
        <v>7391</v>
      </c>
    </row>
    <row r="6504" spans="1:5">
      <c r="A6504" s="19">
        <v>43753</v>
      </c>
      <c r="B6504" s="21">
        <v>0</v>
      </c>
      <c r="C6504" s="21">
        <v>154282.76</v>
      </c>
      <c r="D6504" s="11">
        <f t="shared" si="101"/>
        <v>696425.09999998938</v>
      </c>
      <c r="E6504" s="30">
        <v>1539</v>
      </c>
    </row>
    <row r="6505" spans="1:5">
      <c r="B6505" s="21">
        <v>0</v>
      </c>
      <c r="C6505" s="21">
        <v>154738.76</v>
      </c>
      <c r="D6505" s="11">
        <f t="shared" si="101"/>
        <v>851163.85999998939</v>
      </c>
      <c r="E6505" s="30">
        <v>1542</v>
      </c>
    </row>
    <row r="6506" spans="1:5">
      <c r="B6506" s="21">
        <v>0</v>
      </c>
      <c r="C6506" s="21">
        <v>172636.76</v>
      </c>
      <c r="D6506" s="11">
        <f t="shared" si="101"/>
        <v>1023800.6199999894</v>
      </c>
      <c r="E6506" s="30">
        <v>1545</v>
      </c>
    </row>
    <row r="6507" spans="1:5">
      <c r="B6507" s="21">
        <v>-32650.31</v>
      </c>
      <c r="C6507" s="21"/>
      <c r="D6507" s="11">
        <f t="shared" si="101"/>
        <v>991150.30999998935</v>
      </c>
      <c r="E6507" s="30" t="s">
        <v>7392</v>
      </c>
    </row>
    <row r="6508" spans="1:5">
      <c r="B6508" s="21">
        <v>-150230.12</v>
      </c>
      <c r="C6508" s="21"/>
      <c r="D6508" s="11">
        <f t="shared" si="101"/>
        <v>840920.18999998935</v>
      </c>
      <c r="E6508" s="30" t="s">
        <v>7393</v>
      </c>
    </row>
    <row r="6509" spans="1:5">
      <c r="B6509" s="21">
        <v>-150673.59</v>
      </c>
      <c r="C6509" s="21"/>
      <c r="D6509" s="11">
        <f t="shared" si="101"/>
        <v>690246.59999998938</v>
      </c>
      <c r="E6509" s="30" t="s">
        <v>7394</v>
      </c>
    </row>
    <row r="6510" spans="1:5">
      <c r="B6510" s="21">
        <v>-167473.39000000001</v>
      </c>
      <c r="C6510" s="21"/>
      <c r="D6510" s="11">
        <f t="shared" si="101"/>
        <v>522773.20999998937</v>
      </c>
      <c r="E6510" s="30" t="s">
        <v>7395</v>
      </c>
    </row>
    <row r="6511" spans="1:5">
      <c r="B6511" s="21">
        <v>0</v>
      </c>
      <c r="C6511" s="21">
        <v>37127.99</v>
      </c>
      <c r="D6511" s="11">
        <f t="shared" si="101"/>
        <v>559901.19999998936</v>
      </c>
      <c r="E6511" s="30" t="s">
        <v>5620</v>
      </c>
    </row>
    <row r="6512" spans="1:5">
      <c r="B6512" s="21">
        <v>-100.85</v>
      </c>
      <c r="C6512" s="21"/>
      <c r="D6512" s="11">
        <f t="shared" si="101"/>
        <v>559800.34999998938</v>
      </c>
      <c r="E6512" t="s">
        <v>6231</v>
      </c>
    </row>
    <row r="6513" spans="1:5">
      <c r="B6513" s="21">
        <v>-35.5</v>
      </c>
      <c r="C6513" s="21"/>
      <c r="D6513" s="11">
        <f t="shared" si="101"/>
        <v>559764.84999998938</v>
      </c>
      <c r="E6513" t="s">
        <v>6231</v>
      </c>
    </row>
    <row r="6514" spans="1:5">
      <c r="B6514" s="21">
        <v>-35.32</v>
      </c>
      <c r="C6514" s="21"/>
      <c r="D6514" s="11">
        <f t="shared" si="101"/>
        <v>559729.52999998943</v>
      </c>
      <c r="E6514" t="s">
        <v>6231</v>
      </c>
    </row>
    <row r="6515" spans="1:5">
      <c r="B6515" s="21">
        <v>-67.790000000000006</v>
      </c>
      <c r="C6515" s="21"/>
      <c r="D6515" s="11">
        <f t="shared" si="101"/>
        <v>559661.7399999894</v>
      </c>
      <c r="E6515" t="s">
        <v>6231</v>
      </c>
    </row>
    <row r="6516" spans="1:5">
      <c r="B6516" s="21">
        <v>-35.32</v>
      </c>
      <c r="C6516" s="21"/>
      <c r="D6516" s="11">
        <f t="shared" si="101"/>
        <v>559626.41999998945</v>
      </c>
      <c r="E6516" t="s">
        <v>6231</v>
      </c>
    </row>
    <row r="6517" spans="1:5">
      <c r="B6517" s="21">
        <v>-43.74</v>
      </c>
      <c r="C6517" s="21"/>
      <c r="D6517" s="11">
        <f t="shared" si="101"/>
        <v>559582.67999998946</v>
      </c>
      <c r="E6517" t="s">
        <v>6231</v>
      </c>
    </row>
    <row r="6518" spans="1:5">
      <c r="B6518" s="21">
        <v>-93.53</v>
      </c>
      <c r="C6518" s="21"/>
      <c r="D6518" s="11">
        <f t="shared" si="101"/>
        <v>559489.14999998943</v>
      </c>
      <c r="E6518" t="s">
        <v>7396</v>
      </c>
    </row>
    <row r="6519" spans="1:5">
      <c r="B6519" s="21">
        <v>-184.17</v>
      </c>
      <c r="C6519" s="21"/>
      <c r="D6519" s="11">
        <f t="shared" si="101"/>
        <v>559304.97999998939</v>
      </c>
      <c r="E6519" t="s">
        <v>7397</v>
      </c>
    </row>
    <row r="6520" spans="1:5">
      <c r="A6520" s="19">
        <v>43754</v>
      </c>
      <c r="B6520" s="21">
        <v>0</v>
      </c>
      <c r="C6520" s="21">
        <v>46029.13</v>
      </c>
      <c r="D6520" s="11">
        <f t="shared" si="101"/>
        <v>605334.10999998939</v>
      </c>
      <c r="E6520" t="s">
        <v>7175</v>
      </c>
    </row>
    <row r="6521" spans="1:5">
      <c r="B6521" s="21">
        <v>0</v>
      </c>
      <c r="C6521" s="21">
        <v>105024.29</v>
      </c>
      <c r="D6521" s="11">
        <f t="shared" si="101"/>
        <v>710358.39999998943</v>
      </c>
      <c r="E6521" t="s">
        <v>7398</v>
      </c>
    </row>
    <row r="6522" spans="1:5">
      <c r="B6522" s="21">
        <v>-102526.44</v>
      </c>
      <c r="C6522" s="21"/>
      <c r="D6522" s="11">
        <f t="shared" si="101"/>
        <v>607831.95999998949</v>
      </c>
      <c r="E6522" t="s">
        <v>7399</v>
      </c>
    </row>
    <row r="6523" spans="1:5">
      <c r="B6523" s="21">
        <v>0</v>
      </c>
      <c r="C6523" s="22">
        <v>5000000</v>
      </c>
      <c r="D6523" s="11">
        <f t="shared" si="101"/>
        <v>5607831.9599999897</v>
      </c>
      <c r="E6523" s="24" t="s">
        <v>7400</v>
      </c>
    </row>
    <row r="6524" spans="1:5">
      <c r="B6524" s="21">
        <v>-5000075</v>
      </c>
      <c r="C6524" s="21"/>
      <c r="D6524" s="11">
        <f t="shared" si="101"/>
        <v>607756.95999998972</v>
      </c>
      <c r="E6524" s="24" t="s">
        <v>7401</v>
      </c>
    </row>
    <row r="6525" spans="1:5">
      <c r="B6525" s="21">
        <v>-3257.89</v>
      </c>
      <c r="C6525" s="21"/>
      <c r="D6525" s="11">
        <f t="shared" si="101"/>
        <v>604499.0699999897</v>
      </c>
      <c r="E6525" t="s">
        <v>7234</v>
      </c>
    </row>
    <row r="6526" spans="1:5">
      <c r="B6526" s="21">
        <v>-14195.77</v>
      </c>
      <c r="C6526" s="21"/>
      <c r="D6526" s="11">
        <f t="shared" si="101"/>
        <v>590303.29999998969</v>
      </c>
      <c r="E6526" t="s">
        <v>6284</v>
      </c>
    </row>
    <row r="6527" spans="1:5">
      <c r="B6527" s="21">
        <v>-42143.31</v>
      </c>
      <c r="C6527" s="21"/>
      <c r="D6527" s="11">
        <f t="shared" si="101"/>
        <v>548159.98999998975</v>
      </c>
      <c r="E6527" t="s">
        <v>1552</v>
      </c>
    </row>
    <row r="6528" spans="1:5">
      <c r="B6528" s="21">
        <v>-86216.88</v>
      </c>
      <c r="C6528" s="21"/>
      <c r="D6528" s="11">
        <f t="shared" si="101"/>
        <v>461943.10999998974</v>
      </c>
      <c r="E6528" t="s">
        <v>7127</v>
      </c>
    </row>
    <row r="6529" spans="1:5">
      <c r="B6529" s="21">
        <v>-404.63</v>
      </c>
      <c r="C6529" s="21"/>
      <c r="D6529" s="11">
        <f t="shared" si="101"/>
        <v>461538.47999998974</v>
      </c>
      <c r="E6529" t="s">
        <v>7402</v>
      </c>
    </row>
    <row r="6530" spans="1:5">
      <c r="B6530" s="21">
        <v>-406.29</v>
      </c>
      <c r="C6530" s="21"/>
      <c r="D6530" s="11">
        <f t="shared" si="101"/>
        <v>461132.18999998976</v>
      </c>
      <c r="E6530" t="s">
        <v>7403</v>
      </c>
    </row>
    <row r="6531" spans="1:5">
      <c r="B6531" s="21">
        <v>-319.99</v>
      </c>
      <c r="D6531" s="11">
        <f t="shared" si="101"/>
        <v>460812.19999998977</v>
      </c>
      <c r="E6531" t="s">
        <v>7404</v>
      </c>
    </row>
    <row r="6532" spans="1:5">
      <c r="A6532" s="19">
        <v>43755</v>
      </c>
      <c r="B6532" s="21">
        <v>-25</v>
      </c>
      <c r="C6532" s="21"/>
      <c r="D6532" s="11">
        <f t="shared" si="101"/>
        <v>460787.19999998977</v>
      </c>
      <c r="E6532" t="s">
        <v>6231</v>
      </c>
    </row>
    <row r="6533" spans="1:5">
      <c r="B6533" s="21">
        <v>0</v>
      </c>
      <c r="C6533" s="21">
        <v>95097.17</v>
      </c>
      <c r="D6533" s="11">
        <f t="shared" si="101"/>
        <v>555884.36999998975</v>
      </c>
      <c r="E6533" s="30" t="s">
        <v>7405</v>
      </c>
    </row>
    <row r="6534" spans="1:5">
      <c r="B6534" s="21">
        <v>0</v>
      </c>
      <c r="C6534" s="21">
        <v>478607.23</v>
      </c>
      <c r="D6534" s="11">
        <f t="shared" ref="D6534:D6597" si="102">D6533+B6534+C6534</f>
        <v>1034491.5999999897</v>
      </c>
      <c r="E6534" s="30">
        <v>22629</v>
      </c>
    </row>
    <row r="6535" spans="1:5">
      <c r="B6535" s="21">
        <v>0</v>
      </c>
      <c r="C6535" s="21">
        <v>472123</v>
      </c>
      <c r="D6535" s="11">
        <f t="shared" si="102"/>
        <v>1506614.5999999898</v>
      </c>
      <c r="E6535" s="30">
        <v>22628</v>
      </c>
    </row>
    <row r="6536" spans="1:5">
      <c r="B6536" s="21">
        <v>0</v>
      </c>
      <c r="C6536" s="21">
        <v>114838.74</v>
      </c>
      <c r="D6536" s="11">
        <f t="shared" si="102"/>
        <v>1621453.3399999898</v>
      </c>
      <c r="E6536" s="30">
        <v>1534</v>
      </c>
    </row>
    <row r="6537" spans="1:5">
      <c r="B6537" s="21">
        <v>0</v>
      </c>
      <c r="C6537" s="21">
        <v>625359.38</v>
      </c>
      <c r="D6537" s="11">
        <f t="shared" si="102"/>
        <v>2246812.71999999</v>
      </c>
      <c r="E6537" s="30">
        <v>22635</v>
      </c>
    </row>
    <row r="6538" spans="1:5">
      <c r="B6538" s="21">
        <v>0</v>
      </c>
      <c r="C6538" s="21">
        <v>256572.29</v>
      </c>
      <c r="D6538" s="11">
        <f t="shared" si="102"/>
        <v>2503385.00999999</v>
      </c>
      <c r="E6538" s="30" t="s">
        <v>7406</v>
      </c>
    </row>
    <row r="6539" spans="1:5">
      <c r="B6539" s="21">
        <v>-457172.7</v>
      </c>
      <c r="C6539" s="21"/>
      <c r="D6539" s="11">
        <f t="shared" si="102"/>
        <v>2046212.30999999</v>
      </c>
      <c r="E6539" s="30" t="s">
        <v>7407</v>
      </c>
    </row>
    <row r="6540" spans="1:5">
      <c r="B6540" s="21">
        <v>-459053.72</v>
      </c>
      <c r="C6540" s="21"/>
      <c r="D6540" s="11">
        <f t="shared" si="102"/>
        <v>1587158.5899999901</v>
      </c>
      <c r="E6540" s="30" t="s">
        <v>7408</v>
      </c>
    </row>
    <row r="6541" spans="1:5">
      <c r="B6541" s="21">
        <v>-246719.5</v>
      </c>
      <c r="C6541" s="21"/>
      <c r="D6541" s="11">
        <f t="shared" si="102"/>
        <v>1340439.0899999901</v>
      </c>
      <c r="E6541" s="30" t="s">
        <v>7409</v>
      </c>
    </row>
    <row r="6542" spans="1:5">
      <c r="B6542" s="21">
        <v>-602121.37</v>
      </c>
      <c r="C6542" s="21"/>
      <c r="D6542" s="11">
        <f t="shared" si="102"/>
        <v>738317.71999999008</v>
      </c>
      <c r="E6542" s="30" t="s">
        <v>7410</v>
      </c>
    </row>
    <row r="6543" spans="1:5">
      <c r="B6543" s="21">
        <v>-25</v>
      </c>
      <c r="C6543" s="21"/>
      <c r="D6543" s="11">
        <f t="shared" si="102"/>
        <v>738292.71999999008</v>
      </c>
      <c r="E6543" t="s">
        <v>6231</v>
      </c>
    </row>
    <row r="6544" spans="1:5">
      <c r="B6544" s="21">
        <v>-25</v>
      </c>
      <c r="C6544" s="21"/>
      <c r="D6544" s="11">
        <f t="shared" si="102"/>
        <v>738267.71999999008</v>
      </c>
      <c r="E6544" t="s">
        <v>6231</v>
      </c>
    </row>
    <row r="6545" spans="1:5">
      <c r="B6545" s="21">
        <v>-25</v>
      </c>
      <c r="C6545" s="21"/>
      <c r="D6545" s="11">
        <f t="shared" si="102"/>
        <v>738242.71999999008</v>
      </c>
      <c r="E6545" t="s">
        <v>6231</v>
      </c>
    </row>
    <row r="6546" spans="1:5">
      <c r="B6546" s="21">
        <v>-25</v>
      </c>
      <c r="C6546" s="21"/>
      <c r="D6546" s="11">
        <f t="shared" si="102"/>
        <v>738217.71999999008</v>
      </c>
      <c r="E6546" t="s">
        <v>6231</v>
      </c>
    </row>
    <row r="6547" spans="1:5">
      <c r="B6547" s="21">
        <v>-91213.93</v>
      </c>
      <c r="C6547" s="21"/>
      <c r="D6547" s="11">
        <f t="shared" si="102"/>
        <v>647003.78999999003</v>
      </c>
      <c r="E6547" s="30" t="s">
        <v>7411</v>
      </c>
    </row>
    <row r="6548" spans="1:5">
      <c r="B6548" s="21">
        <v>-91008.07</v>
      </c>
      <c r="C6548" s="21"/>
      <c r="D6548" s="11">
        <f t="shared" si="102"/>
        <v>555995.71999998996</v>
      </c>
      <c r="E6548" s="30" t="s">
        <v>7412</v>
      </c>
    </row>
    <row r="6549" spans="1:5">
      <c r="B6549" s="21">
        <v>-111869.36</v>
      </c>
      <c r="C6549" s="21"/>
      <c r="D6549" s="11">
        <f t="shared" si="102"/>
        <v>444126.35999998997</v>
      </c>
      <c r="E6549" s="30" t="s">
        <v>7413</v>
      </c>
    </row>
    <row r="6550" spans="1:5">
      <c r="B6550" s="21">
        <v>-220.39</v>
      </c>
      <c r="C6550" s="21"/>
      <c r="D6550" s="11">
        <f t="shared" si="102"/>
        <v>443905.96999998996</v>
      </c>
      <c r="E6550" s="30" t="s">
        <v>7414</v>
      </c>
    </row>
    <row r="6551" spans="1:5">
      <c r="B6551" s="21">
        <v>-395.14</v>
      </c>
      <c r="D6551" s="11">
        <f t="shared" si="102"/>
        <v>443510.82999998995</v>
      </c>
      <c r="E6551" s="30" t="s">
        <v>7415</v>
      </c>
    </row>
    <row r="6552" spans="1:5">
      <c r="A6552" s="19">
        <v>43756</v>
      </c>
      <c r="B6552" s="21">
        <v>-44715.75</v>
      </c>
      <c r="C6552" s="21"/>
      <c r="D6552" s="11">
        <f t="shared" si="102"/>
        <v>398795.07999998995</v>
      </c>
      <c r="E6552" s="30" t="s">
        <v>1552</v>
      </c>
    </row>
    <row r="6553" spans="1:5">
      <c r="B6553" s="21">
        <v>0</v>
      </c>
      <c r="C6553" s="21">
        <v>479453.25</v>
      </c>
      <c r="D6553" s="11">
        <f t="shared" si="102"/>
        <v>878248.32999998995</v>
      </c>
      <c r="E6553" s="30">
        <v>22639</v>
      </c>
    </row>
    <row r="6554" spans="1:5">
      <c r="B6554" s="21">
        <v>-464074.32</v>
      </c>
      <c r="C6554" s="21"/>
      <c r="D6554" s="11">
        <f t="shared" si="102"/>
        <v>414174.00999998994</v>
      </c>
      <c r="E6554" s="30" t="s">
        <v>7416</v>
      </c>
    </row>
    <row r="6555" spans="1:5">
      <c r="B6555" s="21">
        <v>-101681.37</v>
      </c>
      <c r="C6555" s="21"/>
      <c r="D6555" s="11">
        <f t="shared" si="102"/>
        <v>312492.63999998994</v>
      </c>
      <c r="E6555" s="30" t="s">
        <v>7417</v>
      </c>
    </row>
    <row r="6556" spans="1:5">
      <c r="A6556" s="19">
        <v>43759</v>
      </c>
      <c r="B6556" s="21">
        <v>0</v>
      </c>
      <c r="C6556" s="21">
        <v>622605.78</v>
      </c>
      <c r="D6556" s="11">
        <f t="shared" si="102"/>
        <v>935098.41999998991</v>
      </c>
      <c r="E6556" s="30">
        <v>22630</v>
      </c>
    </row>
    <row r="6557" spans="1:5">
      <c r="B6557" s="21">
        <v>0</v>
      </c>
      <c r="C6557" s="21">
        <v>606835.12</v>
      </c>
      <c r="D6557" s="11">
        <f t="shared" si="102"/>
        <v>1541933.5399999898</v>
      </c>
      <c r="E6557" s="30">
        <v>22646</v>
      </c>
    </row>
    <row r="6558" spans="1:5">
      <c r="B6558" s="21">
        <v>-599717.21</v>
      </c>
      <c r="C6558" s="21"/>
      <c r="D6558" s="11">
        <f t="shared" si="102"/>
        <v>942216.32999998983</v>
      </c>
      <c r="E6558" s="30" t="s">
        <v>7418</v>
      </c>
    </row>
    <row r="6559" spans="1:5">
      <c r="B6559" s="21">
        <v>-584469.54</v>
      </c>
      <c r="C6559" s="21"/>
      <c r="D6559" s="11">
        <f t="shared" si="102"/>
        <v>357746.78999998979</v>
      </c>
      <c r="E6559" s="30" t="s">
        <v>7419</v>
      </c>
    </row>
    <row r="6560" spans="1:5">
      <c r="B6560" s="21">
        <v>-25</v>
      </c>
      <c r="C6560" s="21"/>
      <c r="D6560" s="11">
        <f t="shared" si="102"/>
        <v>357721.78999998979</v>
      </c>
      <c r="E6560" s="30" t="s">
        <v>6415</v>
      </c>
    </row>
    <row r="6561" spans="1:5">
      <c r="A6561" s="19">
        <v>43760</v>
      </c>
      <c r="B6561" s="21">
        <v>0</v>
      </c>
      <c r="C6561" s="21">
        <v>50000</v>
      </c>
      <c r="D6561" s="11">
        <f t="shared" si="102"/>
        <v>407721.78999998979</v>
      </c>
      <c r="E6561" s="30" t="s">
        <v>4338</v>
      </c>
    </row>
    <row r="6562" spans="1:5">
      <c r="B6562" s="21">
        <v>0</v>
      </c>
      <c r="C6562" s="21">
        <v>104197.93</v>
      </c>
      <c r="D6562" s="11">
        <f t="shared" si="102"/>
        <v>511919.71999998979</v>
      </c>
      <c r="E6562" s="30" t="s">
        <v>7420</v>
      </c>
    </row>
    <row r="6563" spans="1:5">
      <c r="B6563" s="21">
        <v>0</v>
      </c>
      <c r="C6563" s="21">
        <v>93624.42</v>
      </c>
      <c r="D6563" s="11">
        <f t="shared" si="102"/>
        <v>605544.13999998977</v>
      </c>
      <c r="E6563" s="30">
        <v>99918441</v>
      </c>
    </row>
    <row r="6564" spans="1:5">
      <c r="B6564" s="21">
        <v>0</v>
      </c>
      <c r="C6564" s="21">
        <v>628838.36</v>
      </c>
      <c r="D6564" s="11">
        <f t="shared" si="102"/>
        <v>1234382.4999999898</v>
      </c>
      <c r="E6564" s="30">
        <v>22658</v>
      </c>
    </row>
    <row r="6565" spans="1:5">
      <c r="B6565" s="21">
        <v>-605816.69999999995</v>
      </c>
      <c r="C6565" s="21"/>
      <c r="D6565" s="11">
        <f t="shared" si="102"/>
        <v>628565.7999999898</v>
      </c>
      <c r="E6565" s="30" t="s">
        <v>7421</v>
      </c>
    </row>
    <row r="6566" spans="1:5">
      <c r="B6566" s="21">
        <v>-119338.62</v>
      </c>
      <c r="C6566" s="21"/>
      <c r="D6566" s="11">
        <f t="shared" si="102"/>
        <v>509227.17999998981</v>
      </c>
      <c r="E6566" s="30" t="s">
        <v>7422</v>
      </c>
    </row>
    <row r="6567" spans="1:5">
      <c r="A6567" s="19">
        <v>43761</v>
      </c>
      <c r="B6567" s="21">
        <v>0</v>
      </c>
      <c r="C6567" s="21">
        <v>619190.62</v>
      </c>
      <c r="D6567" s="11">
        <f t="shared" si="102"/>
        <v>1128417.7999999898</v>
      </c>
      <c r="E6567" s="30">
        <v>22654</v>
      </c>
    </row>
    <row r="6568" spans="1:5">
      <c r="B6568" s="21">
        <v>0</v>
      </c>
      <c r="C6568" s="21">
        <v>267378.74</v>
      </c>
      <c r="D6568" s="11">
        <f t="shared" si="102"/>
        <v>1395796.5399999898</v>
      </c>
      <c r="E6568" s="30" t="s">
        <v>7423</v>
      </c>
    </row>
    <row r="6569" spans="1:5">
      <c r="B6569" s="21">
        <v>-596524.56000000006</v>
      </c>
      <c r="C6569" s="21"/>
      <c r="D6569" s="11">
        <f t="shared" si="102"/>
        <v>799271.97999998974</v>
      </c>
      <c r="E6569" s="30" t="s">
        <v>7424</v>
      </c>
    </row>
    <row r="6570" spans="1:5">
      <c r="B6570" s="21">
        <v>-256682.05</v>
      </c>
      <c r="C6570" s="21"/>
      <c r="D6570" s="11">
        <f t="shared" si="102"/>
        <v>542589.92999998969</v>
      </c>
      <c r="E6570" s="30" t="s">
        <v>7425</v>
      </c>
    </row>
    <row r="6571" spans="1:5">
      <c r="B6571" s="21">
        <v>0</v>
      </c>
      <c r="C6571" s="21">
        <v>17565.14</v>
      </c>
      <c r="D6571" s="11">
        <f t="shared" si="102"/>
        <v>560155.0699999897</v>
      </c>
      <c r="E6571" s="30" t="s">
        <v>7175</v>
      </c>
    </row>
    <row r="6572" spans="1:5">
      <c r="B6572" s="21">
        <v>-88.85</v>
      </c>
      <c r="C6572" s="21"/>
      <c r="D6572" s="11">
        <f t="shared" si="102"/>
        <v>560066.21999998973</v>
      </c>
      <c r="E6572" t="s">
        <v>6231</v>
      </c>
    </row>
    <row r="6573" spans="1:5">
      <c r="B6573" s="21">
        <v>-73.849999999999994</v>
      </c>
      <c r="C6573" s="21"/>
      <c r="D6573" s="11">
        <f t="shared" si="102"/>
        <v>559992.36999998975</v>
      </c>
      <c r="E6573" t="s">
        <v>6231</v>
      </c>
    </row>
    <row r="6574" spans="1:5">
      <c r="B6574" s="21">
        <v>-107.09</v>
      </c>
      <c r="C6574" s="21"/>
      <c r="D6574" s="11">
        <f t="shared" si="102"/>
        <v>559885.27999998978</v>
      </c>
      <c r="E6574" t="s">
        <v>6231</v>
      </c>
    </row>
    <row r="6575" spans="1:5">
      <c r="B6575" s="21">
        <v>-35.44</v>
      </c>
      <c r="C6575" s="21"/>
      <c r="D6575" s="11">
        <f t="shared" si="102"/>
        <v>559849.83999998984</v>
      </c>
      <c r="E6575" t="s">
        <v>6231</v>
      </c>
    </row>
    <row r="6576" spans="1:5">
      <c r="B6576" s="21">
        <v>-43.91</v>
      </c>
      <c r="C6576" s="21"/>
      <c r="D6576" s="11">
        <f t="shared" si="102"/>
        <v>559805.92999998981</v>
      </c>
      <c r="E6576" t="s">
        <v>6231</v>
      </c>
    </row>
    <row r="6577" spans="1:5">
      <c r="B6577" s="21">
        <v>-43.91</v>
      </c>
      <c r="C6577" s="21"/>
      <c r="D6577" s="11">
        <f t="shared" si="102"/>
        <v>559762.01999998977</v>
      </c>
      <c r="E6577" t="s">
        <v>6231</v>
      </c>
    </row>
    <row r="6578" spans="1:5">
      <c r="B6578" s="21">
        <v>-88.85</v>
      </c>
      <c r="C6578" s="21"/>
      <c r="D6578" s="11">
        <f t="shared" si="102"/>
        <v>559673.1699999898</v>
      </c>
      <c r="E6578" t="s">
        <v>6231</v>
      </c>
    </row>
    <row r="6579" spans="1:5">
      <c r="B6579" s="21">
        <v>-35.44</v>
      </c>
      <c r="C6579" s="21"/>
      <c r="D6579" s="11">
        <f t="shared" si="102"/>
        <v>559637.72999998985</v>
      </c>
      <c r="E6579" t="s">
        <v>6231</v>
      </c>
    </row>
    <row r="6580" spans="1:5">
      <c r="B6580" s="21">
        <v>-73.849999999999994</v>
      </c>
      <c r="C6580" s="21"/>
      <c r="D6580" s="11">
        <f t="shared" si="102"/>
        <v>559563.87999998988</v>
      </c>
      <c r="E6580" t="s">
        <v>6231</v>
      </c>
    </row>
    <row r="6581" spans="1:5">
      <c r="B6581" s="21">
        <v>-113.53</v>
      </c>
      <c r="D6581" s="11">
        <f t="shared" si="102"/>
        <v>559450.34999998985</v>
      </c>
      <c r="E6581" t="s">
        <v>6231</v>
      </c>
    </row>
    <row r="6582" spans="1:5">
      <c r="A6582" s="19">
        <v>43763</v>
      </c>
      <c r="B6582" s="21">
        <v>0</v>
      </c>
      <c r="C6582" s="21">
        <v>78375.520000000004</v>
      </c>
      <c r="D6582" s="11">
        <f t="shared" si="102"/>
        <v>637825.86999998987</v>
      </c>
      <c r="E6582" s="30" t="s">
        <v>7426</v>
      </c>
    </row>
    <row r="6583" spans="1:5">
      <c r="B6583" s="21">
        <v>0</v>
      </c>
      <c r="C6583" s="21">
        <v>264103.34999999998</v>
      </c>
      <c r="D6583" s="11">
        <f t="shared" si="102"/>
        <v>901929.21999998984</v>
      </c>
      <c r="E6583" s="30" t="s">
        <v>7427</v>
      </c>
    </row>
    <row r="6584" spans="1:5">
      <c r="B6584" s="21">
        <v>0</v>
      </c>
      <c r="C6584" s="21">
        <v>155166.1</v>
      </c>
      <c r="D6584" s="11">
        <f t="shared" si="102"/>
        <v>1057095.3199999898</v>
      </c>
      <c r="E6584" s="30">
        <v>1554</v>
      </c>
    </row>
    <row r="6585" spans="1:5">
      <c r="B6585" s="21">
        <v>0</v>
      </c>
      <c r="C6585" s="21">
        <v>83565.56</v>
      </c>
      <c r="D6585" s="11">
        <f t="shared" si="102"/>
        <v>1140660.8799999899</v>
      </c>
      <c r="E6585" s="30">
        <v>1560</v>
      </c>
    </row>
    <row r="6586" spans="1:5">
      <c r="B6586" s="21">
        <v>0</v>
      </c>
      <c r="C6586" s="21">
        <v>73093.56</v>
      </c>
      <c r="D6586" s="11">
        <f t="shared" si="102"/>
        <v>1213754.4399999899</v>
      </c>
      <c r="E6586" s="30">
        <v>1562</v>
      </c>
    </row>
    <row r="6587" spans="1:5">
      <c r="B6587" s="21">
        <v>-76194.7</v>
      </c>
      <c r="C6587" s="21"/>
      <c r="D6587" s="11">
        <f t="shared" si="102"/>
        <v>1137559.73999999</v>
      </c>
      <c r="E6587" s="30" t="s">
        <v>7428</v>
      </c>
    </row>
    <row r="6588" spans="1:5">
      <c r="B6588" s="21">
        <v>-150816.68</v>
      </c>
      <c r="C6588" s="21"/>
      <c r="D6588" s="11">
        <f t="shared" si="102"/>
        <v>986743.05999999004</v>
      </c>
      <c r="E6588" s="30" t="s">
        <v>7429</v>
      </c>
    </row>
    <row r="6589" spans="1:5">
      <c r="B6589" s="21">
        <v>-253540.65</v>
      </c>
      <c r="C6589" s="21"/>
      <c r="D6589" s="11">
        <f t="shared" si="102"/>
        <v>733202.40999999002</v>
      </c>
      <c r="E6589" s="30" t="s">
        <v>7430</v>
      </c>
    </row>
    <row r="6590" spans="1:5">
      <c r="B6590" s="21">
        <v>-290456.2</v>
      </c>
      <c r="C6590" s="21"/>
      <c r="D6590" s="11">
        <f t="shared" si="102"/>
        <v>442746.20999999001</v>
      </c>
      <c r="E6590" s="30" t="s">
        <v>7431</v>
      </c>
    </row>
    <row r="6591" spans="1:5">
      <c r="A6591" s="19">
        <v>43767</v>
      </c>
      <c r="B6591" s="21">
        <v>0</v>
      </c>
      <c r="C6591" s="21">
        <v>122912.37</v>
      </c>
      <c r="D6591" s="11">
        <f t="shared" si="102"/>
        <v>565658.57999999006</v>
      </c>
      <c r="E6591" s="30">
        <v>4003792</v>
      </c>
    </row>
    <row r="6592" spans="1:5">
      <c r="B6592" s="21">
        <v>0</v>
      </c>
      <c r="C6592" s="21">
        <v>37830.53</v>
      </c>
      <c r="D6592" s="11">
        <f t="shared" si="102"/>
        <v>603489.10999999009</v>
      </c>
      <c r="E6592" s="30">
        <v>22636</v>
      </c>
    </row>
    <row r="6593" spans="1:5">
      <c r="B6593" s="21">
        <v>0</v>
      </c>
      <c r="C6593" s="21">
        <v>159518.54</v>
      </c>
      <c r="D6593" s="11">
        <f t="shared" si="102"/>
        <v>763007.64999999013</v>
      </c>
      <c r="E6593" s="30" t="s">
        <v>7432</v>
      </c>
    </row>
    <row r="6594" spans="1:5">
      <c r="B6594" s="21">
        <v>0</v>
      </c>
      <c r="C6594" s="21">
        <v>265151.76</v>
      </c>
      <c r="D6594" s="11">
        <f t="shared" si="102"/>
        <v>1028159.4099999901</v>
      </c>
      <c r="E6594" s="30" t="s">
        <v>7433</v>
      </c>
    </row>
    <row r="6595" spans="1:5">
      <c r="B6595" s="21">
        <v>0</v>
      </c>
      <c r="C6595" s="21">
        <v>312599.08</v>
      </c>
      <c r="D6595" s="11">
        <f t="shared" si="102"/>
        <v>1340758.4899999902</v>
      </c>
      <c r="E6595" s="30">
        <v>22680</v>
      </c>
    </row>
    <row r="6596" spans="1:5">
      <c r="B6596" s="21">
        <v>-36869.79</v>
      </c>
      <c r="C6596" s="21"/>
      <c r="D6596" s="11">
        <f t="shared" si="102"/>
        <v>1303888.6999999902</v>
      </c>
      <c r="E6596" s="30" t="s">
        <v>7434</v>
      </c>
    </row>
    <row r="6597" spans="1:5">
      <c r="B6597" s="21">
        <v>-252478.49</v>
      </c>
      <c r="C6597" s="21"/>
      <c r="D6597" s="11">
        <f t="shared" si="102"/>
        <v>1051410.2099999902</v>
      </c>
      <c r="E6597" s="30" t="s">
        <v>7435</v>
      </c>
    </row>
    <row r="6598" spans="1:5">
      <c r="B6598" s="21">
        <v>-153445.75</v>
      </c>
      <c r="C6598" s="21"/>
      <c r="D6598" s="11">
        <f t="shared" ref="D6598:D6661" si="103">D6597+B6598+C6598</f>
        <v>897964.45999999018</v>
      </c>
      <c r="E6598" s="30" t="s">
        <v>7436</v>
      </c>
    </row>
    <row r="6599" spans="1:5">
      <c r="B6599" s="21">
        <v>-45</v>
      </c>
      <c r="C6599" s="21"/>
      <c r="D6599" s="11">
        <f t="shared" si="103"/>
        <v>897919.45999999018</v>
      </c>
      <c r="E6599" s="30" t="s">
        <v>7437</v>
      </c>
    </row>
    <row r="6600" spans="1:5">
      <c r="A6600" s="19">
        <v>43768</v>
      </c>
      <c r="B6600" s="21">
        <v>0</v>
      </c>
      <c r="C6600" s="21">
        <v>136804.09</v>
      </c>
      <c r="D6600" s="11">
        <f t="shared" si="103"/>
        <v>1034723.5499999902</v>
      </c>
      <c r="E6600" s="30" t="s">
        <v>7438</v>
      </c>
    </row>
    <row r="6601" spans="1:5">
      <c r="B6601" s="21">
        <v>0</v>
      </c>
      <c r="C6601" s="21">
        <v>136486.59</v>
      </c>
      <c r="D6601" s="11">
        <f t="shared" si="103"/>
        <v>1171210.1399999901</v>
      </c>
      <c r="E6601" s="30" t="s">
        <v>7439</v>
      </c>
    </row>
    <row r="6602" spans="1:5">
      <c r="B6602" s="21">
        <v>0</v>
      </c>
      <c r="C6602" s="21">
        <v>620277.97</v>
      </c>
      <c r="D6602" s="11">
        <f t="shared" si="103"/>
        <v>1791488.1099999901</v>
      </c>
      <c r="E6602" s="30">
        <v>22691</v>
      </c>
    </row>
    <row r="6603" spans="1:5">
      <c r="B6603" s="21">
        <v>0</v>
      </c>
      <c r="C6603" s="21">
        <v>102924.58</v>
      </c>
      <c r="D6603" s="11">
        <f t="shared" si="103"/>
        <v>1894412.6899999902</v>
      </c>
      <c r="E6603" s="30" t="s">
        <v>7440</v>
      </c>
    </row>
    <row r="6604" spans="1:5">
      <c r="B6604" s="21">
        <v>-100503.47</v>
      </c>
      <c r="C6604" s="21"/>
      <c r="D6604" s="11">
        <f t="shared" si="103"/>
        <v>1793909.2199999902</v>
      </c>
      <c r="E6604" t="s">
        <v>7441</v>
      </c>
    </row>
    <row r="6605" spans="1:5">
      <c r="B6605" s="21">
        <v>-98582.98</v>
      </c>
      <c r="C6605" s="21"/>
      <c r="D6605" s="11">
        <f t="shared" si="103"/>
        <v>1695326.2399999902</v>
      </c>
      <c r="E6605" t="s">
        <v>7442</v>
      </c>
    </row>
    <row r="6606" spans="1:5">
      <c r="B6606" s="21">
        <v>-586303.39</v>
      </c>
      <c r="C6606" s="21"/>
      <c r="D6606" s="11">
        <f t="shared" si="103"/>
        <v>1109022.8499999903</v>
      </c>
      <c r="E6606" t="s">
        <v>7443</v>
      </c>
    </row>
    <row r="6607" spans="1:5">
      <c r="B6607" s="21">
        <v>-131230.70000000001</v>
      </c>
      <c r="C6607" s="21"/>
      <c r="D6607" s="11">
        <f t="shared" si="103"/>
        <v>977792.14999999036</v>
      </c>
      <c r="E6607" t="s">
        <v>7444</v>
      </c>
    </row>
    <row r="6608" spans="1:5">
      <c r="B6608" s="21">
        <v>-131554.65</v>
      </c>
      <c r="C6608" s="21"/>
      <c r="D6608" s="11">
        <f t="shared" si="103"/>
        <v>846237.49999999034</v>
      </c>
      <c r="E6608" t="s">
        <v>7445</v>
      </c>
    </row>
    <row r="6609" spans="1:5">
      <c r="B6609" s="21">
        <v>-188534.04</v>
      </c>
      <c r="C6609" s="21"/>
      <c r="D6609" s="11">
        <f t="shared" si="103"/>
        <v>657703.4599999903</v>
      </c>
      <c r="E6609" t="s">
        <v>7127</v>
      </c>
    </row>
    <row r="6610" spans="1:5">
      <c r="B6610" s="21">
        <v>-35.450000000000003</v>
      </c>
      <c r="C6610" s="21"/>
      <c r="D6610" s="11">
        <f t="shared" si="103"/>
        <v>657668.00999999035</v>
      </c>
      <c r="E6610" t="s">
        <v>6231</v>
      </c>
    </row>
    <row r="6611" spans="1:5">
      <c r="B6611" s="21">
        <v>-43.92</v>
      </c>
      <c r="C6611" s="21"/>
      <c r="D6611" s="11">
        <f t="shared" si="103"/>
        <v>657624.0899999903</v>
      </c>
      <c r="E6611" t="s">
        <v>6231</v>
      </c>
    </row>
    <row r="6612" spans="1:5">
      <c r="B6612" s="21">
        <v>-68.13</v>
      </c>
      <c r="C6612" s="21"/>
      <c r="D6612" s="11">
        <f t="shared" si="103"/>
        <v>657555.9599999903</v>
      </c>
      <c r="E6612" t="s">
        <v>6231</v>
      </c>
    </row>
    <row r="6613" spans="1:5">
      <c r="B6613" s="21">
        <v>-58.87</v>
      </c>
      <c r="C6613" s="21"/>
      <c r="D6613" s="11">
        <f t="shared" si="103"/>
        <v>657497.0899999903</v>
      </c>
      <c r="E6613" t="s">
        <v>6231</v>
      </c>
    </row>
    <row r="6614" spans="1:5">
      <c r="B6614" s="21">
        <v>-73.87</v>
      </c>
      <c r="C6614" s="21"/>
      <c r="D6614" s="11">
        <f t="shared" si="103"/>
        <v>657423.21999999031</v>
      </c>
      <c r="E6614" t="s">
        <v>6231</v>
      </c>
    </row>
    <row r="6615" spans="1:5">
      <c r="B6615" s="21">
        <v>-58.87</v>
      </c>
      <c r="C6615" s="21"/>
      <c r="D6615" s="11">
        <f t="shared" si="103"/>
        <v>657364.34999999031</v>
      </c>
      <c r="E6615" t="s">
        <v>6231</v>
      </c>
    </row>
    <row r="6616" spans="1:5">
      <c r="B6616" s="21">
        <v>-72825.48</v>
      </c>
      <c r="C6616" s="21"/>
      <c r="D6616" s="11">
        <f t="shared" si="103"/>
        <v>584538.86999999033</v>
      </c>
      <c r="E6616" t="s">
        <v>7446</v>
      </c>
    </row>
    <row r="6617" spans="1:5">
      <c r="A6617" s="19">
        <v>43769</v>
      </c>
      <c r="B6617" s="21">
        <v>-25</v>
      </c>
      <c r="C6617" s="21"/>
      <c r="D6617" s="11">
        <f t="shared" si="103"/>
        <v>584513.86999999033</v>
      </c>
      <c r="E6617" t="s">
        <v>6415</v>
      </c>
    </row>
    <row r="6618" spans="1:5">
      <c r="B6618" s="21">
        <v>-49729.94</v>
      </c>
      <c r="C6618" s="21"/>
      <c r="D6618" s="11">
        <f t="shared" si="103"/>
        <v>534783.92999999039</v>
      </c>
      <c r="E6618" t="s">
        <v>7447</v>
      </c>
    </row>
    <row r="6619" spans="1:5">
      <c r="B6619" s="21">
        <v>0</v>
      </c>
      <c r="C6619" s="22">
        <v>1999970</v>
      </c>
      <c r="D6619" s="11">
        <f t="shared" si="103"/>
        <v>2534753.9299999904</v>
      </c>
      <c r="E6619" s="24" t="s">
        <v>7448</v>
      </c>
    </row>
    <row r="6620" spans="1:5">
      <c r="A6620" s="19">
        <v>43770</v>
      </c>
      <c r="B6620" s="21">
        <v>-54798.13</v>
      </c>
      <c r="C6620" s="21"/>
      <c r="D6620" s="11">
        <f t="shared" si="103"/>
        <v>2479955.7999999905</v>
      </c>
      <c r="E6620" t="s">
        <v>1552</v>
      </c>
    </row>
    <row r="6621" spans="1:5">
      <c r="B6621" s="21">
        <v>0</v>
      </c>
      <c r="C6621" s="21">
        <v>83456.72</v>
      </c>
      <c r="D6621" s="11">
        <f t="shared" si="103"/>
        <v>2563412.5199999907</v>
      </c>
      <c r="E6621" s="30">
        <v>1570</v>
      </c>
    </row>
    <row r="6622" spans="1:5">
      <c r="B6622" s="21">
        <v>0</v>
      </c>
      <c r="C6622" s="21">
        <v>154264.01999999999</v>
      </c>
      <c r="D6622" s="11">
        <f t="shared" si="103"/>
        <v>2717676.5399999907</v>
      </c>
      <c r="E6622" s="30" t="s">
        <v>7449</v>
      </c>
    </row>
    <row r="6623" spans="1:5">
      <c r="B6623" s="21">
        <v>-55989.2</v>
      </c>
      <c r="C6623" s="21"/>
      <c r="D6623" s="11">
        <f t="shared" si="103"/>
        <v>2661687.3399999905</v>
      </c>
      <c r="E6623" s="30" t="s">
        <v>7450</v>
      </c>
    </row>
    <row r="6624" spans="1:5">
      <c r="A6624" s="19">
        <v>43773</v>
      </c>
      <c r="B6624" s="21">
        <v>0</v>
      </c>
      <c r="C6624" s="22">
        <v>3809940</v>
      </c>
      <c r="D6624" s="11">
        <f t="shared" si="103"/>
        <v>6471627.3399999905</v>
      </c>
      <c r="E6624" s="24" t="s">
        <v>7451</v>
      </c>
    </row>
    <row r="6625" spans="1:5">
      <c r="B6625" s="21">
        <v>0</v>
      </c>
      <c r="C6625" s="22">
        <v>53695</v>
      </c>
      <c r="D6625" s="11">
        <f t="shared" si="103"/>
        <v>6525322.3399999905</v>
      </c>
      <c r="E6625" s="24" t="s">
        <v>7451</v>
      </c>
    </row>
    <row r="6626" spans="1:5">
      <c r="B6626" s="21">
        <v>0</v>
      </c>
      <c r="C6626" s="21">
        <v>50776.24</v>
      </c>
      <c r="D6626" s="11">
        <f t="shared" si="103"/>
        <v>6576098.5799999908</v>
      </c>
      <c r="E6626" s="30" t="s">
        <v>7452</v>
      </c>
    </row>
    <row r="6627" spans="1:5">
      <c r="B6627" s="21">
        <v>-25</v>
      </c>
      <c r="C6627" s="21"/>
      <c r="D6627" s="11">
        <f t="shared" si="103"/>
        <v>6576073.5799999908</v>
      </c>
      <c r="E6627" s="30" t="s">
        <v>6415</v>
      </c>
    </row>
    <row r="6628" spans="1:5">
      <c r="B6628" s="21">
        <v>0</v>
      </c>
      <c r="C6628" s="22">
        <v>7591250</v>
      </c>
      <c r="D6628" s="11">
        <f t="shared" si="103"/>
        <v>14167323.579999991</v>
      </c>
      <c r="E6628" s="24" t="s">
        <v>7453</v>
      </c>
    </row>
    <row r="6629" spans="1:5">
      <c r="B6629" s="21">
        <v>-147681.96</v>
      </c>
      <c r="C6629" s="21"/>
      <c r="D6629" s="11">
        <f t="shared" si="103"/>
        <v>14019641.61999999</v>
      </c>
      <c r="E6629" s="30" t="s">
        <v>7454</v>
      </c>
    </row>
    <row r="6630" spans="1:5">
      <c r="B6630" s="21">
        <v>-92864.78</v>
      </c>
      <c r="C6630" s="21"/>
      <c r="D6630" s="11">
        <f t="shared" si="103"/>
        <v>13926776.839999991</v>
      </c>
      <c r="E6630" s="30" t="s">
        <v>7455</v>
      </c>
    </row>
    <row r="6631" spans="1:5">
      <c r="B6631" s="21">
        <v>-158401.98000000001</v>
      </c>
      <c r="D6631" s="11">
        <f t="shared" si="103"/>
        <v>13768374.85999999</v>
      </c>
      <c r="E6631" s="30" t="s">
        <v>7456</v>
      </c>
    </row>
    <row r="6632" spans="1:5">
      <c r="B6632" s="21">
        <v>-158595.48000000001</v>
      </c>
      <c r="D6632" s="11">
        <f t="shared" si="103"/>
        <v>13609779.37999999</v>
      </c>
      <c r="E6632" s="30" t="s">
        <v>7457</v>
      </c>
    </row>
    <row r="6633" spans="1:5">
      <c r="A6633" s="19">
        <v>43774</v>
      </c>
      <c r="B6633" s="21">
        <v>0</v>
      </c>
      <c r="C6633" s="22">
        <v>5621875</v>
      </c>
      <c r="D6633" s="11">
        <f t="shared" si="103"/>
        <v>19231654.379999988</v>
      </c>
      <c r="E6633" s="24" t="s">
        <v>7458</v>
      </c>
    </row>
    <row r="6634" spans="1:5">
      <c r="B6634" s="21">
        <v>0</v>
      </c>
      <c r="C6634" s="21">
        <v>2010.22</v>
      </c>
      <c r="D6634" s="11">
        <f t="shared" si="103"/>
        <v>19233664.599999987</v>
      </c>
      <c r="E6634" s="30" t="s">
        <v>5620</v>
      </c>
    </row>
    <row r="6635" spans="1:5">
      <c r="B6635" s="21">
        <v>-48943.44</v>
      </c>
      <c r="C6635" s="21"/>
      <c r="D6635" s="11">
        <f t="shared" si="103"/>
        <v>19184721.159999985</v>
      </c>
      <c r="E6635" s="30" t="s">
        <v>1552</v>
      </c>
    </row>
    <row r="6636" spans="1:5">
      <c r="B6636" s="21">
        <v>-35.53</v>
      </c>
      <c r="C6636" s="21"/>
      <c r="D6636" s="11">
        <f t="shared" si="103"/>
        <v>19184685.629999984</v>
      </c>
      <c r="E6636" t="s">
        <v>6231</v>
      </c>
    </row>
    <row r="6637" spans="1:5">
      <c r="B6637" s="21">
        <v>-35.53</v>
      </c>
      <c r="C6637" s="21"/>
      <c r="D6637" s="11">
        <f t="shared" si="103"/>
        <v>19184650.099999983</v>
      </c>
      <c r="E6637" t="s">
        <v>6231</v>
      </c>
    </row>
    <row r="6638" spans="1:5">
      <c r="B6638" s="21">
        <v>-74.040000000000006</v>
      </c>
      <c r="C6638" s="21"/>
      <c r="D6638" s="11">
        <f t="shared" si="103"/>
        <v>19184576.059999984</v>
      </c>
      <c r="E6638" t="s">
        <v>6231</v>
      </c>
    </row>
    <row r="6639" spans="1:5">
      <c r="B6639" s="21">
        <v>-35.53</v>
      </c>
      <c r="C6639" s="21"/>
      <c r="D6639" s="11">
        <f t="shared" si="103"/>
        <v>19184540.529999983</v>
      </c>
      <c r="E6639" t="s">
        <v>6231</v>
      </c>
    </row>
    <row r="6640" spans="1:5">
      <c r="B6640" s="21">
        <v>-74.040000000000006</v>
      </c>
      <c r="C6640" s="21"/>
      <c r="D6640" s="11">
        <f t="shared" si="103"/>
        <v>19184466.489999983</v>
      </c>
      <c r="E6640" t="s">
        <v>6231</v>
      </c>
    </row>
    <row r="6641" spans="1:5">
      <c r="B6641" s="21">
        <v>-68.34</v>
      </c>
      <c r="C6641" s="21"/>
      <c r="D6641" s="11">
        <f t="shared" si="103"/>
        <v>19184398.149999984</v>
      </c>
      <c r="E6641" t="s">
        <v>6231</v>
      </c>
    </row>
    <row r="6642" spans="1:5">
      <c r="B6642" s="21">
        <v>-44.03</v>
      </c>
      <c r="C6642" s="21"/>
      <c r="D6642" s="11">
        <f t="shared" si="103"/>
        <v>19184354.119999982</v>
      </c>
      <c r="E6642" t="s">
        <v>6231</v>
      </c>
    </row>
    <row r="6643" spans="1:5">
      <c r="B6643" s="21">
        <v>-101.42</v>
      </c>
      <c r="C6643" s="21"/>
      <c r="D6643" s="11">
        <f t="shared" si="103"/>
        <v>19184252.699999981</v>
      </c>
      <c r="E6643" t="s">
        <v>6231</v>
      </c>
    </row>
    <row r="6644" spans="1:5">
      <c r="B6644" s="21">
        <v>-35.53</v>
      </c>
      <c r="C6644" s="21"/>
      <c r="D6644" s="11">
        <f t="shared" si="103"/>
        <v>19184217.169999979</v>
      </c>
      <c r="E6644" t="s">
        <v>6231</v>
      </c>
    </row>
    <row r="6645" spans="1:5">
      <c r="B6645" s="21">
        <v>0</v>
      </c>
      <c r="C6645" s="21">
        <v>4878.13</v>
      </c>
      <c r="D6645" s="11">
        <f t="shared" si="103"/>
        <v>19189095.299999978</v>
      </c>
      <c r="E6645" t="s">
        <v>5005</v>
      </c>
    </row>
    <row r="6646" spans="1:5">
      <c r="B6646" s="21">
        <v>-263776.45</v>
      </c>
      <c r="C6646" s="21"/>
      <c r="D6646" s="11">
        <f t="shared" si="103"/>
        <v>18925318.849999979</v>
      </c>
      <c r="E6646" t="s">
        <v>7459</v>
      </c>
    </row>
    <row r="6647" spans="1:5">
      <c r="B6647" s="21">
        <v>-135050.79999999999</v>
      </c>
      <c r="C6647" s="21"/>
      <c r="D6647" s="11">
        <f t="shared" si="103"/>
        <v>18790268.049999978</v>
      </c>
      <c r="E6647" t="s">
        <v>7460</v>
      </c>
    </row>
    <row r="6648" spans="1:5">
      <c r="A6648" s="19">
        <v>43775</v>
      </c>
      <c r="B6648" s="21">
        <v>0</v>
      </c>
      <c r="C6648" s="21">
        <v>132907.32999999999</v>
      </c>
      <c r="D6648" s="11">
        <f t="shared" si="103"/>
        <v>18923175.379999977</v>
      </c>
      <c r="E6648" s="30">
        <v>1559</v>
      </c>
    </row>
    <row r="6649" spans="1:5">
      <c r="B6649" s="21">
        <v>0</v>
      </c>
      <c r="C6649" s="21">
        <v>274555.13</v>
      </c>
      <c r="D6649" s="11">
        <f t="shared" si="103"/>
        <v>19197730.509999976</v>
      </c>
      <c r="E6649" s="30" t="s">
        <v>7461</v>
      </c>
    </row>
    <row r="6650" spans="1:5">
      <c r="B6650" s="21">
        <v>0</v>
      </c>
      <c r="C6650" s="21">
        <v>139756.09</v>
      </c>
      <c r="D6650" s="11">
        <f t="shared" si="103"/>
        <v>19337486.599999975</v>
      </c>
      <c r="E6650" s="30" t="s">
        <v>7462</v>
      </c>
    </row>
    <row r="6651" spans="1:5">
      <c r="B6651" s="21">
        <v>0</v>
      </c>
      <c r="C6651" s="21">
        <v>317024.38</v>
      </c>
      <c r="D6651" s="11">
        <f t="shared" si="103"/>
        <v>19654510.979999974</v>
      </c>
      <c r="E6651" s="30">
        <v>22706</v>
      </c>
    </row>
    <row r="6652" spans="1:5">
      <c r="B6652" s="21">
        <v>-25</v>
      </c>
      <c r="C6652" s="21"/>
      <c r="D6652" s="11">
        <f t="shared" si="103"/>
        <v>19654485.979999974</v>
      </c>
      <c r="E6652" s="30" t="s">
        <v>6415</v>
      </c>
    </row>
    <row r="6653" spans="1:5">
      <c r="B6653" s="21">
        <v>-18000075</v>
      </c>
      <c r="C6653" s="21"/>
      <c r="D6653" s="11">
        <f t="shared" si="103"/>
        <v>1654410.9799999744</v>
      </c>
      <c r="E6653" s="24" t="s">
        <v>7463</v>
      </c>
    </row>
    <row r="6654" spans="1:5">
      <c r="A6654" s="19"/>
      <c r="B6654" s="21">
        <v>-201301.7</v>
      </c>
      <c r="C6654" s="21"/>
      <c r="D6654" s="11">
        <f t="shared" si="103"/>
        <v>1453109.2799999744</v>
      </c>
      <c r="E6654" s="30" t="s">
        <v>7464</v>
      </c>
    </row>
    <row r="6655" spans="1:5">
      <c r="B6655" s="21">
        <v>-294565.09999999998</v>
      </c>
      <c r="C6655" s="21"/>
      <c r="D6655" s="11">
        <f t="shared" si="103"/>
        <v>1158544.1799999746</v>
      </c>
      <c r="E6655" s="30" t="s">
        <v>7465</v>
      </c>
    </row>
    <row r="6656" spans="1:5">
      <c r="B6656" s="21">
        <v>-129442.13</v>
      </c>
      <c r="C6656" s="21"/>
      <c r="D6656" s="11">
        <f t="shared" si="103"/>
        <v>1029102.0499999746</v>
      </c>
      <c r="E6656" s="30" t="s">
        <v>7466</v>
      </c>
    </row>
    <row r="6657" spans="1:5">
      <c r="A6657" s="19">
        <v>43776</v>
      </c>
      <c r="B6657" s="21">
        <v>0</v>
      </c>
      <c r="C6657" s="21">
        <v>60429.86</v>
      </c>
      <c r="D6657" s="11">
        <f t="shared" si="103"/>
        <v>1089531.9099999745</v>
      </c>
      <c r="E6657" s="30" t="s">
        <v>7467</v>
      </c>
    </row>
    <row r="6658" spans="1:5">
      <c r="B6658" s="21">
        <v>-75</v>
      </c>
      <c r="C6658" s="21"/>
      <c r="D6658" s="11">
        <f t="shared" si="103"/>
        <v>1089456.9099999745</v>
      </c>
      <c r="E6658" s="30" t="s">
        <v>6714</v>
      </c>
    </row>
    <row r="6659" spans="1:5">
      <c r="B6659" s="21">
        <v>-25</v>
      </c>
      <c r="C6659" s="21"/>
      <c r="D6659" s="11">
        <f t="shared" si="103"/>
        <v>1089431.9099999745</v>
      </c>
      <c r="E6659" s="30" t="s">
        <v>6415</v>
      </c>
    </row>
    <row r="6660" spans="1:5">
      <c r="B6660" s="21">
        <v>-83241.98</v>
      </c>
      <c r="C6660" s="21"/>
      <c r="D6660" s="11">
        <f t="shared" si="103"/>
        <v>1006189.9299999746</v>
      </c>
      <c r="E6660" s="30" t="s">
        <v>7468</v>
      </c>
    </row>
    <row r="6661" spans="1:5">
      <c r="B6661" s="21">
        <v>-153306.74</v>
      </c>
      <c r="D6661" s="11">
        <f t="shared" si="103"/>
        <v>852883.18999997457</v>
      </c>
      <c r="E6661" s="30" t="s">
        <v>7469</v>
      </c>
    </row>
    <row r="6662" spans="1:5">
      <c r="B6662" s="21">
        <v>-150434.87</v>
      </c>
      <c r="D6662" s="11">
        <f t="shared" ref="D6662:D6725" si="104">D6661+B6662+C6662</f>
        <v>702448.31999997457</v>
      </c>
      <c r="E6662" s="30" t="s">
        <v>7470</v>
      </c>
    </row>
    <row r="6663" spans="1:5">
      <c r="A6663" s="19">
        <v>43777</v>
      </c>
      <c r="B6663" s="21">
        <v>0</v>
      </c>
      <c r="C6663" s="21">
        <v>15842.18</v>
      </c>
      <c r="D6663" s="11">
        <f t="shared" si="104"/>
        <v>718290.49999997462</v>
      </c>
      <c r="E6663" s="30" t="s">
        <v>7243</v>
      </c>
    </row>
    <row r="6664" spans="1:5">
      <c r="B6664" s="21">
        <v>0</v>
      </c>
      <c r="C6664" s="21">
        <v>1718.55</v>
      </c>
      <c r="D6664" s="11">
        <f t="shared" si="104"/>
        <v>720009.04999997467</v>
      </c>
      <c r="E6664" s="30" t="s">
        <v>4719</v>
      </c>
    </row>
    <row r="6665" spans="1:5">
      <c r="B6665" s="21">
        <v>0</v>
      </c>
      <c r="C6665" s="21">
        <v>83565.350000000006</v>
      </c>
      <c r="D6665" s="11">
        <f t="shared" si="104"/>
        <v>803574.39999997464</v>
      </c>
      <c r="E6665" s="30">
        <v>1576</v>
      </c>
    </row>
    <row r="6666" spans="1:5">
      <c r="B6666" s="21">
        <v>0</v>
      </c>
      <c r="C6666" s="21">
        <v>635069.53</v>
      </c>
      <c r="D6666" s="11">
        <f t="shared" si="104"/>
        <v>1438643.9299999746</v>
      </c>
      <c r="E6666" s="30">
        <v>22711</v>
      </c>
    </row>
    <row r="6667" spans="1:5">
      <c r="B6667" s="21">
        <v>0</v>
      </c>
      <c r="C6667" s="21">
        <v>626412.74</v>
      </c>
      <c r="D6667" s="11">
        <f t="shared" si="104"/>
        <v>2065056.6699999745</v>
      </c>
      <c r="E6667" s="30">
        <v>22715</v>
      </c>
    </row>
    <row r="6668" spans="1:5">
      <c r="B6668" s="21">
        <v>-600283</v>
      </c>
      <c r="C6668" s="21"/>
      <c r="D6668" s="11">
        <f t="shared" si="104"/>
        <v>1464773.6699999745</v>
      </c>
      <c r="E6668" t="s">
        <v>7471</v>
      </c>
    </row>
    <row r="6669" spans="1:5">
      <c r="B6669" s="21">
        <v>-592101.56999999995</v>
      </c>
      <c r="C6669" s="21"/>
      <c r="D6669" s="11">
        <f t="shared" si="104"/>
        <v>872672.0999999746</v>
      </c>
      <c r="E6669" t="s">
        <v>7472</v>
      </c>
    </row>
    <row r="6670" spans="1:5">
      <c r="A6670" s="19">
        <v>43781</v>
      </c>
      <c r="B6670" s="21">
        <v>0</v>
      </c>
      <c r="C6670" s="21">
        <v>207142.02</v>
      </c>
      <c r="D6670" s="11">
        <f t="shared" si="104"/>
        <v>1079814.1199999745</v>
      </c>
      <c r="E6670" s="30">
        <v>22670</v>
      </c>
    </row>
    <row r="6671" spans="1:5">
      <c r="B6671" s="21">
        <v>0</v>
      </c>
      <c r="C6671" s="21">
        <v>157730.85</v>
      </c>
      <c r="D6671" s="11">
        <f t="shared" si="104"/>
        <v>1237544.9699999746</v>
      </c>
      <c r="E6671" s="30">
        <v>1548</v>
      </c>
    </row>
    <row r="6672" spans="1:5">
      <c r="B6672" s="21">
        <v>0</v>
      </c>
      <c r="C6672" s="21">
        <v>154772.54999999999</v>
      </c>
      <c r="D6672" s="11">
        <f t="shared" si="104"/>
        <v>1392317.5199999746</v>
      </c>
      <c r="E6672" s="30">
        <v>1553</v>
      </c>
    </row>
    <row r="6673" spans="1:5">
      <c r="B6673" s="21">
        <v>0</v>
      </c>
      <c r="C6673" s="21">
        <v>159440.85</v>
      </c>
      <c r="D6673" s="11">
        <f t="shared" si="104"/>
        <v>1551758.3699999747</v>
      </c>
      <c r="E6673" s="30">
        <v>1555</v>
      </c>
    </row>
    <row r="6674" spans="1:5">
      <c r="B6674" s="21">
        <v>0</v>
      </c>
      <c r="C6674" s="21">
        <v>52827.18</v>
      </c>
      <c r="D6674" s="11">
        <f t="shared" si="104"/>
        <v>1604585.5499999747</v>
      </c>
      <c r="E6674" t="s">
        <v>7127</v>
      </c>
    </row>
    <row r="6675" spans="1:5">
      <c r="B6675" s="21">
        <v>-154966.78</v>
      </c>
      <c r="C6675" s="21"/>
      <c r="D6675" s="11">
        <f t="shared" si="104"/>
        <v>1449618.7699999746</v>
      </c>
      <c r="E6675" t="s">
        <v>7473</v>
      </c>
    </row>
    <row r="6676" spans="1:5">
      <c r="B6676" s="21">
        <v>-83133.91</v>
      </c>
      <c r="C6676" s="21"/>
      <c r="D6676" s="11">
        <f t="shared" si="104"/>
        <v>1366484.8599999747</v>
      </c>
      <c r="E6676" t="s">
        <v>7474</v>
      </c>
    </row>
    <row r="6677" spans="1:5">
      <c r="B6677" s="21">
        <v>-156188.49</v>
      </c>
      <c r="C6677" s="21"/>
      <c r="D6677" s="11">
        <f t="shared" si="104"/>
        <v>1210296.3699999747</v>
      </c>
      <c r="E6677" t="s">
        <v>7475</v>
      </c>
    </row>
    <row r="6678" spans="1:5">
      <c r="B6678" s="21">
        <v>-110488.32000000001</v>
      </c>
      <c r="C6678" s="21"/>
      <c r="D6678" s="11">
        <f t="shared" si="104"/>
        <v>1099808.0499999747</v>
      </c>
      <c r="E6678" t="s">
        <v>7476</v>
      </c>
    </row>
    <row r="6679" spans="1:5">
      <c r="A6679" s="19">
        <v>43782</v>
      </c>
      <c r="B6679" s="21">
        <v>0</v>
      </c>
      <c r="C6679" s="21">
        <v>7808.99</v>
      </c>
      <c r="D6679" s="11">
        <f t="shared" si="104"/>
        <v>1107617.0399999747</v>
      </c>
      <c r="E6679" t="s">
        <v>7175</v>
      </c>
    </row>
    <row r="6680" spans="1:5">
      <c r="B6680" s="21">
        <v>-44.15</v>
      </c>
      <c r="C6680" s="21"/>
      <c r="D6680" s="11">
        <f t="shared" si="104"/>
        <v>1107572.8899999748</v>
      </c>
      <c r="E6680" t="s">
        <v>6231</v>
      </c>
    </row>
    <row r="6681" spans="1:5">
      <c r="B6681" s="21">
        <v>-35.49</v>
      </c>
      <c r="C6681" s="21"/>
      <c r="D6681" s="11">
        <f t="shared" si="104"/>
        <v>1107537.3999999748</v>
      </c>
      <c r="E6681" t="s">
        <v>6231</v>
      </c>
    </row>
    <row r="6682" spans="1:5">
      <c r="B6682" s="21">
        <v>-44.15</v>
      </c>
      <c r="C6682" s="21"/>
      <c r="D6682" s="11">
        <f t="shared" si="104"/>
        <v>1107493.2499999749</v>
      </c>
      <c r="E6682" t="s">
        <v>6231</v>
      </c>
    </row>
    <row r="6683" spans="1:5">
      <c r="B6683" s="21">
        <v>-74.22</v>
      </c>
      <c r="C6683" s="21"/>
      <c r="D6683" s="11">
        <f t="shared" si="104"/>
        <v>1107419.0299999749</v>
      </c>
      <c r="E6683" t="s">
        <v>6231</v>
      </c>
    </row>
    <row r="6684" spans="1:5">
      <c r="B6684" s="21">
        <v>-107.74</v>
      </c>
      <c r="C6684" s="21"/>
      <c r="D6684" s="11">
        <f t="shared" si="104"/>
        <v>1107311.2899999749</v>
      </c>
      <c r="E6684" t="s">
        <v>6231</v>
      </c>
    </row>
    <row r="6685" spans="1:5">
      <c r="B6685" s="21">
        <v>-74.22</v>
      </c>
      <c r="C6685" s="21"/>
      <c r="D6685" s="11">
        <f t="shared" si="104"/>
        <v>1107237.0699999749</v>
      </c>
      <c r="E6685" t="s">
        <v>6231</v>
      </c>
    </row>
    <row r="6686" spans="1:5">
      <c r="B6686" s="21">
        <v>-298019.65000000002</v>
      </c>
      <c r="C6686" s="21"/>
      <c r="D6686" s="11">
        <f t="shared" si="104"/>
        <v>809217.4199999749</v>
      </c>
      <c r="E6686" t="s">
        <v>7477</v>
      </c>
    </row>
    <row r="6687" spans="1:5">
      <c r="B6687" s="21">
        <v>-79235.47</v>
      </c>
      <c r="C6687" s="21"/>
      <c r="D6687" s="11">
        <f t="shared" si="104"/>
        <v>729981.94999997492</v>
      </c>
      <c r="E6687" t="s">
        <v>7478</v>
      </c>
    </row>
    <row r="6688" spans="1:5">
      <c r="A6688" s="19">
        <v>43783</v>
      </c>
      <c r="B6688" s="21">
        <v>0</v>
      </c>
      <c r="C6688" s="21">
        <v>153370.41</v>
      </c>
      <c r="D6688" s="11">
        <f t="shared" si="104"/>
        <v>883352.35999997496</v>
      </c>
      <c r="E6688" s="30">
        <v>1588</v>
      </c>
    </row>
    <row r="6689" spans="1:5">
      <c r="B6689" s="21">
        <v>0</v>
      </c>
      <c r="C6689" s="21">
        <v>315223.11</v>
      </c>
      <c r="D6689" s="11">
        <f t="shared" si="104"/>
        <v>1198575.4699999751</v>
      </c>
      <c r="E6689" s="30">
        <v>22734</v>
      </c>
    </row>
    <row r="6690" spans="1:5">
      <c r="B6690" s="21">
        <v>0</v>
      </c>
      <c r="C6690" s="21">
        <v>150702.81</v>
      </c>
      <c r="D6690" s="11">
        <f t="shared" si="104"/>
        <v>1349278.2799999751</v>
      </c>
      <c r="E6690" s="30">
        <v>1565</v>
      </c>
    </row>
    <row r="6691" spans="1:5">
      <c r="B6691" s="21">
        <v>0</v>
      </c>
      <c r="C6691" s="21">
        <v>123934.11</v>
      </c>
      <c r="D6691" s="11">
        <f t="shared" si="104"/>
        <v>1473212.3899999752</v>
      </c>
      <c r="E6691" s="30">
        <v>1566</v>
      </c>
    </row>
    <row r="6692" spans="1:5">
      <c r="B6692" s="21">
        <v>0</v>
      </c>
      <c r="C6692" s="21">
        <v>630820.84</v>
      </c>
      <c r="D6692" s="11">
        <f t="shared" si="104"/>
        <v>2104033.2299999753</v>
      </c>
      <c r="E6692" s="30">
        <v>22742</v>
      </c>
    </row>
    <row r="6693" spans="1:5">
      <c r="B6693" s="21">
        <v>0</v>
      </c>
      <c r="C6693" s="21">
        <v>7447.07</v>
      </c>
      <c r="D6693" s="11">
        <f t="shared" si="104"/>
        <v>2111480.2999999751</v>
      </c>
      <c r="E6693" s="30" t="s">
        <v>6070</v>
      </c>
    </row>
    <row r="6694" spans="1:5">
      <c r="B6694" s="21">
        <v>-2088.8200000000002</v>
      </c>
      <c r="C6694" s="21"/>
      <c r="D6694" s="11">
        <f t="shared" si="104"/>
        <v>2109391.4799999753</v>
      </c>
      <c r="E6694" s="30" t="s">
        <v>6284</v>
      </c>
    </row>
    <row r="6695" spans="1:5">
      <c r="B6695" s="21">
        <v>-7673.78</v>
      </c>
      <c r="C6695" s="21"/>
      <c r="D6695" s="11">
        <f t="shared" si="104"/>
        <v>2101717.6999999755</v>
      </c>
      <c r="E6695" s="30" t="s">
        <v>6594</v>
      </c>
    </row>
    <row r="6696" spans="1:5">
      <c r="B6696" s="21">
        <v>-149073.64000000001</v>
      </c>
      <c r="C6696" s="21"/>
      <c r="D6696" s="11">
        <f t="shared" si="104"/>
        <v>1952644.0599999754</v>
      </c>
      <c r="E6696" s="30" t="s">
        <v>7479</v>
      </c>
    </row>
    <row r="6697" spans="1:5">
      <c r="B6697" s="21">
        <v>-593209.12</v>
      </c>
      <c r="C6697" s="21"/>
      <c r="D6697" s="11">
        <f t="shared" si="104"/>
        <v>1359434.9399999753</v>
      </c>
      <c r="E6697" s="30" t="s">
        <v>7480</v>
      </c>
    </row>
    <row r="6698" spans="1:5">
      <c r="B6698" s="21">
        <v>-146204.15</v>
      </c>
      <c r="C6698" s="21"/>
      <c r="D6698" s="11">
        <f t="shared" si="104"/>
        <v>1213230.7899999754</v>
      </c>
      <c r="E6698" s="30" t="s">
        <v>7481</v>
      </c>
    </row>
    <row r="6699" spans="1:5">
      <c r="B6699" s="21">
        <v>-83147.42</v>
      </c>
      <c r="C6699" s="21"/>
      <c r="D6699" s="11">
        <f t="shared" si="104"/>
        <v>1130083.3699999754</v>
      </c>
      <c r="E6699" s="30" t="s">
        <v>7482</v>
      </c>
    </row>
    <row r="6700" spans="1:5">
      <c r="B6700" s="21">
        <v>-156512.14000000001</v>
      </c>
      <c r="C6700" s="21"/>
      <c r="D6700" s="11">
        <f t="shared" si="104"/>
        <v>973571.22999997542</v>
      </c>
      <c r="E6700" s="30" t="s">
        <v>7483</v>
      </c>
    </row>
    <row r="6701" spans="1:5">
      <c r="A6701" s="19">
        <v>43784</v>
      </c>
      <c r="B6701" s="21">
        <v>0</v>
      </c>
      <c r="C6701" s="21">
        <v>277788</v>
      </c>
      <c r="D6701" s="11">
        <f t="shared" si="104"/>
        <v>1251359.2299999753</v>
      </c>
      <c r="E6701" t="s">
        <v>7484</v>
      </c>
    </row>
    <row r="6702" spans="1:5">
      <c r="B6702" s="21">
        <v>-25</v>
      </c>
      <c r="C6702" s="21"/>
      <c r="D6702" s="11">
        <f t="shared" si="104"/>
        <v>1251334.2299999753</v>
      </c>
      <c r="E6702" t="s">
        <v>6415</v>
      </c>
    </row>
    <row r="6703" spans="1:5">
      <c r="B6703" s="21">
        <v>-268182.71999999997</v>
      </c>
      <c r="C6703" s="21"/>
      <c r="D6703" s="11">
        <f t="shared" si="104"/>
        <v>983151.50999997533</v>
      </c>
      <c r="E6703" t="s">
        <v>7485</v>
      </c>
    </row>
    <row r="6704" spans="1:5">
      <c r="A6704" s="19">
        <v>43787</v>
      </c>
      <c r="B6704" s="21">
        <v>0</v>
      </c>
      <c r="C6704" s="21">
        <v>78107.839999999997</v>
      </c>
      <c r="D6704" s="11">
        <f t="shared" si="104"/>
        <v>1061259.3499999754</v>
      </c>
      <c r="E6704" s="30">
        <v>161983</v>
      </c>
    </row>
    <row r="6705" spans="1:5">
      <c r="B6705" s="21">
        <v>0</v>
      </c>
      <c r="C6705" s="21">
        <v>159646.57999999999</v>
      </c>
      <c r="D6705" s="11">
        <f t="shared" si="104"/>
        <v>1220905.9299999755</v>
      </c>
      <c r="E6705" s="30" t="s">
        <v>7486</v>
      </c>
    </row>
    <row r="6706" spans="1:5">
      <c r="B6706" s="21">
        <v>0</v>
      </c>
      <c r="C6706" s="21">
        <v>207830.6</v>
      </c>
      <c r="D6706" s="11">
        <f t="shared" si="104"/>
        <v>1428736.5299999756</v>
      </c>
      <c r="E6706" s="30" t="s">
        <v>7487</v>
      </c>
    </row>
    <row r="6707" spans="1:5">
      <c r="B6707" s="21">
        <v>-76830.05</v>
      </c>
      <c r="C6707" s="21"/>
      <c r="D6707" s="11">
        <f t="shared" si="104"/>
        <v>1351906.4799999755</v>
      </c>
      <c r="E6707" s="30" t="s">
        <v>7488</v>
      </c>
    </row>
    <row r="6708" spans="1:5">
      <c r="B6708" s="21">
        <v>-153832.43</v>
      </c>
      <c r="C6708" s="21"/>
      <c r="D6708" s="11">
        <f t="shared" si="104"/>
        <v>1198074.0499999756</v>
      </c>
      <c r="E6708" s="30" t="s">
        <v>7489</v>
      </c>
    </row>
    <row r="6709" spans="1:5">
      <c r="B6709" s="21">
        <v>-200199.11</v>
      </c>
      <c r="C6709" s="21"/>
      <c r="D6709" s="11">
        <f t="shared" si="104"/>
        <v>997874.93999997561</v>
      </c>
      <c r="E6709" s="30" t="s">
        <v>7490</v>
      </c>
    </row>
    <row r="6710" spans="1:5">
      <c r="B6710" s="21">
        <v>-108514.46</v>
      </c>
      <c r="C6710" s="21"/>
      <c r="D6710" s="11">
        <f t="shared" si="104"/>
        <v>889360.47999997565</v>
      </c>
      <c r="E6710" s="30" t="s">
        <v>7491</v>
      </c>
    </row>
    <row r="6711" spans="1:5">
      <c r="A6711" s="19">
        <v>43788</v>
      </c>
      <c r="B6711" s="21">
        <v>0</v>
      </c>
      <c r="C6711" s="22">
        <v>20526527.75</v>
      </c>
      <c r="D6711" s="11">
        <f t="shared" si="104"/>
        <v>21415888.229999974</v>
      </c>
      <c r="E6711" s="24" t="s">
        <v>7492</v>
      </c>
    </row>
    <row r="6712" spans="1:5">
      <c r="B6712" s="22">
        <v>-15550075</v>
      </c>
      <c r="C6712" s="22"/>
      <c r="D6712" s="11">
        <f t="shared" si="104"/>
        <v>5865813.2299999744</v>
      </c>
      <c r="E6712" s="24" t="s">
        <v>6904</v>
      </c>
    </row>
    <row r="6713" spans="1:5">
      <c r="B6713" s="21">
        <v>0</v>
      </c>
      <c r="C6713" s="21">
        <v>174979.07</v>
      </c>
      <c r="D6713" s="11">
        <f t="shared" si="104"/>
        <v>6040792.2999999747</v>
      </c>
      <c r="E6713" s="30">
        <v>1568</v>
      </c>
    </row>
    <row r="6714" spans="1:5">
      <c r="B6714" s="21">
        <v>0</v>
      </c>
      <c r="C6714" s="21">
        <v>163613.26999999999</v>
      </c>
      <c r="D6714" s="11">
        <f t="shared" si="104"/>
        <v>6204405.5699999742</v>
      </c>
      <c r="E6714" s="30">
        <v>1569</v>
      </c>
    </row>
    <row r="6715" spans="1:5">
      <c r="B6715" s="21">
        <v>-4450075</v>
      </c>
      <c r="C6715" s="21"/>
      <c r="D6715" s="11">
        <f t="shared" si="104"/>
        <v>1754330.5699999742</v>
      </c>
      <c r="E6715" s="14" t="s">
        <v>82</v>
      </c>
    </row>
    <row r="6716" spans="1:5">
      <c r="B6716" s="21">
        <v>-76155.320000000007</v>
      </c>
      <c r="C6716" s="21"/>
      <c r="D6716" s="11">
        <f t="shared" si="104"/>
        <v>1678175.2499999742</v>
      </c>
      <c r="E6716" s="30" t="s">
        <v>7493</v>
      </c>
    </row>
    <row r="6717" spans="1:5">
      <c r="B6717" s="21">
        <v>-169743.52</v>
      </c>
      <c r="C6717" s="21"/>
      <c r="D6717" s="11">
        <f t="shared" si="104"/>
        <v>1508431.7299999741</v>
      </c>
      <c r="E6717" s="30" t="s">
        <v>7494</v>
      </c>
    </row>
    <row r="6718" spans="1:5">
      <c r="B6718" s="21">
        <v>-159017.26</v>
      </c>
      <c r="C6718" s="21"/>
      <c r="D6718" s="11">
        <f t="shared" si="104"/>
        <v>1349414.4699999741</v>
      </c>
      <c r="E6718" s="30" t="s">
        <v>7495</v>
      </c>
    </row>
    <row r="6719" spans="1:5">
      <c r="B6719" s="21">
        <v>-63774.19</v>
      </c>
      <c r="C6719" s="21"/>
      <c r="D6719" s="11">
        <f t="shared" si="104"/>
        <v>1285640.2799999742</v>
      </c>
      <c r="E6719" s="30" t="s">
        <v>7496</v>
      </c>
    </row>
    <row r="6720" spans="1:5">
      <c r="B6720" s="21">
        <v>-111879.86</v>
      </c>
      <c r="C6720" s="21"/>
      <c r="D6720" s="11">
        <f t="shared" si="104"/>
        <v>1173760.4199999741</v>
      </c>
      <c r="E6720" s="30" t="s">
        <v>7497</v>
      </c>
    </row>
    <row r="6721" spans="1:5">
      <c r="B6721" s="21">
        <v>-151920.87</v>
      </c>
      <c r="C6721" s="21"/>
      <c r="D6721" s="11">
        <f t="shared" si="104"/>
        <v>1021839.5499999741</v>
      </c>
      <c r="E6721" s="30" t="s">
        <v>7498</v>
      </c>
    </row>
    <row r="6722" spans="1:5">
      <c r="B6722" s="21">
        <v>-80810.460000000006</v>
      </c>
      <c r="C6722" s="21"/>
      <c r="D6722" s="11">
        <f t="shared" si="104"/>
        <v>941029.08999997412</v>
      </c>
      <c r="E6722" s="30" t="s">
        <v>7499</v>
      </c>
    </row>
    <row r="6723" spans="1:5">
      <c r="B6723" s="21">
        <v>0</v>
      </c>
      <c r="C6723" s="22">
        <v>1000000</v>
      </c>
      <c r="D6723" s="11">
        <f t="shared" si="104"/>
        <v>1941029.0899999742</v>
      </c>
      <c r="E6723" s="24" t="s">
        <v>7500</v>
      </c>
    </row>
    <row r="6724" spans="1:5">
      <c r="B6724" s="21">
        <v>0</v>
      </c>
      <c r="C6724" s="21">
        <v>161455.24</v>
      </c>
      <c r="D6724" s="11">
        <f t="shared" si="104"/>
        <v>2102484.329999974</v>
      </c>
      <c r="E6724" s="30" t="s">
        <v>6250</v>
      </c>
    </row>
    <row r="6725" spans="1:5">
      <c r="B6725" s="21">
        <v>0</v>
      </c>
      <c r="C6725" s="22">
        <v>3000000</v>
      </c>
      <c r="D6725" s="11">
        <f t="shared" si="104"/>
        <v>5102484.329999974</v>
      </c>
      <c r="E6725" s="24" t="s">
        <v>7501</v>
      </c>
    </row>
    <row r="6726" spans="1:5">
      <c r="A6726" s="19">
        <v>43789</v>
      </c>
      <c r="B6726" s="21">
        <v>-55</v>
      </c>
      <c r="C6726" s="21"/>
      <c r="D6726" s="11">
        <f t="shared" ref="D6726:D6789" si="105">D6725+B6726+C6726</f>
        <v>5102429.329999974</v>
      </c>
      <c r="E6726" s="30" t="s">
        <v>7502</v>
      </c>
    </row>
    <row r="6727" spans="1:5">
      <c r="B6727" s="21">
        <v>-25</v>
      </c>
      <c r="C6727" s="21"/>
      <c r="D6727" s="11">
        <f t="shared" si="105"/>
        <v>5102404.329999974</v>
      </c>
      <c r="E6727" s="30" t="s">
        <v>7502</v>
      </c>
    </row>
    <row r="6728" spans="1:5">
      <c r="B6728" s="21">
        <v>-25</v>
      </c>
      <c r="C6728" s="21"/>
      <c r="D6728" s="11">
        <f t="shared" si="105"/>
        <v>5102379.329999974</v>
      </c>
      <c r="E6728" s="30" t="s">
        <v>7502</v>
      </c>
    </row>
    <row r="6729" spans="1:5">
      <c r="B6729" s="21">
        <v>-86.61</v>
      </c>
      <c r="C6729" s="21"/>
      <c r="D6729" s="11">
        <f t="shared" si="105"/>
        <v>5102292.7199999737</v>
      </c>
      <c r="E6729" t="s">
        <v>6231</v>
      </c>
    </row>
    <row r="6730" spans="1:5">
      <c r="B6730" s="21">
        <v>-35.6</v>
      </c>
      <c r="C6730" s="21"/>
      <c r="D6730" s="11">
        <f t="shared" si="105"/>
        <v>5102257.119999974</v>
      </c>
      <c r="E6730" t="s">
        <v>6231</v>
      </c>
    </row>
    <row r="6731" spans="1:5">
      <c r="B6731" s="21">
        <v>-74.180000000000007</v>
      </c>
      <c r="C6731" s="21"/>
      <c r="D6731" s="11">
        <f t="shared" si="105"/>
        <v>5102182.9399999743</v>
      </c>
      <c r="E6731" t="s">
        <v>6231</v>
      </c>
    </row>
    <row r="6732" spans="1:5">
      <c r="B6732" s="21">
        <v>-74.180000000000007</v>
      </c>
      <c r="C6732" s="21"/>
      <c r="D6732" s="11">
        <f t="shared" si="105"/>
        <v>5102108.7599999746</v>
      </c>
      <c r="E6732" t="s">
        <v>6231</v>
      </c>
    </row>
    <row r="6733" spans="1:5">
      <c r="B6733" s="21">
        <v>-35.6</v>
      </c>
      <c r="C6733" s="21"/>
      <c r="D6733" s="11">
        <f t="shared" si="105"/>
        <v>5102073.159999975</v>
      </c>
      <c r="E6733" t="s">
        <v>6231</v>
      </c>
    </row>
    <row r="6734" spans="1:5">
      <c r="B6734" s="21">
        <v>-44.13</v>
      </c>
      <c r="C6734" s="21"/>
      <c r="D6734" s="11">
        <f t="shared" si="105"/>
        <v>5102029.0299999751</v>
      </c>
      <c r="E6734" t="s">
        <v>6231</v>
      </c>
    </row>
    <row r="6735" spans="1:5">
      <c r="B6735" s="21">
        <v>-68.510000000000005</v>
      </c>
      <c r="C6735" s="21"/>
      <c r="D6735" s="11">
        <f t="shared" si="105"/>
        <v>5101960.5199999753</v>
      </c>
      <c r="E6735" t="s">
        <v>6231</v>
      </c>
    </row>
    <row r="6736" spans="1:5">
      <c r="B6736" s="21">
        <v>-35.6</v>
      </c>
      <c r="C6736" s="21"/>
      <c r="D6736" s="11">
        <f t="shared" si="105"/>
        <v>5101924.9199999757</v>
      </c>
      <c r="E6736" t="s">
        <v>6231</v>
      </c>
    </row>
    <row r="6737" spans="1:5">
      <c r="B6737" s="21">
        <v>-108214.84</v>
      </c>
      <c r="C6737" s="21"/>
      <c r="D6737" s="11">
        <f t="shared" si="105"/>
        <v>4993710.0799999759</v>
      </c>
      <c r="E6737" t="s">
        <v>1552</v>
      </c>
    </row>
    <row r="6738" spans="1:5">
      <c r="B6738" s="21">
        <v>-215.97</v>
      </c>
      <c r="C6738" s="21"/>
      <c r="D6738" s="11">
        <f t="shared" si="105"/>
        <v>4993494.1099999761</v>
      </c>
      <c r="E6738" t="s">
        <v>7503</v>
      </c>
    </row>
    <row r="6739" spans="1:5">
      <c r="B6739" s="21">
        <v>-214.46</v>
      </c>
      <c r="C6739" s="21"/>
      <c r="D6739" s="11">
        <f t="shared" si="105"/>
        <v>4993279.6499999762</v>
      </c>
      <c r="E6739" t="s">
        <v>7504</v>
      </c>
    </row>
    <row r="6740" spans="1:5">
      <c r="B6740" s="21">
        <v>-95430.54</v>
      </c>
      <c r="D6740" s="11">
        <f t="shared" si="105"/>
        <v>4897849.1099999761</v>
      </c>
      <c r="E6740" t="s">
        <v>7505</v>
      </c>
    </row>
    <row r="6741" spans="1:5">
      <c r="A6741" s="19">
        <v>43790</v>
      </c>
      <c r="B6741" s="21">
        <v>-10</v>
      </c>
      <c r="C6741" s="21"/>
      <c r="D6741" s="11">
        <f t="shared" si="105"/>
        <v>4897839.1099999761</v>
      </c>
      <c r="E6741" s="30" t="s">
        <v>7502</v>
      </c>
    </row>
    <row r="6742" spans="1:5">
      <c r="B6742" s="21">
        <v>-25</v>
      </c>
      <c r="C6742" s="21"/>
      <c r="D6742" s="11">
        <f t="shared" si="105"/>
        <v>4897814.1099999761</v>
      </c>
      <c r="E6742" s="30" t="s">
        <v>7502</v>
      </c>
    </row>
    <row r="6743" spans="1:5">
      <c r="B6743" s="21">
        <v>0</v>
      </c>
      <c r="C6743" s="21">
        <v>115265.9</v>
      </c>
      <c r="D6743" s="11">
        <f t="shared" si="105"/>
        <v>5013080.0099999765</v>
      </c>
      <c r="E6743" s="30">
        <v>1556</v>
      </c>
    </row>
    <row r="6744" spans="1:5">
      <c r="B6744" s="21">
        <v>0</v>
      </c>
      <c r="C6744" s="21">
        <v>156020.9</v>
      </c>
      <c r="D6744" s="11">
        <f t="shared" si="105"/>
        <v>5169100.9099999769</v>
      </c>
      <c r="E6744" s="30">
        <v>1563</v>
      </c>
    </row>
    <row r="6745" spans="1:5">
      <c r="B6745" s="21">
        <v>0</v>
      </c>
      <c r="C6745" s="21">
        <v>5547.61</v>
      </c>
      <c r="D6745" s="11">
        <f t="shared" si="105"/>
        <v>5174648.5199999772</v>
      </c>
      <c r="E6745" s="30" t="s">
        <v>5513</v>
      </c>
    </row>
    <row r="6746" spans="1:5">
      <c r="A6746" s="19">
        <v>43791</v>
      </c>
      <c r="B6746" s="21">
        <v>-15000075</v>
      </c>
      <c r="C6746" s="21"/>
      <c r="D6746" s="11">
        <f t="shared" si="105"/>
        <v>-9825426.4800000228</v>
      </c>
      <c r="E6746" s="24" t="s">
        <v>6904</v>
      </c>
    </row>
    <row r="6747" spans="1:5">
      <c r="B6747" s="21">
        <v>0</v>
      </c>
      <c r="C6747" s="21">
        <v>241.85</v>
      </c>
      <c r="D6747" s="11">
        <f t="shared" si="105"/>
        <v>-9825184.6300000232</v>
      </c>
      <c r="E6747" s="30" t="s">
        <v>34</v>
      </c>
    </row>
    <row r="6748" spans="1:5">
      <c r="B6748" s="21">
        <v>0</v>
      </c>
      <c r="C6748" s="21">
        <v>55331.42</v>
      </c>
      <c r="D6748" s="11">
        <f t="shared" si="105"/>
        <v>-9769853.2100000232</v>
      </c>
      <c r="E6748" s="30" t="s">
        <v>7346</v>
      </c>
    </row>
    <row r="6749" spans="1:5">
      <c r="B6749" s="21">
        <v>0</v>
      </c>
      <c r="C6749" s="22">
        <v>11001250</v>
      </c>
      <c r="D6749" s="11">
        <f t="shared" si="105"/>
        <v>1231396.7899999768</v>
      </c>
      <c r="E6749" s="24" t="s">
        <v>7492</v>
      </c>
    </row>
    <row r="6750" spans="1:5">
      <c r="B6750" s="21">
        <v>-229.87</v>
      </c>
      <c r="C6750" s="21"/>
      <c r="D6750" s="11">
        <f t="shared" si="105"/>
        <v>1231166.9199999766</v>
      </c>
      <c r="E6750" s="30" t="s">
        <v>7506</v>
      </c>
    </row>
    <row r="6751" spans="1:5">
      <c r="B6751" s="21">
        <v>0</v>
      </c>
      <c r="C6751" s="21">
        <v>88091.71</v>
      </c>
      <c r="D6751" s="11">
        <f t="shared" si="105"/>
        <v>1319258.6299999766</v>
      </c>
      <c r="E6751" s="30">
        <v>99920803</v>
      </c>
    </row>
    <row r="6752" spans="1:5">
      <c r="B6752" s="21">
        <v>0</v>
      </c>
      <c r="C6752" s="21">
        <v>685758.93</v>
      </c>
      <c r="D6752" s="11">
        <f t="shared" si="105"/>
        <v>2005017.5599999768</v>
      </c>
      <c r="E6752" s="30">
        <v>22749</v>
      </c>
    </row>
    <row r="6753" spans="1:5">
      <c r="B6753" s="21">
        <v>0</v>
      </c>
      <c r="C6753" s="21">
        <v>780013.91</v>
      </c>
      <c r="D6753" s="11">
        <f t="shared" si="105"/>
        <v>2785031.4699999769</v>
      </c>
      <c r="E6753" s="30">
        <v>22751</v>
      </c>
    </row>
    <row r="6754" spans="1:5">
      <c r="B6754" s="21">
        <v>0</v>
      </c>
      <c r="C6754" s="21">
        <v>276176.89</v>
      </c>
      <c r="D6754" s="11">
        <f t="shared" si="105"/>
        <v>3061208.3599999771</v>
      </c>
      <c r="E6754" s="30">
        <v>1583</v>
      </c>
    </row>
    <row r="6755" spans="1:5">
      <c r="B6755" s="21">
        <v>-644860.09</v>
      </c>
      <c r="C6755" s="21"/>
      <c r="D6755" s="11">
        <f t="shared" si="105"/>
        <v>2416348.2699999772</v>
      </c>
      <c r="E6755" s="30" t="s">
        <v>7507</v>
      </c>
    </row>
    <row r="6756" spans="1:5">
      <c r="B6756" s="21">
        <v>-725795.39</v>
      </c>
      <c r="C6756" s="21"/>
      <c r="D6756" s="11">
        <f t="shared" si="105"/>
        <v>1690552.8799999771</v>
      </c>
      <c r="E6756" s="30" t="s">
        <v>7508</v>
      </c>
    </row>
    <row r="6757" spans="1:5">
      <c r="B6757" s="21">
        <v>-268762.06</v>
      </c>
      <c r="C6757" s="21"/>
      <c r="D6757" s="11">
        <f t="shared" si="105"/>
        <v>1421790.819999977</v>
      </c>
      <c r="E6757" s="30" t="s">
        <v>7509</v>
      </c>
    </row>
    <row r="6758" spans="1:5">
      <c r="A6758" s="19">
        <v>43794</v>
      </c>
      <c r="B6758" s="21">
        <v>0</v>
      </c>
      <c r="C6758" s="21">
        <v>18703.07</v>
      </c>
      <c r="D6758" s="11">
        <f t="shared" si="105"/>
        <v>1440493.8899999771</v>
      </c>
      <c r="E6758" s="30">
        <v>22750</v>
      </c>
    </row>
    <row r="6759" spans="1:5">
      <c r="B6759" s="21">
        <v>0</v>
      </c>
      <c r="C6759" s="21">
        <v>81117.440000000002</v>
      </c>
      <c r="D6759" s="11">
        <f t="shared" si="105"/>
        <v>1521611.329999977</v>
      </c>
      <c r="E6759" s="30">
        <v>1564</v>
      </c>
    </row>
    <row r="6760" spans="1:5">
      <c r="B6760" s="21">
        <v>0</v>
      </c>
      <c r="C6760" s="21">
        <v>81933.440000000002</v>
      </c>
      <c r="D6760" s="11">
        <f t="shared" si="105"/>
        <v>1603544.769999977</v>
      </c>
      <c r="E6760" s="30">
        <v>1571</v>
      </c>
    </row>
    <row r="6761" spans="1:5">
      <c r="B6761" s="21">
        <v>0</v>
      </c>
      <c r="C6761" s="21">
        <v>78016.350000000006</v>
      </c>
      <c r="D6761" s="11">
        <f t="shared" si="105"/>
        <v>1681561.1199999771</v>
      </c>
      <c r="E6761" s="30">
        <v>161985</v>
      </c>
    </row>
    <row r="6762" spans="1:5">
      <c r="B6762" s="21">
        <v>0</v>
      </c>
      <c r="C6762" s="21">
        <v>4150</v>
      </c>
      <c r="D6762" s="11">
        <f t="shared" si="105"/>
        <v>1685711.1199999771</v>
      </c>
      <c r="E6762" t="s">
        <v>6968</v>
      </c>
    </row>
    <row r="6763" spans="1:5">
      <c r="B6763" s="21">
        <v>-25</v>
      </c>
      <c r="C6763" s="21"/>
      <c r="D6763" s="11">
        <f t="shared" si="105"/>
        <v>1685686.1199999771</v>
      </c>
      <c r="E6763" t="s">
        <v>6415</v>
      </c>
    </row>
    <row r="6764" spans="1:5">
      <c r="B6764" s="21">
        <v>-18250.98</v>
      </c>
      <c r="C6764" s="21"/>
      <c r="D6764" s="11">
        <f t="shared" si="105"/>
        <v>1667435.1399999771</v>
      </c>
      <c r="E6764" t="s">
        <v>7510</v>
      </c>
    </row>
    <row r="6765" spans="1:5">
      <c r="B6765" s="21">
        <v>-81605.960000000006</v>
      </c>
      <c r="C6765" s="21"/>
      <c r="D6765" s="11">
        <f t="shared" si="105"/>
        <v>1585829.1799999771</v>
      </c>
      <c r="E6765" t="s">
        <v>7511</v>
      </c>
    </row>
    <row r="6766" spans="1:5">
      <c r="B6766" s="21">
        <v>-76735.66</v>
      </c>
      <c r="C6766" s="21"/>
      <c r="D6766" s="11">
        <f t="shared" si="105"/>
        <v>1509093.5199999772</v>
      </c>
      <c r="E6766" t="s">
        <v>7512</v>
      </c>
    </row>
    <row r="6767" spans="1:5">
      <c r="B6767" s="21">
        <v>-73022.66</v>
      </c>
      <c r="C6767" s="21"/>
      <c r="D6767" s="11">
        <f t="shared" si="105"/>
        <v>1436070.8599999773</v>
      </c>
      <c r="E6767" t="s">
        <v>7513</v>
      </c>
    </row>
    <row r="6768" spans="1:5">
      <c r="B6768" s="21">
        <v>-37351.129999999997</v>
      </c>
      <c r="C6768" s="21"/>
      <c r="D6768" s="11">
        <f t="shared" si="105"/>
        <v>1398719.7299999774</v>
      </c>
      <c r="E6768" t="s">
        <v>6980</v>
      </c>
    </row>
    <row r="6769" spans="1:5">
      <c r="B6769" s="21">
        <v>-325004.05</v>
      </c>
      <c r="C6769" s="21"/>
      <c r="D6769" s="11">
        <f t="shared" si="105"/>
        <v>1073715.6799999774</v>
      </c>
      <c r="E6769" t="s">
        <v>6594</v>
      </c>
    </row>
    <row r="6770" spans="1:5">
      <c r="A6770" s="19">
        <v>43795</v>
      </c>
      <c r="B6770" s="21">
        <v>0</v>
      </c>
      <c r="C6770" s="21">
        <v>77405.08</v>
      </c>
      <c r="D6770" s="11">
        <f t="shared" si="105"/>
        <v>1151120.7599999774</v>
      </c>
      <c r="E6770" s="30">
        <v>160738</v>
      </c>
    </row>
    <row r="6771" spans="1:5">
      <c r="B6771" s="21">
        <v>0</v>
      </c>
      <c r="C6771" s="21">
        <v>56701.16</v>
      </c>
      <c r="D6771" s="11">
        <f t="shared" si="105"/>
        <v>1207821.9199999773</v>
      </c>
      <c r="E6771" s="30">
        <v>327061</v>
      </c>
    </row>
    <row r="6772" spans="1:5">
      <c r="B6772" s="21">
        <v>0</v>
      </c>
      <c r="C6772" s="21">
        <v>75445.13</v>
      </c>
      <c r="D6772" s="11">
        <f t="shared" si="105"/>
        <v>1283267.0499999775</v>
      </c>
      <c r="E6772" s="30" t="s">
        <v>7514</v>
      </c>
    </row>
    <row r="6773" spans="1:5">
      <c r="B6773" s="21">
        <v>0</v>
      </c>
      <c r="C6773" s="21">
        <v>768006.08</v>
      </c>
      <c r="D6773" s="11">
        <f t="shared" si="105"/>
        <v>2051273.1299999775</v>
      </c>
      <c r="E6773" s="30">
        <v>22770</v>
      </c>
    </row>
    <row r="6774" spans="1:5">
      <c r="B6774" s="21">
        <v>0</v>
      </c>
      <c r="C6774" s="21">
        <v>537.07000000000005</v>
      </c>
      <c r="D6774" s="11">
        <f t="shared" si="105"/>
        <v>2051810.1999999776</v>
      </c>
      <c r="E6774" s="30" t="s">
        <v>6479</v>
      </c>
    </row>
    <row r="6775" spans="1:5">
      <c r="B6775" s="21">
        <v>-56536.49</v>
      </c>
      <c r="C6775" s="21"/>
      <c r="D6775" s="11">
        <f t="shared" si="105"/>
        <v>1995273.7099999776</v>
      </c>
      <c r="E6775" s="30" t="s">
        <v>7515</v>
      </c>
    </row>
    <row r="6776" spans="1:5">
      <c r="B6776" s="21">
        <v>-148594.79999999999</v>
      </c>
      <c r="C6776" s="21"/>
      <c r="D6776" s="11">
        <f t="shared" si="105"/>
        <v>1846678.9099999776</v>
      </c>
      <c r="E6776" s="30" t="s">
        <v>7516</v>
      </c>
    </row>
    <row r="6777" spans="1:5">
      <c r="B6777" s="21">
        <v>-25</v>
      </c>
      <c r="C6777" s="21"/>
      <c r="D6777" s="11">
        <f t="shared" si="105"/>
        <v>1846653.9099999776</v>
      </c>
      <c r="E6777" s="30" t="s">
        <v>6415</v>
      </c>
    </row>
    <row r="6778" spans="1:5">
      <c r="B6778" s="21">
        <v>-101.49</v>
      </c>
      <c r="C6778" s="21"/>
      <c r="D6778" s="11">
        <f t="shared" si="105"/>
        <v>1846552.4199999776</v>
      </c>
      <c r="E6778" s="30" t="s">
        <v>6231</v>
      </c>
    </row>
    <row r="6779" spans="1:5">
      <c r="B6779" s="21">
        <v>-44.06</v>
      </c>
      <c r="C6779" s="21"/>
      <c r="D6779" s="11">
        <f t="shared" si="105"/>
        <v>1846508.3599999775</v>
      </c>
      <c r="E6779" s="30" t="s">
        <v>6231</v>
      </c>
    </row>
    <row r="6780" spans="1:5">
      <c r="B6780" s="21">
        <v>-35.56</v>
      </c>
      <c r="C6780" s="21"/>
      <c r="D6780" s="11">
        <f t="shared" si="105"/>
        <v>1846472.7999999775</v>
      </c>
      <c r="E6780" s="30" t="s">
        <v>6231</v>
      </c>
    </row>
    <row r="6781" spans="1:5">
      <c r="B6781" s="21">
        <v>-74.08</v>
      </c>
      <c r="D6781" s="11">
        <f t="shared" si="105"/>
        <v>1846398.7199999774</v>
      </c>
      <c r="E6781" s="30" t="s">
        <v>6231</v>
      </c>
    </row>
    <row r="6782" spans="1:5">
      <c r="B6782" s="21">
        <v>-35.56</v>
      </c>
      <c r="D6782" s="11">
        <f t="shared" si="105"/>
        <v>1846363.1599999773</v>
      </c>
      <c r="E6782" s="30" t="s">
        <v>6231</v>
      </c>
    </row>
    <row r="6783" spans="1:5">
      <c r="B6783" s="21">
        <v>-74.08</v>
      </c>
      <c r="D6783" s="11">
        <f t="shared" si="105"/>
        <v>1846289.0799999773</v>
      </c>
      <c r="E6783" s="30" t="s">
        <v>6231</v>
      </c>
    </row>
    <row r="6784" spans="1:5">
      <c r="B6784" s="21">
        <v>-68.39</v>
      </c>
      <c r="D6784" s="11">
        <f t="shared" si="105"/>
        <v>1846220.6899999774</v>
      </c>
      <c r="E6784" s="30" t="s">
        <v>6231</v>
      </c>
    </row>
    <row r="6785" spans="1:5">
      <c r="B6785" s="21">
        <v>-68.39</v>
      </c>
      <c r="D6785" s="11">
        <f t="shared" si="105"/>
        <v>1846152.2999999775</v>
      </c>
      <c r="E6785" s="30" t="s">
        <v>6231</v>
      </c>
    </row>
    <row r="6786" spans="1:5">
      <c r="B6786" s="21">
        <v>-68.39</v>
      </c>
      <c r="D6786" s="11">
        <f t="shared" si="105"/>
        <v>1846083.9099999776</v>
      </c>
      <c r="E6786" s="30" t="s">
        <v>6231</v>
      </c>
    </row>
    <row r="6787" spans="1:5">
      <c r="B6787" s="21">
        <v>-74.08</v>
      </c>
      <c r="D6787" s="11">
        <f t="shared" si="105"/>
        <v>1846009.8299999775</v>
      </c>
      <c r="E6787" s="30" t="s">
        <v>6231</v>
      </c>
    </row>
    <row r="6788" spans="1:5">
      <c r="B6788" s="21">
        <v>-35.56</v>
      </c>
      <c r="D6788" s="11">
        <f t="shared" si="105"/>
        <v>1845974.2699999774</v>
      </c>
      <c r="E6788" s="30" t="s">
        <v>6231</v>
      </c>
    </row>
    <row r="6789" spans="1:5">
      <c r="A6789" s="19">
        <v>43796</v>
      </c>
      <c r="B6789" s="21">
        <v>0</v>
      </c>
      <c r="C6789" s="22">
        <v>11232361.18</v>
      </c>
      <c r="D6789" s="11">
        <f t="shared" si="105"/>
        <v>13078335.449999977</v>
      </c>
      <c r="E6789" s="24" t="s">
        <v>7492</v>
      </c>
    </row>
    <row r="6790" spans="1:5">
      <c r="B6790" s="21">
        <v>0</v>
      </c>
      <c r="C6790" s="21">
        <v>159762.76</v>
      </c>
      <c r="D6790" s="11">
        <f t="shared" ref="D6790:D6853" si="106">D6789+B6790+C6790</f>
        <v>13238098.209999977</v>
      </c>
      <c r="E6790" s="30">
        <v>161982</v>
      </c>
    </row>
    <row r="6791" spans="1:5">
      <c r="B6791" s="21">
        <v>0</v>
      </c>
      <c r="C6791" s="21">
        <v>265050.61</v>
      </c>
      <c r="D6791" s="11">
        <f t="shared" si="106"/>
        <v>13503148.819999976</v>
      </c>
      <c r="E6791" s="30">
        <v>161984</v>
      </c>
    </row>
    <row r="6792" spans="1:5">
      <c r="B6792" s="21">
        <v>-257741.26</v>
      </c>
      <c r="C6792" s="21"/>
      <c r="D6792" s="11">
        <f t="shared" si="106"/>
        <v>13245407.559999976</v>
      </c>
      <c r="E6792" s="30" t="s">
        <v>7517</v>
      </c>
    </row>
    <row r="6793" spans="1:5">
      <c r="B6793" s="21">
        <v>-153944.15</v>
      </c>
      <c r="C6793" s="21"/>
      <c r="D6793" s="11">
        <f t="shared" si="106"/>
        <v>13091463.409999976</v>
      </c>
      <c r="E6793" s="30" t="s">
        <v>7518</v>
      </c>
    </row>
    <row r="6794" spans="1:5">
      <c r="B6794" s="21">
        <v>-133.01</v>
      </c>
      <c r="C6794" s="21"/>
      <c r="D6794" s="11">
        <f t="shared" si="106"/>
        <v>13091330.399999976</v>
      </c>
      <c r="E6794" s="30" t="s">
        <v>7519</v>
      </c>
    </row>
    <row r="6795" spans="1:5">
      <c r="B6795" s="21">
        <v>-96985.1</v>
      </c>
      <c r="C6795" s="21"/>
      <c r="D6795" s="11">
        <f t="shared" si="106"/>
        <v>12994345.299999977</v>
      </c>
      <c r="E6795" s="30" t="s">
        <v>7520</v>
      </c>
    </row>
    <row r="6796" spans="1:5">
      <c r="B6796" s="21">
        <v>-1550045</v>
      </c>
      <c r="C6796" s="21"/>
      <c r="D6796" s="11">
        <f t="shared" si="106"/>
        <v>11444300.299999977</v>
      </c>
      <c r="E6796" s="14" t="s">
        <v>82</v>
      </c>
    </row>
    <row r="6797" spans="1:5">
      <c r="B6797" s="21">
        <v>-3450075</v>
      </c>
      <c r="C6797" s="21"/>
      <c r="D6797" s="11">
        <f t="shared" si="106"/>
        <v>7994225.2999999765</v>
      </c>
      <c r="E6797" s="14" t="s">
        <v>82</v>
      </c>
    </row>
    <row r="6798" spans="1:5">
      <c r="A6798" s="19">
        <v>43798</v>
      </c>
      <c r="B6798" s="21">
        <v>-145288.32000000001</v>
      </c>
      <c r="C6798" s="21"/>
      <c r="D6798" s="11">
        <f t="shared" si="106"/>
        <v>7848936.9799999762</v>
      </c>
      <c r="E6798" s="30" t="s">
        <v>7521</v>
      </c>
    </row>
    <row r="6799" spans="1:5">
      <c r="B6799" s="21">
        <v>0</v>
      </c>
      <c r="C6799" s="21">
        <v>1842.05</v>
      </c>
      <c r="D6799" s="11">
        <f t="shared" si="106"/>
        <v>7850779.029999976</v>
      </c>
      <c r="E6799" s="30" t="s">
        <v>7522</v>
      </c>
    </row>
    <row r="6800" spans="1:5">
      <c r="B6800" s="21">
        <v>-25</v>
      </c>
      <c r="C6800" s="21"/>
      <c r="D6800" s="11">
        <f t="shared" si="106"/>
        <v>7850754.029999976</v>
      </c>
      <c r="E6800" s="30" t="s">
        <v>6415</v>
      </c>
    </row>
    <row r="6801" spans="1:5">
      <c r="B6801" s="21">
        <v>-25</v>
      </c>
      <c r="C6801" s="21"/>
      <c r="D6801" s="11">
        <f t="shared" si="106"/>
        <v>7850729.029999976</v>
      </c>
      <c r="E6801" s="30" t="s">
        <v>6415</v>
      </c>
    </row>
    <row r="6802" spans="1:5">
      <c r="B6802" s="21">
        <v>0</v>
      </c>
      <c r="C6802" s="21">
        <v>152600.97</v>
      </c>
      <c r="D6802" s="11">
        <f t="shared" si="106"/>
        <v>8003329.9999999758</v>
      </c>
      <c r="E6802" s="30">
        <v>1574</v>
      </c>
    </row>
    <row r="6803" spans="1:5">
      <c r="B6803" s="21">
        <v>0</v>
      </c>
      <c r="C6803" s="21">
        <v>132739.32</v>
      </c>
      <c r="D6803" s="11">
        <f t="shared" si="106"/>
        <v>8136069.3199999761</v>
      </c>
      <c r="E6803" s="30">
        <v>1575</v>
      </c>
    </row>
    <row r="6804" spans="1:5">
      <c r="B6804" s="21">
        <v>0</v>
      </c>
      <c r="C6804" s="21">
        <v>156818.97</v>
      </c>
      <c r="D6804" s="11">
        <f t="shared" si="106"/>
        <v>8292888.2899999758</v>
      </c>
      <c r="E6804" s="30">
        <v>1592</v>
      </c>
    </row>
    <row r="6805" spans="1:5">
      <c r="B6805" s="21">
        <v>0</v>
      </c>
      <c r="C6805" s="21">
        <v>159440.97</v>
      </c>
      <c r="D6805" s="11">
        <f t="shared" si="106"/>
        <v>8452329.2599999756</v>
      </c>
      <c r="E6805" s="30">
        <v>1584</v>
      </c>
    </row>
    <row r="6806" spans="1:5">
      <c r="B6806" s="21">
        <v>-125764.09</v>
      </c>
      <c r="C6806" s="21"/>
      <c r="D6806" s="11">
        <f t="shared" si="106"/>
        <v>8326565.1699999757</v>
      </c>
      <c r="E6806" s="30" t="s">
        <v>7523</v>
      </c>
    </row>
    <row r="6807" spans="1:5">
      <c r="B6807" s="21">
        <v>-152681.96</v>
      </c>
      <c r="C6807" s="21"/>
      <c r="D6807" s="11">
        <f t="shared" si="106"/>
        <v>8173883.2099999757</v>
      </c>
      <c r="E6807" s="30" t="s">
        <v>7524</v>
      </c>
    </row>
    <row r="6808" spans="1:5">
      <c r="B6808" s="21">
        <v>-151044.32999999999</v>
      </c>
      <c r="C6808" s="21"/>
      <c r="D6808" s="11">
        <f t="shared" si="106"/>
        <v>8022838.8799999757</v>
      </c>
      <c r="E6808" s="30" t="s">
        <v>7525</v>
      </c>
    </row>
    <row r="6809" spans="1:5">
      <c r="B6809" s="21">
        <v>-714639.18</v>
      </c>
      <c r="C6809" s="21"/>
      <c r="D6809" s="11">
        <f t="shared" si="106"/>
        <v>7308199.699999976</v>
      </c>
      <c r="E6809" s="30" t="s">
        <v>7526</v>
      </c>
    </row>
    <row r="6810" spans="1:5">
      <c r="A6810" s="19">
        <v>43801</v>
      </c>
      <c r="B6810" s="21">
        <v>0</v>
      </c>
      <c r="C6810" s="21">
        <v>156373.51</v>
      </c>
      <c r="D6810" s="11">
        <f t="shared" si="106"/>
        <v>7464573.2099999757</v>
      </c>
      <c r="E6810" s="30">
        <v>1609</v>
      </c>
    </row>
    <row r="6811" spans="1:5">
      <c r="B6811" s="21">
        <v>0</v>
      </c>
      <c r="C6811" s="21">
        <v>156420.01</v>
      </c>
      <c r="D6811" s="11">
        <f t="shared" si="106"/>
        <v>7620993.2199999755</v>
      </c>
      <c r="E6811" s="30">
        <v>1593</v>
      </c>
    </row>
    <row r="6812" spans="1:5">
      <c r="B6812" s="21">
        <v>0</v>
      </c>
      <c r="C6812" s="21">
        <v>135501.01</v>
      </c>
      <c r="D6812" s="11">
        <f t="shared" si="106"/>
        <v>7756494.2299999753</v>
      </c>
      <c r="E6812" s="30">
        <v>1594</v>
      </c>
    </row>
    <row r="6813" spans="1:5">
      <c r="B6813" s="21">
        <v>0</v>
      </c>
      <c r="C6813" s="21">
        <v>156847.51</v>
      </c>
      <c r="D6813" s="11">
        <f t="shared" si="106"/>
        <v>7913341.7399999751</v>
      </c>
      <c r="E6813" s="30">
        <v>1596</v>
      </c>
    </row>
    <row r="6814" spans="1:5">
      <c r="B6814" s="21">
        <v>0</v>
      </c>
      <c r="C6814" s="21">
        <v>134760.01</v>
      </c>
      <c r="D6814" s="11">
        <f t="shared" si="106"/>
        <v>8048101.7499999749</v>
      </c>
      <c r="E6814" s="30">
        <v>1599</v>
      </c>
    </row>
    <row r="6815" spans="1:5">
      <c r="B6815" s="21">
        <v>0</v>
      </c>
      <c r="C6815" s="21">
        <v>38430.01</v>
      </c>
      <c r="D6815" s="11">
        <f t="shared" si="106"/>
        <v>8086531.7599999746</v>
      </c>
      <c r="E6815" s="30">
        <v>1600</v>
      </c>
    </row>
    <row r="6816" spans="1:5">
      <c r="B6816" s="21">
        <v>0</v>
      </c>
      <c r="C6816" s="21">
        <v>176954.61</v>
      </c>
      <c r="D6816" s="11">
        <f t="shared" si="106"/>
        <v>8263486.369999975</v>
      </c>
      <c r="E6816" s="30" t="s">
        <v>7527</v>
      </c>
    </row>
    <row r="6817" spans="2:5">
      <c r="B6817" s="21">
        <v>-131953.41</v>
      </c>
      <c r="C6817" s="21"/>
      <c r="D6817" s="11">
        <f t="shared" si="106"/>
        <v>8131532.9599999748</v>
      </c>
      <c r="E6817" s="30" t="s">
        <v>7528</v>
      </c>
    </row>
    <row r="6818" spans="2:5">
      <c r="B6818" s="21">
        <v>-114326.39999999999</v>
      </c>
      <c r="C6818" s="21"/>
      <c r="D6818" s="11">
        <f t="shared" si="106"/>
        <v>8017206.5599999744</v>
      </c>
      <c r="E6818" s="30" t="s">
        <v>7529</v>
      </c>
    </row>
    <row r="6819" spans="2:5">
      <c r="B6819" s="21">
        <v>-152709.67000000001</v>
      </c>
      <c r="C6819" s="21"/>
      <c r="D6819" s="11">
        <f t="shared" si="106"/>
        <v>7864496.8899999745</v>
      </c>
      <c r="E6819" s="30" t="s">
        <v>7530</v>
      </c>
    </row>
    <row r="6820" spans="2:5">
      <c r="B6820" s="21">
        <v>-110859.83</v>
      </c>
      <c r="C6820" s="21"/>
      <c r="D6820" s="11">
        <f t="shared" si="106"/>
        <v>7753637.0599999744</v>
      </c>
      <c r="E6820" s="30" t="s">
        <v>7531</v>
      </c>
    </row>
    <row r="6821" spans="2:5">
      <c r="B6821" s="21">
        <v>-146823.20000000001</v>
      </c>
      <c r="C6821" s="21"/>
      <c r="D6821" s="11">
        <f t="shared" si="106"/>
        <v>7606813.8599999743</v>
      </c>
      <c r="E6821" s="30" t="s">
        <v>7532</v>
      </c>
    </row>
    <row r="6822" spans="2:5">
      <c r="B6822" s="21">
        <v>-34849.550000000003</v>
      </c>
      <c r="C6822" s="21"/>
      <c r="D6822" s="11">
        <f t="shared" si="106"/>
        <v>7571964.3099999744</v>
      </c>
      <c r="E6822" s="30" t="s">
        <v>7533</v>
      </c>
    </row>
    <row r="6823" spans="2:5">
      <c r="B6823" s="21">
        <v>-174020.28</v>
      </c>
      <c r="C6823" s="21"/>
      <c r="D6823" s="11">
        <f t="shared" si="106"/>
        <v>7397944.0299999742</v>
      </c>
      <c r="E6823" s="30" t="s">
        <v>7534</v>
      </c>
    </row>
    <row r="6824" spans="2:5">
      <c r="B6824" s="21">
        <v>0</v>
      </c>
      <c r="C6824" s="21">
        <v>3944</v>
      </c>
      <c r="D6824" s="11">
        <f t="shared" si="106"/>
        <v>7401888.0299999742</v>
      </c>
      <c r="E6824" s="30" t="s">
        <v>6633</v>
      </c>
    </row>
    <row r="6825" spans="2:5">
      <c r="B6825" s="21">
        <v>0</v>
      </c>
      <c r="C6825" s="21">
        <v>5563.09</v>
      </c>
      <c r="D6825" s="11">
        <f t="shared" si="106"/>
        <v>7407451.119999974</v>
      </c>
      <c r="E6825" s="30" t="s">
        <v>4719</v>
      </c>
    </row>
    <row r="6826" spans="2:5">
      <c r="B6826" s="21">
        <v>0</v>
      </c>
      <c r="C6826" s="21">
        <v>338611.38</v>
      </c>
      <c r="D6826" s="11">
        <f t="shared" si="106"/>
        <v>7746062.4999999739</v>
      </c>
      <c r="E6826" s="30" t="s">
        <v>7175</v>
      </c>
    </row>
    <row r="6827" spans="2:5">
      <c r="B6827" s="21">
        <v>-7522.07</v>
      </c>
      <c r="C6827" s="21"/>
      <c r="D6827" s="11">
        <f t="shared" si="106"/>
        <v>7738540.4299999736</v>
      </c>
      <c r="E6827" s="30" t="s">
        <v>3112</v>
      </c>
    </row>
    <row r="6828" spans="2:5">
      <c r="B6828" s="21">
        <v>-76.03</v>
      </c>
      <c r="C6828" s="21"/>
      <c r="D6828" s="11">
        <f t="shared" si="106"/>
        <v>7738464.3999999734</v>
      </c>
      <c r="E6828" s="30" t="s">
        <v>53</v>
      </c>
    </row>
    <row r="6829" spans="2:5">
      <c r="B6829" s="21">
        <v>-122.32</v>
      </c>
      <c r="C6829" s="21"/>
      <c r="D6829" s="11">
        <f t="shared" si="106"/>
        <v>7738342.0799999731</v>
      </c>
      <c r="E6829" s="30" t="s">
        <v>53</v>
      </c>
    </row>
    <row r="6830" spans="2:5">
      <c r="B6830" s="21">
        <v>-68.27</v>
      </c>
      <c r="C6830" s="21"/>
      <c r="D6830" s="11">
        <f t="shared" si="106"/>
        <v>7738273.8099999735</v>
      </c>
      <c r="E6830" s="30" t="s">
        <v>53</v>
      </c>
    </row>
    <row r="6831" spans="2:5">
      <c r="B6831" s="21">
        <v>-101.35</v>
      </c>
      <c r="C6831" s="21"/>
      <c r="D6831" s="11">
        <f t="shared" si="106"/>
        <v>7738172.4599999739</v>
      </c>
      <c r="E6831" s="30" t="s">
        <v>53</v>
      </c>
    </row>
    <row r="6832" spans="2:5">
      <c r="B6832" s="21">
        <v>-58.99</v>
      </c>
      <c r="C6832" s="21"/>
      <c r="D6832" s="11">
        <f t="shared" si="106"/>
        <v>7738113.4699999737</v>
      </c>
      <c r="E6832" s="30" t="s">
        <v>53</v>
      </c>
    </row>
    <row r="6833" spans="1:5">
      <c r="B6833" s="21">
        <v>-43.99</v>
      </c>
      <c r="C6833" s="21"/>
      <c r="D6833" s="11">
        <f t="shared" si="106"/>
        <v>7738069.4799999734</v>
      </c>
      <c r="E6833" s="30" t="s">
        <v>53</v>
      </c>
    </row>
    <row r="6834" spans="1:5">
      <c r="B6834" s="21">
        <v>-68.27</v>
      </c>
      <c r="C6834" s="21"/>
      <c r="D6834" s="11">
        <f t="shared" si="106"/>
        <v>7738001.2099999739</v>
      </c>
      <c r="E6834" s="30" t="s">
        <v>53</v>
      </c>
    </row>
    <row r="6835" spans="1:5">
      <c r="B6835" s="21">
        <v>-35.51</v>
      </c>
      <c r="C6835" s="21"/>
      <c r="D6835" s="11">
        <f t="shared" si="106"/>
        <v>7737965.6999999741</v>
      </c>
      <c r="E6835" s="30" t="s">
        <v>53</v>
      </c>
    </row>
    <row r="6836" spans="1:5">
      <c r="B6836" s="21">
        <v>-43.99</v>
      </c>
      <c r="C6836" s="21"/>
      <c r="D6836" s="11">
        <f t="shared" si="106"/>
        <v>7737921.7099999739</v>
      </c>
      <c r="E6836" s="30" t="s">
        <v>53</v>
      </c>
    </row>
    <row r="6837" spans="1:5">
      <c r="A6837" s="19">
        <v>43802</v>
      </c>
      <c r="B6837" s="21">
        <v>0</v>
      </c>
      <c r="C6837" s="21">
        <v>379532.44</v>
      </c>
      <c r="D6837" s="11">
        <f t="shared" si="106"/>
        <v>8117454.1499999743</v>
      </c>
      <c r="E6837" s="30">
        <v>22790</v>
      </c>
    </row>
    <row r="6838" spans="1:5">
      <c r="B6838" s="21">
        <v>0</v>
      </c>
      <c r="C6838" s="21">
        <v>132163.64000000001</v>
      </c>
      <c r="D6838" s="11">
        <f t="shared" si="106"/>
        <v>8249617.789999974</v>
      </c>
      <c r="E6838" s="30">
        <v>1597</v>
      </c>
    </row>
    <row r="6839" spans="1:5">
      <c r="B6839" s="21">
        <v>-116624.63</v>
      </c>
      <c r="C6839" s="21"/>
      <c r="D6839" s="11">
        <f t="shared" si="106"/>
        <v>8132993.1599999741</v>
      </c>
      <c r="E6839" s="30" t="s">
        <v>7535</v>
      </c>
    </row>
    <row r="6840" spans="1:5">
      <c r="B6840" s="21">
        <v>-362519.4</v>
      </c>
      <c r="C6840" s="21"/>
      <c r="D6840" s="11">
        <f t="shared" si="106"/>
        <v>7770473.7599999737</v>
      </c>
      <c r="E6840" s="30" t="s">
        <v>7536</v>
      </c>
    </row>
    <row r="6841" spans="1:5">
      <c r="B6841" s="21">
        <v>-3000075</v>
      </c>
      <c r="D6841" s="11">
        <f t="shared" si="106"/>
        <v>4770398.7599999737</v>
      </c>
      <c r="E6841" s="24" t="s">
        <v>49</v>
      </c>
    </row>
    <row r="6842" spans="1:5">
      <c r="B6842" s="21">
        <v>-25</v>
      </c>
      <c r="D6842" s="11">
        <f t="shared" si="106"/>
        <v>4770373.7599999737</v>
      </c>
      <c r="E6842" s="30" t="s">
        <v>6415</v>
      </c>
    </row>
    <row r="6843" spans="1:5">
      <c r="A6843" s="19">
        <v>43803</v>
      </c>
      <c r="B6843" s="21">
        <v>-25</v>
      </c>
      <c r="C6843" s="21"/>
      <c r="D6843" s="11">
        <f t="shared" si="106"/>
        <v>4770348.7599999737</v>
      </c>
      <c r="E6843" s="30" t="s">
        <v>6415</v>
      </c>
    </row>
    <row r="6844" spans="1:5">
      <c r="B6844" s="21">
        <v>0</v>
      </c>
      <c r="C6844" s="21">
        <v>47914.11</v>
      </c>
      <c r="D6844" s="11">
        <f t="shared" si="106"/>
        <v>4818262.869999974</v>
      </c>
      <c r="E6844" s="30">
        <v>22781</v>
      </c>
    </row>
    <row r="6845" spans="1:5">
      <c r="B6845" s="21">
        <v>0</v>
      </c>
      <c r="C6845" s="21">
        <v>77754.44</v>
      </c>
      <c r="D6845" s="11">
        <f t="shared" si="106"/>
        <v>4896017.3099999744</v>
      </c>
      <c r="E6845" s="30">
        <v>195384</v>
      </c>
    </row>
    <row r="6846" spans="1:5">
      <c r="B6846" s="21">
        <v>0</v>
      </c>
      <c r="C6846" s="21">
        <v>75249.440000000002</v>
      </c>
      <c r="D6846" s="11">
        <f t="shared" si="106"/>
        <v>4971266.7499999749</v>
      </c>
      <c r="E6846" s="30">
        <v>1591</v>
      </c>
    </row>
    <row r="6847" spans="1:5">
      <c r="B6847" s="21">
        <v>0</v>
      </c>
      <c r="C6847" s="21">
        <v>74881.94</v>
      </c>
      <c r="D6847" s="11">
        <f t="shared" si="106"/>
        <v>5046148.6899999753</v>
      </c>
      <c r="E6847" s="30">
        <v>1604</v>
      </c>
    </row>
    <row r="6848" spans="1:5">
      <c r="B6848" s="21">
        <v>0</v>
      </c>
      <c r="C6848" s="21">
        <v>570389.24</v>
      </c>
      <c r="D6848" s="11">
        <f t="shared" si="106"/>
        <v>5616537.9299999755</v>
      </c>
      <c r="E6848" s="30">
        <v>22791</v>
      </c>
    </row>
    <row r="6849" spans="1:5">
      <c r="B6849" s="21">
        <v>0</v>
      </c>
      <c r="C6849" s="21">
        <v>158691.39000000001</v>
      </c>
      <c r="D6849" s="11">
        <f t="shared" si="106"/>
        <v>5775229.3199999752</v>
      </c>
      <c r="E6849" s="30">
        <v>1595</v>
      </c>
    </row>
    <row r="6850" spans="1:5">
      <c r="B6850" s="21">
        <v>-71977.95</v>
      </c>
      <c r="C6850" s="21"/>
      <c r="D6850" s="11">
        <f t="shared" si="106"/>
        <v>5703251.369999975</v>
      </c>
      <c r="E6850" s="30" t="s">
        <v>7537</v>
      </c>
    </row>
    <row r="6851" spans="1:5">
      <c r="B6851" s="21">
        <v>-71627.48</v>
      </c>
      <c r="C6851" s="21"/>
      <c r="D6851" s="11">
        <f t="shared" si="106"/>
        <v>5631623.8899999745</v>
      </c>
      <c r="E6851" s="30" t="s">
        <v>7538</v>
      </c>
    </row>
    <row r="6852" spans="1:5">
      <c r="B6852" s="21">
        <v>-76483.44</v>
      </c>
      <c r="C6852" s="21"/>
      <c r="D6852" s="11">
        <f t="shared" si="106"/>
        <v>5555140.4499999741</v>
      </c>
      <c r="E6852" s="30" t="s">
        <v>7539</v>
      </c>
    </row>
    <row r="6853" spans="1:5">
      <c r="B6853" s="21">
        <v>-133867.41</v>
      </c>
      <c r="C6853" s="21"/>
      <c r="D6853" s="11">
        <f t="shared" si="106"/>
        <v>5421273.039999974</v>
      </c>
      <c r="E6853" s="30" t="s">
        <v>7540</v>
      </c>
    </row>
    <row r="6854" spans="1:5">
      <c r="B6854" s="21">
        <v>-46370.3</v>
      </c>
      <c r="C6854" s="21"/>
      <c r="D6854" s="11">
        <f t="shared" ref="D6854:D6917" si="107">D6853+B6854+C6854</f>
        <v>5374902.7399999741</v>
      </c>
      <c r="E6854" s="30" t="s">
        <v>7541</v>
      </c>
    </row>
    <row r="6855" spans="1:5">
      <c r="B6855" s="21">
        <v>-544770.14</v>
      </c>
      <c r="C6855" s="21"/>
      <c r="D6855" s="11">
        <f t="shared" si="107"/>
        <v>4830132.5999999745</v>
      </c>
      <c r="E6855" s="30" t="s">
        <v>7542</v>
      </c>
    </row>
    <row r="6856" spans="1:5">
      <c r="B6856" s="21">
        <v>0</v>
      </c>
      <c r="C6856" s="21">
        <v>1677.82</v>
      </c>
      <c r="D6856" s="11">
        <f t="shared" si="107"/>
        <v>4831810.4199999748</v>
      </c>
      <c r="E6856" s="30" t="s">
        <v>7276</v>
      </c>
    </row>
    <row r="6857" spans="1:5">
      <c r="B6857" s="21">
        <v>-155766.71</v>
      </c>
      <c r="C6857" s="21"/>
      <c r="D6857" s="11">
        <f t="shared" si="107"/>
        <v>4676043.7099999748</v>
      </c>
      <c r="E6857" t="s">
        <v>7543</v>
      </c>
    </row>
    <row r="6858" spans="1:5">
      <c r="B6858" s="21">
        <v>-165499.66</v>
      </c>
      <c r="C6858" s="21"/>
      <c r="D6858" s="11">
        <f t="shared" si="107"/>
        <v>4510544.0499999747</v>
      </c>
      <c r="E6858" t="s">
        <v>7544</v>
      </c>
    </row>
    <row r="6859" spans="1:5">
      <c r="A6859" s="19">
        <v>43804</v>
      </c>
      <c r="B6859" s="21">
        <v>0</v>
      </c>
      <c r="C6859" s="21">
        <v>75220.02</v>
      </c>
      <c r="D6859" s="11">
        <f t="shared" si="107"/>
        <v>4585764.0699999742</v>
      </c>
      <c r="E6859" s="30">
        <v>1613</v>
      </c>
    </row>
    <row r="6860" spans="1:5">
      <c r="B6860" s="21">
        <v>0</v>
      </c>
      <c r="C6860" s="21">
        <v>56671.16</v>
      </c>
      <c r="D6860" s="11">
        <f t="shared" si="107"/>
        <v>4642435.2299999744</v>
      </c>
      <c r="E6860" s="30">
        <v>327220</v>
      </c>
    </row>
    <row r="6861" spans="1:5">
      <c r="B6861" s="21">
        <v>0</v>
      </c>
      <c r="C6861" s="22">
        <v>199970</v>
      </c>
      <c r="D6861" s="11">
        <f t="shared" si="107"/>
        <v>4842405.2299999744</v>
      </c>
      <c r="E6861" s="24" t="s">
        <v>57</v>
      </c>
    </row>
    <row r="6862" spans="1:5">
      <c r="B6862" s="21">
        <v>0</v>
      </c>
      <c r="C6862" s="22">
        <v>499970</v>
      </c>
      <c r="D6862" s="11">
        <f t="shared" si="107"/>
        <v>5342375.2299999744</v>
      </c>
      <c r="E6862" s="24" t="s">
        <v>55</v>
      </c>
    </row>
    <row r="6863" spans="1:5">
      <c r="B6863" s="21">
        <v>-71964.91</v>
      </c>
      <c r="C6863" s="21"/>
      <c r="D6863" s="11">
        <f t="shared" si="107"/>
        <v>5270410.3199999742</v>
      </c>
      <c r="E6863" s="30" t="s">
        <v>7545</v>
      </c>
    </row>
    <row r="6864" spans="1:5">
      <c r="B6864" s="21">
        <v>-56506.74</v>
      </c>
      <c r="C6864" s="21"/>
      <c r="D6864" s="11">
        <f t="shared" si="107"/>
        <v>5213903.579999974</v>
      </c>
      <c r="E6864" s="30" t="s">
        <v>7546</v>
      </c>
    </row>
    <row r="6865" spans="1:5">
      <c r="A6865" s="19">
        <v>43805</v>
      </c>
      <c r="B6865" s="21">
        <v>0</v>
      </c>
      <c r="C6865" s="21">
        <v>1463</v>
      </c>
      <c r="D6865" s="11">
        <f t="shared" si="107"/>
        <v>5215366.579999974</v>
      </c>
      <c r="E6865" s="30" t="s">
        <v>4898</v>
      </c>
    </row>
    <row r="6866" spans="1:5">
      <c r="B6866" s="21">
        <v>0</v>
      </c>
      <c r="C6866" s="22">
        <v>899945</v>
      </c>
      <c r="D6866" s="11">
        <f t="shared" si="107"/>
        <v>6115311.579999974</v>
      </c>
      <c r="E6866" s="24" t="s">
        <v>1930</v>
      </c>
    </row>
    <row r="6867" spans="1:5">
      <c r="A6867" s="19">
        <v>43808</v>
      </c>
      <c r="B6867" s="21">
        <v>0</v>
      </c>
      <c r="C6867" s="21">
        <v>77763.56</v>
      </c>
      <c r="D6867" s="11">
        <f t="shared" si="107"/>
        <v>6193075.1399999736</v>
      </c>
      <c r="E6867" s="30">
        <v>191852</v>
      </c>
    </row>
    <row r="6868" spans="1:5">
      <c r="B6868" s="21">
        <v>0</v>
      </c>
      <c r="C6868" s="21">
        <v>56609.32</v>
      </c>
      <c r="D6868" s="11">
        <f t="shared" si="107"/>
        <v>6249684.4599999739</v>
      </c>
      <c r="E6868" s="30">
        <v>327291</v>
      </c>
    </row>
    <row r="6869" spans="1:5">
      <c r="B6869" s="21">
        <v>0</v>
      </c>
      <c r="C6869" s="21">
        <v>1599.74</v>
      </c>
      <c r="D6869" s="11">
        <f t="shared" si="107"/>
        <v>6251284.1999999741</v>
      </c>
      <c r="E6869" s="30" t="s">
        <v>4453</v>
      </c>
    </row>
    <row r="6870" spans="1:5">
      <c r="B6870" s="21">
        <v>-76507.009999999995</v>
      </c>
      <c r="C6870" s="21"/>
      <c r="D6870" s="11">
        <f t="shared" si="107"/>
        <v>6174777.1899999743</v>
      </c>
      <c r="E6870" s="30" t="s">
        <v>7547</v>
      </c>
    </row>
    <row r="6871" spans="1:5">
      <c r="B6871" s="21">
        <v>-50081.2</v>
      </c>
      <c r="C6871" s="21"/>
      <c r="D6871" s="11">
        <f t="shared" si="107"/>
        <v>6124695.9899999741</v>
      </c>
      <c r="E6871" s="30" t="s">
        <v>7548</v>
      </c>
    </row>
    <row r="6872" spans="1:5">
      <c r="B6872" s="21">
        <v>-56637.91</v>
      </c>
      <c r="C6872" s="21"/>
      <c r="D6872" s="11">
        <f t="shared" si="107"/>
        <v>6068058.079999974</v>
      </c>
      <c r="E6872" s="30" t="s">
        <v>7549</v>
      </c>
    </row>
    <row r="6873" spans="1:5">
      <c r="A6873" s="19">
        <v>43809</v>
      </c>
      <c r="B6873" s="21">
        <v>0</v>
      </c>
      <c r="C6873" s="21">
        <v>26595.38</v>
      </c>
      <c r="D6873" s="11">
        <f t="shared" si="107"/>
        <v>6094653.4599999739</v>
      </c>
      <c r="E6873" s="30" t="s">
        <v>7175</v>
      </c>
    </row>
    <row r="6874" spans="1:5">
      <c r="B6874" s="21">
        <v>0</v>
      </c>
      <c r="C6874" s="21">
        <v>138139.67000000001</v>
      </c>
      <c r="D6874" s="11">
        <f t="shared" si="107"/>
        <v>6232793.1299999738</v>
      </c>
      <c r="E6874" t="s">
        <v>7550</v>
      </c>
    </row>
    <row r="6875" spans="1:5">
      <c r="B6875" s="21">
        <v>-135889.92000000001</v>
      </c>
      <c r="C6875" s="21"/>
      <c r="D6875" s="11">
        <f t="shared" si="107"/>
        <v>6096903.2099999739</v>
      </c>
      <c r="E6875" t="s">
        <v>7551</v>
      </c>
    </row>
    <row r="6876" spans="1:5">
      <c r="A6876" s="19">
        <v>43810</v>
      </c>
      <c r="B6876" s="21">
        <v>0</v>
      </c>
      <c r="C6876" s="21">
        <v>52500.45</v>
      </c>
      <c r="D6876" s="11">
        <f t="shared" si="107"/>
        <v>6149403.6599999741</v>
      </c>
      <c r="E6876" s="30">
        <v>202743</v>
      </c>
    </row>
    <row r="6877" spans="1:5">
      <c r="B6877" s="21">
        <v>0</v>
      </c>
      <c r="C6877" s="22">
        <v>152521.06</v>
      </c>
      <c r="D6877" s="11">
        <f t="shared" si="107"/>
        <v>6301924.7199999737</v>
      </c>
      <c r="E6877" s="24" t="s">
        <v>7552</v>
      </c>
    </row>
    <row r="6878" spans="1:5">
      <c r="B6878" s="21">
        <v>0</v>
      </c>
      <c r="C6878" s="22">
        <v>6399985</v>
      </c>
      <c r="D6878" s="11">
        <f t="shared" si="107"/>
        <v>12701909.719999973</v>
      </c>
      <c r="E6878" s="24" t="s">
        <v>7552</v>
      </c>
    </row>
    <row r="6879" spans="1:5">
      <c r="B6879" s="21">
        <v>-160076.20000000001</v>
      </c>
      <c r="C6879" s="21"/>
      <c r="D6879" s="11">
        <f t="shared" si="107"/>
        <v>12541833.519999973</v>
      </c>
      <c r="E6879" s="30" t="s">
        <v>7553</v>
      </c>
    </row>
    <row r="6880" spans="1:5">
      <c r="B6880" s="21">
        <v>-81660.929999999993</v>
      </c>
      <c r="C6880" s="21"/>
      <c r="D6880" s="11">
        <f t="shared" si="107"/>
        <v>12460172.589999974</v>
      </c>
      <c r="E6880" s="30" t="s">
        <v>7554</v>
      </c>
    </row>
    <row r="6881" spans="1:5">
      <c r="B6881" s="21">
        <v>-6466178.4000000004</v>
      </c>
      <c r="C6881" s="21"/>
      <c r="D6881" s="11">
        <f t="shared" si="107"/>
        <v>5993994.1899999734</v>
      </c>
      <c r="E6881" s="24" t="s">
        <v>6175</v>
      </c>
    </row>
    <row r="6882" spans="1:5">
      <c r="B6882" s="21">
        <v>-68.45</v>
      </c>
      <c r="C6882" s="21"/>
      <c r="D6882" s="11">
        <f t="shared" si="107"/>
        <v>5993925.7399999732</v>
      </c>
      <c r="E6882" s="30" t="s">
        <v>6231</v>
      </c>
    </row>
    <row r="6883" spans="1:5">
      <c r="B6883" s="21">
        <v>-74.12</v>
      </c>
      <c r="C6883" s="21"/>
      <c r="D6883" s="11">
        <f t="shared" si="107"/>
        <v>5993851.6199999731</v>
      </c>
      <c r="E6883" s="30" t="s">
        <v>6231</v>
      </c>
    </row>
    <row r="6884" spans="1:5">
      <c r="B6884" s="21">
        <v>-188.76</v>
      </c>
      <c r="C6884" s="21"/>
      <c r="D6884" s="11">
        <f t="shared" si="107"/>
        <v>5993662.8599999733</v>
      </c>
      <c r="E6884" s="30" t="s">
        <v>6231</v>
      </c>
    </row>
    <row r="6885" spans="1:5">
      <c r="B6885" s="21">
        <v>-98.5</v>
      </c>
      <c r="C6885" s="21"/>
      <c r="D6885" s="11">
        <f t="shared" si="107"/>
        <v>5993564.3599999733</v>
      </c>
      <c r="E6885" s="30" t="s">
        <v>6231</v>
      </c>
    </row>
    <row r="6886" spans="1:5">
      <c r="B6886" s="21">
        <v>-129.11000000000001</v>
      </c>
      <c r="C6886" s="21"/>
      <c r="D6886" s="11">
        <f t="shared" si="107"/>
        <v>5993435.249999973</v>
      </c>
      <c r="E6886" s="30" t="s">
        <v>6231</v>
      </c>
    </row>
    <row r="6887" spans="1:5">
      <c r="A6887" s="19">
        <v>43811</v>
      </c>
      <c r="B6887" s="21">
        <v>0</v>
      </c>
      <c r="C6887" s="21">
        <v>169229.26</v>
      </c>
      <c r="D6887" s="11">
        <f t="shared" si="107"/>
        <v>6162664.5099999728</v>
      </c>
      <c r="E6887" s="30">
        <v>22769</v>
      </c>
    </row>
    <row r="6888" spans="1:5">
      <c r="B6888" s="21">
        <v>-51193.68</v>
      </c>
      <c r="C6888" s="21"/>
      <c r="D6888" s="11">
        <f t="shared" si="107"/>
        <v>6111470.8299999731</v>
      </c>
      <c r="E6888" s="30" t="s">
        <v>7555</v>
      </c>
    </row>
    <row r="6889" spans="1:5">
      <c r="B6889" s="21">
        <v>-165057.37</v>
      </c>
      <c r="C6889" s="21"/>
      <c r="D6889" s="11">
        <f t="shared" si="107"/>
        <v>5946413.459999973</v>
      </c>
      <c r="E6889" s="30" t="s">
        <v>7556</v>
      </c>
    </row>
    <row r="6890" spans="1:5">
      <c r="B6890" s="21">
        <v>-167889.62</v>
      </c>
      <c r="C6890" s="21"/>
      <c r="D6890" s="11">
        <f t="shared" si="107"/>
        <v>5778523.8399999728</v>
      </c>
      <c r="E6890" s="30" t="s">
        <v>7557</v>
      </c>
    </row>
    <row r="6891" spans="1:5">
      <c r="A6891" s="19">
        <v>43812</v>
      </c>
      <c r="B6891" s="21">
        <v>0</v>
      </c>
      <c r="C6891" s="21">
        <v>57228.25</v>
      </c>
      <c r="D6891" s="11">
        <f t="shared" si="107"/>
        <v>5835752.0899999728</v>
      </c>
      <c r="E6891" s="30" t="s">
        <v>4453</v>
      </c>
    </row>
    <row r="6892" spans="1:5">
      <c r="B6892" s="21">
        <v>0</v>
      </c>
      <c r="C6892" s="21">
        <v>159440.73000000001</v>
      </c>
      <c r="D6892" s="11">
        <f t="shared" si="107"/>
        <v>5995192.8199999733</v>
      </c>
      <c r="E6892" s="30">
        <v>1603</v>
      </c>
    </row>
    <row r="6893" spans="1:5">
      <c r="B6893" s="21">
        <v>-131151.9</v>
      </c>
      <c r="C6893" s="21"/>
      <c r="D6893" s="11">
        <f t="shared" si="107"/>
        <v>5864040.9199999729</v>
      </c>
      <c r="E6893" s="30" t="s">
        <v>7558</v>
      </c>
    </row>
    <row r="6894" spans="1:5">
      <c r="A6894" s="19">
        <v>43815</v>
      </c>
      <c r="B6894" s="21">
        <v>0</v>
      </c>
      <c r="C6894" s="21">
        <v>170651.18</v>
      </c>
      <c r="D6894" s="11">
        <f t="shared" si="107"/>
        <v>6034692.0999999726</v>
      </c>
      <c r="E6894" s="30">
        <v>1601</v>
      </c>
    </row>
    <row r="6895" spans="1:5">
      <c r="B6895" s="21">
        <v>0</v>
      </c>
      <c r="C6895" s="21">
        <v>79130.62</v>
      </c>
      <c r="D6895" s="11">
        <f t="shared" si="107"/>
        <v>6113822.7199999727</v>
      </c>
      <c r="E6895" s="30">
        <v>202728</v>
      </c>
    </row>
    <row r="6896" spans="1:5">
      <c r="B6896" s="21">
        <v>0</v>
      </c>
      <c r="C6896" s="21">
        <v>24816.18</v>
      </c>
      <c r="D6896" s="11">
        <f t="shared" si="107"/>
        <v>6138638.8999999724</v>
      </c>
      <c r="E6896" s="30" t="s">
        <v>7559</v>
      </c>
    </row>
    <row r="6897" spans="1:5">
      <c r="B6897" s="21">
        <v>-111524.59</v>
      </c>
      <c r="C6897" s="21"/>
      <c r="D6897" s="11">
        <f t="shared" si="107"/>
        <v>6027114.3099999726</v>
      </c>
      <c r="E6897" s="30" t="s">
        <v>7560</v>
      </c>
    </row>
    <row r="6898" spans="1:5">
      <c r="B6898" s="21">
        <v>-152083.01</v>
      </c>
      <c r="C6898" s="21"/>
      <c r="D6898" s="11">
        <f t="shared" si="107"/>
        <v>5875031.2999999728</v>
      </c>
      <c r="E6898" s="30" t="s">
        <v>7561</v>
      </c>
    </row>
    <row r="6899" spans="1:5">
      <c r="B6899" s="21">
        <v>-77035.37</v>
      </c>
      <c r="C6899" s="21"/>
      <c r="D6899" s="11">
        <f t="shared" si="107"/>
        <v>5797995.9299999727</v>
      </c>
      <c r="E6899" s="30" t="s">
        <v>7562</v>
      </c>
    </row>
    <row r="6900" spans="1:5">
      <c r="B6900" s="21">
        <v>-77759.03</v>
      </c>
      <c r="C6900" s="21"/>
      <c r="D6900" s="11">
        <f t="shared" si="107"/>
        <v>5720236.8999999724</v>
      </c>
      <c r="E6900" s="30" t="s">
        <v>7563</v>
      </c>
    </row>
    <row r="6901" spans="1:5">
      <c r="B6901" s="21">
        <v>-195344.73</v>
      </c>
      <c r="D6901" s="11">
        <f t="shared" si="107"/>
        <v>5524892.169999972</v>
      </c>
      <c r="E6901" s="30" t="s">
        <v>7564</v>
      </c>
    </row>
    <row r="6902" spans="1:5">
      <c r="A6902" s="19">
        <v>43816</v>
      </c>
      <c r="B6902" s="21">
        <v>0</v>
      </c>
      <c r="C6902" s="21">
        <v>56710.34</v>
      </c>
      <c r="D6902" s="11">
        <f t="shared" si="107"/>
        <v>5581602.5099999718</v>
      </c>
      <c r="E6902" s="30">
        <v>327327</v>
      </c>
    </row>
    <row r="6903" spans="1:5">
      <c r="B6903" s="21">
        <v>-56753.65</v>
      </c>
      <c r="C6903" s="21"/>
      <c r="D6903" s="11">
        <f t="shared" si="107"/>
        <v>5524848.8599999715</v>
      </c>
      <c r="E6903" s="30" t="s">
        <v>7565</v>
      </c>
    </row>
    <row r="6904" spans="1:5">
      <c r="A6904" s="19">
        <v>43817</v>
      </c>
      <c r="B6904" s="21">
        <v>0</v>
      </c>
      <c r="C6904" s="21">
        <v>5470</v>
      </c>
      <c r="D6904" s="11">
        <f t="shared" si="107"/>
        <v>5530318.8599999715</v>
      </c>
      <c r="E6904" s="30" t="s">
        <v>5620</v>
      </c>
    </row>
    <row r="6905" spans="1:5">
      <c r="B6905" s="21">
        <v>0</v>
      </c>
      <c r="C6905" s="21">
        <v>507.08</v>
      </c>
      <c r="D6905" s="11">
        <f t="shared" si="107"/>
        <v>5530825.9399999715</v>
      </c>
      <c r="E6905" s="30" t="s">
        <v>7127</v>
      </c>
    </row>
    <row r="6906" spans="1:5">
      <c r="B6906" s="21">
        <v>0</v>
      </c>
      <c r="C6906" s="21">
        <v>52589.99</v>
      </c>
      <c r="D6906" s="11">
        <f t="shared" si="107"/>
        <v>5583415.9299999718</v>
      </c>
      <c r="E6906" s="30">
        <v>202727</v>
      </c>
    </row>
    <row r="6907" spans="1:5">
      <c r="B6907" s="21">
        <v>-51256.7</v>
      </c>
      <c r="C6907" s="21"/>
      <c r="D6907" s="11">
        <f t="shared" si="107"/>
        <v>5532159.2299999716</v>
      </c>
      <c r="E6907" s="30" t="s">
        <v>7566</v>
      </c>
    </row>
    <row r="6908" spans="1:5">
      <c r="B6908" s="21">
        <v>-612.07000000000005</v>
      </c>
      <c r="C6908" s="21"/>
      <c r="D6908" s="11">
        <f t="shared" si="107"/>
        <v>5531547.1599999713</v>
      </c>
      <c r="E6908" s="30" t="s">
        <v>3112</v>
      </c>
    </row>
    <row r="6909" spans="1:5">
      <c r="B6909" s="21">
        <v>-1557.7</v>
      </c>
      <c r="C6909" s="21"/>
      <c r="D6909" s="11">
        <f t="shared" si="107"/>
        <v>5529989.4599999711</v>
      </c>
      <c r="E6909" s="30" t="s">
        <v>6283</v>
      </c>
    </row>
    <row r="6910" spans="1:5">
      <c r="B6910" s="21">
        <v>-203951.77</v>
      </c>
      <c r="C6910" s="21"/>
      <c r="D6910" s="11">
        <f t="shared" si="107"/>
        <v>5326037.6899999715</v>
      </c>
      <c r="E6910" s="30" t="s">
        <v>7567</v>
      </c>
    </row>
    <row r="6911" spans="1:5">
      <c r="A6911" s="19">
        <v>43818</v>
      </c>
      <c r="B6911" s="21">
        <v>-25</v>
      </c>
      <c r="C6911" s="21"/>
      <c r="D6911" s="11">
        <f t="shared" si="107"/>
        <v>5326012.6899999715</v>
      </c>
      <c r="E6911" t="s">
        <v>6415</v>
      </c>
    </row>
    <row r="6912" spans="1:5">
      <c r="B6912" s="21">
        <v>-35</v>
      </c>
      <c r="C6912" s="21"/>
      <c r="D6912" s="11">
        <f t="shared" si="107"/>
        <v>5325977.6899999715</v>
      </c>
      <c r="E6912" t="s">
        <v>6415</v>
      </c>
    </row>
    <row r="6913" spans="2:5">
      <c r="B6913" s="21">
        <v>0</v>
      </c>
      <c r="C6913" s="21">
        <v>5136</v>
      </c>
      <c r="D6913" s="11">
        <f t="shared" si="107"/>
        <v>5331113.6899999715</v>
      </c>
      <c r="E6913" s="30" t="s">
        <v>7243</v>
      </c>
    </row>
    <row r="6914" spans="2:5">
      <c r="B6914" s="21">
        <v>0</v>
      </c>
      <c r="C6914" s="21">
        <v>303.83999999999997</v>
      </c>
      <c r="D6914" s="11">
        <f t="shared" si="107"/>
        <v>5331417.5299999714</v>
      </c>
      <c r="E6914" s="30" t="s">
        <v>7522</v>
      </c>
    </row>
    <row r="6915" spans="2:5">
      <c r="B6915" s="21">
        <v>0</v>
      </c>
      <c r="C6915" s="21">
        <v>169790.43</v>
      </c>
      <c r="D6915" s="11">
        <f t="shared" si="107"/>
        <v>5501207.9599999711</v>
      </c>
      <c r="E6915" s="30">
        <v>22780</v>
      </c>
    </row>
    <row r="6916" spans="2:5">
      <c r="B6916" s="21">
        <v>0</v>
      </c>
      <c r="C6916" s="21">
        <v>77714.06</v>
      </c>
      <c r="D6916" s="11">
        <f t="shared" si="107"/>
        <v>5578922.0199999707</v>
      </c>
      <c r="E6916" s="30">
        <v>1620</v>
      </c>
    </row>
    <row r="6917" spans="2:5">
      <c r="B6917" s="21">
        <v>0</v>
      </c>
      <c r="C6917" s="21">
        <v>163442.22</v>
      </c>
      <c r="D6917" s="11">
        <f t="shared" si="107"/>
        <v>5742364.2399999704</v>
      </c>
      <c r="E6917" s="30">
        <v>1606</v>
      </c>
    </row>
    <row r="6918" spans="2:5">
      <c r="B6918" s="21">
        <v>0</v>
      </c>
      <c r="C6918" s="21">
        <v>116940.82</v>
      </c>
      <c r="D6918" s="11">
        <f t="shared" ref="D6918:D6981" si="108">D6917+B6918+C6918</f>
        <v>5859305.0599999707</v>
      </c>
      <c r="E6918" s="30">
        <v>1610</v>
      </c>
    </row>
    <row r="6919" spans="2:5">
      <c r="B6919" s="21">
        <v>0</v>
      </c>
      <c r="C6919" s="21">
        <v>152976.22</v>
      </c>
      <c r="D6919" s="11">
        <f t="shared" si="108"/>
        <v>6012281.2799999705</v>
      </c>
      <c r="E6919" s="30">
        <v>1611</v>
      </c>
    </row>
    <row r="6920" spans="2:5">
      <c r="B6920" s="21">
        <v>0</v>
      </c>
      <c r="C6920" s="21">
        <v>159520.62</v>
      </c>
      <c r="D6920" s="11">
        <f t="shared" si="108"/>
        <v>6171801.8999999706</v>
      </c>
      <c r="E6920" s="30">
        <v>1612</v>
      </c>
    </row>
    <row r="6921" spans="2:5">
      <c r="B6921" s="21">
        <v>0</v>
      </c>
      <c r="C6921" s="21">
        <v>159365.82</v>
      </c>
      <c r="D6921" s="11">
        <f t="shared" si="108"/>
        <v>6331167.7199999709</v>
      </c>
      <c r="E6921" s="30">
        <v>1619</v>
      </c>
    </row>
    <row r="6922" spans="2:5">
      <c r="B6922" s="21">
        <v>0</v>
      </c>
      <c r="C6922" s="21">
        <v>152173.32</v>
      </c>
      <c r="D6922" s="11">
        <f t="shared" si="108"/>
        <v>6483341.0399999712</v>
      </c>
      <c r="E6922" s="30">
        <v>1623</v>
      </c>
    </row>
    <row r="6923" spans="2:5">
      <c r="B6923" s="21">
        <v>0</v>
      </c>
      <c r="C6923" s="21">
        <v>207423.22</v>
      </c>
      <c r="D6923" s="11">
        <f t="shared" si="108"/>
        <v>6690764.2599999709</v>
      </c>
      <c r="E6923" s="30" t="s">
        <v>7568</v>
      </c>
    </row>
    <row r="6924" spans="2:5">
      <c r="B6924" s="21">
        <v>-74328.429999999993</v>
      </c>
      <c r="C6924" s="21"/>
      <c r="D6924" s="11">
        <f t="shared" si="108"/>
        <v>6616435.8299999712</v>
      </c>
      <c r="E6924" s="30" t="s">
        <v>7569</v>
      </c>
    </row>
    <row r="6925" spans="2:5">
      <c r="B6925" s="21">
        <v>-159138.46</v>
      </c>
      <c r="C6925" s="21"/>
      <c r="D6925" s="11">
        <f t="shared" si="108"/>
        <v>6457297.3699999712</v>
      </c>
      <c r="E6925" s="30" t="s">
        <v>7570</v>
      </c>
    </row>
    <row r="6926" spans="2:5">
      <c r="B6926" s="21">
        <v>-109835.59</v>
      </c>
      <c r="C6926" s="21"/>
      <c r="D6926" s="11">
        <f t="shared" si="108"/>
        <v>6347461.7799999714</v>
      </c>
      <c r="E6926" s="30" t="s">
        <v>7571</v>
      </c>
    </row>
    <row r="6927" spans="2:5">
      <c r="B6927" s="21">
        <v>-143616.17000000001</v>
      </c>
      <c r="C6927" s="21"/>
      <c r="D6927" s="11">
        <f t="shared" si="108"/>
        <v>6203845.6099999715</v>
      </c>
      <c r="E6927" s="30" t="s">
        <v>7572</v>
      </c>
    </row>
    <row r="6928" spans="2:5">
      <c r="B6928" s="21">
        <v>-144111.95000000001</v>
      </c>
      <c r="C6928" s="21"/>
      <c r="D6928" s="11">
        <f t="shared" si="108"/>
        <v>6059733.6599999713</v>
      </c>
      <c r="E6928" s="30" t="s">
        <v>7573</v>
      </c>
    </row>
    <row r="6929" spans="1:5">
      <c r="B6929" s="21">
        <v>-149643.45000000001</v>
      </c>
      <c r="C6929" s="21"/>
      <c r="D6929" s="11">
        <f t="shared" si="108"/>
        <v>5910090.2099999711</v>
      </c>
      <c r="E6929" s="30" t="s">
        <v>7574</v>
      </c>
    </row>
    <row r="6930" spans="1:5">
      <c r="B6930" s="21">
        <v>-134273.35</v>
      </c>
      <c r="C6930" s="21"/>
      <c r="D6930" s="11">
        <f t="shared" si="108"/>
        <v>5775816.8599999715</v>
      </c>
      <c r="E6930" s="30" t="s">
        <v>7575</v>
      </c>
    </row>
    <row r="6931" spans="1:5">
      <c r="B6931" s="21">
        <v>-712929.68</v>
      </c>
      <c r="C6931" s="21"/>
      <c r="D6931" s="11">
        <f t="shared" si="108"/>
        <v>5062887.1799999718</v>
      </c>
      <c r="E6931" s="30" t="s">
        <v>7576</v>
      </c>
    </row>
    <row r="6932" spans="1:5">
      <c r="A6932" s="19">
        <v>43819</v>
      </c>
      <c r="B6932" s="21">
        <v>-50.64</v>
      </c>
      <c r="C6932" s="21"/>
      <c r="D6932" s="11">
        <f t="shared" si="108"/>
        <v>5062836.5399999721</v>
      </c>
      <c r="E6932" s="30" t="s">
        <v>6231</v>
      </c>
    </row>
    <row r="6933" spans="1:5">
      <c r="B6933" s="21">
        <v>-44.18</v>
      </c>
      <c r="C6933" s="21"/>
      <c r="D6933" s="11">
        <f t="shared" si="108"/>
        <v>5062792.3599999724</v>
      </c>
      <c r="E6933" s="30" t="s">
        <v>6231</v>
      </c>
    </row>
    <row r="6934" spans="1:5">
      <c r="B6934" s="21">
        <v>-86.72</v>
      </c>
      <c r="C6934" s="21"/>
      <c r="D6934" s="11">
        <f t="shared" si="108"/>
        <v>5062705.6399999727</v>
      </c>
      <c r="E6934" s="30" t="s">
        <v>6231</v>
      </c>
    </row>
    <row r="6935" spans="1:5">
      <c r="B6935" s="21">
        <v>-61.24</v>
      </c>
      <c r="C6935" s="21"/>
      <c r="D6935" s="11">
        <f t="shared" si="108"/>
        <v>5062644.3999999724</v>
      </c>
      <c r="E6935" s="30" t="s">
        <v>6231</v>
      </c>
    </row>
    <row r="6936" spans="1:5">
      <c r="B6936" s="21">
        <v>-44.18</v>
      </c>
      <c r="C6936" s="21"/>
      <c r="D6936" s="11">
        <f t="shared" si="108"/>
        <v>5062600.2199999727</v>
      </c>
      <c r="E6936" s="30" t="s">
        <v>6231</v>
      </c>
    </row>
    <row r="6937" spans="1:5">
      <c r="B6937" s="21">
        <v>0</v>
      </c>
      <c r="C6937" s="21">
        <v>106767.91</v>
      </c>
      <c r="D6937" s="11">
        <f t="shared" si="108"/>
        <v>5169368.1299999729</v>
      </c>
      <c r="E6937" s="30" t="s">
        <v>7577</v>
      </c>
    </row>
    <row r="6938" spans="1:5">
      <c r="B6938" s="21">
        <v>-25</v>
      </c>
      <c r="C6938" s="21"/>
      <c r="D6938" s="11">
        <f t="shared" si="108"/>
        <v>5169343.1299999729</v>
      </c>
      <c r="E6938" s="30" t="s">
        <v>6714</v>
      </c>
    </row>
    <row r="6939" spans="1:5">
      <c r="B6939" s="21">
        <v>0</v>
      </c>
      <c r="C6939" s="21">
        <v>84971.7</v>
      </c>
      <c r="D6939" s="11">
        <f t="shared" si="108"/>
        <v>5254314.8299999731</v>
      </c>
      <c r="E6939" s="30">
        <v>327326</v>
      </c>
    </row>
    <row r="6940" spans="1:5">
      <c r="B6940" s="21">
        <v>0</v>
      </c>
      <c r="C6940" s="21">
        <v>172131.59</v>
      </c>
      <c r="D6940" s="11">
        <f t="shared" si="108"/>
        <v>5426446.4199999729</v>
      </c>
      <c r="E6940" s="30" t="s">
        <v>7578</v>
      </c>
    </row>
    <row r="6941" spans="1:5">
      <c r="B6941" s="21">
        <v>0</v>
      </c>
      <c r="C6941" s="21">
        <v>470933.71</v>
      </c>
      <c r="D6941" s="11">
        <f t="shared" si="108"/>
        <v>5897380.1299999729</v>
      </c>
      <c r="E6941" s="30">
        <v>22834</v>
      </c>
    </row>
    <row r="6942" spans="1:5">
      <c r="B6942" s="21">
        <v>0</v>
      </c>
      <c r="C6942" s="21">
        <v>773881.56</v>
      </c>
      <c r="D6942" s="11">
        <f t="shared" si="108"/>
        <v>6671261.6899999734</v>
      </c>
      <c r="E6942" s="30">
        <v>22835</v>
      </c>
    </row>
    <row r="6943" spans="1:5">
      <c r="B6943" s="21">
        <v>0</v>
      </c>
      <c r="C6943" s="21">
        <v>618516.81000000006</v>
      </c>
      <c r="D6943" s="11">
        <f t="shared" si="108"/>
        <v>7289778.4999999739</v>
      </c>
      <c r="E6943" s="30">
        <v>22837</v>
      </c>
    </row>
    <row r="6944" spans="1:5">
      <c r="B6944" s="21">
        <v>0</v>
      </c>
      <c r="C6944" s="21">
        <v>754255.96</v>
      </c>
      <c r="D6944" s="11">
        <f t="shared" si="108"/>
        <v>8044034.4599999739</v>
      </c>
      <c r="E6944" s="30">
        <v>22838</v>
      </c>
    </row>
    <row r="6945" spans="1:5">
      <c r="B6945" s="21">
        <v>0</v>
      </c>
      <c r="C6945" s="21">
        <v>488697.87</v>
      </c>
      <c r="D6945" s="11">
        <f t="shared" si="108"/>
        <v>8532732.329999974</v>
      </c>
      <c r="E6945" s="30">
        <v>22840</v>
      </c>
    </row>
    <row r="6946" spans="1:5">
      <c r="B6946" s="21">
        <v>-84926.97</v>
      </c>
      <c r="C6946" s="21"/>
      <c r="D6946" s="11">
        <f t="shared" si="108"/>
        <v>8447805.3599999733</v>
      </c>
      <c r="E6946" s="30" t="s">
        <v>7579</v>
      </c>
    </row>
    <row r="6947" spans="1:5">
      <c r="B6947" s="21">
        <v>-581627.28</v>
      </c>
      <c r="C6947" s="21"/>
      <c r="D6947" s="11">
        <f t="shared" si="108"/>
        <v>7866178.0799999731</v>
      </c>
      <c r="E6947" s="30" t="s">
        <v>7580</v>
      </c>
    </row>
    <row r="6948" spans="1:5">
      <c r="B6948" s="21">
        <v>-442101.76000000001</v>
      </c>
      <c r="C6948" s="21"/>
      <c r="D6948" s="11">
        <f t="shared" si="108"/>
        <v>7424076.3199999733</v>
      </c>
      <c r="E6948" s="30" t="s">
        <v>7581</v>
      </c>
    </row>
    <row r="6949" spans="1:5">
      <c r="B6949" s="21">
        <v>-725156.15</v>
      </c>
      <c r="C6949" s="21"/>
      <c r="D6949" s="11">
        <f t="shared" si="108"/>
        <v>6698920.1699999729</v>
      </c>
      <c r="E6949" s="30" t="s">
        <v>7582</v>
      </c>
    </row>
    <row r="6950" spans="1:5">
      <c r="B6950" s="21">
        <v>-461953.72</v>
      </c>
      <c r="C6950" s="21"/>
      <c r="D6950" s="11">
        <f t="shared" si="108"/>
        <v>6236966.4499999732</v>
      </c>
      <c r="E6950" s="30" t="s">
        <v>7583</v>
      </c>
    </row>
    <row r="6951" spans="1:5">
      <c r="B6951" s="21">
        <v>-158453.82999999999</v>
      </c>
      <c r="C6951" s="21"/>
      <c r="D6951" s="11">
        <f t="shared" si="108"/>
        <v>6078512.6199999731</v>
      </c>
      <c r="E6951" s="30" t="s">
        <v>7584</v>
      </c>
    </row>
    <row r="6952" spans="1:5">
      <c r="A6952" s="19">
        <v>43822</v>
      </c>
      <c r="B6952" s="21">
        <v>-44.19</v>
      </c>
      <c r="C6952" s="21"/>
      <c r="D6952" s="11">
        <f t="shared" si="108"/>
        <v>6078468.4299999727</v>
      </c>
      <c r="E6952" s="30" t="s">
        <v>6231</v>
      </c>
    </row>
    <row r="6953" spans="1:5">
      <c r="B6953" s="21">
        <v>-44.19</v>
      </c>
      <c r="C6953" s="21"/>
      <c r="D6953" s="11">
        <f t="shared" si="108"/>
        <v>6078424.2399999723</v>
      </c>
      <c r="E6953" s="30" t="s">
        <v>6231</v>
      </c>
    </row>
    <row r="6954" spans="1:5">
      <c r="B6954" s="21">
        <v>-40.840000000000003</v>
      </c>
      <c r="C6954" s="21"/>
      <c r="D6954" s="11">
        <f t="shared" si="108"/>
        <v>6078383.3999999724</v>
      </c>
      <c r="E6954" s="30" t="s">
        <v>6231</v>
      </c>
    </row>
    <row r="6955" spans="1:5">
      <c r="B6955" s="21">
        <v>-35.64</v>
      </c>
      <c r="C6955" s="21"/>
      <c r="D6955" s="11">
        <f t="shared" si="108"/>
        <v>6078347.7599999728</v>
      </c>
      <c r="E6955" s="30" t="s">
        <v>6231</v>
      </c>
    </row>
    <row r="6956" spans="1:5">
      <c r="B6956" s="21">
        <v>-107.83</v>
      </c>
      <c r="C6956" s="21"/>
      <c r="D6956" s="11">
        <f t="shared" si="108"/>
        <v>6078239.9299999727</v>
      </c>
      <c r="E6956" s="30" t="s">
        <v>6231</v>
      </c>
    </row>
    <row r="6957" spans="1:5">
      <c r="B6957" s="21">
        <v>-35.64</v>
      </c>
      <c r="C6957" s="21"/>
      <c r="D6957" s="11">
        <f t="shared" si="108"/>
        <v>6078204.289999973</v>
      </c>
      <c r="E6957" s="30" t="s">
        <v>6231</v>
      </c>
    </row>
    <row r="6958" spans="1:5">
      <c r="B6958" s="21">
        <v>-49.39</v>
      </c>
      <c r="C6958" s="21"/>
      <c r="D6958" s="11">
        <f t="shared" si="108"/>
        <v>6078154.8999999734</v>
      </c>
      <c r="E6958" s="30" t="s">
        <v>6231</v>
      </c>
    </row>
    <row r="6959" spans="1:5">
      <c r="B6959" s="21">
        <v>0</v>
      </c>
      <c r="C6959" s="21">
        <v>419.93</v>
      </c>
      <c r="D6959" s="11">
        <f t="shared" si="108"/>
        <v>6078574.8299999731</v>
      </c>
      <c r="E6959" s="30" t="s">
        <v>7585</v>
      </c>
    </row>
    <row r="6960" spans="1:5">
      <c r="B6960" s="21">
        <v>0</v>
      </c>
      <c r="C6960" s="21">
        <v>1838.25</v>
      </c>
      <c r="D6960" s="11">
        <f t="shared" si="108"/>
        <v>6080413.0799999731</v>
      </c>
      <c r="E6960" s="30" t="s">
        <v>6070</v>
      </c>
    </row>
    <row r="6961" spans="2:5">
      <c r="B6961" s="21">
        <v>0</v>
      </c>
      <c r="C6961" s="21">
        <v>631031.79</v>
      </c>
      <c r="D6961" s="11">
        <f t="shared" si="108"/>
        <v>6711444.8699999731</v>
      </c>
      <c r="E6961" s="30">
        <v>22849</v>
      </c>
    </row>
    <row r="6962" spans="2:5">
      <c r="B6962" s="21">
        <v>0</v>
      </c>
      <c r="C6962" s="21">
        <v>316756.61</v>
      </c>
      <c r="D6962" s="11">
        <f t="shared" si="108"/>
        <v>7028201.4799999734</v>
      </c>
      <c r="E6962" s="30">
        <v>22850</v>
      </c>
    </row>
    <row r="6963" spans="2:5">
      <c r="B6963" s="21">
        <v>0</v>
      </c>
      <c r="C6963" s="21">
        <v>65880.160000000003</v>
      </c>
      <c r="D6963" s="11">
        <f t="shared" si="108"/>
        <v>7094081.6399999736</v>
      </c>
      <c r="E6963" s="30">
        <v>1629</v>
      </c>
    </row>
    <row r="6964" spans="2:5">
      <c r="B6964" s="21">
        <v>0</v>
      </c>
      <c r="C6964" s="21">
        <v>85240.16</v>
      </c>
      <c r="D6964" s="11">
        <f t="shared" si="108"/>
        <v>7179321.7999999737</v>
      </c>
      <c r="E6964" s="30">
        <v>1628</v>
      </c>
    </row>
    <row r="6965" spans="2:5">
      <c r="B6965" s="21">
        <v>0</v>
      </c>
      <c r="C6965" s="21">
        <v>470068.64</v>
      </c>
      <c r="D6965" s="11">
        <f t="shared" si="108"/>
        <v>7649390.4399999734</v>
      </c>
      <c r="E6965" s="30">
        <v>22848</v>
      </c>
    </row>
    <row r="6966" spans="2:5">
      <c r="B6966" s="21">
        <v>0</v>
      </c>
      <c r="C6966" s="21">
        <v>316774.90999999997</v>
      </c>
      <c r="D6966" s="11">
        <f t="shared" si="108"/>
        <v>7966165.3499999736</v>
      </c>
      <c r="E6966" s="30">
        <v>22841</v>
      </c>
    </row>
    <row r="6967" spans="2:5">
      <c r="B6967" s="21">
        <v>-297444.13</v>
      </c>
      <c r="C6967" s="21"/>
      <c r="D6967" s="11">
        <f t="shared" si="108"/>
        <v>7668721.2199999737</v>
      </c>
      <c r="E6967" s="30" t="s">
        <v>7586</v>
      </c>
    </row>
    <row r="6968" spans="2:5">
      <c r="B6968" s="21">
        <v>-440523.3</v>
      </c>
      <c r="C6968" s="21"/>
      <c r="D6968" s="11">
        <f t="shared" si="108"/>
        <v>7228197.9199999738</v>
      </c>
      <c r="E6968" s="30" t="s">
        <v>7587</v>
      </c>
    </row>
    <row r="6969" spans="2:5">
      <c r="B6969" s="21">
        <v>-296907.03000000003</v>
      </c>
      <c r="C6969" s="21"/>
      <c r="D6969" s="11">
        <f t="shared" si="108"/>
        <v>6931290.8899999736</v>
      </c>
      <c r="E6969" s="30" t="s">
        <v>7588</v>
      </c>
    </row>
    <row r="6970" spans="2:5">
      <c r="B6970" s="21">
        <v>-593398.31999999995</v>
      </c>
      <c r="C6970" s="21"/>
      <c r="D6970" s="11">
        <f t="shared" si="108"/>
        <v>6337892.5699999733</v>
      </c>
      <c r="E6970" s="30" t="s">
        <v>7589</v>
      </c>
    </row>
    <row r="6971" spans="2:5">
      <c r="B6971" s="21">
        <v>-65681.009999999995</v>
      </c>
      <c r="C6971" s="21"/>
      <c r="D6971" s="11">
        <f t="shared" si="108"/>
        <v>6272211.5599999735</v>
      </c>
      <c r="E6971" s="30" t="s">
        <v>7590</v>
      </c>
    </row>
    <row r="6972" spans="2:5">
      <c r="B6972" s="21">
        <v>-81002.179999999993</v>
      </c>
      <c r="C6972" s="21"/>
      <c r="D6972" s="11">
        <f t="shared" si="108"/>
        <v>6191209.3799999738</v>
      </c>
      <c r="E6972" s="30" t="s">
        <v>7591</v>
      </c>
    </row>
    <row r="6973" spans="2:5">
      <c r="B6973" s="21">
        <v>-11884.76</v>
      </c>
      <c r="C6973" s="21"/>
      <c r="D6973" s="11">
        <f t="shared" si="108"/>
        <v>6179324.619999974</v>
      </c>
      <c r="E6973" s="30" t="s">
        <v>7592</v>
      </c>
    </row>
    <row r="6974" spans="2:5">
      <c r="B6974" s="21">
        <v>-62054.239999999998</v>
      </c>
      <c r="C6974" s="21"/>
      <c r="D6974" s="11">
        <f t="shared" si="108"/>
        <v>6117270.3799999738</v>
      </c>
      <c r="E6974" s="30" t="s">
        <v>7593</v>
      </c>
    </row>
    <row r="6975" spans="2:5">
      <c r="B6975" s="21">
        <v>-69837.56</v>
      </c>
      <c r="C6975" s="21"/>
      <c r="D6975" s="11">
        <f t="shared" si="108"/>
        <v>6047432.8199999742</v>
      </c>
      <c r="E6975" s="30" t="s">
        <v>7594</v>
      </c>
    </row>
    <row r="6976" spans="2:5">
      <c r="B6976" s="21">
        <v>-6111.7</v>
      </c>
      <c r="C6976" s="21"/>
      <c r="D6976" s="11">
        <f t="shared" si="108"/>
        <v>6041321.119999974</v>
      </c>
      <c r="E6976" s="30" t="s">
        <v>7595</v>
      </c>
    </row>
    <row r="6977" spans="1:5">
      <c r="A6977" s="19">
        <v>43823</v>
      </c>
      <c r="B6977" s="21">
        <v>-96229.09</v>
      </c>
      <c r="C6977" s="21"/>
      <c r="D6977" s="11">
        <f t="shared" si="108"/>
        <v>5945092.0299999742</v>
      </c>
      <c r="E6977" s="30" t="s">
        <v>7596</v>
      </c>
    </row>
    <row r="6978" spans="1:5">
      <c r="B6978" s="21">
        <v>-138424.51999999999</v>
      </c>
      <c r="C6978" s="21"/>
      <c r="D6978" s="11">
        <f t="shared" si="108"/>
        <v>5806667.5099999746</v>
      </c>
      <c r="E6978" s="30" t="s">
        <v>7597</v>
      </c>
    </row>
    <row r="6979" spans="1:5">
      <c r="B6979" s="21">
        <v>-5573.09</v>
      </c>
      <c r="C6979" s="21"/>
      <c r="D6979" s="11">
        <f t="shared" si="108"/>
        <v>5801094.4199999748</v>
      </c>
      <c r="E6979" s="30" t="s">
        <v>6284</v>
      </c>
    </row>
    <row r="6980" spans="1:5">
      <c r="B6980" s="21">
        <v>-1752.82</v>
      </c>
      <c r="C6980" s="21"/>
      <c r="D6980" s="11">
        <f t="shared" si="108"/>
        <v>5799341.5999999745</v>
      </c>
      <c r="E6980" s="30" t="s">
        <v>3112</v>
      </c>
    </row>
    <row r="6981" spans="1:5">
      <c r="B6981" s="21">
        <v>0</v>
      </c>
      <c r="C6981" s="21">
        <v>46249.86</v>
      </c>
      <c r="D6981" s="11">
        <f t="shared" si="108"/>
        <v>5845591.4599999748</v>
      </c>
      <c r="E6981" s="30" t="s">
        <v>7598</v>
      </c>
    </row>
    <row r="6982" spans="1:5">
      <c r="B6982" s="21">
        <v>-159740.45000000001</v>
      </c>
      <c r="C6982" s="21"/>
      <c r="D6982" s="11">
        <f t="shared" ref="D6982:D7045" si="109">D6981+B6982+C6982</f>
        <v>5685851.0099999746</v>
      </c>
      <c r="E6982" t="s">
        <v>7599</v>
      </c>
    </row>
    <row r="6983" spans="1:5">
      <c r="B6983" s="21">
        <v>-53.05</v>
      </c>
      <c r="C6983" s="21"/>
      <c r="D6983" s="11">
        <f t="shared" si="109"/>
        <v>5685797.9599999748</v>
      </c>
      <c r="E6983" t="s">
        <v>7599</v>
      </c>
    </row>
    <row r="6984" spans="1:5">
      <c r="B6984" s="21">
        <v>-67739.63</v>
      </c>
      <c r="C6984" s="21"/>
      <c r="D6984" s="11">
        <f t="shared" si="109"/>
        <v>5618058.3299999749</v>
      </c>
      <c r="E6984" t="s">
        <v>7600</v>
      </c>
    </row>
    <row r="6985" spans="1:5">
      <c r="A6985" s="19">
        <v>43825</v>
      </c>
      <c r="B6985" s="21">
        <v>-4000</v>
      </c>
      <c r="C6985" s="21"/>
      <c r="D6985" s="11">
        <f t="shared" si="109"/>
        <v>5614058.3299999749</v>
      </c>
      <c r="E6985" s="14" t="s">
        <v>24</v>
      </c>
    </row>
    <row r="6986" spans="1:5">
      <c r="B6986" s="21">
        <v>-25</v>
      </c>
      <c r="C6986" s="21"/>
      <c r="D6986" s="11">
        <f t="shared" si="109"/>
        <v>5614033.3299999749</v>
      </c>
      <c r="E6986" t="s">
        <v>6415</v>
      </c>
    </row>
    <row r="6987" spans="1:5">
      <c r="B6987" s="21">
        <v>-25</v>
      </c>
      <c r="C6987" s="21"/>
      <c r="D6987" s="11">
        <f t="shared" si="109"/>
        <v>5614008.3299999749</v>
      </c>
      <c r="E6987" t="s">
        <v>6415</v>
      </c>
    </row>
    <row r="6988" spans="1:5">
      <c r="B6988" s="21">
        <v>0</v>
      </c>
      <c r="C6988" s="21">
        <v>202056.84</v>
      </c>
      <c r="D6988" s="11">
        <f t="shared" si="109"/>
        <v>5816065.1699999748</v>
      </c>
      <c r="E6988" s="30">
        <v>22808</v>
      </c>
    </row>
    <row r="6989" spans="1:5">
      <c r="B6989" s="21">
        <v>0</v>
      </c>
      <c r="C6989" s="21">
        <v>77644.94</v>
      </c>
      <c r="D6989" s="11">
        <f t="shared" si="109"/>
        <v>5893710.1099999752</v>
      </c>
      <c r="E6989" s="30">
        <v>1625</v>
      </c>
    </row>
    <row r="6990" spans="1:5">
      <c r="B6990" s="21">
        <v>-98321.59</v>
      </c>
      <c r="C6990" s="21"/>
      <c r="D6990" s="11">
        <f t="shared" si="109"/>
        <v>5795388.5199999753</v>
      </c>
      <c r="E6990" s="30" t="s">
        <v>7601</v>
      </c>
    </row>
    <row r="6991" spans="1:5">
      <c r="B6991" s="21">
        <v>-10396.23</v>
      </c>
      <c r="C6991" s="21"/>
      <c r="D6991" s="11">
        <f t="shared" si="109"/>
        <v>5784992.2899999749</v>
      </c>
      <c r="E6991" s="30" t="s">
        <v>6594</v>
      </c>
    </row>
    <row r="6992" spans="1:5">
      <c r="B6992" s="21">
        <v>-75723.199999999997</v>
      </c>
      <c r="C6992" s="21"/>
      <c r="D6992" s="11">
        <f t="shared" si="109"/>
        <v>5709269.0899999747</v>
      </c>
      <c r="E6992" s="30" t="s">
        <v>7602</v>
      </c>
    </row>
    <row r="6993" spans="1:5">
      <c r="A6993" s="19">
        <v>43826</v>
      </c>
      <c r="B6993" s="21">
        <v>0</v>
      </c>
      <c r="C6993" s="21">
        <v>12401.51</v>
      </c>
      <c r="D6993" s="11">
        <f t="shared" si="109"/>
        <v>5721670.5999999745</v>
      </c>
      <c r="E6993" s="30" t="s">
        <v>7603</v>
      </c>
    </row>
    <row r="6994" spans="1:5">
      <c r="B6994" s="21">
        <v>0</v>
      </c>
      <c r="C6994" s="21">
        <v>65693.61</v>
      </c>
      <c r="D6994" s="11">
        <f t="shared" si="109"/>
        <v>5787364.2099999748</v>
      </c>
      <c r="E6994" s="30" t="s">
        <v>7604</v>
      </c>
    </row>
    <row r="6995" spans="1:5">
      <c r="B6995" s="21">
        <v>0</v>
      </c>
      <c r="C6995" s="21">
        <v>73950.509999999995</v>
      </c>
      <c r="D6995" s="11">
        <f t="shared" si="109"/>
        <v>5861314.7199999746</v>
      </c>
      <c r="E6995" s="30" t="s">
        <v>7605</v>
      </c>
    </row>
    <row r="6996" spans="1:5">
      <c r="B6996" s="21">
        <v>0</v>
      </c>
      <c r="C6996" s="21">
        <v>6279.61</v>
      </c>
      <c r="D6996" s="11">
        <f t="shared" si="109"/>
        <v>5867594.3299999749</v>
      </c>
      <c r="E6996" s="30" t="s">
        <v>7606</v>
      </c>
    </row>
    <row r="6997" spans="1:5">
      <c r="B6997" s="21">
        <v>-162217.16</v>
      </c>
      <c r="C6997" s="21"/>
      <c r="D6997" s="11">
        <f t="shared" si="109"/>
        <v>5705377.1699999748</v>
      </c>
      <c r="E6997" s="30" t="s">
        <v>7607</v>
      </c>
    </row>
    <row r="6998" spans="1:5">
      <c r="B6998" s="21">
        <v>-50.89</v>
      </c>
      <c r="C6998" s="21"/>
      <c r="D6998" s="11">
        <f t="shared" si="109"/>
        <v>5705326.2799999751</v>
      </c>
      <c r="E6998" s="30" t="s">
        <v>7607</v>
      </c>
    </row>
    <row r="6999" spans="1:5">
      <c r="A6999" s="19">
        <v>43829</v>
      </c>
      <c r="B6999" s="21">
        <v>0</v>
      </c>
      <c r="C6999" s="21">
        <v>84088.57</v>
      </c>
      <c r="D6999" s="11">
        <f t="shared" si="109"/>
        <v>5789414.8499999754</v>
      </c>
      <c r="E6999" s="30">
        <v>1636</v>
      </c>
    </row>
    <row r="7000" spans="1:5">
      <c r="B7000" s="21">
        <v>0</v>
      </c>
      <c r="C7000" s="21">
        <v>96300.36</v>
      </c>
      <c r="D7000" s="11">
        <f t="shared" si="109"/>
        <v>5885715.2099999757</v>
      </c>
      <c r="E7000" s="30" t="s">
        <v>6308</v>
      </c>
    </row>
    <row r="7001" spans="1:5">
      <c r="B7001" s="21">
        <v>0</v>
      </c>
      <c r="C7001" s="21">
        <v>10503.33</v>
      </c>
      <c r="D7001" s="11">
        <f t="shared" si="109"/>
        <v>5896218.5399999758</v>
      </c>
      <c r="E7001" s="30" t="s">
        <v>7175</v>
      </c>
    </row>
    <row r="7002" spans="1:5">
      <c r="B7002" s="21">
        <v>-5528.07</v>
      </c>
      <c r="C7002" s="21"/>
      <c r="D7002" s="11">
        <f t="shared" si="109"/>
        <v>5890690.4699999755</v>
      </c>
      <c r="E7002" t="s">
        <v>7608</v>
      </c>
    </row>
    <row r="7003" spans="1:5">
      <c r="B7003" s="21">
        <v>-45403.39</v>
      </c>
      <c r="C7003" s="21"/>
      <c r="D7003" s="11">
        <f t="shared" si="109"/>
        <v>5845287.0799999759</v>
      </c>
      <c r="E7003" t="s">
        <v>7609</v>
      </c>
    </row>
    <row r="7004" spans="1:5">
      <c r="B7004" s="21">
        <v>-79074.52</v>
      </c>
      <c r="C7004" s="21"/>
      <c r="D7004" s="11">
        <f t="shared" si="109"/>
        <v>5766212.5599999763</v>
      </c>
      <c r="E7004" t="s">
        <v>7610</v>
      </c>
    </row>
    <row r="7005" spans="1:5">
      <c r="B7005" s="21">
        <v>-56206.8</v>
      </c>
      <c r="C7005" s="21"/>
      <c r="D7005" s="11">
        <f t="shared" si="109"/>
        <v>5710005.7599999765</v>
      </c>
      <c r="E7005" t="s">
        <v>7611</v>
      </c>
    </row>
    <row r="7006" spans="1:5">
      <c r="B7006" s="21">
        <v>-11413.79</v>
      </c>
      <c r="C7006" s="21"/>
      <c r="D7006" s="11">
        <f t="shared" si="109"/>
        <v>5698591.9699999765</v>
      </c>
      <c r="E7006" t="s">
        <v>7612</v>
      </c>
    </row>
    <row r="7007" spans="1:5">
      <c r="B7007" s="21">
        <v>-79911.09</v>
      </c>
      <c r="C7007" s="21"/>
      <c r="D7007" s="11">
        <f t="shared" si="109"/>
        <v>5618680.8799999766</v>
      </c>
      <c r="E7007" t="s">
        <v>7613</v>
      </c>
    </row>
    <row r="7008" spans="1:5">
      <c r="A7008" s="19">
        <v>43830</v>
      </c>
      <c r="B7008" s="21">
        <v>0</v>
      </c>
      <c r="C7008" s="21">
        <v>158512.72</v>
      </c>
      <c r="D7008" s="11">
        <f t="shared" si="109"/>
        <v>5777193.5999999763</v>
      </c>
      <c r="E7008" s="30">
        <v>1640</v>
      </c>
    </row>
    <row r="7009" spans="1:5">
      <c r="B7009" s="21">
        <v>-130987.11</v>
      </c>
      <c r="C7009" s="21"/>
      <c r="D7009" s="11">
        <f t="shared" si="109"/>
        <v>5646206.489999976</v>
      </c>
      <c r="E7009" s="30" t="s">
        <v>7614</v>
      </c>
    </row>
    <row r="7010" spans="1:5">
      <c r="B7010" s="21">
        <v>-445328.05</v>
      </c>
      <c r="C7010" s="21"/>
      <c r="D7010" s="11">
        <f t="shared" si="109"/>
        <v>5200878.4399999762</v>
      </c>
      <c r="E7010" s="30" t="s">
        <v>7615</v>
      </c>
    </row>
    <row r="7011" spans="1:5">
      <c r="A7011" s="19">
        <v>43832</v>
      </c>
      <c r="B7011" s="21">
        <v>-108.27</v>
      </c>
      <c r="C7011" s="21"/>
      <c r="D7011" s="11">
        <f t="shared" si="109"/>
        <v>5200770.1699999766</v>
      </c>
      <c r="E7011" s="30" t="s">
        <v>6231</v>
      </c>
    </row>
    <row r="7012" spans="1:5">
      <c r="B7012" s="21">
        <v>-40.99</v>
      </c>
      <c r="C7012" s="21"/>
      <c r="D7012" s="11">
        <f t="shared" si="109"/>
        <v>5200729.1799999764</v>
      </c>
      <c r="E7012" s="30" t="s">
        <v>6231</v>
      </c>
    </row>
    <row r="7013" spans="1:5">
      <c r="B7013" s="21">
        <v>-40.99</v>
      </c>
      <c r="C7013" s="21"/>
      <c r="D7013" s="11">
        <f t="shared" si="109"/>
        <v>5200688.1899999762</v>
      </c>
      <c r="E7013" s="30" t="s">
        <v>6231</v>
      </c>
    </row>
    <row r="7014" spans="1:5">
      <c r="B7014" s="21">
        <v>-40.99</v>
      </c>
      <c r="C7014" s="21"/>
      <c r="D7014" s="11">
        <f t="shared" si="109"/>
        <v>5200647.199999976</v>
      </c>
      <c r="E7014" s="30" t="s">
        <v>6231</v>
      </c>
    </row>
    <row r="7015" spans="1:5">
      <c r="B7015" s="21">
        <v>-149.74</v>
      </c>
      <c r="C7015" s="21"/>
      <c r="D7015" s="11">
        <f t="shared" si="109"/>
        <v>5200497.4599999757</v>
      </c>
      <c r="E7015" s="30" t="s">
        <v>6231</v>
      </c>
    </row>
    <row r="7016" spans="1:5">
      <c r="B7016" s="21">
        <v>-179.74</v>
      </c>
      <c r="C7016" s="21"/>
      <c r="D7016" s="11">
        <f t="shared" si="109"/>
        <v>5200317.7199999755</v>
      </c>
      <c r="E7016" s="30" t="s">
        <v>6231</v>
      </c>
    </row>
    <row r="7017" spans="1:5">
      <c r="B7017" s="21">
        <v>-134.81</v>
      </c>
      <c r="C7017" s="21"/>
      <c r="D7017" s="11">
        <f t="shared" si="109"/>
        <v>5200182.9099999759</v>
      </c>
      <c r="E7017" s="30" t="s">
        <v>6231</v>
      </c>
    </row>
    <row r="7018" spans="1:5">
      <c r="B7018" s="21">
        <v>-64.75</v>
      </c>
      <c r="C7018" s="21"/>
      <c r="D7018" s="11">
        <f t="shared" si="109"/>
        <v>5200118.1599999759</v>
      </c>
      <c r="E7018" s="30" t="s">
        <v>6231</v>
      </c>
    </row>
    <row r="7019" spans="1:5">
      <c r="B7019" s="21">
        <v>-66.650000000000006</v>
      </c>
      <c r="C7019" s="21"/>
      <c r="D7019" s="11">
        <f t="shared" si="109"/>
        <v>5200051.5099999756</v>
      </c>
      <c r="E7019" s="30" t="s">
        <v>6231</v>
      </c>
    </row>
    <row r="7020" spans="1:5">
      <c r="B7020" s="21">
        <v>-74.150000000000006</v>
      </c>
      <c r="C7020" s="21"/>
      <c r="D7020" s="11">
        <f t="shared" si="109"/>
        <v>5199977.3599999752</v>
      </c>
      <c r="E7020" s="30" t="s">
        <v>6231</v>
      </c>
    </row>
    <row r="7021" spans="1:5">
      <c r="B7021" s="21">
        <v>0</v>
      </c>
      <c r="C7021" s="21">
        <v>30997.5</v>
      </c>
      <c r="D7021" s="11">
        <f t="shared" si="109"/>
        <v>5230974.8599999752</v>
      </c>
      <c r="E7021" s="30" t="s">
        <v>7127</v>
      </c>
    </row>
    <row r="7022" spans="1:5">
      <c r="B7022" s="21">
        <v>-23911.1</v>
      </c>
      <c r="C7022" s="21"/>
      <c r="D7022" s="11">
        <f t="shared" si="109"/>
        <v>5207063.7599999756</v>
      </c>
      <c r="E7022" t="s">
        <v>7616</v>
      </c>
    </row>
    <row r="7023" spans="1:5">
      <c r="B7023" s="21">
        <v>-97722.38</v>
      </c>
      <c r="C7023" s="21"/>
      <c r="D7023" s="11">
        <f t="shared" si="109"/>
        <v>5109341.3799999757</v>
      </c>
      <c r="E7023" t="s">
        <v>7617</v>
      </c>
    </row>
    <row r="7024" spans="1:5">
      <c r="B7024" s="21">
        <v>0</v>
      </c>
      <c r="C7024" s="21">
        <v>95446.48</v>
      </c>
      <c r="D7024" s="11">
        <f t="shared" si="109"/>
        <v>5204787.8599999761</v>
      </c>
      <c r="E7024" s="30">
        <v>1633</v>
      </c>
    </row>
    <row r="7025" spans="1:5">
      <c r="A7025" s="19">
        <v>43833</v>
      </c>
      <c r="B7025" s="21">
        <v>-83034.25</v>
      </c>
      <c r="C7025" s="21"/>
      <c r="D7025" s="11">
        <f t="shared" si="109"/>
        <v>5121753.6099999761</v>
      </c>
      <c r="E7025" s="30" t="s">
        <v>7618</v>
      </c>
    </row>
    <row r="7026" spans="1:5">
      <c r="B7026" s="21">
        <v>-299097.03000000003</v>
      </c>
      <c r="C7026" s="21"/>
      <c r="D7026" s="11">
        <f t="shared" si="109"/>
        <v>4822656.5799999759</v>
      </c>
      <c r="E7026" s="30" t="s">
        <v>7619</v>
      </c>
    </row>
    <row r="7027" spans="1:5">
      <c r="B7027" s="21">
        <v>-93027.09</v>
      </c>
      <c r="C7027" s="21"/>
      <c r="D7027" s="11">
        <f t="shared" si="109"/>
        <v>4729629.489999976</v>
      </c>
      <c r="E7027" s="30" t="s">
        <v>7620</v>
      </c>
    </row>
    <row r="7028" spans="1:5">
      <c r="A7028" s="19">
        <v>43836</v>
      </c>
      <c r="B7028" s="21">
        <v>0</v>
      </c>
      <c r="C7028" s="21">
        <v>24548.23</v>
      </c>
      <c r="D7028" s="11">
        <f t="shared" si="109"/>
        <v>4754177.7199999765</v>
      </c>
      <c r="E7028" s="30">
        <v>22906</v>
      </c>
    </row>
    <row r="7029" spans="1:5">
      <c r="B7029" s="21">
        <v>0</v>
      </c>
      <c r="C7029" s="21">
        <v>86866.63</v>
      </c>
      <c r="D7029" s="11">
        <f t="shared" si="109"/>
        <v>4841044.3499999763</v>
      </c>
      <c r="E7029" s="30">
        <v>1649</v>
      </c>
    </row>
    <row r="7030" spans="1:5">
      <c r="B7030" s="21">
        <v>0</v>
      </c>
      <c r="C7030" s="21">
        <v>80136.83</v>
      </c>
      <c r="D7030" s="11">
        <f t="shared" si="109"/>
        <v>4921181.1799999764</v>
      </c>
      <c r="E7030" s="30">
        <v>1650</v>
      </c>
    </row>
    <row r="7031" spans="1:5">
      <c r="B7031" s="21">
        <v>0</v>
      </c>
      <c r="C7031" s="21">
        <v>315784.34000000003</v>
      </c>
      <c r="D7031" s="11">
        <f t="shared" si="109"/>
        <v>5236965.5199999763</v>
      </c>
      <c r="E7031" s="30">
        <v>22897</v>
      </c>
    </row>
    <row r="7032" spans="1:5">
      <c r="B7032" s="21">
        <v>0</v>
      </c>
      <c r="C7032" s="21">
        <v>21670</v>
      </c>
      <c r="D7032" s="11">
        <f t="shared" si="109"/>
        <v>5258635.5199999763</v>
      </c>
      <c r="E7032" s="30" t="s">
        <v>5620</v>
      </c>
    </row>
    <row r="7033" spans="1:5">
      <c r="B7033" s="21">
        <v>-76125.13</v>
      </c>
      <c r="C7033" s="21"/>
      <c r="D7033" s="11">
        <f t="shared" si="109"/>
        <v>5182510.3899999764</v>
      </c>
      <c r="E7033" s="30" t="s">
        <v>7621</v>
      </c>
    </row>
    <row r="7034" spans="1:5">
      <c r="B7034" s="21">
        <v>-101546.03</v>
      </c>
      <c r="C7034" s="21"/>
      <c r="D7034" s="11">
        <f t="shared" si="109"/>
        <v>5080964.3599999761</v>
      </c>
      <c r="E7034" s="30" t="s">
        <v>7622</v>
      </c>
    </row>
    <row r="7035" spans="1:5">
      <c r="A7035" s="19">
        <v>43837</v>
      </c>
      <c r="B7035" s="21">
        <v>-40.97</v>
      </c>
      <c r="C7035" s="21"/>
      <c r="D7035" s="11">
        <f t="shared" si="109"/>
        <v>5080923.3899999764</v>
      </c>
      <c r="E7035" s="30" t="s">
        <v>6231</v>
      </c>
    </row>
    <row r="7036" spans="1:5">
      <c r="B7036" s="21">
        <v>-40.97</v>
      </c>
      <c r="C7036" s="21"/>
      <c r="D7036" s="11">
        <f t="shared" si="109"/>
        <v>5080882.4199999766</v>
      </c>
      <c r="E7036" s="30" t="s">
        <v>6231</v>
      </c>
    </row>
    <row r="7037" spans="1:5">
      <c r="B7037" s="21">
        <v>0</v>
      </c>
      <c r="C7037" s="21">
        <v>33240</v>
      </c>
      <c r="D7037" s="11">
        <f t="shared" si="109"/>
        <v>5114122.4199999766</v>
      </c>
      <c r="E7037" s="30" t="s">
        <v>4513</v>
      </c>
    </row>
    <row r="7038" spans="1:5">
      <c r="B7038" s="21">
        <v>0</v>
      </c>
      <c r="C7038" s="21">
        <v>71740.990000000005</v>
      </c>
      <c r="D7038" s="11">
        <f t="shared" si="109"/>
        <v>5185863.4099999769</v>
      </c>
      <c r="E7038" s="30" t="s">
        <v>7623</v>
      </c>
    </row>
    <row r="7039" spans="1:5">
      <c r="B7039" s="21">
        <v>0</v>
      </c>
      <c r="C7039" s="21">
        <v>470264.47</v>
      </c>
      <c r="D7039" s="11">
        <f t="shared" si="109"/>
        <v>5656127.8799999766</v>
      </c>
      <c r="E7039" s="30">
        <v>22901</v>
      </c>
    </row>
    <row r="7040" spans="1:5">
      <c r="B7040" s="21">
        <v>0</v>
      </c>
      <c r="C7040" s="21">
        <v>471523.81</v>
      </c>
      <c r="D7040" s="11">
        <f t="shared" si="109"/>
        <v>6127651.6899999762</v>
      </c>
      <c r="E7040" s="30">
        <v>22931</v>
      </c>
    </row>
    <row r="7041" spans="1:5">
      <c r="B7041" s="21">
        <v>0</v>
      </c>
      <c r="C7041" s="21">
        <v>5650.15</v>
      </c>
      <c r="D7041" s="11">
        <f t="shared" si="109"/>
        <v>6133301.8399999766</v>
      </c>
      <c r="E7041" s="30" t="s">
        <v>7624</v>
      </c>
    </row>
    <row r="7042" spans="1:5">
      <c r="B7042" s="21">
        <v>0</v>
      </c>
      <c r="C7042" s="21">
        <v>48009.3</v>
      </c>
      <c r="D7042" s="11">
        <f t="shared" si="109"/>
        <v>6181311.1399999764</v>
      </c>
      <c r="E7042" s="30" t="s">
        <v>7625</v>
      </c>
    </row>
    <row r="7043" spans="1:5">
      <c r="B7043" s="21">
        <v>0</v>
      </c>
      <c r="C7043" s="21">
        <v>83760.44</v>
      </c>
      <c r="D7043" s="11">
        <f t="shared" si="109"/>
        <v>6265071.5799999768</v>
      </c>
      <c r="E7043" s="30" t="s">
        <v>7626</v>
      </c>
    </row>
    <row r="7044" spans="1:5">
      <c r="B7044" s="21">
        <v>0</v>
      </c>
      <c r="C7044" s="21">
        <v>59483.09</v>
      </c>
      <c r="D7044" s="11">
        <f t="shared" si="109"/>
        <v>6324554.6699999766</v>
      </c>
      <c r="E7044" s="30" t="s">
        <v>7627</v>
      </c>
    </row>
    <row r="7045" spans="1:5">
      <c r="B7045" s="21">
        <v>0</v>
      </c>
      <c r="C7045" s="21">
        <v>11901.09</v>
      </c>
      <c r="D7045" s="11">
        <f t="shared" si="109"/>
        <v>6336455.7599999765</v>
      </c>
      <c r="E7045" s="30" t="s">
        <v>7628</v>
      </c>
    </row>
    <row r="7046" spans="1:5">
      <c r="B7046" s="21">
        <v>0</v>
      </c>
      <c r="C7046" s="21">
        <v>134565.57999999999</v>
      </c>
      <c r="D7046" s="11">
        <f t="shared" ref="D7046:D7109" si="110">D7045+B7046+C7046</f>
        <v>6471021.3399999766</v>
      </c>
      <c r="E7046" s="30">
        <v>1634</v>
      </c>
    </row>
    <row r="7047" spans="1:5">
      <c r="B7047" s="21">
        <v>0</v>
      </c>
      <c r="C7047" s="21">
        <v>148809.88</v>
      </c>
      <c r="D7047" s="11">
        <f t="shared" si="110"/>
        <v>6619831.2199999765</v>
      </c>
      <c r="E7047" s="30">
        <v>1641</v>
      </c>
    </row>
    <row r="7048" spans="1:5">
      <c r="B7048" s="21">
        <v>0</v>
      </c>
      <c r="C7048" s="21">
        <v>151409.07999999999</v>
      </c>
      <c r="D7048" s="11">
        <f t="shared" si="110"/>
        <v>6771240.2999999765</v>
      </c>
      <c r="E7048" s="30">
        <v>1643</v>
      </c>
    </row>
    <row r="7049" spans="1:5">
      <c r="B7049" s="21">
        <v>-446520.29</v>
      </c>
      <c r="C7049" s="21"/>
      <c r="D7049" s="11">
        <f t="shared" si="110"/>
        <v>6324720.0099999765</v>
      </c>
      <c r="E7049" s="30" t="s">
        <v>7629</v>
      </c>
    </row>
    <row r="7050" spans="1:5">
      <c r="B7050" s="21">
        <v>-111230.96</v>
      </c>
      <c r="C7050" s="21"/>
      <c r="D7050" s="11">
        <f t="shared" si="110"/>
        <v>6213489.0499999765</v>
      </c>
      <c r="E7050" s="30" t="s">
        <v>7630</v>
      </c>
    </row>
    <row r="7051" spans="1:5">
      <c r="B7051" s="21">
        <v>-128215.67</v>
      </c>
      <c r="C7051" s="21"/>
      <c r="D7051" s="11">
        <f t="shared" si="110"/>
        <v>6085273.3799999766</v>
      </c>
      <c r="E7051" s="30" t="s">
        <v>7631</v>
      </c>
    </row>
    <row r="7052" spans="1:5">
      <c r="B7052" s="21">
        <v>-138436.45000000001</v>
      </c>
      <c r="C7052" s="21"/>
      <c r="D7052" s="11">
        <f t="shared" si="110"/>
        <v>5946836.9299999764</v>
      </c>
      <c r="E7052" s="30" t="s">
        <v>7632</v>
      </c>
    </row>
    <row r="7053" spans="1:5">
      <c r="A7053" s="19">
        <v>43838</v>
      </c>
      <c r="B7053" s="21">
        <v>-207945.42</v>
      </c>
      <c r="C7053" s="21"/>
      <c r="D7053" s="11">
        <f t="shared" si="110"/>
        <v>5738891.5099999765</v>
      </c>
      <c r="E7053" s="24" t="s">
        <v>5953</v>
      </c>
    </row>
    <row r="7054" spans="1:5">
      <c r="B7054" s="21">
        <v>-1604.34</v>
      </c>
      <c r="C7054" s="21"/>
      <c r="D7054" s="11">
        <f t="shared" si="110"/>
        <v>5737287.1699999766</v>
      </c>
      <c r="E7054" s="30" t="s">
        <v>3112</v>
      </c>
    </row>
    <row r="7055" spans="1:5">
      <c r="B7055" s="21">
        <v>-3927.84</v>
      </c>
      <c r="C7055" s="21"/>
      <c r="D7055" s="11">
        <f t="shared" si="110"/>
        <v>5733359.3299999768</v>
      </c>
      <c r="E7055" s="30" t="s">
        <v>6594</v>
      </c>
    </row>
    <row r="7056" spans="1:5">
      <c r="A7056" s="19">
        <v>43839</v>
      </c>
      <c r="B7056" s="21">
        <v>-25</v>
      </c>
      <c r="C7056" s="21"/>
      <c r="D7056" s="11">
        <f t="shared" si="110"/>
        <v>5733334.3299999768</v>
      </c>
      <c r="E7056" s="30" t="s">
        <v>6415</v>
      </c>
    </row>
    <row r="7057" spans="1:5">
      <c r="B7057" s="21">
        <v>0</v>
      </c>
      <c r="C7057" s="21">
        <v>101747.93</v>
      </c>
      <c r="D7057" s="11">
        <f t="shared" si="110"/>
        <v>5835082.2599999765</v>
      </c>
      <c r="E7057" s="30">
        <v>22851</v>
      </c>
    </row>
    <row r="7058" spans="1:5">
      <c r="B7058" s="21">
        <v>0</v>
      </c>
      <c r="C7058" s="21">
        <v>101765.77</v>
      </c>
      <c r="D7058" s="11">
        <f t="shared" si="110"/>
        <v>5936848.029999976</v>
      </c>
      <c r="E7058" s="30">
        <v>22900</v>
      </c>
    </row>
    <row r="7059" spans="1:5">
      <c r="B7059" s="21">
        <v>0</v>
      </c>
      <c r="C7059" s="21">
        <v>87963.96</v>
      </c>
      <c r="D7059" s="11">
        <f t="shared" si="110"/>
        <v>6024811.989999976</v>
      </c>
      <c r="E7059" s="30">
        <v>99925478</v>
      </c>
    </row>
    <row r="7060" spans="1:5">
      <c r="B7060" s="21">
        <v>0</v>
      </c>
      <c r="C7060" s="21">
        <v>73087.02</v>
      </c>
      <c r="D7060" s="11">
        <f t="shared" si="110"/>
        <v>6097899.0099999756</v>
      </c>
      <c r="E7060" s="30">
        <v>327754</v>
      </c>
    </row>
    <row r="7061" spans="1:5">
      <c r="B7061" s="21">
        <v>-73448.179999999993</v>
      </c>
      <c r="C7061" s="21"/>
      <c r="D7061" s="11">
        <f t="shared" si="110"/>
        <v>6024450.8299999759</v>
      </c>
      <c r="E7061" t="s">
        <v>7633</v>
      </c>
    </row>
    <row r="7062" spans="1:5">
      <c r="A7062" s="19">
        <v>43840</v>
      </c>
      <c r="B7062" s="21">
        <v>0</v>
      </c>
      <c r="C7062" s="21">
        <v>158.05000000000001</v>
      </c>
      <c r="D7062" s="11">
        <f t="shared" si="110"/>
        <v>6024608.8799999757</v>
      </c>
      <c r="E7062" t="s">
        <v>7634</v>
      </c>
    </row>
    <row r="7063" spans="1:5">
      <c r="B7063" s="21">
        <v>0</v>
      </c>
      <c r="C7063" s="21">
        <v>111356.98</v>
      </c>
      <c r="D7063" s="11">
        <f t="shared" si="110"/>
        <v>6135965.8599999761</v>
      </c>
      <c r="E7063" s="30" t="s">
        <v>7635</v>
      </c>
    </row>
    <row r="7064" spans="1:5">
      <c r="B7064" s="21">
        <v>0</v>
      </c>
      <c r="C7064" s="21">
        <v>19043.11</v>
      </c>
      <c r="D7064" s="11">
        <f t="shared" si="110"/>
        <v>6155008.9699999765</v>
      </c>
      <c r="E7064" s="30">
        <v>22959</v>
      </c>
    </row>
    <row r="7065" spans="1:5">
      <c r="B7065" s="21">
        <v>0</v>
      </c>
      <c r="C7065" s="21">
        <v>57728.6</v>
      </c>
      <c r="D7065" s="11">
        <f t="shared" si="110"/>
        <v>6212737.5699999761</v>
      </c>
      <c r="E7065" s="30">
        <v>327847</v>
      </c>
    </row>
    <row r="7066" spans="1:5">
      <c r="B7066" s="21">
        <v>0</v>
      </c>
      <c r="C7066" s="21">
        <v>791472.9</v>
      </c>
      <c r="D7066" s="11">
        <f t="shared" si="110"/>
        <v>7004210.4699999765</v>
      </c>
      <c r="E7066" s="30">
        <v>22960</v>
      </c>
    </row>
    <row r="7067" spans="1:5">
      <c r="B7067" s="21">
        <v>-99364.17</v>
      </c>
      <c r="C7067" s="21"/>
      <c r="D7067" s="11">
        <f t="shared" si="110"/>
        <v>6904846.2999999765</v>
      </c>
      <c r="E7067" s="30" t="s">
        <v>7636</v>
      </c>
    </row>
    <row r="7068" spans="1:5">
      <c r="B7068" s="21">
        <v>-107720.7</v>
      </c>
      <c r="C7068" s="21"/>
      <c r="D7068" s="11">
        <f t="shared" si="110"/>
        <v>6797125.5999999763</v>
      </c>
      <c r="E7068" s="30" t="s">
        <v>7637</v>
      </c>
    </row>
    <row r="7069" spans="1:5">
      <c r="B7069" s="21">
        <v>-5662.67</v>
      </c>
      <c r="C7069" s="21"/>
      <c r="D7069" s="11">
        <f t="shared" si="110"/>
        <v>6791462.9299999764</v>
      </c>
      <c r="E7069" s="30" t="s">
        <v>7638</v>
      </c>
    </row>
    <row r="7070" spans="1:5">
      <c r="B7070" s="21">
        <v>-58103.1</v>
      </c>
      <c r="C7070" s="21"/>
      <c r="D7070" s="11">
        <f t="shared" si="110"/>
        <v>6733359.8299999768</v>
      </c>
      <c r="E7070" s="30" t="s">
        <v>7639</v>
      </c>
    </row>
    <row r="7071" spans="1:5">
      <c r="B7071" s="21">
        <v>-18581.59</v>
      </c>
      <c r="D7071" s="11">
        <f t="shared" si="110"/>
        <v>6714778.2399999769</v>
      </c>
      <c r="E7071" s="30" t="s">
        <v>7640</v>
      </c>
    </row>
    <row r="7072" spans="1:5">
      <c r="B7072" s="21">
        <v>-744881.04</v>
      </c>
      <c r="D7072" s="11">
        <f t="shared" si="110"/>
        <v>5969897.1999999769</v>
      </c>
      <c r="E7072" s="30" t="s">
        <v>7641</v>
      </c>
    </row>
    <row r="7073" spans="1:5">
      <c r="B7073" s="21">
        <v>-79799.149999999994</v>
      </c>
      <c r="D7073" s="11">
        <f t="shared" si="110"/>
        <v>5890098.0499999765</v>
      </c>
      <c r="E7073" s="30" t="s">
        <v>7642</v>
      </c>
    </row>
    <row r="7074" spans="1:5">
      <c r="B7074" s="21">
        <v>-734235.96</v>
      </c>
      <c r="D7074" s="11">
        <f t="shared" si="110"/>
        <v>5155862.0899999766</v>
      </c>
      <c r="E7074" s="30" t="s">
        <v>7643</v>
      </c>
    </row>
    <row r="7075" spans="1:5">
      <c r="A7075" s="19">
        <v>43843</v>
      </c>
      <c r="B7075" s="21">
        <v>-49.58</v>
      </c>
      <c r="C7075" s="21"/>
      <c r="D7075" s="11">
        <f t="shared" si="110"/>
        <v>5155812.5099999765</v>
      </c>
      <c r="E7075" s="30" t="s">
        <v>6231</v>
      </c>
    </row>
    <row r="7076" spans="1:5">
      <c r="B7076" s="21">
        <v>-41.95</v>
      </c>
      <c r="C7076" s="21"/>
      <c r="D7076" s="11">
        <f t="shared" si="110"/>
        <v>5155770.5599999763</v>
      </c>
      <c r="E7076" s="30" t="s">
        <v>6231</v>
      </c>
    </row>
    <row r="7077" spans="1:5">
      <c r="B7077" s="21">
        <v>-138.05000000000001</v>
      </c>
      <c r="C7077" s="21"/>
      <c r="D7077" s="11">
        <f t="shared" si="110"/>
        <v>5155632.5099999765</v>
      </c>
      <c r="E7077" s="30" t="s">
        <v>6231</v>
      </c>
    </row>
    <row r="7078" spans="1:5">
      <c r="B7078" s="21">
        <v>-64.75</v>
      </c>
      <c r="C7078" s="21"/>
      <c r="D7078" s="11">
        <f t="shared" si="110"/>
        <v>5155567.7599999765</v>
      </c>
      <c r="E7078" s="30" t="s">
        <v>6231</v>
      </c>
    </row>
    <row r="7079" spans="1:5">
      <c r="B7079" s="21">
        <v>-76.12</v>
      </c>
      <c r="C7079" s="21"/>
      <c r="D7079" s="11">
        <f t="shared" si="110"/>
        <v>5155491.6399999764</v>
      </c>
      <c r="E7079" s="30" t="s">
        <v>6231</v>
      </c>
    </row>
    <row r="7080" spans="1:5">
      <c r="B7080" s="21">
        <v>-66.819999999999993</v>
      </c>
      <c r="C7080" s="21"/>
      <c r="D7080" s="11">
        <f t="shared" si="110"/>
        <v>5155424.8199999761</v>
      </c>
      <c r="E7080" s="30" t="s">
        <v>6231</v>
      </c>
    </row>
    <row r="7081" spans="1:5">
      <c r="B7081" s="21">
        <v>-41.95</v>
      </c>
      <c r="C7081" s="21"/>
      <c r="D7081" s="11">
        <f t="shared" si="110"/>
        <v>5155382.8699999759</v>
      </c>
      <c r="E7081" s="30" t="s">
        <v>6231</v>
      </c>
    </row>
    <row r="7082" spans="1:5">
      <c r="A7082" s="19">
        <v>43844</v>
      </c>
      <c r="B7082" s="21">
        <v>0</v>
      </c>
      <c r="C7082" s="21">
        <v>7619.6</v>
      </c>
      <c r="D7082" s="11">
        <f t="shared" si="110"/>
        <v>5163002.4699999755</v>
      </c>
      <c r="E7082" s="30" t="s">
        <v>7175</v>
      </c>
    </row>
    <row r="7083" spans="1:5">
      <c r="B7083" s="21">
        <v>-59100</v>
      </c>
      <c r="C7083" s="21"/>
      <c r="D7083" s="11">
        <f t="shared" si="110"/>
        <v>5103902.4699999755</v>
      </c>
      <c r="E7083" s="24" t="s">
        <v>5953</v>
      </c>
    </row>
    <row r="7084" spans="1:5">
      <c r="B7084" s="21">
        <v>0</v>
      </c>
      <c r="C7084" s="21">
        <v>101867.74</v>
      </c>
      <c r="D7084" s="11">
        <f t="shared" si="110"/>
        <v>5205770.2099999757</v>
      </c>
      <c r="E7084" s="30">
        <v>1627</v>
      </c>
    </row>
    <row r="7085" spans="1:5">
      <c r="B7085" s="21">
        <v>0</v>
      </c>
      <c r="C7085" s="21">
        <v>146693.14000000001</v>
      </c>
      <c r="D7085" s="11">
        <f t="shared" si="110"/>
        <v>5352463.3499999754</v>
      </c>
      <c r="E7085" s="30">
        <v>1630</v>
      </c>
    </row>
    <row r="7086" spans="1:5">
      <c r="B7086" s="21">
        <v>0</v>
      </c>
      <c r="C7086" s="21">
        <v>82458.34</v>
      </c>
      <c r="D7086" s="11">
        <f t="shared" si="110"/>
        <v>5434921.6899999753</v>
      </c>
      <c r="E7086" s="30">
        <v>1655</v>
      </c>
    </row>
    <row r="7087" spans="1:5">
      <c r="B7087" s="21">
        <v>0</v>
      </c>
      <c r="C7087" s="21">
        <v>145148.43</v>
      </c>
      <c r="D7087" s="11">
        <f t="shared" si="110"/>
        <v>5580070.119999975</v>
      </c>
      <c r="E7087" s="30">
        <v>327829</v>
      </c>
    </row>
    <row r="7088" spans="1:5">
      <c r="B7088" s="21">
        <v>0</v>
      </c>
      <c r="C7088" s="21">
        <v>70969.649999999994</v>
      </c>
      <c r="D7088" s="11">
        <f t="shared" si="110"/>
        <v>5651039.7699999753</v>
      </c>
      <c r="E7088" s="30">
        <v>327710</v>
      </c>
    </row>
    <row r="7089" spans="1:5">
      <c r="B7089" s="21">
        <v>0</v>
      </c>
      <c r="C7089" s="21">
        <v>85276.99</v>
      </c>
      <c r="D7089" s="11">
        <f t="shared" si="110"/>
        <v>5736316.7599999756</v>
      </c>
      <c r="E7089" s="30">
        <v>327707</v>
      </c>
    </row>
    <row r="7090" spans="1:5">
      <c r="B7090" s="21">
        <v>0</v>
      </c>
      <c r="C7090" s="21">
        <v>85327.13</v>
      </c>
      <c r="D7090" s="11">
        <f t="shared" si="110"/>
        <v>5821643.8899999755</v>
      </c>
      <c r="E7090" s="30">
        <v>327709</v>
      </c>
    </row>
    <row r="7091" spans="1:5">
      <c r="B7091" s="21">
        <v>0</v>
      </c>
      <c r="C7091" s="21">
        <v>79633.990000000005</v>
      </c>
      <c r="D7091" s="11">
        <f t="shared" si="110"/>
        <v>5901277.8799999757</v>
      </c>
      <c r="E7091" s="30">
        <v>1657</v>
      </c>
    </row>
    <row r="7092" spans="1:5">
      <c r="B7092" s="21">
        <v>-145687.07</v>
      </c>
      <c r="C7092" s="21"/>
      <c r="D7092" s="11">
        <f t="shared" si="110"/>
        <v>5755590.8099999754</v>
      </c>
      <c r="E7092" s="30" t="s">
        <v>7644</v>
      </c>
    </row>
    <row r="7093" spans="1:5">
      <c r="B7093" s="21">
        <v>-69919.5</v>
      </c>
      <c r="C7093" s="21"/>
      <c r="D7093" s="11">
        <f t="shared" si="110"/>
        <v>5685671.3099999754</v>
      </c>
      <c r="E7093" s="30" t="s">
        <v>7645</v>
      </c>
    </row>
    <row r="7094" spans="1:5">
      <c r="B7094" s="21">
        <v>-83973.09</v>
      </c>
      <c r="C7094" s="21"/>
      <c r="D7094" s="11">
        <f t="shared" si="110"/>
        <v>5601698.2199999755</v>
      </c>
      <c r="E7094" s="30" t="s">
        <v>7646</v>
      </c>
    </row>
    <row r="7095" spans="1:5">
      <c r="B7095" s="21">
        <v>-84022.35</v>
      </c>
      <c r="C7095" s="21"/>
      <c r="D7095" s="11">
        <f t="shared" si="110"/>
        <v>5517675.8699999759</v>
      </c>
      <c r="E7095" s="30" t="s">
        <v>7647</v>
      </c>
    </row>
    <row r="7096" spans="1:5">
      <c r="B7096" s="21">
        <v>-71179.45</v>
      </c>
      <c r="C7096" s="21"/>
      <c r="D7096" s="11">
        <f t="shared" si="110"/>
        <v>5446496.4199999757</v>
      </c>
      <c r="E7096" s="30" t="s">
        <v>7648</v>
      </c>
    </row>
    <row r="7097" spans="1:5">
      <c r="A7097" s="19">
        <v>43845</v>
      </c>
      <c r="B7097" s="21">
        <v>0</v>
      </c>
      <c r="C7097" s="21">
        <v>33130</v>
      </c>
      <c r="D7097" s="11">
        <f t="shared" si="110"/>
        <v>5479626.4199999757</v>
      </c>
      <c r="E7097" s="30" t="s">
        <v>6308</v>
      </c>
    </row>
    <row r="7098" spans="1:5">
      <c r="B7098" s="21">
        <v>0</v>
      </c>
      <c r="C7098" s="21">
        <v>171431.12</v>
      </c>
      <c r="D7098" s="11">
        <f t="shared" si="110"/>
        <v>5651057.5399999758</v>
      </c>
      <c r="E7098" s="30">
        <v>327708</v>
      </c>
    </row>
    <row r="7099" spans="1:5">
      <c r="B7099" s="21">
        <v>0</v>
      </c>
      <c r="C7099" s="21">
        <v>780160.14</v>
      </c>
      <c r="D7099" s="11">
        <f t="shared" si="110"/>
        <v>6431217.6799999755</v>
      </c>
      <c r="E7099" s="30">
        <v>22982</v>
      </c>
    </row>
    <row r="7100" spans="1:5">
      <c r="B7100" s="21">
        <v>-167623.62</v>
      </c>
      <c r="C7100" s="21"/>
      <c r="D7100" s="11">
        <f t="shared" si="110"/>
        <v>6263594.0599999754</v>
      </c>
      <c r="E7100" s="30" t="s">
        <v>7649</v>
      </c>
    </row>
    <row r="7101" spans="1:5">
      <c r="B7101" s="21">
        <v>-50709.4</v>
      </c>
      <c r="C7101" s="21"/>
      <c r="D7101" s="11">
        <f t="shared" si="110"/>
        <v>6212884.659999975</v>
      </c>
      <c r="E7101" t="s">
        <v>7650</v>
      </c>
    </row>
    <row r="7102" spans="1:5">
      <c r="A7102" s="19">
        <v>43846</v>
      </c>
      <c r="B7102" s="21">
        <v>-160765.49</v>
      </c>
      <c r="C7102" s="21"/>
      <c r="D7102" s="11">
        <f t="shared" si="110"/>
        <v>6052119.1699999748</v>
      </c>
      <c r="E7102" t="s">
        <v>7651</v>
      </c>
    </row>
    <row r="7103" spans="1:5">
      <c r="B7103" s="21">
        <v>0</v>
      </c>
      <c r="C7103" s="22">
        <v>2499915</v>
      </c>
      <c r="D7103" s="11">
        <f t="shared" si="110"/>
        <v>8552034.1699999757</v>
      </c>
      <c r="E7103" s="24" t="s">
        <v>1930</v>
      </c>
    </row>
    <row r="7104" spans="1:5">
      <c r="B7104" s="21">
        <v>0</v>
      </c>
      <c r="C7104" s="21">
        <v>627.55999999999995</v>
      </c>
      <c r="D7104" s="11">
        <f t="shared" si="110"/>
        <v>8552661.7299999762</v>
      </c>
      <c r="E7104" s="30" t="s">
        <v>7522</v>
      </c>
    </row>
    <row r="7105" spans="1:5">
      <c r="B7105" s="21">
        <v>0</v>
      </c>
      <c r="C7105" s="21">
        <v>143480.29</v>
      </c>
      <c r="D7105" s="11">
        <f t="shared" si="110"/>
        <v>8696142.0199999753</v>
      </c>
      <c r="E7105" s="30">
        <v>13</v>
      </c>
    </row>
    <row r="7106" spans="1:5">
      <c r="B7106" s="21">
        <v>0</v>
      </c>
      <c r="C7106" s="21">
        <v>144403.69</v>
      </c>
      <c r="D7106" s="11">
        <f t="shared" si="110"/>
        <v>8840545.7099999748</v>
      </c>
      <c r="E7106" s="30">
        <v>14</v>
      </c>
    </row>
    <row r="7107" spans="1:5">
      <c r="B7107" s="21">
        <v>0</v>
      </c>
      <c r="C7107" s="21">
        <v>5849</v>
      </c>
      <c r="D7107" s="11">
        <f t="shared" si="110"/>
        <v>8846394.7099999748</v>
      </c>
      <c r="E7107" s="30">
        <v>7089552</v>
      </c>
    </row>
    <row r="7108" spans="1:5">
      <c r="B7108" s="21">
        <v>0</v>
      </c>
      <c r="C7108" s="21">
        <v>80508.78</v>
      </c>
      <c r="D7108" s="11">
        <f t="shared" si="110"/>
        <v>8926903.4899999741</v>
      </c>
      <c r="E7108" s="30">
        <v>1639</v>
      </c>
    </row>
    <row r="7109" spans="1:5">
      <c r="B7109" s="21">
        <v>-107159.71</v>
      </c>
      <c r="C7109" s="21"/>
      <c r="D7109" s="11">
        <f t="shared" si="110"/>
        <v>8819743.7799999733</v>
      </c>
      <c r="E7109" s="30" t="s">
        <v>7652</v>
      </c>
    </row>
    <row r="7110" spans="1:5">
      <c r="B7110" s="21">
        <v>-85272.74</v>
      </c>
      <c r="C7110" s="22"/>
      <c r="D7110" s="11">
        <f t="shared" ref="D7110:D7173" si="111">D7109+B7110+C7110</f>
        <v>8734471.039999973</v>
      </c>
      <c r="E7110" s="30" t="s">
        <v>7653</v>
      </c>
    </row>
    <row r="7111" spans="1:5">
      <c r="B7111" s="21">
        <v>-78685.13</v>
      </c>
      <c r="C7111" s="21"/>
      <c r="D7111" s="11">
        <f t="shared" si="111"/>
        <v>8655785.9099999722</v>
      </c>
      <c r="E7111" s="30" t="s">
        <v>7654</v>
      </c>
    </row>
    <row r="7112" spans="1:5">
      <c r="A7112" s="19">
        <v>43847</v>
      </c>
      <c r="B7112" s="21">
        <v>0</v>
      </c>
      <c r="C7112" s="21">
        <v>89397.69</v>
      </c>
      <c r="D7112" s="11">
        <f t="shared" si="111"/>
        <v>8745183.5999999717</v>
      </c>
      <c r="E7112" s="30">
        <v>327880</v>
      </c>
    </row>
    <row r="7113" spans="1:5">
      <c r="B7113" s="21">
        <v>0</v>
      </c>
      <c r="C7113" s="21">
        <v>14100.19</v>
      </c>
      <c r="D7113" s="11">
        <f t="shared" si="111"/>
        <v>8759283.7899999712</v>
      </c>
      <c r="E7113" s="30">
        <v>327962</v>
      </c>
    </row>
    <row r="7114" spans="1:5">
      <c r="B7114" s="21">
        <v>-25</v>
      </c>
      <c r="C7114" s="21"/>
      <c r="D7114" s="11">
        <f t="shared" si="111"/>
        <v>8759258.7899999712</v>
      </c>
      <c r="E7114" s="30" t="s">
        <v>6714</v>
      </c>
    </row>
    <row r="7115" spans="1:5">
      <c r="B7115" s="21">
        <v>-138609.57</v>
      </c>
      <c r="C7115" s="21"/>
      <c r="D7115" s="11">
        <f t="shared" si="111"/>
        <v>8620649.2199999709</v>
      </c>
      <c r="E7115" s="30" t="s">
        <v>7655</v>
      </c>
    </row>
    <row r="7116" spans="1:5">
      <c r="B7116" s="21">
        <v>-89799.09</v>
      </c>
      <c r="C7116" s="21"/>
      <c r="D7116" s="11">
        <f t="shared" si="111"/>
        <v>8530850.129999971</v>
      </c>
      <c r="E7116" s="30" t="s">
        <v>7656</v>
      </c>
    </row>
    <row r="7117" spans="1:5">
      <c r="B7117" s="21">
        <v>-83260.91</v>
      </c>
      <c r="C7117" s="21"/>
      <c r="D7117" s="11">
        <f t="shared" si="111"/>
        <v>8447589.2199999709</v>
      </c>
      <c r="E7117" s="30" t="s">
        <v>7657</v>
      </c>
    </row>
    <row r="7118" spans="1:5">
      <c r="B7118" s="21">
        <v>-14316.27</v>
      </c>
      <c r="C7118" s="21"/>
      <c r="D7118" s="11">
        <f t="shared" si="111"/>
        <v>8433272.9499999713</v>
      </c>
      <c r="E7118" s="30" t="s">
        <v>7658</v>
      </c>
    </row>
    <row r="7119" spans="1:5">
      <c r="B7119" s="21">
        <v>-74017.62</v>
      </c>
      <c r="C7119" s="21"/>
      <c r="D7119" s="11">
        <f t="shared" si="111"/>
        <v>8359255.3299999712</v>
      </c>
      <c r="E7119" s="30" t="s">
        <v>7659</v>
      </c>
    </row>
    <row r="7120" spans="1:5">
      <c r="A7120" s="19">
        <v>43851</v>
      </c>
      <c r="B7120" s="21">
        <v>0</v>
      </c>
      <c r="C7120" s="21">
        <v>456.41</v>
      </c>
      <c r="D7120" s="11">
        <f t="shared" si="111"/>
        <v>8359711.7399999714</v>
      </c>
      <c r="E7120" s="30" t="s">
        <v>6633</v>
      </c>
    </row>
    <row r="7121" spans="1:5">
      <c r="B7121" s="21">
        <v>0</v>
      </c>
      <c r="C7121" s="22">
        <v>8000000</v>
      </c>
      <c r="D7121" s="11">
        <f t="shared" si="111"/>
        <v>16359711.739999972</v>
      </c>
      <c r="E7121" s="24" t="s">
        <v>7660</v>
      </c>
    </row>
    <row r="7122" spans="1:5">
      <c r="B7122" s="21">
        <v>-8000075</v>
      </c>
      <c r="C7122" s="21"/>
      <c r="D7122" s="11">
        <f t="shared" si="111"/>
        <v>8359636.7399999723</v>
      </c>
      <c r="E7122" s="24" t="s">
        <v>7661</v>
      </c>
    </row>
    <row r="7123" spans="1:5">
      <c r="B7123" s="21">
        <v>0</v>
      </c>
      <c r="C7123" s="21">
        <v>102330.89</v>
      </c>
      <c r="D7123" s="11">
        <f t="shared" si="111"/>
        <v>8461967.6299999729</v>
      </c>
      <c r="E7123" s="30" t="s">
        <v>7662</v>
      </c>
    </row>
    <row r="7124" spans="1:5">
      <c r="B7124" s="21">
        <v>0</v>
      </c>
      <c r="C7124" s="21">
        <v>133936.21</v>
      </c>
      <c r="D7124" s="11">
        <f t="shared" si="111"/>
        <v>8595903.8399999738</v>
      </c>
      <c r="E7124" s="30">
        <v>235684</v>
      </c>
    </row>
    <row r="7125" spans="1:5">
      <c r="B7125" s="21">
        <v>-50.97</v>
      </c>
      <c r="C7125" s="21"/>
      <c r="D7125" s="11">
        <f t="shared" si="111"/>
        <v>8595852.8699999731</v>
      </c>
      <c r="E7125" s="30" t="s">
        <v>6231</v>
      </c>
    </row>
    <row r="7126" spans="1:5">
      <c r="B7126" s="21">
        <v>-81.849999999999994</v>
      </c>
      <c r="C7126" s="21"/>
      <c r="D7126" s="11">
        <f t="shared" si="111"/>
        <v>8595771.0199999735</v>
      </c>
      <c r="E7126" s="30" t="s">
        <v>6231</v>
      </c>
    </row>
    <row r="7127" spans="1:5">
      <c r="B7127" s="21">
        <v>-50.97</v>
      </c>
      <c r="C7127" s="21"/>
      <c r="D7127" s="11">
        <f t="shared" si="111"/>
        <v>8595720.0499999728</v>
      </c>
      <c r="E7127" s="30" t="s">
        <v>6231</v>
      </c>
    </row>
    <row r="7128" spans="1:5">
      <c r="B7128" s="21">
        <v>-81.849999999999994</v>
      </c>
      <c r="C7128" s="21"/>
      <c r="D7128" s="11">
        <f t="shared" si="111"/>
        <v>8595638.1999999732</v>
      </c>
      <c r="E7128" s="30" t="s">
        <v>6231</v>
      </c>
    </row>
    <row r="7129" spans="1:5">
      <c r="B7129" s="21">
        <v>-83.14</v>
      </c>
      <c r="C7129" s="21"/>
      <c r="D7129" s="11">
        <f t="shared" si="111"/>
        <v>8595555.0599999726</v>
      </c>
      <c r="E7129" s="30" t="s">
        <v>6231</v>
      </c>
    </row>
    <row r="7130" spans="1:5">
      <c r="B7130" s="21">
        <v>-68.14</v>
      </c>
      <c r="C7130" s="21"/>
      <c r="D7130" s="11">
        <f t="shared" si="111"/>
        <v>8595486.919999972</v>
      </c>
      <c r="E7130" s="30" t="s">
        <v>6231</v>
      </c>
    </row>
    <row r="7131" spans="1:5">
      <c r="B7131" s="21">
        <v>-41.97</v>
      </c>
      <c r="D7131" s="11">
        <f t="shared" si="111"/>
        <v>8595444.9499999713</v>
      </c>
      <c r="E7131" s="30" t="s">
        <v>6231</v>
      </c>
    </row>
    <row r="7132" spans="1:5">
      <c r="B7132" s="21">
        <v>-66.849999999999994</v>
      </c>
      <c r="D7132" s="11">
        <f t="shared" si="111"/>
        <v>8595378.0999999717</v>
      </c>
      <c r="E7132" s="30" t="s">
        <v>6231</v>
      </c>
    </row>
    <row r="7133" spans="1:5">
      <c r="B7133" s="21">
        <v>-131065.04</v>
      </c>
      <c r="D7133" s="11">
        <f t="shared" si="111"/>
        <v>8464313.0599999726</v>
      </c>
      <c r="E7133" t="s">
        <v>7663</v>
      </c>
    </row>
    <row r="7134" spans="1:5">
      <c r="B7134" s="21">
        <v>-46880.44</v>
      </c>
      <c r="D7134" s="11">
        <f t="shared" si="111"/>
        <v>8417432.6199999731</v>
      </c>
      <c r="E7134" t="s">
        <v>7664</v>
      </c>
    </row>
    <row r="7135" spans="1:5">
      <c r="A7135" s="19">
        <v>43852</v>
      </c>
      <c r="B7135" s="21">
        <v>0</v>
      </c>
      <c r="C7135" s="21">
        <v>76467.39</v>
      </c>
      <c r="D7135" s="11">
        <f t="shared" si="111"/>
        <v>8493900.0099999737</v>
      </c>
      <c r="E7135" s="30">
        <v>1661</v>
      </c>
    </row>
    <row r="7136" spans="1:5">
      <c r="B7136" s="21">
        <v>0</v>
      </c>
      <c r="C7136" s="21">
        <v>54027.01</v>
      </c>
      <c r="D7136" s="11">
        <f t="shared" si="111"/>
        <v>8547927.0199999735</v>
      </c>
      <c r="E7136" s="30" t="s">
        <v>7665</v>
      </c>
    </row>
    <row r="7137" spans="1:5">
      <c r="B7137" s="21">
        <v>0</v>
      </c>
      <c r="C7137" s="21">
        <v>151038.62</v>
      </c>
      <c r="D7137" s="11">
        <f t="shared" si="111"/>
        <v>8698965.6399999727</v>
      </c>
      <c r="E7137" s="30">
        <v>1651</v>
      </c>
    </row>
    <row r="7138" spans="1:5">
      <c r="B7138" s="21">
        <v>0</v>
      </c>
      <c r="C7138" s="21">
        <v>150753.62</v>
      </c>
      <c r="D7138" s="11">
        <f t="shared" si="111"/>
        <v>8849719.2599999718</v>
      </c>
      <c r="E7138" s="30">
        <v>1652</v>
      </c>
    </row>
    <row r="7139" spans="1:5">
      <c r="B7139" s="21">
        <v>0</v>
      </c>
      <c r="C7139" s="21">
        <v>117146.42</v>
      </c>
      <c r="D7139" s="11">
        <f t="shared" si="111"/>
        <v>8966865.6799999718</v>
      </c>
      <c r="E7139" s="30">
        <v>1653</v>
      </c>
    </row>
    <row r="7140" spans="1:5">
      <c r="B7140" s="21">
        <v>0</v>
      </c>
      <c r="C7140" s="21">
        <v>88204.71</v>
      </c>
      <c r="D7140" s="11">
        <f t="shared" si="111"/>
        <v>9055070.3899999727</v>
      </c>
      <c r="E7140" s="30">
        <v>99926271</v>
      </c>
    </row>
    <row r="7141" spans="1:5">
      <c r="B7141" s="21">
        <v>0</v>
      </c>
      <c r="C7141" s="21">
        <v>474852.25</v>
      </c>
      <c r="D7141" s="11">
        <f t="shared" si="111"/>
        <v>9529922.6399999727</v>
      </c>
      <c r="E7141" s="30">
        <v>22996</v>
      </c>
    </row>
    <row r="7142" spans="1:5">
      <c r="B7142" s="21">
        <v>0</v>
      </c>
      <c r="C7142" s="21">
        <v>472583.62</v>
      </c>
      <c r="D7142" s="11">
        <f t="shared" si="111"/>
        <v>10002506.259999972</v>
      </c>
      <c r="E7142" s="30">
        <v>22998</v>
      </c>
    </row>
    <row r="7143" spans="1:5">
      <c r="B7143" s="21">
        <v>-130132.76</v>
      </c>
      <c r="C7143" s="21"/>
      <c r="D7143" s="11">
        <f t="shared" si="111"/>
        <v>9872373.4999999721</v>
      </c>
      <c r="E7143" s="30" t="s">
        <v>7666</v>
      </c>
    </row>
    <row r="7144" spans="1:5">
      <c r="B7144" s="21">
        <v>-137838.07999999999</v>
      </c>
      <c r="C7144" s="21"/>
      <c r="D7144" s="11">
        <f t="shared" si="111"/>
        <v>9734535.419999972</v>
      </c>
      <c r="E7144" s="30" t="s">
        <v>7667</v>
      </c>
    </row>
    <row r="7145" spans="1:5">
      <c r="B7145" s="21">
        <v>-440711</v>
      </c>
      <c r="C7145" s="21"/>
      <c r="D7145" s="11">
        <f t="shared" si="111"/>
        <v>9293824.419999972</v>
      </c>
      <c r="E7145" s="30" t="s">
        <v>7668</v>
      </c>
    </row>
    <row r="7146" spans="1:5">
      <c r="B7146" s="21">
        <v>-438606.03</v>
      </c>
      <c r="C7146" s="21"/>
      <c r="D7146" s="11">
        <f t="shared" si="111"/>
        <v>8855218.3899999727</v>
      </c>
      <c r="E7146" s="30" t="s">
        <v>7669</v>
      </c>
    </row>
    <row r="7147" spans="1:5">
      <c r="B7147" s="21">
        <v>-209277.62</v>
      </c>
      <c r="C7147" s="21"/>
      <c r="D7147" s="11">
        <f t="shared" si="111"/>
        <v>8645940.7699999735</v>
      </c>
      <c r="E7147" s="30" t="s">
        <v>7670</v>
      </c>
    </row>
    <row r="7148" spans="1:5">
      <c r="A7148" s="19">
        <v>43853</v>
      </c>
      <c r="B7148" s="21">
        <v>0</v>
      </c>
      <c r="C7148" s="21">
        <v>216527.69</v>
      </c>
      <c r="D7148" s="11">
        <f t="shared" si="111"/>
        <v>8862468.459999973</v>
      </c>
      <c r="E7148" s="30" t="s">
        <v>7671</v>
      </c>
    </row>
    <row r="7149" spans="1:5">
      <c r="B7149" s="21">
        <v>0</v>
      </c>
      <c r="C7149" s="21">
        <v>228042.68</v>
      </c>
      <c r="D7149" s="11">
        <f t="shared" si="111"/>
        <v>9090511.1399999727</v>
      </c>
      <c r="E7149" s="30">
        <v>247573</v>
      </c>
    </row>
    <row r="7150" spans="1:5">
      <c r="B7150" s="21">
        <v>0</v>
      </c>
      <c r="C7150" s="21">
        <v>162711.57</v>
      </c>
      <c r="D7150" s="11">
        <f t="shared" si="111"/>
        <v>9253222.709999973</v>
      </c>
      <c r="E7150" s="30">
        <v>1669</v>
      </c>
    </row>
    <row r="7151" spans="1:5">
      <c r="B7151" s="21">
        <v>0</v>
      </c>
      <c r="C7151" s="21">
        <v>51732</v>
      </c>
      <c r="D7151" s="11">
        <f t="shared" si="111"/>
        <v>9304954.709999973</v>
      </c>
      <c r="E7151" s="30" t="s">
        <v>6308</v>
      </c>
    </row>
    <row r="7152" spans="1:5">
      <c r="B7152" s="21">
        <v>0</v>
      </c>
      <c r="C7152" s="21">
        <v>165476.35999999999</v>
      </c>
      <c r="D7152" s="11">
        <f t="shared" si="111"/>
        <v>9470431.0699999724</v>
      </c>
      <c r="E7152" s="30" t="s">
        <v>7672</v>
      </c>
    </row>
    <row r="7153" spans="1:5">
      <c r="B7153" s="21">
        <v>-145281.73000000001</v>
      </c>
      <c r="C7153" s="21"/>
      <c r="D7153" s="11">
        <f t="shared" si="111"/>
        <v>9325149.3399999719</v>
      </c>
      <c r="E7153" t="s">
        <v>7673</v>
      </c>
    </row>
    <row r="7154" spans="1:5">
      <c r="B7154" s="21">
        <v>-222934.33</v>
      </c>
      <c r="C7154" s="21"/>
      <c r="D7154" s="11">
        <f t="shared" si="111"/>
        <v>9102215.0099999718</v>
      </c>
      <c r="E7154" t="s">
        <v>7674</v>
      </c>
    </row>
    <row r="7155" spans="1:5">
      <c r="B7155" s="21">
        <v>-66451.070000000007</v>
      </c>
      <c r="C7155" s="21"/>
      <c r="D7155" s="11">
        <f t="shared" si="111"/>
        <v>9035763.9399999715</v>
      </c>
      <c r="E7155" t="s">
        <v>7675</v>
      </c>
    </row>
    <row r="7156" spans="1:5">
      <c r="B7156" s="21">
        <v>-80417.22</v>
      </c>
      <c r="C7156" s="21"/>
      <c r="D7156" s="11">
        <f t="shared" si="111"/>
        <v>8955346.7199999709</v>
      </c>
      <c r="E7156" t="s">
        <v>7676</v>
      </c>
    </row>
    <row r="7157" spans="1:5">
      <c r="B7157" s="21">
        <v>-74115.28</v>
      </c>
      <c r="C7157" s="21"/>
      <c r="D7157" s="11">
        <f t="shared" si="111"/>
        <v>8881231.4399999715</v>
      </c>
      <c r="E7157" t="s">
        <v>7677</v>
      </c>
    </row>
    <row r="7158" spans="1:5">
      <c r="A7158" s="19">
        <v>43854</v>
      </c>
      <c r="B7158" s="21">
        <v>0</v>
      </c>
      <c r="C7158" s="21">
        <v>127469.12</v>
      </c>
      <c r="D7158" s="11">
        <f t="shared" si="111"/>
        <v>9008700.5599999707</v>
      </c>
      <c r="E7158" s="30">
        <v>1662</v>
      </c>
    </row>
    <row r="7159" spans="1:5">
      <c r="B7159" s="21">
        <v>-109843.6</v>
      </c>
      <c r="C7159" s="21"/>
      <c r="D7159" s="11">
        <f t="shared" si="111"/>
        <v>8898856.9599999711</v>
      </c>
      <c r="E7159" s="30" t="s">
        <v>7678</v>
      </c>
    </row>
    <row r="7160" spans="1:5">
      <c r="A7160" s="19">
        <v>43858</v>
      </c>
      <c r="B7160" s="21">
        <v>0</v>
      </c>
      <c r="C7160" s="21">
        <v>52962.3</v>
      </c>
      <c r="D7160" s="11">
        <f t="shared" si="111"/>
        <v>8951819.2599999718</v>
      </c>
      <c r="E7160" s="30" t="s">
        <v>5620</v>
      </c>
    </row>
    <row r="7161" spans="1:5">
      <c r="B7161" s="21">
        <v>0</v>
      </c>
      <c r="C7161" s="21">
        <v>11233.54</v>
      </c>
      <c r="D7161" s="11">
        <f t="shared" si="111"/>
        <v>8963052.7999999709</v>
      </c>
      <c r="E7161" s="30" t="s">
        <v>7679</v>
      </c>
    </row>
    <row r="7162" spans="1:5">
      <c r="B7162" s="21">
        <v>0</v>
      </c>
      <c r="C7162" s="21">
        <v>49567.02</v>
      </c>
      <c r="D7162" s="11">
        <f t="shared" si="111"/>
        <v>9012619.8199999705</v>
      </c>
      <c r="E7162" s="30" t="s">
        <v>7680</v>
      </c>
    </row>
    <row r="7163" spans="1:5">
      <c r="B7163" s="21">
        <v>0</v>
      </c>
      <c r="C7163" s="21">
        <v>68367.12</v>
      </c>
      <c r="D7163" s="11">
        <f t="shared" si="111"/>
        <v>9080986.9399999697</v>
      </c>
      <c r="E7163" s="30" t="s">
        <v>7681</v>
      </c>
    </row>
    <row r="7164" spans="1:5">
      <c r="A7164" s="19">
        <v>43859</v>
      </c>
      <c r="B7164" s="21">
        <v>-2300.42</v>
      </c>
      <c r="C7164" s="21"/>
      <c r="D7164" s="11">
        <f t="shared" si="111"/>
        <v>9078686.5199999698</v>
      </c>
      <c r="E7164" s="30" t="s">
        <v>6284</v>
      </c>
    </row>
    <row r="7165" spans="1:5">
      <c r="B7165" s="21">
        <v>0</v>
      </c>
      <c r="C7165" s="21">
        <v>250015.54</v>
      </c>
      <c r="D7165" s="11">
        <f t="shared" si="111"/>
        <v>9328702.0599999689</v>
      </c>
      <c r="E7165" s="30">
        <v>328036</v>
      </c>
    </row>
    <row r="7166" spans="1:5">
      <c r="B7166" s="21">
        <v>-246293.08</v>
      </c>
      <c r="C7166" s="21"/>
      <c r="D7166" s="11">
        <f t="shared" si="111"/>
        <v>9082408.9799999688</v>
      </c>
      <c r="E7166" s="30" t="s">
        <v>7682</v>
      </c>
    </row>
    <row r="7167" spans="1:5">
      <c r="B7167" s="21">
        <v>-154412.31</v>
      </c>
      <c r="C7167" s="21"/>
      <c r="D7167" s="11">
        <f t="shared" si="111"/>
        <v>8927996.6699999683</v>
      </c>
      <c r="E7167" s="30" t="s">
        <v>7683</v>
      </c>
    </row>
    <row r="7168" spans="1:5">
      <c r="B7168" s="21">
        <v>-85215.81</v>
      </c>
      <c r="C7168" s="21"/>
      <c r="D7168" s="11">
        <f t="shared" si="111"/>
        <v>8842780.8599999677</v>
      </c>
      <c r="E7168" s="30" t="s">
        <v>7684</v>
      </c>
    </row>
    <row r="7169" spans="1:5">
      <c r="B7169" s="21">
        <v>-139255.70000000001</v>
      </c>
      <c r="C7169" s="21"/>
      <c r="D7169" s="11">
        <f t="shared" si="111"/>
        <v>8703525.1599999685</v>
      </c>
      <c r="E7169" s="30" t="s">
        <v>7685</v>
      </c>
    </row>
    <row r="7170" spans="1:5">
      <c r="A7170" s="19">
        <v>43860</v>
      </c>
      <c r="B7170" s="21">
        <v>-120889.19</v>
      </c>
      <c r="C7170" s="21"/>
      <c r="D7170" s="11">
        <f t="shared" si="111"/>
        <v>8582635.969999969</v>
      </c>
      <c r="E7170" s="30" t="s">
        <v>7686</v>
      </c>
    </row>
    <row r="7171" spans="1:5">
      <c r="B7171" s="21">
        <v>-50.53</v>
      </c>
      <c r="C7171" s="21"/>
      <c r="D7171" s="11">
        <f t="shared" si="111"/>
        <v>8582585.4399999697</v>
      </c>
      <c r="E7171" s="30" t="s">
        <v>7687</v>
      </c>
    </row>
    <row r="7172" spans="1:5">
      <c r="B7172" s="21">
        <v>-65.53</v>
      </c>
      <c r="C7172" s="21"/>
      <c r="D7172" s="11">
        <f t="shared" si="111"/>
        <v>8582519.9099999703</v>
      </c>
      <c r="E7172" s="30" t="s">
        <v>7688</v>
      </c>
    </row>
    <row r="7173" spans="1:5">
      <c r="B7173" s="21">
        <v>-124.19</v>
      </c>
      <c r="C7173" s="21"/>
      <c r="D7173" s="11">
        <f t="shared" si="111"/>
        <v>8582395.7199999709</v>
      </c>
      <c r="E7173" s="30" t="s">
        <v>7689</v>
      </c>
    </row>
    <row r="7174" spans="1:5">
      <c r="B7174" s="21">
        <v>-50.53</v>
      </c>
      <c r="C7174" s="21"/>
      <c r="D7174" s="11">
        <f t="shared" ref="D7174:D7237" si="112">D7173+B7174+C7174</f>
        <v>8582345.1899999715</v>
      </c>
      <c r="E7174" s="30" t="s">
        <v>7690</v>
      </c>
    </row>
    <row r="7175" spans="1:5">
      <c r="B7175" s="21">
        <v>-67.67</v>
      </c>
      <c r="C7175" s="21"/>
      <c r="D7175" s="11">
        <f t="shared" si="112"/>
        <v>8582277.5199999716</v>
      </c>
      <c r="E7175" s="30" t="s">
        <v>7691</v>
      </c>
    </row>
    <row r="7176" spans="1:5">
      <c r="B7176" s="21">
        <v>-41.65</v>
      </c>
      <c r="C7176" s="21"/>
      <c r="D7176" s="11">
        <f t="shared" si="112"/>
        <v>8582235.8699999712</v>
      </c>
      <c r="E7176" s="30" t="s">
        <v>7692</v>
      </c>
    </row>
    <row r="7177" spans="1:5">
      <c r="B7177" s="21">
        <v>-41.65</v>
      </c>
      <c r="C7177" s="21"/>
      <c r="D7177" s="11">
        <f t="shared" si="112"/>
        <v>8582194.2199999709</v>
      </c>
      <c r="E7177" s="30" t="s">
        <v>7693</v>
      </c>
    </row>
    <row r="7178" spans="1:5">
      <c r="B7178" s="21">
        <v>-50.53</v>
      </c>
      <c r="C7178" s="21"/>
      <c r="D7178" s="11">
        <f t="shared" si="112"/>
        <v>8582143.6899999715</v>
      </c>
      <c r="E7178" s="30" t="s">
        <v>7694</v>
      </c>
    </row>
    <row r="7179" spans="1:5">
      <c r="B7179" s="21">
        <v>-157111.39000000001</v>
      </c>
      <c r="C7179" s="21"/>
      <c r="D7179" s="11">
        <f t="shared" si="112"/>
        <v>8425032.2999999709</v>
      </c>
      <c r="E7179" t="s">
        <v>7695</v>
      </c>
    </row>
    <row r="7180" spans="1:5">
      <c r="B7180" s="21">
        <v>-133773.48000000001</v>
      </c>
      <c r="C7180" s="21"/>
      <c r="D7180" s="11">
        <f t="shared" si="112"/>
        <v>8291258.8199999705</v>
      </c>
      <c r="E7180" t="s">
        <v>7696</v>
      </c>
    </row>
    <row r="7181" spans="1:5">
      <c r="B7181" s="21">
        <v>-51210.41</v>
      </c>
      <c r="C7181" s="21"/>
      <c r="D7181" s="11">
        <f t="shared" si="112"/>
        <v>8240048.4099999703</v>
      </c>
      <c r="E7181" t="s">
        <v>7697</v>
      </c>
    </row>
    <row r="7182" spans="1:5">
      <c r="B7182" s="21">
        <v>-135272.95000000001</v>
      </c>
      <c r="C7182" s="21"/>
      <c r="D7182" s="11">
        <f t="shared" si="112"/>
        <v>8104775.4599999702</v>
      </c>
      <c r="E7182" t="s">
        <v>7698</v>
      </c>
    </row>
    <row r="7183" spans="1:5">
      <c r="B7183" s="21">
        <v>0</v>
      </c>
      <c r="C7183" s="21">
        <v>151488.67000000001</v>
      </c>
      <c r="D7183" s="11">
        <f t="shared" si="112"/>
        <v>8256264.1299999701</v>
      </c>
      <c r="E7183" s="30">
        <v>1682</v>
      </c>
    </row>
    <row r="7184" spans="1:5">
      <c r="B7184" s="21">
        <v>0</v>
      </c>
      <c r="C7184" s="21">
        <v>87409.85</v>
      </c>
      <c r="D7184" s="11">
        <f t="shared" si="112"/>
        <v>8343673.9799999697</v>
      </c>
      <c r="E7184" s="30">
        <v>1648</v>
      </c>
    </row>
    <row r="7185" spans="1:5">
      <c r="B7185" s="21">
        <v>0</v>
      </c>
      <c r="C7185" s="21">
        <v>76568.850000000006</v>
      </c>
      <c r="D7185" s="11">
        <f t="shared" si="112"/>
        <v>8420242.8299999703</v>
      </c>
      <c r="E7185" s="30">
        <v>1678</v>
      </c>
    </row>
    <row r="7186" spans="1:5">
      <c r="B7186" s="21">
        <v>-25</v>
      </c>
      <c r="C7186" s="21"/>
      <c r="D7186" s="11">
        <f t="shared" si="112"/>
        <v>8420217.8299999703</v>
      </c>
      <c r="E7186" s="30" t="s">
        <v>6415</v>
      </c>
    </row>
    <row r="7187" spans="1:5">
      <c r="B7187" s="21">
        <v>0</v>
      </c>
      <c r="C7187" s="21">
        <v>20275.560000000001</v>
      </c>
      <c r="D7187" s="11">
        <f t="shared" si="112"/>
        <v>8440493.3899999708</v>
      </c>
      <c r="E7187" s="30" t="s">
        <v>7598</v>
      </c>
    </row>
    <row r="7188" spans="1:5">
      <c r="A7188" s="19">
        <v>43861</v>
      </c>
      <c r="B7188" s="21">
        <v>0</v>
      </c>
      <c r="C7188" s="21">
        <v>33092.400000000001</v>
      </c>
      <c r="D7188" s="11">
        <f t="shared" si="112"/>
        <v>8473585.7899999712</v>
      </c>
      <c r="E7188" s="30" t="s">
        <v>7276</v>
      </c>
    </row>
    <row r="7189" spans="1:5">
      <c r="B7189" s="21">
        <v>0</v>
      </c>
      <c r="C7189" s="21">
        <v>81760.31</v>
      </c>
      <c r="D7189" s="11">
        <f t="shared" si="112"/>
        <v>8555346.0999999717</v>
      </c>
      <c r="E7189" s="30">
        <v>1670</v>
      </c>
    </row>
    <row r="7190" spans="1:5">
      <c r="B7190" s="21">
        <v>0</v>
      </c>
      <c r="C7190" s="21">
        <v>38137.01</v>
      </c>
      <c r="D7190" s="11">
        <f t="shared" si="112"/>
        <v>8593483.1099999715</v>
      </c>
      <c r="E7190" s="30">
        <v>327976</v>
      </c>
    </row>
    <row r="7191" spans="1:5">
      <c r="B7191" s="21">
        <v>-97322.83</v>
      </c>
      <c r="C7191" s="21"/>
      <c r="D7191" s="11">
        <f t="shared" si="112"/>
        <v>8496160.2799999714</v>
      </c>
      <c r="E7191" t="s">
        <v>7699</v>
      </c>
    </row>
    <row r="7192" spans="1:5">
      <c r="B7192" s="21">
        <v>-97618.03</v>
      </c>
      <c r="C7192" s="21"/>
      <c r="D7192" s="11">
        <f t="shared" si="112"/>
        <v>8398542.2499999721</v>
      </c>
      <c r="E7192" t="s">
        <v>7700</v>
      </c>
    </row>
    <row r="7193" spans="1:5">
      <c r="B7193" s="21">
        <v>-38411.86</v>
      </c>
      <c r="C7193" s="21"/>
      <c r="D7193" s="11">
        <f t="shared" si="112"/>
        <v>8360130.3899999717</v>
      </c>
      <c r="E7193" t="s">
        <v>7701</v>
      </c>
    </row>
    <row r="7194" spans="1:5">
      <c r="A7194" s="19">
        <v>43864</v>
      </c>
      <c r="B7194" s="21">
        <v>0</v>
      </c>
      <c r="C7194" s="21">
        <v>30803.38</v>
      </c>
      <c r="D7194" s="11">
        <f t="shared" si="112"/>
        <v>8390933.7699999716</v>
      </c>
      <c r="E7194" s="30">
        <v>23013</v>
      </c>
    </row>
    <row r="7195" spans="1:5">
      <c r="B7195" s="21">
        <v>0</v>
      </c>
      <c r="C7195" s="21">
        <v>40633.75</v>
      </c>
      <c r="D7195" s="11">
        <f t="shared" si="112"/>
        <v>8431567.5199999716</v>
      </c>
      <c r="E7195" s="30">
        <v>230459</v>
      </c>
    </row>
    <row r="7196" spans="1:5">
      <c r="B7196" s="21">
        <v>0</v>
      </c>
      <c r="C7196" s="21">
        <v>162505.57999999999</v>
      </c>
      <c r="D7196" s="11">
        <f t="shared" si="112"/>
        <v>8594073.0999999717</v>
      </c>
      <c r="E7196" s="30" t="s">
        <v>7702</v>
      </c>
    </row>
    <row r="7197" spans="1:5">
      <c r="B7197" s="21">
        <v>0</v>
      </c>
      <c r="C7197" s="21">
        <v>73694</v>
      </c>
      <c r="D7197" s="11">
        <f t="shared" si="112"/>
        <v>8667767.0999999717</v>
      </c>
      <c r="E7197" s="30" t="s">
        <v>7703</v>
      </c>
    </row>
    <row r="7198" spans="1:5">
      <c r="B7198" s="21">
        <v>0</v>
      </c>
      <c r="C7198" s="21">
        <v>110305.59</v>
      </c>
      <c r="D7198" s="11">
        <f t="shared" si="112"/>
        <v>8778072.6899999715</v>
      </c>
      <c r="E7198" s="30">
        <v>256892</v>
      </c>
    </row>
    <row r="7199" spans="1:5">
      <c r="B7199" s="21">
        <v>-29748.560000000001</v>
      </c>
      <c r="C7199" s="21"/>
      <c r="D7199" s="11">
        <f t="shared" si="112"/>
        <v>8748324.129999971</v>
      </c>
      <c r="E7199" s="30" t="s">
        <v>7704</v>
      </c>
    </row>
    <row r="7200" spans="1:5">
      <c r="B7200" s="21">
        <v>-39880.94</v>
      </c>
      <c r="C7200" s="21"/>
      <c r="D7200" s="11">
        <f t="shared" si="112"/>
        <v>8708443.1899999715</v>
      </c>
      <c r="E7200" s="30" t="s">
        <v>7705</v>
      </c>
    </row>
    <row r="7201" spans="1:5">
      <c r="B7201" s="21">
        <v>-107184.22</v>
      </c>
      <c r="C7201" s="21"/>
      <c r="D7201" s="11">
        <f t="shared" si="112"/>
        <v>8601258.9699999709</v>
      </c>
      <c r="E7201" s="30" t="s">
        <v>7706</v>
      </c>
    </row>
    <row r="7202" spans="1:5">
      <c r="B7202" s="21">
        <v>-71351.55</v>
      </c>
      <c r="C7202" s="21"/>
      <c r="D7202" s="11">
        <f t="shared" si="112"/>
        <v>8529907.4199999701</v>
      </c>
      <c r="E7202" s="30" t="s">
        <v>7707</v>
      </c>
    </row>
    <row r="7203" spans="1:5">
      <c r="A7203" s="19">
        <v>43865</v>
      </c>
      <c r="B7203" s="21">
        <v>0</v>
      </c>
      <c r="C7203" s="21">
        <v>145014.68</v>
      </c>
      <c r="D7203" s="11">
        <f t="shared" si="112"/>
        <v>8674922.0999999698</v>
      </c>
      <c r="E7203" s="30" t="s">
        <v>7708</v>
      </c>
    </row>
    <row r="7204" spans="1:5">
      <c r="B7204" s="21">
        <v>0</v>
      </c>
      <c r="C7204" s="21">
        <v>130004.79</v>
      </c>
      <c r="D7204" s="11">
        <f t="shared" si="112"/>
        <v>8804926.8899999689</v>
      </c>
      <c r="E7204" s="30">
        <v>328162</v>
      </c>
    </row>
    <row r="7205" spans="1:5">
      <c r="B7205" s="21">
        <v>0</v>
      </c>
      <c r="C7205" s="21">
        <v>206105.23</v>
      </c>
      <c r="D7205" s="11">
        <f t="shared" si="112"/>
        <v>9011032.1199999694</v>
      </c>
      <c r="E7205" s="30">
        <v>258691</v>
      </c>
    </row>
    <row r="7206" spans="1:5">
      <c r="B7206" s="21">
        <v>0</v>
      </c>
      <c r="C7206" s="21">
        <v>75278.649999999994</v>
      </c>
      <c r="D7206" s="11">
        <f t="shared" si="112"/>
        <v>9086310.7699999698</v>
      </c>
      <c r="E7206" s="30">
        <v>1665</v>
      </c>
    </row>
    <row r="7207" spans="1:5">
      <c r="B7207" s="21">
        <v>0</v>
      </c>
      <c r="C7207" s="21">
        <v>76837.13</v>
      </c>
      <c r="D7207" s="11">
        <f t="shared" si="112"/>
        <v>9163147.8999999706</v>
      </c>
      <c r="E7207" s="30">
        <v>1684</v>
      </c>
    </row>
    <row r="7208" spans="1:5">
      <c r="B7208" s="21">
        <v>0</v>
      </c>
      <c r="C7208" s="21">
        <v>40708.67</v>
      </c>
      <c r="D7208" s="11">
        <f t="shared" si="112"/>
        <v>9203856.5699999705</v>
      </c>
      <c r="E7208" s="30">
        <v>1692</v>
      </c>
    </row>
    <row r="7209" spans="1:5">
      <c r="B7209" s="21">
        <v>-196582.89</v>
      </c>
      <c r="C7209" s="21"/>
      <c r="D7209" s="11">
        <f t="shared" si="112"/>
        <v>9007273.6799999699</v>
      </c>
      <c r="E7209" s="30" t="s">
        <v>7709</v>
      </c>
    </row>
    <row r="7210" spans="1:5">
      <c r="B7210" s="21">
        <v>-130550.34</v>
      </c>
      <c r="C7210" s="21"/>
      <c r="D7210" s="11">
        <f t="shared" si="112"/>
        <v>8876723.33999997</v>
      </c>
      <c r="E7210" s="30" t="s">
        <v>7710</v>
      </c>
    </row>
    <row r="7211" spans="1:5">
      <c r="B7211" s="21">
        <v>-28181.39</v>
      </c>
      <c r="C7211" s="21"/>
      <c r="D7211" s="11">
        <f t="shared" si="112"/>
        <v>8848541.9499999695</v>
      </c>
      <c r="E7211" s="30" t="s">
        <v>7711</v>
      </c>
    </row>
    <row r="7212" spans="1:5">
      <c r="B7212" s="21">
        <v>-84608.639999999999</v>
      </c>
      <c r="C7212" s="21"/>
      <c r="D7212" s="11">
        <f t="shared" si="112"/>
        <v>8763933.3099999689</v>
      </c>
      <c r="E7212" s="30" t="s">
        <v>7712</v>
      </c>
    </row>
    <row r="7213" spans="1:5">
      <c r="B7213" s="21">
        <v>-40323.449999999997</v>
      </c>
      <c r="C7213" s="21"/>
      <c r="D7213" s="11">
        <f t="shared" si="112"/>
        <v>8723609.8599999696</v>
      </c>
      <c r="E7213" s="30" t="s">
        <v>7713</v>
      </c>
    </row>
    <row r="7214" spans="1:5">
      <c r="B7214" s="21">
        <v>-74074.490000000005</v>
      </c>
      <c r="C7214" s="21"/>
      <c r="D7214" s="11">
        <f t="shared" si="112"/>
        <v>8649535.3699999694</v>
      </c>
      <c r="E7214" s="30" t="s">
        <v>7714</v>
      </c>
    </row>
    <row r="7215" spans="1:5">
      <c r="B7215" s="21">
        <v>-75603.12</v>
      </c>
      <c r="C7215" s="21"/>
      <c r="D7215" s="11">
        <f t="shared" si="112"/>
        <v>8573932.2499999702</v>
      </c>
      <c r="E7215" s="30" t="s">
        <v>7715</v>
      </c>
    </row>
    <row r="7216" spans="1:5">
      <c r="B7216" s="21">
        <v>-50.32</v>
      </c>
      <c r="C7216" s="21"/>
      <c r="D7216" s="11">
        <f t="shared" si="112"/>
        <v>8573881.9299999699</v>
      </c>
      <c r="E7216" t="s">
        <v>6231</v>
      </c>
    </row>
    <row r="7217" spans="1:5">
      <c r="B7217" s="21">
        <v>-80.91</v>
      </c>
      <c r="C7217" s="21"/>
      <c r="D7217" s="11">
        <f t="shared" si="112"/>
        <v>8573801.0199999698</v>
      </c>
      <c r="E7217" t="s">
        <v>6231</v>
      </c>
    </row>
    <row r="7218" spans="1:5">
      <c r="B7218" s="21">
        <v>-50.32</v>
      </c>
      <c r="C7218" s="21"/>
      <c r="D7218" s="11">
        <f t="shared" si="112"/>
        <v>8573750.6999999695</v>
      </c>
      <c r="E7218" t="s">
        <v>6231</v>
      </c>
    </row>
    <row r="7219" spans="1:5">
      <c r="B7219" s="21">
        <v>-67.45</v>
      </c>
      <c r="C7219" s="21"/>
      <c r="D7219" s="11">
        <f t="shared" si="112"/>
        <v>8573683.2499999702</v>
      </c>
      <c r="E7219" t="s">
        <v>6231</v>
      </c>
    </row>
    <row r="7220" spans="1:5">
      <c r="B7220" s="21">
        <v>-114.86</v>
      </c>
      <c r="C7220" s="21"/>
      <c r="D7220" s="11">
        <f t="shared" si="112"/>
        <v>8573568.3899999708</v>
      </c>
      <c r="E7220" t="s">
        <v>6231</v>
      </c>
    </row>
    <row r="7221" spans="1:5">
      <c r="B7221" s="21">
        <v>-129.86000000000001</v>
      </c>
      <c r="D7221" s="11">
        <f t="shared" si="112"/>
        <v>8573438.5299999714</v>
      </c>
      <c r="E7221" t="s">
        <v>6231</v>
      </c>
    </row>
    <row r="7222" spans="1:5">
      <c r="B7222" s="21">
        <v>-41.49</v>
      </c>
      <c r="D7222" s="11">
        <f t="shared" si="112"/>
        <v>8573397.0399999712</v>
      </c>
      <c r="E7222" t="s">
        <v>6231</v>
      </c>
    </row>
    <row r="7223" spans="1:5">
      <c r="B7223" s="21">
        <v>-80.91</v>
      </c>
      <c r="D7223" s="11">
        <f t="shared" si="112"/>
        <v>8573316.129999971</v>
      </c>
      <c r="E7223" t="s">
        <v>6231</v>
      </c>
    </row>
    <row r="7224" spans="1:5">
      <c r="A7224" s="19">
        <v>43866</v>
      </c>
      <c r="B7224" s="21">
        <v>0</v>
      </c>
      <c r="C7224" s="21">
        <v>29.4</v>
      </c>
      <c r="D7224" s="11">
        <f t="shared" si="112"/>
        <v>8573345.5299999714</v>
      </c>
      <c r="E7224" t="s">
        <v>7716</v>
      </c>
    </row>
    <row r="7225" spans="1:5">
      <c r="B7225" s="21">
        <v>0</v>
      </c>
      <c r="C7225" s="21">
        <v>88839.52</v>
      </c>
      <c r="D7225" s="11">
        <f t="shared" si="112"/>
        <v>8662185.0499999709</v>
      </c>
      <c r="E7225" s="30">
        <v>1664</v>
      </c>
    </row>
    <row r="7226" spans="1:5">
      <c r="B7226" s="21">
        <v>0</v>
      </c>
      <c r="C7226" s="21">
        <v>55264.98</v>
      </c>
      <c r="D7226" s="11">
        <f t="shared" si="112"/>
        <v>8717450.0299999714</v>
      </c>
      <c r="E7226" s="30">
        <v>262982</v>
      </c>
    </row>
    <row r="7227" spans="1:5">
      <c r="B7227" s="21">
        <v>-141021.06</v>
      </c>
      <c r="C7227" s="21"/>
      <c r="D7227" s="11">
        <f t="shared" si="112"/>
        <v>8576428.9699999709</v>
      </c>
      <c r="E7227" s="30" t="s">
        <v>7717</v>
      </c>
    </row>
    <row r="7228" spans="1:5">
      <c r="B7228" s="21">
        <v>-87204.45</v>
      </c>
      <c r="C7228" s="21"/>
      <c r="D7228" s="11">
        <f t="shared" si="112"/>
        <v>8489224.5199999716</v>
      </c>
      <c r="E7228" s="30" t="s">
        <v>7718</v>
      </c>
    </row>
    <row r="7229" spans="1:5">
      <c r="B7229" s="21">
        <v>-54733.32</v>
      </c>
      <c r="C7229" s="21"/>
      <c r="D7229" s="11">
        <f t="shared" si="112"/>
        <v>8434491.1999999713</v>
      </c>
      <c r="E7229" s="30" t="s">
        <v>7719</v>
      </c>
    </row>
    <row r="7230" spans="1:5">
      <c r="A7230" s="19">
        <v>43867</v>
      </c>
      <c r="B7230" s="21">
        <v>-6</v>
      </c>
      <c r="C7230" s="21"/>
      <c r="D7230" s="11">
        <f t="shared" si="112"/>
        <v>8434485.1999999713</v>
      </c>
      <c r="E7230" s="24" t="s">
        <v>24</v>
      </c>
    </row>
    <row r="7231" spans="1:5">
      <c r="B7231" s="21">
        <v>0</v>
      </c>
      <c r="C7231" s="21">
        <v>138697.65</v>
      </c>
      <c r="D7231" s="11">
        <f t="shared" si="112"/>
        <v>8573182.8499999717</v>
      </c>
      <c r="E7231" s="30">
        <v>262915</v>
      </c>
    </row>
    <row r="7232" spans="1:5">
      <c r="B7232" s="21">
        <v>0</v>
      </c>
      <c r="C7232" s="21">
        <v>101430.76</v>
      </c>
      <c r="D7232" s="11">
        <f t="shared" si="112"/>
        <v>8674613.6099999715</v>
      </c>
      <c r="E7232" s="30">
        <v>23010</v>
      </c>
    </row>
    <row r="7233" spans="1:5">
      <c r="B7233" s="21">
        <v>0</v>
      </c>
      <c r="C7233" s="21">
        <v>101658.46</v>
      </c>
      <c r="D7233" s="11">
        <f t="shared" si="112"/>
        <v>8776272.0699999724</v>
      </c>
      <c r="E7233" s="30">
        <v>23018</v>
      </c>
    </row>
    <row r="7234" spans="1:5">
      <c r="B7234" s="21">
        <v>0</v>
      </c>
      <c r="C7234" s="21">
        <v>139384.51</v>
      </c>
      <c r="D7234" s="11">
        <f t="shared" si="112"/>
        <v>8915656.5799999721</v>
      </c>
      <c r="E7234" s="30">
        <v>239529</v>
      </c>
    </row>
    <row r="7235" spans="1:5">
      <c r="B7235" s="21">
        <v>0</v>
      </c>
      <c r="C7235" s="21">
        <v>163011.67000000001</v>
      </c>
      <c r="D7235" s="11">
        <f t="shared" si="112"/>
        <v>9078668.2499999721</v>
      </c>
      <c r="E7235" s="30">
        <v>1683</v>
      </c>
    </row>
    <row r="7236" spans="1:5">
      <c r="B7236" s="21">
        <v>-48009.91</v>
      </c>
      <c r="C7236" s="21"/>
      <c r="D7236" s="11">
        <f t="shared" si="112"/>
        <v>9030658.3399999719</v>
      </c>
      <c r="E7236" s="30" t="s">
        <v>7720</v>
      </c>
    </row>
    <row r="7237" spans="1:5">
      <c r="B7237" s="21">
        <v>-69296.210000000006</v>
      </c>
      <c r="C7237" s="21"/>
      <c r="D7237" s="11">
        <f t="shared" si="112"/>
        <v>8961362.129999971</v>
      </c>
      <c r="E7237" s="30" t="s">
        <v>7721</v>
      </c>
    </row>
    <row r="7238" spans="1:5">
      <c r="B7238" s="21">
        <v>-78852.929999999993</v>
      </c>
      <c r="C7238" s="21"/>
      <c r="D7238" s="11">
        <f t="shared" ref="D7238:D7301" si="113">D7237+B7238+C7238</f>
        <v>8882509.1999999713</v>
      </c>
      <c r="E7238" s="30" t="s">
        <v>7722</v>
      </c>
    </row>
    <row r="7239" spans="1:5">
      <c r="B7239" s="21">
        <v>-145533.59</v>
      </c>
      <c r="C7239" s="21"/>
      <c r="D7239" s="11">
        <f t="shared" si="113"/>
        <v>8736975.6099999715</v>
      </c>
      <c r="E7239" s="30" t="s">
        <v>7723</v>
      </c>
    </row>
    <row r="7240" spans="1:5">
      <c r="B7240" s="21">
        <v>-137722.42000000001</v>
      </c>
      <c r="C7240" s="21"/>
      <c r="D7240" s="11">
        <f t="shared" si="113"/>
        <v>8599253.1899999715</v>
      </c>
      <c r="E7240" s="30" t="s">
        <v>7724</v>
      </c>
    </row>
    <row r="7241" spans="1:5">
      <c r="B7241" s="21">
        <v>-138286.04</v>
      </c>
      <c r="C7241" s="21"/>
      <c r="D7241" s="11">
        <f t="shared" si="113"/>
        <v>8460967.1499999724</v>
      </c>
      <c r="E7241" s="30" t="s">
        <v>7725</v>
      </c>
    </row>
    <row r="7242" spans="1:5">
      <c r="B7242" s="21">
        <v>-95777.43</v>
      </c>
      <c r="C7242" s="21"/>
      <c r="D7242" s="11">
        <f t="shared" si="113"/>
        <v>8365189.7199999727</v>
      </c>
      <c r="E7242" s="30" t="s">
        <v>7726</v>
      </c>
    </row>
    <row r="7243" spans="1:5">
      <c r="A7243" s="19">
        <v>43868</v>
      </c>
      <c r="B7243" s="21">
        <v>0</v>
      </c>
      <c r="C7243" s="21">
        <v>154231.43</v>
      </c>
      <c r="D7243" s="11">
        <f t="shared" si="113"/>
        <v>8519421.1499999724</v>
      </c>
      <c r="E7243" s="30">
        <v>1673</v>
      </c>
    </row>
    <row r="7244" spans="1:5">
      <c r="B7244" s="21">
        <v>0</v>
      </c>
      <c r="C7244" s="21">
        <v>166514.93</v>
      </c>
      <c r="D7244" s="11">
        <f t="shared" si="113"/>
        <v>8685936.0799999721</v>
      </c>
      <c r="E7244" s="30">
        <v>1681</v>
      </c>
    </row>
    <row r="7245" spans="1:5">
      <c r="B7245" s="21">
        <v>0</v>
      </c>
      <c r="C7245" s="21">
        <v>29708.66</v>
      </c>
      <c r="D7245" s="11">
        <f t="shared" si="113"/>
        <v>8715644.7399999723</v>
      </c>
      <c r="E7245" s="30" t="s">
        <v>7727</v>
      </c>
    </row>
    <row r="7246" spans="1:5">
      <c r="B7246" s="21">
        <v>0</v>
      </c>
      <c r="C7246" s="21">
        <v>89637.43</v>
      </c>
      <c r="D7246" s="11">
        <f t="shared" si="113"/>
        <v>8805282.169999972</v>
      </c>
      <c r="E7246" s="30" t="s">
        <v>7728</v>
      </c>
    </row>
    <row r="7247" spans="1:5">
      <c r="B7247" s="21">
        <v>-152225.06</v>
      </c>
      <c r="C7247" s="21"/>
      <c r="D7247" s="11">
        <f t="shared" si="113"/>
        <v>8653057.1099999715</v>
      </c>
      <c r="E7247" s="30" t="s">
        <v>7729</v>
      </c>
    </row>
    <row r="7248" spans="1:5">
      <c r="B7248" s="21">
        <v>-101631.4</v>
      </c>
      <c r="C7248" s="21"/>
      <c r="D7248" s="11">
        <f t="shared" si="113"/>
        <v>8551425.7099999711</v>
      </c>
      <c r="E7248" s="30" t="s">
        <v>7730</v>
      </c>
    </row>
    <row r="7249" spans="1:5">
      <c r="B7249" s="21">
        <v>-169047.57</v>
      </c>
      <c r="C7249" s="21"/>
      <c r="D7249" s="11">
        <f t="shared" si="113"/>
        <v>8382378.1399999708</v>
      </c>
      <c r="E7249" s="30" t="s">
        <v>7731</v>
      </c>
    </row>
    <row r="7250" spans="1:5">
      <c r="A7250" s="19">
        <v>43871</v>
      </c>
      <c r="B7250" s="21">
        <v>0</v>
      </c>
      <c r="C7250" s="21">
        <v>83238.320000000007</v>
      </c>
      <c r="D7250" s="11">
        <f t="shared" si="113"/>
        <v>8465616.4599999711</v>
      </c>
      <c r="E7250" s="30">
        <v>1703</v>
      </c>
    </row>
    <row r="7251" spans="1:5">
      <c r="B7251" s="21">
        <v>0</v>
      </c>
      <c r="C7251" s="21">
        <v>110377.73</v>
      </c>
      <c r="D7251" s="11">
        <f t="shared" si="113"/>
        <v>8575994.1899999715</v>
      </c>
      <c r="E7251" s="30">
        <v>265702</v>
      </c>
    </row>
    <row r="7252" spans="1:5">
      <c r="B7252" s="21">
        <v>-107253.66</v>
      </c>
      <c r="C7252" s="21"/>
      <c r="D7252" s="11">
        <f t="shared" si="113"/>
        <v>8468740.5299999714</v>
      </c>
      <c r="E7252" s="30" t="s">
        <v>7732</v>
      </c>
    </row>
    <row r="7253" spans="1:5">
      <c r="B7253" s="21">
        <v>-82196.490000000005</v>
      </c>
      <c r="C7253" s="21"/>
      <c r="D7253" s="11">
        <f t="shared" si="113"/>
        <v>8386544.0399999712</v>
      </c>
      <c r="E7253" s="30" t="s">
        <v>7733</v>
      </c>
    </row>
    <row r="7254" spans="1:5">
      <c r="A7254" s="19">
        <v>43872</v>
      </c>
      <c r="B7254" s="21">
        <v>-67771.11</v>
      </c>
      <c r="C7254" s="21"/>
      <c r="D7254" s="11">
        <f t="shared" si="113"/>
        <v>8318772.9299999708</v>
      </c>
      <c r="E7254" s="30" t="s">
        <v>7734</v>
      </c>
    </row>
    <row r="7255" spans="1:5">
      <c r="B7255" s="21">
        <v>-108416.04</v>
      </c>
      <c r="C7255" s="21"/>
      <c r="D7255" s="11">
        <f t="shared" si="113"/>
        <v>8210356.8899999708</v>
      </c>
      <c r="E7255" s="30" t="s">
        <v>7735</v>
      </c>
    </row>
    <row r="7256" spans="1:5">
      <c r="B7256" s="21">
        <v>-85191.13</v>
      </c>
      <c r="C7256" s="21"/>
      <c r="D7256" s="11">
        <f t="shared" si="113"/>
        <v>8125165.7599999709</v>
      </c>
      <c r="E7256" s="30" t="s">
        <v>7736</v>
      </c>
    </row>
    <row r="7257" spans="1:5">
      <c r="A7257" s="19">
        <v>43873</v>
      </c>
      <c r="B7257" s="21">
        <v>0</v>
      </c>
      <c r="C7257" s="21">
        <v>13582.5</v>
      </c>
      <c r="D7257" s="11">
        <f t="shared" si="113"/>
        <v>8138748.2599999709</v>
      </c>
      <c r="E7257" s="30" t="s">
        <v>7243</v>
      </c>
    </row>
    <row r="7258" spans="1:5">
      <c r="B7258" s="21">
        <v>0</v>
      </c>
      <c r="C7258" s="21">
        <v>158973.24</v>
      </c>
      <c r="D7258" s="11">
        <f t="shared" si="113"/>
        <v>8297721.4999999711</v>
      </c>
      <c r="E7258" s="30">
        <v>1689</v>
      </c>
    </row>
    <row r="7259" spans="1:5">
      <c r="B7259" s="21">
        <v>0</v>
      </c>
      <c r="C7259" s="21">
        <v>168942.54</v>
      </c>
      <c r="D7259" s="11">
        <f t="shared" si="113"/>
        <v>8466664.0399999712</v>
      </c>
      <c r="E7259" s="30">
        <v>1690</v>
      </c>
    </row>
    <row r="7260" spans="1:5">
      <c r="B7260" s="21">
        <v>-142505.89000000001</v>
      </c>
      <c r="C7260" s="21"/>
      <c r="D7260" s="11">
        <f t="shared" si="113"/>
        <v>8324158.1499999715</v>
      </c>
      <c r="E7260" s="30" t="s">
        <v>7737</v>
      </c>
    </row>
    <row r="7261" spans="1:5">
      <c r="B7261" s="21">
        <v>-150837.64000000001</v>
      </c>
      <c r="C7261" s="21"/>
      <c r="D7261" s="11">
        <f t="shared" si="113"/>
        <v>8173320.5099999718</v>
      </c>
      <c r="E7261" s="30" t="s">
        <v>7738</v>
      </c>
    </row>
    <row r="7262" spans="1:5">
      <c r="B7262" s="21">
        <v>-50523.98</v>
      </c>
      <c r="C7262" s="21"/>
      <c r="D7262" s="11">
        <f t="shared" si="113"/>
        <v>8122796.5299999714</v>
      </c>
      <c r="E7262" s="30" t="s">
        <v>7739</v>
      </c>
    </row>
    <row r="7263" spans="1:5">
      <c r="B7263" s="21">
        <v>-38744.82</v>
      </c>
      <c r="C7263" s="21"/>
      <c r="D7263" s="11">
        <f t="shared" si="113"/>
        <v>8084051.7099999711</v>
      </c>
      <c r="E7263" s="30" t="s">
        <v>7740</v>
      </c>
    </row>
    <row r="7264" spans="1:5">
      <c r="A7264" s="19">
        <v>43874</v>
      </c>
      <c r="B7264" s="21">
        <v>0</v>
      </c>
      <c r="C7264" s="21">
        <v>40017.14</v>
      </c>
      <c r="D7264" s="11">
        <f t="shared" si="113"/>
        <v>8124068.8499999708</v>
      </c>
      <c r="E7264" s="30" t="s">
        <v>7741</v>
      </c>
    </row>
    <row r="7265" spans="1:5">
      <c r="B7265" s="21">
        <v>0</v>
      </c>
      <c r="C7265" s="21">
        <v>48943.26</v>
      </c>
      <c r="D7265" s="11">
        <f t="shared" si="113"/>
        <v>8173012.1099999705</v>
      </c>
      <c r="E7265" s="30" t="s">
        <v>7742</v>
      </c>
    </row>
    <row r="7266" spans="1:5">
      <c r="B7266" s="21">
        <v>0</v>
      </c>
      <c r="C7266" s="21">
        <v>159104.38</v>
      </c>
      <c r="D7266" s="11">
        <f t="shared" si="113"/>
        <v>8332116.4899999704</v>
      </c>
      <c r="E7266" s="30">
        <v>1688</v>
      </c>
    </row>
    <row r="7267" spans="1:5">
      <c r="B7267" s="21">
        <v>0</v>
      </c>
      <c r="C7267" s="21">
        <v>103574.98</v>
      </c>
      <c r="D7267" s="11">
        <f t="shared" si="113"/>
        <v>8435691.4699999709</v>
      </c>
      <c r="E7267" s="30">
        <v>1691</v>
      </c>
    </row>
    <row r="7268" spans="1:5">
      <c r="B7268" s="21">
        <v>0</v>
      </c>
      <c r="C7268" s="21">
        <v>101640.95</v>
      </c>
      <c r="D7268" s="11">
        <f t="shared" si="113"/>
        <v>8537332.4199999701</v>
      </c>
      <c r="E7268" s="30">
        <v>1693</v>
      </c>
    </row>
    <row r="7269" spans="1:5">
      <c r="B7269" s="21">
        <v>0</v>
      </c>
      <c r="C7269" s="21">
        <v>98591.05</v>
      </c>
      <c r="D7269" s="11">
        <f t="shared" si="113"/>
        <v>8635923.4699999709</v>
      </c>
      <c r="E7269" s="30">
        <v>1709</v>
      </c>
    </row>
    <row r="7270" spans="1:5">
      <c r="B7270" s="21">
        <v>-98753.34</v>
      </c>
      <c r="C7270" s="21"/>
      <c r="D7270" s="11">
        <f t="shared" si="113"/>
        <v>8537170.129999971</v>
      </c>
      <c r="E7270" s="30" t="s">
        <v>7743</v>
      </c>
    </row>
    <row r="7271" spans="1:5">
      <c r="B7271" s="21">
        <v>-142064.07999999999</v>
      </c>
      <c r="C7271" s="21"/>
      <c r="D7271" s="11">
        <f t="shared" si="113"/>
        <v>8395106.0499999709</v>
      </c>
      <c r="E7271" s="30" t="s">
        <v>7744</v>
      </c>
    </row>
    <row r="7272" spans="1:5">
      <c r="B7272" s="21">
        <v>-92908.01</v>
      </c>
      <c r="C7272" s="21"/>
      <c r="D7272" s="11">
        <f t="shared" si="113"/>
        <v>8302198.0399999712</v>
      </c>
      <c r="E7272" s="30" t="s">
        <v>7745</v>
      </c>
    </row>
    <row r="7273" spans="1:5">
      <c r="A7273" s="19">
        <v>43875</v>
      </c>
      <c r="B7273" s="21">
        <v>0</v>
      </c>
      <c r="C7273" s="21">
        <v>210259.24</v>
      </c>
      <c r="D7273" s="11">
        <f t="shared" si="113"/>
        <v>8512457.2799999714</v>
      </c>
      <c r="E7273" s="30" t="s">
        <v>7175</v>
      </c>
    </row>
    <row r="7274" spans="1:5">
      <c r="B7274" s="21">
        <v>-1078.5</v>
      </c>
      <c r="C7274" s="21"/>
      <c r="D7274" s="11">
        <f t="shared" si="113"/>
        <v>8511378.7799999714</v>
      </c>
      <c r="E7274" s="30" t="s">
        <v>5025</v>
      </c>
    </row>
    <row r="7275" spans="1:5">
      <c r="B7275" s="21">
        <v>-45429.5</v>
      </c>
      <c r="C7275" s="21"/>
      <c r="D7275" s="11">
        <f t="shared" si="113"/>
        <v>8465949.2799999714</v>
      </c>
      <c r="E7275" s="24" t="s">
        <v>3344</v>
      </c>
    </row>
    <row r="7276" spans="1:5">
      <c r="B7276" s="21">
        <v>0</v>
      </c>
      <c r="C7276" s="21">
        <v>542.29999999999995</v>
      </c>
      <c r="D7276" s="11">
        <f t="shared" si="113"/>
        <v>8466491.5799999721</v>
      </c>
      <c r="E7276" s="30" t="s">
        <v>7634</v>
      </c>
    </row>
    <row r="7277" spans="1:5">
      <c r="B7277" s="21">
        <v>-70883.66</v>
      </c>
      <c r="C7277" s="21"/>
      <c r="D7277" s="11">
        <f t="shared" si="113"/>
        <v>8395607.919999972</v>
      </c>
      <c r="E7277" s="30" t="s">
        <v>7746</v>
      </c>
    </row>
    <row r="7278" spans="1:5">
      <c r="A7278" s="19">
        <v>43879</v>
      </c>
      <c r="B7278" s="21">
        <v>0</v>
      </c>
      <c r="C7278" s="21">
        <v>626150.25</v>
      </c>
      <c r="D7278" s="11">
        <f t="shared" si="113"/>
        <v>9021758.169999972</v>
      </c>
      <c r="E7278" s="30">
        <v>23085</v>
      </c>
    </row>
    <row r="7279" spans="1:5">
      <c r="B7279" s="21">
        <v>-35</v>
      </c>
      <c r="C7279" s="21"/>
      <c r="D7279" s="11">
        <f t="shared" si="113"/>
        <v>9021723.169999972</v>
      </c>
      <c r="E7279" s="30" t="s">
        <v>6415</v>
      </c>
    </row>
    <row r="7280" spans="1:5">
      <c r="B7280" s="21">
        <v>0</v>
      </c>
      <c r="C7280" s="21">
        <v>12891.72</v>
      </c>
      <c r="D7280" s="11">
        <f t="shared" si="113"/>
        <v>9034614.8899999727</v>
      </c>
      <c r="E7280" s="30" t="s">
        <v>7300</v>
      </c>
    </row>
    <row r="7281" spans="1:5">
      <c r="B7281" s="21">
        <v>-583662.38</v>
      </c>
      <c r="C7281" s="21"/>
      <c r="D7281" s="11">
        <f t="shared" si="113"/>
        <v>8450952.5099999718</v>
      </c>
      <c r="E7281" t="s">
        <v>7747</v>
      </c>
    </row>
    <row r="7282" spans="1:5">
      <c r="B7282" s="21">
        <v>-590607.68000000005</v>
      </c>
      <c r="C7282" s="21"/>
      <c r="D7282" s="11">
        <f t="shared" si="113"/>
        <v>7860344.8299999721</v>
      </c>
      <c r="E7282" t="s">
        <v>7748</v>
      </c>
    </row>
    <row r="7283" spans="1:5">
      <c r="A7283" s="19">
        <v>43880</v>
      </c>
      <c r="B7283" s="21">
        <v>0</v>
      </c>
      <c r="C7283" s="21">
        <v>14645</v>
      </c>
      <c r="D7283" s="11">
        <f t="shared" si="113"/>
        <v>7874989.8299999721</v>
      </c>
      <c r="E7283" s="30" t="s">
        <v>7577</v>
      </c>
    </row>
    <row r="7284" spans="1:5">
      <c r="B7284" s="21">
        <v>0</v>
      </c>
      <c r="C7284" s="21">
        <v>81001.78</v>
      </c>
      <c r="D7284" s="11">
        <f t="shared" si="113"/>
        <v>7955991.6099999724</v>
      </c>
      <c r="E7284" s="30">
        <v>1708</v>
      </c>
    </row>
    <row r="7285" spans="1:5">
      <c r="B7285" s="21">
        <v>0</v>
      </c>
      <c r="C7285" s="21">
        <v>40927.74</v>
      </c>
      <c r="D7285" s="11">
        <f t="shared" si="113"/>
        <v>7996919.3499999726</v>
      </c>
      <c r="E7285" s="30" t="s">
        <v>7749</v>
      </c>
    </row>
    <row r="7286" spans="1:5">
      <c r="B7286" s="21">
        <v>0</v>
      </c>
      <c r="C7286" s="21">
        <v>68837.710000000006</v>
      </c>
      <c r="D7286" s="11">
        <f t="shared" si="113"/>
        <v>8065757.0599999726</v>
      </c>
      <c r="E7286" s="30">
        <v>1685</v>
      </c>
    </row>
    <row r="7287" spans="1:5">
      <c r="B7287" s="21">
        <v>0</v>
      </c>
      <c r="C7287" s="21">
        <v>174092.51</v>
      </c>
      <c r="D7287" s="11">
        <f t="shared" si="113"/>
        <v>8239849.5699999724</v>
      </c>
      <c r="E7287" s="30">
        <v>1686</v>
      </c>
    </row>
    <row r="7288" spans="1:5">
      <c r="B7288" s="21">
        <v>-97224.88</v>
      </c>
      <c r="C7288" s="21"/>
      <c r="D7288" s="11">
        <f t="shared" si="113"/>
        <v>8142624.6899999725</v>
      </c>
      <c r="E7288" s="30" t="s">
        <v>7750</v>
      </c>
    </row>
    <row r="7289" spans="1:5">
      <c r="B7289" s="21">
        <v>-129885.61</v>
      </c>
      <c r="C7289" s="21"/>
      <c r="D7289" s="11">
        <f t="shared" si="113"/>
        <v>8012739.0799999721</v>
      </c>
      <c r="E7289" s="30" t="s">
        <v>7751</v>
      </c>
    </row>
    <row r="7290" spans="1:5">
      <c r="A7290" s="19">
        <v>43881</v>
      </c>
      <c r="B7290" s="21">
        <v>0</v>
      </c>
      <c r="C7290" s="21">
        <v>12331.2</v>
      </c>
      <c r="D7290" s="11">
        <f t="shared" si="113"/>
        <v>8025070.2799999723</v>
      </c>
      <c r="E7290" s="30" t="s">
        <v>7752</v>
      </c>
    </row>
    <row r="7291" spans="1:5">
      <c r="B7291" s="21">
        <v>0</v>
      </c>
      <c r="C7291" s="21">
        <v>310140</v>
      </c>
      <c r="D7291" s="11">
        <f t="shared" si="113"/>
        <v>8335210.2799999723</v>
      </c>
      <c r="E7291" s="30" t="s">
        <v>5007</v>
      </c>
    </row>
    <row r="7292" spans="1:5">
      <c r="B7292" s="21">
        <v>0</v>
      </c>
      <c r="C7292" s="21">
        <v>477.18</v>
      </c>
      <c r="D7292" s="11">
        <f t="shared" si="113"/>
        <v>8335687.459999972</v>
      </c>
      <c r="E7292" s="30" t="s">
        <v>7753</v>
      </c>
    </row>
    <row r="7293" spans="1:5">
      <c r="B7293" s="21">
        <v>0</v>
      </c>
      <c r="C7293" s="21">
        <v>633602.6</v>
      </c>
      <c r="D7293" s="11">
        <f t="shared" si="113"/>
        <v>8969290.0599999726</v>
      </c>
      <c r="E7293" s="30">
        <v>23094</v>
      </c>
    </row>
    <row r="7294" spans="1:5">
      <c r="B7294" s="21">
        <v>0</v>
      </c>
      <c r="C7294" s="21">
        <v>90979.36</v>
      </c>
      <c r="D7294" s="11">
        <f t="shared" si="113"/>
        <v>9060269.419999972</v>
      </c>
      <c r="E7294" s="30">
        <v>1710</v>
      </c>
    </row>
    <row r="7295" spans="1:5">
      <c r="B7295" s="21">
        <v>0</v>
      </c>
      <c r="C7295" s="21">
        <v>79585.06</v>
      </c>
      <c r="D7295" s="11">
        <f t="shared" si="113"/>
        <v>9139854.4799999725</v>
      </c>
      <c r="E7295" s="30">
        <v>1701</v>
      </c>
    </row>
    <row r="7296" spans="1:5">
      <c r="B7296" s="21">
        <v>0</v>
      </c>
      <c r="C7296" s="21">
        <v>167365.06</v>
      </c>
      <c r="D7296" s="11">
        <f t="shared" si="113"/>
        <v>9307219.539999973</v>
      </c>
      <c r="E7296" s="30">
        <v>1702</v>
      </c>
    </row>
    <row r="7297" spans="1:5">
      <c r="B7297" s="21">
        <v>0</v>
      </c>
      <c r="C7297" s="21">
        <v>153924.46</v>
      </c>
      <c r="D7297" s="11">
        <f t="shared" si="113"/>
        <v>9461143.9999999739</v>
      </c>
      <c r="E7297" s="30">
        <v>1716</v>
      </c>
    </row>
    <row r="7298" spans="1:5">
      <c r="B7298" s="21">
        <v>-31880.35</v>
      </c>
      <c r="C7298" s="21"/>
      <c r="D7298" s="11">
        <f t="shared" si="113"/>
        <v>9429263.6499999743</v>
      </c>
      <c r="E7298" s="30" t="s">
        <v>7754</v>
      </c>
    </row>
    <row r="7299" spans="1:5">
      <c r="B7299" s="21">
        <v>-70073.75</v>
      </c>
      <c r="C7299" s="21"/>
      <c r="D7299" s="11">
        <f t="shared" si="113"/>
        <v>9359189.8999999743</v>
      </c>
      <c r="E7299" s="30" t="s">
        <v>7755</v>
      </c>
    </row>
    <row r="7300" spans="1:5">
      <c r="B7300" s="21">
        <v>-147121.88</v>
      </c>
      <c r="C7300" s="21"/>
      <c r="D7300" s="11">
        <f t="shared" si="113"/>
        <v>9212068.0199999735</v>
      </c>
      <c r="E7300" s="30" t="s">
        <v>7756</v>
      </c>
    </row>
    <row r="7301" spans="1:5">
      <c r="B7301" s="21">
        <v>-135324.51</v>
      </c>
      <c r="C7301" s="21"/>
      <c r="D7301" s="11">
        <f t="shared" si="113"/>
        <v>9076743.5099999737</v>
      </c>
      <c r="E7301" s="30" t="s">
        <v>7757</v>
      </c>
    </row>
    <row r="7302" spans="1:5">
      <c r="B7302" s="21">
        <v>-80075</v>
      </c>
      <c r="C7302" s="21"/>
      <c r="D7302" s="11">
        <f t="shared" ref="D7302:D7365" si="114">D7301+B7302+C7302</f>
        <v>8996668.5099999737</v>
      </c>
      <c r="E7302" s="30" t="s">
        <v>7758</v>
      </c>
    </row>
    <row r="7303" spans="1:5">
      <c r="B7303" s="21">
        <v>-92174.99</v>
      </c>
      <c r="C7303" s="21"/>
      <c r="D7303" s="11">
        <f t="shared" si="114"/>
        <v>8904493.5199999735</v>
      </c>
      <c r="E7303" t="s">
        <v>7759</v>
      </c>
    </row>
    <row r="7304" spans="1:5">
      <c r="B7304" s="21">
        <v>-79993.960000000006</v>
      </c>
      <c r="C7304" s="21"/>
      <c r="D7304" s="11">
        <f t="shared" si="114"/>
        <v>8824499.5599999726</v>
      </c>
      <c r="E7304" t="s">
        <v>7760</v>
      </c>
    </row>
    <row r="7305" spans="1:5">
      <c r="A7305" s="19">
        <v>43882</v>
      </c>
      <c r="B7305" s="21">
        <v>-25</v>
      </c>
      <c r="C7305" s="21"/>
      <c r="D7305" s="11">
        <f t="shared" si="114"/>
        <v>8824474.5599999726</v>
      </c>
      <c r="E7305" s="30" t="s">
        <v>6714</v>
      </c>
    </row>
    <row r="7306" spans="1:5">
      <c r="B7306" s="21">
        <v>0</v>
      </c>
      <c r="C7306" s="21">
        <v>74176.3</v>
      </c>
      <c r="D7306" s="11">
        <f t="shared" si="114"/>
        <v>8898650.8599999733</v>
      </c>
      <c r="E7306" s="30">
        <v>4004242</v>
      </c>
    </row>
    <row r="7307" spans="1:5">
      <c r="B7307" s="21">
        <v>0</v>
      </c>
      <c r="C7307" s="21">
        <v>165534.13</v>
      </c>
      <c r="D7307" s="11">
        <f t="shared" si="114"/>
        <v>9064184.9899999741</v>
      </c>
      <c r="E7307" s="30">
        <v>1699</v>
      </c>
    </row>
    <row r="7308" spans="1:5">
      <c r="B7308" s="21">
        <v>-148379.66</v>
      </c>
      <c r="C7308" s="21"/>
      <c r="D7308" s="11">
        <f t="shared" si="114"/>
        <v>8915805.329999974</v>
      </c>
      <c r="E7308" s="30" t="s">
        <v>7761</v>
      </c>
    </row>
    <row r="7309" spans="1:5">
      <c r="A7309" s="19">
        <v>43885</v>
      </c>
      <c r="B7309" s="21">
        <v>0</v>
      </c>
      <c r="C7309" s="21">
        <v>88692.2</v>
      </c>
      <c r="D7309" s="11">
        <f t="shared" si="114"/>
        <v>9004497.5299999733</v>
      </c>
      <c r="E7309" s="30">
        <v>1717</v>
      </c>
    </row>
    <row r="7310" spans="1:5">
      <c r="B7310" s="21">
        <v>0</v>
      </c>
      <c r="C7310" s="21">
        <v>91818.5</v>
      </c>
      <c r="D7310" s="11">
        <f t="shared" si="114"/>
        <v>9096316.0299999733</v>
      </c>
      <c r="E7310" s="30">
        <v>1713</v>
      </c>
    </row>
    <row r="7311" spans="1:5">
      <c r="B7311" s="21">
        <v>0</v>
      </c>
      <c r="C7311" s="21">
        <v>167415.32</v>
      </c>
      <c r="D7311" s="11">
        <f t="shared" si="114"/>
        <v>9263731.3499999736</v>
      </c>
      <c r="E7311" s="30">
        <v>1707</v>
      </c>
    </row>
    <row r="7312" spans="1:5">
      <c r="B7312" s="21">
        <v>0</v>
      </c>
      <c r="C7312" s="21">
        <v>5756.88</v>
      </c>
      <c r="D7312" s="11">
        <f t="shared" si="114"/>
        <v>9269488.2299999744</v>
      </c>
      <c r="E7312" s="30" t="s">
        <v>7762</v>
      </c>
    </row>
    <row r="7313" spans="1:5">
      <c r="B7313" s="21">
        <v>-89213.01</v>
      </c>
      <c r="C7313" s="21"/>
      <c r="D7313" s="11">
        <f t="shared" si="114"/>
        <v>9180275.2199999746</v>
      </c>
      <c r="E7313" s="30" t="s">
        <v>7763</v>
      </c>
    </row>
    <row r="7314" spans="1:5">
      <c r="B7314" s="21">
        <v>-86197.9</v>
      </c>
      <c r="C7314" s="21"/>
      <c r="D7314" s="11">
        <f t="shared" si="114"/>
        <v>9094077.3199999742</v>
      </c>
      <c r="E7314" s="30" t="s">
        <v>7764</v>
      </c>
    </row>
    <row r="7315" spans="1:5">
      <c r="B7315" s="21">
        <v>-150063.71</v>
      </c>
      <c r="C7315" s="21"/>
      <c r="D7315" s="11">
        <f t="shared" si="114"/>
        <v>8944013.6099999733</v>
      </c>
      <c r="E7315" s="30" t="s">
        <v>7765</v>
      </c>
    </row>
    <row r="7316" spans="1:5">
      <c r="A7316" s="19">
        <v>43886</v>
      </c>
      <c r="B7316" s="21">
        <v>-8000075</v>
      </c>
      <c r="C7316" s="21"/>
      <c r="D7316" s="11">
        <f t="shared" si="114"/>
        <v>943938.60999997333</v>
      </c>
      <c r="E7316" s="24" t="s">
        <v>49</v>
      </c>
    </row>
    <row r="7317" spans="1:5">
      <c r="B7317" s="21">
        <v>0</v>
      </c>
      <c r="C7317" s="21">
        <v>99081.49</v>
      </c>
      <c r="D7317" s="11">
        <f t="shared" si="114"/>
        <v>1043020.0999999733</v>
      </c>
      <c r="E7317" s="30">
        <v>279439</v>
      </c>
    </row>
    <row r="7318" spans="1:5">
      <c r="B7318" s="21">
        <v>0</v>
      </c>
      <c r="C7318" s="21">
        <v>127525.06</v>
      </c>
      <c r="D7318" s="11">
        <f t="shared" si="114"/>
        <v>1170545.1599999734</v>
      </c>
      <c r="E7318" s="30">
        <v>279438</v>
      </c>
    </row>
    <row r="7319" spans="1:5">
      <c r="B7319" s="21">
        <v>-121795.08</v>
      </c>
      <c r="C7319" s="21"/>
      <c r="D7319" s="11">
        <f t="shared" si="114"/>
        <v>1048750.0799999733</v>
      </c>
      <c r="E7319" s="30" t="s">
        <v>7766</v>
      </c>
    </row>
    <row r="7320" spans="1:5">
      <c r="B7320" s="21">
        <v>-94681.89</v>
      </c>
      <c r="C7320" s="21"/>
      <c r="D7320" s="11">
        <f t="shared" si="114"/>
        <v>954068.18999997329</v>
      </c>
      <c r="E7320" s="30" t="s">
        <v>7767</v>
      </c>
    </row>
    <row r="7321" spans="1:5">
      <c r="B7321" s="21">
        <v>-31023.18</v>
      </c>
      <c r="C7321" s="21"/>
      <c r="D7321" s="11">
        <f t="shared" si="114"/>
        <v>923045.00999997323</v>
      </c>
      <c r="E7321" s="30" t="s">
        <v>7768</v>
      </c>
    </row>
    <row r="7322" spans="1:5">
      <c r="B7322" s="21">
        <v>-72025.070000000007</v>
      </c>
      <c r="C7322" s="21"/>
      <c r="D7322" s="11">
        <f t="shared" si="114"/>
        <v>851019.93999997317</v>
      </c>
      <c r="E7322" s="30" t="s">
        <v>7769</v>
      </c>
    </row>
    <row r="7323" spans="1:5">
      <c r="A7323" s="19">
        <v>43887</v>
      </c>
      <c r="B7323" s="21">
        <v>0</v>
      </c>
      <c r="C7323" s="21">
        <v>54131.5</v>
      </c>
      <c r="D7323" s="11">
        <f t="shared" si="114"/>
        <v>905151.43999997317</v>
      </c>
      <c r="E7323" s="30">
        <v>328454</v>
      </c>
    </row>
    <row r="7324" spans="1:5">
      <c r="B7324" s="21">
        <v>0</v>
      </c>
      <c r="C7324" s="21">
        <v>444.39</v>
      </c>
      <c r="D7324" s="11">
        <f t="shared" si="114"/>
        <v>905595.82999997318</v>
      </c>
      <c r="E7324" s="30" t="s">
        <v>7522</v>
      </c>
    </row>
    <row r="7325" spans="1:5">
      <c r="B7325" s="21">
        <v>-53594.59</v>
      </c>
      <c r="C7325" s="21"/>
      <c r="D7325" s="11">
        <f t="shared" si="114"/>
        <v>852001.23999997322</v>
      </c>
      <c r="E7325" s="30" t="s">
        <v>7770</v>
      </c>
    </row>
    <row r="7326" spans="1:5">
      <c r="B7326" s="21">
        <v>-976.4</v>
      </c>
      <c r="C7326" s="21"/>
      <c r="D7326" s="11">
        <f t="shared" si="114"/>
        <v>851024.83999997319</v>
      </c>
      <c r="E7326" s="30" t="s">
        <v>7234</v>
      </c>
    </row>
    <row r="7327" spans="1:5">
      <c r="B7327" s="21">
        <v>-197.12</v>
      </c>
      <c r="C7327" s="21"/>
      <c r="D7327" s="11">
        <f t="shared" si="114"/>
        <v>850827.7199999732</v>
      </c>
      <c r="E7327" s="30" t="s">
        <v>7771</v>
      </c>
    </row>
    <row r="7328" spans="1:5">
      <c r="A7328" s="19">
        <v>43888</v>
      </c>
      <c r="B7328" s="21">
        <v>0</v>
      </c>
      <c r="C7328" s="21">
        <v>88401.41</v>
      </c>
      <c r="D7328" s="11">
        <f t="shared" si="114"/>
        <v>939229.12999997323</v>
      </c>
      <c r="E7328" s="30">
        <v>1723</v>
      </c>
    </row>
    <row r="7329" spans="1:5">
      <c r="B7329" s="21">
        <v>-98654.7</v>
      </c>
      <c r="C7329" s="21"/>
      <c r="D7329" s="11">
        <f t="shared" si="114"/>
        <v>840574.42999997328</v>
      </c>
      <c r="E7329" s="30" t="s">
        <v>7772</v>
      </c>
    </row>
    <row r="7330" spans="1:5">
      <c r="B7330" s="21">
        <v>-25</v>
      </c>
      <c r="C7330" s="21"/>
      <c r="D7330" s="11">
        <f t="shared" si="114"/>
        <v>840549.42999997328</v>
      </c>
      <c r="E7330" s="30" t="s">
        <v>6415</v>
      </c>
    </row>
    <row r="7331" spans="1:5">
      <c r="B7331" s="21">
        <v>-25</v>
      </c>
      <c r="D7331" s="11">
        <f t="shared" si="114"/>
        <v>840524.42999997328</v>
      </c>
      <c r="E7331" s="30" t="s">
        <v>6415</v>
      </c>
    </row>
    <row r="7332" spans="1:5">
      <c r="A7332" s="19">
        <v>43889</v>
      </c>
      <c r="B7332" s="21">
        <v>0</v>
      </c>
      <c r="C7332" s="21">
        <v>132258.19</v>
      </c>
      <c r="D7332" s="11">
        <f t="shared" si="114"/>
        <v>972782.61999997334</v>
      </c>
      <c r="E7332" s="30">
        <v>1711</v>
      </c>
    </row>
    <row r="7333" spans="1:5">
      <c r="B7333" s="21">
        <v>0</v>
      </c>
      <c r="C7333" s="21">
        <v>75373.09</v>
      </c>
      <c r="D7333" s="11">
        <f t="shared" si="114"/>
        <v>1048155.7099999733</v>
      </c>
      <c r="E7333" s="30">
        <v>4004256</v>
      </c>
    </row>
    <row r="7334" spans="1:5">
      <c r="B7334" s="21">
        <v>-67409.52</v>
      </c>
      <c r="C7334" s="21"/>
      <c r="D7334" s="11">
        <f t="shared" si="114"/>
        <v>980746.18999997329</v>
      </c>
      <c r="E7334" s="30" t="s">
        <v>7773</v>
      </c>
    </row>
    <row r="7335" spans="1:5">
      <c r="B7335" s="21">
        <v>-85916.15</v>
      </c>
      <c r="C7335" s="21"/>
      <c r="D7335" s="11">
        <f t="shared" si="114"/>
        <v>894830.03999997326</v>
      </c>
      <c r="E7335" s="30" t="s">
        <v>7774</v>
      </c>
    </row>
    <row r="7336" spans="1:5">
      <c r="B7336" s="21">
        <v>0</v>
      </c>
      <c r="C7336" s="21">
        <v>11459.6</v>
      </c>
      <c r="D7336" s="11">
        <f t="shared" si="114"/>
        <v>906289.63999997324</v>
      </c>
      <c r="E7336" s="30" t="s">
        <v>7175</v>
      </c>
    </row>
    <row r="7337" spans="1:5">
      <c r="B7337" s="21">
        <v>0</v>
      </c>
      <c r="C7337" s="21">
        <v>167.96</v>
      </c>
      <c r="D7337" s="11">
        <f t="shared" si="114"/>
        <v>906457.5999999732</v>
      </c>
      <c r="E7337" s="30" t="s">
        <v>7634</v>
      </c>
    </row>
    <row r="7338" spans="1:5">
      <c r="B7338" s="21">
        <v>0</v>
      </c>
      <c r="C7338" s="22">
        <v>2845000</v>
      </c>
      <c r="D7338" s="11">
        <f t="shared" si="114"/>
        <v>3751457.5999999731</v>
      </c>
      <c r="E7338" s="14" t="s">
        <v>6574</v>
      </c>
    </row>
    <row r="7339" spans="1:5">
      <c r="A7339" s="19">
        <v>43892</v>
      </c>
      <c r="B7339" s="21">
        <v>0</v>
      </c>
      <c r="C7339" s="22">
        <v>71345</v>
      </c>
      <c r="D7339" s="11">
        <f t="shared" si="114"/>
        <v>3822802.5999999731</v>
      </c>
      <c r="E7339" s="14" t="s">
        <v>6575</v>
      </c>
    </row>
    <row r="7340" spans="1:5">
      <c r="B7340" s="21">
        <v>0</v>
      </c>
      <c r="C7340" s="21">
        <v>3008.05</v>
      </c>
      <c r="D7340" s="11">
        <f t="shared" si="114"/>
        <v>3825810.6499999729</v>
      </c>
      <c r="E7340" s="30" t="s">
        <v>7775</v>
      </c>
    </row>
    <row r="7341" spans="1:5">
      <c r="B7341" s="21">
        <v>0</v>
      </c>
      <c r="C7341" s="21">
        <v>40719.879999999997</v>
      </c>
      <c r="D7341" s="11">
        <f t="shared" si="114"/>
        <v>3866530.5299999728</v>
      </c>
      <c r="E7341" s="30" t="s">
        <v>7672</v>
      </c>
    </row>
    <row r="7342" spans="1:5">
      <c r="A7342" s="19">
        <v>43893</v>
      </c>
      <c r="B7342" s="21">
        <v>-88678.88</v>
      </c>
      <c r="C7342" s="21"/>
      <c r="D7342" s="11">
        <f t="shared" si="114"/>
        <v>3777851.6499999729</v>
      </c>
      <c r="E7342" t="s">
        <v>7776</v>
      </c>
    </row>
    <row r="7343" spans="1:5">
      <c r="B7343" s="21">
        <v>0</v>
      </c>
      <c r="C7343" s="21">
        <v>32394.5</v>
      </c>
      <c r="D7343" s="11">
        <f t="shared" si="114"/>
        <v>3810246.1499999729</v>
      </c>
      <c r="E7343" t="s">
        <v>6308</v>
      </c>
    </row>
    <row r="7344" spans="1:5">
      <c r="B7344" s="21">
        <v>0</v>
      </c>
      <c r="C7344" s="21">
        <v>43099.35</v>
      </c>
      <c r="D7344" s="11">
        <f t="shared" si="114"/>
        <v>3853345.499999973</v>
      </c>
      <c r="E7344" t="s">
        <v>5620</v>
      </c>
    </row>
    <row r="7345" spans="1:5">
      <c r="B7345" s="21">
        <v>0</v>
      </c>
      <c r="C7345" s="21">
        <v>13983.3</v>
      </c>
      <c r="D7345" s="11">
        <f t="shared" si="114"/>
        <v>3867328.7999999728</v>
      </c>
      <c r="E7345" t="s">
        <v>7742</v>
      </c>
    </row>
    <row r="7346" spans="1:5">
      <c r="B7346" s="21">
        <v>0</v>
      </c>
      <c r="C7346" s="21">
        <v>166937.5</v>
      </c>
      <c r="D7346" s="11">
        <f t="shared" si="114"/>
        <v>4034266.2999999728</v>
      </c>
      <c r="E7346" s="30">
        <v>1715</v>
      </c>
    </row>
    <row r="7347" spans="1:5">
      <c r="B7347" s="21">
        <v>0</v>
      </c>
      <c r="C7347" s="21">
        <v>71605</v>
      </c>
      <c r="D7347" s="11">
        <f t="shared" si="114"/>
        <v>4105871.2999999728</v>
      </c>
      <c r="E7347" s="30">
        <v>1726</v>
      </c>
    </row>
    <row r="7348" spans="1:5">
      <c r="B7348" s="21">
        <v>0</v>
      </c>
      <c r="C7348" s="21">
        <v>161476.9</v>
      </c>
      <c r="D7348" s="11">
        <f t="shared" si="114"/>
        <v>4267348.1999999732</v>
      </c>
      <c r="E7348" s="30">
        <v>1727</v>
      </c>
    </row>
    <row r="7349" spans="1:5">
      <c r="B7349" s="21">
        <v>-146746.64000000001</v>
      </c>
      <c r="C7349" s="21"/>
      <c r="D7349" s="11">
        <f t="shared" si="114"/>
        <v>4120601.559999973</v>
      </c>
      <c r="E7349" s="30" t="s">
        <v>7777</v>
      </c>
    </row>
    <row r="7350" spans="1:5">
      <c r="B7350" s="21">
        <v>-63069.38</v>
      </c>
      <c r="C7350" s="21"/>
      <c r="D7350" s="11">
        <f t="shared" si="114"/>
        <v>4057532.1799999732</v>
      </c>
      <c r="E7350" s="30" t="s">
        <v>7778</v>
      </c>
    </row>
    <row r="7351" spans="1:5">
      <c r="B7351" s="21">
        <v>-141953.65</v>
      </c>
      <c r="C7351" s="21"/>
      <c r="D7351" s="11">
        <f t="shared" si="114"/>
        <v>3915578.5299999733</v>
      </c>
      <c r="E7351" s="30" t="s">
        <v>7779</v>
      </c>
    </row>
    <row r="7352" spans="1:5">
      <c r="A7352" s="19">
        <v>43894</v>
      </c>
      <c r="B7352" s="21">
        <v>0</v>
      </c>
      <c r="C7352" s="21">
        <v>101328.22</v>
      </c>
      <c r="D7352" s="11">
        <f t="shared" si="114"/>
        <v>4016906.7499999735</v>
      </c>
      <c r="E7352" s="30">
        <v>23099</v>
      </c>
    </row>
    <row r="7353" spans="1:5">
      <c r="B7353" s="21">
        <v>-87665.76</v>
      </c>
      <c r="C7353" s="21"/>
      <c r="D7353" s="11">
        <f t="shared" si="114"/>
        <v>3929240.9899999737</v>
      </c>
      <c r="E7353" s="30" t="s">
        <v>7780</v>
      </c>
    </row>
    <row r="7354" spans="1:5">
      <c r="A7354" s="19">
        <v>43895</v>
      </c>
      <c r="B7354" s="21">
        <v>-592161.61</v>
      </c>
      <c r="C7354" s="21"/>
      <c r="D7354" s="11">
        <f t="shared" si="114"/>
        <v>3337079.3799999738</v>
      </c>
      <c r="E7354" s="30" t="s">
        <v>7781</v>
      </c>
    </row>
    <row r="7355" spans="1:5">
      <c r="A7355" s="19">
        <v>43896</v>
      </c>
      <c r="B7355" s="21">
        <v>0</v>
      </c>
      <c r="C7355" s="21">
        <v>54072.14</v>
      </c>
      <c r="D7355" s="11">
        <f t="shared" si="114"/>
        <v>3391151.5199999739</v>
      </c>
      <c r="E7355" s="30">
        <v>328675</v>
      </c>
    </row>
    <row r="7356" spans="1:5">
      <c r="B7356" s="21">
        <v>0</v>
      </c>
      <c r="C7356" s="21">
        <v>92761.3</v>
      </c>
      <c r="D7356" s="11">
        <f t="shared" si="114"/>
        <v>3483912.8199999738</v>
      </c>
      <c r="E7356" s="30">
        <v>9900170</v>
      </c>
    </row>
    <row r="7357" spans="1:5">
      <c r="B7357" s="21">
        <v>0</v>
      </c>
      <c r="C7357" s="21">
        <v>633621.56999999995</v>
      </c>
      <c r="D7357" s="11">
        <f t="shared" si="114"/>
        <v>4117534.3899999736</v>
      </c>
      <c r="E7357" s="30">
        <v>23166</v>
      </c>
    </row>
    <row r="7358" spans="1:5">
      <c r="B7358" s="21">
        <v>-3000075</v>
      </c>
      <c r="C7358" s="21"/>
      <c r="D7358" s="11">
        <f t="shared" si="114"/>
        <v>1117459.3899999736</v>
      </c>
      <c r="E7358" s="14" t="s">
        <v>2497</v>
      </c>
    </row>
    <row r="7359" spans="1:5">
      <c r="B7359" s="21">
        <v>-35870.46</v>
      </c>
      <c r="C7359" s="21"/>
      <c r="D7359" s="11">
        <f t="shared" si="114"/>
        <v>1081588.9299999736</v>
      </c>
      <c r="E7359" s="24" t="s">
        <v>3344</v>
      </c>
    </row>
    <row r="7360" spans="1:5">
      <c r="B7360" s="21">
        <v>-53521.39</v>
      </c>
      <c r="C7360" s="21"/>
      <c r="D7360" s="11">
        <f t="shared" si="114"/>
        <v>1028067.5399999736</v>
      </c>
      <c r="E7360" t="s">
        <v>7782</v>
      </c>
    </row>
    <row r="7361" spans="1:5">
      <c r="B7361" s="21">
        <v>-5551.14</v>
      </c>
      <c r="C7361" s="21"/>
      <c r="D7361" s="11">
        <f t="shared" si="114"/>
        <v>1022516.3999999736</v>
      </c>
      <c r="E7361" t="s">
        <v>7783</v>
      </c>
    </row>
    <row r="7362" spans="1:5">
      <c r="A7362" s="19">
        <v>43900</v>
      </c>
      <c r="B7362" s="21">
        <v>-79300.009999999995</v>
      </c>
      <c r="C7362" s="21"/>
      <c r="D7362" s="11">
        <f t="shared" si="114"/>
        <v>943216.38999997359</v>
      </c>
      <c r="E7362" t="s">
        <v>7784</v>
      </c>
    </row>
    <row r="7363" spans="1:5">
      <c r="A7363" s="19">
        <v>43901</v>
      </c>
      <c r="B7363" s="21">
        <v>0</v>
      </c>
      <c r="C7363" s="21">
        <v>30586.98</v>
      </c>
      <c r="D7363" s="11">
        <f t="shared" si="114"/>
        <v>973803.36999997357</v>
      </c>
      <c r="E7363" s="30">
        <v>23156</v>
      </c>
    </row>
    <row r="7364" spans="1:5">
      <c r="B7364" s="21">
        <v>-29615.06</v>
      </c>
      <c r="C7364" s="21"/>
      <c r="D7364" s="11">
        <f t="shared" si="114"/>
        <v>944188.30999997351</v>
      </c>
      <c r="E7364" s="30" t="s">
        <v>7785</v>
      </c>
    </row>
    <row r="7365" spans="1:5">
      <c r="B7365" s="21">
        <v>-67321.97</v>
      </c>
      <c r="C7365" s="21"/>
      <c r="D7365" s="11">
        <f t="shared" si="114"/>
        <v>876866.33999997354</v>
      </c>
      <c r="E7365" s="30" t="s">
        <v>7786</v>
      </c>
    </row>
    <row r="7366" spans="1:5">
      <c r="A7366" s="19">
        <v>43902</v>
      </c>
      <c r="B7366" s="21">
        <v>0</v>
      </c>
      <c r="C7366" s="21">
        <v>102496.66</v>
      </c>
      <c r="D7366" s="11">
        <f t="shared" ref="D7366:D7429" si="115">D7365+B7366+C7366</f>
        <v>979362.99999997357</v>
      </c>
      <c r="E7366" s="30">
        <v>23122</v>
      </c>
    </row>
    <row r="7367" spans="1:5">
      <c r="B7367" s="21">
        <v>0</v>
      </c>
      <c r="C7367" s="21">
        <v>85953.17</v>
      </c>
      <c r="D7367" s="11">
        <f t="shared" si="115"/>
        <v>1065316.1699999736</v>
      </c>
      <c r="E7367" s="30">
        <v>1739</v>
      </c>
    </row>
    <row r="7368" spans="1:5">
      <c r="B7368" s="21">
        <v>0</v>
      </c>
      <c r="C7368" s="21">
        <v>5707.73</v>
      </c>
      <c r="D7368" s="11">
        <f t="shared" si="115"/>
        <v>1071023.8999999736</v>
      </c>
      <c r="E7368" s="30" t="s">
        <v>7787</v>
      </c>
    </row>
    <row r="7369" spans="1:5">
      <c r="B7369" s="21">
        <v>-83899.51</v>
      </c>
      <c r="C7369" s="21"/>
      <c r="D7369" s="11">
        <f t="shared" si="115"/>
        <v>987124.38999997359</v>
      </c>
      <c r="E7369" s="30" t="s">
        <v>7788</v>
      </c>
    </row>
    <row r="7370" spans="1:5">
      <c r="B7370" s="21">
        <v>-642.29999999999995</v>
      </c>
      <c r="C7370" s="21"/>
      <c r="D7370" s="11">
        <f t="shared" si="115"/>
        <v>986482.08999997354</v>
      </c>
      <c r="E7370" s="30" t="s">
        <v>6284</v>
      </c>
    </row>
    <row r="7371" spans="1:5">
      <c r="B7371" s="21">
        <v>-6175.09</v>
      </c>
      <c r="C7371" s="21"/>
      <c r="D7371" s="11">
        <f t="shared" si="115"/>
        <v>980306.99999997357</v>
      </c>
      <c r="E7371" s="30" t="s">
        <v>6594</v>
      </c>
    </row>
    <row r="7372" spans="1:5">
      <c r="B7372" s="21">
        <v>-34887.71</v>
      </c>
      <c r="C7372" s="21"/>
      <c r="D7372" s="11">
        <f t="shared" si="115"/>
        <v>945419.28999997361</v>
      </c>
      <c r="E7372" s="30" t="s">
        <v>7672</v>
      </c>
    </row>
    <row r="7373" spans="1:5">
      <c r="B7373" s="21">
        <v>-586804.97</v>
      </c>
      <c r="C7373" s="21"/>
      <c r="D7373" s="11">
        <f t="shared" si="115"/>
        <v>358614.31999997364</v>
      </c>
      <c r="E7373" t="s">
        <v>7789</v>
      </c>
    </row>
    <row r="7374" spans="1:5">
      <c r="B7374" s="21">
        <v>-233.48</v>
      </c>
      <c r="C7374" s="21"/>
      <c r="D7374" s="11">
        <f t="shared" si="115"/>
        <v>358380.83999997366</v>
      </c>
      <c r="E7374" t="s">
        <v>7790</v>
      </c>
    </row>
    <row r="7375" spans="1:5">
      <c r="A7375" s="19">
        <v>43903</v>
      </c>
      <c r="B7375" s="21">
        <v>0</v>
      </c>
      <c r="C7375" s="21">
        <v>90836.35</v>
      </c>
      <c r="D7375" s="11">
        <f t="shared" si="115"/>
        <v>449217.18999997363</v>
      </c>
      <c r="E7375" s="30">
        <v>1729</v>
      </c>
    </row>
    <row r="7376" spans="1:5">
      <c r="B7376" s="21">
        <v>0</v>
      </c>
      <c r="C7376" s="21">
        <v>96703.39</v>
      </c>
      <c r="D7376" s="11">
        <f t="shared" si="115"/>
        <v>545920.57999997365</v>
      </c>
      <c r="E7376" s="30">
        <v>1742</v>
      </c>
    </row>
    <row r="7377" spans="1:5">
      <c r="B7377" s="21">
        <v>0</v>
      </c>
      <c r="C7377" s="21">
        <v>8368.66</v>
      </c>
      <c r="D7377" s="11">
        <f t="shared" si="115"/>
        <v>554289.23999997368</v>
      </c>
      <c r="E7377" s="30" t="s">
        <v>7791</v>
      </c>
    </row>
    <row r="7378" spans="1:5">
      <c r="B7378" s="21">
        <v>-25</v>
      </c>
      <c r="C7378" s="21"/>
      <c r="D7378" s="11">
        <f t="shared" si="115"/>
        <v>554264.23999997368</v>
      </c>
      <c r="E7378" s="30" t="s">
        <v>6415</v>
      </c>
    </row>
    <row r="7379" spans="1:5">
      <c r="B7379" s="21">
        <v>-25</v>
      </c>
      <c r="C7379" s="22"/>
      <c r="D7379" s="11">
        <f t="shared" si="115"/>
        <v>554239.23999997368</v>
      </c>
      <c r="E7379" s="33" t="s">
        <v>6415</v>
      </c>
    </row>
    <row r="7380" spans="1:5">
      <c r="B7380" s="21">
        <v>-93923.65</v>
      </c>
      <c r="C7380" s="22"/>
      <c r="D7380" s="11">
        <f t="shared" si="115"/>
        <v>460315.58999997366</v>
      </c>
      <c r="E7380" s="33" t="s">
        <v>7792</v>
      </c>
    </row>
    <row r="7381" spans="1:5">
      <c r="A7381" s="19">
        <v>43906</v>
      </c>
      <c r="B7381" s="21">
        <v>0</v>
      </c>
      <c r="C7381" s="21">
        <v>12699.37</v>
      </c>
      <c r="D7381" s="11">
        <f t="shared" si="115"/>
        <v>473014.95999997365</v>
      </c>
      <c r="E7381" s="30" t="s">
        <v>7793</v>
      </c>
    </row>
    <row r="7382" spans="1:5">
      <c r="B7382" s="21">
        <v>0</v>
      </c>
      <c r="C7382" s="21">
        <v>627889.72</v>
      </c>
      <c r="D7382" s="11">
        <f t="shared" si="115"/>
        <v>1100904.6799999736</v>
      </c>
      <c r="E7382" s="30">
        <v>23196</v>
      </c>
    </row>
    <row r="7383" spans="1:5">
      <c r="B7383" s="21">
        <v>-36181.47</v>
      </c>
      <c r="C7383" s="21"/>
      <c r="D7383" s="11">
        <f t="shared" si="115"/>
        <v>1064723.2099999737</v>
      </c>
      <c r="E7383" s="30" t="s">
        <v>6980</v>
      </c>
    </row>
    <row r="7384" spans="1:5">
      <c r="B7384" s="21">
        <v>-31623.05</v>
      </c>
      <c r="C7384" s="21"/>
      <c r="D7384" s="11">
        <f t="shared" si="115"/>
        <v>1033100.1599999736</v>
      </c>
      <c r="E7384" s="30" t="s">
        <v>7794</v>
      </c>
    </row>
    <row r="7385" spans="1:5">
      <c r="A7385" s="19">
        <v>43907</v>
      </c>
      <c r="B7385" s="21">
        <v>-25</v>
      </c>
      <c r="C7385" s="21"/>
      <c r="D7385" s="11">
        <f t="shared" si="115"/>
        <v>1033075.1599999736</v>
      </c>
      <c r="E7385" s="30" t="s">
        <v>6415</v>
      </c>
    </row>
    <row r="7386" spans="1:5">
      <c r="B7386" s="21">
        <v>0</v>
      </c>
      <c r="C7386" s="21">
        <v>338999.38</v>
      </c>
      <c r="D7386" s="11">
        <f t="shared" si="115"/>
        <v>1372074.5399999735</v>
      </c>
      <c r="E7386" s="30">
        <v>23195</v>
      </c>
    </row>
    <row r="7387" spans="1:5">
      <c r="B7387" s="21">
        <v>-325706.23</v>
      </c>
      <c r="C7387" s="21"/>
      <c r="D7387" s="11">
        <f t="shared" si="115"/>
        <v>1046368.3099999735</v>
      </c>
      <c r="E7387" s="30" t="s">
        <v>7795</v>
      </c>
    </row>
    <row r="7388" spans="1:5">
      <c r="B7388" s="21">
        <v>-18.989999999999998</v>
      </c>
      <c r="C7388" s="21"/>
      <c r="D7388" s="11">
        <f t="shared" si="115"/>
        <v>1046349.3199999735</v>
      </c>
      <c r="E7388" s="30" t="s">
        <v>7795</v>
      </c>
    </row>
    <row r="7389" spans="1:5">
      <c r="A7389" s="19">
        <v>43908</v>
      </c>
      <c r="B7389" s="21">
        <v>-141332.04</v>
      </c>
      <c r="C7389" s="21"/>
      <c r="D7389" s="11">
        <f t="shared" si="115"/>
        <v>905017.27999997349</v>
      </c>
      <c r="E7389" s="30" t="s">
        <v>7796</v>
      </c>
    </row>
    <row r="7390" spans="1:5">
      <c r="B7390" s="21">
        <v>-326673.40000000002</v>
      </c>
      <c r="C7390" s="21"/>
      <c r="D7390" s="11">
        <f t="shared" si="115"/>
        <v>578343.87999997346</v>
      </c>
      <c r="E7390" s="30" t="s">
        <v>7797</v>
      </c>
    </row>
    <row r="7391" spans="1:5">
      <c r="B7391" s="21">
        <v>-129233.84</v>
      </c>
      <c r="C7391" s="21"/>
      <c r="D7391" s="11">
        <f t="shared" si="115"/>
        <v>449110.03999997349</v>
      </c>
      <c r="E7391" t="s">
        <v>7798</v>
      </c>
    </row>
    <row r="7392" spans="1:5">
      <c r="A7392" s="19">
        <v>43909</v>
      </c>
      <c r="B7392" s="21">
        <v>0</v>
      </c>
      <c r="C7392" s="22">
        <v>399970</v>
      </c>
      <c r="D7392" s="11">
        <f t="shared" si="115"/>
        <v>849080.03999997349</v>
      </c>
      <c r="E7392" s="14" t="s">
        <v>57</v>
      </c>
    </row>
    <row r="7393" spans="1:5">
      <c r="B7393" s="21">
        <v>0</v>
      </c>
      <c r="C7393" s="22">
        <v>29945</v>
      </c>
      <c r="D7393" s="11">
        <f t="shared" si="115"/>
        <v>879025.03999997349</v>
      </c>
      <c r="E7393" s="14" t="s">
        <v>1930</v>
      </c>
    </row>
    <row r="7394" spans="1:5">
      <c r="B7394" s="21">
        <v>0</v>
      </c>
      <c r="C7394" s="21">
        <v>144206.99</v>
      </c>
      <c r="D7394" s="11">
        <f t="shared" si="115"/>
        <v>1023232.0299999735</v>
      </c>
      <c r="E7394" s="30">
        <v>1733</v>
      </c>
    </row>
    <row r="7395" spans="1:5">
      <c r="B7395" s="21">
        <v>0</v>
      </c>
      <c r="C7395" s="21">
        <v>61515.9</v>
      </c>
      <c r="D7395" s="11">
        <f t="shared" si="115"/>
        <v>1084747.9299999734</v>
      </c>
      <c r="E7395" s="30">
        <v>328844</v>
      </c>
    </row>
    <row r="7396" spans="1:5">
      <c r="B7396" s="21">
        <v>-60874.33</v>
      </c>
      <c r="C7396" s="21"/>
      <c r="D7396" s="11">
        <f t="shared" si="115"/>
        <v>1023873.5999999734</v>
      </c>
      <c r="E7396" s="30" t="s">
        <v>7799</v>
      </c>
    </row>
    <row r="7397" spans="1:5">
      <c r="B7397" s="21">
        <v>0</v>
      </c>
      <c r="C7397" s="21">
        <v>2990.63</v>
      </c>
      <c r="D7397" s="11">
        <f t="shared" si="115"/>
        <v>1026864.2299999734</v>
      </c>
      <c r="E7397" s="30" t="s">
        <v>7175</v>
      </c>
    </row>
    <row r="7398" spans="1:5">
      <c r="B7398" s="21">
        <v>0</v>
      </c>
      <c r="C7398" s="21">
        <v>5368.51</v>
      </c>
      <c r="D7398" s="11">
        <f t="shared" si="115"/>
        <v>1032232.7399999734</v>
      </c>
      <c r="E7398" s="30" t="s">
        <v>7752</v>
      </c>
    </row>
    <row r="7399" spans="1:5">
      <c r="A7399" s="19">
        <v>43910</v>
      </c>
      <c r="B7399" s="21">
        <v>0</v>
      </c>
      <c r="C7399" s="21">
        <v>521.86</v>
      </c>
      <c r="D7399" s="11">
        <f t="shared" si="115"/>
        <v>1032754.5999999734</v>
      </c>
      <c r="E7399" s="30" t="s">
        <v>6633</v>
      </c>
    </row>
    <row r="7400" spans="1:5">
      <c r="B7400" s="21">
        <v>-595837.18000000005</v>
      </c>
      <c r="C7400" s="21"/>
      <c r="D7400" s="11">
        <f t="shared" si="115"/>
        <v>436917.41999997338</v>
      </c>
      <c r="E7400" t="s">
        <v>7800</v>
      </c>
    </row>
    <row r="7401" spans="1:5">
      <c r="A7401" s="19">
        <v>43913</v>
      </c>
      <c r="B7401" s="21">
        <v>0</v>
      </c>
      <c r="C7401" s="21">
        <v>637556.87</v>
      </c>
      <c r="D7401" s="11">
        <f t="shared" si="115"/>
        <v>1074474.2899999735</v>
      </c>
      <c r="E7401" s="30">
        <v>23238</v>
      </c>
    </row>
    <row r="7402" spans="1:5">
      <c r="B7402" s="21">
        <v>0</v>
      </c>
      <c r="C7402" s="21">
        <v>22803.33</v>
      </c>
      <c r="D7402" s="11">
        <f t="shared" si="115"/>
        <v>1097277.6199999736</v>
      </c>
      <c r="E7402" s="30" t="s">
        <v>6968</v>
      </c>
    </row>
    <row r="7403" spans="1:5">
      <c r="A7403" s="19">
        <v>43914</v>
      </c>
      <c r="B7403" s="21">
        <v>0</v>
      </c>
      <c r="C7403" s="21">
        <v>98981.15</v>
      </c>
      <c r="D7403" s="11">
        <f t="shared" si="115"/>
        <v>1196258.7699999735</v>
      </c>
      <c r="E7403" s="30">
        <v>1745</v>
      </c>
    </row>
    <row r="7404" spans="1:5">
      <c r="B7404" s="21">
        <v>0</v>
      </c>
      <c r="C7404" s="21">
        <v>98601.65</v>
      </c>
      <c r="D7404" s="11">
        <f t="shared" si="115"/>
        <v>1294860.4199999734</v>
      </c>
      <c r="E7404" s="30">
        <v>1757</v>
      </c>
    </row>
    <row r="7405" spans="1:5">
      <c r="B7405" s="21">
        <v>0</v>
      </c>
      <c r="C7405" s="21">
        <v>62013.13</v>
      </c>
      <c r="D7405" s="11">
        <f t="shared" si="115"/>
        <v>1356873.5499999733</v>
      </c>
      <c r="E7405" s="30">
        <v>328845</v>
      </c>
    </row>
    <row r="7406" spans="1:5">
      <c r="B7406" s="21">
        <v>0</v>
      </c>
      <c r="C7406" s="21">
        <v>5843.21</v>
      </c>
      <c r="D7406" s="11">
        <f t="shared" si="115"/>
        <v>1362716.7599999732</v>
      </c>
      <c r="E7406" s="30" t="s">
        <v>5005</v>
      </c>
    </row>
    <row r="7407" spans="1:5">
      <c r="B7407" s="21">
        <v>-61364.42</v>
      </c>
      <c r="C7407" s="21"/>
      <c r="D7407" s="11">
        <f t="shared" si="115"/>
        <v>1301352.3399999733</v>
      </c>
      <c r="E7407" s="30" t="s">
        <v>7801</v>
      </c>
    </row>
    <row r="7408" spans="1:5">
      <c r="B7408" s="21">
        <v>-96130.03</v>
      </c>
      <c r="C7408" s="21"/>
      <c r="D7408" s="11">
        <f t="shared" si="115"/>
        <v>1205222.3099999733</v>
      </c>
      <c r="E7408" s="30" t="s">
        <v>7802</v>
      </c>
    </row>
    <row r="7409" spans="1:5">
      <c r="B7409" s="21">
        <v>-95762.3</v>
      </c>
      <c r="C7409" s="21"/>
      <c r="D7409" s="11">
        <f t="shared" si="115"/>
        <v>1109460.0099999732</v>
      </c>
      <c r="E7409" s="30" t="s">
        <v>7803</v>
      </c>
    </row>
    <row r="7410" spans="1:5">
      <c r="A7410" s="19">
        <v>43915</v>
      </c>
      <c r="B7410" s="21">
        <v>0</v>
      </c>
      <c r="C7410" s="21">
        <v>339908.1</v>
      </c>
      <c r="D7410" s="11">
        <f t="shared" si="115"/>
        <v>1449368.1099999733</v>
      </c>
      <c r="E7410" s="30">
        <v>23204</v>
      </c>
    </row>
    <row r="7411" spans="1:5">
      <c r="A7411" s="19">
        <v>43916</v>
      </c>
      <c r="B7411" s="21">
        <v>0</v>
      </c>
      <c r="C7411" s="22">
        <v>270000</v>
      </c>
      <c r="D7411" s="11">
        <f t="shared" si="115"/>
        <v>1719368.1099999733</v>
      </c>
      <c r="E7411" s="24" t="s">
        <v>24</v>
      </c>
    </row>
    <row r="7412" spans="1:5">
      <c r="B7412" s="21">
        <v>0</v>
      </c>
      <c r="C7412" s="21">
        <v>82135.34</v>
      </c>
      <c r="D7412" s="11">
        <f t="shared" si="115"/>
        <v>1801503.4499999734</v>
      </c>
      <c r="E7412" s="30">
        <v>1738</v>
      </c>
    </row>
    <row r="7413" spans="1:5">
      <c r="B7413" s="21">
        <v>0</v>
      </c>
      <c r="C7413" s="21">
        <v>134337.84</v>
      </c>
      <c r="D7413" s="11">
        <f t="shared" si="115"/>
        <v>1935841.2899999735</v>
      </c>
      <c r="E7413" s="30">
        <v>23208</v>
      </c>
    </row>
    <row r="7414" spans="1:5">
      <c r="A7414" s="19">
        <v>43917</v>
      </c>
      <c r="B7414" s="21">
        <v>-107691.76</v>
      </c>
      <c r="C7414" s="21"/>
      <c r="D7414" s="11">
        <f t="shared" si="115"/>
        <v>1828149.5299999735</v>
      </c>
      <c r="E7414" s="30" t="s">
        <v>7804</v>
      </c>
    </row>
    <row r="7415" spans="1:5">
      <c r="B7415" s="21">
        <v>-74131.600000000006</v>
      </c>
      <c r="C7415" s="21"/>
      <c r="D7415" s="11">
        <f t="shared" si="115"/>
        <v>1754017.9299999734</v>
      </c>
      <c r="E7415" s="30" t="s">
        <v>7805</v>
      </c>
    </row>
    <row r="7416" spans="1:5">
      <c r="A7416" s="19">
        <v>43921</v>
      </c>
      <c r="B7416" s="21">
        <v>0</v>
      </c>
      <c r="C7416" s="22">
        <v>4100000</v>
      </c>
      <c r="D7416" s="11">
        <f t="shared" si="115"/>
        <v>5854017.9299999736</v>
      </c>
      <c r="E7416" s="24" t="s">
        <v>56</v>
      </c>
    </row>
    <row r="7417" spans="1:5">
      <c r="A7417" s="21"/>
      <c r="B7417" s="21">
        <v>0</v>
      </c>
      <c r="C7417" s="21">
        <v>23559.31</v>
      </c>
      <c r="D7417" s="11">
        <f t="shared" si="115"/>
        <v>5877577.2399999732</v>
      </c>
      <c r="E7417" s="30" t="s">
        <v>4719</v>
      </c>
    </row>
    <row r="7418" spans="1:5">
      <c r="A7418" s="21"/>
      <c r="B7418" s="21">
        <v>0</v>
      </c>
      <c r="C7418" s="21">
        <v>24500</v>
      </c>
      <c r="D7418" s="11">
        <f t="shared" si="115"/>
        <v>5902077.2399999732</v>
      </c>
      <c r="E7418" s="30" t="s">
        <v>5620</v>
      </c>
    </row>
    <row r="7419" spans="1:5">
      <c r="A7419" s="21"/>
      <c r="B7419" s="21">
        <v>0</v>
      </c>
      <c r="C7419" s="21">
        <v>48803.56</v>
      </c>
      <c r="D7419" s="11">
        <f t="shared" si="115"/>
        <v>5950880.7999999728</v>
      </c>
      <c r="E7419" s="30">
        <v>318774</v>
      </c>
    </row>
    <row r="7420" spans="1:5">
      <c r="A7420" s="21"/>
      <c r="B7420" s="21">
        <v>0</v>
      </c>
      <c r="C7420" s="21">
        <v>86163.86</v>
      </c>
      <c r="D7420" s="11">
        <f t="shared" si="115"/>
        <v>6037044.6599999731</v>
      </c>
      <c r="E7420" s="30">
        <v>1744</v>
      </c>
    </row>
    <row r="7421" spans="1:5">
      <c r="A7421" s="21"/>
      <c r="B7421" s="21">
        <v>0</v>
      </c>
      <c r="C7421" s="21">
        <v>89473.1</v>
      </c>
      <c r="D7421" s="11">
        <f t="shared" si="115"/>
        <v>6126517.7599999728</v>
      </c>
      <c r="E7421" s="30">
        <v>1758</v>
      </c>
    </row>
    <row r="7422" spans="1:5">
      <c r="A7422" s="19"/>
      <c r="B7422" s="21">
        <v>-5050563.33</v>
      </c>
      <c r="C7422" s="21"/>
      <c r="D7422" s="11">
        <f t="shared" si="115"/>
        <v>1075954.4299999727</v>
      </c>
      <c r="E7422" s="24" t="s">
        <v>6175</v>
      </c>
    </row>
    <row r="7423" spans="1:5">
      <c r="B7423" s="21">
        <v>-47785.22</v>
      </c>
      <c r="C7423" s="21"/>
      <c r="D7423" s="11">
        <f t="shared" si="115"/>
        <v>1028169.2099999727</v>
      </c>
      <c r="E7423" t="s">
        <v>7806</v>
      </c>
    </row>
    <row r="7424" spans="1:5">
      <c r="B7424" s="21">
        <v>-84056.81</v>
      </c>
      <c r="C7424" s="21"/>
      <c r="D7424" s="11">
        <f t="shared" si="115"/>
        <v>944112.39999997267</v>
      </c>
      <c r="E7424" t="s">
        <v>7807</v>
      </c>
    </row>
    <row r="7425" spans="1:5">
      <c r="A7425" s="19">
        <v>43922</v>
      </c>
      <c r="B7425" s="21">
        <v>-87291.5</v>
      </c>
      <c r="C7425" s="21"/>
      <c r="D7425" s="11">
        <f t="shared" si="115"/>
        <v>856820.89999997267</v>
      </c>
      <c r="E7425" t="s">
        <v>7808</v>
      </c>
    </row>
    <row r="7426" spans="1:5">
      <c r="B7426" s="21">
        <v>-25</v>
      </c>
      <c r="C7426" s="21"/>
      <c r="D7426" s="11">
        <f t="shared" si="115"/>
        <v>856795.89999997267</v>
      </c>
      <c r="E7426" s="30" t="s">
        <v>6415</v>
      </c>
    </row>
    <row r="7427" spans="1:5">
      <c r="B7427" s="21">
        <v>-55</v>
      </c>
      <c r="C7427" s="21"/>
      <c r="D7427" s="11">
        <f t="shared" si="115"/>
        <v>856740.89999997267</v>
      </c>
      <c r="E7427" s="30" t="s">
        <v>6415</v>
      </c>
    </row>
    <row r="7428" spans="1:5">
      <c r="B7428" s="21">
        <v>-17187821.670000002</v>
      </c>
      <c r="C7428" s="21"/>
      <c r="D7428" s="11">
        <f t="shared" si="115"/>
        <v>-16331080.770000029</v>
      </c>
      <c r="E7428" s="24" t="s">
        <v>6175</v>
      </c>
    </row>
    <row r="7429" spans="1:5">
      <c r="B7429" s="21">
        <v>0</v>
      </c>
      <c r="C7429" s="22">
        <v>17423219.719999999</v>
      </c>
      <c r="D7429" s="11">
        <f t="shared" si="115"/>
        <v>1092138.9499999695</v>
      </c>
      <c r="E7429" s="24" t="s">
        <v>3132</v>
      </c>
    </row>
    <row r="7430" spans="1:5">
      <c r="A7430" s="19">
        <v>43923</v>
      </c>
      <c r="B7430" s="21">
        <v>0</v>
      </c>
      <c r="C7430" s="23">
        <v>98327.46</v>
      </c>
      <c r="D7430" s="11">
        <f t="shared" ref="D7430:D7493" si="116">D7429+B7430+C7430</f>
        <v>1190466.4099999694</v>
      </c>
      <c r="E7430" s="33">
        <v>320609</v>
      </c>
    </row>
    <row r="7431" spans="1:5">
      <c r="B7431" s="21">
        <v>0</v>
      </c>
      <c r="C7431" s="21">
        <v>30631.19</v>
      </c>
      <c r="D7431" s="11">
        <f t="shared" si="116"/>
        <v>1221097.5999999694</v>
      </c>
      <c r="E7431" s="30">
        <v>23252</v>
      </c>
    </row>
    <row r="7432" spans="1:5">
      <c r="B7432" s="21">
        <v>0</v>
      </c>
      <c r="C7432" s="21">
        <v>18006.46</v>
      </c>
      <c r="D7432" s="11">
        <f t="shared" si="116"/>
        <v>1239104.0599999693</v>
      </c>
      <c r="E7432" s="30" t="s">
        <v>6968</v>
      </c>
    </row>
    <row r="7433" spans="1:5">
      <c r="B7433" s="21">
        <v>0</v>
      </c>
      <c r="C7433" s="22">
        <v>10000000</v>
      </c>
      <c r="D7433" s="11">
        <f t="shared" si="116"/>
        <v>11239104.059999969</v>
      </c>
      <c r="E7433" s="24" t="s">
        <v>55</v>
      </c>
    </row>
    <row r="7434" spans="1:5">
      <c r="B7434" s="21">
        <v>-96046.89</v>
      </c>
      <c r="C7434" s="21"/>
      <c r="D7434" s="11">
        <f t="shared" si="116"/>
        <v>11143057.169999968</v>
      </c>
      <c r="E7434" s="30" t="s">
        <v>7809</v>
      </c>
    </row>
    <row r="7435" spans="1:5">
      <c r="B7435" s="21">
        <v>-29756.27</v>
      </c>
      <c r="C7435" s="21"/>
      <c r="D7435" s="11">
        <f t="shared" si="116"/>
        <v>11113300.899999969</v>
      </c>
      <c r="E7435" s="30" t="s">
        <v>7810</v>
      </c>
    </row>
    <row r="7436" spans="1:5">
      <c r="B7436" s="21">
        <v>-157350.96</v>
      </c>
      <c r="C7436" s="21"/>
      <c r="D7436" s="11">
        <f t="shared" si="116"/>
        <v>10955949.939999968</v>
      </c>
      <c r="E7436" s="30" t="s">
        <v>7811</v>
      </c>
    </row>
    <row r="7437" spans="1:5">
      <c r="A7437" s="19">
        <v>43924</v>
      </c>
      <c r="B7437" s="21">
        <v>0</v>
      </c>
      <c r="C7437" s="21">
        <v>81134.559999999998</v>
      </c>
      <c r="D7437" s="11">
        <f t="shared" si="116"/>
        <v>11037084.499999968</v>
      </c>
      <c r="E7437" s="30" t="s">
        <v>7812</v>
      </c>
    </row>
    <row r="7438" spans="1:5">
      <c r="B7438" s="21">
        <v>-60</v>
      </c>
      <c r="C7438" s="21"/>
      <c r="D7438" s="11">
        <f t="shared" si="116"/>
        <v>11037024.499999968</v>
      </c>
      <c r="E7438" s="30" t="s">
        <v>6415</v>
      </c>
    </row>
    <row r="7439" spans="1:5">
      <c r="B7439" s="21">
        <v>-87399.97</v>
      </c>
      <c r="C7439" s="21"/>
      <c r="D7439" s="11">
        <f t="shared" si="116"/>
        <v>10949624.529999968</v>
      </c>
      <c r="E7439" s="30" t="s">
        <v>7813</v>
      </c>
    </row>
    <row r="7440" spans="1:5">
      <c r="A7440" s="19">
        <v>43928</v>
      </c>
      <c r="B7440" s="21">
        <v>0</v>
      </c>
      <c r="C7440" s="23">
        <v>129391.28</v>
      </c>
      <c r="D7440" s="11">
        <f t="shared" si="116"/>
        <v>11079015.809999967</v>
      </c>
      <c r="E7440" s="30" t="s">
        <v>7814</v>
      </c>
    </row>
    <row r="7441" spans="1:5">
      <c r="B7441" s="21">
        <v>0</v>
      </c>
      <c r="C7441" s="21">
        <v>54497.05</v>
      </c>
      <c r="D7441" s="11">
        <f t="shared" si="116"/>
        <v>11133512.859999968</v>
      </c>
      <c r="E7441" s="30">
        <v>328878</v>
      </c>
    </row>
    <row r="7442" spans="1:5">
      <c r="B7442" s="21">
        <v>0</v>
      </c>
      <c r="C7442" s="22">
        <v>17000000</v>
      </c>
      <c r="D7442" s="11">
        <f t="shared" si="116"/>
        <v>28133512.85999997</v>
      </c>
      <c r="E7442" s="24" t="s">
        <v>7815</v>
      </c>
    </row>
    <row r="7443" spans="1:5">
      <c r="B7443" s="21">
        <v>-17000075</v>
      </c>
      <c r="C7443" s="21"/>
      <c r="D7443" s="11">
        <f t="shared" si="116"/>
        <v>11133437.85999997</v>
      </c>
      <c r="E7443" s="24" t="s">
        <v>7816</v>
      </c>
    </row>
    <row r="7444" spans="1:5">
      <c r="B7444" s="21">
        <v>-127621.33</v>
      </c>
      <c r="C7444" s="21"/>
      <c r="D7444" s="11">
        <f t="shared" si="116"/>
        <v>11005816.52999997</v>
      </c>
      <c r="E7444" s="30" t="s">
        <v>7817</v>
      </c>
    </row>
    <row r="7445" spans="1:5">
      <c r="B7445" s="21">
        <v>-53954.29</v>
      </c>
      <c r="C7445" s="21"/>
      <c r="D7445" s="11">
        <f t="shared" si="116"/>
        <v>10951862.23999997</v>
      </c>
      <c r="E7445" s="30" t="s">
        <v>7818</v>
      </c>
    </row>
    <row r="7446" spans="1:5">
      <c r="A7446" s="19">
        <v>43929</v>
      </c>
      <c r="B7446" s="21">
        <v>0</v>
      </c>
      <c r="C7446" s="22">
        <v>5122133.33</v>
      </c>
      <c r="D7446" s="11">
        <f t="shared" si="116"/>
        <v>16073995.56999997</v>
      </c>
      <c r="E7446" s="24" t="s">
        <v>3132</v>
      </c>
    </row>
    <row r="7447" spans="1:5">
      <c r="B7447" s="21">
        <v>-25</v>
      </c>
      <c r="C7447" s="21"/>
      <c r="D7447" s="11">
        <f t="shared" si="116"/>
        <v>16073970.56999997</v>
      </c>
      <c r="E7447" s="30" t="s">
        <v>6415</v>
      </c>
    </row>
    <row r="7448" spans="1:5">
      <c r="B7448" s="21">
        <v>0</v>
      </c>
      <c r="C7448" s="21">
        <v>91896.639999999999</v>
      </c>
      <c r="D7448" s="11">
        <f t="shared" si="116"/>
        <v>16165867.209999971</v>
      </c>
      <c r="E7448" s="30">
        <v>1762</v>
      </c>
    </row>
    <row r="7449" spans="1:5">
      <c r="B7449" s="21">
        <v>0</v>
      </c>
      <c r="C7449" s="21">
        <v>163097.51</v>
      </c>
      <c r="D7449" s="11">
        <f t="shared" si="116"/>
        <v>16328964.719999971</v>
      </c>
      <c r="E7449" s="30">
        <v>23268</v>
      </c>
    </row>
    <row r="7450" spans="1:5">
      <c r="B7450" s="21">
        <v>0</v>
      </c>
      <c r="C7450" s="21">
        <v>91423.11</v>
      </c>
      <c r="D7450" s="11">
        <f t="shared" si="116"/>
        <v>16420387.82999997</v>
      </c>
      <c r="E7450" s="30">
        <v>9902701</v>
      </c>
    </row>
    <row r="7451" spans="1:5">
      <c r="B7451" s="21">
        <v>-152225</v>
      </c>
      <c r="C7451" s="21"/>
      <c r="D7451" s="11">
        <f t="shared" si="116"/>
        <v>16268162.82999997</v>
      </c>
      <c r="E7451" t="s">
        <v>7819</v>
      </c>
    </row>
    <row r="7452" spans="1:5">
      <c r="B7452" s="21">
        <v>-22878.33</v>
      </c>
      <c r="C7452" s="21"/>
      <c r="D7452" s="11">
        <f t="shared" si="116"/>
        <v>16245284.49999997</v>
      </c>
      <c r="E7452" t="s">
        <v>7672</v>
      </c>
    </row>
    <row r="7453" spans="1:5">
      <c r="B7453" s="21">
        <v>-621.86</v>
      </c>
      <c r="C7453" s="21"/>
      <c r="D7453" s="11">
        <f t="shared" si="116"/>
        <v>16244662.639999971</v>
      </c>
      <c r="E7453" t="s">
        <v>6594</v>
      </c>
    </row>
    <row r="7454" spans="1:5">
      <c r="B7454" s="21">
        <v>-140033.45000000001</v>
      </c>
      <c r="C7454" s="21"/>
      <c r="D7454" s="11">
        <f t="shared" si="116"/>
        <v>16104629.189999972</v>
      </c>
      <c r="E7454" t="s">
        <v>7820</v>
      </c>
    </row>
    <row r="7455" spans="1:5">
      <c r="B7455" s="21">
        <v>-98092.25</v>
      </c>
      <c r="C7455" s="21"/>
      <c r="D7455" s="11">
        <f t="shared" si="116"/>
        <v>16006536.939999972</v>
      </c>
      <c r="E7455" t="s">
        <v>7821</v>
      </c>
    </row>
    <row r="7456" spans="1:5">
      <c r="B7456" s="21">
        <v>-100110.11</v>
      </c>
      <c r="C7456" s="21"/>
      <c r="D7456" s="11">
        <f t="shared" si="116"/>
        <v>15906426.829999972</v>
      </c>
      <c r="E7456" t="s">
        <v>7822</v>
      </c>
    </row>
    <row r="7457" spans="1:5">
      <c r="B7457" s="21">
        <v>-89629.97</v>
      </c>
      <c r="C7457" s="21"/>
      <c r="D7457" s="11">
        <f t="shared" si="116"/>
        <v>15816796.859999971</v>
      </c>
      <c r="E7457" t="s">
        <v>7823</v>
      </c>
    </row>
    <row r="7458" spans="1:5">
      <c r="A7458" s="19">
        <v>43930</v>
      </c>
      <c r="B7458" s="21">
        <v>-228418.83</v>
      </c>
      <c r="C7458" s="21"/>
      <c r="D7458" s="11">
        <f t="shared" si="116"/>
        <v>15588378.029999971</v>
      </c>
      <c r="E7458" t="s">
        <v>7824</v>
      </c>
    </row>
    <row r="7459" spans="1:5">
      <c r="B7459" s="21">
        <v>-5000075</v>
      </c>
      <c r="C7459" s="21"/>
      <c r="D7459" s="11">
        <f t="shared" si="116"/>
        <v>10588303.029999971</v>
      </c>
      <c r="E7459" s="24" t="s">
        <v>7825</v>
      </c>
    </row>
    <row r="7460" spans="1:5">
      <c r="B7460" s="21">
        <v>-25</v>
      </c>
      <c r="C7460" s="21"/>
      <c r="D7460" s="11">
        <f t="shared" si="116"/>
        <v>10588278.029999971</v>
      </c>
      <c r="E7460" s="30" t="s">
        <v>6415</v>
      </c>
    </row>
    <row r="7461" spans="1:5">
      <c r="B7461" s="21">
        <v>0</v>
      </c>
      <c r="C7461" s="21">
        <v>50815.96</v>
      </c>
      <c r="D7461" s="11">
        <f t="shared" si="116"/>
        <v>10639093.989999972</v>
      </c>
      <c r="E7461" t="s">
        <v>4719</v>
      </c>
    </row>
    <row r="7462" spans="1:5">
      <c r="A7462" s="19">
        <v>43934</v>
      </c>
      <c r="B7462" s="21">
        <v>0</v>
      </c>
      <c r="C7462" s="21">
        <v>46803.18</v>
      </c>
      <c r="D7462" s="11">
        <f t="shared" si="116"/>
        <v>10685897.169999972</v>
      </c>
      <c r="E7462" s="30">
        <v>23299</v>
      </c>
    </row>
    <row r="7463" spans="1:5">
      <c r="B7463" s="21">
        <v>0</v>
      </c>
      <c r="C7463" s="21">
        <v>297482.77</v>
      </c>
      <c r="D7463" s="11">
        <f t="shared" si="116"/>
        <v>10983379.939999972</v>
      </c>
      <c r="E7463" s="30">
        <v>329165</v>
      </c>
    </row>
    <row r="7464" spans="1:5">
      <c r="B7464" s="21">
        <v>-280617.17</v>
      </c>
      <c r="C7464" s="21"/>
      <c r="D7464" s="11">
        <f t="shared" si="116"/>
        <v>10702762.769999972</v>
      </c>
      <c r="E7464" s="30" t="s">
        <v>7826</v>
      </c>
    </row>
    <row r="7465" spans="1:5">
      <c r="B7465" s="21">
        <v>-44750.66</v>
      </c>
      <c r="C7465" s="21"/>
      <c r="D7465" s="11">
        <f t="shared" si="116"/>
        <v>10658012.109999971</v>
      </c>
      <c r="E7465" s="30" t="s">
        <v>7827</v>
      </c>
    </row>
    <row r="7466" spans="1:5">
      <c r="B7466" s="21">
        <v>0</v>
      </c>
      <c r="C7466" s="21">
        <v>25358.89</v>
      </c>
      <c r="D7466" s="11">
        <f t="shared" si="116"/>
        <v>10683370.999999972</v>
      </c>
      <c r="E7466" s="30" t="s">
        <v>7828</v>
      </c>
    </row>
    <row r="7467" spans="1:5">
      <c r="B7467" s="21">
        <v>-25</v>
      </c>
      <c r="C7467" s="21"/>
      <c r="D7467" s="11">
        <f t="shared" si="116"/>
        <v>10683345.999999972</v>
      </c>
      <c r="E7467" s="30" t="s">
        <v>6415</v>
      </c>
    </row>
    <row r="7468" spans="1:5">
      <c r="A7468" s="19">
        <v>43935</v>
      </c>
      <c r="B7468" s="21">
        <v>0</v>
      </c>
      <c r="C7468" s="21">
        <v>71717.56</v>
      </c>
      <c r="D7468" s="11">
        <f t="shared" si="116"/>
        <v>10755063.559999973</v>
      </c>
      <c r="E7468" s="30">
        <v>1765</v>
      </c>
    </row>
    <row r="7469" spans="1:5">
      <c r="B7469" s="21">
        <v>0</v>
      </c>
      <c r="C7469" s="21">
        <v>82502.990000000005</v>
      </c>
      <c r="D7469" s="11">
        <f t="shared" si="116"/>
        <v>10837566.549999973</v>
      </c>
      <c r="E7469" s="30">
        <v>1766</v>
      </c>
    </row>
    <row r="7470" spans="1:5">
      <c r="B7470" s="21">
        <v>0</v>
      </c>
      <c r="C7470" s="21">
        <v>68474.100000000006</v>
      </c>
      <c r="D7470" s="11">
        <f t="shared" si="116"/>
        <v>10906040.649999972</v>
      </c>
      <c r="E7470" s="30">
        <v>1767</v>
      </c>
    </row>
    <row r="7471" spans="1:5">
      <c r="B7471" s="21">
        <v>0</v>
      </c>
      <c r="C7471" s="21">
        <v>236858.69</v>
      </c>
      <c r="D7471" s="11">
        <f t="shared" si="116"/>
        <v>11142899.339999972</v>
      </c>
      <c r="E7471" s="30">
        <v>23321</v>
      </c>
    </row>
    <row r="7472" spans="1:5">
      <c r="B7472" s="21">
        <v>-118858.72</v>
      </c>
      <c r="C7472" s="21"/>
      <c r="D7472" s="11">
        <f t="shared" si="116"/>
        <v>11024040.619999971</v>
      </c>
      <c r="E7472" t="s">
        <v>7829</v>
      </c>
    </row>
    <row r="7473" spans="1:5">
      <c r="A7473" s="19">
        <v>43936</v>
      </c>
      <c r="B7473" s="21">
        <v>0</v>
      </c>
      <c r="C7473" s="21">
        <v>103095.89</v>
      </c>
      <c r="D7473" s="11">
        <f t="shared" si="116"/>
        <v>11127136.509999972</v>
      </c>
      <c r="E7473" s="30" t="s">
        <v>7830</v>
      </c>
    </row>
    <row r="7474" spans="1:5">
      <c r="B7474" s="21">
        <v>0</v>
      </c>
      <c r="C7474" s="21">
        <v>102737.03</v>
      </c>
      <c r="D7474" s="11">
        <f t="shared" si="116"/>
        <v>11229873.539999971</v>
      </c>
      <c r="E7474" s="30">
        <v>4004470</v>
      </c>
    </row>
    <row r="7475" spans="1:5">
      <c r="B7475" s="21">
        <v>0</v>
      </c>
      <c r="C7475" s="21">
        <v>51593.45</v>
      </c>
      <c r="D7475" s="11">
        <f t="shared" si="116"/>
        <v>11281466.98999997</v>
      </c>
      <c r="E7475" s="30">
        <v>329037</v>
      </c>
    </row>
    <row r="7476" spans="1:5">
      <c r="B7476" s="21">
        <v>-23634.31</v>
      </c>
      <c r="C7476" s="21"/>
      <c r="D7476" s="11">
        <f t="shared" si="116"/>
        <v>11257832.67999997</v>
      </c>
      <c r="E7476" s="30" t="s">
        <v>6284</v>
      </c>
    </row>
    <row r="7477" spans="1:5">
      <c r="B7477" s="21">
        <v>0</v>
      </c>
      <c r="C7477" s="21">
        <v>703.66</v>
      </c>
      <c r="D7477" s="11">
        <f t="shared" si="116"/>
        <v>11258536.33999997</v>
      </c>
      <c r="E7477" s="30" t="s">
        <v>4719</v>
      </c>
    </row>
    <row r="7478" spans="1:5">
      <c r="B7478" s="21">
        <v>-101730.88</v>
      </c>
      <c r="C7478" s="21"/>
      <c r="D7478" s="11">
        <f t="shared" si="116"/>
        <v>11156805.459999969</v>
      </c>
      <c r="E7478" s="30" t="s">
        <v>7831</v>
      </c>
    </row>
    <row r="7479" spans="1:5">
      <c r="B7479" s="21">
        <v>-50493.41</v>
      </c>
      <c r="C7479" s="21"/>
      <c r="D7479" s="11">
        <f t="shared" si="116"/>
        <v>11106312.049999969</v>
      </c>
      <c r="E7479" s="30" t="s">
        <v>7832</v>
      </c>
    </row>
    <row r="7480" spans="1:5">
      <c r="B7480" s="21">
        <v>-107097.01</v>
      </c>
      <c r="C7480" s="21"/>
      <c r="D7480" s="11">
        <f t="shared" si="116"/>
        <v>10999215.039999969</v>
      </c>
      <c r="E7480" s="30" t="s">
        <v>7833</v>
      </c>
    </row>
    <row r="7481" spans="1:5">
      <c r="B7481" s="21">
        <v>-88608.53</v>
      </c>
      <c r="D7481" s="11">
        <f t="shared" si="116"/>
        <v>10910606.50999997</v>
      </c>
      <c r="E7481" t="s">
        <v>7834</v>
      </c>
    </row>
    <row r="7482" spans="1:5">
      <c r="A7482" s="19">
        <v>43937</v>
      </c>
      <c r="B7482" s="21">
        <v>-123.45</v>
      </c>
      <c r="D7482" s="11">
        <f t="shared" si="116"/>
        <v>10910483.059999971</v>
      </c>
      <c r="E7482" t="s">
        <v>7835</v>
      </c>
    </row>
    <row r="7483" spans="1:5">
      <c r="B7483" s="21">
        <v>0</v>
      </c>
      <c r="C7483">
        <v>324.16000000000003</v>
      </c>
      <c r="D7483" s="11">
        <f t="shared" si="116"/>
        <v>10910807.219999971</v>
      </c>
      <c r="E7483" t="s">
        <v>7836</v>
      </c>
    </row>
    <row r="7484" spans="1:5">
      <c r="B7484" s="21">
        <v>-141467.62</v>
      </c>
      <c r="D7484" s="11">
        <f t="shared" si="116"/>
        <v>10769339.599999972</v>
      </c>
      <c r="E7484" t="s">
        <v>7837</v>
      </c>
    </row>
    <row r="7485" spans="1:5">
      <c r="B7485" s="21">
        <v>-25</v>
      </c>
      <c r="D7485" s="11">
        <f t="shared" si="116"/>
        <v>10769314.599999972</v>
      </c>
      <c r="E7485" s="30" t="s">
        <v>6415</v>
      </c>
    </row>
    <row r="7486" spans="1:5">
      <c r="A7486" s="19">
        <v>43938</v>
      </c>
      <c r="B7486" s="21">
        <v>0</v>
      </c>
      <c r="C7486" s="21">
        <v>62130.94</v>
      </c>
      <c r="D7486" s="11">
        <f t="shared" si="116"/>
        <v>10831445.539999971</v>
      </c>
      <c r="E7486" t="s">
        <v>7838</v>
      </c>
    </row>
    <row r="7487" spans="1:5">
      <c r="B7487" s="21">
        <v>-60761.49</v>
      </c>
      <c r="C7487" s="21"/>
      <c r="D7487" s="11">
        <f t="shared" si="116"/>
        <v>10770684.049999971</v>
      </c>
      <c r="E7487" t="s">
        <v>7839</v>
      </c>
    </row>
    <row r="7488" spans="1:5">
      <c r="A7488" s="19">
        <v>43941</v>
      </c>
      <c r="B7488" s="21">
        <v>-91897.600000000006</v>
      </c>
      <c r="C7488" s="21"/>
      <c r="D7488" s="11">
        <f t="shared" si="116"/>
        <v>10678786.449999971</v>
      </c>
      <c r="E7488" s="24" t="s">
        <v>5953</v>
      </c>
    </row>
    <row r="7489" spans="1:5">
      <c r="B7489" s="21">
        <v>0</v>
      </c>
      <c r="C7489" s="21">
        <v>678.53</v>
      </c>
      <c r="D7489" s="11">
        <f t="shared" si="116"/>
        <v>10679464.979999971</v>
      </c>
      <c r="E7489" t="s">
        <v>7840</v>
      </c>
    </row>
    <row r="7490" spans="1:5">
      <c r="B7490" s="21">
        <v>0</v>
      </c>
      <c r="C7490" s="21">
        <v>92690.16</v>
      </c>
      <c r="D7490" s="11">
        <f t="shared" si="116"/>
        <v>10772155.139999971</v>
      </c>
      <c r="E7490" s="30" t="s">
        <v>7841</v>
      </c>
    </row>
    <row r="7491" spans="1:5">
      <c r="B7491" s="21">
        <v>0</v>
      </c>
      <c r="C7491" s="21">
        <v>18684.96</v>
      </c>
      <c r="D7491" s="11">
        <f t="shared" si="116"/>
        <v>10790840.099999972</v>
      </c>
      <c r="E7491" s="30">
        <v>23345</v>
      </c>
    </row>
    <row r="7492" spans="1:5">
      <c r="B7492" s="21">
        <v>0</v>
      </c>
      <c r="C7492" s="21">
        <v>240148.69</v>
      </c>
      <c r="D7492" s="11">
        <f t="shared" si="116"/>
        <v>11030988.789999971</v>
      </c>
      <c r="E7492" s="30">
        <v>329231</v>
      </c>
    </row>
    <row r="7493" spans="1:5">
      <c r="B7493" s="21">
        <v>-223386.54</v>
      </c>
      <c r="C7493" s="21"/>
      <c r="D7493" s="11">
        <f t="shared" si="116"/>
        <v>10807602.249999972</v>
      </c>
      <c r="E7493" s="30" t="s">
        <v>7842</v>
      </c>
    </row>
    <row r="7494" spans="1:5">
      <c r="B7494" s="21">
        <v>-70565.58</v>
      </c>
      <c r="C7494" s="21"/>
      <c r="D7494" s="11">
        <f t="shared" ref="D7494:D7557" si="117">D7493+B7494+C7494</f>
        <v>10737036.669999972</v>
      </c>
      <c r="E7494" s="30" t="s">
        <v>7843</v>
      </c>
    </row>
    <row r="7495" spans="1:5">
      <c r="B7495" s="21">
        <v>-80195.070000000007</v>
      </c>
      <c r="C7495" s="21"/>
      <c r="D7495" s="11">
        <f t="shared" si="117"/>
        <v>10656841.599999972</v>
      </c>
      <c r="E7495" s="30" t="s">
        <v>7844</v>
      </c>
    </row>
    <row r="7496" spans="1:5">
      <c r="B7496" s="21">
        <v>-67384.23</v>
      </c>
      <c r="C7496" s="21"/>
      <c r="D7496" s="11">
        <f t="shared" si="117"/>
        <v>10589457.369999971</v>
      </c>
      <c r="E7496" s="30" t="s">
        <v>7845</v>
      </c>
    </row>
    <row r="7497" spans="1:5">
      <c r="A7497" s="19">
        <v>43942</v>
      </c>
      <c r="B7497" s="21">
        <v>0</v>
      </c>
      <c r="C7497" s="21">
        <v>155656.67000000001</v>
      </c>
      <c r="D7497" s="11">
        <f t="shared" si="117"/>
        <v>10745114.039999971</v>
      </c>
      <c r="E7497" s="30" t="s">
        <v>7846</v>
      </c>
    </row>
    <row r="7498" spans="1:5">
      <c r="B7498" s="21">
        <v>-25</v>
      </c>
      <c r="C7498" s="21"/>
      <c r="D7498" s="11">
        <f t="shared" si="117"/>
        <v>10745089.039999971</v>
      </c>
      <c r="E7498" s="30" t="s">
        <v>6415</v>
      </c>
    </row>
    <row r="7499" spans="1:5">
      <c r="B7499" s="21">
        <v>0</v>
      </c>
      <c r="C7499" s="21">
        <v>2775.46</v>
      </c>
      <c r="D7499" s="11">
        <f t="shared" si="117"/>
        <v>10747864.499999972</v>
      </c>
      <c r="E7499" s="30" t="s">
        <v>7742</v>
      </c>
    </row>
    <row r="7500" spans="1:5">
      <c r="B7500" s="21">
        <v>0</v>
      </c>
      <c r="C7500" s="21">
        <v>4827.3</v>
      </c>
      <c r="D7500" s="11">
        <f t="shared" si="117"/>
        <v>10752691.799999973</v>
      </c>
      <c r="E7500" s="30" t="s">
        <v>7243</v>
      </c>
    </row>
    <row r="7501" spans="1:5">
      <c r="B7501" s="21">
        <v>0</v>
      </c>
      <c r="C7501" s="21">
        <v>32020.5</v>
      </c>
      <c r="D7501" s="11">
        <f t="shared" si="117"/>
        <v>10784712.299999973</v>
      </c>
      <c r="E7501" s="30" t="s">
        <v>6308</v>
      </c>
    </row>
    <row r="7502" spans="1:5">
      <c r="A7502" s="19">
        <v>43943</v>
      </c>
      <c r="B7502" s="21">
        <v>0</v>
      </c>
      <c r="C7502" s="21">
        <v>143453.34</v>
      </c>
      <c r="D7502" s="11">
        <f t="shared" si="117"/>
        <v>10928165.639999973</v>
      </c>
      <c r="E7502" s="30">
        <v>1755</v>
      </c>
    </row>
    <row r="7503" spans="1:5">
      <c r="B7503" s="21">
        <v>0</v>
      </c>
      <c r="C7503" s="21">
        <v>104845.74</v>
      </c>
      <c r="D7503" s="11">
        <f t="shared" si="117"/>
        <v>11033011.379999973</v>
      </c>
      <c r="E7503" s="30">
        <v>4004483</v>
      </c>
    </row>
    <row r="7504" spans="1:5">
      <c r="B7504" s="21">
        <v>0</v>
      </c>
      <c r="C7504" s="21">
        <v>109203.05</v>
      </c>
      <c r="D7504" s="11">
        <f t="shared" si="117"/>
        <v>11142214.429999974</v>
      </c>
      <c r="E7504" s="30">
        <v>6004</v>
      </c>
    </row>
    <row r="7505" spans="1:5">
      <c r="B7505" s="21">
        <v>-44936.62</v>
      </c>
      <c r="C7505" s="21"/>
      <c r="D7505" s="11">
        <f t="shared" si="117"/>
        <v>11097277.809999974</v>
      </c>
      <c r="E7505" s="30" t="s">
        <v>7847</v>
      </c>
    </row>
    <row r="7506" spans="1:5">
      <c r="B7506" s="21">
        <v>-569042.55000000005</v>
      </c>
      <c r="C7506" s="21"/>
      <c r="D7506" s="11">
        <f t="shared" si="117"/>
        <v>10528235.259999974</v>
      </c>
      <c r="E7506" s="30" t="s">
        <v>7848</v>
      </c>
    </row>
    <row r="7507" spans="1:5">
      <c r="B7507" s="21">
        <v>-18266.39</v>
      </c>
      <c r="C7507" s="21"/>
      <c r="D7507" s="11">
        <f t="shared" si="117"/>
        <v>10509968.869999973</v>
      </c>
      <c r="E7507" s="30" t="s">
        <v>7849</v>
      </c>
    </row>
    <row r="7508" spans="1:5">
      <c r="A7508" s="19">
        <v>43944</v>
      </c>
      <c r="B7508" s="21">
        <v>0</v>
      </c>
      <c r="C7508" s="21">
        <v>3770</v>
      </c>
      <c r="D7508" s="11">
        <f t="shared" si="117"/>
        <v>10513738.869999973</v>
      </c>
      <c r="E7508" s="30" t="s">
        <v>7850</v>
      </c>
    </row>
    <row r="7509" spans="1:5">
      <c r="B7509" s="21">
        <v>0</v>
      </c>
      <c r="C7509" s="21">
        <v>120635.97</v>
      </c>
      <c r="D7509" s="11">
        <f t="shared" si="117"/>
        <v>10634374.839999974</v>
      </c>
      <c r="E7509" s="30">
        <v>329204</v>
      </c>
    </row>
    <row r="7510" spans="1:5">
      <c r="B7510" s="21">
        <v>0</v>
      </c>
      <c r="C7510" s="21">
        <v>78249.100000000006</v>
      </c>
      <c r="D7510" s="11">
        <f t="shared" si="117"/>
        <v>10712623.939999973</v>
      </c>
      <c r="E7510" s="30">
        <v>1769</v>
      </c>
    </row>
    <row r="7511" spans="1:5">
      <c r="B7511" s="21">
        <v>0</v>
      </c>
      <c r="C7511" s="21">
        <v>46998.62</v>
      </c>
      <c r="D7511" s="11">
        <f t="shared" si="117"/>
        <v>10759622.559999973</v>
      </c>
      <c r="E7511" s="30">
        <v>23341</v>
      </c>
    </row>
    <row r="7512" spans="1:5">
      <c r="B7512" s="21">
        <v>0</v>
      </c>
      <c r="C7512" s="21">
        <v>269227.32</v>
      </c>
      <c r="D7512" s="11">
        <f t="shared" si="117"/>
        <v>11028849.879999973</v>
      </c>
      <c r="E7512" s="30">
        <v>329481</v>
      </c>
    </row>
    <row r="7513" spans="1:5">
      <c r="B7513" s="21">
        <v>0</v>
      </c>
      <c r="C7513" s="21">
        <v>151542.76999999999</v>
      </c>
      <c r="D7513" s="11">
        <f t="shared" si="117"/>
        <v>11180392.649999972</v>
      </c>
      <c r="E7513" s="30">
        <v>329482</v>
      </c>
    </row>
    <row r="7514" spans="1:5">
      <c r="B7514" s="21">
        <v>-265753.34000000003</v>
      </c>
      <c r="C7514" s="21"/>
      <c r="D7514" s="11">
        <f t="shared" si="117"/>
        <v>10914639.309999973</v>
      </c>
      <c r="E7514" s="30" t="s">
        <v>7851</v>
      </c>
    </row>
    <row r="7515" spans="1:5">
      <c r="B7515" s="21">
        <v>-148947.07999999999</v>
      </c>
      <c r="C7515" s="21"/>
      <c r="D7515" s="11">
        <f t="shared" si="117"/>
        <v>10765692.229999973</v>
      </c>
      <c r="E7515" s="30" t="s">
        <v>7852</v>
      </c>
    </row>
    <row r="7516" spans="1:5">
      <c r="A7516" s="19">
        <v>43945</v>
      </c>
      <c r="B7516" s="21">
        <v>0</v>
      </c>
      <c r="C7516" s="21">
        <v>598898.98</v>
      </c>
      <c r="D7516" s="11">
        <f t="shared" si="117"/>
        <v>11364591.209999973</v>
      </c>
      <c r="E7516" s="30">
        <v>23346</v>
      </c>
    </row>
    <row r="7517" spans="1:5">
      <c r="B7517" s="21">
        <v>0</v>
      </c>
      <c r="C7517" s="21">
        <v>67371.59</v>
      </c>
      <c r="D7517" s="11">
        <f t="shared" si="117"/>
        <v>11431962.799999973</v>
      </c>
      <c r="E7517" s="30">
        <v>329483</v>
      </c>
    </row>
    <row r="7518" spans="1:5">
      <c r="B7518" s="21">
        <v>0</v>
      </c>
      <c r="C7518" s="21">
        <v>100875.46</v>
      </c>
      <c r="D7518" s="11">
        <f t="shared" si="117"/>
        <v>11532838.259999974</v>
      </c>
      <c r="E7518" s="30">
        <v>329480</v>
      </c>
    </row>
    <row r="7519" spans="1:5">
      <c r="B7519" s="21">
        <v>0</v>
      </c>
      <c r="C7519" s="21">
        <v>44420.79</v>
      </c>
      <c r="D7519" s="11">
        <f t="shared" si="117"/>
        <v>11577259.049999973</v>
      </c>
      <c r="E7519" s="30">
        <v>329500</v>
      </c>
    </row>
    <row r="7520" spans="1:5">
      <c r="B7520" s="21">
        <v>-66984.95</v>
      </c>
      <c r="C7520" s="21"/>
      <c r="D7520" s="11">
        <f t="shared" si="117"/>
        <v>11510274.099999974</v>
      </c>
      <c r="E7520" s="30" t="s">
        <v>7853</v>
      </c>
    </row>
    <row r="7521" spans="2:5">
      <c r="B7521" s="21">
        <v>-100192.98</v>
      </c>
      <c r="C7521" s="21"/>
      <c r="D7521" s="11">
        <f t="shared" si="117"/>
        <v>11410081.119999973</v>
      </c>
      <c r="E7521" s="30" t="s">
        <v>7854</v>
      </c>
    </row>
    <row r="7522" spans="2:5">
      <c r="B7522" s="21">
        <v>-44236.79</v>
      </c>
      <c r="C7522" s="21"/>
      <c r="D7522" s="11">
        <f t="shared" si="117"/>
        <v>11365844.329999974</v>
      </c>
      <c r="E7522" s="30" t="s">
        <v>7855</v>
      </c>
    </row>
    <row r="7523" spans="2:5">
      <c r="B7523" s="21">
        <v>-48.91</v>
      </c>
      <c r="C7523" s="21"/>
      <c r="D7523" s="11">
        <f t="shared" si="117"/>
        <v>11365795.419999974</v>
      </c>
      <c r="E7523" t="s">
        <v>6231</v>
      </c>
    </row>
    <row r="7524" spans="2:5">
      <c r="B7524" s="21">
        <v>-40.51</v>
      </c>
      <c r="C7524" s="21"/>
      <c r="D7524" s="11">
        <f t="shared" si="117"/>
        <v>11365754.909999974</v>
      </c>
      <c r="E7524" t="s">
        <v>6231</v>
      </c>
    </row>
    <row r="7525" spans="2:5">
      <c r="B7525" s="21">
        <v>-94.08</v>
      </c>
      <c r="C7525" s="21"/>
      <c r="D7525" s="11">
        <f t="shared" si="117"/>
        <v>11365660.829999974</v>
      </c>
      <c r="E7525" t="s">
        <v>6231</v>
      </c>
    </row>
    <row r="7526" spans="2:5">
      <c r="B7526" s="21">
        <v>-49.04</v>
      </c>
      <c r="C7526" s="21"/>
      <c r="D7526" s="11">
        <f t="shared" si="117"/>
        <v>11365611.789999975</v>
      </c>
      <c r="E7526" t="s">
        <v>6231</v>
      </c>
    </row>
    <row r="7527" spans="2:5">
      <c r="B7527" s="21">
        <v>-96.09</v>
      </c>
      <c r="C7527" s="21"/>
      <c r="D7527" s="11">
        <f t="shared" si="117"/>
        <v>11365515.699999975</v>
      </c>
      <c r="E7527" t="s">
        <v>6231</v>
      </c>
    </row>
    <row r="7528" spans="2:5">
      <c r="B7528" s="21">
        <v>-49.04</v>
      </c>
      <c r="C7528" s="21"/>
      <c r="D7528" s="11">
        <f t="shared" si="117"/>
        <v>11365466.659999976</v>
      </c>
      <c r="E7528" t="s">
        <v>6231</v>
      </c>
    </row>
    <row r="7529" spans="2:5">
      <c r="B7529" s="21">
        <v>-111.8</v>
      </c>
      <c r="C7529" s="21"/>
      <c r="D7529" s="11">
        <f t="shared" si="117"/>
        <v>11365354.859999975</v>
      </c>
      <c r="E7529" t="s">
        <v>6231</v>
      </c>
    </row>
    <row r="7530" spans="2:5">
      <c r="B7530" s="21">
        <v>-49.04</v>
      </c>
      <c r="C7530" s="21"/>
      <c r="D7530" s="11">
        <f t="shared" si="117"/>
        <v>11365305.819999976</v>
      </c>
      <c r="E7530" t="s">
        <v>6231</v>
      </c>
    </row>
    <row r="7531" spans="2:5">
      <c r="B7531" s="21">
        <v>-49.04</v>
      </c>
      <c r="D7531" s="11">
        <f t="shared" si="117"/>
        <v>11365256.779999977</v>
      </c>
      <c r="E7531" t="s">
        <v>6231</v>
      </c>
    </row>
    <row r="7532" spans="2:5">
      <c r="B7532" s="21">
        <v>-49.04</v>
      </c>
      <c r="D7532" s="11">
        <f t="shared" si="117"/>
        <v>11365207.739999978</v>
      </c>
      <c r="E7532" t="s">
        <v>6231</v>
      </c>
    </row>
    <row r="7533" spans="2:5">
      <c r="B7533" s="21">
        <v>-40.51</v>
      </c>
      <c r="D7533" s="11">
        <f t="shared" si="117"/>
        <v>11365167.229999978</v>
      </c>
      <c r="E7533" t="s">
        <v>6231</v>
      </c>
    </row>
    <row r="7534" spans="2:5">
      <c r="B7534" s="21">
        <v>-72.89</v>
      </c>
      <c r="D7534" s="11">
        <f t="shared" si="117"/>
        <v>11365094.339999977</v>
      </c>
      <c r="E7534" t="s">
        <v>6231</v>
      </c>
    </row>
    <row r="7535" spans="2:5">
      <c r="B7535" s="21">
        <v>-49.04</v>
      </c>
      <c r="D7535" s="11">
        <f t="shared" si="117"/>
        <v>11365045.299999978</v>
      </c>
      <c r="E7535" t="s">
        <v>6231</v>
      </c>
    </row>
    <row r="7536" spans="2:5">
      <c r="B7536" s="21">
        <v>-81.09</v>
      </c>
      <c r="D7536" s="11">
        <f t="shared" si="117"/>
        <v>11364964.209999979</v>
      </c>
      <c r="E7536" t="s">
        <v>6231</v>
      </c>
    </row>
    <row r="7537" spans="1:5">
      <c r="B7537" s="21">
        <v>-40.51</v>
      </c>
      <c r="D7537" s="11">
        <f t="shared" si="117"/>
        <v>11364923.699999979</v>
      </c>
      <c r="E7537" t="s">
        <v>6231</v>
      </c>
    </row>
    <row r="7538" spans="1:5">
      <c r="B7538" s="21">
        <v>-40.51</v>
      </c>
      <c r="D7538" s="11">
        <f t="shared" si="117"/>
        <v>11364883.189999979</v>
      </c>
      <c r="E7538" t="s">
        <v>6231</v>
      </c>
    </row>
    <row r="7539" spans="1:5">
      <c r="A7539" s="19">
        <v>43949</v>
      </c>
      <c r="B7539" s="21">
        <v>-234.44</v>
      </c>
      <c r="C7539" s="21"/>
      <c r="D7539" s="11">
        <f t="shared" si="117"/>
        <v>11364648.74999998</v>
      </c>
      <c r="E7539" t="s">
        <v>7856</v>
      </c>
    </row>
    <row r="7540" spans="1:5">
      <c r="B7540" s="21">
        <v>0</v>
      </c>
      <c r="C7540" s="21">
        <v>77728.960000000006</v>
      </c>
      <c r="D7540" s="11">
        <f t="shared" si="117"/>
        <v>11442377.70999998</v>
      </c>
      <c r="E7540" s="30">
        <v>1770</v>
      </c>
    </row>
    <row r="7541" spans="1:5">
      <c r="B7541" s="21">
        <v>0</v>
      </c>
      <c r="C7541" s="21">
        <v>30804.959999999999</v>
      </c>
      <c r="D7541" s="11">
        <f t="shared" si="117"/>
        <v>11473182.669999981</v>
      </c>
      <c r="E7541" s="30">
        <v>23408</v>
      </c>
    </row>
    <row r="7542" spans="1:5">
      <c r="B7542" s="21">
        <v>-84512.37</v>
      </c>
      <c r="C7542" s="21"/>
      <c r="D7542" s="11">
        <f t="shared" si="117"/>
        <v>11388670.299999982</v>
      </c>
      <c r="E7542" s="30" t="s">
        <v>7857</v>
      </c>
    </row>
    <row r="7543" spans="1:5">
      <c r="B7543" s="21">
        <v>-76702.89</v>
      </c>
      <c r="C7543" s="21"/>
      <c r="D7543" s="11">
        <f t="shared" si="117"/>
        <v>11311967.409999982</v>
      </c>
      <c r="E7543" s="30" t="s">
        <v>7858</v>
      </c>
    </row>
    <row r="7544" spans="1:5">
      <c r="B7544" s="21">
        <v>-75537.16</v>
      </c>
      <c r="C7544" s="21"/>
      <c r="D7544" s="11">
        <f t="shared" si="117"/>
        <v>11236430.249999981</v>
      </c>
      <c r="E7544" s="30" t="s">
        <v>7859</v>
      </c>
    </row>
    <row r="7545" spans="1:5">
      <c r="B7545" s="21">
        <v>-577.17999999999995</v>
      </c>
      <c r="C7545" s="21"/>
      <c r="D7545" s="11">
        <f t="shared" si="117"/>
        <v>11235853.069999982</v>
      </c>
      <c r="E7545" s="30" t="s">
        <v>6594</v>
      </c>
    </row>
    <row r="7546" spans="1:5">
      <c r="B7546" s="21">
        <v>-25433.89</v>
      </c>
      <c r="C7546" s="21"/>
      <c r="D7546" s="11">
        <f t="shared" si="117"/>
        <v>11210419.179999981</v>
      </c>
      <c r="E7546" s="30" t="s">
        <v>7672</v>
      </c>
    </row>
    <row r="7547" spans="1:5">
      <c r="B7547" s="21">
        <v>-79.260000000000005</v>
      </c>
      <c r="C7547" s="21"/>
      <c r="D7547" s="11">
        <f t="shared" si="117"/>
        <v>11210339.919999981</v>
      </c>
      <c r="E7547" s="30" t="s">
        <v>6231</v>
      </c>
    </row>
    <row r="7548" spans="1:5">
      <c r="B7548" s="21">
        <v>-40.61</v>
      </c>
      <c r="C7548" s="21"/>
      <c r="D7548" s="11">
        <f t="shared" si="117"/>
        <v>11210299.309999982</v>
      </c>
      <c r="E7548" s="30" t="s">
        <v>6231</v>
      </c>
    </row>
    <row r="7549" spans="1:5">
      <c r="B7549" s="21">
        <v>-73.099999999999994</v>
      </c>
      <c r="C7549" s="21"/>
      <c r="D7549" s="11">
        <f t="shared" si="117"/>
        <v>11210226.209999982</v>
      </c>
      <c r="E7549" s="30" t="s">
        <v>6231</v>
      </c>
    </row>
    <row r="7550" spans="1:5">
      <c r="B7550" s="21">
        <v>-79.260000000000005</v>
      </c>
      <c r="C7550" s="21"/>
      <c r="D7550" s="11">
        <f t="shared" si="117"/>
        <v>11210146.949999982</v>
      </c>
      <c r="E7550" s="30" t="s">
        <v>6231</v>
      </c>
    </row>
    <row r="7551" spans="1:5">
      <c r="B7551" s="21">
        <v>-112.1</v>
      </c>
      <c r="D7551" s="11">
        <f t="shared" si="117"/>
        <v>11210034.849999983</v>
      </c>
      <c r="E7551" s="30" t="s">
        <v>6231</v>
      </c>
    </row>
    <row r="7552" spans="1:5">
      <c r="B7552" s="21">
        <v>-121.73</v>
      </c>
      <c r="D7552" s="11">
        <f t="shared" si="117"/>
        <v>11209913.119999982</v>
      </c>
      <c r="E7552" s="30" t="s">
        <v>6231</v>
      </c>
    </row>
    <row r="7553" spans="1:5">
      <c r="B7553" s="21">
        <v>-79.260000000000005</v>
      </c>
      <c r="D7553" s="11">
        <f t="shared" si="117"/>
        <v>11209833.859999983</v>
      </c>
      <c r="E7553" s="30" t="s">
        <v>6231</v>
      </c>
    </row>
    <row r="7554" spans="1:5">
      <c r="B7554" s="21">
        <v>-66.22</v>
      </c>
      <c r="D7554" s="11">
        <f t="shared" si="117"/>
        <v>11209767.639999982</v>
      </c>
      <c r="E7554" s="30" t="s">
        <v>6231</v>
      </c>
    </row>
    <row r="7555" spans="1:5">
      <c r="B7555" s="21">
        <v>-49.16</v>
      </c>
      <c r="D7555" s="11">
        <f t="shared" si="117"/>
        <v>11209718.479999982</v>
      </c>
      <c r="E7555" s="30" t="s">
        <v>6231</v>
      </c>
    </row>
    <row r="7556" spans="1:5">
      <c r="B7556" s="21">
        <v>-64.16</v>
      </c>
      <c r="D7556" s="11">
        <f t="shared" si="117"/>
        <v>11209654.319999982</v>
      </c>
      <c r="E7556" s="30" t="s">
        <v>6231</v>
      </c>
    </row>
    <row r="7557" spans="1:5">
      <c r="B7557" s="21">
        <v>-49.16</v>
      </c>
      <c r="D7557" s="11">
        <f t="shared" si="117"/>
        <v>11209605.159999982</v>
      </c>
      <c r="E7557" s="30" t="s">
        <v>6231</v>
      </c>
    </row>
    <row r="7558" spans="1:5">
      <c r="B7558" s="21">
        <v>-40.61</v>
      </c>
      <c r="D7558" s="11">
        <f t="shared" ref="D7558:D7621" si="118">D7557+B7558+C7558</f>
        <v>11209564.549999982</v>
      </c>
      <c r="E7558" s="30" t="s">
        <v>6231</v>
      </c>
    </row>
    <row r="7559" spans="1:5">
      <c r="B7559" s="21">
        <v>-73.099999999999994</v>
      </c>
      <c r="D7559" s="11">
        <f t="shared" si="118"/>
        <v>11209491.449999982</v>
      </c>
      <c r="E7559" s="30" t="s">
        <v>6231</v>
      </c>
    </row>
    <row r="7560" spans="1:5">
      <c r="B7560" s="21">
        <v>-49.16</v>
      </c>
      <c r="D7560" s="11">
        <f t="shared" si="118"/>
        <v>11209442.289999982</v>
      </c>
      <c r="E7560" s="30" t="s">
        <v>6231</v>
      </c>
    </row>
    <row r="7561" spans="1:5">
      <c r="B7561" s="21">
        <v>-73.099999999999994</v>
      </c>
      <c r="D7561" s="11">
        <f t="shared" si="118"/>
        <v>11209369.189999983</v>
      </c>
      <c r="E7561" s="30" t="s">
        <v>6231</v>
      </c>
    </row>
    <row r="7562" spans="1:5">
      <c r="B7562" s="21">
        <v>-40.61</v>
      </c>
      <c r="D7562" s="11">
        <f t="shared" si="118"/>
        <v>11209328.579999983</v>
      </c>
      <c r="E7562" s="30" t="s">
        <v>6231</v>
      </c>
    </row>
    <row r="7563" spans="1:5">
      <c r="B7563" s="21">
        <v>-73.099999999999994</v>
      </c>
      <c r="D7563" s="11">
        <f t="shared" si="118"/>
        <v>11209255.479999984</v>
      </c>
      <c r="E7563" s="30" t="s">
        <v>6231</v>
      </c>
    </row>
    <row r="7564" spans="1:5">
      <c r="A7564" s="19">
        <v>43950</v>
      </c>
      <c r="B7564" s="21">
        <v>-145</v>
      </c>
      <c r="C7564" s="21"/>
      <c r="D7564" s="11">
        <f t="shared" si="118"/>
        <v>11209110.479999984</v>
      </c>
      <c r="E7564" t="s">
        <v>7860</v>
      </c>
    </row>
    <row r="7565" spans="1:5">
      <c r="B7565" s="21">
        <v>0</v>
      </c>
      <c r="C7565" s="21">
        <v>47981.14</v>
      </c>
      <c r="D7565" s="11">
        <f t="shared" si="118"/>
        <v>11257091.619999984</v>
      </c>
      <c r="E7565" s="30" t="s">
        <v>7861</v>
      </c>
    </row>
    <row r="7566" spans="1:5">
      <c r="B7566" s="21">
        <v>-45872.42</v>
      </c>
      <c r="C7566" s="21"/>
      <c r="D7566" s="11">
        <f t="shared" si="118"/>
        <v>11211219.199999984</v>
      </c>
      <c r="E7566" s="30" t="s">
        <v>7862</v>
      </c>
    </row>
    <row r="7567" spans="1:5">
      <c r="B7567" s="21">
        <v>-25</v>
      </c>
      <c r="C7567" s="21"/>
      <c r="D7567" s="11">
        <f t="shared" si="118"/>
        <v>11211194.199999984</v>
      </c>
      <c r="E7567" s="30" t="s">
        <v>7120</v>
      </c>
    </row>
    <row r="7568" spans="1:5">
      <c r="B7568" s="21">
        <v>0</v>
      </c>
      <c r="C7568" s="21">
        <v>328452</v>
      </c>
      <c r="D7568" s="11">
        <f t="shared" si="118"/>
        <v>11539646.199999984</v>
      </c>
      <c r="E7568" s="30" t="s">
        <v>6594</v>
      </c>
    </row>
    <row r="7569" spans="1:5">
      <c r="B7569" s="21">
        <v>0</v>
      </c>
      <c r="C7569" s="21">
        <v>10083.18</v>
      </c>
      <c r="D7569" s="11">
        <f t="shared" si="118"/>
        <v>11549729.379999984</v>
      </c>
      <c r="E7569" s="30" t="s">
        <v>6070</v>
      </c>
    </row>
    <row r="7570" spans="1:5">
      <c r="A7570" s="19">
        <v>43955</v>
      </c>
      <c r="B7570" s="21">
        <v>0</v>
      </c>
      <c r="C7570" s="21">
        <v>88483.61</v>
      </c>
      <c r="D7570" s="11">
        <f t="shared" si="118"/>
        <v>11638212.989999983</v>
      </c>
      <c r="E7570" s="30">
        <v>4004496</v>
      </c>
    </row>
    <row r="7571" spans="1:5">
      <c r="B7571" s="21">
        <v>0</v>
      </c>
      <c r="C7571" s="22">
        <v>5566815</v>
      </c>
      <c r="D7571" s="11">
        <f t="shared" si="118"/>
        <v>17205027.989999983</v>
      </c>
      <c r="E7571" s="24" t="s">
        <v>6706</v>
      </c>
    </row>
    <row r="7572" spans="1:5">
      <c r="A7572" s="19">
        <v>43956</v>
      </c>
      <c r="B7572" s="21">
        <v>0</v>
      </c>
      <c r="C7572" s="21">
        <v>2076.1799999999998</v>
      </c>
      <c r="D7572" s="11">
        <f t="shared" si="118"/>
        <v>17207104.169999983</v>
      </c>
      <c r="E7572" s="30" t="s">
        <v>7753</v>
      </c>
    </row>
    <row r="7573" spans="1:5">
      <c r="B7573" s="21">
        <v>0</v>
      </c>
      <c r="C7573" s="44">
        <v>1199225</v>
      </c>
      <c r="D7573" s="11">
        <f t="shared" si="118"/>
        <v>18406329.169999983</v>
      </c>
      <c r="E7573" s="24" t="s">
        <v>6574</v>
      </c>
    </row>
    <row r="7574" spans="1:5">
      <c r="B7574" s="21">
        <v>-73659.289999999994</v>
      </c>
      <c r="C7574" s="21"/>
      <c r="D7574" s="11">
        <f t="shared" si="118"/>
        <v>18332669.879999984</v>
      </c>
      <c r="E7574" s="30" t="s">
        <v>7863</v>
      </c>
    </row>
    <row r="7575" spans="1:5">
      <c r="A7575" s="19">
        <v>43957</v>
      </c>
      <c r="B7575" s="21">
        <v>0</v>
      </c>
      <c r="C7575" s="21">
        <v>75790.84</v>
      </c>
      <c r="D7575" s="11">
        <f t="shared" si="118"/>
        <v>18408460.719999984</v>
      </c>
      <c r="E7575" s="30">
        <v>1771</v>
      </c>
    </row>
    <row r="7576" spans="1:5">
      <c r="B7576" s="21">
        <v>-30248.880000000001</v>
      </c>
      <c r="C7576" s="21"/>
      <c r="D7576" s="11">
        <f t="shared" si="118"/>
        <v>18378211.839999985</v>
      </c>
      <c r="E7576" s="30" t="s">
        <v>7864</v>
      </c>
    </row>
    <row r="7577" spans="1:5">
      <c r="B7577" s="21">
        <v>-693823.91</v>
      </c>
      <c r="C7577" s="21"/>
      <c r="D7577" s="11">
        <f t="shared" si="118"/>
        <v>17684387.929999985</v>
      </c>
      <c r="E7577" s="30" t="s">
        <v>7865</v>
      </c>
    </row>
    <row r="7578" spans="1:5">
      <c r="B7578" s="21">
        <v>-335456.59999999998</v>
      </c>
      <c r="C7578" s="21"/>
      <c r="D7578" s="11">
        <f t="shared" si="118"/>
        <v>17348931.329999983</v>
      </c>
      <c r="E7578" s="30" t="s">
        <v>7866</v>
      </c>
    </row>
    <row r="7579" spans="1:5">
      <c r="B7579" s="21">
        <v>0</v>
      </c>
      <c r="C7579" s="22">
        <v>33750</v>
      </c>
      <c r="D7579" s="11">
        <f t="shared" si="118"/>
        <v>17382681.329999983</v>
      </c>
      <c r="E7579" s="24" t="s">
        <v>5870</v>
      </c>
    </row>
    <row r="7580" spans="1:5">
      <c r="B7580" s="21">
        <v>0</v>
      </c>
      <c r="C7580" s="21">
        <v>9798</v>
      </c>
      <c r="D7580" s="11">
        <f t="shared" si="118"/>
        <v>17392479.329999983</v>
      </c>
      <c r="E7580" s="30" t="s">
        <v>7175</v>
      </c>
    </row>
    <row r="7581" spans="1:5">
      <c r="B7581" s="21">
        <v>0</v>
      </c>
      <c r="C7581" s="21">
        <v>6636.67</v>
      </c>
      <c r="D7581" s="11">
        <f t="shared" si="118"/>
        <v>17399115.999999985</v>
      </c>
      <c r="E7581" s="30" t="s">
        <v>7867</v>
      </c>
    </row>
    <row r="7582" spans="1:5">
      <c r="B7582" s="21">
        <v>0</v>
      </c>
      <c r="C7582" s="21">
        <v>8714.24</v>
      </c>
      <c r="D7582" s="11">
        <f t="shared" si="118"/>
        <v>17407830.239999983</v>
      </c>
      <c r="E7582" s="30" t="s">
        <v>7300</v>
      </c>
    </row>
    <row r="7583" spans="1:5">
      <c r="A7583" s="19">
        <v>43959</v>
      </c>
      <c r="B7583" s="21">
        <v>0</v>
      </c>
      <c r="C7583" s="21">
        <v>56476.85</v>
      </c>
      <c r="D7583" s="11">
        <f t="shared" si="118"/>
        <v>17464307.089999985</v>
      </c>
      <c r="E7583" s="30">
        <v>1775</v>
      </c>
    </row>
    <row r="7584" spans="1:5">
      <c r="B7584" s="21">
        <v>0</v>
      </c>
      <c r="C7584" s="21">
        <v>730248.98</v>
      </c>
      <c r="D7584" s="11">
        <f t="shared" si="118"/>
        <v>18194556.069999985</v>
      </c>
      <c r="E7584" s="30">
        <v>23369</v>
      </c>
    </row>
    <row r="7585" spans="2:5">
      <c r="B7585" s="21">
        <v>0</v>
      </c>
      <c r="C7585" s="21">
        <v>44416.29</v>
      </c>
      <c r="D7585" s="11">
        <f t="shared" si="118"/>
        <v>18238972.359999985</v>
      </c>
      <c r="E7585" s="30">
        <v>329621</v>
      </c>
    </row>
    <row r="7586" spans="2:5">
      <c r="B7586" s="21">
        <v>-44231.76</v>
      </c>
      <c r="C7586" s="21"/>
      <c r="D7586" s="11">
        <f t="shared" si="118"/>
        <v>18194740.599999983</v>
      </c>
      <c r="E7586" s="30" t="s">
        <v>7868</v>
      </c>
    </row>
    <row r="7587" spans="2:5">
      <c r="B7587" s="21">
        <v>-73.58</v>
      </c>
      <c r="C7587" s="21"/>
      <c r="D7587" s="11">
        <f t="shared" si="118"/>
        <v>18194667.019999985</v>
      </c>
      <c r="E7587" s="30" t="s">
        <v>6231</v>
      </c>
    </row>
    <row r="7588" spans="2:5">
      <c r="B7588" s="21">
        <v>-40.82</v>
      </c>
      <c r="C7588" s="21"/>
      <c r="D7588" s="11">
        <f t="shared" si="118"/>
        <v>18194626.199999984</v>
      </c>
      <c r="E7588" s="30" t="s">
        <v>6231</v>
      </c>
    </row>
    <row r="7589" spans="2:5">
      <c r="B7589" s="21">
        <v>-94.28</v>
      </c>
      <c r="C7589" s="21"/>
      <c r="D7589" s="11">
        <f t="shared" si="118"/>
        <v>18194531.919999983</v>
      </c>
      <c r="E7589" s="30" t="s">
        <v>6231</v>
      </c>
    </row>
    <row r="7590" spans="2:5">
      <c r="B7590" s="21">
        <v>-87.81</v>
      </c>
      <c r="C7590" s="21"/>
      <c r="D7590" s="11">
        <f t="shared" si="118"/>
        <v>18194444.109999985</v>
      </c>
      <c r="E7590" s="30" t="s">
        <v>6231</v>
      </c>
    </row>
    <row r="7591" spans="2:5">
      <c r="B7591" s="21">
        <v>-49.19</v>
      </c>
      <c r="D7591" s="11">
        <f t="shared" si="118"/>
        <v>18194394.919999983</v>
      </c>
      <c r="E7591" s="30" t="s">
        <v>6231</v>
      </c>
    </row>
    <row r="7592" spans="2:5">
      <c r="B7592" s="21">
        <v>-40.64</v>
      </c>
      <c r="D7592" s="11">
        <f t="shared" si="118"/>
        <v>18194354.279999983</v>
      </c>
      <c r="E7592" s="30" t="s">
        <v>6231</v>
      </c>
    </row>
    <row r="7593" spans="2:5">
      <c r="B7593" s="21">
        <v>-40.64</v>
      </c>
      <c r="D7593" s="11">
        <f t="shared" si="118"/>
        <v>18194313.639999982</v>
      </c>
      <c r="E7593" s="30" t="s">
        <v>6231</v>
      </c>
    </row>
    <row r="7594" spans="2:5">
      <c r="B7594" s="21">
        <v>-73.13</v>
      </c>
      <c r="D7594" s="11">
        <f t="shared" si="118"/>
        <v>18194240.509999983</v>
      </c>
      <c r="E7594" s="30" t="s">
        <v>6231</v>
      </c>
    </row>
    <row r="7595" spans="2:5">
      <c r="B7595" s="21">
        <v>-40.64</v>
      </c>
      <c r="D7595" s="11">
        <f t="shared" si="118"/>
        <v>18194199.869999982</v>
      </c>
      <c r="E7595" s="30" t="s">
        <v>6231</v>
      </c>
    </row>
    <row r="7596" spans="2:5">
      <c r="B7596" s="21">
        <v>-40.64</v>
      </c>
      <c r="D7596" s="11">
        <f t="shared" si="118"/>
        <v>18194159.229999982</v>
      </c>
      <c r="E7596" s="30" t="s">
        <v>6231</v>
      </c>
    </row>
    <row r="7597" spans="2:5">
      <c r="B7597" s="21">
        <v>-49.19</v>
      </c>
      <c r="D7597" s="11">
        <f t="shared" si="118"/>
        <v>18194110.03999998</v>
      </c>
      <c r="E7597" s="30" t="s">
        <v>6231</v>
      </c>
    </row>
    <row r="7598" spans="2:5">
      <c r="B7598" s="21">
        <v>-49.19</v>
      </c>
      <c r="D7598" s="11">
        <f t="shared" si="118"/>
        <v>18194060.849999979</v>
      </c>
      <c r="E7598" s="30" t="s">
        <v>6231</v>
      </c>
    </row>
    <row r="7599" spans="2:5">
      <c r="B7599" s="21">
        <v>-40.64</v>
      </c>
      <c r="D7599" s="11">
        <f t="shared" si="118"/>
        <v>18194020.209999979</v>
      </c>
      <c r="E7599" s="30" t="s">
        <v>6231</v>
      </c>
    </row>
    <row r="7600" spans="2:5">
      <c r="B7600" s="21">
        <v>-81.25</v>
      </c>
      <c r="D7600" s="11">
        <f t="shared" si="118"/>
        <v>18193938.959999979</v>
      </c>
      <c r="E7600" s="30" t="s">
        <v>6231</v>
      </c>
    </row>
    <row r="7601" spans="1:5">
      <c r="B7601" s="21">
        <v>-64.28</v>
      </c>
      <c r="D7601" s="11">
        <f t="shared" si="118"/>
        <v>18193874.679999977</v>
      </c>
      <c r="E7601" s="30" t="s">
        <v>6231</v>
      </c>
    </row>
    <row r="7602" spans="1:5">
      <c r="B7602" s="21">
        <v>-49.19</v>
      </c>
      <c r="D7602" s="11">
        <f t="shared" si="118"/>
        <v>18193825.489999976</v>
      </c>
      <c r="E7602" s="30" t="s">
        <v>6231</v>
      </c>
    </row>
    <row r="7603" spans="1:5">
      <c r="A7603" s="19">
        <v>43962</v>
      </c>
      <c r="B7603" s="21">
        <v>0</v>
      </c>
      <c r="C7603" s="21">
        <v>182958.78</v>
      </c>
      <c r="D7603" s="11">
        <f t="shared" si="118"/>
        <v>18376784.269999977</v>
      </c>
      <c r="E7603" s="30">
        <v>348205</v>
      </c>
    </row>
    <row r="7604" spans="1:5">
      <c r="B7604" s="21">
        <v>0</v>
      </c>
      <c r="C7604" s="21">
        <v>59128.51</v>
      </c>
      <c r="D7604" s="11">
        <f t="shared" si="118"/>
        <v>18435912.779999979</v>
      </c>
      <c r="E7604" s="30">
        <v>329622</v>
      </c>
    </row>
    <row r="7605" spans="1:5">
      <c r="B7605" s="21">
        <v>0</v>
      </c>
      <c r="C7605" s="21">
        <v>189995.9</v>
      </c>
      <c r="D7605" s="11">
        <f t="shared" si="118"/>
        <v>18625908.679999977</v>
      </c>
      <c r="E7605" s="30">
        <v>329626</v>
      </c>
    </row>
    <row r="7606" spans="1:5">
      <c r="B7606" s="21">
        <v>-121382</v>
      </c>
      <c r="C7606" s="21"/>
      <c r="D7606" s="11">
        <f t="shared" si="118"/>
        <v>18504526.679999977</v>
      </c>
      <c r="E7606" s="30" t="s">
        <v>7869</v>
      </c>
    </row>
    <row r="7607" spans="1:5">
      <c r="B7607" s="21">
        <v>-179932.31</v>
      </c>
      <c r="C7607" s="21"/>
      <c r="D7607" s="11">
        <f t="shared" si="118"/>
        <v>18324594.369999979</v>
      </c>
      <c r="E7607" s="30" t="s">
        <v>7870</v>
      </c>
    </row>
    <row r="7608" spans="1:5">
      <c r="B7608" s="21">
        <v>-59655.49</v>
      </c>
      <c r="C7608" s="21"/>
      <c r="D7608" s="11">
        <f t="shared" si="118"/>
        <v>18264938.87999998</v>
      </c>
      <c r="E7608" s="30" t="s">
        <v>7871</v>
      </c>
    </row>
    <row r="7609" spans="1:5">
      <c r="B7609" s="21">
        <v>-186529.72</v>
      </c>
      <c r="C7609" s="21"/>
      <c r="D7609" s="11">
        <f t="shared" si="118"/>
        <v>18078409.159999982</v>
      </c>
      <c r="E7609" s="30" t="s">
        <v>7872</v>
      </c>
    </row>
    <row r="7610" spans="1:5">
      <c r="B7610" s="21">
        <v>0</v>
      </c>
      <c r="C7610" s="21">
        <v>21970</v>
      </c>
      <c r="D7610" s="11">
        <f t="shared" si="118"/>
        <v>18100379.159999982</v>
      </c>
      <c r="E7610" s="30" t="s">
        <v>7873</v>
      </c>
    </row>
    <row r="7611" spans="1:5">
      <c r="A7611" s="19">
        <v>43963</v>
      </c>
      <c r="B7611" s="21">
        <v>0</v>
      </c>
      <c r="C7611" s="21">
        <v>104150.88</v>
      </c>
      <c r="D7611" s="11">
        <f t="shared" si="118"/>
        <v>18204530.03999998</v>
      </c>
      <c r="E7611" s="30">
        <v>329667</v>
      </c>
    </row>
    <row r="7612" spans="1:5">
      <c r="B7612" s="21">
        <v>-67196.960000000006</v>
      </c>
      <c r="C7612" s="21"/>
      <c r="D7612" s="11">
        <f t="shared" si="118"/>
        <v>18137333.07999998</v>
      </c>
      <c r="E7612" s="30" t="s">
        <v>7874</v>
      </c>
    </row>
    <row r="7613" spans="1:5">
      <c r="B7613" s="21">
        <v>-102421.04</v>
      </c>
      <c r="C7613" s="21"/>
      <c r="D7613" s="11">
        <f t="shared" si="118"/>
        <v>18034912.03999998</v>
      </c>
      <c r="E7613" s="30" t="s">
        <v>7875</v>
      </c>
    </row>
    <row r="7614" spans="1:5">
      <c r="A7614" s="19">
        <v>43964</v>
      </c>
      <c r="B7614" s="21">
        <v>0</v>
      </c>
      <c r="C7614" s="21">
        <v>344430.94</v>
      </c>
      <c r="D7614" s="11">
        <f t="shared" si="118"/>
        <v>18379342.979999982</v>
      </c>
      <c r="E7614" s="30">
        <v>23422</v>
      </c>
    </row>
    <row r="7615" spans="1:5">
      <c r="B7615" s="21">
        <v>0</v>
      </c>
      <c r="C7615" s="21">
        <v>8573.31</v>
      </c>
      <c r="D7615" s="11">
        <f t="shared" si="118"/>
        <v>18387916.28999998</v>
      </c>
      <c r="E7615" s="30" t="s">
        <v>5291</v>
      </c>
    </row>
    <row r="7616" spans="1:5">
      <c r="A7616" s="19">
        <v>43965</v>
      </c>
      <c r="B7616" s="21">
        <v>0</v>
      </c>
      <c r="C7616" s="21">
        <v>255208.49</v>
      </c>
      <c r="D7616" s="11">
        <f t="shared" si="118"/>
        <v>18643124.779999979</v>
      </c>
      <c r="E7616" s="30">
        <v>329648</v>
      </c>
    </row>
    <row r="7617" spans="1:5">
      <c r="B7617" s="21">
        <v>-252793.36</v>
      </c>
      <c r="C7617" s="21"/>
      <c r="D7617" s="11">
        <f t="shared" si="118"/>
        <v>18390331.419999979</v>
      </c>
      <c r="E7617" s="30" t="s">
        <v>7876</v>
      </c>
    </row>
    <row r="7618" spans="1:5">
      <c r="B7618" s="21">
        <v>-125919.41</v>
      </c>
      <c r="C7618" s="21"/>
      <c r="D7618" s="11">
        <f t="shared" si="118"/>
        <v>18264412.009999979</v>
      </c>
      <c r="E7618" s="30" t="s">
        <v>7877</v>
      </c>
    </row>
    <row r="7619" spans="1:5">
      <c r="B7619" s="21">
        <v>-89707.01</v>
      </c>
      <c r="C7619" s="21"/>
      <c r="D7619" s="11">
        <f t="shared" si="118"/>
        <v>18174704.999999978</v>
      </c>
      <c r="E7619" s="30" t="s">
        <v>7878</v>
      </c>
    </row>
    <row r="7620" spans="1:5">
      <c r="B7620" s="21">
        <v>0</v>
      </c>
      <c r="C7620" s="21">
        <v>24245.14</v>
      </c>
      <c r="D7620" s="11">
        <f t="shared" si="118"/>
        <v>18198950.139999978</v>
      </c>
      <c r="E7620" s="30" t="s">
        <v>7879</v>
      </c>
    </row>
    <row r="7621" spans="1:5">
      <c r="A7621" s="19">
        <v>43966</v>
      </c>
      <c r="B7621" s="21">
        <v>-145</v>
      </c>
      <c r="C7621" s="21"/>
      <c r="D7621" s="11">
        <f t="shared" si="118"/>
        <v>18198805.139999978</v>
      </c>
      <c r="E7621" t="s">
        <v>7880</v>
      </c>
    </row>
    <row r="7622" spans="1:5">
      <c r="B7622" s="21">
        <v>0</v>
      </c>
      <c r="C7622" s="21">
        <v>50299.41</v>
      </c>
      <c r="D7622" s="11">
        <f t="shared" ref="D7622:D7685" si="119">D7621+B7622+C7622</f>
        <v>18249104.549999978</v>
      </c>
      <c r="E7622" s="30">
        <v>1774</v>
      </c>
    </row>
    <row r="7623" spans="1:5">
      <c r="B7623" s="21">
        <v>-57290.77</v>
      </c>
      <c r="C7623" s="21"/>
      <c r="D7623" s="11">
        <f t="shared" si="119"/>
        <v>18191813.779999979</v>
      </c>
      <c r="E7623" s="30" t="s">
        <v>7881</v>
      </c>
    </row>
    <row r="7624" spans="1:5">
      <c r="A7624" s="19">
        <v>43969</v>
      </c>
      <c r="B7624" s="21">
        <v>0</v>
      </c>
      <c r="C7624" s="21">
        <v>20159.580000000002</v>
      </c>
      <c r="D7624" s="11">
        <f t="shared" si="119"/>
        <v>18211973.359999977</v>
      </c>
      <c r="E7624" s="30" t="s">
        <v>7577</v>
      </c>
    </row>
    <row r="7625" spans="1:5">
      <c r="B7625" s="21">
        <v>0</v>
      </c>
      <c r="C7625" s="21">
        <v>69100.37</v>
      </c>
      <c r="D7625" s="11">
        <f t="shared" si="119"/>
        <v>18281073.729999978</v>
      </c>
      <c r="E7625" s="30">
        <v>36016</v>
      </c>
    </row>
    <row r="7626" spans="1:5">
      <c r="B7626" s="21">
        <v>0</v>
      </c>
      <c r="C7626" s="21">
        <v>125014.69</v>
      </c>
      <c r="D7626" s="11">
        <f t="shared" si="119"/>
        <v>18406088.419999979</v>
      </c>
      <c r="E7626" s="30">
        <v>364111</v>
      </c>
    </row>
    <row r="7627" spans="1:5">
      <c r="B7627" s="21">
        <v>-123726.86</v>
      </c>
      <c r="C7627" s="21"/>
      <c r="D7627" s="11">
        <f t="shared" si="119"/>
        <v>18282361.55999998</v>
      </c>
      <c r="E7627" s="30" t="s">
        <v>7882</v>
      </c>
    </row>
    <row r="7628" spans="1:5">
      <c r="B7628" s="21">
        <v>-1945</v>
      </c>
      <c r="C7628" s="21"/>
      <c r="D7628" s="11">
        <f t="shared" si="119"/>
        <v>18280416.55999998</v>
      </c>
      <c r="E7628" s="30" t="s">
        <v>6284</v>
      </c>
    </row>
    <row r="7629" spans="1:5">
      <c r="A7629" s="19">
        <v>43970</v>
      </c>
      <c r="B7629" s="21">
        <v>0</v>
      </c>
      <c r="C7629" s="21">
        <v>93772.99</v>
      </c>
      <c r="D7629" s="11">
        <f t="shared" si="119"/>
        <v>18374189.549999978</v>
      </c>
      <c r="E7629" s="30">
        <v>9906570</v>
      </c>
    </row>
    <row r="7630" spans="1:5">
      <c r="B7630" s="21">
        <v>0</v>
      </c>
      <c r="C7630" s="21">
        <v>30570.2</v>
      </c>
      <c r="D7630" s="11">
        <f t="shared" si="119"/>
        <v>18404759.749999978</v>
      </c>
      <c r="E7630" s="30">
        <v>23515</v>
      </c>
    </row>
    <row r="7631" spans="1:5">
      <c r="B7631" s="21">
        <v>0</v>
      </c>
      <c r="C7631" s="22">
        <v>24000000</v>
      </c>
      <c r="D7631" s="11">
        <f t="shared" si="119"/>
        <v>42404759.749999978</v>
      </c>
      <c r="E7631" s="24" t="s">
        <v>55</v>
      </c>
    </row>
    <row r="7632" spans="1:5">
      <c r="B7632" s="21">
        <v>0</v>
      </c>
      <c r="C7632" s="21">
        <v>24128.81</v>
      </c>
      <c r="D7632" s="11">
        <f t="shared" si="119"/>
        <v>42428888.55999998</v>
      </c>
      <c r="E7632" s="30" t="s">
        <v>4719</v>
      </c>
    </row>
    <row r="7633" spans="1:5">
      <c r="B7633" s="21">
        <v>-25</v>
      </c>
      <c r="C7633" s="21"/>
      <c r="D7633" s="11">
        <f t="shared" si="119"/>
        <v>42428863.55999998</v>
      </c>
      <c r="E7633" s="30" t="s">
        <v>6415</v>
      </c>
    </row>
    <row r="7634" spans="1:5">
      <c r="B7634" s="21">
        <v>-563128.30000000005</v>
      </c>
      <c r="C7634" s="21"/>
      <c r="D7634" s="11">
        <f t="shared" si="119"/>
        <v>41865735.259999983</v>
      </c>
      <c r="E7634" s="30" t="s">
        <v>7883</v>
      </c>
    </row>
    <row r="7635" spans="1:5">
      <c r="B7635" s="21">
        <v>-55616.72</v>
      </c>
      <c r="C7635" s="21"/>
      <c r="D7635" s="11">
        <f t="shared" si="119"/>
        <v>41810118.539999984</v>
      </c>
      <c r="E7635" s="30" t="s">
        <v>7884</v>
      </c>
    </row>
    <row r="7636" spans="1:5">
      <c r="A7636" s="19">
        <v>43971</v>
      </c>
      <c r="B7636" s="21">
        <v>0</v>
      </c>
      <c r="C7636" s="21">
        <v>13074.78</v>
      </c>
      <c r="D7636" s="11">
        <f t="shared" si="119"/>
        <v>41823193.319999985</v>
      </c>
      <c r="E7636" s="30" t="s">
        <v>7243</v>
      </c>
    </row>
    <row r="7637" spans="1:5">
      <c r="B7637" s="21">
        <v>-60</v>
      </c>
      <c r="C7637" s="21"/>
      <c r="D7637" s="11">
        <f t="shared" si="119"/>
        <v>41823133.319999985</v>
      </c>
      <c r="E7637" s="30" t="s">
        <v>6714</v>
      </c>
    </row>
    <row r="7638" spans="1:5">
      <c r="B7638" s="21">
        <v>0</v>
      </c>
      <c r="C7638" s="21">
        <v>123799.73</v>
      </c>
      <c r="D7638" s="11">
        <f t="shared" si="119"/>
        <v>41946933.049999982</v>
      </c>
      <c r="E7638" s="30">
        <v>6074</v>
      </c>
    </row>
    <row r="7639" spans="1:5">
      <c r="B7639" s="21">
        <v>0</v>
      </c>
      <c r="C7639" s="21">
        <v>78633.64</v>
      </c>
      <c r="D7639" s="11">
        <f t="shared" si="119"/>
        <v>42025566.689999983</v>
      </c>
      <c r="E7639" s="30">
        <v>1777</v>
      </c>
    </row>
    <row r="7640" spans="1:5">
      <c r="A7640" s="19"/>
      <c r="B7640" s="21">
        <v>0</v>
      </c>
      <c r="C7640" s="23">
        <v>574178.9</v>
      </c>
      <c r="D7640" s="11">
        <f t="shared" si="119"/>
        <v>42599745.589999981</v>
      </c>
      <c r="E7640" s="30">
        <v>23491</v>
      </c>
    </row>
    <row r="7641" spans="1:5">
      <c r="B7641" s="21">
        <v>-1945</v>
      </c>
      <c r="C7641" s="21"/>
      <c r="D7641" s="11">
        <f t="shared" si="119"/>
        <v>42597800.589999981</v>
      </c>
      <c r="E7641" s="30" t="s">
        <v>7234</v>
      </c>
    </row>
    <row r="7642" spans="1:5">
      <c r="B7642" s="21">
        <v>-132035.85</v>
      </c>
      <c r="C7642" s="21"/>
      <c r="D7642" s="11">
        <f t="shared" si="119"/>
        <v>42465764.73999998</v>
      </c>
      <c r="E7642" s="30" t="s">
        <v>7885</v>
      </c>
    </row>
    <row r="7643" spans="1:5">
      <c r="B7643" s="21">
        <v>-30118.51</v>
      </c>
      <c r="C7643" s="21"/>
      <c r="D7643" s="11">
        <f t="shared" si="119"/>
        <v>42435646.229999982</v>
      </c>
      <c r="E7643" s="30" t="s">
        <v>7886</v>
      </c>
    </row>
    <row r="7644" spans="1:5">
      <c r="B7644" s="21">
        <v>-80756.42</v>
      </c>
      <c r="C7644" s="21"/>
      <c r="D7644" s="11">
        <f t="shared" si="119"/>
        <v>42354889.80999998</v>
      </c>
      <c r="E7644" s="30" t="s">
        <v>7887</v>
      </c>
    </row>
    <row r="7645" spans="1:5">
      <c r="A7645" s="19">
        <v>43972</v>
      </c>
      <c r="B7645" s="21">
        <v>-25</v>
      </c>
      <c r="C7645" s="21"/>
      <c r="D7645" s="11">
        <f t="shared" si="119"/>
        <v>42354864.80999998</v>
      </c>
      <c r="E7645" s="30" t="s">
        <v>6415</v>
      </c>
    </row>
    <row r="7646" spans="1:5">
      <c r="B7646" s="21">
        <v>0</v>
      </c>
      <c r="C7646" s="21">
        <v>572226.46</v>
      </c>
      <c r="D7646" s="11">
        <f t="shared" si="119"/>
        <v>42927091.269999981</v>
      </c>
      <c r="E7646" s="30">
        <v>23494</v>
      </c>
    </row>
    <row r="7647" spans="1:5">
      <c r="B7647" s="21">
        <v>0</v>
      </c>
      <c r="C7647" s="21">
        <v>64567.48</v>
      </c>
      <c r="D7647" s="11">
        <f t="shared" si="119"/>
        <v>42991658.749999978</v>
      </c>
      <c r="E7647" s="30">
        <v>357342</v>
      </c>
    </row>
    <row r="7648" spans="1:5">
      <c r="B7648" s="21">
        <v>-561213.92000000004</v>
      </c>
      <c r="C7648" s="21"/>
      <c r="D7648" s="11">
        <f t="shared" si="119"/>
        <v>42430444.829999976</v>
      </c>
      <c r="E7648" s="30" t="s">
        <v>7888</v>
      </c>
    </row>
    <row r="7649" spans="1:5">
      <c r="B7649" s="21">
        <v>-63987.519999999997</v>
      </c>
      <c r="C7649" s="21"/>
      <c r="D7649" s="11">
        <f t="shared" si="119"/>
        <v>42366457.309999973</v>
      </c>
      <c r="E7649" s="30" t="s">
        <v>7889</v>
      </c>
    </row>
    <row r="7650" spans="1:5">
      <c r="B7650" s="21">
        <v>0</v>
      </c>
      <c r="C7650" s="21">
        <v>2499.12</v>
      </c>
      <c r="D7650" s="11">
        <f t="shared" si="119"/>
        <v>42368956.42999997</v>
      </c>
      <c r="E7650" s="30" t="s">
        <v>7672</v>
      </c>
    </row>
    <row r="7651" spans="1:5">
      <c r="B7651" s="21">
        <v>0</v>
      </c>
      <c r="C7651" s="21">
        <v>7182</v>
      </c>
      <c r="D7651" s="11">
        <f t="shared" si="119"/>
        <v>42376138.42999997</v>
      </c>
      <c r="E7651" s="30" t="s">
        <v>7890</v>
      </c>
    </row>
    <row r="7652" spans="1:5">
      <c r="B7652" s="21">
        <v>0</v>
      </c>
      <c r="C7652" s="21">
        <v>4683.72</v>
      </c>
      <c r="D7652" s="11">
        <f t="shared" si="119"/>
        <v>42380822.149999969</v>
      </c>
      <c r="E7652" s="30" t="s">
        <v>7890</v>
      </c>
    </row>
    <row r="7653" spans="1:5">
      <c r="B7653" s="21">
        <v>-48.57</v>
      </c>
      <c r="C7653" s="21"/>
      <c r="D7653" s="11">
        <f t="shared" si="119"/>
        <v>42380773.579999968</v>
      </c>
      <c r="E7653" t="s">
        <v>6231</v>
      </c>
    </row>
    <row r="7654" spans="1:5">
      <c r="B7654" s="21">
        <v>-48.57</v>
      </c>
      <c r="C7654" s="21"/>
      <c r="D7654" s="11">
        <f t="shared" si="119"/>
        <v>42380725.009999968</v>
      </c>
      <c r="E7654" t="s">
        <v>6231</v>
      </c>
    </row>
    <row r="7655" spans="1:5">
      <c r="B7655" s="21">
        <v>-66.17</v>
      </c>
      <c r="C7655" s="21"/>
      <c r="D7655" s="11">
        <f t="shared" si="119"/>
        <v>42380658.839999966</v>
      </c>
      <c r="E7655" t="s">
        <v>6231</v>
      </c>
    </row>
    <row r="7656" spans="1:5">
      <c r="B7656" s="21">
        <v>-65.58</v>
      </c>
      <c r="C7656" s="21"/>
      <c r="D7656" s="11">
        <f t="shared" si="119"/>
        <v>42380593.259999968</v>
      </c>
      <c r="E7656" t="s">
        <v>6231</v>
      </c>
    </row>
    <row r="7657" spans="1:5">
      <c r="B7657" s="21">
        <v>-40.200000000000003</v>
      </c>
      <c r="C7657" s="21"/>
      <c r="D7657" s="11">
        <f t="shared" si="119"/>
        <v>42380553.059999965</v>
      </c>
      <c r="E7657" t="s">
        <v>6231</v>
      </c>
    </row>
    <row r="7658" spans="1:5">
      <c r="B7658" s="21">
        <v>-40.200000000000003</v>
      </c>
      <c r="C7658" s="21"/>
      <c r="D7658" s="11">
        <f t="shared" si="119"/>
        <v>42380512.859999962</v>
      </c>
      <c r="E7658" t="s">
        <v>6231</v>
      </c>
    </row>
    <row r="7659" spans="1:5">
      <c r="B7659" s="21">
        <v>-78.33</v>
      </c>
      <c r="C7659" s="21"/>
      <c r="D7659" s="11">
        <f t="shared" si="119"/>
        <v>42380434.529999964</v>
      </c>
      <c r="E7659" t="s">
        <v>6231</v>
      </c>
    </row>
    <row r="7660" spans="1:5">
      <c r="B7660" s="21">
        <v>-40.200000000000003</v>
      </c>
      <c r="C7660" s="21"/>
      <c r="D7660" s="11">
        <f t="shared" si="119"/>
        <v>42380394.329999961</v>
      </c>
      <c r="E7660" t="s">
        <v>6231</v>
      </c>
    </row>
    <row r="7661" spans="1:5">
      <c r="B7661" s="21">
        <v>-78.33</v>
      </c>
      <c r="C7661" s="21"/>
      <c r="D7661" s="11">
        <f t="shared" si="119"/>
        <v>42380315.999999963</v>
      </c>
      <c r="E7661" t="s">
        <v>6231</v>
      </c>
    </row>
    <row r="7662" spans="1:5">
      <c r="B7662" s="21">
        <v>-40.200000000000003</v>
      </c>
      <c r="C7662" s="21"/>
      <c r="D7662" s="11">
        <f t="shared" si="119"/>
        <v>42380275.79999996</v>
      </c>
      <c r="E7662" t="s">
        <v>6231</v>
      </c>
    </row>
    <row r="7663" spans="1:5">
      <c r="A7663" s="19">
        <v>43973</v>
      </c>
      <c r="B7663" s="21">
        <v>0</v>
      </c>
      <c r="C7663" s="21">
        <v>189726.77</v>
      </c>
      <c r="D7663" s="11">
        <f t="shared" si="119"/>
        <v>42570002.569999963</v>
      </c>
      <c r="E7663" s="30">
        <v>357343</v>
      </c>
    </row>
    <row r="7664" spans="1:5">
      <c r="B7664" s="21">
        <v>-74090.570000000007</v>
      </c>
      <c r="C7664" s="21"/>
      <c r="D7664" s="11">
        <f t="shared" si="119"/>
        <v>42495911.999999963</v>
      </c>
      <c r="E7664" s="30" t="s">
        <v>7891</v>
      </c>
    </row>
    <row r="7665" spans="1:5">
      <c r="B7665" s="21">
        <v>-200215.26</v>
      </c>
      <c r="C7665" s="21"/>
      <c r="D7665" s="11">
        <f t="shared" si="119"/>
        <v>42295696.739999965</v>
      </c>
      <c r="E7665" s="30" t="s">
        <v>7892</v>
      </c>
    </row>
    <row r="7666" spans="1:5">
      <c r="B7666" s="21">
        <v>-8339.61</v>
      </c>
      <c r="C7666" s="21"/>
      <c r="D7666" s="11">
        <f t="shared" si="119"/>
        <v>42287357.129999965</v>
      </c>
      <c r="E7666" s="30" t="s">
        <v>7893</v>
      </c>
    </row>
    <row r="7667" spans="1:5">
      <c r="B7667" s="21">
        <v>-77078.13</v>
      </c>
      <c r="C7667" s="21"/>
      <c r="D7667" s="11">
        <f t="shared" si="119"/>
        <v>42210278.999999963</v>
      </c>
      <c r="E7667" s="30" t="s">
        <v>7894</v>
      </c>
    </row>
    <row r="7668" spans="1:5">
      <c r="B7668" s="21">
        <v>-48957.66</v>
      </c>
      <c r="C7668" s="21"/>
      <c r="D7668" s="11">
        <f t="shared" si="119"/>
        <v>42161321.339999966</v>
      </c>
      <c r="E7668" s="30" t="s">
        <v>7895</v>
      </c>
    </row>
    <row r="7669" spans="1:5">
      <c r="A7669" s="19">
        <v>43977</v>
      </c>
      <c r="B7669" s="21">
        <v>0</v>
      </c>
      <c r="C7669" s="21">
        <v>135016.18</v>
      </c>
      <c r="D7669" s="11">
        <f t="shared" si="119"/>
        <v>42296337.519999966</v>
      </c>
      <c r="E7669" s="30">
        <v>23493</v>
      </c>
    </row>
    <row r="7670" spans="1:5">
      <c r="B7670" s="21">
        <v>-130956.97</v>
      </c>
      <c r="C7670" s="21"/>
      <c r="D7670" s="11">
        <f t="shared" si="119"/>
        <v>42165380.549999967</v>
      </c>
      <c r="E7670" s="30" t="s">
        <v>7896</v>
      </c>
    </row>
    <row r="7671" spans="1:5">
      <c r="B7671" s="21">
        <v>-187793.62</v>
      </c>
      <c r="C7671" s="21"/>
      <c r="D7671" s="11">
        <f t="shared" si="119"/>
        <v>41977586.92999997</v>
      </c>
      <c r="E7671" s="30" t="s">
        <v>7897</v>
      </c>
    </row>
    <row r="7672" spans="1:5">
      <c r="A7672" s="19">
        <v>43978</v>
      </c>
      <c r="B7672" s="21">
        <v>-74469</v>
      </c>
      <c r="C7672" s="21"/>
      <c r="D7672" s="11">
        <f t="shared" si="119"/>
        <v>41903117.92999997</v>
      </c>
      <c r="E7672" s="30" t="s">
        <v>7898</v>
      </c>
    </row>
    <row r="7673" spans="1:5">
      <c r="A7673" s="19">
        <v>43979</v>
      </c>
      <c r="B7673" s="21">
        <v>-584.47</v>
      </c>
      <c r="C7673" s="21"/>
      <c r="D7673" s="11">
        <f t="shared" si="119"/>
        <v>41902533.459999971</v>
      </c>
      <c r="E7673" s="24" t="s">
        <v>24</v>
      </c>
    </row>
    <row r="7674" spans="1:5">
      <c r="B7674" s="21">
        <v>0</v>
      </c>
      <c r="C7674" s="21">
        <v>188839.96</v>
      </c>
      <c r="D7674" s="11">
        <f t="shared" si="119"/>
        <v>42091373.419999972</v>
      </c>
      <c r="E7674" s="30" t="s">
        <v>7243</v>
      </c>
    </row>
    <row r="7675" spans="1:5">
      <c r="B7675" s="21">
        <v>0</v>
      </c>
      <c r="C7675" s="21">
        <v>17633.55</v>
      </c>
      <c r="D7675" s="11">
        <f t="shared" si="119"/>
        <v>42109006.969999969</v>
      </c>
      <c r="E7675" s="30" t="s">
        <v>7598</v>
      </c>
    </row>
    <row r="7676" spans="1:5">
      <c r="A7676" s="19">
        <v>43980</v>
      </c>
      <c r="B7676" s="21">
        <v>0</v>
      </c>
      <c r="C7676" s="21">
        <v>567383.81000000006</v>
      </c>
      <c r="D7676" s="11">
        <f t="shared" si="119"/>
        <v>42676390.779999971</v>
      </c>
      <c r="E7676" s="30">
        <v>23523</v>
      </c>
    </row>
    <row r="7677" spans="1:5">
      <c r="B7677" s="21">
        <v>-556465.57999999996</v>
      </c>
      <c r="C7677" s="21"/>
      <c r="D7677" s="11">
        <f t="shared" si="119"/>
        <v>42119925.199999973</v>
      </c>
      <c r="E7677" s="30" t="s">
        <v>7899</v>
      </c>
    </row>
    <row r="7678" spans="1:5">
      <c r="B7678" s="21">
        <v>0</v>
      </c>
      <c r="C7678" s="21">
        <v>6261.03</v>
      </c>
      <c r="D7678" s="11">
        <f t="shared" si="119"/>
        <v>42126186.229999974</v>
      </c>
      <c r="E7678" s="30" t="s">
        <v>7900</v>
      </c>
    </row>
    <row r="7679" spans="1:5">
      <c r="B7679" s="21">
        <v>0</v>
      </c>
      <c r="C7679" s="44">
        <v>21595361.670000002</v>
      </c>
      <c r="D7679" s="11">
        <f t="shared" si="119"/>
        <v>63721547.899999976</v>
      </c>
      <c r="E7679" s="24" t="s">
        <v>7901</v>
      </c>
    </row>
    <row r="7680" spans="1:5">
      <c r="A7680" s="19">
        <v>43983</v>
      </c>
      <c r="B7680" s="21">
        <v>-20000075</v>
      </c>
      <c r="C7680" s="21"/>
      <c r="D7680" s="11">
        <f t="shared" si="119"/>
        <v>43721472.899999976</v>
      </c>
      <c r="E7680" s="24" t="s">
        <v>7902</v>
      </c>
    </row>
    <row r="7681" spans="1:5">
      <c r="B7681" s="21">
        <v>-130362.62</v>
      </c>
      <c r="C7681" s="21"/>
      <c r="D7681" s="11">
        <f t="shared" si="119"/>
        <v>43591110.279999979</v>
      </c>
      <c r="E7681" s="30" t="s">
        <v>7903</v>
      </c>
    </row>
    <row r="7682" spans="1:5">
      <c r="B7682" s="21">
        <v>-20234.580000000002</v>
      </c>
      <c r="C7682" s="21"/>
      <c r="D7682" s="11">
        <f t="shared" si="119"/>
        <v>43570875.699999981</v>
      </c>
      <c r="E7682" s="30" t="s">
        <v>7672</v>
      </c>
    </row>
    <row r="7683" spans="1:5">
      <c r="B7683" s="21">
        <v>-2175.89</v>
      </c>
      <c r="C7683" s="21"/>
      <c r="D7683" s="11">
        <f t="shared" si="119"/>
        <v>43568699.80999998</v>
      </c>
      <c r="E7683" s="30" t="s">
        <v>6594</v>
      </c>
    </row>
    <row r="7684" spans="1:5">
      <c r="A7684" s="19">
        <v>43984</v>
      </c>
      <c r="B7684" s="21">
        <v>-100</v>
      </c>
      <c r="C7684" s="21"/>
      <c r="D7684" s="11">
        <f t="shared" si="119"/>
        <v>43568599.80999998</v>
      </c>
      <c r="E7684" s="30" t="s">
        <v>4565</v>
      </c>
    </row>
    <row r="7685" spans="1:5">
      <c r="B7685" s="21">
        <v>0</v>
      </c>
      <c r="C7685" s="21">
        <v>78100.98</v>
      </c>
      <c r="D7685" s="11">
        <f t="shared" si="119"/>
        <v>43646700.789999977</v>
      </c>
      <c r="E7685" s="30">
        <v>1790</v>
      </c>
    </row>
    <row r="7686" spans="1:5">
      <c r="B7686" s="21">
        <v>0</v>
      </c>
      <c r="C7686" s="21">
        <v>56182.26</v>
      </c>
      <c r="D7686" s="11">
        <f t="shared" ref="D7686:D7749" si="120">D7685+B7686+C7686</f>
        <v>43702883.049999975</v>
      </c>
      <c r="E7686" s="30">
        <v>1798</v>
      </c>
    </row>
    <row r="7687" spans="1:5">
      <c r="B7687" s="21">
        <v>-79864.87</v>
      </c>
      <c r="C7687" s="21"/>
      <c r="D7687" s="11">
        <f t="shared" si="120"/>
        <v>43623018.179999977</v>
      </c>
      <c r="E7687" s="30" t="s">
        <v>7904</v>
      </c>
    </row>
    <row r="7688" spans="1:5">
      <c r="B7688" s="21">
        <v>-76557.8</v>
      </c>
      <c r="C7688" s="21"/>
      <c r="D7688" s="11">
        <f t="shared" si="120"/>
        <v>43546460.37999998</v>
      </c>
      <c r="E7688" s="30" t="s">
        <v>7905</v>
      </c>
    </row>
    <row r="7689" spans="1:5">
      <c r="B7689" s="21">
        <v>0</v>
      </c>
      <c r="C7689" s="21">
        <v>24159.279999999999</v>
      </c>
      <c r="D7689" s="11">
        <f t="shared" si="120"/>
        <v>43570619.659999982</v>
      </c>
      <c r="E7689" s="30" t="s">
        <v>5620</v>
      </c>
    </row>
    <row r="7690" spans="1:5">
      <c r="A7690" s="19">
        <v>43985</v>
      </c>
      <c r="B7690" s="21">
        <v>0</v>
      </c>
      <c r="C7690" s="21">
        <v>888.39</v>
      </c>
      <c r="D7690" s="11">
        <f t="shared" si="120"/>
        <v>43571508.049999982</v>
      </c>
      <c r="E7690" s="30" t="s">
        <v>7762</v>
      </c>
    </row>
    <row r="7691" spans="1:5">
      <c r="B7691" s="21">
        <v>-25</v>
      </c>
      <c r="C7691" s="21"/>
      <c r="D7691" s="11">
        <f t="shared" si="120"/>
        <v>43571483.049999982</v>
      </c>
      <c r="E7691" s="30" t="s">
        <v>4565</v>
      </c>
    </row>
    <row r="7692" spans="1:5">
      <c r="A7692" s="19">
        <v>43986</v>
      </c>
      <c r="B7692" s="21">
        <v>0</v>
      </c>
      <c r="C7692" s="22">
        <v>219950</v>
      </c>
      <c r="D7692" s="11">
        <f t="shared" si="120"/>
        <v>43791433.049999982</v>
      </c>
      <c r="E7692" s="24" t="s">
        <v>24</v>
      </c>
    </row>
    <row r="7693" spans="1:5">
      <c r="B7693" s="21">
        <v>0</v>
      </c>
      <c r="C7693" s="21">
        <v>49430</v>
      </c>
      <c r="D7693" s="11">
        <f t="shared" si="120"/>
        <v>43840863.049999982</v>
      </c>
      <c r="E7693" s="30" t="s">
        <v>6308</v>
      </c>
    </row>
    <row r="7694" spans="1:5">
      <c r="A7694" s="19">
        <v>43987</v>
      </c>
      <c r="B7694" s="21">
        <v>0</v>
      </c>
      <c r="C7694" s="21">
        <v>129673.52</v>
      </c>
      <c r="D7694" s="11">
        <f t="shared" si="120"/>
        <v>43970536.569999985</v>
      </c>
      <c r="E7694" s="30">
        <v>36071</v>
      </c>
    </row>
    <row r="7695" spans="1:5">
      <c r="B7695" s="21">
        <v>0</v>
      </c>
      <c r="C7695" s="21">
        <v>142715.41</v>
      </c>
      <c r="D7695" s="11">
        <f t="shared" si="120"/>
        <v>44113251.979999982</v>
      </c>
      <c r="E7695" s="30">
        <v>1797</v>
      </c>
    </row>
    <row r="7696" spans="1:5">
      <c r="B7696" s="21">
        <v>0</v>
      </c>
      <c r="C7696" s="21">
        <v>105181.74</v>
      </c>
      <c r="D7696" s="11">
        <f t="shared" si="120"/>
        <v>44218433.719999984</v>
      </c>
      <c r="E7696" s="30">
        <v>8690005732</v>
      </c>
    </row>
    <row r="7697" spans="1:5">
      <c r="B7697" s="21">
        <v>0</v>
      </c>
      <c r="C7697" s="21">
        <v>105627.99</v>
      </c>
      <c r="D7697" s="11">
        <f t="shared" si="120"/>
        <v>44324061.709999986</v>
      </c>
      <c r="E7697" s="30" t="s">
        <v>7906</v>
      </c>
    </row>
    <row r="7698" spans="1:5">
      <c r="B7698" s="21">
        <v>-136259.59</v>
      </c>
      <c r="C7698" s="21"/>
      <c r="D7698" s="11">
        <f t="shared" si="120"/>
        <v>44187802.119999982</v>
      </c>
      <c r="E7698" s="30" t="s">
        <v>7907</v>
      </c>
    </row>
    <row r="7699" spans="1:5">
      <c r="B7699" s="21">
        <v>-196292.16</v>
      </c>
      <c r="C7699" s="21"/>
      <c r="D7699" s="11">
        <f t="shared" si="120"/>
        <v>43991509.959999986</v>
      </c>
      <c r="E7699" s="30" t="s">
        <v>7908</v>
      </c>
    </row>
    <row r="7700" spans="1:5">
      <c r="B7700" s="21">
        <v>-7272</v>
      </c>
      <c r="C7700" s="21"/>
      <c r="D7700" s="11">
        <f t="shared" si="120"/>
        <v>43984237.959999986</v>
      </c>
      <c r="E7700" s="30" t="s">
        <v>5025</v>
      </c>
    </row>
    <row r="7701" spans="1:5">
      <c r="A7701" s="19">
        <v>43990</v>
      </c>
      <c r="B7701" s="21">
        <v>0</v>
      </c>
      <c r="C7701" s="21">
        <v>137698.85999999999</v>
      </c>
      <c r="D7701" s="11">
        <f t="shared" si="120"/>
        <v>44121936.819999985</v>
      </c>
      <c r="E7701" t="s">
        <v>7909</v>
      </c>
    </row>
    <row r="7702" spans="1:5">
      <c r="B7702" s="21">
        <v>0</v>
      </c>
      <c r="C7702" s="21">
        <v>116975.86</v>
      </c>
      <c r="D7702" s="11">
        <f t="shared" si="120"/>
        <v>44238912.679999985</v>
      </c>
      <c r="E7702" t="s">
        <v>7910</v>
      </c>
    </row>
    <row r="7703" spans="1:5">
      <c r="B7703" s="21">
        <v>0</v>
      </c>
      <c r="C7703" s="21">
        <v>21885.61</v>
      </c>
      <c r="D7703" s="11">
        <f t="shared" si="120"/>
        <v>44260798.289999984</v>
      </c>
      <c r="E7703" s="30" t="s">
        <v>7300</v>
      </c>
    </row>
    <row r="7704" spans="1:5">
      <c r="B7704" s="21">
        <v>-35</v>
      </c>
      <c r="C7704" s="21"/>
      <c r="D7704" s="11">
        <f t="shared" si="120"/>
        <v>44260763.289999984</v>
      </c>
      <c r="E7704" s="30" t="s">
        <v>4565</v>
      </c>
    </row>
    <row r="7705" spans="1:5">
      <c r="A7705" s="19">
        <v>43991</v>
      </c>
      <c r="B7705" s="21">
        <v>-17117657.68</v>
      </c>
      <c r="C7705" s="21"/>
      <c r="D7705" s="11">
        <f t="shared" si="120"/>
        <v>27143105.609999985</v>
      </c>
      <c r="E7705" s="24" t="s">
        <v>6175</v>
      </c>
    </row>
    <row r="7706" spans="1:5">
      <c r="B7706" s="21">
        <v>0</v>
      </c>
      <c r="C7706" s="21">
        <v>278463.95</v>
      </c>
      <c r="D7706" s="11">
        <f t="shared" si="120"/>
        <v>27421569.559999984</v>
      </c>
      <c r="E7706" s="30">
        <v>329990</v>
      </c>
    </row>
    <row r="7707" spans="1:5">
      <c r="B7707" s="21">
        <v>0</v>
      </c>
      <c r="C7707" s="21">
        <v>200138.21</v>
      </c>
      <c r="D7707" s="11">
        <f t="shared" si="120"/>
        <v>27621707.769999985</v>
      </c>
      <c r="E7707" s="30">
        <v>370591</v>
      </c>
    </row>
    <row r="7708" spans="1:5">
      <c r="B7708" s="21">
        <v>0</v>
      </c>
      <c r="C7708" s="21">
        <v>144329.49</v>
      </c>
      <c r="D7708" s="11">
        <f t="shared" si="120"/>
        <v>27766037.259999983</v>
      </c>
      <c r="E7708" s="30">
        <v>1754</v>
      </c>
    </row>
    <row r="7709" spans="1:5">
      <c r="B7709" s="21">
        <v>-55139.42</v>
      </c>
      <c r="C7709" s="21"/>
      <c r="D7709" s="11">
        <f t="shared" si="120"/>
        <v>27710897.839999981</v>
      </c>
      <c r="E7709" s="30" t="s">
        <v>7911</v>
      </c>
    </row>
    <row r="7710" spans="1:5">
      <c r="B7710" s="21">
        <v>-277336.90999999997</v>
      </c>
      <c r="C7710" s="21"/>
      <c r="D7710" s="11">
        <f t="shared" si="120"/>
        <v>27433560.929999981</v>
      </c>
      <c r="E7710" s="30" t="s">
        <v>7912</v>
      </c>
    </row>
    <row r="7711" spans="1:5">
      <c r="B7711" s="21">
        <v>-196267.71</v>
      </c>
      <c r="C7711" s="21"/>
      <c r="D7711" s="11">
        <f t="shared" si="120"/>
        <v>27237293.21999998</v>
      </c>
      <c r="E7711" s="30" t="s">
        <v>7913</v>
      </c>
    </row>
    <row r="7712" spans="1:5">
      <c r="A7712" s="19">
        <v>43992</v>
      </c>
      <c r="B7712" s="21">
        <v>0</v>
      </c>
      <c r="C7712" s="22">
        <v>20037649.969999999</v>
      </c>
      <c r="D7712" s="11">
        <f t="shared" si="120"/>
        <v>47274943.189999983</v>
      </c>
      <c r="E7712" s="24" t="s">
        <v>7901</v>
      </c>
    </row>
    <row r="7713" spans="1:5">
      <c r="B7713" s="21">
        <v>-16427.439999999999</v>
      </c>
      <c r="C7713" s="21"/>
      <c r="D7713" s="11">
        <f t="shared" si="120"/>
        <v>47258515.749999985</v>
      </c>
      <c r="E7713" s="30" t="s">
        <v>7914</v>
      </c>
    </row>
    <row r="7714" spans="1:5">
      <c r="B7714" s="21">
        <v>0</v>
      </c>
      <c r="C7714" s="21">
        <v>109944.5</v>
      </c>
      <c r="D7714" s="11">
        <f t="shared" si="120"/>
        <v>47368460.249999985</v>
      </c>
      <c r="E7714" s="30" t="s">
        <v>6594</v>
      </c>
    </row>
    <row r="7715" spans="1:5">
      <c r="A7715" s="19">
        <v>43993</v>
      </c>
      <c r="B7715" s="21">
        <v>0</v>
      </c>
      <c r="C7715" s="21">
        <v>59664.05</v>
      </c>
      <c r="D7715" s="11">
        <f t="shared" si="120"/>
        <v>47428124.299999982</v>
      </c>
      <c r="E7715" s="30">
        <v>1772</v>
      </c>
    </row>
    <row r="7716" spans="1:5">
      <c r="B7716" s="21">
        <v>0</v>
      </c>
      <c r="C7716" s="21">
        <v>206311.85</v>
      </c>
      <c r="D7716" s="11">
        <f t="shared" si="120"/>
        <v>47634436.149999984</v>
      </c>
      <c r="E7716" s="30">
        <v>36156</v>
      </c>
    </row>
    <row r="7717" spans="1:5">
      <c r="B7717" s="21">
        <v>0</v>
      </c>
      <c r="C7717" s="21">
        <v>77619.05</v>
      </c>
      <c r="D7717" s="11">
        <f t="shared" si="120"/>
        <v>47712055.199999981</v>
      </c>
      <c r="E7717" s="30">
        <v>1778</v>
      </c>
    </row>
    <row r="7718" spans="1:5">
      <c r="B7718" s="21">
        <v>0</v>
      </c>
      <c r="C7718" s="21">
        <v>122427.92</v>
      </c>
      <c r="D7718" s="11">
        <f t="shared" si="120"/>
        <v>47834483.119999982</v>
      </c>
      <c r="E7718" s="30">
        <v>8690005763</v>
      </c>
    </row>
    <row r="7719" spans="1:5">
      <c r="B7719" s="21">
        <v>-155241.54999999999</v>
      </c>
      <c r="C7719" s="21"/>
      <c r="D7719" s="11">
        <f t="shared" si="120"/>
        <v>47679241.569999985</v>
      </c>
      <c r="E7719" s="30" t="s">
        <v>7915</v>
      </c>
    </row>
    <row r="7720" spans="1:5">
      <c r="B7720" s="21">
        <v>-124513.49</v>
      </c>
      <c r="C7720" s="21"/>
      <c r="D7720" s="11">
        <f t="shared" si="120"/>
        <v>47554728.079999983</v>
      </c>
      <c r="E7720" s="30" t="s">
        <v>7916</v>
      </c>
    </row>
    <row r="7721" spans="1:5">
      <c r="B7721" s="21">
        <v>-15000075</v>
      </c>
      <c r="C7721" s="21"/>
      <c r="D7721" s="11">
        <f t="shared" si="120"/>
        <v>32554653.079999983</v>
      </c>
      <c r="E7721" s="14" t="s">
        <v>49</v>
      </c>
    </row>
    <row r="7722" spans="1:5">
      <c r="A7722" s="19">
        <v>43994</v>
      </c>
      <c r="B7722" s="21">
        <v>-274139.15000000002</v>
      </c>
      <c r="D7722" s="11">
        <f t="shared" si="120"/>
        <v>32280513.929999985</v>
      </c>
      <c r="E7722" t="s">
        <v>7917</v>
      </c>
    </row>
    <row r="7723" spans="1:5">
      <c r="B7723" s="21">
        <v>-49173.06</v>
      </c>
      <c r="D7723" s="11">
        <f t="shared" si="120"/>
        <v>32231340.869999986</v>
      </c>
      <c r="E7723" t="s">
        <v>7918</v>
      </c>
    </row>
    <row r="7724" spans="1:5">
      <c r="B7724" s="21">
        <v>-72733.61</v>
      </c>
      <c r="D7724" s="11">
        <f t="shared" si="120"/>
        <v>32158607.259999987</v>
      </c>
      <c r="E7724" t="s">
        <v>7919</v>
      </c>
    </row>
    <row r="7725" spans="1:5">
      <c r="B7725" s="21">
        <v>-25</v>
      </c>
      <c r="D7725" s="11">
        <f t="shared" si="120"/>
        <v>32158582.259999987</v>
      </c>
      <c r="E7725" s="30" t="s">
        <v>4565</v>
      </c>
    </row>
    <row r="7726" spans="1:5">
      <c r="A7726" s="19">
        <v>43997</v>
      </c>
      <c r="B7726" s="21">
        <v>0</v>
      </c>
      <c r="C7726" s="21">
        <v>12525</v>
      </c>
      <c r="D7726" s="11">
        <f t="shared" si="120"/>
        <v>32171107.259999987</v>
      </c>
      <c r="E7726" t="s">
        <v>5620</v>
      </c>
    </row>
    <row r="7727" spans="1:5">
      <c r="B7727" s="21">
        <v>-436464</v>
      </c>
      <c r="C7727" s="21"/>
      <c r="D7727" s="11">
        <f t="shared" si="120"/>
        <v>31734643.259999987</v>
      </c>
      <c r="E7727" t="s">
        <v>7920</v>
      </c>
    </row>
    <row r="7728" spans="1:5">
      <c r="A7728" s="19">
        <v>43998</v>
      </c>
      <c r="B7728" s="21">
        <v>0</v>
      </c>
      <c r="C7728" s="21">
        <v>102566.26</v>
      </c>
      <c r="D7728" s="11">
        <f t="shared" si="120"/>
        <v>31837209.519999988</v>
      </c>
      <c r="E7728" s="30">
        <v>329804</v>
      </c>
    </row>
    <row r="7729" spans="1:5">
      <c r="B7729" s="21">
        <v>0</v>
      </c>
      <c r="C7729" s="21">
        <v>127278.02</v>
      </c>
      <c r="D7729" s="11">
        <f t="shared" si="120"/>
        <v>31964487.539999988</v>
      </c>
      <c r="E7729" s="30">
        <v>47134</v>
      </c>
    </row>
    <row r="7730" spans="1:5">
      <c r="B7730" s="21">
        <v>0</v>
      </c>
      <c r="C7730" s="21">
        <v>166145.85999999999</v>
      </c>
      <c r="D7730" s="11">
        <f t="shared" si="120"/>
        <v>32130633.399999987</v>
      </c>
      <c r="E7730" s="30" t="s">
        <v>7921</v>
      </c>
    </row>
    <row r="7731" spans="1:5">
      <c r="B7731" s="21">
        <v>0</v>
      </c>
      <c r="C7731" s="21">
        <v>141938.15</v>
      </c>
      <c r="D7731" s="11">
        <f t="shared" si="120"/>
        <v>32272571.549999986</v>
      </c>
      <c r="E7731" s="30">
        <v>329852</v>
      </c>
    </row>
    <row r="7732" spans="1:5">
      <c r="B7732" s="21">
        <v>-147930.18</v>
      </c>
      <c r="C7732" s="21"/>
      <c r="D7732" s="11">
        <f t="shared" si="120"/>
        <v>32124641.369999986</v>
      </c>
      <c r="E7732" s="30" t="s">
        <v>7922</v>
      </c>
    </row>
    <row r="7733" spans="1:5">
      <c r="B7733" s="21">
        <v>-136701.19</v>
      </c>
      <c r="C7733" s="21"/>
      <c r="D7733" s="11">
        <f t="shared" si="120"/>
        <v>31987940.179999985</v>
      </c>
      <c r="E7733" s="30" t="s">
        <v>7923</v>
      </c>
    </row>
    <row r="7734" spans="1:5">
      <c r="B7734" s="21">
        <v>-101588.07</v>
      </c>
      <c r="C7734" s="21"/>
      <c r="D7734" s="11">
        <f t="shared" si="120"/>
        <v>31886352.109999985</v>
      </c>
      <c r="E7734" s="30" t="s">
        <v>7924</v>
      </c>
    </row>
    <row r="7735" spans="1:5">
      <c r="B7735" s="21">
        <v>-25</v>
      </c>
      <c r="C7735" s="21"/>
      <c r="D7735" s="11">
        <f t="shared" si="120"/>
        <v>31886327.109999985</v>
      </c>
      <c r="E7735" s="30" t="s">
        <v>4565</v>
      </c>
    </row>
    <row r="7736" spans="1:5">
      <c r="A7736" s="19">
        <v>43999</v>
      </c>
      <c r="B7736" s="21">
        <v>0</v>
      </c>
      <c r="C7736" s="21">
        <v>51236.89</v>
      </c>
      <c r="D7736" s="11">
        <f t="shared" si="120"/>
        <v>31937563.999999985</v>
      </c>
      <c r="E7736" s="30">
        <v>329803</v>
      </c>
    </row>
    <row r="7737" spans="1:5">
      <c r="B7737" s="21">
        <v>0</v>
      </c>
      <c r="C7737" s="21">
        <v>164279.71</v>
      </c>
      <c r="D7737" s="11">
        <f t="shared" si="120"/>
        <v>32101843.709999986</v>
      </c>
      <c r="E7737" s="30">
        <v>1805</v>
      </c>
    </row>
    <row r="7738" spans="1:5">
      <c r="B7738" s="21">
        <v>0</v>
      </c>
      <c r="C7738" s="21">
        <v>122493.21</v>
      </c>
      <c r="D7738" s="11">
        <f t="shared" si="120"/>
        <v>32224336.919999987</v>
      </c>
      <c r="E7738" s="30" t="s">
        <v>7925</v>
      </c>
    </row>
    <row r="7739" spans="1:5">
      <c r="B7739" s="21">
        <v>0</v>
      </c>
      <c r="C7739" s="21">
        <v>438285.78</v>
      </c>
      <c r="D7739" s="11">
        <f t="shared" si="120"/>
        <v>32662622.699999988</v>
      </c>
      <c r="E7739" s="30" t="s">
        <v>7926</v>
      </c>
    </row>
    <row r="7740" spans="1:5">
      <c r="B7740" s="21">
        <v>0</v>
      </c>
      <c r="C7740" s="21">
        <v>250731.15</v>
      </c>
      <c r="D7740" s="11">
        <f t="shared" si="120"/>
        <v>32913353.849999987</v>
      </c>
      <c r="E7740" s="30" t="s">
        <v>7927</v>
      </c>
    </row>
    <row r="7741" spans="1:5">
      <c r="B7741" s="21">
        <v>-156798.53</v>
      </c>
      <c r="C7741" s="21"/>
      <c r="D7741" s="11">
        <f t="shared" si="120"/>
        <v>32756555.319999985</v>
      </c>
      <c r="E7741" t="s">
        <v>7928</v>
      </c>
    </row>
    <row r="7742" spans="1:5">
      <c r="B7742" s="21">
        <v>-50856.85</v>
      </c>
      <c r="C7742" s="21"/>
      <c r="D7742" s="11">
        <f t="shared" si="120"/>
        <v>32705698.469999984</v>
      </c>
      <c r="E7742" t="s">
        <v>7929</v>
      </c>
    </row>
    <row r="7743" spans="1:5">
      <c r="B7743" s="21">
        <v>0</v>
      </c>
      <c r="C7743" s="21">
        <v>26328.43</v>
      </c>
      <c r="D7743" s="11">
        <f t="shared" si="120"/>
        <v>32732026.899999984</v>
      </c>
      <c r="E7743" s="30" t="s">
        <v>7742</v>
      </c>
    </row>
    <row r="7744" spans="1:5">
      <c r="A7744" s="19">
        <v>44000</v>
      </c>
      <c r="B7744" s="21">
        <v>0</v>
      </c>
      <c r="C7744" s="22">
        <v>4244.99</v>
      </c>
      <c r="D7744" s="11">
        <f t="shared" si="120"/>
        <v>32736271.889999982</v>
      </c>
      <c r="E7744" s="24" t="s">
        <v>24</v>
      </c>
    </row>
    <row r="7745" spans="1:5">
      <c r="B7745" s="21">
        <v>-16000075</v>
      </c>
      <c r="C7745" s="21"/>
      <c r="D7745" s="11">
        <f t="shared" si="120"/>
        <v>16736196.889999982</v>
      </c>
      <c r="E7745" s="14" t="s">
        <v>49</v>
      </c>
    </row>
    <row r="7746" spans="1:5">
      <c r="B7746" s="21">
        <v>0</v>
      </c>
      <c r="C7746" s="21">
        <v>206042.82</v>
      </c>
      <c r="D7746" s="11">
        <f t="shared" si="120"/>
        <v>16942239.709999982</v>
      </c>
      <c r="E7746" s="30">
        <v>1803</v>
      </c>
    </row>
    <row r="7747" spans="1:5">
      <c r="B7747" s="21">
        <v>0</v>
      </c>
      <c r="C7747" s="21">
        <v>199443.82</v>
      </c>
      <c r="D7747" s="11">
        <f t="shared" si="120"/>
        <v>17141683.529999983</v>
      </c>
      <c r="E7747" s="30">
        <v>210520</v>
      </c>
    </row>
    <row r="7748" spans="1:5">
      <c r="B7748" s="21">
        <v>0</v>
      </c>
      <c r="C7748" s="21">
        <v>189227.82</v>
      </c>
      <c r="D7748" s="11">
        <f t="shared" si="120"/>
        <v>17330911.349999983</v>
      </c>
      <c r="E7748" s="30">
        <v>1807</v>
      </c>
    </row>
    <row r="7749" spans="1:5">
      <c r="B7749" s="21">
        <v>0</v>
      </c>
      <c r="C7749" s="21">
        <v>223152.82</v>
      </c>
      <c r="D7749" s="11">
        <f t="shared" si="120"/>
        <v>17554064.169999983</v>
      </c>
      <c r="E7749" s="30">
        <v>1804</v>
      </c>
    </row>
    <row r="7750" spans="1:5">
      <c r="B7750" s="21">
        <v>0</v>
      </c>
      <c r="C7750" s="21">
        <v>137948.64000000001</v>
      </c>
      <c r="D7750" s="11">
        <f t="shared" ref="D7750:D7813" si="121">D7749+B7750+C7750</f>
        <v>17692012.809999984</v>
      </c>
      <c r="E7750" s="30">
        <v>36158</v>
      </c>
    </row>
    <row r="7751" spans="1:5">
      <c r="B7751" s="21">
        <v>0</v>
      </c>
      <c r="C7751" s="21">
        <v>8385.86</v>
      </c>
      <c r="D7751" s="11">
        <f t="shared" si="121"/>
        <v>17700398.669999983</v>
      </c>
      <c r="E7751" s="30">
        <v>36157</v>
      </c>
    </row>
    <row r="7752" spans="1:5">
      <c r="B7752" s="21">
        <v>-213622.42</v>
      </c>
      <c r="C7752" s="21"/>
      <c r="D7752" s="11">
        <f t="shared" si="121"/>
        <v>17486776.249999981</v>
      </c>
      <c r="E7752" s="30" t="s">
        <v>7930</v>
      </c>
    </row>
    <row r="7753" spans="1:5">
      <c r="B7753" s="21">
        <v>-197271.2</v>
      </c>
      <c r="C7753" s="21"/>
      <c r="D7753" s="11">
        <f t="shared" si="121"/>
        <v>17289505.049999982</v>
      </c>
      <c r="E7753" s="30" t="s">
        <v>7931</v>
      </c>
    </row>
    <row r="7754" spans="1:5">
      <c r="B7754" s="21">
        <v>-181172.15</v>
      </c>
      <c r="C7754" s="21"/>
      <c r="D7754" s="11">
        <f t="shared" si="121"/>
        <v>17108332.899999984</v>
      </c>
      <c r="E7754" s="30" t="s">
        <v>7932</v>
      </c>
    </row>
    <row r="7755" spans="1:5">
      <c r="B7755" s="21">
        <v>-197779.12</v>
      </c>
      <c r="C7755" s="21"/>
      <c r="D7755" s="11">
        <f t="shared" si="121"/>
        <v>16910553.779999983</v>
      </c>
      <c r="E7755" s="30" t="s">
        <v>7933</v>
      </c>
    </row>
    <row r="7756" spans="1:5">
      <c r="A7756" s="19">
        <v>44001</v>
      </c>
      <c r="B7756" s="21">
        <v>0</v>
      </c>
      <c r="C7756" s="21">
        <v>58573.760000000002</v>
      </c>
      <c r="D7756" s="11">
        <f t="shared" si="121"/>
        <v>16969127.539999984</v>
      </c>
      <c r="E7756" s="30">
        <v>23610</v>
      </c>
    </row>
    <row r="7757" spans="1:5">
      <c r="B7757" s="21">
        <v>-57364.61</v>
      </c>
      <c r="C7757" s="21"/>
      <c r="D7757" s="11">
        <f t="shared" si="121"/>
        <v>16911762.929999985</v>
      </c>
      <c r="E7757" s="30" t="s">
        <v>7934</v>
      </c>
    </row>
    <row r="7758" spans="1:5">
      <c r="B7758" s="21">
        <v>-25</v>
      </c>
      <c r="C7758" s="21"/>
      <c r="D7758" s="11">
        <f t="shared" si="121"/>
        <v>16911737.929999985</v>
      </c>
      <c r="E7758" s="30" t="s">
        <v>4565</v>
      </c>
    </row>
    <row r="7759" spans="1:5">
      <c r="A7759" s="19">
        <v>44004</v>
      </c>
      <c r="B7759" s="21">
        <v>0</v>
      </c>
      <c r="C7759" s="21">
        <v>77950.880000000005</v>
      </c>
      <c r="D7759" s="11">
        <f t="shared" si="121"/>
        <v>16989688.809999984</v>
      </c>
      <c r="E7759" s="30">
        <v>36192</v>
      </c>
    </row>
    <row r="7760" spans="1:5">
      <c r="B7760" s="21">
        <v>0</v>
      </c>
      <c r="C7760" s="21">
        <v>151255.06</v>
      </c>
      <c r="D7760" s="11">
        <f t="shared" si="121"/>
        <v>17140943.869999982</v>
      </c>
      <c r="E7760" s="30">
        <v>47139</v>
      </c>
    </row>
    <row r="7761" spans="1:5">
      <c r="A7761" s="19">
        <v>44005</v>
      </c>
      <c r="B7761" s="21">
        <v>0</v>
      </c>
      <c r="C7761" s="21">
        <v>82417.509999999995</v>
      </c>
      <c r="D7761" s="11">
        <f t="shared" si="121"/>
        <v>17223361.379999984</v>
      </c>
      <c r="E7761" s="30">
        <v>1789</v>
      </c>
    </row>
    <row r="7762" spans="1:5">
      <c r="B7762" s="21">
        <v>0</v>
      </c>
      <c r="C7762" s="21">
        <v>80846.41</v>
      </c>
      <c r="D7762" s="11">
        <f t="shared" si="121"/>
        <v>17304207.789999984</v>
      </c>
      <c r="E7762" s="30">
        <v>4004711</v>
      </c>
    </row>
    <row r="7763" spans="1:5">
      <c r="B7763" s="21">
        <v>0</v>
      </c>
      <c r="C7763" s="21">
        <v>259116.51</v>
      </c>
      <c r="D7763" s="11">
        <f t="shared" si="121"/>
        <v>17563324.299999986</v>
      </c>
      <c r="E7763" s="30">
        <v>8690005832</v>
      </c>
    </row>
    <row r="7764" spans="1:5">
      <c r="B7764" s="21">
        <v>0</v>
      </c>
      <c r="C7764" s="21">
        <v>136180.01999999999</v>
      </c>
      <c r="D7764" s="11">
        <f t="shared" si="121"/>
        <v>17699504.319999985</v>
      </c>
      <c r="E7764" s="30" t="s">
        <v>7935</v>
      </c>
    </row>
    <row r="7765" spans="1:5">
      <c r="B7765" s="21">
        <v>0</v>
      </c>
      <c r="C7765" s="21">
        <v>10591.76</v>
      </c>
      <c r="D7765" s="11">
        <f t="shared" si="121"/>
        <v>17710096.079999987</v>
      </c>
      <c r="E7765" s="30" t="s">
        <v>7672</v>
      </c>
    </row>
    <row r="7766" spans="1:5">
      <c r="B7766" s="21">
        <v>0</v>
      </c>
      <c r="C7766" s="21">
        <v>272.39999999999998</v>
      </c>
      <c r="D7766" s="11">
        <f t="shared" si="121"/>
        <v>17710368.479999986</v>
      </c>
      <c r="E7766" s="30" t="s">
        <v>5291</v>
      </c>
    </row>
    <row r="7767" spans="1:5">
      <c r="A7767" s="19">
        <v>44006</v>
      </c>
      <c r="B7767" s="21">
        <v>0</v>
      </c>
      <c r="C7767" s="21">
        <v>331659.37</v>
      </c>
      <c r="D7767" s="11">
        <f t="shared" si="121"/>
        <v>18042027.849999987</v>
      </c>
      <c r="E7767" s="30">
        <v>330193</v>
      </c>
    </row>
    <row r="7768" spans="1:5">
      <c r="B7768" s="21">
        <v>0</v>
      </c>
      <c r="C7768" s="21">
        <v>151172.76999999999</v>
      </c>
      <c r="D7768" s="11">
        <f t="shared" si="121"/>
        <v>18193200.619999986</v>
      </c>
      <c r="E7768" s="30">
        <v>1806</v>
      </c>
    </row>
    <row r="7769" spans="1:5">
      <c r="B7769" s="21">
        <v>0</v>
      </c>
      <c r="C7769" s="21">
        <v>310325.27</v>
      </c>
      <c r="D7769" s="11">
        <f t="shared" si="121"/>
        <v>18503525.889999986</v>
      </c>
      <c r="E7769" s="30">
        <v>1801</v>
      </c>
    </row>
    <row r="7770" spans="1:5">
      <c r="B7770" s="21">
        <v>-149406.29999999999</v>
      </c>
      <c r="C7770" s="21"/>
      <c r="D7770" s="11">
        <f t="shared" si="121"/>
        <v>18354119.589999985</v>
      </c>
      <c r="E7770" s="30" t="s">
        <v>7936</v>
      </c>
    </row>
    <row r="7771" spans="1:5">
      <c r="B7771" s="21">
        <v>-308605.24</v>
      </c>
      <c r="C7771" s="21"/>
      <c r="D7771" s="11">
        <f t="shared" si="121"/>
        <v>18045514.349999987</v>
      </c>
      <c r="E7771" t="s">
        <v>7937</v>
      </c>
    </row>
    <row r="7772" spans="1:5">
      <c r="B7772" s="21">
        <v>-328019.39</v>
      </c>
      <c r="C7772" s="21"/>
      <c r="D7772" s="11">
        <f t="shared" si="121"/>
        <v>17717494.959999986</v>
      </c>
      <c r="E7772" t="s">
        <v>7938</v>
      </c>
    </row>
    <row r="7773" spans="1:5">
      <c r="B7773" s="21">
        <v>-45</v>
      </c>
      <c r="C7773" s="21"/>
      <c r="D7773" s="11">
        <f t="shared" si="121"/>
        <v>17717449.959999986</v>
      </c>
      <c r="E7773" s="30" t="s">
        <v>4565</v>
      </c>
    </row>
    <row r="7774" spans="1:5">
      <c r="A7774" s="19">
        <v>44007</v>
      </c>
      <c r="B7774" s="21">
        <v>-178.89</v>
      </c>
      <c r="C7774" s="21"/>
      <c r="D7774" s="11">
        <f t="shared" si="121"/>
        <v>17717271.069999985</v>
      </c>
      <c r="E7774" t="s">
        <v>7939</v>
      </c>
    </row>
    <row r="7775" spans="1:5">
      <c r="B7775" s="21">
        <v>0</v>
      </c>
      <c r="C7775" s="21">
        <v>17115.3</v>
      </c>
      <c r="D7775" s="11">
        <f t="shared" si="121"/>
        <v>17734386.369999986</v>
      </c>
      <c r="E7775" s="30">
        <v>36193</v>
      </c>
    </row>
    <row r="7776" spans="1:5">
      <c r="B7776" s="21">
        <v>0</v>
      </c>
      <c r="C7776" s="21">
        <v>281175.31</v>
      </c>
      <c r="D7776" s="11">
        <f t="shared" si="121"/>
        <v>18015561.679999985</v>
      </c>
      <c r="E7776" s="30">
        <v>6161</v>
      </c>
    </row>
    <row r="7777" spans="1:5">
      <c r="B7777" s="21">
        <v>0</v>
      </c>
      <c r="C7777" s="21">
        <v>33915.71</v>
      </c>
      <c r="D7777" s="11">
        <f t="shared" si="121"/>
        <v>18049477.389999986</v>
      </c>
      <c r="E7777" s="30" t="s">
        <v>7940</v>
      </c>
    </row>
    <row r="7778" spans="1:5">
      <c r="B7778" s="21">
        <v>-42261.65</v>
      </c>
      <c r="C7778" s="21"/>
      <c r="D7778" s="11">
        <f t="shared" si="121"/>
        <v>18007215.739999987</v>
      </c>
      <c r="E7778" s="30" t="s">
        <v>7941</v>
      </c>
    </row>
    <row r="7779" spans="1:5">
      <c r="B7779" s="21">
        <v>0</v>
      </c>
      <c r="C7779" s="21">
        <v>715.9</v>
      </c>
      <c r="D7779" s="11">
        <f t="shared" si="121"/>
        <v>18007931.639999986</v>
      </c>
      <c r="E7779" s="30" t="s">
        <v>7276</v>
      </c>
    </row>
    <row r="7780" spans="1:5">
      <c r="B7780" s="21">
        <v>0</v>
      </c>
      <c r="C7780" s="21">
        <v>4878.1099999999997</v>
      </c>
      <c r="D7780" s="11">
        <f t="shared" si="121"/>
        <v>18012809.749999985</v>
      </c>
      <c r="E7780" s="30" t="s">
        <v>7598</v>
      </c>
    </row>
    <row r="7781" spans="1:5">
      <c r="A7781" s="19">
        <v>44008</v>
      </c>
      <c r="B7781" s="21">
        <v>-10000075</v>
      </c>
      <c r="C7781" s="21"/>
      <c r="D7781" s="11">
        <f t="shared" si="121"/>
        <v>8012734.7499999851</v>
      </c>
      <c r="E7781" s="24" t="s">
        <v>49</v>
      </c>
    </row>
    <row r="7782" spans="1:5">
      <c r="B7782" s="21">
        <v>0</v>
      </c>
      <c r="C7782" s="21">
        <v>205318.5</v>
      </c>
      <c r="D7782" s="11">
        <f t="shared" si="121"/>
        <v>8218053.2499999851</v>
      </c>
      <c r="E7782" s="30">
        <v>6193</v>
      </c>
    </row>
    <row r="7783" spans="1:5">
      <c r="B7783" s="21">
        <v>0</v>
      </c>
      <c r="C7783" s="21">
        <v>80557.759999999995</v>
      </c>
      <c r="D7783" s="11">
        <f t="shared" si="121"/>
        <v>8298611.0099999849</v>
      </c>
      <c r="E7783" s="30">
        <v>23634</v>
      </c>
    </row>
    <row r="7784" spans="1:5">
      <c r="B7784" s="21">
        <v>0</v>
      </c>
      <c r="C7784" s="21">
        <v>592066.37</v>
      </c>
      <c r="D7784" s="11">
        <f t="shared" si="121"/>
        <v>8890677.3799999841</v>
      </c>
      <c r="E7784" s="30">
        <v>23638</v>
      </c>
    </row>
    <row r="7785" spans="1:5">
      <c r="B7785" s="21">
        <v>-79829.84</v>
      </c>
      <c r="C7785" s="21"/>
      <c r="D7785" s="11">
        <f t="shared" si="121"/>
        <v>8810847.5399999842</v>
      </c>
      <c r="E7785" s="30" t="s">
        <v>7942</v>
      </c>
    </row>
    <row r="7786" spans="1:5">
      <c r="B7786" s="21">
        <v>-563720.17000000004</v>
      </c>
      <c r="C7786" s="21"/>
      <c r="D7786" s="11">
        <f t="shared" si="121"/>
        <v>8247127.3699999843</v>
      </c>
      <c r="E7786" s="30" t="s">
        <v>7943</v>
      </c>
    </row>
    <row r="7787" spans="1:5">
      <c r="B7787" s="21">
        <v>-72288.13</v>
      </c>
      <c r="C7787" s="21"/>
      <c r="D7787" s="11">
        <f t="shared" si="121"/>
        <v>8174839.2399999844</v>
      </c>
      <c r="E7787" s="30" t="s">
        <v>7944</v>
      </c>
    </row>
    <row r="7788" spans="1:5">
      <c r="B7788" s="21">
        <v>-119.45</v>
      </c>
      <c r="C7788" s="21"/>
      <c r="D7788" s="11">
        <f t="shared" si="121"/>
        <v>8174719.7899999842</v>
      </c>
      <c r="E7788" s="30" t="s">
        <v>7945</v>
      </c>
    </row>
    <row r="7789" spans="1:5">
      <c r="A7789" s="19">
        <v>44011</v>
      </c>
      <c r="B7789" s="21">
        <v>-25</v>
      </c>
      <c r="C7789" s="21"/>
      <c r="D7789" s="11">
        <f t="shared" si="121"/>
        <v>8174694.7899999842</v>
      </c>
      <c r="E7789" s="30" t="s">
        <v>4565</v>
      </c>
    </row>
    <row r="7790" spans="1:5">
      <c r="A7790" s="19"/>
      <c r="B7790" s="21">
        <v>0</v>
      </c>
      <c r="C7790" s="21">
        <v>310915.26</v>
      </c>
      <c r="D7790" s="11">
        <f t="shared" si="121"/>
        <v>8485610.049999984</v>
      </c>
      <c r="E7790" s="30">
        <v>1808</v>
      </c>
    </row>
    <row r="7791" spans="1:5">
      <c r="A7791" s="19"/>
      <c r="B7791" s="21">
        <v>0</v>
      </c>
      <c r="C7791" s="21">
        <v>107745.96</v>
      </c>
      <c r="D7791" s="11">
        <f t="shared" si="121"/>
        <v>8593356.0099999849</v>
      </c>
      <c r="E7791" s="30">
        <v>290520</v>
      </c>
    </row>
    <row r="7792" spans="1:5">
      <c r="A7792" s="19"/>
      <c r="B7792" s="21">
        <v>0</v>
      </c>
      <c r="C7792" s="21">
        <v>180554.91</v>
      </c>
      <c r="D7792" s="11">
        <f t="shared" si="121"/>
        <v>8773910.919999985</v>
      </c>
      <c r="E7792" s="30">
        <v>1809</v>
      </c>
    </row>
    <row r="7793" spans="1:5">
      <c r="A7793" s="19"/>
      <c r="B7793" s="21">
        <v>0</v>
      </c>
      <c r="C7793" s="21">
        <v>63805.71</v>
      </c>
      <c r="D7793" s="11">
        <f t="shared" si="121"/>
        <v>8837716.6299999859</v>
      </c>
      <c r="E7793" s="30">
        <v>23669</v>
      </c>
    </row>
    <row r="7794" spans="1:5">
      <c r="A7794" s="19"/>
      <c r="B7794" s="21">
        <v>-563974.04</v>
      </c>
      <c r="C7794" s="21"/>
      <c r="D7794" s="11">
        <f t="shared" si="121"/>
        <v>8273742.5899999859</v>
      </c>
      <c r="E7794" s="30" t="s">
        <v>7946</v>
      </c>
    </row>
    <row r="7795" spans="1:5">
      <c r="A7795" s="19"/>
      <c r="B7795" s="21">
        <v>-171406.26</v>
      </c>
      <c r="C7795" s="21"/>
      <c r="D7795" s="11">
        <f t="shared" si="121"/>
        <v>8102336.3299999861</v>
      </c>
      <c r="E7795" s="30" t="s">
        <v>7947</v>
      </c>
    </row>
    <row r="7796" spans="1:5">
      <c r="A7796" s="19"/>
      <c r="B7796" s="21">
        <v>-106957.11</v>
      </c>
      <c r="C7796" s="21"/>
      <c r="D7796" s="11">
        <f t="shared" si="121"/>
        <v>7995379.2199999858</v>
      </c>
      <c r="E7796" s="30" t="s">
        <v>7948</v>
      </c>
    </row>
    <row r="7797" spans="1:5">
      <c r="A7797" s="19"/>
      <c r="B7797" s="21">
        <v>-309191.61</v>
      </c>
      <c r="C7797" s="21"/>
      <c r="D7797" s="11">
        <f t="shared" si="121"/>
        <v>7686187.6099999854</v>
      </c>
      <c r="E7797" s="30" t="s">
        <v>7949</v>
      </c>
    </row>
    <row r="7798" spans="1:5">
      <c r="A7798" s="19">
        <v>44012</v>
      </c>
      <c r="B7798" s="21">
        <v>0</v>
      </c>
      <c r="C7798" s="21">
        <v>8962.36</v>
      </c>
      <c r="D7798" s="11">
        <f t="shared" si="121"/>
        <v>7695149.9699999858</v>
      </c>
      <c r="E7798" s="30" t="s">
        <v>4719</v>
      </c>
    </row>
    <row r="7799" spans="1:5">
      <c r="B7799" s="21">
        <v>0</v>
      </c>
      <c r="C7799" s="21">
        <v>200266.31</v>
      </c>
      <c r="D7799" s="11">
        <f t="shared" si="121"/>
        <v>7895416.2799999854</v>
      </c>
      <c r="E7799" s="30">
        <v>406653</v>
      </c>
    </row>
    <row r="7800" spans="1:5">
      <c r="B7800" s="21">
        <v>-194148.08</v>
      </c>
      <c r="C7800" s="21"/>
      <c r="D7800" s="11">
        <f t="shared" si="121"/>
        <v>7701268.1999999853</v>
      </c>
      <c r="E7800" s="30" t="s">
        <v>7950</v>
      </c>
    </row>
    <row r="7801" spans="1:5">
      <c r="B7801" s="21">
        <v>-62469</v>
      </c>
      <c r="C7801" s="21"/>
      <c r="D7801" s="11">
        <f t="shared" si="121"/>
        <v>7638799.1999999853</v>
      </c>
      <c r="E7801" s="30" t="s">
        <v>7951</v>
      </c>
    </row>
    <row r="7802" spans="1:5">
      <c r="A7802" s="19">
        <v>44013</v>
      </c>
      <c r="B7802" s="21">
        <v>0</v>
      </c>
      <c r="C7802" s="21">
        <v>22494.75</v>
      </c>
      <c r="D7802" s="11">
        <f t="shared" si="121"/>
        <v>7661293.9499999853</v>
      </c>
      <c r="E7802" s="30" t="s">
        <v>7952</v>
      </c>
    </row>
    <row r="7803" spans="1:5">
      <c r="B7803" s="21">
        <v>0</v>
      </c>
      <c r="C7803" s="21">
        <v>592502.73</v>
      </c>
      <c r="D7803" s="11">
        <f t="shared" si="121"/>
        <v>8253796.6799999848</v>
      </c>
      <c r="E7803" s="30">
        <v>23628</v>
      </c>
    </row>
    <row r="7804" spans="1:5">
      <c r="B7804" s="21">
        <v>0</v>
      </c>
      <c r="C7804" s="21">
        <v>80334.09</v>
      </c>
      <c r="D7804" s="11">
        <f t="shared" si="121"/>
        <v>8334130.7699999847</v>
      </c>
      <c r="E7804" s="30">
        <v>4004734</v>
      </c>
    </row>
    <row r="7805" spans="1:5">
      <c r="B7805" s="21">
        <v>-52970.080000000002</v>
      </c>
      <c r="C7805" s="21"/>
      <c r="D7805" s="11">
        <f t="shared" si="121"/>
        <v>8281160.6899999846</v>
      </c>
      <c r="E7805" s="30" t="s">
        <v>7953</v>
      </c>
    </row>
    <row r="7806" spans="1:5">
      <c r="B7806" s="21">
        <v>-83962.22</v>
      </c>
      <c r="C7806" s="21"/>
      <c r="D7806" s="11">
        <f t="shared" si="121"/>
        <v>8197198.4699999848</v>
      </c>
      <c r="E7806" s="30" t="s">
        <v>7954</v>
      </c>
    </row>
    <row r="7807" spans="1:5">
      <c r="B7807" s="21">
        <v>-170742.52</v>
      </c>
      <c r="C7807" s="21"/>
      <c r="D7807" s="11">
        <f t="shared" si="121"/>
        <v>8026455.9499999853</v>
      </c>
      <c r="E7807" s="30" t="s">
        <v>7955</v>
      </c>
    </row>
    <row r="7808" spans="1:5">
      <c r="A7808" s="19">
        <v>44015</v>
      </c>
      <c r="B7808" s="21">
        <v>0</v>
      </c>
      <c r="C7808" s="21">
        <v>4244.99</v>
      </c>
      <c r="D7808" s="11">
        <f t="shared" si="121"/>
        <v>8030700.9399999855</v>
      </c>
      <c r="E7808" s="30" t="s">
        <v>6070</v>
      </c>
    </row>
    <row r="7809" spans="1:5">
      <c r="B7809" s="21">
        <v>0</v>
      </c>
      <c r="C7809" s="21">
        <v>80557.820000000007</v>
      </c>
      <c r="D7809" s="11">
        <f t="shared" si="121"/>
        <v>8111258.7599999858</v>
      </c>
      <c r="E7809" s="30">
        <v>23668</v>
      </c>
    </row>
    <row r="7810" spans="1:5">
      <c r="B7810" s="21">
        <v>0</v>
      </c>
      <c r="C7810" s="21">
        <v>456616.51</v>
      </c>
      <c r="D7810" s="11">
        <f t="shared" si="121"/>
        <v>8567875.2699999865</v>
      </c>
      <c r="E7810" s="30">
        <v>23675</v>
      </c>
    </row>
    <row r="7811" spans="1:5">
      <c r="B7811" s="21">
        <v>0</v>
      </c>
      <c r="C7811" s="21">
        <v>72990.570000000007</v>
      </c>
      <c r="D7811" s="11">
        <f t="shared" si="121"/>
        <v>8640865.8399999868</v>
      </c>
      <c r="E7811" s="30" t="s">
        <v>7956</v>
      </c>
    </row>
    <row r="7812" spans="1:5">
      <c r="B7812" s="21">
        <v>0</v>
      </c>
      <c r="C7812" s="22">
        <v>30859450</v>
      </c>
      <c r="D7812" s="11">
        <f t="shared" si="121"/>
        <v>39500315.839999989</v>
      </c>
      <c r="E7812" s="24" t="s">
        <v>6574</v>
      </c>
    </row>
    <row r="7813" spans="1:5">
      <c r="B7813" s="21">
        <v>-79829.84</v>
      </c>
      <c r="C7813" s="21"/>
      <c r="D7813" s="11">
        <f t="shared" si="121"/>
        <v>39420485.999999985</v>
      </c>
      <c r="E7813" s="30" t="s">
        <v>7957</v>
      </c>
    </row>
    <row r="7814" spans="1:5">
      <c r="B7814" s="21">
        <v>-448146.12</v>
      </c>
      <c r="C7814" s="21"/>
      <c r="D7814" s="11">
        <f t="shared" ref="D7814:D7877" si="122">D7813+B7814+C7814</f>
        <v>38972339.879999988</v>
      </c>
      <c r="E7814" s="30" t="s">
        <v>7958</v>
      </c>
    </row>
    <row r="7815" spans="1:5">
      <c r="A7815" s="19">
        <v>44018</v>
      </c>
      <c r="B7815" s="21">
        <v>0</v>
      </c>
      <c r="C7815" s="21">
        <v>260357.67</v>
      </c>
      <c r="D7815" s="11">
        <f t="shared" si="122"/>
        <v>39232697.54999999</v>
      </c>
      <c r="E7815" s="30">
        <v>330389</v>
      </c>
    </row>
    <row r="7816" spans="1:5">
      <c r="B7816" s="21">
        <v>0</v>
      </c>
      <c r="C7816" s="21">
        <v>93165.4</v>
      </c>
      <c r="D7816" s="11">
        <f t="shared" si="122"/>
        <v>39325862.949999988</v>
      </c>
      <c r="E7816" s="30" t="s">
        <v>7959</v>
      </c>
    </row>
    <row r="7817" spans="1:5">
      <c r="B7817" s="21">
        <v>0</v>
      </c>
      <c r="C7817" s="21">
        <v>166322.54999999999</v>
      </c>
      <c r="D7817" s="11">
        <f t="shared" si="122"/>
        <v>39492185.499999985</v>
      </c>
      <c r="E7817" s="30">
        <v>23666</v>
      </c>
    </row>
    <row r="7818" spans="1:5">
      <c r="B7818" s="21">
        <v>-244108.75</v>
      </c>
      <c r="C7818" s="21"/>
      <c r="D7818" s="11">
        <f t="shared" si="122"/>
        <v>39248076.749999985</v>
      </c>
      <c r="E7818" s="30" t="s">
        <v>7960</v>
      </c>
    </row>
    <row r="7819" spans="1:5">
      <c r="B7819" s="21">
        <v>0</v>
      </c>
      <c r="C7819" s="22">
        <v>17362440</v>
      </c>
      <c r="D7819" s="11">
        <f t="shared" si="122"/>
        <v>56610516.749999985</v>
      </c>
      <c r="E7819" s="24" t="s">
        <v>6575</v>
      </c>
    </row>
    <row r="7820" spans="1:5">
      <c r="A7820" s="19">
        <v>44019</v>
      </c>
      <c r="B7820" s="21">
        <v>-5000075</v>
      </c>
      <c r="C7820" s="21"/>
      <c r="D7820" s="11">
        <f t="shared" si="122"/>
        <v>51610441.749999985</v>
      </c>
      <c r="E7820" s="24" t="s">
        <v>7961</v>
      </c>
    </row>
    <row r="7821" spans="1:5">
      <c r="B7821" s="21">
        <v>0</v>
      </c>
      <c r="C7821" s="21">
        <v>83340.179999999993</v>
      </c>
      <c r="D7821" s="11">
        <f t="shared" si="122"/>
        <v>51693781.929999985</v>
      </c>
      <c r="E7821" s="30">
        <v>1782</v>
      </c>
    </row>
    <row r="7822" spans="1:5">
      <c r="B7822" s="21">
        <v>-47.95</v>
      </c>
      <c r="C7822" s="21"/>
      <c r="D7822" s="11">
        <f t="shared" si="122"/>
        <v>51693733.979999982</v>
      </c>
      <c r="E7822" s="30" t="s">
        <v>6244</v>
      </c>
    </row>
    <row r="7823" spans="1:5">
      <c r="B7823" s="21">
        <v>-39.78</v>
      </c>
      <c r="C7823" s="21"/>
      <c r="D7823" s="11">
        <f t="shared" si="122"/>
        <v>51693694.199999981</v>
      </c>
      <c r="E7823" s="30" t="s">
        <v>6244</v>
      </c>
    </row>
    <row r="7824" spans="1:5">
      <c r="B7824" s="21">
        <v>-47.95</v>
      </c>
      <c r="C7824" s="21"/>
      <c r="D7824" s="11">
        <f t="shared" si="122"/>
        <v>51693646.249999978</v>
      </c>
      <c r="E7824" s="30" t="s">
        <v>6244</v>
      </c>
    </row>
    <row r="7825" spans="2:5">
      <c r="B7825" s="21">
        <v>-54.78</v>
      </c>
      <c r="C7825" s="21"/>
      <c r="D7825" s="11">
        <f t="shared" si="122"/>
        <v>51693591.469999976</v>
      </c>
      <c r="E7825" s="30" t="s">
        <v>6244</v>
      </c>
    </row>
    <row r="7826" spans="2:5">
      <c r="B7826" s="21">
        <v>-39.78</v>
      </c>
      <c r="C7826" s="21"/>
      <c r="D7826" s="11">
        <f t="shared" si="122"/>
        <v>51693551.689999975</v>
      </c>
      <c r="E7826" s="30" t="s">
        <v>6244</v>
      </c>
    </row>
    <row r="7827" spans="2:5">
      <c r="B7827" s="21">
        <v>-47.95</v>
      </c>
      <c r="C7827" s="21"/>
      <c r="D7827" s="11">
        <f t="shared" si="122"/>
        <v>51693503.739999972</v>
      </c>
      <c r="E7827" s="30" t="s">
        <v>6244</v>
      </c>
    </row>
    <row r="7828" spans="2:5">
      <c r="B7828" s="21">
        <v>-47.95</v>
      </c>
      <c r="C7828" s="21"/>
      <c r="D7828" s="11">
        <f t="shared" si="122"/>
        <v>51693455.789999969</v>
      </c>
      <c r="E7828" s="30" t="s">
        <v>6244</v>
      </c>
    </row>
    <row r="7829" spans="2:5">
      <c r="B7829" s="21">
        <v>-47.95</v>
      </c>
      <c r="C7829" s="21"/>
      <c r="D7829" s="11">
        <f t="shared" si="122"/>
        <v>51693407.839999966</v>
      </c>
      <c r="E7829" s="30" t="s">
        <v>6244</v>
      </c>
    </row>
    <row r="7830" spans="2:5">
      <c r="B7830" s="21">
        <v>-47.95</v>
      </c>
      <c r="C7830" s="21"/>
      <c r="D7830" s="11">
        <f t="shared" si="122"/>
        <v>51693359.889999963</v>
      </c>
      <c r="E7830" s="30" t="s">
        <v>6244</v>
      </c>
    </row>
    <row r="7831" spans="2:5">
      <c r="B7831" s="21">
        <v>-39.78</v>
      </c>
      <c r="C7831" s="21"/>
      <c r="D7831" s="11">
        <f t="shared" si="122"/>
        <v>51693320.109999962</v>
      </c>
      <c r="E7831" s="30" t="s">
        <v>6244</v>
      </c>
    </row>
    <row r="7832" spans="2:5">
      <c r="B7832" s="21">
        <v>-39.78</v>
      </c>
      <c r="C7832" s="21"/>
      <c r="D7832" s="11">
        <f t="shared" si="122"/>
        <v>51693280.329999961</v>
      </c>
      <c r="E7832" t="s">
        <v>6244</v>
      </c>
    </row>
    <row r="7833" spans="2:5">
      <c r="B7833" s="21">
        <v>-39.78</v>
      </c>
      <c r="C7833" s="21"/>
      <c r="D7833" s="11">
        <f t="shared" si="122"/>
        <v>51693240.54999996</v>
      </c>
      <c r="E7833" t="s">
        <v>6244</v>
      </c>
    </row>
    <row r="7834" spans="2:5">
      <c r="B7834" s="21">
        <v>-39.26</v>
      </c>
      <c r="C7834" s="21"/>
      <c r="D7834" s="11">
        <f t="shared" si="122"/>
        <v>51693201.289999962</v>
      </c>
      <c r="E7834" t="s">
        <v>6244</v>
      </c>
    </row>
    <row r="7835" spans="2:5">
      <c r="B7835" s="21">
        <v>-39.26</v>
      </c>
      <c r="C7835" s="21"/>
      <c r="D7835" s="11">
        <f t="shared" si="122"/>
        <v>51693162.029999964</v>
      </c>
      <c r="E7835" t="s">
        <v>6244</v>
      </c>
    </row>
    <row r="7836" spans="2:5">
      <c r="B7836" s="21">
        <v>-64.92</v>
      </c>
      <c r="C7836" s="21"/>
      <c r="D7836" s="11">
        <f t="shared" si="122"/>
        <v>51693097.109999962</v>
      </c>
      <c r="E7836" t="s">
        <v>6244</v>
      </c>
    </row>
    <row r="7837" spans="2:5">
      <c r="B7837" s="21">
        <v>-47.2</v>
      </c>
      <c r="C7837" s="21"/>
      <c r="D7837" s="11">
        <f t="shared" si="122"/>
        <v>51693049.909999959</v>
      </c>
      <c r="E7837" t="s">
        <v>6244</v>
      </c>
    </row>
    <row r="7838" spans="2:5">
      <c r="B7838" s="21">
        <v>-47.95</v>
      </c>
      <c r="C7838" s="21"/>
      <c r="D7838" s="11">
        <f t="shared" si="122"/>
        <v>51693001.959999956</v>
      </c>
      <c r="E7838" t="s">
        <v>6244</v>
      </c>
    </row>
    <row r="7839" spans="2:5">
      <c r="B7839" s="21">
        <v>-47.95</v>
      </c>
      <c r="C7839" s="21"/>
      <c r="D7839" s="11">
        <f t="shared" si="122"/>
        <v>51692954.009999953</v>
      </c>
      <c r="E7839" t="s">
        <v>6244</v>
      </c>
    </row>
    <row r="7840" spans="2:5">
      <c r="B7840" s="21">
        <v>-39.26</v>
      </c>
      <c r="C7840" s="21"/>
      <c r="D7840" s="11">
        <f t="shared" si="122"/>
        <v>51692914.749999955</v>
      </c>
      <c r="E7840" t="s">
        <v>6244</v>
      </c>
    </row>
    <row r="7841" spans="1:5">
      <c r="B7841" s="21">
        <v>-47.2</v>
      </c>
      <c r="D7841" s="11">
        <f t="shared" si="122"/>
        <v>51692867.549999952</v>
      </c>
      <c r="E7841" t="s">
        <v>6244</v>
      </c>
    </row>
    <row r="7842" spans="1:5">
      <c r="B7842" s="21">
        <v>-72.760000000000005</v>
      </c>
      <c r="D7842" s="11">
        <f t="shared" si="122"/>
        <v>51692794.789999954</v>
      </c>
      <c r="E7842" t="s">
        <v>6244</v>
      </c>
    </row>
    <row r="7843" spans="1:5">
      <c r="B7843" s="21">
        <v>-39.26</v>
      </c>
      <c r="D7843" s="11">
        <f t="shared" si="122"/>
        <v>51692755.529999956</v>
      </c>
      <c r="E7843" t="s">
        <v>6244</v>
      </c>
    </row>
    <row r="7844" spans="1:5">
      <c r="B7844" s="21">
        <v>-47.2</v>
      </c>
      <c r="D7844" s="11">
        <f t="shared" si="122"/>
        <v>51692708.329999954</v>
      </c>
      <c r="E7844" t="s">
        <v>6244</v>
      </c>
    </row>
    <row r="7845" spans="1:5">
      <c r="B7845" s="21">
        <v>-141.22999999999999</v>
      </c>
      <c r="D7845" s="11">
        <f t="shared" si="122"/>
        <v>51692567.099999957</v>
      </c>
      <c r="E7845" t="s">
        <v>7962</v>
      </c>
    </row>
    <row r="7846" spans="1:5">
      <c r="A7846" s="19">
        <v>44020</v>
      </c>
      <c r="B7846" s="21">
        <v>-8080665.6699999999</v>
      </c>
      <c r="C7846" s="21"/>
      <c r="D7846" s="11">
        <f t="shared" si="122"/>
        <v>43611901.429999955</v>
      </c>
      <c r="E7846" s="24" t="s">
        <v>6175</v>
      </c>
    </row>
    <row r="7847" spans="1:5">
      <c r="B7847" s="21">
        <v>0</v>
      </c>
      <c r="C7847" s="21">
        <v>6217.13</v>
      </c>
      <c r="D7847" s="11">
        <f t="shared" si="122"/>
        <v>43618118.559999958</v>
      </c>
      <c r="E7847" s="30" t="s">
        <v>7963</v>
      </c>
    </row>
    <row r="7848" spans="1:5">
      <c r="B7848" s="21">
        <v>0</v>
      </c>
      <c r="C7848" s="21">
        <v>51663.199999999997</v>
      </c>
      <c r="D7848" s="11">
        <f t="shared" si="122"/>
        <v>43669781.759999961</v>
      </c>
      <c r="E7848" s="30">
        <v>36244</v>
      </c>
    </row>
    <row r="7849" spans="1:5">
      <c r="B7849" s="21">
        <v>0</v>
      </c>
      <c r="C7849" s="21">
        <v>74918.05</v>
      </c>
      <c r="D7849" s="11">
        <f t="shared" si="122"/>
        <v>43744699.809999958</v>
      </c>
      <c r="E7849" s="30" t="s">
        <v>7964</v>
      </c>
    </row>
    <row r="7850" spans="1:5">
      <c r="B7850" s="21">
        <v>-25</v>
      </c>
      <c r="C7850" s="21"/>
      <c r="D7850" s="11">
        <f t="shared" si="122"/>
        <v>43744674.809999958</v>
      </c>
      <c r="E7850" s="30" t="s">
        <v>4565</v>
      </c>
    </row>
    <row r="7851" spans="1:5">
      <c r="B7851" s="21">
        <v>-140.68</v>
      </c>
      <c r="C7851" s="21"/>
      <c r="D7851" s="11">
        <f t="shared" si="122"/>
        <v>43744534.129999958</v>
      </c>
      <c r="E7851" s="30" t="s">
        <v>7965</v>
      </c>
    </row>
    <row r="7852" spans="1:5">
      <c r="A7852" s="19">
        <v>44021</v>
      </c>
      <c r="B7852" s="21">
        <v>-4244.99</v>
      </c>
      <c r="C7852" s="21"/>
      <c r="D7852" s="11">
        <f t="shared" si="122"/>
        <v>43740289.139999956</v>
      </c>
      <c r="E7852" s="24" t="s">
        <v>24</v>
      </c>
    </row>
    <row r="7853" spans="1:5">
      <c r="B7853" s="21">
        <v>-129360</v>
      </c>
      <c r="C7853" s="21"/>
      <c r="D7853" s="11">
        <f t="shared" si="122"/>
        <v>43610929.139999956</v>
      </c>
      <c r="E7853" s="30" t="s">
        <v>7966</v>
      </c>
    </row>
    <row r="7854" spans="1:5">
      <c r="B7854" s="21">
        <v>-170.13</v>
      </c>
      <c r="C7854" s="21"/>
      <c r="D7854" s="11">
        <f t="shared" si="122"/>
        <v>43610759.009999953</v>
      </c>
      <c r="E7854" s="30" t="s">
        <v>7967</v>
      </c>
    </row>
    <row r="7855" spans="1:5">
      <c r="A7855" s="19">
        <v>44025</v>
      </c>
      <c r="B7855" s="21">
        <v>-10000075</v>
      </c>
      <c r="C7855" s="21"/>
      <c r="D7855" s="11">
        <f t="shared" si="122"/>
        <v>33610684.009999953</v>
      </c>
      <c r="E7855" s="24" t="s">
        <v>49</v>
      </c>
    </row>
    <row r="7856" spans="1:5">
      <c r="B7856" s="21">
        <v>0</v>
      </c>
      <c r="C7856" s="21">
        <v>18495</v>
      </c>
      <c r="D7856" s="11">
        <f t="shared" si="122"/>
        <v>33629179.009999953</v>
      </c>
      <c r="E7856" s="30" t="s">
        <v>4720</v>
      </c>
    </row>
    <row r="7857" spans="1:5">
      <c r="B7857" s="21">
        <v>0</v>
      </c>
      <c r="C7857" s="21">
        <v>1257.5</v>
      </c>
      <c r="D7857" s="11">
        <f t="shared" si="122"/>
        <v>33630436.509999953</v>
      </c>
      <c r="E7857" s="30" t="s">
        <v>6479</v>
      </c>
    </row>
    <row r="7858" spans="1:5">
      <c r="B7858" s="21">
        <v>0</v>
      </c>
      <c r="C7858" s="21">
        <v>1365.02</v>
      </c>
      <c r="D7858" s="11">
        <f t="shared" si="122"/>
        <v>33631801.529999956</v>
      </c>
      <c r="E7858" s="30" t="s">
        <v>7742</v>
      </c>
    </row>
    <row r="7859" spans="1:5">
      <c r="B7859" s="21">
        <v>-145</v>
      </c>
      <c r="C7859" s="21"/>
      <c r="D7859" s="11">
        <f t="shared" si="122"/>
        <v>33631656.529999956</v>
      </c>
      <c r="E7859" s="30" t="s">
        <v>7968</v>
      </c>
    </row>
    <row r="7860" spans="1:5">
      <c r="A7860" s="19">
        <v>44026</v>
      </c>
      <c r="B7860" s="21">
        <v>0</v>
      </c>
      <c r="C7860" s="21">
        <v>138415.04000000001</v>
      </c>
      <c r="D7860" s="11">
        <f t="shared" si="122"/>
        <v>33770071.569999956</v>
      </c>
      <c r="E7860" s="30" t="s">
        <v>7969</v>
      </c>
    </row>
    <row r="7861" spans="1:5">
      <c r="B7861" s="21">
        <v>-90232.99</v>
      </c>
      <c r="C7861" s="21"/>
      <c r="D7861" s="11">
        <f t="shared" si="122"/>
        <v>33679838.579999954</v>
      </c>
      <c r="E7861" t="s">
        <v>7970</v>
      </c>
    </row>
    <row r="7862" spans="1:5">
      <c r="A7862" s="19">
        <v>44027</v>
      </c>
      <c r="B7862" s="21">
        <v>0</v>
      </c>
      <c r="C7862" s="21">
        <v>265349.59000000003</v>
      </c>
      <c r="D7862" s="11">
        <f t="shared" si="122"/>
        <v>33945188.169999957</v>
      </c>
      <c r="E7862" s="30">
        <v>1813</v>
      </c>
    </row>
    <row r="7863" spans="1:5">
      <c r="B7863" s="21">
        <v>0</v>
      </c>
      <c r="C7863" s="21">
        <v>293731.65999999997</v>
      </c>
      <c r="D7863" s="11">
        <f t="shared" si="122"/>
        <v>34238919.829999954</v>
      </c>
      <c r="E7863" s="30">
        <v>1814</v>
      </c>
    </row>
    <row r="7864" spans="1:5">
      <c r="B7864" s="21">
        <v>-255438.38</v>
      </c>
      <c r="C7864" s="21"/>
      <c r="D7864" s="11">
        <f t="shared" si="122"/>
        <v>33983481.449999951</v>
      </c>
      <c r="E7864" s="30" t="s">
        <v>7971</v>
      </c>
    </row>
    <row r="7865" spans="1:5">
      <c r="B7865" s="21">
        <v>-281175.2</v>
      </c>
      <c r="C7865" s="21"/>
      <c r="D7865" s="11">
        <f t="shared" si="122"/>
        <v>33702306.249999948</v>
      </c>
      <c r="E7865" s="30" t="s">
        <v>7972</v>
      </c>
    </row>
    <row r="7866" spans="1:5">
      <c r="A7866" s="19">
        <v>44028</v>
      </c>
      <c r="B7866" s="21">
        <v>0</v>
      </c>
      <c r="C7866" s="22">
        <v>8192471.9500000002</v>
      </c>
      <c r="D7866" s="11">
        <f t="shared" si="122"/>
        <v>41894778.199999951</v>
      </c>
      <c r="E7866" s="24" t="s">
        <v>3132</v>
      </c>
    </row>
    <row r="7867" spans="1:5">
      <c r="A7867" s="19">
        <v>44029</v>
      </c>
      <c r="B7867" s="21">
        <v>0</v>
      </c>
      <c r="C7867" s="21">
        <v>14756.76</v>
      </c>
      <c r="D7867" s="11">
        <f t="shared" si="122"/>
        <v>41909534.959999949</v>
      </c>
      <c r="E7867" s="30" t="s">
        <v>5291</v>
      </c>
    </row>
    <row r="7868" spans="1:5">
      <c r="B7868" s="21">
        <v>0</v>
      </c>
      <c r="C7868" s="21">
        <v>137041.29</v>
      </c>
      <c r="D7868" s="11">
        <f t="shared" si="122"/>
        <v>42046576.249999948</v>
      </c>
      <c r="E7868" s="30" t="s">
        <v>7973</v>
      </c>
    </row>
    <row r="7869" spans="1:5">
      <c r="B7869" s="21">
        <v>0</v>
      </c>
      <c r="C7869" s="21">
        <v>101593.56</v>
      </c>
      <c r="D7869" s="11">
        <f t="shared" si="122"/>
        <v>42148169.80999995</v>
      </c>
      <c r="E7869" s="30">
        <v>9912963</v>
      </c>
    </row>
    <row r="7870" spans="1:5">
      <c r="A7870" s="19">
        <v>44032</v>
      </c>
      <c r="B7870" s="21">
        <v>0</v>
      </c>
      <c r="C7870" s="21">
        <v>94654.83</v>
      </c>
      <c r="D7870" s="11">
        <f t="shared" si="122"/>
        <v>42242824.639999948</v>
      </c>
      <c r="E7870" s="30" t="s">
        <v>7974</v>
      </c>
    </row>
    <row r="7871" spans="1:5">
      <c r="B7871" s="21">
        <v>0</v>
      </c>
      <c r="C7871" s="21">
        <v>607413.16</v>
      </c>
      <c r="D7871" s="11">
        <f t="shared" si="122"/>
        <v>42850237.799999945</v>
      </c>
      <c r="E7871" s="30">
        <v>23731</v>
      </c>
    </row>
    <row r="7872" spans="1:5">
      <c r="B7872" s="21">
        <v>-594356.97</v>
      </c>
      <c r="C7872" s="21"/>
      <c r="D7872" s="11">
        <f t="shared" si="122"/>
        <v>42255880.829999946</v>
      </c>
      <c r="E7872" s="30" t="s">
        <v>7975</v>
      </c>
    </row>
    <row r="7873" spans="1:5">
      <c r="A7873" s="19">
        <v>44033</v>
      </c>
      <c r="B7873" s="21">
        <v>-40000075</v>
      </c>
      <c r="C7873" s="21"/>
      <c r="D7873" s="11">
        <f t="shared" si="122"/>
        <v>2255805.8299999461</v>
      </c>
      <c r="E7873" s="24" t="s">
        <v>49</v>
      </c>
    </row>
    <row r="7874" spans="1:5">
      <c r="B7874" s="21">
        <v>0</v>
      </c>
      <c r="C7874" s="21">
        <v>262594.75</v>
      </c>
      <c r="D7874" s="11">
        <f t="shared" si="122"/>
        <v>2518400.5799999461</v>
      </c>
      <c r="E7874" s="30">
        <v>330641</v>
      </c>
    </row>
    <row r="7875" spans="1:5">
      <c r="B7875" s="21">
        <v>-256151.4</v>
      </c>
      <c r="C7875" s="21"/>
      <c r="D7875" s="11">
        <f t="shared" si="122"/>
        <v>2262249.1799999462</v>
      </c>
      <c r="E7875" s="30" t="s">
        <v>7976</v>
      </c>
    </row>
    <row r="7876" spans="1:5">
      <c r="A7876" s="19">
        <v>44034</v>
      </c>
      <c r="B7876" s="21">
        <v>0</v>
      </c>
      <c r="C7876" s="21">
        <v>1413.6</v>
      </c>
      <c r="D7876" s="11">
        <f t="shared" si="122"/>
        <v>2263662.7799999462</v>
      </c>
      <c r="E7876" s="30" t="s">
        <v>7243</v>
      </c>
    </row>
    <row r="7877" spans="1:5">
      <c r="B7877" s="21">
        <v>0</v>
      </c>
      <c r="C7877" s="21">
        <v>15958.19</v>
      </c>
      <c r="D7877" s="11">
        <f t="shared" si="122"/>
        <v>2279620.9699999462</v>
      </c>
      <c r="E7877" s="30" t="s">
        <v>7577</v>
      </c>
    </row>
    <row r="7878" spans="1:5">
      <c r="B7878" s="21">
        <v>0</v>
      </c>
      <c r="C7878" s="21">
        <v>295922.01</v>
      </c>
      <c r="D7878" s="11">
        <f t="shared" ref="D7878:D7941" si="123">D7877+B7878+C7878</f>
        <v>2575542.9799999464</v>
      </c>
      <c r="E7878" s="30">
        <v>1817</v>
      </c>
    </row>
    <row r="7879" spans="1:5">
      <c r="B7879" s="21">
        <v>-283270.17</v>
      </c>
      <c r="C7879" s="21"/>
      <c r="D7879" s="11">
        <f t="shared" si="123"/>
        <v>2292272.8099999465</v>
      </c>
      <c r="E7879" s="30" t="s">
        <v>7977</v>
      </c>
    </row>
    <row r="7880" spans="1:5">
      <c r="A7880" s="19">
        <v>44035</v>
      </c>
      <c r="B7880" s="21">
        <v>-855.47</v>
      </c>
      <c r="C7880" s="21"/>
      <c r="D7880" s="11">
        <f t="shared" si="123"/>
        <v>2291417.3399999463</v>
      </c>
      <c r="E7880" s="24" t="s">
        <v>7978</v>
      </c>
    </row>
    <row r="7881" spans="1:5">
      <c r="B7881" s="21">
        <v>0</v>
      </c>
      <c r="C7881" s="21">
        <v>1519.66</v>
      </c>
      <c r="D7881" s="11">
        <f t="shared" si="123"/>
        <v>2292936.9999999464</v>
      </c>
      <c r="E7881" s="30" t="s">
        <v>7276</v>
      </c>
    </row>
    <row r="7882" spans="1:5">
      <c r="B7882" s="21">
        <v>0</v>
      </c>
      <c r="C7882" s="21">
        <v>294942.71999999997</v>
      </c>
      <c r="D7882" s="11">
        <f t="shared" si="123"/>
        <v>2587879.7199999467</v>
      </c>
      <c r="E7882" s="30">
        <v>1818</v>
      </c>
    </row>
    <row r="7883" spans="1:5">
      <c r="B7883" s="21">
        <v>0</v>
      </c>
      <c r="C7883" s="21">
        <v>182726.76</v>
      </c>
      <c r="D7883" s="11">
        <f t="shared" si="123"/>
        <v>2770606.4799999464</v>
      </c>
      <c r="E7883" s="30">
        <v>330957</v>
      </c>
    </row>
    <row r="7884" spans="1:5">
      <c r="B7884" s="21">
        <v>0</v>
      </c>
      <c r="C7884" s="21">
        <v>293589.98</v>
      </c>
      <c r="D7884" s="11">
        <f t="shared" si="123"/>
        <v>3064196.4599999464</v>
      </c>
      <c r="E7884" s="30">
        <v>1821</v>
      </c>
    </row>
    <row r="7885" spans="1:5">
      <c r="B7885" s="21">
        <v>-282333.65999999997</v>
      </c>
      <c r="C7885" s="21"/>
      <c r="D7885" s="11">
        <f t="shared" si="123"/>
        <v>2781862.7999999463</v>
      </c>
      <c r="E7885" s="30" t="s">
        <v>7979</v>
      </c>
    </row>
    <row r="7886" spans="1:5">
      <c r="B7886" s="21">
        <v>-171909.33</v>
      </c>
      <c r="C7886" s="21"/>
      <c r="D7886" s="11">
        <f t="shared" si="123"/>
        <v>2609953.4699999462</v>
      </c>
      <c r="E7886" s="30" t="s">
        <v>7980</v>
      </c>
    </row>
    <row r="7887" spans="1:5">
      <c r="B7887" s="21">
        <v>-281039.86</v>
      </c>
      <c r="C7887" s="21"/>
      <c r="D7887" s="11">
        <f t="shared" si="123"/>
        <v>2328913.6099999463</v>
      </c>
      <c r="E7887" s="30" t="s">
        <v>7981</v>
      </c>
    </row>
    <row r="7888" spans="1:5">
      <c r="A7888" s="19">
        <v>44036</v>
      </c>
      <c r="B7888" s="21">
        <v>-54313.84</v>
      </c>
      <c r="C7888" s="21"/>
      <c r="D7888" s="11">
        <f t="shared" si="123"/>
        <v>2274599.7699999465</v>
      </c>
      <c r="E7888" s="30" t="s">
        <v>7982</v>
      </c>
    </row>
    <row r="7889" spans="1:5">
      <c r="B7889" s="21">
        <v>0</v>
      </c>
      <c r="C7889" s="21">
        <v>272</v>
      </c>
      <c r="D7889" s="11">
        <f t="shared" si="123"/>
        <v>2274871.7699999465</v>
      </c>
      <c r="E7889" s="30" t="s">
        <v>4898</v>
      </c>
    </row>
    <row r="7890" spans="1:5">
      <c r="B7890" s="21">
        <v>0</v>
      </c>
      <c r="C7890" s="21">
        <v>19438.89</v>
      </c>
      <c r="D7890" s="11">
        <f t="shared" si="123"/>
        <v>2294310.6599999466</v>
      </c>
      <c r="E7890" s="30" t="s">
        <v>7983</v>
      </c>
    </row>
    <row r="7891" spans="1:5">
      <c r="A7891" s="19">
        <v>44039</v>
      </c>
      <c r="B7891" s="21">
        <v>-25</v>
      </c>
      <c r="C7891" s="21"/>
      <c r="D7891" s="11">
        <f t="shared" si="123"/>
        <v>2294285.6599999466</v>
      </c>
      <c r="E7891" s="30" t="s">
        <v>4565</v>
      </c>
    </row>
    <row r="7892" spans="1:5">
      <c r="B7892" s="21">
        <v>0</v>
      </c>
      <c r="C7892" s="21">
        <v>5378.86</v>
      </c>
      <c r="D7892" s="11">
        <f t="shared" si="123"/>
        <v>2299664.5199999465</v>
      </c>
      <c r="E7892" s="30" t="s">
        <v>7175</v>
      </c>
    </row>
    <row r="7893" spans="1:5">
      <c r="B7893" s="21">
        <v>0</v>
      </c>
      <c r="C7893" s="21">
        <v>15476.58</v>
      </c>
      <c r="D7893" s="11">
        <f t="shared" si="123"/>
        <v>2315141.0999999465</v>
      </c>
      <c r="E7893" s="30" t="s">
        <v>5620</v>
      </c>
    </row>
    <row r="7894" spans="1:5">
      <c r="B7894" s="21">
        <v>0</v>
      </c>
      <c r="C7894" s="21">
        <v>38205.449999999997</v>
      </c>
      <c r="D7894" s="11">
        <f t="shared" si="123"/>
        <v>2353346.5499999467</v>
      </c>
      <c r="E7894" s="30">
        <v>23777</v>
      </c>
    </row>
    <row r="7895" spans="1:5">
      <c r="B7895" s="21">
        <v>0</v>
      </c>
      <c r="C7895" s="21">
        <v>48962.39</v>
      </c>
      <c r="D7895" s="11">
        <f t="shared" si="123"/>
        <v>2402308.9399999469</v>
      </c>
      <c r="E7895" s="30">
        <v>23781</v>
      </c>
    </row>
    <row r="7896" spans="1:5">
      <c r="B7896" s="21">
        <v>-48660.38</v>
      </c>
      <c r="C7896" s="21"/>
      <c r="D7896" s="11">
        <f t="shared" si="123"/>
        <v>2353648.559999947</v>
      </c>
      <c r="E7896" s="30" t="s">
        <v>7984</v>
      </c>
    </row>
    <row r="7897" spans="1:5">
      <c r="A7897" s="19">
        <v>44040</v>
      </c>
      <c r="B7897" s="21">
        <v>-25</v>
      </c>
      <c r="C7897" s="21"/>
      <c r="D7897" s="11">
        <f t="shared" si="123"/>
        <v>2353623.559999947</v>
      </c>
      <c r="E7897" s="30" t="s">
        <v>4565</v>
      </c>
    </row>
    <row r="7898" spans="1:5">
      <c r="A7898" s="19">
        <v>44041</v>
      </c>
      <c r="B7898" s="21">
        <v>-37733.550000000003</v>
      </c>
      <c r="C7898" s="21"/>
      <c r="D7898" s="11">
        <f t="shared" si="123"/>
        <v>2315890.0099999472</v>
      </c>
      <c r="E7898" s="30" t="s">
        <v>7985</v>
      </c>
    </row>
    <row r="7899" spans="1:5">
      <c r="A7899" s="19">
        <v>44042</v>
      </c>
      <c r="B7899" s="21">
        <v>-12600</v>
      </c>
      <c r="C7899" s="21"/>
      <c r="D7899" s="11">
        <f t="shared" si="123"/>
        <v>2303290.0099999472</v>
      </c>
      <c r="E7899" s="24" t="s">
        <v>7986</v>
      </c>
    </row>
    <row r="7900" spans="1:5">
      <c r="B7900" s="21">
        <v>-143774.29</v>
      </c>
      <c r="C7900" s="21"/>
      <c r="D7900" s="11">
        <f t="shared" si="123"/>
        <v>2159515.7199999471</v>
      </c>
      <c r="E7900" s="30" t="s">
        <v>7987</v>
      </c>
    </row>
    <row r="7901" spans="1:5">
      <c r="B7901" s="21">
        <v>-165374.54</v>
      </c>
      <c r="D7901" s="11">
        <f t="shared" si="123"/>
        <v>1994141.1799999471</v>
      </c>
      <c r="E7901" s="30" t="s">
        <v>7988</v>
      </c>
    </row>
    <row r="7902" spans="1:5">
      <c r="B7902" s="21">
        <v>-135247.47</v>
      </c>
      <c r="D7902" s="11">
        <f t="shared" si="123"/>
        <v>1858893.7099999471</v>
      </c>
      <c r="E7902" s="30" t="s">
        <v>7989</v>
      </c>
    </row>
    <row r="7903" spans="1:5">
      <c r="A7903" s="19">
        <v>44046</v>
      </c>
      <c r="B7903" s="21">
        <v>0</v>
      </c>
      <c r="C7903" s="21">
        <v>39375.21</v>
      </c>
      <c r="D7903" s="11">
        <f t="shared" si="123"/>
        <v>1898268.9199999471</v>
      </c>
      <c r="E7903" s="30" t="s">
        <v>7990</v>
      </c>
    </row>
    <row r="7904" spans="1:5">
      <c r="B7904" s="21">
        <v>0</v>
      </c>
      <c r="C7904" s="21">
        <v>296851.37</v>
      </c>
      <c r="D7904" s="11">
        <f t="shared" si="123"/>
        <v>2195120.289999947</v>
      </c>
      <c r="E7904" s="30">
        <v>1823</v>
      </c>
    </row>
    <row r="7905" spans="1:5">
      <c r="B7905" s="21">
        <v>0</v>
      </c>
      <c r="C7905" s="21">
        <v>168529.34</v>
      </c>
      <c r="D7905" s="11">
        <f t="shared" si="123"/>
        <v>2363649.6299999468</v>
      </c>
      <c r="E7905" s="30">
        <v>23782</v>
      </c>
    </row>
    <row r="7906" spans="1:5">
      <c r="B7906" s="21">
        <v>0</v>
      </c>
      <c r="C7906" s="22">
        <v>87970</v>
      </c>
      <c r="D7906" s="11">
        <f t="shared" si="123"/>
        <v>2451619.6299999468</v>
      </c>
      <c r="E7906" s="24" t="s">
        <v>6706</v>
      </c>
    </row>
    <row r="7907" spans="1:5">
      <c r="B7907" s="21">
        <v>-286187.95</v>
      </c>
      <c r="C7907" s="21"/>
      <c r="D7907" s="11">
        <f t="shared" si="123"/>
        <v>2165431.6799999466</v>
      </c>
      <c r="E7907" s="30" t="s">
        <v>7991</v>
      </c>
    </row>
    <row r="7908" spans="1:5">
      <c r="B7908" s="21">
        <v>-3628.06</v>
      </c>
      <c r="C7908" s="21"/>
      <c r="D7908" s="11">
        <f t="shared" si="123"/>
        <v>2161803.6199999466</v>
      </c>
      <c r="E7908" s="30" t="s">
        <v>6284</v>
      </c>
    </row>
    <row r="7909" spans="1:5">
      <c r="B7909" s="21">
        <v>-16226.78</v>
      </c>
      <c r="C7909" s="21"/>
      <c r="D7909" s="11">
        <f t="shared" si="123"/>
        <v>2145576.8399999468</v>
      </c>
      <c r="E7909" s="30" t="s">
        <v>3112</v>
      </c>
    </row>
    <row r="7910" spans="1:5">
      <c r="A7910" s="19">
        <v>44047</v>
      </c>
      <c r="B7910" s="21">
        <v>0</v>
      </c>
      <c r="C7910" s="21">
        <v>26821.32</v>
      </c>
      <c r="D7910" s="11">
        <f t="shared" si="123"/>
        <v>2172398.1599999466</v>
      </c>
      <c r="E7910" s="30" t="s">
        <v>7175</v>
      </c>
    </row>
    <row r="7911" spans="1:5">
      <c r="B7911" s="21">
        <v>-50</v>
      </c>
      <c r="D7911" s="11">
        <f t="shared" si="123"/>
        <v>2172348.1599999466</v>
      </c>
      <c r="E7911" s="30" t="s">
        <v>6714</v>
      </c>
    </row>
    <row r="7912" spans="1:5">
      <c r="A7912" s="19">
        <v>44049</v>
      </c>
      <c r="B7912" s="21">
        <v>-77.349999999999994</v>
      </c>
      <c r="C7912" s="21"/>
      <c r="D7912" s="11">
        <f t="shared" si="123"/>
        <v>2172270.8099999465</v>
      </c>
      <c r="E7912" t="s">
        <v>6244</v>
      </c>
    </row>
    <row r="7913" spans="1:5">
      <c r="B7913" s="21">
        <v>-47.97</v>
      </c>
      <c r="C7913" s="21"/>
      <c r="D7913" s="11">
        <f t="shared" si="123"/>
        <v>2172222.8399999463</v>
      </c>
      <c r="E7913" t="s">
        <v>6244</v>
      </c>
    </row>
    <row r="7914" spans="1:5">
      <c r="B7914" s="21">
        <v>-47.97</v>
      </c>
      <c r="C7914" s="21"/>
      <c r="D7914" s="11">
        <f t="shared" si="123"/>
        <v>2172174.8699999461</v>
      </c>
      <c r="E7914" t="s">
        <v>6244</v>
      </c>
    </row>
    <row r="7915" spans="1:5">
      <c r="B7915" s="21">
        <v>-47.97</v>
      </c>
      <c r="C7915" s="21"/>
      <c r="D7915" s="11">
        <f t="shared" si="123"/>
        <v>2172126.8999999459</v>
      </c>
      <c r="E7915" t="s">
        <v>6244</v>
      </c>
    </row>
    <row r="7916" spans="1:5">
      <c r="B7916" s="21">
        <v>0</v>
      </c>
      <c r="C7916" s="21">
        <v>12809.72</v>
      </c>
      <c r="D7916" s="11">
        <f t="shared" si="123"/>
        <v>2184936.6199999461</v>
      </c>
      <c r="E7916" t="s">
        <v>5291</v>
      </c>
    </row>
    <row r="7917" spans="1:5">
      <c r="B7917" s="21">
        <v>0</v>
      </c>
      <c r="C7917" s="21">
        <v>666498.79</v>
      </c>
      <c r="D7917" s="11">
        <f t="shared" si="123"/>
        <v>2851435.4099999461</v>
      </c>
      <c r="E7917" s="30">
        <v>23824</v>
      </c>
    </row>
    <row r="7918" spans="1:5">
      <c r="B7918" s="21">
        <v>0</v>
      </c>
      <c r="C7918" s="21">
        <v>536334.43000000005</v>
      </c>
      <c r="D7918" s="11">
        <f t="shared" si="123"/>
        <v>3387769.8399999463</v>
      </c>
      <c r="E7918" s="30">
        <v>23825</v>
      </c>
    </row>
    <row r="7919" spans="1:5">
      <c r="B7919" s="21">
        <v>0</v>
      </c>
      <c r="C7919" s="21">
        <v>73561.48</v>
      </c>
      <c r="D7919" s="11">
        <f t="shared" si="123"/>
        <v>3461331.3199999463</v>
      </c>
      <c r="E7919" s="30">
        <v>23807</v>
      </c>
    </row>
    <row r="7920" spans="1:5">
      <c r="B7920" s="21">
        <v>-657202.81000000006</v>
      </c>
      <c r="C7920" s="21"/>
      <c r="D7920" s="11">
        <f t="shared" si="123"/>
        <v>2804128.5099999462</v>
      </c>
      <c r="E7920" s="30" t="s">
        <v>7992</v>
      </c>
    </row>
    <row r="7921" spans="1:5">
      <c r="B7921" s="21">
        <v>-530004.5</v>
      </c>
      <c r="C7921" s="21"/>
      <c r="D7921" s="11">
        <f t="shared" si="123"/>
        <v>2274124.0099999462</v>
      </c>
      <c r="E7921" s="30" t="s">
        <v>7993</v>
      </c>
    </row>
    <row r="7922" spans="1:5">
      <c r="B7922" s="21">
        <v>-72960.56</v>
      </c>
      <c r="C7922" s="21"/>
      <c r="D7922" s="11">
        <f t="shared" si="123"/>
        <v>2201163.4499999462</v>
      </c>
      <c r="E7922" s="30" t="s">
        <v>7994</v>
      </c>
    </row>
    <row r="7923" spans="1:5">
      <c r="A7923" s="19">
        <v>44050</v>
      </c>
      <c r="B7923" s="21">
        <v>0</v>
      </c>
      <c r="C7923" s="21">
        <v>145994.63</v>
      </c>
      <c r="D7923" s="11">
        <f t="shared" si="123"/>
        <v>2347158.0799999461</v>
      </c>
      <c r="E7923" s="30">
        <v>1820</v>
      </c>
    </row>
    <row r="7924" spans="1:5">
      <c r="B7924" s="21">
        <v>-288288</v>
      </c>
      <c r="C7924" s="21"/>
      <c r="D7924" s="11">
        <f t="shared" si="123"/>
        <v>2058870.0799999461</v>
      </c>
      <c r="E7924" s="30" t="s">
        <v>7995</v>
      </c>
    </row>
    <row r="7925" spans="1:5">
      <c r="B7925" s="21">
        <v>-156240</v>
      </c>
      <c r="C7925" s="21"/>
      <c r="D7925" s="11">
        <f t="shared" si="123"/>
        <v>1902630.0799999461</v>
      </c>
      <c r="E7925" s="30" t="s">
        <v>7996</v>
      </c>
    </row>
    <row r="7926" spans="1:5">
      <c r="A7926" s="19">
        <v>44054</v>
      </c>
      <c r="B7926" s="21">
        <v>0</v>
      </c>
      <c r="C7926" s="21">
        <v>137307.84</v>
      </c>
      <c r="D7926" s="11">
        <f t="shared" si="123"/>
        <v>2039937.9199999461</v>
      </c>
      <c r="E7926" s="30">
        <v>1822</v>
      </c>
    </row>
    <row r="7927" spans="1:5">
      <c r="B7927" s="21">
        <v>0</v>
      </c>
      <c r="C7927" s="21">
        <v>294688.59000000003</v>
      </c>
      <c r="D7927" s="11">
        <f t="shared" si="123"/>
        <v>2334626.5099999462</v>
      </c>
      <c r="E7927" s="30">
        <v>1825</v>
      </c>
    </row>
    <row r="7928" spans="1:5">
      <c r="B7928" s="21">
        <v>-284104.75</v>
      </c>
      <c r="C7928" s="21"/>
      <c r="D7928" s="11">
        <f t="shared" si="123"/>
        <v>2050521.7599999462</v>
      </c>
      <c r="E7928" s="30" t="s">
        <v>7997</v>
      </c>
    </row>
    <row r="7929" spans="1:5">
      <c r="A7929" s="19">
        <v>44055</v>
      </c>
      <c r="B7929" s="21">
        <v>-57772.57</v>
      </c>
      <c r="C7929" s="21"/>
      <c r="D7929" s="11">
        <f t="shared" si="123"/>
        <v>1992749.1899999462</v>
      </c>
      <c r="E7929" s="30" t="s">
        <v>7998</v>
      </c>
    </row>
    <row r="7930" spans="1:5">
      <c r="B7930" s="21">
        <v>-59473.21</v>
      </c>
      <c r="C7930" s="21"/>
      <c r="D7930" s="11">
        <f t="shared" si="123"/>
        <v>1933275.9799999462</v>
      </c>
      <c r="E7930" s="30" t="s">
        <v>7999</v>
      </c>
    </row>
    <row r="7931" spans="1:5">
      <c r="B7931" s="21">
        <v>0</v>
      </c>
      <c r="C7931" s="21">
        <v>327413.33</v>
      </c>
      <c r="D7931" s="11">
        <f t="shared" si="123"/>
        <v>2260689.309999946</v>
      </c>
      <c r="E7931" t="s">
        <v>8000</v>
      </c>
    </row>
    <row r="7932" spans="1:5">
      <c r="B7932" s="21">
        <v>0</v>
      </c>
      <c r="C7932" s="21">
        <v>163613.32999999999</v>
      </c>
      <c r="D7932" s="11">
        <f t="shared" si="123"/>
        <v>2424302.6399999461</v>
      </c>
      <c r="E7932" t="s">
        <v>8001</v>
      </c>
    </row>
    <row r="7933" spans="1:5">
      <c r="B7933" s="21">
        <v>-135.66</v>
      </c>
      <c r="C7933" s="21"/>
      <c r="D7933" s="11">
        <f t="shared" si="123"/>
        <v>2424166.979999946</v>
      </c>
      <c r="E7933" t="s">
        <v>8002</v>
      </c>
    </row>
    <row r="7934" spans="1:5">
      <c r="A7934" s="19">
        <v>44057</v>
      </c>
      <c r="B7934" s="21">
        <v>0</v>
      </c>
      <c r="C7934" s="21">
        <v>117413.15</v>
      </c>
      <c r="D7934" s="11">
        <f t="shared" si="123"/>
        <v>2541580.1299999459</v>
      </c>
      <c r="E7934" s="30">
        <v>36243</v>
      </c>
    </row>
    <row r="7935" spans="1:5">
      <c r="B7935" s="21">
        <v>0</v>
      </c>
      <c r="C7935" s="21">
        <v>270000</v>
      </c>
      <c r="D7935" s="11">
        <f t="shared" si="123"/>
        <v>2811580.1299999459</v>
      </c>
      <c r="E7935" s="30" t="s">
        <v>8003</v>
      </c>
    </row>
    <row r="7936" spans="1:5">
      <c r="B7936" s="21">
        <v>-308694.59000000003</v>
      </c>
      <c r="C7936" s="21"/>
      <c r="D7936" s="11">
        <f t="shared" si="123"/>
        <v>2502885.539999946</v>
      </c>
      <c r="E7936" s="30" t="s">
        <v>8004</v>
      </c>
    </row>
    <row r="7937" spans="1:5">
      <c r="B7937" s="21">
        <v>-59240.55</v>
      </c>
      <c r="C7937" s="21"/>
      <c r="D7937" s="11">
        <f t="shared" si="123"/>
        <v>2443644.9899999462</v>
      </c>
      <c r="E7937" s="30" t="s">
        <v>8005</v>
      </c>
    </row>
    <row r="7938" spans="1:5">
      <c r="B7938" s="21">
        <v>-73130.66</v>
      </c>
      <c r="C7938" s="21"/>
      <c r="D7938" s="11">
        <f t="shared" si="123"/>
        <v>2370514.3299999461</v>
      </c>
      <c r="E7938" s="30" t="s">
        <v>8006</v>
      </c>
    </row>
    <row r="7939" spans="1:5">
      <c r="A7939" s="19">
        <v>44060</v>
      </c>
      <c r="B7939" s="21">
        <v>0</v>
      </c>
      <c r="C7939" s="21">
        <v>90985.9</v>
      </c>
      <c r="D7939" s="11">
        <f t="shared" si="123"/>
        <v>2461500.229999946</v>
      </c>
      <c r="E7939" s="30" t="s">
        <v>8007</v>
      </c>
    </row>
    <row r="7940" spans="1:5">
      <c r="B7940" s="21">
        <v>0</v>
      </c>
      <c r="C7940" s="21">
        <v>65609.5</v>
      </c>
      <c r="D7940" s="11">
        <f t="shared" si="123"/>
        <v>2527109.729999946</v>
      </c>
      <c r="E7940" s="30" t="s">
        <v>8008</v>
      </c>
    </row>
    <row r="7941" spans="1:5">
      <c r="B7941" s="21">
        <v>0</v>
      </c>
      <c r="C7941" s="21">
        <v>67546.649999999994</v>
      </c>
      <c r="D7941" s="11">
        <f t="shared" si="123"/>
        <v>2594656.3799999459</v>
      </c>
      <c r="E7941" t="s">
        <v>8009</v>
      </c>
    </row>
    <row r="7942" spans="1:5">
      <c r="B7942" s="21">
        <v>0</v>
      </c>
      <c r="C7942" s="21">
        <v>299970</v>
      </c>
      <c r="D7942" s="11">
        <f t="shared" ref="D7942:D8005" si="124">D7941+B7942+C7942</f>
        <v>2894626.3799999459</v>
      </c>
      <c r="E7942" s="30" t="s">
        <v>4513</v>
      </c>
    </row>
    <row r="7943" spans="1:5">
      <c r="B7943" s="21">
        <v>0</v>
      </c>
      <c r="C7943" s="21">
        <v>550000</v>
      </c>
      <c r="D7943" s="11">
        <f t="shared" si="124"/>
        <v>3444626.3799999459</v>
      </c>
      <c r="E7943" s="30" t="s">
        <v>8003</v>
      </c>
    </row>
    <row r="7944" spans="1:5">
      <c r="A7944" s="19">
        <v>44061</v>
      </c>
      <c r="B7944" s="21">
        <v>0</v>
      </c>
      <c r="C7944" s="22">
        <v>3554422.72</v>
      </c>
      <c r="D7944" s="11">
        <f t="shared" si="124"/>
        <v>6999049.0999999456</v>
      </c>
      <c r="E7944" s="24" t="s">
        <v>6036</v>
      </c>
    </row>
    <row r="7945" spans="1:5">
      <c r="B7945" s="21">
        <v>0</v>
      </c>
      <c r="C7945" s="21">
        <v>101263.75</v>
      </c>
      <c r="D7945" s="11">
        <f t="shared" si="124"/>
        <v>7100312.8499999456</v>
      </c>
      <c r="E7945" s="30" t="s">
        <v>7598</v>
      </c>
    </row>
    <row r="7946" spans="1:5">
      <c r="A7946" s="19">
        <v>44062</v>
      </c>
      <c r="B7946" s="21">
        <v>0</v>
      </c>
      <c r="C7946" s="21">
        <v>180951.92</v>
      </c>
      <c r="D7946" s="11">
        <f t="shared" si="124"/>
        <v>7281264.7699999455</v>
      </c>
      <c r="E7946" s="30">
        <v>331274</v>
      </c>
    </row>
    <row r="7947" spans="1:5">
      <c r="B7947" s="21">
        <v>0</v>
      </c>
      <c r="C7947" s="21">
        <v>127775.67999999999</v>
      </c>
      <c r="D7947" s="11">
        <f t="shared" si="124"/>
        <v>7409040.4499999452</v>
      </c>
      <c r="E7947" s="30" t="s">
        <v>8010</v>
      </c>
    </row>
    <row r="7948" spans="1:5">
      <c r="B7948" s="21">
        <v>0</v>
      </c>
      <c r="C7948" s="21">
        <v>73561.279999999999</v>
      </c>
      <c r="D7948" s="11">
        <f t="shared" si="124"/>
        <v>7482601.7299999455</v>
      </c>
      <c r="E7948" s="30">
        <v>23831</v>
      </c>
    </row>
    <row r="7949" spans="1:5">
      <c r="B7949" s="21">
        <v>-180659.23</v>
      </c>
      <c r="C7949" s="21"/>
      <c r="D7949" s="11">
        <f t="shared" si="124"/>
        <v>7301942.4999999451</v>
      </c>
      <c r="E7949" s="30" t="s">
        <v>8011</v>
      </c>
    </row>
    <row r="7950" spans="1:5">
      <c r="B7950" s="21">
        <v>-72960.56</v>
      </c>
      <c r="C7950" s="21"/>
      <c r="D7950" s="11">
        <f t="shared" si="124"/>
        <v>7228981.9399999455</v>
      </c>
      <c r="E7950" s="30" t="s">
        <v>8012</v>
      </c>
    </row>
    <row r="7951" spans="1:5">
      <c r="B7951" s="21">
        <v>-77.42</v>
      </c>
      <c r="C7951" s="21"/>
      <c r="D7951" s="11">
        <f t="shared" si="124"/>
        <v>7228904.5199999455</v>
      </c>
      <c r="E7951" s="30" t="s">
        <v>6244</v>
      </c>
    </row>
    <row r="7952" spans="1:5">
      <c r="B7952" s="21">
        <v>-39.869999999999997</v>
      </c>
      <c r="C7952" s="21"/>
      <c r="D7952" s="11">
        <f t="shared" si="124"/>
        <v>7228864.6499999454</v>
      </c>
      <c r="E7952" s="30" t="s">
        <v>6244</v>
      </c>
    </row>
    <row r="7953" spans="1:5">
      <c r="B7953" s="21">
        <v>-70.86</v>
      </c>
      <c r="C7953" s="21"/>
      <c r="D7953" s="11">
        <f t="shared" si="124"/>
        <v>7228793.7899999451</v>
      </c>
      <c r="E7953" s="30" t="s">
        <v>6244</v>
      </c>
    </row>
    <row r="7954" spans="1:5">
      <c r="B7954" s="21">
        <v>-48.03</v>
      </c>
      <c r="C7954" s="21"/>
      <c r="D7954" s="11">
        <f t="shared" si="124"/>
        <v>7228745.7599999448</v>
      </c>
      <c r="E7954" s="30" t="s">
        <v>6244</v>
      </c>
    </row>
    <row r="7955" spans="1:5">
      <c r="B7955" s="21">
        <v>-39.869999999999997</v>
      </c>
      <c r="C7955" s="21"/>
      <c r="D7955" s="11">
        <f t="shared" si="124"/>
        <v>7228705.8899999447</v>
      </c>
      <c r="E7955" s="30" t="s">
        <v>6244</v>
      </c>
    </row>
    <row r="7956" spans="1:5">
      <c r="B7956" s="21">
        <v>-63.4</v>
      </c>
      <c r="C7956" s="21"/>
      <c r="D7956" s="11">
        <f t="shared" si="124"/>
        <v>7228642.4899999443</v>
      </c>
      <c r="E7956" s="30" t="s">
        <v>6244</v>
      </c>
    </row>
    <row r="7957" spans="1:5">
      <c r="B7957" s="21">
        <v>-93.4</v>
      </c>
      <c r="C7957" s="21"/>
      <c r="D7957" s="11">
        <f t="shared" si="124"/>
        <v>7228549.089999944</v>
      </c>
      <c r="E7957" s="30" t="s">
        <v>6244</v>
      </c>
    </row>
    <row r="7958" spans="1:5">
      <c r="B7958" s="21">
        <v>-63.4</v>
      </c>
      <c r="C7958" s="21"/>
      <c r="D7958" s="11">
        <f t="shared" si="124"/>
        <v>7228485.6899999436</v>
      </c>
      <c r="E7958" s="30" t="s">
        <v>6244</v>
      </c>
    </row>
    <row r="7959" spans="1:5">
      <c r="B7959" s="21">
        <v>-63.67</v>
      </c>
      <c r="C7959" s="21"/>
      <c r="D7959" s="11">
        <f t="shared" si="124"/>
        <v>7228422.0199999437</v>
      </c>
      <c r="E7959" s="30" t="s">
        <v>6244</v>
      </c>
    </row>
    <row r="7960" spans="1:5">
      <c r="A7960" s="19">
        <v>44063</v>
      </c>
      <c r="B7960" s="21">
        <v>0</v>
      </c>
      <c r="C7960" s="21">
        <v>178506.41</v>
      </c>
      <c r="D7960" s="11">
        <f t="shared" si="124"/>
        <v>7406928.4299999438</v>
      </c>
      <c r="E7960" s="30">
        <v>1829</v>
      </c>
    </row>
    <row r="7961" spans="1:5">
      <c r="B7961" s="21">
        <v>0</v>
      </c>
      <c r="C7961" s="21">
        <v>122817.41</v>
      </c>
      <c r="D7961" s="11">
        <f t="shared" si="124"/>
        <v>7529745.839999944</v>
      </c>
      <c r="E7961" s="30">
        <v>1826</v>
      </c>
    </row>
    <row r="7962" spans="1:5">
      <c r="B7962" s="21">
        <v>0</v>
      </c>
      <c r="C7962" s="21">
        <v>66917.710000000006</v>
      </c>
      <c r="D7962" s="11">
        <f t="shared" si="124"/>
        <v>7596663.5499999439</v>
      </c>
      <c r="E7962" s="30" t="s">
        <v>8013</v>
      </c>
    </row>
    <row r="7963" spans="1:5">
      <c r="B7963" s="21">
        <v>-174429.94</v>
      </c>
      <c r="C7963" s="21"/>
      <c r="D7963" s="11">
        <f t="shared" si="124"/>
        <v>7422233.6099999435</v>
      </c>
      <c r="E7963" s="30" t="s">
        <v>8014</v>
      </c>
    </row>
    <row r="7964" spans="1:5">
      <c r="B7964" s="21">
        <v>-117483.57</v>
      </c>
      <c r="C7964" s="21"/>
      <c r="D7964" s="11">
        <f t="shared" si="124"/>
        <v>7304750.0399999432</v>
      </c>
      <c r="E7964" s="30" t="s">
        <v>8015</v>
      </c>
    </row>
    <row r="7965" spans="1:5">
      <c r="B7965" s="21">
        <v>-16033.19</v>
      </c>
      <c r="C7965" s="21"/>
      <c r="D7965" s="11">
        <f t="shared" si="124"/>
        <v>7288716.8499999428</v>
      </c>
      <c r="E7965" s="30" t="s">
        <v>6036</v>
      </c>
    </row>
    <row r="7966" spans="1:5">
      <c r="B7966" s="21">
        <v>0</v>
      </c>
      <c r="C7966" s="21">
        <v>8805.56</v>
      </c>
      <c r="D7966" s="11">
        <f t="shared" si="124"/>
        <v>7297522.4099999424</v>
      </c>
      <c r="E7966" s="30" t="s">
        <v>7752</v>
      </c>
    </row>
    <row r="7967" spans="1:5">
      <c r="A7967" s="19">
        <v>44064</v>
      </c>
      <c r="B7967" s="21">
        <v>-25</v>
      </c>
      <c r="C7967" s="21"/>
      <c r="D7967" s="11">
        <f t="shared" si="124"/>
        <v>7297497.4099999424</v>
      </c>
      <c r="E7967" s="30" t="s">
        <v>4565</v>
      </c>
    </row>
    <row r="7968" spans="1:5">
      <c r="B7968" s="21">
        <v>-25</v>
      </c>
      <c r="C7968" s="21"/>
      <c r="D7968" s="11">
        <f t="shared" si="124"/>
        <v>7297472.4099999424</v>
      </c>
      <c r="E7968" s="30" t="s">
        <v>4565</v>
      </c>
    </row>
    <row r="7969" spans="1:5">
      <c r="B7969" s="21">
        <v>0</v>
      </c>
      <c r="C7969" s="21">
        <v>150000</v>
      </c>
      <c r="D7969" s="11">
        <f t="shared" si="124"/>
        <v>7447472.4099999424</v>
      </c>
      <c r="E7969" s="30" t="s">
        <v>8003</v>
      </c>
    </row>
    <row r="7970" spans="1:5">
      <c r="A7970" s="19">
        <v>44067</v>
      </c>
      <c r="B7970" s="21">
        <v>0</v>
      </c>
      <c r="C7970" s="21">
        <v>802402.75</v>
      </c>
      <c r="D7970" s="11">
        <f t="shared" si="124"/>
        <v>8249875.1599999424</v>
      </c>
      <c r="E7970" s="30">
        <v>23860</v>
      </c>
    </row>
    <row r="7971" spans="1:5">
      <c r="B7971" s="21">
        <v>0</v>
      </c>
      <c r="C7971" s="21">
        <v>183430.65</v>
      </c>
      <c r="D7971" s="11">
        <f t="shared" si="124"/>
        <v>8433305.8099999428</v>
      </c>
      <c r="E7971" s="30">
        <v>462759</v>
      </c>
    </row>
    <row r="7972" spans="1:5">
      <c r="B7972" s="21">
        <v>-159415.57999999999</v>
      </c>
      <c r="C7972" s="21"/>
      <c r="D7972" s="11">
        <f t="shared" si="124"/>
        <v>8273890.2299999427</v>
      </c>
      <c r="E7972" s="30" t="s">
        <v>8016</v>
      </c>
    </row>
    <row r="7973" spans="1:5">
      <c r="B7973" s="21">
        <v>-792869.68</v>
      </c>
      <c r="C7973" s="21"/>
      <c r="D7973" s="11">
        <f t="shared" si="124"/>
        <v>7481020.549999943</v>
      </c>
      <c r="E7973" s="30" t="s">
        <v>8017</v>
      </c>
    </row>
    <row r="7974" spans="1:5">
      <c r="A7974" s="19">
        <v>44068</v>
      </c>
      <c r="B7974" s="21">
        <v>0</v>
      </c>
      <c r="C7974" s="21">
        <v>4808.71</v>
      </c>
      <c r="D7974" s="11">
        <f t="shared" si="124"/>
        <v>7485829.259999943</v>
      </c>
      <c r="E7974" s="30" t="s">
        <v>7679</v>
      </c>
    </row>
    <row r="7975" spans="1:5">
      <c r="B7975" s="21">
        <v>0</v>
      </c>
      <c r="C7975" s="21">
        <v>175365.77</v>
      </c>
      <c r="D7975" s="11">
        <f t="shared" si="124"/>
        <v>7661195.0299999425</v>
      </c>
      <c r="E7975" s="30">
        <v>1827</v>
      </c>
    </row>
    <row r="7976" spans="1:5">
      <c r="B7976" s="21">
        <v>0</v>
      </c>
      <c r="C7976" s="21">
        <v>94028.160000000003</v>
      </c>
      <c r="D7976" s="11">
        <f t="shared" si="124"/>
        <v>7755223.1899999427</v>
      </c>
      <c r="E7976" s="30">
        <v>195866</v>
      </c>
    </row>
    <row r="7977" spans="1:5">
      <c r="B7977" s="21">
        <v>0</v>
      </c>
      <c r="C7977" s="21">
        <v>14065.77</v>
      </c>
      <c r="D7977" s="11">
        <f t="shared" si="124"/>
        <v>7769288.9599999422</v>
      </c>
      <c r="E7977" s="30">
        <v>195867</v>
      </c>
    </row>
    <row r="7978" spans="1:5">
      <c r="B7978" s="21">
        <v>-167666.28</v>
      </c>
      <c r="C7978" s="21"/>
      <c r="D7978" s="11">
        <f t="shared" si="124"/>
        <v>7601622.679999942</v>
      </c>
      <c r="E7978" s="30" t="s">
        <v>8018</v>
      </c>
    </row>
    <row r="7979" spans="1:5">
      <c r="B7979" s="21">
        <v>-150834.64000000001</v>
      </c>
      <c r="C7979" s="21"/>
      <c r="D7979" s="11">
        <f t="shared" si="124"/>
        <v>7450788.0399999423</v>
      </c>
      <c r="E7979" s="30" t="s">
        <v>8019</v>
      </c>
    </row>
    <row r="7980" spans="1:5">
      <c r="B7980" s="21">
        <v>-50290.87</v>
      </c>
      <c r="C7980" s="21"/>
      <c r="D7980" s="11">
        <f t="shared" si="124"/>
        <v>7400497.1699999422</v>
      </c>
      <c r="E7980" s="30" t="s">
        <v>8020</v>
      </c>
    </row>
    <row r="7981" spans="1:5">
      <c r="B7981" s="21">
        <v>-484867.41</v>
      </c>
      <c r="D7981" s="11">
        <f t="shared" si="124"/>
        <v>6915629.759999942</v>
      </c>
      <c r="E7981" s="30" t="s">
        <v>8021</v>
      </c>
    </row>
    <row r="7982" spans="1:5">
      <c r="B7982" s="21">
        <v>-178414.02</v>
      </c>
      <c r="D7982" s="11">
        <f t="shared" si="124"/>
        <v>6737215.7399999425</v>
      </c>
      <c r="E7982" s="30" t="s">
        <v>8022</v>
      </c>
    </row>
    <row r="7983" spans="1:5">
      <c r="A7983" s="19">
        <v>44069</v>
      </c>
      <c r="B7983" s="21">
        <v>0</v>
      </c>
      <c r="C7983" s="21">
        <v>323390.71999999997</v>
      </c>
      <c r="D7983" s="11">
        <f t="shared" si="124"/>
        <v>7060606.4599999422</v>
      </c>
      <c r="E7983" s="30" t="s">
        <v>8023</v>
      </c>
    </row>
    <row r="7984" spans="1:5">
      <c r="B7984" s="21">
        <v>0</v>
      </c>
      <c r="C7984" s="21">
        <v>82488.09</v>
      </c>
      <c r="D7984" s="11">
        <f t="shared" si="124"/>
        <v>7143094.5499999421</v>
      </c>
      <c r="E7984" s="30">
        <v>4004838</v>
      </c>
    </row>
    <row r="7985" spans="1:5">
      <c r="B7985" s="21">
        <v>0</v>
      </c>
      <c r="C7985" s="21">
        <v>284834.21000000002</v>
      </c>
      <c r="D7985" s="11">
        <f t="shared" si="124"/>
        <v>7427928.759999942</v>
      </c>
      <c r="E7985" s="30">
        <v>1828</v>
      </c>
    </row>
    <row r="7986" spans="1:5">
      <c r="B7986" s="21">
        <v>-270205.36</v>
      </c>
      <c r="C7986" s="21"/>
      <c r="D7986" s="11">
        <f t="shared" si="124"/>
        <v>7157723.3999999417</v>
      </c>
      <c r="E7986" s="30" t="s">
        <v>8024</v>
      </c>
    </row>
    <row r="7987" spans="1:5">
      <c r="B7987" s="21">
        <v>-36181.47</v>
      </c>
      <c r="C7987" s="21"/>
      <c r="D7987" s="11">
        <f t="shared" si="124"/>
        <v>7121541.929999942</v>
      </c>
      <c r="E7987" s="30" t="s">
        <v>6980</v>
      </c>
    </row>
    <row r="7988" spans="1:5">
      <c r="A7988" s="19">
        <v>44070</v>
      </c>
      <c r="B7988" s="21">
        <v>-6000075</v>
      </c>
      <c r="C7988" s="21"/>
      <c r="D7988" s="11">
        <f t="shared" si="124"/>
        <v>1121466.929999942</v>
      </c>
      <c r="E7988" s="24" t="s">
        <v>49</v>
      </c>
    </row>
    <row r="7989" spans="1:5">
      <c r="B7989" s="21">
        <v>-101338.75</v>
      </c>
      <c r="C7989" s="21"/>
      <c r="D7989" s="11">
        <f t="shared" si="124"/>
        <v>1020128.179999942</v>
      </c>
      <c r="E7989" s="33" t="s">
        <v>6036</v>
      </c>
    </row>
    <row r="7990" spans="1:5">
      <c r="B7990" s="21">
        <v>0</v>
      </c>
      <c r="C7990" s="21">
        <v>13926.89</v>
      </c>
      <c r="D7990" s="11">
        <f t="shared" si="124"/>
        <v>1034055.069999942</v>
      </c>
      <c r="E7990" s="30" t="s">
        <v>7175</v>
      </c>
    </row>
    <row r="7991" spans="1:5">
      <c r="B7991" s="21">
        <v>0</v>
      </c>
      <c r="C7991" s="21">
        <v>42943.75</v>
      </c>
      <c r="D7991" s="11">
        <f t="shared" si="124"/>
        <v>1076998.8199999421</v>
      </c>
      <c r="E7991" s="30" t="s">
        <v>4714</v>
      </c>
    </row>
    <row r="7992" spans="1:5">
      <c r="B7992" s="21">
        <v>-25</v>
      </c>
      <c r="C7992" s="21"/>
      <c r="D7992" s="11">
        <f t="shared" si="124"/>
        <v>1076973.8199999421</v>
      </c>
      <c r="E7992" s="30" t="s">
        <v>6415</v>
      </c>
    </row>
    <row r="7993" spans="1:5">
      <c r="B7993" s="21">
        <v>0</v>
      </c>
      <c r="C7993" s="40">
        <v>488491.6</v>
      </c>
      <c r="D7993" s="11">
        <f t="shared" si="124"/>
        <v>1565465.4199999422</v>
      </c>
      <c r="E7993" s="30">
        <v>23919</v>
      </c>
    </row>
    <row r="7994" spans="1:5">
      <c r="B7994" s="21">
        <v>0</v>
      </c>
      <c r="C7994" s="21">
        <v>179611.18</v>
      </c>
      <c r="D7994" s="11">
        <f t="shared" si="124"/>
        <v>1745076.5999999421</v>
      </c>
      <c r="E7994" s="30">
        <v>23943</v>
      </c>
    </row>
    <row r="7995" spans="1:5">
      <c r="A7995" s="19">
        <v>44071</v>
      </c>
      <c r="B7995" s="21">
        <v>-25</v>
      </c>
      <c r="C7995" s="21"/>
      <c r="D7995" s="11">
        <f t="shared" si="124"/>
        <v>1745051.5999999421</v>
      </c>
      <c r="E7995" s="30" t="s">
        <v>6415</v>
      </c>
    </row>
    <row r="7996" spans="1:5">
      <c r="B7996" s="21">
        <v>0</v>
      </c>
      <c r="C7996" s="21">
        <v>128196.91</v>
      </c>
      <c r="D7996" s="11">
        <f t="shared" si="124"/>
        <v>1873248.509999942</v>
      </c>
      <c r="E7996" s="30" t="s">
        <v>8025</v>
      </c>
    </row>
    <row r="7997" spans="1:5">
      <c r="B7997" s="21">
        <v>0</v>
      </c>
      <c r="C7997" s="21">
        <v>156582.49</v>
      </c>
      <c r="D7997" s="11">
        <f t="shared" si="124"/>
        <v>2029830.999999942</v>
      </c>
      <c r="E7997" s="30" t="s">
        <v>8026</v>
      </c>
    </row>
    <row r="7998" spans="1:5">
      <c r="B7998" s="21">
        <v>0</v>
      </c>
      <c r="C7998" s="21">
        <v>52072.21</v>
      </c>
      <c r="D7998" s="11">
        <f t="shared" si="124"/>
        <v>2081903.209999942</v>
      </c>
      <c r="E7998" s="30" t="s">
        <v>8027</v>
      </c>
    </row>
    <row r="7999" spans="1:5">
      <c r="B7999" s="21">
        <v>-53436.61</v>
      </c>
      <c r="C7999" s="21"/>
      <c r="D7999" s="11">
        <f t="shared" si="124"/>
        <v>2028466.5999999419</v>
      </c>
      <c r="E7999" s="30" t="s">
        <v>8028</v>
      </c>
    </row>
    <row r="8000" spans="1:5">
      <c r="B8000" s="21">
        <v>0</v>
      </c>
      <c r="C8000" s="22">
        <v>14621937.5</v>
      </c>
      <c r="D8000" s="11">
        <f t="shared" si="124"/>
        <v>16650404.099999942</v>
      </c>
      <c r="E8000" s="24" t="s">
        <v>6574</v>
      </c>
    </row>
    <row r="8001" spans="1:8">
      <c r="B8001" s="21">
        <v>-797250.44</v>
      </c>
      <c r="C8001" s="21"/>
      <c r="D8001" s="11">
        <f t="shared" si="124"/>
        <v>15853153.659999942</v>
      </c>
      <c r="E8001" t="s">
        <v>8029</v>
      </c>
    </row>
    <row r="8002" spans="1:8">
      <c r="B8002" s="21">
        <v>-315049.51</v>
      </c>
      <c r="C8002" s="21"/>
      <c r="D8002" s="11">
        <f t="shared" si="124"/>
        <v>15538104.149999943</v>
      </c>
      <c r="E8002" t="s">
        <v>8030</v>
      </c>
    </row>
    <row r="8003" spans="1:8">
      <c r="A8003" s="19">
        <v>44074</v>
      </c>
      <c r="B8003" s="21">
        <v>-10010075</v>
      </c>
      <c r="C8003" s="21"/>
      <c r="D8003" s="11">
        <f t="shared" si="124"/>
        <v>5528029.1499999426</v>
      </c>
      <c r="E8003" s="14" t="s">
        <v>8031</v>
      </c>
    </row>
    <row r="8004" spans="1:8">
      <c r="B8004" s="21">
        <v>0</v>
      </c>
      <c r="C8004" s="22">
        <v>10721940</v>
      </c>
      <c r="D8004" s="11">
        <f t="shared" si="124"/>
        <v>16249969.149999943</v>
      </c>
      <c r="E8004" s="24" t="s">
        <v>6575</v>
      </c>
    </row>
    <row r="8005" spans="1:8">
      <c r="B8005" s="21">
        <v>0</v>
      </c>
      <c r="C8005" s="21">
        <v>300075.93</v>
      </c>
      <c r="D8005" s="11">
        <f t="shared" si="124"/>
        <v>16550045.079999942</v>
      </c>
      <c r="E8005" s="30">
        <v>1831</v>
      </c>
    </row>
    <row r="8006" spans="1:8">
      <c r="B8006" s="21">
        <v>-292033.52</v>
      </c>
      <c r="C8006" s="21"/>
      <c r="D8006" s="11">
        <f t="shared" ref="D8006:D8069" si="125">D8005+B8006+C8006</f>
        <v>16258011.559999943</v>
      </c>
      <c r="E8006" s="30" t="s">
        <v>8032</v>
      </c>
    </row>
    <row r="8007" spans="1:8">
      <c r="B8007" s="21">
        <v>-55954.93</v>
      </c>
      <c r="C8007" s="21"/>
      <c r="D8007" s="11">
        <f t="shared" si="125"/>
        <v>16202056.629999943</v>
      </c>
      <c r="E8007" s="30" t="s">
        <v>8033</v>
      </c>
    </row>
    <row r="8008" spans="1:8">
      <c r="A8008" s="19">
        <v>44075</v>
      </c>
      <c r="B8008" s="21">
        <v>0</v>
      </c>
      <c r="C8008" s="21">
        <v>378283.73</v>
      </c>
      <c r="D8008" s="11">
        <f t="shared" si="125"/>
        <v>16580340.359999944</v>
      </c>
      <c r="E8008" s="30">
        <v>331404</v>
      </c>
    </row>
    <row r="8009" spans="1:8">
      <c r="B8009" s="21">
        <v>-25</v>
      </c>
      <c r="C8009" s="21"/>
      <c r="D8009" s="11">
        <f t="shared" si="125"/>
        <v>16580315.359999944</v>
      </c>
      <c r="E8009" s="30" t="s">
        <v>6415</v>
      </c>
      <c r="H8009" s="17"/>
    </row>
    <row r="8010" spans="1:8">
      <c r="B8010" s="21">
        <v>-349377.7</v>
      </c>
      <c r="C8010" s="21"/>
      <c r="D8010" s="11">
        <f t="shared" si="125"/>
        <v>16230937.659999944</v>
      </c>
      <c r="E8010" s="30" t="s">
        <v>8034</v>
      </c>
    </row>
    <row r="8011" spans="1:8">
      <c r="B8011" s="21">
        <v>-768169.4</v>
      </c>
      <c r="C8011" s="21"/>
      <c r="D8011" s="11">
        <f t="shared" si="125"/>
        <v>15462768.259999944</v>
      </c>
      <c r="E8011" s="30" t="s">
        <v>8035</v>
      </c>
    </row>
    <row r="8012" spans="1:8">
      <c r="B8012" s="21">
        <v>-287280.71999999997</v>
      </c>
      <c r="C8012" s="21"/>
      <c r="D8012" s="11">
        <f t="shared" si="125"/>
        <v>15175487.539999943</v>
      </c>
      <c r="E8012" s="30" t="s">
        <v>8036</v>
      </c>
    </row>
    <row r="8013" spans="1:8">
      <c r="B8013" s="21">
        <v>-311803.78000000003</v>
      </c>
      <c r="C8013" s="21"/>
      <c r="D8013" s="11">
        <f t="shared" si="125"/>
        <v>14863683.759999944</v>
      </c>
      <c r="E8013" s="30" t="s">
        <v>8037</v>
      </c>
    </row>
    <row r="8014" spans="1:8">
      <c r="B8014" s="21">
        <v>-86281.27</v>
      </c>
      <c r="C8014" s="21"/>
      <c r="D8014" s="11">
        <f t="shared" si="125"/>
        <v>14777402.489999944</v>
      </c>
      <c r="E8014" s="30" t="s">
        <v>8038</v>
      </c>
    </row>
    <row r="8015" spans="1:8">
      <c r="A8015" s="19">
        <v>44076</v>
      </c>
      <c r="B8015" s="21">
        <v>-68045</v>
      </c>
      <c r="C8015" s="21"/>
      <c r="D8015" s="11">
        <f t="shared" si="125"/>
        <v>14709357.489999944</v>
      </c>
      <c r="E8015" s="30" t="s">
        <v>5620</v>
      </c>
    </row>
    <row r="8016" spans="1:8">
      <c r="B8016" s="21">
        <v>-119547.02</v>
      </c>
      <c r="C8016" s="21"/>
      <c r="D8016" s="11">
        <f t="shared" si="125"/>
        <v>14589810.469999945</v>
      </c>
      <c r="E8016" s="30" t="s">
        <v>7903</v>
      </c>
    </row>
    <row r="8017" spans="1:5">
      <c r="B8017" s="21">
        <v>0</v>
      </c>
      <c r="C8017" s="21">
        <v>65215.31</v>
      </c>
      <c r="D8017" s="11">
        <f t="shared" si="125"/>
        <v>14655025.779999945</v>
      </c>
      <c r="E8017" s="30" t="s">
        <v>8039</v>
      </c>
    </row>
    <row r="8018" spans="1:5">
      <c r="B8018" s="21">
        <v>0</v>
      </c>
      <c r="C8018" s="21">
        <v>806819.12</v>
      </c>
      <c r="D8018" s="11">
        <f t="shared" si="125"/>
        <v>15461844.899999944</v>
      </c>
      <c r="E8018" s="30">
        <v>23881</v>
      </c>
    </row>
    <row r="8019" spans="1:5">
      <c r="B8019" s="21">
        <v>-78.59</v>
      </c>
      <c r="C8019" s="21"/>
      <c r="D8019" s="11">
        <f t="shared" si="125"/>
        <v>15461766.309999945</v>
      </c>
      <c r="E8019" s="30" t="s">
        <v>6244</v>
      </c>
    </row>
    <row r="8020" spans="1:5">
      <c r="B8020" s="21">
        <v>-48.8</v>
      </c>
      <c r="C8020" s="21"/>
      <c r="D8020" s="11">
        <f t="shared" si="125"/>
        <v>15461717.509999944</v>
      </c>
      <c r="E8020" s="30" t="s">
        <v>6244</v>
      </c>
    </row>
    <row r="8021" spans="1:5">
      <c r="B8021" s="21">
        <v>-63.8</v>
      </c>
      <c r="C8021" s="21"/>
      <c r="D8021" s="11">
        <f t="shared" si="125"/>
        <v>15461653.709999943</v>
      </c>
      <c r="E8021" s="30" t="s">
        <v>6244</v>
      </c>
    </row>
    <row r="8022" spans="1:5">
      <c r="B8022" s="21">
        <v>-90.81</v>
      </c>
      <c r="C8022" s="21"/>
      <c r="D8022" s="11">
        <f t="shared" si="125"/>
        <v>15461562.899999943</v>
      </c>
      <c r="E8022" s="30" t="s">
        <v>6244</v>
      </c>
    </row>
    <row r="8023" spans="1:5">
      <c r="B8023" s="21">
        <v>-93.59</v>
      </c>
      <c r="C8023" s="21"/>
      <c r="D8023" s="11">
        <f t="shared" si="125"/>
        <v>15461469.309999943</v>
      </c>
      <c r="E8023" s="30" t="s">
        <v>6244</v>
      </c>
    </row>
    <row r="8024" spans="1:5">
      <c r="B8024" s="21">
        <v>-63.59</v>
      </c>
      <c r="C8024" s="21"/>
      <c r="D8024" s="11">
        <f t="shared" si="125"/>
        <v>15461405.719999943</v>
      </c>
      <c r="E8024" s="30" t="s">
        <v>6244</v>
      </c>
    </row>
    <row r="8025" spans="1:5">
      <c r="B8025" s="21">
        <v>-145</v>
      </c>
      <c r="C8025" s="21"/>
      <c r="D8025" s="11">
        <f t="shared" si="125"/>
        <v>15461260.719999943</v>
      </c>
      <c r="E8025" s="30" t="s">
        <v>8040</v>
      </c>
    </row>
    <row r="8026" spans="1:5">
      <c r="A8026" s="19">
        <v>44077</v>
      </c>
      <c r="B8026" s="21">
        <v>0</v>
      </c>
      <c r="C8026" s="21">
        <v>1038.49</v>
      </c>
      <c r="D8026" s="11">
        <f t="shared" si="125"/>
        <v>15462299.209999943</v>
      </c>
      <c r="E8026" s="30" t="s">
        <v>4719</v>
      </c>
    </row>
    <row r="8027" spans="1:5">
      <c r="B8027" s="21">
        <v>0</v>
      </c>
      <c r="C8027" s="21">
        <v>270000</v>
      </c>
      <c r="D8027" s="11">
        <f t="shared" si="125"/>
        <v>15732299.209999943</v>
      </c>
      <c r="E8027" s="30" t="s">
        <v>8003</v>
      </c>
    </row>
    <row r="8028" spans="1:5">
      <c r="B8028" s="21">
        <v>-25</v>
      </c>
      <c r="C8028" s="21"/>
      <c r="D8028" s="11">
        <f t="shared" si="125"/>
        <v>15732274.209999943</v>
      </c>
      <c r="E8028" s="30" t="s">
        <v>6415</v>
      </c>
    </row>
    <row r="8029" spans="1:5">
      <c r="B8029" s="21">
        <v>-25</v>
      </c>
      <c r="C8029" s="21"/>
      <c r="D8029" s="11">
        <f t="shared" si="125"/>
        <v>15732249.209999943</v>
      </c>
      <c r="E8029" s="30" t="s">
        <v>6415</v>
      </c>
    </row>
    <row r="8030" spans="1:5">
      <c r="B8030" s="21">
        <v>-13000075</v>
      </c>
      <c r="C8030" s="21"/>
      <c r="D8030" s="11">
        <f t="shared" si="125"/>
        <v>2732174.2099999432</v>
      </c>
      <c r="E8030" s="24" t="s">
        <v>49</v>
      </c>
    </row>
    <row r="8031" spans="1:5">
      <c r="B8031" s="21">
        <v>0</v>
      </c>
      <c r="C8031" s="21">
        <v>56031.09</v>
      </c>
      <c r="D8031" s="11">
        <f t="shared" si="125"/>
        <v>2788205.299999943</v>
      </c>
      <c r="E8031" s="30">
        <v>485130</v>
      </c>
    </row>
    <row r="8032" spans="1:5">
      <c r="B8032" s="21">
        <v>0</v>
      </c>
      <c r="C8032" s="21">
        <v>57772.74</v>
      </c>
      <c r="D8032" s="11">
        <f t="shared" si="125"/>
        <v>2845978.0399999432</v>
      </c>
      <c r="E8032" s="30" t="s">
        <v>8041</v>
      </c>
    </row>
    <row r="8033" spans="1:5">
      <c r="B8033" s="21">
        <v>-59219.519999999997</v>
      </c>
      <c r="C8033" s="21"/>
      <c r="D8033" s="11">
        <f t="shared" si="125"/>
        <v>2786758.5199999432</v>
      </c>
      <c r="E8033" s="30" t="s">
        <v>8042</v>
      </c>
    </row>
    <row r="8034" spans="1:5">
      <c r="B8034" s="21">
        <v>-53478.559999999998</v>
      </c>
      <c r="C8034" s="21"/>
      <c r="D8034" s="11">
        <f t="shared" si="125"/>
        <v>2733279.9599999432</v>
      </c>
      <c r="E8034" s="30" t="s">
        <v>8043</v>
      </c>
    </row>
    <row r="8035" spans="1:5">
      <c r="A8035" s="19">
        <v>44078</v>
      </c>
      <c r="B8035" s="21">
        <v>0</v>
      </c>
      <c r="C8035" s="21">
        <v>313586.67</v>
      </c>
      <c r="D8035" s="11">
        <f t="shared" si="125"/>
        <v>3046866.6299999431</v>
      </c>
      <c r="E8035" s="30">
        <v>23944</v>
      </c>
    </row>
    <row r="8036" spans="1:5">
      <c r="B8036" s="21">
        <v>0</v>
      </c>
      <c r="C8036" s="21">
        <v>777386.26</v>
      </c>
      <c r="D8036" s="11">
        <f t="shared" si="125"/>
        <v>3824252.8899999429</v>
      </c>
      <c r="E8036" s="30">
        <v>23920</v>
      </c>
    </row>
    <row r="8037" spans="1:5">
      <c r="B8037" s="21">
        <v>0</v>
      </c>
      <c r="C8037" s="21">
        <v>290125.67</v>
      </c>
      <c r="D8037" s="11">
        <f t="shared" si="125"/>
        <v>4114378.5599999428</v>
      </c>
      <c r="E8037" s="30">
        <v>23947</v>
      </c>
    </row>
    <row r="8038" spans="1:5">
      <c r="B8038" s="21">
        <v>0</v>
      </c>
      <c r="C8038" s="21">
        <v>314913.27</v>
      </c>
      <c r="D8038" s="11">
        <f t="shared" si="125"/>
        <v>4429291.8299999423</v>
      </c>
      <c r="E8038" s="30">
        <v>23952</v>
      </c>
    </row>
    <row r="8039" spans="1:5">
      <c r="B8039" s="21">
        <v>-53234.86</v>
      </c>
      <c r="C8039" s="21"/>
      <c r="D8039" s="11">
        <f t="shared" si="125"/>
        <v>4376056.969999942</v>
      </c>
      <c r="E8039" s="30" t="s">
        <v>8044</v>
      </c>
    </row>
    <row r="8040" spans="1:5">
      <c r="B8040" s="21">
        <v>-53848.56</v>
      </c>
      <c r="C8040" s="21"/>
      <c r="D8040" s="11">
        <f t="shared" si="125"/>
        <v>4322208.4099999424</v>
      </c>
      <c r="E8040" s="30" t="s">
        <v>8045</v>
      </c>
    </row>
    <row r="8041" spans="1:5">
      <c r="B8041" s="21">
        <v>0</v>
      </c>
      <c r="C8041" s="21">
        <v>5107.5</v>
      </c>
      <c r="D8041" s="11">
        <f t="shared" si="125"/>
        <v>4327315.9099999424</v>
      </c>
      <c r="E8041" t="s">
        <v>7175</v>
      </c>
    </row>
    <row r="8042" spans="1:5">
      <c r="B8042" s="21">
        <v>0</v>
      </c>
      <c r="C8042" s="21">
        <v>8370</v>
      </c>
      <c r="D8042" s="11">
        <f t="shared" si="125"/>
        <v>4335685.9099999424</v>
      </c>
      <c r="E8042" s="30" t="s">
        <v>8046</v>
      </c>
    </row>
    <row r="8043" spans="1:5">
      <c r="A8043" s="19">
        <v>44082</v>
      </c>
      <c r="B8043" s="21">
        <v>0</v>
      </c>
      <c r="C8043" s="22">
        <v>3636172.75</v>
      </c>
      <c r="D8043" s="11">
        <f t="shared" si="125"/>
        <v>7971858.6599999424</v>
      </c>
      <c r="E8043" s="24" t="s">
        <v>6036</v>
      </c>
    </row>
    <row r="8044" spans="1:5">
      <c r="B8044" s="21">
        <v>0</v>
      </c>
      <c r="C8044" s="21">
        <v>238.63</v>
      </c>
      <c r="D8044" s="11">
        <f t="shared" si="125"/>
        <v>7972097.2899999423</v>
      </c>
      <c r="E8044" s="30" t="s">
        <v>6479</v>
      </c>
    </row>
    <row r="8045" spans="1:5">
      <c r="B8045" s="21">
        <v>0</v>
      </c>
      <c r="C8045" s="21">
        <v>141150.26999999999</v>
      </c>
      <c r="D8045" s="11">
        <f t="shared" si="125"/>
        <v>8113247.5599999418</v>
      </c>
      <c r="E8045" s="30">
        <v>485129</v>
      </c>
    </row>
    <row r="8046" spans="1:5">
      <c r="B8046" s="21">
        <v>-134392.38</v>
      </c>
      <c r="C8046" s="21"/>
      <c r="D8046" s="11">
        <f t="shared" si="125"/>
        <v>7978855.179999942</v>
      </c>
      <c r="E8046" s="30" t="s">
        <v>8047</v>
      </c>
    </row>
    <row r="8047" spans="1:5">
      <c r="A8047" s="19">
        <v>44083</v>
      </c>
      <c r="B8047" s="21">
        <v>0</v>
      </c>
      <c r="C8047" s="21">
        <v>183396.25</v>
      </c>
      <c r="D8047" s="11">
        <f t="shared" si="125"/>
        <v>8162251.429999942</v>
      </c>
      <c r="E8047" s="30">
        <v>485133</v>
      </c>
    </row>
    <row r="8048" spans="1:5">
      <c r="B8048" s="21">
        <v>0</v>
      </c>
      <c r="C8048" s="21">
        <v>88380.28</v>
      </c>
      <c r="D8048" s="11">
        <f t="shared" si="125"/>
        <v>8250631.7099999422</v>
      </c>
      <c r="E8048" s="30">
        <v>4004966</v>
      </c>
    </row>
    <row r="8049" spans="1:5">
      <c r="B8049" s="21">
        <v>-159385.69</v>
      </c>
      <c r="C8049" s="21"/>
      <c r="D8049" s="11">
        <f t="shared" si="125"/>
        <v>8091246.0199999418</v>
      </c>
      <c r="E8049" s="30" t="s">
        <v>8048</v>
      </c>
    </row>
    <row r="8050" spans="1:5">
      <c r="B8050" s="21">
        <v>-106166.09</v>
      </c>
      <c r="C8050" s="21"/>
      <c r="D8050" s="11">
        <f t="shared" si="125"/>
        <v>7985079.929999942</v>
      </c>
      <c r="E8050" s="30" t="s">
        <v>8049</v>
      </c>
    </row>
    <row r="8051" spans="1:5">
      <c r="B8051" s="21">
        <v>-174380.71</v>
      </c>
      <c r="C8051" s="21"/>
      <c r="D8051" s="11">
        <f t="shared" si="125"/>
        <v>7810699.219999942</v>
      </c>
      <c r="E8051" t="s">
        <v>8050</v>
      </c>
    </row>
    <row r="8052" spans="1:5">
      <c r="A8052" s="19">
        <v>44084</v>
      </c>
      <c r="B8052" s="21">
        <v>-106251.24</v>
      </c>
      <c r="C8052" s="21"/>
      <c r="D8052" s="11">
        <f t="shared" si="125"/>
        <v>7704447.9799999418</v>
      </c>
      <c r="E8052" t="s">
        <v>8051</v>
      </c>
    </row>
    <row r="8053" spans="1:5">
      <c r="A8053" s="19">
        <v>44085</v>
      </c>
      <c r="B8053" s="21">
        <v>-74463.67</v>
      </c>
      <c r="C8053" s="21"/>
      <c r="D8053" s="11">
        <f t="shared" si="125"/>
        <v>7629984.3099999418</v>
      </c>
      <c r="E8053" t="s">
        <v>8052</v>
      </c>
    </row>
    <row r="8054" spans="1:5">
      <c r="B8054" s="21">
        <v>-58859.26</v>
      </c>
      <c r="C8054" s="21"/>
      <c r="D8054" s="11">
        <f t="shared" si="125"/>
        <v>7571125.0499999421</v>
      </c>
      <c r="E8054" t="s">
        <v>8053</v>
      </c>
    </row>
    <row r="8055" spans="1:5">
      <c r="B8055" s="21">
        <v>-31280.67</v>
      </c>
      <c r="C8055" s="21"/>
      <c r="D8055" s="11">
        <f t="shared" si="125"/>
        <v>7539844.3799999421</v>
      </c>
      <c r="E8055" t="s">
        <v>8054</v>
      </c>
    </row>
    <row r="8056" spans="1:5">
      <c r="B8056" s="21">
        <v>-59120.800000000003</v>
      </c>
      <c r="C8056" s="21"/>
      <c r="D8056" s="11">
        <f t="shared" si="125"/>
        <v>7480723.5799999423</v>
      </c>
      <c r="E8056" t="s">
        <v>8055</v>
      </c>
    </row>
    <row r="8057" spans="1:5">
      <c r="B8057" s="21">
        <v>-644678.26</v>
      </c>
      <c r="C8057" s="21"/>
      <c r="D8057" s="11">
        <f t="shared" si="125"/>
        <v>6836045.3199999426</v>
      </c>
      <c r="E8057" t="s">
        <v>8056</v>
      </c>
    </row>
    <row r="8058" spans="1:5">
      <c r="B8058" s="21">
        <v>-630955.37</v>
      </c>
      <c r="C8058" s="21"/>
      <c r="D8058" s="11">
        <f t="shared" si="125"/>
        <v>6205089.9499999424</v>
      </c>
      <c r="E8058" t="s">
        <v>8057</v>
      </c>
    </row>
    <row r="8059" spans="1:5">
      <c r="B8059" s="21">
        <v>-591445.14</v>
      </c>
      <c r="C8059" s="21"/>
      <c r="D8059" s="11">
        <f t="shared" si="125"/>
        <v>5613644.8099999428</v>
      </c>
      <c r="E8059" t="s">
        <v>8058</v>
      </c>
    </row>
    <row r="8060" spans="1:5">
      <c r="B8060" s="21">
        <v>-172115.86</v>
      </c>
      <c r="C8060" s="21"/>
      <c r="D8060" s="11">
        <f t="shared" si="125"/>
        <v>5441528.9499999424</v>
      </c>
      <c r="E8060" t="s">
        <v>8059</v>
      </c>
    </row>
    <row r="8061" spans="1:5">
      <c r="B8061" s="21">
        <v>-313631.69</v>
      </c>
      <c r="D8061" s="11">
        <f t="shared" si="125"/>
        <v>5127897.259999942</v>
      </c>
      <c r="E8061" t="s">
        <v>8060</v>
      </c>
    </row>
    <row r="8062" spans="1:5">
      <c r="B8062" s="21">
        <v>-123877.57</v>
      </c>
      <c r="D8062" s="11">
        <f t="shared" si="125"/>
        <v>5004019.6899999417</v>
      </c>
      <c r="E8062" t="s">
        <v>8061</v>
      </c>
    </row>
    <row r="8063" spans="1:5">
      <c r="A8063" s="19">
        <v>44088</v>
      </c>
      <c r="B8063" s="21">
        <v>-4000075</v>
      </c>
      <c r="C8063" s="21"/>
      <c r="D8063" s="11">
        <f t="shared" si="125"/>
        <v>1003944.6899999417</v>
      </c>
      <c r="E8063" s="14" t="s">
        <v>49</v>
      </c>
    </row>
    <row r="8064" spans="1:5">
      <c r="B8064" s="21">
        <v>0</v>
      </c>
      <c r="C8064" s="21">
        <v>108797.87</v>
      </c>
      <c r="D8064" s="11">
        <f t="shared" si="125"/>
        <v>1112742.5599999418</v>
      </c>
      <c r="E8064" s="30">
        <v>4005029</v>
      </c>
    </row>
    <row r="8065" spans="1:5">
      <c r="B8065" s="21">
        <v>0</v>
      </c>
      <c r="C8065" s="21">
        <v>176632.07</v>
      </c>
      <c r="D8065" s="11">
        <f t="shared" si="125"/>
        <v>1289374.6299999419</v>
      </c>
      <c r="E8065" s="30">
        <v>23968</v>
      </c>
    </row>
    <row r="8066" spans="1:5">
      <c r="B8066" s="21">
        <v>-25037.68</v>
      </c>
      <c r="C8066" s="21"/>
      <c r="D8066" s="11">
        <f t="shared" si="125"/>
        <v>1264336.949999942</v>
      </c>
      <c r="E8066" s="30" t="s">
        <v>8062</v>
      </c>
    </row>
    <row r="8067" spans="1:5">
      <c r="B8067" s="21">
        <v>-70750.37</v>
      </c>
      <c r="C8067" s="21"/>
      <c r="D8067" s="11">
        <f t="shared" si="125"/>
        <v>1193586.5799999419</v>
      </c>
      <c r="E8067" s="30" t="s">
        <v>8063</v>
      </c>
    </row>
    <row r="8068" spans="1:5">
      <c r="B8068" s="21">
        <v>-150924.85999999999</v>
      </c>
      <c r="C8068" s="21"/>
      <c r="D8068" s="11">
        <f t="shared" si="125"/>
        <v>1042661.7199999419</v>
      </c>
      <c r="E8068" s="30" t="s">
        <v>8064</v>
      </c>
    </row>
    <row r="8069" spans="1:5">
      <c r="B8069" s="21">
        <v>-230131.99</v>
      </c>
      <c r="C8069" s="21"/>
      <c r="D8069" s="11">
        <f t="shared" si="125"/>
        <v>812529.72999994189</v>
      </c>
      <c r="E8069" s="30" t="s">
        <v>8065</v>
      </c>
    </row>
    <row r="8070" spans="1:5">
      <c r="B8070" s="21">
        <v>-44213.4</v>
      </c>
      <c r="C8070" s="21"/>
      <c r="D8070" s="11">
        <f t="shared" ref="D8070:D8133" si="126">D8069+B8070+C8070</f>
        <v>768316.32999994187</v>
      </c>
      <c r="E8070" s="30" t="s">
        <v>8066</v>
      </c>
    </row>
    <row r="8071" spans="1:5">
      <c r="A8071" s="19">
        <v>44089</v>
      </c>
      <c r="B8071" s="21">
        <v>0</v>
      </c>
      <c r="C8071" s="21">
        <v>153693.99</v>
      </c>
      <c r="D8071" s="11">
        <f t="shared" si="126"/>
        <v>922010.31999994186</v>
      </c>
      <c r="E8071" s="30">
        <v>1833</v>
      </c>
    </row>
    <row r="8072" spans="1:5">
      <c r="B8072" s="21">
        <v>0</v>
      </c>
      <c r="C8072" s="21">
        <v>470</v>
      </c>
      <c r="D8072" s="11">
        <f t="shared" si="126"/>
        <v>922480.31999994186</v>
      </c>
      <c r="E8072" s="30" t="s">
        <v>7276</v>
      </c>
    </row>
    <row r="8073" spans="1:5">
      <c r="B8073" s="21">
        <v>-149671.85999999999</v>
      </c>
      <c r="C8073" s="21"/>
      <c r="D8073" s="11">
        <f t="shared" si="126"/>
        <v>772808.45999994187</v>
      </c>
      <c r="E8073" s="30" t="s">
        <v>8067</v>
      </c>
    </row>
    <row r="8074" spans="1:5">
      <c r="A8074" s="19">
        <v>44090</v>
      </c>
      <c r="B8074" s="21">
        <v>0</v>
      </c>
      <c r="C8074" s="21">
        <v>66275.320000000007</v>
      </c>
      <c r="D8074" s="11">
        <f t="shared" si="126"/>
        <v>839083.77999994182</v>
      </c>
      <c r="E8074" s="30" t="s">
        <v>8068</v>
      </c>
    </row>
    <row r="8075" spans="1:5">
      <c r="B8075" s="21">
        <v>0</v>
      </c>
      <c r="C8075" s="21">
        <v>119797.84</v>
      </c>
      <c r="D8075" s="11">
        <f t="shared" si="126"/>
        <v>958881.61999994179</v>
      </c>
      <c r="E8075" s="30" t="s">
        <v>8069</v>
      </c>
    </row>
    <row r="8076" spans="1:5">
      <c r="B8076" s="21">
        <v>0</v>
      </c>
      <c r="C8076" s="21">
        <v>601452.64</v>
      </c>
      <c r="D8076" s="11">
        <f t="shared" si="126"/>
        <v>1560334.2599999418</v>
      </c>
      <c r="E8076" s="30">
        <v>23961</v>
      </c>
    </row>
    <row r="8077" spans="1:5">
      <c r="B8077" s="21">
        <v>0</v>
      </c>
      <c r="C8077" s="21">
        <v>632351.64</v>
      </c>
      <c r="D8077" s="11">
        <f t="shared" si="126"/>
        <v>2192685.8999999417</v>
      </c>
      <c r="E8077" s="30">
        <v>23987</v>
      </c>
    </row>
    <row r="8078" spans="1:5">
      <c r="B8078" s="21">
        <v>0</v>
      </c>
      <c r="C8078" s="21">
        <v>77235.98</v>
      </c>
      <c r="D8078" s="11">
        <f t="shared" si="126"/>
        <v>2269921.8799999417</v>
      </c>
      <c r="E8078" s="30" t="s">
        <v>8070</v>
      </c>
    </row>
    <row r="8079" spans="1:5">
      <c r="A8079" s="19">
        <v>44091</v>
      </c>
      <c r="B8079" s="21">
        <v>0</v>
      </c>
      <c r="C8079" s="21">
        <v>65566.98</v>
      </c>
      <c r="D8079" s="11">
        <f t="shared" si="126"/>
        <v>2335488.8599999417</v>
      </c>
      <c r="E8079" s="30" t="s">
        <v>8071</v>
      </c>
    </row>
    <row r="8080" spans="1:5">
      <c r="B8080" s="21">
        <v>0</v>
      </c>
      <c r="C8080" s="21">
        <v>643960.55000000005</v>
      </c>
      <c r="D8080" s="11">
        <f t="shared" si="126"/>
        <v>2979449.4099999415</v>
      </c>
      <c r="E8080" s="30">
        <v>24002</v>
      </c>
    </row>
    <row r="8081" spans="1:5">
      <c r="B8081" s="21">
        <v>0</v>
      </c>
      <c r="C8081" s="21">
        <v>315217.02</v>
      </c>
      <c r="D8081" s="11">
        <f t="shared" si="126"/>
        <v>3294666.4299999415</v>
      </c>
      <c r="E8081" s="30">
        <v>23988</v>
      </c>
    </row>
    <row r="8082" spans="1:5">
      <c r="B8082" s="21">
        <v>0</v>
      </c>
      <c r="C8082" s="21">
        <v>172871.22</v>
      </c>
      <c r="D8082" s="11">
        <f t="shared" si="126"/>
        <v>3467537.6499999417</v>
      </c>
      <c r="E8082" s="30">
        <v>23995</v>
      </c>
    </row>
    <row r="8083" spans="1:5">
      <c r="B8083" s="21">
        <v>0</v>
      </c>
      <c r="C8083" s="21">
        <v>124350.02</v>
      </c>
      <c r="D8083" s="11">
        <f t="shared" si="126"/>
        <v>3591887.6699999417</v>
      </c>
      <c r="E8083" s="30">
        <v>24006</v>
      </c>
    </row>
    <row r="8084" spans="1:5">
      <c r="B8084" s="21">
        <v>0</v>
      </c>
      <c r="C8084" s="21">
        <v>68811.02</v>
      </c>
      <c r="D8084" s="11">
        <f t="shared" si="126"/>
        <v>3660698.6899999417</v>
      </c>
      <c r="E8084" s="30" t="s">
        <v>8072</v>
      </c>
    </row>
    <row r="8085" spans="1:5">
      <c r="B8085" s="21">
        <v>-67859.87</v>
      </c>
      <c r="C8085" s="21"/>
      <c r="D8085" s="11">
        <f t="shared" si="126"/>
        <v>3592838.8199999416</v>
      </c>
      <c r="E8085" s="30" t="s">
        <v>8073</v>
      </c>
    </row>
    <row r="8086" spans="1:5">
      <c r="B8086" s="21">
        <v>-105127.05</v>
      </c>
      <c r="C8086" s="21"/>
      <c r="D8086" s="11">
        <f t="shared" si="126"/>
        <v>3487711.7699999418</v>
      </c>
      <c r="E8086" s="30" t="s">
        <v>8074</v>
      </c>
    </row>
    <row r="8087" spans="1:5">
      <c r="A8087" s="19">
        <v>44092</v>
      </c>
      <c r="B8087" s="21">
        <v>0</v>
      </c>
      <c r="C8087" s="21">
        <v>31731.94</v>
      </c>
      <c r="D8087" s="11">
        <f t="shared" si="126"/>
        <v>3519443.7099999418</v>
      </c>
      <c r="E8087" s="30">
        <v>23970</v>
      </c>
    </row>
    <row r="8088" spans="1:5">
      <c r="B8088" s="21">
        <v>0</v>
      </c>
      <c r="C8088" s="21">
        <v>24355.66</v>
      </c>
      <c r="D8088" s="11">
        <f t="shared" si="126"/>
        <v>3543799.3699999419</v>
      </c>
      <c r="E8088" s="30" t="s">
        <v>7175</v>
      </c>
    </row>
    <row r="8089" spans="1:5">
      <c r="B8089" s="21">
        <v>0</v>
      </c>
      <c r="C8089" s="21">
        <v>8807.9699999999993</v>
      </c>
      <c r="D8089" s="11">
        <f t="shared" si="126"/>
        <v>3552607.3399999421</v>
      </c>
      <c r="E8089" s="30" t="s">
        <v>5291</v>
      </c>
    </row>
    <row r="8090" spans="1:5">
      <c r="B8090" s="21">
        <v>0</v>
      </c>
      <c r="C8090" s="21">
        <v>11740.83</v>
      </c>
      <c r="D8090" s="11">
        <f t="shared" si="126"/>
        <v>3564348.1699999422</v>
      </c>
      <c r="E8090" s="30" t="s">
        <v>8075</v>
      </c>
    </row>
    <row r="8091" spans="1:5">
      <c r="B8091" s="21">
        <v>-72.31</v>
      </c>
      <c r="C8091" s="21"/>
      <c r="D8091" s="11">
        <f t="shared" si="126"/>
        <v>3564275.8599999421</v>
      </c>
      <c r="E8091" t="s">
        <v>6244</v>
      </c>
    </row>
    <row r="8092" spans="1:5">
      <c r="B8092" s="21">
        <v>-121.23</v>
      </c>
      <c r="C8092" s="21"/>
      <c r="D8092" s="11">
        <f t="shared" si="126"/>
        <v>3564154.6299999421</v>
      </c>
      <c r="E8092" t="s">
        <v>6244</v>
      </c>
    </row>
    <row r="8093" spans="1:5">
      <c r="B8093" s="21">
        <v>-78.63</v>
      </c>
      <c r="C8093" s="21"/>
      <c r="D8093" s="11">
        <f t="shared" si="126"/>
        <v>3564075.9999999423</v>
      </c>
      <c r="E8093" t="s">
        <v>6244</v>
      </c>
    </row>
    <row r="8094" spans="1:5">
      <c r="B8094" s="21">
        <v>-63.63</v>
      </c>
      <c r="C8094" s="21"/>
      <c r="D8094" s="11">
        <f t="shared" si="126"/>
        <v>3564012.3699999424</v>
      </c>
      <c r="E8094" t="s">
        <v>6244</v>
      </c>
    </row>
    <row r="8095" spans="1:5">
      <c r="B8095" s="21">
        <v>-49.02</v>
      </c>
      <c r="C8095" s="21"/>
      <c r="D8095" s="11">
        <f t="shared" si="126"/>
        <v>3563963.3499999424</v>
      </c>
      <c r="E8095" t="s">
        <v>6244</v>
      </c>
    </row>
    <row r="8096" spans="1:5">
      <c r="B8096" s="21">
        <v>-87.65</v>
      </c>
      <c r="C8096" s="21"/>
      <c r="D8096" s="11">
        <f t="shared" si="126"/>
        <v>3563875.6999999424</v>
      </c>
      <c r="E8096" t="s">
        <v>6244</v>
      </c>
    </row>
    <row r="8097" spans="1:5">
      <c r="B8097" s="21">
        <v>-49.02</v>
      </c>
      <c r="C8097" s="21"/>
      <c r="D8097" s="11">
        <f t="shared" si="126"/>
        <v>3563826.6799999424</v>
      </c>
      <c r="E8097" t="s">
        <v>6244</v>
      </c>
    </row>
    <row r="8098" spans="1:5">
      <c r="B8098" s="21">
        <v>-40.58</v>
      </c>
      <c r="C8098" s="21"/>
      <c r="D8098" s="11">
        <f t="shared" si="126"/>
        <v>3563786.0999999424</v>
      </c>
      <c r="E8098" t="s">
        <v>6244</v>
      </c>
    </row>
    <row r="8099" spans="1:5">
      <c r="B8099" s="21">
        <v>-40.58</v>
      </c>
      <c r="C8099" s="21"/>
      <c r="D8099" s="11">
        <f t="shared" si="126"/>
        <v>3563745.5199999423</v>
      </c>
      <c r="E8099" t="s">
        <v>6244</v>
      </c>
    </row>
    <row r="8100" spans="1:5">
      <c r="A8100" s="19">
        <v>44095</v>
      </c>
      <c r="B8100" s="21">
        <v>0</v>
      </c>
      <c r="C8100" s="21">
        <v>10135.82</v>
      </c>
      <c r="D8100" s="11">
        <f t="shared" si="126"/>
        <v>3573881.3399999421</v>
      </c>
      <c r="E8100" t="s">
        <v>7900</v>
      </c>
    </row>
    <row r="8101" spans="1:5">
      <c r="B8101" s="21">
        <v>0</v>
      </c>
      <c r="C8101" s="22">
        <v>1450000</v>
      </c>
      <c r="D8101" s="11">
        <f t="shared" si="126"/>
        <v>5023881.3399999421</v>
      </c>
      <c r="E8101" s="14" t="s">
        <v>8076</v>
      </c>
    </row>
    <row r="8102" spans="1:5">
      <c r="A8102" s="19">
        <v>44096</v>
      </c>
      <c r="B8102" s="21">
        <v>-40.54</v>
      </c>
      <c r="C8102" s="21"/>
      <c r="D8102" s="11">
        <f t="shared" si="126"/>
        <v>5023840.7999999421</v>
      </c>
      <c r="E8102" t="s">
        <v>6244</v>
      </c>
    </row>
    <row r="8103" spans="1:5">
      <c r="B8103" s="21">
        <v>-48.97</v>
      </c>
      <c r="C8103" s="21"/>
      <c r="D8103" s="11">
        <f t="shared" si="126"/>
        <v>5023791.8299999423</v>
      </c>
      <c r="E8103" t="s">
        <v>6244</v>
      </c>
    </row>
    <row r="8104" spans="1:5">
      <c r="B8104" s="21">
        <v>-193.08</v>
      </c>
      <c r="C8104" s="21"/>
      <c r="D8104" s="11">
        <f t="shared" si="126"/>
        <v>5023598.7499999423</v>
      </c>
      <c r="E8104" t="s">
        <v>6244</v>
      </c>
    </row>
    <row r="8105" spans="1:5">
      <c r="B8105" s="21">
        <v>-48.97</v>
      </c>
      <c r="C8105" s="21"/>
      <c r="D8105" s="11">
        <f t="shared" si="126"/>
        <v>5023549.7799999425</v>
      </c>
      <c r="E8105" t="s">
        <v>6244</v>
      </c>
    </row>
    <row r="8106" spans="1:5">
      <c r="B8106" s="21">
        <v>-48.97</v>
      </c>
      <c r="C8106" s="21"/>
      <c r="D8106" s="11">
        <f t="shared" si="126"/>
        <v>5023500.8099999428</v>
      </c>
      <c r="E8106" t="s">
        <v>6244</v>
      </c>
    </row>
    <row r="8107" spans="1:5">
      <c r="B8107" s="21">
        <v>-48.97</v>
      </c>
      <c r="C8107" s="21"/>
      <c r="D8107" s="11">
        <f t="shared" si="126"/>
        <v>5023451.839999943</v>
      </c>
      <c r="E8107" t="s">
        <v>6244</v>
      </c>
    </row>
    <row r="8108" spans="1:5">
      <c r="A8108" s="19">
        <v>44097</v>
      </c>
      <c r="B8108" s="21">
        <v>0</v>
      </c>
      <c r="C8108" s="21">
        <v>7321.22</v>
      </c>
      <c r="D8108" s="11">
        <f t="shared" si="126"/>
        <v>5030773.0599999428</v>
      </c>
      <c r="E8108" t="s">
        <v>7890</v>
      </c>
    </row>
    <row r="8109" spans="1:5">
      <c r="B8109" s="21">
        <v>0</v>
      </c>
      <c r="C8109" s="21">
        <v>72431.23</v>
      </c>
      <c r="D8109" s="11">
        <f t="shared" si="126"/>
        <v>5103204.2899999432</v>
      </c>
      <c r="E8109" s="30">
        <v>4005042</v>
      </c>
    </row>
    <row r="8110" spans="1:5">
      <c r="B8110" s="21">
        <v>0</v>
      </c>
      <c r="C8110" s="21">
        <v>237596.51</v>
      </c>
      <c r="D8110" s="11">
        <f t="shared" si="126"/>
        <v>5340800.799999943</v>
      </c>
      <c r="E8110" s="30">
        <v>6479</v>
      </c>
    </row>
    <row r="8111" spans="1:5">
      <c r="B8111" s="21">
        <v>0</v>
      </c>
      <c r="C8111" s="21">
        <v>45603.63</v>
      </c>
      <c r="D8111" s="11">
        <f t="shared" si="126"/>
        <v>5386404.4299999429</v>
      </c>
      <c r="E8111" s="30" t="s">
        <v>8077</v>
      </c>
    </row>
    <row r="8112" spans="1:5">
      <c r="B8112" s="21">
        <v>0</v>
      </c>
      <c r="C8112" s="21">
        <v>106403.63</v>
      </c>
      <c r="D8112" s="11">
        <f t="shared" si="126"/>
        <v>5492808.0599999428</v>
      </c>
      <c r="E8112" s="30">
        <v>24004</v>
      </c>
    </row>
    <row r="8113" spans="1:5">
      <c r="B8113" s="21">
        <v>0</v>
      </c>
      <c r="C8113" s="21">
        <v>629987.28</v>
      </c>
      <c r="D8113" s="11">
        <f t="shared" si="126"/>
        <v>6122795.339999943</v>
      </c>
      <c r="E8113" s="30">
        <v>24017</v>
      </c>
    </row>
    <row r="8114" spans="1:5">
      <c r="B8114" s="21">
        <v>0</v>
      </c>
      <c r="C8114" s="21">
        <v>315790.53000000003</v>
      </c>
      <c r="D8114" s="11">
        <f t="shared" si="126"/>
        <v>6438585.8699999433</v>
      </c>
      <c r="E8114" s="30">
        <v>24003</v>
      </c>
    </row>
    <row r="8115" spans="1:5">
      <c r="B8115" s="21">
        <v>-626575.35999999999</v>
      </c>
      <c r="C8115" s="21"/>
      <c r="D8115" s="11">
        <f t="shared" si="126"/>
        <v>5812010.509999943</v>
      </c>
      <c r="E8115" s="30" t="s">
        <v>8078</v>
      </c>
    </row>
    <row r="8116" spans="1:5">
      <c r="B8116" s="21">
        <v>-314201.84000000003</v>
      </c>
      <c r="C8116" s="21"/>
      <c r="D8116" s="11">
        <f t="shared" si="126"/>
        <v>5497808.6699999431</v>
      </c>
      <c r="E8116" s="30" t="s">
        <v>8079</v>
      </c>
    </row>
    <row r="8117" spans="1:5">
      <c r="B8117" s="21">
        <v>-108381.88</v>
      </c>
      <c r="C8117" s="21"/>
      <c r="D8117" s="11">
        <f t="shared" si="126"/>
        <v>5389426.7899999432</v>
      </c>
      <c r="E8117" s="30" t="s">
        <v>8080</v>
      </c>
    </row>
    <row r="8118" spans="1:5">
      <c r="B8118" s="21">
        <v>-83198.84</v>
      </c>
      <c r="C8118" s="21"/>
      <c r="D8118" s="11">
        <f t="shared" si="126"/>
        <v>5306227.9499999434</v>
      </c>
      <c r="E8118" s="30" t="s">
        <v>8081</v>
      </c>
    </row>
    <row r="8119" spans="1:5">
      <c r="B8119" s="21">
        <v>-158376.06</v>
      </c>
      <c r="C8119" s="21"/>
      <c r="D8119" s="11">
        <f t="shared" si="126"/>
        <v>5147851.8899999438</v>
      </c>
      <c r="E8119" s="30" t="s">
        <v>8082</v>
      </c>
    </row>
    <row r="8120" spans="1:5">
      <c r="A8120" s="19">
        <v>44098</v>
      </c>
      <c r="B8120" s="21">
        <v>0</v>
      </c>
      <c r="C8120" s="21">
        <v>138953.98000000001</v>
      </c>
      <c r="D8120" s="11">
        <f t="shared" si="126"/>
        <v>5286805.8699999442</v>
      </c>
      <c r="E8120" s="30">
        <v>1836</v>
      </c>
    </row>
    <row r="8121" spans="1:5">
      <c r="B8121" s="21">
        <v>-135336.46</v>
      </c>
      <c r="C8121" s="21"/>
      <c r="D8121" s="11">
        <f t="shared" si="126"/>
        <v>5151469.4099999443</v>
      </c>
      <c r="E8121" t="s">
        <v>8083</v>
      </c>
    </row>
    <row r="8122" spans="1:5">
      <c r="A8122" s="19">
        <v>44099</v>
      </c>
      <c r="B8122" s="21">
        <v>0</v>
      </c>
      <c r="C8122" s="21">
        <v>6768.32</v>
      </c>
      <c r="D8122" s="11">
        <f t="shared" si="126"/>
        <v>5158237.7299999446</v>
      </c>
      <c r="E8122" s="30" t="s">
        <v>4898</v>
      </c>
    </row>
    <row r="8123" spans="1:5">
      <c r="B8123" s="21">
        <v>-33870.879999999997</v>
      </c>
      <c r="C8123" s="21"/>
      <c r="D8123" s="11">
        <f t="shared" si="126"/>
        <v>5124366.8499999447</v>
      </c>
      <c r="E8123" t="s">
        <v>8084</v>
      </c>
    </row>
    <row r="8124" spans="1:5">
      <c r="B8124" s="21">
        <v>-116467.78</v>
      </c>
      <c r="C8124" s="21"/>
      <c r="D8124" s="11">
        <f t="shared" si="126"/>
        <v>5007899.0699999444</v>
      </c>
      <c r="E8124" t="s">
        <v>8085</v>
      </c>
    </row>
    <row r="8125" spans="1:5">
      <c r="B8125" s="21">
        <v>-8291.41</v>
      </c>
      <c r="C8125" s="21"/>
      <c r="D8125" s="11">
        <f t="shared" si="126"/>
        <v>4999607.6599999443</v>
      </c>
      <c r="E8125" t="s">
        <v>8086</v>
      </c>
    </row>
    <row r="8126" spans="1:5">
      <c r="A8126" s="19">
        <v>44102</v>
      </c>
      <c r="B8126" s="21">
        <v>-125239.78</v>
      </c>
      <c r="C8126" s="21"/>
      <c r="D8126" s="11">
        <f t="shared" si="126"/>
        <v>4874367.879999944</v>
      </c>
      <c r="E8126" t="s">
        <v>8087</v>
      </c>
    </row>
    <row r="8127" spans="1:5">
      <c r="B8127" s="21">
        <v>-187349.81</v>
      </c>
      <c r="C8127" s="21"/>
      <c r="D8127" s="11">
        <f t="shared" si="126"/>
        <v>4687018.0699999444</v>
      </c>
      <c r="E8127" t="s">
        <v>8088</v>
      </c>
    </row>
    <row r="8128" spans="1:5">
      <c r="A8128" s="19">
        <v>44103</v>
      </c>
      <c r="B8128" s="21">
        <v>0</v>
      </c>
      <c r="C8128" s="21">
        <v>22293.5</v>
      </c>
      <c r="D8128" s="11">
        <f t="shared" si="126"/>
        <v>4709311.5699999444</v>
      </c>
      <c r="E8128" s="30" t="s">
        <v>6070</v>
      </c>
    </row>
    <row r="8129" spans="1:5">
      <c r="B8129" s="21">
        <v>0</v>
      </c>
      <c r="C8129" s="21">
        <v>111023.63</v>
      </c>
      <c r="D8129" s="11">
        <f t="shared" si="126"/>
        <v>4820335.1999999443</v>
      </c>
      <c r="E8129" s="30">
        <v>9921697</v>
      </c>
    </row>
    <row r="8130" spans="1:5">
      <c r="B8130" s="21">
        <v>0</v>
      </c>
      <c r="C8130" s="21">
        <v>85883.72</v>
      </c>
      <c r="D8130" s="11">
        <f t="shared" si="126"/>
        <v>4906218.919999944</v>
      </c>
      <c r="E8130" s="30" t="s">
        <v>8089</v>
      </c>
    </row>
    <row r="8131" spans="1:5">
      <c r="B8131" s="21">
        <v>0</v>
      </c>
      <c r="C8131" s="21">
        <v>162438.1</v>
      </c>
      <c r="D8131" s="11">
        <f t="shared" si="126"/>
        <v>5068657.0199999437</v>
      </c>
      <c r="E8131" s="30" t="s">
        <v>8090</v>
      </c>
    </row>
    <row r="8132" spans="1:5">
      <c r="B8132" s="21">
        <v>-623230.85</v>
      </c>
      <c r="C8132" s="21"/>
      <c r="D8132" s="11">
        <f t="shared" si="126"/>
        <v>4445426.169999944</v>
      </c>
      <c r="E8132" s="30" t="s">
        <v>8091</v>
      </c>
    </row>
    <row r="8133" spans="1:5">
      <c r="A8133" s="19">
        <v>44104</v>
      </c>
      <c r="B8133" s="21">
        <v>0</v>
      </c>
      <c r="C8133" s="21">
        <v>404</v>
      </c>
      <c r="D8133" s="11">
        <f t="shared" si="126"/>
        <v>4445830.169999944</v>
      </c>
      <c r="E8133" s="30" t="s">
        <v>8092</v>
      </c>
    </row>
    <row r="8134" spans="1:5">
      <c r="B8134" s="21">
        <v>0</v>
      </c>
      <c r="C8134" s="21">
        <v>13045.48</v>
      </c>
      <c r="D8134" s="11">
        <f t="shared" ref="D8134:D8197" si="127">D8133+B8134+C8134</f>
        <v>4458875.6499999445</v>
      </c>
      <c r="E8134" s="30" t="s">
        <v>7742</v>
      </c>
    </row>
    <row r="8135" spans="1:5">
      <c r="B8135" s="21">
        <v>0</v>
      </c>
      <c r="C8135" s="21">
        <v>155745.4</v>
      </c>
      <c r="D8135" s="11">
        <f t="shared" si="127"/>
        <v>4614621.0499999449</v>
      </c>
      <c r="E8135" s="30">
        <v>6515</v>
      </c>
    </row>
    <row r="8136" spans="1:5">
      <c r="B8136" s="21">
        <v>0</v>
      </c>
      <c r="C8136" s="21">
        <v>68086.070000000007</v>
      </c>
      <c r="D8136" s="11">
        <f t="shared" si="127"/>
        <v>4682707.1199999452</v>
      </c>
      <c r="E8136" s="30" t="s">
        <v>8093</v>
      </c>
    </row>
    <row r="8137" spans="1:5">
      <c r="B8137" s="21">
        <v>-67147.17</v>
      </c>
      <c r="C8137" s="21"/>
      <c r="D8137" s="11">
        <f t="shared" si="127"/>
        <v>4615559.9499999452</v>
      </c>
      <c r="E8137" s="30" t="s">
        <v>8094</v>
      </c>
    </row>
    <row r="8138" spans="1:5">
      <c r="B8138" s="21">
        <v>-84774.13</v>
      </c>
      <c r="C8138" s="21"/>
      <c r="D8138" s="11">
        <f t="shared" si="127"/>
        <v>4530785.8199999453</v>
      </c>
      <c r="E8138" s="30" t="s">
        <v>8095</v>
      </c>
    </row>
    <row r="8139" spans="1:5">
      <c r="B8139" s="21">
        <v>-67614.960000000006</v>
      </c>
      <c r="C8139" s="21"/>
      <c r="D8139" s="11">
        <f t="shared" si="127"/>
        <v>4463170.8599999454</v>
      </c>
      <c r="E8139" s="30" t="s">
        <v>8096</v>
      </c>
    </row>
    <row r="8140" spans="1:5">
      <c r="B8140" s="21">
        <v>-56260.22</v>
      </c>
      <c r="C8140" s="21"/>
      <c r="D8140" s="11">
        <f t="shared" si="127"/>
        <v>4406910.6399999456</v>
      </c>
      <c r="E8140" s="30" t="s">
        <v>8097</v>
      </c>
    </row>
    <row r="8141" spans="1:5">
      <c r="A8141" s="19">
        <v>44105</v>
      </c>
      <c r="B8141" s="21">
        <v>0</v>
      </c>
      <c r="C8141" s="21">
        <v>120307.2</v>
      </c>
      <c r="D8141" s="11">
        <f t="shared" si="127"/>
        <v>4527217.8399999458</v>
      </c>
      <c r="E8141" s="30" t="s">
        <v>8098</v>
      </c>
    </row>
    <row r="8142" spans="1:5">
      <c r="B8142" s="21">
        <v>0</v>
      </c>
      <c r="C8142" s="21">
        <v>8419.84</v>
      </c>
      <c r="D8142" s="11">
        <f t="shared" si="127"/>
        <v>4535637.6799999457</v>
      </c>
      <c r="E8142" s="30" t="s">
        <v>8099</v>
      </c>
    </row>
    <row r="8143" spans="1:5">
      <c r="B8143" s="21">
        <v>0</v>
      </c>
      <c r="C8143" s="21">
        <v>188194.7</v>
      </c>
      <c r="D8143" s="11">
        <f t="shared" si="127"/>
        <v>4723832.3799999459</v>
      </c>
      <c r="E8143" s="30">
        <v>24023</v>
      </c>
    </row>
    <row r="8144" spans="1:5">
      <c r="B8144" s="21">
        <v>0</v>
      </c>
      <c r="C8144" s="21">
        <v>125720.4</v>
      </c>
      <c r="D8144" s="11">
        <f t="shared" si="127"/>
        <v>4849552.7799999462</v>
      </c>
      <c r="E8144" s="30">
        <v>24065</v>
      </c>
    </row>
    <row r="8145" spans="1:5">
      <c r="B8145" s="21">
        <v>0</v>
      </c>
      <c r="C8145" s="21">
        <v>626053.41</v>
      </c>
      <c r="D8145" s="11">
        <f t="shared" si="127"/>
        <v>5475606.1899999464</v>
      </c>
      <c r="E8145" s="30">
        <v>24078</v>
      </c>
    </row>
    <row r="8146" spans="1:5">
      <c r="B8146" s="21">
        <v>-624733.53</v>
      </c>
      <c r="C8146" s="21"/>
      <c r="D8146" s="11">
        <f t="shared" si="127"/>
        <v>4850872.6599999461</v>
      </c>
      <c r="E8146" s="30" t="s">
        <v>8100</v>
      </c>
    </row>
    <row r="8147" spans="1:5">
      <c r="B8147" s="21">
        <v>-375557.42</v>
      </c>
      <c r="C8147" s="21"/>
      <c r="D8147" s="11">
        <f t="shared" si="127"/>
        <v>4475315.2399999462</v>
      </c>
      <c r="E8147" s="30" t="s">
        <v>8101</v>
      </c>
    </row>
    <row r="8148" spans="1:5">
      <c r="A8148" s="19">
        <v>44106</v>
      </c>
      <c r="B8148" s="21">
        <v>-214727.51</v>
      </c>
      <c r="C8148" s="21"/>
      <c r="D8148" s="11">
        <f t="shared" si="127"/>
        <v>4260587.7299999464</v>
      </c>
      <c r="E8148" s="30" t="s">
        <v>8102</v>
      </c>
    </row>
    <row r="8149" spans="1:5">
      <c r="B8149" s="21">
        <v>-34505.379999999997</v>
      </c>
      <c r="C8149" s="21"/>
      <c r="D8149" s="11">
        <f t="shared" si="127"/>
        <v>4226082.3499999465</v>
      </c>
      <c r="E8149" s="30" t="s">
        <v>8103</v>
      </c>
    </row>
    <row r="8150" spans="1:5">
      <c r="B8150" s="21">
        <v>0</v>
      </c>
      <c r="C8150" s="21">
        <v>628652.30000000005</v>
      </c>
      <c r="D8150" s="11">
        <f t="shared" si="127"/>
        <v>4854734.6499999464</v>
      </c>
      <c r="E8150" s="30">
        <v>24059</v>
      </c>
    </row>
    <row r="8151" spans="1:5">
      <c r="B8151" s="21">
        <v>0</v>
      </c>
      <c r="C8151" s="21">
        <v>68561.88</v>
      </c>
      <c r="D8151" s="11">
        <f t="shared" si="127"/>
        <v>4923296.5299999462</v>
      </c>
      <c r="E8151" s="30" t="s">
        <v>8104</v>
      </c>
    </row>
    <row r="8152" spans="1:5">
      <c r="B8152" s="21">
        <v>0</v>
      </c>
      <c r="C8152" s="21">
        <v>232987.56</v>
      </c>
      <c r="D8152" s="11">
        <f t="shared" si="127"/>
        <v>5156284.0899999458</v>
      </c>
      <c r="E8152" s="30">
        <v>332276</v>
      </c>
    </row>
    <row r="8153" spans="1:5">
      <c r="A8153" s="19">
        <v>44109</v>
      </c>
      <c r="B8153" s="21">
        <v>-145</v>
      </c>
      <c r="C8153" s="21"/>
      <c r="D8153" s="11">
        <f t="shared" si="127"/>
        <v>5156139.0899999458</v>
      </c>
      <c r="E8153" s="30" t="s">
        <v>8105</v>
      </c>
    </row>
    <row r="8154" spans="1:5">
      <c r="B8154" s="21">
        <v>0</v>
      </c>
      <c r="C8154" s="21">
        <v>89292.11</v>
      </c>
      <c r="D8154" s="11">
        <f t="shared" si="127"/>
        <v>5245431.1999999462</v>
      </c>
      <c r="E8154" s="30">
        <v>4005058</v>
      </c>
    </row>
    <row r="8155" spans="1:5">
      <c r="B8155" s="21">
        <v>0</v>
      </c>
      <c r="C8155" s="21">
        <v>58088.91</v>
      </c>
      <c r="D8155" s="11">
        <f t="shared" si="127"/>
        <v>5303520.1099999463</v>
      </c>
      <c r="E8155" s="30" t="s">
        <v>8106</v>
      </c>
    </row>
    <row r="8156" spans="1:5">
      <c r="A8156" s="19">
        <v>44110</v>
      </c>
      <c r="B8156" s="21">
        <v>0</v>
      </c>
      <c r="C8156" s="21">
        <v>1791.9</v>
      </c>
      <c r="D8156" s="11">
        <f t="shared" si="127"/>
        <v>5305312.0099999467</v>
      </c>
      <c r="E8156" s="30" t="s">
        <v>8107</v>
      </c>
    </row>
    <row r="8157" spans="1:5">
      <c r="B8157" s="21">
        <v>0</v>
      </c>
      <c r="C8157" s="21">
        <v>70021.929999999993</v>
      </c>
      <c r="D8157" s="11">
        <f t="shared" si="127"/>
        <v>5375333.9399999464</v>
      </c>
      <c r="E8157" s="30">
        <v>24082</v>
      </c>
    </row>
    <row r="8158" spans="1:5">
      <c r="B8158" s="21">
        <v>-68605.039999999994</v>
      </c>
      <c r="C8158" s="21"/>
      <c r="D8158" s="11">
        <f t="shared" si="127"/>
        <v>5306728.8999999464</v>
      </c>
      <c r="E8158" s="30" t="s">
        <v>8108</v>
      </c>
    </row>
    <row r="8159" spans="1:5">
      <c r="B8159" s="21">
        <v>-50747.78</v>
      </c>
      <c r="C8159" s="21"/>
      <c r="D8159" s="11">
        <f t="shared" si="127"/>
        <v>5255981.1199999461</v>
      </c>
      <c r="E8159" s="30" t="s">
        <v>8109</v>
      </c>
    </row>
    <row r="8160" spans="1:5">
      <c r="A8160" s="19">
        <v>44111</v>
      </c>
      <c r="B8160" s="21">
        <v>0</v>
      </c>
      <c r="C8160" s="21">
        <v>6026.54</v>
      </c>
      <c r="D8160" s="11">
        <f t="shared" si="127"/>
        <v>5262007.6599999461</v>
      </c>
      <c r="E8160" s="30" t="s">
        <v>7598</v>
      </c>
    </row>
    <row r="8161" spans="1:5">
      <c r="B8161" s="21">
        <v>-7363.32</v>
      </c>
      <c r="C8161" s="21"/>
      <c r="D8161" s="11">
        <f t="shared" si="127"/>
        <v>5254644.3399999458</v>
      </c>
      <c r="E8161" s="30" t="s">
        <v>6283</v>
      </c>
    </row>
    <row r="8162" spans="1:5">
      <c r="B8162" s="21">
        <v>-158760</v>
      </c>
      <c r="C8162" s="21"/>
      <c r="D8162" s="11">
        <f t="shared" si="127"/>
        <v>5095884.3399999458</v>
      </c>
      <c r="E8162" t="s">
        <v>8110</v>
      </c>
    </row>
    <row r="8163" spans="1:5">
      <c r="A8163" s="19">
        <v>44112</v>
      </c>
      <c r="B8163" s="21">
        <v>0</v>
      </c>
      <c r="C8163" s="21">
        <v>298285.64</v>
      </c>
      <c r="D8163" s="11">
        <f t="shared" si="127"/>
        <v>5394169.9799999455</v>
      </c>
      <c r="E8163" t="s">
        <v>8111</v>
      </c>
    </row>
    <row r="8164" spans="1:5">
      <c r="B8164" s="21">
        <v>-291482.15000000002</v>
      </c>
      <c r="C8164" s="21"/>
      <c r="D8164" s="11">
        <f t="shared" si="127"/>
        <v>5102687.8299999451</v>
      </c>
      <c r="E8164" t="s">
        <v>8112</v>
      </c>
    </row>
    <row r="8165" spans="1:5">
      <c r="B8165" s="21">
        <v>-35</v>
      </c>
      <c r="C8165" s="21"/>
      <c r="D8165" s="11">
        <f t="shared" si="127"/>
        <v>5102652.8299999451</v>
      </c>
      <c r="E8165" t="s">
        <v>6419</v>
      </c>
    </row>
    <row r="8166" spans="1:5">
      <c r="A8166" s="19">
        <v>44113</v>
      </c>
      <c r="B8166" s="21">
        <v>0</v>
      </c>
      <c r="C8166" s="21">
        <v>17935</v>
      </c>
      <c r="D8166" s="11">
        <f t="shared" si="127"/>
        <v>5120587.8299999451</v>
      </c>
      <c r="E8166" t="s">
        <v>7106</v>
      </c>
    </row>
    <row r="8167" spans="1:5">
      <c r="B8167" s="21">
        <v>0</v>
      </c>
      <c r="C8167" s="21">
        <v>387876.79</v>
      </c>
      <c r="D8167" s="11">
        <f t="shared" si="127"/>
        <v>5508464.6199999452</v>
      </c>
      <c r="E8167" s="30">
        <v>6527</v>
      </c>
    </row>
    <row r="8168" spans="1:5">
      <c r="B8168" s="21">
        <v>0</v>
      </c>
      <c r="C8168" s="21">
        <v>297249.69</v>
      </c>
      <c r="D8168" s="11">
        <f t="shared" si="127"/>
        <v>5805714.3099999456</v>
      </c>
      <c r="E8168" s="30">
        <v>1844</v>
      </c>
    </row>
    <row r="8169" spans="1:5">
      <c r="B8169" s="21">
        <v>0</v>
      </c>
      <c r="C8169" s="21">
        <v>304435.89</v>
      </c>
      <c r="D8169" s="11">
        <f t="shared" si="127"/>
        <v>6110150.1999999452</v>
      </c>
      <c r="E8169" s="30">
        <v>1845</v>
      </c>
    </row>
    <row r="8170" spans="1:5">
      <c r="B8170" s="21">
        <v>-286369.74</v>
      </c>
      <c r="C8170" s="21"/>
      <c r="D8170" s="11">
        <f t="shared" si="127"/>
        <v>5823780.459999945</v>
      </c>
      <c r="E8170" s="30" t="s">
        <v>8113</v>
      </c>
    </row>
    <row r="8171" spans="1:5">
      <c r="B8171" s="21">
        <v>-293287.67999999999</v>
      </c>
      <c r="C8171" s="21"/>
      <c r="D8171" s="11">
        <f t="shared" si="127"/>
        <v>5530492.7799999453</v>
      </c>
      <c r="E8171" s="30" t="s">
        <v>8114</v>
      </c>
    </row>
    <row r="8172" spans="1:5">
      <c r="B8172" s="21">
        <v>-173945.18</v>
      </c>
      <c r="C8172" s="21"/>
      <c r="D8172" s="11">
        <f t="shared" si="127"/>
        <v>5356547.5999999456</v>
      </c>
      <c r="E8172" s="30" t="s">
        <v>8115</v>
      </c>
    </row>
    <row r="8173" spans="1:5">
      <c r="B8173" s="21">
        <v>-221305.16</v>
      </c>
      <c r="C8173" s="21"/>
      <c r="D8173" s="11">
        <f t="shared" si="127"/>
        <v>5135242.4399999455</v>
      </c>
      <c r="E8173" s="30" t="s">
        <v>8116</v>
      </c>
    </row>
    <row r="8174" spans="1:5">
      <c r="B8174" s="21">
        <v>-486636.87</v>
      </c>
      <c r="C8174" s="21"/>
      <c r="D8174" s="11">
        <f t="shared" si="127"/>
        <v>4648605.5699999453</v>
      </c>
      <c r="E8174" s="30" t="s">
        <v>8117</v>
      </c>
    </row>
    <row r="8175" spans="1:5">
      <c r="B8175" s="21">
        <v>-73778.81</v>
      </c>
      <c r="C8175" s="21"/>
      <c r="D8175" s="11">
        <f t="shared" si="127"/>
        <v>4574826.7599999458</v>
      </c>
      <c r="E8175" s="30" t="s">
        <v>8118</v>
      </c>
    </row>
    <row r="8176" spans="1:5">
      <c r="B8176" s="21">
        <v>-67686.509999999995</v>
      </c>
      <c r="C8176" s="21"/>
      <c r="D8176" s="11">
        <f t="shared" si="127"/>
        <v>4507140.249999946</v>
      </c>
      <c r="E8176" s="30" t="s">
        <v>8119</v>
      </c>
    </row>
    <row r="8177" spans="1:5">
      <c r="A8177" s="19">
        <v>44117</v>
      </c>
      <c r="B8177" s="21">
        <v>0</v>
      </c>
      <c r="C8177" s="21">
        <v>166132.01</v>
      </c>
      <c r="D8177" s="11">
        <f t="shared" si="127"/>
        <v>4673272.2599999458</v>
      </c>
      <c r="E8177" s="30" t="s">
        <v>8120</v>
      </c>
    </row>
    <row r="8178" spans="1:5">
      <c r="B8178" s="21">
        <v>-49.05</v>
      </c>
      <c r="C8178" s="21"/>
      <c r="D8178" s="11">
        <f t="shared" si="127"/>
        <v>4673223.2099999459</v>
      </c>
      <c r="E8178" s="30" t="s">
        <v>6244</v>
      </c>
    </row>
    <row r="8179" spans="1:5">
      <c r="B8179" s="21">
        <v>-49.05</v>
      </c>
      <c r="C8179" s="21"/>
      <c r="D8179" s="11">
        <f t="shared" si="127"/>
        <v>4673174.1599999461</v>
      </c>
      <c r="E8179" s="30" t="s">
        <v>6244</v>
      </c>
    </row>
    <row r="8180" spans="1:5">
      <c r="B8180" s="21">
        <v>-78.97</v>
      </c>
      <c r="C8180" s="21"/>
      <c r="D8180" s="11">
        <f t="shared" si="127"/>
        <v>4673095.1899999464</v>
      </c>
      <c r="E8180" s="30" t="s">
        <v>6244</v>
      </c>
    </row>
    <row r="8181" spans="1:5">
      <c r="B8181" s="21">
        <v>-63.97</v>
      </c>
      <c r="C8181" s="21"/>
      <c r="D8181" s="11">
        <f t="shared" si="127"/>
        <v>4673031.2199999467</v>
      </c>
      <c r="E8181" s="30" t="s">
        <v>6244</v>
      </c>
    </row>
    <row r="8182" spans="1:5">
      <c r="B8182" s="21">
        <v>-49.05</v>
      </c>
      <c r="D8182" s="11">
        <f t="shared" si="127"/>
        <v>4672982.1699999468</v>
      </c>
      <c r="E8182" s="30" t="s">
        <v>6244</v>
      </c>
    </row>
    <row r="8183" spans="1:5">
      <c r="B8183" s="21">
        <v>-49.12</v>
      </c>
      <c r="D8183" s="11">
        <f t="shared" si="127"/>
        <v>4672933.0499999467</v>
      </c>
      <c r="E8183" s="30" t="s">
        <v>6244</v>
      </c>
    </row>
    <row r="8184" spans="1:5">
      <c r="B8184" s="21">
        <v>-49.12</v>
      </c>
      <c r="D8184" s="11">
        <f t="shared" si="127"/>
        <v>4672883.9299999466</v>
      </c>
      <c r="E8184" s="30" t="s">
        <v>6244</v>
      </c>
    </row>
    <row r="8185" spans="1:5">
      <c r="B8185" s="21">
        <v>-72.819999999999993</v>
      </c>
      <c r="D8185" s="11">
        <f t="shared" si="127"/>
        <v>4672811.1099999463</v>
      </c>
      <c r="E8185" s="30" t="s">
        <v>6244</v>
      </c>
    </row>
    <row r="8186" spans="1:5">
      <c r="B8186" s="21">
        <v>-49.12</v>
      </c>
      <c r="D8186" s="11">
        <f t="shared" si="127"/>
        <v>4672761.9899999462</v>
      </c>
      <c r="E8186" s="30" t="s">
        <v>6244</v>
      </c>
    </row>
    <row r="8187" spans="1:5">
      <c r="A8187" s="19">
        <v>44118</v>
      </c>
      <c r="B8187" s="21">
        <v>0</v>
      </c>
      <c r="C8187" s="21">
        <v>16713.39</v>
      </c>
      <c r="D8187" s="11">
        <f t="shared" si="127"/>
        <v>4689475.3799999459</v>
      </c>
      <c r="E8187" s="30" t="s">
        <v>6070</v>
      </c>
    </row>
    <row r="8188" spans="1:5">
      <c r="B8188" s="21">
        <v>0</v>
      </c>
      <c r="C8188" s="21">
        <v>352.39</v>
      </c>
      <c r="D8188" s="11">
        <f t="shared" si="127"/>
        <v>4689827.7699999455</v>
      </c>
      <c r="E8188" s="30" t="s">
        <v>7753</v>
      </c>
    </row>
    <row r="8189" spans="1:5">
      <c r="B8189" s="21">
        <v>0</v>
      </c>
      <c r="C8189" s="21">
        <v>57483.76</v>
      </c>
      <c r="D8189" s="11">
        <f t="shared" si="127"/>
        <v>4747311.5299999453</v>
      </c>
      <c r="E8189" s="30">
        <v>2905697833</v>
      </c>
    </row>
    <row r="8190" spans="1:5">
      <c r="B8190" s="21">
        <v>0</v>
      </c>
      <c r="C8190" s="21">
        <v>56845.7</v>
      </c>
      <c r="D8190" s="11">
        <f t="shared" si="127"/>
        <v>4804157.2299999455</v>
      </c>
      <c r="E8190" s="30">
        <v>2905699556</v>
      </c>
    </row>
    <row r="8191" spans="1:5">
      <c r="B8191" s="21">
        <v>-49.05</v>
      </c>
      <c r="C8191" s="21"/>
      <c r="D8191" s="11">
        <f t="shared" si="127"/>
        <v>4804108.1799999457</v>
      </c>
      <c r="E8191" s="30" t="s">
        <v>6244</v>
      </c>
    </row>
    <row r="8192" spans="1:5">
      <c r="B8192" s="21">
        <v>-78.97</v>
      </c>
      <c r="C8192" s="21"/>
      <c r="D8192" s="11">
        <f t="shared" si="127"/>
        <v>4804029.2099999459</v>
      </c>
      <c r="E8192" s="30" t="s">
        <v>6244</v>
      </c>
    </row>
    <row r="8193" spans="1:8">
      <c r="B8193" s="21">
        <v>-15</v>
      </c>
      <c r="C8193" s="21"/>
      <c r="D8193" s="11">
        <f t="shared" si="127"/>
        <v>4804014.2099999459</v>
      </c>
      <c r="E8193" s="30" t="s">
        <v>6244</v>
      </c>
    </row>
    <row r="8194" spans="1:8">
      <c r="B8194" s="21">
        <v>-56798.48</v>
      </c>
      <c r="C8194" s="21"/>
      <c r="D8194" s="11">
        <f t="shared" si="127"/>
        <v>4747215.7299999455</v>
      </c>
      <c r="E8194" s="30" t="s">
        <v>8121</v>
      </c>
    </row>
    <row r="8195" spans="1:8">
      <c r="B8195" s="21">
        <v>-56170.5</v>
      </c>
      <c r="C8195" s="21"/>
      <c r="D8195" s="11">
        <f t="shared" si="127"/>
        <v>4691045.2299999455</v>
      </c>
      <c r="E8195" s="30" t="s">
        <v>8122</v>
      </c>
    </row>
    <row r="8196" spans="1:8">
      <c r="B8196" s="21">
        <v>-55924.32</v>
      </c>
      <c r="C8196" s="21"/>
      <c r="D8196" s="11">
        <f t="shared" si="127"/>
        <v>4635120.9099999452</v>
      </c>
      <c r="E8196" s="30" t="s">
        <v>8123</v>
      </c>
    </row>
    <row r="8197" spans="1:8">
      <c r="A8197" s="19">
        <v>44119</v>
      </c>
      <c r="B8197" s="21">
        <v>0</v>
      </c>
      <c r="C8197" s="21">
        <v>14134.84</v>
      </c>
      <c r="D8197" s="11">
        <f t="shared" si="127"/>
        <v>4649255.7499999451</v>
      </c>
      <c r="E8197" s="30" t="s">
        <v>4719</v>
      </c>
    </row>
    <row r="8198" spans="1:8">
      <c r="B8198" s="21">
        <v>0</v>
      </c>
      <c r="C8198" s="21">
        <v>300955.84999999998</v>
      </c>
      <c r="D8198" s="11">
        <f t="shared" ref="D8198:D8261" si="128">D8197+B8198+C8198</f>
        <v>4950211.5999999447</v>
      </c>
      <c r="E8198" s="30">
        <v>1839</v>
      </c>
    </row>
    <row r="8199" spans="1:8">
      <c r="B8199" s="21">
        <v>0</v>
      </c>
      <c r="C8199" s="21">
        <v>498851.83</v>
      </c>
      <c r="D8199" s="11">
        <f t="shared" si="128"/>
        <v>5449063.4299999448</v>
      </c>
      <c r="E8199" s="30">
        <v>24129</v>
      </c>
    </row>
    <row r="8200" spans="1:8">
      <c r="B8200" s="21">
        <v>0</v>
      </c>
      <c r="C8200" s="21">
        <v>74833.649999999994</v>
      </c>
      <c r="D8200" s="11">
        <f t="shared" si="128"/>
        <v>5523897.0799999451</v>
      </c>
      <c r="E8200" s="30" t="s">
        <v>8124</v>
      </c>
    </row>
    <row r="8201" spans="1:8">
      <c r="B8201" s="21">
        <v>0</v>
      </c>
      <c r="C8201" s="21">
        <v>68634.45</v>
      </c>
      <c r="D8201" s="11">
        <f t="shared" si="128"/>
        <v>5592531.5299999453</v>
      </c>
      <c r="E8201" s="30" t="s">
        <v>8125</v>
      </c>
    </row>
    <row r="8202" spans="1:8">
      <c r="B8202" s="21">
        <v>0</v>
      </c>
      <c r="C8202" s="21">
        <v>69201.73</v>
      </c>
      <c r="D8202" s="11">
        <f t="shared" si="128"/>
        <v>5661733.2599999458</v>
      </c>
      <c r="E8202" s="30">
        <v>24015</v>
      </c>
    </row>
    <row r="8203" spans="1:8">
      <c r="B8203" s="21">
        <v>-289937.59000000003</v>
      </c>
      <c r="C8203" s="21"/>
      <c r="D8203" s="11">
        <f t="shared" si="128"/>
        <v>5371795.6699999459</v>
      </c>
      <c r="E8203" t="s">
        <v>8126</v>
      </c>
    </row>
    <row r="8204" spans="1:8">
      <c r="B8204" s="21">
        <v>-67804.539999999994</v>
      </c>
      <c r="C8204" s="21"/>
      <c r="D8204" s="11">
        <f t="shared" si="128"/>
        <v>5303991.1299999459</v>
      </c>
      <c r="E8204" t="s">
        <v>8127</v>
      </c>
    </row>
    <row r="8205" spans="1:8">
      <c r="A8205" s="19">
        <v>44120</v>
      </c>
      <c r="B8205" s="21">
        <v>0</v>
      </c>
      <c r="C8205" s="21">
        <v>56595.6</v>
      </c>
      <c r="D8205" s="11">
        <f t="shared" si="128"/>
        <v>5360586.7299999455</v>
      </c>
      <c r="E8205" s="30">
        <v>2905715370</v>
      </c>
      <c r="H8205" s="17"/>
    </row>
    <row r="8206" spans="1:8">
      <c r="A8206" s="19">
        <v>44123</v>
      </c>
      <c r="B8206" s="21">
        <v>0</v>
      </c>
      <c r="C8206" s="21">
        <v>144558.84</v>
      </c>
      <c r="D8206" s="11">
        <f t="shared" si="128"/>
        <v>5505145.5699999453</v>
      </c>
      <c r="E8206" s="30">
        <v>1848</v>
      </c>
    </row>
    <row r="8207" spans="1:8">
      <c r="B8207" s="21">
        <v>0</v>
      </c>
      <c r="C8207" s="21">
        <v>143155.24</v>
      </c>
      <c r="D8207" s="11">
        <f t="shared" si="128"/>
        <v>5648300.8099999456</v>
      </c>
      <c r="E8207" s="30">
        <v>1851</v>
      </c>
    </row>
    <row r="8208" spans="1:8">
      <c r="B8208" s="21">
        <v>0</v>
      </c>
      <c r="C8208" s="21">
        <v>300114.84000000003</v>
      </c>
      <c r="D8208" s="11">
        <f t="shared" si="128"/>
        <v>5948415.6499999454</v>
      </c>
      <c r="E8208" s="30">
        <v>1853</v>
      </c>
    </row>
    <row r="8209" spans="1:5">
      <c r="B8209" s="21">
        <v>-139378.85</v>
      </c>
      <c r="C8209" s="21"/>
      <c r="D8209" s="11">
        <f t="shared" si="128"/>
        <v>5809036.7999999458</v>
      </c>
      <c r="E8209" s="30" t="s">
        <v>8128</v>
      </c>
    </row>
    <row r="8210" spans="1:5">
      <c r="B8210" s="21">
        <v>-138522.31</v>
      </c>
      <c r="C8210" s="21"/>
      <c r="D8210" s="11">
        <f t="shared" si="128"/>
        <v>5670514.4899999462</v>
      </c>
      <c r="E8210" s="30" t="s">
        <v>8129</v>
      </c>
    </row>
    <row r="8211" spans="1:5">
      <c r="B8211" s="21">
        <v>-290164.23</v>
      </c>
      <c r="C8211" s="21"/>
      <c r="D8211" s="11">
        <f t="shared" si="128"/>
        <v>5380350.2599999458</v>
      </c>
      <c r="E8211" s="30" t="s">
        <v>8130</v>
      </c>
    </row>
    <row r="8212" spans="1:5">
      <c r="B8212" s="21">
        <v>-103410.07</v>
      </c>
      <c r="C8212" s="21"/>
      <c r="D8212" s="11">
        <f t="shared" si="128"/>
        <v>5276940.1899999455</v>
      </c>
      <c r="E8212" s="30" t="s">
        <v>8131</v>
      </c>
    </row>
    <row r="8213" spans="1:5">
      <c r="B8213" s="21">
        <v>-131941.94</v>
      </c>
      <c r="C8213" s="21"/>
      <c r="D8213" s="11">
        <f t="shared" si="128"/>
        <v>5144998.2499999451</v>
      </c>
      <c r="E8213" s="30" t="s">
        <v>8132</v>
      </c>
    </row>
    <row r="8214" spans="1:5">
      <c r="A8214" s="19">
        <v>44124</v>
      </c>
      <c r="B8214" s="21">
        <v>-89717.02</v>
      </c>
      <c r="C8214" s="21"/>
      <c r="D8214" s="11">
        <f t="shared" si="128"/>
        <v>5055281.2299999455</v>
      </c>
      <c r="E8214" s="30" t="s">
        <v>8133</v>
      </c>
    </row>
    <row r="8215" spans="1:5">
      <c r="B8215" s="21">
        <v>-55988.29</v>
      </c>
      <c r="C8215" s="21"/>
      <c r="D8215" s="11">
        <f t="shared" si="128"/>
        <v>4999292.9399999455</v>
      </c>
      <c r="E8215" s="30" t="s">
        <v>8134</v>
      </c>
    </row>
    <row r="8216" spans="1:5">
      <c r="A8216" s="19">
        <v>44125</v>
      </c>
      <c r="B8216" s="21">
        <v>0</v>
      </c>
      <c r="C8216" s="21">
        <v>7297.95</v>
      </c>
      <c r="D8216" s="11">
        <f t="shared" si="128"/>
        <v>5006590.8899999456</v>
      </c>
      <c r="E8216" s="30" t="s">
        <v>7243</v>
      </c>
    </row>
    <row r="8217" spans="1:5">
      <c r="B8217" s="21">
        <v>0</v>
      </c>
      <c r="C8217" s="21">
        <v>7212.95</v>
      </c>
      <c r="D8217" s="11">
        <f t="shared" si="128"/>
        <v>5013803.8399999458</v>
      </c>
      <c r="E8217" s="30" t="s">
        <v>5291</v>
      </c>
    </row>
    <row r="8218" spans="1:5">
      <c r="B8218" s="21">
        <v>0</v>
      </c>
      <c r="C8218" s="21">
        <v>104995.42</v>
      </c>
      <c r="D8218" s="11">
        <f t="shared" si="128"/>
        <v>5118799.2599999458</v>
      </c>
      <c r="E8218" s="30" t="s">
        <v>8135</v>
      </c>
    </row>
    <row r="8219" spans="1:5">
      <c r="B8219" s="21">
        <v>0</v>
      </c>
      <c r="C8219" s="21">
        <v>139082.42000000001</v>
      </c>
      <c r="D8219" s="11">
        <f t="shared" si="128"/>
        <v>5257881.6799999457</v>
      </c>
      <c r="E8219" s="30" t="s">
        <v>8136</v>
      </c>
    </row>
    <row r="8220" spans="1:5">
      <c r="B8220" s="21">
        <v>-52410.45</v>
      </c>
      <c r="C8220" s="21"/>
      <c r="D8220" s="11">
        <f t="shared" si="128"/>
        <v>5205471.2299999455</v>
      </c>
      <c r="E8220" s="30" t="s">
        <v>8137</v>
      </c>
    </row>
    <row r="8221" spans="1:5">
      <c r="B8221" s="21">
        <v>-108218.98</v>
      </c>
      <c r="C8221" s="21"/>
      <c r="D8221" s="11">
        <f t="shared" si="128"/>
        <v>5097252.2499999451</v>
      </c>
      <c r="E8221" s="30" t="s">
        <v>8138</v>
      </c>
    </row>
    <row r="8222" spans="1:5">
      <c r="B8222" s="21">
        <v>-18720.810000000001</v>
      </c>
      <c r="C8222" s="21"/>
      <c r="D8222" s="11">
        <f t="shared" si="128"/>
        <v>5078531.4399999455</v>
      </c>
      <c r="E8222" s="30" t="s">
        <v>8139</v>
      </c>
    </row>
    <row r="8223" spans="1:5">
      <c r="B8223" s="21">
        <v>-81374.66</v>
      </c>
      <c r="C8223" s="21"/>
      <c r="D8223" s="11">
        <f t="shared" si="128"/>
        <v>4997156.7799999453</v>
      </c>
      <c r="E8223" s="30" t="s">
        <v>8140</v>
      </c>
    </row>
    <row r="8224" spans="1:5">
      <c r="A8224" s="19">
        <v>44126</v>
      </c>
      <c r="B8224" s="21">
        <v>0</v>
      </c>
      <c r="C8224" s="21">
        <v>62080.89</v>
      </c>
      <c r="D8224" s="11">
        <f t="shared" si="128"/>
        <v>5059237.669999945</v>
      </c>
      <c r="E8224" t="s">
        <v>8141</v>
      </c>
    </row>
    <row r="8225" spans="1:5">
      <c r="A8225" s="19">
        <v>44127</v>
      </c>
      <c r="B8225" s="21">
        <v>0</v>
      </c>
      <c r="C8225" s="21">
        <v>50603.68</v>
      </c>
      <c r="D8225" s="11">
        <f t="shared" si="128"/>
        <v>5109841.3499999447</v>
      </c>
      <c r="E8225" s="30" t="s">
        <v>7598</v>
      </c>
    </row>
    <row r="8226" spans="1:5">
      <c r="B8226" s="21">
        <v>0</v>
      </c>
      <c r="C8226" s="21">
        <v>297891.11</v>
      </c>
      <c r="D8226" s="11">
        <f t="shared" si="128"/>
        <v>5407732.459999945</v>
      </c>
      <c r="E8226" s="30" t="s">
        <v>8142</v>
      </c>
    </row>
    <row r="8227" spans="1:5">
      <c r="B8227" s="21">
        <v>0</v>
      </c>
      <c r="C8227" s="21">
        <v>114543.71</v>
      </c>
      <c r="D8227" s="11">
        <f t="shared" si="128"/>
        <v>5522276.169999945</v>
      </c>
      <c r="E8227" s="30">
        <v>2905715798</v>
      </c>
    </row>
    <row r="8228" spans="1:5">
      <c r="B8228" s="21">
        <v>-291097.03000000003</v>
      </c>
      <c r="C8228" s="21"/>
      <c r="D8228" s="11">
        <f t="shared" si="128"/>
        <v>5231179.1399999447</v>
      </c>
      <c r="E8228" s="30" t="s">
        <v>8143</v>
      </c>
    </row>
    <row r="8229" spans="1:5">
      <c r="A8229" s="19">
        <v>44131</v>
      </c>
      <c r="B8229" s="21">
        <v>0</v>
      </c>
      <c r="C8229" s="21">
        <v>110855.73</v>
      </c>
      <c r="D8229" s="11">
        <f t="shared" si="128"/>
        <v>5342034.8699999452</v>
      </c>
      <c r="E8229" s="30">
        <v>9922795</v>
      </c>
    </row>
    <row r="8230" spans="1:5">
      <c r="B8230" s="21">
        <v>0</v>
      </c>
      <c r="C8230" s="21">
        <v>53692.14</v>
      </c>
      <c r="D8230" s="11">
        <f t="shared" si="128"/>
        <v>5395727.0099999448</v>
      </c>
      <c r="E8230" s="30">
        <v>24138</v>
      </c>
    </row>
    <row r="8231" spans="1:5">
      <c r="B8231" s="21">
        <v>-218183.21</v>
      </c>
      <c r="C8231" s="21"/>
      <c r="D8231" s="11">
        <f t="shared" si="128"/>
        <v>5177543.7999999449</v>
      </c>
      <c r="E8231" s="30" t="s">
        <v>8144</v>
      </c>
    </row>
    <row r="8232" spans="1:5">
      <c r="B8232" s="21">
        <v>-18453.27</v>
      </c>
      <c r="C8232" s="21"/>
      <c r="D8232" s="11">
        <f t="shared" si="128"/>
        <v>5159090.5299999453</v>
      </c>
      <c r="E8232" s="30" t="s">
        <v>8145</v>
      </c>
    </row>
    <row r="8233" spans="1:5">
      <c r="B8233" s="21">
        <v>-72.87</v>
      </c>
      <c r="C8233" s="21"/>
      <c r="D8233" s="11">
        <f t="shared" si="128"/>
        <v>5159017.6599999452</v>
      </c>
      <c r="E8233" s="30" t="s">
        <v>6244</v>
      </c>
    </row>
    <row r="8234" spans="1:5">
      <c r="B8234" s="21">
        <v>-136.46</v>
      </c>
      <c r="C8234" s="21"/>
      <c r="D8234" s="11">
        <f t="shared" si="128"/>
        <v>5158881.1999999452</v>
      </c>
      <c r="E8234" s="30" t="s">
        <v>6244</v>
      </c>
    </row>
    <row r="8235" spans="1:5">
      <c r="B8235" s="21">
        <v>-87.87</v>
      </c>
      <c r="C8235" s="21"/>
      <c r="D8235" s="11">
        <f t="shared" si="128"/>
        <v>5158793.3299999451</v>
      </c>
      <c r="E8235" s="30" t="s">
        <v>6244</v>
      </c>
    </row>
    <row r="8236" spans="1:5">
      <c r="B8236" s="21">
        <v>-76.459999999999994</v>
      </c>
      <c r="C8236" s="21"/>
      <c r="D8236" s="11">
        <f t="shared" si="128"/>
        <v>5158716.8699999452</v>
      </c>
      <c r="E8236" s="30" t="s">
        <v>6244</v>
      </c>
    </row>
    <row r="8237" spans="1:5">
      <c r="B8237" s="21">
        <v>-79.099999999999994</v>
      </c>
      <c r="C8237" s="21"/>
      <c r="D8237" s="11">
        <f t="shared" si="128"/>
        <v>5158637.7699999455</v>
      </c>
      <c r="E8237" s="30" t="s">
        <v>6244</v>
      </c>
    </row>
    <row r="8238" spans="1:5">
      <c r="B8238" s="21">
        <v>-81.180000000000007</v>
      </c>
      <c r="C8238" s="21"/>
      <c r="D8238" s="11">
        <f t="shared" si="128"/>
        <v>5158556.5899999458</v>
      </c>
      <c r="E8238" s="30" t="s">
        <v>6244</v>
      </c>
    </row>
    <row r="8239" spans="1:5">
      <c r="B8239" s="21">
        <v>-136.46</v>
      </c>
      <c r="C8239" s="21"/>
      <c r="D8239" s="11">
        <f t="shared" si="128"/>
        <v>5158420.1299999459</v>
      </c>
      <c r="E8239" s="30" t="s">
        <v>6244</v>
      </c>
    </row>
    <row r="8240" spans="1:5">
      <c r="B8240" s="21">
        <v>-40.659999999999997</v>
      </c>
      <c r="C8240" s="21"/>
      <c r="D8240" s="11">
        <f t="shared" si="128"/>
        <v>5158379.4699999457</v>
      </c>
      <c r="E8240" s="30" t="s">
        <v>6244</v>
      </c>
    </row>
    <row r="8241" spans="1:5">
      <c r="B8241" s="21">
        <v>-49.14</v>
      </c>
      <c r="D8241" s="11">
        <f t="shared" si="128"/>
        <v>5158330.3299999461</v>
      </c>
      <c r="E8241" s="30" t="s">
        <v>6244</v>
      </c>
    </row>
    <row r="8242" spans="1:5">
      <c r="B8242" s="21">
        <v>-49.14</v>
      </c>
      <c r="D8242" s="11">
        <f t="shared" si="128"/>
        <v>5158281.1899999464</v>
      </c>
      <c r="E8242" s="30" t="s">
        <v>6244</v>
      </c>
    </row>
    <row r="8243" spans="1:5">
      <c r="A8243" s="19">
        <v>44132</v>
      </c>
      <c r="B8243" s="21">
        <v>0</v>
      </c>
      <c r="C8243" s="21">
        <v>82562.820000000007</v>
      </c>
      <c r="D8243" s="11">
        <f t="shared" si="128"/>
        <v>5240844.0099999467</v>
      </c>
      <c r="E8243" t="s">
        <v>8146</v>
      </c>
    </row>
    <row r="8244" spans="1:5">
      <c r="B8244" s="21">
        <v>-165355.03</v>
      </c>
      <c r="C8244" s="21"/>
      <c r="D8244" s="11">
        <f t="shared" si="128"/>
        <v>5075488.9799999464</v>
      </c>
      <c r="E8244" t="s">
        <v>8147</v>
      </c>
    </row>
    <row r="8245" spans="1:5">
      <c r="A8245" s="19">
        <v>44133</v>
      </c>
      <c r="B8245" s="21">
        <v>0</v>
      </c>
      <c r="C8245" s="21">
        <v>13590.29</v>
      </c>
      <c r="D8245" s="11">
        <f t="shared" si="128"/>
        <v>5089079.2699999465</v>
      </c>
      <c r="E8245" s="30" t="s">
        <v>6070</v>
      </c>
    </row>
    <row r="8246" spans="1:5">
      <c r="B8246" s="21">
        <v>0</v>
      </c>
      <c r="C8246" s="21">
        <v>2100.41</v>
      </c>
      <c r="D8246" s="11">
        <f t="shared" si="128"/>
        <v>5091179.6799999466</v>
      </c>
      <c r="E8246" s="30" t="s">
        <v>7753</v>
      </c>
    </row>
    <row r="8247" spans="1:5">
      <c r="B8247" s="21">
        <v>0</v>
      </c>
      <c r="C8247" s="21">
        <v>303855.94</v>
      </c>
      <c r="D8247" s="11">
        <f t="shared" si="128"/>
        <v>5395035.619999947</v>
      </c>
      <c r="E8247" s="30">
        <v>1855</v>
      </c>
    </row>
    <row r="8248" spans="1:5">
      <c r="B8248" s="21">
        <v>0</v>
      </c>
      <c r="C8248" s="21">
        <v>304783.94</v>
      </c>
      <c r="D8248" s="11">
        <f t="shared" si="128"/>
        <v>5699819.5599999474</v>
      </c>
      <c r="E8248" s="30">
        <v>1856</v>
      </c>
    </row>
    <row r="8249" spans="1:5">
      <c r="B8249" s="21">
        <v>0</v>
      </c>
      <c r="C8249" s="21">
        <v>18744.400000000001</v>
      </c>
      <c r="D8249" s="11">
        <f t="shared" si="128"/>
        <v>5718563.9599999478</v>
      </c>
      <c r="E8249" s="30">
        <v>24217</v>
      </c>
    </row>
    <row r="8250" spans="1:5">
      <c r="B8250" s="21">
        <v>-293778.49</v>
      </c>
      <c r="C8250" s="21"/>
      <c r="D8250" s="11">
        <f t="shared" si="128"/>
        <v>5424785.4699999476</v>
      </c>
      <c r="E8250" s="30" t="s">
        <v>8148</v>
      </c>
    </row>
    <row r="8251" spans="1:5">
      <c r="B8251" s="21">
        <v>-294675.05</v>
      </c>
      <c r="C8251" s="21"/>
      <c r="D8251" s="11">
        <f t="shared" si="128"/>
        <v>5130110.4199999478</v>
      </c>
      <c r="E8251" s="30" t="s">
        <v>8149</v>
      </c>
    </row>
    <row r="8252" spans="1:5">
      <c r="B8252" s="21">
        <v>-439121.23</v>
      </c>
      <c r="C8252" s="21"/>
      <c r="D8252" s="11">
        <f t="shared" si="128"/>
        <v>4690989.1899999473</v>
      </c>
      <c r="E8252" s="30" t="s">
        <v>8150</v>
      </c>
    </row>
    <row r="8253" spans="1:5">
      <c r="B8253" s="21">
        <v>-220060.08</v>
      </c>
      <c r="C8253" s="21"/>
      <c r="D8253" s="11">
        <f t="shared" si="128"/>
        <v>4470929.1099999472</v>
      </c>
      <c r="E8253" s="30" t="s">
        <v>8151</v>
      </c>
    </row>
    <row r="8254" spans="1:5">
      <c r="B8254" s="21">
        <v>-438914.02</v>
      </c>
      <c r="C8254" s="21"/>
      <c r="D8254" s="11">
        <f t="shared" si="128"/>
        <v>4032015.0899999472</v>
      </c>
      <c r="E8254" s="30" t="s">
        <v>8152</v>
      </c>
    </row>
    <row r="8255" spans="1:5">
      <c r="B8255" s="21">
        <v>-149232.6</v>
      </c>
      <c r="C8255" s="21"/>
      <c r="D8255" s="11">
        <f t="shared" si="128"/>
        <v>3882782.4899999471</v>
      </c>
      <c r="E8255" s="30" t="s">
        <v>8153</v>
      </c>
    </row>
    <row r="8256" spans="1:5">
      <c r="B8256" s="21">
        <v>-145</v>
      </c>
      <c r="C8256" s="21"/>
      <c r="D8256" s="11">
        <f t="shared" si="128"/>
        <v>3882637.4899999471</v>
      </c>
      <c r="E8256" s="30" t="s">
        <v>8154</v>
      </c>
    </row>
    <row r="8257" spans="1:5">
      <c r="B8257" s="21">
        <v>-191.56</v>
      </c>
      <c r="C8257" s="21"/>
      <c r="D8257" s="11">
        <f t="shared" si="128"/>
        <v>3882445.9299999471</v>
      </c>
      <c r="E8257" s="30" t="s">
        <v>8155</v>
      </c>
    </row>
    <row r="8258" spans="1:5">
      <c r="A8258" s="19">
        <v>44134</v>
      </c>
      <c r="B8258" s="21">
        <v>-192083.71</v>
      </c>
      <c r="C8258" s="21"/>
      <c r="D8258" s="11">
        <f t="shared" si="128"/>
        <v>3690362.2199999471</v>
      </c>
      <c r="E8258" s="30" t="s">
        <v>8156</v>
      </c>
    </row>
    <row r="8259" spans="1:5">
      <c r="B8259" s="21">
        <v>-44731.47</v>
      </c>
      <c r="C8259" s="21"/>
      <c r="D8259" s="11">
        <f t="shared" si="128"/>
        <v>3645630.7499999469</v>
      </c>
      <c r="E8259" s="30" t="s">
        <v>8157</v>
      </c>
    </row>
    <row r="8260" spans="1:5">
      <c r="B8260" s="21">
        <v>-112957.32</v>
      </c>
      <c r="C8260" s="21"/>
      <c r="D8260" s="11">
        <f t="shared" si="128"/>
        <v>3532673.4299999471</v>
      </c>
      <c r="E8260" s="30" t="s">
        <v>8158</v>
      </c>
    </row>
    <row r="8261" spans="1:5">
      <c r="A8261" s="19">
        <v>44137</v>
      </c>
      <c r="B8261" s="21">
        <v>0</v>
      </c>
      <c r="C8261" s="22">
        <v>5215625</v>
      </c>
      <c r="D8261" s="11">
        <f t="shared" si="128"/>
        <v>8748298.4299999475</v>
      </c>
      <c r="E8261" s="24" t="s">
        <v>5870</v>
      </c>
    </row>
    <row r="8262" spans="1:5">
      <c r="B8262" s="21">
        <v>0</v>
      </c>
      <c r="C8262" s="21">
        <v>68940</v>
      </c>
      <c r="D8262" s="11">
        <f t="shared" ref="D8262:D8325" si="129">D8261+B8262+C8262</f>
        <v>8817238.4299999475</v>
      </c>
      <c r="E8262" s="30" t="s">
        <v>6308</v>
      </c>
    </row>
    <row r="8263" spans="1:5">
      <c r="B8263" s="21">
        <v>0</v>
      </c>
      <c r="C8263" s="21">
        <v>25835</v>
      </c>
      <c r="D8263" s="11">
        <f t="shared" si="129"/>
        <v>8843073.4299999475</v>
      </c>
      <c r="E8263" s="30" t="s">
        <v>6308</v>
      </c>
    </row>
    <row r="8264" spans="1:5">
      <c r="B8264" s="21">
        <v>0</v>
      </c>
      <c r="C8264" s="21">
        <v>233806.66</v>
      </c>
      <c r="D8264" s="11">
        <f t="shared" si="129"/>
        <v>9076880.0899999477</v>
      </c>
      <c r="E8264" s="30">
        <v>2905721561</v>
      </c>
    </row>
    <row r="8265" spans="1:5">
      <c r="B8265" s="21">
        <v>0</v>
      </c>
      <c r="C8265" s="21">
        <v>113427.98</v>
      </c>
      <c r="D8265" s="11">
        <f t="shared" si="129"/>
        <v>9190308.0699999481</v>
      </c>
      <c r="E8265" s="30">
        <v>2905721592</v>
      </c>
    </row>
    <row r="8266" spans="1:5">
      <c r="B8266" s="21">
        <v>0</v>
      </c>
      <c r="C8266" s="21">
        <v>296408.92</v>
      </c>
      <c r="D8266" s="11">
        <f t="shared" si="129"/>
        <v>9486716.9899999481</v>
      </c>
      <c r="E8266" s="30">
        <v>1861</v>
      </c>
    </row>
    <row r="8267" spans="1:5">
      <c r="B8267" s="21">
        <v>0</v>
      </c>
      <c r="C8267" s="21">
        <v>296542.32</v>
      </c>
      <c r="D8267" s="11">
        <f t="shared" si="129"/>
        <v>9783259.3099999484</v>
      </c>
      <c r="E8267" s="30">
        <v>1863</v>
      </c>
    </row>
    <row r="8268" spans="1:5">
      <c r="B8268" s="21">
        <v>-286712.46999999997</v>
      </c>
      <c r="C8268" s="21"/>
      <c r="D8268" s="11">
        <f t="shared" si="129"/>
        <v>9496546.8399999477</v>
      </c>
      <c r="E8268" s="30" t="s">
        <v>8159</v>
      </c>
    </row>
    <row r="8269" spans="1:5">
      <c r="B8269" s="21">
        <v>-111648.31</v>
      </c>
      <c r="C8269" s="21"/>
      <c r="D8269" s="11">
        <f t="shared" si="129"/>
        <v>9384898.5299999472</v>
      </c>
      <c r="E8269" s="30" t="s">
        <v>8160</v>
      </c>
    </row>
    <row r="8270" spans="1:5">
      <c r="B8270" s="21">
        <v>-286583.59000000003</v>
      </c>
      <c r="C8270" s="21"/>
      <c r="D8270" s="11">
        <f t="shared" si="129"/>
        <v>9098314.9399999473</v>
      </c>
      <c r="E8270" s="30" t="s">
        <v>8161</v>
      </c>
    </row>
    <row r="8271" spans="1:5">
      <c r="A8271" s="19">
        <v>44138</v>
      </c>
      <c r="B8271" s="21">
        <v>0</v>
      </c>
      <c r="C8271" s="21">
        <v>109110.47</v>
      </c>
      <c r="D8271" s="11">
        <f t="shared" si="129"/>
        <v>9207425.409999948</v>
      </c>
      <c r="E8271" s="30">
        <v>1859</v>
      </c>
    </row>
    <row r="8272" spans="1:5">
      <c r="B8272" s="21">
        <v>0</v>
      </c>
      <c r="C8272" s="21">
        <v>108562.47</v>
      </c>
      <c r="D8272" s="11">
        <f t="shared" si="129"/>
        <v>9315987.8799999487</v>
      </c>
      <c r="E8272" s="30">
        <v>1864</v>
      </c>
    </row>
    <row r="8273" spans="1:5">
      <c r="B8273" s="21">
        <v>0</v>
      </c>
      <c r="C8273" s="21">
        <v>116371.47</v>
      </c>
      <c r="D8273" s="11">
        <f t="shared" si="129"/>
        <v>9432359.3499999493</v>
      </c>
      <c r="E8273" s="30">
        <v>1862</v>
      </c>
    </row>
    <row r="8274" spans="1:5">
      <c r="B8274" s="21">
        <v>0</v>
      </c>
      <c r="C8274" s="21">
        <v>471599.88</v>
      </c>
      <c r="D8274" s="11">
        <f t="shared" si="129"/>
        <v>9903959.2299999502</v>
      </c>
      <c r="E8274" s="30">
        <v>24251</v>
      </c>
    </row>
    <row r="8275" spans="1:5">
      <c r="B8275" s="21">
        <v>0</v>
      </c>
      <c r="C8275" s="21">
        <v>472991.84</v>
      </c>
      <c r="D8275" s="11">
        <f t="shared" si="129"/>
        <v>10376951.06999995</v>
      </c>
      <c r="E8275" s="30">
        <v>24245</v>
      </c>
    </row>
    <row r="8276" spans="1:5">
      <c r="B8276" s="21">
        <v>0</v>
      </c>
      <c r="C8276" s="21">
        <v>160706.53</v>
      </c>
      <c r="D8276" s="11">
        <f t="shared" si="129"/>
        <v>10537657.599999949</v>
      </c>
      <c r="E8276" s="30">
        <v>24233</v>
      </c>
    </row>
    <row r="8277" spans="1:5">
      <c r="B8277" s="21">
        <v>-107013.83</v>
      </c>
      <c r="C8277" s="21"/>
      <c r="D8277" s="11">
        <f t="shared" si="129"/>
        <v>10430643.769999949</v>
      </c>
      <c r="E8277" s="30" t="s">
        <v>8162</v>
      </c>
    </row>
    <row r="8278" spans="1:5">
      <c r="B8278" s="21">
        <v>-106477.5</v>
      </c>
      <c r="C8278" s="21"/>
      <c r="D8278" s="11">
        <f t="shared" si="129"/>
        <v>10324166.269999949</v>
      </c>
      <c r="E8278" s="30" t="s">
        <v>8163</v>
      </c>
    </row>
    <row r="8279" spans="1:5">
      <c r="B8279" s="21">
        <v>-114120.27</v>
      </c>
      <c r="C8279" s="21"/>
      <c r="D8279" s="11">
        <f t="shared" si="129"/>
        <v>10210045.99999995</v>
      </c>
      <c r="E8279" s="30" t="s">
        <v>8164</v>
      </c>
    </row>
    <row r="8280" spans="1:5">
      <c r="B8280" s="21">
        <v>-50403.77</v>
      </c>
      <c r="C8280" s="21"/>
      <c r="D8280" s="11">
        <f t="shared" si="129"/>
        <v>10159642.22999995</v>
      </c>
      <c r="E8280" s="30" t="s">
        <v>8165</v>
      </c>
    </row>
    <row r="8281" spans="1:5">
      <c r="A8281" s="19">
        <v>44139</v>
      </c>
      <c r="B8281" s="21">
        <v>-158760</v>
      </c>
      <c r="D8281" s="11">
        <f t="shared" si="129"/>
        <v>10000882.22999995</v>
      </c>
      <c r="E8281" t="s">
        <v>8166</v>
      </c>
    </row>
    <row r="8282" spans="1:5">
      <c r="B8282" s="21">
        <v>-106477.5</v>
      </c>
      <c r="D8282" s="11">
        <f t="shared" si="129"/>
        <v>9894404.7299999502</v>
      </c>
      <c r="E8282" t="s">
        <v>8167</v>
      </c>
    </row>
    <row r="8283" spans="1:5">
      <c r="B8283" s="21">
        <v>-145544.12</v>
      </c>
      <c r="D8283" s="11">
        <f t="shared" si="129"/>
        <v>9748860.609999951</v>
      </c>
      <c r="E8283" t="s">
        <v>8168</v>
      </c>
    </row>
    <row r="8284" spans="1:5">
      <c r="B8284" s="21">
        <v>-166658.84</v>
      </c>
      <c r="D8284" s="11">
        <f t="shared" si="129"/>
        <v>9582201.7699999511</v>
      </c>
      <c r="E8284" t="s">
        <v>8169</v>
      </c>
    </row>
    <row r="8285" spans="1:5">
      <c r="B8285" s="21">
        <v>-203394.96</v>
      </c>
      <c r="D8285" s="11">
        <f t="shared" si="129"/>
        <v>9378806.8099999502</v>
      </c>
      <c r="E8285" t="s">
        <v>8170</v>
      </c>
    </row>
    <row r="8286" spans="1:5">
      <c r="B8286" s="21">
        <v>-10487.47</v>
      </c>
      <c r="D8286" s="11">
        <f t="shared" si="129"/>
        <v>9368319.3399999496</v>
      </c>
      <c r="E8286" t="s">
        <v>8171</v>
      </c>
    </row>
    <row r="8287" spans="1:5">
      <c r="B8287" s="21">
        <v>-81972.800000000003</v>
      </c>
      <c r="D8287" s="11">
        <f t="shared" si="129"/>
        <v>9286346.5399999488</v>
      </c>
      <c r="E8287" s="30">
        <v>25001022375</v>
      </c>
    </row>
    <row r="8288" spans="1:5">
      <c r="B8288" s="21">
        <v>0</v>
      </c>
      <c r="C8288" s="21">
        <v>108562.47</v>
      </c>
      <c r="D8288" s="11">
        <f t="shared" si="129"/>
        <v>9394909.0099999495</v>
      </c>
      <c r="E8288" s="30">
        <v>1860</v>
      </c>
    </row>
    <row r="8289" spans="1:5">
      <c r="B8289" s="21">
        <v>0</v>
      </c>
      <c r="C8289" s="21">
        <v>148831.29999999999</v>
      </c>
      <c r="D8289" s="11">
        <f t="shared" si="129"/>
        <v>9543740.3099999502</v>
      </c>
      <c r="E8289" s="30" t="s">
        <v>8172</v>
      </c>
    </row>
    <row r="8290" spans="1:5">
      <c r="A8290" s="19">
        <v>44140</v>
      </c>
      <c r="B8290" s="21">
        <v>0</v>
      </c>
      <c r="C8290" s="22">
        <v>81792.800000000003</v>
      </c>
      <c r="D8290" s="11">
        <f t="shared" si="129"/>
        <v>9625533.109999951</v>
      </c>
      <c r="E8290" s="24" t="s">
        <v>24</v>
      </c>
    </row>
    <row r="8291" spans="1:5">
      <c r="B8291" s="21">
        <v>0</v>
      </c>
      <c r="C8291" s="21">
        <v>168619.09</v>
      </c>
      <c r="D8291" s="11">
        <f t="shared" si="129"/>
        <v>9794152.1999999508</v>
      </c>
      <c r="E8291" s="30">
        <v>24216</v>
      </c>
    </row>
    <row r="8292" spans="1:5">
      <c r="B8292" s="21">
        <v>0</v>
      </c>
      <c r="C8292" s="21">
        <v>98796.95</v>
      </c>
      <c r="D8292" s="11">
        <f t="shared" si="129"/>
        <v>9892949.1499999501</v>
      </c>
      <c r="E8292" s="30">
        <v>24249</v>
      </c>
    </row>
    <row r="8293" spans="1:5">
      <c r="B8293" s="21">
        <v>0</v>
      </c>
      <c r="C8293" s="21">
        <v>46145</v>
      </c>
      <c r="D8293" s="11">
        <f t="shared" si="129"/>
        <v>9939094.1499999501</v>
      </c>
      <c r="E8293" s="30" t="s">
        <v>8173</v>
      </c>
    </row>
    <row r="8294" spans="1:5">
      <c r="B8294" s="21">
        <v>0</v>
      </c>
      <c r="C8294" s="21">
        <v>58033.01</v>
      </c>
      <c r="D8294" s="11">
        <f t="shared" si="129"/>
        <v>9997127.1599999499</v>
      </c>
      <c r="E8294" s="30" t="s">
        <v>8174</v>
      </c>
    </row>
    <row r="8295" spans="1:5">
      <c r="B8295" s="21">
        <v>0</v>
      </c>
      <c r="C8295" s="21">
        <v>11448.23</v>
      </c>
      <c r="D8295" s="11">
        <f t="shared" si="129"/>
        <v>10008575.38999995</v>
      </c>
      <c r="E8295" s="30" t="s">
        <v>8175</v>
      </c>
    </row>
    <row r="8296" spans="1:5">
      <c r="B8296" s="21">
        <v>-207573.25</v>
      </c>
      <c r="C8296" s="21"/>
      <c r="D8296" s="11">
        <f t="shared" si="129"/>
        <v>9801002.1399999503</v>
      </c>
      <c r="E8296" s="30" t="s">
        <v>8176</v>
      </c>
    </row>
    <row r="8297" spans="1:5">
      <c r="B8297" s="21">
        <v>-92793.11</v>
      </c>
      <c r="C8297" s="21"/>
      <c r="D8297" s="11">
        <f t="shared" si="129"/>
        <v>9708209.0299999509</v>
      </c>
      <c r="E8297" s="30" t="s">
        <v>8177</v>
      </c>
    </row>
    <row r="8298" spans="1:5">
      <c r="B8298" s="21">
        <v>-30563.7</v>
      </c>
      <c r="C8298" s="21"/>
      <c r="D8298" s="11">
        <f t="shared" si="129"/>
        <v>9677645.3299999516</v>
      </c>
      <c r="E8298" s="30" t="s">
        <v>8178</v>
      </c>
    </row>
    <row r="8299" spans="1:5">
      <c r="B8299" s="21">
        <v>-454132.24</v>
      </c>
      <c r="C8299" s="21"/>
      <c r="D8299" s="11">
        <f t="shared" si="129"/>
        <v>9223513.0899999514</v>
      </c>
      <c r="E8299" s="30" t="s">
        <v>8179</v>
      </c>
    </row>
    <row r="8300" spans="1:5">
      <c r="B8300" s="21">
        <v>-76.180000000000007</v>
      </c>
      <c r="C8300" s="21"/>
      <c r="D8300" s="11">
        <f t="shared" si="129"/>
        <v>9223436.9099999517</v>
      </c>
      <c r="E8300" s="30" t="s">
        <v>6244</v>
      </c>
    </row>
    <row r="8301" spans="1:5">
      <c r="B8301" s="21">
        <v>-48.99</v>
      </c>
      <c r="D8301" s="11">
        <f t="shared" si="129"/>
        <v>9223387.9199999515</v>
      </c>
      <c r="E8301" s="30" t="s">
        <v>6244</v>
      </c>
    </row>
    <row r="8302" spans="1:5">
      <c r="B8302" s="21">
        <v>-189.49</v>
      </c>
      <c r="D8302" s="11">
        <f t="shared" si="129"/>
        <v>9223198.4299999513</v>
      </c>
      <c r="E8302" s="30" t="s">
        <v>6244</v>
      </c>
    </row>
    <row r="8303" spans="1:5">
      <c r="B8303" s="21">
        <v>-40.54</v>
      </c>
      <c r="D8303" s="11">
        <f t="shared" si="129"/>
        <v>9223157.8899999522</v>
      </c>
      <c r="E8303" s="30" t="s">
        <v>6244</v>
      </c>
    </row>
    <row r="8304" spans="1:5">
      <c r="A8304" s="19">
        <v>44141</v>
      </c>
      <c r="B8304" s="21">
        <v>-75</v>
      </c>
      <c r="C8304" s="21"/>
      <c r="D8304" s="11">
        <f t="shared" si="129"/>
        <v>9223082.8899999522</v>
      </c>
      <c r="E8304" s="30" t="s">
        <v>6714</v>
      </c>
    </row>
    <row r="8305" spans="1:5">
      <c r="B8305" s="21">
        <v>0</v>
      </c>
      <c r="C8305" s="21">
        <v>1852.06</v>
      </c>
      <c r="D8305" s="11">
        <f t="shared" si="129"/>
        <v>9224934.9499999527</v>
      </c>
      <c r="E8305" s="30" t="s">
        <v>7840</v>
      </c>
    </row>
    <row r="8306" spans="1:5">
      <c r="B8306" s="21">
        <v>0</v>
      </c>
      <c r="C8306" s="21">
        <v>108014.34</v>
      </c>
      <c r="D8306" s="11">
        <f t="shared" si="129"/>
        <v>9332949.2899999525</v>
      </c>
      <c r="E8306" s="30">
        <v>1867</v>
      </c>
    </row>
    <row r="8307" spans="1:5">
      <c r="B8307" s="21">
        <v>0</v>
      </c>
      <c r="C8307" s="21">
        <v>31221.89</v>
      </c>
      <c r="D8307" s="11">
        <f t="shared" si="129"/>
        <v>9364171.1799999531</v>
      </c>
      <c r="E8307" s="30">
        <v>24263</v>
      </c>
    </row>
    <row r="8308" spans="1:5">
      <c r="B8308" s="21">
        <v>-105941.16</v>
      </c>
      <c r="C8308" s="21"/>
      <c r="D8308" s="11">
        <f t="shared" si="129"/>
        <v>9258230.019999953</v>
      </c>
      <c r="E8308" s="30" t="s">
        <v>8180</v>
      </c>
    </row>
    <row r="8309" spans="1:5">
      <c r="B8309" s="21">
        <v>-50618.6</v>
      </c>
      <c r="C8309" s="21"/>
      <c r="D8309" s="11">
        <f t="shared" si="129"/>
        <v>9207611.4199999534</v>
      </c>
      <c r="E8309" s="30" t="s">
        <v>8181</v>
      </c>
    </row>
    <row r="8310" spans="1:5">
      <c r="A8310" s="19">
        <v>44144</v>
      </c>
      <c r="B8310" s="21">
        <v>0</v>
      </c>
      <c r="C8310" s="21">
        <v>158231.4</v>
      </c>
      <c r="D8310" s="11">
        <f t="shared" si="129"/>
        <v>9365842.8199999537</v>
      </c>
      <c r="E8310" s="30">
        <v>2905718444</v>
      </c>
    </row>
    <row r="8311" spans="1:5">
      <c r="B8311" s="21">
        <v>0</v>
      </c>
      <c r="C8311" s="21">
        <v>14357.18</v>
      </c>
      <c r="D8311" s="11">
        <f t="shared" si="129"/>
        <v>9380199.9999999534</v>
      </c>
      <c r="E8311" s="30">
        <v>2905753501</v>
      </c>
    </row>
    <row r="8312" spans="1:5">
      <c r="B8312" s="21">
        <v>0</v>
      </c>
      <c r="C8312" s="21">
        <v>62546.2</v>
      </c>
      <c r="D8312" s="11">
        <f t="shared" si="129"/>
        <v>9442746.1999999527</v>
      </c>
      <c r="E8312" s="30">
        <v>332834</v>
      </c>
    </row>
    <row r="8313" spans="1:5">
      <c r="B8313" s="21">
        <v>0</v>
      </c>
      <c r="C8313" s="21">
        <v>93905.23</v>
      </c>
      <c r="D8313" s="11">
        <f t="shared" si="129"/>
        <v>9536651.4299999531</v>
      </c>
      <c r="E8313" s="30">
        <v>332957</v>
      </c>
    </row>
    <row r="8314" spans="1:5">
      <c r="B8314" s="21">
        <v>0</v>
      </c>
      <c r="C8314" s="21">
        <v>166636.24</v>
      </c>
      <c r="D8314" s="11">
        <f t="shared" si="129"/>
        <v>9703287.6699999534</v>
      </c>
      <c r="E8314" s="30" t="s">
        <v>8182</v>
      </c>
    </row>
    <row r="8315" spans="1:5">
      <c r="B8315" s="21">
        <v>0</v>
      </c>
      <c r="C8315" s="21">
        <v>15224.86</v>
      </c>
      <c r="D8315" s="11">
        <f t="shared" si="129"/>
        <v>9718512.5299999528</v>
      </c>
      <c r="E8315" s="30">
        <v>333017</v>
      </c>
    </row>
    <row r="8316" spans="1:5">
      <c r="B8316" s="21">
        <v>-25</v>
      </c>
      <c r="C8316" s="21"/>
      <c r="D8316" s="11">
        <f t="shared" si="129"/>
        <v>9718487.5299999528</v>
      </c>
      <c r="E8316" s="30" t="s">
        <v>6714</v>
      </c>
    </row>
    <row r="8317" spans="1:5">
      <c r="B8317" s="21">
        <v>-61591.97</v>
      </c>
      <c r="C8317" s="21"/>
      <c r="D8317" s="11">
        <f t="shared" si="129"/>
        <v>9656895.5599999521</v>
      </c>
      <c r="E8317" s="30" t="s">
        <v>8183</v>
      </c>
    </row>
    <row r="8318" spans="1:5">
      <c r="B8318" s="21">
        <v>-155728.89000000001</v>
      </c>
      <c r="C8318" s="21"/>
      <c r="D8318" s="11">
        <f t="shared" si="129"/>
        <v>9501166.6699999515</v>
      </c>
      <c r="E8318" s="30" t="s">
        <v>8184</v>
      </c>
    </row>
    <row r="8319" spans="1:5">
      <c r="B8319" s="21">
        <v>-14891.73</v>
      </c>
      <c r="C8319" s="21"/>
      <c r="D8319" s="11">
        <f t="shared" si="129"/>
        <v>9486274.939999951</v>
      </c>
      <c r="E8319" s="30" t="s">
        <v>8185</v>
      </c>
    </row>
    <row r="8320" spans="1:5">
      <c r="B8320" s="21">
        <v>-92339.37</v>
      </c>
      <c r="C8320" s="21"/>
      <c r="D8320" s="11">
        <f t="shared" si="129"/>
        <v>9393935.5699999519</v>
      </c>
      <c r="E8320" s="30" t="s">
        <v>8186</v>
      </c>
    </row>
    <row r="8321" spans="1:5">
      <c r="A8321" s="19">
        <v>44145</v>
      </c>
      <c r="B8321" s="21">
        <v>0</v>
      </c>
      <c r="C8321" s="21">
        <v>138558.25</v>
      </c>
      <c r="D8321" s="11">
        <f t="shared" si="129"/>
        <v>9532493.8199999519</v>
      </c>
      <c r="E8321" s="30">
        <v>332949</v>
      </c>
    </row>
    <row r="8322" spans="1:5">
      <c r="B8322" s="21">
        <v>-134349.57999999999</v>
      </c>
      <c r="C8322" s="21"/>
      <c r="D8322" s="11">
        <f t="shared" si="129"/>
        <v>9398144.2399999518</v>
      </c>
      <c r="E8322" t="s">
        <v>8187</v>
      </c>
    </row>
    <row r="8323" spans="1:5">
      <c r="B8323" s="21">
        <v>-87678.2</v>
      </c>
      <c r="C8323" s="21"/>
      <c r="D8323" s="11">
        <f t="shared" si="129"/>
        <v>9310466.0399999525</v>
      </c>
      <c r="E8323" t="s">
        <v>8188</v>
      </c>
    </row>
    <row r="8324" spans="1:5">
      <c r="B8324" s="21">
        <v>-38574.49</v>
      </c>
      <c r="C8324" s="21"/>
      <c r="D8324" s="11">
        <f t="shared" si="129"/>
        <v>9271891.5499999523</v>
      </c>
      <c r="E8324" t="s">
        <v>8189</v>
      </c>
    </row>
    <row r="8325" spans="1:5">
      <c r="B8325" s="21">
        <v>-867384.72</v>
      </c>
      <c r="C8325" s="21"/>
      <c r="D8325" s="11">
        <f t="shared" si="129"/>
        <v>8404506.8299999516</v>
      </c>
      <c r="E8325" t="s">
        <v>8190</v>
      </c>
    </row>
    <row r="8326" spans="1:5">
      <c r="B8326" s="21">
        <v>-14371</v>
      </c>
      <c r="C8326" s="21"/>
      <c r="D8326" s="11">
        <f t="shared" ref="D8326:D8389" si="130">D8325+B8326+C8326</f>
        <v>8390135.8299999516</v>
      </c>
      <c r="E8326" t="s">
        <v>8191</v>
      </c>
    </row>
    <row r="8327" spans="1:5">
      <c r="A8327" s="19">
        <v>44147</v>
      </c>
      <c r="B8327" s="21">
        <v>-90</v>
      </c>
      <c r="C8327" s="21"/>
      <c r="D8327" s="11">
        <f t="shared" si="130"/>
        <v>8390045.8299999516</v>
      </c>
      <c r="E8327" s="14" t="s">
        <v>24</v>
      </c>
    </row>
    <row r="8328" spans="1:5">
      <c r="B8328" s="21">
        <v>0</v>
      </c>
      <c r="C8328" s="21">
        <v>91905.7</v>
      </c>
      <c r="D8328" s="11">
        <f t="shared" si="130"/>
        <v>8481951.5299999509</v>
      </c>
      <c r="E8328" s="30">
        <v>4005162</v>
      </c>
    </row>
    <row r="8329" spans="1:5">
      <c r="B8329" s="21">
        <v>0</v>
      </c>
      <c r="C8329" s="21">
        <v>216201.11</v>
      </c>
      <c r="D8329" s="11">
        <f t="shared" si="130"/>
        <v>8698152.6399999503</v>
      </c>
      <c r="E8329" s="30" t="s">
        <v>8192</v>
      </c>
    </row>
    <row r="8330" spans="1:5">
      <c r="B8330" s="21">
        <v>0</v>
      </c>
      <c r="C8330" s="21">
        <v>52574.35</v>
      </c>
      <c r="D8330" s="11">
        <f t="shared" si="130"/>
        <v>8750726.9899999499</v>
      </c>
      <c r="E8330" s="30">
        <v>4005204</v>
      </c>
    </row>
    <row r="8331" spans="1:5">
      <c r="B8331" s="21">
        <v>-295645.64</v>
      </c>
      <c r="C8331" s="21"/>
      <c r="D8331" s="11">
        <f t="shared" si="130"/>
        <v>8455081.3499999493</v>
      </c>
      <c r="E8331" s="30" t="s">
        <v>8193</v>
      </c>
    </row>
    <row r="8332" spans="1:5">
      <c r="B8332" s="21">
        <v>-278772.44</v>
      </c>
      <c r="C8332" s="21"/>
      <c r="D8332" s="11">
        <f t="shared" si="130"/>
        <v>8176308.9099999489</v>
      </c>
      <c r="E8332" s="30" t="s">
        <v>8194</v>
      </c>
    </row>
    <row r="8333" spans="1:5">
      <c r="A8333" s="19">
        <v>44148</v>
      </c>
      <c r="B8333" s="21">
        <v>0</v>
      </c>
      <c r="C8333" s="21">
        <v>113032.81</v>
      </c>
      <c r="D8333" s="11">
        <f t="shared" si="130"/>
        <v>8289341.7199999485</v>
      </c>
      <c r="E8333" s="30">
        <v>1869</v>
      </c>
    </row>
    <row r="8334" spans="1:5">
      <c r="B8334" s="21">
        <v>0</v>
      </c>
      <c r="C8334" s="21">
        <v>75012.23</v>
      </c>
      <c r="D8334" s="11">
        <f t="shared" si="130"/>
        <v>8364353.949999949</v>
      </c>
      <c r="E8334" s="30" t="s">
        <v>8195</v>
      </c>
    </row>
    <row r="8335" spans="1:5">
      <c r="B8335" s="21">
        <v>0</v>
      </c>
      <c r="C8335" s="21">
        <v>152058.28</v>
      </c>
      <c r="D8335" s="11">
        <f t="shared" si="130"/>
        <v>8516412.2299999483</v>
      </c>
      <c r="E8335" s="30" t="s">
        <v>8196</v>
      </c>
    </row>
    <row r="8336" spans="1:5">
      <c r="B8336" s="21">
        <v>0</v>
      </c>
      <c r="C8336" s="21">
        <v>73798.33</v>
      </c>
      <c r="D8336" s="11">
        <f t="shared" si="130"/>
        <v>8590210.5599999484</v>
      </c>
      <c r="E8336" s="30" t="s">
        <v>8197</v>
      </c>
    </row>
    <row r="8337" spans="2:5">
      <c r="B8337" s="21">
        <v>0</v>
      </c>
      <c r="C8337" s="21">
        <v>325440.83</v>
      </c>
      <c r="D8337" s="11">
        <f t="shared" si="130"/>
        <v>8915651.3899999484</v>
      </c>
      <c r="E8337" s="30">
        <v>1868</v>
      </c>
    </row>
    <row r="8338" spans="2:5">
      <c r="B8338" s="21">
        <v>0</v>
      </c>
      <c r="C8338" s="21">
        <v>40899.1</v>
      </c>
      <c r="D8338" s="11">
        <f t="shared" si="130"/>
        <v>8956550.4899999481</v>
      </c>
      <c r="E8338" s="30" t="s">
        <v>8198</v>
      </c>
    </row>
    <row r="8339" spans="2:5">
      <c r="B8339" s="21">
        <v>0</v>
      </c>
      <c r="C8339" s="21">
        <v>173303.21</v>
      </c>
      <c r="D8339" s="11">
        <f t="shared" si="130"/>
        <v>9129853.699999949</v>
      </c>
      <c r="E8339" s="30">
        <v>2905766275</v>
      </c>
    </row>
    <row r="8340" spans="2:5">
      <c r="B8340" s="21">
        <v>0</v>
      </c>
      <c r="C8340" s="21">
        <v>285978.07</v>
      </c>
      <c r="D8340" s="11">
        <f t="shared" si="130"/>
        <v>9415831.7699999493</v>
      </c>
      <c r="E8340" s="30">
        <v>2905718441</v>
      </c>
    </row>
    <row r="8341" spans="2:5">
      <c r="B8341" s="21">
        <v>0</v>
      </c>
      <c r="C8341" s="21">
        <v>14976.56</v>
      </c>
      <c r="D8341" s="11">
        <f t="shared" si="130"/>
        <v>9430808.3299999498</v>
      </c>
      <c r="E8341" s="30">
        <v>333104</v>
      </c>
    </row>
    <row r="8342" spans="2:5">
      <c r="B8342" s="21">
        <v>0</v>
      </c>
      <c r="C8342" s="21">
        <v>56688.49</v>
      </c>
      <c r="D8342" s="11">
        <f t="shared" si="130"/>
        <v>9487496.81999995</v>
      </c>
      <c r="E8342" s="30">
        <v>2905744004</v>
      </c>
    </row>
    <row r="8343" spans="2:5">
      <c r="B8343" s="21">
        <v>0</v>
      </c>
      <c r="C8343" s="21">
        <v>10911.98</v>
      </c>
      <c r="D8343" s="11">
        <f t="shared" si="130"/>
        <v>9498408.7999999505</v>
      </c>
      <c r="E8343" s="30">
        <v>2905764756</v>
      </c>
    </row>
    <row r="8344" spans="2:5">
      <c r="B8344" s="21">
        <v>0</v>
      </c>
      <c r="C8344" s="21">
        <v>301653.71000000002</v>
      </c>
      <c r="D8344" s="11">
        <f t="shared" si="130"/>
        <v>9800062.5099999513</v>
      </c>
      <c r="E8344" s="30" t="s">
        <v>8199</v>
      </c>
    </row>
    <row r="8345" spans="2:5">
      <c r="B8345" s="21">
        <v>0</v>
      </c>
      <c r="C8345" s="21">
        <v>169426.44</v>
      </c>
      <c r="D8345" s="11">
        <f t="shared" si="130"/>
        <v>9969488.9499999508</v>
      </c>
      <c r="E8345" s="30">
        <v>24260</v>
      </c>
    </row>
    <row r="8346" spans="2:5">
      <c r="B8346" s="21">
        <v>-110583.81</v>
      </c>
      <c r="C8346" s="21"/>
      <c r="D8346" s="11">
        <f t="shared" si="130"/>
        <v>9858905.1399999503</v>
      </c>
      <c r="E8346" s="30" t="s">
        <v>8200</v>
      </c>
    </row>
    <row r="8347" spans="2:5">
      <c r="B8347" s="21">
        <v>-312734.08000000002</v>
      </c>
      <c r="C8347" s="21"/>
      <c r="D8347" s="11">
        <f t="shared" si="130"/>
        <v>9546171.0599999502</v>
      </c>
      <c r="E8347" s="30" t="s">
        <v>8201</v>
      </c>
    </row>
    <row r="8348" spans="2:5">
      <c r="B8348" s="21">
        <v>-10941.65</v>
      </c>
      <c r="C8348" s="21"/>
      <c r="D8348" s="11">
        <f t="shared" si="130"/>
        <v>9535229.4099999499</v>
      </c>
      <c r="E8348" s="30" t="s">
        <v>8202</v>
      </c>
    </row>
    <row r="8349" spans="2:5">
      <c r="B8349" s="21">
        <v>-55910.32</v>
      </c>
      <c r="C8349" s="21"/>
      <c r="D8349" s="11">
        <f t="shared" si="130"/>
        <v>9479319.0899999496</v>
      </c>
      <c r="E8349" s="30" t="s">
        <v>8203</v>
      </c>
    </row>
    <row r="8350" spans="2:5">
      <c r="B8350" s="21">
        <v>-14741.48</v>
      </c>
      <c r="C8350" s="21"/>
      <c r="D8350" s="11">
        <f t="shared" si="130"/>
        <v>9464577.6099999491</v>
      </c>
      <c r="E8350" s="30" t="s">
        <v>8204</v>
      </c>
    </row>
    <row r="8351" spans="2:5">
      <c r="B8351" s="21">
        <v>-170537.16</v>
      </c>
      <c r="D8351" s="11">
        <f t="shared" si="130"/>
        <v>9294040.449999949</v>
      </c>
      <c r="E8351" s="30" t="s">
        <v>8205</v>
      </c>
    </row>
    <row r="8352" spans="2:5">
      <c r="B8352" s="21">
        <v>-30188.7</v>
      </c>
      <c r="D8352" s="11">
        <f t="shared" si="130"/>
        <v>9263851.7499999497</v>
      </c>
      <c r="E8352" s="30" t="s">
        <v>8206</v>
      </c>
    </row>
    <row r="8353" spans="1:5">
      <c r="A8353" s="19">
        <v>44151</v>
      </c>
      <c r="B8353" s="21">
        <v>0</v>
      </c>
      <c r="C8353" s="21">
        <v>168918.68</v>
      </c>
      <c r="D8353" s="11">
        <f t="shared" si="130"/>
        <v>9432770.4299999494</v>
      </c>
      <c r="E8353" s="30">
        <v>2905759203</v>
      </c>
    </row>
    <row r="8354" spans="1:5">
      <c r="B8354" s="21">
        <v>-160472.35</v>
      </c>
      <c r="C8354" s="21"/>
      <c r="D8354" s="11">
        <f t="shared" si="130"/>
        <v>9272298.0799999498</v>
      </c>
      <c r="E8354" s="30" t="s">
        <v>8207</v>
      </c>
    </row>
    <row r="8355" spans="1:5">
      <c r="B8355" s="21">
        <v>-200521.95</v>
      </c>
      <c r="C8355" s="21"/>
      <c r="D8355" s="11">
        <f t="shared" si="130"/>
        <v>9071776.1299999505</v>
      </c>
      <c r="E8355" s="30" t="s">
        <v>8208</v>
      </c>
    </row>
    <row r="8356" spans="1:5">
      <c r="A8356" s="19">
        <v>44152</v>
      </c>
      <c r="B8356" s="21">
        <v>0</v>
      </c>
      <c r="C8356" s="21">
        <v>303505.95</v>
      </c>
      <c r="D8356" s="11">
        <f t="shared" si="130"/>
        <v>9375282.0799999498</v>
      </c>
      <c r="E8356" s="30" t="s">
        <v>8209</v>
      </c>
    </row>
    <row r="8357" spans="1:5">
      <c r="B8357" s="21">
        <v>0</v>
      </c>
      <c r="C8357" s="21">
        <v>15065.64</v>
      </c>
      <c r="D8357" s="11">
        <f t="shared" si="130"/>
        <v>9390347.7199999504</v>
      </c>
      <c r="E8357" s="30">
        <v>332958</v>
      </c>
    </row>
    <row r="8358" spans="1:5">
      <c r="B8358" s="21">
        <v>0</v>
      </c>
      <c r="C8358" s="21">
        <v>112318.79</v>
      </c>
      <c r="D8358" s="11">
        <f t="shared" si="130"/>
        <v>9502666.5099999495</v>
      </c>
      <c r="E8358" s="30">
        <v>2905752736</v>
      </c>
    </row>
    <row r="8359" spans="1:5">
      <c r="B8359" s="21">
        <v>0</v>
      </c>
      <c r="C8359" s="21">
        <v>99657.25</v>
      </c>
      <c r="D8359" s="11">
        <f t="shared" si="130"/>
        <v>9602323.7599999495</v>
      </c>
      <c r="E8359" s="30">
        <v>1876</v>
      </c>
    </row>
    <row r="8360" spans="1:5">
      <c r="B8360" s="21">
        <v>0</v>
      </c>
      <c r="C8360" s="21">
        <v>322495.76</v>
      </c>
      <c r="D8360" s="11">
        <f t="shared" si="130"/>
        <v>9924819.5199999493</v>
      </c>
      <c r="E8360" s="30">
        <v>1872</v>
      </c>
    </row>
    <row r="8361" spans="1:5">
      <c r="B8361" s="21">
        <v>0</v>
      </c>
      <c r="C8361" s="21">
        <v>320418.76</v>
      </c>
      <c r="D8361" s="11">
        <f t="shared" si="130"/>
        <v>10245238.279999949</v>
      </c>
      <c r="E8361" s="30">
        <v>1873</v>
      </c>
    </row>
    <row r="8362" spans="1:5">
      <c r="B8362" s="21">
        <v>0</v>
      </c>
      <c r="C8362" s="21">
        <v>317659.76</v>
      </c>
      <c r="D8362" s="11">
        <f t="shared" si="130"/>
        <v>10562898.039999949</v>
      </c>
      <c r="E8362" s="30">
        <v>1875</v>
      </c>
    </row>
    <row r="8363" spans="1:5">
      <c r="B8363" s="21">
        <v>-110558.97</v>
      </c>
      <c r="C8363" s="21"/>
      <c r="D8363" s="11">
        <f t="shared" si="130"/>
        <v>10452339.069999948</v>
      </c>
      <c r="E8363" t="s">
        <v>8210</v>
      </c>
    </row>
    <row r="8364" spans="1:5">
      <c r="B8364" s="21">
        <v>-15075.43</v>
      </c>
      <c r="C8364" s="21"/>
      <c r="D8364" s="11">
        <f t="shared" si="130"/>
        <v>10437263.639999948</v>
      </c>
      <c r="E8364" t="s">
        <v>8211</v>
      </c>
    </row>
    <row r="8365" spans="1:5">
      <c r="B8365" s="21">
        <v>-303135.33</v>
      </c>
      <c r="C8365" s="21"/>
      <c r="D8365" s="11">
        <f t="shared" si="130"/>
        <v>10134128.309999948</v>
      </c>
      <c r="E8365" t="s">
        <v>8212</v>
      </c>
    </row>
    <row r="8366" spans="1:5">
      <c r="B8366" s="21">
        <v>-307911.57</v>
      </c>
      <c r="C8366" s="21"/>
      <c r="D8366" s="11">
        <f t="shared" si="130"/>
        <v>9826216.7399999481</v>
      </c>
      <c r="E8366" t="s">
        <v>8213</v>
      </c>
    </row>
    <row r="8367" spans="1:5">
      <c r="B8367" s="21">
        <v>-298592.89</v>
      </c>
      <c r="C8367" s="21"/>
      <c r="D8367" s="11">
        <f t="shared" si="130"/>
        <v>9527623.8499999475</v>
      </c>
      <c r="E8367" t="s">
        <v>8214</v>
      </c>
    </row>
    <row r="8368" spans="1:5">
      <c r="B8368" s="21">
        <v>-97762.05</v>
      </c>
      <c r="C8368" s="21"/>
      <c r="D8368" s="11">
        <f t="shared" si="130"/>
        <v>9429861.7999999467</v>
      </c>
      <c r="E8368" t="s">
        <v>8215</v>
      </c>
    </row>
    <row r="8369" spans="1:5">
      <c r="B8369" s="21">
        <v>0</v>
      </c>
      <c r="C8369" s="21">
        <v>34180.9</v>
      </c>
      <c r="D8369" s="11">
        <f t="shared" si="130"/>
        <v>9464042.6999999471</v>
      </c>
      <c r="E8369" t="s">
        <v>6308</v>
      </c>
    </row>
    <row r="8370" spans="1:5">
      <c r="B8370" s="21">
        <v>0</v>
      </c>
      <c r="C8370" s="44">
        <v>318750</v>
      </c>
      <c r="D8370" s="11">
        <f t="shared" si="130"/>
        <v>9782792.6999999471</v>
      </c>
      <c r="E8370" s="14" t="s">
        <v>4338</v>
      </c>
    </row>
    <row r="8371" spans="1:5">
      <c r="B8371" s="21">
        <v>-764507.59</v>
      </c>
      <c r="D8371" s="11">
        <f t="shared" si="130"/>
        <v>9018285.1099999472</v>
      </c>
      <c r="E8371" t="s">
        <v>8216</v>
      </c>
    </row>
    <row r="8372" spans="1:5">
      <c r="B8372" s="21">
        <v>-82088.679999999993</v>
      </c>
      <c r="D8372" s="11">
        <f t="shared" si="130"/>
        <v>8936196.4299999475</v>
      </c>
      <c r="E8372" t="s">
        <v>8217</v>
      </c>
    </row>
    <row r="8373" spans="1:5">
      <c r="A8373" s="19">
        <v>44153</v>
      </c>
      <c r="B8373" s="21">
        <v>-36181.47</v>
      </c>
      <c r="C8373" s="21"/>
      <c r="D8373" s="11">
        <f t="shared" si="130"/>
        <v>8900014.9599999469</v>
      </c>
      <c r="E8373" t="s">
        <v>6980</v>
      </c>
    </row>
    <row r="8374" spans="1:5">
      <c r="B8374" s="21">
        <v>-22545</v>
      </c>
      <c r="C8374" s="21"/>
      <c r="D8374" s="11">
        <f t="shared" si="130"/>
        <v>8877469.9599999469</v>
      </c>
      <c r="E8374" t="s">
        <v>8218</v>
      </c>
    </row>
    <row r="8375" spans="1:5">
      <c r="B8375" s="21">
        <v>0</v>
      </c>
      <c r="C8375" s="21">
        <v>89813.3</v>
      </c>
      <c r="D8375" s="11">
        <f t="shared" si="130"/>
        <v>8967283.2599999476</v>
      </c>
      <c r="E8375" s="30">
        <v>4005177</v>
      </c>
    </row>
    <row r="8376" spans="1:5">
      <c r="B8376" s="21">
        <v>0</v>
      </c>
      <c r="C8376" s="21">
        <v>30518.54</v>
      </c>
      <c r="D8376" s="11">
        <f t="shared" si="130"/>
        <v>8997801.7999999467</v>
      </c>
      <c r="E8376" s="30">
        <v>333003</v>
      </c>
    </row>
    <row r="8377" spans="1:5">
      <c r="B8377" s="21">
        <v>0</v>
      </c>
      <c r="C8377" s="21">
        <v>113619.82</v>
      </c>
      <c r="D8377" s="11">
        <f t="shared" si="130"/>
        <v>9111421.619999947</v>
      </c>
      <c r="E8377" s="30">
        <v>1871</v>
      </c>
    </row>
    <row r="8378" spans="1:5">
      <c r="B8378" s="21">
        <v>0</v>
      </c>
      <c r="C8378" s="21">
        <v>168922.36</v>
      </c>
      <c r="D8378" s="11">
        <f t="shared" si="130"/>
        <v>9280343.9799999464</v>
      </c>
      <c r="E8378" s="30">
        <v>333016</v>
      </c>
    </row>
    <row r="8379" spans="1:5">
      <c r="B8379" s="21">
        <v>-30311.42</v>
      </c>
      <c r="C8379" s="21"/>
      <c r="D8379" s="11">
        <f t="shared" si="130"/>
        <v>9250032.5599999465</v>
      </c>
      <c r="E8379" s="30" t="s">
        <v>8219</v>
      </c>
    </row>
    <row r="8380" spans="1:5">
      <c r="B8380" s="21">
        <v>-165488.45000000001</v>
      </c>
      <c r="C8380" s="21"/>
      <c r="D8380" s="11">
        <f t="shared" si="130"/>
        <v>9084544.1099999472</v>
      </c>
      <c r="E8380" s="30" t="s">
        <v>8220</v>
      </c>
    </row>
    <row r="8381" spans="1:5">
      <c r="B8381" s="21">
        <v>-111157.02</v>
      </c>
      <c r="C8381" s="21"/>
      <c r="D8381" s="11">
        <f t="shared" si="130"/>
        <v>8973387.0899999477</v>
      </c>
      <c r="E8381" s="30" t="s">
        <v>8221</v>
      </c>
    </row>
    <row r="8382" spans="1:5">
      <c r="B8382" s="21">
        <v>0</v>
      </c>
      <c r="C8382" s="22">
        <v>367500</v>
      </c>
      <c r="D8382" s="11">
        <f t="shared" si="130"/>
        <v>9340887.0899999477</v>
      </c>
      <c r="E8382" s="14" t="s">
        <v>4338</v>
      </c>
    </row>
    <row r="8383" spans="1:5">
      <c r="A8383" s="19">
        <v>44154</v>
      </c>
      <c r="B8383" s="21">
        <v>-25</v>
      </c>
      <c r="C8383" s="21"/>
      <c r="D8383" s="11">
        <f t="shared" si="130"/>
        <v>9340862.0899999477</v>
      </c>
      <c r="E8383" s="30" t="s">
        <v>6714</v>
      </c>
    </row>
    <row r="8384" spans="1:5">
      <c r="B8384" s="21">
        <v>0</v>
      </c>
      <c r="C8384" s="21">
        <v>318250</v>
      </c>
      <c r="D8384" s="11">
        <f t="shared" si="130"/>
        <v>9659112.0899999477</v>
      </c>
      <c r="E8384" s="30" t="s">
        <v>8222</v>
      </c>
    </row>
    <row r="8385" spans="2:5">
      <c r="B8385" s="21">
        <v>0</v>
      </c>
      <c r="C8385" s="21">
        <v>821111.73</v>
      </c>
      <c r="D8385" s="11">
        <f t="shared" si="130"/>
        <v>10480223.819999948</v>
      </c>
      <c r="E8385" s="30">
        <v>24295</v>
      </c>
    </row>
    <row r="8386" spans="2:5">
      <c r="B8386" s="21">
        <v>0</v>
      </c>
      <c r="C8386" s="21">
        <v>88016.78</v>
      </c>
      <c r="D8386" s="11">
        <f t="shared" si="130"/>
        <v>10568240.599999947</v>
      </c>
      <c r="E8386" s="30">
        <v>24296</v>
      </c>
    </row>
    <row r="8387" spans="2:5">
      <c r="B8387" s="21">
        <v>0</v>
      </c>
      <c r="C8387" s="21">
        <v>213461.67</v>
      </c>
      <c r="D8387" s="11">
        <f t="shared" si="130"/>
        <v>10781702.269999947</v>
      </c>
      <c r="E8387" s="30" t="s">
        <v>8223</v>
      </c>
    </row>
    <row r="8388" spans="2:5">
      <c r="B8388" s="21">
        <v>-439648.96</v>
      </c>
      <c r="C8388" s="21"/>
      <c r="D8388" s="11">
        <f t="shared" si="130"/>
        <v>10342053.309999947</v>
      </c>
      <c r="E8388" s="30" t="s">
        <v>8224</v>
      </c>
    </row>
    <row r="8389" spans="2:5">
      <c r="B8389" s="21">
        <v>-560314.37</v>
      </c>
      <c r="C8389" s="21"/>
      <c r="D8389" s="11">
        <f t="shared" si="130"/>
        <v>9781738.9399999473</v>
      </c>
      <c r="E8389" s="30" t="s">
        <v>8225</v>
      </c>
    </row>
    <row r="8390" spans="2:5">
      <c r="B8390" s="21">
        <v>-44198.92</v>
      </c>
      <c r="C8390" s="21"/>
      <c r="D8390" s="11">
        <f t="shared" ref="D8390:D8453" si="131">D8389+B8390+C8390</f>
        <v>9737540.0199999474</v>
      </c>
      <c r="E8390" s="30" t="s">
        <v>8226</v>
      </c>
    </row>
    <row r="8391" spans="2:5">
      <c r="B8391" s="21">
        <v>-79.349999999999994</v>
      </c>
      <c r="D8391" s="11">
        <f t="shared" si="131"/>
        <v>9737460.6699999478</v>
      </c>
      <c r="E8391" t="s">
        <v>6244</v>
      </c>
    </row>
    <row r="8392" spans="2:5">
      <c r="B8392" s="21">
        <v>-73.510000000000005</v>
      </c>
      <c r="D8392" s="11">
        <f t="shared" si="131"/>
        <v>9737387.159999948</v>
      </c>
      <c r="E8392" t="s">
        <v>6244</v>
      </c>
    </row>
    <row r="8393" spans="2:5">
      <c r="B8393" s="21">
        <v>-73.510000000000005</v>
      </c>
      <c r="D8393" s="11">
        <f t="shared" si="131"/>
        <v>9737313.6499999482</v>
      </c>
      <c r="E8393" t="s">
        <v>6244</v>
      </c>
    </row>
    <row r="8394" spans="2:5">
      <c r="B8394" s="21">
        <v>-81.38</v>
      </c>
      <c r="D8394" s="11">
        <f t="shared" si="131"/>
        <v>9737232.2699999474</v>
      </c>
      <c r="E8394" t="s">
        <v>6244</v>
      </c>
    </row>
    <row r="8395" spans="2:5">
      <c r="B8395" s="21">
        <v>-40.81</v>
      </c>
      <c r="D8395" s="11">
        <f t="shared" si="131"/>
        <v>9737191.4599999469</v>
      </c>
      <c r="E8395" t="s">
        <v>6244</v>
      </c>
    </row>
    <row r="8396" spans="2:5">
      <c r="B8396" s="21">
        <v>-40.81</v>
      </c>
      <c r="D8396" s="11">
        <f t="shared" si="131"/>
        <v>9737150.6499999464</v>
      </c>
      <c r="E8396" t="s">
        <v>6244</v>
      </c>
    </row>
    <row r="8397" spans="2:5">
      <c r="B8397" s="21">
        <v>-49.33</v>
      </c>
      <c r="D8397" s="11">
        <f t="shared" si="131"/>
        <v>9737101.3199999463</v>
      </c>
      <c r="E8397" t="s">
        <v>6244</v>
      </c>
    </row>
    <row r="8398" spans="2:5">
      <c r="B8398" s="21">
        <v>-73.510000000000005</v>
      </c>
      <c r="D8398" s="11">
        <f t="shared" si="131"/>
        <v>9737027.8099999465</v>
      </c>
      <c r="E8398" t="s">
        <v>6244</v>
      </c>
    </row>
    <row r="8399" spans="2:5">
      <c r="B8399" s="21">
        <v>-40.81</v>
      </c>
      <c r="D8399" s="11">
        <f t="shared" si="131"/>
        <v>9736986.999999946</v>
      </c>
      <c r="E8399" t="s">
        <v>6244</v>
      </c>
    </row>
    <row r="8400" spans="2:5">
      <c r="B8400" s="21">
        <v>-40.950000000000003</v>
      </c>
      <c r="D8400" s="11">
        <f t="shared" si="131"/>
        <v>9736946.0499999467</v>
      </c>
      <c r="E8400" t="s">
        <v>6244</v>
      </c>
    </row>
    <row r="8401" spans="1:5">
      <c r="B8401" s="21">
        <v>-79.349999999999994</v>
      </c>
      <c r="D8401" s="11">
        <f t="shared" si="131"/>
        <v>9736866.6999999471</v>
      </c>
      <c r="E8401" t="s">
        <v>6244</v>
      </c>
    </row>
    <row r="8402" spans="1:5">
      <c r="B8402" s="21">
        <v>-40.81</v>
      </c>
      <c r="D8402" s="11">
        <f t="shared" si="131"/>
        <v>9736825.8899999466</v>
      </c>
      <c r="E8402" t="s">
        <v>6244</v>
      </c>
    </row>
    <row r="8403" spans="1:5">
      <c r="B8403" s="21">
        <v>-73.150000000000006</v>
      </c>
      <c r="D8403" s="11">
        <f t="shared" si="131"/>
        <v>9736752.7399999462</v>
      </c>
      <c r="E8403" t="s">
        <v>6244</v>
      </c>
    </row>
    <row r="8404" spans="1:5">
      <c r="B8404" s="21">
        <v>-40.81</v>
      </c>
      <c r="D8404" s="11">
        <f t="shared" si="131"/>
        <v>9736711.9299999457</v>
      </c>
      <c r="E8404" t="s">
        <v>6244</v>
      </c>
    </row>
    <row r="8405" spans="1:5">
      <c r="B8405" s="21">
        <v>-49.33</v>
      </c>
      <c r="D8405" s="11">
        <f t="shared" si="131"/>
        <v>9736662.5999999456</v>
      </c>
      <c r="E8405" t="s">
        <v>6244</v>
      </c>
    </row>
    <row r="8406" spans="1:5">
      <c r="B8406" s="21">
        <v>-79.349999999999994</v>
      </c>
      <c r="D8406" s="11">
        <f t="shared" si="131"/>
        <v>9736583.249999946</v>
      </c>
      <c r="E8406" t="s">
        <v>6244</v>
      </c>
    </row>
    <row r="8407" spans="1:5">
      <c r="B8407" s="21">
        <v>-142.38</v>
      </c>
      <c r="D8407" s="11">
        <f t="shared" si="131"/>
        <v>9736440.8699999452</v>
      </c>
      <c r="E8407" t="s">
        <v>6244</v>
      </c>
    </row>
    <row r="8408" spans="1:5">
      <c r="B8408" s="21">
        <v>-49.33</v>
      </c>
      <c r="D8408" s="11">
        <f t="shared" si="131"/>
        <v>9736391.5399999451</v>
      </c>
      <c r="E8408" t="s">
        <v>6244</v>
      </c>
    </row>
    <row r="8409" spans="1:5">
      <c r="B8409" s="21">
        <v>-40.81</v>
      </c>
      <c r="D8409" s="11">
        <f t="shared" si="131"/>
        <v>9736350.7299999446</v>
      </c>
      <c r="E8409" t="s">
        <v>6244</v>
      </c>
    </row>
    <row r="8410" spans="1:5">
      <c r="B8410" s="21">
        <v>-103.97</v>
      </c>
      <c r="D8410" s="11">
        <f t="shared" si="131"/>
        <v>9736246.7599999439</v>
      </c>
      <c r="E8410" t="s">
        <v>6244</v>
      </c>
    </row>
    <row r="8411" spans="1:5">
      <c r="B8411" s="21">
        <v>-49.33</v>
      </c>
      <c r="D8411" s="11">
        <f t="shared" si="131"/>
        <v>9736197.4299999438</v>
      </c>
      <c r="E8411" t="s">
        <v>6244</v>
      </c>
    </row>
    <row r="8412" spans="1:5">
      <c r="A8412" s="19">
        <v>44155</v>
      </c>
      <c r="B8412" s="21">
        <v>0</v>
      </c>
      <c r="C8412" s="21">
        <v>9964.11</v>
      </c>
      <c r="D8412" s="11">
        <f t="shared" si="131"/>
        <v>9746161.5399999432</v>
      </c>
      <c r="E8412" t="s">
        <v>5291</v>
      </c>
    </row>
    <row r="8413" spans="1:5">
      <c r="B8413" s="21">
        <v>0</v>
      </c>
      <c r="C8413" s="21">
        <v>166877.69</v>
      </c>
      <c r="D8413" s="11">
        <f t="shared" si="131"/>
        <v>9913039.2299999427</v>
      </c>
      <c r="E8413" s="30">
        <v>2905777893</v>
      </c>
    </row>
    <row r="8414" spans="1:5">
      <c r="B8414" s="21">
        <v>0</v>
      </c>
      <c r="C8414" s="21">
        <v>89108.96</v>
      </c>
      <c r="D8414" s="11">
        <f t="shared" si="131"/>
        <v>10002148.189999944</v>
      </c>
      <c r="E8414" s="30">
        <v>2905771637</v>
      </c>
    </row>
    <row r="8415" spans="1:5">
      <c r="B8415" s="21">
        <v>0</v>
      </c>
      <c r="C8415" s="21">
        <v>31504.7</v>
      </c>
      <c r="D8415" s="11">
        <f t="shared" si="131"/>
        <v>10033652.889999943</v>
      </c>
      <c r="E8415" s="30">
        <v>24235</v>
      </c>
    </row>
    <row r="8416" spans="1:5">
      <c r="B8416" s="21">
        <v>-164677.44</v>
      </c>
      <c r="C8416" s="21"/>
      <c r="D8416" s="11">
        <f t="shared" si="131"/>
        <v>9868975.4499999434</v>
      </c>
      <c r="E8416" s="30" t="s">
        <v>8227</v>
      </c>
    </row>
    <row r="8417" spans="1:5">
      <c r="B8417" s="21">
        <v>-87758.78</v>
      </c>
      <c r="C8417" s="21"/>
      <c r="D8417" s="11">
        <f t="shared" si="131"/>
        <v>9781216.669999944</v>
      </c>
      <c r="E8417" s="30" t="s">
        <v>8228</v>
      </c>
    </row>
    <row r="8418" spans="1:5">
      <c r="B8418" s="21">
        <v>-45</v>
      </c>
      <c r="C8418" s="21"/>
      <c r="D8418" s="11">
        <f t="shared" si="131"/>
        <v>9781171.669999944</v>
      </c>
      <c r="E8418" s="30" t="s">
        <v>6714</v>
      </c>
    </row>
    <row r="8419" spans="1:5">
      <c r="B8419" s="21">
        <v>-45</v>
      </c>
      <c r="C8419" s="21"/>
      <c r="D8419" s="11">
        <f t="shared" si="131"/>
        <v>9781126.669999944</v>
      </c>
      <c r="E8419" s="30" t="s">
        <v>6714</v>
      </c>
    </row>
    <row r="8420" spans="1:5">
      <c r="B8420" s="21">
        <v>-45</v>
      </c>
      <c r="C8420" s="21"/>
      <c r="D8420" s="11">
        <f t="shared" si="131"/>
        <v>9781081.669999944</v>
      </c>
      <c r="E8420" s="30" t="s">
        <v>6714</v>
      </c>
    </row>
    <row r="8421" spans="1:5">
      <c r="B8421" s="21">
        <v>-367364.46</v>
      </c>
      <c r="D8421" s="11">
        <f t="shared" si="131"/>
        <v>9413717.2099999432</v>
      </c>
      <c r="E8421" t="s">
        <v>8229</v>
      </c>
    </row>
    <row r="8422" spans="1:5">
      <c r="A8422" s="19">
        <v>44158</v>
      </c>
      <c r="B8422" s="21">
        <v>0</v>
      </c>
      <c r="C8422" s="21">
        <v>608004.5</v>
      </c>
      <c r="D8422" s="11">
        <f t="shared" si="131"/>
        <v>10021721.709999943</v>
      </c>
      <c r="E8422" s="30">
        <v>24300</v>
      </c>
    </row>
    <row r="8423" spans="1:5">
      <c r="B8423" s="21">
        <v>0</v>
      </c>
      <c r="C8423" s="21">
        <v>472166.37</v>
      </c>
      <c r="D8423" s="11">
        <f t="shared" si="131"/>
        <v>10493888.079999942</v>
      </c>
      <c r="E8423" s="30">
        <v>24292</v>
      </c>
    </row>
    <row r="8424" spans="1:5">
      <c r="B8424" s="21">
        <v>-8000075</v>
      </c>
      <c r="C8424" s="21"/>
      <c r="D8424" s="11">
        <f t="shared" si="131"/>
        <v>2493813.0799999423</v>
      </c>
      <c r="E8424" s="24" t="s">
        <v>49</v>
      </c>
    </row>
    <row r="8425" spans="1:5">
      <c r="B8425" s="21">
        <v>-224411.76</v>
      </c>
      <c r="C8425" s="21"/>
      <c r="D8425" s="11">
        <f t="shared" si="131"/>
        <v>2269401.3199999426</v>
      </c>
      <c r="E8425" s="30" t="s">
        <v>8230</v>
      </c>
    </row>
    <row r="8426" spans="1:5">
      <c r="B8426" s="21">
        <v>-168252.88</v>
      </c>
      <c r="C8426" s="21"/>
      <c r="D8426" s="11">
        <f t="shared" si="131"/>
        <v>2101148.4399999427</v>
      </c>
      <c r="E8426" s="30" t="s">
        <v>8231</v>
      </c>
    </row>
    <row r="8427" spans="1:5">
      <c r="B8427" s="21">
        <v>-84472.74</v>
      </c>
      <c r="C8427" s="21"/>
      <c r="D8427" s="11">
        <f t="shared" si="131"/>
        <v>2016675.6999999427</v>
      </c>
      <c r="E8427" s="30" t="s">
        <v>8232</v>
      </c>
    </row>
    <row r="8428" spans="1:5">
      <c r="B8428" s="21">
        <v>-193831.62</v>
      </c>
      <c r="C8428" s="21"/>
      <c r="D8428" s="11">
        <f t="shared" si="131"/>
        <v>1822844.0799999428</v>
      </c>
      <c r="E8428" s="30" t="s">
        <v>8233</v>
      </c>
    </row>
    <row r="8429" spans="1:5">
      <c r="A8429" s="19">
        <v>44159</v>
      </c>
      <c r="B8429" s="21">
        <v>0</v>
      </c>
      <c r="C8429" s="21">
        <v>775000</v>
      </c>
      <c r="D8429" s="11">
        <f t="shared" si="131"/>
        <v>2597844.0799999428</v>
      </c>
      <c r="E8429" s="30" t="s">
        <v>4338</v>
      </c>
    </row>
    <row r="8430" spans="1:5">
      <c r="B8430" s="21">
        <v>0</v>
      </c>
      <c r="C8430" s="21">
        <v>18845.21</v>
      </c>
      <c r="D8430" s="11">
        <f t="shared" si="131"/>
        <v>2616689.2899999428</v>
      </c>
      <c r="E8430" s="30" t="s">
        <v>7175</v>
      </c>
    </row>
    <row r="8431" spans="1:5">
      <c r="B8431" s="21">
        <v>0</v>
      </c>
      <c r="C8431" s="21">
        <v>121159.4</v>
      </c>
      <c r="D8431" s="11">
        <f t="shared" si="131"/>
        <v>2737848.6899999427</v>
      </c>
      <c r="E8431" s="30">
        <v>1877</v>
      </c>
    </row>
    <row r="8432" spans="1:5">
      <c r="B8432" s="21">
        <v>0</v>
      </c>
      <c r="C8432" s="21">
        <v>56961.75</v>
      </c>
      <c r="D8432" s="11">
        <f t="shared" si="131"/>
        <v>2794810.4399999427</v>
      </c>
      <c r="E8432" s="30">
        <v>2905790554</v>
      </c>
    </row>
    <row r="8433" spans="1:5">
      <c r="B8433" s="21">
        <v>0</v>
      </c>
      <c r="C8433" s="21">
        <v>295687.49</v>
      </c>
      <c r="D8433" s="11">
        <f t="shared" si="131"/>
        <v>3090497.9299999429</v>
      </c>
      <c r="E8433" s="30">
        <v>221020</v>
      </c>
    </row>
    <row r="8434" spans="1:5">
      <c r="B8434" s="21">
        <v>-25</v>
      </c>
      <c r="C8434" s="21"/>
      <c r="D8434" s="11">
        <f t="shared" si="131"/>
        <v>3090472.9299999429</v>
      </c>
      <c r="E8434" s="30" t="s">
        <v>6714</v>
      </c>
    </row>
    <row r="8435" spans="1:5">
      <c r="B8435" s="21">
        <v>-56370.54</v>
      </c>
      <c r="C8435" s="21"/>
      <c r="D8435" s="11">
        <f t="shared" si="131"/>
        <v>3034102.3899999429</v>
      </c>
      <c r="E8435" s="30" t="s">
        <v>8234</v>
      </c>
    </row>
    <row r="8436" spans="1:5">
      <c r="B8436" s="21">
        <v>-263994.39</v>
      </c>
      <c r="C8436" s="21"/>
      <c r="D8436" s="11">
        <f t="shared" si="131"/>
        <v>2770107.9999999427</v>
      </c>
      <c r="E8436" s="30" t="s">
        <v>8235</v>
      </c>
    </row>
    <row r="8437" spans="1:5">
      <c r="B8437" s="21">
        <v>-112.45</v>
      </c>
      <c r="C8437" s="21"/>
      <c r="D8437" s="11">
        <f t="shared" si="131"/>
        <v>2769995.5499999425</v>
      </c>
      <c r="E8437" s="30" t="s">
        <v>8236</v>
      </c>
    </row>
    <row r="8438" spans="1:5">
      <c r="B8438" s="21">
        <v>-146.56</v>
      </c>
      <c r="C8438" s="21"/>
      <c r="D8438" s="11">
        <f t="shared" si="131"/>
        <v>2769848.9899999425</v>
      </c>
      <c r="E8438" s="30" t="s">
        <v>8237</v>
      </c>
    </row>
    <row r="8439" spans="1:5">
      <c r="A8439" s="19">
        <v>44160</v>
      </c>
      <c r="B8439" s="21">
        <v>0</v>
      </c>
      <c r="C8439" s="21">
        <v>87870.01</v>
      </c>
      <c r="D8439" s="11">
        <f t="shared" si="131"/>
        <v>2857718.9999999423</v>
      </c>
      <c r="E8439" s="30">
        <v>2905781251</v>
      </c>
    </row>
    <row r="8440" spans="1:5">
      <c r="B8440" s="21">
        <v>0</v>
      </c>
      <c r="C8440" s="21">
        <v>1117433.7</v>
      </c>
      <c r="D8440" s="11">
        <f t="shared" si="131"/>
        <v>3975152.6999999424</v>
      </c>
      <c r="E8440" s="30">
        <v>34359</v>
      </c>
    </row>
    <row r="8441" spans="1:5">
      <c r="B8441" s="21">
        <v>0</v>
      </c>
      <c r="C8441" s="21">
        <v>379938.93</v>
      </c>
      <c r="D8441" s="11">
        <f t="shared" si="131"/>
        <v>4355091.6299999421</v>
      </c>
      <c r="E8441" s="30">
        <v>1196301</v>
      </c>
    </row>
    <row r="8442" spans="1:5">
      <c r="B8442" s="21">
        <v>-86836.24</v>
      </c>
      <c r="C8442" s="21"/>
      <c r="D8442" s="11">
        <f t="shared" si="131"/>
        <v>4268255.3899999419</v>
      </c>
      <c r="E8442" t="s">
        <v>8238</v>
      </c>
    </row>
    <row r="8443" spans="1:5">
      <c r="B8443" s="21">
        <v>-1043774</v>
      </c>
      <c r="C8443" s="21"/>
      <c r="D8443" s="11">
        <f t="shared" si="131"/>
        <v>3224481.3899999419</v>
      </c>
      <c r="E8443" t="s">
        <v>8239</v>
      </c>
    </row>
    <row r="8444" spans="1:5">
      <c r="B8444" s="21">
        <v>-397341.59</v>
      </c>
      <c r="C8444" s="21"/>
      <c r="D8444" s="11">
        <f t="shared" si="131"/>
        <v>2827139.7999999421</v>
      </c>
      <c r="E8444" t="s">
        <v>8240</v>
      </c>
    </row>
    <row r="8445" spans="1:5">
      <c r="B8445" s="21">
        <v>-337680</v>
      </c>
      <c r="C8445" s="21"/>
      <c r="D8445" s="11">
        <f t="shared" si="131"/>
        <v>2489459.7999999421</v>
      </c>
      <c r="E8445" t="s">
        <v>8241</v>
      </c>
    </row>
    <row r="8446" spans="1:5">
      <c r="B8446" s="21">
        <v>-158760</v>
      </c>
      <c r="C8446" s="21"/>
      <c r="D8446" s="11">
        <f t="shared" si="131"/>
        <v>2330699.7999999421</v>
      </c>
      <c r="E8446" t="s">
        <v>8242</v>
      </c>
    </row>
    <row r="8447" spans="1:5">
      <c r="A8447" s="19">
        <v>44161</v>
      </c>
      <c r="B8447" s="21">
        <v>0</v>
      </c>
      <c r="C8447" s="22">
        <v>63000</v>
      </c>
      <c r="D8447" s="11">
        <f t="shared" si="131"/>
        <v>2393699.7999999421</v>
      </c>
      <c r="E8447" s="14" t="s">
        <v>24</v>
      </c>
    </row>
    <row r="8448" spans="1:5">
      <c r="A8448" s="19">
        <v>44162</v>
      </c>
      <c r="B8448" s="21">
        <v>0</v>
      </c>
      <c r="C8448" s="21">
        <v>87882.67</v>
      </c>
      <c r="D8448" s="11">
        <f t="shared" si="131"/>
        <v>2481582.469999942</v>
      </c>
      <c r="E8448" s="30">
        <v>4005253</v>
      </c>
    </row>
    <row r="8449" spans="1:5">
      <c r="B8449" s="21">
        <v>0</v>
      </c>
      <c r="C8449" s="21">
        <v>200369.9</v>
      </c>
      <c r="D8449" s="11">
        <f t="shared" si="131"/>
        <v>2681952.3699999419</v>
      </c>
      <c r="E8449" s="30">
        <v>196310</v>
      </c>
    </row>
    <row r="8450" spans="1:5">
      <c r="B8450" s="21">
        <v>-45</v>
      </c>
      <c r="C8450" s="21"/>
      <c r="D8450" s="11">
        <f t="shared" si="131"/>
        <v>2681907.3699999419</v>
      </c>
      <c r="E8450" s="30" t="s">
        <v>6714</v>
      </c>
    </row>
    <row r="8451" spans="1:5">
      <c r="B8451" s="21">
        <v>-96.48</v>
      </c>
      <c r="C8451" s="21"/>
      <c r="D8451" s="11">
        <f t="shared" si="131"/>
        <v>2681810.8899999419</v>
      </c>
      <c r="E8451" s="30" t="s">
        <v>6244</v>
      </c>
    </row>
    <row r="8452" spans="1:5">
      <c r="B8452" s="21">
        <v>-94.49</v>
      </c>
      <c r="C8452" s="21"/>
      <c r="D8452" s="11">
        <f t="shared" si="131"/>
        <v>2681716.3999999417</v>
      </c>
      <c r="E8452" s="30" t="s">
        <v>6244</v>
      </c>
    </row>
    <row r="8453" spans="1:5">
      <c r="B8453" s="21">
        <v>-64.489999999999995</v>
      </c>
      <c r="C8453" s="21"/>
      <c r="D8453" s="11">
        <f t="shared" si="131"/>
        <v>2681651.9099999415</v>
      </c>
      <c r="E8453" s="30" t="s">
        <v>6244</v>
      </c>
    </row>
    <row r="8454" spans="1:5">
      <c r="B8454" s="21">
        <v>-120.02</v>
      </c>
      <c r="C8454" s="21"/>
      <c r="D8454" s="11">
        <f t="shared" ref="D8454:D8517" si="132">D8453+B8454+C8454</f>
        <v>2681531.8899999415</v>
      </c>
      <c r="E8454" s="30" t="s">
        <v>6244</v>
      </c>
    </row>
    <row r="8455" spans="1:5">
      <c r="B8455" s="21">
        <v>-49.43</v>
      </c>
      <c r="C8455" s="21"/>
      <c r="D8455" s="11">
        <f t="shared" si="132"/>
        <v>2681482.4599999413</v>
      </c>
      <c r="E8455" s="30" t="s">
        <v>6244</v>
      </c>
    </row>
    <row r="8456" spans="1:5">
      <c r="B8456" s="21">
        <v>-49.43</v>
      </c>
      <c r="C8456" s="21"/>
      <c r="D8456" s="11">
        <f t="shared" si="132"/>
        <v>2681433.0299999411</v>
      </c>
      <c r="E8456" s="30" t="s">
        <v>6244</v>
      </c>
    </row>
    <row r="8457" spans="1:5">
      <c r="B8457" s="21">
        <v>-66.48</v>
      </c>
      <c r="C8457" s="21"/>
      <c r="D8457" s="11">
        <f t="shared" si="132"/>
        <v>2681366.5499999411</v>
      </c>
      <c r="E8457" s="30" t="s">
        <v>6244</v>
      </c>
    </row>
    <row r="8458" spans="1:5">
      <c r="B8458" s="21">
        <v>-64.430000000000007</v>
      </c>
      <c r="C8458" s="21"/>
      <c r="D8458" s="11">
        <f t="shared" si="132"/>
        <v>2681302.119999941</v>
      </c>
      <c r="E8458" s="30" t="s">
        <v>6244</v>
      </c>
    </row>
    <row r="8459" spans="1:5">
      <c r="B8459" s="21">
        <v>-164.4</v>
      </c>
      <c r="C8459" s="21"/>
      <c r="D8459" s="11">
        <f t="shared" si="132"/>
        <v>2681137.7199999411</v>
      </c>
      <c r="E8459" s="30" t="s">
        <v>6244</v>
      </c>
    </row>
    <row r="8460" spans="1:5">
      <c r="B8460" s="21">
        <v>-40.89</v>
      </c>
      <c r="C8460" s="21"/>
      <c r="D8460" s="11">
        <f t="shared" si="132"/>
        <v>2681096.8299999409</v>
      </c>
      <c r="E8460" s="30" t="s">
        <v>6244</v>
      </c>
    </row>
    <row r="8461" spans="1:5">
      <c r="B8461" s="21">
        <v>-294239.26</v>
      </c>
      <c r="D8461" s="11">
        <f t="shared" si="132"/>
        <v>2386857.5699999407</v>
      </c>
      <c r="E8461" t="s">
        <v>8243</v>
      </c>
    </row>
    <row r="8462" spans="1:5">
      <c r="B8462" s="21">
        <v>-84346.67</v>
      </c>
      <c r="D8462" s="11">
        <f t="shared" si="132"/>
        <v>2302510.8999999408</v>
      </c>
      <c r="E8462" t="s">
        <v>8244</v>
      </c>
    </row>
    <row r="8463" spans="1:5">
      <c r="A8463" s="19">
        <v>44165</v>
      </c>
      <c r="B8463" s="21">
        <v>0</v>
      </c>
      <c r="C8463" s="21">
        <v>410955.79</v>
      </c>
      <c r="D8463" s="11">
        <f t="shared" si="132"/>
        <v>2713466.6899999408</v>
      </c>
      <c r="E8463" s="30">
        <v>196333</v>
      </c>
    </row>
    <row r="8464" spans="1:5">
      <c r="B8464" s="21">
        <v>0</v>
      </c>
      <c r="C8464" s="21">
        <v>45592.4</v>
      </c>
      <c r="D8464" s="11">
        <f t="shared" si="132"/>
        <v>2759059.0899999407</v>
      </c>
      <c r="E8464" s="30" t="s">
        <v>8245</v>
      </c>
    </row>
    <row r="8465" spans="1:5">
      <c r="B8465" s="21">
        <v>-102104.76</v>
      </c>
      <c r="C8465" s="21"/>
      <c r="D8465" s="11">
        <f t="shared" si="132"/>
        <v>2656954.3299999409</v>
      </c>
      <c r="E8465" s="30" t="s">
        <v>8246</v>
      </c>
    </row>
    <row r="8466" spans="1:5">
      <c r="B8466" s="21">
        <v>-118533.22</v>
      </c>
      <c r="C8466" s="21"/>
      <c r="D8466" s="11">
        <f t="shared" si="132"/>
        <v>2538421.1099999407</v>
      </c>
      <c r="E8466" s="30" t="s">
        <v>8247</v>
      </c>
    </row>
    <row r="8467" spans="1:5">
      <c r="B8467" s="21">
        <v>-61550.62</v>
      </c>
      <c r="C8467" s="21"/>
      <c r="D8467" s="11">
        <f t="shared" si="132"/>
        <v>2476870.4899999406</v>
      </c>
      <c r="E8467" s="30" t="s">
        <v>8248</v>
      </c>
    </row>
    <row r="8468" spans="1:5">
      <c r="B8468" s="21">
        <v>0</v>
      </c>
      <c r="C8468" s="21">
        <v>19598.310000000001</v>
      </c>
      <c r="D8468" s="11">
        <f t="shared" si="132"/>
        <v>2496468.7999999407</v>
      </c>
      <c r="E8468" s="30" t="s">
        <v>6308</v>
      </c>
    </row>
    <row r="8469" spans="1:5">
      <c r="B8469" s="21">
        <v>0</v>
      </c>
      <c r="C8469" s="21">
        <v>1218.25</v>
      </c>
      <c r="D8469" s="11">
        <f t="shared" si="132"/>
        <v>2497687.0499999407</v>
      </c>
      <c r="E8469" s="30" t="s">
        <v>8249</v>
      </c>
    </row>
    <row r="8470" spans="1:5">
      <c r="B8470" s="21">
        <v>0</v>
      </c>
      <c r="C8470" s="22">
        <v>4388187.5</v>
      </c>
      <c r="D8470" s="11">
        <f t="shared" si="132"/>
        <v>6885874.5499999411</v>
      </c>
      <c r="E8470" s="24" t="s">
        <v>6574</v>
      </c>
    </row>
    <row r="8471" spans="1:5">
      <c r="A8471" s="19">
        <v>44166</v>
      </c>
      <c r="B8471" s="21">
        <v>0</v>
      </c>
      <c r="C8471" s="22">
        <v>1037500</v>
      </c>
      <c r="D8471" s="11">
        <f t="shared" si="132"/>
        <v>7923374.5499999411</v>
      </c>
      <c r="E8471" s="24" t="s">
        <v>5870</v>
      </c>
    </row>
    <row r="8472" spans="1:5">
      <c r="B8472" s="21">
        <v>0</v>
      </c>
      <c r="C8472" s="21">
        <v>234023.97</v>
      </c>
      <c r="D8472" s="11">
        <f t="shared" si="132"/>
        <v>8157398.5199999409</v>
      </c>
      <c r="E8472" t="s">
        <v>8250</v>
      </c>
    </row>
    <row r="8473" spans="1:5">
      <c r="B8473" s="21">
        <v>0</v>
      </c>
      <c r="C8473" s="21">
        <v>342531.68</v>
      </c>
      <c r="D8473" s="11">
        <f t="shared" si="132"/>
        <v>8499930.1999999415</v>
      </c>
      <c r="E8473" t="s">
        <v>8251</v>
      </c>
    </row>
    <row r="8474" spans="1:5">
      <c r="B8474" s="21">
        <v>0</v>
      </c>
      <c r="C8474" s="21">
        <v>171171.68</v>
      </c>
      <c r="D8474" s="11">
        <f t="shared" si="132"/>
        <v>8671101.8799999412</v>
      </c>
      <c r="E8474" t="s">
        <v>8252</v>
      </c>
    </row>
    <row r="8475" spans="1:5">
      <c r="B8475" s="21">
        <v>-87434.19</v>
      </c>
      <c r="C8475" s="21"/>
      <c r="D8475" s="11">
        <f t="shared" si="132"/>
        <v>8583667.6899999417</v>
      </c>
      <c r="E8475" t="s">
        <v>8253</v>
      </c>
    </row>
    <row r="8476" spans="1:5">
      <c r="A8476" s="19">
        <v>44167</v>
      </c>
      <c r="B8476" s="21">
        <v>0</v>
      </c>
      <c r="C8476" s="21">
        <v>148011.57999999999</v>
      </c>
      <c r="D8476" s="11">
        <f t="shared" si="132"/>
        <v>8731679.2699999418</v>
      </c>
      <c r="E8476" t="s">
        <v>8254</v>
      </c>
    </row>
    <row r="8477" spans="1:5">
      <c r="B8477" s="21">
        <v>-143119.38</v>
      </c>
      <c r="C8477" s="21"/>
      <c r="D8477" s="11">
        <f t="shared" si="132"/>
        <v>8588559.889999941</v>
      </c>
      <c r="E8477" t="s">
        <v>8255</v>
      </c>
    </row>
    <row r="8478" spans="1:5">
      <c r="A8478" s="19">
        <v>44168</v>
      </c>
      <c r="B8478" s="21">
        <v>-45</v>
      </c>
      <c r="C8478" s="21"/>
      <c r="D8478" s="11">
        <f t="shared" si="132"/>
        <v>8588514.889999941</v>
      </c>
      <c r="E8478" t="s">
        <v>6714</v>
      </c>
    </row>
    <row r="8479" spans="1:5">
      <c r="B8479" s="21">
        <v>0</v>
      </c>
      <c r="C8479" s="21">
        <v>174095.58</v>
      </c>
      <c r="D8479" s="11">
        <f t="shared" si="132"/>
        <v>8762610.4699999411</v>
      </c>
      <c r="E8479" s="30">
        <v>24291</v>
      </c>
    </row>
    <row r="8480" spans="1:5">
      <c r="B8480" s="21">
        <v>0</v>
      </c>
      <c r="C8480" s="21">
        <v>45846</v>
      </c>
      <c r="D8480" s="11">
        <f t="shared" si="132"/>
        <v>8808456.4699999411</v>
      </c>
      <c r="E8480" s="30">
        <v>333164</v>
      </c>
    </row>
    <row r="8481" spans="2:5">
      <c r="B8481" s="21">
        <v>0</v>
      </c>
      <c r="C8481" s="21">
        <v>87751.18</v>
      </c>
      <c r="D8481" s="11">
        <f t="shared" si="132"/>
        <v>8896207.6499999408</v>
      </c>
      <c r="E8481" s="30">
        <v>4005267</v>
      </c>
    </row>
    <row r="8482" spans="2:5">
      <c r="B8482" s="21">
        <v>0</v>
      </c>
      <c r="C8482" s="21">
        <v>15159.94</v>
      </c>
      <c r="D8482" s="11">
        <f t="shared" si="132"/>
        <v>8911367.5899999402</v>
      </c>
      <c r="E8482" s="30">
        <v>333277</v>
      </c>
    </row>
    <row r="8483" spans="2:5">
      <c r="B8483" s="21">
        <v>0</v>
      </c>
      <c r="C8483" s="21">
        <v>15212.72</v>
      </c>
      <c r="D8483" s="11">
        <f t="shared" si="132"/>
        <v>8926580.3099999409</v>
      </c>
      <c r="E8483" s="30">
        <v>333358</v>
      </c>
    </row>
    <row r="8484" spans="2:5">
      <c r="B8484" s="21">
        <v>0</v>
      </c>
      <c r="C8484" s="21">
        <v>64485.57</v>
      </c>
      <c r="D8484" s="11">
        <f t="shared" si="132"/>
        <v>8991065.8799999412</v>
      </c>
      <c r="E8484" s="30">
        <v>34353</v>
      </c>
    </row>
    <row r="8485" spans="2:5">
      <c r="B8485" s="21">
        <v>0</v>
      </c>
      <c r="C8485" s="21">
        <v>106194.48</v>
      </c>
      <c r="D8485" s="11">
        <f t="shared" si="132"/>
        <v>9097260.3599999417</v>
      </c>
      <c r="E8485" s="30">
        <v>9928994</v>
      </c>
    </row>
    <row r="8486" spans="2:5">
      <c r="B8486" s="21">
        <v>0</v>
      </c>
      <c r="C8486" s="21">
        <v>106071.52</v>
      </c>
      <c r="D8486" s="11">
        <f t="shared" si="132"/>
        <v>9203331.8799999412</v>
      </c>
      <c r="E8486" s="30">
        <v>34379</v>
      </c>
    </row>
    <row r="8487" spans="2:5">
      <c r="B8487" s="21">
        <v>-45423.89</v>
      </c>
      <c r="C8487" s="21"/>
      <c r="D8487" s="11">
        <f t="shared" si="132"/>
        <v>9157907.9899999406</v>
      </c>
      <c r="E8487" s="30" t="s">
        <v>8256</v>
      </c>
    </row>
    <row r="8488" spans="2:5">
      <c r="B8488" s="21">
        <v>-15168.65</v>
      </c>
      <c r="C8488" s="21"/>
      <c r="D8488" s="11">
        <f t="shared" si="132"/>
        <v>9142739.3399999402</v>
      </c>
      <c r="E8488" s="30" t="s">
        <v>8257</v>
      </c>
    </row>
    <row r="8489" spans="2:5">
      <c r="B8489" s="21">
        <v>-15220.69</v>
      </c>
      <c r="C8489" s="21"/>
      <c r="D8489" s="11">
        <f t="shared" si="132"/>
        <v>9127518.6499999408</v>
      </c>
      <c r="E8489" s="30" t="s">
        <v>8258</v>
      </c>
    </row>
    <row r="8490" spans="2:5">
      <c r="B8490" s="21">
        <v>-51477.08</v>
      </c>
      <c r="C8490" s="21"/>
      <c r="D8490" s="11">
        <f t="shared" si="132"/>
        <v>9076041.5699999407</v>
      </c>
      <c r="E8490" s="30" t="s">
        <v>8259</v>
      </c>
    </row>
    <row r="8491" spans="2:5">
      <c r="B8491" s="21">
        <v>-855968.05</v>
      </c>
      <c r="D8491" s="11">
        <f t="shared" si="132"/>
        <v>8220073.5199999409</v>
      </c>
      <c r="E8491" s="30" t="s">
        <v>8260</v>
      </c>
    </row>
    <row r="8492" spans="2:5">
      <c r="B8492" s="21">
        <v>-1216841.3600000001</v>
      </c>
      <c r="D8492" s="11">
        <f t="shared" si="132"/>
        <v>7003232.1599999405</v>
      </c>
      <c r="E8492" s="30" t="s">
        <v>8261</v>
      </c>
    </row>
    <row r="8493" spans="2:5">
      <c r="B8493" s="21">
        <v>-66.540000000000006</v>
      </c>
      <c r="D8493" s="11">
        <f t="shared" si="132"/>
        <v>7003165.6199999405</v>
      </c>
      <c r="E8493" t="s">
        <v>6244</v>
      </c>
    </row>
    <row r="8494" spans="2:5">
      <c r="B8494" s="21">
        <v>-40.93</v>
      </c>
      <c r="D8494" s="11">
        <f t="shared" si="132"/>
        <v>7003124.6899999408</v>
      </c>
      <c r="E8494" t="s">
        <v>6244</v>
      </c>
    </row>
    <row r="8495" spans="2:5">
      <c r="B8495" s="21">
        <v>-40.93</v>
      </c>
      <c r="D8495" s="11">
        <f t="shared" si="132"/>
        <v>7003083.7599999411</v>
      </c>
      <c r="E8495" t="s">
        <v>6244</v>
      </c>
    </row>
    <row r="8496" spans="2:5">
      <c r="B8496" s="21">
        <v>-79.569999999999993</v>
      </c>
      <c r="D8496" s="11">
        <f t="shared" si="132"/>
        <v>7003004.1899999408</v>
      </c>
      <c r="E8496" t="s">
        <v>6244</v>
      </c>
    </row>
    <row r="8497" spans="1:5">
      <c r="B8497" s="21">
        <v>-73.42</v>
      </c>
      <c r="D8497" s="11">
        <f t="shared" si="132"/>
        <v>7002930.7699999409</v>
      </c>
      <c r="E8497" t="s">
        <v>6244</v>
      </c>
    </row>
    <row r="8498" spans="1:5">
      <c r="B8498" s="21">
        <v>-77.040000000000006</v>
      </c>
      <c r="D8498" s="11">
        <f t="shared" si="132"/>
        <v>7002853.7299999408</v>
      </c>
      <c r="E8498" t="s">
        <v>6244</v>
      </c>
    </row>
    <row r="8499" spans="1:5">
      <c r="B8499" s="21">
        <v>-49.48</v>
      </c>
      <c r="D8499" s="11">
        <f t="shared" si="132"/>
        <v>7002804.2499999404</v>
      </c>
      <c r="E8499" t="s">
        <v>6244</v>
      </c>
    </row>
    <row r="8500" spans="1:5">
      <c r="A8500" s="19">
        <v>44169</v>
      </c>
      <c r="B8500" s="21">
        <v>0</v>
      </c>
      <c r="C8500" s="21">
        <v>10634.29</v>
      </c>
      <c r="D8500" s="11">
        <f t="shared" si="132"/>
        <v>7013438.5399999404</v>
      </c>
      <c r="E8500" s="30" t="s">
        <v>6479</v>
      </c>
    </row>
    <row r="8501" spans="1:5">
      <c r="B8501" s="21">
        <v>0</v>
      </c>
      <c r="C8501" s="21">
        <v>28802.6</v>
      </c>
      <c r="D8501" s="11">
        <f t="shared" si="132"/>
        <v>7042241.1399999401</v>
      </c>
      <c r="E8501" s="30">
        <v>2905793812</v>
      </c>
    </row>
    <row r="8502" spans="1:5">
      <c r="B8502" s="21">
        <v>-28623.7</v>
      </c>
      <c r="C8502" s="21"/>
      <c r="D8502" s="11">
        <f t="shared" si="132"/>
        <v>7013617.4399999399</v>
      </c>
      <c r="E8502" s="30" t="s">
        <v>8262</v>
      </c>
    </row>
    <row r="8503" spans="1:5">
      <c r="A8503" s="19">
        <v>44172</v>
      </c>
      <c r="B8503" s="21">
        <v>0</v>
      </c>
      <c r="C8503" s="21">
        <v>127679.06</v>
      </c>
      <c r="D8503" s="11">
        <f t="shared" si="132"/>
        <v>7141296.4999999395</v>
      </c>
      <c r="E8503" s="30">
        <v>1884</v>
      </c>
    </row>
    <row r="8504" spans="1:5">
      <c r="B8504" s="21">
        <v>0</v>
      </c>
      <c r="C8504" s="21">
        <v>56523.89</v>
      </c>
      <c r="D8504" s="11">
        <f t="shared" si="132"/>
        <v>7197820.3899999391</v>
      </c>
      <c r="E8504" s="30">
        <v>333292</v>
      </c>
    </row>
    <row r="8505" spans="1:5">
      <c r="B8505" s="21">
        <v>0</v>
      </c>
      <c r="C8505" s="21">
        <v>169701.6</v>
      </c>
      <c r="D8505" s="11">
        <f t="shared" si="132"/>
        <v>7367521.9899999388</v>
      </c>
      <c r="E8505" s="30">
        <v>333293</v>
      </c>
    </row>
    <row r="8506" spans="1:5">
      <c r="B8506" s="21">
        <v>0</v>
      </c>
      <c r="C8506" s="21">
        <v>927586.19</v>
      </c>
      <c r="D8506" s="11">
        <f t="shared" si="132"/>
        <v>8295108.1799999382</v>
      </c>
      <c r="E8506" s="30">
        <v>34383</v>
      </c>
    </row>
    <row r="8507" spans="1:5">
      <c r="B8507" s="21">
        <v>0</v>
      </c>
      <c r="C8507" s="21">
        <v>1314487.8400000001</v>
      </c>
      <c r="D8507" s="11">
        <f t="shared" si="132"/>
        <v>9609596.0199999381</v>
      </c>
      <c r="E8507" s="30">
        <v>34386</v>
      </c>
    </row>
    <row r="8508" spans="1:5">
      <c r="B8508" s="21">
        <v>-62050.37</v>
      </c>
      <c r="C8508" s="21"/>
      <c r="D8508" s="11">
        <f t="shared" si="132"/>
        <v>9547545.6499999389</v>
      </c>
      <c r="E8508" s="30" t="s">
        <v>8263</v>
      </c>
    </row>
    <row r="8509" spans="1:5">
      <c r="B8509" s="21">
        <v>-62160.26</v>
      </c>
      <c r="C8509" s="21"/>
      <c r="D8509" s="11">
        <f t="shared" si="132"/>
        <v>9485385.3899999391</v>
      </c>
      <c r="E8509" s="30" t="s">
        <v>8264</v>
      </c>
    </row>
    <row r="8510" spans="1:5">
      <c r="B8510" s="21">
        <v>-57728.83</v>
      </c>
      <c r="C8510" s="21"/>
      <c r="D8510" s="11">
        <f t="shared" si="132"/>
        <v>9427656.5599999391</v>
      </c>
      <c r="E8510" s="30" t="s">
        <v>8265</v>
      </c>
    </row>
    <row r="8511" spans="1:5">
      <c r="B8511" s="21">
        <v>-171437.52</v>
      </c>
      <c r="D8511" s="11">
        <f t="shared" si="132"/>
        <v>9256219.0399999395</v>
      </c>
      <c r="E8511" s="30" t="s">
        <v>8266</v>
      </c>
    </row>
    <row r="8512" spans="1:5">
      <c r="A8512" s="19">
        <v>44173</v>
      </c>
      <c r="B8512" s="21">
        <v>-132.24</v>
      </c>
      <c r="D8512" s="11">
        <f t="shared" si="132"/>
        <v>9256086.7999999393</v>
      </c>
      <c r="E8512" t="s">
        <v>8267</v>
      </c>
    </row>
    <row r="8513" spans="1:5">
      <c r="B8513" s="21">
        <v>-132.24</v>
      </c>
      <c r="D8513" s="11">
        <f t="shared" si="132"/>
        <v>9255954.5599999391</v>
      </c>
      <c r="E8513" t="s">
        <v>8268</v>
      </c>
    </row>
    <row r="8514" spans="1:5">
      <c r="A8514" s="19">
        <v>44174</v>
      </c>
      <c r="B8514" s="21">
        <v>0</v>
      </c>
      <c r="C8514" s="21">
        <v>18629</v>
      </c>
      <c r="D8514" s="11">
        <f t="shared" si="132"/>
        <v>9274583.5599999391</v>
      </c>
      <c r="E8514" s="30" t="s">
        <v>8269</v>
      </c>
    </row>
    <row r="8515" spans="1:5">
      <c r="B8515" s="21">
        <v>0</v>
      </c>
      <c r="C8515" s="21">
        <v>32795.53</v>
      </c>
      <c r="D8515" s="11">
        <f t="shared" si="132"/>
        <v>9307379.0899999384</v>
      </c>
      <c r="E8515" s="30" t="s">
        <v>7742</v>
      </c>
    </row>
    <row r="8516" spans="1:5">
      <c r="B8516" s="21">
        <v>0</v>
      </c>
      <c r="C8516" s="21">
        <v>8185</v>
      </c>
      <c r="D8516" s="11">
        <f t="shared" si="132"/>
        <v>9315564.0899999384</v>
      </c>
      <c r="E8516" s="30" t="s">
        <v>8046</v>
      </c>
    </row>
    <row r="8517" spans="1:5">
      <c r="B8517" s="21">
        <v>0</v>
      </c>
      <c r="C8517" s="21">
        <v>96296</v>
      </c>
      <c r="D8517" s="11">
        <f t="shared" si="132"/>
        <v>9411860.0899999384</v>
      </c>
      <c r="E8517" s="30" t="s">
        <v>8270</v>
      </c>
    </row>
    <row r="8518" spans="1:5">
      <c r="B8518" s="21">
        <v>0</v>
      </c>
      <c r="C8518" s="21">
        <v>304269.99</v>
      </c>
      <c r="D8518" s="11">
        <f t="shared" ref="D8518:D8581" si="133">D8517+B8518+C8518</f>
        <v>9716130.0799999386</v>
      </c>
      <c r="E8518" s="30">
        <v>196348</v>
      </c>
    </row>
    <row r="8519" spans="1:5">
      <c r="B8519" s="21">
        <v>0</v>
      </c>
      <c r="C8519" s="21">
        <v>64711.25</v>
      </c>
      <c r="D8519" s="11">
        <f t="shared" si="133"/>
        <v>9780841.3299999386</v>
      </c>
      <c r="E8519" s="30">
        <v>34384</v>
      </c>
    </row>
    <row r="8520" spans="1:5">
      <c r="B8520" s="21">
        <v>0</v>
      </c>
      <c r="C8520" s="21">
        <v>64826.17</v>
      </c>
      <c r="D8520" s="11">
        <f t="shared" si="133"/>
        <v>9845667.4999999385</v>
      </c>
      <c r="E8520" s="30">
        <v>34352</v>
      </c>
    </row>
    <row r="8521" spans="1:5">
      <c r="B8521" s="21">
        <v>0</v>
      </c>
      <c r="C8521" s="21">
        <v>148752.63</v>
      </c>
      <c r="D8521" s="11">
        <f t="shared" si="133"/>
        <v>9994420.1299999394</v>
      </c>
      <c r="E8521" s="30">
        <v>1891</v>
      </c>
    </row>
    <row r="8522" spans="1:5">
      <c r="B8522" s="21">
        <v>0</v>
      </c>
      <c r="C8522" s="21">
        <v>19584.03</v>
      </c>
      <c r="D8522" s="11">
        <f t="shared" si="133"/>
        <v>10014004.159999939</v>
      </c>
      <c r="E8522" s="30">
        <v>34382</v>
      </c>
    </row>
    <row r="8523" spans="1:5">
      <c r="B8523" s="21">
        <v>-93912.51</v>
      </c>
      <c r="C8523" s="21"/>
      <c r="D8523" s="11">
        <f t="shared" si="133"/>
        <v>9920091.6499999389</v>
      </c>
      <c r="E8523" s="30" t="s">
        <v>8271</v>
      </c>
    </row>
    <row r="8524" spans="1:5">
      <c r="B8524" s="21">
        <v>-202387.28</v>
      </c>
      <c r="C8524" s="21"/>
      <c r="D8524" s="11">
        <f t="shared" si="133"/>
        <v>9717704.3699999396</v>
      </c>
      <c r="E8524" s="30" t="s">
        <v>8272</v>
      </c>
    </row>
    <row r="8525" spans="1:5">
      <c r="A8525" s="19">
        <v>44175</v>
      </c>
      <c r="B8525" s="21">
        <v>0</v>
      </c>
      <c r="C8525" s="21">
        <v>9927.2800000000007</v>
      </c>
      <c r="D8525" s="11">
        <f t="shared" si="133"/>
        <v>9727631.6499999389</v>
      </c>
      <c r="E8525" s="30" t="s">
        <v>8273</v>
      </c>
    </row>
    <row r="8526" spans="1:5">
      <c r="B8526" s="21">
        <v>-25</v>
      </c>
      <c r="C8526" s="21"/>
      <c r="D8526" s="11">
        <f t="shared" si="133"/>
        <v>9727606.6499999389</v>
      </c>
      <c r="E8526" s="30" t="s">
        <v>6714</v>
      </c>
    </row>
    <row r="8527" spans="1:5">
      <c r="B8527" s="21">
        <v>-18881.78</v>
      </c>
      <c r="C8527" s="21"/>
      <c r="D8527" s="11">
        <f t="shared" si="133"/>
        <v>9708724.8699999396</v>
      </c>
      <c r="E8527" s="30" t="s">
        <v>8274</v>
      </c>
    </row>
    <row r="8528" spans="1:5">
      <c r="A8528" s="19">
        <v>44179</v>
      </c>
      <c r="B8528" s="21">
        <v>-124898.84</v>
      </c>
      <c r="C8528" s="21"/>
      <c r="D8528" s="11">
        <f t="shared" si="133"/>
        <v>9583826.0299999397</v>
      </c>
      <c r="E8528" s="30" t="s">
        <v>8275</v>
      </c>
    </row>
    <row r="8529" spans="1:5">
      <c r="A8529" s="19">
        <v>44180</v>
      </c>
      <c r="B8529" s="21">
        <v>-73.63</v>
      </c>
      <c r="C8529" s="21"/>
      <c r="D8529" s="11">
        <f t="shared" si="133"/>
        <v>9583752.3999999389</v>
      </c>
      <c r="E8529" s="30" t="s">
        <v>6244</v>
      </c>
    </row>
    <row r="8530" spans="1:5">
      <c r="B8530" s="21">
        <v>-137.26</v>
      </c>
      <c r="C8530" s="21"/>
      <c r="D8530" s="11">
        <f t="shared" si="133"/>
        <v>9583615.1399999391</v>
      </c>
      <c r="E8530" s="30" t="s">
        <v>6244</v>
      </c>
    </row>
    <row r="8531" spans="1:5">
      <c r="B8531" s="21">
        <v>-66.599999999999994</v>
      </c>
      <c r="C8531" s="21"/>
      <c r="D8531" s="11">
        <f t="shared" si="133"/>
        <v>9583548.5399999395</v>
      </c>
      <c r="E8531" s="30" t="s">
        <v>6244</v>
      </c>
    </row>
    <row r="8532" spans="1:5">
      <c r="B8532" s="21">
        <v>-73.63</v>
      </c>
      <c r="C8532" s="21"/>
      <c r="D8532" s="11">
        <f t="shared" si="133"/>
        <v>9583474.9099999387</v>
      </c>
      <c r="E8532" s="30" t="s">
        <v>6244</v>
      </c>
    </row>
    <row r="8533" spans="1:5">
      <c r="B8533" s="21">
        <v>-94.74</v>
      </c>
      <c r="C8533" s="21"/>
      <c r="D8533" s="11">
        <f t="shared" si="133"/>
        <v>9583380.1699999385</v>
      </c>
      <c r="E8533" s="30" t="s">
        <v>6244</v>
      </c>
    </row>
    <row r="8534" spans="1:5">
      <c r="B8534" s="21">
        <v>-49.6</v>
      </c>
      <c r="C8534" s="21"/>
      <c r="D8534" s="11">
        <f t="shared" si="133"/>
        <v>9583330.5699999388</v>
      </c>
      <c r="E8534" s="30" t="s">
        <v>6244</v>
      </c>
    </row>
    <row r="8535" spans="1:5">
      <c r="B8535" s="21">
        <v>-41.02</v>
      </c>
      <c r="C8535" s="21"/>
      <c r="D8535" s="11">
        <f t="shared" si="133"/>
        <v>9583289.5499999393</v>
      </c>
      <c r="E8535" s="30" t="s">
        <v>6244</v>
      </c>
    </row>
    <row r="8536" spans="1:5">
      <c r="B8536" s="21">
        <v>-41.02</v>
      </c>
      <c r="C8536" s="21"/>
      <c r="D8536" s="11">
        <f t="shared" si="133"/>
        <v>9583248.5299999397</v>
      </c>
      <c r="E8536" s="30" t="s">
        <v>6244</v>
      </c>
    </row>
    <row r="8537" spans="1:5">
      <c r="B8537" s="21">
        <v>0</v>
      </c>
      <c r="C8537" s="21">
        <v>164833.59</v>
      </c>
      <c r="D8537" s="11">
        <f t="shared" si="133"/>
        <v>9748082.1199999396</v>
      </c>
      <c r="E8537" s="30">
        <v>291020</v>
      </c>
    </row>
    <row r="8538" spans="1:5">
      <c r="B8538" s="21">
        <v>-160015.53</v>
      </c>
      <c r="C8538" s="21"/>
      <c r="D8538" s="11">
        <f t="shared" si="133"/>
        <v>9588066.5899999402</v>
      </c>
      <c r="E8538" s="30" t="s">
        <v>8276</v>
      </c>
    </row>
    <row r="8539" spans="1:5">
      <c r="B8539" s="21">
        <v>-65410.67</v>
      </c>
      <c r="C8539" s="21"/>
      <c r="D8539" s="11">
        <f t="shared" si="133"/>
        <v>9522655.9199999403</v>
      </c>
      <c r="E8539" s="30" t="s">
        <v>8277</v>
      </c>
    </row>
    <row r="8540" spans="1:5">
      <c r="B8540" s="21">
        <v>-63946.77</v>
      </c>
      <c r="C8540" s="21"/>
      <c r="D8540" s="11">
        <f t="shared" si="133"/>
        <v>9458709.1499999408</v>
      </c>
      <c r="E8540" s="30" t="s">
        <v>8278</v>
      </c>
    </row>
    <row r="8541" spans="1:5">
      <c r="A8541" s="19">
        <v>44181</v>
      </c>
      <c r="B8541" s="21">
        <v>0</v>
      </c>
      <c r="C8541" s="21">
        <v>508780.9</v>
      </c>
      <c r="D8541" s="11">
        <f t="shared" si="133"/>
        <v>9967490.0499999411</v>
      </c>
      <c r="E8541" s="30">
        <v>34393</v>
      </c>
    </row>
    <row r="8542" spans="1:5">
      <c r="B8542" s="21">
        <v>0</v>
      </c>
      <c r="C8542" s="21">
        <v>150341.84</v>
      </c>
      <c r="D8542" s="11">
        <f t="shared" si="133"/>
        <v>10117831.889999941</v>
      </c>
      <c r="E8542" s="30">
        <v>1888</v>
      </c>
    </row>
    <row r="8543" spans="1:5">
      <c r="B8543" s="21">
        <v>0</v>
      </c>
      <c r="C8543" s="21">
        <v>241889.14</v>
      </c>
      <c r="D8543" s="11">
        <f t="shared" si="133"/>
        <v>10359721.029999942</v>
      </c>
      <c r="E8543" s="30">
        <v>1892</v>
      </c>
    </row>
    <row r="8544" spans="1:5">
      <c r="B8544" s="21">
        <v>-8000075</v>
      </c>
      <c r="C8544" s="21"/>
      <c r="D8544" s="11">
        <f t="shared" si="133"/>
        <v>2359646.0299999416</v>
      </c>
      <c r="E8544" s="14" t="s">
        <v>49</v>
      </c>
    </row>
    <row r="8545" spans="1:5">
      <c r="B8545" s="21">
        <v>-485447.9</v>
      </c>
      <c r="C8545" s="21"/>
      <c r="D8545" s="11">
        <f t="shared" si="133"/>
        <v>1874198.1299999417</v>
      </c>
      <c r="E8545" s="30" t="s">
        <v>8279</v>
      </c>
    </row>
    <row r="8546" spans="1:5">
      <c r="B8546" s="21">
        <v>-147744.87</v>
      </c>
      <c r="C8546" s="21"/>
      <c r="D8546" s="11">
        <f t="shared" si="133"/>
        <v>1726453.2599999416</v>
      </c>
      <c r="E8546" s="30" t="s">
        <v>8280</v>
      </c>
    </row>
    <row r="8547" spans="1:5">
      <c r="B8547" s="21">
        <v>-227422.22</v>
      </c>
      <c r="C8547" s="21"/>
      <c r="D8547" s="11">
        <f t="shared" si="133"/>
        <v>1499031.0399999416</v>
      </c>
      <c r="E8547" s="30" t="s">
        <v>8281</v>
      </c>
    </row>
    <row r="8548" spans="1:5">
      <c r="A8548" s="19">
        <v>44182</v>
      </c>
      <c r="B8548" s="21">
        <v>0</v>
      </c>
      <c r="C8548" s="21">
        <v>253145</v>
      </c>
      <c r="D8548" s="11">
        <f t="shared" si="133"/>
        <v>1752176.0399999416</v>
      </c>
      <c r="E8548" s="30" t="s">
        <v>6594</v>
      </c>
    </row>
    <row r="8549" spans="1:5">
      <c r="B8549" s="21">
        <v>0</v>
      </c>
      <c r="C8549" s="21">
        <v>132649</v>
      </c>
      <c r="D8549" s="11">
        <f t="shared" si="133"/>
        <v>1884825.0399999416</v>
      </c>
      <c r="E8549" s="30" t="s">
        <v>8282</v>
      </c>
    </row>
    <row r="8550" spans="1:5">
      <c r="B8550" s="21">
        <v>0</v>
      </c>
      <c r="C8550" s="21">
        <v>70597.75</v>
      </c>
      <c r="D8550" s="11">
        <f t="shared" si="133"/>
        <v>1955422.7899999416</v>
      </c>
      <c r="E8550" s="30" t="s">
        <v>8283</v>
      </c>
    </row>
    <row r="8551" spans="1:5">
      <c r="B8551" s="21">
        <v>-25</v>
      </c>
      <c r="C8551" s="21"/>
      <c r="D8551" s="11">
        <f t="shared" si="133"/>
        <v>1955397.7899999416</v>
      </c>
      <c r="E8551" s="30" t="s">
        <v>6714</v>
      </c>
    </row>
    <row r="8552" spans="1:5">
      <c r="A8552" s="19">
        <v>44183</v>
      </c>
      <c r="B8552" s="21">
        <v>0</v>
      </c>
      <c r="C8552" s="21">
        <v>209222.48</v>
      </c>
      <c r="D8552" s="11">
        <f t="shared" si="133"/>
        <v>2164620.2699999418</v>
      </c>
      <c r="E8552" s="30">
        <v>196372</v>
      </c>
    </row>
    <row r="8553" spans="1:5">
      <c r="B8553" s="21">
        <v>0</v>
      </c>
      <c r="C8553" s="21">
        <v>64075.96</v>
      </c>
      <c r="D8553" s="11">
        <f t="shared" si="133"/>
        <v>2228696.2299999418</v>
      </c>
      <c r="E8553" s="30">
        <v>333461</v>
      </c>
    </row>
    <row r="8554" spans="1:5">
      <c r="B8554" s="21">
        <v>0</v>
      </c>
      <c r="C8554" s="21">
        <v>633325.6</v>
      </c>
      <c r="D8554" s="11">
        <f t="shared" si="133"/>
        <v>2862021.8299999419</v>
      </c>
      <c r="E8554" s="30">
        <v>34459</v>
      </c>
    </row>
    <row r="8555" spans="1:5">
      <c r="B8555" s="21">
        <v>-197630.17</v>
      </c>
      <c r="C8555" s="21"/>
      <c r="D8555" s="11">
        <f t="shared" si="133"/>
        <v>2664391.6599999419</v>
      </c>
      <c r="E8555" s="30" t="s">
        <v>8284</v>
      </c>
    </row>
    <row r="8556" spans="1:5">
      <c r="B8556" s="21">
        <v>-608220.76</v>
      </c>
      <c r="C8556" s="21"/>
      <c r="D8556" s="11">
        <f t="shared" si="133"/>
        <v>2056170.8999999419</v>
      </c>
      <c r="E8556" s="30" t="s">
        <v>8285</v>
      </c>
    </row>
    <row r="8557" spans="1:5">
      <c r="A8557" s="19">
        <v>44186</v>
      </c>
      <c r="B8557" s="21">
        <v>0</v>
      </c>
      <c r="C8557" s="21">
        <v>88288.960000000006</v>
      </c>
      <c r="D8557" s="11">
        <f t="shared" si="133"/>
        <v>2144459.8599999421</v>
      </c>
      <c r="E8557" s="30">
        <v>2905817380</v>
      </c>
    </row>
    <row r="8558" spans="1:5">
      <c r="B8558" s="21">
        <v>0</v>
      </c>
      <c r="C8558" s="21">
        <v>146742.42000000001</v>
      </c>
      <c r="D8558" s="11">
        <f t="shared" si="133"/>
        <v>2291202.2799999421</v>
      </c>
      <c r="E8558" s="30">
        <v>2905793802</v>
      </c>
    </row>
    <row r="8559" spans="1:5">
      <c r="B8559" s="21">
        <v>0</v>
      </c>
      <c r="C8559" s="22">
        <v>3500000</v>
      </c>
      <c r="D8559" s="11">
        <f t="shared" si="133"/>
        <v>5791202.2799999416</v>
      </c>
      <c r="E8559" s="24" t="s">
        <v>1403</v>
      </c>
    </row>
    <row r="8560" spans="1:5">
      <c r="B8560" s="21">
        <v>-86687.41</v>
      </c>
      <c r="C8560" s="21"/>
      <c r="D8560" s="11">
        <f t="shared" si="133"/>
        <v>5704514.8699999414</v>
      </c>
      <c r="E8560" s="30" t="s">
        <v>8286</v>
      </c>
    </row>
    <row r="8561" spans="1:5">
      <c r="B8561" s="21">
        <v>-323105.15999999997</v>
      </c>
      <c r="C8561" s="21"/>
      <c r="D8561" s="11">
        <f t="shared" si="133"/>
        <v>5381409.7099999413</v>
      </c>
      <c r="E8561" s="30" t="s">
        <v>8287</v>
      </c>
    </row>
    <row r="8562" spans="1:5">
      <c r="B8562" s="21">
        <v>-143920.6</v>
      </c>
      <c r="C8562" s="21"/>
      <c r="D8562" s="11">
        <f t="shared" si="133"/>
        <v>5237489.1099999417</v>
      </c>
      <c r="E8562" s="30" t="s">
        <v>8288</v>
      </c>
    </row>
    <row r="8563" spans="1:5">
      <c r="A8563" s="19">
        <v>44187</v>
      </c>
      <c r="B8563" s="21">
        <v>-60</v>
      </c>
      <c r="C8563" s="21"/>
      <c r="D8563" s="11">
        <f t="shared" si="133"/>
        <v>5237429.1099999417</v>
      </c>
      <c r="E8563" s="30" t="s">
        <v>6714</v>
      </c>
    </row>
    <row r="8564" spans="1:5">
      <c r="B8564" s="21">
        <v>-4000075</v>
      </c>
      <c r="C8564" s="21"/>
      <c r="D8564" s="11">
        <f t="shared" si="133"/>
        <v>1237354.1099999417</v>
      </c>
      <c r="E8564" s="24" t="s">
        <v>49</v>
      </c>
    </row>
    <row r="8565" spans="1:5">
      <c r="B8565" s="21">
        <v>-102153.79</v>
      </c>
      <c r="C8565" s="21"/>
      <c r="D8565" s="11">
        <f t="shared" si="133"/>
        <v>1135200.3199999416</v>
      </c>
      <c r="E8565" t="s">
        <v>8289</v>
      </c>
    </row>
    <row r="8566" spans="1:5">
      <c r="B8566" s="21">
        <v>-121601.64</v>
      </c>
      <c r="C8566" s="21"/>
      <c r="D8566" s="11">
        <f t="shared" si="133"/>
        <v>1013598.6799999416</v>
      </c>
      <c r="E8566" t="s">
        <v>8290</v>
      </c>
    </row>
    <row r="8567" spans="1:5">
      <c r="A8567" s="19">
        <v>44188</v>
      </c>
      <c r="B8567" s="21">
        <v>-73.7</v>
      </c>
      <c r="C8567" s="21"/>
      <c r="D8567" s="11">
        <f t="shared" si="133"/>
        <v>1013524.9799999417</v>
      </c>
      <c r="E8567" t="s">
        <v>6244</v>
      </c>
    </row>
    <row r="8568" spans="1:5">
      <c r="B8568" s="21">
        <v>-64.81</v>
      </c>
      <c r="C8568" s="21"/>
      <c r="D8568" s="11">
        <f t="shared" si="133"/>
        <v>1013460.1699999416</v>
      </c>
      <c r="E8568" t="s">
        <v>6244</v>
      </c>
    </row>
    <row r="8569" spans="1:5">
      <c r="B8569" s="21">
        <v>-94.81</v>
      </c>
      <c r="C8569" s="21"/>
      <c r="D8569" s="11">
        <f t="shared" si="133"/>
        <v>1013365.3599999415</v>
      </c>
      <c r="E8569" t="s">
        <v>6244</v>
      </c>
    </row>
    <row r="8570" spans="1:5">
      <c r="B8570" s="21">
        <v>-41.05</v>
      </c>
      <c r="C8570" s="21"/>
      <c r="D8570" s="11">
        <f t="shared" si="133"/>
        <v>1013324.3099999415</v>
      </c>
      <c r="E8570" t="s">
        <v>6244</v>
      </c>
    </row>
    <row r="8571" spans="1:5">
      <c r="B8571" s="21">
        <v>-41.05</v>
      </c>
      <c r="D8571" s="11">
        <f t="shared" si="133"/>
        <v>1013283.2599999415</v>
      </c>
      <c r="E8571" t="s">
        <v>6244</v>
      </c>
    </row>
    <row r="8572" spans="1:5">
      <c r="B8572" s="21">
        <v>-41.05</v>
      </c>
      <c r="D8572" s="11">
        <f t="shared" si="133"/>
        <v>1013242.2099999414</v>
      </c>
      <c r="E8572" t="s">
        <v>6244</v>
      </c>
    </row>
    <row r="8573" spans="1:5">
      <c r="B8573" s="21">
        <v>-25</v>
      </c>
      <c r="D8573" s="11">
        <f t="shared" si="133"/>
        <v>1013217.2099999414</v>
      </c>
      <c r="E8573" t="s">
        <v>6714</v>
      </c>
    </row>
    <row r="8574" spans="1:5">
      <c r="A8574" s="19">
        <v>44189</v>
      </c>
      <c r="B8574" s="21">
        <v>-530</v>
      </c>
      <c r="C8574" s="21"/>
      <c r="D8574" s="11">
        <f t="shared" si="133"/>
        <v>1012687.2099999414</v>
      </c>
      <c r="E8574" t="s">
        <v>8291</v>
      </c>
    </row>
    <row r="8575" spans="1:5">
      <c r="B8575" s="21">
        <v>0</v>
      </c>
      <c r="C8575" s="21">
        <v>3949.26</v>
      </c>
      <c r="D8575" s="11">
        <f t="shared" si="133"/>
        <v>1016636.4699999414</v>
      </c>
      <c r="E8575" t="s">
        <v>6532</v>
      </c>
    </row>
    <row r="8576" spans="1:5">
      <c r="A8576" s="19">
        <v>44193</v>
      </c>
      <c r="B8576" s="21">
        <v>0</v>
      </c>
      <c r="C8576" s="21">
        <v>145077.85999999999</v>
      </c>
      <c r="D8576" s="11">
        <f t="shared" si="133"/>
        <v>1161714.3299999414</v>
      </c>
      <c r="E8576" s="30">
        <v>1898</v>
      </c>
    </row>
    <row r="8577" spans="1:5">
      <c r="B8577" s="21">
        <v>0</v>
      </c>
      <c r="C8577" s="21">
        <v>240601.42</v>
      </c>
      <c r="D8577" s="11">
        <f t="shared" si="133"/>
        <v>1402315.7499999413</v>
      </c>
      <c r="E8577" s="30">
        <v>333590</v>
      </c>
    </row>
    <row r="8578" spans="1:5">
      <c r="B8578" s="21">
        <v>0</v>
      </c>
      <c r="C8578" s="21">
        <v>388637.25</v>
      </c>
      <c r="D8578" s="11">
        <f t="shared" si="133"/>
        <v>1790952.9999999413</v>
      </c>
      <c r="E8578" s="30">
        <v>34449</v>
      </c>
    </row>
    <row r="8579" spans="1:5">
      <c r="B8579" s="21">
        <v>0</v>
      </c>
      <c r="C8579" s="22">
        <v>9000000</v>
      </c>
      <c r="D8579" s="11">
        <f t="shared" si="133"/>
        <v>10790952.99999994</v>
      </c>
      <c r="E8579" s="24" t="s">
        <v>55</v>
      </c>
    </row>
    <row r="8580" spans="1:5">
      <c r="B8580" s="21">
        <v>-62781.279999999999</v>
      </c>
      <c r="C8580" s="21"/>
      <c r="D8580" s="11">
        <f t="shared" si="133"/>
        <v>10728171.719999941</v>
      </c>
      <c r="E8580" s="30" t="s">
        <v>8292</v>
      </c>
    </row>
    <row r="8581" spans="1:5">
      <c r="B8581" s="21">
        <v>-231816.16</v>
      </c>
      <c r="C8581" s="21"/>
      <c r="D8581" s="11">
        <f t="shared" si="133"/>
        <v>10496355.559999941</v>
      </c>
      <c r="E8581" s="30" t="s">
        <v>8293</v>
      </c>
    </row>
    <row r="8582" spans="1:5">
      <c r="B8582" s="21">
        <v>-574137.23</v>
      </c>
      <c r="C8582" s="21"/>
      <c r="D8582" s="11">
        <f t="shared" ref="D8582:D8645" si="134">D8581+B8582+C8582</f>
        <v>9922218.3299999405</v>
      </c>
      <c r="E8582" s="30" t="s">
        <v>8294</v>
      </c>
    </row>
    <row r="8583" spans="1:5">
      <c r="A8583" s="19">
        <v>44194</v>
      </c>
      <c r="B8583" s="21">
        <v>-60</v>
      </c>
      <c r="C8583" s="21"/>
      <c r="D8583" s="11">
        <f t="shared" si="134"/>
        <v>9922158.3299999405</v>
      </c>
      <c r="E8583" s="30" t="s">
        <v>6714</v>
      </c>
    </row>
    <row r="8584" spans="1:5">
      <c r="B8584" s="21">
        <v>0</v>
      </c>
      <c r="C8584" s="21">
        <v>109161.13</v>
      </c>
      <c r="D8584" s="11">
        <f t="shared" si="134"/>
        <v>10031319.459999941</v>
      </c>
      <c r="E8584" s="30">
        <v>9929509</v>
      </c>
    </row>
    <row r="8585" spans="1:5">
      <c r="B8585" s="21">
        <v>0</v>
      </c>
      <c r="C8585" s="21">
        <v>291345.26</v>
      </c>
      <c r="D8585" s="11">
        <f t="shared" si="134"/>
        <v>10322664.719999941</v>
      </c>
      <c r="E8585" s="30">
        <v>1893</v>
      </c>
    </row>
    <row r="8586" spans="1:5">
      <c r="B8586" s="21">
        <v>0</v>
      </c>
      <c r="C8586" s="21">
        <v>276508.65999999997</v>
      </c>
      <c r="D8586" s="11">
        <f t="shared" si="134"/>
        <v>10599173.379999941</v>
      </c>
      <c r="E8586" s="30">
        <v>1897</v>
      </c>
    </row>
    <row r="8587" spans="1:5">
      <c r="B8587" s="21">
        <v>-230109.94</v>
      </c>
      <c r="C8587" s="21"/>
      <c r="D8587" s="11">
        <f t="shared" si="134"/>
        <v>10369063.439999942</v>
      </c>
      <c r="E8587" s="30" t="s">
        <v>8295</v>
      </c>
    </row>
    <row r="8588" spans="1:5">
      <c r="B8588" s="21">
        <v>-101445.35</v>
      </c>
      <c r="C8588" s="21"/>
      <c r="D8588" s="11">
        <f t="shared" si="134"/>
        <v>10267618.089999942</v>
      </c>
      <c r="E8588" s="30" t="s">
        <v>8296</v>
      </c>
    </row>
    <row r="8589" spans="1:5">
      <c r="B8589" s="21">
        <v>-282341.34000000003</v>
      </c>
      <c r="C8589" s="21"/>
      <c r="D8589" s="11">
        <f t="shared" si="134"/>
        <v>9985276.7499999423</v>
      </c>
      <c r="E8589" s="30" t="s">
        <v>8297</v>
      </c>
    </row>
    <row r="8590" spans="1:5">
      <c r="B8590" s="21">
        <v>-267974.37</v>
      </c>
      <c r="C8590" s="21"/>
      <c r="D8590" s="11">
        <f t="shared" si="134"/>
        <v>9717302.3799999431</v>
      </c>
      <c r="E8590" s="30" t="s">
        <v>8298</v>
      </c>
    </row>
    <row r="8591" spans="1:5">
      <c r="B8591" s="21">
        <v>-118602.07</v>
      </c>
      <c r="D8591" s="11">
        <f t="shared" si="134"/>
        <v>9598700.3099999428</v>
      </c>
      <c r="E8591" s="30" t="s">
        <v>8299</v>
      </c>
    </row>
    <row r="8592" spans="1:5">
      <c r="B8592" s="21">
        <v>-8611829.9800000004</v>
      </c>
      <c r="D8592" s="11">
        <f t="shared" si="134"/>
        <v>986870.32999994233</v>
      </c>
      <c r="E8592" t="s">
        <v>8300</v>
      </c>
    </row>
    <row r="8593" spans="1:5">
      <c r="A8593" s="19">
        <v>44195</v>
      </c>
      <c r="B8593" s="21">
        <v>0</v>
      </c>
      <c r="C8593" s="21">
        <v>65551.929999999993</v>
      </c>
      <c r="D8593" s="11">
        <f t="shared" si="134"/>
        <v>1052422.2599999423</v>
      </c>
      <c r="E8593" s="30" t="s">
        <v>8301</v>
      </c>
    </row>
    <row r="8594" spans="1:5">
      <c r="B8594" s="21">
        <v>0</v>
      </c>
      <c r="C8594" s="21">
        <v>100859.37</v>
      </c>
      <c r="D8594" s="11">
        <f t="shared" si="134"/>
        <v>1153281.6299999421</v>
      </c>
      <c r="E8594" s="30">
        <v>333721</v>
      </c>
    </row>
    <row r="8595" spans="1:5">
      <c r="B8595" s="21">
        <v>0</v>
      </c>
      <c r="C8595" s="21">
        <v>97273.88</v>
      </c>
      <c r="D8595" s="11">
        <f t="shared" si="134"/>
        <v>1250555.509999942</v>
      </c>
      <c r="E8595" s="30">
        <v>1900</v>
      </c>
    </row>
    <row r="8596" spans="1:5">
      <c r="B8596" s="21">
        <v>0</v>
      </c>
      <c r="C8596" s="21">
        <v>146977.88</v>
      </c>
      <c r="D8596" s="11">
        <f t="shared" si="134"/>
        <v>1397533.3899999419</v>
      </c>
      <c r="E8596" s="30">
        <v>1905</v>
      </c>
    </row>
    <row r="8597" spans="1:5">
      <c r="B8597" s="21">
        <v>0</v>
      </c>
      <c r="C8597" s="21">
        <v>310075.46000000002</v>
      </c>
      <c r="D8597" s="11">
        <f t="shared" si="134"/>
        <v>1707608.8499999419</v>
      </c>
      <c r="E8597" s="30">
        <v>1896</v>
      </c>
    </row>
    <row r="8598" spans="1:5">
      <c r="B8598" s="21">
        <v>0</v>
      </c>
      <c r="C8598" s="21">
        <v>80277.42</v>
      </c>
      <c r="D8598" s="11">
        <f t="shared" si="134"/>
        <v>1787886.2699999418</v>
      </c>
      <c r="E8598" s="30">
        <v>34451</v>
      </c>
    </row>
    <row r="8599" spans="1:5">
      <c r="B8599" s="21">
        <v>0</v>
      </c>
      <c r="C8599" s="21">
        <v>240884.58</v>
      </c>
      <c r="D8599" s="11">
        <f t="shared" si="134"/>
        <v>2028770.8499999419</v>
      </c>
      <c r="E8599" s="30">
        <v>2905790952</v>
      </c>
    </row>
    <row r="8600" spans="1:5">
      <c r="B8600" s="21">
        <v>0</v>
      </c>
      <c r="C8600" s="21">
        <v>2496.38</v>
      </c>
      <c r="D8600" s="11">
        <f t="shared" si="134"/>
        <v>2031267.2299999418</v>
      </c>
      <c r="E8600" s="30" t="s">
        <v>7276</v>
      </c>
    </row>
    <row r="8601" spans="1:5">
      <c r="B8601" s="21">
        <v>0</v>
      </c>
      <c r="C8601" s="21">
        <v>16470</v>
      </c>
      <c r="D8601" s="11">
        <f t="shared" si="134"/>
        <v>2047737.2299999418</v>
      </c>
      <c r="E8601" s="30" t="s">
        <v>7106</v>
      </c>
    </row>
    <row r="8602" spans="1:5">
      <c r="B8602" s="21">
        <v>-97968.19</v>
      </c>
      <c r="C8602" s="21"/>
      <c r="D8602" s="11">
        <f t="shared" si="134"/>
        <v>1949769.0399999418</v>
      </c>
      <c r="E8602" s="30" t="s">
        <v>8302</v>
      </c>
    </row>
    <row r="8603" spans="1:5">
      <c r="B8603" s="21">
        <v>-300478.67</v>
      </c>
      <c r="C8603" s="21"/>
      <c r="D8603" s="11">
        <f t="shared" si="134"/>
        <v>1649290.3699999419</v>
      </c>
      <c r="E8603" s="30" t="s">
        <v>8303</v>
      </c>
    </row>
    <row r="8604" spans="1:5">
      <c r="B8604" s="21">
        <v>-85789.57</v>
      </c>
      <c r="C8604" s="21"/>
      <c r="D8604" s="11">
        <f t="shared" si="134"/>
        <v>1563500.7999999418</v>
      </c>
      <c r="E8604" s="30" t="s">
        <v>8304</v>
      </c>
    </row>
    <row r="8605" spans="1:5">
      <c r="B8605" s="21">
        <v>-34645.32</v>
      </c>
      <c r="C8605" s="21"/>
      <c r="D8605" s="11">
        <f t="shared" si="134"/>
        <v>1528855.4799999418</v>
      </c>
      <c r="E8605" s="30" t="s">
        <v>8305</v>
      </c>
    </row>
    <row r="8606" spans="1:5">
      <c r="B8606" s="21">
        <v>-79579.7</v>
      </c>
      <c r="C8606" s="21"/>
      <c r="D8606" s="11">
        <f t="shared" si="134"/>
        <v>1449275.7799999418</v>
      </c>
      <c r="E8606" s="30" t="s">
        <v>8306</v>
      </c>
    </row>
    <row r="8607" spans="1:5">
      <c r="A8607" s="19">
        <v>44196</v>
      </c>
      <c r="B8607" s="21">
        <v>0</v>
      </c>
      <c r="C8607" s="21">
        <v>6649180.8200000003</v>
      </c>
      <c r="D8607" s="11">
        <f t="shared" si="134"/>
        <v>8098456.5999999419</v>
      </c>
      <c r="E8607" s="30" t="s">
        <v>8307</v>
      </c>
    </row>
    <row r="8608" spans="1:5">
      <c r="B8608" s="21">
        <v>-278408.51</v>
      </c>
      <c r="C8608" s="21"/>
      <c r="D8608" s="11">
        <f t="shared" si="134"/>
        <v>7820048.0899999421</v>
      </c>
      <c r="E8608" s="30" t="s">
        <v>8308</v>
      </c>
    </row>
    <row r="8609" spans="1:5">
      <c r="A8609" s="19">
        <v>44200</v>
      </c>
      <c r="B8609" s="21">
        <v>-120153.04</v>
      </c>
      <c r="C8609" s="21"/>
      <c r="D8609" s="11">
        <f t="shared" si="134"/>
        <v>7699895.0499999421</v>
      </c>
      <c r="E8609" s="30" t="s">
        <v>8309</v>
      </c>
    </row>
    <row r="8610" spans="1:5">
      <c r="A8610" s="19">
        <v>44201</v>
      </c>
      <c r="B8610" s="21">
        <v>-134.01</v>
      </c>
      <c r="C8610" s="21"/>
      <c r="D8610" s="11">
        <f t="shared" si="134"/>
        <v>7699761.0399999423</v>
      </c>
      <c r="E8610" s="30" t="s">
        <v>8310</v>
      </c>
    </row>
    <row r="8611" spans="1:5">
      <c r="B8611" s="21">
        <v>0</v>
      </c>
      <c r="C8611" s="21">
        <v>67243.240000000005</v>
      </c>
      <c r="D8611" s="11">
        <f t="shared" si="134"/>
        <v>7767004.2799999425</v>
      </c>
      <c r="E8611" s="30">
        <v>333868</v>
      </c>
    </row>
    <row r="8612" spans="1:5">
      <c r="B8612" s="21">
        <v>-274172.2</v>
      </c>
      <c r="C8612" s="21"/>
      <c r="D8612" s="11">
        <f t="shared" si="134"/>
        <v>7492832.0799999423</v>
      </c>
      <c r="E8612" s="30" t="s">
        <v>8311</v>
      </c>
    </row>
    <row r="8613" spans="1:5">
      <c r="B8613" s="21">
        <v>-581385.84</v>
      </c>
      <c r="C8613" s="21"/>
      <c r="D8613" s="11">
        <f t="shared" si="134"/>
        <v>6911446.2399999425</v>
      </c>
      <c r="E8613" s="30" t="s">
        <v>8312</v>
      </c>
    </row>
    <row r="8614" spans="1:5">
      <c r="B8614" s="21">
        <v>-83080.27</v>
      </c>
      <c r="C8614" s="21"/>
      <c r="D8614" s="11">
        <f t="shared" si="134"/>
        <v>6828365.9699999429</v>
      </c>
      <c r="E8614" s="30" t="s">
        <v>8313</v>
      </c>
    </row>
    <row r="8615" spans="1:5">
      <c r="B8615" s="21">
        <v>-65371.28</v>
      </c>
      <c r="C8615" s="21"/>
      <c r="D8615" s="11">
        <f t="shared" si="134"/>
        <v>6762994.6899999427</v>
      </c>
      <c r="E8615" s="30" t="s">
        <v>8314</v>
      </c>
    </row>
    <row r="8616" spans="1:5">
      <c r="A8616" s="19">
        <v>44202</v>
      </c>
      <c r="B8616" s="21">
        <v>0</v>
      </c>
      <c r="C8616" s="21">
        <v>765342.89</v>
      </c>
      <c r="D8616" s="11">
        <f t="shared" si="134"/>
        <v>7528337.5799999423</v>
      </c>
      <c r="E8616" s="30">
        <v>34450</v>
      </c>
    </row>
    <row r="8617" spans="1:5">
      <c r="B8617" s="21">
        <v>0</v>
      </c>
      <c r="C8617" s="21">
        <v>346515</v>
      </c>
      <c r="D8617" s="11">
        <f t="shared" si="134"/>
        <v>7874852.5799999423</v>
      </c>
      <c r="E8617" s="30">
        <v>1899</v>
      </c>
    </row>
    <row r="8618" spans="1:5">
      <c r="B8618" s="21">
        <v>0</v>
      </c>
      <c r="C8618" s="21">
        <v>14632.71</v>
      </c>
      <c r="D8618" s="11">
        <f t="shared" si="134"/>
        <v>7889485.2899999423</v>
      </c>
      <c r="E8618" s="30">
        <v>2905881895</v>
      </c>
    </row>
    <row r="8619" spans="1:5">
      <c r="B8619" s="21">
        <v>0</v>
      </c>
      <c r="C8619" s="21">
        <v>91745.68</v>
      </c>
      <c r="D8619" s="11">
        <f t="shared" si="134"/>
        <v>7981230.969999942</v>
      </c>
      <c r="E8619" s="30">
        <v>4005373</v>
      </c>
    </row>
    <row r="8620" spans="1:5">
      <c r="B8620" s="21">
        <v>0</v>
      </c>
      <c r="C8620" s="21">
        <v>769805.27</v>
      </c>
      <c r="D8620" s="11">
        <f t="shared" si="134"/>
        <v>8751036.2399999425</v>
      </c>
      <c r="E8620" s="30">
        <v>34509</v>
      </c>
    </row>
    <row r="8621" spans="1:5">
      <c r="B8621" s="21">
        <v>0</v>
      </c>
      <c r="C8621" s="21">
        <v>110593</v>
      </c>
      <c r="D8621" s="11">
        <f t="shared" si="134"/>
        <v>8861629.2399999425</v>
      </c>
      <c r="E8621" s="30">
        <v>34492</v>
      </c>
    </row>
    <row r="8622" spans="1:5">
      <c r="B8622" s="21">
        <v>-297767.98</v>
      </c>
      <c r="C8622" s="21"/>
      <c r="D8622" s="11">
        <f t="shared" si="134"/>
        <v>8563861.259999942</v>
      </c>
      <c r="E8622" t="s">
        <v>8315</v>
      </c>
    </row>
    <row r="8623" spans="1:5">
      <c r="B8623" s="21">
        <v>-14549.45</v>
      </c>
      <c r="C8623" s="21"/>
      <c r="D8623" s="11">
        <f t="shared" si="134"/>
        <v>8549311.8099999428</v>
      </c>
      <c r="E8623" t="s">
        <v>8316</v>
      </c>
    </row>
    <row r="8624" spans="1:5">
      <c r="B8624" s="21">
        <v>-150757.04999999999</v>
      </c>
      <c r="C8624" s="21"/>
      <c r="D8624" s="11">
        <f t="shared" si="134"/>
        <v>8398554.759999942</v>
      </c>
      <c r="E8624" t="s">
        <v>8317</v>
      </c>
    </row>
    <row r="8625" spans="1:5">
      <c r="B8625" s="21">
        <v>-69332.039999999994</v>
      </c>
      <c r="C8625" s="21"/>
      <c r="D8625" s="11">
        <f t="shared" si="134"/>
        <v>8329222.719999942</v>
      </c>
      <c r="E8625" t="s">
        <v>8318</v>
      </c>
    </row>
    <row r="8626" spans="1:5">
      <c r="A8626" s="19">
        <v>44203</v>
      </c>
      <c r="B8626" s="21">
        <v>0</v>
      </c>
      <c r="C8626" s="21">
        <v>158075.72</v>
      </c>
      <c r="D8626" s="11">
        <f t="shared" si="134"/>
        <v>8487298.4399999417</v>
      </c>
      <c r="E8626" t="s">
        <v>8319</v>
      </c>
    </row>
    <row r="8627" spans="1:5">
      <c r="B8627" s="21">
        <v>0</v>
      </c>
      <c r="C8627" s="21">
        <v>71054.77</v>
      </c>
      <c r="D8627" s="11">
        <f t="shared" si="134"/>
        <v>8558353.2099999413</v>
      </c>
      <c r="E8627" t="s">
        <v>8320</v>
      </c>
    </row>
    <row r="8628" spans="1:5">
      <c r="B8628" s="21">
        <v>-303628.28999999998</v>
      </c>
      <c r="C8628" s="21"/>
      <c r="D8628" s="11">
        <f t="shared" si="134"/>
        <v>8254724.9199999413</v>
      </c>
      <c r="E8628" t="s">
        <v>8321</v>
      </c>
    </row>
    <row r="8629" spans="1:5">
      <c r="B8629" s="21">
        <v>-67.150000000000006</v>
      </c>
      <c r="C8629" s="21"/>
      <c r="D8629" s="11">
        <f t="shared" si="134"/>
        <v>8254657.7699999409</v>
      </c>
      <c r="E8629" t="s">
        <v>6244</v>
      </c>
    </row>
    <row r="8630" spans="1:5">
      <c r="B8630" s="21">
        <v>-74.41</v>
      </c>
      <c r="C8630" s="21"/>
      <c r="D8630" s="11">
        <f t="shared" si="134"/>
        <v>8254583.3599999407</v>
      </c>
      <c r="E8630" t="s">
        <v>6244</v>
      </c>
    </row>
    <row r="8631" spans="1:5">
      <c r="B8631" s="21">
        <v>-80.41</v>
      </c>
      <c r="D8631" s="11">
        <f t="shared" si="134"/>
        <v>8254502.9499999406</v>
      </c>
      <c r="E8631" t="s">
        <v>6244</v>
      </c>
    </row>
    <row r="8632" spans="1:5">
      <c r="B8632" s="21">
        <v>-41.36</v>
      </c>
      <c r="D8632" s="11">
        <f t="shared" si="134"/>
        <v>8254461.5899999402</v>
      </c>
      <c r="E8632" t="s">
        <v>6244</v>
      </c>
    </row>
    <row r="8633" spans="1:5">
      <c r="A8633" s="19">
        <v>44204</v>
      </c>
      <c r="B8633" s="21">
        <v>0</v>
      </c>
      <c r="C8633" s="21">
        <v>89986.94</v>
      </c>
      <c r="D8633" s="11">
        <f t="shared" si="134"/>
        <v>8344448.5299999407</v>
      </c>
      <c r="E8633" t="s">
        <v>8322</v>
      </c>
    </row>
    <row r="8634" spans="1:5">
      <c r="B8634" s="21">
        <v>-576131.80000000005</v>
      </c>
      <c r="C8634" s="21"/>
      <c r="D8634" s="11">
        <f t="shared" si="134"/>
        <v>7768316.7299999408</v>
      </c>
      <c r="E8634" t="s">
        <v>8323</v>
      </c>
    </row>
    <row r="8635" spans="1:5">
      <c r="B8635" s="21">
        <v>-87577.279999999999</v>
      </c>
      <c r="C8635" s="21"/>
      <c r="D8635" s="11">
        <f t="shared" si="134"/>
        <v>7680739.4499999406</v>
      </c>
      <c r="E8635" t="s">
        <v>8324</v>
      </c>
    </row>
    <row r="8636" spans="1:5">
      <c r="A8636" s="19">
        <v>44207</v>
      </c>
      <c r="B8636" s="21">
        <v>0</v>
      </c>
      <c r="C8636" s="21">
        <v>12356.46</v>
      </c>
      <c r="D8636" s="11">
        <f t="shared" si="134"/>
        <v>7693095.9099999405</v>
      </c>
      <c r="E8636" s="30" t="s">
        <v>5291</v>
      </c>
    </row>
    <row r="8637" spans="1:5">
      <c r="B8637" s="21">
        <v>0</v>
      </c>
      <c r="C8637" s="21">
        <v>67313.929999999993</v>
      </c>
      <c r="D8637" s="11">
        <f t="shared" si="134"/>
        <v>7760409.8399999402</v>
      </c>
      <c r="E8637" s="30">
        <v>2905873848</v>
      </c>
    </row>
    <row r="8638" spans="1:5">
      <c r="B8638" s="21">
        <v>0</v>
      </c>
      <c r="C8638" s="21">
        <v>10899.75</v>
      </c>
      <c r="D8638" s="11">
        <f t="shared" si="134"/>
        <v>7771309.5899999402</v>
      </c>
      <c r="E8638" s="30">
        <v>2905884726</v>
      </c>
    </row>
    <row r="8639" spans="1:5">
      <c r="B8639" s="21">
        <v>0</v>
      </c>
      <c r="C8639" s="21">
        <v>390040.95</v>
      </c>
      <c r="D8639" s="11">
        <f t="shared" si="134"/>
        <v>8161350.5399999404</v>
      </c>
      <c r="E8639" s="30">
        <v>34514</v>
      </c>
    </row>
    <row r="8640" spans="1:5">
      <c r="B8640" s="21">
        <v>-66349.23</v>
      </c>
      <c r="C8640" s="21"/>
      <c r="D8640" s="11">
        <f t="shared" si="134"/>
        <v>8095001.30999994</v>
      </c>
      <c r="E8640" s="30" t="s">
        <v>8325</v>
      </c>
    </row>
    <row r="8641" spans="1:5">
      <c r="B8641" s="21">
        <v>-10930.62</v>
      </c>
      <c r="C8641" s="21"/>
      <c r="D8641" s="11">
        <f t="shared" si="134"/>
        <v>8084070.6899999399</v>
      </c>
      <c r="E8641" s="30" t="s">
        <v>8326</v>
      </c>
    </row>
    <row r="8642" spans="1:5">
      <c r="A8642" s="19">
        <v>44208</v>
      </c>
      <c r="B8642" s="21">
        <v>-94.92</v>
      </c>
      <c r="C8642" s="21"/>
      <c r="D8642" s="11">
        <f t="shared" si="134"/>
        <v>8083975.7699999399</v>
      </c>
      <c r="E8642" s="30" t="s">
        <v>6244</v>
      </c>
    </row>
    <row r="8643" spans="1:5">
      <c r="B8643" s="21">
        <v>-107.48</v>
      </c>
      <c r="C8643" s="21"/>
      <c r="D8643" s="11">
        <f t="shared" si="134"/>
        <v>8083868.2899999395</v>
      </c>
      <c r="E8643" s="30" t="s">
        <v>6244</v>
      </c>
    </row>
    <row r="8644" spans="1:5">
      <c r="B8644" s="21">
        <v>-66.790000000000006</v>
      </c>
      <c r="C8644" s="21"/>
      <c r="D8644" s="11">
        <f t="shared" si="134"/>
        <v>8083801.4999999395</v>
      </c>
      <c r="E8644" s="30" t="s">
        <v>6244</v>
      </c>
    </row>
    <row r="8645" spans="1:5">
      <c r="B8645" s="21">
        <v>-49.72</v>
      </c>
      <c r="C8645" s="21"/>
      <c r="D8645" s="11">
        <f t="shared" si="134"/>
        <v>8083751.7799999397</v>
      </c>
      <c r="E8645" s="30" t="s">
        <v>6244</v>
      </c>
    </row>
    <row r="8646" spans="1:5">
      <c r="B8646" s="21">
        <v>-73.83</v>
      </c>
      <c r="C8646" s="21"/>
      <c r="D8646" s="11">
        <f t="shared" ref="D8646:D8709" si="135">D8645+B8646+C8646</f>
        <v>8083677.9499999397</v>
      </c>
      <c r="E8646" s="30" t="s">
        <v>6244</v>
      </c>
    </row>
    <row r="8647" spans="1:5">
      <c r="B8647" s="21">
        <v>-41.11</v>
      </c>
      <c r="C8647" s="21"/>
      <c r="D8647" s="11">
        <f t="shared" si="135"/>
        <v>8083636.8399999393</v>
      </c>
      <c r="E8647" s="30" t="s">
        <v>6244</v>
      </c>
    </row>
    <row r="8648" spans="1:5">
      <c r="B8648" s="21">
        <v>-110.15</v>
      </c>
      <c r="C8648" s="21"/>
      <c r="D8648" s="11">
        <f t="shared" si="135"/>
        <v>8083526.6899999389</v>
      </c>
      <c r="E8648" s="30" t="s">
        <v>6244</v>
      </c>
    </row>
    <row r="8649" spans="1:5">
      <c r="B8649" s="21">
        <v>-116.09</v>
      </c>
      <c r="C8649" s="21"/>
      <c r="D8649" s="11">
        <f t="shared" si="135"/>
        <v>8083410.5999999391</v>
      </c>
      <c r="E8649" s="30" t="s">
        <v>6244</v>
      </c>
    </row>
    <row r="8650" spans="1:5">
      <c r="B8650" s="21">
        <v>-41.66</v>
      </c>
      <c r="C8650" s="21"/>
      <c r="D8650" s="11">
        <f t="shared" si="135"/>
        <v>8083368.9399999389</v>
      </c>
      <c r="E8650" s="30" t="s">
        <v>6244</v>
      </c>
    </row>
    <row r="8651" spans="1:5">
      <c r="B8651" s="21">
        <v>-41.66</v>
      </c>
      <c r="C8651" s="21"/>
      <c r="D8651" s="11">
        <f t="shared" si="135"/>
        <v>8083327.2799999388</v>
      </c>
      <c r="E8651" s="30" t="s">
        <v>6244</v>
      </c>
    </row>
    <row r="8652" spans="1:5">
      <c r="B8652" s="21">
        <v>-41.66</v>
      </c>
      <c r="C8652" s="21"/>
      <c r="D8652" s="11">
        <f t="shared" si="135"/>
        <v>8083285.6199999386</v>
      </c>
      <c r="E8652" s="30" t="s">
        <v>6244</v>
      </c>
    </row>
    <row r="8653" spans="1:5">
      <c r="B8653" s="21">
        <v>0</v>
      </c>
      <c r="C8653" s="21">
        <v>108531.09</v>
      </c>
      <c r="D8653" s="11">
        <f t="shared" si="135"/>
        <v>8191816.7099999385</v>
      </c>
      <c r="E8653" s="30">
        <v>4005398</v>
      </c>
    </row>
    <row r="8654" spans="1:5">
      <c r="B8654" s="21">
        <v>0</v>
      </c>
      <c r="C8654" s="21">
        <v>271038.52</v>
      </c>
      <c r="D8654" s="11">
        <f t="shared" si="135"/>
        <v>8462855.229999939</v>
      </c>
      <c r="E8654" s="30" t="s">
        <v>8327</v>
      </c>
    </row>
    <row r="8655" spans="1:5">
      <c r="B8655" s="21">
        <v>-352789.35</v>
      </c>
      <c r="C8655" s="21"/>
      <c r="D8655" s="11">
        <f t="shared" si="135"/>
        <v>8110065.8799999394</v>
      </c>
      <c r="E8655" s="30" t="s">
        <v>8328</v>
      </c>
    </row>
    <row r="8656" spans="1:5">
      <c r="B8656" s="21">
        <v>-72340.960000000006</v>
      </c>
      <c r="C8656" s="21"/>
      <c r="D8656" s="11">
        <f t="shared" si="135"/>
        <v>8037724.9199999394</v>
      </c>
      <c r="E8656" s="30" t="s">
        <v>8329</v>
      </c>
    </row>
    <row r="8657" spans="1:5">
      <c r="A8657" s="19">
        <v>44209</v>
      </c>
      <c r="B8657" s="21">
        <v>0</v>
      </c>
      <c r="C8657" s="21">
        <v>250535</v>
      </c>
      <c r="D8657" s="11">
        <f t="shared" si="135"/>
        <v>8288259.9199999394</v>
      </c>
      <c r="E8657" s="30" t="s">
        <v>6594</v>
      </c>
    </row>
    <row r="8658" spans="1:5">
      <c r="B8658" s="21">
        <v>0</v>
      </c>
      <c r="C8658" s="21">
        <v>159885.54</v>
      </c>
      <c r="D8658" s="11">
        <f t="shared" si="135"/>
        <v>8448145.4599999394</v>
      </c>
      <c r="E8658" s="30">
        <v>1908</v>
      </c>
    </row>
    <row r="8659" spans="1:5">
      <c r="B8659" s="21">
        <v>0</v>
      </c>
      <c r="C8659" s="21">
        <v>762846.01</v>
      </c>
      <c r="D8659" s="11">
        <f t="shared" si="135"/>
        <v>9210991.4699999392</v>
      </c>
      <c r="E8659" s="30">
        <v>34519</v>
      </c>
    </row>
    <row r="8660" spans="1:5">
      <c r="B8660" s="21">
        <v>-39374.629999999997</v>
      </c>
      <c r="C8660" s="21"/>
      <c r="D8660" s="11">
        <f t="shared" si="135"/>
        <v>9171616.8399999384</v>
      </c>
      <c r="E8660" s="30" t="s">
        <v>8330</v>
      </c>
    </row>
    <row r="8661" spans="1:5">
      <c r="B8661" s="21">
        <v>-743006.59</v>
      </c>
      <c r="C8661" s="21"/>
      <c r="D8661" s="11">
        <f t="shared" si="135"/>
        <v>8428610.2499999385</v>
      </c>
      <c r="E8661" s="30" t="s">
        <v>8331</v>
      </c>
    </row>
    <row r="8662" spans="1:5">
      <c r="B8662" s="21">
        <v>-156131.71</v>
      </c>
      <c r="C8662" s="21"/>
      <c r="D8662" s="11">
        <f t="shared" si="135"/>
        <v>8272478.5399999386</v>
      </c>
      <c r="E8662" s="30" t="s">
        <v>8332</v>
      </c>
    </row>
    <row r="8663" spans="1:5">
      <c r="A8663" s="19">
        <v>44210</v>
      </c>
      <c r="B8663" s="21">
        <v>0</v>
      </c>
      <c r="C8663" s="21">
        <v>112467.49</v>
      </c>
      <c r="D8663" s="11">
        <f t="shared" si="135"/>
        <v>8384946.0299999388</v>
      </c>
      <c r="E8663" s="30">
        <v>34526</v>
      </c>
    </row>
    <row r="8664" spans="1:5">
      <c r="B8664" s="21">
        <v>-87879.27</v>
      </c>
      <c r="C8664" s="21"/>
      <c r="D8664" s="11">
        <f t="shared" si="135"/>
        <v>8297066.7599999392</v>
      </c>
      <c r="E8664" s="30" t="s">
        <v>8333</v>
      </c>
    </row>
    <row r="8665" spans="1:5">
      <c r="B8665" s="21">
        <v>-61166.76</v>
      </c>
      <c r="C8665" s="21"/>
      <c r="D8665" s="11">
        <f t="shared" si="135"/>
        <v>8235899.9999999395</v>
      </c>
      <c r="E8665" s="30" t="s">
        <v>8334</v>
      </c>
    </row>
    <row r="8666" spans="1:5">
      <c r="A8666" s="19">
        <v>44211</v>
      </c>
      <c r="B8666" s="21">
        <v>0</v>
      </c>
      <c r="C8666" s="21">
        <v>2217137.0299999998</v>
      </c>
      <c r="D8666" s="11">
        <f t="shared" si="135"/>
        <v>10453037.02999994</v>
      </c>
      <c r="E8666" s="30" t="s">
        <v>8335</v>
      </c>
    </row>
    <row r="8667" spans="1:5">
      <c r="B8667" s="21">
        <v>0</v>
      </c>
      <c r="C8667" s="21">
        <v>954688.92</v>
      </c>
      <c r="D8667" s="11">
        <f t="shared" si="135"/>
        <v>11407725.94999994</v>
      </c>
      <c r="E8667" s="30">
        <v>34539</v>
      </c>
    </row>
    <row r="8668" spans="1:5">
      <c r="B8668" s="21">
        <v>0</v>
      </c>
      <c r="C8668" s="21">
        <v>399745.78</v>
      </c>
      <c r="D8668" s="11">
        <f t="shared" si="135"/>
        <v>11807471.729999939</v>
      </c>
      <c r="E8668" s="30">
        <v>1906</v>
      </c>
    </row>
    <row r="8669" spans="1:5">
      <c r="B8669" s="21">
        <v>0</v>
      </c>
      <c r="C8669" s="21">
        <v>248923.78</v>
      </c>
      <c r="D8669" s="11">
        <f t="shared" si="135"/>
        <v>12056395.509999938</v>
      </c>
      <c r="E8669" s="30">
        <v>1907</v>
      </c>
    </row>
    <row r="8670" spans="1:5">
      <c r="B8670" s="21">
        <v>0</v>
      </c>
      <c r="C8670" s="21">
        <v>141702.98000000001</v>
      </c>
      <c r="D8670" s="11">
        <f t="shared" si="135"/>
        <v>12198098.489999939</v>
      </c>
      <c r="E8670" s="30">
        <v>1910</v>
      </c>
    </row>
    <row r="8671" spans="1:5">
      <c r="B8671" s="21">
        <v>-219744.75</v>
      </c>
      <c r="C8671" s="21"/>
      <c r="D8671" s="11">
        <f t="shared" si="135"/>
        <v>11978353.739999939</v>
      </c>
      <c r="E8671" t="s">
        <v>8336</v>
      </c>
    </row>
    <row r="8672" spans="1:5">
      <c r="B8672" s="21">
        <v>-125162.07</v>
      </c>
      <c r="C8672" s="21"/>
      <c r="D8672" s="11">
        <f t="shared" si="135"/>
        <v>11853191.669999938</v>
      </c>
      <c r="E8672" t="s">
        <v>8337</v>
      </c>
    </row>
    <row r="8673" spans="1:5">
      <c r="A8673" s="19">
        <v>44215</v>
      </c>
      <c r="B8673" s="21">
        <v>0</v>
      </c>
      <c r="C8673" s="21">
        <v>73656.05</v>
      </c>
      <c r="D8673" s="11">
        <f t="shared" si="135"/>
        <v>11926847.719999939</v>
      </c>
      <c r="E8673" s="30">
        <v>2905874051</v>
      </c>
    </row>
    <row r="8674" spans="1:5">
      <c r="B8674" s="21">
        <v>0</v>
      </c>
      <c r="C8674" s="21">
        <v>137658.03</v>
      </c>
      <c r="D8674" s="11">
        <f t="shared" si="135"/>
        <v>12064505.749999939</v>
      </c>
      <c r="E8674" s="30">
        <v>2905897334</v>
      </c>
    </row>
    <row r="8675" spans="1:5">
      <c r="B8675" s="21">
        <v>0</v>
      </c>
      <c r="C8675" s="21">
        <v>160437.15</v>
      </c>
      <c r="D8675" s="11">
        <f t="shared" si="135"/>
        <v>12224942.899999939</v>
      </c>
      <c r="E8675" s="30">
        <v>1911</v>
      </c>
    </row>
    <row r="8676" spans="1:5">
      <c r="B8676" s="21">
        <v>0</v>
      </c>
      <c r="C8676" s="21">
        <v>40661.230000000003</v>
      </c>
      <c r="D8676" s="11">
        <f t="shared" si="135"/>
        <v>12265604.129999939</v>
      </c>
      <c r="E8676" s="30" t="s">
        <v>8338</v>
      </c>
    </row>
    <row r="8677" spans="1:5">
      <c r="B8677" s="21">
        <v>-135896.21</v>
      </c>
      <c r="C8677" s="21"/>
      <c r="D8677" s="11">
        <f t="shared" si="135"/>
        <v>12129707.919999938</v>
      </c>
      <c r="E8677" s="30" t="s">
        <v>8339</v>
      </c>
    </row>
    <row r="8678" spans="1:5">
      <c r="B8678" s="21">
        <v>-156669.65</v>
      </c>
      <c r="C8678" s="21"/>
      <c r="D8678" s="11">
        <f t="shared" si="135"/>
        <v>11973038.269999938</v>
      </c>
      <c r="E8678" s="30" t="s">
        <v>8340</v>
      </c>
    </row>
    <row r="8679" spans="1:5">
      <c r="B8679" s="21">
        <v>-181648.39</v>
      </c>
      <c r="C8679" s="21"/>
      <c r="D8679" s="11">
        <f t="shared" si="135"/>
        <v>11791389.879999937</v>
      </c>
      <c r="E8679" s="30" t="s">
        <v>8341</v>
      </c>
    </row>
    <row r="8680" spans="1:5">
      <c r="B8680" s="21">
        <v>-290950.71999999997</v>
      </c>
      <c r="C8680" s="21"/>
      <c r="D8680" s="11">
        <f t="shared" si="135"/>
        <v>11500439.159999937</v>
      </c>
      <c r="E8680" s="30" t="s">
        <v>8342</v>
      </c>
    </row>
    <row r="8681" spans="1:5">
      <c r="A8681" s="19">
        <v>44216</v>
      </c>
      <c r="B8681" s="21">
        <v>-67.040000000000006</v>
      </c>
      <c r="C8681" s="21"/>
      <c r="D8681" s="11">
        <f t="shared" si="135"/>
        <v>11500372.119999938</v>
      </c>
      <c r="E8681" s="30" t="s">
        <v>6244</v>
      </c>
    </row>
    <row r="8682" spans="1:5">
      <c r="B8682" s="21">
        <v>-82.04</v>
      </c>
      <c r="C8682" s="21"/>
      <c r="D8682" s="11">
        <f t="shared" si="135"/>
        <v>11500290.079999939</v>
      </c>
      <c r="E8682" s="30" t="s">
        <v>6244</v>
      </c>
    </row>
    <row r="8683" spans="1:5">
      <c r="B8683" s="21">
        <v>-67.66</v>
      </c>
      <c r="C8683" s="21"/>
      <c r="D8683" s="11">
        <f t="shared" si="135"/>
        <v>11500222.419999938</v>
      </c>
      <c r="E8683" s="30" t="s">
        <v>6244</v>
      </c>
    </row>
    <row r="8684" spans="1:5">
      <c r="B8684" s="21">
        <v>-51.12</v>
      </c>
      <c r="C8684" s="21"/>
      <c r="D8684" s="11">
        <f t="shared" si="135"/>
        <v>11500171.299999939</v>
      </c>
      <c r="E8684" s="30" t="s">
        <v>6244</v>
      </c>
    </row>
    <row r="8685" spans="1:5">
      <c r="B8685" s="21">
        <v>-41.67</v>
      </c>
      <c r="C8685" s="21"/>
      <c r="D8685" s="11">
        <f t="shared" si="135"/>
        <v>11500129.629999939</v>
      </c>
      <c r="E8685" s="30" t="s">
        <v>6244</v>
      </c>
    </row>
    <row r="8686" spans="1:5">
      <c r="B8686" s="21">
        <v>-51.12</v>
      </c>
      <c r="C8686" s="21"/>
      <c r="D8686" s="11">
        <f t="shared" si="135"/>
        <v>11500078.50999994</v>
      </c>
      <c r="E8686" s="30" t="s">
        <v>6244</v>
      </c>
    </row>
    <row r="8687" spans="1:5">
      <c r="B8687" s="21">
        <v>-41.67</v>
      </c>
      <c r="C8687" s="21"/>
      <c r="D8687" s="11">
        <f t="shared" si="135"/>
        <v>11500036.83999994</v>
      </c>
      <c r="E8687" s="30" t="s">
        <v>6244</v>
      </c>
    </row>
    <row r="8688" spans="1:5">
      <c r="B8688" s="21">
        <v>0</v>
      </c>
      <c r="C8688" s="21">
        <v>75914.38</v>
      </c>
      <c r="D8688" s="11">
        <f t="shared" si="135"/>
        <v>11575951.219999941</v>
      </c>
      <c r="E8688" s="30">
        <v>34540</v>
      </c>
    </row>
    <row r="8689" spans="1:5">
      <c r="B8689" s="21">
        <v>0</v>
      </c>
      <c r="C8689" s="21">
        <v>37630.21</v>
      </c>
      <c r="D8689" s="11">
        <f t="shared" si="135"/>
        <v>11613581.429999942</v>
      </c>
      <c r="E8689" s="30">
        <v>334025</v>
      </c>
    </row>
    <row r="8690" spans="1:5">
      <c r="B8690" s="21">
        <v>0</v>
      </c>
      <c r="C8690" s="21">
        <v>227577.83</v>
      </c>
      <c r="D8690" s="11">
        <f t="shared" si="135"/>
        <v>11841159.259999942</v>
      </c>
      <c r="E8690" s="30">
        <v>334093</v>
      </c>
    </row>
    <row r="8691" spans="1:5">
      <c r="B8691" s="21">
        <v>-32492.560000000001</v>
      </c>
      <c r="C8691" s="21"/>
      <c r="D8691" s="11">
        <f t="shared" si="135"/>
        <v>11808666.699999942</v>
      </c>
      <c r="E8691" t="s">
        <v>8343</v>
      </c>
    </row>
    <row r="8692" spans="1:5">
      <c r="B8692" s="21">
        <v>-195710.35</v>
      </c>
      <c r="C8692" s="21"/>
      <c r="D8692" s="11">
        <f t="shared" si="135"/>
        <v>11612956.349999942</v>
      </c>
      <c r="E8692" t="s">
        <v>8344</v>
      </c>
    </row>
    <row r="8693" spans="1:5">
      <c r="B8693" s="21">
        <v>-245806.31</v>
      </c>
      <c r="C8693" s="21"/>
      <c r="D8693" s="11">
        <f t="shared" si="135"/>
        <v>11367150.039999941</v>
      </c>
      <c r="E8693" t="s">
        <v>8345</v>
      </c>
    </row>
    <row r="8694" spans="1:5">
      <c r="A8694" s="19">
        <v>44217</v>
      </c>
      <c r="B8694" s="21">
        <v>0</v>
      </c>
      <c r="C8694" s="21">
        <v>15713.57</v>
      </c>
      <c r="D8694" s="11">
        <f t="shared" si="135"/>
        <v>11382863.609999942</v>
      </c>
      <c r="E8694" t="s">
        <v>7276</v>
      </c>
    </row>
    <row r="8695" spans="1:5">
      <c r="B8695" s="21">
        <v>0</v>
      </c>
      <c r="C8695" s="21">
        <v>281629.13</v>
      </c>
      <c r="D8695" s="11">
        <f t="shared" si="135"/>
        <v>11664492.739999942</v>
      </c>
      <c r="E8695" t="s">
        <v>8346</v>
      </c>
    </row>
    <row r="8696" spans="1:5">
      <c r="B8696" s="21">
        <v>0</v>
      </c>
      <c r="C8696" s="21">
        <v>79475.679999999993</v>
      </c>
      <c r="D8696" s="11">
        <f t="shared" si="135"/>
        <v>11743968.419999942</v>
      </c>
      <c r="E8696" t="s">
        <v>8347</v>
      </c>
    </row>
    <row r="8697" spans="1:5">
      <c r="B8697" s="21">
        <v>0</v>
      </c>
      <c r="C8697" s="21">
        <v>219590.63</v>
      </c>
      <c r="D8697" s="11">
        <f t="shared" si="135"/>
        <v>11963559.049999943</v>
      </c>
      <c r="E8697" t="s">
        <v>8348</v>
      </c>
    </row>
    <row r="8698" spans="1:5">
      <c r="B8698" s="21">
        <v>-70059.34</v>
      </c>
      <c r="C8698" s="21"/>
      <c r="D8698" s="11">
        <f t="shared" si="135"/>
        <v>11893499.709999943</v>
      </c>
      <c r="E8698" t="s">
        <v>8349</v>
      </c>
    </row>
    <row r="8699" spans="1:5">
      <c r="B8699" s="21">
        <v>-95226.02</v>
      </c>
      <c r="C8699" s="21"/>
      <c r="D8699" s="11">
        <f t="shared" si="135"/>
        <v>11798273.689999944</v>
      </c>
      <c r="E8699" t="s">
        <v>8350</v>
      </c>
    </row>
    <row r="8700" spans="1:5">
      <c r="A8700" s="19">
        <v>44221</v>
      </c>
      <c r="B8700" s="21">
        <v>0</v>
      </c>
      <c r="C8700" s="21">
        <v>285164.78000000003</v>
      </c>
      <c r="D8700" s="11">
        <f t="shared" si="135"/>
        <v>12083438.469999943</v>
      </c>
      <c r="E8700" s="30">
        <v>34564</v>
      </c>
    </row>
    <row r="8701" spans="1:5">
      <c r="B8701" s="21">
        <v>0</v>
      </c>
      <c r="C8701" s="21">
        <v>328783.71000000002</v>
      </c>
      <c r="D8701" s="11">
        <f t="shared" si="135"/>
        <v>12412222.179999944</v>
      </c>
      <c r="E8701" s="30">
        <v>1909</v>
      </c>
    </row>
    <row r="8702" spans="1:5">
      <c r="B8702" s="21">
        <v>0</v>
      </c>
      <c r="C8702" s="21">
        <v>359509.71</v>
      </c>
      <c r="D8702" s="11">
        <f t="shared" si="135"/>
        <v>12771731.889999945</v>
      </c>
      <c r="E8702" s="30">
        <v>1916</v>
      </c>
    </row>
    <row r="8703" spans="1:5">
      <c r="B8703" s="21">
        <v>0</v>
      </c>
      <c r="C8703" s="21">
        <v>111254.57</v>
      </c>
      <c r="D8703" s="11">
        <f t="shared" si="135"/>
        <v>12882986.459999945</v>
      </c>
      <c r="E8703" s="30">
        <v>9932817</v>
      </c>
    </row>
    <row r="8704" spans="1:5">
      <c r="B8704" s="21">
        <v>-307241.89</v>
      </c>
      <c r="C8704" s="21"/>
      <c r="D8704" s="11">
        <f t="shared" si="135"/>
        <v>12575744.569999944</v>
      </c>
      <c r="E8704" s="30" t="s">
        <v>8351</v>
      </c>
    </row>
    <row r="8705" spans="1:5">
      <c r="B8705" s="21">
        <v>-335937.41</v>
      </c>
      <c r="C8705" s="21"/>
      <c r="D8705" s="11">
        <f t="shared" si="135"/>
        <v>12239807.159999944</v>
      </c>
      <c r="E8705" s="30" t="s">
        <v>8352</v>
      </c>
    </row>
    <row r="8706" spans="1:5">
      <c r="A8706" s="19">
        <v>44222</v>
      </c>
      <c r="B8706" s="21">
        <v>-170305.46</v>
      </c>
      <c r="C8706" s="21"/>
      <c r="D8706" s="11">
        <f t="shared" si="135"/>
        <v>12069501.699999943</v>
      </c>
      <c r="E8706" s="30" t="s">
        <v>8353</v>
      </c>
    </row>
    <row r="8707" spans="1:5">
      <c r="B8707" s="21">
        <v>-59573.440000000002</v>
      </c>
      <c r="C8707" s="21"/>
      <c r="D8707" s="11">
        <f t="shared" si="135"/>
        <v>12009928.259999944</v>
      </c>
      <c r="E8707" s="30" t="s">
        <v>8354</v>
      </c>
    </row>
    <row r="8708" spans="1:5">
      <c r="B8708" s="21">
        <v>-187769.46</v>
      </c>
      <c r="C8708" s="21"/>
      <c r="D8708" s="11">
        <f t="shared" si="135"/>
        <v>11822158.799999943</v>
      </c>
      <c r="E8708" s="30" t="s">
        <v>8355</v>
      </c>
    </row>
    <row r="8709" spans="1:5">
      <c r="A8709" s="19">
        <v>44223</v>
      </c>
      <c r="B8709" s="21">
        <v>0</v>
      </c>
      <c r="C8709" s="21">
        <v>38233.339999999997</v>
      </c>
      <c r="D8709" s="11">
        <f t="shared" si="135"/>
        <v>11860392.139999943</v>
      </c>
      <c r="E8709" s="30" t="s">
        <v>7742</v>
      </c>
    </row>
    <row r="8710" spans="1:5">
      <c r="B8710" s="21">
        <v>0</v>
      </c>
      <c r="C8710" s="21">
        <v>24513</v>
      </c>
      <c r="D8710" s="11">
        <f t="shared" ref="D8710:D8773" si="136">D8709+B8710+C8710</f>
        <v>11884905.139999943</v>
      </c>
      <c r="E8710" s="30" t="s">
        <v>5291</v>
      </c>
    </row>
    <row r="8711" spans="1:5">
      <c r="B8711" s="21">
        <v>-9000075</v>
      </c>
      <c r="C8711" s="21"/>
      <c r="D8711" s="11">
        <f t="shared" si="136"/>
        <v>2884830.1399999429</v>
      </c>
      <c r="E8711" s="24" t="s">
        <v>49</v>
      </c>
    </row>
    <row r="8712" spans="1:5">
      <c r="B8712" s="21">
        <v>0</v>
      </c>
      <c r="C8712" s="21">
        <v>81115.88</v>
      </c>
      <c r="D8712" s="11">
        <f t="shared" si="136"/>
        <v>2965946.0199999427</v>
      </c>
      <c r="E8712" s="30">
        <v>34547</v>
      </c>
    </row>
    <row r="8713" spans="1:5">
      <c r="B8713" s="21">
        <v>-82.11</v>
      </c>
      <c r="C8713" s="21"/>
      <c r="D8713" s="11">
        <f t="shared" si="136"/>
        <v>2965863.9099999429</v>
      </c>
      <c r="E8713" s="30" t="s">
        <v>6244</v>
      </c>
    </row>
    <row r="8714" spans="1:5">
      <c r="B8714" s="21">
        <v>-51.17</v>
      </c>
      <c r="C8714" s="21"/>
      <c r="D8714" s="11">
        <f t="shared" si="136"/>
        <v>2965812.7399999429</v>
      </c>
      <c r="E8714" s="30" t="s">
        <v>6244</v>
      </c>
    </row>
    <row r="8715" spans="1:5">
      <c r="B8715" s="21">
        <v>-67.7</v>
      </c>
      <c r="C8715" s="21"/>
      <c r="D8715" s="11">
        <f t="shared" si="136"/>
        <v>2965745.0399999428</v>
      </c>
      <c r="E8715" s="30" t="s">
        <v>6244</v>
      </c>
    </row>
    <row r="8716" spans="1:5">
      <c r="B8716" s="21">
        <v>-41.71</v>
      </c>
      <c r="C8716" s="21"/>
      <c r="D8716" s="11">
        <f t="shared" si="136"/>
        <v>2965703.3299999428</v>
      </c>
      <c r="E8716" s="30" t="s">
        <v>6244</v>
      </c>
    </row>
    <row r="8717" spans="1:5">
      <c r="B8717" s="21">
        <v>-75.92</v>
      </c>
      <c r="C8717" s="21"/>
      <c r="D8717" s="11">
        <f t="shared" si="136"/>
        <v>2965627.4099999429</v>
      </c>
      <c r="E8717" s="30" t="s">
        <v>6244</v>
      </c>
    </row>
    <row r="8718" spans="1:5">
      <c r="B8718" s="21">
        <v>-66.17</v>
      </c>
      <c r="C8718" s="21"/>
      <c r="D8718" s="11">
        <f t="shared" si="136"/>
        <v>2965561.2399999429</v>
      </c>
      <c r="E8718" s="30" t="s">
        <v>6244</v>
      </c>
    </row>
    <row r="8719" spans="1:5">
      <c r="B8719" s="21">
        <v>-51.17</v>
      </c>
      <c r="C8719" s="21"/>
      <c r="D8719" s="11">
        <f t="shared" si="136"/>
        <v>2965510.069999943</v>
      </c>
      <c r="E8719" s="30" t="s">
        <v>6244</v>
      </c>
    </row>
    <row r="8720" spans="1:5">
      <c r="A8720" s="19">
        <v>44224</v>
      </c>
      <c r="B8720" s="21">
        <v>0</v>
      </c>
      <c r="C8720" s="21">
        <v>9034.3799999999992</v>
      </c>
      <c r="D8720" s="11">
        <f t="shared" si="136"/>
        <v>2974544.4499999429</v>
      </c>
      <c r="E8720" s="30" t="s">
        <v>7963</v>
      </c>
    </row>
    <row r="8721" spans="1:5">
      <c r="B8721" s="21">
        <v>0</v>
      </c>
      <c r="C8721" s="21">
        <v>62054.400000000001</v>
      </c>
      <c r="D8721" s="11">
        <f t="shared" si="136"/>
        <v>3036598.8499999428</v>
      </c>
      <c r="E8721" s="30">
        <v>2905897009</v>
      </c>
    </row>
    <row r="8722" spans="1:5">
      <c r="B8722" s="21">
        <v>-79842.86</v>
      </c>
      <c r="C8722" s="21"/>
      <c r="D8722" s="11">
        <f t="shared" si="136"/>
        <v>2956755.9899999429</v>
      </c>
      <c r="E8722" s="30" t="s">
        <v>8356</v>
      </c>
    </row>
    <row r="8723" spans="1:5">
      <c r="B8723" s="21">
        <v>-171788.58</v>
      </c>
      <c r="C8723" s="21"/>
      <c r="D8723" s="11">
        <f t="shared" si="136"/>
        <v>2784967.4099999429</v>
      </c>
      <c r="E8723" s="30" t="s">
        <v>8357</v>
      </c>
    </row>
    <row r="8724" spans="1:5">
      <c r="A8724" s="19">
        <v>44225</v>
      </c>
      <c r="B8724" s="21">
        <v>0</v>
      </c>
      <c r="C8724" s="21">
        <v>217782.11</v>
      </c>
      <c r="D8724" s="11">
        <f t="shared" si="136"/>
        <v>3002749.5199999427</v>
      </c>
      <c r="E8724" s="30">
        <v>34585</v>
      </c>
    </row>
    <row r="8725" spans="1:5">
      <c r="B8725" s="21">
        <v>-84949.04</v>
      </c>
      <c r="C8725" s="21"/>
      <c r="D8725" s="11">
        <f t="shared" si="136"/>
        <v>2917800.4799999427</v>
      </c>
      <c r="E8725" s="30" t="s">
        <v>8358</v>
      </c>
    </row>
    <row r="8726" spans="1:5">
      <c r="B8726" s="21">
        <v>-85719.52</v>
      </c>
      <c r="C8726" s="21"/>
      <c r="D8726" s="11">
        <f t="shared" si="136"/>
        <v>2832080.9599999427</v>
      </c>
      <c r="E8726" s="30" t="s">
        <v>8359</v>
      </c>
    </row>
    <row r="8727" spans="1:5">
      <c r="B8727" s="21">
        <v>-25</v>
      </c>
      <c r="C8727" s="21"/>
      <c r="D8727" s="11">
        <f t="shared" si="136"/>
        <v>2832055.9599999427</v>
      </c>
      <c r="E8727" s="30" t="s">
        <v>6714</v>
      </c>
    </row>
    <row r="8728" spans="1:5">
      <c r="A8728" s="19">
        <v>44228</v>
      </c>
      <c r="B8728" s="21">
        <v>-36047.910000000003</v>
      </c>
      <c r="C8728" s="21"/>
      <c r="D8728" s="11">
        <f t="shared" si="136"/>
        <v>2796008.0499999425</v>
      </c>
      <c r="E8728" s="30" t="s">
        <v>8360</v>
      </c>
    </row>
    <row r="8729" spans="1:5">
      <c r="A8729" s="19">
        <v>44229</v>
      </c>
      <c r="B8729" s="21">
        <v>0</v>
      </c>
      <c r="C8729" s="21">
        <v>18294.650000000001</v>
      </c>
      <c r="D8729" s="11">
        <f t="shared" si="136"/>
        <v>2814302.6999999424</v>
      </c>
      <c r="E8729" s="30" t="s">
        <v>7983</v>
      </c>
    </row>
    <row r="8730" spans="1:5">
      <c r="A8730" s="19">
        <v>44230</v>
      </c>
      <c r="B8730" s="21">
        <v>0</v>
      </c>
      <c r="C8730" s="21">
        <v>476.15</v>
      </c>
      <c r="D8730" s="11">
        <f t="shared" si="136"/>
        <v>2814778.8499999424</v>
      </c>
      <c r="E8730" s="30" t="s">
        <v>8273</v>
      </c>
    </row>
    <row r="8731" spans="1:5">
      <c r="B8731" s="21">
        <v>0</v>
      </c>
      <c r="C8731" s="21">
        <v>173689.3</v>
      </c>
      <c r="D8731" s="11">
        <f t="shared" si="136"/>
        <v>2988468.1499999422</v>
      </c>
      <c r="E8731" s="30">
        <v>2905924691</v>
      </c>
    </row>
    <row r="8732" spans="1:5">
      <c r="B8732" s="21">
        <v>0</v>
      </c>
      <c r="C8732" s="21">
        <v>80135.06</v>
      </c>
      <c r="D8732" s="11">
        <f t="shared" si="136"/>
        <v>3068603.2099999422</v>
      </c>
      <c r="E8732" s="30">
        <v>34601</v>
      </c>
    </row>
    <row r="8733" spans="1:5">
      <c r="B8733" s="21">
        <v>0</v>
      </c>
      <c r="C8733" s="21">
        <v>176415.65</v>
      </c>
      <c r="D8733" s="11">
        <f t="shared" si="136"/>
        <v>3245018.8599999421</v>
      </c>
      <c r="E8733" s="30" t="s">
        <v>8361</v>
      </c>
    </row>
    <row r="8734" spans="1:5">
      <c r="B8734" s="21">
        <v>0</v>
      </c>
      <c r="C8734" s="21">
        <v>99480.9</v>
      </c>
      <c r="D8734" s="11">
        <f t="shared" si="136"/>
        <v>3344499.759999942</v>
      </c>
      <c r="E8734" s="30">
        <v>4005500</v>
      </c>
    </row>
    <row r="8735" spans="1:5">
      <c r="B8735" s="21">
        <v>0</v>
      </c>
      <c r="C8735" s="21">
        <v>100382.9</v>
      </c>
      <c r="D8735" s="11">
        <f t="shared" si="136"/>
        <v>3444882.6599999419</v>
      </c>
      <c r="E8735" s="30">
        <v>4005481</v>
      </c>
    </row>
    <row r="8736" spans="1:5">
      <c r="B8736" s="21">
        <v>-62671.31</v>
      </c>
      <c r="C8736" s="21"/>
      <c r="D8736" s="11">
        <f t="shared" si="136"/>
        <v>3382211.3499999419</v>
      </c>
      <c r="E8736" s="30" t="s">
        <v>8362</v>
      </c>
    </row>
    <row r="8737" spans="1:5">
      <c r="A8737" s="19">
        <v>44231</v>
      </c>
      <c r="B8737" s="21">
        <v>0</v>
      </c>
      <c r="C8737" s="21">
        <v>44642.01</v>
      </c>
      <c r="D8737" s="11">
        <f t="shared" si="136"/>
        <v>3426853.3599999417</v>
      </c>
      <c r="E8737" s="30">
        <v>34587</v>
      </c>
    </row>
    <row r="8738" spans="1:5">
      <c r="B8738" s="21">
        <v>0</v>
      </c>
      <c r="C8738" s="21">
        <v>84086.36</v>
      </c>
      <c r="D8738" s="11">
        <f t="shared" si="136"/>
        <v>3510939.7199999415</v>
      </c>
      <c r="E8738" s="30">
        <v>1917</v>
      </c>
    </row>
    <row r="8739" spans="1:5">
      <c r="B8739" s="21">
        <v>0</v>
      </c>
      <c r="C8739" s="21">
        <v>18721.68</v>
      </c>
      <c r="D8739" s="11">
        <f t="shared" si="136"/>
        <v>3529661.3999999417</v>
      </c>
      <c r="E8739" s="30">
        <v>334210</v>
      </c>
    </row>
    <row r="8740" spans="1:5">
      <c r="B8740" s="21">
        <v>0</v>
      </c>
      <c r="C8740" s="21">
        <v>339564.15</v>
      </c>
      <c r="D8740" s="11">
        <f t="shared" si="136"/>
        <v>3869225.5499999416</v>
      </c>
      <c r="E8740" s="30">
        <v>2905950545</v>
      </c>
    </row>
    <row r="8741" spans="1:5">
      <c r="B8741" s="21">
        <v>-16245.18</v>
      </c>
      <c r="C8741" s="21"/>
      <c r="D8741" s="11">
        <f t="shared" si="136"/>
        <v>3852980.3699999414</v>
      </c>
      <c r="E8741" t="s">
        <v>8363</v>
      </c>
    </row>
    <row r="8742" spans="1:5">
      <c r="B8742" s="21">
        <v>-274361.59000000003</v>
      </c>
      <c r="C8742" s="21"/>
      <c r="D8742" s="11">
        <f t="shared" si="136"/>
        <v>3578618.7799999416</v>
      </c>
      <c r="E8742" t="s">
        <v>8364</v>
      </c>
    </row>
    <row r="8743" spans="1:5">
      <c r="B8743" s="21">
        <v>-42937.8</v>
      </c>
      <c r="C8743" s="21"/>
      <c r="D8743" s="11">
        <f t="shared" si="136"/>
        <v>3535680.9799999418</v>
      </c>
      <c r="E8743" t="s">
        <v>8365</v>
      </c>
    </row>
    <row r="8744" spans="1:5">
      <c r="B8744" s="21">
        <v>-81.96</v>
      </c>
      <c r="C8744" s="21"/>
      <c r="D8744" s="11">
        <f t="shared" si="136"/>
        <v>3535599.0199999418</v>
      </c>
      <c r="E8744" t="s">
        <v>6244</v>
      </c>
    </row>
    <row r="8745" spans="1:5">
      <c r="B8745" s="21">
        <v>-41.64</v>
      </c>
      <c r="C8745" s="21"/>
      <c r="D8745" s="11">
        <f t="shared" si="136"/>
        <v>3535557.3799999417</v>
      </c>
      <c r="E8745" t="s">
        <v>6244</v>
      </c>
    </row>
    <row r="8746" spans="1:5">
      <c r="B8746" s="21">
        <v>-51.07</v>
      </c>
      <c r="C8746" s="21"/>
      <c r="D8746" s="11">
        <f t="shared" si="136"/>
        <v>3535506.3099999418</v>
      </c>
      <c r="E8746" t="s">
        <v>6244</v>
      </c>
    </row>
    <row r="8747" spans="1:5">
      <c r="B8747" s="21">
        <v>-41.64</v>
      </c>
      <c r="C8747" s="21"/>
      <c r="D8747" s="11">
        <f t="shared" si="136"/>
        <v>3535464.6699999417</v>
      </c>
      <c r="E8747" t="s">
        <v>6244</v>
      </c>
    </row>
    <row r="8748" spans="1:5">
      <c r="B8748" s="21">
        <v>-41.64</v>
      </c>
      <c r="C8748" s="21"/>
      <c r="D8748" s="11">
        <f t="shared" si="136"/>
        <v>3535423.0299999416</v>
      </c>
      <c r="E8748" t="s">
        <v>6244</v>
      </c>
    </row>
    <row r="8749" spans="1:5">
      <c r="A8749" s="19">
        <v>44232</v>
      </c>
      <c r="B8749" s="21">
        <v>0</v>
      </c>
      <c r="C8749" s="21">
        <v>176915.82</v>
      </c>
      <c r="D8749" s="11">
        <f t="shared" si="136"/>
        <v>3712338.8499999414</v>
      </c>
      <c r="E8749" t="s">
        <v>8366</v>
      </c>
    </row>
    <row r="8750" spans="1:5">
      <c r="B8750" s="21">
        <v>-185805.03</v>
      </c>
      <c r="C8750" s="21"/>
      <c r="D8750" s="11">
        <f t="shared" si="136"/>
        <v>3526533.8199999416</v>
      </c>
      <c r="E8750" t="s">
        <v>8367</v>
      </c>
    </row>
    <row r="8751" spans="1:5">
      <c r="B8751" s="21">
        <v>-172275.34</v>
      </c>
      <c r="C8751" s="21"/>
      <c r="D8751" s="11">
        <f t="shared" si="136"/>
        <v>3354258.4799999418</v>
      </c>
      <c r="E8751" t="s">
        <v>8368</v>
      </c>
    </row>
    <row r="8752" spans="1:5">
      <c r="A8752" s="19">
        <v>44235</v>
      </c>
      <c r="B8752" s="21">
        <v>-186556.91</v>
      </c>
      <c r="C8752" s="21"/>
      <c r="D8752" s="11">
        <f t="shared" si="136"/>
        <v>3167701.5699999416</v>
      </c>
      <c r="E8752" t="s">
        <v>8369</v>
      </c>
    </row>
    <row r="8753" spans="1:5">
      <c r="A8753" s="19">
        <v>44236</v>
      </c>
      <c r="B8753" s="21">
        <v>0</v>
      </c>
      <c r="C8753" s="21">
        <v>159233.20000000001</v>
      </c>
      <c r="D8753" s="11">
        <f t="shared" si="136"/>
        <v>3326934.7699999418</v>
      </c>
      <c r="E8753" t="s">
        <v>8370</v>
      </c>
    </row>
    <row r="8754" spans="1:5">
      <c r="B8754" s="21">
        <v>-211038.68</v>
      </c>
      <c r="C8754" s="21"/>
      <c r="D8754" s="11">
        <f t="shared" si="136"/>
        <v>3115896.0899999416</v>
      </c>
      <c r="E8754" t="s">
        <v>8371</v>
      </c>
    </row>
    <row r="8755" spans="1:5">
      <c r="B8755" s="21">
        <v>-134982.62</v>
      </c>
      <c r="C8755" s="21"/>
      <c r="D8755" s="11">
        <f t="shared" si="136"/>
        <v>2980913.4699999415</v>
      </c>
      <c r="E8755" t="s">
        <v>8372</v>
      </c>
    </row>
    <row r="8756" spans="1:5">
      <c r="B8756" s="21">
        <v>-625310.21</v>
      </c>
      <c r="C8756" s="21"/>
      <c r="D8756" s="11">
        <f t="shared" si="136"/>
        <v>2355603.2599999416</v>
      </c>
      <c r="E8756" t="s">
        <v>8373</v>
      </c>
    </row>
    <row r="8757" spans="1:5">
      <c r="A8757" s="19">
        <v>44237</v>
      </c>
      <c r="B8757" s="21">
        <v>0</v>
      </c>
      <c r="C8757" s="21">
        <v>244545</v>
      </c>
      <c r="D8757" s="11">
        <f t="shared" si="136"/>
        <v>2600148.2599999416</v>
      </c>
      <c r="E8757" s="30" t="s">
        <v>6594</v>
      </c>
    </row>
    <row r="8758" spans="1:5">
      <c r="B8758" s="21">
        <v>0</v>
      </c>
      <c r="C8758" s="21">
        <v>50169.14</v>
      </c>
      <c r="D8758" s="11">
        <f t="shared" si="136"/>
        <v>2650317.3999999417</v>
      </c>
      <c r="E8758" s="30">
        <v>4005517</v>
      </c>
    </row>
    <row r="8759" spans="1:5">
      <c r="B8759" s="21">
        <v>0</v>
      </c>
      <c r="C8759" s="21">
        <v>217808.54</v>
      </c>
      <c r="D8759" s="11">
        <f t="shared" si="136"/>
        <v>2868125.9399999417</v>
      </c>
      <c r="E8759" s="30">
        <v>1920</v>
      </c>
    </row>
    <row r="8760" spans="1:5">
      <c r="B8760" s="21">
        <v>-197643.44</v>
      </c>
      <c r="C8760" s="21"/>
      <c r="D8760" s="11">
        <f t="shared" si="136"/>
        <v>2670482.4999999418</v>
      </c>
      <c r="E8760" s="30" t="s">
        <v>8374</v>
      </c>
    </row>
    <row r="8761" spans="1:5">
      <c r="B8761" s="21">
        <v>-87336.11</v>
      </c>
      <c r="C8761" s="21"/>
      <c r="D8761" s="11">
        <f t="shared" si="136"/>
        <v>2583146.3899999419</v>
      </c>
      <c r="E8761" s="30" t="s">
        <v>8375</v>
      </c>
    </row>
    <row r="8762" spans="1:5">
      <c r="B8762" s="21">
        <v>-392662.05</v>
      </c>
      <c r="C8762" s="21"/>
      <c r="D8762" s="11">
        <f t="shared" si="136"/>
        <v>2190484.3399999421</v>
      </c>
      <c r="E8762" s="30" t="s">
        <v>8376</v>
      </c>
    </row>
    <row r="8763" spans="1:5">
      <c r="B8763" s="21">
        <v>-194457.60000000001</v>
      </c>
      <c r="C8763" s="21"/>
      <c r="D8763" s="11">
        <f t="shared" si="136"/>
        <v>1996026.739999942</v>
      </c>
      <c r="E8763" s="30" t="s">
        <v>8377</v>
      </c>
    </row>
    <row r="8764" spans="1:5">
      <c r="B8764" s="21">
        <v>-112974.2</v>
      </c>
      <c r="C8764" s="21"/>
      <c r="D8764" s="11">
        <f t="shared" si="136"/>
        <v>1883052.5399999421</v>
      </c>
      <c r="E8764" s="30" t="s">
        <v>8378</v>
      </c>
    </row>
    <row r="8765" spans="1:5">
      <c r="B8765" s="21">
        <v>-135632.38</v>
      </c>
      <c r="C8765" s="21"/>
      <c r="D8765" s="11">
        <f t="shared" si="136"/>
        <v>1747420.1599999419</v>
      </c>
      <c r="E8765" s="30" t="s">
        <v>8379</v>
      </c>
    </row>
    <row r="8766" spans="1:5">
      <c r="B8766" s="21">
        <v>-618803.16</v>
      </c>
      <c r="C8766" s="21"/>
      <c r="D8766" s="11">
        <f t="shared" si="136"/>
        <v>1128616.9999999418</v>
      </c>
      <c r="E8766" s="30" t="s">
        <v>8380</v>
      </c>
    </row>
    <row r="8767" spans="1:5">
      <c r="B8767" s="21">
        <v>-240244.84</v>
      </c>
      <c r="C8767" s="21"/>
      <c r="D8767" s="11">
        <f t="shared" si="136"/>
        <v>888372.15999994182</v>
      </c>
      <c r="E8767" s="30" t="s">
        <v>8381</v>
      </c>
    </row>
    <row r="8768" spans="1:5">
      <c r="A8768" s="19">
        <v>44238</v>
      </c>
      <c r="B8768" s="21">
        <v>0</v>
      </c>
      <c r="C8768" s="21">
        <v>205280.68</v>
      </c>
      <c r="D8768" s="11">
        <f t="shared" si="136"/>
        <v>1093652.8399999419</v>
      </c>
      <c r="E8768" s="30">
        <v>34600</v>
      </c>
    </row>
    <row r="8769" spans="1:5">
      <c r="B8769" s="21">
        <v>0</v>
      </c>
      <c r="C8769" s="21">
        <v>104982.72</v>
      </c>
      <c r="D8769" s="11">
        <f t="shared" si="136"/>
        <v>1198635.5599999418</v>
      </c>
      <c r="E8769" s="30">
        <v>34586</v>
      </c>
    </row>
    <row r="8770" spans="1:5">
      <c r="B8770" s="21">
        <v>0</v>
      </c>
      <c r="C8770" s="21">
        <v>206112.28</v>
      </c>
      <c r="D8770" s="11">
        <f t="shared" si="136"/>
        <v>1404747.8399999419</v>
      </c>
      <c r="E8770" s="30">
        <v>34602</v>
      </c>
    </row>
    <row r="8771" spans="1:5">
      <c r="B8771" s="21">
        <v>0</v>
      </c>
      <c r="C8771" s="21">
        <v>432425.22</v>
      </c>
      <c r="D8771" s="11">
        <f t="shared" si="136"/>
        <v>1837173.0599999418</v>
      </c>
      <c r="E8771" s="30">
        <v>1921</v>
      </c>
    </row>
    <row r="8772" spans="1:5">
      <c r="B8772" s="21">
        <v>-392189.96</v>
      </c>
      <c r="C8772" s="21"/>
      <c r="D8772" s="11">
        <f t="shared" si="136"/>
        <v>1444983.0999999419</v>
      </c>
      <c r="E8772" t="s">
        <v>8382</v>
      </c>
    </row>
    <row r="8773" spans="1:5">
      <c r="B8773" s="21">
        <v>-42.01</v>
      </c>
      <c r="C8773" s="21"/>
      <c r="D8773" s="11">
        <f t="shared" si="136"/>
        <v>1444941.0899999419</v>
      </c>
      <c r="E8773" t="s">
        <v>6231</v>
      </c>
    </row>
    <row r="8774" spans="1:5">
      <c r="B8774" s="21">
        <v>-51.59</v>
      </c>
      <c r="C8774" s="21"/>
      <c r="D8774" s="11">
        <f t="shared" ref="D8774:D8837" si="137">D8773+B8774+C8774</f>
        <v>1444889.4999999418</v>
      </c>
      <c r="E8774" t="s">
        <v>6231</v>
      </c>
    </row>
    <row r="8775" spans="1:5">
      <c r="B8775" s="21">
        <v>0</v>
      </c>
      <c r="C8775" s="22">
        <v>25000</v>
      </c>
      <c r="D8775" s="11">
        <f t="shared" si="137"/>
        <v>1469889.4999999418</v>
      </c>
      <c r="E8775" s="14" t="s">
        <v>4338</v>
      </c>
    </row>
    <row r="8776" spans="1:5">
      <c r="B8776" s="21">
        <v>0</v>
      </c>
      <c r="C8776" s="21">
        <v>6697.85</v>
      </c>
      <c r="D8776" s="11">
        <f t="shared" si="137"/>
        <v>1476587.3499999419</v>
      </c>
      <c r="E8776" t="s">
        <v>7752</v>
      </c>
    </row>
    <row r="8777" spans="1:5">
      <c r="B8777" s="21">
        <v>0</v>
      </c>
      <c r="C8777" s="21">
        <v>33793.4</v>
      </c>
      <c r="D8777" s="11">
        <f t="shared" si="137"/>
        <v>1510380.7499999418</v>
      </c>
      <c r="E8777" t="s">
        <v>8269</v>
      </c>
    </row>
    <row r="8778" spans="1:5">
      <c r="A8778" s="19">
        <v>44243</v>
      </c>
      <c r="B8778" s="21">
        <v>-45</v>
      </c>
      <c r="C8778" s="21"/>
      <c r="D8778" s="11">
        <f t="shared" si="137"/>
        <v>1510335.7499999418</v>
      </c>
      <c r="E8778" t="s">
        <v>6714</v>
      </c>
    </row>
    <row r="8779" spans="1:5">
      <c r="B8779" s="21">
        <v>-25</v>
      </c>
      <c r="C8779" s="21"/>
      <c r="D8779" s="11">
        <f t="shared" si="137"/>
        <v>1510310.7499999418</v>
      </c>
      <c r="E8779" t="s">
        <v>6714</v>
      </c>
    </row>
    <row r="8780" spans="1:5">
      <c r="B8780" s="21">
        <v>-349456.45</v>
      </c>
      <c r="C8780" s="21"/>
      <c r="D8780" s="11">
        <f t="shared" si="137"/>
        <v>1160854.2999999418</v>
      </c>
      <c r="E8780" t="s">
        <v>8383</v>
      </c>
    </row>
    <row r="8781" spans="1:5">
      <c r="B8781" s="21">
        <v>0</v>
      </c>
      <c r="C8781" s="21">
        <v>163862.38</v>
      </c>
      <c r="D8781" s="11">
        <f t="shared" si="137"/>
        <v>1324716.679999942</v>
      </c>
      <c r="E8781" s="30">
        <v>34638</v>
      </c>
    </row>
    <row r="8782" spans="1:5">
      <c r="B8782" s="21">
        <v>0</v>
      </c>
      <c r="C8782" s="21">
        <v>164652.13</v>
      </c>
      <c r="D8782" s="11">
        <f t="shared" si="137"/>
        <v>1489368.8099999418</v>
      </c>
      <c r="E8782" s="30">
        <v>34644</v>
      </c>
    </row>
    <row r="8783" spans="1:5">
      <c r="B8783" s="21">
        <v>0</v>
      </c>
      <c r="C8783" s="21">
        <v>161242.93</v>
      </c>
      <c r="D8783" s="11">
        <f t="shared" si="137"/>
        <v>1650611.7399999418</v>
      </c>
      <c r="E8783" s="30" t="s">
        <v>8384</v>
      </c>
    </row>
    <row r="8784" spans="1:5">
      <c r="B8784" s="21">
        <v>0</v>
      </c>
      <c r="C8784" s="21">
        <v>779596.85</v>
      </c>
      <c r="D8784" s="11">
        <f t="shared" si="137"/>
        <v>2430208.5899999416</v>
      </c>
      <c r="E8784" s="30">
        <v>34609</v>
      </c>
    </row>
    <row r="8785" spans="1:5">
      <c r="B8785" s="21">
        <v>0</v>
      </c>
      <c r="C8785" s="21">
        <v>44239.33</v>
      </c>
      <c r="D8785" s="11">
        <f t="shared" si="137"/>
        <v>2474447.9199999417</v>
      </c>
      <c r="E8785" s="30" t="s">
        <v>8385</v>
      </c>
    </row>
    <row r="8786" spans="1:5">
      <c r="B8786" s="21">
        <v>0</v>
      </c>
      <c r="C8786" s="21">
        <v>425397.92</v>
      </c>
      <c r="D8786" s="11">
        <f t="shared" si="137"/>
        <v>2899845.8399999416</v>
      </c>
      <c r="E8786" s="30">
        <v>1919</v>
      </c>
    </row>
    <row r="8787" spans="1:5">
      <c r="A8787" s="19">
        <v>44244</v>
      </c>
      <c r="B8787" s="21">
        <v>0</v>
      </c>
      <c r="C8787" s="21">
        <v>14753.85</v>
      </c>
      <c r="D8787" s="11">
        <f t="shared" si="137"/>
        <v>2914599.6899999417</v>
      </c>
      <c r="E8787" s="30" t="s">
        <v>7243</v>
      </c>
    </row>
    <row r="8788" spans="1:5">
      <c r="B8788" s="21">
        <v>0</v>
      </c>
      <c r="C8788" s="21">
        <v>244543</v>
      </c>
      <c r="D8788" s="11">
        <f t="shared" si="137"/>
        <v>3159142.6899999417</v>
      </c>
      <c r="E8788" s="30" t="s">
        <v>6594</v>
      </c>
    </row>
    <row r="8789" spans="1:5">
      <c r="B8789" s="21">
        <v>0</v>
      </c>
      <c r="C8789" s="21">
        <v>248246.47</v>
      </c>
      <c r="D8789" s="11">
        <f t="shared" si="137"/>
        <v>3407389.1599999419</v>
      </c>
      <c r="E8789" s="30">
        <v>34588</v>
      </c>
    </row>
    <row r="8790" spans="1:5">
      <c r="B8790" s="21">
        <v>0</v>
      </c>
      <c r="C8790" s="21">
        <v>98656.76</v>
      </c>
      <c r="D8790" s="11">
        <f t="shared" si="137"/>
        <v>3506045.9199999417</v>
      </c>
      <c r="E8790" s="30">
        <v>1925</v>
      </c>
    </row>
    <row r="8791" spans="1:5">
      <c r="B8791" s="21">
        <v>0</v>
      </c>
      <c r="C8791" s="21">
        <v>115933.61</v>
      </c>
      <c r="D8791" s="11">
        <f t="shared" si="137"/>
        <v>3621979.5299999416</v>
      </c>
      <c r="E8791" s="30" t="s">
        <v>8386</v>
      </c>
    </row>
    <row r="8792" spans="1:5">
      <c r="B8792" s="21">
        <v>0</v>
      </c>
      <c r="C8792" s="21">
        <v>44520.06</v>
      </c>
      <c r="D8792" s="11">
        <f t="shared" si="137"/>
        <v>3666499.5899999416</v>
      </c>
      <c r="E8792" s="30" t="s">
        <v>8387</v>
      </c>
    </row>
    <row r="8793" spans="1:5">
      <c r="B8793" s="21">
        <v>-87674.75</v>
      </c>
      <c r="C8793" s="21"/>
      <c r="D8793" s="11">
        <f t="shared" si="137"/>
        <v>3578824.8399999416</v>
      </c>
      <c r="E8793" s="30" t="s">
        <v>8388</v>
      </c>
    </row>
    <row r="8794" spans="1:5">
      <c r="B8794" s="21">
        <v>-606516.99</v>
      </c>
      <c r="C8794" s="21"/>
      <c r="D8794" s="11">
        <f t="shared" si="137"/>
        <v>2972307.8499999419</v>
      </c>
      <c r="E8794" s="30" t="s">
        <v>8389</v>
      </c>
    </row>
    <row r="8795" spans="1:5">
      <c r="A8795" s="19">
        <v>44245</v>
      </c>
      <c r="B8795" s="21">
        <v>0</v>
      </c>
      <c r="C8795" s="21">
        <v>37290.17</v>
      </c>
      <c r="D8795" s="11">
        <f t="shared" si="137"/>
        <v>3009598.0199999418</v>
      </c>
      <c r="E8795" s="30" t="s">
        <v>5291</v>
      </c>
    </row>
    <row r="8796" spans="1:5">
      <c r="B8796" s="21">
        <v>0</v>
      </c>
      <c r="C8796" s="21">
        <v>771482.8</v>
      </c>
      <c r="D8796" s="11">
        <f t="shared" si="137"/>
        <v>3781080.8199999416</v>
      </c>
      <c r="E8796" s="30">
        <v>34661</v>
      </c>
    </row>
    <row r="8797" spans="1:5">
      <c r="B8797" s="21">
        <v>0</v>
      </c>
      <c r="C8797" s="21">
        <v>102740.89</v>
      </c>
      <c r="D8797" s="11">
        <f t="shared" si="137"/>
        <v>3883821.7099999418</v>
      </c>
      <c r="E8797" s="30">
        <v>34662</v>
      </c>
    </row>
    <row r="8798" spans="1:5">
      <c r="B8798" s="21">
        <v>-85474.65</v>
      </c>
      <c r="C8798" s="21"/>
      <c r="D8798" s="11">
        <f t="shared" si="137"/>
        <v>3798347.0599999418</v>
      </c>
      <c r="E8798" s="30" t="s">
        <v>8390</v>
      </c>
    </row>
    <row r="8799" spans="1:5">
      <c r="B8799" s="21">
        <v>-58998.59</v>
      </c>
      <c r="C8799" s="21"/>
      <c r="D8799" s="11">
        <f t="shared" si="137"/>
        <v>3739348.469999942</v>
      </c>
      <c r="E8799" s="30" t="s">
        <v>8391</v>
      </c>
    </row>
    <row r="8800" spans="1:5">
      <c r="B8800" s="21">
        <v>-112211.27</v>
      </c>
      <c r="C8800" s="21"/>
      <c r="D8800" s="11">
        <f t="shared" si="137"/>
        <v>3627137.199999942</v>
      </c>
      <c r="E8800" s="30" t="s">
        <v>8392</v>
      </c>
    </row>
    <row r="8801" spans="1:5">
      <c r="B8801" s="21">
        <v>-200.27</v>
      </c>
      <c r="C8801" s="21"/>
      <c r="D8801" s="11">
        <f t="shared" si="137"/>
        <v>3626936.929999942</v>
      </c>
      <c r="E8801" t="s">
        <v>6244</v>
      </c>
    </row>
    <row r="8802" spans="1:5">
      <c r="B8802" s="21">
        <v>-82.68</v>
      </c>
      <c r="C8802" s="21"/>
      <c r="D8802" s="11">
        <f t="shared" si="137"/>
        <v>3626854.2499999418</v>
      </c>
      <c r="E8802" t="s">
        <v>6244</v>
      </c>
    </row>
    <row r="8803" spans="1:5">
      <c r="B8803" s="21">
        <v>-51.55</v>
      </c>
      <c r="C8803" s="21"/>
      <c r="D8803" s="11">
        <f t="shared" si="137"/>
        <v>3626802.699999942</v>
      </c>
      <c r="E8803" t="s">
        <v>6244</v>
      </c>
    </row>
    <row r="8804" spans="1:5">
      <c r="B8804" s="21">
        <v>-82.68</v>
      </c>
      <c r="C8804" s="21"/>
      <c r="D8804" s="11">
        <f t="shared" si="137"/>
        <v>3626720.0199999418</v>
      </c>
      <c r="E8804" t="s">
        <v>6244</v>
      </c>
    </row>
    <row r="8805" spans="1:5">
      <c r="A8805" s="19">
        <v>44246</v>
      </c>
      <c r="B8805" s="21">
        <v>0</v>
      </c>
      <c r="C8805" s="21">
        <v>66482.53</v>
      </c>
      <c r="D8805" s="11">
        <f t="shared" si="137"/>
        <v>3693202.5499999416</v>
      </c>
      <c r="E8805" s="30">
        <v>2905962390</v>
      </c>
    </row>
    <row r="8806" spans="1:5">
      <c r="B8806" s="21">
        <v>-64546.52</v>
      </c>
      <c r="C8806" s="21"/>
      <c r="D8806" s="11">
        <f t="shared" si="137"/>
        <v>3628656.0299999416</v>
      </c>
      <c r="E8806" s="30" t="s">
        <v>8393</v>
      </c>
    </row>
    <row r="8807" spans="1:5">
      <c r="A8807" s="19">
        <v>44249</v>
      </c>
      <c r="B8807" s="21">
        <v>0</v>
      </c>
      <c r="C8807" s="21">
        <v>647429.6</v>
      </c>
      <c r="D8807" s="11">
        <f t="shared" si="137"/>
        <v>4276085.6299999412</v>
      </c>
      <c r="E8807" s="30" t="s">
        <v>8394</v>
      </c>
    </row>
    <row r="8808" spans="1:5">
      <c r="A8808" s="19">
        <v>44250</v>
      </c>
      <c r="B8808" s="21">
        <v>-51.71</v>
      </c>
      <c r="C8808" s="21"/>
      <c r="D8808" s="11">
        <f t="shared" si="137"/>
        <v>4276033.9199999413</v>
      </c>
      <c r="E8808" s="30" t="s">
        <v>6231</v>
      </c>
    </row>
    <row r="8809" spans="1:5">
      <c r="B8809" s="21">
        <v>-66.709999999999994</v>
      </c>
      <c r="C8809" s="21"/>
      <c r="D8809" s="11">
        <f t="shared" si="137"/>
        <v>4275967.2099999413</v>
      </c>
      <c r="E8809" s="30" t="s">
        <v>6231</v>
      </c>
    </row>
    <row r="8810" spans="1:5">
      <c r="B8810" s="21">
        <v>0</v>
      </c>
      <c r="C8810" s="21">
        <v>371909.06</v>
      </c>
      <c r="D8810" s="11">
        <f t="shared" si="137"/>
        <v>4647876.2699999409</v>
      </c>
      <c r="E8810" s="30">
        <v>7006</v>
      </c>
    </row>
    <row r="8811" spans="1:5">
      <c r="B8811" s="21">
        <v>0</v>
      </c>
      <c r="C8811" s="21">
        <v>98903.88</v>
      </c>
      <c r="D8811" s="11">
        <f t="shared" si="137"/>
        <v>4746780.1499999408</v>
      </c>
      <c r="E8811" s="30">
        <v>2905965435</v>
      </c>
    </row>
    <row r="8812" spans="1:5">
      <c r="B8812" s="21">
        <v>0</v>
      </c>
      <c r="C8812" s="21">
        <v>483763.37</v>
      </c>
      <c r="D8812" s="11">
        <f t="shared" si="137"/>
        <v>5230543.5199999409</v>
      </c>
      <c r="E8812" s="30" t="s">
        <v>8395</v>
      </c>
    </row>
    <row r="8813" spans="1:5">
      <c r="B8813" s="21">
        <v>0</v>
      </c>
      <c r="C8813" s="21">
        <v>62415.69</v>
      </c>
      <c r="D8813" s="11">
        <f t="shared" si="137"/>
        <v>5292959.2099999413</v>
      </c>
      <c r="E8813" s="30" t="s">
        <v>8396</v>
      </c>
    </row>
    <row r="8814" spans="1:5">
      <c r="B8814" s="21">
        <v>0</v>
      </c>
      <c r="C8814" s="21">
        <v>116818.89</v>
      </c>
      <c r="D8814" s="11">
        <f t="shared" si="137"/>
        <v>5409778.099999941</v>
      </c>
      <c r="E8814" s="30" t="s">
        <v>8397</v>
      </c>
    </row>
    <row r="8815" spans="1:5">
      <c r="B8815" s="21">
        <v>-453223.76</v>
      </c>
      <c r="C8815" s="21"/>
      <c r="D8815" s="11">
        <f t="shared" si="137"/>
        <v>4956554.3399999412</v>
      </c>
      <c r="E8815" s="30" t="s">
        <v>8398</v>
      </c>
    </row>
    <row r="8816" spans="1:5">
      <c r="B8816" s="21">
        <v>-95906.83</v>
      </c>
      <c r="C8816" s="21"/>
      <c r="D8816" s="11">
        <f t="shared" si="137"/>
        <v>4860647.5099999411</v>
      </c>
      <c r="E8816" s="30" t="s">
        <v>8399</v>
      </c>
    </row>
    <row r="8817" spans="1:5">
      <c r="B8817" s="21">
        <v>-209878.52</v>
      </c>
      <c r="C8817" s="21"/>
      <c r="D8817" s="11">
        <f t="shared" si="137"/>
        <v>4650768.9899999416</v>
      </c>
      <c r="E8817" s="30" t="s">
        <v>8400</v>
      </c>
    </row>
    <row r="8818" spans="1:5">
      <c r="B8818" s="21">
        <v>-406314</v>
      </c>
      <c r="C8818" s="21"/>
      <c r="D8818" s="11">
        <f t="shared" si="137"/>
        <v>4244454.9899999416</v>
      </c>
      <c r="E8818" s="30" t="s">
        <v>8401</v>
      </c>
    </row>
    <row r="8819" spans="1:5">
      <c r="B8819" s="21">
        <v>-404381.39</v>
      </c>
      <c r="C8819" s="21"/>
      <c r="D8819" s="11">
        <f t="shared" si="137"/>
        <v>3840073.5999999414</v>
      </c>
      <c r="E8819" s="30" t="s">
        <v>8402</v>
      </c>
    </row>
    <row r="8820" spans="1:5">
      <c r="B8820" s="21">
        <v>-567175.41</v>
      </c>
      <c r="C8820" s="21"/>
      <c r="D8820" s="11">
        <f t="shared" si="137"/>
        <v>3272898.1899999413</v>
      </c>
      <c r="E8820" s="30" t="s">
        <v>8403</v>
      </c>
    </row>
    <row r="8821" spans="1:5">
      <c r="A8821" s="19">
        <v>44251</v>
      </c>
      <c r="B8821" s="21">
        <v>0</v>
      </c>
      <c r="C8821" s="21">
        <v>336689.22</v>
      </c>
      <c r="D8821" s="11">
        <f t="shared" si="137"/>
        <v>3609587.4099999415</v>
      </c>
      <c r="E8821" s="30">
        <v>1927</v>
      </c>
    </row>
    <row r="8822" spans="1:5">
      <c r="B8822" s="21">
        <v>0</v>
      </c>
      <c r="C8822" s="21">
        <v>16990.43</v>
      </c>
      <c r="D8822" s="11">
        <f t="shared" si="137"/>
        <v>3626577.8399999416</v>
      </c>
      <c r="E8822" s="30" t="s">
        <v>7276</v>
      </c>
    </row>
    <row r="8823" spans="1:5">
      <c r="B8823" s="21">
        <v>-99941.11</v>
      </c>
      <c r="C8823" s="21"/>
      <c r="D8823" s="11">
        <f t="shared" si="137"/>
        <v>3526636.7299999418</v>
      </c>
      <c r="E8823" s="30" t="s">
        <v>8404</v>
      </c>
    </row>
    <row r="8824" spans="1:5">
      <c r="B8824" s="21">
        <v>-305402.95</v>
      </c>
      <c r="C8824" s="21"/>
      <c r="D8824" s="11">
        <f t="shared" si="137"/>
        <v>3221233.7799999416</v>
      </c>
      <c r="E8824" s="30" t="s">
        <v>8405</v>
      </c>
    </row>
    <row r="8825" spans="1:5">
      <c r="B8825" s="21">
        <v>-140577.29</v>
      </c>
      <c r="C8825" s="21"/>
      <c r="D8825" s="11">
        <f t="shared" si="137"/>
        <v>3080656.4899999416</v>
      </c>
      <c r="E8825" s="30" t="s">
        <v>8406</v>
      </c>
    </row>
    <row r="8826" spans="1:5">
      <c r="A8826" s="19">
        <v>44252</v>
      </c>
      <c r="B8826" s="21">
        <v>0</v>
      </c>
      <c r="C8826" s="21">
        <v>5133.4399999999996</v>
      </c>
      <c r="D8826" s="11">
        <f t="shared" si="137"/>
        <v>3085789.9299999415</v>
      </c>
      <c r="E8826" s="30" t="s">
        <v>7752</v>
      </c>
    </row>
    <row r="8827" spans="1:5">
      <c r="B8827" s="21">
        <v>0</v>
      </c>
      <c r="C8827" s="21">
        <v>707103.61</v>
      </c>
      <c r="D8827" s="11">
        <f t="shared" si="137"/>
        <v>3792893.5399999414</v>
      </c>
      <c r="E8827" s="30">
        <v>34703</v>
      </c>
    </row>
    <row r="8828" spans="1:5">
      <c r="B8828" s="21">
        <v>0</v>
      </c>
      <c r="C8828" s="21">
        <v>313067.65999999997</v>
      </c>
      <c r="D8828" s="11">
        <f t="shared" si="137"/>
        <v>4105961.1999999415</v>
      </c>
      <c r="E8828" s="30">
        <v>1923</v>
      </c>
    </row>
    <row r="8829" spans="1:5">
      <c r="B8829" s="21">
        <v>0</v>
      </c>
      <c r="C8829" s="21">
        <v>118358.16</v>
      </c>
      <c r="D8829" s="11">
        <f t="shared" si="137"/>
        <v>4224319.3599999417</v>
      </c>
      <c r="E8829" s="30">
        <v>1930</v>
      </c>
    </row>
    <row r="8830" spans="1:5">
      <c r="B8830" s="21">
        <v>-156565.82</v>
      </c>
      <c r="C8830" s="21"/>
      <c r="D8830" s="11">
        <f t="shared" si="137"/>
        <v>4067753.5399999418</v>
      </c>
      <c r="E8830" s="30" t="s">
        <v>8407</v>
      </c>
    </row>
    <row r="8831" spans="1:5">
      <c r="B8831" s="21">
        <v>-283991.27</v>
      </c>
      <c r="C8831" s="21"/>
      <c r="D8831" s="11">
        <f t="shared" si="137"/>
        <v>3783762.2699999418</v>
      </c>
      <c r="E8831" s="30" t="s">
        <v>8408</v>
      </c>
    </row>
    <row r="8832" spans="1:5">
      <c r="B8832" s="21">
        <v>-107497.13</v>
      </c>
      <c r="C8832" s="21"/>
      <c r="D8832" s="11">
        <f t="shared" si="137"/>
        <v>3676265.1399999419</v>
      </c>
      <c r="E8832" s="30" t="s">
        <v>8409</v>
      </c>
    </row>
    <row r="8833" spans="1:6">
      <c r="A8833" s="19">
        <v>44253</v>
      </c>
      <c r="B8833" s="21">
        <v>0</v>
      </c>
      <c r="C8833" s="21">
        <v>132935.31</v>
      </c>
      <c r="D8833" s="11">
        <f t="shared" si="137"/>
        <v>3809200.449999942</v>
      </c>
      <c r="E8833" s="30">
        <v>1929</v>
      </c>
    </row>
    <row r="8834" spans="1:6">
      <c r="B8834" s="21">
        <v>0</v>
      </c>
      <c r="C8834" s="21">
        <v>493630.25</v>
      </c>
      <c r="D8834" s="11">
        <f t="shared" si="137"/>
        <v>4302830.6999999415</v>
      </c>
      <c r="E8834" s="30">
        <v>34683</v>
      </c>
    </row>
    <row r="8835" spans="1:6">
      <c r="B8835" s="21">
        <v>0</v>
      </c>
      <c r="C8835" s="21">
        <v>491281.84</v>
      </c>
      <c r="D8835" s="11">
        <f t="shared" si="137"/>
        <v>4794112.5399999414</v>
      </c>
      <c r="E8835" s="30">
        <v>34701</v>
      </c>
    </row>
    <row r="8836" spans="1:6">
      <c r="B8836" s="21">
        <v>0</v>
      </c>
      <c r="C8836" s="21">
        <v>105304.51</v>
      </c>
      <c r="D8836" s="11">
        <f t="shared" si="137"/>
        <v>4899417.0499999411</v>
      </c>
      <c r="E8836" s="30">
        <v>1922</v>
      </c>
    </row>
    <row r="8837" spans="1:6">
      <c r="B8837" s="21">
        <v>-131996.74</v>
      </c>
      <c r="C8837" s="21"/>
      <c r="D8837" s="11">
        <f t="shared" si="137"/>
        <v>4767420.3099999409</v>
      </c>
      <c r="E8837" s="30" t="s">
        <v>8410</v>
      </c>
    </row>
    <row r="8838" spans="1:6">
      <c r="B8838" s="21">
        <v>-75496.539999999994</v>
      </c>
      <c r="C8838" s="21"/>
      <c r="D8838" s="11">
        <f t="shared" ref="D8838:D8901" si="138">D8837+B8838+C8838</f>
        <v>4691923.7699999409</v>
      </c>
      <c r="E8838" s="30" t="s">
        <v>8411</v>
      </c>
    </row>
    <row r="8839" spans="1:6">
      <c r="A8839" s="19">
        <v>44256</v>
      </c>
      <c r="B8839" s="21">
        <v>0</v>
      </c>
      <c r="C8839" s="21">
        <v>4566.66</v>
      </c>
      <c r="D8839" s="11">
        <f t="shared" si="138"/>
        <v>4696490.429999941</v>
      </c>
      <c r="E8839" s="30" t="s">
        <v>6479</v>
      </c>
    </row>
    <row r="8840" spans="1:6">
      <c r="A8840" s="19">
        <v>44257</v>
      </c>
      <c r="B8840" s="21">
        <v>0</v>
      </c>
      <c r="C8840" s="22">
        <v>7417000</v>
      </c>
      <c r="D8840" s="11">
        <f t="shared" si="138"/>
        <v>12113490.42999994</v>
      </c>
      <c r="E8840" s="24" t="s">
        <v>8412</v>
      </c>
      <c r="F8840" t="s">
        <v>3535</v>
      </c>
    </row>
    <row r="8841" spans="1:6">
      <c r="B8841" s="21">
        <v>-44418.9</v>
      </c>
      <c r="C8841" s="21"/>
      <c r="D8841" s="11">
        <f t="shared" si="138"/>
        <v>12069071.52999994</v>
      </c>
      <c r="E8841" t="s">
        <v>8413</v>
      </c>
    </row>
    <row r="8842" spans="1:6">
      <c r="B8842" s="21">
        <v>-22050.79</v>
      </c>
      <c r="C8842" s="21"/>
      <c r="D8842" s="11">
        <f t="shared" si="138"/>
        <v>12047020.739999941</v>
      </c>
      <c r="E8842" t="s">
        <v>8414</v>
      </c>
    </row>
    <row r="8843" spans="1:6">
      <c r="A8843" s="19">
        <v>44258</v>
      </c>
      <c r="B8843" s="21">
        <v>0</v>
      </c>
      <c r="C8843" s="21">
        <v>167531.44</v>
      </c>
      <c r="D8843" s="11">
        <f t="shared" si="138"/>
        <v>12214552.17999994</v>
      </c>
      <c r="E8843" s="30">
        <v>34696</v>
      </c>
    </row>
    <row r="8844" spans="1:6">
      <c r="B8844" s="21">
        <v>0</v>
      </c>
      <c r="C8844" s="21">
        <v>170970.15</v>
      </c>
      <c r="D8844" s="11">
        <f t="shared" si="138"/>
        <v>12385522.32999994</v>
      </c>
      <c r="E8844" s="30">
        <v>2905981649</v>
      </c>
    </row>
    <row r="8845" spans="1:6">
      <c r="B8845" s="21">
        <v>0</v>
      </c>
      <c r="C8845" s="21">
        <v>62277.69</v>
      </c>
      <c r="D8845" s="11">
        <f t="shared" si="138"/>
        <v>12447800.01999994</v>
      </c>
      <c r="E8845" s="30">
        <v>2905992606</v>
      </c>
    </row>
    <row r="8846" spans="1:6">
      <c r="B8846" s="21">
        <v>-92692.61</v>
      </c>
      <c r="C8846" s="21"/>
      <c r="D8846" s="11">
        <f t="shared" si="138"/>
        <v>12355107.409999941</v>
      </c>
      <c r="E8846" s="30" t="s">
        <v>8415</v>
      </c>
    </row>
    <row r="8847" spans="1:6">
      <c r="B8847" s="21">
        <v>-191983.85</v>
      </c>
      <c r="C8847" s="21"/>
      <c r="D8847" s="11">
        <f t="shared" si="138"/>
        <v>12163123.559999941</v>
      </c>
      <c r="E8847" s="30" t="s">
        <v>8416</v>
      </c>
    </row>
    <row r="8848" spans="1:6">
      <c r="B8848" s="21">
        <v>-114072.99</v>
      </c>
      <c r="C8848" s="21"/>
      <c r="D8848" s="11">
        <f t="shared" si="138"/>
        <v>12049050.569999941</v>
      </c>
      <c r="E8848" s="30" t="s">
        <v>8417</v>
      </c>
    </row>
    <row r="8849" spans="1:5">
      <c r="B8849" s="21">
        <v>-165594.96</v>
      </c>
      <c r="C8849" s="21"/>
      <c r="D8849" s="11">
        <f t="shared" si="138"/>
        <v>11883455.60999994</v>
      </c>
      <c r="E8849" s="30" t="s">
        <v>8418</v>
      </c>
    </row>
    <row r="8850" spans="1:5">
      <c r="A8850" s="19">
        <v>44259</v>
      </c>
      <c r="B8850" s="21">
        <v>-149790.54999999999</v>
      </c>
      <c r="C8850" s="21"/>
      <c r="D8850" s="11">
        <f t="shared" si="138"/>
        <v>11733665.059999939</v>
      </c>
      <c r="E8850" s="30" t="s">
        <v>8419</v>
      </c>
    </row>
    <row r="8851" spans="1:5">
      <c r="B8851" s="21">
        <v>-59787.199999999997</v>
      </c>
      <c r="C8851" s="21"/>
      <c r="D8851" s="11">
        <f t="shared" si="138"/>
        <v>11673877.85999994</v>
      </c>
      <c r="E8851" s="30" t="s">
        <v>8420</v>
      </c>
    </row>
    <row r="8852" spans="1:5">
      <c r="B8852" s="21">
        <v>0</v>
      </c>
      <c r="C8852" s="21">
        <v>164358.54</v>
      </c>
      <c r="D8852" s="11">
        <f t="shared" si="138"/>
        <v>11838236.399999939</v>
      </c>
      <c r="E8852" s="30">
        <v>1924</v>
      </c>
    </row>
    <row r="8853" spans="1:5">
      <c r="B8853" s="21">
        <v>0</v>
      </c>
      <c r="C8853" s="21">
        <v>157235.54</v>
      </c>
      <c r="D8853" s="11">
        <f t="shared" si="138"/>
        <v>11995471.939999938</v>
      </c>
      <c r="E8853" s="30">
        <v>1931</v>
      </c>
    </row>
    <row r="8854" spans="1:5">
      <c r="B8854" s="21">
        <v>0</v>
      </c>
      <c r="C8854" s="21">
        <v>31352</v>
      </c>
      <c r="D8854" s="11">
        <f t="shared" si="138"/>
        <v>12026823.939999938</v>
      </c>
      <c r="E8854" s="30" t="s">
        <v>7175</v>
      </c>
    </row>
    <row r="8855" spans="1:5">
      <c r="B8855" s="21">
        <v>0</v>
      </c>
      <c r="C8855" s="21">
        <v>9819.52</v>
      </c>
      <c r="D8855" s="11">
        <f t="shared" si="138"/>
        <v>12036643.459999938</v>
      </c>
      <c r="E8855" s="30" t="s">
        <v>4719</v>
      </c>
    </row>
    <row r="8856" spans="1:5">
      <c r="B8856" s="21">
        <v>0</v>
      </c>
      <c r="C8856" s="21">
        <v>508650.34</v>
      </c>
      <c r="D8856" s="11">
        <f t="shared" si="138"/>
        <v>12545293.799999937</v>
      </c>
      <c r="E8856" s="30" t="s">
        <v>8421</v>
      </c>
    </row>
    <row r="8857" spans="1:5">
      <c r="B8857" s="21">
        <v>0</v>
      </c>
      <c r="C8857" s="21">
        <v>307825.38</v>
      </c>
      <c r="D8857" s="11">
        <f t="shared" si="138"/>
        <v>12853119.179999938</v>
      </c>
      <c r="E8857" s="30" t="s">
        <v>8422</v>
      </c>
    </row>
    <row r="8858" spans="1:5">
      <c r="B8858" s="21">
        <v>0</v>
      </c>
      <c r="C8858" s="21">
        <v>268982.08</v>
      </c>
      <c r="D8858" s="11">
        <f t="shared" si="138"/>
        <v>13122101.259999938</v>
      </c>
      <c r="E8858" s="30" t="s">
        <v>8423</v>
      </c>
    </row>
    <row r="8859" spans="1:5">
      <c r="B8859" s="21">
        <v>0</v>
      </c>
      <c r="C8859" s="21">
        <v>242756.16</v>
      </c>
      <c r="D8859" s="11">
        <f t="shared" si="138"/>
        <v>13364857.419999938</v>
      </c>
      <c r="E8859" s="30" t="s">
        <v>8424</v>
      </c>
    </row>
    <row r="8860" spans="1:5">
      <c r="B8860" s="21">
        <v>-143135.29</v>
      </c>
      <c r="C8860" s="21"/>
      <c r="D8860" s="11">
        <f t="shared" si="138"/>
        <v>13221722.129999939</v>
      </c>
      <c r="E8860" s="30">
        <v>25001064345</v>
      </c>
    </row>
    <row r="8861" spans="1:5">
      <c r="B8861" s="21">
        <v>-20834.71</v>
      </c>
      <c r="C8861" s="21"/>
      <c r="D8861" s="11">
        <f t="shared" si="138"/>
        <v>13200887.419999938</v>
      </c>
      <c r="E8861" s="30">
        <v>25001064783</v>
      </c>
    </row>
    <row r="8862" spans="1:5">
      <c r="B8862" s="21">
        <v>-266358.06</v>
      </c>
      <c r="C8862" s="21"/>
      <c r="D8862" s="11">
        <f t="shared" si="138"/>
        <v>12934529.359999938</v>
      </c>
      <c r="E8862" s="30">
        <v>25001064319</v>
      </c>
    </row>
    <row r="8863" spans="1:5">
      <c r="B8863" s="21">
        <v>-490669.55</v>
      </c>
      <c r="C8863" s="21"/>
      <c r="D8863" s="11">
        <f t="shared" si="138"/>
        <v>12443859.809999937</v>
      </c>
      <c r="E8863" s="30">
        <v>25001064321</v>
      </c>
    </row>
    <row r="8864" spans="1:5">
      <c r="A8864" s="19">
        <v>44260</v>
      </c>
      <c r="B8864" s="21">
        <v>-104615</v>
      </c>
      <c r="C8864" s="21"/>
      <c r="D8864" s="11">
        <f t="shared" si="138"/>
        <v>12339244.809999937</v>
      </c>
      <c r="E8864" s="24" t="s">
        <v>8425</v>
      </c>
    </row>
    <row r="8865" spans="1:5">
      <c r="B8865" s="21">
        <v>-75</v>
      </c>
      <c r="C8865" s="21"/>
      <c r="D8865" s="11">
        <f t="shared" si="138"/>
        <v>12339169.809999937</v>
      </c>
      <c r="E8865" t="s">
        <v>6714</v>
      </c>
    </row>
    <row r="8866" spans="1:5">
      <c r="A8866" s="19">
        <v>44263</v>
      </c>
      <c r="B8866" s="21">
        <v>-10000075</v>
      </c>
      <c r="C8866" s="40"/>
      <c r="D8866" s="11">
        <f t="shared" si="138"/>
        <v>2339094.8099999372</v>
      </c>
      <c r="E8866" s="14" t="s">
        <v>49</v>
      </c>
    </row>
    <row r="8867" spans="1:5">
      <c r="B8867" s="21">
        <v>0</v>
      </c>
      <c r="C8867" s="40">
        <v>99792.31</v>
      </c>
      <c r="D8867" s="11">
        <f t="shared" si="138"/>
        <v>2438887.1199999372</v>
      </c>
      <c r="E8867" s="30" t="s">
        <v>8426</v>
      </c>
    </row>
    <row r="8868" spans="1:5">
      <c r="B8868" s="21">
        <v>0</v>
      </c>
      <c r="C8868" s="40">
        <v>99132.31</v>
      </c>
      <c r="D8868" s="11">
        <f t="shared" si="138"/>
        <v>2538019.4299999373</v>
      </c>
      <c r="E8868" s="30" t="s">
        <v>8427</v>
      </c>
    </row>
    <row r="8869" spans="1:5">
      <c r="B8869" s="21">
        <v>0</v>
      </c>
      <c r="C8869" s="40">
        <v>131314.19</v>
      </c>
      <c r="D8869" s="11">
        <f t="shared" si="138"/>
        <v>2669333.6199999372</v>
      </c>
      <c r="E8869" s="30">
        <v>19900102</v>
      </c>
    </row>
    <row r="8870" spans="1:5">
      <c r="B8870" s="21">
        <v>-664743.56999999995</v>
      </c>
      <c r="C8870" s="40"/>
      <c r="D8870" s="11">
        <f t="shared" si="138"/>
        <v>2004590.0499999374</v>
      </c>
      <c r="E8870" s="30" t="s">
        <v>8428</v>
      </c>
    </row>
    <row r="8871" spans="1:5">
      <c r="A8871" s="19">
        <v>44264</v>
      </c>
      <c r="B8871" s="21">
        <v>0</v>
      </c>
      <c r="C8871" s="40">
        <v>233520</v>
      </c>
      <c r="D8871" s="11">
        <f t="shared" si="138"/>
        <v>2238110.0499999374</v>
      </c>
      <c r="E8871" s="30" t="s">
        <v>5007</v>
      </c>
    </row>
    <row r="8872" spans="1:5">
      <c r="B8872" s="21">
        <v>0</v>
      </c>
      <c r="C8872" s="40">
        <v>298243.53000000003</v>
      </c>
      <c r="D8872" s="11">
        <f t="shared" si="138"/>
        <v>2536353.5799999377</v>
      </c>
      <c r="E8872" s="30">
        <v>1928</v>
      </c>
    </row>
    <row r="8873" spans="1:5">
      <c r="B8873" s="21">
        <v>-25</v>
      </c>
      <c r="C8873" s="40"/>
      <c r="D8873" s="11">
        <f t="shared" si="138"/>
        <v>2536328.5799999377</v>
      </c>
      <c r="E8873" s="30" t="s">
        <v>6714</v>
      </c>
    </row>
    <row r="8874" spans="1:5">
      <c r="A8874" s="19">
        <v>44265</v>
      </c>
      <c r="B8874" s="21">
        <v>0</v>
      </c>
      <c r="C8874" s="40">
        <v>38908.46</v>
      </c>
      <c r="D8874" s="11">
        <f t="shared" si="138"/>
        <v>2575237.0399999376</v>
      </c>
      <c r="E8874" s="30" t="s">
        <v>6070</v>
      </c>
    </row>
    <row r="8875" spans="1:5">
      <c r="B8875" s="21">
        <v>0</v>
      </c>
      <c r="C8875" s="40">
        <v>199512.18</v>
      </c>
      <c r="D8875" s="11">
        <f t="shared" si="138"/>
        <v>2774749.2199999378</v>
      </c>
      <c r="E8875" s="30" t="s">
        <v>8429</v>
      </c>
    </row>
    <row r="8876" spans="1:5">
      <c r="B8876" s="21">
        <v>0</v>
      </c>
      <c r="C8876" s="40">
        <v>800897.26</v>
      </c>
      <c r="D8876" s="11">
        <f t="shared" si="138"/>
        <v>3575646.479999938</v>
      </c>
      <c r="E8876" s="30">
        <v>34726</v>
      </c>
    </row>
    <row r="8877" spans="1:5">
      <c r="B8877" s="21">
        <v>0</v>
      </c>
      <c r="C8877" s="40">
        <v>802581.04</v>
      </c>
      <c r="D8877" s="11">
        <f t="shared" si="138"/>
        <v>4378227.5199999381</v>
      </c>
      <c r="E8877" s="30">
        <v>34744</v>
      </c>
    </row>
    <row r="8878" spans="1:5">
      <c r="B8878" s="21">
        <v>-663349.22</v>
      </c>
      <c r="C8878" s="40"/>
      <c r="D8878" s="11">
        <f t="shared" si="138"/>
        <v>3714878.2999999383</v>
      </c>
      <c r="E8878" s="30" t="s">
        <v>8430</v>
      </c>
    </row>
    <row r="8879" spans="1:5">
      <c r="B8879" s="21">
        <v>-186402.58</v>
      </c>
      <c r="C8879" s="40"/>
      <c r="D8879" s="11">
        <f t="shared" si="138"/>
        <v>3528475.7199999383</v>
      </c>
      <c r="E8879" s="30" t="s">
        <v>8431</v>
      </c>
    </row>
    <row r="8880" spans="1:5">
      <c r="B8880" s="21">
        <v>-57267.29</v>
      </c>
      <c r="C8880" s="40"/>
      <c r="D8880" s="11">
        <f t="shared" si="138"/>
        <v>3471208.4299999382</v>
      </c>
      <c r="E8880" s="30" t="s">
        <v>8432</v>
      </c>
    </row>
    <row r="8881" spans="1:5">
      <c r="B8881" s="21">
        <v>-110691.09</v>
      </c>
      <c r="D8881" s="11">
        <f t="shared" si="138"/>
        <v>3360517.3399999384</v>
      </c>
      <c r="E8881" s="30" t="s">
        <v>8433</v>
      </c>
    </row>
    <row r="8882" spans="1:5">
      <c r="B8882" s="21">
        <v>-25</v>
      </c>
      <c r="D8882" s="11">
        <f t="shared" si="138"/>
        <v>3360492.3399999384</v>
      </c>
      <c r="E8882" s="30" t="s">
        <v>6714</v>
      </c>
    </row>
    <row r="8883" spans="1:5">
      <c r="A8883" s="19">
        <v>44266</v>
      </c>
      <c r="B8883" s="21">
        <v>-407216.35</v>
      </c>
      <c r="C8883" s="40"/>
      <c r="D8883" s="11">
        <f t="shared" si="138"/>
        <v>2953275.9899999383</v>
      </c>
      <c r="E8883" s="24" t="s">
        <v>24</v>
      </c>
    </row>
    <row r="8884" spans="1:5">
      <c r="B8884" s="21">
        <v>0</v>
      </c>
      <c r="C8884" s="21">
        <v>94319.38</v>
      </c>
      <c r="D8884" s="11">
        <f t="shared" si="138"/>
        <v>3047595.3699999382</v>
      </c>
      <c r="E8884" s="30">
        <v>37907</v>
      </c>
    </row>
    <row r="8885" spans="1:5">
      <c r="B8885" s="21">
        <v>0</v>
      </c>
      <c r="C8885" s="21">
        <v>87016.12</v>
      </c>
      <c r="D8885" s="11">
        <f t="shared" si="138"/>
        <v>3134611.4899999383</v>
      </c>
      <c r="E8885" s="30">
        <v>4005599</v>
      </c>
    </row>
    <row r="8886" spans="1:5">
      <c r="B8886" s="21">
        <v>0</v>
      </c>
      <c r="C8886" s="21">
        <v>106879.61</v>
      </c>
      <c r="D8886" s="11">
        <f t="shared" si="138"/>
        <v>3241491.0999999382</v>
      </c>
      <c r="E8886" s="30">
        <v>34727</v>
      </c>
    </row>
    <row r="8887" spans="1:5">
      <c r="B8887" s="21">
        <v>0</v>
      </c>
      <c r="C8887" s="21">
        <v>62844.41</v>
      </c>
      <c r="D8887" s="11">
        <f t="shared" si="138"/>
        <v>3304335.5099999383</v>
      </c>
      <c r="E8887" s="30" t="s">
        <v>8434</v>
      </c>
    </row>
    <row r="8888" spans="1:5">
      <c r="B8888" s="21">
        <v>0</v>
      </c>
      <c r="C8888" s="21">
        <v>54265.61</v>
      </c>
      <c r="D8888" s="11">
        <f t="shared" si="138"/>
        <v>3358601.1199999382</v>
      </c>
      <c r="E8888" s="30" t="s">
        <v>8435</v>
      </c>
    </row>
    <row r="8889" spans="1:5">
      <c r="B8889" s="21">
        <v>-89450.6</v>
      </c>
      <c r="C8889" s="21"/>
      <c r="D8889" s="11">
        <f t="shared" si="138"/>
        <v>3269150.5199999381</v>
      </c>
      <c r="E8889" s="30" t="s">
        <v>8436</v>
      </c>
    </row>
    <row r="8890" spans="1:5">
      <c r="B8890" s="21">
        <v>-97.06</v>
      </c>
      <c r="C8890" s="21"/>
      <c r="D8890" s="11">
        <f t="shared" si="138"/>
        <v>3269053.459999938</v>
      </c>
      <c r="E8890" s="30" t="s">
        <v>6244</v>
      </c>
    </row>
    <row r="8891" spans="1:5">
      <c r="B8891" s="21">
        <v>-140.25</v>
      </c>
      <c r="C8891" s="21"/>
      <c r="D8891" s="11">
        <f t="shared" si="138"/>
        <v>3268913.209999938</v>
      </c>
      <c r="E8891" s="30" t="s">
        <v>6244</v>
      </c>
    </row>
    <row r="8892" spans="1:5">
      <c r="B8892" s="21">
        <v>-41.66</v>
      </c>
      <c r="D8892" s="11">
        <f t="shared" si="138"/>
        <v>3268871.5499999379</v>
      </c>
      <c r="E8892" s="30" t="s">
        <v>6244</v>
      </c>
    </row>
    <row r="8893" spans="1:5">
      <c r="B8893" s="21">
        <v>-41.66</v>
      </c>
      <c r="D8893" s="11">
        <f t="shared" si="138"/>
        <v>3268829.8899999377</v>
      </c>
      <c r="E8893" s="30" t="s">
        <v>6244</v>
      </c>
    </row>
    <row r="8894" spans="1:5">
      <c r="B8894" s="21">
        <v>-41.66</v>
      </c>
      <c r="D8894" s="11">
        <f t="shared" si="138"/>
        <v>3268788.2299999376</v>
      </c>
      <c r="E8894" s="30" t="s">
        <v>6244</v>
      </c>
    </row>
    <row r="8895" spans="1:5">
      <c r="B8895" s="21">
        <v>-82.06</v>
      </c>
      <c r="D8895" s="11">
        <f t="shared" si="138"/>
        <v>3268706.1699999375</v>
      </c>
      <c r="E8895" s="30" t="s">
        <v>6244</v>
      </c>
    </row>
    <row r="8896" spans="1:5">
      <c r="B8896" s="21">
        <v>-41.66</v>
      </c>
      <c r="D8896" s="11">
        <f t="shared" si="138"/>
        <v>3268664.5099999374</v>
      </c>
      <c r="E8896" s="30" t="s">
        <v>6244</v>
      </c>
    </row>
    <row r="8897" spans="1:5">
      <c r="B8897" s="21">
        <v>-41.66</v>
      </c>
      <c r="D8897" s="11">
        <f t="shared" si="138"/>
        <v>3268622.8499999372</v>
      </c>
      <c r="E8897" s="30" t="s">
        <v>6244</v>
      </c>
    </row>
    <row r="8898" spans="1:5">
      <c r="B8898" s="21">
        <v>-82.06</v>
      </c>
      <c r="D8898" s="11">
        <f t="shared" si="138"/>
        <v>3268540.7899999372</v>
      </c>
      <c r="E8898" s="30" t="s">
        <v>6244</v>
      </c>
    </row>
    <row r="8899" spans="1:5">
      <c r="B8899" s="21">
        <v>-66.39</v>
      </c>
      <c r="D8899" s="11">
        <f t="shared" si="138"/>
        <v>3268474.399999937</v>
      </c>
      <c r="E8899" s="30" t="s">
        <v>6244</v>
      </c>
    </row>
    <row r="8900" spans="1:5">
      <c r="B8900" s="21">
        <v>-41.84</v>
      </c>
      <c r="D8900" s="11">
        <f t="shared" si="138"/>
        <v>3268432.5599999372</v>
      </c>
      <c r="E8900" s="30" t="s">
        <v>6244</v>
      </c>
    </row>
    <row r="8901" spans="1:5">
      <c r="B8901" s="21">
        <v>-124743.29</v>
      </c>
      <c r="D8901" s="11">
        <f t="shared" si="138"/>
        <v>3143689.2699999372</v>
      </c>
      <c r="E8901" s="30" t="s">
        <v>8437</v>
      </c>
    </row>
    <row r="8902" spans="1:5">
      <c r="B8902" s="21">
        <v>-124378.74</v>
      </c>
      <c r="D8902" s="11">
        <f t="shared" ref="D8902:D8965" si="139">D8901+B8902+C8902</f>
        <v>3019310.5299999369</v>
      </c>
      <c r="E8902" s="30" t="s">
        <v>8438</v>
      </c>
    </row>
    <row r="8903" spans="1:5">
      <c r="A8903" s="19">
        <v>44267</v>
      </c>
      <c r="B8903" s="21">
        <v>0</v>
      </c>
      <c r="C8903" s="21">
        <v>205665.37</v>
      </c>
      <c r="D8903" s="11">
        <f t="shared" si="139"/>
        <v>3224975.899999937</v>
      </c>
      <c r="E8903" s="30">
        <v>2906019215</v>
      </c>
    </row>
    <row r="8904" spans="1:5">
      <c r="B8904" s="21">
        <v>0</v>
      </c>
      <c r="C8904" s="21">
        <v>59628.31</v>
      </c>
      <c r="D8904" s="11">
        <f t="shared" si="139"/>
        <v>3284604.2099999371</v>
      </c>
      <c r="E8904" s="30">
        <v>2906038259</v>
      </c>
    </row>
    <row r="8905" spans="1:5">
      <c r="B8905" s="21">
        <v>-87336.71</v>
      </c>
      <c r="C8905" s="21"/>
      <c r="D8905" s="11">
        <f t="shared" si="139"/>
        <v>3197267.4999999371</v>
      </c>
      <c r="E8905" s="30" t="s">
        <v>8439</v>
      </c>
    </row>
    <row r="8906" spans="1:5">
      <c r="A8906" s="19">
        <v>44270</v>
      </c>
      <c r="B8906" s="21">
        <v>-284392.63</v>
      </c>
      <c r="C8906" s="21"/>
      <c r="D8906" s="11">
        <f t="shared" si="139"/>
        <v>2912874.8699999372</v>
      </c>
      <c r="E8906" s="30" t="s">
        <v>8440</v>
      </c>
    </row>
    <row r="8907" spans="1:5">
      <c r="B8907" s="21">
        <v>-24217.52</v>
      </c>
      <c r="C8907" s="21"/>
      <c r="D8907" s="11">
        <f t="shared" si="139"/>
        <v>2888657.3499999372</v>
      </c>
      <c r="E8907" s="30" t="s">
        <v>8441</v>
      </c>
    </row>
    <row r="8908" spans="1:5">
      <c r="B8908" s="21">
        <v>-181578.7</v>
      </c>
      <c r="C8908" s="21"/>
      <c r="D8908" s="11">
        <f t="shared" si="139"/>
        <v>2707078.649999937</v>
      </c>
      <c r="E8908" s="30" t="s">
        <v>8442</v>
      </c>
    </row>
    <row r="8909" spans="1:5">
      <c r="B8909" s="21">
        <v>-109009.2</v>
      </c>
      <c r="C8909" s="21"/>
      <c r="D8909" s="11">
        <f t="shared" si="139"/>
        <v>2598069.4499999369</v>
      </c>
      <c r="E8909" s="30" t="s">
        <v>8443</v>
      </c>
    </row>
    <row r="8910" spans="1:5">
      <c r="B8910" s="21">
        <v>-266707.65000000002</v>
      </c>
      <c r="C8910" s="21"/>
      <c r="D8910" s="11">
        <f t="shared" si="139"/>
        <v>2331361.7999999369</v>
      </c>
      <c r="E8910" s="30" t="s">
        <v>8444</v>
      </c>
    </row>
    <row r="8911" spans="1:5">
      <c r="B8911" s="21">
        <v>-750797.6</v>
      </c>
      <c r="C8911" s="21"/>
      <c r="D8911" s="11">
        <f t="shared" si="139"/>
        <v>1580564.1999999369</v>
      </c>
      <c r="E8911" s="30" t="s">
        <v>8445</v>
      </c>
    </row>
    <row r="8912" spans="1:5">
      <c r="A8912" s="19">
        <v>44271</v>
      </c>
      <c r="B8912" s="21">
        <v>0</v>
      </c>
      <c r="C8912" s="21">
        <v>108079.72</v>
      </c>
      <c r="D8912" s="11">
        <f t="shared" si="139"/>
        <v>1688643.9199999368</v>
      </c>
      <c r="E8912" s="30">
        <v>34770</v>
      </c>
    </row>
    <row r="8913" spans="1:5">
      <c r="B8913" s="21">
        <v>0</v>
      </c>
      <c r="C8913" s="21">
        <v>212874.6</v>
      </c>
      <c r="D8913" s="11">
        <f t="shared" si="139"/>
        <v>1901518.5199999369</v>
      </c>
      <c r="E8913" s="30" t="s">
        <v>8446</v>
      </c>
    </row>
    <row r="8914" spans="1:5">
      <c r="B8914" s="21">
        <v>0</v>
      </c>
      <c r="C8914" s="21">
        <v>233189.6</v>
      </c>
      <c r="D8914" s="11">
        <f t="shared" si="139"/>
        <v>2134708.1199999368</v>
      </c>
      <c r="E8914" s="30">
        <v>335130</v>
      </c>
    </row>
    <row r="8915" spans="1:5">
      <c r="B8915" s="21">
        <v>0</v>
      </c>
      <c r="C8915" s="21">
        <v>41610.559999999998</v>
      </c>
      <c r="D8915" s="11">
        <f t="shared" si="139"/>
        <v>2176318.6799999368</v>
      </c>
      <c r="E8915" s="30" t="s">
        <v>7577</v>
      </c>
    </row>
    <row r="8916" spans="1:5">
      <c r="B8916" s="21">
        <v>-90437.7</v>
      </c>
      <c r="C8916" s="21"/>
      <c r="D8916" s="11">
        <f t="shared" si="139"/>
        <v>2085880.9799999369</v>
      </c>
      <c r="E8916" s="30" t="s">
        <v>8447</v>
      </c>
    </row>
    <row r="8917" spans="1:5">
      <c r="B8917" s="21">
        <v>-180234.06</v>
      </c>
      <c r="C8917" s="21"/>
      <c r="D8917" s="11">
        <f t="shared" si="139"/>
        <v>1905646.9199999368</v>
      </c>
      <c r="E8917" s="30" t="s">
        <v>8448</v>
      </c>
    </row>
    <row r="8918" spans="1:5">
      <c r="B8918" s="21">
        <v>-223593.02</v>
      </c>
      <c r="C8918" s="21"/>
      <c r="D8918" s="11">
        <f t="shared" si="139"/>
        <v>1682053.8999999368</v>
      </c>
      <c r="E8918" s="30" t="s">
        <v>8449</v>
      </c>
    </row>
    <row r="8919" spans="1:5">
      <c r="B8919" s="21">
        <v>-125335.87</v>
      </c>
      <c r="C8919" s="21"/>
      <c r="D8919" s="11">
        <f t="shared" si="139"/>
        <v>1556718.0299999369</v>
      </c>
      <c r="E8919" s="30" t="s">
        <v>8450</v>
      </c>
    </row>
    <row r="8920" spans="1:5">
      <c r="A8920" s="19">
        <v>44272</v>
      </c>
      <c r="B8920" s="21">
        <v>0</v>
      </c>
      <c r="C8920" s="21">
        <v>20782.75</v>
      </c>
      <c r="D8920" s="11">
        <f t="shared" si="139"/>
        <v>1577500.7799999369</v>
      </c>
      <c r="E8920" s="30" t="s">
        <v>5291</v>
      </c>
    </row>
    <row r="8921" spans="1:5">
      <c r="B8921" s="21">
        <v>0</v>
      </c>
      <c r="C8921" s="21">
        <v>91065.16</v>
      </c>
      <c r="D8921" s="11">
        <f t="shared" si="139"/>
        <v>1668565.9399999368</v>
      </c>
      <c r="E8921" s="30">
        <v>2906004355</v>
      </c>
    </row>
    <row r="8922" spans="1:5">
      <c r="B8922" s="21">
        <v>0</v>
      </c>
      <c r="C8922" s="21">
        <v>142671.39000000001</v>
      </c>
      <c r="D8922" s="11">
        <f t="shared" si="139"/>
        <v>1811237.3299999367</v>
      </c>
      <c r="E8922" s="30">
        <v>34745</v>
      </c>
    </row>
    <row r="8923" spans="1:5">
      <c r="B8923" s="21">
        <v>0</v>
      </c>
      <c r="C8923" s="21">
        <v>142253.79</v>
      </c>
      <c r="D8923" s="11">
        <f t="shared" si="139"/>
        <v>1953491.1199999368</v>
      </c>
      <c r="E8923" s="30">
        <v>34769</v>
      </c>
    </row>
    <row r="8924" spans="1:5">
      <c r="B8924" s="21">
        <v>-675951.19</v>
      </c>
      <c r="C8924" s="21"/>
      <c r="D8924" s="11">
        <f t="shared" si="139"/>
        <v>1277539.9299999368</v>
      </c>
      <c r="E8924" s="30" t="s">
        <v>8451</v>
      </c>
    </row>
    <row r="8925" spans="1:5">
      <c r="B8925" s="21">
        <v>-47784.03</v>
      </c>
      <c r="C8925" s="21"/>
      <c r="D8925" s="11">
        <f t="shared" si="139"/>
        <v>1229755.8999999368</v>
      </c>
      <c r="E8925" s="30" t="s">
        <v>8452</v>
      </c>
    </row>
    <row r="8926" spans="1:5">
      <c r="B8926" s="21">
        <v>-116146.23</v>
      </c>
      <c r="C8926" s="21"/>
      <c r="D8926" s="11">
        <f t="shared" si="139"/>
        <v>1113609.6699999368</v>
      </c>
      <c r="E8926" s="30" t="s">
        <v>8453</v>
      </c>
    </row>
    <row r="8927" spans="1:5">
      <c r="B8927" s="21">
        <v>-337808.34</v>
      </c>
      <c r="C8927" s="21"/>
      <c r="D8927" s="11">
        <f t="shared" si="139"/>
        <v>775801.32999993674</v>
      </c>
      <c r="E8927" s="30" t="s">
        <v>8454</v>
      </c>
    </row>
    <row r="8928" spans="1:5">
      <c r="B8928" s="21">
        <v>-51.35</v>
      </c>
      <c r="C8928" s="21"/>
      <c r="D8928" s="11">
        <f t="shared" si="139"/>
        <v>775749.97999993677</v>
      </c>
      <c r="E8928" s="30" t="s">
        <v>6244</v>
      </c>
    </row>
    <row r="8929" spans="1:5">
      <c r="B8929" s="21">
        <v>-41.82</v>
      </c>
      <c r="C8929" s="21"/>
      <c r="D8929" s="11">
        <f t="shared" si="139"/>
        <v>775708.15999993682</v>
      </c>
      <c r="E8929" s="30" t="s">
        <v>6244</v>
      </c>
    </row>
    <row r="8930" spans="1:5">
      <c r="B8930" s="21">
        <v>-41.82</v>
      </c>
      <c r="C8930" s="21"/>
      <c r="D8930" s="11">
        <f t="shared" si="139"/>
        <v>775666.33999993687</v>
      </c>
      <c r="E8930" s="30" t="s">
        <v>6244</v>
      </c>
    </row>
    <row r="8931" spans="1:5">
      <c r="B8931" s="21">
        <v>-97.43</v>
      </c>
      <c r="D8931" s="11">
        <f t="shared" si="139"/>
        <v>775568.90999993682</v>
      </c>
      <c r="E8931" s="30" t="s">
        <v>6244</v>
      </c>
    </row>
    <row r="8932" spans="1:5">
      <c r="B8932" s="21">
        <v>-41.82</v>
      </c>
      <c r="D8932" s="11">
        <f t="shared" si="139"/>
        <v>775527.08999993687</v>
      </c>
      <c r="E8932" s="30" t="s">
        <v>6244</v>
      </c>
    </row>
    <row r="8933" spans="1:5">
      <c r="A8933" s="19">
        <v>44273</v>
      </c>
      <c r="B8933" s="21">
        <v>0</v>
      </c>
      <c r="C8933" s="21">
        <v>430733.34</v>
      </c>
      <c r="D8933" s="11">
        <f t="shared" si="139"/>
        <v>1206260.4299999368</v>
      </c>
      <c r="E8933" t="s">
        <v>8455</v>
      </c>
    </row>
    <row r="8934" spans="1:5">
      <c r="B8934" s="21">
        <v>0</v>
      </c>
      <c r="C8934" s="21">
        <v>401439.36</v>
      </c>
      <c r="D8934" s="11">
        <f t="shared" si="139"/>
        <v>1607699.7899999367</v>
      </c>
      <c r="E8934" t="s">
        <v>8456</v>
      </c>
    </row>
    <row r="8935" spans="1:5">
      <c r="A8935" s="19">
        <v>44274</v>
      </c>
      <c r="B8935" s="21">
        <v>0</v>
      </c>
      <c r="C8935" s="21">
        <v>156132.04999999999</v>
      </c>
      <c r="D8935" s="11">
        <f t="shared" si="139"/>
        <v>1763831.8399999368</v>
      </c>
      <c r="E8935" s="30">
        <v>1933</v>
      </c>
    </row>
    <row r="8936" spans="1:5">
      <c r="B8936" s="21">
        <v>0</v>
      </c>
      <c r="C8936" s="21">
        <v>156793.54999999999</v>
      </c>
      <c r="D8936" s="11">
        <f t="shared" si="139"/>
        <v>1920625.3899999368</v>
      </c>
      <c r="E8936" s="30">
        <v>1934</v>
      </c>
    </row>
    <row r="8937" spans="1:5">
      <c r="B8937" s="21">
        <v>0</v>
      </c>
      <c r="C8937" s="21">
        <v>20263.75</v>
      </c>
      <c r="D8937" s="11">
        <f t="shared" si="139"/>
        <v>1940889.1399999368</v>
      </c>
      <c r="E8937" s="30" t="s">
        <v>6036</v>
      </c>
    </row>
    <row r="8938" spans="1:5">
      <c r="B8938" s="21">
        <v>-220516.38</v>
      </c>
      <c r="C8938" s="21"/>
      <c r="D8938" s="11">
        <f t="shared" si="139"/>
        <v>1720372.7599999369</v>
      </c>
      <c r="E8938" s="30" t="s">
        <v>8457</v>
      </c>
    </row>
    <row r="8939" spans="1:5">
      <c r="A8939" s="19">
        <v>44277</v>
      </c>
      <c r="B8939" s="21">
        <v>0</v>
      </c>
      <c r="C8939" s="21">
        <v>143367.29999999999</v>
      </c>
      <c r="D8939" s="11">
        <f t="shared" si="139"/>
        <v>1863740.059999937</v>
      </c>
      <c r="E8939" s="30">
        <v>34818</v>
      </c>
    </row>
    <row r="8940" spans="1:5">
      <c r="B8940" s="21">
        <v>0</v>
      </c>
      <c r="C8940" s="21">
        <v>132840.29999999999</v>
      </c>
      <c r="D8940" s="11">
        <f t="shared" si="139"/>
        <v>1996580.359999937</v>
      </c>
      <c r="E8940" s="30">
        <v>34820</v>
      </c>
    </row>
    <row r="8941" spans="1:5">
      <c r="B8941" s="21">
        <v>-74023.94</v>
      </c>
      <c r="C8941" s="21"/>
      <c r="D8941" s="11">
        <f t="shared" si="139"/>
        <v>1922556.4199999371</v>
      </c>
      <c r="E8941" s="30" t="s">
        <v>8458</v>
      </c>
    </row>
    <row r="8942" spans="1:5">
      <c r="B8942" s="21">
        <v>-74461.84</v>
      </c>
      <c r="C8942" s="21"/>
      <c r="D8942" s="11">
        <f t="shared" si="139"/>
        <v>1848094.579999937</v>
      </c>
      <c r="E8942" s="30" t="s">
        <v>8459</v>
      </c>
    </row>
    <row r="8943" spans="1:5">
      <c r="B8943" s="21">
        <v>-95128.48</v>
      </c>
      <c r="C8943" s="21"/>
      <c r="D8943" s="11">
        <f t="shared" si="139"/>
        <v>1752966.099999937</v>
      </c>
      <c r="E8943" s="30" t="s">
        <v>8460</v>
      </c>
    </row>
    <row r="8944" spans="1:5">
      <c r="B8944" s="21">
        <v>-147227.87</v>
      </c>
      <c r="C8944" s="21"/>
      <c r="D8944" s="11">
        <f t="shared" si="139"/>
        <v>1605738.2299999371</v>
      </c>
      <c r="E8944" s="30" t="s">
        <v>8461</v>
      </c>
    </row>
    <row r="8945" spans="1:5">
      <c r="A8945" s="19">
        <v>44278</v>
      </c>
      <c r="B8945" s="21">
        <v>0</v>
      </c>
      <c r="C8945" s="21">
        <v>407799.7</v>
      </c>
      <c r="D8945" s="11">
        <f t="shared" si="139"/>
        <v>2013537.9299999371</v>
      </c>
      <c r="E8945" s="30" t="s">
        <v>8462</v>
      </c>
    </row>
    <row r="8946" spans="1:5">
      <c r="B8946" s="21">
        <v>0</v>
      </c>
      <c r="C8946" s="21">
        <v>156395.57999999999</v>
      </c>
      <c r="D8946" s="11">
        <f t="shared" si="139"/>
        <v>2169933.5099999369</v>
      </c>
      <c r="E8946" s="30">
        <v>1939</v>
      </c>
    </row>
    <row r="8947" spans="1:5">
      <c r="B8947" s="21">
        <v>0</v>
      </c>
      <c r="C8947" s="21">
        <v>797764.58</v>
      </c>
      <c r="D8947" s="11">
        <f t="shared" si="139"/>
        <v>2967698.089999937</v>
      </c>
      <c r="E8947" s="30">
        <v>34819</v>
      </c>
    </row>
    <row r="8948" spans="1:5">
      <c r="A8948" s="19">
        <v>44280</v>
      </c>
      <c r="B8948" s="21">
        <v>-51.35</v>
      </c>
      <c r="C8948" s="21"/>
      <c r="D8948" s="11">
        <f t="shared" si="139"/>
        <v>2967646.7399999369</v>
      </c>
      <c r="E8948" s="30" t="s">
        <v>6244</v>
      </c>
    </row>
    <row r="8949" spans="1:5">
      <c r="B8949" s="21">
        <v>-82.41</v>
      </c>
      <c r="C8949" s="21"/>
      <c r="D8949" s="11">
        <f t="shared" si="139"/>
        <v>2967564.3299999367</v>
      </c>
      <c r="E8949" s="30" t="s">
        <v>6244</v>
      </c>
    </row>
    <row r="8950" spans="1:5">
      <c r="B8950" s="21">
        <v>-97.41</v>
      </c>
      <c r="C8950" s="21"/>
      <c r="D8950" s="11">
        <f t="shared" si="139"/>
        <v>2967466.9199999366</v>
      </c>
      <c r="E8950" s="30" t="s">
        <v>6244</v>
      </c>
    </row>
    <row r="8951" spans="1:5">
      <c r="B8951" s="21">
        <v>-51.35</v>
      </c>
      <c r="D8951" s="11">
        <f t="shared" si="139"/>
        <v>2967415.5699999365</v>
      </c>
      <c r="E8951" s="30" t="s">
        <v>6244</v>
      </c>
    </row>
    <row r="8952" spans="1:5">
      <c r="B8952" s="21">
        <v>-41.81</v>
      </c>
      <c r="D8952" s="11">
        <f t="shared" si="139"/>
        <v>2967373.7599999364</v>
      </c>
      <c r="E8952" s="30" t="s">
        <v>6244</v>
      </c>
    </row>
    <row r="8953" spans="1:5">
      <c r="B8953" s="21">
        <v>-51.35</v>
      </c>
      <c r="D8953" s="11">
        <f t="shared" si="139"/>
        <v>2967322.4099999364</v>
      </c>
      <c r="E8953" s="30" t="s">
        <v>6244</v>
      </c>
    </row>
    <row r="8954" spans="1:5">
      <c r="B8954" s="21">
        <v>-120352.52</v>
      </c>
      <c r="D8954" s="11">
        <f t="shared" si="139"/>
        <v>2846969.8899999363</v>
      </c>
      <c r="E8954" t="s">
        <v>8463</v>
      </c>
    </row>
    <row r="8955" spans="1:5">
      <c r="B8955" s="21">
        <v>-185962.71</v>
      </c>
      <c r="D8955" s="11">
        <f t="shared" si="139"/>
        <v>2661007.1799999364</v>
      </c>
      <c r="E8955" t="s">
        <v>8464</v>
      </c>
    </row>
    <row r="8956" spans="1:5">
      <c r="B8956" s="21">
        <v>-149370.13</v>
      </c>
      <c r="D8956" s="11">
        <f t="shared" si="139"/>
        <v>2511637.0499999365</v>
      </c>
      <c r="E8956" t="s">
        <v>8465</v>
      </c>
    </row>
    <row r="8957" spans="1:5">
      <c r="B8957" s="21">
        <v>-154881.73000000001</v>
      </c>
      <c r="D8957" s="11">
        <f t="shared" si="139"/>
        <v>2356755.3199999365</v>
      </c>
      <c r="E8957" t="s">
        <v>8466</v>
      </c>
    </row>
    <row r="8958" spans="1:5">
      <c r="B8958" s="21">
        <v>-130926.77</v>
      </c>
      <c r="D8958" s="11">
        <f t="shared" si="139"/>
        <v>2225828.5499999365</v>
      </c>
      <c r="E8958" t="s">
        <v>8467</v>
      </c>
    </row>
    <row r="8959" spans="1:5">
      <c r="A8959" s="19">
        <v>44281</v>
      </c>
      <c r="B8959" s="21">
        <v>0</v>
      </c>
      <c r="C8959" s="21">
        <v>132170.73000000001</v>
      </c>
      <c r="D8959" s="11">
        <f t="shared" si="139"/>
        <v>2357999.2799999365</v>
      </c>
      <c r="E8959" s="30">
        <v>1941</v>
      </c>
    </row>
    <row r="8960" spans="1:5">
      <c r="B8960" s="21">
        <v>0</v>
      </c>
      <c r="C8960" s="21">
        <v>179361.23</v>
      </c>
      <c r="D8960" s="11">
        <f t="shared" si="139"/>
        <v>2537360.5099999364</v>
      </c>
      <c r="E8960" s="30">
        <v>1942</v>
      </c>
    </row>
    <row r="8961" spans="1:5">
      <c r="B8961" s="21">
        <v>0</v>
      </c>
      <c r="C8961" s="21">
        <v>149121.78</v>
      </c>
      <c r="D8961" s="11">
        <f t="shared" si="139"/>
        <v>2686482.2899999362</v>
      </c>
      <c r="E8961" s="30">
        <v>1948</v>
      </c>
    </row>
    <row r="8962" spans="1:5">
      <c r="A8962" s="19">
        <v>44284</v>
      </c>
      <c r="B8962" s="21">
        <v>-186909.17</v>
      </c>
      <c r="C8962" s="21"/>
      <c r="D8962" s="11">
        <f t="shared" si="139"/>
        <v>2499573.1199999363</v>
      </c>
      <c r="E8962" s="30" t="s">
        <v>8468</v>
      </c>
    </row>
    <row r="8963" spans="1:5">
      <c r="B8963" s="21">
        <v>-170835.94</v>
      </c>
      <c r="C8963" s="21"/>
      <c r="D8963" s="11">
        <f t="shared" si="139"/>
        <v>2328737.1799999364</v>
      </c>
      <c r="E8963" s="30" t="s">
        <v>8469</v>
      </c>
    </row>
    <row r="8964" spans="1:5">
      <c r="B8964" s="21">
        <v>-138334.51999999999</v>
      </c>
      <c r="C8964" s="21"/>
      <c r="D8964" s="11">
        <f t="shared" si="139"/>
        <v>2190402.6599999364</v>
      </c>
      <c r="E8964" s="30" t="s">
        <v>8470</v>
      </c>
    </row>
    <row r="8965" spans="1:5">
      <c r="B8965" s="21">
        <v>-127019.27</v>
      </c>
      <c r="C8965" s="21"/>
      <c r="D8965" s="11">
        <f t="shared" si="139"/>
        <v>2063383.3899999363</v>
      </c>
      <c r="E8965" s="30" t="s">
        <v>8471</v>
      </c>
    </row>
    <row r="8966" spans="1:5">
      <c r="B8966" s="21">
        <v>-182287.24</v>
      </c>
      <c r="C8966" s="21"/>
      <c r="D8966" s="11">
        <f t="shared" ref="D8966:D9029" si="140">D8965+B8966+C8966</f>
        <v>1881096.1499999363</v>
      </c>
      <c r="E8966" s="30" t="s">
        <v>8472</v>
      </c>
    </row>
    <row r="8967" spans="1:5">
      <c r="A8967" s="19">
        <v>44285</v>
      </c>
      <c r="B8967" s="21">
        <v>0</v>
      </c>
      <c r="C8967" s="21">
        <v>58277.85</v>
      </c>
      <c r="D8967" s="11">
        <f t="shared" si="140"/>
        <v>1939373.9999999364</v>
      </c>
      <c r="E8967" s="30" t="s">
        <v>8473</v>
      </c>
    </row>
    <row r="8968" spans="1:5">
      <c r="B8968" s="21">
        <v>0</v>
      </c>
      <c r="C8968" s="21">
        <v>389.93</v>
      </c>
      <c r="D8968" s="11">
        <f t="shared" si="140"/>
        <v>1939763.9299999364</v>
      </c>
      <c r="E8968" s="30" t="s">
        <v>6036</v>
      </c>
    </row>
    <row r="8969" spans="1:5">
      <c r="B8969" s="21">
        <v>0</v>
      </c>
      <c r="C8969" s="21">
        <v>72773</v>
      </c>
      <c r="D8969" s="11">
        <f t="shared" si="140"/>
        <v>2012536.9299999364</v>
      </c>
      <c r="E8969" s="30">
        <v>2906081863</v>
      </c>
    </row>
    <row r="8970" spans="1:5">
      <c r="B8970" s="21">
        <v>-69548.14</v>
      </c>
      <c r="C8970" s="21"/>
      <c r="D8970" s="11">
        <f t="shared" si="140"/>
        <v>1942988.7899999365</v>
      </c>
      <c r="E8970" s="30" t="s">
        <v>8474</v>
      </c>
    </row>
    <row r="8971" spans="1:5">
      <c r="B8971" s="21">
        <v>-633862.74</v>
      </c>
      <c r="C8971" s="21"/>
      <c r="D8971" s="11">
        <f t="shared" si="140"/>
        <v>1309126.0499999365</v>
      </c>
      <c r="E8971" s="30" t="s">
        <v>8475</v>
      </c>
    </row>
    <row r="8972" spans="1:5">
      <c r="B8972" s="21">
        <v>-95762.2</v>
      </c>
      <c r="C8972" s="21"/>
      <c r="D8972" s="11">
        <f t="shared" si="140"/>
        <v>1213363.8499999365</v>
      </c>
      <c r="E8972" t="s">
        <v>8476</v>
      </c>
    </row>
    <row r="8973" spans="1:5">
      <c r="A8973" s="19">
        <v>44286</v>
      </c>
      <c r="B8973" s="21">
        <v>0</v>
      </c>
      <c r="C8973" s="21">
        <v>262956.81</v>
      </c>
      <c r="D8973" s="11">
        <f t="shared" si="140"/>
        <v>1476320.6599999366</v>
      </c>
      <c r="E8973" s="57" t="s">
        <v>8477</v>
      </c>
    </row>
    <row r="8974" spans="1:5">
      <c r="B8974" s="21">
        <v>-90558.14</v>
      </c>
      <c r="C8974" s="21"/>
      <c r="D8974" s="11">
        <f t="shared" si="140"/>
        <v>1385762.5199999367</v>
      </c>
      <c r="E8974" t="s">
        <v>8478</v>
      </c>
    </row>
    <row r="8975" spans="1:5">
      <c r="B8975" s="21">
        <v>-262444.34999999998</v>
      </c>
      <c r="C8975" s="21"/>
      <c r="D8975" s="11">
        <f t="shared" si="140"/>
        <v>1123318.1699999366</v>
      </c>
      <c r="E8975" t="s">
        <v>8479</v>
      </c>
    </row>
    <row r="8976" spans="1:5">
      <c r="A8976" s="19">
        <v>44287</v>
      </c>
      <c r="B8976" s="21">
        <v>0</v>
      </c>
      <c r="C8976" s="21">
        <v>164854.91</v>
      </c>
      <c r="D8976" s="11">
        <f t="shared" si="140"/>
        <v>1288173.0799999365</v>
      </c>
      <c r="E8976" s="30">
        <v>34871</v>
      </c>
    </row>
    <row r="8977" spans="1:5">
      <c r="B8977" s="21">
        <v>0</v>
      </c>
      <c r="C8977" s="21">
        <v>691656.28</v>
      </c>
      <c r="D8977" s="11">
        <f t="shared" si="140"/>
        <v>1979829.3599999365</v>
      </c>
      <c r="E8977" s="30" t="s">
        <v>8480</v>
      </c>
    </row>
    <row r="8978" spans="1:5">
      <c r="B8978" s="21">
        <v>0</v>
      </c>
      <c r="C8978" s="21">
        <v>218666.16</v>
      </c>
      <c r="D8978" s="11">
        <f t="shared" si="140"/>
        <v>2198495.5199999367</v>
      </c>
      <c r="E8978" s="30" t="s">
        <v>8481</v>
      </c>
    </row>
    <row r="8979" spans="1:5">
      <c r="B8979" s="21">
        <v>-206118.73</v>
      </c>
      <c r="C8979" s="21"/>
      <c r="D8979" s="11">
        <f t="shared" si="140"/>
        <v>1992376.7899999367</v>
      </c>
      <c r="E8979" s="30" t="s">
        <v>8482</v>
      </c>
    </row>
    <row r="8980" spans="1:5">
      <c r="B8980" s="21">
        <v>-344817.29</v>
      </c>
      <c r="C8980" s="21"/>
      <c r="D8980" s="11">
        <f t="shared" si="140"/>
        <v>1647559.4999999367</v>
      </c>
      <c r="E8980" s="30" t="s">
        <v>8483</v>
      </c>
    </row>
    <row r="8981" spans="1:5">
      <c r="B8981" s="21">
        <v>-51.34</v>
      </c>
      <c r="C8981" s="21"/>
      <c r="D8981" s="11">
        <f t="shared" si="140"/>
        <v>1647508.1599999366</v>
      </c>
      <c r="E8981" s="30" t="s">
        <v>6244</v>
      </c>
    </row>
    <row r="8982" spans="1:5">
      <c r="B8982" s="21">
        <v>-41.8</v>
      </c>
      <c r="C8982" s="21"/>
      <c r="D8982" s="11">
        <f t="shared" si="140"/>
        <v>1647466.3599999365</v>
      </c>
      <c r="E8982" s="30" t="s">
        <v>6244</v>
      </c>
    </row>
    <row r="8983" spans="1:5">
      <c r="A8983" s="19">
        <v>44291</v>
      </c>
      <c r="B8983" s="21">
        <v>0</v>
      </c>
      <c r="C8983" s="21">
        <v>22731.71</v>
      </c>
      <c r="D8983" s="11">
        <f t="shared" si="140"/>
        <v>1670198.0699999365</v>
      </c>
      <c r="E8983" s="30" t="s">
        <v>8473</v>
      </c>
    </row>
    <row r="8984" spans="1:5">
      <c r="B8984" s="21">
        <v>0</v>
      </c>
      <c r="C8984" s="21">
        <v>39032.5</v>
      </c>
      <c r="D8984" s="11">
        <f t="shared" si="140"/>
        <v>1709230.5699999365</v>
      </c>
      <c r="E8984" s="30" t="s">
        <v>7983</v>
      </c>
    </row>
    <row r="8985" spans="1:5">
      <c r="B8985" s="21">
        <v>0</v>
      </c>
      <c r="C8985" s="21">
        <v>3479.46</v>
      </c>
      <c r="D8985" s="11">
        <f t="shared" si="140"/>
        <v>1712710.0299999365</v>
      </c>
      <c r="E8985" s="30" t="s">
        <v>5239</v>
      </c>
    </row>
    <row r="8986" spans="1:5">
      <c r="B8986" s="21">
        <v>0</v>
      </c>
      <c r="C8986" s="21">
        <v>24544.639999999999</v>
      </c>
      <c r="D8986" s="11">
        <f t="shared" si="140"/>
        <v>1737254.6699999364</v>
      </c>
      <c r="E8986" s="30">
        <v>37983</v>
      </c>
    </row>
    <row r="8987" spans="1:5">
      <c r="B8987" s="21">
        <v>0</v>
      </c>
      <c r="C8987" s="21">
        <v>185474.04</v>
      </c>
      <c r="D8987" s="11">
        <f t="shared" si="140"/>
        <v>1922728.7099999364</v>
      </c>
      <c r="E8987" s="30">
        <v>38125</v>
      </c>
    </row>
    <row r="8988" spans="1:5">
      <c r="B8988" s="21">
        <v>0</v>
      </c>
      <c r="C8988" s="21">
        <v>111259</v>
      </c>
      <c r="D8988" s="11">
        <f t="shared" si="140"/>
        <v>2033987.7099999364</v>
      </c>
      <c r="E8988" s="30">
        <v>37982</v>
      </c>
    </row>
    <row r="8989" spans="1:5">
      <c r="B8989" s="21">
        <v>0</v>
      </c>
      <c r="C8989" s="21">
        <v>272277.73</v>
      </c>
      <c r="D8989" s="11">
        <f t="shared" si="140"/>
        <v>2306265.4399999361</v>
      </c>
      <c r="E8989" s="30">
        <v>37981</v>
      </c>
    </row>
    <row r="8990" spans="1:5">
      <c r="B8990" s="21">
        <v>0</v>
      </c>
      <c r="C8990" s="21">
        <v>215302.23</v>
      </c>
      <c r="D8990" s="11">
        <f t="shared" si="140"/>
        <v>2521567.6699999361</v>
      </c>
      <c r="E8990" s="30" t="s">
        <v>8484</v>
      </c>
    </row>
    <row r="8991" spans="1:5">
      <c r="B8991" s="21">
        <v>0</v>
      </c>
      <c r="C8991" s="21">
        <v>256320.25</v>
      </c>
      <c r="D8991" s="11">
        <f t="shared" si="140"/>
        <v>2777887.9199999361</v>
      </c>
      <c r="E8991" s="30">
        <v>2906090000</v>
      </c>
    </row>
    <row r="8992" spans="1:5">
      <c r="B8992" s="21">
        <v>0</v>
      </c>
      <c r="C8992" s="21">
        <v>117905.46</v>
      </c>
      <c r="D8992" s="11">
        <f t="shared" si="140"/>
        <v>2895793.3799999361</v>
      </c>
      <c r="E8992" s="30">
        <v>4005723</v>
      </c>
    </row>
    <row r="8993" spans="1:5">
      <c r="B8993" s="21">
        <v>0</v>
      </c>
      <c r="C8993" s="21">
        <v>154447.93</v>
      </c>
      <c r="D8993" s="11">
        <f t="shared" si="140"/>
        <v>3050241.3099999363</v>
      </c>
      <c r="E8993" s="30">
        <v>335846</v>
      </c>
    </row>
    <row r="8994" spans="1:5">
      <c r="B8994" s="21">
        <v>0</v>
      </c>
      <c r="C8994" s="21">
        <v>108011.17</v>
      </c>
      <c r="D8994" s="11">
        <f t="shared" si="140"/>
        <v>3158252.4799999362</v>
      </c>
      <c r="E8994" s="30">
        <v>1950</v>
      </c>
    </row>
    <row r="8995" spans="1:5">
      <c r="B8995" s="21">
        <v>0</v>
      </c>
      <c r="C8995" s="21">
        <v>111469.86</v>
      </c>
      <c r="D8995" s="11">
        <f t="shared" si="140"/>
        <v>3269722.3399999361</v>
      </c>
      <c r="E8995" s="30">
        <v>4005738</v>
      </c>
    </row>
    <row r="8996" spans="1:5">
      <c r="B8996" s="21">
        <v>0</v>
      </c>
      <c r="C8996" s="21">
        <v>161420.47</v>
      </c>
      <c r="D8996" s="11">
        <f t="shared" si="140"/>
        <v>3431142.8099999363</v>
      </c>
      <c r="E8996" s="30">
        <v>1949</v>
      </c>
    </row>
    <row r="8997" spans="1:5">
      <c r="B8997" s="21">
        <v>-382699.72</v>
      </c>
      <c r="C8997" s="21"/>
      <c r="D8997" s="11">
        <f t="shared" si="140"/>
        <v>3048443.0899999365</v>
      </c>
      <c r="E8997" t="s">
        <v>8485</v>
      </c>
    </row>
    <row r="8998" spans="1:5">
      <c r="B8998" s="21">
        <v>-149302.72</v>
      </c>
      <c r="C8998" s="21"/>
      <c r="D8998" s="11">
        <f t="shared" si="140"/>
        <v>2899140.3699999363</v>
      </c>
      <c r="E8998" t="s">
        <v>8486</v>
      </c>
    </row>
    <row r="8999" spans="1:5">
      <c r="B8999" s="21">
        <v>-244486.19</v>
      </c>
      <c r="C8999" s="21"/>
      <c r="D8999" s="11">
        <f t="shared" si="140"/>
        <v>2654654.1799999364</v>
      </c>
      <c r="E8999" t="s">
        <v>8487</v>
      </c>
    </row>
    <row r="9000" spans="1:5">
      <c r="B9000" s="21">
        <v>-508749.06</v>
      </c>
      <c r="C9000" s="21"/>
      <c r="D9000" s="11">
        <f t="shared" si="140"/>
        <v>2145905.1199999363</v>
      </c>
      <c r="E9000" t="s">
        <v>8488</v>
      </c>
    </row>
    <row r="9001" spans="1:5">
      <c r="B9001" s="21">
        <v>-35931.42</v>
      </c>
      <c r="C9001" s="21"/>
      <c r="D9001" s="11">
        <f t="shared" si="140"/>
        <v>2109973.6999999364</v>
      </c>
      <c r="E9001" t="s">
        <v>8489</v>
      </c>
    </row>
    <row r="9002" spans="1:5">
      <c r="B9002" s="21">
        <v>-106158.89</v>
      </c>
      <c r="C9002" s="21"/>
      <c r="D9002" s="11">
        <f t="shared" si="140"/>
        <v>2003814.8099999365</v>
      </c>
      <c r="E9002" t="s">
        <v>8490</v>
      </c>
    </row>
    <row r="9003" spans="1:5">
      <c r="A9003" s="19">
        <v>44292</v>
      </c>
      <c r="B9003" s="21">
        <v>0</v>
      </c>
      <c r="C9003" s="21">
        <v>85317.57</v>
      </c>
      <c r="D9003" s="11">
        <f t="shared" si="140"/>
        <v>2089132.3799999366</v>
      </c>
      <c r="E9003" s="30">
        <v>4005633</v>
      </c>
    </row>
    <row r="9004" spans="1:5">
      <c r="B9004" s="21">
        <v>0</v>
      </c>
      <c r="C9004" s="21">
        <v>85822.53</v>
      </c>
      <c r="D9004" s="11">
        <f t="shared" si="140"/>
        <v>2174954.9099999364</v>
      </c>
      <c r="E9004" s="30">
        <v>4005622</v>
      </c>
    </row>
    <row r="9005" spans="1:5">
      <c r="B9005" s="21">
        <v>0</v>
      </c>
      <c r="C9005" s="21">
        <v>117125.99</v>
      </c>
      <c r="D9005" s="11">
        <f t="shared" si="140"/>
        <v>2292080.8999999366</v>
      </c>
      <c r="E9005" s="30">
        <v>4005710</v>
      </c>
    </row>
    <row r="9006" spans="1:5">
      <c r="B9006" s="21">
        <v>0</v>
      </c>
      <c r="C9006" s="21">
        <v>183083.71</v>
      </c>
      <c r="D9006" s="11">
        <f t="shared" si="140"/>
        <v>2475164.6099999365</v>
      </c>
      <c r="E9006" s="30">
        <v>2906092802</v>
      </c>
    </row>
    <row r="9007" spans="1:5">
      <c r="B9007" s="21">
        <v>-25</v>
      </c>
      <c r="C9007" s="21"/>
      <c r="D9007" s="11">
        <f t="shared" si="140"/>
        <v>2475139.6099999365</v>
      </c>
      <c r="E9007" s="30" t="s">
        <v>6714</v>
      </c>
    </row>
    <row r="9008" spans="1:5">
      <c r="A9008" s="19">
        <v>44293</v>
      </c>
      <c r="B9008" s="21">
        <v>0</v>
      </c>
      <c r="C9008" s="21">
        <v>96847.45</v>
      </c>
      <c r="D9008" s="11">
        <f t="shared" si="140"/>
        <v>2571987.0599999367</v>
      </c>
      <c r="E9008" s="30">
        <v>2906089656</v>
      </c>
    </row>
    <row r="9009" spans="1:5">
      <c r="B9009" s="21">
        <v>-93917.53</v>
      </c>
      <c r="C9009" s="21"/>
      <c r="D9009" s="11">
        <f t="shared" si="140"/>
        <v>2478069.5299999369</v>
      </c>
      <c r="E9009" s="30" t="s">
        <v>8491</v>
      </c>
    </row>
    <row r="9010" spans="1:5">
      <c r="A9010" s="19">
        <v>44294</v>
      </c>
      <c r="B9010" s="21">
        <v>0</v>
      </c>
      <c r="C9010" s="21">
        <v>130380.82</v>
      </c>
      <c r="D9010" s="11">
        <f t="shared" si="140"/>
        <v>2608450.3499999368</v>
      </c>
      <c r="E9010" s="30">
        <v>19903665</v>
      </c>
    </row>
    <row r="9011" spans="1:5">
      <c r="B9011" s="21">
        <v>-628163.31000000006</v>
      </c>
      <c r="C9011" s="21"/>
      <c r="D9011" s="11">
        <f t="shared" si="140"/>
        <v>1980287.0399999367</v>
      </c>
      <c r="E9011" s="30" t="s">
        <v>8492</v>
      </c>
    </row>
    <row r="9012" spans="1:5">
      <c r="B9012" s="21">
        <v>-1492957.37</v>
      </c>
      <c r="C9012" s="21"/>
      <c r="D9012" s="11">
        <f t="shared" si="140"/>
        <v>487329.6699999366</v>
      </c>
      <c r="E9012" s="30" t="s">
        <v>8493</v>
      </c>
    </row>
    <row r="9013" spans="1:5">
      <c r="B9013" s="21">
        <v>-94841.22</v>
      </c>
      <c r="C9013" s="21"/>
      <c r="D9013" s="11">
        <f t="shared" si="140"/>
        <v>392488.44999993662</v>
      </c>
      <c r="E9013" s="30" t="s">
        <v>8494</v>
      </c>
    </row>
    <row r="9014" spans="1:5">
      <c r="B9014" s="21">
        <v>-103331.53</v>
      </c>
      <c r="C9014" s="21"/>
      <c r="D9014" s="11">
        <f t="shared" si="140"/>
        <v>289156.9199999366</v>
      </c>
      <c r="E9014" s="30" t="s">
        <v>8495</v>
      </c>
    </row>
    <row r="9015" spans="1:5">
      <c r="A9015" s="19">
        <v>44295</v>
      </c>
      <c r="B9015" s="21">
        <v>0</v>
      </c>
      <c r="C9015" s="21">
        <v>148543.07999999999</v>
      </c>
      <c r="D9015" s="11">
        <f t="shared" si="140"/>
        <v>437699.99999993655</v>
      </c>
      <c r="E9015" s="30">
        <v>1952</v>
      </c>
    </row>
    <row r="9016" spans="1:5">
      <c r="B9016" s="21">
        <v>0</v>
      </c>
      <c r="C9016" s="21">
        <v>684435.54</v>
      </c>
      <c r="D9016" s="11">
        <f t="shared" si="140"/>
        <v>1122135.5399999367</v>
      </c>
      <c r="E9016" s="30" t="s">
        <v>8496</v>
      </c>
    </row>
    <row r="9017" spans="1:5">
      <c r="B9017" s="21">
        <v>0</v>
      </c>
      <c r="C9017" s="21">
        <v>591140.97</v>
      </c>
      <c r="D9017" s="11">
        <f t="shared" si="140"/>
        <v>1713276.5099999367</v>
      </c>
      <c r="E9017" s="30" t="s">
        <v>8497</v>
      </c>
    </row>
    <row r="9018" spans="1:5">
      <c r="B9018" s="21">
        <v>0</v>
      </c>
      <c r="C9018" s="21">
        <v>148542.79999999999</v>
      </c>
      <c r="D9018" s="11">
        <f t="shared" si="140"/>
        <v>1861819.3099999367</v>
      </c>
      <c r="E9018" s="30">
        <v>1953</v>
      </c>
    </row>
    <row r="9019" spans="1:5">
      <c r="B9019" s="21">
        <v>0</v>
      </c>
      <c r="C9019" s="21">
        <v>68967.960000000006</v>
      </c>
      <c r="D9019" s="11">
        <f t="shared" si="140"/>
        <v>1930787.2699999367</v>
      </c>
      <c r="E9019" s="30">
        <v>2906104881</v>
      </c>
    </row>
    <row r="9020" spans="1:5">
      <c r="B9020" s="21">
        <v>-99633.82</v>
      </c>
      <c r="C9020" s="21"/>
      <c r="D9020" s="11">
        <f t="shared" si="140"/>
        <v>1831153.4499999366</v>
      </c>
      <c r="E9020" s="30" t="s">
        <v>8498</v>
      </c>
    </row>
    <row r="9021" spans="1:5">
      <c r="B9021" s="21">
        <v>-173428.01</v>
      </c>
      <c r="C9021" s="21"/>
      <c r="D9021" s="11">
        <f t="shared" si="140"/>
        <v>1657725.4399999366</v>
      </c>
      <c r="E9021" s="30" t="s">
        <v>8499</v>
      </c>
    </row>
    <row r="9022" spans="1:5">
      <c r="A9022" s="19">
        <v>44298</v>
      </c>
      <c r="B9022" s="21">
        <v>0</v>
      </c>
      <c r="C9022" s="21">
        <v>17743.689999999999</v>
      </c>
      <c r="D9022" s="11">
        <f t="shared" si="140"/>
        <v>1675469.1299999366</v>
      </c>
      <c r="E9022" s="30" t="s">
        <v>7752</v>
      </c>
    </row>
    <row r="9023" spans="1:5">
      <c r="B9023" s="21">
        <v>0</v>
      </c>
      <c r="C9023" s="21">
        <v>21348.17</v>
      </c>
      <c r="D9023" s="11">
        <f t="shared" si="140"/>
        <v>1696817.2999999365</v>
      </c>
      <c r="E9023" s="30" t="s">
        <v>6479</v>
      </c>
    </row>
    <row r="9024" spans="1:5">
      <c r="B9024" s="21">
        <v>0</v>
      </c>
      <c r="C9024" s="21">
        <v>406875.48</v>
      </c>
      <c r="D9024" s="11">
        <f t="shared" si="140"/>
        <v>2103692.7799999365</v>
      </c>
      <c r="E9024" s="30">
        <v>34894</v>
      </c>
    </row>
    <row r="9025" spans="1:5">
      <c r="B9025" s="21">
        <v>0</v>
      </c>
      <c r="C9025" s="21">
        <v>472993.34</v>
      </c>
      <c r="D9025" s="11">
        <f t="shared" si="140"/>
        <v>2576686.1199999363</v>
      </c>
      <c r="E9025" s="30">
        <v>34879</v>
      </c>
    </row>
    <row r="9026" spans="1:5">
      <c r="B9026" s="21">
        <v>0</v>
      </c>
      <c r="C9026" s="21">
        <v>98275.12</v>
      </c>
      <c r="D9026" s="11">
        <f t="shared" si="140"/>
        <v>2674961.2399999364</v>
      </c>
      <c r="E9026" s="30" t="s">
        <v>8500</v>
      </c>
    </row>
    <row r="9027" spans="1:5">
      <c r="B9027" s="21">
        <v>-181242.89</v>
      </c>
      <c r="C9027" s="21"/>
      <c r="D9027" s="11">
        <f t="shared" si="140"/>
        <v>2493718.3499999363</v>
      </c>
      <c r="E9027" s="30" t="s">
        <v>8501</v>
      </c>
    </row>
    <row r="9028" spans="1:5">
      <c r="B9028" s="21">
        <v>-21835.54</v>
      </c>
      <c r="C9028" s="21"/>
      <c r="D9028" s="11">
        <f t="shared" si="140"/>
        <v>2471882.8099999363</v>
      </c>
      <c r="E9028" s="30" t="s">
        <v>8502</v>
      </c>
    </row>
    <row r="9029" spans="1:5">
      <c r="B9029" s="21">
        <v>-181182.61</v>
      </c>
      <c r="C9029" s="21"/>
      <c r="D9029" s="11">
        <f t="shared" si="140"/>
        <v>2290700.1999999364</v>
      </c>
      <c r="E9029" s="30" t="s">
        <v>8503</v>
      </c>
    </row>
    <row r="9030" spans="1:5">
      <c r="B9030" s="21">
        <v>-263643.06</v>
      </c>
      <c r="C9030" s="21"/>
      <c r="D9030" s="11">
        <f t="shared" ref="D9030:D9093" si="141">D9029+B9030+C9030</f>
        <v>2027057.1399999363</v>
      </c>
      <c r="E9030" s="30" t="s">
        <v>8504</v>
      </c>
    </row>
    <row r="9031" spans="1:5">
      <c r="B9031" s="21">
        <v>-154317.07999999999</v>
      </c>
      <c r="D9031" s="11">
        <f t="shared" si="141"/>
        <v>1872740.0599999363</v>
      </c>
      <c r="E9031" s="30" t="s">
        <v>8505</v>
      </c>
    </row>
    <row r="9032" spans="1:5">
      <c r="B9032" s="21">
        <v>-186018.62</v>
      </c>
      <c r="D9032" s="11">
        <f t="shared" si="141"/>
        <v>1686721.4399999361</v>
      </c>
      <c r="E9032" s="30" t="s">
        <v>8506</v>
      </c>
    </row>
    <row r="9033" spans="1:5">
      <c r="B9033" s="21">
        <v>-125238.15</v>
      </c>
      <c r="D9033" s="11">
        <f t="shared" si="141"/>
        <v>1561483.2899999362</v>
      </c>
      <c r="E9033" s="30" t="s">
        <v>8507</v>
      </c>
    </row>
    <row r="9034" spans="1:5">
      <c r="B9034" s="21">
        <v>-89792.59</v>
      </c>
      <c r="D9034" s="11">
        <f t="shared" si="141"/>
        <v>1471690.6999999362</v>
      </c>
      <c r="E9034" t="s">
        <v>8508</v>
      </c>
    </row>
    <row r="9035" spans="1:5">
      <c r="B9035" s="21">
        <v>-530</v>
      </c>
      <c r="D9035" s="11">
        <f t="shared" si="141"/>
        <v>1471160.6999999362</v>
      </c>
      <c r="E9035" t="s">
        <v>8509</v>
      </c>
    </row>
    <row r="9036" spans="1:5">
      <c r="A9036" s="19">
        <v>44299</v>
      </c>
      <c r="B9036" s="21">
        <v>0</v>
      </c>
      <c r="C9036" s="21">
        <v>123385.83</v>
      </c>
      <c r="D9036" s="11">
        <f t="shared" si="141"/>
        <v>1594546.5299999362</v>
      </c>
      <c r="E9036" s="30" t="s">
        <v>8510</v>
      </c>
    </row>
    <row r="9037" spans="1:5">
      <c r="B9037" s="21">
        <v>0</v>
      </c>
      <c r="C9037" s="21">
        <v>126643.77</v>
      </c>
      <c r="D9037" s="11">
        <f t="shared" si="141"/>
        <v>1721190.2999999363</v>
      </c>
      <c r="E9037" s="30">
        <v>4005800</v>
      </c>
    </row>
    <row r="9038" spans="1:5">
      <c r="B9038" s="21">
        <v>0</v>
      </c>
      <c r="C9038" s="21">
        <v>108966.02</v>
      </c>
      <c r="D9038" s="11">
        <f t="shared" si="141"/>
        <v>1830156.3199999363</v>
      </c>
      <c r="E9038" s="30" t="s">
        <v>8511</v>
      </c>
    </row>
    <row r="9039" spans="1:5">
      <c r="B9039" s="21">
        <v>-142048.71</v>
      </c>
      <c r="C9039" s="21"/>
      <c r="D9039" s="11">
        <f t="shared" si="141"/>
        <v>1688107.6099999363</v>
      </c>
      <c r="E9039" s="30" t="s">
        <v>8512</v>
      </c>
    </row>
    <row r="9040" spans="1:5">
      <c r="B9040" s="21">
        <v>-146.91999999999999</v>
      </c>
      <c r="C9040" s="21"/>
      <c r="D9040" s="11">
        <f t="shared" si="141"/>
        <v>1687960.6899999364</v>
      </c>
      <c r="E9040" s="30" t="s">
        <v>8513</v>
      </c>
    </row>
    <row r="9041" spans="1:5">
      <c r="A9041" s="19">
        <v>44300</v>
      </c>
      <c r="B9041" s="21">
        <v>0</v>
      </c>
      <c r="C9041" s="21">
        <v>547.37</v>
      </c>
      <c r="D9041" s="11">
        <f t="shared" si="141"/>
        <v>1688508.0599999365</v>
      </c>
      <c r="E9041" s="30" t="s">
        <v>5291</v>
      </c>
    </row>
    <row r="9042" spans="1:5">
      <c r="B9042" s="21">
        <v>-66.55</v>
      </c>
      <c r="C9042" s="21"/>
      <c r="D9042" s="11">
        <f t="shared" si="141"/>
        <v>1688441.5099999364</v>
      </c>
      <c r="E9042" s="30" t="s">
        <v>6231</v>
      </c>
    </row>
    <row r="9043" spans="1:5">
      <c r="B9043" s="21">
        <v>-126.07</v>
      </c>
      <c r="C9043" s="21"/>
      <c r="D9043" s="11">
        <f t="shared" si="141"/>
        <v>1688315.4399999364</v>
      </c>
      <c r="E9043" s="30" t="s">
        <v>6231</v>
      </c>
    </row>
    <row r="9044" spans="1:5">
      <c r="B9044" s="21">
        <v>-83.11</v>
      </c>
      <c r="C9044" s="21"/>
      <c r="D9044" s="11">
        <f t="shared" si="141"/>
        <v>1688232.3299999363</v>
      </c>
      <c r="E9044" s="30" t="s">
        <v>6231</v>
      </c>
    </row>
    <row r="9045" spans="1:5">
      <c r="B9045" s="21">
        <v>-41.96</v>
      </c>
      <c r="C9045" s="21"/>
      <c r="D9045" s="11">
        <f t="shared" si="141"/>
        <v>1688190.3699999363</v>
      </c>
      <c r="E9045" s="30" t="s">
        <v>6231</v>
      </c>
    </row>
    <row r="9046" spans="1:5">
      <c r="B9046" s="21">
        <v>-87.03</v>
      </c>
      <c r="C9046" s="21"/>
      <c r="D9046" s="11">
        <f t="shared" si="141"/>
        <v>1688103.3399999363</v>
      </c>
      <c r="E9046" s="30" t="s">
        <v>6231</v>
      </c>
    </row>
    <row r="9047" spans="1:5">
      <c r="B9047" s="21">
        <v>-141.52000000000001</v>
      </c>
      <c r="C9047" s="21"/>
      <c r="D9047" s="11">
        <f t="shared" si="141"/>
        <v>1687961.8199999363</v>
      </c>
      <c r="E9047" s="30" t="s">
        <v>6231</v>
      </c>
    </row>
    <row r="9048" spans="1:5">
      <c r="B9048" s="21">
        <v>-96.86</v>
      </c>
      <c r="C9048" s="21"/>
      <c r="D9048" s="11">
        <f t="shared" si="141"/>
        <v>1687864.9599999362</v>
      </c>
      <c r="E9048" s="30" t="s">
        <v>6231</v>
      </c>
    </row>
    <row r="9049" spans="1:5">
      <c r="B9049" s="21">
        <v>-42.25</v>
      </c>
      <c r="C9049" s="21"/>
      <c r="D9049" s="11">
        <f t="shared" si="141"/>
        <v>1687822.7099999362</v>
      </c>
      <c r="E9049" s="30" t="s">
        <v>6231</v>
      </c>
    </row>
    <row r="9050" spans="1:5">
      <c r="B9050" s="21">
        <v>-67.709999999999994</v>
      </c>
      <c r="C9050" s="21"/>
      <c r="D9050" s="11">
        <f t="shared" si="141"/>
        <v>1687754.9999999362</v>
      </c>
      <c r="E9050" s="30" t="s">
        <v>6231</v>
      </c>
    </row>
    <row r="9051" spans="1:5">
      <c r="B9051" s="21">
        <v>-51.96</v>
      </c>
      <c r="D9051" s="11">
        <f t="shared" si="141"/>
        <v>1687703.0399999362</v>
      </c>
      <c r="E9051" s="30" t="s">
        <v>6231</v>
      </c>
    </row>
    <row r="9052" spans="1:5">
      <c r="A9052" s="19">
        <v>44301</v>
      </c>
      <c r="B9052" s="21">
        <v>0</v>
      </c>
      <c r="C9052" s="22">
        <v>1000</v>
      </c>
      <c r="D9052" s="11">
        <f t="shared" si="141"/>
        <v>1688703.0399999362</v>
      </c>
      <c r="E9052" s="24" t="s">
        <v>24</v>
      </c>
    </row>
    <row r="9053" spans="1:5">
      <c r="B9053" s="21">
        <v>0</v>
      </c>
      <c r="C9053" s="21">
        <v>17656.5</v>
      </c>
      <c r="D9053" s="11">
        <f t="shared" si="141"/>
        <v>1706359.5399999362</v>
      </c>
      <c r="E9053" s="30" t="s">
        <v>8269</v>
      </c>
    </row>
    <row r="9054" spans="1:5">
      <c r="B9054" s="21">
        <v>-25</v>
      </c>
      <c r="C9054" s="21"/>
      <c r="D9054" s="11">
        <f t="shared" si="141"/>
        <v>1706334.5399999362</v>
      </c>
      <c r="E9054" s="30" t="s">
        <v>6714</v>
      </c>
    </row>
    <row r="9055" spans="1:5">
      <c r="B9055" s="21">
        <v>0</v>
      </c>
      <c r="C9055" s="21">
        <v>80489.67</v>
      </c>
      <c r="D9055" s="11">
        <f t="shared" si="141"/>
        <v>1786824.2099999362</v>
      </c>
      <c r="E9055" s="30">
        <v>336068</v>
      </c>
    </row>
    <row r="9056" spans="1:5">
      <c r="B9056" s="21">
        <v>-80846.23</v>
      </c>
      <c r="C9056" s="21"/>
      <c r="D9056" s="11">
        <f t="shared" si="141"/>
        <v>1705977.9799999362</v>
      </c>
      <c r="E9056" s="30" t="s">
        <v>8514</v>
      </c>
    </row>
    <row r="9057" spans="1:5">
      <c r="A9057" s="19">
        <v>44302</v>
      </c>
      <c r="B9057" s="21">
        <v>0</v>
      </c>
      <c r="C9057" s="21">
        <v>5701.5</v>
      </c>
      <c r="D9057" s="11">
        <f t="shared" si="141"/>
        <v>1711679.4799999362</v>
      </c>
      <c r="E9057" s="30" t="s">
        <v>7752</v>
      </c>
    </row>
    <row r="9058" spans="1:5">
      <c r="B9058" s="21">
        <v>-1320189.5900000001</v>
      </c>
      <c r="C9058" s="21"/>
      <c r="D9058" s="11">
        <f t="shared" si="141"/>
        <v>391489.8899999361</v>
      </c>
      <c r="E9058" s="30" t="s">
        <v>8515</v>
      </c>
    </row>
    <row r="9059" spans="1:5">
      <c r="B9059" s="21">
        <v>-3.91</v>
      </c>
      <c r="C9059" s="21"/>
      <c r="D9059" s="11">
        <f t="shared" si="141"/>
        <v>391485.97999993613</v>
      </c>
      <c r="E9059" s="30" t="s">
        <v>8515</v>
      </c>
    </row>
    <row r="9060" spans="1:5">
      <c r="A9060" s="19">
        <v>44305</v>
      </c>
      <c r="B9060" s="21">
        <v>-59527.91</v>
      </c>
      <c r="C9060" s="21"/>
      <c r="D9060" s="11">
        <f t="shared" si="141"/>
        <v>331958.06999993615</v>
      </c>
      <c r="E9060" s="30" t="s">
        <v>8516</v>
      </c>
    </row>
    <row r="9061" spans="1:5">
      <c r="B9061" s="21">
        <v>-68494.100000000006</v>
      </c>
      <c r="D9061" s="11">
        <f t="shared" si="141"/>
        <v>263463.96999993618</v>
      </c>
      <c r="E9061" t="s">
        <v>8517</v>
      </c>
    </row>
    <row r="9062" spans="1:5">
      <c r="A9062" s="19">
        <v>44306</v>
      </c>
      <c r="B9062" s="21">
        <v>0</v>
      </c>
      <c r="C9062" s="22">
        <v>2175000</v>
      </c>
      <c r="D9062" s="11">
        <f t="shared" si="141"/>
        <v>2438463.9699999364</v>
      </c>
      <c r="E9062" s="14" t="s">
        <v>8518</v>
      </c>
    </row>
    <row r="9063" spans="1:5">
      <c r="B9063" s="21">
        <v>0</v>
      </c>
      <c r="C9063" s="21">
        <v>224429.92</v>
      </c>
      <c r="D9063" s="11">
        <f t="shared" si="141"/>
        <v>2662893.8899999363</v>
      </c>
      <c r="E9063" s="30">
        <v>1957</v>
      </c>
    </row>
    <row r="9064" spans="1:5">
      <c r="B9064" s="21">
        <v>0</v>
      </c>
      <c r="C9064" s="21">
        <v>221691.28</v>
      </c>
      <c r="D9064" s="11">
        <f t="shared" si="141"/>
        <v>2884585.1699999361</v>
      </c>
      <c r="E9064" s="30">
        <v>34924</v>
      </c>
    </row>
    <row r="9065" spans="1:5">
      <c r="B9065" s="21">
        <v>0</v>
      </c>
      <c r="C9065" s="21">
        <v>596894.68000000005</v>
      </c>
      <c r="D9065" s="11">
        <f t="shared" si="141"/>
        <v>3481479.8499999363</v>
      </c>
      <c r="E9065" s="30" t="s">
        <v>8519</v>
      </c>
    </row>
    <row r="9066" spans="1:5">
      <c r="B9066" s="21">
        <v>0</v>
      </c>
      <c r="C9066" s="21">
        <v>218036.69</v>
      </c>
      <c r="D9066" s="11">
        <f t="shared" si="141"/>
        <v>3699516.5399999362</v>
      </c>
      <c r="E9066" s="30" t="s">
        <v>8520</v>
      </c>
    </row>
    <row r="9067" spans="1:5">
      <c r="B9067" s="21">
        <v>0</v>
      </c>
      <c r="C9067" s="21">
        <v>123973.86</v>
      </c>
      <c r="D9067" s="11">
        <f t="shared" si="141"/>
        <v>3823490.3999999361</v>
      </c>
      <c r="E9067" s="30">
        <v>1959</v>
      </c>
    </row>
    <row r="9068" spans="1:5">
      <c r="B9068" s="21">
        <v>-97.08</v>
      </c>
      <c r="C9068" s="21"/>
      <c r="D9068" s="11">
        <f t="shared" si="141"/>
        <v>3823393.319999936</v>
      </c>
      <c r="E9068" s="30" t="s">
        <v>6244</v>
      </c>
    </row>
    <row r="9069" spans="1:5">
      <c r="B9069" s="21">
        <v>-67.08</v>
      </c>
      <c r="C9069" s="21"/>
      <c r="D9069" s="11">
        <f t="shared" si="141"/>
        <v>3823326.239999936</v>
      </c>
      <c r="E9069" s="30" t="s">
        <v>6244</v>
      </c>
    </row>
    <row r="9070" spans="1:5">
      <c r="B9070" s="21">
        <v>-53.67</v>
      </c>
      <c r="C9070" s="21"/>
      <c r="D9070" s="11">
        <f t="shared" si="141"/>
        <v>3823272.569999936</v>
      </c>
      <c r="E9070" s="30" t="s">
        <v>6244</v>
      </c>
    </row>
    <row r="9071" spans="1:5">
      <c r="B9071" s="21">
        <v>-42.34</v>
      </c>
      <c r="D9071" s="11">
        <f t="shared" si="141"/>
        <v>3823230.2299999362</v>
      </c>
      <c r="E9071" s="30" t="s">
        <v>6244</v>
      </c>
    </row>
    <row r="9072" spans="1:5">
      <c r="B9072" s="21">
        <v>-53.67</v>
      </c>
      <c r="D9072" s="11">
        <f t="shared" si="141"/>
        <v>3823176.5599999363</v>
      </c>
      <c r="E9072" s="30" t="s">
        <v>6244</v>
      </c>
    </row>
    <row r="9073" spans="1:5">
      <c r="B9073" s="21">
        <v>-222182.57</v>
      </c>
      <c r="D9073" s="11">
        <f t="shared" si="141"/>
        <v>3600993.9899999364</v>
      </c>
      <c r="E9073" s="30" t="s">
        <v>8521</v>
      </c>
    </row>
    <row r="9074" spans="1:5">
      <c r="B9074" s="21">
        <v>-744806.74</v>
      </c>
      <c r="D9074" s="11">
        <f t="shared" si="141"/>
        <v>2856187.2499999367</v>
      </c>
      <c r="E9074" s="30" t="s">
        <v>8522</v>
      </c>
    </row>
    <row r="9075" spans="1:5">
      <c r="B9075" s="21">
        <v>-213744.41</v>
      </c>
      <c r="D9075" s="11">
        <f t="shared" si="141"/>
        <v>2642442.8399999365</v>
      </c>
      <c r="E9075" s="30" t="s">
        <v>8523</v>
      </c>
    </row>
    <row r="9076" spans="1:5">
      <c r="A9076" s="19">
        <v>44307</v>
      </c>
      <c r="B9076" s="21">
        <v>-75</v>
      </c>
      <c r="C9076" s="21"/>
      <c r="D9076" s="11">
        <f t="shared" si="141"/>
        <v>2642367.8399999365</v>
      </c>
      <c r="E9076" s="30" t="s">
        <v>6714</v>
      </c>
    </row>
    <row r="9077" spans="1:5">
      <c r="B9077" s="21">
        <v>0</v>
      </c>
      <c r="C9077" s="21">
        <v>209702.97</v>
      </c>
      <c r="D9077" s="11">
        <f t="shared" si="141"/>
        <v>2852070.8099999367</v>
      </c>
      <c r="E9077" s="30" t="s">
        <v>8524</v>
      </c>
    </row>
    <row r="9078" spans="1:5">
      <c r="B9078" s="21">
        <v>0</v>
      </c>
      <c r="C9078" s="21">
        <v>772787.19999999995</v>
      </c>
      <c r="D9078" s="11">
        <f t="shared" si="141"/>
        <v>3624858.0099999364</v>
      </c>
      <c r="E9078" s="30" t="s">
        <v>8525</v>
      </c>
    </row>
    <row r="9079" spans="1:5">
      <c r="B9079" s="21">
        <v>0</v>
      </c>
      <c r="C9079" s="21">
        <v>297936.87</v>
      </c>
      <c r="D9079" s="11">
        <f t="shared" si="141"/>
        <v>3922794.8799999366</v>
      </c>
      <c r="E9079" s="30" t="s">
        <v>8526</v>
      </c>
    </row>
    <row r="9080" spans="1:5">
      <c r="B9080" s="21">
        <v>0</v>
      </c>
      <c r="C9080" s="21">
        <v>167689.97</v>
      </c>
      <c r="D9080" s="11">
        <f t="shared" si="141"/>
        <v>4090484.8499999368</v>
      </c>
      <c r="E9080" s="30" t="s">
        <v>8527</v>
      </c>
    </row>
    <row r="9081" spans="1:5">
      <c r="B9081" s="21">
        <v>-135706.93</v>
      </c>
      <c r="C9081" s="21"/>
      <c r="D9081" s="11">
        <f t="shared" si="141"/>
        <v>3954777.9199999366</v>
      </c>
      <c r="E9081" t="s">
        <v>8528</v>
      </c>
    </row>
    <row r="9082" spans="1:5">
      <c r="B9082" s="21">
        <v>-151995.72</v>
      </c>
      <c r="C9082" s="21"/>
      <c r="D9082" s="11">
        <f t="shared" si="141"/>
        <v>3802782.1999999364</v>
      </c>
      <c r="E9082" t="s">
        <v>8529</v>
      </c>
    </row>
    <row r="9083" spans="1:5">
      <c r="B9083" s="21">
        <v>-208177.28</v>
      </c>
      <c r="C9083" s="21"/>
      <c r="D9083" s="11">
        <f t="shared" si="141"/>
        <v>3594604.9199999366</v>
      </c>
      <c r="E9083" t="s">
        <v>8530</v>
      </c>
    </row>
    <row r="9084" spans="1:5">
      <c r="B9084" s="21">
        <v>-144759.13</v>
      </c>
      <c r="C9084" s="21"/>
      <c r="D9084" s="11">
        <f t="shared" si="141"/>
        <v>3449845.7899999367</v>
      </c>
      <c r="E9084" t="s">
        <v>8531</v>
      </c>
    </row>
    <row r="9085" spans="1:5">
      <c r="A9085" s="19">
        <v>44308</v>
      </c>
      <c r="B9085" s="21">
        <v>0</v>
      </c>
      <c r="C9085" s="21">
        <v>219162.98</v>
      </c>
      <c r="D9085" s="11">
        <f t="shared" si="141"/>
        <v>3669008.7699999367</v>
      </c>
      <c r="E9085" t="s">
        <v>8532</v>
      </c>
    </row>
    <row r="9086" spans="1:5">
      <c r="B9086" s="21">
        <v>0</v>
      </c>
      <c r="C9086" s="21">
        <v>870706.46</v>
      </c>
      <c r="D9086" s="11">
        <f t="shared" si="141"/>
        <v>4539715.2299999371</v>
      </c>
      <c r="E9086" t="s">
        <v>8533</v>
      </c>
    </row>
    <row r="9087" spans="1:5">
      <c r="B9087" s="21">
        <v>0</v>
      </c>
      <c r="C9087" s="21">
        <v>61878.78</v>
      </c>
      <c r="D9087" s="11">
        <f t="shared" si="141"/>
        <v>4601594.0099999374</v>
      </c>
      <c r="E9087" t="s">
        <v>8534</v>
      </c>
    </row>
    <row r="9088" spans="1:5">
      <c r="B9088" s="21">
        <v>-535598.02</v>
      </c>
      <c r="C9088" s="21"/>
      <c r="D9088" s="11">
        <f t="shared" si="141"/>
        <v>4065995.9899999374</v>
      </c>
      <c r="E9088" t="s">
        <v>8535</v>
      </c>
    </row>
    <row r="9089" spans="1:5">
      <c r="B9089" s="21">
        <v>-212967.27</v>
      </c>
      <c r="C9089" s="21"/>
      <c r="D9089" s="11">
        <f t="shared" si="141"/>
        <v>3853028.7199999373</v>
      </c>
      <c r="E9089" t="s">
        <v>8536</v>
      </c>
    </row>
    <row r="9090" spans="1:5">
      <c r="B9090" s="21">
        <v>-539863.04000000004</v>
      </c>
      <c r="C9090" s="21"/>
      <c r="D9090" s="11">
        <f t="shared" si="141"/>
        <v>3313165.6799999373</v>
      </c>
      <c r="E9090" t="s">
        <v>8537</v>
      </c>
    </row>
    <row r="9091" spans="1:5">
      <c r="B9091" s="21">
        <v>-67915.759999999995</v>
      </c>
      <c r="C9091" s="21"/>
      <c r="D9091" s="11">
        <f t="shared" si="141"/>
        <v>3245249.9199999375</v>
      </c>
      <c r="E9091" t="s">
        <v>8538</v>
      </c>
    </row>
    <row r="9092" spans="1:5">
      <c r="A9092" s="19">
        <v>44309</v>
      </c>
      <c r="B9092" s="21">
        <v>0</v>
      </c>
      <c r="C9092" s="22">
        <v>5023750</v>
      </c>
      <c r="D9092" s="11">
        <f t="shared" si="141"/>
        <v>8268999.9199999375</v>
      </c>
      <c r="E9092" s="14" t="s">
        <v>8518</v>
      </c>
    </row>
    <row r="9093" spans="1:5">
      <c r="B9093" s="21">
        <v>0</v>
      </c>
      <c r="C9093" s="21">
        <v>24158.89</v>
      </c>
      <c r="D9093" s="11">
        <f t="shared" si="141"/>
        <v>8293158.8099999372</v>
      </c>
      <c r="E9093" t="s">
        <v>6070</v>
      </c>
    </row>
    <row r="9094" spans="1:5">
      <c r="B9094" s="21">
        <v>0</v>
      </c>
      <c r="C9094" s="21">
        <v>2183.4299999999998</v>
      </c>
      <c r="D9094" s="11">
        <f t="shared" ref="D9094:D9157" si="142">D9093+B9094+C9094</f>
        <v>8295342.2399999369</v>
      </c>
      <c r="E9094" t="s">
        <v>8539</v>
      </c>
    </row>
    <row r="9095" spans="1:5">
      <c r="B9095" s="21">
        <v>0</v>
      </c>
      <c r="C9095" s="21">
        <v>76756.14</v>
      </c>
      <c r="D9095" s="11">
        <f t="shared" si="142"/>
        <v>8372098.3799999366</v>
      </c>
      <c r="E9095" s="30" t="s">
        <v>8540</v>
      </c>
    </row>
    <row r="9096" spans="1:5">
      <c r="B9096" s="21">
        <v>0</v>
      </c>
      <c r="C9096" s="21">
        <v>76106.34</v>
      </c>
      <c r="D9096" s="11">
        <f t="shared" si="142"/>
        <v>8448204.7199999373</v>
      </c>
      <c r="E9096" s="30" t="s">
        <v>8541</v>
      </c>
    </row>
    <row r="9097" spans="1:5">
      <c r="B9097" s="21">
        <v>0</v>
      </c>
      <c r="C9097" s="21">
        <v>140070.28</v>
      </c>
      <c r="D9097" s="11">
        <f t="shared" si="142"/>
        <v>8588274.9999999367</v>
      </c>
      <c r="E9097" s="30">
        <v>2906121744</v>
      </c>
    </row>
    <row r="9098" spans="1:5">
      <c r="B9098" s="21">
        <v>-94341.71</v>
      </c>
      <c r="C9098" s="21"/>
      <c r="D9098" s="11">
        <f t="shared" si="142"/>
        <v>8493933.2899999358</v>
      </c>
      <c r="E9098" s="30" t="s">
        <v>8542</v>
      </c>
    </row>
    <row r="9099" spans="1:5">
      <c r="B9099" s="21">
        <v>-114113.86</v>
      </c>
      <c r="C9099" s="21"/>
      <c r="D9099" s="11">
        <f t="shared" si="142"/>
        <v>8379819.4299999354</v>
      </c>
      <c r="E9099" s="30" t="s">
        <v>8543</v>
      </c>
    </row>
    <row r="9100" spans="1:5">
      <c r="B9100" s="21">
        <v>-118579.86</v>
      </c>
      <c r="C9100" s="21"/>
      <c r="D9100" s="11">
        <f t="shared" si="142"/>
        <v>8261239.5699999351</v>
      </c>
      <c r="E9100" s="30" t="s">
        <v>8544</v>
      </c>
    </row>
    <row r="9101" spans="1:5">
      <c r="B9101" s="21">
        <v>-66630.75</v>
      </c>
      <c r="D9101" s="11">
        <f t="shared" si="142"/>
        <v>8194608.8199999351</v>
      </c>
      <c r="E9101" s="30" t="s">
        <v>8545</v>
      </c>
    </row>
    <row r="9102" spans="1:5">
      <c r="B9102" s="21">
        <v>-142048.71</v>
      </c>
      <c r="D9102" s="11">
        <f t="shared" si="142"/>
        <v>8052560.1099999351</v>
      </c>
      <c r="E9102" s="30" t="s">
        <v>8546</v>
      </c>
    </row>
    <row r="9103" spans="1:5">
      <c r="A9103" s="19">
        <v>44312</v>
      </c>
      <c r="B9103" s="21">
        <v>0</v>
      </c>
      <c r="C9103" s="21">
        <v>170053.98</v>
      </c>
      <c r="D9103" s="11">
        <f t="shared" si="142"/>
        <v>8222614.0899999356</v>
      </c>
      <c r="E9103" s="30">
        <v>34940</v>
      </c>
    </row>
    <row r="9104" spans="1:5">
      <c r="B9104" s="21">
        <v>0</v>
      </c>
      <c r="C9104" s="21">
        <v>245546.58</v>
      </c>
      <c r="D9104" s="11">
        <f t="shared" si="142"/>
        <v>8468160.6699999347</v>
      </c>
      <c r="E9104" s="30">
        <v>34943</v>
      </c>
    </row>
    <row r="9105" spans="1:5">
      <c r="B9105" s="21">
        <v>0</v>
      </c>
      <c r="C9105" s="21">
        <v>170668.98</v>
      </c>
      <c r="D9105" s="11">
        <f t="shared" si="142"/>
        <v>8638829.6499999352</v>
      </c>
      <c r="E9105" s="30">
        <v>34965</v>
      </c>
    </row>
    <row r="9106" spans="1:5">
      <c r="B9106" s="21">
        <v>0</v>
      </c>
      <c r="C9106" s="22">
        <v>2933750</v>
      </c>
      <c r="D9106" s="11">
        <f t="shared" si="142"/>
        <v>11572579.649999935</v>
      </c>
      <c r="E9106" s="14" t="s">
        <v>8518</v>
      </c>
    </row>
    <row r="9107" spans="1:5">
      <c r="B9107" s="21">
        <v>-142691.41</v>
      </c>
      <c r="C9107" s="21"/>
      <c r="D9107" s="11">
        <f t="shared" si="142"/>
        <v>11429888.239999935</v>
      </c>
      <c r="E9107" s="30" t="s">
        <v>8547</v>
      </c>
    </row>
    <row r="9108" spans="1:5">
      <c r="B9108" s="21">
        <v>-512292.66</v>
      </c>
      <c r="C9108" s="21"/>
      <c r="D9108" s="11">
        <f t="shared" si="142"/>
        <v>10917595.579999935</v>
      </c>
      <c r="E9108" s="30" t="s">
        <v>8548</v>
      </c>
    </row>
    <row r="9109" spans="1:5">
      <c r="B9109" s="21">
        <v>-125881.35</v>
      </c>
      <c r="C9109" s="21"/>
      <c r="D9109" s="11">
        <f t="shared" si="142"/>
        <v>10791714.229999935</v>
      </c>
      <c r="E9109" s="30" t="s">
        <v>8549</v>
      </c>
    </row>
    <row r="9110" spans="1:5">
      <c r="A9110" s="19">
        <v>44313</v>
      </c>
      <c r="B9110" s="21">
        <v>0</v>
      </c>
      <c r="C9110" s="21">
        <v>161344.54</v>
      </c>
      <c r="D9110" s="11">
        <f t="shared" si="142"/>
        <v>10953058.769999934</v>
      </c>
      <c r="E9110" s="30">
        <v>1958</v>
      </c>
    </row>
    <row r="9111" spans="1:5">
      <c r="B9111" s="21">
        <v>-154269.79</v>
      </c>
      <c r="D9111" s="11">
        <f t="shared" si="142"/>
        <v>10798788.979999935</v>
      </c>
      <c r="E9111" t="s">
        <v>8550</v>
      </c>
    </row>
    <row r="9112" spans="1:5">
      <c r="B9112" s="21">
        <v>-174684.79999999999</v>
      </c>
      <c r="D9112" s="11">
        <f t="shared" si="142"/>
        <v>10624104.179999935</v>
      </c>
      <c r="E9112" t="s">
        <v>8551</v>
      </c>
    </row>
    <row r="9113" spans="1:5">
      <c r="B9113" s="21">
        <v>-75</v>
      </c>
      <c r="D9113" s="11">
        <f t="shared" si="142"/>
        <v>10624029.179999935</v>
      </c>
      <c r="E9113" s="30" t="s">
        <v>6714</v>
      </c>
    </row>
    <row r="9114" spans="1:5">
      <c r="B9114" s="21">
        <v>-75</v>
      </c>
      <c r="D9114" s="11">
        <f t="shared" si="142"/>
        <v>10623954.179999935</v>
      </c>
      <c r="E9114" s="30" t="s">
        <v>6714</v>
      </c>
    </row>
    <row r="9115" spans="1:5">
      <c r="A9115" s="19">
        <v>44314</v>
      </c>
      <c r="B9115" s="21">
        <v>0</v>
      </c>
      <c r="C9115" s="21">
        <v>114145.1</v>
      </c>
      <c r="D9115" s="11">
        <f t="shared" si="142"/>
        <v>10738099.279999934</v>
      </c>
      <c r="E9115" s="30">
        <v>336418</v>
      </c>
    </row>
    <row r="9116" spans="1:5">
      <c r="B9116" s="21">
        <v>-114266.16</v>
      </c>
      <c r="C9116" s="21"/>
      <c r="D9116" s="11">
        <f t="shared" si="142"/>
        <v>10623833.119999934</v>
      </c>
      <c r="E9116" s="30" t="s">
        <v>8552</v>
      </c>
    </row>
    <row r="9117" spans="1:5">
      <c r="B9117" s="21">
        <v>-254748.87</v>
      </c>
      <c r="C9117" s="21"/>
      <c r="D9117" s="11">
        <f t="shared" si="142"/>
        <v>10369084.249999935</v>
      </c>
      <c r="E9117" s="30" t="s">
        <v>8553</v>
      </c>
    </row>
    <row r="9118" spans="1:5">
      <c r="B9118" s="21">
        <v>-237356.95</v>
      </c>
      <c r="C9118" s="21"/>
      <c r="D9118" s="11">
        <f t="shared" si="142"/>
        <v>10131727.299999936</v>
      </c>
      <c r="E9118" s="30" t="s">
        <v>8554</v>
      </c>
    </row>
    <row r="9119" spans="1:5">
      <c r="B9119" s="21">
        <v>-94700.73</v>
      </c>
      <c r="C9119" s="21"/>
      <c r="D9119" s="11">
        <f t="shared" si="142"/>
        <v>10037026.569999935</v>
      </c>
      <c r="E9119" s="30" t="s">
        <v>8555</v>
      </c>
    </row>
    <row r="9120" spans="1:5">
      <c r="B9120" s="21">
        <v>-213.84</v>
      </c>
      <c r="C9120" s="21"/>
      <c r="D9120" s="11">
        <f t="shared" si="142"/>
        <v>10036812.729999935</v>
      </c>
      <c r="E9120" s="30" t="s">
        <v>6244</v>
      </c>
    </row>
    <row r="9121" spans="1:5">
      <c r="B9121" s="21">
        <v>-42.51</v>
      </c>
      <c r="C9121" s="21"/>
      <c r="D9121" s="11">
        <f t="shared" si="142"/>
        <v>10036770.219999935</v>
      </c>
      <c r="E9121" s="30" t="s">
        <v>6244</v>
      </c>
    </row>
    <row r="9122" spans="1:5">
      <c r="B9122" s="21">
        <v>-97.5</v>
      </c>
      <c r="C9122" s="21"/>
      <c r="D9122" s="11">
        <f t="shared" si="142"/>
        <v>10036672.719999935</v>
      </c>
      <c r="E9122" s="30" t="s">
        <v>6244</v>
      </c>
    </row>
    <row r="9123" spans="1:5">
      <c r="B9123" s="21">
        <v>-123.84</v>
      </c>
      <c r="C9123" s="21"/>
      <c r="D9123" s="11">
        <f t="shared" si="142"/>
        <v>10036548.879999936</v>
      </c>
      <c r="E9123" s="30" t="s">
        <v>6244</v>
      </c>
    </row>
    <row r="9124" spans="1:5">
      <c r="B9124" s="21">
        <v>-42.51</v>
      </c>
      <c r="C9124" s="21"/>
      <c r="D9124" s="11">
        <f t="shared" si="142"/>
        <v>10036506.369999936</v>
      </c>
      <c r="E9124" s="30" t="s">
        <v>6244</v>
      </c>
    </row>
    <row r="9125" spans="1:5">
      <c r="B9125" s="21">
        <v>-67.31</v>
      </c>
      <c r="C9125" s="21"/>
      <c r="D9125" s="11">
        <f t="shared" si="142"/>
        <v>10036439.059999935</v>
      </c>
      <c r="E9125" s="30" t="s">
        <v>6244</v>
      </c>
    </row>
    <row r="9126" spans="1:5">
      <c r="B9126" s="21">
        <v>-112.5</v>
      </c>
      <c r="C9126" s="21"/>
      <c r="D9126" s="11">
        <f t="shared" si="142"/>
        <v>10036326.559999935</v>
      </c>
      <c r="E9126" s="30" t="s">
        <v>6244</v>
      </c>
    </row>
    <row r="9127" spans="1:5">
      <c r="A9127" s="19">
        <v>44315</v>
      </c>
      <c r="B9127" s="21">
        <v>0</v>
      </c>
      <c r="C9127" s="21">
        <v>380940</v>
      </c>
      <c r="D9127" s="11">
        <f t="shared" si="142"/>
        <v>10417266.559999935</v>
      </c>
      <c r="E9127" s="30" t="s">
        <v>6594</v>
      </c>
    </row>
    <row r="9128" spans="1:5">
      <c r="B9128" s="21">
        <v>0</v>
      </c>
      <c r="C9128" s="21">
        <v>140053.98000000001</v>
      </c>
      <c r="D9128" s="11">
        <f t="shared" si="142"/>
        <v>10557320.539999936</v>
      </c>
      <c r="E9128" s="30">
        <v>2906132828</v>
      </c>
    </row>
    <row r="9129" spans="1:5">
      <c r="B9129" s="21">
        <v>0</v>
      </c>
      <c r="C9129" s="21">
        <v>574509.98</v>
      </c>
      <c r="D9129" s="11">
        <f t="shared" si="142"/>
        <v>11131830.519999936</v>
      </c>
      <c r="E9129" s="30" t="s">
        <v>8556</v>
      </c>
    </row>
    <row r="9130" spans="1:5">
      <c r="B9130" s="21">
        <v>0</v>
      </c>
      <c r="C9130" s="21">
        <v>94424.3</v>
      </c>
      <c r="D9130" s="11">
        <f t="shared" si="142"/>
        <v>11226254.819999937</v>
      </c>
      <c r="E9130" s="30">
        <v>2906138078</v>
      </c>
    </row>
    <row r="9131" spans="1:5">
      <c r="B9131" s="21">
        <v>0</v>
      </c>
      <c r="C9131" s="21">
        <v>56348.94</v>
      </c>
      <c r="D9131" s="11">
        <f t="shared" si="142"/>
        <v>11282603.759999936</v>
      </c>
      <c r="E9131" s="30">
        <v>2906140979</v>
      </c>
    </row>
    <row r="9132" spans="1:5">
      <c r="B9132" s="21">
        <v>-135051.75</v>
      </c>
      <c r="C9132" s="21"/>
      <c r="D9132" s="11">
        <f t="shared" si="142"/>
        <v>11147552.009999936</v>
      </c>
      <c r="E9132" t="s">
        <v>8557</v>
      </c>
    </row>
    <row r="9133" spans="1:5">
      <c r="B9133" s="21">
        <v>-82719.89</v>
      </c>
      <c r="C9133" s="21"/>
      <c r="D9133" s="11">
        <f t="shared" si="142"/>
        <v>11064832.119999936</v>
      </c>
      <c r="E9133" t="s">
        <v>8558</v>
      </c>
    </row>
    <row r="9134" spans="1:5">
      <c r="B9134" s="21">
        <v>-49452.84</v>
      </c>
      <c r="C9134" s="21"/>
      <c r="D9134" s="11">
        <f t="shared" si="142"/>
        <v>11015379.279999936</v>
      </c>
      <c r="E9134" t="s">
        <v>8559</v>
      </c>
    </row>
    <row r="9135" spans="1:5">
      <c r="A9135" s="19">
        <v>44316</v>
      </c>
      <c r="B9135" s="21">
        <v>0</v>
      </c>
      <c r="C9135" s="21">
        <v>300194.96999999997</v>
      </c>
      <c r="D9135" s="11">
        <f t="shared" si="142"/>
        <v>11315574.249999937</v>
      </c>
      <c r="E9135" s="30">
        <v>2906143932</v>
      </c>
    </row>
    <row r="9136" spans="1:5">
      <c r="B9136" s="21">
        <v>0</v>
      </c>
      <c r="C9136" s="21">
        <v>286542.34000000003</v>
      </c>
      <c r="D9136" s="11">
        <f t="shared" si="142"/>
        <v>11602116.589999937</v>
      </c>
      <c r="E9136" s="30">
        <v>2906124724</v>
      </c>
    </row>
    <row r="9137" spans="1:5">
      <c r="B9137" s="21">
        <v>0</v>
      </c>
      <c r="C9137" s="21">
        <v>53694.81</v>
      </c>
      <c r="D9137" s="11">
        <f t="shared" si="142"/>
        <v>11655811.399999937</v>
      </c>
      <c r="E9137" s="30">
        <v>2906132815</v>
      </c>
    </row>
    <row r="9138" spans="1:5">
      <c r="B9138" s="21">
        <v>0</v>
      </c>
      <c r="C9138" s="21">
        <v>91271</v>
      </c>
      <c r="D9138" s="11">
        <f t="shared" si="142"/>
        <v>11747082.399999937</v>
      </c>
      <c r="E9138" s="30">
        <v>336831</v>
      </c>
    </row>
    <row r="9139" spans="1:5">
      <c r="B9139" s="21">
        <v>-48312.06</v>
      </c>
      <c r="C9139" s="21"/>
      <c r="D9139" s="11">
        <f t="shared" si="142"/>
        <v>11698770.339999937</v>
      </c>
      <c r="E9139" s="30" t="s">
        <v>8560</v>
      </c>
    </row>
    <row r="9140" spans="1:5">
      <c r="B9140" s="21">
        <v>-91298.25</v>
      </c>
      <c r="C9140" s="21"/>
      <c r="D9140" s="11">
        <f t="shared" si="142"/>
        <v>11607472.089999937</v>
      </c>
      <c r="E9140" s="30" t="s">
        <v>8561</v>
      </c>
    </row>
    <row r="9141" spans="1:5">
      <c r="B9141" s="21">
        <v>-48777.13</v>
      </c>
      <c r="C9141" s="21"/>
      <c r="D9141" s="11">
        <f t="shared" si="142"/>
        <v>11558694.959999936</v>
      </c>
      <c r="E9141" s="30" t="s">
        <v>8562</v>
      </c>
    </row>
    <row r="9142" spans="1:5">
      <c r="B9142" s="21">
        <v>-311429.51</v>
      </c>
      <c r="C9142" s="21"/>
      <c r="D9142" s="11">
        <f t="shared" si="142"/>
        <v>11247265.449999936</v>
      </c>
      <c r="E9142" s="30" t="s">
        <v>8563</v>
      </c>
    </row>
    <row r="9143" spans="1:5">
      <c r="B9143" s="21">
        <v>-354935.16</v>
      </c>
      <c r="C9143" s="21"/>
      <c r="D9143" s="11">
        <f t="shared" si="142"/>
        <v>10892330.289999936</v>
      </c>
      <c r="E9143" s="30" t="s">
        <v>8564</v>
      </c>
    </row>
    <row r="9144" spans="1:5">
      <c r="B9144" s="21">
        <v>-148714.54999999999</v>
      </c>
      <c r="C9144" s="21"/>
      <c r="D9144" s="11">
        <f t="shared" si="142"/>
        <v>10743615.739999935</v>
      </c>
      <c r="E9144" s="30" t="s">
        <v>8565</v>
      </c>
    </row>
    <row r="9145" spans="1:5">
      <c r="A9145" s="19">
        <v>44319</v>
      </c>
      <c r="B9145" s="21">
        <v>-142586</v>
      </c>
      <c r="C9145" s="21"/>
      <c r="D9145" s="11">
        <f t="shared" si="142"/>
        <v>10601029.739999935</v>
      </c>
      <c r="E9145" s="30" t="s">
        <v>8566</v>
      </c>
    </row>
    <row r="9146" spans="1:5">
      <c r="A9146" s="19">
        <v>44320</v>
      </c>
      <c r="B9146" s="21">
        <v>0</v>
      </c>
      <c r="C9146" s="21">
        <v>19683.13</v>
      </c>
      <c r="D9146" s="11">
        <f t="shared" si="142"/>
        <v>10620712.869999936</v>
      </c>
      <c r="E9146" s="30" t="s">
        <v>7598</v>
      </c>
    </row>
    <row r="9147" spans="1:5">
      <c r="A9147" s="19">
        <v>44321</v>
      </c>
      <c r="B9147" s="21">
        <v>0</v>
      </c>
      <c r="C9147" s="21">
        <v>1602.18</v>
      </c>
      <c r="D9147" s="11">
        <f t="shared" si="142"/>
        <v>10622315.049999936</v>
      </c>
      <c r="E9147" s="30" t="s">
        <v>7742</v>
      </c>
    </row>
    <row r="9148" spans="1:5">
      <c r="B9148" s="21">
        <v>0</v>
      </c>
      <c r="C9148" s="21">
        <v>177185.06</v>
      </c>
      <c r="D9148" s="11">
        <f t="shared" si="142"/>
        <v>10799500.109999936</v>
      </c>
      <c r="E9148" s="30">
        <v>1961</v>
      </c>
    </row>
    <row r="9149" spans="1:5">
      <c r="B9149" s="21">
        <v>0</v>
      </c>
      <c r="C9149" s="21">
        <v>66124.460000000006</v>
      </c>
      <c r="D9149" s="11">
        <f t="shared" si="142"/>
        <v>10865624.569999937</v>
      </c>
      <c r="E9149" s="30">
        <v>2906152944</v>
      </c>
    </row>
    <row r="9150" spans="1:5">
      <c r="B9150" s="21">
        <v>-174986.78</v>
      </c>
      <c r="C9150" s="21"/>
      <c r="D9150" s="11">
        <f t="shared" si="142"/>
        <v>10690637.789999938</v>
      </c>
      <c r="E9150" s="30" t="s">
        <v>8567</v>
      </c>
    </row>
    <row r="9151" spans="1:5">
      <c r="B9151" s="21">
        <v>-158129.32</v>
      </c>
      <c r="C9151" s="21"/>
      <c r="D9151" s="11">
        <f t="shared" si="142"/>
        <v>10532508.469999937</v>
      </c>
      <c r="E9151" s="30" t="s">
        <v>8568</v>
      </c>
    </row>
    <row r="9152" spans="1:5">
      <c r="B9152" s="21">
        <v>-64200.58</v>
      </c>
      <c r="C9152" s="21"/>
      <c r="D9152" s="11">
        <f t="shared" si="142"/>
        <v>10468307.889999937</v>
      </c>
      <c r="E9152" s="30" t="s">
        <v>8569</v>
      </c>
    </row>
    <row r="9153" spans="1:5">
      <c r="A9153" s="19">
        <v>44322</v>
      </c>
      <c r="B9153" s="21">
        <v>0</v>
      </c>
      <c r="C9153" s="21">
        <v>48599.28</v>
      </c>
      <c r="D9153" s="11">
        <f t="shared" si="142"/>
        <v>10516907.169999937</v>
      </c>
      <c r="E9153" s="30">
        <v>38060</v>
      </c>
    </row>
    <row r="9154" spans="1:5">
      <c r="B9154" s="21">
        <v>0</v>
      </c>
      <c r="C9154" s="21">
        <v>190770.5</v>
      </c>
      <c r="D9154" s="11">
        <f t="shared" si="142"/>
        <v>10707677.669999937</v>
      </c>
      <c r="E9154" s="30" t="s">
        <v>8570</v>
      </c>
    </row>
    <row r="9155" spans="1:5">
      <c r="B9155" s="21">
        <v>0</v>
      </c>
      <c r="C9155" s="21">
        <v>415398.25</v>
      </c>
      <c r="D9155" s="11">
        <f t="shared" si="142"/>
        <v>11123075.919999937</v>
      </c>
      <c r="E9155" s="30">
        <v>35029</v>
      </c>
    </row>
    <row r="9156" spans="1:5">
      <c r="B9156" s="21">
        <v>0</v>
      </c>
      <c r="C9156" s="21">
        <v>169594.94</v>
      </c>
      <c r="D9156" s="11">
        <f t="shared" si="142"/>
        <v>11292670.859999936</v>
      </c>
      <c r="E9156" s="30">
        <v>35003</v>
      </c>
    </row>
    <row r="9157" spans="1:5">
      <c r="B9157" s="21">
        <v>0</v>
      </c>
      <c r="C9157" s="21">
        <v>61406.06</v>
      </c>
      <c r="D9157" s="11">
        <f t="shared" si="142"/>
        <v>11354076.919999937</v>
      </c>
      <c r="E9157" s="30">
        <v>34974</v>
      </c>
    </row>
    <row r="9158" spans="1:5">
      <c r="B9158" s="21">
        <v>0</v>
      </c>
      <c r="C9158" s="21">
        <v>32308.29</v>
      </c>
      <c r="D9158" s="11">
        <f t="shared" ref="D9158:D9221" si="143">D9157+B9158+C9158</f>
        <v>11386385.209999936</v>
      </c>
      <c r="E9158" s="30">
        <v>35007</v>
      </c>
    </row>
    <row r="9159" spans="1:5">
      <c r="B9159" s="21">
        <v>-259995.43</v>
      </c>
      <c r="C9159" s="21"/>
      <c r="D9159" s="11">
        <f t="shared" si="143"/>
        <v>11126389.779999936</v>
      </c>
      <c r="E9159" s="30" t="s">
        <v>8571</v>
      </c>
    </row>
    <row r="9160" spans="1:5">
      <c r="B9160" s="21">
        <v>-274489.15000000002</v>
      </c>
      <c r="C9160" s="21"/>
      <c r="D9160" s="11">
        <f t="shared" si="143"/>
        <v>10851900.629999936</v>
      </c>
      <c r="E9160" s="30" t="s">
        <v>8572</v>
      </c>
    </row>
    <row r="9161" spans="1:5">
      <c r="B9161" s="21">
        <v>-26697.91</v>
      </c>
      <c r="C9161" s="21"/>
      <c r="D9161" s="11">
        <f t="shared" si="143"/>
        <v>10825202.719999935</v>
      </c>
      <c r="E9161" s="30" t="s">
        <v>8573</v>
      </c>
    </row>
    <row r="9162" spans="1:5">
      <c r="B9162" s="21">
        <v>-47666.54</v>
      </c>
      <c r="C9162" s="21"/>
      <c r="D9162" s="11">
        <f t="shared" si="143"/>
        <v>10777536.179999936</v>
      </c>
      <c r="E9162" s="30" t="s">
        <v>8574</v>
      </c>
    </row>
    <row r="9163" spans="1:5">
      <c r="B9163" s="21">
        <v>-963950.48</v>
      </c>
      <c r="C9163" s="21"/>
      <c r="D9163" s="11">
        <f t="shared" si="143"/>
        <v>9813585.6999999359</v>
      </c>
      <c r="E9163" s="30" t="s">
        <v>8575</v>
      </c>
    </row>
    <row r="9164" spans="1:5">
      <c r="B9164" s="21">
        <v>-111.99</v>
      </c>
      <c r="C9164" s="21"/>
      <c r="D9164" s="11">
        <f t="shared" si="143"/>
        <v>9813473.7099999357</v>
      </c>
      <c r="E9164" s="30" t="s">
        <v>6244</v>
      </c>
    </row>
    <row r="9165" spans="1:5">
      <c r="B9165" s="21">
        <v>-111.99</v>
      </c>
      <c r="C9165" s="21"/>
      <c r="D9165" s="11">
        <f t="shared" si="143"/>
        <v>9813361.7199999355</v>
      </c>
      <c r="E9165" s="30" t="s">
        <v>6244</v>
      </c>
    </row>
    <row r="9166" spans="1:5">
      <c r="B9166" s="21">
        <v>-83.44</v>
      </c>
      <c r="C9166" s="21"/>
      <c r="D9166" s="11">
        <f t="shared" si="143"/>
        <v>9813278.279999936</v>
      </c>
      <c r="E9166" s="30" t="s">
        <v>6244</v>
      </c>
    </row>
    <row r="9167" spans="1:5">
      <c r="B9167" s="21">
        <v>-67.03</v>
      </c>
      <c r="C9167" s="21"/>
      <c r="D9167" s="11">
        <f t="shared" si="143"/>
        <v>9813211.2499999367</v>
      </c>
      <c r="E9167" s="30" t="s">
        <v>6244</v>
      </c>
    </row>
    <row r="9168" spans="1:5">
      <c r="B9168" s="21">
        <v>-42.31</v>
      </c>
      <c r="C9168" s="21"/>
      <c r="D9168" s="11">
        <f t="shared" si="143"/>
        <v>9813168.9399999361</v>
      </c>
      <c r="E9168" s="30" t="s">
        <v>6244</v>
      </c>
    </row>
    <row r="9169" spans="1:5">
      <c r="B9169" s="21">
        <v>-91.49</v>
      </c>
      <c r="C9169" s="21"/>
      <c r="D9169" s="11">
        <f t="shared" si="143"/>
        <v>9813077.4499999359</v>
      </c>
      <c r="E9169" s="30" t="s">
        <v>6244</v>
      </c>
    </row>
    <row r="9170" spans="1:5">
      <c r="B9170" s="21">
        <v>-53.62</v>
      </c>
      <c r="C9170" s="21"/>
      <c r="D9170" s="11">
        <f t="shared" si="143"/>
        <v>9813023.8299999367</v>
      </c>
      <c r="E9170" s="30" t="s">
        <v>6244</v>
      </c>
    </row>
    <row r="9171" spans="1:5">
      <c r="B9171" s="21">
        <v>-52.03</v>
      </c>
      <c r="D9171" s="11">
        <f t="shared" si="143"/>
        <v>9812971.7999999374</v>
      </c>
      <c r="E9171" s="30" t="s">
        <v>6244</v>
      </c>
    </row>
    <row r="9172" spans="1:5">
      <c r="B9172" s="21">
        <v>-83.44</v>
      </c>
      <c r="D9172" s="11">
        <f t="shared" si="143"/>
        <v>9812888.3599999379</v>
      </c>
      <c r="E9172" s="30" t="s">
        <v>6244</v>
      </c>
    </row>
    <row r="9173" spans="1:5">
      <c r="A9173" s="19">
        <v>44323</v>
      </c>
      <c r="B9173" s="21">
        <v>-530</v>
      </c>
      <c r="C9173" s="21"/>
      <c r="D9173" s="11">
        <f t="shared" si="143"/>
        <v>9812358.3599999379</v>
      </c>
      <c r="E9173" t="s">
        <v>8576</v>
      </c>
    </row>
    <row r="9174" spans="1:5">
      <c r="B9174" s="21">
        <v>0</v>
      </c>
      <c r="C9174" s="21">
        <v>5307.83</v>
      </c>
      <c r="D9174" s="11">
        <f t="shared" si="143"/>
        <v>9817666.189999938</v>
      </c>
      <c r="E9174" s="30" t="s">
        <v>6070</v>
      </c>
    </row>
    <row r="9175" spans="1:5">
      <c r="B9175" s="21">
        <v>0</v>
      </c>
      <c r="C9175" s="21">
        <v>36409.599999999999</v>
      </c>
      <c r="D9175" s="11">
        <f t="shared" si="143"/>
        <v>9854075.7899999376</v>
      </c>
      <c r="E9175" s="30" t="s">
        <v>7127</v>
      </c>
    </row>
    <row r="9176" spans="1:5">
      <c r="B9176" s="21">
        <v>0</v>
      </c>
      <c r="C9176" s="21">
        <v>314682.96999999997</v>
      </c>
      <c r="D9176" s="11">
        <f t="shared" si="143"/>
        <v>10168758.759999938</v>
      </c>
      <c r="E9176" s="30">
        <v>1946</v>
      </c>
    </row>
    <row r="9177" spans="1:5">
      <c r="B9177" s="21">
        <v>0</v>
      </c>
      <c r="C9177" s="21">
        <v>424382.06</v>
      </c>
      <c r="D9177" s="11">
        <f t="shared" si="143"/>
        <v>10593140.819999939</v>
      </c>
      <c r="E9177" s="30">
        <v>1947</v>
      </c>
    </row>
    <row r="9178" spans="1:5">
      <c r="B9178" s="21">
        <v>0</v>
      </c>
      <c r="C9178" s="21">
        <v>22690.47</v>
      </c>
      <c r="D9178" s="11">
        <f t="shared" si="143"/>
        <v>10615831.28999994</v>
      </c>
      <c r="E9178" s="30">
        <v>336629</v>
      </c>
    </row>
    <row r="9179" spans="1:5">
      <c r="B9179" s="21">
        <v>0</v>
      </c>
      <c r="C9179" s="21">
        <v>299208.52</v>
      </c>
      <c r="D9179" s="11">
        <f t="shared" si="143"/>
        <v>10915039.809999939</v>
      </c>
      <c r="E9179" s="30">
        <v>34971</v>
      </c>
    </row>
    <row r="9180" spans="1:5">
      <c r="B9180" s="21">
        <v>0</v>
      </c>
      <c r="C9180" s="21">
        <v>151489.78</v>
      </c>
      <c r="D9180" s="11">
        <f t="shared" si="143"/>
        <v>11066529.589999938</v>
      </c>
      <c r="E9180" s="30">
        <v>34979</v>
      </c>
    </row>
    <row r="9181" spans="1:5">
      <c r="B9181" s="21">
        <v>0</v>
      </c>
      <c r="C9181" s="21">
        <v>331724.77</v>
      </c>
      <c r="D9181" s="11">
        <f t="shared" si="143"/>
        <v>11398254.359999938</v>
      </c>
      <c r="E9181" s="30">
        <v>35015</v>
      </c>
    </row>
    <row r="9182" spans="1:5">
      <c r="B9182" s="21">
        <v>0</v>
      </c>
      <c r="C9182" s="21">
        <v>1113285.6100000001</v>
      </c>
      <c r="D9182" s="11">
        <f t="shared" si="143"/>
        <v>12511539.969999937</v>
      </c>
      <c r="E9182" s="30">
        <v>35042</v>
      </c>
    </row>
    <row r="9183" spans="1:5">
      <c r="B9183" s="21">
        <v>0</v>
      </c>
      <c r="C9183" s="21">
        <v>112386</v>
      </c>
      <c r="D9183" s="11">
        <f t="shared" si="143"/>
        <v>12623925.969999937</v>
      </c>
      <c r="E9183" s="30">
        <v>2906156392</v>
      </c>
    </row>
    <row r="9184" spans="1:5">
      <c r="B9184" s="21">
        <v>0</v>
      </c>
      <c r="C9184" s="21">
        <v>64451.040000000001</v>
      </c>
      <c r="D9184" s="11">
        <f t="shared" si="143"/>
        <v>12688377.009999936</v>
      </c>
      <c r="E9184" s="30">
        <v>2906158851</v>
      </c>
    </row>
    <row r="9185" spans="1:5">
      <c r="B9185" s="21">
        <v>0</v>
      </c>
      <c r="C9185" s="21">
        <v>165357.6</v>
      </c>
      <c r="D9185" s="11">
        <f t="shared" si="143"/>
        <v>12853734.609999936</v>
      </c>
      <c r="E9185" s="30">
        <v>1963</v>
      </c>
    </row>
    <row r="9186" spans="1:5">
      <c r="B9186" s="21">
        <v>0</v>
      </c>
      <c r="C9186" s="21">
        <v>227726.95</v>
      </c>
      <c r="D9186" s="11">
        <f t="shared" si="143"/>
        <v>13081461.559999935</v>
      </c>
      <c r="E9186" s="30">
        <v>2906171495</v>
      </c>
    </row>
    <row r="9187" spans="1:5">
      <c r="B9187" s="21">
        <v>-419911.87</v>
      </c>
      <c r="C9187" s="21"/>
      <c r="D9187" s="11">
        <f t="shared" si="143"/>
        <v>12661549.689999936</v>
      </c>
      <c r="E9187" s="30" t="s">
        <v>8577</v>
      </c>
    </row>
    <row r="9188" spans="1:5">
      <c r="B9188" s="21">
        <v>-22860.41</v>
      </c>
      <c r="C9188" s="21"/>
      <c r="D9188" s="11">
        <f t="shared" si="143"/>
        <v>12638689.279999936</v>
      </c>
      <c r="E9188" s="30" t="s">
        <v>8578</v>
      </c>
    </row>
    <row r="9189" spans="1:5">
      <c r="B9189" s="21">
        <v>-133998.34</v>
      </c>
      <c r="C9189" s="21"/>
      <c r="D9189" s="11">
        <f t="shared" si="143"/>
        <v>12504690.939999936</v>
      </c>
      <c r="E9189" s="30" t="s">
        <v>8579</v>
      </c>
    </row>
    <row r="9190" spans="1:5">
      <c r="B9190" s="21">
        <v>-394280.77</v>
      </c>
      <c r="C9190" s="21"/>
      <c r="D9190" s="11">
        <f t="shared" si="143"/>
        <v>12110410.169999937</v>
      </c>
      <c r="E9190" s="30" t="s">
        <v>8580</v>
      </c>
    </row>
    <row r="9191" spans="1:5">
      <c r="B9191" s="21">
        <v>-213953.35</v>
      </c>
      <c r="C9191" s="21"/>
      <c r="D9191" s="11">
        <f t="shared" si="143"/>
        <v>11896456.819999937</v>
      </c>
      <c r="E9191" s="30" t="s">
        <v>8581</v>
      </c>
    </row>
    <row r="9192" spans="1:5">
      <c r="B9192" s="21">
        <v>-109405.8</v>
      </c>
      <c r="C9192" s="21"/>
      <c r="D9192" s="11">
        <f t="shared" si="143"/>
        <v>11787051.019999936</v>
      </c>
      <c r="E9192" s="30" t="s">
        <v>8582</v>
      </c>
    </row>
    <row r="9193" spans="1:5">
      <c r="B9193" s="21">
        <v>-180178.87</v>
      </c>
      <c r="C9193" s="21"/>
      <c r="D9193" s="11">
        <f t="shared" si="143"/>
        <v>11606872.149999937</v>
      </c>
      <c r="E9193" s="30" t="s">
        <v>8583</v>
      </c>
    </row>
    <row r="9194" spans="1:5">
      <c r="B9194" s="21">
        <v>-67912</v>
      </c>
      <c r="C9194" s="21"/>
      <c r="D9194" s="11">
        <f t="shared" si="143"/>
        <v>11538960.149999937</v>
      </c>
      <c r="E9194" s="30" t="s">
        <v>8584</v>
      </c>
    </row>
    <row r="9195" spans="1:5">
      <c r="A9195" s="19">
        <v>44326</v>
      </c>
      <c r="B9195" s="21">
        <v>0</v>
      </c>
      <c r="C9195" s="21">
        <v>541838.19999999995</v>
      </c>
      <c r="D9195" s="11">
        <f t="shared" si="143"/>
        <v>12080798.349999936</v>
      </c>
      <c r="E9195" s="30">
        <v>7283</v>
      </c>
    </row>
    <row r="9196" spans="1:5">
      <c r="B9196" s="21">
        <v>0</v>
      </c>
      <c r="C9196" s="21">
        <v>220902.73</v>
      </c>
      <c r="D9196" s="11">
        <f t="shared" si="143"/>
        <v>12301701.079999937</v>
      </c>
      <c r="E9196" s="30" t="s">
        <v>8585</v>
      </c>
    </row>
    <row r="9197" spans="1:5">
      <c r="B9197" s="21">
        <v>0</v>
      </c>
      <c r="C9197" s="21">
        <v>107022.58</v>
      </c>
      <c r="D9197" s="11">
        <f t="shared" si="143"/>
        <v>12408723.659999937</v>
      </c>
      <c r="E9197" s="30" t="s">
        <v>8586</v>
      </c>
    </row>
    <row r="9198" spans="1:5">
      <c r="B9198" s="21">
        <v>0</v>
      </c>
      <c r="C9198" s="21">
        <v>178041.35</v>
      </c>
      <c r="D9198" s="11">
        <f t="shared" si="143"/>
        <v>12586765.009999936</v>
      </c>
      <c r="E9198" s="30" t="s">
        <v>8587</v>
      </c>
    </row>
    <row r="9199" spans="1:5">
      <c r="B9199" s="21">
        <v>-62581.88</v>
      </c>
      <c r="C9199" s="21"/>
      <c r="D9199" s="11">
        <f t="shared" si="143"/>
        <v>12524183.129999936</v>
      </c>
      <c r="E9199" s="30" t="s">
        <v>8588</v>
      </c>
    </row>
    <row r="9200" spans="1:5">
      <c r="B9200" s="21">
        <v>0</v>
      </c>
      <c r="C9200" s="21">
        <v>1214.4100000000001</v>
      </c>
      <c r="D9200" s="11">
        <f t="shared" si="143"/>
        <v>12525397.539999936</v>
      </c>
      <c r="E9200" s="30" t="s">
        <v>8473</v>
      </c>
    </row>
    <row r="9201" spans="1:5">
      <c r="A9201" s="19">
        <v>44327</v>
      </c>
      <c r="B9201" s="21">
        <v>-960810.8</v>
      </c>
      <c r="C9201" s="21"/>
      <c r="D9201" s="11">
        <f t="shared" si="143"/>
        <v>11564586.739999935</v>
      </c>
      <c r="E9201" s="30" t="s">
        <v>8589</v>
      </c>
    </row>
    <row r="9202" spans="1:5">
      <c r="B9202" s="21">
        <v>-354946.17</v>
      </c>
      <c r="C9202" s="21"/>
      <c r="D9202" s="11">
        <f t="shared" si="143"/>
        <v>11209640.569999935</v>
      </c>
      <c r="E9202" s="30" t="s">
        <v>8590</v>
      </c>
    </row>
    <row r="9203" spans="1:5">
      <c r="B9203" s="21">
        <v>-25</v>
      </c>
      <c r="C9203" s="21"/>
      <c r="D9203" s="11">
        <f t="shared" si="143"/>
        <v>11209615.569999935</v>
      </c>
      <c r="E9203" s="30" t="s">
        <v>6714</v>
      </c>
    </row>
    <row r="9204" spans="1:5">
      <c r="B9204" s="21">
        <v>0</v>
      </c>
      <c r="C9204" s="21">
        <v>1829.38</v>
      </c>
      <c r="D9204" s="11">
        <f t="shared" si="143"/>
        <v>11211444.949999936</v>
      </c>
      <c r="E9204" s="30" t="s">
        <v>8591</v>
      </c>
    </row>
    <row r="9205" spans="1:5">
      <c r="A9205" s="19">
        <v>44328</v>
      </c>
      <c r="B9205" s="21">
        <v>0</v>
      </c>
      <c r="C9205" s="21">
        <v>126455.63</v>
      </c>
      <c r="D9205" s="11">
        <f t="shared" si="143"/>
        <v>11337900.579999937</v>
      </c>
      <c r="E9205" s="30">
        <v>4005808</v>
      </c>
    </row>
    <row r="9206" spans="1:5">
      <c r="B9206" s="21">
        <v>0</v>
      </c>
      <c r="C9206" s="21">
        <v>116156.43</v>
      </c>
      <c r="D9206" s="11">
        <f t="shared" si="143"/>
        <v>11454057.009999936</v>
      </c>
      <c r="E9206" s="30">
        <v>4005750</v>
      </c>
    </row>
    <row r="9207" spans="1:5">
      <c r="B9207" s="21">
        <v>0</v>
      </c>
      <c r="C9207" s="21">
        <v>151823.63</v>
      </c>
      <c r="D9207" s="11">
        <f t="shared" si="143"/>
        <v>11605880.639999937</v>
      </c>
      <c r="E9207" s="30">
        <v>19906418</v>
      </c>
    </row>
    <row r="9208" spans="1:5">
      <c r="B9208" s="21">
        <v>0</v>
      </c>
      <c r="C9208" s="21">
        <v>49145.43</v>
      </c>
      <c r="D9208" s="11">
        <f t="shared" si="143"/>
        <v>11655026.069999937</v>
      </c>
      <c r="E9208" s="30">
        <v>7378</v>
      </c>
    </row>
    <row r="9209" spans="1:5">
      <c r="B9209" s="21">
        <v>0</v>
      </c>
      <c r="C9209" s="21">
        <v>415410.77</v>
      </c>
      <c r="D9209" s="11">
        <f t="shared" si="143"/>
        <v>12070436.839999937</v>
      </c>
      <c r="E9209" s="30">
        <v>35053</v>
      </c>
    </row>
    <row r="9210" spans="1:5">
      <c r="B9210" s="21">
        <v>0</v>
      </c>
      <c r="C9210" s="21">
        <v>176417.36</v>
      </c>
      <c r="D9210" s="11">
        <f t="shared" si="143"/>
        <v>12246854.199999936</v>
      </c>
      <c r="E9210" s="30">
        <v>2906178245</v>
      </c>
    </row>
    <row r="9211" spans="1:5">
      <c r="B9211" s="21">
        <v>-168927.22</v>
      </c>
      <c r="C9211" s="21"/>
      <c r="D9211" s="11">
        <f t="shared" si="143"/>
        <v>12077926.979999935</v>
      </c>
      <c r="E9211" t="s">
        <v>8592</v>
      </c>
    </row>
    <row r="9212" spans="1:5">
      <c r="B9212" s="21">
        <v>-394231.6</v>
      </c>
      <c r="C9212" s="21"/>
      <c r="D9212" s="11">
        <f t="shared" si="143"/>
        <v>11683695.379999936</v>
      </c>
      <c r="E9212" t="s">
        <v>8593</v>
      </c>
    </row>
    <row r="9213" spans="1:5">
      <c r="B9213" s="21">
        <v>-10000075</v>
      </c>
      <c r="C9213" s="21"/>
      <c r="D9213" s="11">
        <f t="shared" si="143"/>
        <v>1683620.3799999356</v>
      </c>
      <c r="E9213" s="14" t="s">
        <v>49</v>
      </c>
    </row>
    <row r="9214" spans="1:5">
      <c r="B9214" s="21">
        <v>-171.09</v>
      </c>
      <c r="C9214" s="21"/>
      <c r="D9214" s="11">
        <f t="shared" si="143"/>
        <v>1683449.2899999355</v>
      </c>
      <c r="E9214" t="s">
        <v>6244</v>
      </c>
    </row>
    <row r="9215" spans="1:5">
      <c r="B9215" s="21">
        <v>-69.02</v>
      </c>
      <c r="C9215" s="21"/>
      <c r="D9215" s="11">
        <f t="shared" si="143"/>
        <v>1683380.2699999355</v>
      </c>
      <c r="E9215" t="s">
        <v>6244</v>
      </c>
    </row>
    <row r="9216" spans="1:5">
      <c r="B9216" s="21">
        <v>-42.58</v>
      </c>
      <c r="C9216" s="21"/>
      <c r="D9216" s="11">
        <f t="shared" si="143"/>
        <v>1683337.6899999355</v>
      </c>
      <c r="E9216" t="s">
        <v>6244</v>
      </c>
    </row>
    <row r="9217" spans="1:5">
      <c r="B9217" s="21">
        <v>-52.43</v>
      </c>
      <c r="C9217" s="21"/>
      <c r="D9217" s="11">
        <f t="shared" si="143"/>
        <v>1683285.2599999355</v>
      </c>
      <c r="E9217" t="s">
        <v>6244</v>
      </c>
    </row>
    <row r="9218" spans="1:5">
      <c r="A9218" s="19">
        <v>44330</v>
      </c>
      <c r="B9218" s="21">
        <v>0</v>
      </c>
      <c r="C9218" s="21">
        <v>90609.63</v>
      </c>
      <c r="D9218" s="11">
        <f t="shared" si="143"/>
        <v>1773894.8899999354</v>
      </c>
      <c r="E9218" s="30">
        <v>4005824</v>
      </c>
    </row>
    <row r="9219" spans="1:5">
      <c r="B9219" s="21">
        <v>0</v>
      </c>
      <c r="C9219" s="21">
        <v>140562.59</v>
      </c>
      <c r="D9219" s="11">
        <f t="shared" si="143"/>
        <v>1914457.4799999355</v>
      </c>
      <c r="E9219" s="30">
        <v>2906174348</v>
      </c>
    </row>
    <row r="9220" spans="1:5">
      <c r="B9220" s="21">
        <v>0</v>
      </c>
      <c r="C9220" s="21">
        <v>143088.98000000001</v>
      </c>
      <c r="D9220" s="11">
        <f t="shared" si="143"/>
        <v>2057546.4599999355</v>
      </c>
      <c r="E9220" s="30">
        <v>2906174449</v>
      </c>
    </row>
    <row r="9221" spans="1:5">
      <c r="B9221" s="21">
        <v>0</v>
      </c>
      <c r="C9221" s="21">
        <v>1109666.92</v>
      </c>
      <c r="D9221" s="11">
        <f t="shared" si="143"/>
        <v>3167213.3799999356</v>
      </c>
      <c r="E9221" s="30">
        <v>35055</v>
      </c>
    </row>
    <row r="9222" spans="1:5">
      <c r="B9222" s="21">
        <v>0</v>
      </c>
      <c r="C9222" s="21">
        <v>4147.9799999999996</v>
      </c>
      <c r="D9222" s="11">
        <f t="shared" ref="D9222:D9285" si="144">D9221+B9222+C9222</f>
        <v>3171361.3599999356</v>
      </c>
      <c r="E9222" s="30" t="s">
        <v>5239</v>
      </c>
    </row>
    <row r="9223" spans="1:5">
      <c r="B9223" s="21">
        <v>-134658.37</v>
      </c>
      <c r="C9223" s="21"/>
      <c r="D9223" s="11">
        <f t="shared" si="144"/>
        <v>3036702.9899999355</v>
      </c>
      <c r="E9223" s="30" t="s">
        <v>8594</v>
      </c>
    </row>
    <row r="9224" spans="1:5">
      <c r="B9224" s="21">
        <v>-137074.35</v>
      </c>
      <c r="C9224" s="21"/>
      <c r="D9224" s="11">
        <f t="shared" si="144"/>
        <v>2899628.6399999354</v>
      </c>
      <c r="E9224" s="30" t="s">
        <v>8595</v>
      </c>
    </row>
    <row r="9225" spans="1:5">
      <c r="B9225" s="21">
        <v>-19941.96</v>
      </c>
      <c r="C9225" s="21"/>
      <c r="D9225" s="11">
        <f t="shared" si="144"/>
        <v>2879686.6799999354</v>
      </c>
      <c r="E9225" s="30" t="s">
        <v>8596</v>
      </c>
    </row>
    <row r="9226" spans="1:5">
      <c r="B9226" s="21">
        <v>-126110.29</v>
      </c>
      <c r="C9226" s="21"/>
      <c r="D9226" s="11">
        <f t="shared" si="144"/>
        <v>2753576.3899999354</v>
      </c>
      <c r="E9226" s="30" t="s">
        <v>8597</v>
      </c>
    </row>
    <row r="9227" spans="1:5">
      <c r="B9227" s="21">
        <v>-205209.60000000001</v>
      </c>
      <c r="C9227" s="21"/>
      <c r="D9227" s="11">
        <f t="shared" si="144"/>
        <v>2548366.7899999353</v>
      </c>
      <c r="E9227" s="30" t="s">
        <v>8598</v>
      </c>
    </row>
    <row r="9228" spans="1:5">
      <c r="B9228" s="21">
        <v>-250764.79999999999</v>
      </c>
      <c r="C9228" s="21"/>
      <c r="D9228" s="11">
        <f t="shared" si="144"/>
        <v>2297601.9899999355</v>
      </c>
      <c r="E9228" s="30" t="s">
        <v>8599</v>
      </c>
    </row>
    <row r="9229" spans="1:5">
      <c r="B9229" s="21">
        <v>-238962.31</v>
      </c>
      <c r="C9229" s="21"/>
      <c r="D9229" s="11">
        <f t="shared" si="144"/>
        <v>2058639.6799999354</v>
      </c>
      <c r="E9229" s="30" t="s">
        <v>8600</v>
      </c>
    </row>
    <row r="9230" spans="1:5">
      <c r="B9230" s="21">
        <v>-75491.97</v>
      </c>
      <c r="C9230" s="21"/>
      <c r="D9230" s="11">
        <f t="shared" si="144"/>
        <v>1983147.7099999355</v>
      </c>
      <c r="E9230" s="30" t="s">
        <v>8601</v>
      </c>
    </row>
    <row r="9231" spans="1:5">
      <c r="B9231" s="21">
        <v>-79641.11</v>
      </c>
      <c r="C9231" s="21"/>
      <c r="D9231" s="11">
        <f t="shared" si="144"/>
        <v>1903506.5999999354</v>
      </c>
      <c r="E9231" s="30" t="s">
        <v>8602</v>
      </c>
    </row>
    <row r="9232" spans="1:5">
      <c r="A9232" s="19">
        <v>44333</v>
      </c>
      <c r="B9232" s="21">
        <v>0</v>
      </c>
      <c r="C9232" s="21">
        <v>25553.09</v>
      </c>
      <c r="D9232" s="11">
        <f t="shared" si="144"/>
        <v>1929059.6899999355</v>
      </c>
      <c r="E9232" s="30" t="s">
        <v>5291</v>
      </c>
    </row>
    <row r="9233" spans="1:5">
      <c r="B9233" s="21">
        <v>0</v>
      </c>
      <c r="C9233" s="21">
        <v>40875.97</v>
      </c>
      <c r="D9233" s="11">
        <f t="shared" si="144"/>
        <v>1969935.6599999354</v>
      </c>
      <c r="E9233" s="30" t="s">
        <v>7598</v>
      </c>
    </row>
    <row r="9234" spans="1:5">
      <c r="B9234" s="21">
        <v>-25</v>
      </c>
      <c r="C9234" s="21"/>
      <c r="D9234" s="11">
        <f t="shared" si="144"/>
        <v>1969910.6599999354</v>
      </c>
      <c r="E9234" s="30" t="s">
        <v>6714</v>
      </c>
    </row>
    <row r="9235" spans="1:5">
      <c r="B9235" s="21">
        <v>-68802.28</v>
      </c>
      <c r="C9235" s="21"/>
      <c r="D9235" s="11">
        <f t="shared" si="144"/>
        <v>1901108.3799999354</v>
      </c>
      <c r="E9235" t="s">
        <v>8603</v>
      </c>
    </row>
    <row r="9236" spans="1:5">
      <c r="A9236" s="19">
        <v>44334</v>
      </c>
      <c r="B9236" s="21">
        <v>0</v>
      </c>
      <c r="C9236" s="21">
        <v>4147.9799999999996</v>
      </c>
      <c r="D9236" s="11">
        <f t="shared" si="144"/>
        <v>1905256.3599999354</v>
      </c>
      <c r="E9236" s="30" t="s">
        <v>5239</v>
      </c>
    </row>
    <row r="9237" spans="1:5">
      <c r="B9237" s="21">
        <v>0</v>
      </c>
      <c r="C9237" s="21">
        <v>14384.28</v>
      </c>
      <c r="D9237" s="11">
        <f t="shared" si="144"/>
        <v>1919640.6399999354</v>
      </c>
      <c r="E9237" s="30" t="s">
        <v>6070</v>
      </c>
    </row>
    <row r="9238" spans="1:5">
      <c r="B9238" s="21">
        <v>0</v>
      </c>
      <c r="C9238" s="21">
        <v>427961.33</v>
      </c>
      <c r="D9238" s="11">
        <f t="shared" si="144"/>
        <v>2347601.9699999355</v>
      </c>
      <c r="E9238" s="30">
        <v>34970</v>
      </c>
    </row>
    <row r="9239" spans="1:5">
      <c r="B9239" s="21">
        <v>0</v>
      </c>
      <c r="C9239" s="21">
        <v>147432.57</v>
      </c>
      <c r="D9239" s="11">
        <f t="shared" si="144"/>
        <v>2495034.5399999353</v>
      </c>
      <c r="E9239" s="30">
        <v>1974</v>
      </c>
    </row>
    <row r="9240" spans="1:5">
      <c r="B9240" s="21">
        <v>0</v>
      </c>
      <c r="C9240" s="21">
        <v>24267.33</v>
      </c>
      <c r="D9240" s="11">
        <f t="shared" si="144"/>
        <v>2519301.8699999354</v>
      </c>
      <c r="E9240" s="30">
        <v>35016</v>
      </c>
    </row>
    <row r="9241" spans="1:5">
      <c r="B9241" s="21">
        <v>0</v>
      </c>
      <c r="C9241" s="21">
        <v>88693.48</v>
      </c>
      <c r="D9241" s="11">
        <f t="shared" si="144"/>
        <v>2607995.3499999354</v>
      </c>
      <c r="E9241" s="30">
        <v>2906178227</v>
      </c>
    </row>
    <row r="9242" spans="1:5">
      <c r="B9242" s="21">
        <v>-137756.03</v>
      </c>
      <c r="C9242" s="21"/>
      <c r="D9242" s="11">
        <f t="shared" si="144"/>
        <v>2470239.3199999356</v>
      </c>
      <c r="E9242" s="30" t="s">
        <v>8604</v>
      </c>
    </row>
    <row r="9243" spans="1:5">
      <c r="B9243" s="21">
        <v>-123932.39</v>
      </c>
      <c r="C9243" s="21"/>
      <c r="D9243" s="11">
        <f t="shared" si="144"/>
        <v>2346306.9299999354</v>
      </c>
      <c r="E9243" s="30" t="s">
        <v>8605</v>
      </c>
    </row>
    <row r="9244" spans="1:5">
      <c r="A9244" s="19">
        <v>44335</v>
      </c>
      <c r="B9244" s="21">
        <v>-155.97</v>
      </c>
      <c r="C9244" s="21"/>
      <c r="D9244" s="11">
        <f t="shared" si="144"/>
        <v>2346150.9599999352</v>
      </c>
      <c r="E9244" s="30" t="s">
        <v>6231</v>
      </c>
    </row>
    <row r="9245" spans="1:5">
      <c r="B9245" s="21">
        <v>-98.71</v>
      </c>
      <c r="C9245" s="21"/>
      <c r="D9245" s="11">
        <f t="shared" si="144"/>
        <v>2346052.2499999353</v>
      </c>
      <c r="E9245" s="30" t="s">
        <v>6231</v>
      </c>
    </row>
    <row r="9246" spans="1:5">
      <c r="B9246" s="21">
        <v>-68.8</v>
      </c>
      <c r="C9246" s="21"/>
      <c r="D9246" s="11">
        <f t="shared" si="144"/>
        <v>2345983.4499999355</v>
      </c>
      <c r="E9246" s="30" t="s">
        <v>6231</v>
      </c>
    </row>
    <row r="9247" spans="1:5">
      <c r="B9247" s="21">
        <v>-83.71</v>
      </c>
      <c r="C9247" s="21"/>
      <c r="D9247" s="11">
        <f t="shared" si="144"/>
        <v>2345899.7399999355</v>
      </c>
      <c r="E9247" s="30" t="s">
        <v>6231</v>
      </c>
    </row>
    <row r="9248" spans="1:5">
      <c r="B9248" s="21">
        <v>-42.43</v>
      </c>
      <c r="C9248" s="21"/>
      <c r="D9248" s="11">
        <f t="shared" si="144"/>
        <v>2345857.3099999353</v>
      </c>
      <c r="E9248" s="30" t="s">
        <v>6231</v>
      </c>
    </row>
    <row r="9249" spans="1:5">
      <c r="B9249" s="21">
        <v>-25</v>
      </c>
      <c r="C9249" s="21"/>
      <c r="D9249" s="11">
        <f t="shared" si="144"/>
        <v>2345832.3099999353</v>
      </c>
      <c r="E9249" s="30" t="s">
        <v>6714</v>
      </c>
    </row>
    <row r="9250" spans="1:5">
      <c r="B9250" s="21">
        <v>0</v>
      </c>
      <c r="C9250" s="21">
        <v>559637.19999999995</v>
      </c>
      <c r="D9250" s="11">
        <f t="shared" si="144"/>
        <v>2905469.5099999355</v>
      </c>
      <c r="E9250" s="30" t="s">
        <v>8606</v>
      </c>
    </row>
    <row r="9251" spans="1:5">
      <c r="B9251" s="21">
        <v>0</v>
      </c>
      <c r="C9251" s="21">
        <v>81782.070000000007</v>
      </c>
      <c r="D9251" s="11">
        <f t="shared" si="144"/>
        <v>2987251.5799999353</v>
      </c>
      <c r="E9251" s="30">
        <v>35067</v>
      </c>
    </row>
    <row r="9252" spans="1:5">
      <c r="B9252" s="21">
        <v>0</v>
      </c>
      <c r="C9252" s="21">
        <v>105045.37</v>
      </c>
      <c r="D9252" s="11">
        <f t="shared" si="144"/>
        <v>3092296.9499999355</v>
      </c>
      <c r="E9252" s="30">
        <v>1973</v>
      </c>
    </row>
    <row r="9253" spans="1:5">
      <c r="B9253" s="21">
        <v>0</v>
      </c>
      <c r="C9253" s="21">
        <v>84162.57</v>
      </c>
      <c r="D9253" s="11">
        <f t="shared" si="144"/>
        <v>3176459.5199999353</v>
      </c>
      <c r="E9253" s="30">
        <v>1975</v>
      </c>
    </row>
    <row r="9254" spans="1:5">
      <c r="B9254" s="21">
        <v>0</v>
      </c>
      <c r="C9254" s="21">
        <v>132254.28</v>
      </c>
      <c r="D9254" s="11">
        <f t="shared" si="144"/>
        <v>3308713.7999999351</v>
      </c>
      <c r="E9254" s="30">
        <v>1970</v>
      </c>
    </row>
    <row r="9255" spans="1:5">
      <c r="B9255" s="21">
        <v>0</v>
      </c>
      <c r="C9255" s="21">
        <v>156229.57999999999</v>
      </c>
      <c r="D9255" s="11">
        <f t="shared" si="144"/>
        <v>3464943.3799999352</v>
      </c>
      <c r="E9255" s="30">
        <v>34978</v>
      </c>
    </row>
    <row r="9256" spans="1:5">
      <c r="B9256" s="21">
        <v>-98777.37</v>
      </c>
      <c r="C9256" s="21"/>
      <c r="D9256" s="11">
        <f t="shared" si="144"/>
        <v>3366166.009999935</v>
      </c>
      <c r="E9256" t="s">
        <v>8607</v>
      </c>
    </row>
    <row r="9257" spans="1:5">
      <c r="B9257" s="21">
        <v>-138185.34</v>
      </c>
      <c r="C9257" s="21"/>
      <c r="D9257" s="11">
        <f t="shared" si="144"/>
        <v>3227980.6699999352</v>
      </c>
      <c r="E9257" t="s">
        <v>8608</v>
      </c>
    </row>
    <row r="9258" spans="1:5">
      <c r="B9258" s="21">
        <v>-78952.31</v>
      </c>
      <c r="C9258" s="21"/>
      <c r="D9258" s="11">
        <f t="shared" si="144"/>
        <v>3149028.3599999351</v>
      </c>
      <c r="E9258" t="s">
        <v>8609</v>
      </c>
    </row>
    <row r="9259" spans="1:5">
      <c r="B9259" s="21">
        <v>-130960.39</v>
      </c>
      <c r="C9259" s="21"/>
      <c r="D9259" s="11">
        <f t="shared" si="144"/>
        <v>3018067.969999935</v>
      </c>
      <c r="E9259" t="s">
        <v>8610</v>
      </c>
    </row>
    <row r="9260" spans="1:5">
      <c r="B9260" s="21">
        <v>-159510.41</v>
      </c>
      <c r="C9260" s="21"/>
      <c r="D9260" s="11">
        <f t="shared" si="144"/>
        <v>2858557.5599999349</v>
      </c>
      <c r="E9260" t="s">
        <v>8611</v>
      </c>
    </row>
    <row r="9261" spans="1:5">
      <c r="A9261" s="19">
        <v>44336</v>
      </c>
      <c r="B9261" s="21">
        <v>0</v>
      </c>
      <c r="C9261" s="21">
        <v>22776.18</v>
      </c>
      <c r="D9261" s="11">
        <f t="shared" si="144"/>
        <v>2881333.739999935</v>
      </c>
      <c r="E9261" t="s">
        <v>7127</v>
      </c>
    </row>
    <row r="9262" spans="1:5">
      <c r="B9262" s="21">
        <v>-154718.72</v>
      </c>
      <c r="C9262" s="21"/>
      <c r="D9262" s="11">
        <f t="shared" si="144"/>
        <v>2726615.0199999348</v>
      </c>
      <c r="E9262" t="s">
        <v>8612</v>
      </c>
    </row>
    <row r="9263" spans="1:5">
      <c r="B9263" s="21">
        <v>-394633.16</v>
      </c>
      <c r="C9263" s="21"/>
      <c r="D9263" s="11">
        <f t="shared" si="144"/>
        <v>2331981.8599999347</v>
      </c>
      <c r="E9263" t="s">
        <v>8613</v>
      </c>
    </row>
    <row r="9264" spans="1:5">
      <c r="B9264" s="21">
        <v>-163322.99</v>
      </c>
      <c r="C9264" s="21"/>
      <c r="D9264" s="11">
        <f t="shared" si="144"/>
        <v>2168658.8699999349</v>
      </c>
      <c r="E9264" t="s">
        <v>8614</v>
      </c>
    </row>
    <row r="9265" spans="1:5">
      <c r="A9265" s="19">
        <v>44337</v>
      </c>
      <c r="B9265" s="21">
        <v>-6067.83</v>
      </c>
      <c r="C9265" s="21"/>
      <c r="D9265" s="11">
        <f t="shared" si="144"/>
        <v>2162591.0399999348</v>
      </c>
      <c r="E9265" t="s">
        <v>8615</v>
      </c>
    </row>
    <row r="9266" spans="1:5">
      <c r="B9266" s="21">
        <v>0</v>
      </c>
      <c r="C9266" s="21">
        <v>160777.96</v>
      </c>
      <c r="D9266" s="11">
        <f t="shared" si="144"/>
        <v>2323368.9999999348</v>
      </c>
      <c r="E9266" t="s">
        <v>8616</v>
      </c>
    </row>
    <row r="9267" spans="1:5">
      <c r="A9267" s="19">
        <v>44340</v>
      </c>
      <c r="B9267" s="21">
        <v>-144551.76999999999</v>
      </c>
      <c r="C9267" s="21"/>
      <c r="D9267" s="11">
        <f t="shared" si="144"/>
        <v>2178817.2299999348</v>
      </c>
      <c r="E9267" t="s">
        <v>8617</v>
      </c>
    </row>
    <row r="9268" spans="1:5">
      <c r="B9268" s="21">
        <v>-76136.66</v>
      </c>
      <c r="C9268" s="21"/>
      <c r="D9268" s="11">
        <f t="shared" si="144"/>
        <v>2102680.5699999346</v>
      </c>
      <c r="E9268" t="s">
        <v>8618</v>
      </c>
    </row>
    <row r="9269" spans="1:5">
      <c r="A9269" s="19">
        <v>44341</v>
      </c>
      <c r="B9269" s="21">
        <v>-68.87</v>
      </c>
      <c r="C9269" s="21"/>
      <c r="D9269" s="11">
        <f t="shared" si="144"/>
        <v>2102611.6999999345</v>
      </c>
      <c r="E9269" t="s">
        <v>6231</v>
      </c>
    </row>
    <row r="9270" spans="1:5">
      <c r="B9270" s="21">
        <v>-42.47</v>
      </c>
      <c r="C9270" s="21"/>
      <c r="D9270" s="11">
        <f t="shared" si="144"/>
        <v>2102569.2299999343</v>
      </c>
      <c r="E9270" t="s">
        <v>6231</v>
      </c>
    </row>
    <row r="9271" spans="1:5">
      <c r="B9271" s="21">
        <v>-42.47</v>
      </c>
      <c r="C9271" s="21"/>
      <c r="D9271" s="11">
        <f t="shared" si="144"/>
        <v>2102526.7599999341</v>
      </c>
      <c r="E9271" t="s">
        <v>6231</v>
      </c>
    </row>
    <row r="9272" spans="1:5">
      <c r="B9272" s="21">
        <v>-83.8</v>
      </c>
      <c r="C9272" s="21"/>
      <c r="D9272" s="11">
        <f t="shared" si="144"/>
        <v>2102442.9599999343</v>
      </c>
      <c r="E9272" t="s">
        <v>6231</v>
      </c>
    </row>
    <row r="9273" spans="1:5">
      <c r="B9273" s="21">
        <v>-53.87</v>
      </c>
      <c r="C9273" s="21"/>
      <c r="D9273" s="11">
        <f t="shared" si="144"/>
        <v>2102389.0899999342</v>
      </c>
      <c r="E9273" t="s">
        <v>6231</v>
      </c>
    </row>
    <row r="9274" spans="1:5">
      <c r="B9274" s="21">
        <v>-68.87</v>
      </c>
      <c r="C9274" s="21"/>
      <c r="D9274" s="11">
        <f t="shared" si="144"/>
        <v>2102320.2199999341</v>
      </c>
      <c r="E9274" t="s">
        <v>6231</v>
      </c>
    </row>
    <row r="9275" spans="1:5">
      <c r="B9275" s="21">
        <v>-42.47</v>
      </c>
      <c r="C9275" s="21"/>
      <c r="D9275" s="11">
        <f t="shared" si="144"/>
        <v>2102277.7499999339</v>
      </c>
      <c r="E9275" t="s">
        <v>6231</v>
      </c>
    </row>
    <row r="9276" spans="1:5">
      <c r="B9276" s="21">
        <v>-83.8</v>
      </c>
      <c r="C9276" s="21"/>
      <c r="D9276" s="11">
        <f t="shared" si="144"/>
        <v>2102193.9499999341</v>
      </c>
      <c r="E9276" t="s">
        <v>6231</v>
      </c>
    </row>
    <row r="9277" spans="1:5">
      <c r="B9277" s="21">
        <v>0</v>
      </c>
      <c r="C9277" s="21">
        <v>15117.44</v>
      </c>
      <c r="D9277" s="11">
        <f t="shared" si="144"/>
        <v>2117311.389999934</v>
      </c>
      <c r="E9277" s="30" t="s">
        <v>5291</v>
      </c>
    </row>
    <row r="9278" spans="1:5">
      <c r="B9278" s="21">
        <v>0</v>
      </c>
      <c r="C9278" s="21">
        <v>427907.84000000003</v>
      </c>
      <c r="D9278" s="11">
        <f t="shared" si="144"/>
        <v>2545219.2299999339</v>
      </c>
      <c r="E9278" s="30">
        <v>35027</v>
      </c>
    </row>
    <row r="9279" spans="1:5">
      <c r="B9279" s="21">
        <v>-758315.25</v>
      </c>
      <c r="C9279" s="21"/>
      <c r="D9279" s="11">
        <f t="shared" si="144"/>
        <v>1786903.9799999339</v>
      </c>
      <c r="E9279" s="30" t="s">
        <v>8619</v>
      </c>
    </row>
    <row r="9280" spans="1:5">
      <c r="B9280" s="21">
        <v>-72675.38</v>
      </c>
      <c r="C9280" s="21"/>
      <c r="D9280" s="11">
        <f t="shared" si="144"/>
        <v>1714228.599999934</v>
      </c>
      <c r="E9280" s="30" t="s">
        <v>8620</v>
      </c>
    </row>
    <row r="9281" spans="1:5">
      <c r="A9281" s="19">
        <v>44343</v>
      </c>
      <c r="B9281" s="21">
        <v>0</v>
      </c>
      <c r="C9281" s="21">
        <v>33096.449999999997</v>
      </c>
      <c r="D9281" s="11">
        <f t="shared" si="144"/>
        <v>1747325.0499999339</v>
      </c>
      <c r="E9281" s="30" t="s">
        <v>7577</v>
      </c>
    </row>
    <row r="9282" spans="1:5">
      <c r="B9282" s="21">
        <v>0</v>
      </c>
      <c r="C9282" s="21">
        <v>2487.63</v>
      </c>
      <c r="D9282" s="11">
        <f t="shared" si="144"/>
        <v>1749812.6799999338</v>
      </c>
      <c r="E9282" s="30" t="s">
        <v>6633</v>
      </c>
    </row>
    <row r="9283" spans="1:5">
      <c r="B9283" s="21">
        <v>0</v>
      </c>
      <c r="C9283" s="21">
        <v>165556.85</v>
      </c>
      <c r="D9283" s="11">
        <f t="shared" si="144"/>
        <v>1915369.5299999339</v>
      </c>
      <c r="E9283" s="30">
        <v>4005836</v>
      </c>
    </row>
    <row r="9284" spans="1:5">
      <c r="B9284" s="21">
        <v>0</v>
      </c>
      <c r="C9284" s="21">
        <v>163472.85</v>
      </c>
      <c r="D9284" s="11">
        <f t="shared" si="144"/>
        <v>2078842.379999934</v>
      </c>
      <c r="E9284" s="30">
        <v>4005846</v>
      </c>
    </row>
    <row r="9285" spans="1:5">
      <c r="A9285" s="19">
        <v>44344</v>
      </c>
      <c r="B9285" s="21">
        <v>0</v>
      </c>
      <c r="C9285" s="21">
        <v>507940</v>
      </c>
      <c r="D9285" s="11">
        <f t="shared" si="144"/>
        <v>2586782.3799999338</v>
      </c>
      <c r="E9285" s="30" t="s">
        <v>6594</v>
      </c>
    </row>
    <row r="9286" spans="1:5">
      <c r="B9286" s="21">
        <v>0</v>
      </c>
      <c r="C9286" s="21">
        <v>142774.56</v>
      </c>
      <c r="D9286" s="11">
        <f t="shared" ref="D9286:D9349" si="145">D9285+B9286+C9286</f>
        <v>2729556.9399999338</v>
      </c>
      <c r="E9286" s="30">
        <v>2906210517</v>
      </c>
    </row>
    <row r="9287" spans="1:5">
      <c r="B9287" s="21">
        <v>0</v>
      </c>
      <c r="C9287" s="21">
        <v>146692.38</v>
      </c>
      <c r="D9287" s="11">
        <f t="shared" si="145"/>
        <v>2876249.3199999337</v>
      </c>
      <c r="E9287" s="30">
        <v>1981</v>
      </c>
    </row>
    <row r="9288" spans="1:5">
      <c r="B9288" s="21">
        <v>0</v>
      </c>
      <c r="C9288" s="21">
        <v>906128.71</v>
      </c>
      <c r="D9288" s="11">
        <f t="shared" si="145"/>
        <v>3782378.0299999337</v>
      </c>
      <c r="E9288" s="30">
        <v>35113</v>
      </c>
    </row>
    <row r="9289" spans="1:5">
      <c r="B9289" s="21">
        <v>0</v>
      </c>
      <c r="C9289" s="21">
        <v>75782.52</v>
      </c>
      <c r="D9289" s="11">
        <f t="shared" si="145"/>
        <v>3858160.5499999337</v>
      </c>
      <c r="E9289" s="30" t="s">
        <v>8621</v>
      </c>
    </row>
    <row r="9290" spans="1:5">
      <c r="B9290" s="21">
        <v>0</v>
      </c>
      <c r="C9290" s="21">
        <v>8553529.5899999999</v>
      </c>
      <c r="D9290" s="11">
        <f t="shared" si="145"/>
        <v>12411690.139999934</v>
      </c>
      <c r="E9290" s="30" t="s">
        <v>8622</v>
      </c>
    </row>
    <row r="9291" spans="1:5">
      <c r="B9291" s="21">
        <v>-117380.76</v>
      </c>
      <c r="C9291" s="21"/>
      <c r="D9291" s="11">
        <f t="shared" si="145"/>
        <v>12294309.379999934</v>
      </c>
      <c r="E9291" t="s">
        <v>8623</v>
      </c>
    </row>
    <row r="9292" spans="1:5">
      <c r="B9292" s="21">
        <v>-8477819.4700000007</v>
      </c>
      <c r="C9292" s="21"/>
      <c r="D9292" s="11">
        <f t="shared" si="145"/>
        <v>3816489.9099999331</v>
      </c>
      <c r="E9292" t="s">
        <v>8624</v>
      </c>
    </row>
    <row r="9293" spans="1:5">
      <c r="A9293" s="19">
        <v>44348</v>
      </c>
      <c r="B9293" s="21">
        <v>0</v>
      </c>
      <c r="C9293" s="21">
        <v>25810.42</v>
      </c>
      <c r="D9293" s="11">
        <f t="shared" si="145"/>
        <v>3842300.329999933</v>
      </c>
      <c r="E9293" s="30" t="s">
        <v>6479</v>
      </c>
    </row>
    <row r="9294" spans="1:5">
      <c r="B9294" s="21">
        <v>0</v>
      </c>
      <c r="C9294" s="21">
        <v>88772.56</v>
      </c>
      <c r="D9294" s="11">
        <f t="shared" si="145"/>
        <v>3931072.8899999331</v>
      </c>
      <c r="E9294" s="30">
        <v>35108</v>
      </c>
    </row>
    <row r="9295" spans="1:5">
      <c r="B9295" s="21">
        <v>0</v>
      </c>
      <c r="C9295" s="21">
        <v>139834.87</v>
      </c>
      <c r="D9295" s="11">
        <f t="shared" si="145"/>
        <v>4070907.7599999332</v>
      </c>
      <c r="E9295" s="30">
        <v>2906219312</v>
      </c>
    </row>
    <row r="9296" spans="1:5">
      <c r="B9296" s="21">
        <v>-134269.35999999999</v>
      </c>
      <c r="C9296" s="21"/>
      <c r="D9296" s="11">
        <f t="shared" si="145"/>
        <v>3936638.3999999333</v>
      </c>
      <c r="E9296" s="30" t="s">
        <v>8625</v>
      </c>
    </row>
    <row r="9297" spans="1:5">
      <c r="B9297" s="21">
        <v>-136783.28</v>
      </c>
      <c r="C9297" s="21"/>
      <c r="D9297" s="11">
        <f t="shared" si="145"/>
        <v>3799855.1199999335</v>
      </c>
      <c r="E9297" s="30" t="s">
        <v>8626</v>
      </c>
    </row>
    <row r="9298" spans="1:5">
      <c r="B9298" s="21">
        <v>-137462.85</v>
      </c>
      <c r="C9298" s="21"/>
      <c r="D9298" s="11">
        <f t="shared" si="145"/>
        <v>3662392.2699999334</v>
      </c>
      <c r="E9298" s="30" t="s">
        <v>8627</v>
      </c>
    </row>
    <row r="9299" spans="1:5">
      <c r="A9299" s="19">
        <v>44349</v>
      </c>
      <c r="B9299" s="21">
        <v>0</v>
      </c>
      <c r="C9299" s="21">
        <v>162437.38</v>
      </c>
      <c r="D9299" s="11">
        <f t="shared" si="145"/>
        <v>3824829.6499999333</v>
      </c>
      <c r="E9299" s="30">
        <v>35106</v>
      </c>
    </row>
    <row r="9300" spans="1:5">
      <c r="B9300" s="21">
        <v>0</v>
      </c>
      <c r="C9300" s="21">
        <v>235933.28</v>
      </c>
      <c r="D9300" s="11">
        <f t="shared" si="145"/>
        <v>4060762.9299999331</v>
      </c>
      <c r="E9300" s="30">
        <v>2906225998</v>
      </c>
    </row>
    <row r="9301" spans="1:5">
      <c r="B9301" s="21">
        <v>0</v>
      </c>
      <c r="C9301" s="21">
        <v>163120.38</v>
      </c>
      <c r="D9301" s="11">
        <f t="shared" si="145"/>
        <v>4223883.3099999335</v>
      </c>
      <c r="E9301" s="30">
        <v>1978</v>
      </c>
    </row>
    <row r="9302" spans="1:5">
      <c r="B9302" s="21">
        <v>-52.62</v>
      </c>
      <c r="C9302" s="21"/>
      <c r="D9302" s="11">
        <f t="shared" si="145"/>
        <v>4223830.6899999334</v>
      </c>
      <c r="E9302" t="s">
        <v>6244</v>
      </c>
    </row>
    <row r="9303" spans="1:5">
      <c r="B9303" s="21">
        <v>-54.23</v>
      </c>
      <c r="C9303" s="21"/>
      <c r="D9303" s="11">
        <f t="shared" si="145"/>
        <v>4223776.4599999329</v>
      </c>
      <c r="E9303" t="s">
        <v>6244</v>
      </c>
    </row>
    <row r="9304" spans="1:5">
      <c r="B9304" s="21">
        <v>-84.29</v>
      </c>
      <c r="C9304" s="21"/>
      <c r="D9304" s="11">
        <f t="shared" si="145"/>
        <v>4223692.1699999329</v>
      </c>
      <c r="E9304" t="s">
        <v>6244</v>
      </c>
    </row>
    <row r="9305" spans="1:5">
      <c r="B9305" s="21">
        <v>-67.62</v>
      </c>
      <c r="C9305" s="21"/>
      <c r="D9305" s="11">
        <f t="shared" si="145"/>
        <v>4223624.5499999328</v>
      </c>
      <c r="E9305" t="s">
        <v>6244</v>
      </c>
    </row>
    <row r="9306" spans="1:5">
      <c r="B9306" s="21">
        <v>0</v>
      </c>
      <c r="C9306" s="21">
        <v>39184.57</v>
      </c>
      <c r="D9306" s="11">
        <f t="shared" si="145"/>
        <v>4262809.1199999331</v>
      </c>
      <c r="E9306" t="s">
        <v>7276</v>
      </c>
    </row>
    <row r="9307" spans="1:5">
      <c r="B9307" s="21">
        <v>-25</v>
      </c>
      <c r="C9307" s="21"/>
      <c r="D9307" s="11">
        <f t="shared" si="145"/>
        <v>4262784.1199999331</v>
      </c>
      <c r="E9307" t="s">
        <v>6714</v>
      </c>
    </row>
    <row r="9308" spans="1:5">
      <c r="B9308" s="21">
        <v>-25175.63</v>
      </c>
      <c r="C9308" s="21"/>
      <c r="D9308" s="11">
        <f t="shared" si="145"/>
        <v>4237608.4899999332</v>
      </c>
      <c r="E9308" t="s">
        <v>8628</v>
      </c>
    </row>
    <row r="9309" spans="1:5">
      <c r="B9309" s="21">
        <v>-224248.39</v>
      </c>
      <c r="C9309" s="21"/>
      <c r="D9309" s="11">
        <f t="shared" si="145"/>
        <v>4013360.099999933</v>
      </c>
      <c r="E9309" t="s">
        <v>8629</v>
      </c>
    </row>
    <row r="9310" spans="1:5">
      <c r="B9310" s="21">
        <v>-133972.07999999999</v>
      </c>
      <c r="C9310" s="21"/>
      <c r="D9310" s="11">
        <f t="shared" si="145"/>
        <v>3879388.019999933</v>
      </c>
      <c r="E9310" t="s">
        <v>8630</v>
      </c>
    </row>
    <row r="9311" spans="1:5">
      <c r="A9311" s="19">
        <v>44350</v>
      </c>
      <c r="B9311" s="21">
        <v>0</v>
      </c>
      <c r="C9311" s="21">
        <v>70617.86</v>
      </c>
      <c r="D9311" s="11">
        <f t="shared" si="145"/>
        <v>3950005.8799999328</v>
      </c>
      <c r="E9311" s="30">
        <v>2906219314</v>
      </c>
    </row>
    <row r="9312" spans="1:5">
      <c r="B9312" s="21">
        <v>0</v>
      </c>
      <c r="C9312" s="21">
        <v>268532.43</v>
      </c>
      <c r="D9312" s="11">
        <f t="shared" si="145"/>
        <v>4218538.3099999325</v>
      </c>
      <c r="E9312" s="30">
        <v>1976</v>
      </c>
    </row>
    <row r="9313" spans="1:5">
      <c r="B9313" s="21">
        <v>0</v>
      </c>
      <c r="C9313" s="21">
        <v>187759.27</v>
      </c>
      <c r="D9313" s="11">
        <f t="shared" si="145"/>
        <v>4406297.5799999321</v>
      </c>
      <c r="E9313" s="30">
        <v>2906204491</v>
      </c>
    </row>
    <row r="9314" spans="1:5">
      <c r="B9314" s="21">
        <v>0</v>
      </c>
      <c r="C9314" s="21">
        <v>225119.11</v>
      </c>
      <c r="D9314" s="11">
        <f t="shared" si="145"/>
        <v>4631416.6899999324</v>
      </c>
      <c r="E9314" s="30">
        <v>290219930</v>
      </c>
    </row>
    <row r="9315" spans="1:5">
      <c r="B9315" s="21">
        <v>0</v>
      </c>
      <c r="C9315" s="21">
        <v>112277.68</v>
      </c>
      <c r="D9315" s="11">
        <f t="shared" si="145"/>
        <v>4743694.3699999321</v>
      </c>
      <c r="E9315" s="30">
        <v>2906226236</v>
      </c>
    </row>
    <row r="9316" spans="1:5">
      <c r="B9316" s="21">
        <v>0</v>
      </c>
      <c r="C9316" s="21">
        <v>327637.77</v>
      </c>
      <c r="D9316" s="11">
        <f t="shared" si="145"/>
        <v>5071332.1399999317</v>
      </c>
      <c r="E9316" s="30">
        <v>2906237962</v>
      </c>
    </row>
    <row r="9317" spans="1:5">
      <c r="B9317" s="21">
        <v>0</v>
      </c>
      <c r="C9317" s="21">
        <v>229797.7</v>
      </c>
      <c r="D9317" s="11">
        <f t="shared" si="145"/>
        <v>5301129.8399999319</v>
      </c>
      <c r="E9317" s="30">
        <v>2906204830</v>
      </c>
    </row>
    <row r="9318" spans="1:5">
      <c r="B9318" s="21">
        <v>-67779.73</v>
      </c>
      <c r="C9318" s="21"/>
      <c r="D9318" s="11">
        <f t="shared" si="145"/>
        <v>5233350.1099999314</v>
      </c>
      <c r="E9318" s="30" t="s">
        <v>8631</v>
      </c>
    </row>
    <row r="9319" spans="1:5">
      <c r="B9319" s="21">
        <v>-182619.13</v>
      </c>
      <c r="C9319" s="21"/>
      <c r="D9319" s="11">
        <f t="shared" si="145"/>
        <v>5050730.9799999315</v>
      </c>
      <c r="E9319" s="30" t="s">
        <v>8632</v>
      </c>
    </row>
    <row r="9320" spans="1:5">
      <c r="B9320" s="21">
        <v>-311868.05</v>
      </c>
      <c r="C9320" s="21"/>
      <c r="D9320" s="11">
        <f t="shared" si="145"/>
        <v>4738862.9299999317</v>
      </c>
      <c r="E9320" s="30" t="s">
        <v>8633</v>
      </c>
    </row>
    <row r="9321" spans="1:5">
      <c r="B9321" s="21">
        <v>-192785.78</v>
      </c>
      <c r="D9321" s="11">
        <f t="shared" si="145"/>
        <v>4546077.1499999315</v>
      </c>
      <c r="E9321" s="30" t="s">
        <v>8634</v>
      </c>
    </row>
    <row r="9322" spans="1:5">
      <c r="B9322" s="21">
        <v>-193321.55</v>
      </c>
      <c r="D9322" s="11">
        <f t="shared" si="145"/>
        <v>4352755.5999999316</v>
      </c>
      <c r="E9322" s="30" t="s">
        <v>8635</v>
      </c>
    </row>
    <row r="9323" spans="1:5">
      <c r="B9323" s="21">
        <v>-98318.94</v>
      </c>
      <c r="D9323" s="11">
        <f t="shared" si="145"/>
        <v>4254436.6599999312</v>
      </c>
      <c r="E9323" s="30" t="s">
        <v>8636</v>
      </c>
    </row>
    <row r="9324" spans="1:5">
      <c r="B9324" s="21">
        <v>-259552.11</v>
      </c>
      <c r="D9324" s="11">
        <f t="shared" si="145"/>
        <v>3994884.5499999314</v>
      </c>
      <c r="E9324" s="30" t="s">
        <v>8637</v>
      </c>
    </row>
    <row r="9325" spans="1:5">
      <c r="A9325" s="19">
        <v>44351</v>
      </c>
      <c r="B9325" s="21">
        <v>0</v>
      </c>
      <c r="C9325" s="21">
        <v>91414.31</v>
      </c>
      <c r="D9325" s="11">
        <f t="shared" si="145"/>
        <v>4086298.8599999314</v>
      </c>
      <c r="E9325" s="30">
        <v>1980</v>
      </c>
    </row>
    <row r="9326" spans="1:5">
      <c r="A9326" s="19">
        <v>44354</v>
      </c>
      <c r="B9326" s="21">
        <v>0</v>
      </c>
      <c r="C9326" s="21">
        <v>253940</v>
      </c>
      <c r="D9326" s="11">
        <f t="shared" si="145"/>
        <v>4340238.8599999314</v>
      </c>
      <c r="E9326" s="30" t="s">
        <v>6594</v>
      </c>
    </row>
    <row r="9327" spans="1:5">
      <c r="B9327" s="21">
        <v>0</v>
      </c>
      <c r="C9327" s="21">
        <v>110815.64</v>
      </c>
      <c r="D9327" s="11">
        <f t="shared" si="145"/>
        <v>4451054.4999999311</v>
      </c>
      <c r="E9327" s="30">
        <v>35129</v>
      </c>
    </row>
    <row r="9328" spans="1:5">
      <c r="B9328" s="21">
        <v>-159104.81</v>
      </c>
      <c r="C9328" s="21"/>
      <c r="D9328" s="11">
        <f t="shared" si="145"/>
        <v>4291949.6899999315</v>
      </c>
      <c r="E9328" s="30" t="s">
        <v>8638</v>
      </c>
    </row>
    <row r="9329" spans="1:5">
      <c r="B9329" s="21">
        <v>-98053.46</v>
      </c>
      <c r="C9329" s="21"/>
      <c r="D9329" s="11">
        <f t="shared" si="145"/>
        <v>4193896.2299999315</v>
      </c>
      <c r="E9329" s="30" t="s">
        <v>8639</v>
      </c>
    </row>
    <row r="9330" spans="1:5">
      <c r="A9330" s="19">
        <v>44355</v>
      </c>
      <c r="B9330" s="21">
        <v>0</v>
      </c>
      <c r="C9330" s="21">
        <v>428343.46</v>
      </c>
      <c r="D9330" s="11">
        <f t="shared" si="145"/>
        <v>4622239.6899999315</v>
      </c>
      <c r="E9330" s="30">
        <v>35082</v>
      </c>
    </row>
    <row r="9331" spans="1:5">
      <c r="B9331" s="21">
        <v>0</v>
      </c>
      <c r="C9331" s="21">
        <v>112342.9</v>
      </c>
      <c r="D9331" s="11">
        <f t="shared" si="145"/>
        <v>4734582.5899999319</v>
      </c>
      <c r="E9331" s="30" t="s">
        <v>8640</v>
      </c>
    </row>
    <row r="9332" spans="1:5">
      <c r="B9332" s="21">
        <v>0</v>
      </c>
      <c r="C9332" s="21">
        <v>183607.5</v>
      </c>
      <c r="D9332" s="11">
        <f t="shared" si="145"/>
        <v>4918190.0899999319</v>
      </c>
      <c r="E9332" s="30">
        <v>1986</v>
      </c>
    </row>
    <row r="9333" spans="1:5">
      <c r="B9333" s="21">
        <v>-108166.74</v>
      </c>
      <c r="C9333" s="21"/>
      <c r="D9333" s="11">
        <f t="shared" si="145"/>
        <v>4810023.3499999316</v>
      </c>
      <c r="E9333" s="30" t="s">
        <v>8641</v>
      </c>
    </row>
    <row r="9334" spans="1:5">
      <c r="B9334" s="21">
        <v>-167699.74</v>
      </c>
      <c r="C9334" s="21"/>
      <c r="D9334" s="11">
        <f t="shared" si="145"/>
        <v>4642323.6099999314</v>
      </c>
      <c r="E9334" s="30" t="s">
        <v>8642</v>
      </c>
    </row>
    <row r="9335" spans="1:5">
      <c r="B9335" s="21">
        <v>-69.12</v>
      </c>
      <c r="C9335" s="21"/>
      <c r="D9335" s="11">
        <f t="shared" si="145"/>
        <v>4642254.4899999313</v>
      </c>
      <c r="E9335" s="30" t="s">
        <v>6714</v>
      </c>
    </row>
    <row r="9336" spans="1:5">
      <c r="B9336" s="21">
        <v>-69.099999999999994</v>
      </c>
      <c r="C9336" s="21"/>
      <c r="D9336" s="11">
        <f t="shared" si="145"/>
        <v>4642185.3899999317</v>
      </c>
      <c r="E9336" s="30" t="s">
        <v>6714</v>
      </c>
    </row>
    <row r="9337" spans="1:5">
      <c r="B9337" s="21">
        <v>-69.099999999999994</v>
      </c>
      <c r="C9337" s="21"/>
      <c r="D9337" s="11">
        <f t="shared" si="145"/>
        <v>4642116.2899999321</v>
      </c>
      <c r="E9337" s="30" t="s">
        <v>6714</v>
      </c>
    </row>
    <row r="9338" spans="1:5">
      <c r="A9338" s="19">
        <v>44356</v>
      </c>
      <c r="B9338" s="21">
        <v>0</v>
      </c>
      <c r="C9338" s="21">
        <v>105252.33</v>
      </c>
      <c r="D9338" s="11">
        <f t="shared" si="145"/>
        <v>4747368.6199999321</v>
      </c>
      <c r="E9338" s="30">
        <v>1977</v>
      </c>
    </row>
    <row r="9339" spans="1:5">
      <c r="B9339" s="21">
        <v>0</v>
      </c>
      <c r="C9339" s="21">
        <v>78547.539999999994</v>
      </c>
      <c r="D9339" s="11">
        <f t="shared" si="145"/>
        <v>4825916.1599999322</v>
      </c>
      <c r="E9339" s="30">
        <v>2906242686</v>
      </c>
    </row>
    <row r="9340" spans="1:5">
      <c r="B9340" s="21">
        <v>-74793.09</v>
      </c>
      <c r="C9340" s="21"/>
      <c r="D9340" s="11">
        <f t="shared" si="145"/>
        <v>4751123.0699999323</v>
      </c>
      <c r="E9340" s="30" t="s">
        <v>8643</v>
      </c>
    </row>
    <row r="9341" spans="1:5">
      <c r="B9341" s="21">
        <v>-160234.47</v>
      </c>
      <c r="D9341" s="11">
        <f t="shared" si="145"/>
        <v>4590888.5999999326</v>
      </c>
      <c r="E9341" s="30" t="s">
        <v>8644</v>
      </c>
    </row>
    <row r="9342" spans="1:5">
      <c r="B9342" s="21">
        <v>-75824.91</v>
      </c>
      <c r="D9342" s="11">
        <f t="shared" si="145"/>
        <v>4515063.6899999324</v>
      </c>
      <c r="E9342" s="30" t="s">
        <v>8645</v>
      </c>
    </row>
    <row r="9343" spans="1:5">
      <c r="B9343" s="21">
        <v>-85490.39</v>
      </c>
      <c r="D9343" s="11">
        <f t="shared" si="145"/>
        <v>4429573.2999999328</v>
      </c>
      <c r="E9343" s="30" t="s">
        <v>8646</v>
      </c>
    </row>
    <row r="9344" spans="1:5">
      <c r="A9344" s="19">
        <v>44358</v>
      </c>
      <c r="B9344" s="21">
        <v>0</v>
      </c>
      <c r="C9344" s="21">
        <v>205229.63</v>
      </c>
      <c r="D9344" s="11">
        <f t="shared" si="145"/>
        <v>4634802.9299999326</v>
      </c>
      <c r="E9344" s="30">
        <v>7511</v>
      </c>
    </row>
    <row r="9345" spans="1:5">
      <c r="B9345" s="21">
        <v>0</v>
      </c>
      <c r="C9345" s="21">
        <v>250838.86</v>
      </c>
      <c r="D9345" s="11">
        <f t="shared" si="145"/>
        <v>4885641.789999933</v>
      </c>
      <c r="E9345" s="30">
        <v>7515</v>
      </c>
    </row>
    <row r="9346" spans="1:5">
      <c r="B9346" s="21">
        <v>0</v>
      </c>
      <c r="C9346" s="21">
        <v>241046.95</v>
      </c>
      <c r="D9346" s="11">
        <f t="shared" si="145"/>
        <v>5126688.7399999332</v>
      </c>
      <c r="E9346" s="30">
        <v>38518</v>
      </c>
    </row>
    <row r="9347" spans="1:5">
      <c r="B9347" s="21">
        <v>0</v>
      </c>
      <c r="C9347" s="21">
        <v>75997.600000000006</v>
      </c>
      <c r="D9347" s="11">
        <f t="shared" si="145"/>
        <v>5202686.3399999328</v>
      </c>
      <c r="E9347" s="30">
        <v>38522</v>
      </c>
    </row>
    <row r="9348" spans="1:5">
      <c r="B9348" s="21">
        <v>0</v>
      </c>
      <c r="C9348" s="21">
        <v>92484.11</v>
      </c>
      <c r="D9348" s="11">
        <f t="shared" si="145"/>
        <v>5295170.4499999331</v>
      </c>
      <c r="E9348" s="30" t="s">
        <v>8647</v>
      </c>
    </row>
    <row r="9349" spans="1:5">
      <c r="B9349" s="21">
        <v>-75483.45</v>
      </c>
      <c r="C9349" s="21"/>
      <c r="D9349" s="11">
        <f t="shared" si="145"/>
        <v>5219686.9999999329</v>
      </c>
      <c r="E9349" s="30" t="s">
        <v>8648</v>
      </c>
    </row>
    <row r="9350" spans="1:5">
      <c r="B9350" s="21">
        <v>-81538.509999999995</v>
      </c>
      <c r="C9350" s="21"/>
      <c r="D9350" s="11">
        <f t="shared" ref="D9350:D9413" si="146">D9349+B9350+C9350</f>
        <v>5138148.4899999332</v>
      </c>
      <c r="E9350" s="30" t="s">
        <v>8649</v>
      </c>
    </row>
    <row r="9351" spans="1:5">
      <c r="B9351" s="21">
        <v>-71622.45</v>
      </c>
      <c r="C9351" s="21"/>
      <c r="D9351" s="11">
        <f t="shared" si="146"/>
        <v>5066526.039999933</v>
      </c>
      <c r="E9351" s="30" t="s">
        <v>8650</v>
      </c>
    </row>
    <row r="9352" spans="1:5">
      <c r="B9352" s="21">
        <v>-221270.05</v>
      </c>
      <c r="C9352" s="21"/>
      <c r="D9352" s="11">
        <f t="shared" si="146"/>
        <v>4845255.9899999332</v>
      </c>
      <c r="E9352" s="30" t="s">
        <v>8651</v>
      </c>
    </row>
    <row r="9353" spans="1:5">
      <c r="B9353" s="21">
        <v>-133.6</v>
      </c>
      <c r="C9353" s="21"/>
      <c r="D9353" s="11">
        <f t="shared" si="146"/>
        <v>4845122.3899999335</v>
      </c>
      <c r="E9353" s="30" t="s">
        <v>8652</v>
      </c>
    </row>
    <row r="9354" spans="1:5">
      <c r="A9354" s="19">
        <v>44361</v>
      </c>
      <c r="B9354" s="21">
        <v>0</v>
      </c>
      <c r="C9354" s="21">
        <v>36661.300000000003</v>
      </c>
      <c r="D9354" s="11">
        <f t="shared" si="146"/>
        <v>4881783.6899999334</v>
      </c>
      <c r="E9354" s="30">
        <v>2906245974</v>
      </c>
    </row>
    <row r="9355" spans="1:5">
      <c r="B9355" s="21">
        <v>0</v>
      </c>
      <c r="C9355" s="21">
        <v>183627.34</v>
      </c>
      <c r="D9355" s="11">
        <f t="shared" si="146"/>
        <v>5065411.0299999332</v>
      </c>
      <c r="E9355" s="30">
        <v>1988</v>
      </c>
    </row>
    <row r="9356" spans="1:5">
      <c r="B9356" s="21">
        <v>-35306.980000000003</v>
      </c>
      <c r="C9356" s="21"/>
      <c r="D9356" s="11">
        <f t="shared" si="146"/>
        <v>5030104.0499999328</v>
      </c>
      <c r="E9356" s="30" t="s">
        <v>8653</v>
      </c>
    </row>
    <row r="9357" spans="1:5">
      <c r="A9357" s="19">
        <v>44362</v>
      </c>
      <c r="B9357" s="21">
        <v>-148.47</v>
      </c>
      <c r="C9357" s="21"/>
      <c r="D9357" s="11">
        <f t="shared" si="146"/>
        <v>5029955.579999933</v>
      </c>
      <c r="E9357" s="30" t="s">
        <v>8654</v>
      </c>
    </row>
    <row r="9358" spans="1:5">
      <c r="B9358" s="21">
        <v>0</v>
      </c>
      <c r="C9358" s="21">
        <v>122064.29</v>
      </c>
      <c r="D9358" s="11">
        <f t="shared" si="146"/>
        <v>5152019.8699999331</v>
      </c>
      <c r="E9358" s="30" t="s">
        <v>8655</v>
      </c>
    </row>
    <row r="9359" spans="1:5">
      <c r="B9359" s="21">
        <v>0</v>
      </c>
      <c r="C9359" s="21">
        <v>139607.96</v>
      </c>
      <c r="D9359" s="11">
        <f t="shared" si="146"/>
        <v>5291627.829999933</v>
      </c>
      <c r="E9359" s="30" t="s">
        <v>8656</v>
      </c>
    </row>
    <row r="9360" spans="1:5">
      <c r="B9360" s="21">
        <v>-223421.78</v>
      </c>
      <c r="C9360" s="21"/>
      <c r="D9360" s="11">
        <f t="shared" si="146"/>
        <v>5068206.0499999328</v>
      </c>
      <c r="E9360" s="30" t="s">
        <v>8657</v>
      </c>
    </row>
    <row r="9361" spans="1:5">
      <c r="B9361" s="21">
        <v>-160786.01</v>
      </c>
      <c r="D9361" s="11">
        <f t="shared" si="146"/>
        <v>4907420.039999933</v>
      </c>
      <c r="E9361" s="30" t="s">
        <v>8658</v>
      </c>
    </row>
    <row r="9362" spans="1:5">
      <c r="B9362" s="21">
        <v>-98492.73</v>
      </c>
      <c r="D9362" s="11">
        <f t="shared" si="146"/>
        <v>4808927.3099999325</v>
      </c>
      <c r="E9362" s="30" t="s">
        <v>8659</v>
      </c>
    </row>
    <row r="9363" spans="1:5">
      <c r="B9363" s="21">
        <v>-374290.88</v>
      </c>
      <c r="D9363" s="11">
        <f t="shared" si="146"/>
        <v>4434636.4299999326</v>
      </c>
      <c r="E9363" s="30" t="s">
        <v>8660</v>
      </c>
    </row>
    <row r="9364" spans="1:5">
      <c r="B9364" s="21">
        <v>-98401.45</v>
      </c>
      <c r="D9364" s="11">
        <f t="shared" si="146"/>
        <v>4336234.9799999325</v>
      </c>
      <c r="E9364" s="30" t="s">
        <v>8661</v>
      </c>
    </row>
    <row r="9365" spans="1:5">
      <c r="B9365" s="21">
        <v>-42.59</v>
      </c>
      <c r="D9365" s="11">
        <f t="shared" si="146"/>
        <v>4336192.3899999326</v>
      </c>
      <c r="E9365" t="s">
        <v>6244</v>
      </c>
    </row>
    <row r="9366" spans="1:5">
      <c r="B9366" s="21">
        <v>-69.03</v>
      </c>
      <c r="D9366" s="11">
        <f t="shared" si="146"/>
        <v>4336123.3599999323</v>
      </c>
      <c r="E9366" t="s">
        <v>6244</v>
      </c>
    </row>
    <row r="9367" spans="1:5">
      <c r="B9367" s="21">
        <v>-187.81</v>
      </c>
      <c r="D9367" s="11">
        <f t="shared" si="146"/>
        <v>4335935.5499999328</v>
      </c>
      <c r="E9367" t="s">
        <v>6244</v>
      </c>
    </row>
    <row r="9368" spans="1:5">
      <c r="B9368" s="21">
        <v>-84.02</v>
      </c>
      <c r="D9368" s="11">
        <f t="shared" si="146"/>
        <v>4335851.5299999332</v>
      </c>
      <c r="E9368" t="s">
        <v>6244</v>
      </c>
    </row>
    <row r="9369" spans="1:5">
      <c r="B9369" s="21">
        <v>-52.44</v>
      </c>
      <c r="D9369" s="11">
        <f t="shared" si="146"/>
        <v>4335799.0899999328</v>
      </c>
      <c r="E9369" t="s">
        <v>6244</v>
      </c>
    </row>
    <row r="9370" spans="1:5">
      <c r="A9370" s="19">
        <v>44363</v>
      </c>
      <c r="B9370" s="21">
        <v>0</v>
      </c>
      <c r="C9370" s="21">
        <v>77583.33</v>
      </c>
      <c r="D9370" s="11">
        <f t="shared" si="146"/>
        <v>4413382.4199999329</v>
      </c>
      <c r="E9370" s="30" t="s">
        <v>8662</v>
      </c>
    </row>
    <row r="9371" spans="1:5">
      <c r="B9371" s="21">
        <v>0</v>
      </c>
      <c r="C9371" s="21">
        <v>126342.41</v>
      </c>
      <c r="D9371" s="11">
        <f t="shared" si="146"/>
        <v>4539724.829999933</v>
      </c>
      <c r="E9371" s="30">
        <v>1982</v>
      </c>
    </row>
    <row r="9372" spans="1:5">
      <c r="B9372" s="21">
        <v>0</v>
      </c>
      <c r="C9372" s="21">
        <v>77236.960000000006</v>
      </c>
      <c r="D9372" s="11">
        <f t="shared" si="146"/>
        <v>4616961.789999933</v>
      </c>
      <c r="E9372" s="30">
        <v>4005900</v>
      </c>
    </row>
    <row r="9373" spans="1:5">
      <c r="B9373" s="21">
        <v>-118420.96</v>
      </c>
      <c r="C9373" s="21"/>
      <c r="D9373" s="11">
        <f t="shared" si="146"/>
        <v>4498540.829999933</v>
      </c>
      <c r="E9373" s="30" t="s">
        <v>8663</v>
      </c>
    </row>
    <row r="9374" spans="1:5">
      <c r="B9374" s="21">
        <v>-65598.8</v>
      </c>
      <c r="C9374" s="21"/>
      <c r="D9374" s="11">
        <f t="shared" si="146"/>
        <v>4432942.0299999332</v>
      </c>
      <c r="E9374" s="30" t="s">
        <v>8664</v>
      </c>
    </row>
    <row r="9375" spans="1:5">
      <c r="A9375" s="19">
        <v>44364</v>
      </c>
      <c r="B9375" s="21">
        <v>0</v>
      </c>
      <c r="C9375" s="21">
        <v>111312.9</v>
      </c>
      <c r="D9375" s="11">
        <f t="shared" si="146"/>
        <v>4544254.9299999336</v>
      </c>
      <c r="E9375" s="30">
        <v>35170</v>
      </c>
    </row>
    <row r="9376" spans="1:5">
      <c r="B9376" s="21">
        <v>0</v>
      </c>
      <c r="C9376" s="21">
        <v>425887.26</v>
      </c>
      <c r="D9376" s="11">
        <f t="shared" si="146"/>
        <v>4970142.1899999334</v>
      </c>
      <c r="E9376" s="30">
        <v>35190</v>
      </c>
    </row>
    <row r="9377" spans="1:5">
      <c r="B9377" s="21">
        <v>0</v>
      </c>
      <c r="C9377" s="21">
        <v>74828.45</v>
      </c>
      <c r="D9377" s="11">
        <f t="shared" si="146"/>
        <v>5044970.6399999335</v>
      </c>
      <c r="E9377" s="30">
        <v>2906276132</v>
      </c>
    </row>
    <row r="9378" spans="1:5">
      <c r="B9378" s="21">
        <v>-179677.22</v>
      </c>
      <c r="C9378" s="21"/>
      <c r="D9378" s="11">
        <f t="shared" si="146"/>
        <v>4865293.4199999338</v>
      </c>
      <c r="E9378" s="30" t="s">
        <v>8665</v>
      </c>
    </row>
    <row r="9379" spans="1:5">
      <c r="A9379" s="19">
        <v>44365</v>
      </c>
      <c r="B9379" s="21">
        <v>0</v>
      </c>
      <c r="C9379" s="21">
        <v>151162.21</v>
      </c>
      <c r="D9379" s="11">
        <f t="shared" si="146"/>
        <v>5016455.6299999338</v>
      </c>
      <c r="E9379" s="30">
        <v>1979</v>
      </c>
    </row>
    <row r="9380" spans="1:5">
      <c r="B9380" s="21">
        <v>0</v>
      </c>
      <c r="C9380" s="21">
        <v>197674.95</v>
      </c>
      <c r="D9380" s="11">
        <f t="shared" si="146"/>
        <v>5214130.579999934</v>
      </c>
      <c r="E9380" s="30">
        <v>338340</v>
      </c>
    </row>
    <row r="9381" spans="1:5">
      <c r="B9381" s="21">
        <v>0</v>
      </c>
      <c r="C9381" s="21">
        <v>197152.83</v>
      </c>
      <c r="D9381" s="11">
        <f t="shared" si="146"/>
        <v>5411283.409999934</v>
      </c>
      <c r="E9381" s="30">
        <v>1983</v>
      </c>
    </row>
    <row r="9382" spans="1:5">
      <c r="B9382" s="21">
        <v>0</v>
      </c>
      <c r="C9382" s="21">
        <v>35675.870000000003</v>
      </c>
      <c r="D9382" s="11">
        <f t="shared" si="146"/>
        <v>5446959.2799999341</v>
      </c>
      <c r="E9382" s="30">
        <v>2906270056</v>
      </c>
    </row>
    <row r="9383" spans="1:5">
      <c r="B9383" s="21">
        <v>0</v>
      </c>
      <c r="C9383" s="21">
        <v>178959.38</v>
      </c>
      <c r="D9383" s="11">
        <f t="shared" si="146"/>
        <v>5625918.659999934</v>
      </c>
      <c r="E9383" s="30">
        <v>2906260531</v>
      </c>
    </row>
    <row r="9384" spans="1:5">
      <c r="B9384" s="21">
        <v>-189155.79</v>
      </c>
      <c r="C9384" s="21"/>
      <c r="D9384" s="11">
        <f t="shared" si="146"/>
        <v>5436762.869999934</v>
      </c>
      <c r="E9384" t="s">
        <v>8666</v>
      </c>
    </row>
    <row r="9385" spans="1:5">
      <c r="B9385" s="21">
        <v>-167318.49</v>
      </c>
      <c r="C9385" s="21"/>
      <c r="D9385" s="11">
        <f t="shared" si="146"/>
        <v>5269444.3799999338</v>
      </c>
      <c r="E9385" t="s">
        <v>8667</v>
      </c>
    </row>
    <row r="9386" spans="1:5">
      <c r="B9386" s="21">
        <v>-34364.36</v>
      </c>
      <c r="C9386" s="21"/>
      <c r="D9386" s="11">
        <f t="shared" si="146"/>
        <v>5235080.0199999334</v>
      </c>
      <c r="E9386" t="s">
        <v>8668</v>
      </c>
    </row>
    <row r="9387" spans="1:5">
      <c r="B9387" s="21">
        <v>-171357.97</v>
      </c>
      <c r="C9387" s="21"/>
      <c r="D9387" s="11">
        <f t="shared" si="146"/>
        <v>5063722.0499999337</v>
      </c>
      <c r="E9387" t="s">
        <v>8669</v>
      </c>
    </row>
    <row r="9388" spans="1:5">
      <c r="A9388" s="19">
        <v>44368</v>
      </c>
      <c r="B9388" s="21">
        <v>0</v>
      </c>
      <c r="C9388" s="21">
        <v>331440</v>
      </c>
      <c r="D9388" s="11">
        <f t="shared" si="146"/>
        <v>5395162.0499999337</v>
      </c>
      <c r="E9388" t="s">
        <v>6594</v>
      </c>
    </row>
    <row r="9389" spans="1:5">
      <c r="B9389" s="21">
        <v>0</v>
      </c>
      <c r="C9389" s="23">
        <v>5999922</v>
      </c>
      <c r="D9389" s="11">
        <f t="shared" si="146"/>
        <v>11395084.049999934</v>
      </c>
      <c r="E9389" t="s">
        <v>6308</v>
      </c>
    </row>
    <row r="9390" spans="1:5">
      <c r="B9390" s="21">
        <v>0</v>
      </c>
      <c r="C9390" s="23">
        <v>11027460</v>
      </c>
      <c r="D9390" s="11">
        <f t="shared" si="146"/>
        <v>22422544.049999934</v>
      </c>
      <c r="E9390" t="s">
        <v>8670</v>
      </c>
    </row>
    <row r="9391" spans="1:5">
      <c r="B9391" s="21">
        <v>0</v>
      </c>
      <c r="C9391" s="23">
        <v>1199950</v>
      </c>
      <c r="D9391" s="11">
        <f t="shared" si="146"/>
        <v>23622494.049999934</v>
      </c>
      <c r="E9391" t="s">
        <v>8671</v>
      </c>
    </row>
    <row r="9392" spans="1:5">
      <c r="B9392" s="21">
        <v>-106595.36</v>
      </c>
      <c r="C9392" s="21"/>
      <c r="D9392" s="11">
        <f t="shared" si="146"/>
        <v>23515898.689999934</v>
      </c>
      <c r="E9392" t="s">
        <v>8672</v>
      </c>
    </row>
    <row r="9393" spans="1:5">
      <c r="A9393" s="19">
        <v>44369</v>
      </c>
      <c r="B9393" s="21">
        <v>-139</v>
      </c>
      <c r="C9393" s="21"/>
      <c r="D9393" s="11">
        <f t="shared" si="146"/>
        <v>23515759.689999934</v>
      </c>
      <c r="E9393" t="s">
        <v>8673</v>
      </c>
    </row>
    <row r="9394" spans="1:5">
      <c r="B9394" s="21">
        <v>0</v>
      </c>
      <c r="C9394" s="21">
        <v>32780645.09</v>
      </c>
      <c r="D9394" s="11">
        <f t="shared" si="146"/>
        <v>56296404.779999934</v>
      </c>
      <c r="E9394" t="s">
        <v>6594</v>
      </c>
    </row>
    <row r="9395" spans="1:5">
      <c r="B9395" s="21">
        <v>0</v>
      </c>
      <c r="C9395" s="21">
        <v>14849922</v>
      </c>
      <c r="D9395" s="11">
        <f t="shared" si="146"/>
        <v>71146326.779999942</v>
      </c>
      <c r="E9395" t="s">
        <v>6594</v>
      </c>
    </row>
    <row r="9396" spans="1:5">
      <c r="B9396" s="21">
        <v>0</v>
      </c>
      <c r="C9396" s="21">
        <v>254629.98</v>
      </c>
      <c r="D9396" s="11">
        <f t="shared" si="146"/>
        <v>71400956.759999946</v>
      </c>
      <c r="E9396" s="30">
        <v>35181</v>
      </c>
    </row>
    <row r="9397" spans="1:5">
      <c r="B9397" s="21">
        <v>0</v>
      </c>
      <c r="C9397" s="21">
        <v>243428.41</v>
      </c>
      <c r="D9397" s="11">
        <f t="shared" si="146"/>
        <v>71644385.169999942</v>
      </c>
      <c r="E9397" s="30">
        <v>2906269389</v>
      </c>
    </row>
    <row r="9398" spans="1:5">
      <c r="B9398" s="21">
        <v>0</v>
      </c>
      <c r="C9398" s="21">
        <v>146862.79</v>
      </c>
      <c r="D9398" s="11">
        <f t="shared" si="146"/>
        <v>71791247.959999949</v>
      </c>
      <c r="E9398" s="30">
        <v>1989</v>
      </c>
    </row>
    <row r="9399" spans="1:5">
      <c r="B9399" s="21">
        <v>0</v>
      </c>
      <c r="C9399" s="21">
        <v>171372.79</v>
      </c>
      <c r="D9399" s="11">
        <f t="shared" si="146"/>
        <v>71962620.749999955</v>
      </c>
      <c r="E9399" s="30">
        <v>1990</v>
      </c>
    </row>
    <row r="9400" spans="1:5">
      <c r="B9400" s="21">
        <v>-231807.68</v>
      </c>
      <c r="C9400" s="21"/>
      <c r="D9400" s="11">
        <f t="shared" si="146"/>
        <v>71730813.069999948</v>
      </c>
      <c r="E9400" s="30" t="s">
        <v>8674</v>
      </c>
    </row>
    <row r="9401" spans="1:5">
      <c r="B9401" s="21">
        <v>-315202.34999999998</v>
      </c>
      <c r="C9401" s="21"/>
      <c r="D9401" s="11">
        <f t="shared" si="146"/>
        <v>71415610.719999954</v>
      </c>
      <c r="E9401" s="30" t="s">
        <v>8675</v>
      </c>
    </row>
    <row r="9402" spans="1:5">
      <c r="B9402" s="21">
        <v>-315771.26</v>
      </c>
      <c r="C9402" s="21"/>
      <c r="D9402" s="11">
        <f t="shared" si="146"/>
        <v>71099839.459999949</v>
      </c>
      <c r="E9402" s="30" t="s">
        <v>8676</v>
      </c>
    </row>
    <row r="9403" spans="1:5">
      <c r="B9403" s="21">
        <v>-295356.27</v>
      </c>
      <c r="C9403" s="21"/>
      <c r="D9403" s="11">
        <f t="shared" si="146"/>
        <v>70804483.189999953</v>
      </c>
      <c r="E9403" s="30" t="s">
        <v>8677</v>
      </c>
    </row>
    <row r="9404" spans="1:5">
      <c r="B9404" s="21">
        <v>-221813.99</v>
      </c>
      <c r="C9404" s="21"/>
      <c r="D9404" s="11">
        <f t="shared" si="146"/>
        <v>70582669.199999958</v>
      </c>
      <c r="E9404" s="30" t="s">
        <v>8678</v>
      </c>
    </row>
    <row r="9405" spans="1:5">
      <c r="B9405" s="21">
        <v>-141235.81</v>
      </c>
      <c r="C9405" s="21"/>
      <c r="D9405" s="11">
        <f t="shared" si="146"/>
        <v>70441433.389999956</v>
      </c>
      <c r="E9405" s="30" t="s">
        <v>8679</v>
      </c>
    </row>
    <row r="9406" spans="1:5">
      <c r="B9406" s="21">
        <v>-146140.26999999999</v>
      </c>
      <c r="C9406" s="21"/>
      <c r="D9406" s="11">
        <f t="shared" si="146"/>
        <v>70295293.11999996</v>
      </c>
      <c r="E9406" s="30" t="s">
        <v>8680</v>
      </c>
    </row>
    <row r="9407" spans="1:5">
      <c r="B9407" s="21">
        <v>-170494.48</v>
      </c>
      <c r="C9407" s="21"/>
      <c r="D9407" s="11">
        <f t="shared" si="146"/>
        <v>70124798.639999956</v>
      </c>
      <c r="E9407" s="30" t="s">
        <v>8681</v>
      </c>
    </row>
    <row r="9408" spans="1:5">
      <c r="B9408" s="21">
        <v>-394884.51</v>
      </c>
      <c r="C9408" s="21"/>
      <c r="D9408" s="11">
        <f t="shared" si="146"/>
        <v>69729914.129999951</v>
      </c>
      <c r="E9408" s="30" t="s">
        <v>8682</v>
      </c>
    </row>
    <row r="9409" spans="1:5">
      <c r="A9409" s="19">
        <v>44370</v>
      </c>
      <c r="B9409" s="21">
        <v>0</v>
      </c>
      <c r="C9409" s="21">
        <v>83447.149999999994</v>
      </c>
      <c r="D9409" s="11">
        <f t="shared" si="146"/>
        <v>69813361.279999956</v>
      </c>
      <c r="E9409" s="30" t="s">
        <v>8683</v>
      </c>
    </row>
    <row r="9410" spans="1:5">
      <c r="B9410" s="21">
        <v>0</v>
      </c>
      <c r="C9410" s="21">
        <v>167682.25</v>
      </c>
      <c r="D9410" s="11">
        <f t="shared" si="146"/>
        <v>69981043.529999956</v>
      </c>
      <c r="E9410" s="30">
        <v>4005986</v>
      </c>
    </row>
    <row r="9411" spans="1:5">
      <c r="B9411" s="21">
        <v>-132084.48000000001</v>
      </c>
      <c r="D9411" s="11">
        <f t="shared" si="146"/>
        <v>69848959.049999952</v>
      </c>
      <c r="E9411" t="s">
        <v>8684</v>
      </c>
    </row>
    <row r="9412" spans="1:5">
      <c r="A9412" s="19">
        <v>44371</v>
      </c>
      <c r="B9412" s="21">
        <v>-67000075</v>
      </c>
      <c r="C9412" s="21"/>
      <c r="D9412" s="11">
        <f t="shared" si="146"/>
        <v>2848884.0499999523</v>
      </c>
      <c r="E9412" s="24" t="s">
        <v>49</v>
      </c>
    </row>
    <row r="9413" spans="1:5">
      <c r="B9413" s="21">
        <v>0</v>
      </c>
      <c r="C9413" s="21">
        <v>308602.18</v>
      </c>
      <c r="D9413" s="11">
        <f t="shared" si="146"/>
        <v>3157486.2299999525</v>
      </c>
      <c r="E9413" s="30">
        <v>338388</v>
      </c>
    </row>
    <row r="9414" spans="1:5">
      <c r="B9414" s="21">
        <v>0</v>
      </c>
      <c r="C9414" s="21">
        <v>116648.08</v>
      </c>
      <c r="D9414" s="11">
        <f t="shared" ref="D9414:D9477" si="147">D9413+B9414+C9414</f>
        <v>3274134.3099999526</v>
      </c>
      <c r="E9414" s="30">
        <v>338391</v>
      </c>
    </row>
    <row r="9415" spans="1:5">
      <c r="B9415" s="21">
        <v>0</v>
      </c>
      <c r="C9415" s="21">
        <v>159529.04999999999</v>
      </c>
      <c r="D9415" s="11">
        <f t="shared" si="147"/>
        <v>3433663.3599999524</v>
      </c>
      <c r="E9415" s="30" t="s">
        <v>8685</v>
      </c>
    </row>
    <row r="9416" spans="1:5">
      <c r="B9416" s="21">
        <v>0</v>
      </c>
      <c r="C9416" s="21">
        <v>127448.45</v>
      </c>
      <c r="D9416" s="11">
        <f t="shared" si="147"/>
        <v>3561111.8099999526</v>
      </c>
      <c r="E9416" s="30">
        <v>1987</v>
      </c>
    </row>
    <row r="9417" spans="1:5">
      <c r="B9417" s="21">
        <v>-295204.11</v>
      </c>
      <c r="C9417" s="21"/>
      <c r="D9417" s="11">
        <f t="shared" si="147"/>
        <v>3265907.6999999527</v>
      </c>
      <c r="E9417" s="30" t="s">
        <v>8686</v>
      </c>
    </row>
    <row r="9418" spans="1:5">
      <c r="B9418" s="21">
        <v>-115917.24</v>
      </c>
      <c r="C9418" s="21"/>
      <c r="D9418" s="11">
        <f t="shared" si="147"/>
        <v>3149990.4599999525</v>
      </c>
      <c r="E9418" s="30" t="s">
        <v>8687</v>
      </c>
    </row>
    <row r="9419" spans="1:5">
      <c r="B9419" s="21">
        <v>-149838.57</v>
      </c>
      <c r="C9419" s="21"/>
      <c r="D9419" s="11">
        <f t="shared" si="147"/>
        <v>3000151.8899999526</v>
      </c>
      <c r="E9419" s="30" t="s">
        <v>8688</v>
      </c>
    </row>
    <row r="9420" spans="1:5">
      <c r="B9420" s="21">
        <v>-126967.75</v>
      </c>
      <c r="C9420" s="21"/>
      <c r="D9420" s="11">
        <f t="shared" si="147"/>
        <v>2873184.1399999526</v>
      </c>
      <c r="E9420" s="30" t="s">
        <v>8689</v>
      </c>
    </row>
    <row r="9421" spans="1:5">
      <c r="B9421" s="21">
        <v>-538452.67000000004</v>
      </c>
      <c r="D9421" s="11">
        <f t="shared" si="147"/>
        <v>2334731.4699999527</v>
      </c>
      <c r="E9421" s="30" t="s">
        <v>8690</v>
      </c>
    </row>
    <row r="9422" spans="1:5">
      <c r="B9422" s="21">
        <v>-32837.449999999997</v>
      </c>
      <c r="D9422" s="11">
        <f t="shared" si="147"/>
        <v>2301894.0199999525</v>
      </c>
      <c r="E9422" s="30" t="s">
        <v>8691</v>
      </c>
    </row>
    <row r="9423" spans="1:5">
      <c r="B9423" s="21">
        <v>-98.32</v>
      </c>
      <c r="D9423" s="11">
        <f t="shared" si="147"/>
        <v>2301795.6999999527</v>
      </c>
      <c r="E9423" t="s">
        <v>6244</v>
      </c>
    </row>
    <row r="9424" spans="1:5">
      <c r="B9424" s="21">
        <v>-51.95</v>
      </c>
      <c r="D9424" s="11">
        <f t="shared" si="147"/>
        <v>2301743.7499999525</v>
      </c>
      <c r="E9424" t="s">
        <v>6244</v>
      </c>
    </row>
    <row r="9425" spans="1:5">
      <c r="B9425" s="21">
        <v>-42.23</v>
      </c>
      <c r="D9425" s="11">
        <f t="shared" si="147"/>
        <v>2301701.5199999525</v>
      </c>
      <c r="E9425" t="s">
        <v>6244</v>
      </c>
    </row>
    <row r="9426" spans="1:5">
      <c r="B9426" s="21">
        <v>-42.23</v>
      </c>
      <c r="D9426" s="11">
        <f t="shared" si="147"/>
        <v>2301659.2899999525</v>
      </c>
      <c r="E9426" t="s">
        <v>6244</v>
      </c>
    </row>
    <row r="9427" spans="1:5">
      <c r="B9427" s="21">
        <v>-53.53</v>
      </c>
      <c r="D9427" s="11">
        <f t="shared" si="147"/>
        <v>2301605.7599999527</v>
      </c>
      <c r="E9427" t="s">
        <v>6244</v>
      </c>
    </row>
    <row r="9428" spans="1:5">
      <c r="B9428" s="21">
        <v>-51.95</v>
      </c>
      <c r="D9428" s="11">
        <f t="shared" si="147"/>
        <v>2301553.8099999526</v>
      </c>
      <c r="E9428" t="s">
        <v>6244</v>
      </c>
    </row>
    <row r="9429" spans="1:5">
      <c r="A9429" s="19">
        <v>44372</v>
      </c>
      <c r="B9429" s="21">
        <v>0</v>
      </c>
      <c r="C9429" s="22">
        <v>12494625</v>
      </c>
      <c r="D9429" s="11">
        <f t="shared" si="147"/>
        <v>14796178.809999952</v>
      </c>
      <c r="E9429" s="24" t="s">
        <v>8692</v>
      </c>
    </row>
    <row r="9430" spans="1:5">
      <c r="B9430" s="21">
        <v>-25</v>
      </c>
      <c r="C9430" s="21"/>
      <c r="D9430" s="11">
        <f t="shared" si="147"/>
        <v>14796153.809999952</v>
      </c>
      <c r="E9430" t="s">
        <v>6714</v>
      </c>
    </row>
    <row r="9431" spans="1:5">
      <c r="B9431" s="21">
        <v>0</v>
      </c>
      <c r="C9431" s="21">
        <v>21998.87</v>
      </c>
      <c r="D9431" s="11">
        <f t="shared" si="147"/>
        <v>14818152.679999951</v>
      </c>
      <c r="E9431" s="30" t="s">
        <v>8693</v>
      </c>
    </row>
    <row r="9432" spans="1:5">
      <c r="B9432" s="21">
        <v>0</v>
      </c>
      <c r="C9432" s="21">
        <v>159071.17000000001</v>
      </c>
      <c r="D9432" s="11">
        <f t="shared" si="147"/>
        <v>14977223.849999951</v>
      </c>
      <c r="E9432" s="30">
        <v>7586</v>
      </c>
    </row>
    <row r="9433" spans="1:5">
      <c r="B9433" s="21">
        <v>0</v>
      </c>
      <c r="C9433" s="21">
        <v>65884.7</v>
      </c>
      <c r="D9433" s="11">
        <f t="shared" si="147"/>
        <v>15043108.54999995</v>
      </c>
      <c r="E9433" s="30" t="s">
        <v>8694</v>
      </c>
    </row>
    <row r="9434" spans="1:5">
      <c r="B9434" s="21">
        <v>-63513.95</v>
      </c>
      <c r="C9434" s="21"/>
      <c r="D9434" s="11">
        <f t="shared" si="147"/>
        <v>14979594.599999951</v>
      </c>
      <c r="E9434" s="30" t="s">
        <v>8695</v>
      </c>
    </row>
    <row r="9435" spans="1:5">
      <c r="B9435" s="21">
        <v>-114160.12</v>
      </c>
      <c r="C9435" s="21"/>
      <c r="D9435" s="11">
        <f t="shared" si="147"/>
        <v>14865434.479999952</v>
      </c>
      <c r="E9435" s="30" t="s">
        <v>8696</v>
      </c>
    </row>
    <row r="9436" spans="1:5">
      <c r="A9436" s="19">
        <v>44375</v>
      </c>
      <c r="B9436" s="21">
        <v>0</v>
      </c>
      <c r="C9436" s="22">
        <v>308250</v>
      </c>
      <c r="D9436" s="11">
        <f t="shared" si="147"/>
        <v>15173684.479999952</v>
      </c>
      <c r="E9436" s="24" t="s">
        <v>8697</v>
      </c>
    </row>
    <row r="9437" spans="1:5">
      <c r="B9437" s="21">
        <v>0</v>
      </c>
      <c r="C9437" s="21">
        <v>461.06</v>
      </c>
      <c r="D9437" s="11">
        <f t="shared" si="147"/>
        <v>15174145.539999953</v>
      </c>
      <c r="E9437" s="30" t="s">
        <v>6479</v>
      </c>
    </row>
    <row r="9438" spans="1:5">
      <c r="B9438" s="21">
        <v>0</v>
      </c>
      <c r="C9438" s="21">
        <v>37332.33</v>
      </c>
      <c r="D9438" s="11">
        <f t="shared" si="147"/>
        <v>15211477.869999953</v>
      </c>
      <c r="E9438" s="30">
        <v>2906281475</v>
      </c>
    </row>
    <row r="9439" spans="1:5">
      <c r="B9439" s="21">
        <v>-96134.080000000002</v>
      </c>
      <c r="C9439" s="21"/>
      <c r="D9439" s="11">
        <f t="shared" si="147"/>
        <v>15115343.789999953</v>
      </c>
      <c r="E9439" s="30" t="s">
        <v>8698</v>
      </c>
    </row>
    <row r="9440" spans="1:5">
      <c r="A9440" s="19">
        <v>44376</v>
      </c>
      <c r="B9440" s="21">
        <v>0</v>
      </c>
      <c r="C9440" s="22">
        <v>5436874.2999999998</v>
      </c>
      <c r="D9440" s="11">
        <f t="shared" si="147"/>
        <v>20552218.089999951</v>
      </c>
      <c r="E9440" s="24" t="s">
        <v>8692</v>
      </c>
    </row>
    <row r="9441" spans="1:5">
      <c r="A9441" s="19"/>
      <c r="B9441" s="21">
        <v>0</v>
      </c>
      <c r="C9441" s="22">
        <v>13914186.68</v>
      </c>
      <c r="D9441" s="11">
        <f t="shared" si="147"/>
        <v>34466404.769999951</v>
      </c>
      <c r="E9441" s="24" t="s">
        <v>8692</v>
      </c>
    </row>
    <row r="9442" spans="1:5">
      <c r="B9442" s="21">
        <v>0</v>
      </c>
      <c r="C9442" s="22">
        <v>269225</v>
      </c>
      <c r="D9442" s="11">
        <f t="shared" si="147"/>
        <v>34735629.769999951</v>
      </c>
      <c r="E9442" s="24" t="s">
        <v>8697</v>
      </c>
    </row>
    <row r="9443" spans="1:5">
      <c r="B9443" s="21">
        <v>0</v>
      </c>
      <c r="C9443" s="23">
        <v>509940</v>
      </c>
      <c r="D9443" s="11">
        <f t="shared" si="147"/>
        <v>35245569.769999951</v>
      </c>
      <c r="E9443" s="33" t="s">
        <v>6594</v>
      </c>
    </row>
    <row r="9444" spans="1:5">
      <c r="B9444" s="21">
        <v>0</v>
      </c>
      <c r="C9444" s="23">
        <v>40105.08</v>
      </c>
      <c r="D9444" s="11">
        <f t="shared" si="147"/>
        <v>35285674.849999949</v>
      </c>
      <c r="E9444" s="33" t="s">
        <v>7752</v>
      </c>
    </row>
    <row r="9445" spans="1:5">
      <c r="B9445" s="21">
        <v>0</v>
      </c>
      <c r="C9445" s="23">
        <v>307885.01</v>
      </c>
      <c r="D9445" s="11">
        <f t="shared" si="147"/>
        <v>35593559.859999947</v>
      </c>
      <c r="E9445" s="30">
        <v>35214</v>
      </c>
    </row>
    <row r="9446" spans="1:5">
      <c r="B9446" s="21">
        <v>0</v>
      </c>
      <c r="C9446" s="23">
        <v>551202.4</v>
      </c>
      <c r="D9446" s="11">
        <f t="shared" si="147"/>
        <v>36144762.259999946</v>
      </c>
      <c r="E9446" s="30">
        <v>35216</v>
      </c>
    </row>
    <row r="9447" spans="1:5">
      <c r="B9447" s="21">
        <v>0</v>
      </c>
      <c r="C9447" s="23">
        <v>108643.25</v>
      </c>
      <c r="D9447" s="11">
        <f t="shared" si="147"/>
        <v>36253405.509999946</v>
      </c>
      <c r="E9447" s="30">
        <v>35230</v>
      </c>
    </row>
    <row r="9448" spans="1:5">
      <c r="B9448" s="21">
        <v>-213505.71</v>
      </c>
      <c r="C9448" s="21"/>
      <c r="D9448" s="11">
        <f t="shared" si="147"/>
        <v>36039899.799999945</v>
      </c>
      <c r="E9448" s="30" t="s">
        <v>8699</v>
      </c>
    </row>
    <row r="9449" spans="1:5">
      <c r="B9449" s="21">
        <v>-145479.25</v>
      </c>
      <c r="C9449" s="21"/>
      <c r="D9449" s="11">
        <f t="shared" si="147"/>
        <v>35894420.549999945</v>
      </c>
      <c r="E9449" s="30" t="s">
        <v>8700</v>
      </c>
    </row>
    <row r="9450" spans="1:5">
      <c r="A9450" s="19">
        <v>44377</v>
      </c>
      <c r="B9450" s="21">
        <v>0</v>
      </c>
      <c r="C9450" s="21">
        <v>215797.3</v>
      </c>
      <c r="D9450" s="11">
        <f t="shared" si="147"/>
        <v>36110217.849999942</v>
      </c>
      <c r="E9450" s="30">
        <v>38433</v>
      </c>
    </row>
    <row r="9451" spans="1:5">
      <c r="B9451" s="21">
        <v>0</v>
      </c>
      <c r="C9451" s="21">
        <v>164220.6</v>
      </c>
      <c r="D9451" s="11">
        <f t="shared" si="147"/>
        <v>36274438.449999943</v>
      </c>
      <c r="E9451" s="30">
        <v>4005908</v>
      </c>
    </row>
    <row r="9452" spans="1:5">
      <c r="B9452" s="21">
        <v>0</v>
      </c>
      <c r="C9452" s="21">
        <v>428633.54</v>
      </c>
      <c r="D9452" s="11">
        <f t="shared" si="147"/>
        <v>36703071.989999942</v>
      </c>
      <c r="E9452" s="30">
        <v>35173</v>
      </c>
    </row>
    <row r="9453" spans="1:5">
      <c r="B9453" s="21">
        <v>0</v>
      </c>
      <c r="C9453" s="21">
        <v>319511.28000000003</v>
      </c>
      <c r="D9453" s="11">
        <f t="shared" si="147"/>
        <v>37022583.269999944</v>
      </c>
      <c r="E9453" s="30">
        <v>2906272975</v>
      </c>
    </row>
    <row r="9454" spans="1:5">
      <c r="B9454" s="21">
        <v>-35940.78</v>
      </c>
      <c r="C9454" s="21"/>
      <c r="D9454" s="11">
        <f t="shared" si="147"/>
        <v>36986642.489999942</v>
      </c>
      <c r="E9454" s="30" t="s">
        <v>8701</v>
      </c>
    </row>
    <row r="9455" spans="1:5">
      <c r="B9455" s="21">
        <v>-189292.4</v>
      </c>
      <c r="C9455" s="21"/>
      <c r="D9455" s="11">
        <f t="shared" si="147"/>
        <v>36797350.089999944</v>
      </c>
      <c r="E9455" s="30" t="s">
        <v>8702</v>
      </c>
    </row>
    <row r="9456" spans="1:5">
      <c r="B9456" s="21">
        <v>-308033.23</v>
      </c>
      <c r="C9456" s="21"/>
      <c r="D9456" s="11">
        <f t="shared" si="147"/>
        <v>36489316.859999947</v>
      </c>
      <c r="E9456" s="30" t="s">
        <v>8703</v>
      </c>
    </row>
    <row r="9457" spans="1:5">
      <c r="B9457" s="21">
        <v>-83.27</v>
      </c>
      <c r="C9457" s="21"/>
      <c r="D9457" s="11">
        <f t="shared" si="147"/>
        <v>36489233.589999944</v>
      </c>
      <c r="E9457" s="30" t="s">
        <v>6244</v>
      </c>
    </row>
    <row r="9458" spans="1:5">
      <c r="B9458" s="21">
        <v>-68.489999999999995</v>
      </c>
      <c r="C9458" s="21"/>
      <c r="D9458" s="11">
        <f t="shared" si="147"/>
        <v>36489165.099999942</v>
      </c>
      <c r="E9458" s="30" t="s">
        <v>6244</v>
      </c>
    </row>
    <row r="9459" spans="1:5">
      <c r="B9459" s="21">
        <v>-114.19</v>
      </c>
      <c r="C9459" s="21"/>
      <c r="D9459" s="11">
        <f t="shared" si="147"/>
        <v>36489050.909999944</v>
      </c>
      <c r="E9459" s="30" t="s">
        <v>6244</v>
      </c>
    </row>
    <row r="9460" spans="1:5">
      <c r="B9460" s="21">
        <v>-53.49</v>
      </c>
      <c r="C9460" s="21"/>
      <c r="D9460" s="11">
        <f t="shared" si="147"/>
        <v>36488997.419999942</v>
      </c>
      <c r="E9460" s="30" t="s">
        <v>6244</v>
      </c>
    </row>
    <row r="9461" spans="1:5">
      <c r="B9461" s="21">
        <v>-126.79</v>
      </c>
      <c r="D9461" s="11">
        <f t="shared" si="147"/>
        <v>36488870.629999943</v>
      </c>
      <c r="E9461" s="30" t="s">
        <v>6244</v>
      </c>
    </row>
    <row r="9462" spans="1:5">
      <c r="B9462" s="21">
        <v>0</v>
      </c>
      <c r="C9462" s="22">
        <v>1745225</v>
      </c>
      <c r="D9462" s="11">
        <f t="shared" si="147"/>
        <v>38234095.629999943</v>
      </c>
      <c r="E9462" s="24" t="s">
        <v>8697</v>
      </c>
    </row>
    <row r="9463" spans="1:5">
      <c r="B9463" s="21">
        <v>-33000075</v>
      </c>
      <c r="C9463" s="21"/>
      <c r="D9463" s="11">
        <f t="shared" si="147"/>
        <v>5234020.6299999431</v>
      </c>
      <c r="E9463" s="24" t="s">
        <v>49</v>
      </c>
    </row>
    <row r="9464" spans="1:5">
      <c r="A9464" s="19">
        <v>44378</v>
      </c>
      <c r="B9464" s="21">
        <v>-45</v>
      </c>
      <c r="C9464" s="21"/>
      <c r="D9464" s="11">
        <f t="shared" si="147"/>
        <v>5233975.6299999431</v>
      </c>
      <c r="E9464" s="30" t="s">
        <v>6714</v>
      </c>
    </row>
    <row r="9465" spans="1:5">
      <c r="B9465" s="21">
        <v>-25</v>
      </c>
      <c r="C9465" s="21"/>
      <c r="D9465" s="11">
        <f t="shared" si="147"/>
        <v>5233950.6299999431</v>
      </c>
      <c r="E9465" s="30" t="s">
        <v>6714</v>
      </c>
    </row>
    <row r="9466" spans="1:5">
      <c r="B9466" s="21">
        <v>0</v>
      </c>
      <c r="C9466" s="21">
        <v>16470</v>
      </c>
      <c r="D9466" s="11">
        <f t="shared" si="147"/>
        <v>5250420.6299999431</v>
      </c>
      <c r="E9466" s="30" t="s">
        <v>7106</v>
      </c>
    </row>
    <row r="9467" spans="1:5">
      <c r="B9467" s="21">
        <v>0</v>
      </c>
      <c r="C9467" s="21">
        <v>25196.21</v>
      </c>
      <c r="D9467" s="11">
        <f t="shared" si="147"/>
        <v>5275616.839999943</v>
      </c>
      <c r="E9467" s="30">
        <v>38621</v>
      </c>
    </row>
    <row r="9468" spans="1:5">
      <c r="B9468" s="21">
        <v>0</v>
      </c>
      <c r="C9468" s="21">
        <v>332407.98</v>
      </c>
      <c r="D9468" s="11">
        <f t="shared" si="147"/>
        <v>5608024.8199999426</v>
      </c>
      <c r="E9468" s="30">
        <v>35212</v>
      </c>
    </row>
    <row r="9469" spans="1:5">
      <c r="B9469" s="21">
        <v>0</v>
      </c>
      <c r="C9469" s="21">
        <v>333008.28000000003</v>
      </c>
      <c r="D9469" s="11">
        <f t="shared" si="147"/>
        <v>5941033.0999999428</v>
      </c>
      <c r="E9469" s="30">
        <v>351213</v>
      </c>
    </row>
    <row r="9470" spans="1:5">
      <c r="B9470" s="21">
        <v>0</v>
      </c>
      <c r="C9470" s="21">
        <v>255256.38</v>
      </c>
      <c r="D9470" s="11">
        <f t="shared" si="147"/>
        <v>6196289.4799999427</v>
      </c>
      <c r="E9470" s="30">
        <v>35215</v>
      </c>
    </row>
    <row r="9471" spans="1:5">
      <c r="B9471" s="21">
        <v>0</v>
      </c>
      <c r="C9471" s="21">
        <v>110959.48</v>
      </c>
      <c r="D9471" s="11">
        <f t="shared" si="147"/>
        <v>6307248.9599999432</v>
      </c>
      <c r="E9471" s="30">
        <v>35245</v>
      </c>
    </row>
    <row r="9472" spans="1:5">
      <c r="B9472" s="21">
        <v>0</v>
      </c>
      <c r="C9472" s="21">
        <v>430453.22</v>
      </c>
      <c r="D9472" s="11">
        <f t="shared" si="147"/>
        <v>6737702.1799999429</v>
      </c>
      <c r="E9472" s="30" t="s">
        <v>8704</v>
      </c>
    </row>
    <row r="9473" spans="1:5">
      <c r="B9473" s="21">
        <v>0</v>
      </c>
      <c r="C9473" s="21">
        <v>244702.38</v>
      </c>
      <c r="D9473" s="11">
        <f t="shared" si="147"/>
        <v>6982404.5599999428</v>
      </c>
      <c r="E9473" s="30">
        <v>2906260493</v>
      </c>
    </row>
    <row r="9474" spans="1:5">
      <c r="B9474" s="21">
        <v>-98180.09</v>
      </c>
      <c r="C9474" s="21"/>
      <c r="D9474" s="11">
        <f t="shared" si="147"/>
        <v>6884224.4699999429</v>
      </c>
      <c r="E9474" s="30" t="s">
        <v>8705</v>
      </c>
    </row>
    <row r="9475" spans="1:5">
      <c r="B9475" s="21">
        <v>-419904</v>
      </c>
      <c r="C9475" s="21"/>
      <c r="D9475" s="11">
        <f t="shared" si="147"/>
        <v>6464320.4699999429</v>
      </c>
      <c r="E9475" s="30" t="s">
        <v>8706</v>
      </c>
    </row>
    <row r="9476" spans="1:5">
      <c r="A9476" s="19">
        <v>44379</v>
      </c>
      <c r="B9476" s="21">
        <v>0</v>
      </c>
      <c r="C9476" s="44">
        <v>888362.5</v>
      </c>
      <c r="D9476" s="11">
        <f t="shared" si="147"/>
        <v>7352682.9699999429</v>
      </c>
      <c r="E9476" s="24" t="s">
        <v>8692</v>
      </c>
    </row>
    <row r="9477" spans="1:5">
      <c r="B9477" s="21">
        <v>-45</v>
      </c>
      <c r="C9477" s="21"/>
      <c r="D9477" s="11">
        <f t="shared" si="147"/>
        <v>7352637.9699999429</v>
      </c>
      <c r="E9477" s="30" t="s">
        <v>6714</v>
      </c>
    </row>
    <row r="9478" spans="1:5">
      <c r="B9478" s="21">
        <v>0</v>
      </c>
      <c r="C9478" s="21">
        <v>71922.58</v>
      </c>
      <c r="D9478" s="11">
        <f t="shared" ref="D9478:D9541" si="148">D9477+B9478+C9478</f>
        <v>7424560.549999943</v>
      </c>
      <c r="E9478" s="30">
        <v>38549</v>
      </c>
    </row>
    <row r="9479" spans="1:5">
      <c r="B9479" s="21">
        <v>0</v>
      </c>
      <c r="C9479" s="21">
        <v>109109.11</v>
      </c>
      <c r="D9479" s="11">
        <f t="shared" si="148"/>
        <v>7533669.6599999433</v>
      </c>
      <c r="E9479" s="30">
        <v>19914133</v>
      </c>
    </row>
    <row r="9480" spans="1:5">
      <c r="A9480" s="19">
        <v>44383</v>
      </c>
      <c r="B9480" s="21">
        <v>0</v>
      </c>
      <c r="C9480" s="22">
        <v>6015300</v>
      </c>
      <c r="D9480" s="11">
        <f t="shared" si="148"/>
        <v>13548969.659999944</v>
      </c>
      <c r="E9480" s="24" t="s">
        <v>8697</v>
      </c>
    </row>
    <row r="9481" spans="1:5">
      <c r="B9481" s="21">
        <v>-45</v>
      </c>
      <c r="C9481" s="21"/>
      <c r="D9481" s="11">
        <f t="shared" si="148"/>
        <v>13548924.659999944</v>
      </c>
      <c r="E9481" s="30" t="s">
        <v>6714</v>
      </c>
    </row>
    <row r="9482" spans="1:5">
      <c r="B9482" s="21">
        <v>0</v>
      </c>
      <c r="C9482" s="21">
        <v>42927.49</v>
      </c>
      <c r="D9482" s="11">
        <f t="shared" si="148"/>
        <v>13591852.149999944</v>
      </c>
      <c r="E9482" s="30" t="s">
        <v>7175</v>
      </c>
    </row>
    <row r="9483" spans="1:5">
      <c r="B9483" s="21">
        <v>-141.68</v>
      </c>
      <c r="C9483" s="21"/>
      <c r="D9483" s="11">
        <f t="shared" si="148"/>
        <v>13591710.469999945</v>
      </c>
      <c r="E9483" t="s">
        <v>6244</v>
      </c>
    </row>
    <row r="9484" spans="1:5">
      <c r="B9484" s="21">
        <v>-51.86</v>
      </c>
      <c r="C9484" s="21"/>
      <c r="D9484" s="11">
        <f t="shared" si="148"/>
        <v>13591658.609999945</v>
      </c>
      <c r="E9484" t="s">
        <v>6244</v>
      </c>
    </row>
    <row r="9485" spans="1:5">
      <c r="B9485" s="21">
        <v>-51.86</v>
      </c>
      <c r="C9485" s="21"/>
      <c r="D9485" s="11">
        <f t="shared" si="148"/>
        <v>13591606.749999946</v>
      </c>
      <c r="E9485" t="s">
        <v>6244</v>
      </c>
    </row>
    <row r="9486" spans="1:5">
      <c r="B9486" s="21">
        <v>-51.86</v>
      </c>
      <c r="C9486" s="21"/>
      <c r="D9486" s="11">
        <f t="shared" si="148"/>
        <v>13591554.889999947</v>
      </c>
      <c r="E9486" t="s">
        <v>6244</v>
      </c>
    </row>
    <row r="9487" spans="1:5">
      <c r="B9487" s="21">
        <v>-192377.03</v>
      </c>
      <c r="C9487" s="21"/>
      <c r="D9487" s="11">
        <f t="shared" si="148"/>
        <v>13399177.859999947</v>
      </c>
      <c r="E9487" t="s">
        <v>8707</v>
      </c>
    </row>
    <row r="9488" spans="1:5">
      <c r="B9488" s="21">
        <v>-251755.92</v>
      </c>
      <c r="C9488" s="21"/>
      <c r="D9488" s="11">
        <f t="shared" si="148"/>
        <v>13147421.939999947</v>
      </c>
      <c r="E9488" t="s">
        <v>8708</v>
      </c>
    </row>
    <row r="9489" spans="1:5">
      <c r="B9489" s="21">
        <v>-157328.91</v>
      </c>
      <c r="C9489" s="21"/>
      <c r="D9489" s="11">
        <f t="shared" si="148"/>
        <v>12990093.029999947</v>
      </c>
      <c r="E9489" t="s">
        <v>8709</v>
      </c>
    </row>
    <row r="9490" spans="1:5">
      <c r="B9490" s="21">
        <v>-393396.76</v>
      </c>
      <c r="C9490" s="21"/>
      <c r="D9490" s="11">
        <f t="shared" si="148"/>
        <v>12596696.269999947</v>
      </c>
      <c r="E9490" t="s">
        <v>8710</v>
      </c>
    </row>
    <row r="9491" spans="1:5">
      <c r="B9491" s="21">
        <v>-260736.47</v>
      </c>
      <c r="D9491" s="11">
        <f t="shared" si="148"/>
        <v>12335959.799999947</v>
      </c>
      <c r="E9491" t="s">
        <v>8711</v>
      </c>
    </row>
    <row r="9492" spans="1:5">
      <c r="B9492" s="21">
        <v>-257471.12</v>
      </c>
      <c r="D9492" s="11">
        <f t="shared" si="148"/>
        <v>12078488.679999948</v>
      </c>
      <c r="E9492" t="s">
        <v>8712</v>
      </c>
    </row>
    <row r="9493" spans="1:5">
      <c r="A9493" s="19">
        <v>44384</v>
      </c>
      <c r="B9493" s="21">
        <v>0</v>
      </c>
      <c r="C9493" s="21">
        <v>137684.69</v>
      </c>
      <c r="D9493" s="11">
        <f t="shared" si="148"/>
        <v>12216173.369999947</v>
      </c>
      <c r="E9493" s="30">
        <v>4005993</v>
      </c>
    </row>
    <row r="9494" spans="1:5">
      <c r="B9494" s="21">
        <v>0</v>
      </c>
      <c r="C9494" s="21">
        <v>151682.09</v>
      </c>
      <c r="D9494" s="11">
        <f t="shared" si="148"/>
        <v>12367855.459999947</v>
      </c>
      <c r="E9494" s="30">
        <v>4006008</v>
      </c>
    </row>
    <row r="9495" spans="1:5">
      <c r="B9495" s="21">
        <v>0</v>
      </c>
      <c r="C9495" s="21">
        <v>116541.87</v>
      </c>
      <c r="D9495" s="11">
        <f t="shared" si="148"/>
        <v>12484397.329999946</v>
      </c>
      <c r="E9495" s="30">
        <v>338499</v>
      </c>
    </row>
    <row r="9496" spans="1:5">
      <c r="B9496" s="21">
        <v>0</v>
      </c>
      <c r="C9496" s="21">
        <v>181004.79</v>
      </c>
      <c r="D9496" s="11">
        <f t="shared" si="148"/>
        <v>12665402.119999945</v>
      </c>
      <c r="E9496" s="30">
        <v>1998</v>
      </c>
    </row>
    <row r="9497" spans="1:5">
      <c r="B9497" s="21">
        <v>-115811.83</v>
      </c>
      <c r="C9497" s="21"/>
      <c r="D9497" s="11">
        <f t="shared" si="148"/>
        <v>12549590.289999945</v>
      </c>
      <c r="E9497" s="30" t="s">
        <v>8713</v>
      </c>
    </row>
    <row r="9498" spans="1:5">
      <c r="A9498" s="19">
        <v>44385</v>
      </c>
      <c r="B9498" s="21">
        <v>0</v>
      </c>
      <c r="C9498" s="21">
        <v>254203.5</v>
      </c>
      <c r="D9498" s="11">
        <f t="shared" si="148"/>
        <v>12803793.789999945</v>
      </c>
      <c r="E9498" s="30" t="s">
        <v>6594</v>
      </c>
    </row>
    <row r="9499" spans="1:5">
      <c r="B9499" s="21">
        <v>0</v>
      </c>
      <c r="C9499" s="21">
        <v>447631.59</v>
      </c>
      <c r="D9499" s="11">
        <f t="shared" si="148"/>
        <v>13251425.379999945</v>
      </c>
      <c r="E9499" s="30">
        <v>35254</v>
      </c>
    </row>
    <row r="9500" spans="1:5">
      <c r="B9500" s="21">
        <v>-86687.65</v>
      </c>
      <c r="C9500" s="21"/>
      <c r="D9500" s="11">
        <f t="shared" si="148"/>
        <v>13164737.729999945</v>
      </c>
      <c r="E9500" s="30" t="s">
        <v>8714</v>
      </c>
    </row>
    <row r="9501" spans="1:5">
      <c r="A9501" s="19">
        <v>44386</v>
      </c>
      <c r="B9501" s="21">
        <v>-75</v>
      </c>
      <c r="C9501" s="21"/>
      <c r="D9501" s="11">
        <f t="shared" si="148"/>
        <v>13164662.729999945</v>
      </c>
      <c r="E9501" s="30" t="s">
        <v>6714</v>
      </c>
    </row>
    <row r="9502" spans="1:5">
      <c r="B9502" s="21">
        <v>-112762.38</v>
      </c>
      <c r="C9502" s="21"/>
      <c r="D9502" s="11">
        <f t="shared" si="148"/>
        <v>13051900.349999944</v>
      </c>
      <c r="E9502" t="s">
        <v>8715</v>
      </c>
    </row>
    <row r="9503" spans="1:5">
      <c r="B9503" s="21">
        <v>-281598.34999999998</v>
      </c>
      <c r="C9503" s="21"/>
      <c r="D9503" s="11">
        <f t="shared" si="148"/>
        <v>12770301.999999944</v>
      </c>
      <c r="E9503" t="s">
        <v>8716</v>
      </c>
    </row>
    <row r="9504" spans="1:5">
      <c r="A9504" s="19">
        <v>44389</v>
      </c>
      <c r="B9504" s="21">
        <v>0</v>
      </c>
      <c r="C9504" s="21">
        <v>218810.6</v>
      </c>
      <c r="D9504" s="11">
        <f t="shared" si="148"/>
        <v>12989112.599999944</v>
      </c>
      <c r="E9504" s="30">
        <v>35273</v>
      </c>
    </row>
    <row r="9505" spans="1:5">
      <c r="B9505" s="21">
        <v>0</v>
      </c>
      <c r="C9505" s="21">
        <v>265461.5</v>
      </c>
      <c r="D9505" s="11">
        <f t="shared" si="148"/>
        <v>13254574.099999944</v>
      </c>
      <c r="E9505" s="30">
        <v>35264</v>
      </c>
    </row>
    <row r="9506" spans="1:5">
      <c r="B9506" s="21">
        <v>0</v>
      </c>
      <c r="C9506" s="21">
        <v>430724.17</v>
      </c>
      <c r="D9506" s="11">
        <f t="shared" si="148"/>
        <v>13685298.269999944</v>
      </c>
      <c r="E9506" s="30" t="s">
        <v>8717</v>
      </c>
    </row>
    <row r="9507" spans="1:5">
      <c r="B9507" s="21">
        <v>0</v>
      </c>
      <c r="C9507" s="21">
        <v>217008.1</v>
      </c>
      <c r="D9507" s="11">
        <f t="shared" si="148"/>
        <v>13902306.369999943</v>
      </c>
      <c r="E9507" s="30">
        <v>1994</v>
      </c>
    </row>
    <row r="9508" spans="1:5">
      <c r="B9508" s="21">
        <v>0</v>
      </c>
      <c r="C9508" s="21">
        <v>212728.1</v>
      </c>
      <c r="D9508" s="11">
        <f t="shared" si="148"/>
        <v>14115034.469999943</v>
      </c>
      <c r="E9508" s="30">
        <v>1995</v>
      </c>
    </row>
    <row r="9509" spans="1:5">
      <c r="B9509" s="21">
        <v>0</v>
      </c>
      <c r="C9509" s="21">
        <v>203457</v>
      </c>
      <c r="D9509" s="11">
        <f t="shared" si="148"/>
        <v>14318491.469999943</v>
      </c>
      <c r="E9509" s="30">
        <v>1996</v>
      </c>
    </row>
    <row r="9510" spans="1:5">
      <c r="B9510" s="21">
        <v>-391116.68</v>
      </c>
      <c r="C9510" s="21"/>
      <c r="D9510" s="11">
        <f t="shared" si="148"/>
        <v>13927374.789999943</v>
      </c>
      <c r="E9510" s="30" t="s">
        <v>8718</v>
      </c>
    </row>
    <row r="9511" spans="1:5">
      <c r="B9511" s="21">
        <v>-199429.56</v>
      </c>
      <c r="C9511" s="21"/>
      <c r="D9511" s="11">
        <f t="shared" si="148"/>
        <v>13727945.229999943</v>
      </c>
      <c r="E9511" s="30" t="s">
        <v>8719</v>
      </c>
    </row>
    <row r="9512" spans="1:5">
      <c r="B9512" s="21">
        <v>-200210.04</v>
      </c>
      <c r="C9512" s="21"/>
      <c r="D9512" s="11">
        <f t="shared" si="148"/>
        <v>13527735.189999944</v>
      </c>
      <c r="E9512" s="30" t="s">
        <v>8720</v>
      </c>
    </row>
    <row r="9513" spans="1:5">
      <c r="B9513" s="21">
        <v>-191492</v>
      </c>
      <c r="C9513" s="21"/>
      <c r="D9513" s="11">
        <f t="shared" si="148"/>
        <v>13336243.189999944</v>
      </c>
      <c r="E9513" s="30" t="s">
        <v>8721</v>
      </c>
    </row>
    <row r="9514" spans="1:5">
      <c r="B9514" s="21">
        <v>-156860.76</v>
      </c>
      <c r="C9514" s="21"/>
      <c r="D9514" s="11">
        <f t="shared" si="148"/>
        <v>13179382.429999944</v>
      </c>
      <c r="E9514" s="30" t="s">
        <v>8722</v>
      </c>
    </row>
    <row r="9515" spans="1:5">
      <c r="A9515" s="19">
        <v>44390</v>
      </c>
      <c r="B9515" s="21">
        <v>-310644.94</v>
      </c>
      <c r="C9515" s="21"/>
      <c r="D9515" s="11">
        <f t="shared" si="148"/>
        <v>12868737.489999944</v>
      </c>
      <c r="E9515" s="30" t="s">
        <v>8723</v>
      </c>
    </row>
    <row r="9516" spans="1:5">
      <c r="B9516" s="21">
        <v>-9157310</v>
      </c>
      <c r="C9516" s="21"/>
      <c r="D9516" s="11">
        <f t="shared" si="148"/>
        <v>3711427.4899999443</v>
      </c>
      <c r="E9516" s="30" t="s">
        <v>8724</v>
      </c>
    </row>
    <row r="9517" spans="1:5">
      <c r="B9517" s="21">
        <v>-169639.95</v>
      </c>
      <c r="C9517" s="21"/>
      <c r="D9517" s="11">
        <f t="shared" si="148"/>
        <v>3541787.5399999442</v>
      </c>
      <c r="E9517" s="30" t="s">
        <v>8725</v>
      </c>
    </row>
    <row r="9518" spans="1:5">
      <c r="A9518" s="19">
        <v>44391</v>
      </c>
      <c r="B9518" s="21">
        <v>0</v>
      </c>
      <c r="C9518" s="21">
        <v>254943</v>
      </c>
      <c r="D9518" s="11">
        <f t="shared" si="148"/>
        <v>3796730.5399999442</v>
      </c>
      <c r="E9518" s="30" t="s">
        <v>6594</v>
      </c>
    </row>
    <row r="9519" spans="1:5">
      <c r="B9519" s="21">
        <v>0</v>
      </c>
      <c r="C9519" s="21">
        <v>87322.95</v>
      </c>
      <c r="D9519" s="11">
        <f t="shared" si="148"/>
        <v>3884053.4899999443</v>
      </c>
      <c r="E9519" s="30" t="s">
        <v>8726</v>
      </c>
    </row>
    <row r="9520" spans="1:5">
      <c r="B9520" s="21">
        <v>-113937.69</v>
      </c>
      <c r="C9520" s="21"/>
      <c r="D9520" s="11">
        <f t="shared" si="148"/>
        <v>3770115.7999999444</v>
      </c>
      <c r="E9520" s="30" t="s">
        <v>8727</v>
      </c>
    </row>
    <row r="9521" spans="1:5">
      <c r="B9521" s="21">
        <v>-261389.48</v>
      </c>
      <c r="D9521" s="11">
        <f t="shared" si="148"/>
        <v>3508726.3199999444</v>
      </c>
      <c r="E9521" s="30" t="s">
        <v>8728</v>
      </c>
    </row>
    <row r="9522" spans="1:5">
      <c r="A9522" s="19">
        <v>44392</v>
      </c>
      <c r="B9522" s="21">
        <v>0</v>
      </c>
      <c r="C9522" s="21">
        <v>877962.75</v>
      </c>
      <c r="D9522" s="11">
        <f t="shared" si="148"/>
        <v>4386689.0699999444</v>
      </c>
      <c r="E9522" s="30">
        <v>35299</v>
      </c>
    </row>
    <row r="9523" spans="1:5">
      <c r="B9523" s="21">
        <v>0</v>
      </c>
      <c r="C9523" s="21">
        <v>447219.06</v>
      </c>
      <c r="D9523" s="11">
        <f t="shared" si="148"/>
        <v>4833908.129999944</v>
      </c>
      <c r="E9523" s="30">
        <v>35306</v>
      </c>
    </row>
    <row r="9524" spans="1:5">
      <c r="B9524" s="21">
        <v>0</v>
      </c>
      <c r="C9524" s="21">
        <v>447090.09</v>
      </c>
      <c r="D9524" s="11">
        <f t="shared" si="148"/>
        <v>5280998.2199999439</v>
      </c>
      <c r="E9524" s="30">
        <v>35300</v>
      </c>
    </row>
    <row r="9525" spans="1:5">
      <c r="B9525" s="21">
        <v>-127728</v>
      </c>
      <c r="C9525" s="21"/>
      <c r="D9525" s="11">
        <f t="shared" si="148"/>
        <v>5153270.2199999439</v>
      </c>
      <c r="E9525" s="30" t="s">
        <v>8729</v>
      </c>
    </row>
    <row r="9526" spans="1:5">
      <c r="B9526" s="21">
        <v>-392920.81</v>
      </c>
      <c r="C9526" s="21"/>
      <c r="D9526" s="11">
        <f t="shared" si="148"/>
        <v>4760349.4099999443</v>
      </c>
      <c r="E9526" s="30" t="s">
        <v>8730</v>
      </c>
    </row>
    <row r="9527" spans="1:5">
      <c r="B9527" s="21">
        <v>-393034.13</v>
      </c>
      <c r="C9527" s="21"/>
      <c r="D9527" s="11">
        <f t="shared" si="148"/>
        <v>4367315.2799999444</v>
      </c>
      <c r="E9527" s="30" t="s">
        <v>8731</v>
      </c>
    </row>
    <row r="9528" spans="1:5">
      <c r="B9528" s="21">
        <v>-842000.28</v>
      </c>
      <c r="C9528" s="21"/>
      <c r="D9528" s="11">
        <f t="shared" si="148"/>
        <v>3525314.9999999441</v>
      </c>
      <c r="E9528" s="30" t="s">
        <v>8732</v>
      </c>
    </row>
    <row r="9529" spans="1:5">
      <c r="B9529" s="21">
        <v>-208898.49</v>
      </c>
      <c r="C9529" s="21"/>
      <c r="D9529" s="11">
        <f t="shared" si="148"/>
        <v>3316416.5099999439</v>
      </c>
      <c r="E9529" s="30" t="s">
        <v>8733</v>
      </c>
    </row>
    <row r="9530" spans="1:5">
      <c r="B9530" s="21">
        <v>-286882.25</v>
      </c>
      <c r="C9530" s="21"/>
      <c r="D9530" s="11">
        <f t="shared" si="148"/>
        <v>3029534.2599999439</v>
      </c>
      <c r="E9530" s="30" t="s">
        <v>8734</v>
      </c>
    </row>
    <row r="9531" spans="1:5">
      <c r="A9531" s="19">
        <v>44393</v>
      </c>
      <c r="B9531" s="21">
        <v>0</v>
      </c>
      <c r="C9531" s="21">
        <v>827.5</v>
      </c>
      <c r="D9531" s="11">
        <f t="shared" si="148"/>
        <v>3030361.7599999439</v>
      </c>
      <c r="E9531" s="30" t="s">
        <v>8735</v>
      </c>
    </row>
    <row r="9532" spans="1:5">
      <c r="B9532" s="21">
        <v>0</v>
      </c>
      <c r="C9532" s="21">
        <v>254200.5</v>
      </c>
      <c r="D9532" s="11">
        <f t="shared" si="148"/>
        <v>3284562.2599999439</v>
      </c>
      <c r="E9532" s="30" t="s">
        <v>6594</v>
      </c>
    </row>
    <row r="9533" spans="1:5">
      <c r="B9533" s="21">
        <v>0</v>
      </c>
      <c r="C9533" s="21">
        <v>170512.83</v>
      </c>
      <c r="D9533" s="11">
        <f t="shared" si="148"/>
        <v>3455075.089999944</v>
      </c>
      <c r="E9533" s="30">
        <v>1997</v>
      </c>
    </row>
    <row r="9534" spans="1:5">
      <c r="B9534" s="21">
        <v>0</v>
      </c>
      <c r="C9534" s="21">
        <v>73085.710000000006</v>
      </c>
      <c r="D9534" s="11">
        <f t="shared" si="148"/>
        <v>3528160.7999999439</v>
      </c>
      <c r="E9534" s="30" t="s">
        <v>8736</v>
      </c>
    </row>
    <row r="9535" spans="1:5">
      <c r="B9535" s="21">
        <v>0</v>
      </c>
      <c r="C9535" s="21">
        <v>119985.31</v>
      </c>
      <c r="D9535" s="11">
        <f t="shared" si="148"/>
        <v>3648146.109999944</v>
      </c>
      <c r="E9535" s="30" t="s">
        <v>8737</v>
      </c>
    </row>
    <row r="9536" spans="1:5">
      <c r="B9536" s="21">
        <v>-185916.51</v>
      </c>
      <c r="C9536" s="21"/>
      <c r="D9536" s="11">
        <f t="shared" si="148"/>
        <v>3462229.5999999437</v>
      </c>
      <c r="E9536" s="30" t="s">
        <v>8738</v>
      </c>
    </row>
    <row r="9537" spans="1:5">
      <c r="B9537" s="21">
        <v>-518650.28</v>
      </c>
      <c r="C9537" s="21"/>
      <c r="D9537" s="11">
        <f t="shared" si="148"/>
        <v>2943579.3199999435</v>
      </c>
      <c r="E9537" s="30" t="s">
        <v>8739</v>
      </c>
    </row>
    <row r="9538" spans="1:5">
      <c r="B9538" s="21">
        <v>-51.66</v>
      </c>
      <c r="C9538" s="21"/>
      <c r="D9538" s="11">
        <f t="shared" si="148"/>
        <v>2943527.6599999433</v>
      </c>
      <c r="E9538" s="30" t="s">
        <v>6231</v>
      </c>
    </row>
    <row r="9539" spans="1:5">
      <c r="B9539" s="21">
        <v>-51.66</v>
      </c>
      <c r="C9539" s="21"/>
      <c r="D9539" s="11">
        <f t="shared" si="148"/>
        <v>2943475.9999999432</v>
      </c>
      <c r="E9539" s="30" t="s">
        <v>6231</v>
      </c>
    </row>
    <row r="9540" spans="1:5">
      <c r="B9540" s="21">
        <v>-96.71</v>
      </c>
      <c r="C9540" s="21"/>
      <c r="D9540" s="11">
        <f t="shared" si="148"/>
        <v>2943379.2899999432</v>
      </c>
      <c r="E9540" s="30" t="s">
        <v>6231</v>
      </c>
    </row>
    <row r="9541" spans="1:5">
      <c r="B9541" s="21">
        <v>-51.86</v>
      </c>
      <c r="D9541" s="11">
        <f t="shared" si="148"/>
        <v>2943327.4299999434</v>
      </c>
      <c r="E9541" s="30" t="s">
        <v>6231</v>
      </c>
    </row>
    <row r="9542" spans="1:5">
      <c r="B9542" s="21">
        <v>-98.2</v>
      </c>
      <c r="D9542" s="11">
        <f t="shared" ref="D9542:D9605" si="149">D9541+B9542+C9542</f>
        <v>2943229.2299999432</v>
      </c>
      <c r="E9542" s="30" t="s">
        <v>6231</v>
      </c>
    </row>
    <row r="9543" spans="1:5">
      <c r="A9543" s="19">
        <v>44396</v>
      </c>
      <c r="B9543" s="21">
        <v>0</v>
      </c>
      <c r="C9543" s="21">
        <v>189294.96</v>
      </c>
      <c r="D9543" s="11">
        <f t="shared" si="149"/>
        <v>3132524.1899999431</v>
      </c>
      <c r="E9543" s="30">
        <v>7738</v>
      </c>
    </row>
    <row r="9544" spans="1:5">
      <c r="B9544" s="21">
        <v>0</v>
      </c>
      <c r="C9544" s="21">
        <v>236383.14</v>
      </c>
      <c r="D9544" s="11">
        <f t="shared" si="149"/>
        <v>3368907.3299999433</v>
      </c>
      <c r="E9544" s="30">
        <v>1999</v>
      </c>
    </row>
    <row r="9545" spans="1:5">
      <c r="B9545" s="21">
        <v>-222453.94</v>
      </c>
      <c r="C9545" s="21"/>
      <c r="D9545" s="11">
        <f t="shared" si="149"/>
        <v>3146453.3899999433</v>
      </c>
      <c r="E9545" s="30" t="s">
        <v>8740</v>
      </c>
    </row>
    <row r="9546" spans="1:5">
      <c r="A9546" s="19">
        <v>44398</v>
      </c>
      <c r="B9546" s="21">
        <v>0</v>
      </c>
      <c r="C9546" s="21">
        <v>6599.42</v>
      </c>
      <c r="D9546" s="11">
        <f t="shared" si="149"/>
        <v>3153052.8099999432</v>
      </c>
      <c r="E9546" s="30" t="s">
        <v>7752</v>
      </c>
    </row>
    <row r="9547" spans="1:5">
      <c r="B9547" s="21">
        <v>0</v>
      </c>
      <c r="C9547" s="21">
        <v>4914.1499999999996</v>
      </c>
      <c r="D9547" s="11">
        <f t="shared" si="149"/>
        <v>3157966.9599999432</v>
      </c>
      <c r="E9547" s="30" t="s">
        <v>8273</v>
      </c>
    </row>
    <row r="9548" spans="1:5">
      <c r="B9548" s="21">
        <v>0</v>
      </c>
      <c r="C9548" s="21">
        <v>163537.74</v>
      </c>
      <c r="D9548" s="11">
        <f t="shared" si="149"/>
        <v>3321504.6999999434</v>
      </c>
      <c r="E9548" s="30" t="s">
        <v>8741</v>
      </c>
    </row>
    <row r="9549" spans="1:5">
      <c r="B9549" s="21">
        <v>0</v>
      </c>
      <c r="C9549" s="21">
        <v>317934.84000000003</v>
      </c>
      <c r="D9549" s="11">
        <f t="shared" si="149"/>
        <v>3639439.5399999432</v>
      </c>
      <c r="E9549" s="30">
        <v>35301</v>
      </c>
    </row>
    <row r="9550" spans="1:5">
      <c r="B9550" s="21">
        <v>0</v>
      </c>
      <c r="C9550" s="21">
        <v>249361.39</v>
      </c>
      <c r="D9550" s="11">
        <f t="shared" si="149"/>
        <v>3888800.9299999434</v>
      </c>
      <c r="E9550" s="30" t="s">
        <v>8742</v>
      </c>
    </row>
    <row r="9551" spans="1:5">
      <c r="B9551" s="21">
        <v>0</v>
      </c>
      <c r="C9551" s="21">
        <v>251009.68</v>
      </c>
      <c r="D9551" s="11">
        <f t="shared" si="149"/>
        <v>4139810.6099999435</v>
      </c>
      <c r="E9551" s="30" t="s">
        <v>8743</v>
      </c>
    </row>
    <row r="9552" spans="1:5">
      <c r="B9552" s="21">
        <v>0</v>
      </c>
      <c r="C9552" s="21">
        <v>567061.42000000004</v>
      </c>
      <c r="D9552" s="11">
        <f t="shared" si="149"/>
        <v>4706872.0299999435</v>
      </c>
      <c r="E9552" s="30">
        <v>265</v>
      </c>
    </row>
    <row r="9553" spans="1:5">
      <c r="B9553" s="21">
        <v>0</v>
      </c>
      <c r="C9553" s="21">
        <v>289872.96000000002</v>
      </c>
      <c r="D9553" s="11">
        <f t="shared" si="149"/>
        <v>4996744.9899999434</v>
      </c>
      <c r="E9553" s="30">
        <v>7737</v>
      </c>
    </row>
    <row r="9554" spans="1:5">
      <c r="B9554" s="21">
        <v>-246005.68</v>
      </c>
      <c r="C9554" s="21"/>
      <c r="D9554" s="11">
        <f t="shared" si="149"/>
        <v>4750739.3099999437</v>
      </c>
      <c r="E9554" s="30" t="s">
        <v>8744</v>
      </c>
    </row>
    <row r="9555" spans="1:5">
      <c r="B9555" s="21">
        <v>-247630.3</v>
      </c>
      <c r="C9555" s="21"/>
      <c r="D9555" s="11">
        <f t="shared" si="149"/>
        <v>4503109.0099999439</v>
      </c>
      <c r="E9555" s="30" t="s">
        <v>8745</v>
      </c>
    </row>
    <row r="9556" spans="1:5">
      <c r="B9556" s="21">
        <v>-561347.6</v>
      </c>
      <c r="C9556" s="21"/>
      <c r="D9556" s="11">
        <f t="shared" si="149"/>
        <v>3941761.4099999438</v>
      </c>
      <c r="E9556" s="30" t="s">
        <v>8746</v>
      </c>
    </row>
    <row r="9557" spans="1:5">
      <c r="B9557" s="21">
        <v>-180065.26</v>
      </c>
      <c r="C9557" s="21"/>
      <c r="D9557" s="11">
        <f t="shared" si="149"/>
        <v>3761696.1499999436</v>
      </c>
      <c r="E9557" s="30" t="s">
        <v>8747</v>
      </c>
    </row>
    <row r="9558" spans="1:5">
      <c r="B9558" s="21">
        <v>-159400.34</v>
      </c>
      <c r="C9558" s="21"/>
      <c r="D9558" s="11">
        <f t="shared" si="149"/>
        <v>3602295.8099999437</v>
      </c>
      <c r="E9558" s="30" t="s">
        <v>8748</v>
      </c>
    </row>
    <row r="9559" spans="1:5">
      <c r="B9559" s="21">
        <v>-92797.14</v>
      </c>
      <c r="C9559" s="21"/>
      <c r="D9559" s="11">
        <f t="shared" si="149"/>
        <v>3509498.6699999436</v>
      </c>
      <c r="E9559" s="30" t="s">
        <v>8749</v>
      </c>
    </row>
    <row r="9560" spans="1:5">
      <c r="A9560" s="19">
        <v>44399</v>
      </c>
      <c r="B9560" s="21">
        <v>-262389.94</v>
      </c>
      <c r="C9560" s="21"/>
      <c r="D9560" s="11">
        <f t="shared" si="149"/>
        <v>3247108.7299999436</v>
      </c>
      <c r="E9560" s="30" t="s">
        <v>8750</v>
      </c>
    </row>
    <row r="9561" spans="1:5">
      <c r="B9561" s="21">
        <v>-297890.33</v>
      </c>
      <c r="D9561" s="11">
        <f t="shared" si="149"/>
        <v>2949218.3999999436</v>
      </c>
      <c r="E9561" s="30" t="s">
        <v>8751</v>
      </c>
    </row>
    <row r="9562" spans="1:5">
      <c r="A9562" s="19">
        <v>44400</v>
      </c>
      <c r="B9562" s="21">
        <v>0</v>
      </c>
      <c r="C9562" s="21">
        <v>4770</v>
      </c>
      <c r="D9562" s="11">
        <f>D9561+B9562+C9562</f>
        <v>2953988.3999999436</v>
      </c>
      <c r="E9562" s="30" t="s">
        <v>8752</v>
      </c>
    </row>
    <row r="9563" spans="1:5">
      <c r="B9563" s="21">
        <v>0</v>
      </c>
      <c r="C9563" s="21">
        <v>114771.46</v>
      </c>
      <c r="D9563" s="11">
        <f t="shared" si="149"/>
        <v>3068759.8599999435</v>
      </c>
      <c r="E9563" s="30">
        <v>38681</v>
      </c>
    </row>
    <row r="9564" spans="1:5">
      <c r="B9564" s="21">
        <v>0</v>
      </c>
      <c r="C9564" s="21">
        <v>158254.94</v>
      </c>
      <c r="D9564" s="11">
        <f t="shared" si="149"/>
        <v>3227014.7999999435</v>
      </c>
      <c r="E9564" s="30">
        <v>38682</v>
      </c>
    </row>
    <row r="9565" spans="1:5">
      <c r="B9565" s="21">
        <v>-178.59</v>
      </c>
      <c r="C9565" s="21"/>
      <c r="D9565" s="11">
        <f t="shared" si="149"/>
        <v>3226836.2099999436</v>
      </c>
      <c r="E9565" s="30" t="s">
        <v>6244</v>
      </c>
    </row>
    <row r="9566" spans="1:5">
      <c r="B9566" s="21">
        <v>-53.34</v>
      </c>
      <c r="C9566" s="21"/>
      <c r="D9566" s="11">
        <f t="shared" si="149"/>
        <v>3226782.8699999438</v>
      </c>
      <c r="E9566" s="30" t="s">
        <v>6244</v>
      </c>
    </row>
    <row r="9567" spans="1:5">
      <c r="B9567" s="21">
        <v>-228109.96</v>
      </c>
      <c r="C9567" s="21"/>
      <c r="D9567" s="11">
        <f t="shared" si="149"/>
        <v>2998672.9099999438</v>
      </c>
      <c r="E9567" s="30" t="s">
        <v>8753</v>
      </c>
    </row>
    <row r="9568" spans="1:5">
      <c r="A9568" s="19">
        <v>44403</v>
      </c>
      <c r="B9568" s="21">
        <v>0</v>
      </c>
      <c r="C9568" s="21">
        <v>701043</v>
      </c>
      <c r="D9568" s="11">
        <f t="shared" si="149"/>
        <v>3699715.9099999438</v>
      </c>
      <c r="E9568" s="30" t="s">
        <v>6594</v>
      </c>
    </row>
    <row r="9569" spans="1:5">
      <c r="B9569" s="21">
        <v>0</v>
      </c>
      <c r="C9569" s="21">
        <v>273535.02</v>
      </c>
      <c r="D9569" s="11">
        <f t="shared" si="149"/>
        <v>3973250.9299999438</v>
      </c>
      <c r="E9569" s="30" t="s">
        <v>8754</v>
      </c>
    </row>
    <row r="9570" spans="1:5">
      <c r="B9570" s="21">
        <v>0</v>
      </c>
      <c r="C9570" s="21">
        <v>270106.78999999998</v>
      </c>
      <c r="D9570" s="11">
        <f t="shared" si="149"/>
        <v>4243357.7199999439</v>
      </c>
      <c r="E9570" s="30" t="s">
        <v>8755</v>
      </c>
    </row>
    <row r="9571" spans="1:5">
      <c r="B9571" s="21">
        <v>0</v>
      </c>
      <c r="C9571" s="21">
        <v>169738.03</v>
      </c>
      <c r="D9571" s="11">
        <f t="shared" si="149"/>
        <v>4413095.7499999441</v>
      </c>
      <c r="E9571" s="30">
        <v>338696</v>
      </c>
    </row>
    <row r="9572" spans="1:5">
      <c r="B9572" s="21">
        <v>0</v>
      </c>
      <c r="C9572" s="21">
        <v>62502.03</v>
      </c>
      <c r="D9572" s="11">
        <f t="shared" si="149"/>
        <v>4475597.7799999444</v>
      </c>
      <c r="E9572" s="30">
        <v>338695</v>
      </c>
    </row>
    <row r="9573" spans="1:5">
      <c r="B9573" s="21">
        <v>0</v>
      </c>
      <c r="C9573" s="21">
        <v>150187.63</v>
      </c>
      <c r="D9573" s="11">
        <f t="shared" si="149"/>
        <v>4625785.4099999443</v>
      </c>
      <c r="E9573" s="30">
        <v>2906336239</v>
      </c>
    </row>
    <row r="9574" spans="1:5">
      <c r="B9574" s="21">
        <v>0</v>
      </c>
      <c r="C9574" s="21">
        <v>222773.09</v>
      </c>
      <c r="D9574" s="11">
        <f t="shared" si="149"/>
        <v>4848558.4999999441</v>
      </c>
      <c r="E9574" s="30">
        <v>338747</v>
      </c>
    </row>
    <row r="9575" spans="1:5">
      <c r="B9575" s="21">
        <v>-140041.01</v>
      </c>
      <c r="C9575" s="21"/>
      <c r="D9575" s="11">
        <f t="shared" si="149"/>
        <v>4708517.4899999443</v>
      </c>
      <c r="E9575" t="s">
        <v>8756</v>
      </c>
    </row>
    <row r="9576" spans="1:5">
      <c r="B9576" s="21">
        <v>-167050.79999999999</v>
      </c>
      <c r="C9576" s="21"/>
      <c r="D9576" s="11">
        <f t="shared" si="149"/>
        <v>4541466.6899999445</v>
      </c>
      <c r="E9576" t="s">
        <v>8757</v>
      </c>
    </row>
    <row r="9577" spans="1:5">
      <c r="B9577" s="21">
        <v>-61312.04</v>
      </c>
      <c r="C9577" s="21"/>
      <c r="D9577" s="11">
        <f t="shared" si="149"/>
        <v>4480154.6499999445</v>
      </c>
      <c r="E9577" t="s">
        <v>8758</v>
      </c>
    </row>
    <row r="9578" spans="1:5">
      <c r="A9578" s="19">
        <v>44404</v>
      </c>
      <c r="B9578" s="21">
        <v>0</v>
      </c>
      <c r="C9578" s="21">
        <v>134607.9</v>
      </c>
      <c r="D9578" s="11">
        <f t="shared" si="149"/>
        <v>4614762.5499999449</v>
      </c>
      <c r="E9578" s="30">
        <v>2005</v>
      </c>
    </row>
    <row r="9579" spans="1:5">
      <c r="B9579" s="21">
        <v>-220025.79</v>
      </c>
      <c r="C9579" s="21"/>
      <c r="D9579" s="11">
        <f t="shared" si="149"/>
        <v>4394736.7599999448</v>
      </c>
      <c r="E9579" s="30" t="s">
        <v>8759</v>
      </c>
    </row>
    <row r="9580" spans="1:5">
      <c r="B9580" s="21">
        <v>-68.099999999999994</v>
      </c>
      <c r="C9580" s="21"/>
      <c r="D9580" s="11">
        <f t="shared" si="149"/>
        <v>4394668.6599999452</v>
      </c>
      <c r="E9580" s="30" t="s">
        <v>6244</v>
      </c>
    </row>
    <row r="9581" spans="1:5">
      <c r="B9581" s="21">
        <v>-98.1</v>
      </c>
      <c r="C9581" s="21"/>
      <c r="D9581" s="11">
        <f t="shared" si="149"/>
        <v>4394570.5599999456</v>
      </c>
      <c r="E9581" s="30" t="s">
        <v>6244</v>
      </c>
    </row>
    <row r="9582" spans="1:5">
      <c r="B9582" s="21">
        <v>-51.79</v>
      </c>
      <c r="C9582" s="21"/>
      <c r="D9582" s="11">
        <f t="shared" si="149"/>
        <v>4394518.7699999455</v>
      </c>
      <c r="E9582" s="30" t="s">
        <v>6244</v>
      </c>
    </row>
    <row r="9583" spans="1:5">
      <c r="B9583" s="21">
        <v>-68.099999999999994</v>
      </c>
      <c r="C9583" s="21"/>
      <c r="D9583" s="11">
        <f t="shared" si="149"/>
        <v>4394450.6699999459</v>
      </c>
      <c r="E9583" s="30" t="s">
        <v>6244</v>
      </c>
    </row>
    <row r="9584" spans="1:5">
      <c r="B9584" s="21">
        <v>-111.58</v>
      </c>
      <c r="C9584" s="21"/>
      <c r="D9584" s="11">
        <f t="shared" si="149"/>
        <v>4394339.0899999458</v>
      </c>
      <c r="E9584" s="30" t="s">
        <v>6244</v>
      </c>
    </row>
    <row r="9585" spans="1:5">
      <c r="B9585" s="21">
        <v>-53.36</v>
      </c>
      <c r="C9585" s="21"/>
      <c r="D9585" s="11">
        <f t="shared" si="149"/>
        <v>4394285.7299999455</v>
      </c>
      <c r="E9585" s="30" t="s">
        <v>6244</v>
      </c>
    </row>
    <row r="9586" spans="1:5">
      <c r="A9586" s="19">
        <v>44405</v>
      </c>
      <c r="B9586" s="21">
        <v>0</v>
      </c>
      <c r="C9586" s="21">
        <v>263343</v>
      </c>
      <c r="D9586" s="11">
        <f t="shared" si="149"/>
        <v>4657628.7299999455</v>
      </c>
      <c r="E9586" s="30" t="s">
        <v>6594</v>
      </c>
    </row>
    <row r="9587" spans="1:5">
      <c r="B9587" s="21">
        <v>0</v>
      </c>
      <c r="C9587" s="21">
        <v>211015.72</v>
      </c>
      <c r="D9587" s="11">
        <f t="shared" si="149"/>
        <v>4868644.4499999452</v>
      </c>
      <c r="E9587" s="30">
        <v>7756</v>
      </c>
    </row>
    <row r="9588" spans="1:5">
      <c r="B9588" s="21">
        <v>0</v>
      </c>
      <c r="C9588" s="21">
        <v>526963.37</v>
      </c>
      <c r="D9588" s="11">
        <f t="shared" si="149"/>
        <v>5395607.8199999453</v>
      </c>
      <c r="E9588" s="30">
        <v>38814</v>
      </c>
    </row>
    <row r="9589" spans="1:5">
      <c r="B9589" s="21">
        <v>0</v>
      </c>
      <c r="C9589" s="21">
        <v>115227.9</v>
      </c>
      <c r="D9589" s="11">
        <f t="shared" si="149"/>
        <v>5510835.7199999457</v>
      </c>
      <c r="E9589" s="30">
        <v>2006</v>
      </c>
    </row>
    <row r="9590" spans="1:5">
      <c r="B9590" s="21">
        <v>0</v>
      </c>
      <c r="C9590" s="21">
        <v>169042.48</v>
      </c>
      <c r="D9590" s="11">
        <f t="shared" si="149"/>
        <v>5679878.1999999462</v>
      </c>
      <c r="E9590" s="30">
        <v>4006080</v>
      </c>
    </row>
    <row r="9591" spans="1:5">
      <c r="B9591" s="21">
        <v>0</v>
      </c>
      <c r="C9591" s="21">
        <v>98320.78</v>
      </c>
      <c r="D9591" s="11">
        <f t="shared" si="149"/>
        <v>5778198.9799999464</v>
      </c>
      <c r="E9591" s="30">
        <v>4006096</v>
      </c>
    </row>
    <row r="9592" spans="1:5">
      <c r="B9592" s="21">
        <v>0</v>
      </c>
      <c r="C9592" s="21">
        <v>172130.4</v>
      </c>
      <c r="D9592" s="11">
        <f t="shared" si="149"/>
        <v>5950329.3799999468</v>
      </c>
      <c r="E9592" s="30">
        <v>2000</v>
      </c>
    </row>
    <row r="9593" spans="1:5">
      <c r="B9593" s="21">
        <v>0</v>
      </c>
      <c r="C9593" s="21">
        <v>125960.4</v>
      </c>
      <c r="D9593" s="11">
        <f t="shared" si="149"/>
        <v>6076289.7799999472</v>
      </c>
      <c r="E9593" s="30">
        <v>2007</v>
      </c>
    </row>
    <row r="9594" spans="1:5">
      <c r="B9594" s="21">
        <v>-184638.11</v>
      </c>
      <c r="C9594" s="21"/>
      <c r="D9594" s="11">
        <f t="shared" si="149"/>
        <v>5891651.6699999468</v>
      </c>
      <c r="E9594" t="s">
        <v>8760</v>
      </c>
    </row>
    <row r="9595" spans="1:5">
      <c r="B9595" s="21">
        <v>-166063.72</v>
      </c>
      <c r="C9595" s="21"/>
      <c r="D9595" s="11">
        <f t="shared" si="149"/>
        <v>5725587.9499999471</v>
      </c>
      <c r="E9595" t="s">
        <v>8761</v>
      </c>
    </row>
    <row r="9596" spans="1:5">
      <c r="A9596" s="19">
        <v>44406</v>
      </c>
      <c r="B9596" s="21">
        <v>0</v>
      </c>
      <c r="C9596" s="21">
        <v>9532309.5</v>
      </c>
      <c r="D9596" s="11">
        <f t="shared" si="149"/>
        <v>15257897.449999947</v>
      </c>
      <c r="E9596" t="s">
        <v>8762</v>
      </c>
    </row>
    <row r="9597" spans="1:5">
      <c r="B9597" s="21">
        <v>-155145.04</v>
      </c>
      <c r="C9597" s="21"/>
      <c r="D9597" s="11">
        <f t="shared" si="149"/>
        <v>15102752.409999948</v>
      </c>
      <c r="E9597" t="s">
        <v>8763</v>
      </c>
    </row>
    <row r="9598" spans="1:5">
      <c r="A9598" s="19">
        <v>44407</v>
      </c>
      <c r="B9598" s="22">
        <v>-12600</v>
      </c>
      <c r="C9598" s="21"/>
      <c r="D9598" s="11">
        <f t="shared" si="149"/>
        <v>15090152.409999948</v>
      </c>
      <c r="E9598" s="24" t="s">
        <v>7986</v>
      </c>
    </row>
    <row r="9599" spans="1:5">
      <c r="B9599" s="21">
        <v>-58553.4</v>
      </c>
      <c r="C9599" s="21"/>
      <c r="D9599" s="11">
        <f t="shared" si="149"/>
        <v>15031599.009999948</v>
      </c>
      <c r="E9599" t="s">
        <v>8764</v>
      </c>
    </row>
    <row r="9600" spans="1:5">
      <c r="B9600" s="21">
        <v>0</v>
      </c>
      <c r="C9600" s="21">
        <v>114423.02</v>
      </c>
      <c r="D9600" s="11">
        <f t="shared" si="149"/>
        <v>15146022.029999947</v>
      </c>
      <c r="E9600" s="30">
        <v>38914</v>
      </c>
    </row>
    <row r="9601" spans="1:5">
      <c r="B9601" s="21">
        <v>0</v>
      </c>
      <c r="C9601" s="21">
        <v>265484.68</v>
      </c>
      <c r="D9601" s="11">
        <f t="shared" si="149"/>
        <v>15411506.709999947</v>
      </c>
      <c r="E9601" s="30">
        <v>38915</v>
      </c>
    </row>
    <row r="9602" spans="1:5">
      <c r="B9602" s="21">
        <v>0</v>
      </c>
      <c r="C9602" s="21">
        <v>265101.17</v>
      </c>
      <c r="D9602" s="11">
        <f t="shared" si="149"/>
        <v>15676607.879999947</v>
      </c>
      <c r="E9602" s="30">
        <v>7773</v>
      </c>
    </row>
    <row r="9603" spans="1:5">
      <c r="B9603" s="21">
        <v>0</v>
      </c>
      <c r="C9603" s="22">
        <v>5</v>
      </c>
      <c r="D9603" s="11">
        <f t="shared" si="149"/>
        <v>15676612.879999947</v>
      </c>
      <c r="E9603" s="24" t="s">
        <v>24</v>
      </c>
    </row>
    <row r="9604" spans="1:5">
      <c r="A9604" s="19">
        <v>44410</v>
      </c>
      <c r="B9604" s="21">
        <v>0</v>
      </c>
      <c r="C9604" s="21">
        <v>286078.71999999997</v>
      </c>
      <c r="D9604" s="11">
        <f t="shared" si="149"/>
        <v>15962691.599999947</v>
      </c>
      <c r="E9604" s="30">
        <v>38864</v>
      </c>
    </row>
    <row r="9605" spans="1:5">
      <c r="B9605" s="21">
        <v>-149091.66</v>
      </c>
      <c r="C9605" s="21"/>
      <c r="D9605" s="11">
        <f t="shared" si="149"/>
        <v>15813599.939999947</v>
      </c>
      <c r="E9605" s="30" t="s">
        <v>8765</v>
      </c>
    </row>
    <row r="9606" spans="1:5">
      <c r="B9606" s="21">
        <v>-12000075</v>
      </c>
      <c r="C9606" s="21"/>
      <c r="D9606" s="11">
        <f t="shared" ref="D9606:D9669" si="150">D9605+B9606+C9606</f>
        <v>3813524.9399999473</v>
      </c>
      <c r="E9606" s="24" t="s">
        <v>49</v>
      </c>
    </row>
    <row r="9607" spans="1:5">
      <c r="A9607" s="19">
        <v>44411</v>
      </c>
      <c r="B9607" s="21">
        <v>0</v>
      </c>
      <c r="C9607" s="21">
        <v>258943</v>
      </c>
      <c r="D9607" s="11">
        <f t="shared" si="150"/>
        <v>4072467.9399999473</v>
      </c>
      <c r="E9607" s="30" t="s">
        <v>6594</v>
      </c>
    </row>
    <row r="9608" spans="1:5">
      <c r="B9608" s="21">
        <v>0</v>
      </c>
      <c r="C9608" s="21">
        <v>814.74</v>
      </c>
      <c r="D9608" s="11">
        <f t="shared" si="150"/>
        <v>4073282.6799999475</v>
      </c>
      <c r="E9608" s="30" t="s">
        <v>8766</v>
      </c>
    </row>
    <row r="9609" spans="1:5">
      <c r="B9609" s="21">
        <v>0</v>
      </c>
      <c r="C9609" s="21">
        <v>305940</v>
      </c>
      <c r="D9609" s="11">
        <f t="shared" si="150"/>
        <v>4379222.6799999475</v>
      </c>
      <c r="E9609" s="30" t="s">
        <v>6594</v>
      </c>
    </row>
    <row r="9610" spans="1:5">
      <c r="B9610" s="21">
        <v>0</v>
      </c>
      <c r="C9610" s="21">
        <v>64252.639999999999</v>
      </c>
      <c r="D9610" s="11">
        <f t="shared" si="150"/>
        <v>4443475.3199999472</v>
      </c>
      <c r="E9610" s="30" t="s">
        <v>7175</v>
      </c>
    </row>
    <row r="9611" spans="1:5">
      <c r="B9611" s="21">
        <v>0</v>
      </c>
      <c r="C9611" s="21">
        <v>312436.32</v>
      </c>
      <c r="D9611" s="11">
        <f t="shared" si="150"/>
        <v>4755911.6399999475</v>
      </c>
      <c r="E9611" s="30">
        <v>2906342188</v>
      </c>
    </row>
    <row r="9612" spans="1:5">
      <c r="B9612" s="21">
        <v>0</v>
      </c>
      <c r="C9612" s="21">
        <v>251442.72</v>
      </c>
      <c r="D9612" s="11">
        <f t="shared" si="150"/>
        <v>5007354.3599999472</v>
      </c>
      <c r="E9612" s="30">
        <v>338746</v>
      </c>
    </row>
    <row r="9613" spans="1:5">
      <c r="B9613" s="21">
        <v>0</v>
      </c>
      <c r="C9613" s="21">
        <v>242537.57</v>
      </c>
      <c r="D9613" s="11">
        <f t="shared" si="150"/>
        <v>5249891.9299999475</v>
      </c>
      <c r="E9613" s="30">
        <v>2906282876</v>
      </c>
    </row>
    <row r="9614" spans="1:5">
      <c r="B9614" s="21">
        <v>0</v>
      </c>
      <c r="C9614" s="21">
        <v>199700.32</v>
      </c>
      <c r="D9614" s="11">
        <f t="shared" si="150"/>
        <v>5449592.2499999478</v>
      </c>
      <c r="E9614" s="30" t="s">
        <v>8767</v>
      </c>
    </row>
    <row r="9615" spans="1:5">
      <c r="B9615" s="21">
        <v>-304617.63</v>
      </c>
      <c r="C9615" s="21"/>
      <c r="D9615" s="11">
        <f t="shared" si="150"/>
        <v>5144974.619999948</v>
      </c>
      <c r="E9615" s="30" t="s">
        <v>8768</v>
      </c>
    </row>
    <row r="9616" spans="1:5">
      <c r="B9616" s="21">
        <v>-250523.02</v>
      </c>
      <c r="C9616" s="21"/>
      <c r="D9616" s="11">
        <f t="shared" si="150"/>
        <v>4894451.5999999484</v>
      </c>
      <c r="E9616" s="30" t="s">
        <v>8769</v>
      </c>
    </row>
    <row r="9617" spans="1:5">
      <c r="B9617" s="21">
        <v>-315297.17</v>
      </c>
      <c r="C9617" s="21"/>
      <c r="D9617" s="11">
        <f t="shared" si="150"/>
        <v>4579154.4299999485</v>
      </c>
      <c r="E9617" s="30" t="s">
        <v>8770</v>
      </c>
    </row>
    <row r="9618" spans="1:5">
      <c r="B9618" s="21">
        <v>-503826.65</v>
      </c>
      <c r="C9618" s="21"/>
      <c r="D9618" s="11">
        <f t="shared" si="150"/>
        <v>4075327.7799999486</v>
      </c>
      <c r="E9618" s="30" t="s">
        <v>8771</v>
      </c>
    </row>
    <row r="9619" spans="1:5">
      <c r="B9619" s="21">
        <v>-111234.47</v>
      </c>
      <c r="C9619" s="21"/>
      <c r="D9619" s="11">
        <f t="shared" si="150"/>
        <v>3964093.3099999484</v>
      </c>
      <c r="E9619" s="30" t="s">
        <v>8772</v>
      </c>
    </row>
    <row r="9620" spans="1:5">
      <c r="B9620" s="21">
        <v>-121575.93</v>
      </c>
      <c r="C9620" s="21"/>
      <c r="D9620" s="11">
        <f t="shared" si="150"/>
        <v>3842517.3799999482</v>
      </c>
      <c r="E9620" s="30" t="s">
        <v>8773</v>
      </c>
    </row>
    <row r="9621" spans="1:5">
      <c r="B9621" s="21">
        <v>-25</v>
      </c>
      <c r="C9621" s="21"/>
      <c r="D9621" s="11">
        <f t="shared" si="150"/>
        <v>3842492.3799999482</v>
      </c>
      <c r="E9621" s="30" t="s">
        <v>6714</v>
      </c>
    </row>
    <row r="9622" spans="1:5">
      <c r="B9622" s="21">
        <v>-51.92</v>
      </c>
      <c r="C9622" s="21"/>
      <c r="D9622" s="11">
        <f t="shared" si="150"/>
        <v>3842440.4599999483</v>
      </c>
      <c r="E9622" s="30" t="s">
        <v>6714</v>
      </c>
    </row>
    <row r="9623" spans="1:5">
      <c r="B9623" s="21">
        <v>-98.29</v>
      </c>
      <c r="C9623" s="21"/>
      <c r="D9623" s="11">
        <f t="shared" si="150"/>
        <v>3842342.1699999482</v>
      </c>
      <c r="E9623" s="30" t="s">
        <v>6714</v>
      </c>
    </row>
    <row r="9624" spans="1:5">
      <c r="B9624" s="21">
        <v>-42.2</v>
      </c>
      <c r="C9624" s="21"/>
      <c r="D9624" s="11">
        <f t="shared" si="150"/>
        <v>3842299.9699999481</v>
      </c>
      <c r="E9624" s="30" t="s">
        <v>6714</v>
      </c>
    </row>
    <row r="9625" spans="1:5">
      <c r="B9625" s="21">
        <v>-51.92</v>
      </c>
      <c r="C9625" s="21"/>
      <c r="D9625" s="11">
        <f t="shared" si="150"/>
        <v>3842248.0499999481</v>
      </c>
      <c r="E9625" s="30" t="s">
        <v>6714</v>
      </c>
    </row>
    <row r="9626" spans="1:5">
      <c r="B9626" s="21">
        <v>-53.5</v>
      </c>
      <c r="C9626" s="21"/>
      <c r="D9626" s="11">
        <f t="shared" si="150"/>
        <v>3842194.5499999481</v>
      </c>
      <c r="E9626" s="30" t="s">
        <v>6714</v>
      </c>
    </row>
    <row r="9627" spans="1:5">
      <c r="A9627" s="19">
        <v>44412</v>
      </c>
      <c r="B9627" s="21">
        <v>0</v>
      </c>
      <c r="C9627" s="21">
        <v>40678.080000000002</v>
      </c>
      <c r="D9627" s="11">
        <f t="shared" si="150"/>
        <v>3882872.6299999482</v>
      </c>
      <c r="E9627" s="30" t="s">
        <v>6070</v>
      </c>
    </row>
    <row r="9628" spans="1:5">
      <c r="B9628" s="21">
        <v>0</v>
      </c>
      <c r="C9628" s="21">
        <v>117850.04</v>
      </c>
      <c r="D9628" s="11">
        <f t="shared" si="150"/>
        <v>4000722.6699999482</v>
      </c>
      <c r="E9628" t="s">
        <v>8774</v>
      </c>
    </row>
    <row r="9629" spans="1:5">
      <c r="B9629" s="21">
        <v>-445820.81</v>
      </c>
      <c r="C9629" s="21"/>
      <c r="D9629" s="11">
        <f t="shared" si="150"/>
        <v>3554901.8599999482</v>
      </c>
      <c r="E9629" t="s">
        <v>8775</v>
      </c>
    </row>
    <row r="9630" spans="1:5">
      <c r="B9630" s="21">
        <v>-312572.15000000002</v>
      </c>
      <c r="C9630" s="21"/>
      <c r="D9630" s="11">
        <f t="shared" si="150"/>
        <v>3242329.7099999483</v>
      </c>
      <c r="E9630" t="s">
        <v>8776</v>
      </c>
    </row>
    <row r="9631" spans="1:5">
      <c r="B9631" s="21">
        <v>-159431.96</v>
      </c>
      <c r="D9631" s="11">
        <f t="shared" si="150"/>
        <v>3082897.7499999483</v>
      </c>
      <c r="E9631" t="s">
        <v>8777</v>
      </c>
    </row>
    <row r="9632" spans="1:5">
      <c r="A9632" s="19">
        <v>44413</v>
      </c>
      <c r="B9632" s="21">
        <v>0</v>
      </c>
      <c r="C9632" s="21">
        <v>41895.4</v>
      </c>
      <c r="D9632" s="11">
        <f t="shared" si="150"/>
        <v>3124793.1499999482</v>
      </c>
      <c r="E9632" s="30" t="s">
        <v>6308</v>
      </c>
    </row>
    <row r="9633" spans="1:5">
      <c r="B9633" s="21">
        <v>0</v>
      </c>
      <c r="C9633" s="21">
        <v>161624.79</v>
      </c>
      <c r="D9633" s="11">
        <f t="shared" si="150"/>
        <v>3286417.9399999483</v>
      </c>
      <c r="E9633" s="30">
        <v>19915683</v>
      </c>
    </row>
    <row r="9634" spans="1:5">
      <c r="B9634" s="21">
        <v>-97582.35</v>
      </c>
      <c r="C9634" s="21"/>
      <c r="D9634" s="11">
        <f t="shared" si="150"/>
        <v>3188835.5899999482</v>
      </c>
      <c r="E9634" s="30" t="s">
        <v>8778</v>
      </c>
    </row>
    <row r="9635" spans="1:5">
      <c r="A9635" s="19">
        <v>44414</v>
      </c>
      <c r="B9635" s="21">
        <v>0</v>
      </c>
      <c r="C9635" s="21">
        <v>118930.58</v>
      </c>
      <c r="D9635" s="11">
        <f t="shared" si="150"/>
        <v>3307766.1699999482</v>
      </c>
      <c r="E9635" s="30" t="s">
        <v>8779</v>
      </c>
    </row>
    <row r="9636" spans="1:5">
      <c r="B9636" s="21">
        <v>-166614.78</v>
      </c>
      <c r="C9636" s="21"/>
      <c r="D9636" s="11">
        <f t="shared" si="150"/>
        <v>3141151.3899999484</v>
      </c>
      <c r="E9636" s="30" t="s">
        <v>8780</v>
      </c>
    </row>
    <row r="9637" spans="1:5">
      <c r="B9637" s="21">
        <v>-143883.15</v>
      </c>
      <c r="C9637" s="21"/>
      <c r="D9637" s="11">
        <f t="shared" si="150"/>
        <v>2997268.2399999485</v>
      </c>
      <c r="E9637" s="30" t="s">
        <v>8781</v>
      </c>
    </row>
    <row r="9638" spans="1:5">
      <c r="A9638" s="19">
        <v>44418</v>
      </c>
      <c r="B9638" s="21">
        <v>0</v>
      </c>
      <c r="C9638" s="21">
        <v>12238.21</v>
      </c>
      <c r="D9638" s="11">
        <f t="shared" si="150"/>
        <v>3009506.4499999485</v>
      </c>
      <c r="E9638" s="30" t="s">
        <v>5005</v>
      </c>
    </row>
    <row r="9639" spans="1:5">
      <c r="B9639" s="21">
        <v>0</v>
      </c>
      <c r="C9639" s="21">
        <v>525296.04</v>
      </c>
      <c r="D9639" s="11">
        <f t="shared" si="150"/>
        <v>3534802.4899999485</v>
      </c>
      <c r="E9639" s="30">
        <v>35387</v>
      </c>
    </row>
    <row r="9640" spans="1:5">
      <c r="B9640" s="21">
        <v>0</v>
      </c>
      <c r="C9640" s="21">
        <v>451342.62</v>
      </c>
      <c r="D9640" s="11">
        <f t="shared" si="150"/>
        <v>3986145.1099999486</v>
      </c>
      <c r="E9640" s="30">
        <v>35342</v>
      </c>
    </row>
    <row r="9641" spans="1:5">
      <c r="B9641" s="21">
        <v>0</v>
      </c>
      <c r="C9641" s="21">
        <v>169103.81</v>
      </c>
      <c r="D9641" s="11">
        <f t="shared" si="150"/>
        <v>4155248.9199999487</v>
      </c>
      <c r="E9641" s="30">
        <v>4006070</v>
      </c>
    </row>
    <row r="9642" spans="1:5">
      <c r="B9642" s="21">
        <v>0</v>
      </c>
      <c r="C9642" s="21">
        <v>321036.40999999997</v>
      </c>
      <c r="D9642" s="11">
        <f t="shared" si="150"/>
        <v>4476285.3299999489</v>
      </c>
      <c r="E9642" s="30">
        <v>35365</v>
      </c>
    </row>
    <row r="9643" spans="1:5">
      <c r="B9643" s="21">
        <v>0</v>
      </c>
      <c r="C9643" s="21">
        <v>318260.21000000002</v>
      </c>
      <c r="D9643" s="11">
        <f t="shared" si="150"/>
        <v>4794545.5399999488</v>
      </c>
      <c r="E9643" s="30">
        <v>35366</v>
      </c>
    </row>
    <row r="9644" spans="1:5">
      <c r="B9644" s="21">
        <v>0</v>
      </c>
      <c r="C9644" s="21">
        <v>118108.01</v>
      </c>
      <c r="D9644" s="11">
        <f t="shared" si="150"/>
        <v>4912653.5499999486</v>
      </c>
      <c r="E9644" s="30">
        <v>2002</v>
      </c>
    </row>
    <row r="9645" spans="1:5">
      <c r="B9645" s="21">
        <v>-109253.22</v>
      </c>
      <c r="C9645" s="21"/>
      <c r="D9645" s="11">
        <f t="shared" si="150"/>
        <v>4803400.3299999489</v>
      </c>
      <c r="E9645" t="s">
        <v>8782</v>
      </c>
    </row>
    <row r="9646" spans="1:5">
      <c r="A9646" s="19">
        <v>44419</v>
      </c>
      <c r="B9646" s="21">
        <v>0</v>
      </c>
      <c r="C9646" s="21">
        <v>57837.36</v>
      </c>
      <c r="D9646" s="11">
        <f t="shared" si="150"/>
        <v>4861237.6899999492</v>
      </c>
      <c r="E9646" t="s">
        <v>7175</v>
      </c>
    </row>
    <row r="9647" spans="1:5">
      <c r="B9647" s="21">
        <v>-131767.29</v>
      </c>
      <c r="C9647" s="21"/>
      <c r="D9647" s="11">
        <f t="shared" si="150"/>
        <v>4729470.3999999491</v>
      </c>
      <c r="E9647" t="s">
        <v>8783</v>
      </c>
    </row>
    <row r="9648" spans="1:5">
      <c r="A9648" s="19">
        <v>44420</v>
      </c>
      <c r="B9648" s="21">
        <v>-126.83</v>
      </c>
      <c r="C9648" s="21"/>
      <c r="D9648" s="11">
        <f t="shared" si="150"/>
        <v>4729343.5699999491</v>
      </c>
      <c r="E9648" t="s">
        <v>6714</v>
      </c>
    </row>
    <row r="9649" spans="1:5">
      <c r="B9649" s="21">
        <v>-51.9</v>
      </c>
      <c r="C9649" s="21"/>
      <c r="D9649" s="11">
        <f t="shared" si="150"/>
        <v>4729291.6699999487</v>
      </c>
      <c r="E9649" t="s">
        <v>6714</v>
      </c>
    </row>
    <row r="9650" spans="1:5">
      <c r="B9650" s="21">
        <v>-68.48</v>
      </c>
      <c r="C9650" s="21"/>
      <c r="D9650" s="11">
        <f t="shared" si="150"/>
        <v>4729223.1899999483</v>
      </c>
      <c r="E9650" t="s">
        <v>6714</v>
      </c>
    </row>
    <row r="9651" spans="1:5">
      <c r="A9651" s="19">
        <v>44421</v>
      </c>
      <c r="B9651" s="21">
        <v>0</v>
      </c>
      <c r="C9651" s="21">
        <v>281.69</v>
      </c>
      <c r="D9651" s="11">
        <f t="shared" si="150"/>
        <v>4729504.8799999487</v>
      </c>
      <c r="E9651" t="s">
        <v>5957</v>
      </c>
    </row>
    <row r="9652" spans="1:5">
      <c r="B9652" s="21">
        <v>0</v>
      </c>
      <c r="C9652" s="21">
        <v>132913.37</v>
      </c>
      <c r="D9652" s="11">
        <f t="shared" si="150"/>
        <v>4862418.2499999488</v>
      </c>
      <c r="E9652" t="s">
        <v>6308</v>
      </c>
    </row>
    <row r="9653" spans="1:5">
      <c r="B9653" s="21">
        <v>0</v>
      </c>
      <c r="C9653" s="21">
        <v>5061.75</v>
      </c>
      <c r="D9653" s="11">
        <f t="shared" si="150"/>
        <v>4867479.9999999488</v>
      </c>
      <c r="E9653" t="s">
        <v>5291</v>
      </c>
    </row>
    <row r="9654" spans="1:5">
      <c r="A9654" s="19">
        <v>44424</v>
      </c>
      <c r="B9654" s="21">
        <v>0</v>
      </c>
      <c r="C9654" s="21">
        <v>301043.42</v>
      </c>
      <c r="D9654" s="11">
        <f t="shared" si="150"/>
        <v>5168523.4199999487</v>
      </c>
      <c r="E9654" s="30">
        <v>7832</v>
      </c>
    </row>
    <row r="9655" spans="1:5">
      <c r="B9655" s="21">
        <v>0</v>
      </c>
      <c r="C9655" s="21">
        <v>170806.63</v>
      </c>
      <c r="D9655" s="11">
        <f t="shared" si="150"/>
        <v>5339330.0499999486</v>
      </c>
      <c r="E9655" s="30">
        <v>35364</v>
      </c>
    </row>
    <row r="9656" spans="1:5">
      <c r="B9656" s="21">
        <v>-104339.48</v>
      </c>
      <c r="C9656" s="21"/>
      <c r="D9656" s="11">
        <f t="shared" si="150"/>
        <v>5234990.5699999481</v>
      </c>
      <c r="E9656" s="30" t="s">
        <v>8784</v>
      </c>
    </row>
    <row r="9657" spans="1:5">
      <c r="B9657" s="21">
        <v>-84388.68</v>
      </c>
      <c r="C9657" s="21"/>
      <c r="D9657" s="11">
        <f t="shared" si="150"/>
        <v>5150601.8899999484</v>
      </c>
      <c r="E9657" s="30" t="s">
        <v>8785</v>
      </c>
    </row>
    <row r="9658" spans="1:5">
      <c r="A9658" s="19">
        <v>44425</v>
      </c>
      <c r="B9658" s="21">
        <v>-77.58</v>
      </c>
      <c r="C9658" s="21"/>
      <c r="D9658" s="11">
        <f t="shared" si="150"/>
        <v>5150524.3099999484</v>
      </c>
      <c r="E9658" s="30" t="s">
        <v>6244</v>
      </c>
    </row>
    <row r="9659" spans="1:5">
      <c r="B9659" s="21">
        <v>-52.05</v>
      </c>
      <c r="C9659" s="21"/>
      <c r="D9659" s="11">
        <f t="shared" si="150"/>
        <v>5150472.2599999486</v>
      </c>
      <c r="E9659" s="30" t="s">
        <v>6244</v>
      </c>
    </row>
    <row r="9660" spans="1:5">
      <c r="B9660" s="21">
        <v>-68.489999999999995</v>
      </c>
      <c r="C9660" s="21"/>
      <c r="D9660" s="11">
        <f t="shared" si="150"/>
        <v>5150403.7699999483</v>
      </c>
      <c r="E9660" s="30" t="s">
        <v>6244</v>
      </c>
    </row>
    <row r="9661" spans="1:5">
      <c r="B9661" s="21">
        <v>-42.29</v>
      </c>
      <c r="D9661" s="11">
        <f t="shared" si="150"/>
        <v>5150361.4799999483</v>
      </c>
      <c r="E9661" s="30" t="s">
        <v>6244</v>
      </c>
    </row>
    <row r="9662" spans="1:5">
      <c r="B9662" s="21">
        <v>0</v>
      </c>
      <c r="C9662" s="21">
        <v>500746.62</v>
      </c>
      <c r="D9662" s="11">
        <f t="shared" si="150"/>
        <v>5651108.0999999484</v>
      </c>
      <c r="E9662" t="s">
        <v>8786</v>
      </c>
    </row>
    <row r="9663" spans="1:5">
      <c r="B9663" s="21">
        <v>-492289.34</v>
      </c>
      <c r="C9663" s="21"/>
      <c r="D9663" s="11">
        <f t="shared" si="150"/>
        <v>5158818.7599999486</v>
      </c>
      <c r="E9663" t="s">
        <v>8787</v>
      </c>
    </row>
    <row r="9664" spans="1:5">
      <c r="B9664" s="21">
        <v>-105395.14</v>
      </c>
      <c r="C9664" s="21"/>
      <c r="D9664" s="11">
        <f t="shared" si="150"/>
        <v>5053423.6199999489</v>
      </c>
      <c r="E9664" t="s">
        <v>8788</v>
      </c>
    </row>
    <row r="9665" spans="1:5">
      <c r="A9665" s="19">
        <v>44426</v>
      </c>
      <c r="B9665" s="21">
        <v>0</v>
      </c>
      <c r="C9665" s="21">
        <v>60100.89</v>
      </c>
      <c r="D9665" s="11">
        <f t="shared" si="150"/>
        <v>5113524.5099999486</v>
      </c>
      <c r="E9665" t="s">
        <v>8789</v>
      </c>
    </row>
    <row r="9666" spans="1:5">
      <c r="B9666" s="21">
        <v>0</v>
      </c>
      <c r="C9666" s="21">
        <v>100443.29</v>
      </c>
      <c r="D9666" s="11">
        <f t="shared" si="150"/>
        <v>5213967.7999999486</v>
      </c>
      <c r="E9666" t="s">
        <v>8790</v>
      </c>
    </row>
    <row r="9667" spans="1:5">
      <c r="A9667" s="19">
        <v>44428</v>
      </c>
      <c r="B9667" s="21">
        <v>-125824.26</v>
      </c>
      <c r="C9667" s="21"/>
      <c r="D9667" s="11">
        <f t="shared" si="150"/>
        <v>5088143.5399999488</v>
      </c>
      <c r="E9667" t="s">
        <v>8791</v>
      </c>
    </row>
    <row r="9668" spans="1:5">
      <c r="B9668" s="21">
        <v>-149943.64000000001</v>
      </c>
      <c r="C9668" s="21"/>
      <c r="D9668" s="11">
        <f t="shared" si="150"/>
        <v>4938199.8999999491</v>
      </c>
      <c r="E9668" t="s">
        <v>8792</v>
      </c>
    </row>
    <row r="9669" spans="1:5">
      <c r="A9669" s="19">
        <v>44431</v>
      </c>
      <c r="B9669" s="21">
        <v>-329.06</v>
      </c>
      <c r="C9669" s="21"/>
      <c r="D9669" s="11">
        <f t="shared" si="150"/>
        <v>4937870.8399999496</v>
      </c>
      <c r="E9669" t="s">
        <v>8793</v>
      </c>
    </row>
    <row r="9670" spans="1:5">
      <c r="B9670" s="21">
        <v>-515</v>
      </c>
      <c r="C9670" s="21"/>
      <c r="D9670" s="11">
        <f t="shared" ref="D9670:D9733" si="151">D9669+B9670+C9670</f>
        <v>4937355.8399999496</v>
      </c>
      <c r="E9670" t="s">
        <v>8794</v>
      </c>
    </row>
    <row r="9671" spans="1:5">
      <c r="B9671" s="21">
        <v>0</v>
      </c>
      <c r="C9671" s="21">
        <v>230705.92000000001</v>
      </c>
      <c r="D9671" s="11">
        <f t="shared" si="151"/>
        <v>5168061.7599999495</v>
      </c>
      <c r="E9671" s="30">
        <v>2014</v>
      </c>
    </row>
    <row r="9672" spans="1:5">
      <c r="B9672" s="21">
        <v>0</v>
      </c>
      <c r="C9672" s="21">
        <v>82625.62</v>
      </c>
      <c r="D9672" s="11">
        <f t="shared" si="151"/>
        <v>5250687.3799999496</v>
      </c>
      <c r="E9672" s="30">
        <v>2013</v>
      </c>
    </row>
    <row r="9673" spans="1:5">
      <c r="B9673" s="21">
        <v>-76471.259999999995</v>
      </c>
      <c r="C9673" s="21"/>
      <c r="D9673" s="11">
        <f t="shared" si="151"/>
        <v>5174216.1199999498</v>
      </c>
      <c r="E9673" s="30" t="s">
        <v>8795</v>
      </c>
    </row>
    <row r="9674" spans="1:5">
      <c r="B9674" s="21">
        <v>-213218.73</v>
      </c>
      <c r="C9674" s="21"/>
      <c r="D9674" s="11">
        <f t="shared" si="151"/>
        <v>4960997.3899999494</v>
      </c>
      <c r="E9674" s="30" t="s">
        <v>8796</v>
      </c>
    </row>
    <row r="9675" spans="1:5">
      <c r="B9675" s="21">
        <v>-67805.22</v>
      </c>
      <c r="C9675" s="21"/>
      <c r="D9675" s="11">
        <f t="shared" si="151"/>
        <v>4893192.1699999496</v>
      </c>
      <c r="E9675" s="30" t="s">
        <v>8797</v>
      </c>
    </row>
    <row r="9676" spans="1:5">
      <c r="B9676" s="21">
        <v>0</v>
      </c>
      <c r="C9676" s="21">
        <v>46814.61</v>
      </c>
      <c r="D9676" s="11">
        <f t="shared" si="151"/>
        <v>4940006.77999995</v>
      </c>
      <c r="E9676" s="30" t="s">
        <v>7598</v>
      </c>
    </row>
    <row r="9677" spans="1:5">
      <c r="A9677" s="19">
        <v>44432</v>
      </c>
      <c r="B9677" s="21">
        <v>-502525.5</v>
      </c>
      <c r="C9677" s="21"/>
      <c r="D9677" s="11">
        <f t="shared" si="151"/>
        <v>4437481.27999995</v>
      </c>
      <c r="E9677" s="30" t="s">
        <v>8798</v>
      </c>
    </row>
    <row r="9678" spans="1:5">
      <c r="B9678" s="21">
        <v>-861404.01</v>
      </c>
      <c r="C9678" s="21"/>
      <c r="D9678" s="11">
        <f t="shared" si="151"/>
        <v>3576077.2699999502</v>
      </c>
      <c r="E9678" s="30" t="s">
        <v>8794</v>
      </c>
    </row>
    <row r="9679" spans="1:5">
      <c r="B9679" s="21">
        <v>-315.70999999999998</v>
      </c>
      <c r="C9679" s="21"/>
      <c r="D9679" s="11">
        <f t="shared" si="151"/>
        <v>3575761.5599999502</v>
      </c>
      <c r="E9679" s="30" t="s">
        <v>8799</v>
      </c>
    </row>
    <row r="9680" spans="1:5">
      <c r="B9680" s="21">
        <v>-156264.76999999999</v>
      </c>
      <c r="C9680" s="21"/>
      <c r="D9680" s="11">
        <f t="shared" si="151"/>
        <v>3419496.7899999502</v>
      </c>
      <c r="E9680" s="30" t="s">
        <v>8800</v>
      </c>
    </row>
    <row r="9681" spans="1:5">
      <c r="B9681" s="21">
        <v>-105580.94</v>
      </c>
      <c r="D9681" s="11">
        <f t="shared" si="151"/>
        <v>3313915.8499999503</v>
      </c>
      <c r="E9681" s="30" t="s">
        <v>8801</v>
      </c>
    </row>
    <row r="9682" spans="1:5">
      <c r="B9682" s="21">
        <v>0</v>
      </c>
      <c r="C9682" s="40">
        <v>165324.6</v>
      </c>
      <c r="D9682" s="11">
        <f t="shared" si="151"/>
        <v>3479240.4499999504</v>
      </c>
      <c r="E9682" s="30" t="s">
        <v>8802</v>
      </c>
    </row>
    <row r="9683" spans="1:5">
      <c r="B9683" s="21">
        <v>0</v>
      </c>
      <c r="C9683" s="40">
        <v>125172.75</v>
      </c>
      <c r="D9683" s="11">
        <f t="shared" si="151"/>
        <v>3604413.1999999504</v>
      </c>
      <c r="E9683" s="30">
        <v>2024</v>
      </c>
    </row>
    <row r="9684" spans="1:5">
      <c r="B9684" s="21">
        <v>0</v>
      </c>
      <c r="C9684" s="40">
        <v>524255.69</v>
      </c>
      <c r="D9684" s="11">
        <f t="shared" si="151"/>
        <v>4128668.8899999503</v>
      </c>
      <c r="E9684" s="30">
        <v>35439</v>
      </c>
    </row>
    <row r="9685" spans="1:5">
      <c r="B9685" s="21">
        <v>0</v>
      </c>
      <c r="C9685" s="40">
        <v>898700.65</v>
      </c>
      <c r="D9685" s="11">
        <f t="shared" si="151"/>
        <v>5027369.5399999507</v>
      </c>
      <c r="E9685" s="30">
        <v>35441</v>
      </c>
    </row>
    <row r="9686" spans="1:5">
      <c r="A9686" s="19">
        <v>44433</v>
      </c>
      <c r="B9686" s="21">
        <v>0</v>
      </c>
      <c r="C9686" s="27">
        <v>3499940</v>
      </c>
      <c r="D9686" s="11">
        <f t="shared" si="151"/>
        <v>8527309.5399999507</v>
      </c>
      <c r="E9686" s="28" t="s">
        <v>8803</v>
      </c>
    </row>
    <row r="9687" spans="1:5">
      <c r="B9687" s="21">
        <v>0</v>
      </c>
      <c r="C9687" s="40">
        <v>768496.75</v>
      </c>
      <c r="D9687" s="11">
        <f t="shared" si="151"/>
        <v>9295806.2899999507</v>
      </c>
      <c r="E9687" t="s">
        <v>6594</v>
      </c>
    </row>
    <row r="9688" spans="1:5">
      <c r="B9688" s="21">
        <v>0</v>
      </c>
      <c r="C9688" s="40">
        <v>170021.73</v>
      </c>
      <c r="D9688" s="11">
        <f t="shared" si="151"/>
        <v>9465828.0199999511</v>
      </c>
      <c r="E9688" s="30">
        <v>338864</v>
      </c>
    </row>
    <row r="9689" spans="1:5">
      <c r="B9689" s="21">
        <v>0</v>
      </c>
      <c r="C9689" s="40">
        <v>262385.63</v>
      </c>
      <c r="D9689" s="11">
        <f t="shared" si="151"/>
        <v>9728213.6499999519</v>
      </c>
      <c r="E9689" s="30">
        <v>1413</v>
      </c>
    </row>
    <row r="9690" spans="1:5">
      <c r="B9690" s="21">
        <v>0</v>
      </c>
      <c r="C9690" s="40">
        <v>128367.93</v>
      </c>
      <c r="D9690" s="11">
        <f t="shared" si="151"/>
        <v>9856581.5799999516</v>
      </c>
      <c r="E9690" s="30">
        <v>2019</v>
      </c>
    </row>
    <row r="9691" spans="1:5">
      <c r="B9691" s="21">
        <v>-167330.01</v>
      </c>
      <c r="C9691" s="21"/>
      <c r="D9691" s="11">
        <f t="shared" si="151"/>
        <v>9689251.5699999519</v>
      </c>
      <c r="E9691" s="30" t="s">
        <v>8804</v>
      </c>
    </row>
    <row r="9692" spans="1:5">
      <c r="B9692" s="21">
        <v>-258215.17</v>
      </c>
      <c r="C9692" s="21"/>
      <c r="D9692" s="11">
        <f t="shared" si="151"/>
        <v>9431036.3999999519</v>
      </c>
      <c r="E9692" s="30" t="s">
        <v>8805</v>
      </c>
    </row>
    <row r="9693" spans="1:5">
      <c r="B9693" s="21">
        <v>-149369.28</v>
      </c>
      <c r="C9693" s="21"/>
      <c r="D9693" s="11">
        <f t="shared" si="151"/>
        <v>9281667.1199999526</v>
      </c>
      <c r="E9693" s="30" t="s">
        <v>8806</v>
      </c>
    </row>
    <row r="9694" spans="1:5">
      <c r="B9694" s="21">
        <v>-116709.89</v>
      </c>
      <c r="C9694" s="21"/>
      <c r="D9694" s="11">
        <f t="shared" si="151"/>
        <v>9164957.229999952</v>
      </c>
      <c r="E9694" s="30" t="s">
        <v>8807</v>
      </c>
    </row>
    <row r="9695" spans="1:5">
      <c r="A9695" s="19">
        <v>44434</v>
      </c>
      <c r="B9695" s="21">
        <v>0</v>
      </c>
      <c r="C9695" s="21">
        <v>86878.5</v>
      </c>
      <c r="D9695" s="11">
        <f t="shared" si="151"/>
        <v>9251835.729999952</v>
      </c>
      <c r="E9695" s="30" t="s">
        <v>8808</v>
      </c>
    </row>
    <row r="9696" spans="1:5">
      <c r="B9696" s="21">
        <v>0</v>
      </c>
      <c r="C9696" s="21">
        <v>501999.13</v>
      </c>
      <c r="D9696" s="11">
        <f t="shared" si="151"/>
        <v>9753834.8599999528</v>
      </c>
      <c r="E9696" s="30" t="s">
        <v>8809</v>
      </c>
    </row>
    <row r="9697" spans="1:5">
      <c r="B9697" s="21">
        <v>0</v>
      </c>
      <c r="C9697" s="21">
        <v>357976.08</v>
      </c>
      <c r="D9697" s="11">
        <f t="shared" si="151"/>
        <v>10111810.939999953</v>
      </c>
      <c r="E9697" s="30" t="s">
        <v>8810</v>
      </c>
    </row>
    <row r="9698" spans="1:5">
      <c r="B9698" s="21">
        <v>0</v>
      </c>
      <c r="C9698" s="21">
        <v>290255.5</v>
      </c>
      <c r="D9698" s="11">
        <f t="shared" si="151"/>
        <v>10402066.439999953</v>
      </c>
      <c r="E9698" s="30">
        <v>339175</v>
      </c>
    </row>
    <row r="9699" spans="1:5">
      <c r="B9699" s="21">
        <v>-493520.57</v>
      </c>
      <c r="C9699" s="21"/>
      <c r="D9699" s="11">
        <f t="shared" si="151"/>
        <v>9908545.8699999526</v>
      </c>
      <c r="E9699" s="30" t="s">
        <v>8811</v>
      </c>
    </row>
    <row r="9700" spans="1:5">
      <c r="B9700" s="21">
        <v>-354377.94</v>
      </c>
      <c r="C9700" s="21"/>
      <c r="D9700" s="11">
        <f t="shared" si="151"/>
        <v>9554167.9299999531</v>
      </c>
      <c r="E9700" s="30" t="s">
        <v>8812</v>
      </c>
    </row>
    <row r="9701" spans="1:5">
      <c r="B9701" s="21">
        <v>-273339.96999999997</v>
      </c>
      <c r="C9701" s="21"/>
      <c r="D9701" s="11">
        <f t="shared" si="151"/>
        <v>9280827.9599999525</v>
      </c>
      <c r="E9701" s="30" t="s">
        <v>8813</v>
      </c>
    </row>
    <row r="9702" spans="1:5">
      <c r="B9702" s="21">
        <v>-200559.14</v>
      </c>
      <c r="C9702" s="21"/>
      <c r="D9702" s="11">
        <f t="shared" si="151"/>
        <v>9080268.8199999519</v>
      </c>
      <c r="E9702" s="30" t="s">
        <v>8814</v>
      </c>
    </row>
    <row r="9703" spans="1:5">
      <c r="B9703" s="21">
        <v>-259195.35</v>
      </c>
      <c r="C9703" s="21"/>
      <c r="D9703" s="11">
        <f t="shared" si="151"/>
        <v>8821073.4699999522</v>
      </c>
      <c r="E9703" s="30" t="s">
        <v>8815</v>
      </c>
    </row>
    <row r="9704" spans="1:5">
      <c r="B9704" s="21">
        <v>-251800.82</v>
      </c>
      <c r="C9704" s="21"/>
      <c r="D9704" s="11">
        <f t="shared" si="151"/>
        <v>8569272.6499999519</v>
      </c>
      <c r="E9704" s="30" t="s">
        <v>8816</v>
      </c>
    </row>
    <row r="9705" spans="1:5">
      <c r="B9705" s="21">
        <v>-57071.57</v>
      </c>
      <c r="C9705" s="21"/>
      <c r="D9705" s="11">
        <f t="shared" si="151"/>
        <v>8512201.0799999516</v>
      </c>
      <c r="E9705" s="30" t="s">
        <v>8817</v>
      </c>
    </row>
    <row r="9706" spans="1:5">
      <c r="A9706" s="19">
        <v>44435</v>
      </c>
      <c r="B9706" s="21">
        <v>0</v>
      </c>
      <c r="C9706" s="21">
        <v>108366.01</v>
      </c>
      <c r="D9706" s="11">
        <f t="shared" si="151"/>
        <v>8620567.0899999514</v>
      </c>
      <c r="E9706" s="30">
        <v>2015</v>
      </c>
    </row>
    <row r="9707" spans="1:5">
      <c r="B9707" s="21">
        <v>-30</v>
      </c>
      <c r="C9707" s="21"/>
      <c r="D9707" s="11">
        <f t="shared" si="151"/>
        <v>8620537.0899999514</v>
      </c>
      <c r="E9707" s="30" t="s">
        <v>6714</v>
      </c>
    </row>
    <row r="9708" spans="1:5">
      <c r="B9708" s="21">
        <v>-116709.89</v>
      </c>
      <c r="C9708" s="21"/>
      <c r="D9708" s="11">
        <f t="shared" si="151"/>
        <v>8503827.1999999508</v>
      </c>
      <c r="E9708" s="30" t="s">
        <v>8818</v>
      </c>
    </row>
    <row r="9709" spans="1:5">
      <c r="A9709" s="19">
        <v>44438</v>
      </c>
      <c r="B9709" s="21">
        <v>-261706.69</v>
      </c>
      <c r="C9709" s="21"/>
      <c r="D9709" s="11">
        <f t="shared" si="151"/>
        <v>8242120.5099999504</v>
      </c>
      <c r="E9709" s="30" t="s">
        <v>8819</v>
      </c>
    </row>
    <row r="9710" spans="1:5">
      <c r="A9710" s="19">
        <v>44439</v>
      </c>
      <c r="B9710" s="21">
        <v>0</v>
      </c>
      <c r="C9710" s="21">
        <v>20423.13</v>
      </c>
      <c r="D9710" s="11">
        <f t="shared" si="151"/>
        <v>8262543.6399999503</v>
      </c>
      <c r="E9710" s="30" t="s">
        <v>8269</v>
      </c>
    </row>
    <row r="9711" spans="1:5">
      <c r="B9711" s="21">
        <v>0</v>
      </c>
      <c r="C9711" s="21">
        <v>107278.01</v>
      </c>
      <c r="D9711" s="11">
        <f t="shared" si="151"/>
        <v>8369821.6499999501</v>
      </c>
      <c r="E9711" s="30">
        <v>2012</v>
      </c>
    </row>
    <row r="9712" spans="1:5">
      <c r="B9712" s="21">
        <v>0</v>
      </c>
      <c r="C9712" s="21">
        <v>231892.65</v>
      </c>
      <c r="D9712" s="11">
        <f t="shared" si="151"/>
        <v>8601714.2999999505</v>
      </c>
      <c r="E9712" s="30">
        <v>2025</v>
      </c>
    </row>
    <row r="9713" spans="1:5">
      <c r="B9713" s="21">
        <v>-112.54</v>
      </c>
      <c r="C9713" s="21"/>
      <c r="D9713" s="11">
        <f t="shared" si="151"/>
        <v>8601601.7599999513</v>
      </c>
      <c r="E9713" s="30" t="s">
        <v>6244</v>
      </c>
    </row>
    <row r="9714" spans="1:5">
      <c r="B9714" s="21">
        <v>-52.3</v>
      </c>
      <c r="C9714" s="21"/>
      <c r="D9714" s="11">
        <f t="shared" si="151"/>
        <v>8601549.4599999506</v>
      </c>
      <c r="E9714" s="30" t="s">
        <v>6244</v>
      </c>
    </row>
    <row r="9715" spans="1:5">
      <c r="B9715" s="21">
        <v>-78.010000000000005</v>
      </c>
      <c r="C9715" s="21"/>
      <c r="D9715" s="11">
        <f t="shared" si="151"/>
        <v>8601471.4499999508</v>
      </c>
      <c r="E9715" s="30" t="s">
        <v>6244</v>
      </c>
    </row>
    <row r="9716" spans="1:5">
      <c r="B9716" s="21">
        <v>-157.55000000000001</v>
      </c>
      <c r="C9716" s="21"/>
      <c r="D9716" s="11">
        <f t="shared" si="151"/>
        <v>8601313.8999999501</v>
      </c>
      <c r="E9716" s="30" t="s">
        <v>6244</v>
      </c>
    </row>
    <row r="9717" spans="1:5">
      <c r="B9717" s="21">
        <v>-210698.6</v>
      </c>
      <c r="C9717" s="21"/>
      <c r="D9717" s="11">
        <f t="shared" si="151"/>
        <v>8390615.2999999505</v>
      </c>
      <c r="E9717" s="30" t="s">
        <v>8820</v>
      </c>
    </row>
    <row r="9718" spans="1:5">
      <c r="A9718" s="19">
        <v>44442</v>
      </c>
      <c r="B9718" s="21">
        <v>-78.09</v>
      </c>
      <c r="C9718" s="21"/>
      <c r="D9718" s="11">
        <f t="shared" si="151"/>
        <v>8390537.2099999506</v>
      </c>
      <c r="E9718" s="30" t="s">
        <v>6244</v>
      </c>
    </row>
    <row r="9719" spans="1:5">
      <c r="B9719" s="21">
        <v>-112.63</v>
      </c>
      <c r="C9719" s="21"/>
      <c r="D9719" s="11">
        <f t="shared" si="151"/>
        <v>8390424.5799999498</v>
      </c>
      <c r="E9719" s="30" t="s">
        <v>6244</v>
      </c>
    </row>
    <row r="9720" spans="1:5">
      <c r="B9720" s="21">
        <v>-78.09</v>
      </c>
      <c r="C9720" s="21"/>
      <c r="D9720" s="11">
        <f t="shared" si="151"/>
        <v>8390346.4899999499</v>
      </c>
      <c r="E9720" s="30" t="s">
        <v>6244</v>
      </c>
    </row>
    <row r="9721" spans="1:5">
      <c r="B9721" s="21">
        <v>-52.35</v>
      </c>
      <c r="C9721" s="21"/>
      <c r="D9721" s="11">
        <f t="shared" si="151"/>
        <v>8390294.1399999503</v>
      </c>
      <c r="E9721" s="30" t="s">
        <v>6244</v>
      </c>
    </row>
    <row r="9722" spans="1:5">
      <c r="B9722" s="21">
        <v>-53.95</v>
      </c>
      <c r="C9722" s="21"/>
      <c r="D9722" s="11">
        <f t="shared" si="151"/>
        <v>8390240.189999951</v>
      </c>
      <c r="E9722" s="30" t="s">
        <v>6244</v>
      </c>
    </row>
    <row r="9723" spans="1:5">
      <c r="B9723" s="21">
        <v>0</v>
      </c>
      <c r="C9723" s="21">
        <v>267543</v>
      </c>
      <c r="D9723" s="11">
        <f t="shared" si="151"/>
        <v>8657783.189999951</v>
      </c>
      <c r="E9723" s="30" t="s">
        <v>6594</v>
      </c>
    </row>
    <row r="9724" spans="1:5">
      <c r="B9724" s="21">
        <v>0</v>
      </c>
      <c r="C9724" s="22">
        <v>700000</v>
      </c>
      <c r="D9724" s="11">
        <f t="shared" si="151"/>
        <v>9357783.189999951</v>
      </c>
      <c r="E9724" s="24" t="s">
        <v>8821</v>
      </c>
    </row>
    <row r="9725" spans="1:5">
      <c r="A9725" s="19">
        <v>44446</v>
      </c>
      <c r="B9725" s="21">
        <v>0</v>
      </c>
      <c r="C9725" s="21">
        <v>8744.1</v>
      </c>
      <c r="D9725" s="11">
        <f t="shared" si="151"/>
        <v>9366527.2899999507</v>
      </c>
      <c r="E9725" s="30" t="s">
        <v>7175</v>
      </c>
    </row>
    <row r="9726" spans="1:5">
      <c r="B9726" s="21">
        <v>0</v>
      </c>
      <c r="C9726" s="21">
        <v>196058.52</v>
      </c>
      <c r="D9726" s="11">
        <f t="shared" si="151"/>
        <v>9562585.8099999502</v>
      </c>
      <c r="E9726" s="30">
        <v>2026</v>
      </c>
    </row>
    <row r="9727" spans="1:5">
      <c r="B9727" s="21">
        <v>-481481.31</v>
      </c>
      <c r="C9727" s="21"/>
      <c r="D9727" s="11">
        <f t="shared" si="151"/>
        <v>9081104.4999999497</v>
      </c>
      <c r="E9727" s="30" t="s">
        <v>8799</v>
      </c>
    </row>
    <row r="9728" spans="1:5">
      <c r="B9728" s="21">
        <v>-260590.82</v>
      </c>
      <c r="C9728" s="21"/>
      <c r="D9728" s="11">
        <f t="shared" si="151"/>
        <v>8820513.6799999494</v>
      </c>
      <c r="E9728" s="30" t="s">
        <v>8822</v>
      </c>
    </row>
    <row r="9729" spans="1:5">
      <c r="B9729" s="21">
        <v>-178165.47</v>
      </c>
      <c r="C9729" s="21"/>
      <c r="D9729" s="11">
        <f t="shared" si="151"/>
        <v>8642348.2099999487</v>
      </c>
      <c r="E9729" s="30" t="s">
        <v>8823</v>
      </c>
    </row>
    <row r="9730" spans="1:5">
      <c r="B9730" s="21">
        <v>-150968.78</v>
      </c>
      <c r="C9730" s="21"/>
      <c r="D9730" s="11">
        <f t="shared" si="151"/>
        <v>8491379.4299999494</v>
      </c>
      <c r="E9730" s="30" t="s">
        <v>8824</v>
      </c>
    </row>
    <row r="9731" spans="1:5">
      <c r="B9731" s="21">
        <v>-462858.02</v>
      </c>
      <c r="C9731" s="21"/>
      <c r="D9731" s="11">
        <f t="shared" si="151"/>
        <v>8028521.4099999499</v>
      </c>
      <c r="E9731" s="30" t="s">
        <v>8825</v>
      </c>
    </row>
    <row r="9732" spans="1:5">
      <c r="B9732" s="21">
        <v>-213149.8</v>
      </c>
      <c r="C9732" s="21"/>
      <c r="D9732" s="11">
        <f t="shared" si="151"/>
        <v>7815371.60999995</v>
      </c>
      <c r="E9732" s="30" t="s">
        <v>8826</v>
      </c>
    </row>
    <row r="9733" spans="1:5">
      <c r="A9733" s="19">
        <v>44447</v>
      </c>
      <c r="B9733" s="21">
        <v>0</v>
      </c>
      <c r="C9733" s="21">
        <v>129410.68</v>
      </c>
      <c r="D9733" s="11">
        <f t="shared" si="151"/>
        <v>7944782.2899999497</v>
      </c>
      <c r="E9733" s="30">
        <v>2016</v>
      </c>
    </row>
    <row r="9734" spans="1:5">
      <c r="B9734" s="21">
        <v>0</v>
      </c>
      <c r="C9734" s="21">
        <v>108556.78</v>
      </c>
      <c r="D9734" s="11">
        <f t="shared" ref="D9734:D9797" si="152">D9733+B9734+C9734</f>
        <v>8053339.06999995</v>
      </c>
      <c r="E9734" s="30">
        <v>2018</v>
      </c>
    </row>
    <row r="9735" spans="1:5">
      <c r="B9735" s="21">
        <v>0</v>
      </c>
      <c r="C9735" s="21">
        <v>125172.39</v>
      </c>
      <c r="D9735" s="11">
        <f t="shared" si="152"/>
        <v>8178511.4599999497</v>
      </c>
      <c r="E9735" s="30">
        <v>2034</v>
      </c>
    </row>
    <row r="9736" spans="1:5">
      <c r="B9736" s="21">
        <v>0</v>
      </c>
      <c r="C9736" s="69">
        <v>222832.83</v>
      </c>
      <c r="D9736" s="11">
        <f t="shared" si="152"/>
        <v>8401344.2899999488</v>
      </c>
      <c r="E9736" s="30">
        <v>2906452848</v>
      </c>
    </row>
    <row r="9737" spans="1:5">
      <c r="B9737" s="21">
        <v>-166642.57</v>
      </c>
      <c r="C9737" s="21"/>
      <c r="D9737" s="11">
        <f t="shared" si="152"/>
        <v>8234701.7199999485</v>
      </c>
      <c r="E9737" s="30" t="s">
        <v>8827</v>
      </c>
    </row>
    <row r="9738" spans="1:5">
      <c r="A9738" s="19">
        <v>44448</v>
      </c>
      <c r="B9738" s="21">
        <v>0</v>
      </c>
      <c r="C9738" s="69">
        <v>482476.9</v>
      </c>
      <c r="D9738" s="11">
        <f t="shared" si="152"/>
        <v>8717178.6199999489</v>
      </c>
      <c r="E9738" s="30">
        <v>35562</v>
      </c>
    </row>
    <row r="9739" spans="1:5">
      <c r="B9739" s="21">
        <v>0</v>
      </c>
      <c r="C9739" s="40">
        <v>172350.46</v>
      </c>
      <c r="D9739" s="11">
        <f t="shared" si="152"/>
        <v>8889529.0799999498</v>
      </c>
      <c r="E9739" s="30">
        <v>339315</v>
      </c>
    </row>
    <row r="9740" spans="1:5">
      <c r="B9740" s="21">
        <v>-114208.85</v>
      </c>
      <c r="C9740" s="40"/>
      <c r="D9740" s="11">
        <f t="shared" si="152"/>
        <v>8775320.2299999502</v>
      </c>
      <c r="E9740" s="30" t="s">
        <v>8828</v>
      </c>
    </row>
    <row r="9741" spans="1:5">
      <c r="B9741" s="21">
        <v>-165614.04</v>
      </c>
      <c r="C9741" s="40"/>
      <c r="D9741" s="11">
        <f t="shared" si="152"/>
        <v>8609706.189999951</v>
      </c>
      <c r="E9741" s="30" t="s">
        <v>8829</v>
      </c>
    </row>
    <row r="9742" spans="1:5">
      <c r="B9742" s="21">
        <v>-116709.89</v>
      </c>
      <c r="C9742" s="40"/>
      <c r="D9742" s="11">
        <f t="shared" si="152"/>
        <v>8492996.2999999505</v>
      </c>
      <c r="E9742" s="30" t="s">
        <v>8830</v>
      </c>
    </row>
    <row r="9743" spans="1:5">
      <c r="A9743" s="19">
        <v>44449</v>
      </c>
      <c r="B9743" s="21">
        <v>0</v>
      </c>
      <c r="C9743" s="21">
        <v>491760.69</v>
      </c>
      <c r="D9743" s="11">
        <f t="shared" si="152"/>
        <v>8984756.9899999499</v>
      </c>
      <c r="E9743" s="30" t="s">
        <v>8831</v>
      </c>
    </row>
    <row r="9744" spans="1:5">
      <c r="B9744" s="21">
        <v>0</v>
      </c>
      <c r="C9744" s="21">
        <v>154859.03</v>
      </c>
      <c r="D9744" s="11">
        <f t="shared" si="152"/>
        <v>9139616.0199999493</v>
      </c>
      <c r="E9744" s="30">
        <v>4006193</v>
      </c>
    </row>
    <row r="9745" spans="1:5">
      <c r="B9745" s="21">
        <v>-307203.07</v>
      </c>
      <c r="C9745" s="21"/>
      <c r="D9745" s="11">
        <f t="shared" si="152"/>
        <v>8832412.949999949</v>
      </c>
      <c r="E9745" s="30" t="s">
        <v>8832</v>
      </c>
    </row>
    <row r="9746" spans="1:5">
      <c r="B9746" s="21">
        <v>-22453.38</v>
      </c>
      <c r="C9746" s="21"/>
      <c r="D9746" s="11">
        <f t="shared" si="152"/>
        <v>8809959.5699999481</v>
      </c>
      <c r="E9746" s="30" t="s">
        <v>8833</v>
      </c>
    </row>
    <row r="9747" spans="1:5">
      <c r="B9747" s="21">
        <v>-459070.7</v>
      </c>
      <c r="C9747" s="21"/>
      <c r="D9747" s="11">
        <f t="shared" si="152"/>
        <v>8350888.869999948</v>
      </c>
      <c r="E9747" s="30" t="s">
        <v>8834</v>
      </c>
    </row>
    <row r="9748" spans="1:5">
      <c r="B9748" s="21">
        <v>-113972.46</v>
      </c>
      <c r="C9748" s="21"/>
      <c r="D9748" s="11">
        <f t="shared" si="152"/>
        <v>8236916.409999948</v>
      </c>
      <c r="E9748" s="30" t="s">
        <v>8835</v>
      </c>
    </row>
    <row r="9749" spans="1:5">
      <c r="A9749" s="19">
        <v>44452</v>
      </c>
      <c r="B9749" s="21">
        <v>-69.010000000000005</v>
      </c>
      <c r="C9749" s="21"/>
      <c r="D9749" s="11">
        <f t="shared" si="152"/>
        <v>8236847.3999999482</v>
      </c>
      <c r="E9749" s="30" t="s">
        <v>6244</v>
      </c>
    </row>
    <row r="9750" spans="1:5">
      <c r="B9750" s="21">
        <v>-69.12</v>
      </c>
      <c r="C9750" s="21"/>
      <c r="D9750" s="11">
        <f t="shared" si="152"/>
        <v>8236778.2799999481</v>
      </c>
      <c r="E9750" s="30" t="s">
        <v>6244</v>
      </c>
    </row>
    <row r="9751" spans="1:5">
      <c r="B9751" s="21">
        <v>-52.48</v>
      </c>
      <c r="C9751" s="21"/>
      <c r="D9751" s="11">
        <f t="shared" si="152"/>
        <v>8236725.7999999477</v>
      </c>
      <c r="E9751" s="30" t="s">
        <v>6244</v>
      </c>
    </row>
    <row r="9752" spans="1:5">
      <c r="B9752" s="21">
        <v>-42.6</v>
      </c>
      <c r="C9752" s="21"/>
      <c r="D9752" s="11">
        <f t="shared" si="152"/>
        <v>8236683.199999948</v>
      </c>
      <c r="E9752" s="30" t="s">
        <v>6244</v>
      </c>
    </row>
    <row r="9753" spans="1:5">
      <c r="B9753" s="21">
        <v>0</v>
      </c>
      <c r="C9753" s="21">
        <v>161374.88</v>
      </c>
      <c r="D9753" s="11">
        <f t="shared" si="152"/>
        <v>8398058.0799999479</v>
      </c>
      <c r="E9753" s="30">
        <v>19921510</v>
      </c>
    </row>
    <row r="9754" spans="1:5">
      <c r="A9754" s="19">
        <v>44453</v>
      </c>
      <c r="B9754" s="21">
        <v>-95492.64</v>
      </c>
      <c r="C9754" s="21"/>
      <c r="D9754" s="11">
        <f t="shared" si="152"/>
        <v>8302565.4399999483</v>
      </c>
      <c r="E9754" s="30" t="s">
        <v>8836</v>
      </c>
    </row>
    <row r="9755" spans="1:5">
      <c r="B9755" s="21">
        <v>0</v>
      </c>
      <c r="C9755" s="21">
        <v>98585.02</v>
      </c>
      <c r="D9755" s="11">
        <f t="shared" si="152"/>
        <v>8401150.4599999487</v>
      </c>
      <c r="E9755" s="30">
        <v>2033</v>
      </c>
    </row>
    <row r="9756" spans="1:5">
      <c r="A9756" s="19">
        <v>44456</v>
      </c>
      <c r="B9756" s="21">
        <v>-283124.49</v>
      </c>
      <c r="C9756" s="21"/>
      <c r="D9756" s="11">
        <f t="shared" si="152"/>
        <v>8118025.9699999485</v>
      </c>
      <c r="E9756" s="33" t="s">
        <v>8837</v>
      </c>
    </row>
    <row r="9757" spans="1:5">
      <c r="B9757" s="21">
        <v>0</v>
      </c>
      <c r="C9757" s="21">
        <v>260422.03</v>
      </c>
      <c r="D9757" s="11">
        <f t="shared" si="152"/>
        <v>8378447.9999999488</v>
      </c>
      <c r="E9757" s="30" t="s">
        <v>8838</v>
      </c>
    </row>
    <row r="9758" spans="1:5">
      <c r="B9758" s="21">
        <v>0</v>
      </c>
      <c r="C9758" s="21">
        <v>290221.06</v>
      </c>
      <c r="D9758" s="11">
        <f t="shared" si="152"/>
        <v>8668669.0599999484</v>
      </c>
      <c r="E9758" s="30">
        <v>339455</v>
      </c>
    </row>
    <row r="9759" spans="1:5">
      <c r="A9759" s="19">
        <v>44459</v>
      </c>
      <c r="B9759" s="21">
        <v>0</v>
      </c>
      <c r="C9759" s="21">
        <v>21483.02</v>
      </c>
      <c r="D9759" s="11">
        <f t="shared" si="152"/>
        <v>8690152.0799999479</v>
      </c>
      <c r="E9759" s="30" t="s">
        <v>7175</v>
      </c>
    </row>
    <row r="9760" spans="1:5">
      <c r="A9760" s="19">
        <v>44460</v>
      </c>
      <c r="B9760" s="21">
        <v>0</v>
      </c>
      <c r="C9760" s="21">
        <v>401343</v>
      </c>
      <c r="D9760" s="11">
        <f t="shared" si="152"/>
        <v>9091495.0799999479</v>
      </c>
      <c r="E9760" s="30" t="s">
        <v>6594</v>
      </c>
    </row>
    <row r="9761" spans="1:5">
      <c r="B9761" s="21">
        <v>0</v>
      </c>
      <c r="C9761" s="21">
        <v>265481</v>
      </c>
      <c r="D9761" s="11">
        <f t="shared" si="152"/>
        <v>9356976.0799999479</v>
      </c>
      <c r="E9761" s="30" t="s">
        <v>8839</v>
      </c>
    </row>
    <row r="9762" spans="1:5">
      <c r="B9762" s="21">
        <v>0</v>
      </c>
      <c r="C9762" s="21">
        <v>122097.74</v>
      </c>
      <c r="D9762" s="11">
        <f t="shared" si="152"/>
        <v>9479073.8199999481</v>
      </c>
      <c r="E9762" s="30">
        <v>2036</v>
      </c>
    </row>
    <row r="9763" spans="1:5">
      <c r="A9763" s="19">
        <v>44461</v>
      </c>
      <c r="B9763" s="21">
        <v>0</v>
      </c>
      <c r="C9763" s="21">
        <v>154254.87</v>
      </c>
      <c r="D9763" s="11">
        <f t="shared" si="152"/>
        <v>9633328.6899999473</v>
      </c>
      <c r="E9763" s="30">
        <v>4006173</v>
      </c>
    </row>
    <row r="9764" spans="1:5">
      <c r="B9764" s="21">
        <v>0</v>
      </c>
      <c r="C9764" s="21">
        <v>267250.58</v>
      </c>
      <c r="D9764" s="11">
        <f t="shared" si="152"/>
        <v>9900579.2699999474</v>
      </c>
      <c r="E9764" s="30" t="s">
        <v>8840</v>
      </c>
    </row>
    <row r="9765" spans="1:5">
      <c r="B9765" s="21">
        <v>0</v>
      </c>
      <c r="C9765" s="21">
        <v>172107.26</v>
      </c>
      <c r="D9765" s="11">
        <f t="shared" si="152"/>
        <v>10072686.529999947</v>
      </c>
      <c r="E9765" s="30" t="s">
        <v>8841</v>
      </c>
    </row>
    <row r="9766" spans="1:5">
      <c r="B9766" s="21">
        <v>0</v>
      </c>
      <c r="C9766" s="21">
        <v>136547.03</v>
      </c>
      <c r="D9766" s="11">
        <f t="shared" si="152"/>
        <v>10209233.559999947</v>
      </c>
      <c r="E9766" s="30">
        <v>35604</v>
      </c>
    </row>
    <row r="9767" spans="1:5">
      <c r="B9767" s="21">
        <v>-52.2</v>
      </c>
      <c r="C9767" s="21"/>
      <c r="D9767" s="11">
        <f t="shared" si="152"/>
        <v>10209181.359999947</v>
      </c>
      <c r="E9767" s="30" t="s">
        <v>6244</v>
      </c>
    </row>
    <row r="9768" spans="1:5">
      <c r="B9768" s="21">
        <v>-42.4</v>
      </c>
      <c r="C9768" s="21"/>
      <c r="D9768" s="11">
        <f t="shared" si="152"/>
        <v>10209138.959999947</v>
      </c>
      <c r="E9768" s="30" t="s">
        <v>6244</v>
      </c>
    </row>
    <row r="9769" spans="1:5">
      <c r="B9769" s="21">
        <v>-68.72</v>
      </c>
      <c r="C9769" s="21"/>
      <c r="D9769" s="11">
        <f t="shared" si="152"/>
        <v>10209070.239999946</v>
      </c>
      <c r="E9769" s="30" t="s">
        <v>6244</v>
      </c>
    </row>
    <row r="9770" spans="1:5">
      <c r="B9770" s="21">
        <v>-53.79</v>
      </c>
      <c r="C9770" s="21"/>
      <c r="D9770" s="11">
        <f t="shared" si="152"/>
        <v>10209016.449999947</v>
      </c>
      <c r="E9770" s="30" t="s">
        <v>6244</v>
      </c>
    </row>
    <row r="9771" spans="1:5">
      <c r="B9771" s="21">
        <v>-77.84</v>
      </c>
      <c r="C9771" s="21"/>
      <c r="D9771" s="11">
        <f t="shared" si="152"/>
        <v>10208938.609999947</v>
      </c>
      <c r="E9771" s="30" t="s">
        <v>6244</v>
      </c>
    </row>
    <row r="9772" spans="1:5">
      <c r="B9772" s="21">
        <v>-131873.82999999999</v>
      </c>
      <c r="C9772" s="21"/>
      <c r="D9772" s="11">
        <f t="shared" si="152"/>
        <v>10077064.779999947</v>
      </c>
      <c r="E9772" t="s">
        <v>8842</v>
      </c>
    </row>
    <row r="9773" spans="1:5">
      <c r="B9773" s="21">
        <v>-65820.039999999994</v>
      </c>
      <c r="C9773" s="21"/>
      <c r="D9773" s="11">
        <f t="shared" si="152"/>
        <v>10011244.739999948</v>
      </c>
      <c r="E9773" t="s">
        <v>8843</v>
      </c>
    </row>
    <row r="9774" spans="1:5">
      <c r="A9774" s="19">
        <v>44462</v>
      </c>
      <c r="B9774" s="21">
        <v>0</v>
      </c>
      <c r="C9774" s="21">
        <v>13435</v>
      </c>
      <c r="D9774" s="11">
        <f t="shared" si="152"/>
        <v>10024679.739999948</v>
      </c>
      <c r="E9774" s="30" t="s">
        <v>7106</v>
      </c>
    </row>
    <row r="9775" spans="1:5">
      <c r="A9775" s="19">
        <v>44463</v>
      </c>
      <c r="B9775" s="21">
        <v>0</v>
      </c>
      <c r="C9775" s="21">
        <v>60681</v>
      </c>
      <c r="D9775" s="11">
        <f t="shared" si="152"/>
        <v>10085360.739999948</v>
      </c>
      <c r="E9775" s="30" t="s">
        <v>6308</v>
      </c>
    </row>
    <row r="9776" spans="1:5">
      <c r="B9776" s="21">
        <v>0</v>
      </c>
      <c r="C9776" s="21">
        <v>268097.94</v>
      </c>
      <c r="D9776" s="11">
        <f t="shared" si="152"/>
        <v>10353458.679999948</v>
      </c>
      <c r="E9776" s="30" t="s">
        <v>8844</v>
      </c>
    </row>
    <row r="9777" spans="1:5">
      <c r="B9777" s="21">
        <v>0</v>
      </c>
      <c r="C9777" s="21">
        <v>155908.97</v>
      </c>
      <c r="D9777" s="11">
        <f t="shared" si="152"/>
        <v>10509367.649999948</v>
      </c>
      <c r="E9777" s="30">
        <v>4006166</v>
      </c>
    </row>
    <row r="9778" spans="1:5">
      <c r="B9778" s="21">
        <v>-131694.74</v>
      </c>
      <c r="C9778" s="21"/>
      <c r="D9778" s="11">
        <f t="shared" si="152"/>
        <v>10377672.909999948</v>
      </c>
      <c r="E9778" s="30" t="s">
        <v>8845</v>
      </c>
    </row>
    <row r="9779" spans="1:5">
      <c r="A9779" s="19">
        <v>44466</v>
      </c>
      <c r="B9779" s="21">
        <v>-290901.62</v>
      </c>
      <c r="C9779" s="21"/>
      <c r="D9779" s="11">
        <f t="shared" si="152"/>
        <v>10086771.289999949</v>
      </c>
      <c r="E9779" s="30" t="s">
        <v>8846</v>
      </c>
    </row>
    <row r="9780" spans="1:5">
      <c r="B9780" s="21">
        <v>-89220.63</v>
      </c>
      <c r="C9780" s="21"/>
      <c r="D9780" s="11">
        <f t="shared" si="152"/>
        <v>9997550.659999948</v>
      </c>
      <c r="E9780" s="30" t="s">
        <v>8847</v>
      </c>
    </row>
    <row r="9781" spans="1:5">
      <c r="A9781" s="19">
        <v>44467</v>
      </c>
      <c r="B9781" s="21">
        <v>0</v>
      </c>
      <c r="C9781" s="21">
        <v>81965.83</v>
      </c>
      <c r="D9781" s="11">
        <f t="shared" si="152"/>
        <v>10079516.489999948</v>
      </c>
      <c r="E9781" s="30" t="s">
        <v>8269</v>
      </c>
    </row>
    <row r="9782" spans="1:5">
      <c r="B9782" s="21">
        <v>0</v>
      </c>
      <c r="C9782" s="21">
        <v>23597.72</v>
      </c>
      <c r="D9782" s="11">
        <f t="shared" si="152"/>
        <v>10103114.209999949</v>
      </c>
      <c r="E9782" s="30" t="s">
        <v>8848</v>
      </c>
    </row>
    <row r="9783" spans="1:5">
      <c r="B9783" s="21">
        <v>0</v>
      </c>
      <c r="C9783" s="21">
        <v>467827.19</v>
      </c>
      <c r="D9783" s="11">
        <f t="shared" si="152"/>
        <v>10570941.399999948</v>
      </c>
      <c r="E9783" s="30" t="s">
        <v>8849</v>
      </c>
    </row>
    <row r="9784" spans="1:5">
      <c r="B9784" s="21">
        <v>0</v>
      </c>
      <c r="C9784" s="21">
        <v>85919.89</v>
      </c>
      <c r="D9784" s="11">
        <f t="shared" si="152"/>
        <v>10656861.289999949</v>
      </c>
      <c r="E9784" s="30">
        <v>339465</v>
      </c>
    </row>
    <row r="9785" spans="1:5">
      <c r="B9785" s="21">
        <v>-52.19</v>
      </c>
      <c r="C9785" s="21"/>
      <c r="D9785" s="11">
        <f t="shared" si="152"/>
        <v>10656809.099999949</v>
      </c>
      <c r="E9785" s="30" t="s">
        <v>6244</v>
      </c>
    </row>
    <row r="9786" spans="1:5">
      <c r="B9786" s="21">
        <v>-52.19</v>
      </c>
      <c r="C9786" s="21"/>
      <c r="D9786" s="11">
        <f t="shared" si="152"/>
        <v>10656756.90999995</v>
      </c>
      <c r="E9786" s="30" t="s">
        <v>6244</v>
      </c>
    </row>
    <row r="9787" spans="1:5">
      <c r="B9787" s="21">
        <v>-596717.89</v>
      </c>
      <c r="C9787" s="21"/>
      <c r="D9787" s="11">
        <f t="shared" si="152"/>
        <v>10060039.019999949</v>
      </c>
      <c r="E9787" s="30" t="s">
        <v>8850</v>
      </c>
    </row>
    <row r="9788" spans="1:5">
      <c r="A9788" s="19">
        <v>44468</v>
      </c>
      <c r="B9788" s="21">
        <v>0</v>
      </c>
      <c r="C9788" s="21">
        <v>164832.87</v>
      </c>
      <c r="D9788" s="11">
        <f t="shared" si="152"/>
        <v>10224871.889999948</v>
      </c>
      <c r="E9788" s="30">
        <v>2749</v>
      </c>
    </row>
    <row r="9789" spans="1:5">
      <c r="B9789" s="21">
        <v>-162116.25</v>
      </c>
      <c r="C9789" s="21"/>
      <c r="D9789" s="11">
        <f t="shared" si="152"/>
        <v>10062755.639999948</v>
      </c>
      <c r="E9789" s="30" t="s">
        <v>8851</v>
      </c>
    </row>
    <row r="9790" spans="1:5">
      <c r="B9790" s="21">
        <v>-82664.13</v>
      </c>
      <c r="C9790" s="21"/>
      <c r="D9790" s="11">
        <f t="shared" si="152"/>
        <v>9980091.5099999476</v>
      </c>
      <c r="E9790" s="30" t="s">
        <v>8852</v>
      </c>
    </row>
    <row r="9791" spans="1:5">
      <c r="A9791" s="19">
        <v>44469</v>
      </c>
      <c r="B9791" s="21">
        <v>0</v>
      </c>
      <c r="C9791" s="21">
        <v>298356.34999999998</v>
      </c>
      <c r="D9791" s="11">
        <f t="shared" si="152"/>
        <v>10278447.859999947</v>
      </c>
      <c r="E9791" s="30">
        <v>35651</v>
      </c>
    </row>
    <row r="9792" spans="1:5">
      <c r="B9792" s="21">
        <v>0</v>
      </c>
      <c r="C9792" s="21">
        <v>619436.54</v>
      </c>
      <c r="D9792" s="11">
        <f t="shared" si="152"/>
        <v>10897884.399999946</v>
      </c>
      <c r="E9792" s="30">
        <v>35645</v>
      </c>
    </row>
    <row r="9793" spans="1:5">
      <c r="B9793" s="21">
        <v>-113886.63</v>
      </c>
      <c r="C9793" s="21"/>
      <c r="D9793" s="11">
        <f t="shared" si="152"/>
        <v>10783997.769999946</v>
      </c>
      <c r="E9793" s="30" t="s">
        <v>8853</v>
      </c>
    </row>
    <row r="9794" spans="1:5">
      <c r="B9794" s="21">
        <v>-331236.38</v>
      </c>
      <c r="C9794" s="21"/>
      <c r="D9794" s="11">
        <f t="shared" si="152"/>
        <v>10452761.389999945</v>
      </c>
      <c r="E9794" s="30" t="s">
        <v>8854</v>
      </c>
    </row>
    <row r="9795" spans="1:5">
      <c r="B9795" s="21">
        <v>-409255.53</v>
      </c>
      <c r="C9795" s="21"/>
      <c r="D9795" s="11">
        <f t="shared" si="152"/>
        <v>10043505.859999945</v>
      </c>
      <c r="E9795" s="30" t="s">
        <v>8855</v>
      </c>
    </row>
    <row r="9796" spans="1:5">
      <c r="B9796" s="21">
        <v>-90250.9</v>
      </c>
      <c r="C9796" s="21"/>
      <c r="D9796" s="11">
        <f t="shared" si="152"/>
        <v>9953254.959999945</v>
      </c>
      <c r="E9796" s="30" t="s">
        <v>8856</v>
      </c>
    </row>
    <row r="9797" spans="1:5">
      <c r="B9797" s="21">
        <v>-138297.85999999999</v>
      </c>
      <c r="C9797" s="21"/>
      <c r="D9797" s="11">
        <f t="shared" si="152"/>
        <v>9814957.0999999456</v>
      </c>
      <c r="E9797" s="30" t="s">
        <v>8857</v>
      </c>
    </row>
    <row r="9798" spans="1:5">
      <c r="B9798" s="21">
        <v>-49847.8</v>
      </c>
      <c r="C9798" s="21"/>
      <c r="D9798" s="11">
        <f t="shared" ref="D9798:D9861" si="153">D9797+B9798+C9798</f>
        <v>9765109.2999999449</v>
      </c>
      <c r="E9798" s="30" t="s">
        <v>8858</v>
      </c>
    </row>
    <row r="9799" spans="1:5">
      <c r="A9799" s="19">
        <v>44470</v>
      </c>
      <c r="B9799" s="21">
        <v>-163949.89000000001</v>
      </c>
      <c r="C9799" s="21"/>
      <c r="D9799" s="11">
        <f t="shared" si="153"/>
        <v>9601159.4099999443</v>
      </c>
      <c r="E9799" s="30" t="s">
        <v>8859</v>
      </c>
    </row>
    <row r="9800" spans="1:5">
      <c r="A9800" s="19">
        <v>44473</v>
      </c>
      <c r="B9800" s="21">
        <v>0</v>
      </c>
      <c r="C9800" s="21">
        <v>92223.75</v>
      </c>
      <c r="D9800" s="11">
        <f t="shared" si="153"/>
        <v>9693383.1599999443</v>
      </c>
      <c r="E9800" s="30">
        <v>35646</v>
      </c>
    </row>
    <row r="9801" spans="1:5">
      <c r="A9801" s="19">
        <v>44474</v>
      </c>
      <c r="B9801" s="21">
        <v>-77.56</v>
      </c>
      <c r="C9801" s="21"/>
      <c r="D9801" s="11">
        <f t="shared" si="153"/>
        <v>9693305.5999999437</v>
      </c>
      <c r="E9801" t="s">
        <v>6244</v>
      </c>
    </row>
    <row r="9802" spans="1:5">
      <c r="B9802" s="21">
        <v>-52.03</v>
      </c>
      <c r="C9802" s="21"/>
      <c r="D9802" s="11">
        <f t="shared" si="153"/>
        <v>9693253.5699999444</v>
      </c>
      <c r="E9802" t="s">
        <v>6244</v>
      </c>
    </row>
    <row r="9803" spans="1:5">
      <c r="B9803" s="21">
        <v>-52.03</v>
      </c>
      <c r="C9803" s="21"/>
      <c r="D9803" s="11">
        <f t="shared" si="153"/>
        <v>9693201.5399999451</v>
      </c>
      <c r="E9803" t="s">
        <v>6244</v>
      </c>
    </row>
    <row r="9804" spans="1:5">
      <c r="B9804" s="21">
        <v>-42.27</v>
      </c>
      <c r="C9804" s="21"/>
      <c r="D9804" s="11">
        <f t="shared" si="153"/>
        <v>9693159.2699999455</v>
      </c>
      <c r="E9804" t="s">
        <v>6244</v>
      </c>
    </row>
    <row r="9805" spans="1:5">
      <c r="B9805" s="21">
        <v>-52.03</v>
      </c>
      <c r="C9805" s="21"/>
      <c r="D9805" s="11">
        <f t="shared" si="153"/>
        <v>9693107.2399999462</v>
      </c>
      <c r="E9805" t="s">
        <v>6244</v>
      </c>
    </row>
    <row r="9806" spans="1:5">
      <c r="B9806" s="21">
        <v>-42.27</v>
      </c>
      <c r="C9806" s="21"/>
      <c r="D9806" s="11">
        <f t="shared" si="153"/>
        <v>9693064.9699999467</v>
      </c>
      <c r="E9806" t="s">
        <v>6244</v>
      </c>
    </row>
    <row r="9807" spans="1:5">
      <c r="B9807" s="21">
        <v>0</v>
      </c>
      <c r="C9807" s="21">
        <v>19601.900000000001</v>
      </c>
      <c r="D9807" s="11">
        <f t="shared" si="153"/>
        <v>9712666.869999947</v>
      </c>
      <c r="E9807" t="s">
        <v>4719</v>
      </c>
    </row>
    <row r="9808" spans="1:5">
      <c r="B9808" s="21">
        <v>0</v>
      </c>
      <c r="C9808" s="21">
        <v>114404.7</v>
      </c>
      <c r="D9808" s="11">
        <f t="shared" si="153"/>
        <v>9827071.5699999463</v>
      </c>
      <c r="E9808" s="30">
        <v>2051</v>
      </c>
    </row>
    <row r="9809" spans="1:5">
      <c r="B9809" s="21">
        <v>0</v>
      </c>
      <c r="C9809" s="21">
        <v>75352.53</v>
      </c>
      <c r="D9809" s="11">
        <f t="shared" si="153"/>
        <v>9902424.0999999456</v>
      </c>
      <c r="E9809" s="30">
        <v>2042</v>
      </c>
    </row>
    <row r="9810" spans="1:5">
      <c r="B9810" s="21">
        <v>-70350.25</v>
      </c>
      <c r="C9810" s="21"/>
      <c r="D9810" s="11">
        <f t="shared" si="153"/>
        <v>9832073.8499999456</v>
      </c>
      <c r="E9810" s="30" t="s">
        <v>8860</v>
      </c>
    </row>
    <row r="9811" spans="1:5">
      <c r="A9811" s="19">
        <v>44475</v>
      </c>
      <c r="B9811" s="21">
        <v>0</v>
      </c>
      <c r="C9811" s="21">
        <v>51696.62</v>
      </c>
      <c r="D9811" s="11">
        <f t="shared" si="153"/>
        <v>9883770.4699999448</v>
      </c>
      <c r="E9811" s="30">
        <v>339502</v>
      </c>
    </row>
    <row r="9812" spans="1:5">
      <c r="A9812" s="19">
        <v>44476</v>
      </c>
      <c r="B9812" s="21">
        <v>0</v>
      </c>
      <c r="C9812" s="21">
        <v>196190.28</v>
      </c>
      <c r="D9812" s="11">
        <f t="shared" si="153"/>
        <v>10079960.749999944</v>
      </c>
      <c r="E9812" s="30">
        <v>2043</v>
      </c>
    </row>
    <row r="9813" spans="1:5">
      <c r="B9813" s="21">
        <v>-178358.31</v>
      </c>
      <c r="C9813" s="21"/>
      <c r="D9813" s="11">
        <f t="shared" si="153"/>
        <v>9901602.4399999436</v>
      </c>
      <c r="E9813" s="30" t="s">
        <v>8861</v>
      </c>
    </row>
    <row r="9814" spans="1:5">
      <c r="A9814" s="19">
        <v>44477</v>
      </c>
      <c r="B9814" s="21">
        <v>-78808.210000000006</v>
      </c>
      <c r="C9814" s="21"/>
      <c r="D9814" s="11">
        <f t="shared" si="153"/>
        <v>9822794.2299999427</v>
      </c>
      <c r="E9814" s="30" t="s">
        <v>8862</v>
      </c>
    </row>
    <row r="9815" spans="1:5">
      <c r="B9815" s="21">
        <v>-43918.36</v>
      </c>
      <c r="C9815" s="21"/>
      <c r="D9815" s="11">
        <f t="shared" si="153"/>
        <v>9778875.8699999433</v>
      </c>
      <c r="E9815" s="30" t="s">
        <v>8863</v>
      </c>
    </row>
    <row r="9816" spans="1:5">
      <c r="B9816" s="21">
        <v>-25712.55</v>
      </c>
      <c r="C9816" s="21"/>
      <c r="D9816" s="11">
        <f t="shared" si="153"/>
        <v>9753163.3199999426</v>
      </c>
      <c r="E9816" s="30" t="s">
        <v>8864</v>
      </c>
    </row>
    <row r="9817" spans="1:5">
      <c r="B9817" s="21">
        <v>0</v>
      </c>
      <c r="C9817" s="21">
        <v>189982.74</v>
      </c>
      <c r="D9817" s="11">
        <f t="shared" si="153"/>
        <v>9943146.0599999428</v>
      </c>
      <c r="E9817" s="30">
        <v>2050</v>
      </c>
    </row>
    <row r="9818" spans="1:5">
      <c r="A9818" s="19">
        <v>44481</v>
      </c>
      <c r="B9818" s="21">
        <v>0</v>
      </c>
      <c r="C9818" s="21">
        <v>317.22000000000003</v>
      </c>
      <c r="D9818" s="11">
        <f t="shared" si="153"/>
        <v>9943463.2799999435</v>
      </c>
      <c r="E9818" s="30" t="s">
        <v>6594</v>
      </c>
    </row>
    <row r="9819" spans="1:5">
      <c r="B9819" s="21">
        <v>0</v>
      </c>
      <c r="C9819" s="21">
        <v>72447.94</v>
      </c>
      <c r="D9819" s="11">
        <f t="shared" si="153"/>
        <v>10015911.219999943</v>
      </c>
      <c r="E9819" s="30">
        <v>2045</v>
      </c>
    </row>
    <row r="9820" spans="1:5">
      <c r="B9820" s="21">
        <v>-66087.509999999995</v>
      </c>
      <c r="C9820" s="21"/>
      <c r="D9820" s="11">
        <f t="shared" si="153"/>
        <v>9949823.7099999432</v>
      </c>
      <c r="E9820" s="30" t="s">
        <v>8865</v>
      </c>
    </row>
    <row r="9821" spans="1:5">
      <c r="B9821" s="21">
        <v>-548153.56000000006</v>
      </c>
      <c r="C9821" s="21"/>
      <c r="D9821" s="11">
        <f t="shared" si="153"/>
        <v>9401670.1499999426</v>
      </c>
      <c r="E9821" s="30" t="s">
        <v>8866</v>
      </c>
    </row>
    <row r="9822" spans="1:5">
      <c r="B9822" s="21">
        <v>-243928.75</v>
      </c>
      <c r="C9822" s="21"/>
      <c r="D9822" s="11">
        <f t="shared" si="153"/>
        <v>9157741.3999999426</v>
      </c>
      <c r="E9822" s="30" t="s">
        <v>8867</v>
      </c>
    </row>
    <row r="9823" spans="1:5">
      <c r="A9823" s="19">
        <v>44482</v>
      </c>
      <c r="B9823" s="21">
        <v>0</v>
      </c>
      <c r="C9823" s="21">
        <v>147444.37</v>
      </c>
      <c r="D9823" s="11">
        <f t="shared" si="153"/>
        <v>9305185.7699999418</v>
      </c>
      <c r="E9823" s="30">
        <v>2906551862</v>
      </c>
    </row>
    <row r="9824" spans="1:5">
      <c r="B9824" s="21">
        <v>0</v>
      </c>
      <c r="C9824" s="21">
        <v>142998.59</v>
      </c>
      <c r="D9824" s="11">
        <f t="shared" si="153"/>
        <v>9448184.3599999417</v>
      </c>
      <c r="E9824" s="30">
        <v>2906551873</v>
      </c>
    </row>
    <row r="9825" spans="1:5">
      <c r="B9825" s="21">
        <v>0</v>
      </c>
      <c r="C9825" s="21">
        <v>212231.96</v>
      </c>
      <c r="D9825" s="11">
        <f t="shared" si="153"/>
        <v>9660416.3199999426</v>
      </c>
      <c r="E9825" s="30">
        <v>2906513694</v>
      </c>
    </row>
    <row r="9826" spans="1:5">
      <c r="B9826" s="21">
        <v>0</v>
      </c>
      <c r="C9826" s="21">
        <v>26400.28</v>
      </c>
      <c r="D9826" s="11">
        <f t="shared" si="153"/>
        <v>9686816.5999999419</v>
      </c>
      <c r="E9826" s="30">
        <v>35688</v>
      </c>
    </row>
    <row r="9827" spans="1:5">
      <c r="B9827" s="21">
        <v>0</v>
      </c>
      <c r="C9827" s="21">
        <v>251870.31</v>
      </c>
      <c r="D9827" s="11">
        <f t="shared" si="153"/>
        <v>9938686.9099999424</v>
      </c>
      <c r="E9827" s="30">
        <v>1438</v>
      </c>
    </row>
    <row r="9828" spans="1:5">
      <c r="B9828" s="21">
        <v>-203180.95</v>
      </c>
      <c r="C9828" s="21"/>
      <c r="D9828" s="11">
        <f t="shared" si="153"/>
        <v>9735505.9599999432</v>
      </c>
      <c r="E9828" s="30" t="s">
        <v>8868</v>
      </c>
    </row>
    <row r="9829" spans="1:5">
      <c r="B9829" s="21">
        <v>-141002.72</v>
      </c>
      <c r="C9829" s="21"/>
      <c r="D9829" s="11">
        <f t="shared" si="153"/>
        <v>9594503.2399999425</v>
      </c>
      <c r="E9829" s="30" t="s">
        <v>8869</v>
      </c>
    </row>
    <row r="9830" spans="1:5">
      <c r="B9830" s="21">
        <v>-136075</v>
      </c>
      <c r="C9830" s="21"/>
      <c r="D9830" s="11">
        <f t="shared" si="153"/>
        <v>9458428.2399999425</v>
      </c>
      <c r="E9830" s="30" t="s">
        <v>8870</v>
      </c>
    </row>
    <row r="9831" spans="1:5">
      <c r="A9831" s="19">
        <v>44483</v>
      </c>
      <c r="B9831" s="21">
        <v>0</v>
      </c>
      <c r="C9831" s="21">
        <v>283971.62</v>
      </c>
      <c r="D9831" s="11">
        <f t="shared" si="153"/>
        <v>9742399.8599999417</v>
      </c>
      <c r="E9831" s="30" t="s">
        <v>8871</v>
      </c>
    </row>
    <row r="9832" spans="1:5">
      <c r="B9832" s="21">
        <v>-68.55</v>
      </c>
      <c r="C9832" s="21"/>
      <c r="D9832" s="11">
        <f t="shared" si="153"/>
        <v>9742331.3099999409</v>
      </c>
      <c r="E9832" s="30" t="s">
        <v>6244</v>
      </c>
    </row>
    <row r="9833" spans="1:5">
      <c r="B9833" s="21">
        <v>-42.31</v>
      </c>
      <c r="C9833" s="21"/>
      <c r="D9833" s="11">
        <f t="shared" si="153"/>
        <v>9742288.9999999404</v>
      </c>
      <c r="E9833" s="30" t="s">
        <v>6244</v>
      </c>
    </row>
    <row r="9834" spans="1:5">
      <c r="B9834" s="21">
        <v>-51.95</v>
      </c>
      <c r="C9834" s="21"/>
      <c r="D9834" s="11">
        <f t="shared" si="153"/>
        <v>9742237.0499999411</v>
      </c>
      <c r="E9834" s="30" t="s">
        <v>6244</v>
      </c>
    </row>
    <row r="9835" spans="1:5">
      <c r="A9835" s="19">
        <v>44484</v>
      </c>
      <c r="B9835" s="21">
        <v>0</v>
      </c>
      <c r="C9835" s="21">
        <v>134825.98000000001</v>
      </c>
      <c r="D9835" s="11">
        <f t="shared" si="153"/>
        <v>9877063.0299999416</v>
      </c>
      <c r="E9835" s="30">
        <v>4006293</v>
      </c>
    </row>
    <row r="9836" spans="1:5">
      <c r="B9836" s="21">
        <v>0</v>
      </c>
      <c r="C9836" s="21">
        <v>433700.56</v>
      </c>
      <c r="D9836" s="11">
        <f t="shared" si="153"/>
        <v>10310763.589999942</v>
      </c>
      <c r="E9836" s="30" t="s">
        <v>8872</v>
      </c>
    </row>
    <row r="9837" spans="1:5">
      <c r="B9837" s="21">
        <v>0</v>
      </c>
      <c r="C9837" s="21">
        <v>94221.98</v>
      </c>
      <c r="D9837" s="11">
        <f t="shared" si="153"/>
        <v>10404985.569999943</v>
      </c>
      <c r="E9837" s="30" t="s">
        <v>8873</v>
      </c>
    </row>
    <row r="9838" spans="1:5">
      <c r="B9838" s="21">
        <v>0</v>
      </c>
      <c r="C9838" s="21">
        <v>141612.78</v>
      </c>
      <c r="D9838" s="11">
        <f t="shared" si="153"/>
        <v>10546598.349999942</v>
      </c>
      <c r="E9838" s="30">
        <v>4006262</v>
      </c>
    </row>
    <row r="9839" spans="1:5">
      <c r="B9839" s="21">
        <v>0</v>
      </c>
      <c r="C9839" s="21">
        <v>529105</v>
      </c>
      <c r="D9839" s="11">
        <f t="shared" si="153"/>
        <v>11075703.349999942</v>
      </c>
      <c r="E9839" s="30" t="s">
        <v>8874</v>
      </c>
    </row>
    <row r="9840" spans="1:5">
      <c r="B9840" s="21">
        <v>-106614.58</v>
      </c>
      <c r="C9840" s="21"/>
      <c r="D9840" s="11">
        <f t="shared" si="153"/>
        <v>10969088.769999942</v>
      </c>
      <c r="E9840" s="30" t="s">
        <v>8875</v>
      </c>
    </row>
    <row r="9841" spans="1:5">
      <c r="A9841" s="19">
        <v>44487</v>
      </c>
      <c r="B9841" s="21">
        <v>0</v>
      </c>
      <c r="C9841" s="22">
        <v>768750</v>
      </c>
      <c r="D9841" s="11">
        <f t="shared" si="153"/>
        <v>11737838.769999942</v>
      </c>
      <c r="E9841" s="24" t="s">
        <v>8876</v>
      </c>
    </row>
    <row r="9842" spans="1:5">
      <c r="B9842" s="21">
        <v>-337274.38</v>
      </c>
      <c r="C9842" s="21"/>
      <c r="D9842" s="11">
        <f t="shared" si="153"/>
        <v>11400564.389999941</v>
      </c>
      <c r="E9842" t="s">
        <v>8877</v>
      </c>
    </row>
    <row r="9843" spans="1:5">
      <c r="B9843" s="21">
        <v>-460746.8</v>
      </c>
      <c r="C9843" s="21"/>
      <c r="D9843" s="11">
        <f t="shared" si="153"/>
        <v>10939817.58999994</v>
      </c>
      <c r="E9843" t="s">
        <v>8878</v>
      </c>
    </row>
    <row r="9844" spans="1:5">
      <c r="B9844" s="21">
        <v>-68.63</v>
      </c>
      <c r="C9844" s="21"/>
      <c r="D9844" s="11">
        <f t="shared" si="153"/>
        <v>10939748.959999939</v>
      </c>
      <c r="E9844" t="s">
        <v>6244</v>
      </c>
    </row>
    <row r="9845" spans="1:5">
      <c r="B9845" s="21">
        <v>-83.63</v>
      </c>
      <c r="C9845" s="21"/>
      <c r="D9845" s="11">
        <f t="shared" si="153"/>
        <v>10939665.329999939</v>
      </c>
      <c r="E9845" t="s">
        <v>6244</v>
      </c>
    </row>
    <row r="9846" spans="1:5">
      <c r="B9846" s="21">
        <v>-77.739999999999995</v>
      </c>
      <c r="C9846" s="21"/>
      <c r="D9846" s="11">
        <f t="shared" si="153"/>
        <v>10939587.589999938</v>
      </c>
      <c r="E9846" t="s">
        <v>6244</v>
      </c>
    </row>
    <row r="9847" spans="1:5">
      <c r="B9847" s="21">
        <v>-42.37</v>
      </c>
      <c r="C9847" s="21"/>
      <c r="D9847" s="11">
        <f t="shared" si="153"/>
        <v>10939545.219999939</v>
      </c>
      <c r="E9847" t="s">
        <v>6244</v>
      </c>
    </row>
    <row r="9848" spans="1:5">
      <c r="B9848" s="21">
        <v>-52.15</v>
      </c>
      <c r="C9848" s="21"/>
      <c r="D9848" s="11">
        <f t="shared" si="153"/>
        <v>10939493.069999939</v>
      </c>
      <c r="E9848" t="s">
        <v>6244</v>
      </c>
    </row>
    <row r="9849" spans="1:5">
      <c r="B9849" s="21">
        <v>-68.739999999999995</v>
      </c>
      <c r="C9849" s="21"/>
      <c r="D9849" s="11">
        <f t="shared" si="153"/>
        <v>10939424.329999939</v>
      </c>
      <c r="E9849" t="s">
        <v>6244</v>
      </c>
    </row>
    <row r="9850" spans="1:5">
      <c r="A9850" s="19">
        <v>44488</v>
      </c>
      <c r="B9850" s="21">
        <v>0</v>
      </c>
      <c r="C9850" s="22">
        <v>13999940</v>
      </c>
      <c r="D9850" s="11">
        <f t="shared" si="153"/>
        <v>24939364.329999939</v>
      </c>
      <c r="E9850" s="24" t="s">
        <v>8879</v>
      </c>
    </row>
    <row r="9851" spans="1:5">
      <c r="B9851" s="21">
        <v>0</v>
      </c>
      <c r="C9851" s="21">
        <v>205602.85</v>
      </c>
      <c r="D9851" s="11">
        <f t="shared" si="153"/>
        <v>25144967.17999994</v>
      </c>
      <c r="E9851" s="30">
        <v>2049</v>
      </c>
    </row>
    <row r="9852" spans="1:5">
      <c r="B9852" s="21">
        <v>-184781.91</v>
      </c>
      <c r="C9852" s="21"/>
      <c r="D9852" s="11">
        <f t="shared" si="153"/>
        <v>24960185.26999994</v>
      </c>
      <c r="E9852" s="30" t="s">
        <v>8880</v>
      </c>
    </row>
    <row r="9853" spans="1:5">
      <c r="B9853" s="21">
        <v>-184751.19</v>
      </c>
      <c r="C9853" s="21"/>
      <c r="D9853" s="11">
        <f t="shared" si="153"/>
        <v>24775434.079999939</v>
      </c>
      <c r="E9853" s="30" t="s">
        <v>8881</v>
      </c>
    </row>
    <row r="9854" spans="1:5">
      <c r="A9854" s="19">
        <v>44489</v>
      </c>
      <c r="B9854" s="21">
        <v>-4149500</v>
      </c>
      <c r="C9854" s="21"/>
      <c r="D9854" s="11">
        <f t="shared" si="153"/>
        <v>20625934.079999939</v>
      </c>
      <c r="E9854" s="24" t="s">
        <v>8882</v>
      </c>
    </row>
    <row r="9855" spans="1:5">
      <c r="B9855" s="21">
        <v>0</v>
      </c>
      <c r="C9855" s="22">
        <v>999970</v>
      </c>
      <c r="D9855" s="11">
        <f t="shared" si="153"/>
        <v>21625904.079999939</v>
      </c>
      <c r="E9855" s="24" t="s">
        <v>8879</v>
      </c>
    </row>
    <row r="9856" spans="1:5">
      <c r="B9856" s="21">
        <v>0</v>
      </c>
      <c r="C9856" s="22">
        <v>37322.5</v>
      </c>
      <c r="D9856" s="11">
        <f t="shared" si="153"/>
        <v>21663226.579999939</v>
      </c>
      <c r="E9856" s="24" t="s">
        <v>8879</v>
      </c>
    </row>
    <row r="9857" spans="1:5">
      <c r="B9857" s="21">
        <v>-213695.92</v>
      </c>
      <c r="C9857" s="21"/>
      <c r="D9857" s="11">
        <f t="shared" si="153"/>
        <v>21449530.659999937</v>
      </c>
      <c r="E9857" s="30" t="s">
        <v>8883</v>
      </c>
    </row>
    <row r="9858" spans="1:5">
      <c r="B9858" s="21">
        <v>-122223.32</v>
      </c>
      <c r="C9858" s="21"/>
      <c r="D9858" s="11">
        <f t="shared" si="153"/>
        <v>21327307.339999937</v>
      </c>
      <c r="E9858" s="30" t="s">
        <v>8884</v>
      </c>
    </row>
    <row r="9859" spans="1:5">
      <c r="A9859" s="19">
        <v>44490</v>
      </c>
      <c r="B9859" s="21">
        <v>-567933.24</v>
      </c>
      <c r="C9859" s="21"/>
      <c r="D9859" s="11">
        <f t="shared" si="153"/>
        <v>20759374.099999938</v>
      </c>
      <c r="E9859" s="24" t="s">
        <v>24</v>
      </c>
    </row>
    <row r="9860" spans="1:5">
      <c r="B9860" s="21">
        <v>0</v>
      </c>
      <c r="C9860" s="21">
        <v>2484.31</v>
      </c>
      <c r="D9860" s="11">
        <f t="shared" si="153"/>
        <v>20761858.409999937</v>
      </c>
      <c r="E9860" s="30" t="s">
        <v>8885</v>
      </c>
    </row>
    <row r="9861" spans="1:5">
      <c r="B9861" s="21">
        <v>-45</v>
      </c>
      <c r="D9861" s="11">
        <f t="shared" si="153"/>
        <v>20761813.409999937</v>
      </c>
      <c r="E9861" s="30" t="s">
        <v>6714</v>
      </c>
    </row>
    <row r="9862" spans="1:5">
      <c r="A9862" s="19">
        <v>44491</v>
      </c>
      <c r="B9862" s="21">
        <v>0</v>
      </c>
      <c r="C9862" s="21">
        <v>325506.45</v>
      </c>
      <c r="D9862" s="11">
        <f t="shared" ref="D9862:D9925" si="154">D9861+B9862+C9862</f>
        <v>21087319.859999936</v>
      </c>
      <c r="E9862" s="30" t="s">
        <v>8886</v>
      </c>
    </row>
    <row r="9863" spans="1:5">
      <c r="B9863" s="21">
        <v>0</v>
      </c>
      <c r="C9863" s="21">
        <v>79905.14</v>
      </c>
      <c r="D9863" s="11">
        <f t="shared" si="154"/>
        <v>21167224.999999937</v>
      </c>
      <c r="E9863" s="30">
        <v>4006352</v>
      </c>
    </row>
    <row r="9864" spans="1:5">
      <c r="B9864" s="21">
        <v>0</v>
      </c>
      <c r="C9864" s="21">
        <v>345946.27</v>
      </c>
      <c r="D9864" s="11">
        <f t="shared" si="154"/>
        <v>21513171.269999936</v>
      </c>
      <c r="E9864" s="30">
        <v>35726</v>
      </c>
    </row>
    <row r="9865" spans="1:5">
      <c r="B9865" s="21">
        <v>0</v>
      </c>
      <c r="C9865" s="21">
        <v>472642.06</v>
      </c>
      <c r="D9865" s="11">
        <f t="shared" si="154"/>
        <v>21985813.329999935</v>
      </c>
      <c r="E9865" s="30">
        <v>35724</v>
      </c>
    </row>
    <row r="9866" spans="1:5">
      <c r="A9866" s="19">
        <v>44494</v>
      </c>
      <c r="B9866" s="21">
        <v>0</v>
      </c>
      <c r="C9866" s="21">
        <v>76994.5</v>
      </c>
      <c r="D9866" s="11">
        <f t="shared" si="154"/>
        <v>22062807.829999935</v>
      </c>
      <c r="E9866" s="30" t="s">
        <v>4720</v>
      </c>
    </row>
    <row r="9867" spans="1:5">
      <c r="B9867" s="21">
        <v>0</v>
      </c>
      <c r="C9867" s="21">
        <v>143628.07999999999</v>
      </c>
      <c r="D9867" s="11">
        <f t="shared" si="154"/>
        <v>22206435.909999933</v>
      </c>
      <c r="E9867" s="30">
        <v>2906554940</v>
      </c>
    </row>
    <row r="9868" spans="1:5">
      <c r="A9868" s="19">
        <v>44495</v>
      </c>
      <c r="B9868" s="21">
        <v>0</v>
      </c>
      <c r="C9868" s="22">
        <v>231250</v>
      </c>
      <c r="D9868" s="11">
        <f t="shared" si="154"/>
        <v>22437685.909999933</v>
      </c>
      <c r="E9868" s="24" t="s">
        <v>8876</v>
      </c>
    </row>
    <row r="9869" spans="1:5">
      <c r="B9869" s="21">
        <v>0</v>
      </c>
      <c r="C9869" s="22">
        <v>38697.08</v>
      </c>
      <c r="D9869" s="11">
        <f t="shared" si="154"/>
        <v>22476382.989999931</v>
      </c>
      <c r="E9869" s="24" t="s">
        <v>8879</v>
      </c>
    </row>
    <row r="9870" spans="1:5">
      <c r="B9870" s="21">
        <v>0</v>
      </c>
      <c r="C9870" s="22">
        <v>11999940</v>
      </c>
      <c r="D9870" s="11">
        <f t="shared" si="154"/>
        <v>34476322.989999935</v>
      </c>
      <c r="E9870" s="24" t="s">
        <v>8879</v>
      </c>
    </row>
    <row r="9871" spans="1:5">
      <c r="B9871" s="21">
        <v>0</v>
      </c>
      <c r="C9871" s="22">
        <v>2999940</v>
      </c>
      <c r="D9871" s="11">
        <f t="shared" si="154"/>
        <v>37476262.989999935</v>
      </c>
      <c r="E9871" s="24" t="s">
        <v>8879</v>
      </c>
    </row>
    <row r="9872" spans="1:5">
      <c r="B9872" s="21">
        <v>0</v>
      </c>
      <c r="C9872" s="23">
        <v>296914.65000000002</v>
      </c>
      <c r="D9872" s="11">
        <f t="shared" si="154"/>
        <v>37773177.639999934</v>
      </c>
      <c r="E9872" t="s">
        <v>8887</v>
      </c>
    </row>
    <row r="9873" spans="1:5">
      <c r="B9873" s="21">
        <v>-137593.26</v>
      </c>
      <c r="C9873" s="21"/>
      <c r="D9873" s="11">
        <f t="shared" si="154"/>
        <v>37635584.379999936</v>
      </c>
      <c r="E9873" t="s">
        <v>8888</v>
      </c>
    </row>
    <row r="9874" spans="1:5">
      <c r="A9874" s="19">
        <v>44496</v>
      </c>
      <c r="B9874" s="21">
        <v>-195998.97</v>
      </c>
      <c r="C9874" s="21"/>
      <c r="D9874" s="11">
        <f t="shared" si="154"/>
        <v>37439585.409999937</v>
      </c>
      <c r="E9874" t="s">
        <v>8889</v>
      </c>
    </row>
    <row r="9875" spans="1:5">
      <c r="A9875" s="19">
        <v>44497</v>
      </c>
      <c r="B9875" s="21">
        <v>-20092350</v>
      </c>
      <c r="C9875" s="21"/>
      <c r="D9875" s="11">
        <f t="shared" si="154"/>
        <v>17347235.409999937</v>
      </c>
      <c r="E9875" s="14" t="s">
        <v>8890</v>
      </c>
    </row>
    <row r="9876" spans="1:5">
      <c r="B9876" s="21">
        <v>0</v>
      </c>
      <c r="C9876" s="21">
        <v>183942.8</v>
      </c>
      <c r="D9876" s="11">
        <f t="shared" si="154"/>
        <v>17531178.209999938</v>
      </c>
      <c r="E9876" s="30">
        <v>2058</v>
      </c>
    </row>
    <row r="9877" spans="1:5">
      <c r="B9877" s="21">
        <v>0</v>
      </c>
      <c r="C9877" s="21">
        <v>324732.79999999999</v>
      </c>
      <c r="D9877" s="11">
        <f t="shared" si="154"/>
        <v>17855911.009999938</v>
      </c>
      <c r="E9877" s="30">
        <v>2059</v>
      </c>
    </row>
    <row r="9878" spans="1:5">
      <c r="B9878" s="21">
        <v>0</v>
      </c>
      <c r="C9878" s="21">
        <v>216432.8</v>
      </c>
      <c r="D9878" s="11">
        <f t="shared" si="154"/>
        <v>18072343.809999939</v>
      </c>
      <c r="E9878" s="30">
        <v>2060</v>
      </c>
    </row>
    <row r="9879" spans="1:5">
      <c r="B9879" s="21">
        <v>-165332.76</v>
      </c>
      <c r="C9879" s="21"/>
      <c r="D9879" s="11">
        <f t="shared" si="154"/>
        <v>17907011.049999937</v>
      </c>
      <c r="E9879" s="30" t="s">
        <v>8891</v>
      </c>
    </row>
    <row r="9880" spans="1:5">
      <c r="B9880" s="21">
        <v>-290896.69</v>
      </c>
      <c r="C9880" s="21"/>
      <c r="D9880" s="11">
        <f t="shared" si="154"/>
        <v>17616114.359999936</v>
      </c>
      <c r="E9880" s="30" t="s">
        <v>8892</v>
      </c>
    </row>
    <row r="9881" spans="1:5">
      <c r="B9881" s="21">
        <v>-193936.13</v>
      </c>
      <c r="C9881" s="21"/>
      <c r="D9881" s="11">
        <f t="shared" si="154"/>
        <v>17422178.229999937</v>
      </c>
      <c r="E9881" s="30" t="s">
        <v>8893</v>
      </c>
    </row>
    <row r="9882" spans="1:5">
      <c r="B9882" s="21">
        <v>-478590.64</v>
      </c>
      <c r="C9882" s="21"/>
      <c r="D9882" s="11">
        <f t="shared" si="154"/>
        <v>16943587.589999937</v>
      </c>
      <c r="E9882" s="30" t="s">
        <v>8894</v>
      </c>
    </row>
    <row r="9883" spans="1:5">
      <c r="B9883" s="21">
        <v>-463251.37</v>
      </c>
      <c r="C9883" s="21"/>
      <c r="D9883" s="11">
        <f t="shared" si="154"/>
        <v>16480336.219999937</v>
      </c>
      <c r="E9883" s="30" t="s">
        <v>8895</v>
      </c>
    </row>
    <row r="9884" spans="1:5">
      <c r="B9884" s="21">
        <v>-157724.5</v>
      </c>
      <c r="C9884" s="21"/>
      <c r="D9884" s="11">
        <f t="shared" si="154"/>
        <v>16322611.719999937</v>
      </c>
      <c r="E9884" s="30" t="s">
        <v>8896</v>
      </c>
    </row>
    <row r="9885" spans="1:5">
      <c r="B9885" s="21">
        <v>0</v>
      </c>
      <c r="C9885" s="21">
        <v>2346.8000000000002</v>
      </c>
      <c r="D9885" s="11">
        <f t="shared" si="154"/>
        <v>16324958.519999938</v>
      </c>
      <c r="E9885" s="30" t="s">
        <v>8473</v>
      </c>
    </row>
    <row r="9886" spans="1:5">
      <c r="B9886" s="21">
        <v>0</v>
      </c>
      <c r="C9886" s="21">
        <v>118447.9</v>
      </c>
      <c r="D9886" s="11">
        <f t="shared" si="154"/>
        <v>16443406.419999938</v>
      </c>
      <c r="E9886" s="30" t="s">
        <v>6308</v>
      </c>
    </row>
    <row r="9887" spans="1:5">
      <c r="A9887" s="19">
        <v>44498</v>
      </c>
      <c r="B9887" s="21">
        <v>-45</v>
      </c>
      <c r="C9887" s="21"/>
      <c r="D9887" s="11">
        <f t="shared" si="154"/>
        <v>16443361.419999938</v>
      </c>
      <c r="E9887" s="30" t="s">
        <v>6714</v>
      </c>
    </row>
    <row r="9888" spans="1:5">
      <c r="B9888" s="21">
        <v>0</v>
      </c>
      <c r="C9888" s="21">
        <v>167898.28</v>
      </c>
      <c r="D9888" s="11">
        <f t="shared" si="154"/>
        <v>16611259.699999938</v>
      </c>
      <c r="E9888" s="30">
        <v>19924888</v>
      </c>
    </row>
    <row r="9889" spans="1:5">
      <c r="B9889" s="21">
        <v>-68.819999999999993</v>
      </c>
      <c r="C9889" s="21"/>
      <c r="D9889" s="11">
        <f t="shared" si="154"/>
        <v>16611190.879999937</v>
      </c>
      <c r="E9889" s="30" t="s">
        <v>6244</v>
      </c>
    </row>
    <row r="9890" spans="1:5">
      <c r="B9890" s="21">
        <v>-53.88</v>
      </c>
      <c r="C9890" s="21"/>
      <c r="D9890" s="11">
        <f t="shared" si="154"/>
        <v>16611136.999999937</v>
      </c>
      <c r="E9890" s="30" t="s">
        <v>6244</v>
      </c>
    </row>
    <row r="9891" spans="1:5">
      <c r="B9891" s="21">
        <v>-83.82</v>
      </c>
      <c r="D9891" s="11">
        <f t="shared" si="154"/>
        <v>16611053.179999936</v>
      </c>
      <c r="E9891" s="30" t="s">
        <v>6244</v>
      </c>
    </row>
    <row r="9892" spans="1:5">
      <c r="B9892" s="21">
        <v>-53.88</v>
      </c>
      <c r="D9892" s="11">
        <f t="shared" si="154"/>
        <v>16610999.299999936</v>
      </c>
      <c r="E9892" s="30" t="s">
        <v>6244</v>
      </c>
    </row>
    <row r="9893" spans="1:5">
      <c r="A9893" s="19">
        <v>44501</v>
      </c>
      <c r="B9893" s="21">
        <v>0</v>
      </c>
      <c r="C9893" s="21">
        <v>573288.15</v>
      </c>
      <c r="D9893" s="11">
        <f t="shared" si="154"/>
        <v>17184287.449999936</v>
      </c>
      <c r="E9893" s="30" t="s">
        <v>8897</v>
      </c>
    </row>
    <row r="9894" spans="1:5">
      <c r="B9894" s="21">
        <v>0</v>
      </c>
      <c r="C9894" s="21">
        <v>196197.97</v>
      </c>
      <c r="D9894" s="11">
        <f t="shared" si="154"/>
        <v>17380485.419999935</v>
      </c>
      <c r="E9894" s="30">
        <v>339968</v>
      </c>
    </row>
    <row r="9895" spans="1:5">
      <c r="A9895" s="19">
        <v>44502</v>
      </c>
      <c r="B9895" s="21">
        <v>0</v>
      </c>
      <c r="C9895" s="22">
        <v>30000000</v>
      </c>
      <c r="D9895" s="11">
        <f t="shared" si="154"/>
        <v>47380485.419999935</v>
      </c>
      <c r="E9895" s="24" t="s">
        <v>55</v>
      </c>
    </row>
    <row r="9896" spans="1:5">
      <c r="B9896" s="21">
        <v>-80452.73</v>
      </c>
      <c r="C9896" s="21"/>
      <c r="D9896" s="11">
        <f t="shared" si="154"/>
        <v>47300032.689999938</v>
      </c>
      <c r="E9896" s="30" t="s">
        <v>8898</v>
      </c>
    </row>
    <row r="9897" spans="1:5">
      <c r="B9897" s="21">
        <v>-652151.21</v>
      </c>
      <c r="C9897" s="21"/>
      <c r="D9897" s="11">
        <f t="shared" si="154"/>
        <v>46647881.479999937</v>
      </c>
      <c r="E9897" s="30" t="s">
        <v>8899</v>
      </c>
    </row>
    <row r="9898" spans="1:5">
      <c r="B9898" s="21">
        <v>-418870.18</v>
      </c>
      <c r="C9898" s="21"/>
      <c r="D9898" s="11">
        <f t="shared" si="154"/>
        <v>46229011.299999937</v>
      </c>
      <c r="E9898" s="30" t="s">
        <v>8900</v>
      </c>
    </row>
    <row r="9899" spans="1:5">
      <c r="B9899" s="21">
        <v>-60</v>
      </c>
      <c r="C9899" s="21"/>
      <c r="D9899" s="11">
        <f t="shared" si="154"/>
        <v>46228951.299999937</v>
      </c>
      <c r="E9899" s="30" t="s">
        <v>6714</v>
      </c>
    </row>
    <row r="9900" spans="1:5">
      <c r="A9900" s="19">
        <v>44503</v>
      </c>
      <c r="B9900" s="21">
        <v>0</v>
      </c>
      <c r="C9900" s="22">
        <v>14019908.67</v>
      </c>
      <c r="D9900" s="11">
        <f t="shared" si="154"/>
        <v>60248859.969999939</v>
      </c>
      <c r="E9900" s="24" t="s">
        <v>8901</v>
      </c>
    </row>
    <row r="9901" spans="1:5">
      <c r="B9901" s="21">
        <v>0</v>
      </c>
      <c r="C9901" s="21">
        <v>125121.60000000001</v>
      </c>
      <c r="D9901" s="11">
        <f t="shared" si="154"/>
        <v>60373981.569999941</v>
      </c>
      <c r="E9901" s="30">
        <v>4006270</v>
      </c>
    </row>
    <row r="9902" spans="1:5">
      <c r="B9902" s="21">
        <v>0</v>
      </c>
      <c r="C9902" s="21">
        <v>152686.60999999999</v>
      </c>
      <c r="D9902" s="11">
        <f t="shared" si="154"/>
        <v>60526668.17999994</v>
      </c>
      <c r="E9902" s="30">
        <v>2054</v>
      </c>
    </row>
    <row r="9903" spans="1:5">
      <c r="B9903" s="21">
        <v>0</v>
      </c>
      <c r="C9903" s="21">
        <v>117597.56</v>
      </c>
      <c r="D9903" s="11">
        <f t="shared" si="154"/>
        <v>60644265.739999942</v>
      </c>
      <c r="E9903" s="30">
        <v>35791</v>
      </c>
    </row>
    <row r="9904" spans="1:5">
      <c r="B9904" s="21">
        <v>-115034</v>
      </c>
      <c r="C9904" s="21"/>
      <c r="D9904" s="11">
        <f t="shared" si="154"/>
        <v>60529231.739999942</v>
      </c>
      <c r="E9904" s="30" t="s">
        <v>8902</v>
      </c>
    </row>
    <row r="9905" spans="1:5">
      <c r="B9905" s="21">
        <v>-147609.69</v>
      </c>
      <c r="C9905" s="21"/>
      <c r="D9905" s="11">
        <f t="shared" si="154"/>
        <v>60381622.049999945</v>
      </c>
      <c r="E9905" s="30" t="s">
        <v>8903</v>
      </c>
    </row>
    <row r="9906" spans="1:5">
      <c r="A9906" s="19">
        <v>44505</v>
      </c>
      <c r="B9906" s="21">
        <v>-7937500</v>
      </c>
      <c r="C9906" s="21"/>
      <c r="D9906" s="11">
        <f t="shared" si="154"/>
        <v>52444122.049999945</v>
      </c>
      <c r="E9906" s="24" t="s">
        <v>8882</v>
      </c>
    </row>
    <row r="9907" spans="1:5">
      <c r="B9907" s="21">
        <v>-12656250</v>
      </c>
      <c r="C9907" s="21"/>
      <c r="D9907" s="11">
        <f t="shared" si="154"/>
        <v>39787872.049999945</v>
      </c>
      <c r="E9907" s="24" t="s">
        <v>8882</v>
      </c>
    </row>
    <row r="9908" spans="1:5">
      <c r="B9908" s="21">
        <v>-52.16</v>
      </c>
      <c r="C9908" s="21"/>
      <c r="D9908" s="11">
        <f t="shared" si="154"/>
        <v>39787819.889999948</v>
      </c>
      <c r="E9908" s="30" t="s">
        <v>6244</v>
      </c>
    </row>
    <row r="9909" spans="1:5">
      <c r="B9909" s="21">
        <v>-77.760000000000005</v>
      </c>
      <c r="C9909" s="21"/>
      <c r="D9909" s="11">
        <f t="shared" si="154"/>
        <v>39787742.129999951</v>
      </c>
      <c r="E9909" s="30" t="s">
        <v>6244</v>
      </c>
    </row>
    <row r="9910" spans="1:5">
      <c r="B9910" s="21">
        <v>-142.16</v>
      </c>
      <c r="C9910" s="21"/>
      <c r="D9910" s="11">
        <f t="shared" si="154"/>
        <v>39787599.969999954</v>
      </c>
      <c r="E9910" s="30" t="s">
        <v>6244</v>
      </c>
    </row>
    <row r="9911" spans="1:5">
      <c r="B9911" s="21">
        <v>-42.37</v>
      </c>
      <c r="D9911" s="11">
        <f t="shared" si="154"/>
        <v>39787557.599999957</v>
      </c>
      <c r="E9911" s="30" t="s">
        <v>6244</v>
      </c>
    </row>
    <row r="9912" spans="1:5">
      <c r="B9912" s="21">
        <v>0</v>
      </c>
      <c r="C9912" s="21">
        <v>662389.78</v>
      </c>
      <c r="D9912" s="11">
        <f t="shared" si="154"/>
        <v>40449947.379999958</v>
      </c>
      <c r="E9912" s="30">
        <v>35790</v>
      </c>
    </row>
    <row r="9913" spans="1:5">
      <c r="B9913" s="21">
        <v>0</v>
      </c>
      <c r="C9913" s="21">
        <v>425409.54</v>
      </c>
      <c r="D9913" s="11">
        <f t="shared" si="154"/>
        <v>40875356.919999957</v>
      </c>
      <c r="E9913" s="30">
        <v>35795</v>
      </c>
    </row>
    <row r="9914" spans="1:5">
      <c r="B9914" s="21">
        <v>0</v>
      </c>
      <c r="C9914" s="21">
        <v>324732.44</v>
      </c>
      <c r="D9914" s="11">
        <f t="shared" si="154"/>
        <v>41200089.359999955</v>
      </c>
      <c r="E9914" s="30">
        <v>2061</v>
      </c>
    </row>
    <row r="9915" spans="1:5">
      <c r="B9915" s="21">
        <v>0</v>
      </c>
      <c r="C9915" s="21">
        <v>270582.44</v>
      </c>
      <c r="D9915" s="11">
        <f t="shared" si="154"/>
        <v>41470671.799999952</v>
      </c>
      <c r="E9915" s="30">
        <v>2063</v>
      </c>
    </row>
    <row r="9916" spans="1:5">
      <c r="B9916" s="21">
        <v>-52077.01</v>
      </c>
      <c r="C9916" s="21"/>
      <c r="D9916" s="11">
        <f t="shared" si="154"/>
        <v>41418594.789999954</v>
      </c>
      <c r="E9916" s="30" t="s">
        <v>8904</v>
      </c>
    </row>
    <row r="9917" spans="1:5">
      <c r="B9917" s="21">
        <v>-290896.69</v>
      </c>
      <c r="C9917" s="21"/>
      <c r="D9917" s="11">
        <f t="shared" si="154"/>
        <v>41127698.099999957</v>
      </c>
      <c r="E9917" s="30" t="s">
        <v>8905</v>
      </c>
    </row>
    <row r="9918" spans="1:5">
      <c r="B9918" s="21">
        <v>-251684.7</v>
      </c>
      <c r="C9918" s="21"/>
      <c r="D9918" s="11">
        <f t="shared" si="154"/>
        <v>40876013.399999954</v>
      </c>
      <c r="E9918" s="30" t="s">
        <v>8906</v>
      </c>
    </row>
    <row r="9919" spans="1:5">
      <c r="B9919" s="21">
        <v>0</v>
      </c>
      <c r="C9919" s="21">
        <v>216977</v>
      </c>
      <c r="D9919" s="11">
        <f t="shared" si="154"/>
        <v>41092990.399999954</v>
      </c>
      <c r="E9919" s="30" t="s">
        <v>8808</v>
      </c>
    </row>
    <row r="9920" spans="1:5">
      <c r="A9920" s="19">
        <v>44508</v>
      </c>
      <c r="B9920" s="21">
        <v>-14615000</v>
      </c>
      <c r="C9920" s="21"/>
      <c r="D9920" s="11">
        <f t="shared" si="154"/>
        <v>26477990.399999954</v>
      </c>
      <c r="E9920" s="24" t="s">
        <v>8882</v>
      </c>
    </row>
    <row r="9921" spans="1:5">
      <c r="B9921" s="21">
        <v>-213419.87</v>
      </c>
      <c r="D9921" s="11">
        <f t="shared" si="154"/>
        <v>26264570.529999953</v>
      </c>
      <c r="E9921" t="s">
        <v>8907</v>
      </c>
    </row>
    <row r="9922" spans="1:5">
      <c r="A9922" s="19">
        <v>44509</v>
      </c>
      <c r="B9922" s="21">
        <v>-5478125</v>
      </c>
      <c r="C9922" s="21"/>
      <c r="D9922" s="11">
        <f t="shared" si="154"/>
        <v>20786445.529999953</v>
      </c>
      <c r="E9922" s="24" t="s">
        <v>8882</v>
      </c>
    </row>
    <row r="9923" spans="1:5">
      <c r="B9923" s="21">
        <v>0</v>
      </c>
      <c r="C9923" s="22">
        <v>12020309.58</v>
      </c>
      <c r="D9923" s="11">
        <f t="shared" si="154"/>
        <v>32806755.109999955</v>
      </c>
      <c r="E9923" s="24" t="s">
        <v>8908</v>
      </c>
    </row>
    <row r="9924" spans="1:5">
      <c r="B9924" s="21">
        <v>0</v>
      </c>
      <c r="C9924" s="21">
        <v>160144.13</v>
      </c>
      <c r="D9924" s="11">
        <f t="shared" si="154"/>
        <v>32966899.239999954</v>
      </c>
      <c r="E9924" s="30">
        <v>19928348</v>
      </c>
    </row>
    <row r="9925" spans="1:5">
      <c r="A9925" s="19">
        <v>44510</v>
      </c>
      <c r="B9925" s="21">
        <v>-6528750</v>
      </c>
      <c r="C9925" s="21"/>
      <c r="D9925" s="11">
        <f t="shared" si="154"/>
        <v>26438149.239999954</v>
      </c>
      <c r="E9925" s="24" t="s">
        <v>8882</v>
      </c>
    </row>
    <row r="9926" spans="1:5">
      <c r="A9926" s="19"/>
      <c r="B9926" s="21">
        <v>0</v>
      </c>
      <c r="C9926" s="21">
        <v>81581.960000000006</v>
      </c>
      <c r="D9926" s="11">
        <f t="shared" ref="D9926:D9989" si="155">D9925+B9926+C9926</f>
        <v>26519731.199999955</v>
      </c>
      <c r="E9926" s="53">
        <v>4006356</v>
      </c>
    </row>
    <row r="9927" spans="1:5">
      <c r="A9927" s="19"/>
      <c r="B9927" s="21">
        <v>0</v>
      </c>
      <c r="C9927" s="44">
        <v>30000000</v>
      </c>
      <c r="D9927" s="11">
        <f t="shared" si="155"/>
        <v>56519731.199999958</v>
      </c>
      <c r="E9927" s="24" t="s">
        <v>55</v>
      </c>
    </row>
    <row r="9928" spans="1:5">
      <c r="B9928" s="21">
        <v>0</v>
      </c>
      <c r="C9928" s="44">
        <v>1000000</v>
      </c>
      <c r="D9928" s="11">
        <f t="shared" si="155"/>
        <v>57519731.199999958</v>
      </c>
      <c r="E9928" s="24" t="s">
        <v>57</v>
      </c>
    </row>
    <row r="9929" spans="1:5">
      <c r="B9929" s="21">
        <v>0</v>
      </c>
      <c r="C9929" s="44">
        <v>999970</v>
      </c>
      <c r="D9929" s="11">
        <f t="shared" si="155"/>
        <v>58519701.199999958</v>
      </c>
      <c r="E9929" s="24" t="s">
        <v>58</v>
      </c>
    </row>
    <row r="9930" spans="1:5">
      <c r="B9930" s="21">
        <v>0</v>
      </c>
      <c r="C9930" s="45">
        <v>48201.279999999999</v>
      </c>
      <c r="D9930" s="11">
        <f t="shared" si="155"/>
        <v>58567902.479999959</v>
      </c>
      <c r="E9930" s="33" t="s">
        <v>8909</v>
      </c>
    </row>
    <row r="9931" spans="1:5">
      <c r="B9931" s="21">
        <v>0</v>
      </c>
      <c r="C9931" s="45">
        <v>293705</v>
      </c>
      <c r="D9931" s="11">
        <f t="shared" si="155"/>
        <v>58861607.479999959</v>
      </c>
      <c r="E9931" s="33" t="s">
        <v>8874</v>
      </c>
    </row>
    <row r="9932" spans="1:5">
      <c r="B9932" s="21">
        <v>-267816.07</v>
      </c>
      <c r="C9932" s="21"/>
      <c r="D9932" s="11">
        <f t="shared" si="155"/>
        <v>58593791.409999959</v>
      </c>
      <c r="E9932" t="s">
        <v>8910</v>
      </c>
    </row>
    <row r="9933" spans="1:5">
      <c r="A9933" s="19">
        <v>44512</v>
      </c>
      <c r="B9933" s="21">
        <v>0</v>
      </c>
      <c r="C9933" s="21">
        <v>130306.78</v>
      </c>
      <c r="D9933" s="11">
        <f t="shared" si="155"/>
        <v>58724098.18999996</v>
      </c>
      <c r="E9933" t="s">
        <v>8911</v>
      </c>
    </row>
    <row r="9934" spans="1:5">
      <c r="B9934" s="21">
        <v>0</v>
      </c>
      <c r="C9934" s="21">
        <v>132535.73000000001</v>
      </c>
      <c r="D9934" s="11">
        <f t="shared" si="155"/>
        <v>58856633.919999957</v>
      </c>
      <c r="E9934" t="s">
        <v>8912</v>
      </c>
    </row>
    <row r="9935" spans="1:5">
      <c r="B9935" s="21">
        <v>0</v>
      </c>
      <c r="C9935" s="22">
        <v>1000000</v>
      </c>
      <c r="D9935" s="11">
        <f t="shared" si="155"/>
        <v>59856633.919999957</v>
      </c>
      <c r="E9935" s="24" t="s">
        <v>8913</v>
      </c>
    </row>
    <row r="9936" spans="1:5">
      <c r="B9936" s="21">
        <v>-60</v>
      </c>
      <c r="C9936" s="21"/>
      <c r="D9936" s="11">
        <f t="shared" si="155"/>
        <v>59856573.919999957</v>
      </c>
      <c r="E9936" s="16" t="s">
        <v>6714</v>
      </c>
    </row>
    <row r="9937" spans="1:5">
      <c r="B9937" s="21">
        <v>-84.1</v>
      </c>
      <c r="C9937" s="21"/>
      <c r="D9937" s="11">
        <f t="shared" si="155"/>
        <v>59856489.819999956</v>
      </c>
      <c r="E9937" t="s">
        <v>6244</v>
      </c>
    </row>
    <row r="9938" spans="1:5">
      <c r="B9938" s="21">
        <v>-1442175</v>
      </c>
      <c r="C9938" s="21"/>
      <c r="D9938" s="11">
        <f t="shared" si="155"/>
        <v>58414314.819999956</v>
      </c>
      <c r="E9938" s="24" t="s">
        <v>8882</v>
      </c>
    </row>
    <row r="9939" spans="1:5">
      <c r="B9939" s="21">
        <v>-9972112.5</v>
      </c>
      <c r="C9939" s="21"/>
      <c r="D9939" s="11">
        <f t="shared" si="155"/>
        <v>48442202.319999956</v>
      </c>
      <c r="E9939" s="24" t="s">
        <v>8882</v>
      </c>
    </row>
    <row r="9940" spans="1:5">
      <c r="B9940" s="21">
        <v>-562691.41</v>
      </c>
      <c r="C9940" s="21"/>
      <c r="D9940" s="11">
        <f t="shared" si="155"/>
        <v>47879510.909999959</v>
      </c>
      <c r="E9940" t="s">
        <v>8914</v>
      </c>
    </row>
    <row r="9941" spans="1:5">
      <c r="B9941" s="21">
        <v>-123677.51</v>
      </c>
      <c r="C9941" s="21"/>
      <c r="D9941" s="11">
        <f t="shared" si="155"/>
        <v>47755833.399999961</v>
      </c>
      <c r="E9941" t="s">
        <v>8915</v>
      </c>
    </row>
    <row r="9942" spans="1:5">
      <c r="B9942" s="21">
        <v>-954557.95</v>
      </c>
      <c r="C9942" s="21"/>
      <c r="D9942" s="11">
        <f t="shared" si="155"/>
        <v>46801275.449999958</v>
      </c>
      <c r="E9942" t="s">
        <v>8916</v>
      </c>
    </row>
    <row r="9943" spans="1:5">
      <c r="B9943" s="21">
        <v>-122855.82</v>
      </c>
      <c r="C9943" s="21"/>
      <c r="D9943" s="11">
        <f t="shared" si="155"/>
        <v>46678419.629999958</v>
      </c>
      <c r="E9943" t="s">
        <v>8917</v>
      </c>
    </row>
    <row r="9944" spans="1:5">
      <c r="B9944" s="21">
        <v>-124972.71</v>
      </c>
      <c r="C9944" s="21"/>
      <c r="D9944" s="11">
        <f t="shared" si="155"/>
        <v>46553446.919999957</v>
      </c>
      <c r="E9944" t="s">
        <v>8918</v>
      </c>
    </row>
    <row r="9945" spans="1:5">
      <c r="B9945" s="21">
        <v>-10</v>
      </c>
      <c r="C9945" s="21"/>
      <c r="D9945" s="11">
        <f t="shared" si="155"/>
        <v>46553436.919999957</v>
      </c>
      <c r="E9945" s="16" t="s">
        <v>6714</v>
      </c>
    </row>
    <row r="9946" spans="1:5">
      <c r="B9946" s="21">
        <v>-25</v>
      </c>
      <c r="C9946" s="21"/>
      <c r="D9946" s="11">
        <f t="shared" si="155"/>
        <v>46553411.919999957</v>
      </c>
      <c r="E9946" s="16" t="s">
        <v>6714</v>
      </c>
    </row>
    <row r="9947" spans="1:5">
      <c r="A9947" s="19">
        <v>44515</v>
      </c>
      <c r="B9947" s="21">
        <v>-13588125</v>
      </c>
      <c r="C9947" s="21"/>
      <c r="D9947" s="11">
        <f t="shared" si="155"/>
        <v>32965286.919999957</v>
      </c>
      <c r="E9947" s="24" t="s">
        <v>8882</v>
      </c>
    </row>
    <row r="9948" spans="1:5">
      <c r="B9948" s="21">
        <v>-80064.94</v>
      </c>
      <c r="C9948" s="21"/>
      <c r="D9948" s="11">
        <f t="shared" si="155"/>
        <v>32885221.979999956</v>
      </c>
      <c r="E9948" t="s">
        <v>8919</v>
      </c>
    </row>
    <row r="9949" spans="1:5">
      <c r="B9949" s="21">
        <v>0</v>
      </c>
      <c r="C9949" s="21">
        <v>339642.38</v>
      </c>
      <c r="D9949" s="11">
        <f t="shared" si="155"/>
        <v>33224864.359999955</v>
      </c>
      <c r="E9949" s="30" t="s">
        <v>8920</v>
      </c>
    </row>
    <row r="9950" spans="1:5">
      <c r="B9950" s="21">
        <v>0</v>
      </c>
      <c r="C9950" s="21">
        <v>278602.12</v>
      </c>
      <c r="D9950" s="11">
        <f t="shared" si="155"/>
        <v>33503466.479999956</v>
      </c>
      <c r="E9950" s="30">
        <v>2906602175</v>
      </c>
    </row>
    <row r="9951" spans="1:5">
      <c r="B9951" s="21">
        <v>-106141.32</v>
      </c>
      <c r="D9951" s="11">
        <f t="shared" si="155"/>
        <v>33397325.159999955</v>
      </c>
      <c r="E9951" s="30" t="s">
        <v>8921</v>
      </c>
    </row>
    <row r="9952" spans="1:5">
      <c r="A9952" s="19">
        <v>44516</v>
      </c>
      <c r="B9952" s="21">
        <v>-52.47</v>
      </c>
      <c r="C9952" s="21"/>
      <c r="D9952" s="11">
        <f t="shared" si="155"/>
        <v>33397272.689999957</v>
      </c>
      <c r="E9952" s="30" t="s">
        <v>6244</v>
      </c>
    </row>
    <row r="9953" spans="1:5">
      <c r="B9953" s="21">
        <v>-128.09</v>
      </c>
      <c r="C9953" s="21"/>
      <c r="D9953" s="11">
        <f t="shared" si="155"/>
        <v>33397144.599999957</v>
      </c>
      <c r="E9953" s="30" t="s">
        <v>6244</v>
      </c>
    </row>
    <row r="9954" spans="1:5">
      <c r="B9954" s="21">
        <v>-69.08</v>
      </c>
      <c r="C9954" s="21"/>
      <c r="D9954" s="11">
        <f t="shared" si="155"/>
        <v>33397075.519999959</v>
      </c>
      <c r="E9954" s="30" t="s">
        <v>6244</v>
      </c>
    </row>
    <row r="9955" spans="1:5">
      <c r="B9955" s="21">
        <v>0</v>
      </c>
      <c r="C9955" s="21">
        <v>579.44000000000005</v>
      </c>
      <c r="D9955" s="11">
        <f t="shared" si="155"/>
        <v>33397654.95999996</v>
      </c>
      <c r="E9955" s="30" t="s">
        <v>5005</v>
      </c>
    </row>
    <row r="9956" spans="1:5">
      <c r="A9956" s="19">
        <v>44517</v>
      </c>
      <c r="B9956" s="21">
        <v>-12857875</v>
      </c>
      <c r="C9956" s="21"/>
      <c r="D9956" s="11">
        <f t="shared" si="155"/>
        <v>20539779.95999996</v>
      </c>
      <c r="E9956" s="24" t="s">
        <v>8882</v>
      </c>
    </row>
    <row r="9957" spans="1:5">
      <c r="A9957" s="19">
        <v>44518</v>
      </c>
      <c r="B9957" s="21">
        <v>0</v>
      </c>
      <c r="C9957" s="22">
        <v>40000000</v>
      </c>
      <c r="D9957" s="11">
        <f t="shared" si="155"/>
        <v>60539779.959999964</v>
      </c>
      <c r="E9957" s="24" t="s">
        <v>55</v>
      </c>
    </row>
    <row r="9958" spans="1:5">
      <c r="B9958" s="21">
        <v>0</v>
      </c>
      <c r="C9958" s="21">
        <v>32072.78</v>
      </c>
      <c r="D9958" s="11">
        <f t="shared" si="155"/>
        <v>60571852.739999965</v>
      </c>
      <c r="E9958" s="30" t="s">
        <v>8269</v>
      </c>
    </row>
    <row r="9959" spans="1:5">
      <c r="B9959" s="21">
        <v>0</v>
      </c>
      <c r="C9959" s="21">
        <v>8929.91</v>
      </c>
      <c r="D9959" s="11">
        <f t="shared" si="155"/>
        <v>60580782.649999961</v>
      </c>
      <c r="E9959" s="30" t="s">
        <v>8273</v>
      </c>
    </row>
    <row r="9960" spans="1:5">
      <c r="B9960" s="21">
        <v>0</v>
      </c>
      <c r="C9960" s="21">
        <v>487.36</v>
      </c>
      <c r="D9960" s="11">
        <f t="shared" si="155"/>
        <v>60581270.009999961</v>
      </c>
      <c r="E9960" s="30" t="s">
        <v>7753</v>
      </c>
    </row>
    <row r="9961" spans="1:5">
      <c r="B9961" s="21">
        <v>0</v>
      </c>
      <c r="C9961" s="21">
        <v>52725.95</v>
      </c>
      <c r="D9961" s="11">
        <f t="shared" si="155"/>
        <v>60633995.959999964</v>
      </c>
      <c r="E9961" s="30">
        <v>4006376</v>
      </c>
    </row>
    <row r="9962" spans="1:5">
      <c r="B9962" s="21">
        <v>0</v>
      </c>
      <c r="C9962" s="21">
        <v>378790.78</v>
      </c>
      <c r="D9962" s="11">
        <f t="shared" si="155"/>
        <v>61012786.739999965</v>
      </c>
      <c r="E9962" s="30" t="s">
        <v>8922</v>
      </c>
    </row>
    <row r="9963" spans="1:5">
      <c r="B9963" s="21">
        <v>0</v>
      </c>
      <c r="C9963" s="21">
        <v>880487.94</v>
      </c>
      <c r="D9963" s="11">
        <f t="shared" si="155"/>
        <v>61893274.679999962</v>
      </c>
      <c r="E9963" s="30">
        <v>35877</v>
      </c>
    </row>
    <row r="9964" spans="1:5">
      <c r="B9964" s="21">
        <v>0</v>
      </c>
      <c r="C9964" s="21">
        <v>217276.64</v>
      </c>
      <c r="D9964" s="11">
        <f t="shared" si="155"/>
        <v>62110551.319999963</v>
      </c>
      <c r="E9964" s="30">
        <v>35878</v>
      </c>
    </row>
    <row r="9965" spans="1:5">
      <c r="B9965" s="21">
        <v>-370992.14</v>
      </c>
      <c r="C9965" s="21"/>
      <c r="D9965" s="11">
        <f t="shared" si="155"/>
        <v>61739559.179999962</v>
      </c>
      <c r="E9965" s="30" t="s">
        <v>8923</v>
      </c>
    </row>
    <row r="9966" spans="1:5">
      <c r="B9966" s="21">
        <v>-866803.28</v>
      </c>
      <c r="C9966" s="21"/>
      <c r="D9966" s="11">
        <f t="shared" si="155"/>
        <v>60872755.899999961</v>
      </c>
      <c r="E9966" s="30" t="s">
        <v>8924</v>
      </c>
    </row>
    <row r="9967" spans="1:5">
      <c r="B9967" s="21">
        <v>-214030.92</v>
      </c>
      <c r="C9967" s="21"/>
      <c r="D9967" s="11">
        <f t="shared" si="155"/>
        <v>60658724.979999959</v>
      </c>
      <c r="E9967" s="30" t="s">
        <v>8925</v>
      </c>
    </row>
    <row r="9968" spans="1:5">
      <c r="B9968" s="21">
        <v>-214450.06</v>
      </c>
      <c r="C9968" s="21"/>
      <c r="D9968" s="11">
        <f t="shared" si="155"/>
        <v>60444274.919999957</v>
      </c>
      <c r="E9968" s="30" t="s">
        <v>8926</v>
      </c>
    </row>
    <row r="9969" spans="1:5">
      <c r="B9969" s="21">
        <v>-60</v>
      </c>
      <c r="C9969" s="21"/>
      <c r="D9969" s="11">
        <f t="shared" si="155"/>
        <v>60444214.919999957</v>
      </c>
      <c r="E9969" s="30" t="s">
        <v>6714</v>
      </c>
    </row>
    <row r="9970" spans="1:5">
      <c r="A9970" s="19">
        <v>44519</v>
      </c>
      <c r="B9970" s="21">
        <v>-30</v>
      </c>
      <c r="C9970" s="21"/>
      <c r="D9970" s="11">
        <f t="shared" si="155"/>
        <v>60444184.919999957</v>
      </c>
      <c r="E9970" s="30" t="s">
        <v>6714</v>
      </c>
    </row>
    <row r="9971" spans="1:5">
      <c r="B9971" s="21">
        <v>0</v>
      </c>
      <c r="C9971" s="21">
        <v>74812.5</v>
      </c>
      <c r="D9971" s="11">
        <f t="shared" si="155"/>
        <v>60518997.419999957</v>
      </c>
      <c r="E9971" s="30" t="s">
        <v>8927</v>
      </c>
    </row>
    <row r="9972" spans="1:5">
      <c r="B9972" s="21">
        <v>0</v>
      </c>
      <c r="C9972" s="21">
        <v>178864.67</v>
      </c>
      <c r="D9972" s="11">
        <f t="shared" si="155"/>
        <v>60697862.089999959</v>
      </c>
      <c r="E9972" s="30">
        <v>340261</v>
      </c>
    </row>
    <row r="9973" spans="1:5">
      <c r="B9973" s="21">
        <v>-180612.22</v>
      </c>
      <c r="C9973" s="21"/>
      <c r="D9973" s="11">
        <f t="shared" si="155"/>
        <v>60517249.86999996</v>
      </c>
      <c r="E9973" s="30" t="s">
        <v>8928</v>
      </c>
    </row>
    <row r="9974" spans="1:5">
      <c r="A9974" s="19">
        <v>44522</v>
      </c>
      <c r="B9974" s="21">
        <v>-4941000</v>
      </c>
      <c r="C9974" s="21"/>
      <c r="D9974" s="11">
        <f t="shared" si="155"/>
        <v>55576249.86999996</v>
      </c>
      <c r="E9974" s="24" t="s">
        <v>8882</v>
      </c>
    </row>
    <row r="9975" spans="1:5">
      <c r="B9975" s="21">
        <v>0</v>
      </c>
      <c r="C9975" s="21">
        <v>269822.67</v>
      </c>
      <c r="D9975" s="11">
        <f t="shared" si="155"/>
        <v>55846072.539999962</v>
      </c>
      <c r="E9975" s="30">
        <v>2072</v>
      </c>
    </row>
    <row r="9976" spans="1:5">
      <c r="B9976" s="21">
        <v>0</v>
      </c>
      <c r="C9976" s="21">
        <v>323972.67</v>
      </c>
      <c r="D9976" s="11">
        <f t="shared" si="155"/>
        <v>56170045.209999964</v>
      </c>
      <c r="E9976" s="30">
        <v>2071</v>
      </c>
    </row>
    <row r="9977" spans="1:5">
      <c r="B9977" s="21">
        <v>-290216.26</v>
      </c>
      <c r="C9977" s="21"/>
      <c r="D9977" s="11">
        <f t="shared" si="155"/>
        <v>55879828.949999966</v>
      </c>
      <c r="E9977" s="30" t="s">
        <v>8929</v>
      </c>
    </row>
    <row r="9978" spans="1:5">
      <c r="B9978" s="21">
        <v>-250978.25</v>
      </c>
      <c r="C9978" s="21"/>
      <c r="D9978" s="11">
        <f t="shared" si="155"/>
        <v>55628850.699999966</v>
      </c>
      <c r="E9978" s="30" t="s">
        <v>8930</v>
      </c>
    </row>
    <row r="9979" spans="1:5">
      <c r="A9979" s="19">
        <v>44523</v>
      </c>
      <c r="B9979" s="21">
        <v>0</v>
      </c>
      <c r="C9979" s="22">
        <v>3421625</v>
      </c>
      <c r="D9979" s="11">
        <f t="shared" si="155"/>
        <v>59050475.699999966</v>
      </c>
      <c r="E9979" s="24" t="s">
        <v>8931</v>
      </c>
    </row>
    <row r="9980" spans="1:5">
      <c r="B9980" s="21">
        <v>0</v>
      </c>
      <c r="C9980" s="22">
        <v>154.53</v>
      </c>
      <c r="D9980" s="11">
        <f t="shared" si="155"/>
        <v>59050630.229999967</v>
      </c>
      <c r="E9980" s="24" t="s">
        <v>8876</v>
      </c>
    </row>
    <row r="9981" spans="1:5">
      <c r="B9981" s="21">
        <v>0</v>
      </c>
      <c r="C9981" s="21">
        <v>55038.559999999998</v>
      </c>
      <c r="D9981" s="11">
        <f t="shared" si="155"/>
        <v>59105668.789999969</v>
      </c>
      <c r="E9981" s="30" t="s">
        <v>7598</v>
      </c>
    </row>
    <row r="9982" spans="1:5">
      <c r="B9982" s="21">
        <v>0</v>
      </c>
      <c r="C9982" s="22">
        <v>17000000</v>
      </c>
      <c r="D9982" s="11">
        <f t="shared" si="155"/>
        <v>76105668.789999962</v>
      </c>
      <c r="E9982" s="24" t="s">
        <v>3633</v>
      </c>
    </row>
    <row r="9983" spans="1:5">
      <c r="B9983" s="21">
        <v>0</v>
      </c>
      <c r="C9983" s="22">
        <v>3000000</v>
      </c>
      <c r="D9983" s="11">
        <f t="shared" si="155"/>
        <v>79105668.789999962</v>
      </c>
      <c r="E9983" s="24" t="s">
        <v>8932</v>
      </c>
    </row>
    <row r="9984" spans="1:5">
      <c r="B9984" s="21">
        <v>-70582.509999999995</v>
      </c>
      <c r="C9984" s="21"/>
      <c r="D9984" s="11">
        <f t="shared" si="155"/>
        <v>79035086.279999956</v>
      </c>
      <c r="E9984" t="s">
        <v>8933</v>
      </c>
    </row>
    <row r="9985" spans="1:5">
      <c r="A9985" s="19">
        <v>44524</v>
      </c>
      <c r="B9985" s="21">
        <v>-5443525</v>
      </c>
      <c r="C9985" s="21"/>
      <c r="D9985" s="11">
        <f t="shared" si="155"/>
        <v>73591561.279999956</v>
      </c>
      <c r="E9985" s="24" t="s">
        <v>8882</v>
      </c>
    </row>
    <row r="9986" spans="1:5">
      <c r="B9986" s="21">
        <v>0</v>
      </c>
      <c r="C9986" s="21">
        <v>488879.71</v>
      </c>
      <c r="D9986" s="11">
        <f t="shared" si="155"/>
        <v>74080440.98999995</v>
      </c>
      <c r="E9986" t="s">
        <v>8934</v>
      </c>
    </row>
    <row r="9987" spans="1:5">
      <c r="B9987" s="21">
        <v>0</v>
      </c>
      <c r="C9987" s="21">
        <v>216741.5</v>
      </c>
      <c r="D9987" s="11">
        <f t="shared" si="155"/>
        <v>74297182.48999995</v>
      </c>
      <c r="E9987" s="33" t="s">
        <v>8927</v>
      </c>
    </row>
    <row r="9988" spans="1:5">
      <c r="B9988" s="21">
        <v>-60</v>
      </c>
      <c r="C9988" s="21"/>
      <c r="D9988" s="11">
        <f t="shared" si="155"/>
        <v>74297122.48999995</v>
      </c>
      <c r="E9988" t="s">
        <v>6714</v>
      </c>
    </row>
    <row r="9989" spans="1:5">
      <c r="B9989" s="21">
        <v>-60</v>
      </c>
      <c r="C9989" s="21"/>
      <c r="D9989" s="11">
        <f t="shared" si="155"/>
        <v>74297062.48999995</v>
      </c>
      <c r="E9989" t="s">
        <v>6714</v>
      </c>
    </row>
    <row r="9990" spans="1:5">
      <c r="B9990" s="21">
        <v>-30</v>
      </c>
      <c r="C9990" s="21"/>
      <c r="D9990" s="11">
        <f t="shared" ref="D9990:D10053" si="156">D9989+B9990+C9990</f>
        <v>74297032.48999995</v>
      </c>
      <c r="E9990" t="s">
        <v>6714</v>
      </c>
    </row>
    <row r="9991" spans="1:5">
      <c r="B9991" s="21">
        <v>-40034</v>
      </c>
      <c r="C9991" s="21"/>
      <c r="D9991" s="11">
        <f t="shared" si="156"/>
        <v>74256998.48999995</v>
      </c>
      <c r="E9991" t="s">
        <v>8935</v>
      </c>
    </row>
    <row r="9992" spans="1:5">
      <c r="B9992" s="21">
        <v>-312190.8</v>
      </c>
      <c r="C9992" s="21"/>
      <c r="D9992" s="11">
        <f t="shared" si="156"/>
        <v>73944807.689999953</v>
      </c>
      <c r="E9992" t="s">
        <v>8936</v>
      </c>
    </row>
    <row r="9993" spans="1:5">
      <c r="B9993" s="21">
        <v>-52850.06</v>
      </c>
      <c r="C9993" s="21"/>
      <c r="D9993" s="11">
        <f t="shared" si="156"/>
        <v>73891957.629999951</v>
      </c>
      <c r="E9993" t="s">
        <v>8937</v>
      </c>
    </row>
    <row r="9994" spans="1:5">
      <c r="A9994" s="19">
        <v>44526</v>
      </c>
      <c r="B9994" s="21">
        <v>-10762450</v>
      </c>
      <c r="C9994" s="21"/>
      <c r="D9994" s="11">
        <f t="shared" si="156"/>
        <v>63129507.629999951</v>
      </c>
      <c r="E9994" s="24" t="s">
        <v>8882</v>
      </c>
    </row>
    <row r="9995" spans="1:5">
      <c r="B9995" s="21">
        <v>0</v>
      </c>
      <c r="C9995" s="22">
        <v>2096250</v>
      </c>
      <c r="D9995" s="11">
        <f t="shared" si="156"/>
        <v>65225757.629999951</v>
      </c>
      <c r="E9995" s="24" t="s">
        <v>8876</v>
      </c>
    </row>
    <row r="9996" spans="1:5">
      <c r="B9996" s="21">
        <v>0</v>
      </c>
      <c r="C9996" s="21">
        <v>505071.3</v>
      </c>
      <c r="D9996" s="11">
        <f t="shared" si="156"/>
        <v>65730828.929999948</v>
      </c>
      <c r="E9996" t="s">
        <v>8938</v>
      </c>
    </row>
    <row r="9997" spans="1:5">
      <c r="B9997" s="21">
        <v>0</v>
      </c>
      <c r="C9997" s="21">
        <v>127102.08</v>
      </c>
      <c r="D9997" s="11">
        <f t="shared" si="156"/>
        <v>65857931.009999946</v>
      </c>
      <c r="E9997" t="s">
        <v>8939</v>
      </c>
    </row>
    <row r="9998" spans="1:5">
      <c r="B9998" s="21">
        <v>-400201.82</v>
      </c>
      <c r="C9998" s="21"/>
      <c r="D9998" s="11">
        <f t="shared" si="156"/>
        <v>65457729.189999945</v>
      </c>
      <c r="E9998" t="s">
        <v>8940</v>
      </c>
    </row>
    <row r="9999" spans="1:5">
      <c r="B9999" s="21">
        <v>-45</v>
      </c>
      <c r="C9999" s="21"/>
      <c r="D9999" s="11">
        <f t="shared" si="156"/>
        <v>65457684.189999945</v>
      </c>
      <c r="E9999" t="s">
        <v>6714</v>
      </c>
    </row>
    <row r="10000" spans="1:5">
      <c r="B10000" s="21">
        <v>0</v>
      </c>
      <c r="C10000" s="21">
        <v>24978.99</v>
      </c>
      <c r="D10000" s="11">
        <f t="shared" si="156"/>
        <v>65482663.179999948</v>
      </c>
      <c r="E10000" t="s">
        <v>8473</v>
      </c>
    </row>
    <row r="10001" spans="1:5">
      <c r="B10001" s="21">
        <v>-77.599999999999994</v>
      </c>
      <c r="C10001" s="21"/>
      <c r="D10001" s="11">
        <f t="shared" si="156"/>
        <v>65482585.579999946</v>
      </c>
      <c r="E10001" t="s">
        <v>6244</v>
      </c>
    </row>
    <row r="10002" spans="1:5">
      <c r="B10002" s="21">
        <v>-52.03</v>
      </c>
      <c r="C10002" s="21"/>
      <c r="D10002" s="11">
        <f t="shared" si="156"/>
        <v>65482533.549999945</v>
      </c>
      <c r="E10002" t="s">
        <v>6244</v>
      </c>
    </row>
    <row r="10003" spans="1:5">
      <c r="B10003" s="21">
        <v>-52.03</v>
      </c>
      <c r="C10003" s="21"/>
      <c r="D10003" s="11">
        <f t="shared" si="156"/>
        <v>65482481.519999944</v>
      </c>
      <c r="E10003" t="s">
        <v>6244</v>
      </c>
    </row>
    <row r="10004" spans="1:5">
      <c r="B10004" s="21">
        <v>-68.62</v>
      </c>
      <c r="C10004" s="21"/>
      <c r="D10004" s="11">
        <f t="shared" si="156"/>
        <v>65482412.899999946</v>
      </c>
      <c r="E10004" t="s">
        <v>6244</v>
      </c>
    </row>
    <row r="10005" spans="1:5">
      <c r="B10005" s="21">
        <v>-52.03</v>
      </c>
      <c r="C10005" s="21"/>
      <c r="D10005" s="11">
        <f t="shared" si="156"/>
        <v>65482360.869999945</v>
      </c>
      <c r="E10005" t="s">
        <v>6244</v>
      </c>
    </row>
    <row r="10006" spans="1:5">
      <c r="A10006" s="19">
        <v>44529</v>
      </c>
      <c r="B10006" s="21">
        <v>0</v>
      </c>
      <c r="C10006" s="22">
        <v>2718728.75</v>
      </c>
      <c r="D10006" s="11">
        <f t="shared" si="156"/>
        <v>68201089.619999945</v>
      </c>
      <c r="E10006" s="24" t="s">
        <v>8876</v>
      </c>
    </row>
    <row r="10007" spans="1:5">
      <c r="B10007" s="21">
        <v>0</v>
      </c>
      <c r="C10007" s="21">
        <v>80758.81</v>
      </c>
      <c r="D10007" s="11">
        <f t="shared" si="156"/>
        <v>68281848.429999948</v>
      </c>
      <c r="E10007" s="30">
        <v>2906612659</v>
      </c>
    </row>
    <row r="10008" spans="1:5">
      <c r="B10008" s="21">
        <v>0</v>
      </c>
      <c r="C10008" s="21">
        <v>73782.009999999995</v>
      </c>
      <c r="D10008" s="11">
        <f t="shared" si="156"/>
        <v>68355630.439999953</v>
      </c>
      <c r="E10008" s="30" t="s">
        <v>8941</v>
      </c>
    </row>
    <row r="10009" spans="1:5">
      <c r="B10009" s="21">
        <v>-133853.20000000001</v>
      </c>
      <c r="C10009" s="21"/>
      <c r="D10009" s="11">
        <f t="shared" si="156"/>
        <v>68221777.23999995</v>
      </c>
      <c r="E10009" s="30" t="s">
        <v>8942</v>
      </c>
    </row>
    <row r="10010" spans="1:5">
      <c r="A10010" s="19">
        <v>44530</v>
      </c>
      <c r="B10010" s="21">
        <v>0</v>
      </c>
      <c r="C10010" s="22">
        <v>4288462</v>
      </c>
      <c r="D10010" s="11">
        <f t="shared" si="156"/>
        <v>72510239.23999995</v>
      </c>
      <c r="E10010" s="24" t="s">
        <v>8876</v>
      </c>
    </row>
    <row r="10011" spans="1:5">
      <c r="B10011" s="21">
        <v>0</v>
      </c>
      <c r="C10011" s="21">
        <v>35872.78</v>
      </c>
      <c r="D10011" s="11">
        <f t="shared" si="156"/>
        <v>72546112.019999951</v>
      </c>
      <c r="E10011" s="30" t="s">
        <v>7577</v>
      </c>
    </row>
    <row r="10012" spans="1:5">
      <c r="B10012" s="21">
        <v>0</v>
      </c>
      <c r="C10012" s="21">
        <v>396575.77</v>
      </c>
      <c r="D10012" s="11">
        <f t="shared" si="156"/>
        <v>72942687.789999947</v>
      </c>
      <c r="E10012" s="30">
        <v>340297</v>
      </c>
    </row>
    <row r="10013" spans="1:5">
      <c r="B10013" s="21">
        <v>-453565.08</v>
      </c>
      <c r="C10013" s="21"/>
      <c r="D10013" s="11">
        <f t="shared" si="156"/>
        <v>72489122.709999949</v>
      </c>
      <c r="E10013" s="30" t="s">
        <v>8943</v>
      </c>
    </row>
    <row r="10014" spans="1:5">
      <c r="A10014" s="19">
        <v>44531</v>
      </c>
      <c r="B10014" s="21">
        <v>-75</v>
      </c>
      <c r="C10014" s="21"/>
      <c r="D10014" s="11">
        <f t="shared" si="156"/>
        <v>72489047.709999949</v>
      </c>
      <c r="E10014" s="30" t="s">
        <v>6714</v>
      </c>
    </row>
    <row r="10015" spans="1:5">
      <c r="A10015" s="19">
        <v>44532</v>
      </c>
      <c r="B10015" s="21">
        <v>0</v>
      </c>
      <c r="C10015" s="22">
        <v>60000000</v>
      </c>
      <c r="D10015" s="11">
        <f t="shared" si="156"/>
        <v>132489047.70999995</v>
      </c>
      <c r="E10015" s="24" t="s">
        <v>55</v>
      </c>
    </row>
    <row r="10016" spans="1:5">
      <c r="B10016" s="21">
        <v>-60209.55</v>
      </c>
      <c r="C10016" s="21"/>
      <c r="D10016" s="11">
        <f t="shared" si="156"/>
        <v>132428838.15999995</v>
      </c>
      <c r="E10016" s="30" t="s">
        <v>8944</v>
      </c>
    </row>
    <row r="10017" spans="1:5">
      <c r="B10017" s="21">
        <v>-75</v>
      </c>
      <c r="C10017" s="21"/>
      <c r="D10017" s="11">
        <f t="shared" si="156"/>
        <v>132428763.15999995</v>
      </c>
      <c r="E10017" s="30" t="s">
        <v>6714</v>
      </c>
    </row>
    <row r="10018" spans="1:5">
      <c r="B10018" s="21">
        <v>-112.26</v>
      </c>
      <c r="C10018" s="21"/>
      <c r="D10018" s="11">
        <f t="shared" si="156"/>
        <v>132428650.89999995</v>
      </c>
      <c r="E10018" s="30" t="s">
        <v>6244</v>
      </c>
    </row>
    <row r="10019" spans="1:5">
      <c r="B10019" s="21">
        <v>-77.75</v>
      </c>
      <c r="C10019" s="21"/>
      <c r="D10019" s="11">
        <f t="shared" si="156"/>
        <v>132428573.14999995</v>
      </c>
      <c r="E10019" s="30" t="s">
        <v>6244</v>
      </c>
    </row>
    <row r="10020" spans="1:5">
      <c r="B10020" s="21">
        <v>-52.12</v>
      </c>
      <c r="C10020" s="21"/>
      <c r="D10020" s="11">
        <f t="shared" si="156"/>
        <v>132428521.02999994</v>
      </c>
      <c r="E10020" s="30" t="s">
        <v>6244</v>
      </c>
    </row>
    <row r="10021" spans="1:5">
      <c r="B10021" s="21">
        <v>-127.18</v>
      </c>
      <c r="D10021" s="11">
        <f t="shared" si="156"/>
        <v>132428393.84999993</v>
      </c>
      <c r="E10021" s="30" t="s">
        <v>6244</v>
      </c>
    </row>
    <row r="10022" spans="1:5">
      <c r="B10022" s="21">
        <v>-52.12</v>
      </c>
      <c r="D10022" s="11">
        <f t="shared" si="156"/>
        <v>132428341.72999993</v>
      </c>
      <c r="E10022" s="30" t="s">
        <v>6244</v>
      </c>
    </row>
    <row r="10023" spans="1:5">
      <c r="B10023" s="21">
        <v>-52.12</v>
      </c>
      <c r="D10023" s="11">
        <f t="shared" si="156"/>
        <v>132428289.60999992</v>
      </c>
      <c r="E10023" s="30" t="s">
        <v>6244</v>
      </c>
    </row>
    <row r="10024" spans="1:5">
      <c r="B10024" s="21">
        <v>-77.75</v>
      </c>
      <c r="D10024" s="11">
        <f t="shared" si="156"/>
        <v>132428211.85999992</v>
      </c>
      <c r="E10024" s="30" t="s">
        <v>6244</v>
      </c>
    </row>
    <row r="10025" spans="1:5">
      <c r="B10025" s="21">
        <v>-52.12</v>
      </c>
      <c r="D10025" s="11">
        <f t="shared" si="156"/>
        <v>132428159.73999992</v>
      </c>
      <c r="E10025" s="30" t="s">
        <v>6244</v>
      </c>
    </row>
    <row r="10026" spans="1:5">
      <c r="B10026" s="21">
        <v>-52.12</v>
      </c>
      <c r="D10026" s="11">
        <f t="shared" si="156"/>
        <v>132428107.61999992</v>
      </c>
      <c r="E10026" s="30" t="s">
        <v>6244</v>
      </c>
    </row>
    <row r="10027" spans="1:5">
      <c r="A10027" s="19">
        <v>44533</v>
      </c>
      <c r="B10027" s="21">
        <v>-60</v>
      </c>
      <c r="C10027" s="21"/>
      <c r="D10027" s="11">
        <f t="shared" si="156"/>
        <v>132428047.61999992</v>
      </c>
      <c r="E10027" s="30" t="s">
        <v>6714</v>
      </c>
    </row>
    <row r="10028" spans="1:5">
      <c r="B10028" s="27">
        <v>-129141875</v>
      </c>
      <c r="C10028" s="21"/>
      <c r="D10028" s="11">
        <f t="shared" si="156"/>
        <v>3286172.6199999154</v>
      </c>
      <c r="E10028" s="24" t="s">
        <v>8945</v>
      </c>
    </row>
    <row r="10029" spans="1:5">
      <c r="B10029" s="21">
        <v>-75</v>
      </c>
      <c r="C10029" s="21"/>
      <c r="D10029" s="11">
        <f t="shared" si="156"/>
        <v>3286097.6199999154</v>
      </c>
      <c r="E10029" s="30" t="s">
        <v>6714</v>
      </c>
    </row>
    <row r="10030" spans="1:5">
      <c r="B10030" s="21">
        <v>0</v>
      </c>
      <c r="C10030" s="21">
        <v>39945.06</v>
      </c>
      <c r="D10030" s="11">
        <f t="shared" si="156"/>
        <v>3326042.6799999154</v>
      </c>
      <c r="E10030" s="30" t="s">
        <v>7598</v>
      </c>
    </row>
    <row r="10031" spans="1:5">
      <c r="B10031" s="21">
        <v>0</v>
      </c>
      <c r="C10031" s="21">
        <v>10169169.68</v>
      </c>
      <c r="D10031" s="11">
        <f t="shared" si="156"/>
        <v>13495212.359999916</v>
      </c>
      <c r="E10031" s="30">
        <v>5305024987</v>
      </c>
    </row>
    <row r="10032" spans="1:5">
      <c r="B10032" s="21">
        <v>0</v>
      </c>
      <c r="C10032" s="21">
        <v>1024916.51</v>
      </c>
      <c r="D10032" s="11">
        <f t="shared" si="156"/>
        <v>14520128.869999915</v>
      </c>
      <c r="E10032" s="30" t="s">
        <v>8946</v>
      </c>
    </row>
    <row r="10033" spans="1:5">
      <c r="B10033" s="21">
        <v>0</v>
      </c>
      <c r="C10033" s="21">
        <v>310018.84999999998</v>
      </c>
      <c r="D10033" s="11">
        <f t="shared" si="156"/>
        <v>14830147.719999915</v>
      </c>
      <c r="E10033" s="30" t="s">
        <v>8947</v>
      </c>
    </row>
    <row r="10034" spans="1:5">
      <c r="B10034" s="21">
        <v>-10002044.869999999</v>
      </c>
      <c r="C10034" s="21"/>
      <c r="D10034" s="11">
        <f t="shared" si="156"/>
        <v>4828102.8499999158</v>
      </c>
      <c r="E10034" s="30" t="s">
        <v>8948</v>
      </c>
    </row>
    <row r="10035" spans="1:5">
      <c r="B10035" s="21">
        <v>-446.56</v>
      </c>
      <c r="C10035" s="21"/>
      <c r="D10035" s="11">
        <f t="shared" si="156"/>
        <v>4827656.2899999162</v>
      </c>
      <c r="E10035" s="30" t="s">
        <v>8949</v>
      </c>
    </row>
    <row r="10036" spans="1:5">
      <c r="A10036" s="19">
        <v>44536</v>
      </c>
      <c r="B10036" s="21">
        <v>0</v>
      </c>
      <c r="C10036" s="22">
        <v>7809712.5</v>
      </c>
      <c r="D10036" s="11">
        <f t="shared" si="156"/>
        <v>12637368.789999917</v>
      </c>
      <c r="E10036" s="24" t="s">
        <v>8412</v>
      </c>
    </row>
    <row r="10037" spans="1:5">
      <c r="B10037" s="21">
        <v>0</v>
      </c>
      <c r="C10037" s="21">
        <v>219824.6</v>
      </c>
      <c r="D10037" s="11">
        <f t="shared" si="156"/>
        <v>12857193.389999917</v>
      </c>
      <c r="E10037" s="30" t="s">
        <v>8808</v>
      </c>
    </row>
    <row r="10038" spans="1:5">
      <c r="B10038" s="21">
        <v>-30</v>
      </c>
      <c r="C10038" s="21"/>
      <c r="D10038" s="11">
        <f t="shared" si="156"/>
        <v>12857163.389999917</v>
      </c>
      <c r="E10038" s="30" t="s">
        <v>6714</v>
      </c>
    </row>
    <row r="10039" spans="1:5">
      <c r="A10039" s="19">
        <v>44537</v>
      </c>
      <c r="B10039" s="21">
        <v>0</v>
      </c>
      <c r="C10039" s="21">
        <v>85930</v>
      </c>
      <c r="D10039" s="11">
        <f t="shared" si="156"/>
        <v>12943093.389999917</v>
      </c>
      <c r="E10039" s="30" t="s">
        <v>6308</v>
      </c>
    </row>
    <row r="10040" spans="1:5">
      <c r="A10040" s="19">
        <v>44538</v>
      </c>
      <c r="B10040" s="21">
        <v>0</v>
      </c>
      <c r="C10040" s="21">
        <v>30381.200000000001</v>
      </c>
      <c r="D10040" s="11">
        <f t="shared" si="156"/>
        <v>12973474.589999916</v>
      </c>
      <c r="E10040" s="30" t="s">
        <v>6070</v>
      </c>
    </row>
    <row r="10041" spans="1:5">
      <c r="B10041" s="21">
        <v>0</v>
      </c>
      <c r="C10041" s="21">
        <v>589243.32999999996</v>
      </c>
      <c r="D10041" s="11">
        <f t="shared" si="156"/>
        <v>13562717.919999916</v>
      </c>
      <c r="E10041" t="s">
        <v>8950</v>
      </c>
    </row>
    <row r="10042" spans="1:5">
      <c r="B10042" s="21">
        <v>0</v>
      </c>
      <c r="C10042" s="21">
        <v>114230.27</v>
      </c>
      <c r="D10042" s="11">
        <f t="shared" si="156"/>
        <v>13676948.189999916</v>
      </c>
      <c r="E10042" s="30">
        <v>2074</v>
      </c>
    </row>
    <row r="10043" spans="1:5">
      <c r="B10043" s="21">
        <v>0</v>
      </c>
      <c r="C10043" s="21">
        <v>144372.76999999999</v>
      </c>
      <c r="D10043" s="11">
        <f t="shared" si="156"/>
        <v>13821320.959999915</v>
      </c>
      <c r="E10043" s="30">
        <v>2075</v>
      </c>
    </row>
    <row r="10044" spans="1:5">
      <c r="B10044" s="21">
        <v>0</v>
      </c>
      <c r="C10044" s="21">
        <v>68998.710000000006</v>
      </c>
      <c r="D10044" s="11">
        <f t="shared" si="156"/>
        <v>13890319.669999916</v>
      </c>
      <c r="E10044" s="30">
        <v>35949</v>
      </c>
    </row>
    <row r="10045" spans="1:5">
      <c r="B10045" s="21">
        <v>0</v>
      </c>
      <c r="C10045" s="21">
        <v>69344.509999999995</v>
      </c>
      <c r="D10045" s="11">
        <f t="shared" si="156"/>
        <v>13959664.179999916</v>
      </c>
      <c r="E10045" s="30">
        <v>35950</v>
      </c>
    </row>
    <row r="10046" spans="1:5">
      <c r="B10046" s="21">
        <v>0</v>
      </c>
      <c r="C10046" s="21">
        <v>19748.099999999999</v>
      </c>
      <c r="D10046" s="11">
        <f t="shared" si="156"/>
        <v>13979412.279999916</v>
      </c>
      <c r="E10046" s="30">
        <v>340426</v>
      </c>
    </row>
    <row r="10047" spans="1:5">
      <c r="B10047" s="21">
        <v>-20122.8</v>
      </c>
      <c r="C10047" s="21"/>
      <c r="D10047" s="11">
        <f t="shared" si="156"/>
        <v>13959289.479999915</v>
      </c>
      <c r="E10047" s="30" t="s">
        <v>8951</v>
      </c>
    </row>
    <row r="10048" spans="1:5">
      <c r="B10048" s="21">
        <v>-147195.29999999999</v>
      </c>
      <c r="C10048" s="21"/>
      <c r="D10048" s="11">
        <f t="shared" si="156"/>
        <v>13812094.179999914</v>
      </c>
      <c r="E10048" s="30" t="s">
        <v>8952</v>
      </c>
    </row>
    <row r="10049" spans="1:5">
      <c r="B10049" s="21">
        <v>-196569.93</v>
      </c>
      <c r="C10049" s="21"/>
      <c r="D10049" s="11">
        <f t="shared" si="156"/>
        <v>13615524.249999914</v>
      </c>
      <c r="E10049" s="30" t="s">
        <v>8953</v>
      </c>
    </row>
    <row r="10050" spans="1:5">
      <c r="A10050" s="19">
        <v>44539</v>
      </c>
      <c r="B10050" s="21">
        <v>0</v>
      </c>
      <c r="C10050" s="21">
        <v>67359.240000000005</v>
      </c>
      <c r="D10050" s="11">
        <f t="shared" si="156"/>
        <v>13682883.489999915</v>
      </c>
      <c r="E10050" s="30" t="s">
        <v>8591</v>
      </c>
    </row>
    <row r="10051" spans="1:5">
      <c r="B10051" s="21">
        <v>-75</v>
      </c>
      <c r="C10051" s="21"/>
      <c r="D10051" s="11">
        <f t="shared" si="156"/>
        <v>13682808.489999915</v>
      </c>
      <c r="E10051" s="30" t="s">
        <v>6714</v>
      </c>
    </row>
    <row r="10052" spans="1:5">
      <c r="B10052" s="21">
        <v>0</v>
      </c>
      <c r="C10052" s="21">
        <v>105925.24</v>
      </c>
      <c r="D10052" s="11">
        <f t="shared" si="156"/>
        <v>13788733.729999915</v>
      </c>
      <c r="E10052" s="30">
        <v>340337</v>
      </c>
    </row>
    <row r="10053" spans="1:5">
      <c r="B10053" s="21">
        <v>0</v>
      </c>
      <c r="C10053" s="21">
        <v>162770.67000000001</v>
      </c>
      <c r="D10053" s="11">
        <f t="shared" si="156"/>
        <v>13951504.399999915</v>
      </c>
      <c r="E10053" s="30" t="s">
        <v>8954</v>
      </c>
    </row>
    <row r="10054" spans="1:5">
      <c r="B10054" s="21">
        <v>0</v>
      </c>
      <c r="C10054" s="21">
        <v>217437.26</v>
      </c>
      <c r="D10054" s="11">
        <f t="shared" ref="D10054:D10117" si="157">D10053+B10054+C10054</f>
        <v>14168941.659999914</v>
      </c>
      <c r="E10054" s="30" t="s">
        <v>8955</v>
      </c>
    </row>
    <row r="10055" spans="1:5">
      <c r="B10055" s="21">
        <v>-472409.95</v>
      </c>
      <c r="C10055" s="21"/>
      <c r="D10055" s="11">
        <f t="shared" si="157"/>
        <v>13696531.709999915</v>
      </c>
      <c r="E10055" s="30" t="s">
        <v>8956</v>
      </c>
    </row>
    <row r="10056" spans="1:5">
      <c r="B10056" s="21">
        <v>-67900.070000000007</v>
      </c>
      <c r="C10056" s="21"/>
      <c r="D10056" s="11">
        <f t="shared" si="157"/>
        <v>13628631.639999915</v>
      </c>
      <c r="E10056" s="30" t="s">
        <v>8957</v>
      </c>
    </row>
    <row r="10057" spans="1:5">
      <c r="B10057" s="21">
        <v>-68239.240000000005</v>
      </c>
      <c r="C10057" s="21"/>
      <c r="D10057" s="11">
        <f t="shared" si="157"/>
        <v>13560392.399999915</v>
      </c>
      <c r="E10057" s="30" t="s">
        <v>8958</v>
      </c>
    </row>
    <row r="10058" spans="1:5">
      <c r="A10058" s="19">
        <v>44540</v>
      </c>
      <c r="B10058" s="21">
        <v>-11000075</v>
      </c>
      <c r="C10058" s="21"/>
      <c r="D10058" s="11">
        <f t="shared" si="157"/>
        <v>2560317.3999999147</v>
      </c>
      <c r="E10058" s="24" t="s">
        <v>49</v>
      </c>
    </row>
    <row r="10059" spans="1:5">
      <c r="B10059" s="21">
        <v>0</v>
      </c>
      <c r="C10059" s="21">
        <v>76716.259999999995</v>
      </c>
      <c r="D10059" s="11">
        <f t="shared" si="157"/>
        <v>2637033.6599999145</v>
      </c>
      <c r="E10059" s="30" t="s">
        <v>8959</v>
      </c>
    </row>
    <row r="10060" spans="1:5">
      <c r="B10060" s="21">
        <v>0</v>
      </c>
      <c r="C10060" s="21">
        <v>141135.5</v>
      </c>
      <c r="D10060" s="11">
        <f t="shared" si="157"/>
        <v>2778169.1599999145</v>
      </c>
      <c r="E10060" s="30" t="s">
        <v>8960</v>
      </c>
    </row>
    <row r="10061" spans="1:5">
      <c r="B10061" s="21">
        <v>0</v>
      </c>
      <c r="C10061" s="21">
        <v>148034.9</v>
      </c>
      <c r="D10061" s="11">
        <f t="shared" si="157"/>
        <v>2926204.0599999144</v>
      </c>
      <c r="E10061" t="s">
        <v>8961</v>
      </c>
    </row>
    <row r="10062" spans="1:5">
      <c r="B10062" s="21">
        <v>-76195.289999999994</v>
      </c>
      <c r="C10062" s="21"/>
      <c r="D10062" s="11">
        <f t="shared" si="157"/>
        <v>2850008.7699999143</v>
      </c>
      <c r="E10062" t="s">
        <v>8962</v>
      </c>
    </row>
    <row r="10063" spans="1:5">
      <c r="B10063" s="21">
        <v>-137309.14000000001</v>
      </c>
      <c r="C10063" s="21"/>
      <c r="D10063" s="11">
        <f t="shared" si="157"/>
        <v>2712699.6299999142</v>
      </c>
      <c r="E10063" t="s">
        <v>8963</v>
      </c>
    </row>
    <row r="10064" spans="1:5">
      <c r="B10064" s="21">
        <v>-145509.59</v>
      </c>
      <c r="C10064" s="21"/>
      <c r="D10064" s="11">
        <f t="shared" si="157"/>
        <v>2567190.0399999144</v>
      </c>
      <c r="E10064" t="s">
        <v>8964</v>
      </c>
    </row>
    <row r="10065" spans="1:5">
      <c r="A10065" s="19">
        <v>44543</v>
      </c>
      <c r="B10065" s="21">
        <v>0</v>
      </c>
      <c r="C10065" s="21">
        <v>14098.05</v>
      </c>
      <c r="D10065" s="11">
        <f t="shared" si="157"/>
        <v>2581288.0899999142</v>
      </c>
      <c r="E10065" t="s">
        <v>8965</v>
      </c>
    </row>
    <row r="10066" spans="1:5">
      <c r="B10066" s="21">
        <v>-107926.39999999999</v>
      </c>
      <c r="C10066" s="21"/>
      <c r="D10066" s="11">
        <f t="shared" si="157"/>
        <v>2473361.6899999143</v>
      </c>
      <c r="E10066" t="s">
        <v>8966</v>
      </c>
    </row>
    <row r="10067" spans="1:5">
      <c r="B10067" s="21">
        <v>-139537.15</v>
      </c>
      <c r="C10067" s="21"/>
      <c r="D10067" s="11">
        <f t="shared" si="157"/>
        <v>2333824.5399999144</v>
      </c>
      <c r="E10067" t="s">
        <v>8967</v>
      </c>
    </row>
    <row r="10068" spans="1:5">
      <c r="A10068" s="19">
        <v>44544</v>
      </c>
      <c r="B10068" s="21"/>
      <c r="C10068" s="21">
        <v>509404.83</v>
      </c>
      <c r="D10068" s="11">
        <f t="shared" si="157"/>
        <v>2843229.3699999144</v>
      </c>
      <c r="E10068" t="s">
        <v>12815</v>
      </c>
    </row>
    <row r="10069" spans="1:5">
      <c r="B10069" s="21"/>
      <c r="C10069" s="21">
        <v>12451.94</v>
      </c>
      <c r="D10069" s="11">
        <f t="shared" si="157"/>
        <v>2855681.3099999144</v>
      </c>
      <c r="E10069" t="s">
        <v>8269</v>
      </c>
    </row>
    <row r="10070" spans="1:5">
      <c r="A10070" s="19">
        <v>44545</v>
      </c>
      <c r="B10070" s="21"/>
      <c r="C10070" s="21">
        <v>58822.080000000002</v>
      </c>
      <c r="D10070" s="11">
        <f t="shared" si="157"/>
        <v>2914503.3899999144</v>
      </c>
      <c r="E10070" t="s">
        <v>12830</v>
      </c>
    </row>
    <row r="10071" spans="1:5">
      <c r="B10071" s="21"/>
      <c r="C10071" s="21">
        <v>491899.96</v>
      </c>
      <c r="D10071" s="11">
        <f t="shared" si="157"/>
        <v>3406403.3499999144</v>
      </c>
      <c r="E10071" t="s">
        <v>12831</v>
      </c>
    </row>
    <row r="10072" spans="1:5">
      <c r="B10072" s="21"/>
      <c r="C10072" s="21">
        <v>185955.04</v>
      </c>
      <c r="D10072" s="11">
        <f t="shared" si="157"/>
        <v>3592358.3899999144</v>
      </c>
      <c r="E10072" t="s">
        <v>12832</v>
      </c>
    </row>
    <row r="10073" spans="1:5">
      <c r="B10073" s="21"/>
      <c r="C10073" s="21">
        <v>111514.21</v>
      </c>
      <c r="D10073" s="11">
        <f t="shared" si="157"/>
        <v>3703872.5999999144</v>
      </c>
      <c r="E10073" s="30">
        <v>2082</v>
      </c>
    </row>
    <row r="10074" spans="1:5">
      <c r="B10074" s="21"/>
      <c r="C10074" s="21">
        <v>152175.43</v>
      </c>
      <c r="D10074" s="11">
        <f t="shared" si="157"/>
        <v>3856048.0299999146</v>
      </c>
      <c r="E10074" s="30">
        <v>2083</v>
      </c>
    </row>
    <row r="10075" spans="1:5">
      <c r="B10075" s="21"/>
      <c r="C10075" s="21">
        <v>258992.35</v>
      </c>
      <c r="D10075" s="11">
        <f t="shared" si="157"/>
        <v>4115040.3799999147</v>
      </c>
      <c r="E10075" s="30">
        <v>2077</v>
      </c>
    </row>
    <row r="10076" spans="1:5">
      <c r="B10076" s="21"/>
      <c r="C10076" s="21">
        <v>170832.35</v>
      </c>
      <c r="D10076" s="11">
        <f t="shared" si="157"/>
        <v>4285872.7299999148</v>
      </c>
      <c r="E10076" s="30">
        <v>2078</v>
      </c>
    </row>
    <row r="10077" spans="1:5">
      <c r="B10077" s="21">
        <v>-240911.47</v>
      </c>
      <c r="C10077" s="21"/>
      <c r="D10077" s="11">
        <f t="shared" si="157"/>
        <v>4044961.2599999146</v>
      </c>
      <c r="E10077" s="30" t="s">
        <v>12833</v>
      </c>
    </row>
    <row r="10078" spans="1:5">
      <c r="B10078" s="21">
        <v>-157889.60999999999</v>
      </c>
      <c r="C10078" s="21"/>
      <c r="D10078" s="11">
        <f t="shared" si="157"/>
        <v>3887071.6499999147</v>
      </c>
      <c r="E10078" s="30" t="s">
        <v>12834</v>
      </c>
    </row>
    <row r="10079" spans="1:5">
      <c r="A10079" s="19">
        <v>44546</v>
      </c>
      <c r="B10079" s="21"/>
      <c r="C10079" s="21">
        <v>265716.98</v>
      </c>
      <c r="D10079" s="11">
        <f t="shared" si="157"/>
        <v>4152788.6299999147</v>
      </c>
      <c r="E10079" s="30" t="s">
        <v>12849</v>
      </c>
    </row>
    <row r="10080" spans="1:5">
      <c r="B10080" s="21">
        <v>-245087.29</v>
      </c>
      <c r="C10080" s="21"/>
      <c r="D10080" s="11">
        <f t="shared" si="157"/>
        <v>3907701.3399999146</v>
      </c>
      <c r="E10080" s="30" t="s">
        <v>12850</v>
      </c>
    </row>
    <row r="10081" spans="1:5">
      <c r="A10081" s="19">
        <v>44547</v>
      </c>
      <c r="B10081" s="21">
        <v>-42.76</v>
      </c>
      <c r="D10081" s="11">
        <f t="shared" si="157"/>
        <v>3907658.5799999149</v>
      </c>
      <c r="E10081" s="30" t="s">
        <v>6231</v>
      </c>
    </row>
    <row r="10082" spans="1:5">
      <c r="B10082" s="21">
        <v>-52.74</v>
      </c>
      <c r="D10082" s="11">
        <f t="shared" si="157"/>
        <v>3907605.8399999146</v>
      </c>
      <c r="E10082" s="30" t="s">
        <v>6231</v>
      </c>
    </row>
    <row r="10083" spans="1:5">
      <c r="B10083" s="21">
        <v>-98.47</v>
      </c>
      <c r="D10083" s="11">
        <f t="shared" si="157"/>
        <v>3907507.3699999144</v>
      </c>
      <c r="E10083" s="30" t="s">
        <v>6231</v>
      </c>
    </row>
    <row r="10084" spans="1:5">
      <c r="B10084" s="21"/>
      <c r="C10084" s="21">
        <v>269807.55</v>
      </c>
      <c r="D10084" s="11">
        <f t="shared" si="157"/>
        <v>4177314.9199999142</v>
      </c>
      <c r="E10084" s="30">
        <v>340422</v>
      </c>
    </row>
    <row r="10085" spans="1:5">
      <c r="B10085" s="21">
        <v>-269554.36</v>
      </c>
      <c r="C10085" s="21"/>
      <c r="D10085" s="11">
        <f t="shared" si="157"/>
        <v>3907760.5599999144</v>
      </c>
      <c r="E10085" s="30" t="s">
        <v>12854</v>
      </c>
    </row>
    <row r="10086" spans="1:5">
      <c r="A10086" s="19">
        <v>44550</v>
      </c>
      <c r="B10086" s="22">
        <v>-302500</v>
      </c>
      <c r="C10086" s="21"/>
      <c r="D10086" s="11">
        <f t="shared" si="157"/>
        <v>3605260.5599999144</v>
      </c>
      <c r="E10086" s="24" t="s">
        <v>12856</v>
      </c>
    </row>
    <row r="10087" spans="1:5">
      <c r="B10087" s="21"/>
      <c r="C10087" s="21">
        <v>262747.27</v>
      </c>
      <c r="D10087" s="11">
        <f t="shared" si="157"/>
        <v>3868007.8299999144</v>
      </c>
      <c r="E10087" s="30" t="s">
        <v>12857</v>
      </c>
    </row>
    <row r="10088" spans="1:5">
      <c r="B10088" s="21">
        <v>-242350.3</v>
      </c>
      <c r="C10088" s="21"/>
      <c r="D10088" s="11">
        <f t="shared" si="157"/>
        <v>3625657.5299999146</v>
      </c>
      <c r="E10088" s="30" t="s">
        <v>12858</v>
      </c>
    </row>
    <row r="10089" spans="1:5">
      <c r="B10089" s="21">
        <v>-147067.81</v>
      </c>
      <c r="C10089" s="21"/>
      <c r="D10089" s="11">
        <f t="shared" si="157"/>
        <v>3478589.7199999145</v>
      </c>
      <c r="E10089" s="30" t="s">
        <v>12859</v>
      </c>
    </row>
    <row r="10090" spans="1:5">
      <c r="A10090" s="19">
        <v>44551</v>
      </c>
      <c r="B10090" s="21"/>
      <c r="C10090" s="22">
        <v>5000000</v>
      </c>
      <c r="D10090" s="11">
        <f t="shared" si="157"/>
        <v>8478589.719999915</v>
      </c>
      <c r="E10090" s="24" t="s">
        <v>55</v>
      </c>
    </row>
    <row r="10091" spans="1:5">
      <c r="B10091" s="21"/>
      <c r="C10091" s="22">
        <v>2000000</v>
      </c>
      <c r="D10091" s="11">
        <f t="shared" si="157"/>
        <v>10478589.719999915</v>
      </c>
      <c r="E10091" s="24" t="s">
        <v>56</v>
      </c>
    </row>
    <row r="10092" spans="1:5">
      <c r="B10092" s="21">
        <v>-60</v>
      </c>
      <c r="C10092" s="21"/>
      <c r="D10092" s="11">
        <f t="shared" si="157"/>
        <v>10478529.719999915</v>
      </c>
      <c r="E10092" s="30" t="s">
        <v>6714</v>
      </c>
    </row>
    <row r="10093" spans="1:5">
      <c r="B10093" s="21"/>
      <c r="C10093" s="21">
        <v>427325.41</v>
      </c>
      <c r="D10093" s="11">
        <f t="shared" si="157"/>
        <v>10905855.129999915</v>
      </c>
      <c r="E10093" s="30">
        <v>2085</v>
      </c>
    </row>
    <row r="10094" spans="1:5">
      <c r="B10094" s="21"/>
      <c r="C10094" s="21">
        <v>207432.29</v>
      </c>
      <c r="D10094" s="11">
        <f t="shared" si="157"/>
        <v>11113287.419999914</v>
      </c>
      <c r="E10094" s="30">
        <v>2080</v>
      </c>
    </row>
    <row r="10095" spans="1:5">
      <c r="B10095" s="21">
        <v>-167.72</v>
      </c>
      <c r="C10095" s="21"/>
      <c r="D10095" s="11">
        <f t="shared" si="157"/>
        <v>11113119.699999914</v>
      </c>
      <c r="E10095" s="30" t="s">
        <v>6231</v>
      </c>
    </row>
    <row r="10096" spans="1:5">
      <c r="B10096" s="21">
        <v>-111.23</v>
      </c>
      <c r="C10096" s="21"/>
      <c r="D10096" s="11">
        <f t="shared" si="157"/>
        <v>11113008.469999913</v>
      </c>
      <c r="E10096" s="30" t="s">
        <v>6231</v>
      </c>
    </row>
    <row r="10097" spans="1:5">
      <c r="B10097" s="21">
        <v>-69.33</v>
      </c>
      <c r="C10097" s="21"/>
      <c r="D10097" s="11">
        <f t="shared" si="157"/>
        <v>11112939.139999913</v>
      </c>
      <c r="E10097" s="30" t="s">
        <v>6231</v>
      </c>
    </row>
    <row r="10098" spans="1:5">
      <c r="B10098" s="21">
        <v>-69.33</v>
      </c>
      <c r="C10098" s="21"/>
      <c r="D10098" s="11">
        <f t="shared" si="157"/>
        <v>11112869.809999913</v>
      </c>
      <c r="E10098" s="30" t="s">
        <v>6231</v>
      </c>
    </row>
    <row r="10099" spans="1:5">
      <c r="B10099" s="21">
        <v>-112.31</v>
      </c>
      <c r="C10099" s="21"/>
      <c r="D10099" s="11">
        <f t="shared" si="157"/>
        <v>11112757.499999912</v>
      </c>
      <c r="E10099" s="30" t="s">
        <v>6231</v>
      </c>
    </row>
    <row r="10100" spans="1:5">
      <c r="B10100" s="21">
        <v>-394701.53</v>
      </c>
      <c r="C10100" s="21"/>
      <c r="D10100" s="11">
        <f t="shared" si="157"/>
        <v>10718055.969999913</v>
      </c>
      <c r="E10100" s="30" t="s">
        <v>12864</v>
      </c>
    </row>
    <row r="10101" spans="1:5">
      <c r="B10101" s="21">
        <v>-191680.32</v>
      </c>
      <c r="D10101" s="11">
        <f t="shared" si="157"/>
        <v>10526375.649999913</v>
      </c>
      <c r="E10101" s="30" t="s">
        <v>12865</v>
      </c>
    </row>
    <row r="10102" spans="1:5">
      <c r="A10102" s="19">
        <v>44552</v>
      </c>
      <c r="B10102" s="44">
        <v>-4832500</v>
      </c>
      <c r="D10102" s="11">
        <f t="shared" si="157"/>
        <v>5693875.6499999128</v>
      </c>
      <c r="E10102" s="24" t="s">
        <v>8882</v>
      </c>
    </row>
    <row r="10103" spans="1:5">
      <c r="B10103" s="21">
        <v>-25</v>
      </c>
      <c r="D10103" s="11">
        <f t="shared" si="157"/>
        <v>5693850.6499999128</v>
      </c>
      <c r="E10103" s="30" t="s">
        <v>6714</v>
      </c>
    </row>
    <row r="10104" spans="1:5">
      <c r="B10104" s="21">
        <v>-275483.88</v>
      </c>
      <c r="D10104" s="11">
        <f t="shared" si="157"/>
        <v>5418366.7699999129</v>
      </c>
      <c r="E10104" t="s">
        <v>12872</v>
      </c>
    </row>
    <row r="10105" spans="1:5">
      <c r="A10105" s="19">
        <v>44553</v>
      </c>
      <c r="B10105" s="22">
        <v>-2785000</v>
      </c>
      <c r="D10105" s="11">
        <f t="shared" si="157"/>
        <v>2633366.7699999129</v>
      </c>
      <c r="E10105" s="24" t="s">
        <v>8882</v>
      </c>
    </row>
    <row r="10106" spans="1:5">
      <c r="B10106" s="21"/>
      <c r="C10106" s="22">
        <v>1900000</v>
      </c>
      <c r="D10106" s="11">
        <f t="shared" si="157"/>
        <v>4533366.7699999129</v>
      </c>
      <c r="E10106" s="14" t="s">
        <v>56</v>
      </c>
    </row>
    <row r="10107" spans="1:5">
      <c r="B10107" s="21"/>
      <c r="C10107" s="21">
        <v>62175.41</v>
      </c>
      <c r="D10107" s="11">
        <f t="shared" si="157"/>
        <v>4595542.1799999131</v>
      </c>
      <c r="E10107" t="s">
        <v>7598</v>
      </c>
    </row>
    <row r="10108" spans="1:5">
      <c r="B10108" s="21"/>
      <c r="C10108" s="21">
        <v>294336.21999999997</v>
      </c>
      <c r="D10108" s="11">
        <f t="shared" si="157"/>
        <v>4889878.3999999128</v>
      </c>
      <c r="E10108" s="30">
        <v>2906706578</v>
      </c>
    </row>
    <row r="10109" spans="1:5">
      <c r="A10109" s="19">
        <v>44557</v>
      </c>
      <c r="B10109" s="22">
        <v>-4400075</v>
      </c>
      <c r="C10109" s="21"/>
      <c r="D10109" s="11">
        <f t="shared" si="157"/>
        <v>489803.39999991283</v>
      </c>
      <c r="E10109" s="24" t="s">
        <v>12884</v>
      </c>
    </row>
    <row r="10110" spans="1:5">
      <c r="B10110" s="21">
        <v>-25</v>
      </c>
      <c r="C10110" s="21"/>
      <c r="D10110" s="11">
        <f t="shared" si="157"/>
        <v>489778.39999991283</v>
      </c>
      <c r="E10110" s="30" t="s">
        <v>6714</v>
      </c>
    </row>
    <row r="10111" spans="1:5">
      <c r="B10111" s="21">
        <v>-108.07</v>
      </c>
      <c r="C10111" s="21"/>
      <c r="D10111" s="11">
        <f t="shared" si="157"/>
        <v>489670.32999991282</v>
      </c>
      <c r="E10111" s="30" t="s">
        <v>12882</v>
      </c>
    </row>
    <row r="10112" spans="1:5">
      <c r="B10112" s="21">
        <v>-160.5</v>
      </c>
      <c r="C10112" s="21"/>
      <c r="D10112" s="11">
        <f t="shared" si="157"/>
        <v>489509.82999991282</v>
      </c>
      <c r="E10112" s="30" t="s">
        <v>12882</v>
      </c>
    </row>
    <row r="10113" spans="1:5">
      <c r="A10113" s="19">
        <v>44558</v>
      </c>
      <c r="B10113" s="21">
        <v>-25</v>
      </c>
      <c r="C10113" s="21"/>
      <c r="D10113" s="11">
        <f t="shared" si="157"/>
        <v>489484.82999991282</v>
      </c>
      <c r="E10113" s="30" t="s">
        <v>6714</v>
      </c>
    </row>
    <row r="10114" spans="1:5">
      <c r="B10114" s="21">
        <v>-111.95</v>
      </c>
      <c r="C10114" s="21"/>
      <c r="D10114" s="11">
        <f t="shared" si="157"/>
        <v>489372.87999991281</v>
      </c>
      <c r="E10114" s="30" t="s">
        <v>6244</v>
      </c>
    </row>
    <row r="10115" spans="1:5">
      <c r="B10115" s="21">
        <v>-111.95</v>
      </c>
      <c r="C10115" s="21"/>
      <c r="D10115" s="11">
        <f t="shared" si="157"/>
        <v>489260.9299999128</v>
      </c>
      <c r="E10115" s="30" t="s">
        <v>6244</v>
      </c>
    </row>
    <row r="10116" spans="1:5">
      <c r="B10116" s="21">
        <v>-52.99</v>
      </c>
      <c r="C10116" s="21"/>
      <c r="D10116" s="11">
        <f t="shared" si="157"/>
        <v>489207.93999991281</v>
      </c>
      <c r="E10116" s="30" t="s">
        <v>6244</v>
      </c>
    </row>
    <row r="10117" spans="1:5">
      <c r="B10117" s="21">
        <v>-129.63</v>
      </c>
      <c r="C10117" s="21"/>
      <c r="D10117" s="11">
        <f t="shared" si="157"/>
        <v>489078.3099999128</v>
      </c>
      <c r="E10117" s="30" t="s">
        <v>6244</v>
      </c>
    </row>
    <row r="10118" spans="1:5">
      <c r="B10118" s="21">
        <v>-54.62</v>
      </c>
      <c r="C10118" s="21"/>
      <c r="D10118" s="11">
        <f t="shared" ref="D10118:D10181" si="158">D10117+B10118+C10118</f>
        <v>489023.68999991281</v>
      </c>
      <c r="E10118" s="30" t="s">
        <v>6244</v>
      </c>
    </row>
    <row r="10119" spans="1:5">
      <c r="B10119" s="21">
        <v>-52.99</v>
      </c>
      <c r="C10119" s="21"/>
      <c r="D10119" s="11">
        <f t="shared" si="158"/>
        <v>488970.69999991282</v>
      </c>
      <c r="E10119" s="30" t="s">
        <v>6244</v>
      </c>
    </row>
    <row r="10120" spans="1:5">
      <c r="B10120" s="21"/>
      <c r="C10120" s="21">
        <v>155819.51999999999</v>
      </c>
      <c r="D10120" s="11">
        <f t="shared" si="158"/>
        <v>644790.21999991278</v>
      </c>
      <c r="E10120" s="30">
        <v>2090</v>
      </c>
    </row>
    <row r="10121" spans="1:5">
      <c r="B10121" s="21"/>
      <c r="C10121" s="21">
        <v>145417.01999999999</v>
      </c>
      <c r="D10121" s="11">
        <f t="shared" si="158"/>
        <v>790207.2399999128</v>
      </c>
      <c r="E10121" s="30">
        <v>2094</v>
      </c>
    </row>
    <row r="10122" spans="1:5">
      <c r="B10122" s="21"/>
      <c r="C10122" s="21">
        <v>154202.78</v>
      </c>
      <c r="D10122" s="11">
        <f t="shared" si="158"/>
        <v>944410.01999991282</v>
      </c>
      <c r="E10122" s="30">
        <v>2096</v>
      </c>
    </row>
    <row r="10123" spans="1:5">
      <c r="B10123" s="21">
        <v>-148924.18</v>
      </c>
      <c r="C10123" s="21"/>
      <c r="D10123" s="11">
        <f t="shared" si="158"/>
        <v>795485.83999991277</v>
      </c>
      <c r="E10123" s="30" t="s">
        <v>12887</v>
      </c>
    </row>
    <row r="10124" spans="1:5">
      <c r="B10124" s="21">
        <v>-3.2</v>
      </c>
      <c r="C10124" s="21"/>
      <c r="D10124" s="11">
        <f t="shared" si="158"/>
        <v>795482.63999991282</v>
      </c>
      <c r="E10124" s="30" t="s">
        <v>12887</v>
      </c>
    </row>
    <row r="10125" spans="1:5">
      <c r="A10125" s="19">
        <v>44559</v>
      </c>
      <c r="B10125" s="21"/>
      <c r="C10125" s="21">
        <v>225784.07</v>
      </c>
      <c r="D10125" s="11">
        <f t="shared" si="158"/>
        <v>1021266.7099999129</v>
      </c>
      <c r="E10125" s="30">
        <v>2906706581</v>
      </c>
    </row>
    <row r="10126" spans="1:5">
      <c r="B10126" s="21">
        <v>-208819.4</v>
      </c>
      <c r="C10126" s="21"/>
      <c r="D10126" s="11">
        <f t="shared" si="158"/>
        <v>812447.30999991286</v>
      </c>
      <c r="E10126" s="30" t="s">
        <v>12901</v>
      </c>
    </row>
    <row r="10127" spans="1:5">
      <c r="B10127" s="21">
        <v>-3.5999999999999997E-2</v>
      </c>
      <c r="C10127" s="21"/>
      <c r="D10127" s="11">
        <f t="shared" si="158"/>
        <v>812447.2739999129</v>
      </c>
      <c r="E10127" s="30" t="s">
        <v>12901</v>
      </c>
    </row>
    <row r="10128" spans="1:5">
      <c r="B10128" s="22">
        <v>-0.32</v>
      </c>
      <c r="C10128" s="21"/>
      <c r="D10128" s="11">
        <f t="shared" si="158"/>
        <v>812446.95399991295</v>
      </c>
      <c r="E10128" s="24" t="s">
        <v>24</v>
      </c>
    </row>
    <row r="10129" spans="1:5">
      <c r="A10129" s="19">
        <v>44560</v>
      </c>
      <c r="B10129" s="21"/>
      <c r="C10129" s="22">
        <v>2000000</v>
      </c>
      <c r="D10129" s="11">
        <f t="shared" si="158"/>
        <v>2812446.9539999128</v>
      </c>
      <c r="E10129" s="24" t="s">
        <v>55</v>
      </c>
    </row>
    <row r="10130" spans="1:5">
      <c r="B10130" s="21"/>
      <c r="C10130" s="21">
        <v>15762.61</v>
      </c>
      <c r="D10130" s="11">
        <f t="shared" si="158"/>
        <v>2828209.5639999127</v>
      </c>
      <c r="E10130" s="30" t="s">
        <v>7752</v>
      </c>
    </row>
    <row r="10131" spans="1:5">
      <c r="B10131" s="21">
        <v>-335672.5</v>
      </c>
      <c r="D10131" s="11">
        <f t="shared" si="158"/>
        <v>2492537.0639999127</v>
      </c>
      <c r="E10131" t="s">
        <v>12912</v>
      </c>
    </row>
    <row r="10132" spans="1:5">
      <c r="B10132" s="21">
        <v>-105365.44</v>
      </c>
      <c r="D10132" s="11">
        <f t="shared" si="158"/>
        <v>2387171.6239999128</v>
      </c>
      <c r="E10132" t="s">
        <v>12913</v>
      </c>
    </row>
    <row r="10133" spans="1:5">
      <c r="B10133" s="21">
        <v>-145455.84</v>
      </c>
      <c r="D10133" s="11">
        <f t="shared" si="158"/>
        <v>2241715.7839999129</v>
      </c>
      <c r="E10133" t="s">
        <v>12914</v>
      </c>
    </row>
    <row r="10134" spans="1:5">
      <c r="B10134" s="21">
        <v>-135759.79</v>
      </c>
      <c r="D10134" s="11">
        <f t="shared" si="158"/>
        <v>2105955.9939999129</v>
      </c>
      <c r="E10134" t="s">
        <v>12915</v>
      </c>
    </row>
    <row r="10135" spans="1:5">
      <c r="B10135" s="21">
        <v>-72544.240000000005</v>
      </c>
      <c r="D10135" s="11">
        <f t="shared" si="158"/>
        <v>2033411.7539999129</v>
      </c>
      <c r="E10135" t="s">
        <v>12916</v>
      </c>
    </row>
    <row r="10136" spans="1:5">
      <c r="A10136" s="19">
        <v>44561</v>
      </c>
      <c r="B10136" s="21">
        <v>-30</v>
      </c>
      <c r="C10136" s="21"/>
      <c r="D10136" s="11">
        <f t="shared" si="158"/>
        <v>2033381.7539999129</v>
      </c>
      <c r="E10136" t="s">
        <v>6714</v>
      </c>
    </row>
    <row r="10137" spans="1:5">
      <c r="B10137" s="21"/>
      <c r="C10137" s="22">
        <v>1025000</v>
      </c>
      <c r="D10137" s="11">
        <f t="shared" si="158"/>
        <v>3058381.7539999131</v>
      </c>
      <c r="E10137" s="24" t="s">
        <v>8876</v>
      </c>
    </row>
    <row r="10138" spans="1:5">
      <c r="B10138" s="21"/>
      <c r="C10138" s="21">
        <v>155147.85</v>
      </c>
      <c r="D10138" s="11">
        <f t="shared" si="158"/>
        <v>3213529.6039999132</v>
      </c>
      <c r="E10138" s="30">
        <v>2095</v>
      </c>
    </row>
    <row r="10139" spans="1:5">
      <c r="B10139" s="21">
        <v>-146107.63</v>
      </c>
      <c r="C10139" s="21"/>
      <c r="D10139" s="11">
        <f t="shared" si="158"/>
        <v>3067421.9739999133</v>
      </c>
      <c r="E10139" s="30" t="s">
        <v>12920</v>
      </c>
    </row>
    <row r="10140" spans="1:5">
      <c r="A10140" s="19">
        <v>44564</v>
      </c>
      <c r="B10140" s="21"/>
      <c r="C10140" s="21">
        <v>182938.5</v>
      </c>
      <c r="D10140" s="11">
        <f t="shared" si="158"/>
        <v>3250360.4739999133</v>
      </c>
      <c r="E10140" s="30" t="s">
        <v>6633</v>
      </c>
    </row>
    <row r="10141" spans="1:5">
      <c r="B10141" s="21"/>
      <c r="C10141" s="21">
        <v>27036.87</v>
      </c>
      <c r="D10141" s="11">
        <f t="shared" si="158"/>
        <v>3277397.3439999134</v>
      </c>
      <c r="E10141" s="30">
        <v>36062</v>
      </c>
    </row>
    <row r="10142" spans="1:5">
      <c r="A10142" s="19">
        <v>44565</v>
      </c>
      <c r="B10142" s="21"/>
      <c r="C10142" s="21">
        <v>664.34</v>
      </c>
      <c r="D10142" s="11">
        <f t="shared" si="158"/>
        <v>3278061.6839999133</v>
      </c>
      <c r="E10142" s="30" t="s">
        <v>8885</v>
      </c>
    </row>
    <row r="10143" spans="1:5">
      <c r="B10143" s="21">
        <v>-54.74</v>
      </c>
      <c r="C10143" s="21"/>
      <c r="D10143" s="11">
        <f t="shared" si="158"/>
        <v>3278006.9439999131</v>
      </c>
      <c r="E10143" s="30" t="s">
        <v>6244</v>
      </c>
    </row>
    <row r="10144" spans="1:5">
      <c r="B10144" s="21">
        <v>-53.1</v>
      </c>
      <c r="C10144" s="21"/>
      <c r="D10144" s="11">
        <f t="shared" si="158"/>
        <v>3277953.843999913</v>
      </c>
      <c r="E10144" s="30" t="s">
        <v>6244</v>
      </c>
    </row>
    <row r="10145" spans="1:5">
      <c r="B10145" s="21">
        <v>-92.9</v>
      </c>
      <c r="C10145" s="21"/>
      <c r="D10145" s="11">
        <f t="shared" si="158"/>
        <v>3277860.9439999131</v>
      </c>
      <c r="E10145" s="30" t="s">
        <v>6244</v>
      </c>
    </row>
    <row r="10146" spans="1:5">
      <c r="A10146" s="19">
        <v>44566</v>
      </c>
      <c r="B10146" s="21">
        <v>-45</v>
      </c>
      <c r="C10146" s="21"/>
      <c r="D10146" s="11">
        <f t="shared" si="158"/>
        <v>3277815.9439999131</v>
      </c>
      <c r="E10146" s="30" t="s">
        <v>6714</v>
      </c>
    </row>
    <row r="10147" spans="1:5">
      <c r="B10147" s="21"/>
      <c r="C10147" s="21">
        <v>211074.61</v>
      </c>
      <c r="D10147" s="11">
        <f t="shared" si="158"/>
        <v>3488890.5539999129</v>
      </c>
      <c r="E10147" s="30">
        <v>340885</v>
      </c>
    </row>
    <row r="10148" spans="1:5">
      <c r="B10148" s="21"/>
      <c r="C10148" s="21">
        <v>85331.98</v>
      </c>
      <c r="D10148" s="11">
        <f t="shared" si="158"/>
        <v>3574222.5339999129</v>
      </c>
      <c r="E10148" s="30">
        <v>2091</v>
      </c>
    </row>
    <row r="10149" spans="1:5">
      <c r="B10149" s="21"/>
      <c r="C10149" s="21">
        <v>128010.73</v>
      </c>
      <c r="D10149" s="11">
        <f t="shared" si="158"/>
        <v>3702233.2639999129</v>
      </c>
      <c r="E10149" s="30">
        <v>2097</v>
      </c>
    </row>
    <row r="10150" spans="1:5">
      <c r="B10150" s="21">
        <v>-210060.26</v>
      </c>
      <c r="C10150" s="21"/>
      <c r="D10150" s="11">
        <f t="shared" si="158"/>
        <v>3492173.0039999131</v>
      </c>
      <c r="E10150" s="30" t="s">
        <v>12924</v>
      </c>
    </row>
    <row r="10151" spans="1:5">
      <c r="B10151" s="21">
        <v>-78952.31</v>
      </c>
      <c r="C10151" s="21"/>
      <c r="D10151" s="11">
        <f t="shared" si="158"/>
        <v>3413220.6939999131</v>
      </c>
      <c r="E10151" s="30" t="s">
        <v>12925</v>
      </c>
    </row>
    <row r="10152" spans="1:5">
      <c r="B10152" s="21">
        <v>-118355.18</v>
      </c>
      <c r="C10152" s="21"/>
      <c r="D10152" s="11">
        <f t="shared" si="158"/>
        <v>3294865.5139999129</v>
      </c>
      <c r="E10152" s="30" t="s">
        <v>12926</v>
      </c>
    </row>
    <row r="10153" spans="1:5">
      <c r="B10153" s="21">
        <v>-26753.45</v>
      </c>
      <c r="C10153" s="21"/>
      <c r="D10153" s="11">
        <f t="shared" si="158"/>
        <v>3268112.0639999127</v>
      </c>
      <c r="E10153" s="30" t="s">
        <v>12927</v>
      </c>
    </row>
    <row r="10154" spans="1:5">
      <c r="B10154" s="21">
        <v>-189407.2</v>
      </c>
      <c r="C10154" s="21"/>
      <c r="D10154" s="11">
        <f t="shared" si="158"/>
        <v>3078704.8639999125</v>
      </c>
      <c r="E10154" s="30" t="s">
        <v>12928</v>
      </c>
    </row>
    <row r="10155" spans="1:5">
      <c r="A10155" s="19">
        <v>44567</v>
      </c>
      <c r="B10155" s="21"/>
      <c r="C10155" s="21">
        <v>373802.52</v>
      </c>
      <c r="D10155" s="11">
        <f t="shared" si="158"/>
        <v>3452507.3839999125</v>
      </c>
      <c r="E10155" t="s">
        <v>12936</v>
      </c>
    </row>
    <row r="10156" spans="1:5">
      <c r="B10156" s="21">
        <v>-346295.5</v>
      </c>
      <c r="C10156" s="21"/>
      <c r="D10156" s="11">
        <f t="shared" si="158"/>
        <v>3106211.8839999125</v>
      </c>
      <c r="E10156" t="s">
        <v>12938</v>
      </c>
    </row>
    <row r="10157" spans="1:5">
      <c r="A10157" s="19">
        <v>44571</v>
      </c>
      <c r="B10157" s="22">
        <v>-100000</v>
      </c>
      <c r="C10157" s="21"/>
      <c r="D10157" s="11">
        <f t="shared" si="158"/>
        <v>3006211.8839999125</v>
      </c>
      <c r="E10157" s="24" t="s">
        <v>12950</v>
      </c>
    </row>
    <row r="10158" spans="1:5">
      <c r="B10158" s="21">
        <v>-372285.9</v>
      </c>
      <c r="C10158" s="21"/>
      <c r="D10158" s="11">
        <f t="shared" si="158"/>
        <v>2633925.9839999126</v>
      </c>
      <c r="E10158" t="s">
        <v>12952</v>
      </c>
    </row>
    <row r="10159" spans="1:5">
      <c r="B10159" s="21">
        <v>-371029.74</v>
      </c>
      <c r="C10159" s="21"/>
      <c r="D10159" s="11">
        <f t="shared" si="158"/>
        <v>2262896.2439999124</v>
      </c>
      <c r="E10159" t="s">
        <v>12953</v>
      </c>
    </row>
    <row r="10160" spans="1:5">
      <c r="B10160" s="21">
        <v>-321773.33</v>
      </c>
      <c r="C10160" s="21"/>
      <c r="D10160" s="11">
        <f t="shared" si="158"/>
        <v>1941122.9139999123</v>
      </c>
      <c r="E10160" t="s">
        <v>12954</v>
      </c>
    </row>
    <row r="10161" spans="1:5">
      <c r="B10161" s="21"/>
      <c r="C10161" s="21">
        <v>405203.77</v>
      </c>
      <c r="D10161" s="11">
        <f t="shared" si="158"/>
        <v>2346326.6839999123</v>
      </c>
      <c r="E10161" s="30">
        <v>2102</v>
      </c>
    </row>
    <row r="10162" spans="1:5">
      <c r="B10162" s="21"/>
      <c r="C10162" s="21">
        <v>406575.92</v>
      </c>
      <c r="D10162" s="11">
        <f t="shared" si="158"/>
        <v>2752902.6039999123</v>
      </c>
      <c r="E10162" s="30">
        <v>2098</v>
      </c>
    </row>
    <row r="10163" spans="1:5">
      <c r="A10163" s="19">
        <v>44572</v>
      </c>
      <c r="B10163" s="21">
        <v>-53.05</v>
      </c>
      <c r="C10163" s="21"/>
      <c r="D10163" s="11">
        <f t="shared" si="158"/>
        <v>2752849.5539999125</v>
      </c>
      <c r="E10163" s="30" t="s">
        <v>6714</v>
      </c>
    </row>
    <row r="10164" spans="1:5">
      <c r="B10164" s="21">
        <v>-118.57</v>
      </c>
      <c r="C10164" s="21"/>
      <c r="D10164" s="11">
        <f t="shared" si="158"/>
        <v>2752730.9839999126</v>
      </c>
      <c r="E10164" s="30" t="s">
        <v>6714</v>
      </c>
    </row>
    <row r="10165" spans="1:5">
      <c r="B10165" s="21">
        <v>-79.39</v>
      </c>
      <c r="C10165" s="21"/>
      <c r="D10165" s="11">
        <f t="shared" si="158"/>
        <v>2752651.5939999125</v>
      </c>
      <c r="E10165" s="30" t="s">
        <v>6714</v>
      </c>
    </row>
    <row r="10166" spans="1:5">
      <c r="B10166" s="21">
        <v>-54.69</v>
      </c>
      <c r="C10166" s="21"/>
      <c r="D10166" s="11">
        <f t="shared" si="158"/>
        <v>2752596.9039999126</v>
      </c>
      <c r="E10166" s="30" t="s">
        <v>6714</v>
      </c>
    </row>
    <row r="10167" spans="1:5">
      <c r="B10167" s="21">
        <v>-44.55</v>
      </c>
      <c r="C10167" s="21"/>
      <c r="D10167" s="11">
        <f t="shared" si="158"/>
        <v>2752552.3539999127</v>
      </c>
      <c r="E10167" s="30" t="s">
        <v>6714</v>
      </c>
    </row>
    <row r="10168" spans="1:5">
      <c r="B10168" s="21">
        <v>-25</v>
      </c>
      <c r="C10168" s="21"/>
      <c r="D10168" s="11">
        <f t="shared" si="158"/>
        <v>2752527.3539999127</v>
      </c>
      <c r="E10168" s="30" t="s">
        <v>6714</v>
      </c>
    </row>
    <row r="10169" spans="1:5">
      <c r="B10169" s="21">
        <v>-263519.77</v>
      </c>
      <c r="C10169" s="21"/>
      <c r="D10169" s="11">
        <f t="shared" si="158"/>
        <v>2489007.5839999127</v>
      </c>
      <c r="E10169" s="30" t="s">
        <v>12957</v>
      </c>
    </row>
    <row r="10170" spans="1:5">
      <c r="B10170" s="21">
        <v>-868487</v>
      </c>
      <c r="C10170" s="21"/>
      <c r="D10170" s="11">
        <f t="shared" si="158"/>
        <v>1620520.5839999127</v>
      </c>
      <c r="E10170" s="30" t="s">
        <v>12958</v>
      </c>
    </row>
    <row r="10171" spans="1:5">
      <c r="B10171" s="21">
        <v>-98517.22</v>
      </c>
      <c r="D10171" s="11">
        <f t="shared" si="158"/>
        <v>1522003.3639999127</v>
      </c>
      <c r="E10171" s="30" t="s">
        <v>12959</v>
      </c>
    </row>
    <row r="10172" spans="1:5">
      <c r="B10172" s="21"/>
      <c r="C10172" s="21">
        <v>882127.55</v>
      </c>
      <c r="D10172" s="11">
        <f t="shared" si="158"/>
        <v>2404130.9139999128</v>
      </c>
      <c r="E10172" s="30">
        <v>36091</v>
      </c>
    </row>
    <row r="10173" spans="1:5">
      <c r="A10173" s="19">
        <v>44573</v>
      </c>
      <c r="B10173" s="21"/>
      <c r="C10173" s="21">
        <v>29321.73</v>
      </c>
      <c r="D10173" s="11">
        <f t="shared" si="158"/>
        <v>2433452.6439999128</v>
      </c>
      <c r="E10173" s="30" t="s">
        <v>6070</v>
      </c>
    </row>
    <row r="10174" spans="1:5">
      <c r="B10174" s="21">
        <v>-3894.99</v>
      </c>
      <c r="C10174" s="21"/>
      <c r="D10174" s="11">
        <f t="shared" si="158"/>
        <v>2429557.6539999126</v>
      </c>
      <c r="E10174" s="30" t="s">
        <v>12975</v>
      </c>
    </row>
    <row r="10175" spans="1:5">
      <c r="B10175" s="21"/>
      <c r="C10175" s="21">
        <v>211017.42</v>
      </c>
      <c r="D10175" s="11">
        <f t="shared" si="158"/>
        <v>2640575.0739999125</v>
      </c>
      <c r="E10175" s="30">
        <v>2906746422</v>
      </c>
    </row>
    <row r="10176" spans="1:5">
      <c r="B10176" s="21"/>
      <c r="C10176" s="21">
        <v>329754.02</v>
      </c>
      <c r="D10176" s="11">
        <f t="shared" si="158"/>
        <v>2970329.0939999125</v>
      </c>
      <c r="E10176" s="30">
        <v>36103</v>
      </c>
    </row>
    <row r="10177" spans="1:5">
      <c r="B10177" s="21"/>
      <c r="C10177" s="21">
        <v>195084.09</v>
      </c>
      <c r="D10177" s="11">
        <f t="shared" si="158"/>
        <v>3165413.1839999123</v>
      </c>
      <c r="E10177" s="30">
        <v>200242</v>
      </c>
    </row>
    <row r="10178" spans="1:5">
      <c r="B10178" s="21">
        <v>-126974.39999999999</v>
      </c>
      <c r="C10178" s="21"/>
      <c r="D10178" s="11">
        <f t="shared" si="158"/>
        <v>3038438.7839999124</v>
      </c>
      <c r="E10178" s="30" t="s">
        <v>12976</v>
      </c>
    </row>
    <row r="10179" spans="1:5">
      <c r="B10179" s="21">
        <v>-212336.98</v>
      </c>
      <c r="C10179" s="21"/>
      <c r="D10179" s="11">
        <f t="shared" si="158"/>
        <v>2826101.8039999125</v>
      </c>
      <c r="E10179" s="30" t="s">
        <v>12977</v>
      </c>
    </row>
    <row r="10180" spans="1:5">
      <c r="B10180" s="22">
        <v>-45</v>
      </c>
      <c r="C10180" s="21"/>
      <c r="D10180" s="11">
        <f t="shared" si="158"/>
        <v>2826056.8039999125</v>
      </c>
      <c r="E10180" s="24" t="s">
        <v>24</v>
      </c>
    </row>
    <row r="10181" spans="1:5">
      <c r="A10181" s="19">
        <v>44574</v>
      </c>
      <c r="B10181" s="21"/>
      <c r="C10181" s="21">
        <v>211292.2</v>
      </c>
      <c r="D10181" s="11">
        <f t="shared" si="158"/>
        <v>3037349.0039999126</v>
      </c>
      <c r="E10181" s="30">
        <v>2099</v>
      </c>
    </row>
    <row r="10182" spans="1:5">
      <c r="B10182" s="21"/>
      <c r="C10182" s="21">
        <v>373367.2</v>
      </c>
      <c r="D10182" s="11">
        <f t="shared" ref="D10182:D10245" si="159">D10181+B10182+C10182</f>
        <v>3410716.2039999128</v>
      </c>
      <c r="E10182" s="30" t="s">
        <v>12987</v>
      </c>
    </row>
    <row r="10183" spans="1:5">
      <c r="B10183" s="21"/>
      <c r="C10183" s="21">
        <v>365449.04</v>
      </c>
      <c r="D10183" s="11">
        <f t="shared" si="159"/>
        <v>3776165.2439999129</v>
      </c>
      <c r="E10183" s="30">
        <v>2906770089</v>
      </c>
    </row>
    <row r="10184" spans="1:5">
      <c r="B10184" s="21"/>
      <c r="C10184" s="21">
        <v>271499.98</v>
      </c>
      <c r="D10184" s="11">
        <f t="shared" si="159"/>
        <v>4047665.2239999129</v>
      </c>
      <c r="E10184" s="30">
        <v>200262</v>
      </c>
    </row>
    <row r="10185" spans="1:5">
      <c r="B10185" s="21">
        <v>-356856.68</v>
      </c>
      <c r="C10185" s="21"/>
      <c r="D10185" s="11">
        <f t="shared" si="159"/>
        <v>3690808.5439999127</v>
      </c>
      <c r="E10185" s="30" t="s">
        <v>12988</v>
      </c>
    </row>
    <row r="10186" spans="1:5">
      <c r="B10186" s="21">
        <v>-193553.59</v>
      </c>
      <c r="C10186" s="21"/>
      <c r="D10186" s="11">
        <f t="shared" si="159"/>
        <v>3497254.9539999128</v>
      </c>
      <c r="E10186" s="30" t="s">
        <v>12989</v>
      </c>
    </row>
    <row r="10187" spans="1:5">
      <c r="B10187" s="21">
        <v>-204382.7</v>
      </c>
      <c r="C10187" s="21"/>
      <c r="D10187" s="11">
        <f t="shared" si="159"/>
        <v>3292872.2539999126</v>
      </c>
      <c r="E10187" s="30" t="s">
        <v>12990</v>
      </c>
    </row>
    <row r="10188" spans="1:5">
      <c r="B10188" s="21">
        <v>-363506.55</v>
      </c>
      <c r="C10188" s="21"/>
      <c r="D10188" s="11">
        <f t="shared" si="159"/>
        <v>2929365.7039999128</v>
      </c>
      <c r="E10188" s="30" t="s">
        <v>12991</v>
      </c>
    </row>
    <row r="10189" spans="1:5">
      <c r="A10189" s="19">
        <v>44575</v>
      </c>
      <c r="B10189" s="21"/>
      <c r="C10189" s="21">
        <v>357133.32</v>
      </c>
      <c r="D10189" s="11">
        <f t="shared" si="159"/>
        <v>3286499.0239999127</v>
      </c>
      <c r="E10189" s="30">
        <v>2906778051</v>
      </c>
    </row>
    <row r="10190" spans="1:5">
      <c r="A10190" s="19">
        <v>44579</v>
      </c>
      <c r="B10190" s="21"/>
      <c r="C10190" s="21">
        <v>29551.43</v>
      </c>
      <c r="D10190" s="11">
        <f t="shared" si="159"/>
        <v>3316050.4539999128</v>
      </c>
      <c r="E10190" s="30" t="s">
        <v>8273</v>
      </c>
    </row>
    <row r="10191" spans="1:5">
      <c r="B10191" s="21"/>
      <c r="C10191" s="21">
        <v>2034.85</v>
      </c>
      <c r="D10191" s="11">
        <f t="shared" si="159"/>
        <v>3318085.3039999129</v>
      </c>
      <c r="E10191" s="30" t="s">
        <v>8965</v>
      </c>
    </row>
    <row r="10192" spans="1:5">
      <c r="B10192" s="21"/>
      <c r="C10192" s="21">
        <v>754355.7</v>
      </c>
      <c r="D10192" s="11">
        <f t="shared" si="159"/>
        <v>4072441.0039999131</v>
      </c>
      <c r="E10192" s="30" t="s">
        <v>13013</v>
      </c>
    </row>
    <row r="10193" spans="1:5">
      <c r="B10193" s="21"/>
      <c r="C10193" s="21">
        <v>759125.51</v>
      </c>
      <c r="D10193" s="11">
        <f t="shared" si="159"/>
        <v>4831566.5139999129</v>
      </c>
      <c r="E10193" s="30" t="s">
        <v>13014</v>
      </c>
    </row>
    <row r="10194" spans="1:5">
      <c r="B10194" s="21"/>
      <c r="C10194" s="21">
        <v>71503.649999999994</v>
      </c>
      <c r="D10194" s="11">
        <f t="shared" si="159"/>
        <v>4903070.1639999133</v>
      </c>
      <c r="E10194" s="30">
        <v>2906746414</v>
      </c>
    </row>
    <row r="10195" spans="1:5">
      <c r="B10195" s="21">
        <v>-724630.87</v>
      </c>
      <c r="C10195" s="21"/>
      <c r="D10195" s="11">
        <f t="shared" si="159"/>
        <v>4178439.2939999131</v>
      </c>
      <c r="E10195" s="30" t="s">
        <v>13015</v>
      </c>
    </row>
    <row r="10196" spans="1:5">
      <c r="B10196" s="21">
        <v>-737190.85</v>
      </c>
      <c r="C10196" s="21"/>
      <c r="D10196" s="11">
        <f t="shared" si="159"/>
        <v>3441248.4439999131</v>
      </c>
      <c r="E10196" s="30" t="s">
        <v>13016</v>
      </c>
    </row>
    <row r="10197" spans="1:5">
      <c r="B10197" s="21">
        <v>-70853.69</v>
      </c>
      <c r="C10197" s="21"/>
      <c r="D10197" s="11">
        <f t="shared" si="159"/>
        <v>3370394.7539999131</v>
      </c>
      <c r="E10197" s="30" t="s">
        <v>13017</v>
      </c>
    </row>
    <row r="10198" spans="1:5">
      <c r="B10198" s="21">
        <v>-857567</v>
      </c>
      <c r="C10198" s="21"/>
      <c r="D10198" s="11">
        <f t="shared" si="159"/>
        <v>2512827.7539999131</v>
      </c>
      <c r="E10198" s="30" t="s">
        <v>13018</v>
      </c>
    </row>
    <row r="10199" spans="1:5">
      <c r="B10199" s="21">
        <v>-324938.95</v>
      </c>
      <c r="C10199" s="21"/>
      <c r="D10199" s="11">
        <f t="shared" si="159"/>
        <v>2187888.8039999129</v>
      </c>
      <c r="E10199" s="30" t="s">
        <v>13019</v>
      </c>
    </row>
    <row r="10200" spans="1:5">
      <c r="B10200" s="21">
        <v>-352806.65</v>
      </c>
      <c r="C10200" s="21"/>
      <c r="D10200" s="11">
        <f t="shared" si="159"/>
        <v>1835082.153999913</v>
      </c>
      <c r="E10200" s="30" t="s">
        <v>13020</v>
      </c>
    </row>
    <row r="10201" spans="1:5">
      <c r="A10201" s="19">
        <v>44580</v>
      </c>
      <c r="B10201" s="21"/>
      <c r="C10201" s="21">
        <v>607225</v>
      </c>
      <c r="D10201" s="11">
        <f t="shared" si="159"/>
        <v>2442307.153999913</v>
      </c>
      <c r="E10201" s="30" t="s">
        <v>8874</v>
      </c>
    </row>
    <row r="10202" spans="1:5">
      <c r="B10202" s="21"/>
      <c r="C10202" s="21">
        <v>78000</v>
      </c>
      <c r="D10202" s="11">
        <f t="shared" si="159"/>
        <v>2520307.153999913</v>
      </c>
      <c r="E10202" s="30" t="s">
        <v>8808</v>
      </c>
    </row>
    <row r="10203" spans="1:5">
      <c r="B10203" s="21"/>
      <c r="C10203" s="21">
        <v>44485.3</v>
      </c>
      <c r="D10203" s="11">
        <f t="shared" si="159"/>
        <v>2564792.4539999128</v>
      </c>
      <c r="E10203" s="30" t="s">
        <v>7742</v>
      </c>
    </row>
    <row r="10204" spans="1:5">
      <c r="B10204" s="21"/>
      <c r="C10204" s="21">
        <v>200307.91</v>
      </c>
      <c r="D10204" s="11">
        <f t="shared" si="159"/>
        <v>2765100.363999913</v>
      </c>
      <c r="E10204" s="30" t="s">
        <v>13032</v>
      </c>
    </row>
    <row r="10205" spans="1:5">
      <c r="B10205" s="21"/>
      <c r="C10205" s="21">
        <v>132297.72</v>
      </c>
      <c r="D10205" s="11">
        <f t="shared" si="159"/>
        <v>2897398.0839999132</v>
      </c>
      <c r="E10205" s="30">
        <v>4006584</v>
      </c>
    </row>
    <row r="10206" spans="1:5">
      <c r="B10206" s="21"/>
      <c r="C10206" s="21">
        <v>101404.04</v>
      </c>
      <c r="D10206" s="11">
        <f t="shared" si="159"/>
        <v>2998802.1239999132</v>
      </c>
      <c r="E10206" s="30">
        <v>40091</v>
      </c>
    </row>
    <row r="10207" spans="1:5">
      <c r="B10207" s="21">
        <v>-126601.46</v>
      </c>
      <c r="C10207" s="21"/>
      <c r="D10207" s="11">
        <f t="shared" si="159"/>
        <v>2872200.6639999133</v>
      </c>
      <c r="E10207" s="30" t="s">
        <v>13033</v>
      </c>
    </row>
    <row r="10208" spans="1:5">
      <c r="A10208" s="19">
        <v>44581</v>
      </c>
      <c r="B10208" s="22">
        <v>-72750</v>
      </c>
      <c r="C10208" s="21"/>
      <c r="D10208" s="11">
        <f t="shared" si="159"/>
        <v>2799450.6639999133</v>
      </c>
      <c r="E10208" s="24" t="s">
        <v>13051</v>
      </c>
    </row>
    <row r="10209" spans="1:5">
      <c r="B10209" s="21">
        <v>-88.83</v>
      </c>
      <c r="C10209" s="21"/>
      <c r="D10209" s="11">
        <f t="shared" si="159"/>
        <v>2799361.8339999132</v>
      </c>
      <c r="E10209" s="30" t="s">
        <v>6244</v>
      </c>
    </row>
    <row r="10210" spans="1:5">
      <c r="B10210" s="21">
        <v>-114.1</v>
      </c>
      <c r="C10210" s="21"/>
      <c r="D10210" s="11">
        <f t="shared" si="159"/>
        <v>2799247.7339999131</v>
      </c>
      <c r="E10210" s="30" t="s">
        <v>6244</v>
      </c>
    </row>
    <row r="10211" spans="1:5">
      <c r="B10211" s="21">
        <v>-129.1</v>
      </c>
      <c r="C10211" s="21"/>
      <c r="D10211" s="11">
        <f t="shared" si="159"/>
        <v>2799118.633999913</v>
      </c>
      <c r="E10211" s="30" t="s">
        <v>6244</v>
      </c>
    </row>
    <row r="10212" spans="1:5">
      <c r="B10212" s="21">
        <v>-150.07</v>
      </c>
      <c r="C10212" s="21"/>
      <c r="D10212" s="11">
        <f t="shared" si="159"/>
        <v>2798968.5639999132</v>
      </c>
      <c r="E10212" s="30" t="s">
        <v>6244</v>
      </c>
    </row>
    <row r="10213" spans="1:5">
      <c r="B10213" s="21">
        <v>-55.18</v>
      </c>
      <c r="C10213" s="21"/>
      <c r="D10213" s="11">
        <f t="shared" si="159"/>
        <v>2798913.383999913</v>
      </c>
      <c r="E10213" s="30" t="s">
        <v>6244</v>
      </c>
    </row>
    <row r="10214" spans="1:5">
      <c r="B10214" s="21">
        <v>-55.18</v>
      </c>
      <c r="C10214" s="21"/>
      <c r="D10214" s="11">
        <f t="shared" si="159"/>
        <v>2798858.2039999128</v>
      </c>
      <c r="E10214" s="30" t="s">
        <v>6244</v>
      </c>
    </row>
    <row r="10215" spans="1:5">
      <c r="B10215" s="21">
        <v>-25</v>
      </c>
      <c r="C10215" s="21"/>
      <c r="D10215" s="11">
        <f t="shared" si="159"/>
        <v>2798833.2039999128</v>
      </c>
      <c r="E10215" s="30" t="s">
        <v>6714</v>
      </c>
    </row>
    <row r="10216" spans="1:5">
      <c r="B10216" s="21"/>
      <c r="C10216" s="21">
        <v>74036.42</v>
      </c>
      <c r="D10216" s="11">
        <f t="shared" si="159"/>
        <v>2872869.6239999128</v>
      </c>
      <c r="E10216" s="30">
        <v>2906737310</v>
      </c>
    </row>
    <row r="10217" spans="1:5">
      <c r="B10217" s="21"/>
      <c r="C10217" s="21">
        <v>351767.21</v>
      </c>
      <c r="D10217" s="11">
        <f t="shared" si="159"/>
        <v>3224636.8339999127</v>
      </c>
      <c r="E10217" s="30">
        <v>2103</v>
      </c>
    </row>
    <row r="10218" spans="1:5">
      <c r="B10218" s="21"/>
      <c r="C10218" s="21">
        <v>871028.08</v>
      </c>
      <c r="D10218" s="11">
        <f t="shared" si="159"/>
        <v>4095664.9139999128</v>
      </c>
      <c r="E10218" s="30">
        <v>36117</v>
      </c>
    </row>
    <row r="10219" spans="1:5">
      <c r="B10219" s="21"/>
      <c r="C10219" s="21">
        <v>433193.49</v>
      </c>
      <c r="D10219" s="11">
        <f t="shared" si="159"/>
        <v>4528858.4039999126</v>
      </c>
      <c r="E10219" s="30">
        <v>2906737305</v>
      </c>
    </row>
    <row r="10220" spans="1:5">
      <c r="B10220" s="21">
        <v>-429067.26</v>
      </c>
      <c r="C10220" s="21"/>
      <c r="D10220" s="11">
        <f t="shared" si="159"/>
        <v>4099791.1439999128</v>
      </c>
      <c r="E10220" s="30" t="s">
        <v>13055</v>
      </c>
    </row>
    <row r="10221" spans="1:5">
      <c r="B10221" s="21">
        <v>-72670.02</v>
      </c>
      <c r="C10221" s="21"/>
      <c r="D10221" s="11">
        <f t="shared" si="159"/>
        <v>4027121.1239999128</v>
      </c>
      <c r="E10221" s="30" t="s">
        <v>13056</v>
      </c>
    </row>
    <row r="10222" spans="1:5">
      <c r="A10222" s="19">
        <v>44582</v>
      </c>
      <c r="B10222" s="21"/>
      <c r="C10222" s="21">
        <v>81664.100000000006</v>
      </c>
      <c r="D10222" s="11">
        <f t="shared" si="159"/>
        <v>4108785.2239999129</v>
      </c>
      <c r="E10222" s="30" t="s">
        <v>13063</v>
      </c>
    </row>
    <row r="10223" spans="1:5">
      <c r="B10223" s="21"/>
      <c r="C10223" s="22">
        <v>2600000</v>
      </c>
      <c r="D10223" s="11">
        <f t="shared" si="159"/>
        <v>6708785.2239999129</v>
      </c>
      <c r="E10223" s="24" t="s">
        <v>56</v>
      </c>
    </row>
    <row r="10224" spans="1:5">
      <c r="B10224" s="21"/>
      <c r="C10224" s="21">
        <v>112694.28</v>
      </c>
      <c r="D10224" s="11">
        <f t="shared" si="159"/>
        <v>6821479.5039999131</v>
      </c>
      <c r="E10224" s="30">
        <v>39906</v>
      </c>
    </row>
    <row r="10225" spans="1:5">
      <c r="B10225" s="21"/>
      <c r="C10225" s="21">
        <v>131964.72</v>
      </c>
      <c r="D10225" s="11">
        <f t="shared" si="159"/>
        <v>6953444.2239999129</v>
      </c>
      <c r="E10225" s="30">
        <v>4006633</v>
      </c>
    </row>
    <row r="10226" spans="1:5">
      <c r="B10226" s="21"/>
      <c r="C10226" s="21">
        <v>387330.22</v>
      </c>
      <c r="D10226" s="11">
        <f t="shared" si="159"/>
        <v>7340774.4439999126</v>
      </c>
      <c r="E10226" s="30" t="s">
        <v>13064</v>
      </c>
    </row>
    <row r="10227" spans="1:5">
      <c r="B10227" s="21"/>
      <c r="C10227" s="21">
        <v>24121.64</v>
      </c>
      <c r="D10227" s="11">
        <f t="shared" si="159"/>
        <v>7364896.0839999123</v>
      </c>
      <c r="E10227" s="30">
        <v>40090</v>
      </c>
    </row>
    <row r="10228" spans="1:5">
      <c r="B10228" s="21"/>
      <c r="C10228" s="21">
        <v>298357.59999999998</v>
      </c>
      <c r="D10228" s="11">
        <f t="shared" si="159"/>
        <v>7663253.6839999119</v>
      </c>
      <c r="E10228" s="30">
        <v>2906790107</v>
      </c>
    </row>
    <row r="10229" spans="1:5">
      <c r="B10229" s="21"/>
      <c r="C10229" s="21">
        <v>243653.08</v>
      </c>
      <c r="D10229" s="11">
        <f t="shared" si="159"/>
        <v>7906906.763999912</v>
      </c>
      <c r="E10229" s="30">
        <v>341094</v>
      </c>
    </row>
    <row r="10230" spans="1:5">
      <c r="B10230" s="21">
        <v>-109461.47</v>
      </c>
      <c r="C10230" s="21"/>
      <c r="D10230" s="11">
        <f t="shared" si="159"/>
        <v>7797445.2939999122</v>
      </c>
      <c r="E10230" s="30" t="s">
        <v>13065</v>
      </c>
    </row>
    <row r="10231" spans="1:5">
      <c r="B10231" s="21">
        <v>-126283.26</v>
      </c>
      <c r="C10231" s="21"/>
      <c r="D10231" s="11">
        <f t="shared" si="159"/>
        <v>7671162.0339999124</v>
      </c>
      <c r="E10231" s="30" t="s">
        <v>13067</v>
      </c>
    </row>
    <row r="10232" spans="1:5">
      <c r="B10232" s="21">
        <v>-291789.15000000002</v>
      </c>
      <c r="C10232" s="21"/>
      <c r="D10232" s="11">
        <f t="shared" si="159"/>
        <v>7379372.8839999121</v>
      </c>
      <c r="E10232" s="30" t="s">
        <v>13066</v>
      </c>
    </row>
    <row r="10233" spans="1:5">
      <c r="B10233" s="21">
        <v>-242821.98</v>
      </c>
      <c r="C10233" s="21"/>
      <c r="D10233" s="11">
        <f t="shared" si="159"/>
        <v>7136550.9039999116</v>
      </c>
      <c r="E10233" s="30" t="s">
        <v>13068</v>
      </c>
    </row>
    <row r="10234" spans="1:5">
      <c r="B10234" s="21">
        <v>-23603.09</v>
      </c>
      <c r="C10234" s="21"/>
      <c r="D10234" s="11">
        <f t="shared" si="159"/>
        <v>7112947.8139999118</v>
      </c>
      <c r="E10234" s="30" t="s">
        <v>13069</v>
      </c>
    </row>
    <row r="10235" spans="1:5">
      <c r="A10235" s="19">
        <v>44585</v>
      </c>
      <c r="B10235" s="21">
        <v>-55</v>
      </c>
      <c r="C10235" s="21"/>
      <c r="D10235" s="11">
        <f t="shared" si="159"/>
        <v>7112892.8139999118</v>
      </c>
      <c r="E10235" s="30" t="s">
        <v>6714</v>
      </c>
    </row>
    <row r="10236" spans="1:5">
      <c r="B10236" s="21">
        <v>-530</v>
      </c>
      <c r="C10236" s="21"/>
      <c r="D10236" s="11">
        <f t="shared" si="159"/>
        <v>7112362.8139999118</v>
      </c>
      <c r="E10236" t="s">
        <v>13083</v>
      </c>
    </row>
    <row r="10237" spans="1:5">
      <c r="A10237" s="19">
        <v>44586</v>
      </c>
      <c r="B10237" s="22">
        <v>-500</v>
      </c>
      <c r="C10237" s="21"/>
      <c r="D10237" s="11">
        <f t="shared" si="159"/>
        <v>7111862.8139999118</v>
      </c>
      <c r="E10237" s="24" t="s">
        <v>13090</v>
      </c>
    </row>
    <row r="10238" spans="1:5">
      <c r="B10238" s="21"/>
      <c r="C10238" s="21">
        <v>384579.62</v>
      </c>
      <c r="D10238" s="11">
        <f t="shared" si="159"/>
        <v>7496442.4339999119</v>
      </c>
      <c r="E10238" s="30">
        <v>2104</v>
      </c>
    </row>
    <row r="10239" spans="1:5">
      <c r="B10239" s="21"/>
      <c r="C10239" s="21">
        <v>66678.36</v>
      </c>
      <c r="D10239" s="11">
        <f t="shared" si="159"/>
        <v>7563120.7939999122</v>
      </c>
      <c r="E10239" s="30">
        <v>2906794339</v>
      </c>
    </row>
    <row r="10240" spans="1:5">
      <c r="B10240" s="21"/>
      <c r="C10240" s="21">
        <v>71602.45</v>
      </c>
      <c r="D10240" s="11">
        <f t="shared" si="159"/>
        <v>7634723.2439999124</v>
      </c>
      <c r="E10240" s="30">
        <v>2906751254</v>
      </c>
    </row>
    <row r="10241" spans="1:5">
      <c r="B10241" s="21">
        <v>-70288.94</v>
      </c>
      <c r="C10241" s="21"/>
      <c r="D10241" s="11">
        <f t="shared" si="159"/>
        <v>7564434.303999912</v>
      </c>
      <c r="E10241" s="30" t="s">
        <v>13094</v>
      </c>
    </row>
    <row r="10242" spans="1:5">
      <c r="B10242" s="21">
        <v>-66089.69</v>
      </c>
      <c r="C10242" s="21"/>
      <c r="D10242" s="11">
        <f t="shared" si="159"/>
        <v>7498344.6139999116</v>
      </c>
      <c r="E10242" s="30" t="s">
        <v>13095</v>
      </c>
    </row>
    <row r="10243" spans="1:5">
      <c r="B10243" s="21">
        <v>-356259.51</v>
      </c>
      <c r="C10243" s="21"/>
      <c r="D10243" s="11">
        <f t="shared" si="159"/>
        <v>7142085.1039999118</v>
      </c>
      <c r="E10243" s="30" t="s">
        <v>13096</v>
      </c>
    </row>
    <row r="10244" spans="1:5">
      <c r="A10244" s="19">
        <v>44587</v>
      </c>
      <c r="B10244" s="21">
        <v>-91171.88</v>
      </c>
      <c r="C10244" s="21"/>
      <c r="D10244" s="11">
        <f t="shared" si="159"/>
        <v>7050913.2239999119</v>
      </c>
      <c r="E10244" s="30" t="s">
        <v>13099</v>
      </c>
    </row>
    <row r="10245" spans="1:5">
      <c r="B10245" s="21">
        <v>-254291.68</v>
      </c>
      <c r="C10245" s="21"/>
      <c r="D10245" s="11">
        <f t="shared" si="159"/>
        <v>6796621.5439999122</v>
      </c>
      <c r="E10245" s="30" t="s">
        <v>13100</v>
      </c>
    </row>
    <row r="10246" spans="1:5">
      <c r="A10246" s="19">
        <v>44588</v>
      </c>
      <c r="B10246" s="21"/>
      <c r="C10246" s="21">
        <v>187229.51</v>
      </c>
      <c r="D10246" s="11">
        <f t="shared" ref="D10246:D10309" si="160">D10245+B10246+C10246</f>
        <v>6983851.053999912</v>
      </c>
      <c r="E10246" s="30">
        <v>40089</v>
      </c>
    </row>
    <row r="10247" spans="1:5">
      <c r="B10247" s="21">
        <v>-118330.99</v>
      </c>
      <c r="C10247" s="21"/>
      <c r="D10247" s="11">
        <f t="shared" si="160"/>
        <v>6865520.0639999118</v>
      </c>
      <c r="E10247" s="30" t="s">
        <v>13105</v>
      </c>
    </row>
    <row r="10248" spans="1:5">
      <c r="B10248" s="21">
        <v>-181712.49</v>
      </c>
      <c r="C10248" s="21"/>
      <c r="D10248" s="11">
        <f t="shared" si="160"/>
        <v>6683807.5739999115</v>
      </c>
      <c r="E10248" s="30" t="s">
        <v>13106</v>
      </c>
    </row>
    <row r="10249" spans="1:5">
      <c r="B10249" s="21">
        <v>-73738.740000000005</v>
      </c>
      <c r="C10249" s="21"/>
      <c r="D10249" s="11">
        <f t="shared" si="160"/>
        <v>6610068.8339999113</v>
      </c>
      <c r="E10249" s="30" t="s">
        <v>13107</v>
      </c>
    </row>
    <row r="10250" spans="1:5">
      <c r="B10250" s="21">
        <v>-81.86</v>
      </c>
      <c r="C10250" s="21"/>
      <c r="D10250" s="11">
        <f t="shared" si="160"/>
        <v>6609986.973999911</v>
      </c>
      <c r="E10250" s="30" t="s">
        <v>6244</v>
      </c>
    </row>
    <row r="10251" spans="1:5">
      <c r="B10251" s="21">
        <v>-125.03</v>
      </c>
      <c r="D10251" s="11">
        <f t="shared" si="160"/>
        <v>6609861.9439999107</v>
      </c>
      <c r="E10251" s="30" t="s">
        <v>6244</v>
      </c>
    </row>
    <row r="10252" spans="1:5">
      <c r="B10252" s="21">
        <v>-119.54</v>
      </c>
      <c r="D10252" s="11">
        <f t="shared" si="160"/>
        <v>6609742.4039999107</v>
      </c>
      <c r="E10252" s="30" t="s">
        <v>6244</v>
      </c>
    </row>
    <row r="10253" spans="1:5">
      <c r="B10253" s="21">
        <v>-157.75</v>
      </c>
      <c r="D10253" s="11">
        <f t="shared" si="160"/>
        <v>6609584.6539999107</v>
      </c>
      <c r="E10253" s="30" t="s">
        <v>6244</v>
      </c>
    </row>
    <row r="10254" spans="1:5">
      <c r="B10254" s="21">
        <v>-72.73</v>
      </c>
      <c r="D10254" s="11">
        <f t="shared" si="160"/>
        <v>6609511.9239999102</v>
      </c>
      <c r="E10254" s="30" t="s">
        <v>6244</v>
      </c>
    </row>
    <row r="10255" spans="1:5">
      <c r="B10255" s="21">
        <v>-44.8</v>
      </c>
      <c r="D10255" s="11">
        <f t="shared" si="160"/>
        <v>6609467.1239999104</v>
      </c>
      <c r="E10255" s="30" t="s">
        <v>6244</v>
      </c>
    </row>
    <row r="10256" spans="1:5">
      <c r="B10256" s="21">
        <v>-104.18</v>
      </c>
      <c r="D10256" s="11">
        <f t="shared" si="160"/>
        <v>6609362.9439999107</v>
      </c>
      <c r="E10256" s="30" t="s">
        <v>6244</v>
      </c>
    </row>
    <row r="10257" spans="1:5">
      <c r="B10257" s="21">
        <v>-44.8</v>
      </c>
      <c r="D10257" s="11">
        <f t="shared" si="160"/>
        <v>6609318.1439999109</v>
      </c>
      <c r="E10257" s="30" t="s">
        <v>6244</v>
      </c>
    </row>
    <row r="10258" spans="1:5">
      <c r="A10258" s="19">
        <v>44589</v>
      </c>
      <c r="B10258" s="21"/>
      <c r="C10258" s="21">
        <v>346236.12</v>
      </c>
      <c r="D10258" s="11">
        <f t="shared" si="160"/>
        <v>6955554.263999911</v>
      </c>
      <c r="E10258" s="30" t="s">
        <v>8808</v>
      </c>
    </row>
    <row r="10259" spans="1:5">
      <c r="B10259" s="21"/>
      <c r="C10259" s="21">
        <v>26810</v>
      </c>
      <c r="D10259" s="11">
        <f t="shared" si="160"/>
        <v>6982364.263999911</v>
      </c>
      <c r="E10259" s="30" t="s">
        <v>7127</v>
      </c>
    </row>
    <row r="10260" spans="1:5">
      <c r="B10260" s="21"/>
      <c r="C10260" s="21">
        <v>150111.15</v>
      </c>
      <c r="D10260" s="11">
        <f t="shared" si="160"/>
        <v>7132475.4139999114</v>
      </c>
      <c r="E10260" s="30">
        <v>2108</v>
      </c>
    </row>
    <row r="10261" spans="1:5">
      <c r="B10261" s="21">
        <v>-5570.68</v>
      </c>
      <c r="C10261" s="21"/>
      <c r="D10261" s="11">
        <f t="shared" si="160"/>
        <v>7126904.7339999117</v>
      </c>
      <c r="E10261" s="30" t="s">
        <v>13129</v>
      </c>
    </row>
    <row r="10262" spans="1:5">
      <c r="B10262" s="21">
        <v>-137558.16</v>
      </c>
      <c r="C10262" s="21"/>
      <c r="D10262" s="11">
        <f t="shared" si="160"/>
        <v>6989346.5739999115</v>
      </c>
      <c r="E10262" s="30" t="s">
        <v>13130</v>
      </c>
    </row>
    <row r="10263" spans="1:5">
      <c r="A10263" s="19">
        <v>44592</v>
      </c>
      <c r="B10263" s="21"/>
      <c r="C10263" s="21">
        <v>211083.6</v>
      </c>
      <c r="D10263" s="11">
        <f t="shared" si="160"/>
        <v>7200430.1739999112</v>
      </c>
      <c r="E10263" s="30" t="s">
        <v>5007</v>
      </c>
    </row>
    <row r="10264" spans="1:5">
      <c r="B10264" s="21"/>
      <c r="C10264" s="21">
        <v>165395.06</v>
      </c>
      <c r="D10264" s="11">
        <f t="shared" si="160"/>
        <v>7365825.2339999108</v>
      </c>
      <c r="E10264" s="30" t="s">
        <v>13134</v>
      </c>
    </row>
    <row r="10265" spans="1:5">
      <c r="B10265" s="21">
        <v>-160484.48000000001</v>
      </c>
      <c r="C10265" s="21"/>
      <c r="D10265" s="11">
        <f t="shared" si="160"/>
        <v>7205340.7539999103</v>
      </c>
      <c r="E10265" s="30" t="s">
        <v>13135</v>
      </c>
    </row>
    <row r="10266" spans="1:5">
      <c r="B10266" s="21">
        <v>-53140.02</v>
      </c>
      <c r="C10266" s="21"/>
      <c r="D10266" s="11">
        <f t="shared" si="160"/>
        <v>7152200.7339999108</v>
      </c>
      <c r="E10266" s="30" t="s">
        <v>13136</v>
      </c>
    </row>
    <row r="10267" spans="1:5">
      <c r="A10267" s="19">
        <v>44595</v>
      </c>
      <c r="B10267" s="21">
        <v>-25</v>
      </c>
      <c r="C10267" s="21"/>
      <c r="D10267" s="11">
        <f t="shared" si="160"/>
        <v>7152175.7339999108</v>
      </c>
      <c r="E10267" s="30" t="s">
        <v>6714</v>
      </c>
    </row>
    <row r="10268" spans="1:5">
      <c r="A10268" s="19"/>
      <c r="B10268" s="21"/>
      <c r="C10268" s="26">
        <v>9996195.9600000009</v>
      </c>
      <c r="D10268" s="11">
        <f t="shared" si="160"/>
        <v>17148371.693999913</v>
      </c>
      <c r="E10268" s="30">
        <v>5305025874</v>
      </c>
    </row>
    <row r="10269" spans="1:5">
      <c r="A10269" s="19"/>
      <c r="B10269" s="21"/>
      <c r="C10269" s="21">
        <v>272763.71999999997</v>
      </c>
      <c r="D10269" s="11">
        <f t="shared" si="160"/>
        <v>17421135.413999911</v>
      </c>
      <c r="E10269" s="30" t="s">
        <v>13143</v>
      </c>
    </row>
    <row r="10270" spans="1:5">
      <c r="A10270" s="19"/>
      <c r="B10270" s="21"/>
      <c r="C10270" s="21">
        <v>75818.48</v>
      </c>
      <c r="D10270" s="11">
        <f t="shared" si="160"/>
        <v>17496953.893999912</v>
      </c>
      <c r="E10270" s="30">
        <v>200235</v>
      </c>
    </row>
    <row r="10271" spans="1:5">
      <c r="A10271" s="19"/>
      <c r="B10271" s="21"/>
      <c r="C10271" s="21">
        <v>124064.38</v>
      </c>
      <c r="D10271" s="11">
        <f t="shared" si="160"/>
        <v>17621018.273999911</v>
      </c>
      <c r="E10271" s="30" t="s">
        <v>13144</v>
      </c>
    </row>
    <row r="10272" spans="1:5">
      <c r="A10272" s="19"/>
      <c r="B10272" s="21">
        <v>-266787.94</v>
      </c>
      <c r="C10272" s="21"/>
      <c r="D10272" s="11">
        <f t="shared" si="160"/>
        <v>17354230.333999909</v>
      </c>
      <c r="E10272" s="30" t="s">
        <v>13145</v>
      </c>
    </row>
    <row r="10273" spans="1:5">
      <c r="A10273" s="19"/>
      <c r="B10273" s="21">
        <v>-143.69</v>
      </c>
      <c r="C10273" s="21"/>
      <c r="D10273" s="11">
        <f t="shared" si="160"/>
        <v>17354086.643999908</v>
      </c>
      <c r="E10273" s="30" t="s">
        <v>6244</v>
      </c>
    </row>
    <row r="10274" spans="1:5">
      <c r="A10274" s="19"/>
      <c r="B10274" s="21">
        <v>-113.69</v>
      </c>
      <c r="C10274" s="21"/>
      <c r="D10274" s="11">
        <f t="shared" si="160"/>
        <v>17353972.953999907</v>
      </c>
      <c r="E10274" s="30" t="s">
        <v>6244</v>
      </c>
    </row>
    <row r="10275" spans="1:5">
      <c r="A10275" s="19"/>
      <c r="B10275" s="21">
        <v>-55.01</v>
      </c>
      <c r="C10275" s="21"/>
      <c r="D10275" s="11">
        <f t="shared" si="160"/>
        <v>17353917.943999905</v>
      </c>
      <c r="E10275" s="30" t="s">
        <v>6244</v>
      </c>
    </row>
    <row r="10276" spans="1:5">
      <c r="A10276" s="19"/>
      <c r="B10276" s="21">
        <v>-88.3</v>
      </c>
      <c r="C10276" s="21"/>
      <c r="D10276" s="11">
        <f t="shared" si="160"/>
        <v>17353829.643999904</v>
      </c>
      <c r="E10276" s="30" t="s">
        <v>6244</v>
      </c>
    </row>
    <row r="10277" spans="1:5">
      <c r="A10277" s="19"/>
      <c r="B10277" s="21">
        <v>-44.54</v>
      </c>
      <c r="C10277" s="21"/>
      <c r="D10277" s="11">
        <f t="shared" si="160"/>
        <v>17353785.103999905</v>
      </c>
      <c r="E10277" s="30" t="s">
        <v>6244</v>
      </c>
    </row>
    <row r="10278" spans="1:5">
      <c r="A10278" s="19"/>
      <c r="B10278" s="21">
        <v>-72.34</v>
      </c>
      <c r="C10278" s="21"/>
      <c r="D10278" s="11">
        <f t="shared" si="160"/>
        <v>17353712.763999905</v>
      </c>
      <c r="E10278" s="30" t="s">
        <v>6244</v>
      </c>
    </row>
    <row r="10279" spans="1:5">
      <c r="A10279" s="19"/>
      <c r="B10279" s="21">
        <v>-88.52</v>
      </c>
      <c r="C10279" s="21"/>
      <c r="D10279" s="11">
        <f t="shared" si="160"/>
        <v>17353624.243999906</v>
      </c>
      <c r="E10279" s="30" t="s">
        <v>6244</v>
      </c>
    </row>
    <row r="10280" spans="1:5">
      <c r="A10280" s="19">
        <v>44596</v>
      </c>
      <c r="B10280" s="22">
        <v>-795500</v>
      </c>
      <c r="C10280" s="21"/>
      <c r="D10280" s="11">
        <f t="shared" si="160"/>
        <v>16558124.243999906</v>
      </c>
      <c r="E10280" s="24" t="s">
        <v>12886</v>
      </c>
    </row>
    <row r="10281" spans="1:5">
      <c r="B10281" s="21"/>
      <c r="C10281" s="21">
        <v>149182.38</v>
      </c>
      <c r="D10281" s="11">
        <f t="shared" si="160"/>
        <v>16707306.623999907</v>
      </c>
      <c r="E10281" s="30" t="s">
        <v>13157</v>
      </c>
    </row>
    <row r="10282" spans="1:5">
      <c r="B10282" s="21"/>
      <c r="C10282" s="21">
        <v>210826.87</v>
      </c>
      <c r="D10282" s="11">
        <f t="shared" si="160"/>
        <v>16918133.493999906</v>
      </c>
      <c r="E10282" s="30" t="s">
        <v>13158</v>
      </c>
    </row>
    <row r="10283" spans="1:5">
      <c r="B10283" s="21"/>
      <c r="C10283" s="21">
        <v>131986.92000000001</v>
      </c>
      <c r="D10283" s="11">
        <f t="shared" si="160"/>
        <v>17050120.413999908</v>
      </c>
      <c r="E10283" s="30">
        <v>4006657</v>
      </c>
    </row>
    <row r="10284" spans="1:5">
      <c r="B10284" s="21"/>
      <c r="C10284" s="21">
        <v>14477.48</v>
      </c>
      <c r="D10284" s="11">
        <f t="shared" si="160"/>
        <v>17064597.893999908</v>
      </c>
      <c r="E10284" s="30" t="s">
        <v>13159</v>
      </c>
    </row>
    <row r="10285" spans="1:5">
      <c r="B10285" s="21">
        <v>-14431.98</v>
      </c>
      <c r="C10285" s="21"/>
      <c r="D10285" s="11">
        <f t="shared" si="160"/>
        <v>17050165.913999908</v>
      </c>
      <c r="E10285" t="s">
        <v>13160</v>
      </c>
    </row>
    <row r="10286" spans="1:5">
      <c r="B10286" s="21">
        <v>-126304.47</v>
      </c>
      <c r="C10286" s="21"/>
      <c r="D10286" s="11">
        <f t="shared" si="160"/>
        <v>16923861.443999909</v>
      </c>
      <c r="E10286" t="s">
        <v>13161</v>
      </c>
    </row>
    <row r="10287" spans="1:5">
      <c r="B10287" s="21">
        <v>-120436.96</v>
      </c>
      <c r="C10287" s="21"/>
      <c r="D10287" s="11">
        <f t="shared" si="160"/>
        <v>16803424.483999908</v>
      </c>
      <c r="E10287" t="s">
        <v>13162</v>
      </c>
    </row>
    <row r="10288" spans="1:5">
      <c r="A10288" s="19">
        <v>44599</v>
      </c>
      <c r="B10288" s="21">
        <v>-9922539.4600000009</v>
      </c>
      <c r="C10288" s="21"/>
      <c r="D10288" s="11">
        <f t="shared" si="160"/>
        <v>6880885.0239999071</v>
      </c>
      <c r="E10288" t="s">
        <v>13171</v>
      </c>
    </row>
    <row r="10289" spans="1:5">
      <c r="B10289" s="21">
        <v>-476283.04</v>
      </c>
      <c r="C10289" s="21"/>
      <c r="D10289" s="11">
        <f t="shared" si="160"/>
        <v>6404601.983999907</v>
      </c>
      <c r="E10289" t="s">
        <v>13172</v>
      </c>
    </row>
    <row r="10290" spans="1:5">
      <c r="B10290" s="21">
        <v>-128106.62</v>
      </c>
      <c r="C10290" s="21"/>
      <c r="D10290" s="11">
        <f t="shared" si="160"/>
        <v>6276495.3639999069</v>
      </c>
      <c r="E10290" t="s">
        <v>13173</v>
      </c>
    </row>
    <row r="10291" spans="1:5">
      <c r="B10291" s="21">
        <v>-374434.68</v>
      </c>
      <c r="C10291" s="21"/>
      <c r="D10291" s="11">
        <f t="shared" si="160"/>
        <v>5902060.6839999072</v>
      </c>
      <c r="E10291" t="s">
        <v>13174</v>
      </c>
    </row>
    <row r="10292" spans="1:5">
      <c r="B10292" s="21">
        <v>-42289.82</v>
      </c>
      <c r="C10292" s="21"/>
      <c r="D10292" s="11">
        <f t="shared" si="160"/>
        <v>5859770.8639999069</v>
      </c>
      <c r="E10292" t="s">
        <v>13175</v>
      </c>
    </row>
    <row r="10293" spans="1:5">
      <c r="A10293" s="19">
        <v>44600</v>
      </c>
      <c r="B10293" s="21"/>
      <c r="C10293" s="21">
        <v>97500</v>
      </c>
      <c r="D10293" s="11">
        <f t="shared" si="160"/>
        <v>5957270.8639999069</v>
      </c>
      <c r="E10293" t="s">
        <v>8808</v>
      </c>
    </row>
    <row r="10294" spans="1:5">
      <c r="B10294" s="21">
        <v>-125.07</v>
      </c>
      <c r="C10294" s="21"/>
      <c r="D10294" s="11">
        <f t="shared" si="160"/>
        <v>5957145.7939999066</v>
      </c>
      <c r="E10294" t="s">
        <v>6244</v>
      </c>
    </row>
    <row r="10295" spans="1:5">
      <c r="B10295" s="21">
        <v>-144.63</v>
      </c>
      <c r="C10295" s="21"/>
      <c r="D10295" s="11">
        <f t="shared" si="160"/>
        <v>5957001.1639999067</v>
      </c>
      <c r="E10295" t="s">
        <v>6244</v>
      </c>
    </row>
    <row r="10296" spans="1:5">
      <c r="B10296" s="21">
        <v>-88.85</v>
      </c>
      <c r="C10296" s="21"/>
      <c r="D10296" s="11">
        <f t="shared" si="160"/>
        <v>5956912.3139999071</v>
      </c>
      <c r="E10296" t="s">
        <v>6244</v>
      </c>
    </row>
    <row r="10297" spans="1:5">
      <c r="B10297" s="21">
        <v>-55.39</v>
      </c>
      <c r="C10297" s="21"/>
      <c r="D10297" s="11">
        <f t="shared" si="160"/>
        <v>5956856.9239999074</v>
      </c>
      <c r="E10297" t="s">
        <v>6244</v>
      </c>
    </row>
    <row r="10298" spans="1:5">
      <c r="B10298" s="21">
        <v>-44.82</v>
      </c>
      <c r="C10298" s="21"/>
      <c r="D10298" s="11">
        <f t="shared" si="160"/>
        <v>5956812.1039999072</v>
      </c>
      <c r="E10298" t="s">
        <v>6244</v>
      </c>
    </row>
    <row r="10299" spans="1:5">
      <c r="B10299" s="21"/>
      <c r="C10299" s="21">
        <v>72334.289999999994</v>
      </c>
      <c r="D10299" s="11">
        <f t="shared" si="160"/>
        <v>6029146.3939999072</v>
      </c>
      <c r="E10299" s="30">
        <v>2906838578</v>
      </c>
    </row>
    <row r="10300" spans="1:5">
      <c r="B10300" s="21"/>
      <c r="C10300" s="21">
        <v>53963.42</v>
      </c>
      <c r="D10300" s="11">
        <f t="shared" si="160"/>
        <v>6083109.8139999071</v>
      </c>
      <c r="E10300" s="30">
        <v>36151</v>
      </c>
    </row>
    <row r="10301" spans="1:5">
      <c r="B10301" s="21">
        <v>-71004.86</v>
      </c>
      <c r="D10301" s="11">
        <f t="shared" si="160"/>
        <v>6012104.9539999068</v>
      </c>
      <c r="E10301" s="30" t="s">
        <v>13185</v>
      </c>
    </row>
    <row r="10302" spans="1:5">
      <c r="B10302" s="21">
        <v>-49403.15</v>
      </c>
      <c r="D10302" s="11">
        <f t="shared" si="160"/>
        <v>5962701.8039999064</v>
      </c>
      <c r="E10302" s="30" t="s">
        <v>13186</v>
      </c>
    </row>
    <row r="10303" spans="1:5">
      <c r="A10303" s="19">
        <v>44601</v>
      </c>
      <c r="B10303" s="21">
        <v>-25</v>
      </c>
      <c r="C10303" s="21"/>
      <c r="D10303" s="11">
        <f t="shared" si="160"/>
        <v>5962676.8039999064</v>
      </c>
      <c r="E10303" s="30" t="s">
        <v>6714</v>
      </c>
    </row>
    <row r="10304" spans="1:5">
      <c r="B10304" s="21"/>
      <c r="C10304" s="21">
        <v>318435</v>
      </c>
      <c r="D10304" s="11">
        <f t="shared" si="160"/>
        <v>6281111.8039999064</v>
      </c>
      <c r="E10304" s="30" t="s">
        <v>8874</v>
      </c>
    </row>
    <row r="10305" spans="1:5">
      <c r="B10305" s="21"/>
      <c r="C10305" s="21">
        <v>72067.360000000001</v>
      </c>
      <c r="D10305" s="11">
        <f t="shared" si="160"/>
        <v>6353179.1639999067</v>
      </c>
      <c r="E10305" s="30">
        <v>40111</v>
      </c>
    </row>
    <row r="10306" spans="1:5">
      <c r="B10306" s="21"/>
      <c r="C10306" s="21">
        <v>120126.57</v>
      </c>
      <c r="D10306" s="11">
        <f t="shared" si="160"/>
        <v>6473305.733999907</v>
      </c>
      <c r="E10306" s="30">
        <v>40112</v>
      </c>
    </row>
    <row r="10307" spans="1:5">
      <c r="B10307" s="21"/>
      <c r="C10307" s="21">
        <v>121843.99</v>
      </c>
      <c r="D10307" s="11">
        <f t="shared" si="160"/>
        <v>6595149.7239999073</v>
      </c>
      <c r="E10307" s="30">
        <v>40029</v>
      </c>
    </row>
    <row r="10308" spans="1:5">
      <c r="B10308" s="21"/>
      <c r="C10308" s="21">
        <v>482569.64</v>
      </c>
      <c r="D10308" s="11">
        <f t="shared" si="160"/>
        <v>7077719.3639999069</v>
      </c>
      <c r="E10308" s="30">
        <v>36199</v>
      </c>
    </row>
    <row r="10309" spans="1:5">
      <c r="B10309" s="21"/>
      <c r="C10309" s="21">
        <v>44249.33</v>
      </c>
      <c r="D10309" s="11">
        <f t="shared" si="160"/>
        <v>7121968.693999907</v>
      </c>
      <c r="E10309" s="30">
        <v>341304</v>
      </c>
    </row>
    <row r="10310" spans="1:5">
      <c r="B10310" s="21"/>
      <c r="C10310" s="21">
        <v>42345.64</v>
      </c>
      <c r="D10310" s="11">
        <f t="shared" ref="D10310:D10373" si="161">D10309+B10310+C10310</f>
        <v>7164314.3339999067</v>
      </c>
      <c r="E10310" s="30">
        <v>341035</v>
      </c>
    </row>
    <row r="10311" spans="1:5">
      <c r="B10311" s="21">
        <v>-70079.740000000005</v>
      </c>
      <c r="C10311" s="21"/>
      <c r="D10311" s="11">
        <f t="shared" si="161"/>
        <v>7094234.5939999064</v>
      </c>
      <c r="E10311" t="s">
        <v>13194</v>
      </c>
    </row>
    <row r="10312" spans="1:5">
      <c r="B10312" s="21">
        <v>-116666.2</v>
      </c>
      <c r="C10312" s="21"/>
      <c r="D10312" s="11">
        <f t="shared" si="161"/>
        <v>6977568.3939999063</v>
      </c>
      <c r="E10312" t="s">
        <v>13195</v>
      </c>
    </row>
    <row r="10313" spans="1:5">
      <c r="B10313" s="21">
        <v>-44249.34</v>
      </c>
      <c r="C10313" s="21"/>
      <c r="D10313" s="11">
        <f t="shared" si="161"/>
        <v>6933319.0539999064</v>
      </c>
      <c r="E10313" t="s">
        <v>13196</v>
      </c>
    </row>
    <row r="10314" spans="1:5">
      <c r="B10314" s="21">
        <v>-147346.43</v>
      </c>
      <c r="C10314" s="21"/>
      <c r="D10314" s="11">
        <f t="shared" si="161"/>
        <v>6785972.6239999067</v>
      </c>
      <c r="E10314" t="s">
        <v>13197</v>
      </c>
    </row>
    <row r="10315" spans="1:5">
      <c r="B10315" s="21">
        <v>-352715.58</v>
      </c>
      <c r="C10315" s="21"/>
      <c r="D10315" s="11">
        <f t="shared" si="161"/>
        <v>6433257.0439999066</v>
      </c>
      <c r="E10315" t="s">
        <v>13198</v>
      </c>
    </row>
    <row r="10316" spans="1:5">
      <c r="A10316" s="19">
        <v>44602</v>
      </c>
      <c r="B10316" s="21"/>
      <c r="C10316" s="21">
        <v>30771.49</v>
      </c>
      <c r="D10316" s="11">
        <f t="shared" si="161"/>
        <v>6464028.5339999069</v>
      </c>
      <c r="E10316" t="s">
        <v>8693</v>
      </c>
    </row>
    <row r="10317" spans="1:5">
      <c r="B10317" s="21"/>
      <c r="C10317" s="21">
        <v>430938.23</v>
      </c>
      <c r="D10317" s="11">
        <f t="shared" si="161"/>
        <v>6894966.7639999073</v>
      </c>
      <c r="E10317" s="30">
        <v>36216</v>
      </c>
    </row>
    <row r="10318" spans="1:5">
      <c r="B10318" s="21">
        <v>-425341.14</v>
      </c>
      <c r="C10318" s="21"/>
      <c r="D10318" s="11">
        <f t="shared" si="161"/>
        <v>6469625.6239999076</v>
      </c>
      <c r="E10318" s="30" t="s">
        <v>13208</v>
      </c>
    </row>
    <row r="10319" spans="1:5">
      <c r="A10319" s="19">
        <v>44603</v>
      </c>
      <c r="B10319" s="21"/>
      <c r="C10319" s="21">
        <v>148001.21</v>
      </c>
      <c r="D10319" s="11">
        <f t="shared" si="161"/>
        <v>6617626.8339999076</v>
      </c>
      <c r="E10319" s="30">
        <v>341340</v>
      </c>
    </row>
    <row r="10320" spans="1:5">
      <c r="B10320" s="21"/>
      <c r="C10320" s="21">
        <v>354006.84</v>
      </c>
      <c r="D10320" s="11">
        <f t="shared" si="161"/>
        <v>6971633.6739999074</v>
      </c>
      <c r="E10320" s="30">
        <v>341369</v>
      </c>
    </row>
    <row r="10321" spans="1:5">
      <c r="B10321" s="21">
        <v>-234546.3</v>
      </c>
      <c r="C10321" s="21"/>
      <c r="D10321" s="11">
        <f t="shared" si="161"/>
        <v>6737087.3739999076</v>
      </c>
      <c r="E10321" s="30" t="s">
        <v>13216</v>
      </c>
    </row>
    <row r="10322" spans="1:5">
      <c r="B10322" s="21">
        <v>-8663.2199999999993</v>
      </c>
      <c r="C10322" s="21"/>
      <c r="D10322" s="11">
        <f t="shared" si="161"/>
        <v>6728424.1539999079</v>
      </c>
      <c r="E10322" s="30" t="s">
        <v>13217</v>
      </c>
    </row>
    <row r="10323" spans="1:5">
      <c r="B10323" s="21">
        <v>-98444.57</v>
      </c>
      <c r="C10323" s="21"/>
      <c r="D10323" s="11">
        <f t="shared" si="161"/>
        <v>6629979.5839999076</v>
      </c>
      <c r="E10323" s="30" t="s">
        <v>13218</v>
      </c>
    </row>
    <row r="10324" spans="1:5">
      <c r="A10324" s="19">
        <v>44606</v>
      </c>
      <c r="B10324" s="21"/>
      <c r="C10324" s="21">
        <v>12871.61</v>
      </c>
      <c r="D10324" s="11">
        <f t="shared" si="161"/>
        <v>6642851.1939999079</v>
      </c>
      <c r="E10324" s="30" t="s">
        <v>6479</v>
      </c>
    </row>
    <row r="10325" spans="1:5">
      <c r="A10325" s="19">
        <v>44607</v>
      </c>
      <c r="B10325" s="21"/>
      <c r="C10325" s="21">
        <v>72089.08</v>
      </c>
      <c r="D10325" s="11">
        <f t="shared" si="161"/>
        <v>6714940.273999908</v>
      </c>
      <c r="E10325" s="30" t="s">
        <v>13221</v>
      </c>
    </row>
    <row r="10326" spans="1:5">
      <c r="B10326" s="21"/>
      <c r="C10326" s="21">
        <v>159922.69</v>
      </c>
      <c r="D10326" s="11">
        <f t="shared" si="161"/>
        <v>6874862.9639999084</v>
      </c>
      <c r="E10326" t="s">
        <v>13222</v>
      </c>
    </row>
    <row r="10327" spans="1:5">
      <c r="B10327" s="21">
        <v>-158692.92000000001</v>
      </c>
      <c r="C10327" s="21"/>
      <c r="D10327" s="11">
        <f t="shared" si="161"/>
        <v>6716170.0439999085</v>
      </c>
      <c r="E10327" t="s">
        <v>13223</v>
      </c>
    </row>
    <row r="10328" spans="1:5">
      <c r="B10328" s="21">
        <v>-58085.77</v>
      </c>
      <c r="C10328" s="21"/>
      <c r="D10328" s="11">
        <f t="shared" si="161"/>
        <v>6658084.2739999089</v>
      </c>
      <c r="E10328" t="s">
        <v>13224</v>
      </c>
    </row>
    <row r="10329" spans="1:5">
      <c r="B10329" s="21">
        <v>-97366.32</v>
      </c>
      <c r="C10329" s="21"/>
      <c r="D10329" s="11">
        <f t="shared" si="161"/>
        <v>6560717.9539999086</v>
      </c>
      <c r="E10329" t="s">
        <v>13225</v>
      </c>
    </row>
    <row r="10330" spans="1:5">
      <c r="B10330" s="21">
        <v>-121888.09</v>
      </c>
      <c r="C10330" s="21"/>
      <c r="D10330" s="11">
        <f t="shared" si="161"/>
        <v>6438829.8639999088</v>
      </c>
      <c r="E10330" t="s">
        <v>13226</v>
      </c>
    </row>
    <row r="10331" spans="1:5">
      <c r="B10331" s="21">
        <v>-182603.13</v>
      </c>
      <c r="C10331" s="21"/>
      <c r="D10331" s="11">
        <f t="shared" si="161"/>
        <v>6256226.7339999089</v>
      </c>
      <c r="E10331" t="s">
        <v>13227</v>
      </c>
    </row>
    <row r="10332" spans="1:5">
      <c r="B10332" s="21">
        <v>-66291.259999999995</v>
      </c>
      <c r="C10332" s="21"/>
      <c r="D10332" s="11">
        <f t="shared" si="161"/>
        <v>6189935.4739999091</v>
      </c>
      <c r="E10332" t="s">
        <v>13228</v>
      </c>
    </row>
    <row r="10333" spans="1:5">
      <c r="A10333" s="19">
        <v>44608</v>
      </c>
      <c r="B10333" s="21"/>
      <c r="C10333" s="21">
        <v>745676.34</v>
      </c>
      <c r="D10333" s="11">
        <f t="shared" si="161"/>
        <v>6935611.813999909</v>
      </c>
      <c r="E10333" s="30" t="s">
        <v>13236</v>
      </c>
    </row>
    <row r="10334" spans="1:5">
      <c r="B10334" s="21"/>
      <c r="C10334" s="21">
        <v>240228.78</v>
      </c>
      <c r="D10334" s="11">
        <f t="shared" si="161"/>
        <v>7175840.5939999092</v>
      </c>
      <c r="E10334" s="30">
        <v>40202</v>
      </c>
    </row>
    <row r="10335" spans="1:5">
      <c r="B10335" s="21"/>
      <c r="C10335" s="21">
        <v>100041</v>
      </c>
      <c r="D10335" s="11">
        <f t="shared" si="161"/>
        <v>7275881.5939999092</v>
      </c>
      <c r="E10335" s="30">
        <v>40204</v>
      </c>
    </row>
    <row r="10336" spans="1:5">
      <c r="B10336" s="21"/>
      <c r="C10336" s="21">
        <v>298880.27</v>
      </c>
      <c r="D10336" s="11">
        <f t="shared" si="161"/>
        <v>7574761.8639999088</v>
      </c>
      <c r="E10336" s="30" t="s">
        <v>13237</v>
      </c>
    </row>
    <row r="10337" spans="1:5">
      <c r="B10337" s="21"/>
      <c r="C10337" s="21">
        <v>66383.55</v>
      </c>
      <c r="D10337" s="11">
        <f t="shared" si="161"/>
        <v>7641145.4139999086</v>
      </c>
      <c r="E10337" s="30">
        <v>341368</v>
      </c>
    </row>
    <row r="10338" spans="1:5">
      <c r="B10338" s="21">
        <v>-728219.31</v>
      </c>
      <c r="C10338" s="21"/>
      <c r="D10338" s="11">
        <f t="shared" si="161"/>
        <v>6912926.103999909</v>
      </c>
      <c r="E10338" s="30" t="s">
        <v>13238</v>
      </c>
    </row>
    <row r="10339" spans="1:5">
      <c r="B10339" s="21">
        <v>-103716.94</v>
      </c>
      <c r="C10339" s="21"/>
      <c r="D10339" s="11">
        <f t="shared" si="161"/>
        <v>6809209.1639999086</v>
      </c>
      <c r="E10339" s="30" t="s">
        <v>13239</v>
      </c>
    </row>
    <row r="10340" spans="1:5">
      <c r="B10340" s="21">
        <v>-233496.72</v>
      </c>
      <c r="C10340" s="21"/>
      <c r="D10340" s="11">
        <f t="shared" si="161"/>
        <v>6575712.4439999089</v>
      </c>
      <c r="E10340" s="30" t="s">
        <v>13240</v>
      </c>
    </row>
    <row r="10341" spans="1:5">
      <c r="B10341" s="21">
        <v>-113.94</v>
      </c>
      <c r="D10341" s="11">
        <f t="shared" si="161"/>
        <v>6575598.5039999085</v>
      </c>
      <c r="E10341" t="s">
        <v>6244</v>
      </c>
    </row>
    <row r="10342" spans="1:5">
      <c r="B10342" s="21">
        <v>-128.94</v>
      </c>
      <c r="D10342" s="11">
        <f t="shared" si="161"/>
        <v>6575469.563999908</v>
      </c>
      <c r="E10342" t="s">
        <v>6244</v>
      </c>
    </row>
    <row r="10343" spans="1:5">
      <c r="B10343" s="21">
        <v>-55.13</v>
      </c>
      <c r="D10343" s="11">
        <f t="shared" si="161"/>
        <v>6575414.4339999082</v>
      </c>
      <c r="E10343" t="s">
        <v>6244</v>
      </c>
    </row>
    <row r="10344" spans="1:5">
      <c r="B10344" s="21">
        <v>-88.46</v>
      </c>
      <c r="D10344" s="11">
        <f t="shared" si="161"/>
        <v>6575325.9739999082</v>
      </c>
      <c r="E10344" t="s">
        <v>6244</v>
      </c>
    </row>
    <row r="10345" spans="1:5">
      <c r="B10345" s="21">
        <v>-113.94</v>
      </c>
      <c r="D10345" s="11">
        <f t="shared" si="161"/>
        <v>6575212.0339999078</v>
      </c>
      <c r="E10345" t="s">
        <v>6244</v>
      </c>
    </row>
    <row r="10346" spans="1:5">
      <c r="B10346" s="21">
        <v>-44.64</v>
      </c>
      <c r="D10346" s="11">
        <f t="shared" si="161"/>
        <v>6575167.3939999081</v>
      </c>
      <c r="E10346" t="s">
        <v>6244</v>
      </c>
    </row>
    <row r="10347" spans="1:5">
      <c r="B10347" s="21">
        <v>-113.94</v>
      </c>
      <c r="D10347" s="11">
        <f t="shared" si="161"/>
        <v>6575053.4539999077</v>
      </c>
      <c r="E10347" t="s">
        <v>6244</v>
      </c>
    </row>
    <row r="10348" spans="1:5">
      <c r="B10348" s="21">
        <v>-103.46</v>
      </c>
      <c r="D10348" s="11">
        <f t="shared" si="161"/>
        <v>6574949.9939999077</v>
      </c>
      <c r="E10348" t="s">
        <v>6244</v>
      </c>
    </row>
    <row r="10349" spans="1:5">
      <c r="B10349" s="21"/>
      <c r="C10349" s="21">
        <v>257651.64</v>
      </c>
      <c r="D10349" s="11">
        <f t="shared" si="161"/>
        <v>6832601.6339999074</v>
      </c>
      <c r="E10349" t="s">
        <v>8808</v>
      </c>
    </row>
    <row r="10350" spans="1:5">
      <c r="A10350" s="19">
        <v>44610</v>
      </c>
      <c r="B10350" s="21"/>
      <c r="C10350" s="21">
        <v>29415</v>
      </c>
      <c r="D10350" s="11">
        <f t="shared" si="161"/>
        <v>6862016.6339999074</v>
      </c>
      <c r="E10350" t="s">
        <v>13252</v>
      </c>
    </row>
    <row r="10351" spans="1:5">
      <c r="B10351" s="21"/>
      <c r="C10351" s="21">
        <v>121936.89</v>
      </c>
      <c r="D10351" s="11">
        <f t="shared" si="161"/>
        <v>6983953.5239999071</v>
      </c>
      <c r="E10351" s="30">
        <v>40034</v>
      </c>
    </row>
    <row r="10352" spans="1:5">
      <c r="B10352" s="21"/>
      <c r="C10352" s="21">
        <v>50737.45</v>
      </c>
      <c r="D10352" s="11">
        <f t="shared" si="161"/>
        <v>7034690.9739999073</v>
      </c>
      <c r="E10352" s="30">
        <v>40260</v>
      </c>
    </row>
    <row r="10353" spans="1:5">
      <c r="B10353" s="21"/>
      <c r="C10353" s="21">
        <v>321787.21000000002</v>
      </c>
      <c r="D10353" s="11">
        <f t="shared" si="161"/>
        <v>7356478.1839999072</v>
      </c>
      <c r="E10353" s="30" t="s">
        <v>13253</v>
      </c>
    </row>
    <row r="10354" spans="1:5">
      <c r="B10354" s="21"/>
      <c r="C10354" s="21">
        <v>85002.31</v>
      </c>
      <c r="D10354" s="11">
        <f t="shared" si="161"/>
        <v>7441480.4939999068</v>
      </c>
      <c r="E10354" s="30">
        <v>2120</v>
      </c>
    </row>
    <row r="10355" spans="1:5">
      <c r="B10355" s="21">
        <v>-118420.72</v>
      </c>
      <c r="C10355" s="21"/>
      <c r="D10355" s="11">
        <f t="shared" si="161"/>
        <v>7323059.7739999071</v>
      </c>
      <c r="E10355" s="30" t="s">
        <v>13254</v>
      </c>
    </row>
    <row r="10356" spans="1:5">
      <c r="B10356" s="21">
        <v>-100884.62</v>
      </c>
      <c r="C10356" s="21"/>
      <c r="D10356" s="11">
        <f t="shared" si="161"/>
        <v>7222175.153999907</v>
      </c>
      <c r="E10356" s="30" t="s">
        <v>13255</v>
      </c>
    </row>
    <row r="10357" spans="1:5">
      <c r="B10357" s="21">
        <v>-319107.49</v>
      </c>
      <c r="C10357" s="21"/>
      <c r="D10357" s="11">
        <f t="shared" si="161"/>
        <v>6903067.6639999067</v>
      </c>
      <c r="E10357" s="30" t="s">
        <v>13256</v>
      </c>
    </row>
    <row r="10358" spans="1:5">
      <c r="B10358" s="21">
        <v>-83234.98</v>
      </c>
      <c r="C10358" s="21"/>
      <c r="D10358" s="11">
        <f t="shared" si="161"/>
        <v>6819832.6839999063</v>
      </c>
      <c r="E10358" s="30" t="s">
        <v>13257</v>
      </c>
    </row>
    <row r="10359" spans="1:5">
      <c r="A10359" s="19">
        <v>44614</v>
      </c>
      <c r="B10359" s="21"/>
      <c r="C10359" s="22">
        <v>5400000</v>
      </c>
      <c r="D10359" s="11">
        <f t="shared" si="161"/>
        <v>12219832.683999907</v>
      </c>
      <c r="E10359" s="24" t="s">
        <v>56</v>
      </c>
    </row>
    <row r="10360" spans="1:5">
      <c r="B10360" s="21">
        <v>-128.88999999999999</v>
      </c>
      <c r="C10360" s="21"/>
      <c r="D10360" s="11">
        <f t="shared" si="161"/>
        <v>12219703.793999907</v>
      </c>
      <c r="E10360" s="30" t="s">
        <v>6244</v>
      </c>
    </row>
    <row r="10361" spans="1:5">
      <c r="B10361" s="21">
        <v>-201.86</v>
      </c>
      <c r="D10361" s="11">
        <f t="shared" si="161"/>
        <v>12219501.933999907</v>
      </c>
      <c r="E10361" s="30" t="s">
        <v>6244</v>
      </c>
    </row>
    <row r="10362" spans="1:5">
      <c r="B10362" s="21">
        <v>-81.41</v>
      </c>
      <c r="D10362" s="11">
        <f t="shared" si="161"/>
        <v>12219420.523999907</v>
      </c>
      <c r="E10362" s="30" t="s">
        <v>6244</v>
      </c>
    </row>
    <row r="10363" spans="1:5">
      <c r="B10363" s="21">
        <v>-55.11</v>
      </c>
      <c r="D10363" s="11">
        <f t="shared" si="161"/>
        <v>12219365.413999908</v>
      </c>
      <c r="E10363" s="30" t="s">
        <v>6244</v>
      </c>
    </row>
    <row r="10364" spans="1:5">
      <c r="B10364" s="21">
        <v>-73.430000000000007</v>
      </c>
      <c r="D10364" s="11">
        <f t="shared" si="161"/>
        <v>12219291.983999908</v>
      </c>
      <c r="E10364" s="30" t="s">
        <v>6244</v>
      </c>
    </row>
    <row r="10365" spans="1:5">
      <c r="B10365" s="21">
        <v>-55.11</v>
      </c>
      <c r="D10365" s="11">
        <f t="shared" si="161"/>
        <v>12219236.873999909</v>
      </c>
      <c r="E10365" s="30" t="s">
        <v>6244</v>
      </c>
    </row>
    <row r="10366" spans="1:5">
      <c r="B10366" s="21">
        <v>-113.89</v>
      </c>
      <c r="D10366" s="11">
        <f t="shared" si="161"/>
        <v>12219122.983999908</v>
      </c>
      <c r="E10366" s="30" t="s">
        <v>6244</v>
      </c>
    </row>
    <row r="10367" spans="1:5">
      <c r="B10367" s="21">
        <v>-55.11</v>
      </c>
      <c r="D10367" s="11">
        <f t="shared" si="161"/>
        <v>12219067.873999909</v>
      </c>
      <c r="E10367" s="30" t="s">
        <v>6244</v>
      </c>
    </row>
    <row r="10368" spans="1:5">
      <c r="B10368" s="21"/>
      <c r="C10368" s="21">
        <v>118345.66</v>
      </c>
      <c r="D10368" s="11">
        <f t="shared" si="161"/>
        <v>12337413.533999909</v>
      </c>
      <c r="E10368" s="30">
        <v>40198</v>
      </c>
    </row>
    <row r="10369" spans="1:5">
      <c r="B10369" s="21"/>
      <c r="C10369" s="21">
        <v>106768.42</v>
      </c>
      <c r="D10369" s="11">
        <f t="shared" si="161"/>
        <v>12444181.953999909</v>
      </c>
      <c r="E10369" s="30">
        <v>40042</v>
      </c>
    </row>
    <row r="10370" spans="1:5">
      <c r="B10370" s="21"/>
      <c r="C10370" s="21">
        <v>113777.95</v>
      </c>
      <c r="D10370" s="11">
        <f t="shared" si="161"/>
        <v>12557959.903999908</v>
      </c>
      <c r="E10370" s="30">
        <v>341492</v>
      </c>
    </row>
    <row r="10371" spans="1:5">
      <c r="B10371" s="21"/>
      <c r="C10371" s="21">
        <v>32807.699999999997</v>
      </c>
      <c r="D10371" s="11">
        <f t="shared" si="161"/>
        <v>12590767.603999907</v>
      </c>
      <c r="E10371" s="30" t="s">
        <v>8909</v>
      </c>
    </row>
    <row r="10372" spans="1:5">
      <c r="B10372" s="21"/>
      <c r="C10372" s="22">
        <v>500000</v>
      </c>
      <c r="D10372" s="11">
        <f t="shared" si="161"/>
        <v>13090767.603999907</v>
      </c>
      <c r="E10372" s="24" t="s">
        <v>58</v>
      </c>
    </row>
    <row r="10373" spans="1:5">
      <c r="B10373" s="21"/>
      <c r="C10373" s="21">
        <v>47109.599999999999</v>
      </c>
      <c r="D10373" s="11">
        <f t="shared" si="161"/>
        <v>13137877.203999907</v>
      </c>
      <c r="E10373" s="30" t="s">
        <v>6308</v>
      </c>
    </row>
    <row r="10374" spans="1:5">
      <c r="B10374" s="21">
        <v>-114939.4</v>
      </c>
      <c r="C10374" s="21"/>
      <c r="D10374" s="11">
        <f t="shared" ref="D10374:D10437" si="162">D10373+B10374+C10374</f>
        <v>13022937.803999906</v>
      </c>
      <c r="E10374" s="30" t="s">
        <v>13266</v>
      </c>
    </row>
    <row r="10375" spans="1:5">
      <c r="B10375" s="21">
        <v>-113126.07</v>
      </c>
      <c r="C10375" s="21"/>
      <c r="D10375" s="11">
        <f t="shared" si="162"/>
        <v>12909811.733999906</v>
      </c>
      <c r="E10375" s="30" t="s">
        <v>13267</v>
      </c>
    </row>
    <row r="10376" spans="1:5">
      <c r="B10376" s="21">
        <v>-73388.89</v>
      </c>
      <c r="C10376" s="21"/>
      <c r="D10376" s="11">
        <f t="shared" si="162"/>
        <v>12836422.843999906</v>
      </c>
      <c r="E10376" s="30" t="s">
        <v>13268</v>
      </c>
    </row>
    <row r="10377" spans="1:5">
      <c r="A10377" s="19">
        <v>44615</v>
      </c>
      <c r="B10377" s="21">
        <v>-10</v>
      </c>
      <c r="C10377" s="21"/>
      <c r="D10377" s="11">
        <f t="shared" si="162"/>
        <v>12836412.843999906</v>
      </c>
      <c r="E10377" s="30" t="s">
        <v>6714</v>
      </c>
    </row>
    <row r="10378" spans="1:5">
      <c r="B10378" s="21">
        <v>-10</v>
      </c>
      <c r="C10378" s="21"/>
      <c r="D10378" s="11">
        <f t="shared" si="162"/>
        <v>12836402.843999906</v>
      </c>
      <c r="E10378" s="30" t="s">
        <v>6714</v>
      </c>
    </row>
    <row r="10379" spans="1:5">
      <c r="B10379" s="21">
        <v>-55</v>
      </c>
      <c r="C10379" s="21"/>
      <c r="D10379" s="11">
        <f t="shared" si="162"/>
        <v>12836347.843999906</v>
      </c>
      <c r="E10379" s="30" t="s">
        <v>6714</v>
      </c>
    </row>
    <row r="10380" spans="1:5">
      <c r="B10380" s="21"/>
      <c r="C10380" s="22">
        <v>214962.75</v>
      </c>
      <c r="D10380" s="11">
        <f t="shared" si="162"/>
        <v>13051310.593999906</v>
      </c>
      <c r="E10380" s="24" t="s">
        <v>13273</v>
      </c>
    </row>
    <row r="10381" spans="1:5">
      <c r="B10381" s="21"/>
      <c r="C10381" s="21">
        <v>129756.56</v>
      </c>
      <c r="D10381" s="11">
        <f t="shared" si="162"/>
        <v>13181067.153999906</v>
      </c>
      <c r="E10381" s="30" t="s">
        <v>8808</v>
      </c>
    </row>
    <row r="10382" spans="1:5">
      <c r="B10382" s="21"/>
      <c r="C10382" s="21">
        <v>11645.95</v>
      </c>
      <c r="D10382" s="11">
        <f t="shared" si="162"/>
        <v>13192713.103999905</v>
      </c>
      <c r="E10382" s="30">
        <v>40238</v>
      </c>
    </row>
    <row r="10383" spans="1:5">
      <c r="B10383" s="21"/>
      <c r="C10383" s="21">
        <v>364578.93</v>
      </c>
      <c r="D10383" s="11">
        <f t="shared" si="162"/>
        <v>13557292.033999905</v>
      </c>
      <c r="E10383" s="30">
        <v>2906888662</v>
      </c>
    </row>
    <row r="10384" spans="1:5">
      <c r="B10384" s="21">
        <v>-11509.4</v>
      </c>
      <c r="C10384" s="21"/>
      <c r="D10384" s="11">
        <f t="shared" si="162"/>
        <v>13545782.633999905</v>
      </c>
      <c r="E10384" s="30" t="s">
        <v>13278</v>
      </c>
    </row>
    <row r="10385" spans="1:5">
      <c r="B10385" s="21">
        <v>-354424.78</v>
      </c>
      <c r="C10385" s="21"/>
      <c r="D10385" s="11">
        <f t="shared" si="162"/>
        <v>13191357.853999905</v>
      </c>
      <c r="E10385" s="30" t="s">
        <v>13279</v>
      </c>
    </row>
    <row r="10386" spans="1:5">
      <c r="A10386" s="19">
        <v>44616</v>
      </c>
      <c r="B10386" s="21">
        <v>-25</v>
      </c>
      <c r="C10386" s="21"/>
      <c r="D10386" s="11">
        <f t="shared" si="162"/>
        <v>13191332.853999905</v>
      </c>
      <c r="E10386" s="30" t="s">
        <v>6714</v>
      </c>
    </row>
    <row r="10387" spans="1:5">
      <c r="B10387" s="21">
        <v>-363369.18</v>
      </c>
      <c r="C10387" s="21"/>
      <c r="D10387" s="11">
        <f t="shared" si="162"/>
        <v>12827963.673999906</v>
      </c>
      <c r="E10387" s="30" t="s">
        <v>13284</v>
      </c>
    </row>
    <row r="10388" spans="1:5">
      <c r="A10388" s="19">
        <v>44617</v>
      </c>
      <c r="B10388" s="40"/>
      <c r="C10388" s="40">
        <v>58956.3</v>
      </c>
      <c r="D10388" s="11">
        <f t="shared" si="162"/>
        <v>12886919.973999906</v>
      </c>
      <c r="E10388" s="30" t="s">
        <v>13288</v>
      </c>
    </row>
    <row r="10389" spans="1:5">
      <c r="B10389" s="40"/>
      <c r="C10389" s="40">
        <v>47691.86</v>
      </c>
      <c r="D10389" s="11">
        <f t="shared" si="162"/>
        <v>12934611.833999906</v>
      </c>
      <c r="E10389" s="30">
        <v>40223</v>
      </c>
    </row>
    <row r="10390" spans="1:5">
      <c r="B10390" s="40"/>
      <c r="C10390" s="40">
        <v>75207.39</v>
      </c>
      <c r="D10390" s="11">
        <f t="shared" si="162"/>
        <v>13009819.223999906</v>
      </c>
      <c r="E10390" s="30">
        <v>2906884386</v>
      </c>
    </row>
    <row r="10391" spans="1:5">
      <c r="B10391" s="40">
        <v>-46450.63</v>
      </c>
      <c r="C10391" s="40"/>
      <c r="D10391" s="11">
        <f t="shared" si="162"/>
        <v>12963368.593999906</v>
      </c>
      <c r="E10391" t="s">
        <v>13289</v>
      </c>
    </row>
    <row r="10392" spans="1:5">
      <c r="B10392" s="40">
        <v>-94418.17</v>
      </c>
      <c r="C10392" s="40"/>
      <c r="D10392" s="11">
        <f t="shared" si="162"/>
        <v>12868950.423999906</v>
      </c>
      <c r="E10392" t="s">
        <v>13290</v>
      </c>
    </row>
    <row r="10393" spans="1:5">
      <c r="B10393" s="40">
        <v>-170024.01</v>
      </c>
      <c r="C10393" s="40"/>
      <c r="D10393" s="11">
        <f t="shared" si="162"/>
        <v>12698926.413999906</v>
      </c>
      <c r="E10393" t="s">
        <v>13291</v>
      </c>
    </row>
    <row r="10394" spans="1:5">
      <c r="A10394" s="19">
        <v>44620</v>
      </c>
      <c r="B10394" s="21"/>
      <c r="C10394" s="21">
        <v>378726.69</v>
      </c>
      <c r="D10394" s="11">
        <f t="shared" si="162"/>
        <v>13077653.103999905</v>
      </c>
      <c r="E10394" s="30">
        <v>2906857044</v>
      </c>
    </row>
    <row r="10395" spans="1:5">
      <c r="B10395" s="21">
        <v>-425786.54</v>
      </c>
      <c r="C10395" s="21"/>
      <c r="D10395" s="11">
        <f t="shared" si="162"/>
        <v>12651866.563999906</v>
      </c>
      <c r="E10395" s="30" t="s">
        <v>13297</v>
      </c>
    </row>
    <row r="10396" spans="1:5">
      <c r="A10396" s="19">
        <v>44621</v>
      </c>
      <c r="B10396" s="21"/>
      <c r="C10396" s="21">
        <v>431390</v>
      </c>
      <c r="D10396" s="11">
        <f t="shared" si="162"/>
        <v>13083256.563999906</v>
      </c>
      <c r="E10396" s="30">
        <v>36316</v>
      </c>
    </row>
    <row r="10397" spans="1:5">
      <c r="B10397" s="21">
        <v>-280894.19</v>
      </c>
      <c r="C10397" s="21"/>
      <c r="D10397" s="11">
        <f t="shared" si="162"/>
        <v>12802362.373999907</v>
      </c>
      <c r="E10397" s="30" t="s">
        <v>13303</v>
      </c>
    </row>
    <row r="10398" spans="1:5">
      <c r="B10398" s="21">
        <v>-170.68</v>
      </c>
      <c r="C10398" s="21"/>
      <c r="D10398" s="11">
        <f t="shared" si="162"/>
        <v>12802191.693999907</v>
      </c>
      <c r="E10398" s="30" t="s">
        <v>6244</v>
      </c>
    </row>
    <row r="10399" spans="1:5">
      <c r="B10399" s="21">
        <v>-112.97</v>
      </c>
      <c r="C10399" s="21"/>
      <c r="D10399" s="11">
        <f t="shared" si="162"/>
        <v>12802078.723999906</v>
      </c>
      <c r="E10399" s="30" t="s">
        <v>6244</v>
      </c>
    </row>
    <row r="10400" spans="1:5">
      <c r="B10400" s="21">
        <v>-170.68</v>
      </c>
      <c r="C10400" s="21"/>
      <c r="D10400" s="11">
        <f t="shared" si="162"/>
        <v>12801908.043999907</v>
      </c>
      <c r="E10400" s="30" t="s">
        <v>6244</v>
      </c>
    </row>
    <row r="10401" spans="1:5">
      <c r="B10401" s="21">
        <v>-54.74</v>
      </c>
      <c r="C10401" s="21"/>
      <c r="D10401" s="11">
        <f t="shared" si="162"/>
        <v>12801853.303999906</v>
      </c>
      <c r="E10401" s="30" t="s">
        <v>6244</v>
      </c>
    </row>
    <row r="10402" spans="1:5">
      <c r="B10402" s="21">
        <v>-54.74</v>
      </c>
      <c r="C10402" s="21"/>
      <c r="D10402" s="11">
        <f t="shared" si="162"/>
        <v>12801798.563999906</v>
      </c>
      <c r="E10402" s="30" t="s">
        <v>6244</v>
      </c>
    </row>
    <row r="10403" spans="1:5">
      <c r="B10403" s="21">
        <v>-44.35</v>
      </c>
      <c r="C10403" s="21"/>
      <c r="D10403" s="11">
        <f t="shared" si="162"/>
        <v>12801754.213999907</v>
      </c>
      <c r="E10403" s="30" t="s">
        <v>6244</v>
      </c>
    </row>
    <row r="10404" spans="1:5">
      <c r="B10404" s="21">
        <v>-44.35</v>
      </c>
      <c r="C10404" s="21"/>
      <c r="D10404" s="11">
        <f t="shared" si="162"/>
        <v>12801709.863999907</v>
      </c>
      <c r="E10404" s="30" t="s">
        <v>6244</v>
      </c>
    </row>
    <row r="10405" spans="1:5">
      <c r="A10405" s="19">
        <v>44622</v>
      </c>
      <c r="B10405" s="21"/>
      <c r="C10405" s="21">
        <v>97176.28</v>
      </c>
      <c r="D10405" s="11">
        <f t="shared" si="162"/>
        <v>12898886.143999906</v>
      </c>
      <c r="E10405" s="30">
        <v>40242</v>
      </c>
    </row>
    <row r="10406" spans="1:5">
      <c r="A10406" s="19">
        <v>44623</v>
      </c>
      <c r="B10406" s="21">
        <v>-401854.13</v>
      </c>
      <c r="C10406" s="21"/>
      <c r="D10406" s="11">
        <f t="shared" si="162"/>
        <v>12497032.013999905</v>
      </c>
      <c r="E10406" s="30" t="s">
        <v>13314</v>
      </c>
    </row>
    <row r="10407" spans="1:5">
      <c r="B10407" s="22">
        <v>-10000075</v>
      </c>
      <c r="C10407" s="21"/>
      <c r="D10407" s="11">
        <f t="shared" si="162"/>
        <v>2496957.0139999054</v>
      </c>
      <c r="E10407" s="24" t="s">
        <v>49</v>
      </c>
    </row>
    <row r="10408" spans="1:5">
      <c r="B10408" s="21"/>
      <c r="C10408" s="21">
        <v>101329.88</v>
      </c>
      <c r="D10408" s="11">
        <f t="shared" si="162"/>
        <v>2598286.8939999053</v>
      </c>
      <c r="E10408" s="30">
        <v>40041</v>
      </c>
    </row>
    <row r="10409" spans="1:5">
      <c r="B10409" s="21"/>
      <c r="C10409" s="21">
        <v>104384.21</v>
      </c>
      <c r="D10409" s="11">
        <f t="shared" si="162"/>
        <v>2702671.1039999053</v>
      </c>
      <c r="E10409" s="30" t="s">
        <v>13315</v>
      </c>
    </row>
    <row r="10410" spans="1:5">
      <c r="B10410" s="21"/>
      <c r="C10410" s="21">
        <v>156806.44</v>
      </c>
      <c r="D10410" s="11">
        <f t="shared" si="162"/>
        <v>2859477.5439999052</v>
      </c>
      <c r="E10410" s="30" t="s">
        <v>13316</v>
      </c>
    </row>
    <row r="10411" spans="1:5">
      <c r="B10411" s="21">
        <v>-113.13</v>
      </c>
      <c r="C10411" s="21"/>
      <c r="D10411" s="11">
        <f t="shared" si="162"/>
        <v>2859364.4139999053</v>
      </c>
      <c r="E10411" t="s">
        <v>6244</v>
      </c>
    </row>
    <row r="10412" spans="1:5">
      <c r="B10412" s="21">
        <v>-113.13</v>
      </c>
      <c r="C10412" s="21"/>
      <c r="D10412" s="11">
        <f t="shared" si="162"/>
        <v>2859251.2839999055</v>
      </c>
      <c r="E10412" t="s">
        <v>6244</v>
      </c>
    </row>
    <row r="10413" spans="1:5">
      <c r="B10413" s="21">
        <v>-113.13</v>
      </c>
      <c r="C10413" s="21"/>
      <c r="D10413" s="11">
        <f t="shared" si="162"/>
        <v>2859138.1539999056</v>
      </c>
      <c r="E10413" t="s">
        <v>6244</v>
      </c>
    </row>
    <row r="10414" spans="1:5">
      <c r="B10414" s="21">
        <v>-80.900000000000006</v>
      </c>
      <c r="C10414" s="21"/>
      <c r="D10414" s="11">
        <f t="shared" si="162"/>
        <v>2859057.2539999057</v>
      </c>
      <c r="E10414" t="s">
        <v>6244</v>
      </c>
    </row>
    <row r="10415" spans="1:5">
      <c r="B10415" s="21">
        <v>-54.8</v>
      </c>
      <c r="C10415" s="21"/>
      <c r="D10415" s="11">
        <f t="shared" si="162"/>
        <v>2859002.4539999058</v>
      </c>
      <c r="E10415" t="s">
        <v>6244</v>
      </c>
    </row>
    <row r="10416" spans="1:5">
      <c r="A10416" s="19">
        <v>44624</v>
      </c>
      <c r="B10416" s="21"/>
      <c r="C10416" s="21">
        <v>404691.94</v>
      </c>
      <c r="D10416" s="11">
        <f t="shared" si="162"/>
        <v>3263694.3939999058</v>
      </c>
      <c r="E10416" s="30">
        <v>341611</v>
      </c>
    </row>
    <row r="10417" spans="1:5">
      <c r="A10417" s="19">
        <v>44627</v>
      </c>
      <c r="B10417" s="21"/>
      <c r="C10417" s="21">
        <v>3937</v>
      </c>
      <c r="D10417" s="11">
        <f t="shared" si="162"/>
        <v>3267631.3939999058</v>
      </c>
      <c r="E10417" s="30" t="s">
        <v>6479</v>
      </c>
    </row>
    <row r="10418" spans="1:5">
      <c r="B10418" s="21"/>
      <c r="C10418" s="22">
        <v>25000000</v>
      </c>
      <c r="D10418" s="11">
        <f t="shared" si="162"/>
        <v>28267631.393999904</v>
      </c>
      <c r="E10418" s="24" t="s">
        <v>13332</v>
      </c>
    </row>
    <row r="10419" spans="1:5">
      <c r="B10419" s="22">
        <v>-25000075</v>
      </c>
      <c r="C10419" s="21"/>
      <c r="D10419" s="11">
        <f t="shared" si="162"/>
        <v>3267556.3939999044</v>
      </c>
      <c r="E10419" s="24" t="s">
        <v>49</v>
      </c>
    </row>
    <row r="10420" spans="1:5">
      <c r="A10420" s="19">
        <v>44628</v>
      </c>
      <c r="B10420" s="21"/>
      <c r="C10420" s="21">
        <v>228347.66</v>
      </c>
      <c r="D10420" s="11">
        <f t="shared" si="162"/>
        <v>3495904.0539999045</v>
      </c>
      <c r="E10420" s="30" t="s">
        <v>13336</v>
      </c>
    </row>
    <row r="10421" spans="1:5">
      <c r="B10421" s="21"/>
      <c r="C10421" s="21">
        <v>378669.77</v>
      </c>
      <c r="D10421" s="11">
        <f t="shared" si="162"/>
        <v>3874573.8239999046</v>
      </c>
      <c r="E10421" s="30">
        <v>2906907249</v>
      </c>
    </row>
    <row r="10422" spans="1:5">
      <c r="B10422" s="21">
        <v>-238717.56</v>
      </c>
      <c r="C10422" s="21"/>
      <c r="D10422" s="11">
        <f t="shared" si="162"/>
        <v>3635856.2639999045</v>
      </c>
      <c r="E10422" s="30" t="s">
        <v>13337</v>
      </c>
    </row>
    <row r="10423" spans="1:5">
      <c r="B10423" s="21">
        <v>-363315.26</v>
      </c>
      <c r="C10423" s="21"/>
      <c r="D10423" s="11">
        <f t="shared" si="162"/>
        <v>3272541.0039999047</v>
      </c>
      <c r="E10423" s="30" t="s">
        <v>13338</v>
      </c>
    </row>
    <row r="10424" spans="1:5">
      <c r="A10424" s="19">
        <v>44629</v>
      </c>
      <c r="B10424" s="21"/>
      <c r="C10424" s="21">
        <v>130751.21</v>
      </c>
      <c r="D10424" s="11">
        <f t="shared" si="162"/>
        <v>3403292.2139999047</v>
      </c>
      <c r="E10424" s="30">
        <v>4006669</v>
      </c>
    </row>
    <row r="10425" spans="1:5">
      <c r="B10425" s="21"/>
      <c r="C10425" s="21">
        <v>75206.37</v>
      </c>
      <c r="D10425" s="11">
        <f t="shared" si="162"/>
        <v>3478498.5839999048</v>
      </c>
      <c r="E10425" s="30">
        <v>2906907219</v>
      </c>
    </row>
    <row r="10426" spans="1:5">
      <c r="B10426" s="21"/>
      <c r="C10426" s="21">
        <v>160967.69</v>
      </c>
      <c r="D10426" s="11">
        <f t="shared" si="162"/>
        <v>3639466.2739999047</v>
      </c>
      <c r="E10426" s="30">
        <v>2128</v>
      </c>
    </row>
    <row r="10427" spans="1:5">
      <c r="B10427" s="21"/>
      <c r="C10427" s="40">
        <v>148715.19</v>
      </c>
      <c r="D10427" s="11">
        <f t="shared" si="162"/>
        <v>3788181.4639999047</v>
      </c>
      <c r="E10427" s="30">
        <v>2137</v>
      </c>
    </row>
    <row r="10428" spans="1:5">
      <c r="B10428" s="21">
        <v>-125156.36</v>
      </c>
      <c r="C10428" s="21"/>
      <c r="D10428" s="11">
        <f t="shared" si="162"/>
        <v>3663025.1039999048</v>
      </c>
      <c r="E10428" s="30" t="s">
        <v>13344</v>
      </c>
    </row>
    <row r="10429" spans="1:5">
      <c r="B10429" s="21">
        <v>-73388.149999999994</v>
      </c>
      <c r="C10429" s="21"/>
      <c r="D10429" s="11">
        <f t="shared" si="162"/>
        <v>3589636.9539999049</v>
      </c>
      <c r="E10429" s="30" t="s">
        <v>13345</v>
      </c>
    </row>
    <row r="10430" spans="1:5">
      <c r="B10430" s="21"/>
      <c r="C10430" s="21">
        <v>7752.86</v>
      </c>
      <c r="D10430" s="11">
        <f t="shared" si="162"/>
        <v>3597389.8139999048</v>
      </c>
      <c r="E10430" s="30" t="s">
        <v>5291</v>
      </c>
    </row>
    <row r="10431" spans="1:5">
      <c r="C10431" s="21">
        <v>21340.240000000002</v>
      </c>
      <c r="D10431" s="11">
        <f t="shared" si="162"/>
        <v>3618730.053999905</v>
      </c>
      <c r="E10431" s="30" t="s">
        <v>6070</v>
      </c>
    </row>
    <row r="10432" spans="1:5">
      <c r="C10432" s="21">
        <v>43916.29</v>
      </c>
      <c r="D10432" s="11">
        <f t="shared" si="162"/>
        <v>3662646.343999905</v>
      </c>
      <c r="E10432" s="30" t="s">
        <v>7742</v>
      </c>
    </row>
    <row r="10433" spans="1:5">
      <c r="A10433" s="19">
        <v>44630</v>
      </c>
      <c r="B10433" s="21">
        <v>-54.56</v>
      </c>
      <c r="C10433" s="21"/>
      <c r="D10433" s="11">
        <f t="shared" si="162"/>
        <v>3662591.783999905</v>
      </c>
      <c r="E10433" t="s">
        <v>6244</v>
      </c>
    </row>
    <row r="10434" spans="1:5">
      <c r="B10434" s="21">
        <v>-55.42</v>
      </c>
      <c r="C10434" s="21"/>
      <c r="D10434" s="11">
        <f t="shared" si="162"/>
        <v>3662536.3639999051</v>
      </c>
      <c r="E10434" t="s">
        <v>6244</v>
      </c>
    </row>
    <row r="10435" spans="1:5">
      <c r="A10435" s="19">
        <v>44631</v>
      </c>
      <c r="B10435" s="21"/>
      <c r="C10435" s="21">
        <v>172251.96</v>
      </c>
      <c r="D10435" s="11">
        <f t="shared" si="162"/>
        <v>3834788.323999905</v>
      </c>
      <c r="E10435" t="s">
        <v>13350</v>
      </c>
    </row>
    <row r="10436" spans="1:5">
      <c r="B10436" s="21">
        <v>-30</v>
      </c>
      <c r="C10436" s="21"/>
      <c r="D10436" s="11">
        <f t="shared" si="162"/>
        <v>3834758.323999905</v>
      </c>
      <c r="E10436" t="s">
        <v>6714</v>
      </c>
    </row>
    <row r="10437" spans="1:5">
      <c r="B10437" s="21"/>
      <c r="C10437" s="21">
        <v>127094.24</v>
      </c>
      <c r="D10437" s="11">
        <f t="shared" si="162"/>
        <v>3961852.5639999053</v>
      </c>
      <c r="E10437" s="30">
        <v>4006764</v>
      </c>
    </row>
    <row r="10438" spans="1:5">
      <c r="B10438" s="21"/>
      <c r="C10438" s="21">
        <v>116452.05</v>
      </c>
      <c r="D10438" s="11">
        <f t="shared" ref="D10438:D10501" si="163">D10437+B10438+C10438</f>
        <v>4078304.6139999051</v>
      </c>
      <c r="E10438" s="30">
        <v>40375</v>
      </c>
    </row>
    <row r="10439" spans="1:5">
      <c r="B10439" s="21"/>
      <c r="C10439" s="40">
        <v>160967.59</v>
      </c>
      <c r="D10439" s="11">
        <f t="shared" si="163"/>
        <v>4239272.2039999049</v>
      </c>
      <c r="E10439" s="30">
        <v>2136</v>
      </c>
    </row>
    <row r="10440" spans="1:5">
      <c r="B10440" s="21"/>
      <c r="C10440" s="21">
        <v>133391.87</v>
      </c>
      <c r="D10440" s="11">
        <f t="shared" si="163"/>
        <v>4372664.073999905</v>
      </c>
      <c r="E10440" s="30">
        <v>341617</v>
      </c>
    </row>
    <row r="10441" spans="1:5">
      <c r="B10441" s="21">
        <v>-120514.68</v>
      </c>
      <c r="C10441" s="21"/>
      <c r="D10441" s="11">
        <f t="shared" si="163"/>
        <v>4252149.3939999053</v>
      </c>
      <c r="E10441" s="30" t="s">
        <v>13352</v>
      </c>
    </row>
    <row r="10442" spans="1:5">
      <c r="B10442" s="21">
        <v>-113303.14</v>
      </c>
      <c r="C10442" s="21"/>
      <c r="D10442" s="11">
        <f t="shared" si="163"/>
        <v>4138846.2539999052</v>
      </c>
      <c r="E10442" s="30" t="s">
        <v>13353</v>
      </c>
    </row>
    <row r="10443" spans="1:5">
      <c r="B10443" s="21">
        <v>-133020.69</v>
      </c>
      <c r="C10443" s="21"/>
      <c r="D10443" s="11">
        <f t="shared" si="163"/>
        <v>4005825.5639999053</v>
      </c>
      <c r="E10443" s="30" t="s">
        <v>13354</v>
      </c>
    </row>
    <row r="10444" spans="1:5">
      <c r="A10444" s="19">
        <v>44634</v>
      </c>
      <c r="B10444" s="21"/>
      <c r="C10444" s="21">
        <v>243210.26</v>
      </c>
      <c r="D10444" s="11">
        <f t="shared" si="163"/>
        <v>4249035.823999905</v>
      </c>
      <c r="E10444" s="30" t="s">
        <v>6308</v>
      </c>
    </row>
    <row r="10445" spans="1:5">
      <c r="B10445" s="21"/>
      <c r="C10445" s="21">
        <v>374902.81</v>
      </c>
      <c r="D10445" s="11">
        <f t="shared" si="163"/>
        <v>4623938.6339999046</v>
      </c>
      <c r="E10445" s="30">
        <v>2906952679</v>
      </c>
    </row>
    <row r="10446" spans="1:5">
      <c r="B10446" s="21"/>
      <c r="C10446" s="21">
        <v>323649.46000000002</v>
      </c>
      <c r="D10446" s="11">
        <f t="shared" si="163"/>
        <v>4947588.0939999046</v>
      </c>
      <c r="E10446" s="30">
        <v>2906880373</v>
      </c>
    </row>
    <row r="10447" spans="1:5">
      <c r="B10447" s="21">
        <v>-308944.49</v>
      </c>
      <c r="C10447" s="21"/>
      <c r="D10447" s="11">
        <f t="shared" si="163"/>
        <v>4638643.6039999044</v>
      </c>
      <c r="E10447" s="30" t="s">
        <v>13360</v>
      </c>
    </row>
    <row r="10448" spans="1:5">
      <c r="A10448" s="19">
        <v>44635</v>
      </c>
      <c r="B10448" s="21"/>
      <c r="C10448" s="22">
        <v>30000000</v>
      </c>
      <c r="D10448" s="11">
        <f t="shared" si="163"/>
        <v>34638643.603999905</v>
      </c>
      <c r="E10448" s="24" t="s">
        <v>13361</v>
      </c>
    </row>
    <row r="10449" spans="1:5">
      <c r="B10449" s="22">
        <v>-30000075</v>
      </c>
      <c r="C10449" s="21"/>
      <c r="D10449" s="11">
        <f t="shared" si="163"/>
        <v>4638568.6039999053</v>
      </c>
      <c r="E10449" s="24" t="s">
        <v>49</v>
      </c>
    </row>
    <row r="10450" spans="1:5">
      <c r="B10450" s="21">
        <v>-114.62</v>
      </c>
      <c r="C10450" s="21"/>
      <c r="D10450" s="11">
        <f t="shared" si="163"/>
        <v>4638453.9839999052</v>
      </c>
      <c r="E10450" s="30" t="s">
        <v>6244</v>
      </c>
    </row>
    <row r="10451" spans="1:5">
      <c r="B10451" s="21">
        <v>-55.33</v>
      </c>
      <c r="D10451" s="11">
        <f t="shared" si="163"/>
        <v>4638398.6539999051</v>
      </c>
      <c r="E10451" s="30" t="s">
        <v>6244</v>
      </c>
    </row>
    <row r="10452" spans="1:5">
      <c r="B10452" s="21">
        <v>-55.33</v>
      </c>
      <c r="D10452" s="11">
        <f t="shared" si="163"/>
        <v>4638343.323999905</v>
      </c>
      <c r="E10452" s="30" t="s">
        <v>6244</v>
      </c>
    </row>
    <row r="10453" spans="1:5">
      <c r="B10453" s="21">
        <v>-44.75</v>
      </c>
      <c r="D10453" s="11">
        <f t="shared" si="163"/>
        <v>4638298.573999905</v>
      </c>
      <c r="E10453" s="30" t="s">
        <v>6244</v>
      </c>
    </row>
    <row r="10454" spans="1:5">
      <c r="A10454" s="19">
        <v>44636</v>
      </c>
      <c r="B10454" s="21"/>
      <c r="C10454" s="40">
        <v>125948.01</v>
      </c>
      <c r="D10454" s="11">
        <f t="shared" si="163"/>
        <v>4764246.5839999048</v>
      </c>
      <c r="E10454" s="30">
        <v>2138</v>
      </c>
    </row>
    <row r="10455" spans="1:5">
      <c r="B10455" s="21">
        <v>-359478.91</v>
      </c>
      <c r="C10455" s="21"/>
      <c r="D10455" s="11">
        <f t="shared" si="163"/>
        <v>4404767.6739999047</v>
      </c>
      <c r="E10455" s="30" t="s">
        <v>13365</v>
      </c>
    </row>
    <row r="10456" spans="1:5">
      <c r="A10456" s="19">
        <v>44637</v>
      </c>
      <c r="B10456" s="21"/>
      <c r="C10456" s="21">
        <v>39417.75</v>
      </c>
      <c r="D10456" s="11">
        <f t="shared" si="163"/>
        <v>4444185.4239999047</v>
      </c>
      <c r="E10456" s="30" t="s">
        <v>8985</v>
      </c>
    </row>
    <row r="10457" spans="1:5">
      <c r="B10457" s="21"/>
      <c r="C10457" s="21">
        <v>28497.5</v>
      </c>
      <c r="D10457" s="11">
        <f t="shared" si="163"/>
        <v>4472682.9239999047</v>
      </c>
      <c r="E10457" s="30" t="s">
        <v>7127</v>
      </c>
    </row>
    <row r="10458" spans="1:5">
      <c r="B10458" s="21"/>
      <c r="C10458" s="21">
        <v>108538.28</v>
      </c>
      <c r="D10458" s="11">
        <f t="shared" si="163"/>
        <v>4581221.2039999049</v>
      </c>
      <c r="E10458" s="30" t="s">
        <v>13371</v>
      </c>
    </row>
    <row r="10459" spans="1:5">
      <c r="B10459" s="21">
        <v>-102952.29</v>
      </c>
      <c r="C10459" s="21"/>
      <c r="D10459" s="11">
        <f t="shared" si="163"/>
        <v>4478268.9139999049</v>
      </c>
      <c r="E10459" s="30" t="s">
        <v>13372</v>
      </c>
    </row>
    <row r="10460" spans="1:5">
      <c r="B10460" s="21">
        <v>-364848.06</v>
      </c>
      <c r="C10460" s="21"/>
      <c r="D10460" s="11">
        <f t="shared" si="163"/>
        <v>4113420.8539999048</v>
      </c>
      <c r="E10460" s="30" t="s">
        <v>13373</v>
      </c>
    </row>
    <row r="10461" spans="1:5">
      <c r="B10461" s="22">
        <v>-3000075</v>
      </c>
      <c r="C10461" s="21"/>
      <c r="D10461" s="11">
        <f t="shared" si="163"/>
        <v>1113345.8539999048</v>
      </c>
      <c r="E10461" s="24" t="s">
        <v>49</v>
      </c>
    </row>
    <row r="10462" spans="1:5">
      <c r="A10462" s="19">
        <v>44638</v>
      </c>
      <c r="B10462" s="21"/>
      <c r="C10462" s="21">
        <v>534330.68000000005</v>
      </c>
      <c r="D10462" s="11">
        <f t="shared" si="163"/>
        <v>1647676.533999905</v>
      </c>
      <c r="E10462" s="30" t="s">
        <v>13379</v>
      </c>
    </row>
    <row r="10463" spans="1:5">
      <c r="B10463" s="21"/>
      <c r="C10463" s="21">
        <v>105209.79</v>
      </c>
      <c r="D10463" s="11">
        <f t="shared" si="163"/>
        <v>1752886.323999905</v>
      </c>
      <c r="E10463" s="30">
        <v>29900129</v>
      </c>
    </row>
    <row r="10464" spans="1:5">
      <c r="B10464" s="21"/>
      <c r="C10464" s="21">
        <v>93266.19</v>
      </c>
      <c r="D10464" s="11">
        <f t="shared" si="163"/>
        <v>1846152.513999905</v>
      </c>
      <c r="E10464" s="30">
        <v>29900177</v>
      </c>
    </row>
    <row r="10465" spans="1:5">
      <c r="B10465" s="21"/>
      <c r="C10465" s="21">
        <v>76199.67</v>
      </c>
      <c r="D10465" s="11">
        <f t="shared" si="163"/>
        <v>1922352.1839999049</v>
      </c>
      <c r="E10465" s="30">
        <v>2906969032</v>
      </c>
    </row>
    <row r="10466" spans="1:5">
      <c r="B10466" s="21">
        <v>-88495.26</v>
      </c>
      <c r="C10466" s="21"/>
      <c r="D10466" s="11">
        <f t="shared" si="163"/>
        <v>1833856.9239999049</v>
      </c>
      <c r="E10466" s="30" t="s">
        <v>13380</v>
      </c>
    </row>
    <row r="10467" spans="1:5">
      <c r="B10467" s="21">
        <v>-99800.320000000007</v>
      </c>
      <c r="C10467" s="21"/>
      <c r="D10467" s="11">
        <f t="shared" si="163"/>
        <v>1734056.6039999048</v>
      </c>
      <c r="E10467" s="30" t="s">
        <v>13381</v>
      </c>
    </row>
    <row r="10468" spans="1:5">
      <c r="B10468" s="21">
        <v>-40671.26</v>
      </c>
      <c r="C10468" s="21"/>
      <c r="D10468" s="11">
        <f t="shared" si="163"/>
        <v>1693385.3439999048</v>
      </c>
      <c r="E10468" s="30" t="s">
        <v>13382</v>
      </c>
    </row>
    <row r="10469" spans="1:5">
      <c r="B10469" s="21">
        <v>-144079.07</v>
      </c>
      <c r="C10469" s="21"/>
      <c r="D10469" s="11">
        <f t="shared" si="163"/>
        <v>1549306.2739999047</v>
      </c>
      <c r="E10469" s="30" t="s">
        <v>13383</v>
      </c>
    </row>
    <row r="10470" spans="1:5">
      <c r="B10470" s="21">
        <v>-115401.57</v>
      </c>
      <c r="C10470" s="21"/>
      <c r="D10470" s="11">
        <f t="shared" si="163"/>
        <v>1433904.7039999047</v>
      </c>
      <c r="E10470" s="30" t="s">
        <v>13384</v>
      </c>
    </row>
    <row r="10471" spans="1:5">
      <c r="B10471" s="21">
        <v>-21493</v>
      </c>
      <c r="C10471" s="21"/>
      <c r="D10471" s="11">
        <f t="shared" si="163"/>
        <v>1412411.7039999047</v>
      </c>
      <c r="E10471" s="30" t="s">
        <v>13385</v>
      </c>
    </row>
    <row r="10472" spans="1:5">
      <c r="A10472" s="19">
        <v>44641</v>
      </c>
      <c r="B10472" s="21"/>
      <c r="C10472" s="22">
        <v>8000000</v>
      </c>
      <c r="D10472" s="11">
        <f t="shared" si="163"/>
        <v>9412411.7039999049</v>
      </c>
      <c r="E10472" s="24" t="s">
        <v>13387</v>
      </c>
    </row>
    <row r="10473" spans="1:5">
      <c r="B10473" s="22">
        <v>-8000075</v>
      </c>
      <c r="C10473" s="21"/>
      <c r="D10473" s="11">
        <f t="shared" si="163"/>
        <v>1412336.7039999049</v>
      </c>
      <c r="E10473" s="24" t="s">
        <v>49</v>
      </c>
    </row>
    <row r="10474" spans="1:5">
      <c r="B10474" s="21"/>
      <c r="C10474" s="21">
        <v>308895.40999999997</v>
      </c>
      <c r="D10474" s="11">
        <f t="shared" si="163"/>
        <v>1721232.1139999048</v>
      </c>
      <c r="E10474" t="s">
        <v>13390</v>
      </c>
    </row>
    <row r="10475" spans="1:5">
      <c r="B10475" s="21">
        <v>-12371.63</v>
      </c>
      <c r="C10475" s="21"/>
      <c r="D10475" s="11">
        <f t="shared" si="163"/>
        <v>1708860.4839999049</v>
      </c>
      <c r="E10475" t="s">
        <v>13391</v>
      </c>
    </row>
    <row r="10476" spans="1:5">
      <c r="A10476" s="19">
        <v>44642</v>
      </c>
      <c r="B10476" s="21"/>
      <c r="C10476" s="21">
        <v>61116.06</v>
      </c>
      <c r="D10476" s="11">
        <f t="shared" si="163"/>
        <v>1769976.543999905</v>
      </c>
      <c r="E10476" s="30" t="s">
        <v>13397</v>
      </c>
    </row>
    <row r="10477" spans="1:5">
      <c r="B10477" s="21"/>
      <c r="C10477" s="21">
        <v>124045.09</v>
      </c>
      <c r="D10477" s="11">
        <f t="shared" si="163"/>
        <v>1894021.6339999051</v>
      </c>
      <c r="E10477" s="30">
        <v>29900419</v>
      </c>
    </row>
    <row r="10478" spans="1:5">
      <c r="B10478" s="21">
        <v>-115.45</v>
      </c>
      <c r="C10478" s="21"/>
      <c r="D10478" s="11">
        <f t="shared" si="163"/>
        <v>1893906.1839999051</v>
      </c>
      <c r="E10478" s="30" t="s">
        <v>6244</v>
      </c>
    </row>
    <row r="10479" spans="1:5">
      <c r="B10479" s="21">
        <v>-130.44999999999999</v>
      </c>
      <c r="C10479" s="21"/>
      <c r="D10479" s="11">
        <f t="shared" si="163"/>
        <v>1893775.7339999052</v>
      </c>
      <c r="E10479" s="30" t="s">
        <v>6244</v>
      </c>
    </row>
    <row r="10480" spans="1:5">
      <c r="B10480" s="21">
        <v>-55.67</v>
      </c>
      <c r="C10480" s="21"/>
      <c r="D10480" s="11">
        <f t="shared" si="163"/>
        <v>1893720.0639999053</v>
      </c>
      <c r="E10480" s="30" t="s">
        <v>6244</v>
      </c>
    </row>
    <row r="10481" spans="1:5">
      <c r="B10481" s="21">
        <v>-55.67</v>
      </c>
      <c r="C10481" s="21"/>
      <c r="D10481" s="11">
        <f t="shared" si="163"/>
        <v>1893664.3939999053</v>
      </c>
      <c r="E10481" s="30" t="s">
        <v>6244</v>
      </c>
    </row>
    <row r="10482" spans="1:5">
      <c r="B10482" s="21">
        <v>-117629.95</v>
      </c>
      <c r="C10482" s="21"/>
      <c r="D10482" s="11">
        <f t="shared" si="163"/>
        <v>1776034.4439999054</v>
      </c>
      <c r="E10482" s="30" t="s">
        <v>13398</v>
      </c>
    </row>
    <row r="10483" spans="1:5">
      <c r="B10483" s="21">
        <v>-96735.88</v>
      </c>
      <c r="C10483" s="21"/>
      <c r="D10483" s="11">
        <f t="shared" si="163"/>
        <v>1679298.5639999053</v>
      </c>
      <c r="E10483" s="30" t="s">
        <v>13399</v>
      </c>
    </row>
    <row r="10484" spans="1:5">
      <c r="B10484" s="21">
        <v>-157005.56</v>
      </c>
      <c r="C10484" s="21"/>
      <c r="D10484" s="11">
        <f t="shared" si="163"/>
        <v>1522293.0039999052</v>
      </c>
      <c r="E10484" s="30" t="s">
        <v>13400</v>
      </c>
    </row>
    <row r="10485" spans="1:5">
      <c r="B10485" s="21">
        <v>-145465.85</v>
      </c>
      <c r="C10485" s="21"/>
      <c r="D10485" s="11">
        <f t="shared" si="163"/>
        <v>1376827.1539999051</v>
      </c>
      <c r="E10485" s="30" t="s">
        <v>13401</v>
      </c>
    </row>
    <row r="10486" spans="1:5">
      <c r="B10486" s="21">
        <v>-117108.96</v>
      </c>
      <c r="C10486" s="21"/>
      <c r="D10486" s="11">
        <f t="shared" si="163"/>
        <v>1259718.1939999051</v>
      </c>
      <c r="E10486" s="30" t="s">
        <v>13402</v>
      </c>
    </row>
    <row r="10487" spans="1:5">
      <c r="A10487" s="19">
        <v>44643</v>
      </c>
      <c r="B10487" s="21"/>
      <c r="C10487" s="21">
        <v>61611.57</v>
      </c>
      <c r="D10487" s="11">
        <f t="shared" si="163"/>
        <v>1321329.7639999052</v>
      </c>
      <c r="E10487" s="30">
        <v>40282</v>
      </c>
    </row>
    <row r="10488" spans="1:5">
      <c r="B10488" s="21">
        <v>-60048.55</v>
      </c>
      <c r="C10488" s="21"/>
      <c r="D10488" s="11">
        <f t="shared" si="163"/>
        <v>1261281.2139999052</v>
      </c>
      <c r="E10488" s="30" t="s">
        <v>13404</v>
      </c>
    </row>
    <row r="10489" spans="1:5">
      <c r="B10489" s="21">
        <v>-271125.98</v>
      </c>
      <c r="C10489" s="21"/>
      <c r="D10489" s="11">
        <f t="shared" si="163"/>
        <v>990155.23399990518</v>
      </c>
      <c r="E10489" s="30" t="s">
        <v>13405</v>
      </c>
    </row>
    <row r="10490" spans="1:5">
      <c r="A10490" s="19">
        <v>44644</v>
      </c>
      <c r="B10490" s="21"/>
      <c r="C10490" s="21">
        <v>24436.17</v>
      </c>
      <c r="D10490" s="11">
        <f t="shared" si="163"/>
        <v>1014591.4039999052</v>
      </c>
      <c r="E10490" s="30">
        <v>40313</v>
      </c>
    </row>
    <row r="10491" spans="1:5">
      <c r="B10491" s="21"/>
      <c r="C10491" s="21">
        <v>63398.01</v>
      </c>
      <c r="D10491" s="11">
        <f t="shared" si="163"/>
        <v>1077989.4139999051</v>
      </c>
      <c r="E10491" s="30">
        <v>40215</v>
      </c>
    </row>
    <row r="10492" spans="1:5">
      <c r="B10492" s="21">
        <v>-23949.07</v>
      </c>
      <c r="C10492" s="21"/>
      <c r="D10492" s="11">
        <f t="shared" si="163"/>
        <v>1054040.343999905</v>
      </c>
      <c r="E10492" s="30" t="s">
        <v>13407</v>
      </c>
    </row>
    <row r="10493" spans="1:5">
      <c r="B10493" s="21">
        <v>-61774.39</v>
      </c>
      <c r="C10493" s="21"/>
      <c r="D10493" s="11">
        <f t="shared" si="163"/>
        <v>992265.95399990503</v>
      </c>
      <c r="E10493" s="30" t="s">
        <v>13408</v>
      </c>
    </row>
    <row r="10494" spans="1:5">
      <c r="A10494" s="19">
        <v>44645</v>
      </c>
      <c r="B10494" s="21"/>
      <c r="C10494" s="21">
        <v>335813.87</v>
      </c>
      <c r="D10494" s="11">
        <f t="shared" si="163"/>
        <v>1328079.823999905</v>
      </c>
      <c r="E10494" s="30" t="s">
        <v>7175</v>
      </c>
    </row>
    <row r="10495" spans="1:5">
      <c r="B10495" s="21"/>
      <c r="C10495" s="21">
        <v>29548.99</v>
      </c>
      <c r="D10495" s="11">
        <f t="shared" si="163"/>
        <v>1357628.813999905</v>
      </c>
      <c r="E10495" s="30" t="s">
        <v>13416</v>
      </c>
    </row>
    <row r="10496" spans="1:5">
      <c r="B10496" s="21"/>
      <c r="C10496" s="21">
        <v>64317.37</v>
      </c>
      <c r="D10496" s="11">
        <f t="shared" si="163"/>
        <v>1421946.1839999051</v>
      </c>
      <c r="E10496" s="30">
        <v>4006772</v>
      </c>
    </row>
    <row r="10497" spans="1:5">
      <c r="B10497" s="21"/>
      <c r="C10497" s="21">
        <v>12508.33</v>
      </c>
      <c r="D10497" s="11">
        <f t="shared" si="163"/>
        <v>1434454.5139999052</v>
      </c>
      <c r="E10497" s="30" t="s">
        <v>13417</v>
      </c>
    </row>
    <row r="10498" spans="1:5">
      <c r="B10498" s="21"/>
      <c r="C10498" s="21">
        <v>32447.77</v>
      </c>
      <c r="D10498" s="11">
        <f t="shared" si="163"/>
        <v>1466902.2839999052</v>
      </c>
      <c r="E10498" s="30" t="s">
        <v>13418</v>
      </c>
    </row>
    <row r="10499" spans="1:5">
      <c r="B10499" s="21"/>
      <c r="C10499" s="21">
        <v>21905.37</v>
      </c>
      <c r="D10499" s="11">
        <f t="shared" si="163"/>
        <v>1488807.6539999053</v>
      </c>
      <c r="E10499" s="30">
        <v>40398</v>
      </c>
    </row>
    <row r="10500" spans="1:5">
      <c r="B10500" s="21"/>
      <c r="C10500" s="21">
        <v>108726.97</v>
      </c>
      <c r="D10500" s="11">
        <f t="shared" si="163"/>
        <v>1597534.6239999053</v>
      </c>
      <c r="E10500" s="30" t="s">
        <v>13419</v>
      </c>
    </row>
    <row r="10501" spans="1:5">
      <c r="B10501" s="21"/>
      <c r="C10501" s="21">
        <v>32225.77</v>
      </c>
      <c r="D10501" s="11">
        <f t="shared" si="163"/>
        <v>1629760.3939999053</v>
      </c>
      <c r="E10501" s="30" t="s">
        <v>13420</v>
      </c>
    </row>
    <row r="10502" spans="1:5">
      <c r="B10502" s="21"/>
      <c r="C10502" s="21">
        <v>285462.96999999997</v>
      </c>
      <c r="D10502" s="11">
        <f t="shared" ref="D10502:D10565" si="164">D10501+B10502+C10502</f>
        <v>1915223.3639999053</v>
      </c>
      <c r="E10502" s="30" t="s">
        <v>13421</v>
      </c>
    </row>
    <row r="10503" spans="1:5">
      <c r="B10503" s="21">
        <v>-28753.77</v>
      </c>
      <c r="C10503" s="21"/>
      <c r="D10503" s="11">
        <f t="shared" si="164"/>
        <v>1886469.5939999053</v>
      </c>
      <c r="E10503" t="s">
        <v>13422</v>
      </c>
    </row>
    <row r="10504" spans="1:5">
      <c r="B10504" s="21">
        <v>-61094.14</v>
      </c>
      <c r="C10504" s="21"/>
      <c r="D10504" s="11">
        <f t="shared" si="164"/>
        <v>1825375.4539999054</v>
      </c>
      <c r="E10504" t="s">
        <v>13423</v>
      </c>
    </row>
    <row r="10505" spans="1:5">
      <c r="B10505" s="21">
        <v>-30719.67</v>
      </c>
      <c r="C10505" s="21"/>
      <c r="D10505" s="11">
        <f t="shared" si="164"/>
        <v>1794655.7839999055</v>
      </c>
      <c r="E10505" t="s">
        <v>13424</v>
      </c>
    </row>
    <row r="10506" spans="1:5">
      <c r="B10506" s="21">
        <v>-30929.8</v>
      </c>
      <c r="C10506" s="21"/>
      <c r="D10506" s="11">
        <f t="shared" si="164"/>
        <v>1763725.9839999054</v>
      </c>
      <c r="E10506" t="s">
        <v>13425</v>
      </c>
    </row>
    <row r="10507" spans="1:5">
      <c r="B10507" s="21">
        <v>-103130.9</v>
      </c>
      <c r="C10507" s="21"/>
      <c r="D10507" s="11">
        <f t="shared" si="164"/>
        <v>1660595.0839999055</v>
      </c>
      <c r="E10507" t="s">
        <v>13426</v>
      </c>
    </row>
    <row r="10508" spans="1:5">
      <c r="A10508" s="19">
        <v>44649</v>
      </c>
      <c r="B10508" s="21">
        <v>-157005.56</v>
      </c>
      <c r="C10508" s="21"/>
      <c r="D10508" s="11">
        <f t="shared" si="164"/>
        <v>1503589.5239999054</v>
      </c>
      <c r="E10508" t="s">
        <v>13449</v>
      </c>
    </row>
    <row r="10509" spans="1:5">
      <c r="B10509" s="21">
        <v>-115054.8</v>
      </c>
      <c r="C10509" s="21"/>
      <c r="D10509" s="11">
        <f t="shared" si="164"/>
        <v>1388534.7239999054</v>
      </c>
      <c r="E10509" t="s">
        <v>13450</v>
      </c>
    </row>
    <row r="10510" spans="1:5">
      <c r="B10510" s="21">
        <v>-74354.36</v>
      </c>
      <c r="C10510" s="21"/>
      <c r="D10510" s="11">
        <f t="shared" si="164"/>
        <v>1314180.3639999053</v>
      </c>
      <c r="E10510" t="s">
        <v>13451</v>
      </c>
    </row>
    <row r="10511" spans="1:5">
      <c r="A10511" s="19">
        <v>44650</v>
      </c>
      <c r="B10511" s="21"/>
      <c r="C10511" s="21">
        <v>131420.97</v>
      </c>
      <c r="D10511" s="11">
        <f t="shared" si="164"/>
        <v>1445601.3339999053</v>
      </c>
      <c r="E10511" s="30">
        <v>4006839</v>
      </c>
    </row>
    <row r="10512" spans="1:5">
      <c r="B10512" s="21">
        <v>-124603.31</v>
      </c>
      <c r="C10512" s="21"/>
      <c r="D10512" s="11">
        <f t="shared" si="164"/>
        <v>1320998.0239999052</v>
      </c>
      <c r="E10512" s="30" t="s">
        <v>13454</v>
      </c>
    </row>
    <row r="10513" spans="1:5">
      <c r="B10513" s="21">
        <v>-354130.57</v>
      </c>
      <c r="C10513" s="21"/>
      <c r="D10513" s="11">
        <f t="shared" si="164"/>
        <v>966867.45399990515</v>
      </c>
      <c r="E10513" s="30" t="s">
        <v>13455</v>
      </c>
    </row>
    <row r="10514" spans="1:5">
      <c r="B10514" s="21">
        <v>-340194.04</v>
      </c>
      <c r="C10514" s="21"/>
      <c r="D10514" s="11">
        <f t="shared" si="164"/>
        <v>626673.41399990511</v>
      </c>
      <c r="E10514" s="30" t="s">
        <v>13456</v>
      </c>
    </row>
    <row r="10515" spans="1:5">
      <c r="A10515" s="19">
        <v>44651</v>
      </c>
      <c r="B10515" s="21"/>
      <c r="C10515" s="21">
        <v>129500.41</v>
      </c>
      <c r="D10515" s="11">
        <f t="shared" si="164"/>
        <v>756173.82399990514</v>
      </c>
      <c r="E10515" s="30">
        <v>4006860</v>
      </c>
    </row>
    <row r="10516" spans="1:5">
      <c r="B10516" s="21">
        <v>-122785.67</v>
      </c>
      <c r="C10516" s="21"/>
      <c r="D10516" s="11">
        <f t="shared" si="164"/>
        <v>633388.1539999051</v>
      </c>
      <c r="E10516" s="30" t="s">
        <v>13459</v>
      </c>
    </row>
    <row r="10517" spans="1:5">
      <c r="B10517" s="21">
        <v>-218.86</v>
      </c>
      <c r="C10517" s="21"/>
      <c r="D10517" s="11">
        <f t="shared" si="164"/>
        <v>633169.29399990512</v>
      </c>
      <c r="E10517" s="30" t="s">
        <v>6244</v>
      </c>
    </row>
    <row r="10518" spans="1:5">
      <c r="B10518" s="21">
        <v>-44.99</v>
      </c>
      <c r="C10518" s="21"/>
      <c r="D10518" s="11">
        <f t="shared" si="164"/>
        <v>633124.30399990513</v>
      </c>
      <c r="E10518" s="30" t="s">
        <v>6244</v>
      </c>
    </row>
    <row r="10519" spans="1:5">
      <c r="B10519" s="21">
        <v>-115.42</v>
      </c>
      <c r="C10519" s="21"/>
      <c r="D10519" s="11">
        <f t="shared" si="164"/>
        <v>633008.88399990508</v>
      </c>
      <c r="E10519" s="30" t="s">
        <v>6244</v>
      </c>
    </row>
    <row r="10520" spans="1:5">
      <c r="B10520" s="21">
        <v>-115.42</v>
      </c>
      <c r="C10520" s="21"/>
      <c r="D10520" s="11">
        <f t="shared" si="164"/>
        <v>632893.46399990504</v>
      </c>
      <c r="E10520" s="30" t="s">
        <v>6244</v>
      </c>
    </row>
    <row r="10521" spans="1:5">
      <c r="B10521" s="21">
        <v>-115.42</v>
      </c>
      <c r="D10521" s="11">
        <f t="shared" si="164"/>
        <v>632778.043999905</v>
      </c>
      <c r="E10521" s="30" t="s">
        <v>6244</v>
      </c>
    </row>
    <row r="10522" spans="1:5">
      <c r="B10522" s="21">
        <v>-44.99</v>
      </c>
      <c r="D10522" s="11">
        <f t="shared" si="164"/>
        <v>632733.05399990501</v>
      </c>
      <c r="E10522" s="30" t="s">
        <v>6244</v>
      </c>
    </row>
    <row r="10523" spans="1:5">
      <c r="B10523" s="21">
        <v>-130.41999999999999</v>
      </c>
      <c r="D10523" s="11">
        <f t="shared" si="164"/>
        <v>632602.63399990497</v>
      </c>
      <c r="E10523" s="30" t="s">
        <v>6244</v>
      </c>
    </row>
    <row r="10524" spans="1:5">
      <c r="B10524" s="21">
        <v>-88.03</v>
      </c>
      <c r="D10524" s="11">
        <f t="shared" si="164"/>
        <v>632514.60399990494</v>
      </c>
      <c r="E10524" s="30" t="s">
        <v>6244</v>
      </c>
    </row>
    <row r="10525" spans="1:5">
      <c r="B10525" s="21"/>
      <c r="C10525" s="22">
        <v>3500000</v>
      </c>
      <c r="D10525" s="11">
        <f t="shared" si="164"/>
        <v>4132514.6039999048</v>
      </c>
      <c r="E10525" s="24" t="s">
        <v>56</v>
      </c>
    </row>
    <row r="10526" spans="1:5">
      <c r="B10526" s="21"/>
      <c r="C10526" s="22">
        <v>38000000</v>
      </c>
      <c r="D10526" s="11">
        <f t="shared" si="164"/>
        <v>42132514.603999905</v>
      </c>
      <c r="E10526" s="24" t="s">
        <v>55</v>
      </c>
    </row>
    <row r="10527" spans="1:5">
      <c r="B10527" s="22">
        <v>-40092606.600000001</v>
      </c>
      <c r="C10527" s="21"/>
      <c r="D10527" s="11">
        <f t="shared" si="164"/>
        <v>2039908.0039999038</v>
      </c>
      <c r="E10527" s="24" t="s">
        <v>13460</v>
      </c>
    </row>
    <row r="10528" spans="1:5">
      <c r="A10528" s="19">
        <v>44652</v>
      </c>
      <c r="B10528" s="23">
        <v>-55</v>
      </c>
      <c r="C10528" s="21"/>
      <c r="D10528" s="11">
        <f t="shared" si="164"/>
        <v>2039853.0039999038</v>
      </c>
      <c r="E10528" s="33" t="s">
        <v>6714</v>
      </c>
    </row>
    <row r="10529" spans="1:5">
      <c r="B10529" s="21">
        <v>-60</v>
      </c>
      <c r="C10529" s="21"/>
      <c r="D10529" s="11">
        <f t="shared" si="164"/>
        <v>2039793.0039999038</v>
      </c>
      <c r="E10529" s="33" t="s">
        <v>6714</v>
      </c>
    </row>
    <row r="10530" spans="1:5">
      <c r="B10530" s="21"/>
      <c r="C10530" s="21">
        <v>50548.89</v>
      </c>
      <c r="D10530" s="11">
        <f t="shared" si="164"/>
        <v>2090341.8939999037</v>
      </c>
      <c r="E10530" s="33" t="s">
        <v>7127</v>
      </c>
    </row>
    <row r="10531" spans="1:5">
      <c r="B10531" s="21"/>
      <c r="C10531" s="21">
        <v>123710.94</v>
      </c>
      <c r="D10531" s="11">
        <f t="shared" si="164"/>
        <v>2214052.8339999039</v>
      </c>
      <c r="E10531" s="30">
        <v>40465</v>
      </c>
    </row>
    <row r="10532" spans="1:5">
      <c r="B10532" s="21"/>
      <c r="C10532" s="21">
        <v>507267.72</v>
      </c>
      <c r="D10532" s="11">
        <f t="shared" si="164"/>
        <v>2721320.5539999036</v>
      </c>
      <c r="E10532" s="30">
        <v>2906935004</v>
      </c>
    </row>
    <row r="10533" spans="1:5">
      <c r="B10533" s="21"/>
      <c r="C10533" s="21">
        <v>371015.47</v>
      </c>
      <c r="D10533" s="11">
        <f t="shared" si="164"/>
        <v>3092336.0239999034</v>
      </c>
      <c r="E10533" s="30">
        <v>2906942849</v>
      </c>
    </row>
    <row r="10534" spans="1:5">
      <c r="B10534" s="21"/>
      <c r="C10534" s="21">
        <v>352554.03</v>
      </c>
      <c r="D10534" s="11">
        <f t="shared" si="164"/>
        <v>3444890.0539999036</v>
      </c>
      <c r="E10534" s="30">
        <v>341917</v>
      </c>
    </row>
    <row r="10535" spans="1:5">
      <c r="B10535" s="21"/>
      <c r="C10535" s="21">
        <v>166404.29999999999</v>
      </c>
      <c r="D10535" s="11">
        <f t="shared" si="164"/>
        <v>3611294.3539999034</v>
      </c>
      <c r="E10535" s="30">
        <v>342158</v>
      </c>
    </row>
    <row r="10536" spans="1:5">
      <c r="B10536" s="21">
        <v>-120347.86</v>
      </c>
      <c r="C10536" s="21"/>
      <c r="D10536" s="11">
        <f t="shared" si="164"/>
        <v>3490946.4939999036</v>
      </c>
      <c r="E10536" s="30" t="s">
        <v>13463</v>
      </c>
    </row>
    <row r="10537" spans="1:5">
      <c r="B10537" s="21">
        <v>-494232.29</v>
      </c>
      <c r="C10537" s="21"/>
      <c r="D10537" s="11">
        <f t="shared" si="164"/>
        <v>2996714.2039999035</v>
      </c>
      <c r="E10537" s="30" t="s">
        <v>13464</v>
      </c>
    </row>
    <row r="10538" spans="1:5">
      <c r="B10538" s="21">
        <v>-339873.52</v>
      </c>
      <c r="C10538" s="21"/>
      <c r="D10538" s="11">
        <f t="shared" si="164"/>
        <v>2656840.6839999035</v>
      </c>
      <c r="E10538" s="30" t="s">
        <v>13465</v>
      </c>
    </row>
    <row r="10539" spans="1:5">
      <c r="B10539" s="21">
        <v>-160513.94</v>
      </c>
      <c r="C10539" s="21"/>
      <c r="D10539" s="11">
        <f t="shared" si="164"/>
        <v>2496326.7439999036</v>
      </c>
      <c r="E10539" s="30" t="s">
        <v>13466</v>
      </c>
    </row>
    <row r="10540" spans="1:5">
      <c r="A10540" s="19">
        <v>44655</v>
      </c>
      <c r="B10540" s="21">
        <v>-156525.04</v>
      </c>
      <c r="C10540" s="21"/>
      <c r="D10540" s="11">
        <f t="shared" si="164"/>
        <v>2339801.7039999035</v>
      </c>
      <c r="E10540" s="30" t="s">
        <v>13473</v>
      </c>
    </row>
    <row r="10541" spans="1:5">
      <c r="B10541" s="21">
        <v>-83117.039999999994</v>
      </c>
      <c r="D10541" s="11">
        <f t="shared" si="164"/>
        <v>2256684.6639999035</v>
      </c>
      <c r="E10541" t="s">
        <v>13474</v>
      </c>
    </row>
    <row r="10542" spans="1:5">
      <c r="A10542" s="19">
        <v>44656</v>
      </c>
      <c r="B10542" s="21">
        <v>-74822.570000000007</v>
      </c>
      <c r="D10542" s="11">
        <f t="shared" si="164"/>
        <v>2181862.0939999036</v>
      </c>
      <c r="E10542" t="s">
        <v>13477</v>
      </c>
    </row>
    <row r="10543" spans="1:5">
      <c r="B10543" s="21">
        <v>-19571.330000000002</v>
      </c>
      <c r="D10543" s="11">
        <f t="shared" si="164"/>
        <v>2162290.7639999036</v>
      </c>
      <c r="E10543" t="s">
        <v>13478</v>
      </c>
    </row>
    <row r="10544" spans="1:5">
      <c r="B10544" s="21">
        <v>-71364.13</v>
      </c>
      <c r="D10544" s="11">
        <f t="shared" si="164"/>
        <v>2090926.6339999037</v>
      </c>
      <c r="E10544" t="s">
        <v>13479</v>
      </c>
    </row>
    <row r="10545" spans="1:5">
      <c r="B10545" s="21">
        <v>-124313.63</v>
      </c>
      <c r="D10545" s="11">
        <f t="shared" si="164"/>
        <v>1966613.0039999038</v>
      </c>
      <c r="E10545" t="s">
        <v>13480</v>
      </c>
    </row>
    <row r="10546" spans="1:5">
      <c r="A10546" s="19">
        <v>44657</v>
      </c>
      <c r="B10546" s="21"/>
      <c r="C10546" s="22">
        <v>17000000</v>
      </c>
      <c r="D10546" s="11">
        <f t="shared" si="164"/>
        <v>18966613.003999904</v>
      </c>
      <c r="E10546" s="14" t="s">
        <v>55</v>
      </c>
    </row>
    <row r="10547" spans="1:5">
      <c r="B10547" s="21">
        <v>-60</v>
      </c>
      <c r="C10547" s="21"/>
      <c r="D10547" s="11">
        <f t="shared" si="164"/>
        <v>18966553.003999904</v>
      </c>
      <c r="E10547" t="s">
        <v>6714</v>
      </c>
    </row>
    <row r="10548" spans="1:5">
      <c r="B10548" s="21"/>
      <c r="C10548" s="21">
        <v>247824.78</v>
      </c>
      <c r="D10548" s="11">
        <f t="shared" si="164"/>
        <v>19214377.783999905</v>
      </c>
      <c r="E10548" s="30">
        <v>40226</v>
      </c>
    </row>
    <row r="10549" spans="1:5">
      <c r="B10549" s="21"/>
      <c r="C10549" s="21">
        <v>110747.12</v>
      </c>
      <c r="D10549" s="11">
        <f t="shared" si="164"/>
        <v>19325124.903999906</v>
      </c>
      <c r="E10549" s="30" t="s">
        <v>13484</v>
      </c>
    </row>
    <row r="10550" spans="1:5">
      <c r="B10550" s="21"/>
      <c r="C10550" s="21">
        <v>66080.72</v>
      </c>
      <c r="D10550" s="11">
        <f t="shared" si="164"/>
        <v>19391205.623999905</v>
      </c>
      <c r="E10550" s="30" t="s">
        <v>13485</v>
      </c>
    </row>
    <row r="10551" spans="1:5">
      <c r="B10551" s="21">
        <v>-13524676.029999999</v>
      </c>
      <c r="C10551" s="21"/>
      <c r="D10551" s="11">
        <f t="shared" si="164"/>
        <v>5866529.5939999055</v>
      </c>
      <c r="E10551" s="30" t="s">
        <v>13486</v>
      </c>
    </row>
    <row r="10552" spans="1:5">
      <c r="B10552" s="21">
        <v>-4078268.61</v>
      </c>
      <c r="C10552" s="21"/>
      <c r="D10552" s="11">
        <f t="shared" si="164"/>
        <v>1788260.9839999056</v>
      </c>
      <c r="E10552" s="30" t="s">
        <v>13487</v>
      </c>
    </row>
    <row r="10553" spans="1:5">
      <c r="B10553" s="21">
        <v>-203.84</v>
      </c>
      <c r="C10553" s="21"/>
      <c r="D10553" s="11">
        <f t="shared" si="164"/>
        <v>1788057.1439999056</v>
      </c>
      <c r="E10553" s="30" t="s">
        <v>6244</v>
      </c>
    </row>
    <row r="10554" spans="1:5">
      <c r="B10554" s="21">
        <v>-115.4</v>
      </c>
      <c r="C10554" s="21"/>
      <c r="D10554" s="11">
        <f t="shared" si="164"/>
        <v>1787941.7439999057</v>
      </c>
      <c r="E10554" s="30" t="s">
        <v>6244</v>
      </c>
    </row>
    <row r="10555" spans="1:5">
      <c r="B10555" s="21">
        <v>-130.4</v>
      </c>
      <c r="C10555" s="21"/>
      <c r="D10555" s="11">
        <f t="shared" si="164"/>
        <v>1787811.3439999057</v>
      </c>
      <c r="E10555" s="30" t="s">
        <v>6244</v>
      </c>
    </row>
    <row r="10556" spans="1:5">
      <c r="B10556" s="21">
        <v>-58.03</v>
      </c>
      <c r="C10556" s="21"/>
      <c r="D10556" s="11">
        <f t="shared" si="164"/>
        <v>1787753.3139999057</v>
      </c>
      <c r="E10556" s="30" t="s">
        <v>6244</v>
      </c>
    </row>
    <row r="10557" spans="1:5">
      <c r="B10557" s="21">
        <v>-115.4</v>
      </c>
      <c r="C10557" s="21"/>
      <c r="D10557" s="11">
        <f t="shared" si="164"/>
        <v>1787637.9139999058</v>
      </c>
      <c r="E10557" s="30" t="s">
        <v>6244</v>
      </c>
    </row>
    <row r="10558" spans="1:5">
      <c r="B10558" s="21">
        <v>-44.98</v>
      </c>
      <c r="C10558" s="21"/>
      <c r="D10558" s="11">
        <f t="shared" si="164"/>
        <v>1787592.9339999058</v>
      </c>
      <c r="E10558" s="30" t="s">
        <v>6244</v>
      </c>
    </row>
    <row r="10559" spans="1:5">
      <c r="B10559" s="21">
        <v>-89.27</v>
      </c>
      <c r="C10559" s="21"/>
      <c r="D10559" s="11">
        <f t="shared" si="164"/>
        <v>1787503.6639999058</v>
      </c>
      <c r="E10559" s="30" t="s">
        <v>6244</v>
      </c>
    </row>
    <row r="10560" spans="1:5">
      <c r="B10560" s="21">
        <v>-240872.31</v>
      </c>
      <c r="C10560" s="21"/>
      <c r="D10560" s="11">
        <f t="shared" si="164"/>
        <v>1546631.3539999058</v>
      </c>
      <c r="E10560" s="30" t="s">
        <v>13488</v>
      </c>
    </row>
    <row r="10561" spans="1:5">
      <c r="B10561" s="21">
        <v>-105043.09</v>
      </c>
      <c r="C10561" s="21"/>
      <c r="D10561" s="11">
        <f t="shared" si="164"/>
        <v>1441588.2639999057</v>
      </c>
      <c r="E10561" s="30" t="s">
        <v>13489</v>
      </c>
    </row>
    <row r="10562" spans="1:5">
      <c r="B10562" s="21">
        <v>-62764.68</v>
      </c>
      <c r="C10562" s="21"/>
      <c r="D10562" s="11">
        <f t="shared" si="164"/>
        <v>1378823.5839999057</v>
      </c>
      <c r="E10562" s="30" t="s">
        <v>13490</v>
      </c>
    </row>
    <row r="10563" spans="1:5">
      <c r="B10563" s="21">
        <v>-303685.28999999998</v>
      </c>
      <c r="C10563" s="21"/>
      <c r="D10563" s="11">
        <f t="shared" si="164"/>
        <v>1075138.2939999057</v>
      </c>
      <c r="E10563" s="30" t="s">
        <v>13491</v>
      </c>
    </row>
    <row r="10564" spans="1:5">
      <c r="A10564" s="19">
        <v>44659</v>
      </c>
      <c r="B10564" s="21"/>
      <c r="C10564" s="22">
        <v>20000000</v>
      </c>
      <c r="D10564" s="11">
        <f t="shared" si="164"/>
        <v>21075138.293999907</v>
      </c>
      <c r="E10564" s="24" t="s">
        <v>55</v>
      </c>
    </row>
    <row r="10565" spans="1:5">
      <c r="B10565" s="22">
        <v>-20023282.850000001</v>
      </c>
      <c r="C10565" s="21"/>
      <c r="D10565" s="11">
        <f t="shared" si="164"/>
        <v>1051855.4439999051</v>
      </c>
      <c r="E10565" s="24" t="s">
        <v>13504</v>
      </c>
    </row>
    <row r="10566" spans="1:5">
      <c r="B10566" s="21">
        <v>-60</v>
      </c>
      <c r="C10566" s="21"/>
      <c r="D10566" s="11">
        <f t="shared" ref="D10566:D10629" si="165">D10565+B10566+C10566</f>
        <v>1051795.4439999051</v>
      </c>
      <c r="E10566" s="30" t="s">
        <v>6714</v>
      </c>
    </row>
    <row r="10567" spans="1:5">
      <c r="B10567" s="21"/>
      <c r="C10567" s="21">
        <v>99390.98</v>
      </c>
      <c r="D10567" s="11">
        <f t="shared" si="165"/>
        <v>1151186.4239999051</v>
      </c>
      <c r="E10567" s="30">
        <v>40338</v>
      </c>
    </row>
    <row r="10568" spans="1:5">
      <c r="B10568" s="21"/>
      <c r="C10568" s="21">
        <v>85727.88</v>
      </c>
      <c r="D10568" s="11">
        <f t="shared" si="165"/>
        <v>1236914.303999905</v>
      </c>
      <c r="E10568" s="30" t="s">
        <v>13505</v>
      </c>
    </row>
    <row r="10569" spans="1:5">
      <c r="B10569" s="21"/>
      <c r="C10569" s="21">
        <v>120609</v>
      </c>
      <c r="D10569" s="11">
        <f t="shared" si="165"/>
        <v>1357523.303999905</v>
      </c>
      <c r="E10569" s="30">
        <v>40478</v>
      </c>
    </row>
    <row r="10570" spans="1:5">
      <c r="B10570" s="21"/>
      <c r="C10570" s="21">
        <v>342565.88</v>
      </c>
      <c r="D10570" s="11">
        <f t="shared" si="165"/>
        <v>1700089.1839999049</v>
      </c>
      <c r="E10570" s="30">
        <v>342114</v>
      </c>
    </row>
    <row r="10571" spans="1:5">
      <c r="C10571" s="21">
        <v>90273.96</v>
      </c>
      <c r="D10571" s="11">
        <f t="shared" si="165"/>
        <v>1790363.1439999049</v>
      </c>
      <c r="E10571" s="30" t="s">
        <v>13506</v>
      </c>
    </row>
    <row r="10572" spans="1:5">
      <c r="C10572" s="21">
        <v>16571.46</v>
      </c>
      <c r="D10572" s="11">
        <f t="shared" si="165"/>
        <v>1806934.6039999048</v>
      </c>
      <c r="E10572" s="30">
        <v>2906998601</v>
      </c>
    </row>
    <row r="10573" spans="1:5">
      <c r="B10573" s="21">
        <v>-81592.570000000007</v>
      </c>
      <c r="C10573" s="21"/>
      <c r="D10573" s="11">
        <f t="shared" si="165"/>
        <v>1725342.0339999048</v>
      </c>
      <c r="E10573" s="30" t="s">
        <v>13508</v>
      </c>
    </row>
    <row r="10574" spans="1:5">
      <c r="B10574" s="21">
        <v>-117339.79</v>
      </c>
      <c r="C10574" s="21"/>
      <c r="D10574" s="11">
        <f t="shared" si="165"/>
        <v>1608002.2439999047</v>
      </c>
      <c r="E10574" s="30" t="s">
        <v>13509</v>
      </c>
    </row>
    <row r="10575" spans="1:5">
      <c r="B10575" s="21">
        <v>-16339.04</v>
      </c>
      <c r="C10575" s="21"/>
      <c r="D10575" s="11">
        <f t="shared" si="165"/>
        <v>1591663.2039999047</v>
      </c>
      <c r="E10575" s="30" t="s">
        <v>13510</v>
      </c>
    </row>
    <row r="10576" spans="1:5">
      <c r="B10576" s="21">
        <v>-80241.14</v>
      </c>
      <c r="C10576" s="21"/>
      <c r="D10576" s="11">
        <f t="shared" si="165"/>
        <v>1511422.0639999048</v>
      </c>
      <c r="E10576" s="30" t="s">
        <v>13511</v>
      </c>
    </row>
    <row r="10577" spans="1:5">
      <c r="A10577" s="19">
        <v>44662</v>
      </c>
      <c r="B10577" s="21"/>
      <c r="C10577" s="22">
        <v>7698834</v>
      </c>
      <c r="D10577" s="11">
        <f t="shared" si="165"/>
        <v>9210256.0639999043</v>
      </c>
      <c r="E10577" s="24" t="s">
        <v>13285</v>
      </c>
    </row>
    <row r="10578" spans="1:5">
      <c r="B10578" s="21">
        <v>-60</v>
      </c>
      <c r="C10578" s="21"/>
      <c r="D10578" s="11">
        <f t="shared" si="165"/>
        <v>9210196.0639999043</v>
      </c>
      <c r="E10578" s="30" t="s">
        <v>6714</v>
      </c>
    </row>
    <row r="10579" spans="1:5">
      <c r="B10579" s="21"/>
      <c r="C10579" s="21">
        <v>129939.41</v>
      </c>
      <c r="D10579" s="11">
        <f t="shared" si="165"/>
        <v>9340135.4739999045</v>
      </c>
      <c r="E10579" s="30">
        <v>4006848</v>
      </c>
    </row>
    <row r="10580" spans="1:5">
      <c r="B10580" s="21"/>
      <c r="C10580" s="21">
        <v>35363.040000000001</v>
      </c>
      <c r="D10580" s="11">
        <f t="shared" si="165"/>
        <v>9375498.5139999036</v>
      </c>
      <c r="E10580" s="30">
        <v>40485</v>
      </c>
    </row>
    <row r="10581" spans="1:5">
      <c r="B10581" s="21"/>
      <c r="C10581" s="21">
        <v>131132.21</v>
      </c>
      <c r="D10581" s="11">
        <f t="shared" si="165"/>
        <v>9506630.7239999045</v>
      </c>
      <c r="E10581" s="30">
        <v>4006925</v>
      </c>
    </row>
    <row r="10582" spans="1:5">
      <c r="B10582" s="21"/>
      <c r="C10582" s="21">
        <v>105285.31</v>
      </c>
      <c r="D10582" s="11">
        <f t="shared" si="165"/>
        <v>9611916.033999905</v>
      </c>
      <c r="E10582" s="30" t="s">
        <v>13521</v>
      </c>
    </row>
    <row r="10583" spans="1:5">
      <c r="B10583" s="21"/>
      <c r="C10583" s="21">
        <v>314628.24</v>
      </c>
      <c r="D10583" s="11">
        <f t="shared" si="165"/>
        <v>9926544.2739999052</v>
      </c>
      <c r="E10583" s="30">
        <v>342206</v>
      </c>
    </row>
    <row r="10584" spans="1:5">
      <c r="B10584" s="21"/>
      <c r="C10584" s="21">
        <v>78230.38</v>
      </c>
      <c r="D10584" s="11">
        <f t="shared" si="165"/>
        <v>10004774.653999906</v>
      </c>
      <c r="E10584" s="30">
        <v>2906853049</v>
      </c>
    </row>
    <row r="10585" spans="1:5">
      <c r="B10585" s="21"/>
      <c r="C10585" s="21">
        <v>20313.22</v>
      </c>
      <c r="D10585" s="11">
        <f t="shared" si="165"/>
        <v>10025087.873999907</v>
      </c>
      <c r="E10585" s="30">
        <v>2906930250</v>
      </c>
    </row>
    <row r="10586" spans="1:5">
      <c r="B10586" s="21"/>
      <c r="C10586" s="21">
        <v>80642.990000000005</v>
      </c>
      <c r="D10586" s="11">
        <f t="shared" si="165"/>
        <v>10105730.863999907</v>
      </c>
      <c r="E10586" s="30">
        <v>342115</v>
      </c>
    </row>
    <row r="10587" spans="1:5">
      <c r="B10587" s="21">
        <v>-34560.83</v>
      </c>
      <c r="C10587" s="21"/>
      <c r="D10587" s="11">
        <f t="shared" si="165"/>
        <v>10071170.033999907</v>
      </c>
      <c r="E10587" t="s">
        <v>13522</v>
      </c>
    </row>
    <row r="10588" spans="1:5">
      <c r="B10588" s="21">
        <v>-123208.94</v>
      </c>
      <c r="C10588" s="21"/>
      <c r="D10588" s="11">
        <f t="shared" si="165"/>
        <v>9947961.0939999074</v>
      </c>
      <c r="E10588" t="s">
        <v>13523</v>
      </c>
    </row>
    <row r="10589" spans="1:5">
      <c r="B10589" s="21">
        <v>-21690.37</v>
      </c>
      <c r="C10589" s="21"/>
      <c r="D10589" s="11">
        <f t="shared" si="165"/>
        <v>9926270.7239999082</v>
      </c>
      <c r="E10589" t="s">
        <v>13524</v>
      </c>
    </row>
    <row r="10590" spans="1:5">
      <c r="B10590" s="21">
        <v>-99873.86</v>
      </c>
      <c r="C10590" s="21"/>
      <c r="D10590" s="11">
        <f t="shared" si="165"/>
        <v>9826396.8639999088</v>
      </c>
      <c r="E10590" t="s">
        <v>13525</v>
      </c>
    </row>
    <row r="10591" spans="1:5">
      <c r="B10591" s="21">
        <v>-60379.7</v>
      </c>
      <c r="D10591" s="11">
        <f t="shared" si="165"/>
        <v>9766017.1639999095</v>
      </c>
      <c r="E10591" t="s">
        <v>13526</v>
      </c>
    </row>
    <row r="10592" spans="1:5">
      <c r="B10592" s="21">
        <v>-140359.94</v>
      </c>
      <c r="D10592" s="11">
        <f t="shared" si="165"/>
        <v>9625657.2239999101</v>
      </c>
      <c r="E10592" t="s">
        <v>13527</v>
      </c>
    </row>
    <row r="10593" spans="1:5">
      <c r="B10593" s="21"/>
      <c r="C10593" s="21">
        <v>28145.75</v>
      </c>
      <c r="D10593" s="11">
        <f t="shared" si="165"/>
        <v>9653802.9739999101</v>
      </c>
      <c r="E10593" t="s">
        <v>7952</v>
      </c>
    </row>
    <row r="10594" spans="1:5">
      <c r="A10594" s="19">
        <v>44663</v>
      </c>
      <c r="B10594" s="21">
        <v>-110874.23</v>
      </c>
      <c r="C10594" s="21"/>
      <c r="D10594" s="11">
        <f t="shared" si="165"/>
        <v>9542928.7439999096</v>
      </c>
      <c r="E10594" t="s">
        <v>13533</v>
      </c>
    </row>
    <row r="10595" spans="1:5">
      <c r="A10595" s="19">
        <v>44664</v>
      </c>
      <c r="B10595" s="21"/>
      <c r="C10595" s="22">
        <v>8000000</v>
      </c>
      <c r="D10595" s="11">
        <f t="shared" si="165"/>
        <v>17542928.74399991</v>
      </c>
      <c r="E10595" s="14" t="s">
        <v>55</v>
      </c>
    </row>
    <row r="10596" spans="1:5">
      <c r="B10596" s="21">
        <v>-60</v>
      </c>
      <c r="C10596" s="21"/>
      <c r="D10596" s="11">
        <f t="shared" si="165"/>
        <v>17542868.74399991</v>
      </c>
      <c r="E10596" s="30" t="s">
        <v>6714</v>
      </c>
    </row>
    <row r="10597" spans="1:5">
      <c r="B10597" s="21"/>
      <c r="C10597" s="21">
        <v>393165</v>
      </c>
      <c r="D10597" s="11">
        <f t="shared" si="165"/>
        <v>17936033.74399991</v>
      </c>
      <c r="E10597" s="30" t="s">
        <v>8874</v>
      </c>
    </row>
    <row r="10598" spans="1:5">
      <c r="B10598" s="21"/>
      <c r="C10598" s="21">
        <v>63560.49</v>
      </c>
      <c r="D10598" s="11">
        <f t="shared" si="165"/>
        <v>17999594.233999908</v>
      </c>
      <c r="E10598" s="30" t="s">
        <v>13539</v>
      </c>
    </row>
    <row r="10599" spans="1:5">
      <c r="B10599" s="21"/>
      <c r="C10599" s="21">
        <v>116907.09</v>
      </c>
      <c r="D10599" s="11">
        <f t="shared" si="165"/>
        <v>18116501.323999908</v>
      </c>
      <c r="E10599" s="30" t="s">
        <v>13540</v>
      </c>
    </row>
    <row r="10600" spans="1:5">
      <c r="B10600" s="21"/>
      <c r="C10600" s="21">
        <v>249395.04</v>
      </c>
      <c r="D10600" s="11">
        <f t="shared" si="165"/>
        <v>18365896.363999907</v>
      </c>
      <c r="E10600" s="30">
        <v>2907022999</v>
      </c>
    </row>
    <row r="10601" spans="1:5">
      <c r="B10601" s="21">
        <v>-234362.14</v>
      </c>
      <c r="C10601" s="21"/>
      <c r="D10601" s="11">
        <f t="shared" si="165"/>
        <v>18131534.223999906</v>
      </c>
      <c r="E10601" s="30" t="s">
        <v>13541</v>
      </c>
    </row>
    <row r="10602" spans="1:5">
      <c r="B10602" s="21">
        <v>-70.94</v>
      </c>
      <c r="C10602" s="21"/>
      <c r="D10602" s="11">
        <f t="shared" si="165"/>
        <v>18131463.283999905</v>
      </c>
      <c r="E10602" s="30" t="s">
        <v>6244</v>
      </c>
    </row>
    <row r="10603" spans="1:5">
      <c r="B10603" s="21">
        <v>-114.69</v>
      </c>
      <c r="C10603" s="21"/>
      <c r="D10603" s="11">
        <f t="shared" si="165"/>
        <v>18131348.593999904</v>
      </c>
      <c r="E10603" s="30" t="s">
        <v>6244</v>
      </c>
    </row>
    <row r="10604" spans="1:5">
      <c r="B10604" s="21">
        <v>-116.22</v>
      </c>
      <c r="C10604" s="21"/>
      <c r="D10604" s="11">
        <f t="shared" si="165"/>
        <v>18131232.373999905</v>
      </c>
      <c r="E10604" s="30" t="s">
        <v>6244</v>
      </c>
    </row>
    <row r="10605" spans="1:5">
      <c r="B10605" s="21">
        <v>-45.17</v>
      </c>
      <c r="C10605" s="21"/>
      <c r="D10605" s="11">
        <f t="shared" si="165"/>
        <v>18131187.203999903</v>
      </c>
      <c r="E10605" s="30" t="s">
        <v>6244</v>
      </c>
    </row>
    <row r="10606" spans="1:5">
      <c r="B10606" s="21">
        <v>-114.69</v>
      </c>
      <c r="C10606" s="21"/>
      <c r="D10606" s="11">
        <f t="shared" si="165"/>
        <v>18131072.513999902</v>
      </c>
      <c r="E10606" s="30" t="s">
        <v>6244</v>
      </c>
    </row>
    <row r="10607" spans="1:5">
      <c r="B10607" s="21">
        <v>-104.72</v>
      </c>
      <c r="C10607" s="21"/>
      <c r="D10607" s="11">
        <f t="shared" si="165"/>
        <v>18130967.793999903</v>
      </c>
      <c r="E10607" s="30" t="s">
        <v>6244</v>
      </c>
    </row>
    <row r="10608" spans="1:5">
      <c r="B10608" s="21">
        <v>-82.91</v>
      </c>
      <c r="C10608" s="21"/>
      <c r="D10608" s="11">
        <f t="shared" si="165"/>
        <v>18130884.883999903</v>
      </c>
      <c r="E10608" s="30" t="s">
        <v>6244</v>
      </c>
    </row>
    <row r="10609" spans="1:5">
      <c r="B10609" s="21">
        <v>-116.22</v>
      </c>
      <c r="C10609" s="21"/>
      <c r="D10609" s="11">
        <f t="shared" si="165"/>
        <v>18130768.663999904</v>
      </c>
      <c r="E10609" s="30" t="s">
        <v>6244</v>
      </c>
    </row>
    <row r="10610" spans="1:5">
      <c r="B10610" s="21">
        <v>-55.94</v>
      </c>
      <c r="C10610" s="21"/>
      <c r="D10610" s="11">
        <f t="shared" si="165"/>
        <v>18130712.723999903</v>
      </c>
      <c r="E10610" s="30" t="s">
        <v>6244</v>
      </c>
    </row>
    <row r="10611" spans="1:5">
      <c r="B10611" s="21">
        <v>-55.94</v>
      </c>
      <c r="D10611" s="11">
        <f t="shared" si="165"/>
        <v>18130656.783999901</v>
      </c>
      <c r="E10611" s="30" t="s">
        <v>6244</v>
      </c>
    </row>
    <row r="10612" spans="1:5">
      <c r="A10612" s="19">
        <v>44665</v>
      </c>
      <c r="B10612" s="21">
        <v>-291048.46000000002</v>
      </c>
      <c r="D10612" s="11">
        <f t="shared" si="165"/>
        <v>17839608.3239999</v>
      </c>
      <c r="E10612" t="s">
        <v>13543</v>
      </c>
    </row>
    <row r="10613" spans="1:5">
      <c r="B10613" s="21">
        <v>-13507386.74</v>
      </c>
      <c r="D10613" s="11">
        <f t="shared" si="165"/>
        <v>4332221.5839999001</v>
      </c>
      <c r="E10613" t="s">
        <v>13544</v>
      </c>
    </row>
    <row r="10614" spans="1:5">
      <c r="A10614" s="19">
        <v>44669</v>
      </c>
      <c r="B10614" s="21"/>
      <c r="C10614" s="21">
        <v>140714.07</v>
      </c>
      <c r="D10614" s="11">
        <f t="shared" si="165"/>
        <v>4472935.6539999004</v>
      </c>
      <c r="E10614" s="30">
        <v>342340</v>
      </c>
    </row>
    <row r="10615" spans="1:5">
      <c r="B10615" s="22">
        <v>-3002665.48</v>
      </c>
      <c r="C10615" s="21"/>
      <c r="D10615" s="11">
        <f t="shared" si="165"/>
        <v>1470270.1739999005</v>
      </c>
      <c r="E10615" s="24" t="s">
        <v>13546</v>
      </c>
    </row>
    <row r="10616" spans="1:5">
      <c r="B10616" s="21">
        <v>-6880.32</v>
      </c>
      <c r="C10616" s="21"/>
      <c r="D10616" s="11">
        <f t="shared" si="165"/>
        <v>1463389.8539999004</v>
      </c>
      <c r="E10616" s="30" t="s">
        <v>13547</v>
      </c>
    </row>
    <row r="10617" spans="1:5">
      <c r="B10617" s="21">
        <v>-4222.6899999999996</v>
      </c>
      <c r="C10617" s="21"/>
      <c r="D10617" s="11">
        <f t="shared" si="165"/>
        <v>1459167.1639999005</v>
      </c>
      <c r="E10617" s="30" t="s">
        <v>13548</v>
      </c>
    </row>
    <row r="10618" spans="1:5">
      <c r="B10618" s="21">
        <v>-137372.56</v>
      </c>
      <c r="C10618" s="21"/>
      <c r="D10618" s="11">
        <f t="shared" si="165"/>
        <v>1321794.6039999004</v>
      </c>
      <c r="E10618" s="30" t="s">
        <v>13549</v>
      </c>
    </row>
    <row r="10619" spans="1:5">
      <c r="B10619" s="21">
        <v>-175.53</v>
      </c>
      <c r="C10619" s="21"/>
      <c r="D10619" s="11">
        <f t="shared" si="165"/>
        <v>1321619.0739999004</v>
      </c>
      <c r="E10619" s="30" t="s">
        <v>6244</v>
      </c>
    </row>
    <row r="10620" spans="1:5">
      <c r="B10620" s="21">
        <v>-45.31</v>
      </c>
      <c r="C10620" s="21"/>
      <c r="D10620" s="11">
        <f t="shared" si="165"/>
        <v>1321573.7639999003</v>
      </c>
      <c r="E10620" s="30" t="s">
        <v>6244</v>
      </c>
    </row>
    <row r="10621" spans="1:5">
      <c r="B10621" s="21">
        <v>-116.7</v>
      </c>
      <c r="D10621" s="11">
        <f t="shared" si="165"/>
        <v>1321457.0639999004</v>
      </c>
      <c r="E10621" s="30" t="s">
        <v>6244</v>
      </c>
    </row>
    <row r="10622" spans="1:5">
      <c r="B10622" s="21">
        <v>-71.13</v>
      </c>
      <c r="D10622" s="11">
        <f t="shared" si="165"/>
        <v>1321385.9339999005</v>
      </c>
      <c r="E10622" s="30" t="s">
        <v>6244</v>
      </c>
    </row>
    <row r="10623" spans="1:5">
      <c r="B10623" s="21">
        <v>-56.13</v>
      </c>
      <c r="D10623" s="11">
        <f t="shared" si="165"/>
        <v>1321329.8039999006</v>
      </c>
      <c r="E10623" s="30" t="s">
        <v>6244</v>
      </c>
    </row>
    <row r="10624" spans="1:5">
      <c r="A10624" s="19">
        <v>44670</v>
      </c>
      <c r="B10624" s="21"/>
      <c r="C10624" s="21">
        <v>152586.29999999999</v>
      </c>
      <c r="D10624" s="11">
        <f t="shared" si="165"/>
        <v>1473916.1039999006</v>
      </c>
      <c r="E10624" t="s">
        <v>13552</v>
      </c>
    </row>
    <row r="10625" spans="1:5">
      <c r="B10625" s="21">
        <v>-130306.76</v>
      </c>
      <c r="C10625" s="21"/>
      <c r="D10625" s="11">
        <f t="shared" si="165"/>
        <v>1343609.3439999006</v>
      </c>
      <c r="E10625" t="s">
        <v>13553</v>
      </c>
    </row>
    <row r="10626" spans="1:5">
      <c r="B10626" s="21">
        <v>-60631.85</v>
      </c>
      <c r="C10626" s="21"/>
      <c r="D10626" s="11">
        <f t="shared" si="165"/>
        <v>1282977.4939999005</v>
      </c>
      <c r="E10626" t="s">
        <v>13554</v>
      </c>
    </row>
    <row r="10627" spans="1:5">
      <c r="A10627" s="19">
        <v>44671</v>
      </c>
      <c r="B10627" s="21"/>
      <c r="C10627" s="21">
        <v>209130.43</v>
      </c>
      <c r="D10627" s="11">
        <f t="shared" si="165"/>
        <v>1492107.9239999005</v>
      </c>
      <c r="E10627" s="30">
        <v>342313</v>
      </c>
    </row>
    <row r="10628" spans="1:5">
      <c r="B10628" s="21"/>
      <c r="C10628" s="21">
        <v>293047.63</v>
      </c>
      <c r="D10628" s="11">
        <f t="shared" si="165"/>
        <v>1785155.5539999004</v>
      </c>
      <c r="E10628" s="30">
        <v>342027</v>
      </c>
    </row>
    <row r="10629" spans="1:5">
      <c r="B10629" s="21">
        <v>-201916.97</v>
      </c>
      <c r="C10629" s="21"/>
      <c r="D10629" s="11">
        <f t="shared" si="165"/>
        <v>1583238.5839999004</v>
      </c>
      <c r="E10629" s="30" t="s">
        <v>13560</v>
      </c>
    </row>
    <row r="10630" spans="1:5">
      <c r="A10630" s="19">
        <v>44672</v>
      </c>
      <c r="B10630" s="21"/>
      <c r="C10630" s="21">
        <v>326968.09999999998</v>
      </c>
      <c r="D10630" s="11">
        <f t="shared" ref="D10630:D10693" si="166">D10629+B10630+C10630</f>
        <v>1910206.6839999002</v>
      </c>
      <c r="E10630" s="30" t="s">
        <v>13563</v>
      </c>
    </row>
    <row r="10631" spans="1:5">
      <c r="B10631" s="21"/>
      <c r="C10631" s="21">
        <v>118256.33</v>
      </c>
      <c r="D10631" s="11">
        <f t="shared" si="166"/>
        <v>2028463.0139999003</v>
      </c>
      <c r="E10631" s="30">
        <v>40311</v>
      </c>
    </row>
    <row r="10632" spans="1:5">
      <c r="B10632" s="21"/>
      <c r="C10632" s="21">
        <v>127740.8</v>
      </c>
      <c r="D10632" s="11">
        <f t="shared" si="166"/>
        <v>2156203.8139999001</v>
      </c>
      <c r="E10632" s="30">
        <v>4006947</v>
      </c>
    </row>
    <row r="10633" spans="1:5">
      <c r="B10633" s="21"/>
      <c r="C10633" s="21">
        <v>154528.68</v>
      </c>
      <c r="D10633" s="11">
        <f t="shared" si="166"/>
        <v>2310732.4939999003</v>
      </c>
      <c r="E10633" s="30" t="s">
        <v>13564</v>
      </c>
    </row>
    <row r="10634" spans="1:5">
      <c r="B10634" s="21"/>
      <c r="C10634" s="21">
        <v>51384.58</v>
      </c>
      <c r="D10634" s="11">
        <f t="shared" si="166"/>
        <v>2362117.0739999004</v>
      </c>
      <c r="E10634" s="30" t="s">
        <v>13565</v>
      </c>
    </row>
    <row r="10635" spans="1:5">
      <c r="B10635" s="21"/>
      <c r="C10635" s="21">
        <v>140866.57999999999</v>
      </c>
      <c r="D10635" s="11">
        <f t="shared" si="166"/>
        <v>2502983.6539999004</v>
      </c>
      <c r="E10635" s="30">
        <v>342400</v>
      </c>
    </row>
    <row r="10636" spans="1:5">
      <c r="B10636" s="21">
        <v>-313939.75</v>
      </c>
      <c r="C10636" s="21"/>
      <c r="D10636" s="11">
        <f t="shared" si="166"/>
        <v>2189043.9039999004</v>
      </c>
      <c r="E10636" s="30" t="s">
        <v>13566</v>
      </c>
    </row>
    <row r="10637" spans="1:5">
      <c r="B10637" s="21">
        <v>-121128.64</v>
      </c>
      <c r="C10637" s="21"/>
      <c r="D10637" s="11">
        <f t="shared" si="166"/>
        <v>2067915.2639999005</v>
      </c>
      <c r="E10637" s="30" t="s">
        <v>13567</v>
      </c>
    </row>
    <row r="10638" spans="1:5">
      <c r="B10638" s="21">
        <v>-189505.35</v>
      </c>
      <c r="C10638" s="21"/>
      <c r="D10638" s="11">
        <f t="shared" si="166"/>
        <v>1878409.9139999005</v>
      </c>
      <c r="E10638" s="30" t="s">
        <v>13568</v>
      </c>
    </row>
    <row r="10639" spans="1:5">
      <c r="B10639" s="21">
        <v>-137520.93</v>
      </c>
      <c r="C10639" s="21"/>
      <c r="D10639" s="11">
        <f t="shared" si="166"/>
        <v>1740888.9839999005</v>
      </c>
      <c r="E10639" s="30" t="s">
        <v>13569</v>
      </c>
    </row>
    <row r="10640" spans="1:5">
      <c r="A10640" s="19">
        <v>44673</v>
      </c>
      <c r="B10640" s="21"/>
      <c r="C10640" s="21">
        <v>259826.5</v>
      </c>
      <c r="D10640" s="11">
        <f t="shared" si="166"/>
        <v>2000715.4839999005</v>
      </c>
      <c r="E10640" s="30">
        <v>342396</v>
      </c>
    </row>
    <row r="10641" spans="1:5">
      <c r="B10641" s="21">
        <v>-260174.98</v>
      </c>
      <c r="C10641" s="21"/>
      <c r="D10641" s="11">
        <f t="shared" si="166"/>
        <v>1740540.5039999005</v>
      </c>
      <c r="E10641" t="s">
        <v>13575</v>
      </c>
    </row>
    <row r="10642" spans="1:5">
      <c r="A10642" s="19">
        <v>44676</v>
      </c>
      <c r="B10642" s="21"/>
      <c r="C10642" s="21">
        <v>127163.43</v>
      </c>
      <c r="D10642" s="11">
        <f t="shared" si="166"/>
        <v>1867703.9339999005</v>
      </c>
      <c r="E10642" s="30">
        <v>4006936</v>
      </c>
    </row>
    <row r="10643" spans="1:5">
      <c r="B10643" s="21">
        <v>-120582.3</v>
      </c>
      <c r="C10643" s="21"/>
      <c r="D10643" s="11">
        <f t="shared" si="166"/>
        <v>1747121.6339999004</v>
      </c>
      <c r="E10643" s="30" t="s">
        <v>13580</v>
      </c>
    </row>
    <row r="10644" spans="1:5">
      <c r="B10644" s="21">
        <v>-189.36</v>
      </c>
      <c r="C10644" s="21"/>
      <c r="D10644" s="11">
        <f t="shared" si="166"/>
        <v>1746932.2739999003</v>
      </c>
      <c r="E10644" s="30" t="s">
        <v>6244</v>
      </c>
    </row>
    <row r="10645" spans="1:5">
      <c r="B10645" s="21">
        <v>-82.62</v>
      </c>
      <c r="C10645" s="21"/>
      <c r="D10645" s="11">
        <f t="shared" si="166"/>
        <v>1746849.6539999002</v>
      </c>
      <c r="E10645" s="30" t="s">
        <v>6244</v>
      </c>
    </row>
    <row r="10646" spans="1:5">
      <c r="B10646" s="21">
        <v>-55.76</v>
      </c>
      <c r="C10646" s="21"/>
      <c r="D10646" s="11">
        <f t="shared" si="166"/>
        <v>1746793.8939999002</v>
      </c>
      <c r="E10646" s="30" t="s">
        <v>6244</v>
      </c>
    </row>
    <row r="10647" spans="1:5">
      <c r="B10647" s="21">
        <v>-74.47</v>
      </c>
      <c r="C10647" s="21"/>
      <c r="D10647" s="11">
        <f t="shared" si="166"/>
        <v>1746719.4239999002</v>
      </c>
      <c r="E10647" s="30" t="s">
        <v>6244</v>
      </c>
    </row>
    <row r="10648" spans="1:5">
      <c r="B10648" s="21">
        <v>-115.79</v>
      </c>
      <c r="C10648" s="21"/>
      <c r="D10648" s="11">
        <f t="shared" si="166"/>
        <v>1746603.6339999002</v>
      </c>
      <c r="E10648" s="30" t="s">
        <v>6244</v>
      </c>
    </row>
    <row r="10649" spans="1:5">
      <c r="B10649" s="21">
        <v>-55.76</v>
      </c>
      <c r="C10649" s="21"/>
      <c r="D10649" s="11">
        <f t="shared" si="166"/>
        <v>1746547.8739999002</v>
      </c>
      <c r="E10649" s="30" t="s">
        <v>6244</v>
      </c>
    </row>
    <row r="10650" spans="1:5">
      <c r="B10650" s="21">
        <v>-55.76</v>
      </c>
      <c r="C10650" s="21"/>
      <c r="D10650" s="11">
        <f t="shared" si="166"/>
        <v>1746492.1139999002</v>
      </c>
      <c r="E10650" s="30" t="s">
        <v>6244</v>
      </c>
    </row>
    <row r="10651" spans="1:5">
      <c r="B10651" s="21">
        <v>-55.76</v>
      </c>
      <c r="D10651" s="11">
        <f t="shared" si="166"/>
        <v>1746436.3539999002</v>
      </c>
      <c r="E10651" s="30" t="s">
        <v>6244</v>
      </c>
    </row>
    <row r="10652" spans="1:5">
      <c r="B10652" s="21">
        <v>-45.04</v>
      </c>
      <c r="D10652" s="11">
        <f t="shared" si="166"/>
        <v>1746391.3139999001</v>
      </c>
      <c r="E10652" s="30" t="s">
        <v>6244</v>
      </c>
    </row>
    <row r="10653" spans="1:5">
      <c r="A10653" s="19">
        <v>44677</v>
      </c>
      <c r="B10653" s="21"/>
      <c r="C10653" s="21">
        <v>63827.18</v>
      </c>
      <c r="D10653" s="11">
        <f t="shared" si="166"/>
        <v>1810218.4939999001</v>
      </c>
      <c r="E10653" t="s">
        <v>13585</v>
      </c>
    </row>
    <row r="10654" spans="1:5">
      <c r="B10654" s="21"/>
      <c r="C10654" s="21">
        <v>109570.28</v>
      </c>
      <c r="D10654" s="11">
        <f t="shared" si="166"/>
        <v>1919788.7739999001</v>
      </c>
      <c r="E10654" t="s">
        <v>13586</v>
      </c>
    </row>
    <row r="10655" spans="1:5">
      <c r="B10655" s="21">
        <v>-103929.4</v>
      </c>
      <c r="C10655" s="21"/>
      <c r="D10655" s="11">
        <f t="shared" si="166"/>
        <v>1815859.3739999002</v>
      </c>
      <c r="E10655" t="s">
        <v>13587</v>
      </c>
    </row>
    <row r="10656" spans="1:5">
      <c r="A10656" s="19">
        <v>44678</v>
      </c>
      <c r="B10656" s="21"/>
      <c r="C10656" s="22">
        <v>3400000</v>
      </c>
      <c r="D10656" s="11">
        <f t="shared" si="166"/>
        <v>5215859.3739999002</v>
      </c>
      <c r="E10656" s="14" t="s">
        <v>56</v>
      </c>
    </row>
    <row r="10657" spans="1:5">
      <c r="B10657" s="21">
        <v>-91760.67</v>
      </c>
      <c r="C10657" s="21"/>
      <c r="D10657" s="11">
        <f t="shared" si="166"/>
        <v>5124098.7039999003</v>
      </c>
      <c r="E10657" t="s">
        <v>13594</v>
      </c>
    </row>
    <row r="10658" spans="1:5">
      <c r="B10658" s="21">
        <v>-91894.36</v>
      </c>
      <c r="C10658" s="21"/>
      <c r="D10658" s="11">
        <f t="shared" si="166"/>
        <v>5032204.3439998999</v>
      </c>
      <c r="E10658" t="s">
        <v>13595</v>
      </c>
    </row>
    <row r="10659" spans="1:5">
      <c r="B10659" s="21">
        <v>-112223.54</v>
      </c>
      <c r="C10659" s="21"/>
      <c r="D10659" s="11">
        <f t="shared" si="166"/>
        <v>4919980.8039998999</v>
      </c>
      <c r="E10659" t="s">
        <v>13596</v>
      </c>
    </row>
    <row r="10660" spans="1:5">
      <c r="B10660" s="21">
        <v>-67077.759999999995</v>
      </c>
      <c r="C10660" s="21"/>
      <c r="D10660" s="11">
        <f t="shared" si="166"/>
        <v>4852903.0439999001</v>
      </c>
      <c r="E10660" t="s">
        <v>13597</v>
      </c>
    </row>
    <row r="10661" spans="1:5">
      <c r="B10661" s="22">
        <v>-0.2</v>
      </c>
      <c r="C10661" s="21"/>
      <c r="D10661" s="11">
        <f t="shared" si="166"/>
        <v>4852902.8439998999</v>
      </c>
      <c r="E10661" s="14" t="s">
        <v>24</v>
      </c>
    </row>
    <row r="10662" spans="1:5">
      <c r="A10662" s="19">
        <v>44679</v>
      </c>
      <c r="B10662" s="21">
        <v>-2724875.3</v>
      </c>
      <c r="C10662" s="21"/>
      <c r="D10662" s="11">
        <f t="shared" si="166"/>
        <v>2128027.5439999001</v>
      </c>
      <c r="E10662" t="s">
        <v>13605</v>
      </c>
    </row>
    <row r="10663" spans="1:5">
      <c r="B10663" s="21">
        <v>-55</v>
      </c>
      <c r="C10663" s="21"/>
      <c r="D10663" s="11">
        <f t="shared" si="166"/>
        <v>2127972.5439999001</v>
      </c>
      <c r="E10663" t="s">
        <v>6714</v>
      </c>
    </row>
    <row r="10664" spans="1:5">
      <c r="B10664" s="21">
        <v>-82581.56</v>
      </c>
      <c r="C10664" s="21"/>
      <c r="D10664" s="11">
        <f t="shared" si="166"/>
        <v>2045390.9839999001</v>
      </c>
      <c r="E10664" t="s">
        <v>13606</v>
      </c>
    </row>
    <row r="10665" spans="1:5">
      <c r="A10665" s="19">
        <v>44680</v>
      </c>
      <c r="B10665" s="21"/>
      <c r="C10665" s="21">
        <v>46811.75</v>
      </c>
      <c r="D10665" s="11">
        <f t="shared" si="166"/>
        <v>2092202.7339999001</v>
      </c>
      <c r="E10665" s="30">
        <v>342532</v>
      </c>
    </row>
    <row r="10666" spans="1:5">
      <c r="B10666" s="21"/>
      <c r="C10666" s="21">
        <v>93934.99</v>
      </c>
      <c r="D10666" s="11">
        <f t="shared" si="166"/>
        <v>2186137.7239999003</v>
      </c>
      <c r="E10666" s="30">
        <v>342531</v>
      </c>
    </row>
    <row r="10667" spans="1:5">
      <c r="B10667" s="21"/>
      <c r="C10667" s="21">
        <v>70158.05</v>
      </c>
      <c r="D10667" s="11">
        <f t="shared" si="166"/>
        <v>2256295.7739999001</v>
      </c>
      <c r="E10667" s="30">
        <v>342533</v>
      </c>
    </row>
    <row r="10668" spans="1:5">
      <c r="B10668" s="21"/>
      <c r="C10668" s="21">
        <v>94052.160000000003</v>
      </c>
      <c r="D10668" s="11">
        <f t="shared" si="166"/>
        <v>2350347.9339999002</v>
      </c>
      <c r="E10668" s="30">
        <v>342534</v>
      </c>
    </row>
    <row r="10669" spans="1:5">
      <c r="B10669" s="21"/>
      <c r="C10669" s="21">
        <v>116286.05</v>
      </c>
      <c r="D10669" s="11">
        <f t="shared" si="166"/>
        <v>2466633.9839999001</v>
      </c>
      <c r="E10669" s="30">
        <v>342399</v>
      </c>
    </row>
    <row r="10670" spans="1:5">
      <c r="B10670" s="21"/>
      <c r="C10670" s="21">
        <v>67380.61</v>
      </c>
      <c r="D10670" s="11">
        <f t="shared" si="166"/>
        <v>2534014.5939998999</v>
      </c>
      <c r="E10670" s="30">
        <v>342467</v>
      </c>
    </row>
    <row r="10671" spans="1:5">
      <c r="B10671" s="21">
        <v>-1649248.31</v>
      </c>
      <c r="C10671" s="21"/>
      <c r="D10671" s="11">
        <f t="shared" si="166"/>
        <v>884766.28399989987</v>
      </c>
      <c r="E10671" s="30" t="s">
        <v>13615</v>
      </c>
    </row>
    <row r="10672" spans="1:5">
      <c r="B10672" s="21">
        <v>-45852.9</v>
      </c>
      <c r="C10672" s="21"/>
      <c r="D10672" s="11">
        <f t="shared" si="166"/>
        <v>838913.38399989984</v>
      </c>
      <c r="E10672" s="30" t="s">
        <v>13616</v>
      </c>
    </row>
    <row r="10673" spans="1:5">
      <c r="B10673" s="21">
        <v>-115076.86</v>
      </c>
      <c r="C10673" s="21"/>
      <c r="D10673" s="11">
        <f t="shared" si="166"/>
        <v>723836.52399989986</v>
      </c>
      <c r="E10673" s="30" t="s">
        <v>13617</v>
      </c>
    </row>
    <row r="10674" spans="1:5">
      <c r="B10674" s="21">
        <v>-53571.44</v>
      </c>
      <c r="C10674" s="21"/>
      <c r="D10674" s="11">
        <f t="shared" si="166"/>
        <v>670265.08399989991</v>
      </c>
      <c r="E10674" s="30" t="s">
        <v>13618</v>
      </c>
    </row>
    <row r="10675" spans="1:5">
      <c r="B10675" s="21">
        <v>-128282.75</v>
      </c>
      <c r="C10675" s="21"/>
      <c r="D10675" s="11">
        <f t="shared" si="166"/>
        <v>541982.33399989991</v>
      </c>
      <c r="E10675" s="30" t="s">
        <v>13619</v>
      </c>
    </row>
    <row r="10676" spans="1:5">
      <c r="B10676" s="21">
        <v>-68606.67</v>
      </c>
      <c r="C10676" s="21"/>
      <c r="D10676" s="11">
        <f t="shared" si="166"/>
        <v>473375.66399989993</v>
      </c>
      <c r="E10676" s="30" t="s">
        <v>13620</v>
      </c>
    </row>
    <row r="10677" spans="1:5">
      <c r="A10677" s="19">
        <v>44685</v>
      </c>
      <c r="B10677" s="21"/>
      <c r="C10677" s="21">
        <v>56368.61</v>
      </c>
      <c r="D10677" s="11">
        <f t="shared" si="166"/>
        <v>529744.27399989998</v>
      </c>
      <c r="E10677" s="30" t="s">
        <v>13634</v>
      </c>
    </row>
    <row r="10678" spans="1:5">
      <c r="B10678" s="21"/>
      <c r="C10678" s="21">
        <v>121348.01</v>
      </c>
      <c r="D10678" s="11">
        <f t="shared" si="166"/>
        <v>651092.28399989998</v>
      </c>
      <c r="E10678" s="30">
        <v>29900729</v>
      </c>
    </row>
    <row r="10679" spans="1:5">
      <c r="B10679" s="21"/>
      <c r="C10679" s="21">
        <v>84829.61</v>
      </c>
      <c r="D10679" s="11">
        <f t="shared" si="166"/>
        <v>735921.89399989997</v>
      </c>
      <c r="E10679" s="30" t="s">
        <v>13635</v>
      </c>
    </row>
    <row r="10680" spans="1:5">
      <c r="B10680" s="21"/>
      <c r="C10680" s="21">
        <v>94301.33</v>
      </c>
      <c r="D10680" s="11">
        <f t="shared" si="166"/>
        <v>830223.22399989993</v>
      </c>
      <c r="E10680" s="30">
        <v>342564</v>
      </c>
    </row>
    <row r="10681" spans="1:5">
      <c r="B10681" s="21">
        <v>-94545.76</v>
      </c>
      <c r="C10681" s="21"/>
      <c r="D10681" s="11">
        <f t="shared" si="166"/>
        <v>735677.46399989992</v>
      </c>
      <c r="E10681" t="s">
        <v>13636</v>
      </c>
    </row>
    <row r="10682" spans="1:5">
      <c r="A10682" s="19">
        <v>44686</v>
      </c>
      <c r="B10682" s="21"/>
      <c r="C10682" s="21">
        <v>5204.8100000000004</v>
      </c>
      <c r="D10682" s="11">
        <f t="shared" si="166"/>
        <v>740882.27399989998</v>
      </c>
      <c r="E10682" s="30" t="s">
        <v>5291</v>
      </c>
    </row>
    <row r="10683" spans="1:5">
      <c r="A10683" s="19">
        <v>44687</v>
      </c>
      <c r="B10683" s="21">
        <v>-130.62</v>
      </c>
      <c r="C10683" s="21"/>
      <c r="D10683" s="11">
        <f t="shared" si="166"/>
        <v>740751.65399989998</v>
      </c>
      <c r="E10683" s="30" t="s">
        <v>6714</v>
      </c>
    </row>
    <row r="10684" spans="1:5">
      <c r="B10684" s="21">
        <v>-115.62</v>
      </c>
      <c r="C10684" s="21"/>
      <c r="D10684" s="11">
        <f t="shared" si="166"/>
        <v>740636.03399989998</v>
      </c>
      <c r="E10684" s="30" t="s">
        <v>6714</v>
      </c>
    </row>
    <row r="10685" spans="1:5">
      <c r="B10685" s="21">
        <v>-55.69</v>
      </c>
      <c r="C10685" s="21"/>
      <c r="D10685" s="11">
        <f t="shared" si="166"/>
        <v>740580.34399990004</v>
      </c>
      <c r="E10685" s="30" t="s">
        <v>6714</v>
      </c>
    </row>
    <row r="10686" spans="1:5">
      <c r="B10686" s="21">
        <v>-82.5</v>
      </c>
      <c r="C10686" s="21"/>
      <c r="D10686" s="11">
        <f t="shared" si="166"/>
        <v>740497.84399990004</v>
      </c>
      <c r="E10686" s="30" t="s">
        <v>6714</v>
      </c>
    </row>
    <row r="10687" spans="1:5">
      <c r="B10687" s="21">
        <v>-115.62</v>
      </c>
      <c r="C10687" s="21"/>
      <c r="D10687" s="11">
        <f t="shared" si="166"/>
        <v>740382.22399990004</v>
      </c>
      <c r="E10687" s="30" t="s">
        <v>6714</v>
      </c>
    </row>
    <row r="10688" spans="1:5">
      <c r="B10688" s="21">
        <v>-55.69</v>
      </c>
      <c r="C10688" s="21"/>
      <c r="D10688" s="11">
        <f t="shared" si="166"/>
        <v>740326.5339999001</v>
      </c>
      <c r="E10688" s="30" t="s">
        <v>6714</v>
      </c>
    </row>
    <row r="10689" spans="1:5">
      <c r="B10689" s="21">
        <v>-115.62</v>
      </c>
      <c r="C10689" s="21"/>
      <c r="D10689" s="11">
        <f t="shared" si="166"/>
        <v>740210.91399990011</v>
      </c>
      <c r="E10689" s="30" t="s">
        <v>6714</v>
      </c>
    </row>
    <row r="10690" spans="1:5">
      <c r="B10690" s="21">
        <v>-44.99</v>
      </c>
      <c r="C10690" s="21"/>
      <c r="D10690" s="11">
        <f t="shared" si="166"/>
        <v>740165.92399990011</v>
      </c>
      <c r="E10690" s="30" t="s">
        <v>6714</v>
      </c>
    </row>
    <row r="10691" spans="1:5">
      <c r="B10691" s="21">
        <v>-44.99</v>
      </c>
      <c r="C10691" s="21"/>
      <c r="D10691" s="11">
        <f t="shared" si="166"/>
        <v>740120.93399990012</v>
      </c>
      <c r="E10691" s="30" t="s">
        <v>6714</v>
      </c>
    </row>
    <row r="10692" spans="1:5">
      <c r="B10692" s="21">
        <v>-44.99</v>
      </c>
      <c r="C10692" s="21"/>
      <c r="D10692" s="11">
        <f t="shared" si="166"/>
        <v>740075.94399990013</v>
      </c>
      <c r="E10692" s="30" t="s">
        <v>6714</v>
      </c>
    </row>
    <row r="10693" spans="1:5">
      <c r="B10693" s="21">
        <v>-70.69</v>
      </c>
      <c r="C10693" s="21"/>
      <c r="D10693" s="11">
        <f t="shared" si="166"/>
        <v>740005.25399990019</v>
      </c>
      <c r="E10693" s="30" t="s">
        <v>6714</v>
      </c>
    </row>
    <row r="10694" spans="1:5">
      <c r="B10694" s="21">
        <v>-55.69</v>
      </c>
      <c r="C10694" s="21"/>
      <c r="D10694" s="11">
        <f t="shared" ref="D10694:D10757" si="167">D10693+B10694+C10694</f>
        <v>739949.56399990025</v>
      </c>
      <c r="E10694" s="30" t="s">
        <v>6714</v>
      </c>
    </row>
    <row r="10695" spans="1:5">
      <c r="B10695" s="21"/>
      <c r="C10695" s="22">
        <v>20000000</v>
      </c>
      <c r="D10695" s="11">
        <f t="shared" si="167"/>
        <v>20739949.563999899</v>
      </c>
      <c r="E10695" s="24" t="s">
        <v>55</v>
      </c>
    </row>
    <row r="10696" spans="1:5">
      <c r="B10696" s="21">
        <v>-60</v>
      </c>
      <c r="C10696" s="21"/>
      <c r="D10696" s="11">
        <f t="shared" si="167"/>
        <v>20739889.563999899</v>
      </c>
      <c r="E10696" s="30" t="s">
        <v>6714</v>
      </c>
    </row>
    <row r="10697" spans="1:5">
      <c r="B10697" s="21">
        <v>-20012942.440000001</v>
      </c>
      <c r="C10697" s="21"/>
      <c r="D10697" s="11">
        <f t="shared" si="167"/>
        <v>726947.12399989739</v>
      </c>
      <c r="E10697" t="s">
        <v>13640</v>
      </c>
    </row>
    <row r="10698" spans="1:5">
      <c r="A10698" s="19">
        <v>44690</v>
      </c>
      <c r="B10698" s="21"/>
      <c r="C10698" s="44">
        <v>25000000</v>
      </c>
      <c r="D10698" s="11">
        <f t="shared" si="167"/>
        <v>25726947.123999897</v>
      </c>
      <c r="E10698" s="24" t="s">
        <v>13645</v>
      </c>
    </row>
    <row r="10699" spans="1:5">
      <c r="B10699" s="22">
        <v>-25000075</v>
      </c>
      <c r="C10699" s="21"/>
      <c r="D10699" s="11">
        <f t="shared" si="167"/>
        <v>726872.12399989739</v>
      </c>
      <c r="E10699" s="14" t="s">
        <v>49</v>
      </c>
    </row>
    <row r="10700" spans="1:5">
      <c r="B10700" s="21">
        <v>-72.599999999999994</v>
      </c>
      <c r="C10700" s="21"/>
      <c r="D10700" s="11">
        <f t="shared" si="167"/>
        <v>726799.52399989741</v>
      </c>
      <c r="E10700" t="s">
        <v>6714</v>
      </c>
    </row>
    <row r="10701" spans="1:5">
      <c r="B10701" s="21">
        <v>-57.12</v>
      </c>
      <c r="D10701" s="11">
        <f t="shared" si="167"/>
        <v>726742.40399989742</v>
      </c>
      <c r="E10701" t="s">
        <v>6714</v>
      </c>
    </row>
    <row r="10702" spans="1:5">
      <c r="B10702" s="21">
        <v>-129.5</v>
      </c>
      <c r="D10702" s="11">
        <f t="shared" si="167"/>
        <v>726612.90399989742</v>
      </c>
      <c r="E10702" t="s">
        <v>6714</v>
      </c>
    </row>
    <row r="10703" spans="1:5">
      <c r="B10703" s="21">
        <v>-81.75</v>
      </c>
      <c r="D10703" s="11">
        <f t="shared" si="167"/>
        <v>726531.15399989742</v>
      </c>
      <c r="E10703" t="s">
        <v>6714</v>
      </c>
    </row>
    <row r="10704" spans="1:5">
      <c r="B10704" s="21">
        <v>-25</v>
      </c>
      <c r="D10704" s="11">
        <f t="shared" si="167"/>
        <v>726506.15399989742</v>
      </c>
      <c r="E10704" t="s">
        <v>6714</v>
      </c>
    </row>
    <row r="10705" spans="1:5">
      <c r="B10705" s="21">
        <v>-316312.32000000001</v>
      </c>
      <c r="D10705" s="11">
        <f t="shared" si="167"/>
        <v>410193.83399989741</v>
      </c>
      <c r="E10705" t="s">
        <v>13646</v>
      </c>
    </row>
    <row r="10706" spans="1:5">
      <c r="B10706" s="21">
        <v>-4724.53</v>
      </c>
      <c r="D10706" s="11">
        <f t="shared" si="167"/>
        <v>405469.30399989738</v>
      </c>
      <c r="E10706" t="s">
        <v>13647</v>
      </c>
    </row>
    <row r="10707" spans="1:5">
      <c r="B10707" s="21"/>
      <c r="C10707" s="21">
        <v>142187.99</v>
      </c>
      <c r="D10707" s="11">
        <f t="shared" si="167"/>
        <v>547657.29399989732</v>
      </c>
      <c r="E10707" s="30">
        <v>342621</v>
      </c>
    </row>
    <row r="10708" spans="1:5">
      <c r="B10708" s="21"/>
      <c r="C10708" s="21">
        <v>336671.62</v>
      </c>
      <c r="D10708" s="11">
        <f t="shared" si="167"/>
        <v>884328.91399989731</v>
      </c>
      <c r="E10708" s="30">
        <v>2907098386</v>
      </c>
    </row>
    <row r="10709" spans="1:5">
      <c r="B10709" s="21">
        <v>-112858.53</v>
      </c>
      <c r="C10709" s="21"/>
      <c r="D10709" s="11">
        <f t="shared" si="167"/>
        <v>771470.38399989728</v>
      </c>
      <c r="E10709" s="30" t="s">
        <v>13648</v>
      </c>
    </row>
    <row r="10710" spans="1:5">
      <c r="B10710" s="21">
        <v>-138627.87</v>
      </c>
      <c r="C10710" s="21"/>
      <c r="D10710" s="11">
        <f t="shared" si="167"/>
        <v>632842.51399989729</v>
      </c>
      <c r="E10710" s="30" t="s">
        <v>13649</v>
      </c>
    </row>
    <row r="10711" spans="1:5">
      <c r="A10711" s="19">
        <v>44691</v>
      </c>
      <c r="B10711" s="21"/>
      <c r="C10711" s="21">
        <v>217226.36</v>
      </c>
      <c r="D10711" s="11">
        <f t="shared" si="167"/>
        <v>850068.87399989727</v>
      </c>
      <c r="E10711" s="30" t="s">
        <v>13654</v>
      </c>
    </row>
    <row r="10712" spans="1:5">
      <c r="B10712" s="21"/>
      <c r="C10712" s="21">
        <v>67184.66</v>
      </c>
      <c r="D10712" s="11">
        <f t="shared" si="167"/>
        <v>917253.53399989731</v>
      </c>
      <c r="E10712" s="30">
        <v>342576</v>
      </c>
    </row>
    <row r="10713" spans="1:5">
      <c r="B10713" s="21">
        <v>-204299.99</v>
      </c>
      <c r="C10713" s="21"/>
      <c r="D10713" s="11">
        <f t="shared" si="167"/>
        <v>712953.54399989732</v>
      </c>
      <c r="E10713" s="30" t="s">
        <v>13655</v>
      </c>
    </row>
    <row r="10714" spans="1:5">
      <c r="B10714" s="21">
        <v>-66885.06</v>
      </c>
      <c r="C10714" s="21"/>
      <c r="D10714" s="11">
        <f t="shared" si="167"/>
        <v>646068.48399989726</v>
      </c>
      <c r="E10714" s="30" t="s">
        <v>13656</v>
      </c>
    </row>
    <row r="10715" spans="1:5">
      <c r="B10715" s="21">
        <v>-25</v>
      </c>
      <c r="C10715" s="21"/>
      <c r="D10715" s="11">
        <f t="shared" si="167"/>
        <v>646043.48399989726</v>
      </c>
      <c r="E10715" s="30" t="s">
        <v>6714</v>
      </c>
    </row>
    <row r="10716" spans="1:5">
      <c r="A10716" s="19">
        <v>44692</v>
      </c>
      <c r="B10716" s="21"/>
      <c r="C10716" s="21">
        <v>146597.63</v>
      </c>
      <c r="D10716" s="11">
        <f t="shared" si="167"/>
        <v>792641.11399989726</v>
      </c>
      <c r="E10716" s="30">
        <v>36582</v>
      </c>
    </row>
    <row r="10717" spans="1:5">
      <c r="B10717" s="21"/>
      <c r="C10717" s="21">
        <v>71317.179999999993</v>
      </c>
      <c r="D10717" s="11">
        <f t="shared" si="167"/>
        <v>863958.29399989732</v>
      </c>
      <c r="E10717" s="30">
        <v>342547</v>
      </c>
    </row>
    <row r="10718" spans="1:5">
      <c r="B10718" s="21">
        <v>-68896.55</v>
      </c>
      <c r="C10718" s="21"/>
      <c r="D10718" s="11">
        <f t="shared" si="167"/>
        <v>795061.74399989727</v>
      </c>
      <c r="E10718" s="30" t="s">
        <v>13661</v>
      </c>
    </row>
    <row r="10719" spans="1:5">
      <c r="B10719" s="21"/>
      <c r="C10719" s="22">
        <v>20000000</v>
      </c>
      <c r="D10719" s="11">
        <f t="shared" si="167"/>
        <v>20795061.743999898</v>
      </c>
      <c r="E10719" s="24" t="s">
        <v>13662</v>
      </c>
    </row>
    <row r="10720" spans="1:5">
      <c r="B10720" s="22">
        <v>-20000075</v>
      </c>
      <c r="C10720" s="21"/>
      <c r="D10720" s="11">
        <f t="shared" si="167"/>
        <v>794986.74399989843</v>
      </c>
      <c r="E10720" s="14" t="s">
        <v>49</v>
      </c>
    </row>
    <row r="10721" spans="1:5">
      <c r="C10721" s="22">
        <v>25</v>
      </c>
      <c r="D10721" s="11">
        <f t="shared" si="167"/>
        <v>795011.74399989843</v>
      </c>
      <c r="E10721" s="24" t="s">
        <v>24</v>
      </c>
    </row>
    <row r="10722" spans="1:5">
      <c r="A10722" s="19">
        <v>44693</v>
      </c>
      <c r="B10722" s="21">
        <v>-3943.99</v>
      </c>
      <c r="C10722" s="21"/>
      <c r="D10722" s="11">
        <f t="shared" si="167"/>
        <v>791067.75399989844</v>
      </c>
      <c r="E10722" t="s">
        <v>13673</v>
      </c>
    </row>
    <row r="10723" spans="1:5">
      <c r="B10723" s="21">
        <v>-25</v>
      </c>
      <c r="C10723" s="21"/>
      <c r="D10723" s="11">
        <f t="shared" si="167"/>
        <v>791042.75399989844</v>
      </c>
      <c r="E10723" t="s">
        <v>6714</v>
      </c>
    </row>
    <row r="10724" spans="1:5">
      <c r="A10724" s="19">
        <v>44698</v>
      </c>
      <c r="B10724" s="21"/>
      <c r="C10724" s="21">
        <v>93705.01</v>
      </c>
      <c r="D10724" s="11">
        <f t="shared" si="167"/>
        <v>884747.76399989845</v>
      </c>
      <c r="E10724" s="30">
        <v>342704</v>
      </c>
    </row>
    <row r="10725" spans="1:5">
      <c r="B10725" s="21">
        <v>-91450.89</v>
      </c>
      <c r="C10725" s="21"/>
      <c r="D10725" s="11">
        <f t="shared" si="167"/>
        <v>793296.87399989844</v>
      </c>
      <c r="E10725" s="30" t="s">
        <v>13685</v>
      </c>
    </row>
    <row r="10726" spans="1:5">
      <c r="B10726" s="21"/>
      <c r="C10726" s="22">
        <v>15000000</v>
      </c>
      <c r="D10726" s="11">
        <f t="shared" si="167"/>
        <v>15793296.873999899</v>
      </c>
      <c r="E10726" s="24" t="s">
        <v>13686</v>
      </c>
    </row>
    <row r="10727" spans="1:5">
      <c r="B10727" s="21"/>
      <c r="C10727" s="21">
        <v>14518.68</v>
      </c>
      <c r="D10727" s="11">
        <f t="shared" si="167"/>
        <v>15807815.553999899</v>
      </c>
      <c r="E10727" s="30" t="s">
        <v>6479</v>
      </c>
    </row>
    <row r="10728" spans="1:5">
      <c r="B10728" s="22">
        <v>-15000075</v>
      </c>
      <c r="C10728" s="21"/>
      <c r="D10728" s="11">
        <f t="shared" si="167"/>
        <v>807740.55399989896</v>
      </c>
      <c r="E10728" s="24" t="s">
        <v>13687</v>
      </c>
    </row>
    <row r="10729" spans="1:5">
      <c r="B10729" s="21">
        <v>-84.97</v>
      </c>
      <c r="C10729" s="21"/>
      <c r="D10729" s="11">
        <f t="shared" si="167"/>
        <v>807655.58399989898</v>
      </c>
      <c r="E10729" s="30" t="s">
        <v>6244</v>
      </c>
    </row>
    <row r="10730" spans="1:5">
      <c r="B10730" s="21">
        <v>-91.51</v>
      </c>
      <c r="C10730" s="21"/>
      <c r="D10730" s="11">
        <f t="shared" si="167"/>
        <v>807564.07399989897</v>
      </c>
      <c r="E10730" s="30" t="s">
        <v>6244</v>
      </c>
    </row>
    <row r="10731" spans="1:5">
      <c r="B10731" s="21">
        <v>-72.069999999999993</v>
      </c>
      <c r="C10731" s="21"/>
      <c r="D10731" s="11">
        <f t="shared" si="167"/>
        <v>807492.00399989903</v>
      </c>
      <c r="E10731" s="30" t="s">
        <v>6244</v>
      </c>
    </row>
    <row r="10732" spans="1:5">
      <c r="B10732" s="21">
        <v>-57.07</v>
      </c>
      <c r="C10732" s="21"/>
      <c r="D10732" s="11">
        <f t="shared" si="167"/>
        <v>807434.93399989908</v>
      </c>
      <c r="E10732" s="30" t="s">
        <v>6244</v>
      </c>
    </row>
    <row r="10733" spans="1:5">
      <c r="B10733" s="21">
        <v>-45.93</v>
      </c>
      <c r="C10733" s="21"/>
      <c r="D10733" s="11">
        <f t="shared" si="167"/>
        <v>807389.00399989903</v>
      </c>
      <c r="E10733" s="30" t="s">
        <v>6244</v>
      </c>
    </row>
    <row r="10734" spans="1:5">
      <c r="A10734" s="19">
        <v>44699</v>
      </c>
      <c r="B10734" s="21">
        <v>-25</v>
      </c>
      <c r="C10734" s="21"/>
      <c r="D10734" s="11">
        <f t="shared" si="167"/>
        <v>807364.00399989903</v>
      </c>
      <c r="E10734" s="30" t="s">
        <v>6714</v>
      </c>
    </row>
    <row r="10735" spans="1:5">
      <c r="A10735" s="19">
        <v>44700</v>
      </c>
      <c r="B10735" s="21"/>
      <c r="C10735" s="21">
        <v>348730.95</v>
      </c>
      <c r="D10735" s="11">
        <f t="shared" si="167"/>
        <v>1156094.9539998991</v>
      </c>
      <c r="E10735" s="30">
        <v>2907084504</v>
      </c>
    </row>
    <row r="10736" spans="1:5">
      <c r="B10736" s="21"/>
      <c r="C10736" s="21">
        <v>163850.84</v>
      </c>
      <c r="D10736" s="11">
        <f t="shared" si="167"/>
        <v>1319945.7939998992</v>
      </c>
      <c r="E10736" s="30">
        <v>342779</v>
      </c>
    </row>
    <row r="10737" spans="1:5">
      <c r="B10737" s="21"/>
      <c r="C10737" s="21">
        <v>70318.73</v>
      </c>
      <c r="D10737" s="11">
        <f t="shared" si="167"/>
        <v>1390264.5239998992</v>
      </c>
      <c r="E10737" s="30">
        <v>342827</v>
      </c>
    </row>
    <row r="10738" spans="1:5">
      <c r="B10738" s="21"/>
      <c r="C10738" s="21">
        <v>23479.22</v>
      </c>
      <c r="D10738" s="11">
        <f t="shared" si="167"/>
        <v>1413743.7439998991</v>
      </c>
      <c r="E10738" s="30">
        <v>342833</v>
      </c>
    </row>
    <row r="10739" spans="1:5">
      <c r="B10739" s="21"/>
      <c r="C10739" s="21">
        <v>23173.9</v>
      </c>
      <c r="D10739" s="11">
        <f t="shared" si="167"/>
        <v>1436917.643999899</v>
      </c>
      <c r="E10739" s="30">
        <v>342834</v>
      </c>
    </row>
    <row r="10740" spans="1:5">
      <c r="B10740" s="21">
        <v>-337838.95</v>
      </c>
      <c r="C10740" s="21"/>
      <c r="D10740" s="11">
        <f t="shared" si="167"/>
        <v>1099078.6939998991</v>
      </c>
      <c r="E10740" s="30" t="s">
        <v>13699</v>
      </c>
    </row>
    <row r="10741" spans="1:5">
      <c r="B10741" s="21">
        <v>-159737.28</v>
      </c>
      <c r="C10741" s="21"/>
      <c r="D10741" s="11">
        <f t="shared" si="167"/>
        <v>939341.41399989906</v>
      </c>
      <c r="E10741" s="30" t="s">
        <v>13700</v>
      </c>
    </row>
    <row r="10742" spans="1:5">
      <c r="B10742" s="21">
        <v>-68648.75</v>
      </c>
      <c r="C10742" s="21"/>
      <c r="D10742" s="11">
        <f t="shared" si="167"/>
        <v>870692.66399989906</v>
      </c>
      <c r="E10742" s="30" t="s">
        <v>13701</v>
      </c>
    </row>
    <row r="10743" spans="1:5">
      <c r="B10743" s="21">
        <v>-22789.77</v>
      </c>
      <c r="C10743" s="21"/>
      <c r="D10743" s="11">
        <f t="shared" si="167"/>
        <v>847902.89399989904</v>
      </c>
      <c r="E10743" s="30" t="s">
        <v>13702</v>
      </c>
    </row>
    <row r="10744" spans="1:5">
      <c r="B10744" s="21">
        <v>-23086.99</v>
      </c>
      <c r="C10744" s="21"/>
      <c r="D10744" s="11">
        <f t="shared" si="167"/>
        <v>824815.90399989905</v>
      </c>
      <c r="E10744" s="30" t="s">
        <v>13703</v>
      </c>
    </row>
    <row r="10745" spans="1:5">
      <c r="A10745" s="19">
        <v>44701</v>
      </c>
      <c r="B10745" s="21">
        <v>-12244.52</v>
      </c>
      <c r="C10745" s="21"/>
      <c r="D10745" s="11">
        <f t="shared" si="167"/>
        <v>812571.38399989903</v>
      </c>
      <c r="E10745" t="s">
        <v>13707</v>
      </c>
    </row>
    <row r="10746" spans="1:5">
      <c r="B10746" s="21">
        <v>-36434.49</v>
      </c>
      <c r="C10746" s="21"/>
      <c r="D10746" s="11">
        <f t="shared" si="167"/>
        <v>776136.89399989904</v>
      </c>
      <c r="E10746" t="s">
        <v>13708</v>
      </c>
    </row>
    <row r="10747" spans="1:5">
      <c r="B10747" s="21"/>
      <c r="C10747" s="21">
        <v>12374.77</v>
      </c>
      <c r="D10747" s="11">
        <f t="shared" si="167"/>
        <v>788511.66399989906</v>
      </c>
      <c r="E10747" t="s">
        <v>13709</v>
      </c>
    </row>
    <row r="10748" spans="1:5">
      <c r="B10748" s="21"/>
      <c r="C10748" s="21">
        <v>38921.39</v>
      </c>
      <c r="D10748" s="11">
        <f t="shared" si="167"/>
        <v>827433.05399989907</v>
      </c>
      <c r="E10748" t="s">
        <v>13710</v>
      </c>
    </row>
    <row r="10749" spans="1:5">
      <c r="B10749" s="21"/>
      <c r="C10749" s="22">
        <v>45000000</v>
      </c>
      <c r="D10749" s="11">
        <f t="shared" si="167"/>
        <v>45827433.053999901</v>
      </c>
      <c r="E10749" s="14" t="s">
        <v>55</v>
      </c>
    </row>
    <row r="10750" spans="1:5">
      <c r="B10750" s="22">
        <v>-45045432.890000001</v>
      </c>
      <c r="C10750" s="21"/>
      <c r="D10750" s="11">
        <f t="shared" si="167"/>
        <v>782000.16399990022</v>
      </c>
      <c r="E10750" s="24" t="s">
        <v>13715</v>
      </c>
    </row>
    <row r="10751" spans="1:5">
      <c r="A10751" s="19">
        <v>44704</v>
      </c>
      <c r="B10751" s="21">
        <v>-60</v>
      </c>
      <c r="C10751" s="21"/>
      <c r="D10751" s="11">
        <f t="shared" si="167"/>
        <v>781940.16399990022</v>
      </c>
      <c r="E10751" t="s">
        <v>6714</v>
      </c>
    </row>
    <row r="10752" spans="1:5">
      <c r="A10752" s="19">
        <v>44705</v>
      </c>
      <c r="B10752" s="21">
        <v>-46.25</v>
      </c>
      <c r="C10752" s="21"/>
      <c r="D10752" s="11">
        <f t="shared" si="167"/>
        <v>781893.91399990022</v>
      </c>
      <c r="E10752" t="s">
        <v>6714</v>
      </c>
    </row>
    <row r="10753" spans="1:5">
      <c r="A10753" s="19"/>
      <c r="B10753" s="21"/>
      <c r="C10753" s="21">
        <v>146123.03</v>
      </c>
      <c r="D10753" s="11">
        <f t="shared" si="167"/>
        <v>928016.94399990025</v>
      </c>
      <c r="E10753" s="30">
        <v>4007034</v>
      </c>
    </row>
    <row r="10754" spans="1:5">
      <c r="B10754" s="21">
        <v>-144121.20000000001</v>
      </c>
      <c r="C10754" s="21"/>
      <c r="D10754" s="11">
        <f t="shared" si="167"/>
        <v>783895.7439999003</v>
      </c>
      <c r="E10754" s="30" t="s">
        <v>13726</v>
      </c>
    </row>
    <row r="10755" spans="1:5">
      <c r="B10755" s="21">
        <v>-462690.39</v>
      </c>
      <c r="C10755" s="21"/>
      <c r="D10755" s="11">
        <f t="shared" si="167"/>
        <v>321205.35399990028</v>
      </c>
      <c r="E10755" s="30" t="s">
        <v>13727</v>
      </c>
    </row>
    <row r="10756" spans="1:5">
      <c r="A10756" s="19">
        <v>44706</v>
      </c>
      <c r="B10756" s="22">
        <v>-36</v>
      </c>
      <c r="C10756" s="21"/>
      <c r="D10756" s="11">
        <f t="shared" si="167"/>
        <v>321169.35399990028</v>
      </c>
      <c r="E10756" s="24" t="s">
        <v>24</v>
      </c>
    </row>
    <row r="10757" spans="1:5">
      <c r="A10757" s="19">
        <v>44707</v>
      </c>
      <c r="B10757" s="21">
        <v>-259168.77</v>
      </c>
      <c r="C10757" s="21"/>
      <c r="D10757" s="11">
        <f t="shared" si="167"/>
        <v>62000.583999900293</v>
      </c>
      <c r="E10757" s="30" t="s">
        <v>13741</v>
      </c>
    </row>
    <row r="10758" spans="1:5">
      <c r="B10758" s="21"/>
      <c r="C10758" s="21">
        <v>261414.99</v>
      </c>
      <c r="D10758" s="11">
        <f t="shared" ref="D10758:D10821" si="168">D10757+B10758+C10758</f>
        <v>323415.57399990025</v>
      </c>
      <c r="E10758" s="30">
        <v>2907125590</v>
      </c>
    </row>
    <row r="10759" spans="1:5">
      <c r="A10759" s="19">
        <v>44708</v>
      </c>
      <c r="B10759" s="21"/>
      <c r="C10759" s="21">
        <v>23964778.48</v>
      </c>
      <c r="D10759" s="11">
        <f t="shared" si="168"/>
        <v>24288194.053999901</v>
      </c>
      <c r="E10759" s="30" t="s">
        <v>13749</v>
      </c>
    </row>
    <row r="10760" spans="1:5">
      <c r="B10760" s="21">
        <v>-60</v>
      </c>
      <c r="C10760" s="21"/>
      <c r="D10760" s="11">
        <f t="shared" si="168"/>
        <v>24288134.053999901</v>
      </c>
      <c r="E10760" s="30" t="s">
        <v>6714</v>
      </c>
    </row>
    <row r="10761" spans="1:5">
      <c r="B10761" s="21"/>
      <c r="C10761" s="21">
        <v>42889.8</v>
      </c>
      <c r="D10761" s="11">
        <f t="shared" si="168"/>
        <v>24331023.853999902</v>
      </c>
      <c r="E10761" s="30" t="s">
        <v>6308</v>
      </c>
    </row>
    <row r="10762" spans="1:5">
      <c r="B10762" s="21"/>
      <c r="C10762" s="21">
        <v>495217.52</v>
      </c>
      <c r="D10762" s="11">
        <f t="shared" si="168"/>
        <v>24826241.373999901</v>
      </c>
      <c r="E10762" s="30">
        <v>36653</v>
      </c>
    </row>
    <row r="10763" spans="1:5">
      <c r="B10763" s="21"/>
      <c r="C10763" s="22">
        <v>3000000</v>
      </c>
      <c r="D10763" s="11">
        <f t="shared" si="168"/>
        <v>27826241.373999901</v>
      </c>
      <c r="E10763" s="24" t="s">
        <v>55</v>
      </c>
    </row>
    <row r="10764" spans="1:5">
      <c r="B10764" s="21">
        <v>-11045042.789999999</v>
      </c>
      <c r="C10764" s="21"/>
      <c r="D10764" s="11">
        <f t="shared" si="168"/>
        <v>16781198.583999902</v>
      </c>
      <c r="E10764" s="30" t="s">
        <v>13750</v>
      </c>
    </row>
    <row r="10765" spans="1:5">
      <c r="B10765" s="21">
        <v>-14815784.859999999</v>
      </c>
      <c r="C10765" s="21"/>
      <c r="D10765" s="11">
        <f t="shared" si="168"/>
        <v>1965413.7239999026</v>
      </c>
      <c r="E10765" s="30" t="s">
        <v>13751</v>
      </c>
    </row>
    <row r="10766" spans="1:5">
      <c r="B10766" s="21">
        <v>-1077400.33</v>
      </c>
      <c r="C10766" s="21"/>
      <c r="D10766" s="11">
        <f t="shared" si="168"/>
        <v>888013.39399990253</v>
      </c>
      <c r="E10766" s="30" t="s">
        <v>13752</v>
      </c>
    </row>
    <row r="10767" spans="1:5">
      <c r="A10767" s="19">
        <v>44712</v>
      </c>
      <c r="B10767" s="21">
        <v>-60</v>
      </c>
      <c r="C10767" s="21"/>
      <c r="D10767" s="11">
        <f t="shared" si="168"/>
        <v>887953.39399990253</v>
      </c>
      <c r="E10767" s="30" t="s">
        <v>6714</v>
      </c>
    </row>
    <row r="10768" spans="1:5">
      <c r="B10768" s="21"/>
      <c r="C10768" s="21">
        <v>203461.92</v>
      </c>
      <c r="D10768" s="11">
        <f t="shared" si="168"/>
        <v>1091415.3139999025</v>
      </c>
      <c r="E10768" s="30" t="s">
        <v>13767</v>
      </c>
    </row>
    <row r="10769" spans="1:5">
      <c r="B10769" s="21">
        <v>-191367.46</v>
      </c>
      <c r="C10769" s="21"/>
      <c r="D10769" s="11">
        <f t="shared" si="168"/>
        <v>900047.85399990249</v>
      </c>
      <c r="E10769" s="30" t="s">
        <v>13768</v>
      </c>
    </row>
    <row r="10770" spans="1:5">
      <c r="B10770" s="21">
        <v>-121.21</v>
      </c>
      <c r="C10770" s="21"/>
      <c r="D10770" s="11">
        <f t="shared" si="168"/>
        <v>899926.64399990253</v>
      </c>
      <c r="E10770" s="30" t="s">
        <v>6244</v>
      </c>
    </row>
    <row r="10771" spans="1:5">
      <c r="B10771" s="21">
        <v>-57.78</v>
      </c>
      <c r="D10771" s="11">
        <f t="shared" si="168"/>
        <v>899868.8639999025</v>
      </c>
      <c r="E10771" s="30" t="s">
        <v>6244</v>
      </c>
    </row>
    <row r="10772" spans="1:5">
      <c r="B10772" s="21">
        <v>-105.31</v>
      </c>
      <c r="D10772" s="11">
        <f t="shared" si="168"/>
        <v>899763.55399990245</v>
      </c>
      <c r="E10772" s="30" t="s">
        <v>6244</v>
      </c>
    </row>
    <row r="10773" spans="1:5">
      <c r="B10773" s="21">
        <v>-57.78</v>
      </c>
      <c r="D10773" s="11">
        <f t="shared" si="168"/>
        <v>899705.77399990242</v>
      </c>
      <c r="E10773" s="30" t="s">
        <v>6244</v>
      </c>
    </row>
    <row r="10774" spans="1:5">
      <c r="B10774" s="21">
        <v>-121.21</v>
      </c>
      <c r="D10774" s="11">
        <f t="shared" si="168"/>
        <v>899584.56399990246</v>
      </c>
      <c r="E10774" s="30" t="s">
        <v>6244</v>
      </c>
    </row>
    <row r="10775" spans="1:5">
      <c r="B10775" s="21">
        <v>-57.78</v>
      </c>
      <c r="D10775" s="11">
        <f t="shared" si="168"/>
        <v>899526.78399990243</v>
      </c>
      <c r="E10775" s="30" t="s">
        <v>6244</v>
      </c>
    </row>
    <row r="10776" spans="1:5">
      <c r="B10776" s="22">
        <v>-4</v>
      </c>
      <c r="D10776" s="11">
        <f t="shared" si="168"/>
        <v>899522.78399990243</v>
      </c>
      <c r="E10776" s="24" t="s">
        <v>24</v>
      </c>
    </row>
    <row r="10777" spans="1:5">
      <c r="A10777" s="19">
        <v>44713</v>
      </c>
      <c r="B10777" s="21"/>
      <c r="C10777" s="21">
        <v>247595.48</v>
      </c>
      <c r="D10777" s="11">
        <f t="shared" si="168"/>
        <v>1147118.2639999024</v>
      </c>
      <c r="E10777" s="30">
        <v>36665</v>
      </c>
    </row>
    <row r="10778" spans="1:5">
      <c r="B10778" s="21">
        <v>-231409.85</v>
      </c>
      <c r="C10778" s="21"/>
      <c r="D10778" s="11">
        <f t="shared" si="168"/>
        <v>915708.41399990243</v>
      </c>
      <c r="E10778" s="30" t="s">
        <v>13773</v>
      </c>
    </row>
    <row r="10779" spans="1:5">
      <c r="B10779" s="21">
        <v>-9081.9599999999991</v>
      </c>
      <c r="C10779" s="21"/>
      <c r="D10779" s="11">
        <f t="shared" si="168"/>
        <v>906626.45399990247</v>
      </c>
      <c r="E10779" s="30" t="s">
        <v>13774</v>
      </c>
    </row>
    <row r="10780" spans="1:5">
      <c r="A10780" s="19">
        <v>44714</v>
      </c>
      <c r="B10780" s="21"/>
      <c r="C10780" s="21">
        <v>21092.29</v>
      </c>
      <c r="D10780" s="11">
        <f t="shared" si="168"/>
        <v>927718.74399990251</v>
      </c>
      <c r="E10780" s="30" t="s">
        <v>8473</v>
      </c>
    </row>
    <row r="10781" spans="1:5">
      <c r="B10781" s="21"/>
      <c r="C10781" s="21">
        <v>146857.38</v>
      </c>
      <c r="D10781" s="11">
        <f t="shared" si="168"/>
        <v>1074576.1239999025</v>
      </c>
      <c r="E10781" s="30">
        <v>4007053</v>
      </c>
    </row>
    <row r="10782" spans="1:5">
      <c r="B10782" s="21">
        <v>-144837.25</v>
      </c>
      <c r="C10782" s="21"/>
      <c r="D10782" s="11">
        <f t="shared" si="168"/>
        <v>929738.87399990251</v>
      </c>
      <c r="E10782" s="30" t="s">
        <v>13780</v>
      </c>
    </row>
    <row r="10783" spans="1:5">
      <c r="A10783" s="19">
        <v>44715</v>
      </c>
      <c r="B10783" s="21"/>
      <c r="C10783" s="22">
        <v>17000000</v>
      </c>
      <c r="D10783" s="11">
        <f t="shared" si="168"/>
        <v>17929738.873999901</v>
      </c>
      <c r="E10783" s="24" t="s">
        <v>55</v>
      </c>
    </row>
    <row r="10784" spans="1:5">
      <c r="A10784" s="19"/>
      <c r="B10784" s="22">
        <v>-60</v>
      </c>
      <c r="C10784" s="22"/>
      <c r="D10784" s="11">
        <f t="shared" si="168"/>
        <v>17929678.873999901</v>
      </c>
      <c r="E10784" s="24" t="s">
        <v>6714</v>
      </c>
    </row>
    <row r="10785" spans="1:5">
      <c r="B10785" s="21">
        <v>-17513345.449999999</v>
      </c>
      <c r="C10785" s="21"/>
      <c r="D10785" s="11">
        <f t="shared" si="168"/>
        <v>416333.42399990186</v>
      </c>
      <c r="E10785" s="30" t="s">
        <v>13790</v>
      </c>
    </row>
    <row r="10786" spans="1:5">
      <c r="B10786" s="21"/>
      <c r="C10786" s="21">
        <v>310438.23</v>
      </c>
      <c r="D10786" s="11">
        <f t="shared" si="168"/>
        <v>726771.65399990184</v>
      </c>
      <c r="E10786" s="30">
        <v>343021</v>
      </c>
    </row>
    <row r="10787" spans="1:5">
      <c r="B10787" s="21">
        <v>-312498.3</v>
      </c>
      <c r="C10787" s="21"/>
      <c r="D10787" s="11">
        <f t="shared" si="168"/>
        <v>414273.35399990185</v>
      </c>
      <c r="E10787" s="30" t="s">
        <v>13791</v>
      </c>
    </row>
    <row r="10788" spans="1:5">
      <c r="A10788" s="19">
        <v>44719</v>
      </c>
      <c r="B10788" s="21">
        <v>-165133.13</v>
      </c>
      <c r="C10788" s="21"/>
      <c r="D10788" s="11">
        <f t="shared" si="168"/>
        <v>249140.22399990185</v>
      </c>
      <c r="E10788" s="30" t="s">
        <v>13804</v>
      </c>
    </row>
    <row r="10789" spans="1:5">
      <c r="A10789" s="19">
        <v>44720</v>
      </c>
      <c r="B10789" s="21">
        <v>-5018.13</v>
      </c>
      <c r="C10789" s="21"/>
      <c r="D10789" s="11">
        <f t="shared" si="168"/>
        <v>244122.09399990184</v>
      </c>
      <c r="E10789" s="30" t="s">
        <v>13809</v>
      </c>
    </row>
    <row r="10790" spans="1:5">
      <c r="A10790" s="19">
        <v>44722</v>
      </c>
      <c r="B10790" s="21"/>
      <c r="C10790" s="21">
        <v>11550</v>
      </c>
      <c r="D10790" s="11">
        <f t="shared" si="168"/>
        <v>255672.09399990184</v>
      </c>
      <c r="E10790" s="30" t="s">
        <v>6250</v>
      </c>
    </row>
    <row r="10791" spans="1:5">
      <c r="B10791" s="21"/>
      <c r="C10791" s="21">
        <v>2676.84</v>
      </c>
      <c r="D10791" s="11">
        <f t="shared" si="168"/>
        <v>258348.93399990184</v>
      </c>
      <c r="E10791" s="30" t="s">
        <v>13814</v>
      </c>
    </row>
    <row r="10792" spans="1:5">
      <c r="A10792" s="19">
        <v>44725</v>
      </c>
      <c r="B10792" s="21"/>
      <c r="C10792" s="21">
        <v>47128.98</v>
      </c>
      <c r="D10792" s="11">
        <f t="shared" si="168"/>
        <v>305477.91399990185</v>
      </c>
      <c r="E10792" s="30" t="s">
        <v>13820</v>
      </c>
    </row>
    <row r="10793" spans="1:5">
      <c r="B10793" s="21">
        <v>-176140</v>
      </c>
      <c r="C10793" s="21"/>
      <c r="D10793" s="11">
        <f t="shared" si="168"/>
        <v>129337.91399990185</v>
      </c>
      <c r="E10793" t="s">
        <v>13821</v>
      </c>
    </row>
    <row r="10794" spans="1:5">
      <c r="B10794" s="21"/>
      <c r="C10794" s="21">
        <v>177207.51</v>
      </c>
      <c r="D10794" s="11">
        <f t="shared" si="168"/>
        <v>306545.42399990186</v>
      </c>
      <c r="E10794" t="s">
        <v>13822</v>
      </c>
    </row>
    <row r="10795" spans="1:5">
      <c r="A10795" s="19">
        <v>44726</v>
      </c>
      <c r="B10795" s="21"/>
      <c r="C10795" s="22">
        <v>5599940</v>
      </c>
      <c r="D10795" s="11">
        <f t="shared" si="168"/>
        <v>5906485.4239999019</v>
      </c>
      <c r="E10795" s="24" t="s">
        <v>13824</v>
      </c>
    </row>
    <row r="10796" spans="1:5">
      <c r="B10796" s="21"/>
      <c r="C10796" s="21">
        <v>174827.01</v>
      </c>
      <c r="D10796" s="11">
        <f t="shared" si="168"/>
        <v>6081312.4339999016</v>
      </c>
      <c r="E10796" t="s">
        <v>13825</v>
      </c>
    </row>
    <row r="10797" spans="1:5">
      <c r="B10797" s="21">
        <v>-57.01</v>
      </c>
      <c r="C10797" s="21"/>
      <c r="D10797" s="11">
        <f t="shared" si="168"/>
        <v>6081255.4239999019</v>
      </c>
      <c r="E10797" t="s">
        <v>6244</v>
      </c>
    </row>
    <row r="10798" spans="1:5">
      <c r="B10798" s="21">
        <v>-57.01</v>
      </c>
      <c r="C10798" s="21"/>
      <c r="D10798" s="11">
        <f t="shared" si="168"/>
        <v>6081198.4139999021</v>
      </c>
      <c r="E10798" t="s">
        <v>6244</v>
      </c>
    </row>
    <row r="10799" spans="1:5">
      <c r="B10799" s="21">
        <v>-92.91</v>
      </c>
      <c r="C10799" s="21"/>
      <c r="D10799" s="11">
        <f t="shared" si="168"/>
        <v>6081105.5039999019</v>
      </c>
      <c r="E10799" t="s">
        <v>6244</v>
      </c>
    </row>
    <row r="10800" spans="1:5">
      <c r="B10800" s="21">
        <v>-121.92</v>
      </c>
      <c r="C10800" s="21"/>
      <c r="D10800" s="11">
        <f t="shared" si="168"/>
        <v>6080983.583999902</v>
      </c>
      <c r="E10800" t="s">
        <v>6244</v>
      </c>
    </row>
    <row r="10801" spans="1:5">
      <c r="B10801" s="21">
        <v>-57.99</v>
      </c>
      <c r="D10801" s="11">
        <f t="shared" si="168"/>
        <v>6080925.5939999018</v>
      </c>
      <c r="E10801" t="s">
        <v>6244</v>
      </c>
    </row>
    <row r="10802" spans="1:5">
      <c r="B10802" s="21">
        <v>-57.99</v>
      </c>
      <c r="D10802" s="11">
        <f t="shared" si="168"/>
        <v>6080867.6039999016</v>
      </c>
      <c r="E10802" t="s">
        <v>6244</v>
      </c>
    </row>
    <row r="10803" spans="1:5">
      <c r="A10803" s="19">
        <v>44727</v>
      </c>
      <c r="B10803" s="21"/>
      <c r="C10803" s="21">
        <v>526056.34</v>
      </c>
      <c r="D10803" s="11">
        <f t="shared" si="168"/>
        <v>6606923.9439999014</v>
      </c>
      <c r="E10803" s="30">
        <v>36685</v>
      </c>
    </row>
    <row r="10804" spans="1:5">
      <c r="B10804" s="21">
        <v>-520888.5</v>
      </c>
      <c r="C10804" s="21"/>
      <c r="D10804" s="11">
        <f t="shared" si="168"/>
        <v>6086035.4439999014</v>
      </c>
      <c r="E10804" s="30" t="s">
        <v>13831</v>
      </c>
    </row>
    <row r="10805" spans="1:5">
      <c r="B10805" s="22">
        <v>-1070045</v>
      </c>
      <c r="C10805" s="21"/>
      <c r="D10805" s="11">
        <f t="shared" si="168"/>
        <v>5015990.4439999014</v>
      </c>
      <c r="E10805" s="14" t="s">
        <v>13816</v>
      </c>
    </row>
    <row r="10806" spans="1:5">
      <c r="A10806" s="19">
        <v>44728</v>
      </c>
      <c r="B10806" s="21"/>
      <c r="C10806" s="21">
        <v>150597.20000000001</v>
      </c>
      <c r="D10806" s="11">
        <f t="shared" si="168"/>
        <v>5166587.6439999016</v>
      </c>
      <c r="E10806" s="30">
        <v>4007121</v>
      </c>
    </row>
    <row r="10807" spans="1:5">
      <c r="B10807" s="21">
        <v>-147341.21</v>
      </c>
      <c r="C10807" s="21"/>
      <c r="D10807" s="11">
        <f t="shared" si="168"/>
        <v>5019246.4339999016</v>
      </c>
      <c r="E10807" s="30" t="s">
        <v>13836</v>
      </c>
    </row>
    <row r="10808" spans="1:5">
      <c r="B10808" s="22">
        <v>-1047295</v>
      </c>
      <c r="C10808" s="21"/>
      <c r="D10808" s="11">
        <f t="shared" si="168"/>
        <v>3971951.4339999016</v>
      </c>
      <c r="E10808" s="14" t="s">
        <v>13816</v>
      </c>
    </row>
    <row r="10809" spans="1:5">
      <c r="A10809" s="19">
        <v>44733</v>
      </c>
      <c r="B10809" s="21">
        <v>-86.92</v>
      </c>
      <c r="C10809" s="21"/>
      <c r="D10809" s="11">
        <f t="shared" si="168"/>
        <v>3971864.5139999017</v>
      </c>
      <c r="E10809" s="30" t="s">
        <v>6244</v>
      </c>
    </row>
    <row r="10810" spans="1:5">
      <c r="B10810" s="21">
        <v>-122.42</v>
      </c>
      <c r="C10810" s="21"/>
      <c r="D10810" s="11">
        <f t="shared" si="168"/>
        <v>3971742.0939999018</v>
      </c>
      <c r="E10810" s="30" t="s">
        <v>6244</v>
      </c>
    </row>
    <row r="10811" spans="1:5">
      <c r="B10811" s="21">
        <v>-122.42</v>
      </c>
      <c r="D10811" s="11">
        <f t="shared" si="168"/>
        <v>3971619.6739999019</v>
      </c>
      <c r="E10811" s="30" t="s">
        <v>6244</v>
      </c>
    </row>
    <row r="10812" spans="1:5">
      <c r="B10812" s="21">
        <v>-38334.480000000003</v>
      </c>
      <c r="D10812" s="11">
        <f t="shared" si="168"/>
        <v>3933285.1939999019</v>
      </c>
      <c r="E10812" t="s">
        <v>13847</v>
      </c>
    </row>
    <row r="10813" spans="1:5">
      <c r="A10813" s="19">
        <v>44735</v>
      </c>
      <c r="B10813" s="21"/>
      <c r="C10813" s="22">
        <v>11999940</v>
      </c>
      <c r="D10813" s="11">
        <f t="shared" si="168"/>
        <v>15933225.193999901</v>
      </c>
      <c r="E10813" s="24" t="s">
        <v>13860</v>
      </c>
    </row>
    <row r="10814" spans="1:5">
      <c r="B10814" s="22">
        <v>-4830075</v>
      </c>
      <c r="C10814" s="21"/>
      <c r="D10814" s="11">
        <f t="shared" si="168"/>
        <v>11103150.193999901</v>
      </c>
      <c r="E10814" s="14" t="s">
        <v>13816</v>
      </c>
    </row>
    <row r="10815" spans="1:5">
      <c r="B10815" s="22">
        <v>-4000075</v>
      </c>
      <c r="C10815" s="21"/>
      <c r="D10815" s="11">
        <f t="shared" si="168"/>
        <v>7103075.1939999014</v>
      </c>
      <c r="E10815" s="14" t="s">
        <v>49</v>
      </c>
    </row>
    <row r="10816" spans="1:5">
      <c r="B10816" s="21"/>
      <c r="C10816" s="21">
        <v>150010.62</v>
      </c>
      <c r="D10816" s="11">
        <f t="shared" si="168"/>
        <v>7253085.8139999015</v>
      </c>
      <c r="E10816" s="30">
        <v>4007110</v>
      </c>
    </row>
    <row r="10817" spans="1:5">
      <c r="B10817" s="21"/>
      <c r="C10817" s="21">
        <v>40593.129999999997</v>
      </c>
      <c r="D10817" s="11">
        <f t="shared" si="168"/>
        <v>7293678.9439999014</v>
      </c>
      <c r="E10817" s="30" t="s">
        <v>13861</v>
      </c>
    </row>
    <row r="10818" spans="1:5">
      <c r="B10818" s="21">
        <v>-146771.66</v>
      </c>
      <c r="C10818" s="21"/>
      <c r="D10818" s="11">
        <f t="shared" si="168"/>
        <v>7146907.2839999013</v>
      </c>
      <c r="E10818" s="30" t="s">
        <v>13862</v>
      </c>
    </row>
    <row r="10819" spans="1:5">
      <c r="B10819" s="21">
        <v>-6912072.0700000003</v>
      </c>
      <c r="C10819" s="21"/>
      <c r="D10819" s="11">
        <f t="shared" si="168"/>
        <v>234835.21399990097</v>
      </c>
      <c r="E10819" s="30" t="s">
        <v>13790</v>
      </c>
    </row>
    <row r="10820" spans="1:5">
      <c r="A10820" s="19">
        <v>44736</v>
      </c>
      <c r="B10820" s="21"/>
      <c r="C10820" s="21">
        <v>14950</v>
      </c>
      <c r="D10820" s="11">
        <f t="shared" si="168"/>
        <v>249785.21399990097</v>
      </c>
      <c r="E10820" s="30" t="s">
        <v>13873</v>
      </c>
    </row>
    <row r="10821" spans="1:5">
      <c r="B10821" s="21"/>
      <c r="C10821" s="21">
        <v>275686.02</v>
      </c>
      <c r="D10821" s="11">
        <f t="shared" si="168"/>
        <v>525471.23399990099</v>
      </c>
      <c r="E10821" s="30">
        <v>2907185688</v>
      </c>
    </row>
    <row r="10822" spans="1:5">
      <c r="B10822" s="21">
        <v>-264137.90000000002</v>
      </c>
      <c r="C10822" s="21"/>
      <c r="D10822" s="11">
        <f t="shared" ref="D10822:D10885" si="169">D10821+B10822+C10822</f>
        <v>261333.33399990096</v>
      </c>
      <c r="E10822" s="30" t="s">
        <v>13874</v>
      </c>
    </row>
    <row r="10823" spans="1:5">
      <c r="A10823" s="19">
        <v>44739</v>
      </c>
      <c r="B10823" s="21"/>
      <c r="C10823" s="22">
        <v>10000000</v>
      </c>
      <c r="D10823" s="11">
        <f t="shared" si="169"/>
        <v>10261333.3339999</v>
      </c>
      <c r="E10823" s="24" t="s">
        <v>13876</v>
      </c>
    </row>
    <row r="10824" spans="1:5">
      <c r="B10824" s="21">
        <v>-122.44</v>
      </c>
      <c r="C10824" s="21"/>
      <c r="D10824" s="11">
        <f t="shared" si="169"/>
        <v>10261210.893999901</v>
      </c>
      <c r="E10824" s="30" t="s">
        <v>6244</v>
      </c>
    </row>
    <row r="10825" spans="1:5">
      <c r="B10825" s="21">
        <v>-58.2</v>
      </c>
      <c r="C10825" s="21"/>
      <c r="D10825" s="11">
        <f t="shared" si="169"/>
        <v>10261152.693999901</v>
      </c>
      <c r="E10825" s="30" t="s">
        <v>6244</v>
      </c>
    </row>
    <row r="10826" spans="1:5">
      <c r="B10826" s="21"/>
      <c r="C10826" s="21">
        <v>176532.5</v>
      </c>
      <c r="D10826" s="11">
        <f t="shared" si="169"/>
        <v>10437685.193999901</v>
      </c>
      <c r="E10826" s="30" t="s">
        <v>6036</v>
      </c>
    </row>
    <row r="10827" spans="1:5">
      <c r="B10827" s="21"/>
      <c r="C10827" s="21">
        <v>269529.39</v>
      </c>
      <c r="D10827" s="11">
        <f t="shared" si="169"/>
        <v>10707214.583999902</v>
      </c>
      <c r="E10827" s="30">
        <v>2907181378</v>
      </c>
    </row>
    <row r="10828" spans="1:5">
      <c r="B10828" s="21"/>
      <c r="C10828" s="21">
        <v>203010.5</v>
      </c>
      <c r="D10828" s="11">
        <f t="shared" si="169"/>
        <v>10910225.083999902</v>
      </c>
      <c r="E10828" s="30" t="s">
        <v>13878</v>
      </c>
    </row>
    <row r="10829" spans="1:5">
      <c r="B10829" s="21"/>
      <c r="C10829" s="21">
        <v>203285.2</v>
      </c>
      <c r="D10829" s="11">
        <f t="shared" si="169"/>
        <v>11113510.283999901</v>
      </c>
      <c r="E10829" s="30" t="s">
        <v>13879</v>
      </c>
    </row>
    <row r="10830" spans="1:5">
      <c r="B10830" s="21">
        <v>-392039.8</v>
      </c>
      <c r="C10830" s="21"/>
      <c r="D10830" s="11">
        <f t="shared" si="169"/>
        <v>10721470.483999901</v>
      </c>
      <c r="E10830" s="30" t="s">
        <v>13880</v>
      </c>
    </row>
    <row r="10831" spans="1:5">
      <c r="A10831" s="19">
        <v>44740</v>
      </c>
      <c r="B10831" s="22">
        <v>-9000075</v>
      </c>
      <c r="C10831" s="21"/>
      <c r="D10831" s="11">
        <f t="shared" si="169"/>
        <v>1721395.4839999005</v>
      </c>
      <c r="E10831" s="24" t="s">
        <v>49</v>
      </c>
    </row>
    <row r="10832" spans="1:5">
      <c r="B10832" s="21"/>
      <c r="C10832" s="21">
        <v>201.42</v>
      </c>
      <c r="D10832" s="11">
        <f t="shared" si="169"/>
        <v>1721596.9039999004</v>
      </c>
      <c r="E10832" s="30" t="s">
        <v>13884</v>
      </c>
    </row>
    <row r="10833" spans="1:5">
      <c r="B10833" s="21"/>
      <c r="C10833" s="21">
        <v>80748.460000000006</v>
      </c>
      <c r="D10833" s="11">
        <f t="shared" si="169"/>
        <v>1802345.3639999004</v>
      </c>
      <c r="E10833" s="30" t="s">
        <v>13885</v>
      </c>
    </row>
    <row r="10834" spans="1:5">
      <c r="B10834" s="21"/>
      <c r="C10834" s="21">
        <v>364766.14</v>
      </c>
      <c r="D10834" s="11">
        <f t="shared" si="169"/>
        <v>2167111.5039999005</v>
      </c>
      <c r="E10834" s="30">
        <v>2907161724</v>
      </c>
    </row>
    <row r="10835" spans="1:5">
      <c r="B10835" s="21"/>
      <c r="C10835" s="21">
        <v>256754.89</v>
      </c>
      <c r="D10835" s="11">
        <f t="shared" si="169"/>
        <v>2423866.3939999007</v>
      </c>
      <c r="E10835" s="30">
        <v>343337</v>
      </c>
    </row>
    <row r="10836" spans="1:5">
      <c r="B10836" s="21">
        <v>-78039.88</v>
      </c>
      <c r="C10836" s="21"/>
      <c r="D10836" s="11">
        <f t="shared" si="169"/>
        <v>2345826.5139999008</v>
      </c>
      <c r="E10836" s="30" t="s">
        <v>13886</v>
      </c>
    </row>
    <row r="10837" spans="1:5">
      <c r="B10837" s="21">
        <v>-365197.48</v>
      </c>
      <c r="C10837" s="21"/>
      <c r="D10837" s="11">
        <f t="shared" si="169"/>
        <v>1980629.0339999008</v>
      </c>
      <c r="E10837" s="30" t="s">
        <v>13887</v>
      </c>
    </row>
    <row r="10838" spans="1:5">
      <c r="A10838" s="19">
        <v>44741</v>
      </c>
      <c r="B10838" s="21">
        <v>-25</v>
      </c>
      <c r="C10838" s="21"/>
      <c r="D10838" s="11">
        <f t="shared" si="169"/>
        <v>1980604.0339999008</v>
      </c>
      <c r="E10838" s="30" t="s">
        <v>6714</v>
      </c>
    </row>
    <row r="10839" spans="1:5">
      <c r="B10839" s="21">
        <v>-253438.85</v>
      </c>
      <c r="C10839" s="21"/>
      <c r="D10839" s="11">
        <f t="shared" si="169"/>
        <v>1727165.1839999007</v>
      </c>
      <c r="E10839" s="30" t="s">
        <v>13894</v>
      </c>
    </row>
    <row r="10840" spans="1:5">
      <c r="A10840" s="19">
        <v>44742</v>
      </c>
      <c r="B10840" s="21"/>
      <c r="C10840" s="21">
        <v>27050982.859999999</v>
      </c>
      <c r="D10840" s="11">
        <f t="shared" si="169"/>
        <v>28778148.043999899</v>
      </c>
      <c r="E10840" s="30" t="s">
        <v>13285</v>
      </c>
    </row>
    <row r="10841" spans="1:5">
      <c r="B10841" s="21">
        <v>-16854490.899999999</v>
      </c>
      <c r="D10841" s="11">
        <f t="shared" si="169"/>
        <v>11923657.143999901</v>
      </c>
      <c r="E10841" t="s">
        <v>13895</v>
      </c>
    </row>
    <row r="10842" spans="1:5">
      <c r="B10842" s="21">
        <v>-10300450.279999999</v>
      </c>
      <c r="D10842" s="11">
        <f t="shared" si="169"/>
        <v>1623206.8639999013</v>
      </c>
      <c r="E10842" s="57" t="s">
        <v>13896</v>
      </c>
    </row>
    <row r="10843" spans="1:5">
      <c r="B10843" s="21"/>
      <c r="C10843" s="21">
        <v>44475.5</v>
      </c>
      <c r="D10843" s="11">
        <f t="shared" si="169"/>
        <v>1667682.3639999013</v>
      </c>
      <c r="E10843" s="30">
        <v>2907247943</v>
      </c>
    </row>
    <row r="10844" spans="1:5">
      <c r="B10844" s="21"/>
      <c r="C10844" s="21">
        <v>44475.5</v>
      </c>
      <c r="D10844" s="11">
        <f t="shared" si="169"/>
        <v>1712157.8639999013</v>
      </c>
      <c r="E10844" s="30">
        <v>2907239785</v>
      </c>
    </row>
    <row r="10845" spans="1:5">
      <c r="B10845" s="21">
        <v>-263653.34999999998</v>
      </c>
      <c r="C10845" s="21"/>
      <c r="D10845" s="11">
        <f t="shared" si="169"/>
        <v>1448504.5139999012</v>
      </c>
      <c r="E10845" s="30" t="s">
        <v>13897</v>
      </c>
    </row>
    <row r="10846" spans="1:5">
      <c r="B10846" s="21">
        <v>-44305.38</v>
      </c>
      <c r="C10846" s="21"/>
      <c r="D10846" s="11">
        <f t="shared" si="169"/>
        <v>1404199.1339999014</v>
      </c>
      <c r="E10846" s="30" t="s">
        <v>13898</v>
      </c>
    </row>
    <row r="10847" spans="1:5">
      <c r="A10847" s="19">
        <v>44743</v>
      </c>
      <c r="B10847" s="21">
        <v>-58826.93</v>
      </c>
      <c r="C10847" s="21"/>
      <c r="D10847" s="11">
        <f t="shared" si="169"/>
        <v>1345372.2039999014</v>
      </c>
      <c r="E10847" s="30" t="s">
        <v>13902</v>
      </c>
    </row>
    <row r="10848" spans="1:5">
      <c r="B10848" s="21">
        <v>-155267.5</v>
      </c>
      <c r="C10848" s="21"/>
      <c r="D10848" s="11">
        <f t="shared" si="169"/>
        <v>1190104.7039999014</v>
      </c>
      <c r="E10848" s="30" t="s">
        <v>13903</v>
      </c>
    </row>
    <row r="10849" spans="1:5">
      <c r="B10849" s="21">
        <v>-8719.2099999999991</v>
      </c>
      <c r="C10849" s="21"/>
      <c r="D10849" s="11">
        <f t="shared" si="169"/>
        <v>1181385.4939999015</v>
      </c>
      <c r="E10849" s="30" t="s">
        <v>13904</v>
      </c>
    </row>
    <row r="10850" spans="1:5">
      <c r="B10850" s="21">
        <v>-60</v>
      </c>
      <c r="C10850" s="21"/>
      <c r="D10850" s="11">
        <f t="shared" si="169"/>
        <v>1181325.4939999015</v>
      </c>
      <c r="E10850" s="30" t="s">
        <v>6714</v>
      </c>
    </row>
    <row r="10851" spans="1:5">
      <c r="A10851" s="19">
        <v>44747</v>
      </c>
      <c r="B10851" s="21">
        <v>-121.65</v>
      </c>
      <c r="D10851" s="11">
        <f t="shared" si="169"/>
        <v>1181203.8439999016</v>
      </c>
      <c r="E10851" t="s">
        <v>6244</v>
      </c>
    </row>
    <row r="10852" spans="1:5">
      <c r="B10852" s="21">
        <v>-57.89</v>
      </c>
      <c r="D10852" s="11">
        <f t="shared" si="169"/>
        <v>1181145.9539999017</v>
      </c>
      <c r="E10852" t="s">
        <v>6244</v>
      </c>
    </row>
    <row r="10853" spans="1:5">
      <c r="B10853" s="21">
        <v>-57.89</v>
      </c>
      <c r="D10853" s="11">
        <f t="shared" si="169"/>
        <v>1181088.0639999018</v>
      </c>
      <c r="E10853" t="s">
        <v>6244</v>
      </c>
    </row>
    <row r="10854" spans="1:5">
      <c r="B10854" s="21">
        <v>-72.89</v>
      </c>
      <c r="D10854" s="11">
        <f t="shared" si="169"/>
        <v>1181015.1739999019</v>
      </c>
      <c r="E10854" t="s">
        <v>6244</v>
      </c>
    </row>
    <row r="10855" spans="1:5">
      <c r="B10855" s="21">
        <v>-57.89</v>
      </c>
      <c r="D10855" s="11">
        <f t="shared" si="169"/>
        <v>1180957.283999902</v>
      </c>
      <c r="E10855" t="s">
        <v>6244</v>
      </c>
    </row>
    <row r="10856" spans="1:5">
      <c r="B10856" s="21">
        <v>-46.5</v>
      </c>
      <c r="D10856" s="11">
        <f t="shared" si="169"/>
        <v>1180910.783999902</v>
      </c>
      <c r="E10856" t="s">
        <v>6244</v>
      </c>
    </row>
    <row r="10857" spans="1:5">
      <c r="B10857" s="21">
        <v>-46.5</v>
      </c>
      <c r="D10857" s="11">
        <f t="shared" si="169"/>
        <v>1180864.283999902</v>
      </c>
      <c r="E10857" t="s">
        <v>6244</v>
      </c>
    </row>
    <row r="10858" spans="1:5">
      <c r="B10858" s="21">
        <v>-271684.03000000003</v>
      </c>
      <c r="D10858" s="11">
        <f t="shared" si="169"/>
        <v>909180.25399990194</v>
      </c>
      <c r="E10858" t="s">
        <v>13910</v>
      </c>
    </row>
    <row r="10859" spans="1:5">
      <c r="B10859" s="21">
        <v>-44305.38</v>
      </c>
      <c r="D10859" s="11">
        <f t="shared" si="169"/>
        <v>864874.87399990193</v>
      </c>
      <c r="E10859" t="s">
        <v>13911</v>
      </c>
    </row>
    <row r="10860" spans="1:5">
      <c r="A10860" s="19">
        <v>44748</v>
      </c>
      <c r="B10860" s="21"/>
      <c r="C10860" s="21">
        <v>148921.99</v>
      </c>
      <c r="D10860" s="11">
        <f t="shared" si="169"/>
        <v>1013796.8639999019</v>
      </c>
      <c r="E10860" s="30">
        <v>4007128</v>
      </c>
    </row>
    <row r="10861" spans="1:5">
      <c r="B10861" s="21"/>
      <c r="C10861" s="21">
        <v>60818.71</v>
      </c>
      <c r="D10861" s="11">
        <f t="shared" si="169"/>
        <v>1074615.573999902</v>
      </c>
      <c r="E10861" s="30" t="s">
        <v>13917</v>
      </c>
    </row>
    <row r="10862" spans="1:5">
      <c r="B10862" s="21"/>
      <c r="C10862" s="21">
        <v>263791.43</v>
      </c>
      <c r="D10862" s="11">
        <f t="shared" si="169"/>
        <v>1338407.0039999019</v>
      </c>
      <c r="E10862" s="30">
        <v>36789</v>
      </c>
    </row>
    <row r="10863" spans="1:5">
      <c r="B10863" s="21">
        <v>-145721.79999999999</v>
      </c>
      <c r="C10863" s="21"/>
      <c r="D10863" s="11">
        <f t="shared" si="169"/>
        <v>1192685.2039999019</v>
      </c>
      <c r="E10863" s="30" t="s">
        <v>13918</v>
      </c>
    </row>
    <row r="10864" spans="1:5">
      <c r="A10864" s="19">
        <v>44749</v>
      </c>
      <c r="B10864" s="21"/>
      <c r="C10864" s="21">
        <v>1165.5</v>
      </c>
      <c r="D10864" s="11">
        <f t="shared" si="169"/>
        <v>1193850.7039999019</v>
      </c>
      <c r="E10864" s="30" t="s">
        <v>8473</v>
      </c>
    </row>
    <row r="10865" spans="1:5">
      <c r="A10865" s="19">
        <v>44750</v>
      </c>
      <c r="B10865" s="21"/>
      <c r="C10865" s="21">
        <v>483737.27</v>
      </c>
      <c r="D10865" s="11">
        <f t="shared" si="169"/>
        <v>1677587.9739999019</v>
      </c>
      <c r="E10865" s="30">
        <v>343429</v>
      </c>
    </row>
    <row r="10866" spans="1:5">
      <c r="B10866" s="21"/>
      <c r="C10866" s="21">
        <v>95406.79</v>
      </c>
      <c r="D10866" s="11">
        <f t="shared" si="169"/>
        <v>1772994.7639999019</v>
      </c>
      <c r="E10866" s="30" t="s">
        <v>13932</v>
      </c>
    </row>
    <row r="10867" spans="1:5">
      <c r="B10867" s="21">
        <v>-477293.16</v>
      </c>
      <c r="C10867" s="21"/>
      <c r="D10867" s="11">
        <f t="shared" si="169"/>
        <v>1295701.603999902</v>
      </c>
      <c r="E10867" s="30" t="s">
        <v>13933</v>
      </c>
    </row>
    <row r="10868" spans="1:5">
      <c r="B10868" s="21">
        <v>-86975.31</v>
      </c>
      <c r="C10868" s="21"/>
      <c r="D10868" s="11">
        <f t="shared" si="169"/>
        <v>1208726.293999902</v>
      </c>
      <c r="E10868" s="30" t="s">
        <v>13934</v>
      </c>
    </row>
    <row r="10869" spans="1:5">
      <c r="A10869" s="19">
        <v>44754</v>
      </c>
      <c r="B10869" s="21">
        <v>-68188.84</v>
      </c>
      <c r="C10869" s="21"/>
      <c r="D10869" s="11">
        <f t="shared" si="169"/>
        <v>1140537.4539999019</v>
      </c>
      <c r="E10869" s="30" t="s">
        <v>13941</v>
      </c>
    </row>
    <row r="10870" spans="1:5">
      <c r="B10870" s="21">
        <v>-17188.47</v>
      </c>
      <c r="C10870" s="21"/>
      <c r="D10870" s="11">
        <f t="shared" si="169"/>
        <v>1123348.9839999019</v>
      </c>
      <c r="E10870" s="30" t="s">
        <v>13942</v>
      </c>
    </row>
    <row r="10871" spans="1:5">
      <c r="B10871" s="21">
        <v>-433915.51</v>
      </c>
      <c r="D10871" s="11">
        <f t="shared" si="169"/>
        <v>689433.47399990191</v>
      </c>
      <c r="E10871" s="30" t="s">
        <v>13943</v>
      </c>
    </row>
    <row r="10872" spans="1:5">
      <c r="B10872" s="21">
        <v>-17049.52</v>
      </c>
      <c r="D10872" s="11">
        <f t="shared" si="169"/>
        <v>672383.95399990189</v>
      </c>
      <c r="E10872" s="30" t="s">
        <v>13944</v>
      </c>
    </row>
    <row r="10873" spans="1:5">
      <c r="B10873" s="22">
        <v>-35</v>
      </c>
      <c r="D10873" s="11">
        <f t="shared" si="169"/>
        <v>672348.95399990189</v>
      </c>
      <c r="E10873" s="24" t="s">
        <v>13947</v>
      </c>
    </row>
    <row r="10874" spans="1:5">
      <c r="C10874" s="40">
        <v>69320.75</v>
      </c>
      <c r="D10874" s="11">
        <f t="shared" si="169"/>
        <v>741669.70399990189</v>
      </c>
      <c r="E10874" s="30" t="s">
        <v>13935</v>
      </c>
    </row>
    <row r="10875" spans="1:5">
      <c r="C10875" s="40">
        <v>17299.759999999998</v>
      </c>
      <c r="D10875" s="11">
        <f t="shared" si="169"/>
        <v>758969.4639999019</v>
      </c>
      <c r="E10875" s="30" t="s">
        <v>13936</v>
      </c>
    </row>
    <row r="10876" spans="1:5">
      <c r="C10876" s="40">
        <v>17158.04</v>
      </c>
      <c r="D10876" s="11">
        <f t="shared" si="169"/>
        <v>776127.50399990194</v>
      </c>
      <c r="E10876" s="30" t="s">
        <v>13937</v>
      </c>
    </row>
    <row r="10877" spans="1:5">
      <c r="C10877" s="40">
        <v>142846.72</v>
      </c>
      <c r="D10877" s="11">
        <f t="shared" si="169"/>
        <v>918974.22399990191</v>
      </c>
      <c r="E10877" s="30" t="s">
        <v>13938</v>
      </c>
    </row>
    <row r="10878" spans="1:5">
      <c r="C10878" s="40">
        <v>190667.57</v>
      </c>
      <c r="D10878" s="11">
        <f t="shared" si="169"/>
        <v>1109641.793999902</v>
      </c>
      <c r="E10878" s="30" t="s">
        <v>13939</v>
      </c>
    </row>
    <row r="10879" spans="1:5">
      <c r="C10879" s="40">
        <v>143932.42000000001</v>
      </c>
      <c r="D10879" s="11">
        <f t="shared" si="169"/>
        <v>1253574.2139999019</v>
      </c>
      <c r="E10879" s="30" t="s">
        <v>13940</v>
      </c>
    </row>
    <row r="10880" spans="1:5">
      <c r="A10880" s="19">
        <v>44755</v>
      </c>
      <c r="B10880" s="21">
        <v>-73.02</v>
      </c>
      <c r="C10880" s="21"/>
      <c r="D10880" s="11">
        <f t="shared" si="169"/>
        <v>1253501.1939999019</v>
      </c>
      <c r="E10880" s="30" t="s">
        <v>6244</v>
      </c>
    </row>
    <row r="10881" spans="1:5">
      <c r="B10881" s="21">
        <v>-122.1</v>
      </c>
      <c r="C10881" s="21"/>
      <c r="D10881" s="11">
        <f t="shared" si="169"/>
        <v>1253379.0939999018</v>
      </c>
      <c r="E10881" s="30" t="s">
        <v>6244</v>
      </c>
    </row>
    <row r="10882" spans="1:5">
      <c r="B10882" s="21">
        <v>-86.69</v>
      </c>
      <c r="C10882" s="21"/>
      <c r="D10882" s="11">
        <f t="shared" si="169"/>
        <v>1253292.4039999018</v>
      </c>
      <c r="E10882" s="30" t="s">
        <v>6244</v>
      </c>
    </row>
    <row r="10883" spans="1:5">
      <c r="B10883" s="21">
        <v>-46.59</v>
      </c>
      <c r="C10883" s="21"/>
      <c r="D10883" s="11">
        <f t="shared" si="169"/>
        <v>1253245.8139999018</v>
      </c>
      <c r="E10883" s="30" t="s">
        <v>6244</v>
      </c>
    </row>
    <row r="10884" spans="1:5">
      <c r="B10884" s="21">
        <v>-254087.76</v>
      </c>
      <c r="C10884" s="21"/>
      <c r="D10884" s="11">
        <f t="shared" si="169"/>
        <v>999158.05399990175</v>
      </c>
      <c r="E10884" t="s">
        <v>13955</v>
      </c>
    </row>
    <row r="10885" spans="1:5">
      <c r="B10885" s="21">
        <v>-33375.440000000002</v>
      </c>
      <c r="C10885" s="21"/>
      <c r="D10885" s="11">
        <f t="shared" si="169"/>
        <v>965782.61399990181</v>
      </c>
      <c r="E10885" t="s">
        <v>13954</v>
      </c>
    </row>
    <row r="10886" spans="1:5">
      <c r="A10886" s="19">
        <v>44757</v>
      </c>
      <c r="B10886" s="21"/>
      <c r="C10886" s="21">
        <v>33588.14</v>
      </c>
      <c r="D10886" s="11">
        <f t="shared" ref="D10886:D10949" si="170">D10885+B10886+C10886</f>
        <v>999370.75399990182</v>
      </c>
      <c r="E10886" s="30">
        <v>36923</v>
      </c>
    </row>
    <row r="10887" spans="1:5">
      <c r="A10887" s="19">
        <v>44760</v>
      </c>
      <c r="B10887" s="21"/>
      <c r="C10887" s="21">
        <v>135967.35</v>
      </c>
      <c r="D10887" s="11">
        <f t="shared" si="170"/>
        <v>1135338.1039999018</v>
      </c>
      <c r="E10887" s="30">
        <v>4007184</v>
      </c>
    </row>
    <row r="10888" spans="1:5">
      <c r="B10888" s="21"/>
      <c r="C10888" s="21">
        <v>193277.62</v>
      </c>
      <c r="D10888" s="11">
        <f t="shared" si="170"/>
        <v>1328615.7239999017</v>
      </c>
      <c r="E10888" s="30" t="s">
        <v>13965</v>
      </c>
    </row>
    <row r="10889" spans="1:5">
      <c r="B10889" s="21"/>
      <c r="C10889" s="21">
        <v>96403.92</v>
      </c>
      <c r="D10889" s="11">
        <f t="shared" si="170"/>
        <v>1425019.6439999016</v>
      </c>
      <c r="E10889" s="30" t="s">
        <v>13966</v>
      </c>
    </row>
    <row r="10890" spans="1:5">
      <c r="B10890" s="21">
        <v>-133047.48000000001</v>
      </c>
      <c r="C10890" s="21"/>
      <c r="D10890" s="11">
        <f t="shared" si="170"/>
        <v>1291972.1639999016</v>
      </c>
      <c r="E10890" s="30" t="s">
        <v>13967</v>
      </c>
    </row>
    <row r="10891" spans="1:5">
      <c r="B10891" s="21">
        <v>-263556.59999999998</v>
      </c>
      <c r="C10891" s="21"/>
      <c r="D10891" s="11">
        <f t="shared" si="170"/>
        <v>1028415.5639999016</v>
      </c>
      <c r="E10891" s="30" t="s">
        <v>13968</v>
      </c>
    </row>
    <row r="10892" spans="1:5">
      <c r="B10892" s="21"/>
      <c r="C10892" s="21">
        <v>79430</v>
      </c>
      <c r="D10892" s="11">
        <f t="shared" si="170"/>
        <v>1107845.5639999015</v>
      </c>
      <c r="E10892" s="30" t="s">
        <v>8808</v>
      </c>
    </row>
    <row r="10893" spans="1:5">
      <c r="A10893" s="19">
        <v>44761</v>
      </c>
      <c r="B10893" s="21">
        <v>-78.19</v>
      </c>
      <c r="C10893" s="21"/>
      <c r="D10893" s="11">
        <f t="shared" si="170"/>
        <v>1107767.3739999016</v>
      </c>
      <c r="E10893" s="30" t="s">
        <v>6244</v>
      </c>
    </row>
    <row r="10894" spans="1:5">
      <c r="B10894" s="21">
        <v>-75.72</v>
      </c>
      <c r="C10894" s="21"/>
      <c r="D10894" s="11">
        <f t="shared" si="170"/>
        <v>1107691.6539999016</v>
      </c>
      <c r="E10894" s="30" t="s">
        <v>6244</v>
      </c>
    </row>
    <row r="10895" spans="1:5">
      <c r="B10895" s="21">
        <v>-152.43</v>
      </c>
      <c r="C10895" s="21"/>
      <c r="D10895" s="11">
        <f t="shared" si="170"/>
        <v>1107539.2239999017</v>
      </c>
      <c r="E10895" s="30" t="s">
        <v>6244</v>
      </c>
    </row>
    <row r="10896" spans="1:5">
      <c r="B10896" s="21">
        <v>-73.150000000000006</v>
      </c>
      <c r="C10896" s="21"/>
      <c r="D10896" s="11">
        <f t="shared" si="170"/>
        <v>1107466.0739999018</v>
      </c>
      <c r="E10896" s="30" t="s">
        <v>6244</v>
      </c>
    </row>
    <row r="10897" spans="1:5">
      <c r="B10897" s="21">
        <v>-86.91</v>
      </c>
      <c r="C10897" s="21"/>
      <c r="D10897" s="11">
        <f t="shared" si="170"/>
        <v>1107379.1639999019</v>
      </c>
      <c r="E10897" s="30" t="s">
        <v>6244</v>
      </c>
    </row>
    <row r="10898" spans="1:5">
      <c r="B10898" s="21"/>
      <c r="C10898" s="21">
        <v>95610.82</v>
      </c>
      <c r="D10898" s="11">
        <f t="shared" si="170"/>
        <v>1202989.9839999019</v>
      </c>
      <c r="E10898" s="30" t="s">
        <v>13979</v>
      </c>
    </row>
    <row r="10899" spans="1:5">
      <c r="B10899" s="21">
        <v>-87160.92</v>
      </c>
      <c r="C10899" s="21"/>
      <c r="D10899" s="11">
        <f t="shared" si="170"/>
        <v>1115829.063999902</v>
      </c>
      <c r="E10899" s="30" t="s">
        <v>13980</v>
      </c>
    </row>
    <row r="10900" spans="1:5">
      <c r="A10900" s="19">
        <v>44762</v>
      </c>
      <c r="B10900" s="21"/>
      <c r="C10900" s="21">
        <v>243026.63</v>
      </c>
      <c r="D10900" s="11">
        <f t="shared" si="170"/>
        <v>1358855.6939999019</v>
      </c>
      <c r="E10900" s="30" t="s">
        <v>13989</v>
      </c>
    </row>
    <row r="10901" spans="1:5">
      <c r="B10901" s="21"/>
      <c r="C10901" s="21">
        <v>106234.68</v>
      </c>
      <c r="D10901" s="11">
        <f t="shared" si="170"/>
        <v>1465090.3739999018</v>
      </c>
      <c r="E10901" t="s">
        <v>13990</v>
      </c>
    </row>
    <row r="10902" spans="1:5">
      <c r="B10902" s="21">
        <v>-238490.27</v>
      </c>
      <c r="C10902" s="21"/>
      <c r="D10902" s="11">
        <f t="shared" si="170"/>
        <v>1226600.1039999018</v>
      </c>
    </row>
    <row r="10903" spans="1:5">
      <c r="A10903" s="19">
        <v>44763</v>
      </c>
      <c r="B10903" s="21"/>
      <c r="C10903" s="21">
        <v>211405.06</v>
      </c>
      <c r="D10903" s="11">
        <f t="shared" si="170"/>
        <v>1438005.1639999019</v>
      </c>
      <c r="E10903" t="s">
        <v>13998</v>
      </c>
    </row>
    <row r="10904" spans="1:5">
      <c r="B10904" s="21"/>
      <c r="C10904" s="21">
        <v>143893.53</v>
      </c>
      <c r="D10904" s="11">
        <f t="shared" si="170"/>
        <v>1581898.6939999019</v>
      </c>
      <c r="E10904" t="s">
        <v>13999</v>
      </c>
    </row>
    <row r="10905" spans="1:5">
      <c r="B10905" s="21"/>
      <c r="C10905" s="21">
        <v>9525.99</v>
      </c>
      <c r="D10905" s="11">
        <f t="shared" si="170"/>
        <v>1591424.6839999019</v>
      </c>
      <c r="E10905" t="s">
        <v>14000</v>
      </c>
    </row>
    <row r="10906" spans="1:5">
      <c r="B10906" s="21">
        <v>-9180.92</v>
      </c>
      <c r="C10906" s="21"/>
      <c r="D10906" s="11">
        <f t="shared" si="170"/>
        <v>1582243.7639999019</v>
      </c>
      <c r="E10906" t="s">
        <v>14001</v>
      </c>
    </row>
    <row r="10907" spans="1:5">
      <c r="A10907" s="19">
        <v>44764</v>
      </c>
      <c r="B10907" s="21"/>
      <c r="C10907" s="22">
        <v>7999940</v>
      </c>
      <c r="D10907" s="11">
        <f t="shared" si="170"/>
        <v>9582183.7639999017</v>
      </c>
      <c r="E10907" s="14" t="s">
        <v>55</v>
      </c>
    </row>
    <row r="10908" spans="1:5">
      <c r="B10908" s="22">
        <v>-8129599.5300000003</v>
      </c>
      <c r="C10908" s="21"/>
      <c r="D10908" s="11">
        <f t="shared" si="170"/>
        <v>1452584.2339999015</v>
      </c>
      <c r="E10908" s="24" t="s">
        <v>14003</v>
      </c>
    </row>
    <row r="10909" spans="1:5">
      <c r="B10909" s="21"/>
      <c r="C10909" s="21">
        <v>3056.26</v>
      </c>
      <c r="D10909" s="11">
        <f t="shared" si="170"/>
        <v>1455640.4939999015</v>
      </c>
      <c r="E10909" t="s">
        <v>8473</v>
      </c>
    </row>
    <row r="10910" spans="1:5">
      <c r="B10910" s="21">
        <v>-35</v>
      </c>
      <c r="C10910" s="21"/>
      <c r="D10910" s="11">
        <f t="shared" si="170"/>
        <v>1455605.4939999015</v>
      </c>
      <c r="E10910" t="s">
        <v>3309</v>
      </c>
    </row>
    <row r="10911" spans="1:5">
      <c r="B10911" s="21">
        <v>-262713.01</v>
      </c>
      <c r="C10911" s="21"/>
      <c r="D10911" s="11">
        <f t="shared" si="170"/>
        <v>1192892.4839999015</v>
      </c>
      <c r="E10911" t="s">
        <v>14004</v>
      </c>
    </row>
    <row r="10912" spans="1:5">
      <c r="A10912" s="19">
        <v>44767</v>
      </c>
      <c r="B10912" s="21"/>
      <c r="C10912" s="21">
        <v>1092.44</v>
      </c>
      <c r="D10912" s="11">
        <f t="shared" si="170"/>
        <v>1193984.9239999014</v>
      </c>
      <c r="E10912" s="30" t="s">
        <v>6479</v>
      </c>
    </row>
    <row r="10913" spans="1:5">
      <c r="B10913" s="21"/>
      <c r="C10913" s="21">
        <v>48199.58</v>
      </c>
      <c r="D10913" s="11">
        <f t="shared" si="170"/>
        <v>1242184.5039999015</v>
      </c>
      <c r="E10913" s="30">
        <v>343661</v>
      </c>
    </row>
    <row r="10914" spans="1:5">
      <c r="B10914" s="21">
        <v>-47723.09</v>
      </c>
      <c r="C10914" s="21"/>
      <c r="D10914" s="11">
        <f t="shared" si="170"/>
        <v>1194461.4139999014</v>
      </c>
      <c r="E10914" s="30" t="s">
        <v>14014</v>
      </c>
    </row>
    <row r="10915" spans="1:5">
      <c r="A10915" s="19">
        <v>44768</v>
      </c>
      <c r="B10915" s="21">
        <v>-123.49</v>
      </c>
      <c r="C10915" s="21"/>
      <c r="D10915" s="11">
        <f t="shared" si="170"/>
        <v>1194337.9239999014</v>
      </c>
      <c r="E10915" s="30" t="s">
        <v>6244</v>
      </c>
    </row>
    <row r="10916" spans="1:5">
      <c r="B10916" s="21">
        <v>-58.58</v>
      </c>
      <c r="C10916" s="21"/>
      <c r="D10916" s="11">
        <f t="shared" si="170"/>
        <v>1194279.3439999013</v>
      </c>
      <c r="E10916" s="30" t="s">
        <v>6244</v>
      </c>
    </row>
    <row r="10917" spans="1:5">
      <c r="B10917" s="21">
        <v>-58.58</v>
      </c>
      <c r="C10917" s="21"/>
      <c r="D10917" s="11">
        <f t="shared" si="170"/>
        <v>1194220.7639999012</v>
      </c>
      <c r="E10917" s="30" t="s">
        <v>6244</v>
      </c>
    </row>
    <row r="10918" spans="1:5">
      <c r="B10918" s="21"/>
      <c r="C10918" s="21">
        <v>369415.48</v>
      </c>
      <c r="D10918" s="11">
        <f t="shared" si="170"/>
        <v>1563636.2439999012</v>
      </c>
      <c r="E10918" s="30">
        <v>2907340869</v>
      </c>
    </row>
    <row r="10919" spans="1:5">
      <c r="B10919" s="21"/>
      <c r="C10919" s="21">
        <v>262849.09999999998</v>
      </c>
      <c r="D10919" s="11">
        <f t="shared" si="170"/>
        <v>1826485.3439999013</v>
      </c>
      <c r="E10919" s="30">
        <v>36980</v>
      </c>
    </row>
    <row r="10920" spans="1:5">
      <c r="B10920" s="21"/>
      <c r="C10920" s="21">
        <v>105333.16</v>
      </c>
      <c r="D10920" s="11">
        <f t="shared" si="170"/>
        <v>1931818.5039999012</v>
      </c>
      <c r="E10920" s="30" t="s">
        <v>14023</v>
      </c>
    </row>
    <row r="10921" spans="1:5">
      <c r="C10921" s="21">
        <v>10313.709999999999</v>
      </c>
      <c r="D10921" s="11">
        <f t="shared" si="170"/>
        <v>1942132.2139999012</v>
      </c>
      <c r="E10921" s="30" t="s">
        <v>14024</v>
      </c>
    </row>
    <row r="10922" spans="1:5">
      <c r="C10922" s="21">
        <v>274947.18</v>
      </c>
      <c r="D10922" s="11">
        <f t="shared" si="170"/>
        <v>2217079.3939999011</v>
      </c>
      <c r="E10922" s="30" t="s">
        <v>8808</v>
      </c>
    </row>
    <row r="10923" spans="1:5">
      <c r="B10923" s="21">
        <v>-254516.21</v>
      </c>
      <c r="C10923" s="21"/>
      <c r="D10923" s="11">
        <f t="shared" si="170"/>
        <v>1962563.1839999012</v>
      </c>
      <c r="E10923" t="s">
        <v>14025</v>
      </c>
    </row>
    <row r="10924" spans="1:5">
      <c r="B10924" s="21">
        <v>-272443.84000000003</v>
      </c>
      <c r="C10924" s="21"/>
      <c r="D10924" s="11">
        <f t="shared" si="170"/>
        <v>1690119.3439999011</v>
      </c>
      <c r="E10924" t="s">
        <v>14026</v>
      </c>
    </row>
    <row r="10925" spans="1:5">
      <c r="A10925" s="19">
        <v>44769</v>
      </c>
      <c r="B10925" s="22">
        <v>-12600</v>
      </c>
      <c r="C10925" s="21"/>
      <c r="D10925" s="11">
        <f t="shared" si="170"/>
        <v>1677519.3439999011</v>
      </c>
      <c r="E10925" s="14" t="s">
        <v>14028</v>
      </c>
    </row>
    <row r="10926" spans="1:5">
      <c r="B10926" s="21"/>
      <c r="C10926" s="21">
        <v>86969.5</v>
      </c>
      <c r="D10926" s="11">
        <f t="shared" si="170"/>
        <v>1764488.8439999011</v>
      </c>
      <c r="E10926" s="30">
        <v>2907341034</v>
      </c>
    </row>
    <row r="10927" spans="1:5">
      <c r="B10927" s="21">
        <v>-86393.65</v>
      </c>
      <c r="C10927" s="21"/>
      <c r="D10927" s="11">
        <f t="shared" si="170"/>
        <v>1678095.1939999012</v>
      </c>
      <c r="E10927" s="30" t="s">
        <v>14029</v>
      </c>
    </row>
    <row r="10928" spans="1:5">
      <c r="B10928" s="21">
        <v>-364370.19</v>
      </c>
      <c r="C10928" s="21"/>
      <c r="D10928" s="11">
        <f t="shared" si="170"/>
        <v>1313725.0039999012</v>
      </c>
      <c r="E10928" s="30" t="s">
        <v>14030</v>
      </c>
    </row>
    <row r="10929" spans="1:5">
      <c r="A10929" s="19">
        <v>44770</v>
      </c>
      <c r="B10929" s="21"/>
      <c r="C10929" s="21">
        <v>87728.33</v>
      </c>
      <c r="D10929" s="11">
        <f t="shared" si="170"/>
        <v>1401453.3339999013</v>
      </c>
      <c r="E10929" s="30">
        <v>2907286039</v>
      </c>
    </row>
    <row r="10930" spans="1:5">
      <c r="B10930" s="21"/>
      <c r="C10930" s="21">
        <v>213721.68</v>
      </c>
      <c r="D10930" s="11">
        <f t="shared" si="170"/>
        <v>1615175.0139999012</v>
      </c>
      <c r="E10930" s="30">
        <v>343705</v>
      </c>
    </row>
    <row r="10931" spans="1:5">
      <c r="B10931" s="21">
        <v>-209475.01</v>
      </c>
      <c r="C10931" s="21"/>
      <c r="D10931" s="11">
        <f t="shared" si="170"/>
        <v>1405700.0039999012</v>
      </c>
      <c r="E10931" s="30" t="s">
        <v>14039</v>
      </c>
    </row>
    <row r="10932" spans="1:5">
      <c r="B10932" s="21">
        <v>-87145.42</v>
      </c>
      <c r="C10932" s="21"/>
      <c r="D10932" s="11">
        <f t="shared" si="170"/>
        <v>1318554.5839999013</v>
      </c>
      <c r="E10932" s="30" t="s">
        <v>14040</v>
      </c>
    </row>
    <row r="10933" spans="1:5">
      <c r="A10933" s="19">
        <v>44771</v>
      </c>
      <c r="B10933" s="21"/>
      <c r="C10933" s="21">
        <v>30557.759999999998</v>
      </c>
      <c r="D10933" s="11">
        <f t="shared" si="170"/>
        <v>1349112.3439999013</v>
      </c>
      <c r="E10933" s="30" t="s">
        <v>13820</v>
      </c>
    </row>
    <row r="10934" spans="1:5">
      <c r="B10934" s="21">
        <v>-104314.47</v>
      </c>
      <c r="C10934" s="21"/>
      <c r="D10934" s="11">
        <f t="shared" si="170"/>
        <v>1244797.8739999013</v>
      </c>
      <c r="E10934" s="30" t="s">
        <v>14042</v>
      </c>
    </row>
    <row r="10935" spans="1:5">
      <c r="A10935" s="19">
        <v>44774</v>
      </c>
      <c r="B10935" s="21">
        <v>-205466.48</v>
      </c>
      <c r="C10935" s="21"/>
      <c r="D10935" s="11">
        <f t="shared" si="170"/>
        <v>1039331.3939999014</v>
      </c>
      <c r="E10935" s="30" t="s">
        <v>14045</v>
      </c>
    </row>
    <row r="10936" spans="1:5">
      <c r="B10936" s="21">
        <v>-134782.37</v>
      </c>
      <c r="C10936" s="21"/>
      <c r="D10936" s="11">
        <f t="shared" si="170"/>
        <v>904549.02399990137</v>
      </c>
      <c r="E10936" s="30" t="s">
        <v>14046</v>
      </c>
    </row>
    <row r="10937" spans="1:5">
      <c r="B10937" s="21">
        <v>-181909</v>
      </c>
      <c r="C10937" s="21"/>
      <c r="D10937" s="11">
        <f t="shared" si="170"/>
        <v>722640.02399990137</v>
      </c>
      <c r="E10937" s="30" t="s">
        <v>14047</v>
      </c>
    </row>
    <row r="10938" spans="1:5">
      <c r="A10938" s="19">
        <v>44775</v>
      </c>
      <c r="B10938" s="21"/>
      <c r="C10938" s="21">
        <v>604.59</v>
      </c>
      <c r="D10938" s="11">
        <f t="shared" si="170"/>
        <v>723244.61399990134</v>
      </c>
      <c r="E10938" s="30" t="s">
        <v>14052</v>
      </c>
    </row>
    <row r="10939" spans="1:5">
      <c r="A10939" s="19">
        <v>44776</v>
      </c>
      <c r="B10939" s="21">
        <v>-124.55</v>
      </c>
      <c r="C10939" s="21"/>
      <c r="D10939" s="11">
        <f t="shared" si="170"/>
        <v>723120.06399990129</v>
      </c>
      <c r="E10939" s="30" t="s">
        <v>6244</v>
      </c>
    </row>
    <row r="10940" spans="1:5">
      <c r="B10940" s="21">
        <v>-59.01</v>
      </c>
      <c r="C10940" s="21"/>
      <c r="D10940" s="11">
        <f t="shared" si="170"/>
        <v>723061.05399990128</v>
      </c>
      <c r="E10940" s="30" t="s">
        <v>6244</v>
      </c>
    </row>
    <row r="10941" spans="1:5">
      <c r="B10941" s="21">
        <v>-59.01</v>
      </c>
      <c r="C10941" s="21"/>
      <c r="D10941" s="11">
        <f t="shared" si="170"/>
        <v>723002.04399990127</v>
      </c>
      <c r="E10941" s="30" t="s">
        <v>6244</v>
      </c>
    </row>
    <row r="10942" spans="1:5">
      <c r="B10942" s="21">
        <v>-59.01</v>
      </c>
      <c r="C10942" s="21"/>
      <c r="D10942" s="11">
        <f t="shared" si="170"/>
        <v>722943.03399990126</v>
      </c>
      <c r="E10942" s="30" t="s">
        <v>6244</v>
      </c>
    </row>
    <row r="10943" spans="1:5">
      <c r="B10943" s="21">
        <v>-59.01</v>
      </c>
      <c r="C10943" s="21"/>
      <c r="D10943" s="11">
        <f t="shared" si="170"/>
        <v>722884.02399990126</v>
      </c>
      <c r="E10943" s="30" t="s">
        <v>6244</v>
      </c>
    </row>
    <row r="10944" spans="1:5">
      <c r="B10944" s="21">
        <v>-47.31</v>
      </c>
      <c r="C10944" s="21"/>
      <c r="D10944" s="11">
        <f t="shared" si="170"/>
        <v>722836.7139999012</v>
      </c>
      <c r="E10944" s="30" t="s">
        <v>6244</v>
      </c>
    </row>
    <row r="10945" spans="1:5">
      <c r="B10945" s="21">
        <v>-47.31</v>
      </c>
      <c r="C10945" s="21"/>
      <c r="D10945" s="11">
        <f t="shared" si="170"/>
        <v>722789.40399990114</v>
      </c>
      <c r="E10945" s="30" t="s">
        <v>6244</v>
      </c>
    </row>
    <row r="10946" spans="1:5">
      <c r="B10946" s="21"/>
      <c r="C10946" s="21">
        <v>15031.25</v>
      </c>
      <c r="D10946" s="11">
        <f t="shared" si="170"/>
        <v>737820.65399990114</v>
      </c>
      <c r="E10946" s="30" t="s">
        <v>6250</v>
      </c>
    </row>
    <row r="10947" spans="1:5">
      <c r="B10947" s="21"/>
      <c r="C10947" s="22">
        <v>32104712.91</v>
      </c>
      <c r="D10947" s="11">
        <f t="shared" si="170"/>
        <v>32842533.563999902</v>
      </c>
      <c r="E10947" s="14" t="s">
        <v>13285</v>
      </c>
    </row>
    <row r="10948" spans="1:5">
      <c r="B10948" s="21">
        <v>-146784.06</v>
      </c>
      <c r="C10948" s="21"/>
      <c r="D10948" s="11">
        <f t="shared" si="170"/>
        <v>32695749.503999904</v>
      </c>
      <c r="E10948" t="s">
        <v>14055</v>
      </c>
    </row>
    <row r="10949" spans="1:5">
      <c r="B10949" s="21">
        <v>-7048595.9199999999</v>
      </c>
      <c r="C10949" s="21"/>
      <c r="D10949" s="11">
        <f t="shared" si="170"/>
        <v>25647153.583999902</v>
      </c>
      <c r="E10949" t="s">
        <v>14056</v>
      </c>
    </row>
    <row r="10950" spans="1:5">
      <c r="B10950" s="21">
        <v>-24076176.09</v>
      </c>
      <c r="C10950" s="21"/>
      <c r="D10950" s="11">
        <f t="shared" ref="D10950:D11013" si="171">D10949+B10950+C10950</f>
        <v>1570977.4939999022</v>
      </c>
      <c r="E10950" t="s">
        <v>14057</v>
      </c>
    </row>
    <row r="10951" spans="1:5">
      <c r="A10951" s="19">
        <v>44777</v>
      </c>
      <c r="B10951" s="21"/>
      <c r="C10951" s="22">
        <v>35000000</v>
      </c>
      <c r="D10951" s="11">
        <f t="shared" si="171"/>
        <v>36570977.493999898</v>
      </c>
      <c r="E10951" s="24" t="s">
        <v>14070</v>
      </c>
    </row>
    <row r="10952" spans="1:5">
      <c r="B10952" s="22">
        <v>-35000075</v>
      </c>
      <c r="C10952" s="21"/>
      <c r="D10952" s="11">
        <f t="shared" si="171"/>
        <v>1570902.4939998984</v>
      </c>
      <c r="E10952" s="14" t="s">
        <v>49</v>
      </c>
    </row>
    <row r="10953" spans="1:5">
      <c r="B10953" s="21">
        <v>-60</v>
      </c>
      <c r="C10953" s="21"/>
      <c r="D10953" s="11">
        <f t="shared" si="171"/>
        <v>1570842.4939998984</v>
      </c>
      <c r="E10953" t="s">
        <v>3309</v>
      </c>
    </row>
    <row r="10954" spans="1:5">
      <c r="B10954" s="21"/>
      <c r="C10954" s="21">
        <v>7314.56</v>
      </c>
      <c r="D10954" s="11">
        <f t="shared" si="171"/>
        <v>1578157.0539998985</v>
      </c>
      <c r="E10954" t="s">
        <v>8473</v>
      </c>
    </row>
    <row r="10955" spans="1:5">
      <c r="B10955" s="21"/>
      <c r="C10955" s="21">
        <v>129537</v>
      </c>
      <c r="D10955" s="11">
        <f t="shared" si="171"/>
        <v>1707694.0539998985</v>
      </c>
      <c r="E10955" s="30" t="s">
        <v>14071</v>
      </c>
    </row>
    <row r="10956" spans="1:5">
      <c r="B10956" s="21"/>
      <c r="C10956" s="21">
        <v>91253.1</v>
      </c>
      <c r="D10956" s="11">
        <f t="shared" si="171"/>
        <v>1798947.1539998986</v>
      </c>
      <c r="E10956" s="30" t="s">
        <v>14072</v>
      </c>
    </row>
    <row r="10957" spans="1:5">
      <c r="B10957" s="21"/>
      <c r="C10957" s="21">
        <v>262251.74</v>
      </c>
      <c r="D10957" s="11">
        <f t="shared" si="171"/>
        <v>2061198.8939998986</v>
      </c>
      <c r="E10957" s="30">
        <v>36971</v>
      </c>
    </row>
    <row r="10958" spans="1:5">
      <c r="B10958" s="21"/>
      <c r="C10958" s="21">
        <v>90805.4</v>
      </c>
      <c r="D10958" s="11">
        <f t="shared" si="171"/>
        <v>2152004.2939998987</v>
      </c>
      <c r="E10958" s="30" t="s">
        <v>14073</v>
      </c>
    </row>
    <row r="10959" spans="1:5">
      <c r="B10959" s="21"/>
      <c r="C10959" s="21">
        <v>90876.9</v>
      </c>
      <c r="D10959" s="11">
        <f t="shared" si="171"/>
        <v>2242881.1939998986</v>
      </c>
      <c r="E10959" s="30" t="s">
        <v>14074</v>
      </c>
    </row>
    <row r="10960" spans="1:5">
      <c r="B10960" s="21"/>
      <c r="C10960" s="21">
        <v>91723</v>
      </c>
      <c r="D10960" s="11">
        <f t="shared" si="171"/>
        <v>2334604.1939998986</v>
      </c>
      <c r="E10960" s="30" t="s">
        <v>14075</v>
      </c>
    </row>
    <row r="10961" spans="1:5">
      <c r="B10961" s="21"/>
      <c r="C10961" s="21">
        <v>90767.83</v>
      </c>
      <c r="D10961" s="11">
        <f t="shared" si="171"/>
        <v>2425372.0239998987</v>
      </c>
      <c r="E10961" s="30" t="s">
        <v>14076</v>
      </c>
    </row>
    <row r="10962" spans="1:5">
      <c r="B10962" s="21"/>
      <c r="C10962" s="21">
        <v>91814.93</v>
      </c>
      <c r="D10962" s="11">
        <f t="shared" si="171"/>
        <v>2517186.9539998989</v>
      </c>
      <c r="E10962" s="30" t="s">
        <v>14077</v>
      </c>
    </row>
    <row r="10963" spans="1:5">
      <c r="B10963" s="21"/>
      <c r="C10963" s="21">
        <v>261392.01</v>
      </c>
      <c r="D10963" s="11">
        <f t="shared" si="171"/>
        <v>2778578.9639998991</v>
      </c>
      <c r="E10963" s="30">
        <v>2907351658</v>
      </c>
    </row>
    <row r="10964" spans="1:5">
      <c r="B10964" s="21">
        <v>-83602</v>
      </c>
      <c r="C10964" s="21"/>
      <c r="D10964" s="11">
        <f t="shared" si="171"/>
        <v>2694976.9639998991</v>
      </c>
      <c r="E10964" t="s">
        <v>14078</v>
      </c>
    </row>
    <row r="10965" spans="1:5">
      <c r="B10965" s="21">
        <v>-262116.57</v>
      </c>
      <c r="C10965" s="21"/>
      <c r="D10965" s="11">
        <f t="shared" si="171"/>
        <v>2432860.3939998993</v>
      </c>
      <c r="E10965" t="s">
        <v>14079</v>
      </c>
    </row>
    <row r="10966" spans="1:5">
      <c r="B10966" s="21">
        <v>-166338.62</v>
      </c>
      <c r="C10966" s="21"/>
      <c r="D10966" s="11">
        <f t="shared" si="171"/>
        <v>2266521.7739998992</v>
      </c>
      <c r="E10966" t="s">
        <v>14080</v>
      </c>
    </row>
    <row r="10967" spans="1:5">
      <c r="B10967" s="21">
        <v>-85771.199999999997</v>
      </c>
      <c r="C10967" s="21"/>
      <c r="D10967" s="11">
        <f t="shared" si="171"/>
        <v>2180750.573999899</v>
      </c>
      <c r="E10967" t="s">
        <v>14081</v>
      </c>
    </row>
    <row r="10968" spans="1:5">
      <c r="B10968" s="21">
        <v>-167245.01999999999</v>
      </c>
      <c r="C10968" s="21"/>
      <c r="D10968" s="11">
        <f t="shared" si="171"/>
        <v>2013505.553999899</v>
      </c>
      <c r="E10968" t="s">
        <v>14082</v>
      </c>
    </row>
    <row r="10969" spans="1:5">
      <c r="B10969" s="21">
        <v>-250454.13</v>
      </c>
      <c r="C10969" s="21"/>
      <c r="D10969" s="11">
        <f t="shared" si="171"/>
        <v>1763051.4239998991</v>
      </c>
      <c r="E10969" t="s">
        <v>14083</v>
      </c>
    </row>
    <row r="10970" spans="1:5">
      <c r="A10970" s="19">
        <v>44778</v>
      </c>
      <c r="B10970" s="21"/>
      <c r="C10970" s="22">
        <v>10000000</v>
      </c>
      <c r="D10970" s="11">
        <f t="shared" si="171"/>
        <v>11763051.423999898</v>
      </c>
      <c r="E10970" s="24" t="s">
        <v>14087</v>
      </c>
    </row>
    <row r="10971" spans="1:5">
      <c r="B10971" s="22">
        <v>-10000075</v>
      </c>
      <c r="C10971" s="21"/>
      <c r="D10971" s="11">
        <f t="shared" si="171"/>
        <v>1762976.4239998981</v>
      </c>
      <c r="E10971" s="14" t="s">
        <v>49</v>
      </c>
    </row>
    <row r="10972" spans="1:5">
      <c r="B10972" s="21"/>
      <c r="C10972" s="22">
        <v>896869.14</v>
      </c>
      <c r="D10972" s="11">
        <f t="shared" si="171"/>
        <v>2659845.5639998983</v>
      </c>
      <c r="E10972" s="14" t="s">
        <v>13285</v>
      </c>
    </row>
    <row r="10973" spans="1:5">
      <c r="B10973" s="21">
        <v>-25</v>
      </c>
      <c r="C10973" s="21"/>
      <c r="D10973" s="11">
        <f t="shared" si="171"/>
        <v>2659820.5639998983</v>
      </c>
      <c r="E10973" t="s">
        <v>3309</v>
      </c>
    </row>
    <row r="10974" spans="1:5">
      <c r="B10974" s="21"/>
      <c r="C10974" s="21">
        <v>118590.21</v>
      </c>
      <c r="D10974" s="11">
        <f t="shared" si="171"/>
        <v>2778410.7739998982</v>
      </c>
      <c r="E10974" t="s">
        <v>14089</v>
      </c>
    </row>
    <row r="10975" spans="1:5">
      <c r="B10975" s="21"/>
      <c r="C10975" s="21">
        <v>90549.41</v>
      </c>
      <c r="D10975" s="11">
        <f t="shared" si="171"/>
        <v>2868960.1839998984</v>
      </c>
      <c r="E10975" t="s">
        <v>14090</v>
      </c>
    </row>
    <row r="10976" spans="1:5">
      <c r="B10976" s="21"/>
      <c r="C10976" s="21">
        <v>181125.59</v>
      </c>
      <c r="D10976" s="11">
        <f t="shared" si="171"/>
        <v>3050085.7739998982</v>
      </c>
      <c r="E10976" t="s">
        <v>14091</v>
      </c>
    </row>
    <row r="10977" spans="1:5">
      <c r="B10977" s="21">
        <v>-84676.87</v>
      </c>
      <c r="C10977" s="21"/>
      <c r="D10977" s="11">
        <f t="shared" si="171"/>
        <v>2965408.9039998981</v>
      </c>
      <c r="E10977" t="s">
        <v>14092</v>
      </c>
    </row>
    <row r="10978" spans="1:5">
      <c r="B10978" s="21">
        <v>-169185.83</v>
      </c>
      <c r="C10978" s="21"/>
      <c r="D10978" s="11">
        <f t="shared" si="171"/>
        <v>2796223.073999898</v>
      </c>
      <c r="E10978" t="s">
        <v>14093</v>
      </c>
    </row>
    <row r="10979" spans="1:5">
      <c r="A10979" s="19">
        <v>44781</v>
      </c>
      <c r="B10979" s="21"/>
      <c r="C10979" s="21">
        <v>78574.5</v>
      </c>
      <c r="D10979" s="11">
        <f t="shared" si="171"/>
        <v>2874797.573999898</v>
      </c>
      <c r="E10979" t="s">
        <v>8808</v>
      </c>
    </row>
    <row r="10980" spans="1:5">
      <c r="B10980" s="21">
        <v>-30</v>
      </c>
      <c r="C10980" s="21"/>
      <c r="D10980" s="11">
        <f t="shared" si="171"/>
        <v>2874767.573999898</v>
      </c>
      <c r="E10980" t="s">
        <v>3309</v>
      </c>
    </row>
    <row r="10981" spans="1:5">
      <c r="B10981" s="21">
        <v>-25</v>
      </c>
      <c r="D10981" s="11">
        <f t="shared" si="171"/>
        <v>2874742.573999898</v>
      </c>
      <c r="E10981" t="s">
        <v>3309</v>
      </c>
    </row>
    <row r="10982" spans="1:5">
      <c r="B10982" s="21"/>
      <c r="C10982" s="21">
        <v>71280.149999999994</v>
      </c>
      <c r="D10982" s="11">
        <f t="shared" si="171"/>
        <v>2946022.7239998979</v>
      </c>
      <c r="E10982" s="30">
        <v>343736</v>
      </c>
    </row>
    <row r="10983" spans="1:5">
      <c r="B10983" s="21"/>
      <c r="C10983" s="21">
        <v>86175.11</v>
      </c>
      <c r="D10983" s="11">
        <f t="shared" si="171"/>
        <v>3032197.8339998978</v>
      </c>
      <c r="E10983" s="30" t="s">
        <v>14097</v>
      </c>
    </row>
    <row r="10984" spans="1:5">
      <c r="B10984" s="21">
        <v>-189056.3</v>
      </c>
      <c r="C10984" s="21"/>
      <c r="D10984" s="11">
        <f t="shared" si="171"/>
        <v>2843141.533999898</v>
      </c>
      <c r="E10984" s="30" t="s">
        <v>14098</v>
      </c>
    </row>
    <row r="10985" spans="1:5">
      <c r="B10985" s="21">
        <v>-69987.820000000007</v>
      </c>
      <c r="C10985" s="21"/>
      <c r="D10985" s="11">
        <f t="shared" si="171"/>
        <v>2773153.7139998982</v>
      </c>
      <c r="E10985" s="30" t="s">
        <v>14099</v>
      </c>
    </row>
    <row r="10986" spans="1:5">
      <c r="A10986" s="19">
        <v>44783</v>
      </c>
      <c r="B10986" s="21">
        <v>-187.12</v>
      </c>
      <c r="C10986" s="21"/>
      <c r="D10986" s="11">
        <f t="shared" si="171"/>
        <v>2772966.5939998981</v>
      </c>
      <c r="E10986" s="30" t="s">
        <v>6244</v>
      </c>
    </row>
    <row r="10987" spans="1:5">
      <c r="B10987" s="21">
        <v>-58.82</v>
      </c>
      <c r="C10987" s="21"/>
      <c r="D10987" s="11">
        <f t="shared" si="171"/>
        <v>2772907.7739998982</v>
      </c>
      <c r="E10987" s="30" t="s">
        <v>6244</v>
      </c>
    </row>
    <row r="10988" spans="1:5">
      <c r="B10988" s="21">
        <v>-88.02</v>
      </c>
      <c r="C10988" s="21"/>
      <c r="D10988" s="11">
        <f t="shared" si="171"/>
        <v>2772819.7539998982</v>
      </c>
      <c r="E10988" s="30" t="s">
        <v>6244</v>
      </c>
    </row>
    <row r="10989" spans="1:5">
      <c r="B10989" s="21">
        <v>-47.17</v>
      </c>
      <c r="C10989" s="21"/>
      <c r="D10989" s="11">
        <f t="shared" si="171"/>
        <v>2772772.5839998983</v>
      </c>
      <c r="E10989" s="30" t="s">
        <v>6244</v>
      </c>
    </row>
    <row r="10990" spans="1:5">
      <c r="B10990" s="21">
        <v>-88.02</v>
      </c>
      <c r="C10990" s="21"/>
      <c r="D10990" s="11">
        <f t="shared" si="171"/>
        <v>2772684.5639998983</v>
      </c>
      <c r="E10990" s="30" t="s">
        <v>6244</v>
      </c>
    </row>
    <row r="10991" spans="1:5">
      <c r="B10991" s="21">
        <v>-125.61</v>
      </c>
      <c r="C10991" s="21"/>
      <c r="D10991" s="11">
        <f t="shared" si="171"/>
        <v>2772558.9539998984</v>
      </c>
      <c r="E10991" s="30" t="s">
        <v>6244</v>
      </c>
    </row>
    <row r="10992" spans="1:5">
      <c r="B10992" s="21"/>
      <c r="C10992" s="21">
        <v>327291.71999999997</v>
      </c>
      <c r="D10992" s="11">
        <f t="shared" si="171"/>
        <v>3099850.6739998981</v>
      </c>
      <c r="E10992" t="s">
        <v>14106</v>
      </c>
    </row>
    <row r="10993" spans="1:5">
      <c r="B10993" s="21"/>
      <c r="C10993" s="21">
        <v>179922.9</v>
      </c>
      <c r="D10993" s="11">
        <f t="shared" si="171"/>
        <v>3279773.573999898</v>
      </c>
      <c r="E10993" t="s">
        <v>14107</v>
      </c>
    </row>
    <row r="10994" spans="1:5">
      <c r="B10994" s="21"/>
      <c r="C10994" s="21">
        <v>90707.11</v>
      </c>
      <c r="D10994" s="11">
        <f t="shared" si="171"/>
        <v>3370480.6839998979</v>
      </c>
      <c r="E10994" t="s">
        <v>14108</v>
      </c>
    </row>
    <row r="10995" spans="1:5">
      <c r="B10995" s="21"/>
      <c r="C10995" s="21">
        <v>62928.52</v>
      </c>
      <c r="D10995" s="11">
        <f t="shared" si="171"/>
        <v>3433409.2039998979</v>
      </c>
      <c r="E10995" t="s">
        <v>14109</v>
      </c>
    </row>
    <row r="10996" spans="1:5">
      <c r="B10996" s="21"/>
      <c r="C10996" s="21">
        <v>86220.51</v>
      </c>
      <c r="D10996" s="11">
        <f t="shared" si="171"/>
        <v>3519629.7139998977</v>
      </c>
      <c r="E10996" t="s">
        <v>14110</v>
      </c>
    </row>
    <row r="10997" spans="1:5">
      <c r="B10997" s="21">
        <v>-322568.96000000002</v>
      </c>
      <c r="C10997" s="21"/>
      <c r="D10997" s="11">
        <f t="shared" si="171"/>
        <v>3197060.7539998977</v>
      </c>
      <c r="E10997" t="s">
        <v>14111</v>
      </c>
    </row>
    <row r="10998" spans="1:5">
      <c r="B10998" s="21">
        <v>-62206.34</v>
      </c>
      <c r="C10998" s="21"/>
      <c r="D10998" s="11">
        <f t="shared" si="171"/>
        <v>3134854.4139998979</v>
      </c>
      <c r="E10998" t="s">
        <v>14112</v>
      </c>
    </row>
    <row r="10999" spans="1:5">
      <c r="B10999" s="21">
        <v>-168082.26</v>
      </c>
      <c r="C10999" s="21"/>
      <c r="D10999" s="11">
        <f t="shared" si="171"/>
        <v>2966772.1539998977</v>
      </c>
      <c r="E10999" t="s">
        <v>14113</v>
      </c>
    </row>
    <row r="11000" spans="1:5">
      <c r="B11000" s="21">
        <v>-81804.98</v>
      </c>
      <c r="C11000" s="21"/>
      <c r="D11000" s="11">
        <f t="shared" si="171"/>
        <v>2884967.1739998977</v>
      </c>
      <c r="E11000" t="s">
        <v>14114</v>
      </c>
    </row>
    <row r="11001" spans="1:5">
      <c r="B11001" s="21">
        <v>-188921.18</v>
      </c>
      <c r="D11001" s="11">
        <f t="shared" si="171"/>
        <v>2696045.9939998975</v>
      </c>
      <c r="E11001" t="s">
        <v>14115</v>
      </c>
    </row>
    <row r="11002" spans="1:5">
      <c r="B11002" s="21">
        <v>-160895.28</v>
      </c>
      <c r="D11002" s="11">
        <f t="shared" si="171"/>
        <v>2535150.7139998977</v>
      </c>
      <c r="E11002" t="s">
        <v>14116</v>
      </c>
    </row>
    <row r="11003" spans="1:5">
      <c r="B11003" s="22">
        <v>-90</v>
      </c>
      <c r="D11003" s="11">
        <f t="shared" si="171"/>
        <v>2535060.7139998977</v>
      </c>
      <c r="E11003" s="14" t="s">
        <v>24</v>
      </c>
    </row>
    <row r="11004" spans="1:5">
      <c r="A11004" s="19">
        <v>44784</v>
      </c>
      <c r="B11004" s="21"/>
      <c r="C11004" s="21">
        <v>150020.57</v>
      </c>
      <c r="D11004" s="11">
        <f t="shared" si="171"/>
        <v>2685081.2839998975</v>
      </c>
      <c r="E11004" s="30">
        <v>4007201</v>
      </c>
    </row>
    <row r="11005" spans="1:5">
      <c r="B11005" s="21"/>
      <c r="C11005" s="21">
        <v>145237.17000000001</v>
      </c>
      <c r="D11005" s="11">
        <f t="shared" si="171"/>
        <v>2830318.4539998975</v>
      </c>
      <c r="E11005" s="30">
        <v>4007256</v>
      </c>
    </row>
    <row r="11006" spans="1:5">
      <c r="B11006" s="21"/>
      <c r="C11006" s="21">
        <v>192562.36</v>
      </c>
      <c r="D11006" s="11">
        <f t="shared" si="171"/>
        <v>3022880.8139998973</v>
      </c>
      <c r="E11006" s="30" t="s">
        <v>14124</v>
      </c>
    </row>
    <row r="11007" spans="1:5">
      <c r="B11007" s="21"/>
      <c r="C11007" s="21">
        <v>108766.57</v>
      </c>
      <c r="D11007" s="11">
        <f t="shared" si="171"/>
        <v>3131647.3839998972</v>
      </c>
      <c r="E11007" s="30" t="s">
        <v>14125</v>
      </c>
    </row>
    <row r="11008" spans="1:5">
      <c r="B11008" s="21"/>
      <c r="C11008" s="21">
        <v>142614.54</v>
      </c>
      <c r="D11008" s="11">
        <f t="shared" si="171"/>
        <v>3274261.9239998972</v>
      </c>
      <c r="E11008" s="30" t="s">
        <v>14126</v>
      </c>
    </row>
    <row r="11009" spans="1:5">
      <c r="B11009" s="21"/>
      <c r="C11009" s="21">
        <v>114745.17</v>
      </c>
      <c r="D11009" s="11">
        <f t="shared" si="171"/>
        <v>3389007.0939998971</v>
      </c>
      <c r="E11009" s="30">
        <v>29901970</v>
      </c>
    </row>
    <row r="11010" spans="1:5">
      <c r="B11010" s="21"/>
      <c r="C11010" s="21">
        <v>136975.34</v>
      </c>
      <c r="D11010" s="11">
        <f t="shared" si="171"/>
        <v>3525982.433999897</v>
      </c>
      <c r="E11010" s="30" t="s">
        <v>14127</v>
      </c>
    </row>
    <row r="11011" spans="1:5">
      <c r="B11011" s="21"/>
      <c r="C11011" s="21">
        <v>86374.24</v>
      </c>
      <c r="D11011" s="11">
        <f t="shared" si="171"/>
        <v>3612356.6739998972</v>
      </c>
      <c r="E11011" s="30" t="s">
        <v>14128</v>
      </c>
    </row>
    <row r="11012" spans="1:5">
      <c r="B11012" s="21"/>
      <c r="C11012" s="21">
        <v>109669.34</v>
      </c>
      <c r="D11012" s="11">
        <f t="shared" si="171"/>
        <v>3722026.0139998971</v>
      </c>
      <c r="E11012" s="30" t="s">
        <v>14129</v>
      </c>
    </row>
    <row r="11013" spans="1:5">
      <c r="B11013" s="21"/>
      <c r="C11013" s="21">
        <v>86150.24</v>
      </c>
      <c r="D11013" s="11">
        <f t="shared" si="171"/>
        <v>3808176.2539998973</v>
      </c>
      <c r="E11013" s="30" t="s">
        <v>14130</v>
      </c>
    </row>
    <row r="11014" spans="1:5">
      <c r="B11014" s="21">
        <v>-140942.62</v>
      </c>
      <c r="C11014" s="21"/>
      <c r="D11014" s="11">
        <f t="shared" ref="D11014:D11077" si="172">D11013+B11014+C11014</f>
        <v>3667233.6339998972</v>
      </c>
      <c r="E11014" s="30" t="s">
        <v>14131</v>
      </c>
    </row>
    <row r="11015" spans="1:5">
      <c r="B11015" s="21">
        <v>-123931.21</v>
      </c>
      <c r="C11015" s="21"/>
      <c r="D11015" s="11">
        <f t="shared" si="172"/>
        <v>3543302.4239998972</v>
      </c>
      <c r="E11015" s="30" t="s">
        <v>14132</v>
      </c>
    </row>
    <row r="11016" spans="1:5">
      <c r="B11016" s="21">
        <v>-81950.710000000006</v>
      </c>
      <c r="C11016" s="21"/>
      <c r="D11016" s="11">
        <f t="shared" si="172"/>
        <v>3461351.7139998972</v>
      </c>
      <c r="E11016" s="30" t="s">
        <v>14133</v>
      </c>
    </row>
    <row r="11017" spans="1:5">
      <c r="B11017" s="21">
        <v>-99226.6</v>
      </c>
      <c r="C11017" s="21"/>
      <c r="D11017" s="11">
        <f t="shared" si="172"/>
        <v>3362125.1139998971</v>
      </c>
      <c r="E11017" s="30" t="s">
        <v>14134</v>
      </c>
    </row>
    <row r="11018" spans="1:5">
      <c r="B11018" s="21">
        <v>-81738.740000000005</v>
      </c>
      <c r="C11018" s="21"/>
      <c r="D11018" s="11">
        <f t="shared" si="172"/>
        <v>3280386.3739998969</v>
      </c>
      <c r="E11018" s="30" t="s">
        <v>14135</v>
      </c>
    </row>
    <row r="11019" spans="1:5">
      <c r="A11019" s="19">
        <v>44785</v>
      </c>
      <c r="B11019" s="21">
        <v>-307927.38</v>
      </c>
      <c r="C11019" s="21"/>
      <c r="D11019" s="11">
        <f t="shared" si="172"/>
        <v>2972458.993999897</v>
      </c>
      <c r="E11019" s="30" t="s">
        <v>14147</v>
      </c>
    </row>
    <row r="11020" spans="1:5">
      <c r="B11020" s="21">
        <v>-164754.64000000001</v>
      </c>
      <c r="C11020" s="21"/>
      <c r="D11020" s="11">
        <f t="shared" si="172"/>
        <v>2807704.3539998969</v>
      </c>
      <c r="E11020" s="30" t="s">
        <v>14148</v>
      </c>
    </row>
    <row r="11021" spans="1:5">
      <c r="B11021" s="21">
        <v>-383264.26</v>
      </c>
      <c r="D11021" s="11">
        <f t="shared" si="172"/>
        <v>2424440.0939998971</v>
      </c>
      <c r="E11021" t="s">
        <v>14149</v>
      </c>
    </row>
    <row r="11022" spans="1:5">
      <c r="A11022" s="19">
        <v>44788</v>
      </c>
      <c r="B11022" s="21"/>
      <c r="C11022" s="21">
        <v>97628.45</v>
      </c>
      <c r="D11022" s="11">
        <f t="shared" si="172"/>
        <v>2522068.5439998973</v>
      </c>
      <c r="E11022" t="s">
        <v>6250</v>
      </c>
    </row>
    <row r="11023" spans="1:5">
      <c r="A11023" s="19">
        <v>44789</v>
      </c>
      <c r="B11023" s="21"/>
      <c r="C11023" s="21">
        <v>17130135</v>
      </c>
      <c r="D11023" s="11">
        <f t="shared" si="172"/>
        <v>19652203.543999895</v>
      </c>
      <c r="E11023" s="30" t="s">
        <v>13285</v>
      </c>
    </row>
    <row r="11024" spans="1:5">
      <c r="B11024" s="21"/>
      <c r="C11024" s="21">
        <v>383548.6</v>
      </c>
      <c r="D11024" s="11">
        <f t="shared" si="172"/>
        <v>20035752.143999897</v>
      </c>
      <c r="E11024" s="30">
        <v>37062</v>
      </c>
    </row>
    <row r="11025" spans="1:5">
      <c r="B11025" s="21"/>
      <c r="C11025" s="21">
        <v>63079.18</v>
      </c>
      <c r="D11025" s="11">
        <f t="shared" si="172"/>
        <v>20098831.323999897</v>
      </c>
      <c r="E11025" s="30" t="s">
        <v>14153</v>
      </c>
    </row>
    <row r="11026" spans="1:5">
      <c r="B11026" s="21">
        <v>-11013666.15</v>
      </c>
      <c r="C11026" s="21"/>
      <c r="D11026" s="11">
        <f t="shared" si="172"/>
        <v>9085165.1739998963</v>
      </c>
      <c r="E11026" s="30" t="s">
        <v>14154</v>
      </c>
    </row>
    <row r="11027" spans="1:5">
      <c r="B11027" s="21">
        <v>-6168894.6900000004</v>
      </c>
      <c r="C11027" s="21"/>
      <c r="D11027" s="11">
        <f t="shared" si="172"/>
        <v>2916270.4839998959</v>
      </c>
      <c r="E11027" s="30" t="s">
        <v>14155</v>
      </c>
    </row>
    <row r="11028" spans="1:5">
      <c r="B11028" s="21">
        <v>-111400.16</v>
      </c>
      <c r="C11028" s="21"/>
      <c r="D11028" s="11">
        <f t="shared" si="172"/>
        <v>2804870.3239998957</v>
      </c>
      <c r="E11028" s="30" t="s">
        <v>14156</v>
      </c>
    </row>
    <row r="11029" spans="1:5">
      <c r="A11029" s="19">
        <v>44790</v>
      </c>
      <c r="B11029" s="21">
        <v>-60</v>
      </c>
      <c r="C11029" s="21"/>
      <c r="D11029" s="11">
        <f t="shared" si="172"/>
        <v>2804810.3239998957</v>
      </c>
      <c r="E11029" s="30" t="s">
        <v>3309</v>
      </c>
    </row>
    <row r="11030" spans="1:5">
      <c r="B11030" s="21"/>
      <c r="C11030" s="21">
        <v>260335.91</v>
      </c>
      <c r="D11030" s="11">
        <f t="shared" si="172"/>
        <v>3065146.2339998959</v>
      </c>
      <c r="E11030" s="30">
        <v>2907376146</v>
      </c>
    </row>
    <row r="11031" spans="1:5">
      <c r="B11031" s="21"/>
      <c r="C11031" s="21">
        <v>347524.02</v>
      </c>
      <c r="D11031" s="11">
        <f t="shared" si="172"/>
        <v>3412670.2539998959</v>
      </c>
      <c r="E11031" s="30">
        <v>2907396790</v>
      </c>
    </row>
    <row r="11032" spans="1:5">
      <c r="B11032" s="21"/>
      <c r="C11032" s="21">
        <v>274980.2</v>
      </c>
      <c r="D11032" s="11">
        <f t="shared" si="172"/>
        <v>3687650.4539998961</v>
      </c>
      <c r="E11032" s="30">
        <v>37063</v>
      </c>
    </row>
    <row r="11033" spans="1:5">
      <c r="B11033" s="21"/>
      <c r="C11033" s="21">
        <v>182467.08</v>
      </c>
      <c r="D11033" s="11">
        <f t="shared" si="172"/>
        <v>3870117.5339998961</v>
      </c>
      <c r="E11033" s="30" t="s">
        <v>14167</v>
      </c>
    </row>
    <row r="11034" spans="1:5">
      <c r="B11034" s="21"/>
      <c r="C11034" s="21">
        <v>275716.52</v>
      </c>
      <c r="D11034" s="11">
        <f t="shared" si="172"/>
        <v>4145834.0539998962</v>
      </c>
      <c r="E11034" s="30" t="s">
        <v>8808</v>
      </c>
    </row>
    <row r="11035" spans="1:5">
      <c r="B11035" s="21">
        <v>-271759.37</v>
      </c>
      <c r="C11035" s="21"/>
      <c r="D11035" s="11">
        <f t="shared" si="172"/>
        <v>3874074.683999896</v>
      </c>
      <c r="E11035" s="30" t="s">
        <v>14168</v>
      </c>
    </row>
    <row r="11036" spans="1:5">
      <c r="B11036" s="21">
        <v>-256602.76</v>
      </c>
      <c r="C11036" s="21"/>
      <c r="D11036" s="11">
        <f t="shared" si="172"/>
        <v>3617471.9239998963</v>
      </c>
      <c r="E11036" s="30" t="s">
        <v>14169</v>
      </c>
    </row>
    <row r="11037" spans="1:5">
      <c r="B11037" s="21">
        <v>-342563.73</v>
      </c>
      <c r="C11037" s="21"/>
      <c r="D11037" s="11">
        <f t="shared" si="172"/>
        <v>3274908.1939998963</v>
      </c>
      <c r="E11037" s="30" t="s">
        <v>14170</v>
      </c>
    </row>
    <row r="11038" spans="1:5">
      <c r="B11038" s="22">
        <v>-40</v>
      </c>
      <c r="C11038" s="21"/>
      <c r="D11038" s="11">
        <f t="shared" si="172"/>
        <v>3274868.1939998963</v>
      </c>
      <c r="E11038" s="24" t="s">
        <v>24</v>
      </c>
    </row>
    <row r="11039" spans="1:5">
      <c r="A11039" s="19">
        <v>44791</v>
      </c>
      <c r="B11039" s="21"/>
      <c r="C11039" s="21">
        <v>191417.08</v>
      </c>
      <c r="D11039" s="11">
        <f t="shared" si="172"/>
        <v>3466285.2739998964</v>
      </c>
      <c r="E11039" s="30" t="s">
        <v>6036</v>
      </c>
    </row>
    <row r="11040" spans="1:5">
      <c r="B11040" s="21"/>
      <c r="C11040" s="22">
        <v>10999940</v>
      </c>
      <c r="D11040" s="11">
        <f t="shared" si="172"/>
        <v>14466225.273999896</v>
      </c>
      <c r="E11040" s="24" t="s">
        <v>55</v>
      </c>
    </row>
    <row r="11041" spans="2:5">
      <c r="B11041" s="21"/>
      <c r="C11041" s="21">
        <v>164453.82999999999</v>
      </c>
      <c r="D11041" s="11">
        <f t="shared" si="172"/>
        <v>14630679.103999896</v>
      </c>
      <c r="E11041" s="30">
        <v>4007186</v>
      </c>
    </row>
    <row r="11042" spans="2:5">
      <c r="C11042" s="21">
        <v>54079.39</v>
      </c>
      <c r="D11042" s="11">
        <f t="shared" si="172"/>
        <v>14684758.493999897</v>
      </c>
      <c r="E11042" s="30" t="s">
        <v>14185</v>
      </c>
    </row>
    <row r="11043" spans="2:5">
      <c r="C11043" s="21">
        <v>201054.13</v>
      </c>
      <c r="D11043" s="11">
        <f t="shared" si="172"/>
        <v>14885812.623999897</v>
      </c>
      <c r="E11043" s="30" t="s">
        <v>14186</v>
      </c>
    </row>
    <row r="11044" spans="2:5">
      <c r="C11044" s="21">
        <v>137416.64000000001</v>
      </c>
      <c r="D11044" s="11">
        <f t="shared" si="172"/>
        <v>15023229.263999898</v>
      </c>
      <c r="E11044" s="30" t="s">
        <v>14187</v>
      </c>
    </row>
    <row r="11045" spans="2:5">
      <c r="C11045" s="21">
        <v>129316.08</v>
      </c>
      <c r="D11045" s="11">
        <f t="shared" si="172"/>
        <v>15152545.343999898</v>
      </c>
      <c r="E11045" s="30" t="s">
        <v>14188</v>
      </c>
    </row>
    <row r="11046" spans="2:5">
      <c r="C11046" s="21">
        <v>217355.08</v>
      </c>
      <c r="D11046" s="11">
        <f t="shared" si="172"/>
        <v>15369900.423999898</v>
      </c>
      <c r="E11046" s="30" t="s">
        <v>14189</v>
      </c>
    </row>
    <row r="11047" spans="2:5">
      <c r="B11047" s="21"/>
      <c r="C11047" s="21">
        <v>138909.57999999999</v>
      </c>
      <c r="D11047" s="11">
        <f t="shared" si="172"/>
        <v>15508810.003999898</v>
      </c>
      <c r="E11047" s="30" t="s">
        <v>14190</v>
      </c>
    </row>
    <row r="11048" spans="2:5">
      <c r="B11048" s="21">
        <v>-232.55</v>
      </c>
      <c r="C11048" s="21"/>
      <c r="D11048" s="11">
        <f t="shared" si="172"/>
        <v>15508577.453999897</v>
      </c>
      <c r="E11048" t="s">
        <v>6244</v>
      </c>
    </row>
    <row r="11049" spans="2:5">
      <c r="B11049" s="21">
        <v>-172.45</v>
      </c>
      <c r="C11049" s="21"/>
      <c r="D11049" s="11">
        <f t="shared" si="172"/>
        <v>15508405.003999898</v>
      </c>
      <c r="E11049" t="s">
        <v>6244</v>
      </c>
    </row>
    <row r="11050" spans="2:5">
      <c r="B11050" s="21">
        <v>-74.52</v>
      </c>
      <c r="C11050" s="21"/>
      <c r="D11050" s="11">
        <f t="shared" si="172"/>
        <v>15508330.483999899</v>
      </c>
      <c r="E11050" t="s">
        <v>6244</v>
      </c>
    </row>
    <row r="11051" spans="2:5">
      <c r="B11051" s="21">
        <v>-74.52</v>
      </c>
      <c r="C11051" s="21"/>
      <c r="D11051" s="11">
        <f t="shared" si="172"/>
        <v>15508255.963999899</v>
      </c>
      <c r="E11051" t="s">
        <v>6244</v>
      </c>
    </row>
    <row r="11052" spans="2:5">
      <c r="B11052" s="21">
        <v>-95.22</v>
      </c>
      <c r="C11052" s="21"/>
      <c r="D11052" s="11">
        <f t="shared" si="172"/>
        <v>15508160.743999898</v>
      </c>
      <c r="E11052" t="s">
        <v>6244</v>
      </c>
    </row>
    <row r="11053" spans="2:5">
      <c r="B11053" s="21">
        <v>-11005998.199999999</v>
      </c>
      <c r="C11053" s="21"/>
      <c r="D11053" s="11">
        <f t="shared" si="172"/>
        <v>4502162.5439998992</v>
      </c>
      <c r="E11053" t="s">
        <v>14192</v>
      </c>
    </row>
    <row r="11054" spans="2:5">
      <c r="B11054" s="21">
        <v>-53839.48</v>
      </c>
      <c r="C11054" s="21"/>
      <c r="D11054" s="11">
        <f t="shared" si="172"/>
        <v>4448323.0639998987</v>
      </c>
      <c r="E11054" t="s">
        <v>14194</v>
      </c>
    </row>
    <row r="11055" spans="2:5">
      <c r="B11055" s="21">
        <v>-129862.53</v>
      </c>
      <c r="C11055" s="21"/>
      <c r="D11055" s="11">
        <f t="shared" si="172"/>
        <v>4318460.5339998985</v>
      </c>
      <c r="E11055" t="s">
        <v>14195</v>
      </c>
    </row>
    <row r="11056" spans="2:5">
      <c r="B11056" s="21">
        <v>-122586.48</v>
      </c>
      <c r="C11056" s="21"/>
      <c r="D11056" s="11">
        <f t="shared" si="172"/>
        <v>4195874.053999898</v>
      </c>
      <c r="E11056" t="s">
        <v>14196</v>
      </c>
    </row>
    <row r="11057" spans="1:5">
      <c r="B11057" s="21">
        <v>-205898.26</v>
      </c>
      <c r="C11057" s="21"/>
      <c r="D11057" s="11">
        <f t="shared" si="172"/>
        <v>3989975.7939998982</v>
      </c>
      <c r="E11057" t="s">
        <v>14197</v>
      </c>
    </row>
    <row r="11058" spans="1:5">
      <c r="B11058" s="21">
        <v>-131664.85999999999</v>
      </c>
      <c r="C11058" s="21"/>
      <c r="D11058" s="11">
        <f t="shared" si="172"/>
        <v>3858310.9339998984</v>
      </c>
      <c r="E11058" t="s">
        <v>14198</v>
      </c>
    </row>
    <row r="11059" spans="1:5">
      <c r="A11059" s="19">
        <v>44792</v>
      </c>
      <c r="B11059" s="21">
        <v>-59141.919999999998</v>
      </c>
      <c r="C11059" s="21"/>
      <c r="D11059" s="11">
        <f t="shared" si="172"/>
        <v>3799169.0139998985</v>
      </c>
      <c r="E11059" t="s">
        <v>14203</v>
      </c>
    </row>
    <row r="11060" spans="1:5">
      <c r="B11060" s="21">
        <v>-83807.33</v>
      </c>
      <c r="C11060" s="21"/>
      <c r="D11060" s="11">
        <f t="shared" si="172"/>
        <v>3715361.6839998984</v>
      </c>
      <c r="E11060" t="s">
        <v>14204</v>
      </c>
    </row>
    <row r="11061" spans="1:5">
      <c r="B11061" s="21"/>
      <c r="C11061" s="21">
        <v>59816.44</v>
      </c>
      <c r="D11061" s="11">
        <f t="shared" si="172"/>
        <v>3775178.1239998983</v>
      </c>
      <c r="E11061" t="s">
        <v>14205</v>
      </c>
    </row>
    <row r="11062" spans="1:5">
      <c r="B11062" s="21"/>
      <c r="C11062" s="21">
        <v>84860.84</v>
      </c>
      <c r="D11062" s="11">
        <f t="shared" si="172"/>
        <v>3860038.9639998982</v>
      </c>
      <c r="E11062" t="s">
        <v>14206</v>
      </c>
    </row>
    <row r="11063" spans="1:5">
      <c r="A11063" s="19">
        <v>44795</v>
      </c>
      <c r="B11063" s="21"/>
      <c r="C11063" s="21">
        <v>7259.18</v>
      </c>
      <c r="D11063" s="11">
        <f t="shared" si="172"/>
        <v>3867298.1439998983</v>
      </c>
      <c r="E11063" t="s">
        <v>6250</v>
      </c>
    </row>
    <row r="11064" spans="1:5">
      <c r="B11064" s="21"/>
      <c r="C11064" s="21">
        <v>1328.19</v>
      </c>
      <c r="D11064" s="11">
        <f t="shared" si="172"/>
        <v>3868626.3339998983</v>
      </c>
      <c r="E11064" t="s">
        <v>5005</v>
      </c>
    </row>
    <row r="11065" spans="1:5">
      <c r="B11065" s="21">
        <v>-8851.02</v>
      </c>
      <c r="C11065" s="21"/>
      <c r="D11065" s="11">
        <f t="shared" si="172"/>
        <v>3859775.3139998983</v>
      </c>
      <c r="E11065" t="s">
        <v>14216</v>
      </c>
    </row>
    <row r="11066" spans="1:5">
      <c r="A11066" s="19">
        <v>44796</v>
      </c>
      <c r="B11066" s="21">
        <v>-124.61</v>
      </c>
      <c r="C11066" s="21"/>
      <c r="D11066" s="11">
        <f t="shared" si="172"/>
        <v>3859650.7039998984</v>
      </c>
      <c r="E11066" t="s">
        <v>6244</v>
      </c>
    </row>
    <row r="11067" spans="1:5">
      <c r="B11067" s="21">
        <v>-94.44</v>
      </c>
      <c r="C11067" s="21"/>
      <c r="D11067" s="11">
        <f t="shared" si="172"/>
        <v>3859556.2639998985</v>
      </c>
      <c r="E11067" t="s">
        <v>6244</v>
      </c>
    </row>
    <row r="11068" spans="1:5">
      <c r="B11068" s="21">
        <v>-88.35</v>
      </c>
      <c r="C11068" s="21"/>
      <c r="D11068" s="11">
        <f t="shared" si="172"/>
        <v>3859467.9139998984</v>
      </c>
      <c r="E11068" t="s">
        <v>6244</v>
      </c>
    </row>
    <row r="11069" spans="1:5">
      <c r="B11069" s="21">
        <v>-124.44</v>
      </c>
      <c r="C11069" s="21"/>
      <c r="D11069" s="11">
        <f t="shared" si="172"/>
        <v>3859343.4739998984</v>
      </c>
      <c r="E11069" t="s">
        <v>6244</v>
      </c>
    </row>
    <row r="11070" spans="1:5">
      <c r="B11070" s="21">
        <v>-109.44</v>
      </c>
      <c r="C11070" s="21"/>
      <c r="D11070" s="11">
        <f t="shared" si="172"/>
        <v>3859234.0339998985</v>
      </c>
      <c r="E11070" t="s">
        <v>6244</v>
      </c>
    </row>
    <row r="11071" spans="1:5">
      <c r="B11071" s="21">
        <v>-124.61</v>
      </c>
      <c r="D11071" s="11">
        <f t="shared" si="172"/>
        <v>3859109.4239998986</v>
      </c>
      <c r="E11071" t="s">
        <v>6244</v>
      </c>
    </row>
    <row r="11072" spans="1:5">
      <c r="A11072" s="19">
        <v>44797</v>
      </c>
      <c r="B11072" s="21"/>
      <c r="C11072" s="21">
        <v>259649.5</v>
      </c>
      <c r="D11072" s="11">
        <f t="shared" si="172"/>
        <v>4118758.9239998986</v>
      </c>
      <c r="E11072" t="s">
        <v>14222</v>
      </c>
    </row>
    <row r="11073" spans="1:5">
      <c r="B11073" s="21"/>
      <c r="C11073" s="21">
        <v>265823.5</v>
      </c>
      <c r="D11073" s="11">
        <f t="shared" si="172"/>
        <v>4384582.4239998981</v>
      </c>
      <c r="E11073" t="s">
        <v>14223</v>
      </c>
    </row>
    <row r="11074" spans="1:5">
      <c r="B11074" s="21">
        <v>-245178.42</v>
      </c>
      <c r="C11074" s="21"/>
      <c r="D11074" s="11">
        <f t="shared" si="172"/>
        <v>4139404.0039998982</v>
      </c>
      <c r="E11074" t="s">
        <v>14224</v>
      </c>
    </row>
    <row r="11075" spans="1:5">
      <c r="B11075" s="21">
        <v>-251003.26</v>
      </c>
      <c r="C11075" s="21"/>
      <c r="D11075" s="11">
        <f t="shared" si="172"/>
        <v>3888400.7439998984</v>
      </c>
      <c r="E11075" t="s">
        <v>14225</v>
      </c>
    </row>
    <row r="11076" spans="1:5">
      <c r="B11076" s="22">
        <v>-2500075</v>
      </c>
      <c r="C11076" s="21"/>
      <c r="D11076" s="11">
        <f t="shared" si="172"/>
        <v>1388325.7439998984</v>
      </c>
      <c r="E11076" s="14" t="s">
        <v>49</v>
      </c>
    </row>
    <row r="11077" spans="1:5">
      <c r="A11077" s="19">
        <v>44798</v>
      </c>
      <c r="B11077" s="21">
        <v>-25</v>
      </c>
      <c r="C11077" s="21"/>
      <c r="D11077" s="11">
        <f t="shared" si="172"/>
        <v>1388300.7439998984</v>
      </c>
      <c r="E11077" t="s">
        <v>3309</v>
      </c>
    </row>
    <row r="11078" spans="1:5">
      <c r="B11078" s="21"/>
      <c r="C11078" s="21">
        <v>34300</v>
      </c>
      <c r="D11078" s="11">
        <f t="shared" ref="D11078:D11141" si="173">D11077+B11078+C11078</f>
        <v>1422600.7439998984</v>
      </c>
      <c r="E11078" t="s">
        <v>6250</v>
      </c>
    </row>
    <row r="11079" spans="1:5">
      <c r="B11079" s="21"/>
      <c r="C11079" s="21">
        <v>216742.94</v>
      </c>
      <c r="D11079" s="11">
        <f t="shared" si="173"/>
        <v>1639343.6839998984</v>
      </c>
      <c r="E11079" t="s">
        <v>14226</v>
      </c>
    </row>
    <row r="11080" spans="1:5">
      <c r="B11080" s="21">
        <v>-205318.65</v>
      </c>
      <c r="C11080" s="21"/>
      <c r="D11080" s="11">
        <f t="shared" si="173"/>
        <v>1434025.0339998985</v>
      </c>
      <c r="E11080" t="s">
        <v>14227</v>
      </c>
    </row>
    <row r="11081" spans="1:5">
      <c r="A11081" s="19">
        <v>44799</v>
      </c>
      <c r="B11081" s="21"/>
      <c r="C11081" s="21">
        <v>146750.22</v>
      </c>
      <c r="D11081" s="11">
        <f t="shared" si="173"/>
        <v>1580775.2539998984</v>
      </c>
      <c r="E11081" s="30">
        <v>4007288</v>
      </c>
    </row>
    <row r="11082" spans="1:5">
      <c r="B11082" s="21">
        <v>-142407.53</v>
      </c>
      <c r="C11082" s="21"/>
      <c r="D11082" s="11">
        <f t="shared" si="173"/>
        <v>1438367.7239998984</v>
      </c>
      <c r="E11082" s="30" t="s">
        <v>14232</v>
      </c>
    </row>
    <row r="11083" spans="1:5">
      <c r="A11083" s="19">
        <v>44802</v>
      </c>
      <c r="B11083" s="21"/>
      <c r="C11083" s="21">
        <v>245325.95</v>
      </c>
      <c r="D11083" s="11">
        <f t="shared" si="173"/>
        <v>1683693.6739998984</v>
      </c>
      <c r="E11083" s="30" t="s">
        <v>14240</v>
      </c>
    </row>
    <row r="11084" spans="1:5">
      <c r="B11084" s="21"/>
      <c r="C11084" s="21">
        <v>86715.65</v>
      </c>
      <c r="D11084" s="11">
        <f t="shared" si="173"/>
        <v>1770409.3239998983</v>
      </c>
      <c r="E11084" s="30" t="s">
        <v>14241</v>
      </c>
    </row>
    <row r="11085" spans="1:5">
      <c r="B11085" s="21">
        <v>-85633.47</v>
      </c>
      <c r="C11085" s="21"/>
      <c r="D11085" s="11">
        <f t="shared" si="173"/>
        <v>1684775.8539998983</v>
      </c>
      <c r="E11085" s="30" t="s">
        <v>14242</v>
      </c>
    </row>
    <row r="11086" spans="1:5">
      <c r="B11086" s="21">
        <v>-241843.54</v>
      </c>
      <c r="C11086" s="21"/>
      <c r="D11086" s="11">
        <f t="shared" si="173"/>
        <v>1442932.3139998983</v>
      </c>
      <c r="E11086" s="30" t="s">
        <v>14243</v>
      </c>
    </row>
    <row r="11087" spans="1:5">
      <c r="A11087" s="19">
        <v>44803</v>
      </c>
      <c r="B11087" s="21"/>
      <c r="C11087" s="21">
        <v>13760.6</v>
      </c>
      <c r="D11087" s="11">
        <f t="shared" si="173"/>
        <v>1456692.9139998984</v>
      </c>
      <c r="E11087" s="30" t="s">
        <v>7243</v>
      </c>
    </row>
    <row r="11088" spans="1:5">
      <c r="B11088" s="21">
        <v>-738912.56</v>
      </c>
      <c r="C11088" s="21"/>
      <c r="D11088" s="11">
        <f t="shared" si="173"/>
        <v>717780.3539998983</v>
      </c>
      <c r="E11088" s="30" t="s">
        <v>14248</v>
      </c>
    </row>
    <row r="11089" spans="1:5">
      <c r="B11089" s="21">
        <v>-86173.92</v>
      </c>
      <c r="C11089" s="21"/>
      <c r="D11089" s="11">
        <f t="shared" si="173"/>
        <v>631606.43399989826</v>
      </c>
      <c r="E11089" s="30" t="s">
        <v>14249</v>
      </c>
    </row>
    <row r="11090" spans="1:5">
      <c r="A11090" s="19">
        <v>44804</v>
      </c>
      <c r="B11090" s="21">
        <v>-139.57</v>
      </c>
      <c r="C11090" s="21"/>
      <c r="D11090" s="11">
        <f t="shared" si="173"/>
        <v>631466.86399989831</v>
      </c>
      <c r="E11090" s="30" t="s">
        <v>6244</v>
      </c>
    </row>
    <row r="11091" spans="1:5">
      <c r="B11091" s="21">
        <v>-139.57</v>
      </c>
      <c r="D11091" s="11">
        <f t="shared" si="173"/>
        <v>631327.29399989836</v>
      </c>
      <c r="E11091" s="30" t="s">
        <v>6244</v>
      </c>
    </row>
    <row r="11092" spans="1:5">
      <c r="B11092" s="21">
        <v>-109.42</v>
      </c>
      <c r="D11092" s="11">
        <f t="shared" si="173"/>
        <v>631217.87399989832</v>
      </c>
      <c r="E11092" s="30" t="s">
        <v>6244</v>
      </c>
    </row>
    <row r="11093" spans="1:5">
      <c r="B11093" s="21">
        <v>-79.42</v>
      </c>
      <c r="D11093" s="11">
        <f t="shared" si="173"/>
        <v>631138.45399989828</v>
      </c>
      <c r="E11093" s="30" t="s">
        <v>6244</v>
      </c>
    </row>
    <row r="11094" spans="1:5">
      <c r="B11094" s="21">
        <v>-73.98</v>
      </c>
      <c r="D11094" s="11">
        <f t="shared" si="173"/>
        <v>631064.4739998983</v>
      </c>
      <c r="E11094" s="30" t="s">
        <v>6244</v>
      </c>
    </row>
    <row r="11095" spans="1:5">
      <c r="B11095" s="21">
        <v>-10</v>
      </c>
      <c r="D11095" s="11">
        <f t="shared" si="173"/>
        <v>631054.4739998983</v>
      </c>
      <c r="E11095" s="30" t="s">
        <v>3309</v>
      </c>
    </row>
    <row r="11096" spans="1:5">
      <c r="B11096" s="21"/>
      <c r="C11096" s="21">
        <v>164813.20000000001</v>
      </c>
      <c r="D11096" s="11">
        <f t="shared" si="173"/>
        <v>795867.67399989837</v>
      </c>
      <c r="E11096" s="30" t="s">
        <v>8808</v>
      </c>
    </row>
    <row r="11097" spans="1:5">
      <c r="B11097" s="21">
        <v>-171699.73</v>
      </c>
      <c r="C11097" s="21"/>
      <c r="D11097" s="11">
        <f t="shared" si="173"/>
        <v>624167.94399989839</v>
      </c>
      <c r="E11097" t="s">
        <v>14255</v>
      </c>
    </row>
    <row r="11098" spans="1:5">
      <c r="B11098" s="21">
        <v>-98277.18</v>
      </c>
      <c r="C11098" s="21"/>
      <c r="D11098" s="11">
        <f t="shared" si="173"/>
        <v>525890.76399989845</v>
      </c>
      <c r="E11098" t="s">
        <v>14256</v>
      </c>
    </row>
    <row r="11099" spans="1:5">
      <c r="B11099" s="21"/>
      <c r="C11099" s="21">
        <v>174104.18</v>
      </c>
      <c r="D11099" s="11">
        <f t="shared" si="173"/>
        <v>699994.94399989839</v>
      </c>
      <c r="E11099" t="s">
        <v>14257</v>
      </c>
    </row>
    <row r="11100" spans="1:5">
      <c r="A11100" s="19">
        <v>44805</v>
      </c>
      <c r="B11100" s="21"/>
      <c r="C11100" s="21">
        <v>258351.15</v>
      </c>
      <c r="D11100" s="11">
        <f t="shared" si="173"/>
        <v>958346.09399989841</v>
      </c>
      <c r="E11100" t="s">
        <v>14262</v>
      </c>
    </row>
    <row r="11101" spans="1:5">
      <c r="B11101" s="21"/>
      <c r="C11101" s="21">
        <v>103220.65</v>
      </c>
      <c r="D11101" s="11">
        <f t="shared" si="173"/>
        <v>1061566.7439998984</v>
      </c>
      <c r="E11101" t="s">
        <v>14263</v>
      </c>
    </row>
    <row r="11102" spans="1:5">
      <c r="B11102" s="21"/>
      <c r="C11102" s="21">
        <v>164127.65</v>
      </c>
      <c r="D11102" s="11">
        <f t="shared" si="173"/>
        <v>1225694.3939998983</v>
      </c>
      <c r="E11102" t="s">
        <v>14264</v>
      </c>
    </row>
    <row r="11103" spans="1:5">
      <c r="B11103" s="21"/>
      <c r="C11103" s="21">
        <v>92150.75</v>
      </c>
      <c r="D11103" s="11">
        <f t="shared" si="173"/>
        <v>1317845.1439998983</v>
      </c>
      <c r="E11103" t="s">
        <v>14265</v>
      </c>
    </row>
    <row r="11104" spans="1:5">
      <c r="B11104" s="21"/>
      <c r="C11104" s="21">
        <v>105122.95</v>
      </c>
      <c r="D11104" s="11">
        <f t="shared" si="173"/>
        <v>1422968.0939998983</v>
      </c>
      <c r="E11104" t="s">
        <v>14266</v>
      </c>
    </row>
    <row r="11105" spans="1:5">
      <c r="A11105" s="19">
        <v>44806</v>
      </c>
      <c r="B11105" s="22">
        <v>-272442.25</v>
      </c>
      <c r="C11105" s="21"/>
      <c r="D11105" s="11">
        <f t="shared" si="173"/>
        <v>1150525.8439998983</v>
      </c>
      <c r="E11105" s="14" t="s">
        <v>14274</v>
      </c>
    </row>
    <row r="11106" spans="1:5">
      <c r="B11106" s="21"/>
      <c r="C11106" s="21">
        <v>120618.3</v>
      </c>
      <c r="D11106" s="11">
        <f t="shared" si="173"/>
        <v>1271144.1439998983</v>
      </c>
      <c r="E11106" s="30" t="s">
        <v>14275</v>
      </c>
    </row>
    <row r="11107" spans="1:5">
      <c r="B11107" s="21"/>
      <c r="C11107" s="21">
        <v>62343.3</v>
      </c>
      <c r="D11107" s="11">
        <f t="shared" si="173"/>
        <v>1333487.4439998984</v>
      </c>
      <c r="E11107" s="30" t="s">
        <v>14276</v>
      </c>
    </row>
    <row r="11108" spans="1:5">
      <c r="B11108" s="21"/>
      <c r="C11108" s="21">
        <v>264961.94</v>
      </c>
      <c r="D11108" s="11">
        <f t="shared" si="173"/>
        <v>1598449.3839998983</v>
      </c>
      <c r="E11108" s="30">
        <v>2907388794</v>
      </c>
    </row>
    <row r="11109" spans="1:5">
      <c r="B11109" s="21"/>
      <c r="C11109" s="21">
        <v>86656.320000000007</v>
      </c>
      <c r="D11109" s="11">
        <f t="shared" si="173"/>
        <v>1685105.7039998984</v>
      </c>
      <c r="E11109" s="30">
        <v>2907446091</v>
      </c>
    </row>
    <row r="11110" spans="1:5">
      <c r="B11110" s="21"/>
      <c r="C11110" s="21">
        <v>173102.15</v>
      </c>
      <c r="D11110" s="11">
        <f t="shared" si="173"/>
        <v>1858207.8539998983</v>
      </c>
      <c r="E11110" s="30" t="s">
        <v>14277</v>
      </c>
    </row>
    <row r="11111" spans="1:5">
      <c r="B11111" s="21"/>
      <c r="C11111" s="21">
        <v>262264.65000000002</v>
      </c>
      <c r="D11111" s="11">
        <f t="shared" si="173"/>
        <v>2120472.5039998982</v>
      </c>
      <c r="E11111" s="30" t="s">
        <v>14278</v>
      </c>
    </row>
    <row r="11112" spans="1:5">
      <c r="B11112" s="21"/>
      <c r="C11112" s="21">
        <v>269681.15000000002</v>
      </c>
      <c r="D11112" s="11">
        <f t="shared" si="173"/>
        <v>2390153.6539998981</v>
      </c>
      <c r="E11112" s="30" t="s">
        <v>14279</v>
      </c>
    </row>
    <row r="11113" spans="1:5">
      <c r="B11113" s="21"/>
      <c r="C11113" s="21">
        <v>175037.65</v>
      </c>
      <c r="D11113" s="11">
        <f t="shared" si="173"/>
        <v>2565191.303999898</v>
      </c>
      <c r="E11113" s="30" t="s">
        <v>14280</v>
      </c>
    </row>
    <row r="11114" spans="1:5">
      <c r="B11114" s="21">
        <v>-165021.34</v>
      </c>
      <c r="C11114" s="21"/>
      <c r="D11114" s="11">
        <f t="shared" si="173"/>
        <v>2400169.9639998982</v>
      </c>
      <c r="E11114" s="30" t="s">
        <v>14281</v>
      </c>
    </row>
    <row r="11115" spans="1:5">
      <c r="B11115" s="21">
        <v>-419171.27</v>
      </c>
      <c r="C11115" s="21"/>
      <c r="D11115" s="11">
        <f t="shared" si="173"/>
        <v>1980998.6939998982</v>
      </c>
      <c r="E11115" s="30" t="s">
        <v>14282</v>
      </c>
    </row>
    <row r="11116" spans="1:5">
      <c r="B11116" s="21">
        <v>-117088.92</v>
      </c>
      <c r="C11116" s="21"/>
      <c r="D11116" s="11">
        <f t="shared" si="173"/>
        <v>1863909.7739998982</v>
      </c>
      <c r="E11116" s="30" t="s">
        <v>14283</v>
      </c>
    </row>
    <row r="11117" spans="1:5">
      <c r="B11117" s="21">
        <v>-60628.65</v>
      </c>
      <c r="C11117" s="21"/>
      <c r="D11117" s="11">
        <f t="shared" si="173"/>
        <v>1803281.1239998983</v>
      </c>
      <c r="E11117" s="30" t="s">
        <v>14284</v>
      </c>
    </row>
    <row r="11118" spans="1:5">
      <c r="B11118" s="21">
        <v>-86068.78</v>
      </c>
      <c r="C11118" s="21"/>
      <c r="D11118" s="11">
        <f t="shared" si="173"/>
        <v>1717212.3439998983</v>
      </c>
      <c r="E11118" s="30" t="s">
        <v>14285</v>
      </c>
    </row>
    <row r="11119" spans="1:5">
      <c r="A11119" s="19">
        <v>44810</v>
      </c>
      <c r="B11119" s="21">
        <v>-169.96</v>
      </c>
      <c r="C11119" s="21"/>
      <c r="D11119" s="11">
        <f t="shared" si="173"/>
        <v>1717042.3839998983</v>
      </c>
      <c r="E11119" s="30" t="s">
        <v>6244</v>
      </c>
    </row>
    <row r="11120" spans="1:5">
      <c r="B11120" s="21">
        <v>-123.93</v>
      </c>
      <c r="D11120" s="11">
        <f t="shared" si="173"/>
        <v>1716918.4539998984</v>
      </c>
      <c r="E11120" s="30" t="s">
        <v>6244</v>
      </c>
    </row>
    <row r="11121" spans="1:5">
      <c r="B11121" s="21">
        <v>-58.72</v>
      </c>
      <c r="D11121" s="11">
        <f t="shared" si="173"/>
        <v>1716859.7339998984</v>
      </c>
      <c r="E11121" s="30" t="s">
        <v>6244</v>
      </c>
    </row>
    <row r="11122" spans="1:5">
      <c r="B11122" s="21">
        <v>-79.040000000000006</v>
      </c>
      <c r="D11122" s="11">
        <f t="shared" si="173"/>
        <v>1716780.6939998984</v>
      </c>
      <c r="E11122" s="30" t="s">
        <v>6244</v>
      </c>
    </row>
    <row r="11123" spans="1:5">
      <c r="B11123" s="21">
        <v>-58.72</v>
      </c>
      <c r="D11123" s="11">
        <f t="shared" si="173"/>
        <v>1716721.9739998984</v>
      </c>
      <c r="E11123" s="30" t="s">
        <v>6244</v>
      </c>
    </row>
    <row r="11124" spans="1:5">
      <c r="B11124" s="21"/>
      <c r="C11124" s="21">
        <v>43545.2</v>
      </c>
      <c r="D11124" s="11">
        <f t="shared" si="173"/>
        <v>1760267.1739998984</v>
      </c>
      <c r="E11124" t="s">
        <v>14293</v>
      </c>
    </row>
    <row r="11125" spans="1:5">
      <c r="B11125" s="21"/>
      <c r="C11125" s="21">
        <v>43729.1</v>
      </c>
      <c r="D11125" s="11">
        <f t="shared" si="173"/>
        <v>1803996.2739998985</v>
      </c>
      <c r="E11125" t="s">
        <v>14294</v>
      </c>
    </row>
    <row r="11126" spans="1:5">
      <c r="B11126" s="21">
        <v>-260480.91</v>
      </c>
      <c r="C11126" s="21"/>
      <c r="D11126" s="11">
        <f t="shared" si="173"/>
        <v>1543515.3639998985</v>
      </c>
      <c r="E11126" t="s">
        <v>14295</v>
      </c>
    </row>
    <row r="11127" spans="1:5">
      <c r="A11127" s="19">
        <v>44811</v>
      </c>
      <c r="B11127" s="22">
        <v>-1200045</v>
      </c>
      <c r="C11127" s="21"/>
      <c r="D11127" s="11">
        <f t="shared" si="173"/>
        <v>343470.36399989855</v>
      </c>
      <c r="E11127" s="14" t="s">
        <v>49</v>
      </c>
    </row>
    <row r="11128" spans="1:5">
      <c r="B11128" s="21"/>
      <c r="C11128" s="21">
        <v>21066.55</v>
      </c>
      <c r="D11128" s="11">
        <f t="shared" si="173"/>
        <v>364536.91399989853</v>
      </c>
      <c r="E11128" t="s">
        <v>8693</v>
      </c>
    </row>
    <row r="11129" spans="1:5">
      <c r="B11129" s="21"/>
      <c r="C11129" s="21">
        <v>255347.98</v>
      </c>
      <c r="D11129" s="11">
        <f t="shared" si="173"/>
        <v>619884.89399989857</v>
      </c>
      <c r="E11129" s="30">
        <v>344178</v>
      </c>
    </row>
    <row r="11130" spans="1:5">
      <c r="A11130" s="19">
        <v>44812</v>
      </c>
      <c r="B11130" s="21"/>
      <c r="C11130" s="21">
        <v>147368.45000000001</v>
      </c>
      <c r="D11130" s="11">
        <f t="shared" si="173"/>
        <v>767253.34399989853</v>
      </c>
      <c r="E11130" s="30" t="s">
        <v>14306</v>
      </c>
    </row>
    <row r="11131" spans="1:5">
      <c r="B11131" s="21"/>
      <c r="C11131" s="21">
        <v>92544.69</v>
      </c>
      <c r="D11131" s="11">
        <f t="shared" si="173"/>
        <v>859798.03399989847</v>
      </c>
      <c r="E11131" s="30" t="s">
        <v>14307</v>
      </c>
    </row>
    <row r="11132" spans="1:5">
      <c r="B11132" s="21"/>
      <c r="C11132" s="21">
        <v>55437.39</v>
      </c>
      <c r="D11132" s="11">
        <f t="shared" si="173"/>
        <v>915235.42399989848</v>
      </c>
      <c r="E11132" s="30" t="s">
        <v>14308</v>
      </c>
    </row>
    <row r="11133" spans="1:5">
      <c r="B11133" s="21"/>
      <c r="C11133" s="21">
        <v>61204.89</v>
      </c>
      <c r="D11133" s="11">
        <f t="shared" si="173"/>
        <v>976440.3139998985</v>
      </c>
      <c r="E11133" s="30" t="s">
        <v>14309</v>
      </c>
    </row>
    <row r="11134" spans="1:5">
      <c r="B11134" s="21">
        <v>-25</v>
      </c>
      <c r="C11134" s="21"/>
      <c r="D11134" s="11">
        <f t="shared" si="173"/>
        <v>976415.3139998985</v>
      </c>
      <c r="E11134" s="30" t="s">
        <v>3309</v>
      </c>
    </row>
    <row r="11135" spans="1:5">
      <c r="B11135" s="21">
        <v>-143005.70000000001</v>
      </c>
      <c r="C11135" s="21"/>
      <c r="D11135" s="11">
        <f t="shared" si="173"/>
        <v>833409.61399989855</v>
      </c>
      <c r="E11135" s="30" t="s">
        <v>14310</v>
      </c>
    </row>
    <row r="11136" spans="1:5">
      <c r="B11136" s="21">
        <v>-86539.839999999997</v>
      </c>
      <c r="C11136" s="21"/>
      <c r="D11136" s="11">
        <f t="shared" si="173"/>
        <v>746869.77399989858</v>
      </c>
      <c r="E11136" s="30" t="s">
        <v>14311</v>
      </c>
    </row>
    <row r="11137" spans="1:5">
      <c r="B11137" s="21">
        <v>-51918.17</v>
      </c>
      <c r="C11137" s="21"/>
      <c r="D11137" s="11">
        <f t="shared" si="173"/>
        <v>694951.60399989854</v>
      </c>
      <c r="E11137" s="30" t="s">
        <v>14312</v>
      </c>
    </row>
    <row r="11138" spans="1:5">
      <c r="B11138" s="21">
        <v>-57939.78</v>
      </c>
      <c r="C11138" s="21"/>
      <c r="D11138" s="11">
        <f t="shared" si="173"/>
        <v>637011.82399989851</v>
      </c>
      <c r="E11138" s="30" t="s">
        <v>14313</v>
      </c>
    </row>
    <row r="11139" spans="1:5">
      <c r="B11139" s="21"/>
      <c r="C11139" s="21">
        <v>76712.92</v>
      </c>
      <c r="D11139" s="11">
        <f t="shared" si="173"/>
        <v>713724.74399989855</v>
      </c>
      <c r="E11139" s="30" t="s">
        <v>8269</v>
      </c>
    </row>
    <row r="11140" spans="1:5">
      <c r="A11140" s="19">
        <v>44813</v>
      </c>
      <c r="B11140" s="21">
        <v>-253124.23</v>
      </c>
      <c r="C11140" s="21"/>
      <c r="D11140" s="11">
        <f t="shared" si="173"/>
        <v>460600.51399989857</v>
      </c>
      <c r="E11140" s="30" t="s">
        <v>14320</v>
      </c>
    </row>
    <row r="11141" spans="1:5">
      <c r="A11141" s="19">
        <v>44816</v>
      </c>
      <c r="B11141" s="21"/>
      <c r="C11141" s="21">
        <v>146576.97</v>
      </c>
      <c r="D11141" s="11">
        <f t="shared" si="173"/>
        <v>607177.48399989854</v>
      </c>
      <c r="E11141" s="30">
        <v>4007274</v>
      </c>
    </row>
    <row r="11142" spans="1:5">
      <c r="B11142" s="21"/>
      <c r="C11142" s="22">
        <v>15000000</v>
      </c>
      <c r="D11142" s="11">
        <f t="shared" ref="D11142:D11205" si="174">D11141+B11142+C11142</f>
        <v>15607177.483999899</v>
      </c>
      <c r="E11142" s="24" t="s">
        <v>3132</v>
      </c>
    </row>
    <row r="11143" spans="1:5">
      <c r="B11143" s="21"/>
      <c r="C11143" s="22">
        <v>246458.23999999999</v>
      </c>
      <c r="D11143" s="11">
        <f t="shared" si="174"/>
        <v>15853635.723999899</v>
      </c>
      <c r="E11143" s="24" t="s">
        <v>3132</v>
      </c>
    </row>
    <row r="11144" spans="1:5">
      <c r="B11144" s="22">
        <v>-15167113.880000001</v>
      </c>
      <c r="C11144" s="21"/>
      <c r="D11144" s="11">
        <f t="shared" si="174"/>
        <v>686521.84399989806</v>
      </c>
      <c r="E11144" s="24" t="s">
        <v>14326</v>
      </c>
    </row>
    <row r="11145" spans="1:5">
      <c r="A11145" s="19">
        <v>44817</v>
      </c>
      <c r="B11145" s="21">
        <v>-124.27</v>
      </c>
      <c r="C11145" s="21"/>
      <c r="D11145" s="11">
        <f t="shared" si="174"/>
        <v>686397.57399989804</v>
      </c>
      <c r="E11145" s="30" t="s">
        <v>6244</v>
      </c>
    </row>
    <row r="11146" spans="1:5">
      <c r="B11146" s="21">
        <v>-91.9</v>
      </c>
      <c r="C11146" s="21"/>
      <c r="D11146" s="11">
        <f t="shared" si="174"/>
        <v>686305.67399989802</v>
      </c>
      <c r="E11146" s="30" t="s">
        <v>6244</v>
      </c>
    </row>
    <row r="11147" spans="1:5">
      <c r="B11147" s="21">
        <v>-58.86</v>
      </c>
      <c r="C11147" s="21"/>
      <c r="D11147" s="11">
        <f t="shared" si="174"/>
        <v>686246.81399989803</v>
      </c>
      <c r="E11147" s="30" t="s">
        <v>6244</v>
      </c>
    </row>
    <row r="11148" spans="1:5">
      <c r="B11148" s="21">
        <v>-165.07</v>
      </c>
      <c r="C11148" s="21"/>
      <c r="D11148" s="11">
        <f t="shared" si="174"/>
        <v>686081.74399989808</v>
      </c>
      <c r="E11148" s="30" t="s">
        <v>6244</v>
      </c>
    </row>
    <row r="11149" spans="1:5">
      <c r="B11149" s="21">
        <v>-46.11</v>
      </c>
      <c r="C11149" s="21"/>
      <c r="D11149" s="11">
        <f t="shared" si="174"/>
        <v>686035.6339998981</v>
      </c>
      <c r="E11149" s="30" t="s">
        <v>6244</v>
      </c>
    </row>
    <row r="11150" spans="1:5">
      <c r="B11150" s="21">
        <v>-46.11</v>
      </c>
      <c r="C11150" s="21"/>
      <c r="D11150" s="11">
        <f t="shared" si="174"/>
        <v>685989.52399989811</v>
      </c>
      <c r="E11150" s="30" t="s">
        <v>6244</v>
      </c>
    </row>
    <row r="11151" spans="1:5">
      <c r="B11151" s="21"/>
      <c r="C11151" s="21">
        <v>46184.76</v>
      </c>
      <c r="D11151" s="11">
        <f t="shared" si="174"/>
        <v>732174.28399989812</v>
      </c>
      <c r="E11151" s="30">
        <v>344210</v>
      </c>
    </row>
    <row r="11152" spans="1:5">
      <c r="B11152" s="21"/>
      <c r="C11152" s="21">
        <v>258477.57</v>
      </c>
      <c r="D11152" s="11">
        <f t="shared" si="174"/>
        <v>990651.85399989807</v>
      </c>
      <c r="E11152" s="30" t="s">
        <v>14328</v>
      </c>
    </row>
    <row r="11153" spans="1:5">
      <c r="B11153" s="21"/>
      <c r="C11153" s="21">
        <v>261522.57</v>
      </c>
      <c r="D11153" s="11">
        <f t="shared" si="174"/>
        <v>1252174.4239998981</v>
      </c>
      <c r="E11153" s="30" t="s">
        <v>14329</v>
      </c>
    </row>
    <row r="11154" spans="1:5">
      <c r="B11154" s="21"/>
      <c r="C11154" s="21">
        <v>356449.57</v>
      </c>
      <c r="D11154" s="11">
        <f t="shared" si="174"/>
        <v>1608623.9939998982</v>
      </c>
      <c r="E11154" s="30" t="s">
        <v>14330</v>
      </c>
    </row>
    <row r="11155" spans="1:5">
      <c r="B11155" s="21">
        <v>-241834.03</v>
      </c>
      <c r="C11155" s="21"/>
      <c r="D11155" s="11">
        <f t="shared" si="174"/>
        <v>1366789.9639998982</v>
      </c>
      <c r="E11155" s="30" t="s">
        <v>14331</v>
      </c>
    </row>
    <row r="11156" spans="1:5">
      <c r="B11156" s="21">
        <v>-244680.71</v>
      </c>
      <c r="C11156" s="21"/>
      <c r="D11156" s="11">
        <f t="shared" si="174"/>
        <v>1122109.2539998982</v>
      </c>
      <c r="E11156" s="30" t="s">
        <v>14332</v>
      </c>
    </row>
    <row r="11157" spans="1:5">
      <c r="B11157" s="21">
        <v>-333425.08</v>
      </c>
      <c r="C11157" s="21"/>
      <c r="D11157" s="11">
        <f t="shared" si="174"/>
        <v>788684.17399989814</v>
      </c>
      <c r="E11157" s="30" t="s">
        <v>14333</v>
      </c>
    </row>
    <row r="11158" spans="1:5">
      <c r="B11158" s="21">
        <v>-45929.440000000002</v>
      </c>
      <c r="C11158" s="21"/>
      <c r="D11158" s="11">
        <f t="shared" si="174"/>
        <v>742754.73399989819</v>
      </c>
      <c r="E11158" s="30" t="s">
        <v>14334</v>
      </c>
    </row>
    <row r="11159" spans="1:5">
      <c r="B11159" s="21">
        <v>-164104.72</v>
      </c>
      <c r="C11159" s="21"/>
      <c r="D11159" s="11">
        <f t="shared" si="174"/>
        <v>578650.01399989822</v>
      </c>
      <c r="E11159" s="30" t="s">
        <v>14335</v>
      </c>
    </row>
    <row r="11160" spans="1:5">
      <c r="B11160" s="21">
        <v>-162943.15</v>
      </c>
      <c r="C11160" s="21"/>
      <c r="D11160" s="11">
        <f t="shared" si="174"/>
        <v>415706.8639998982</v>
      </c>
      <c r="E11160" s="30" t="s">
        <v>14336</v>
      </c>
    </row>
    <row r="11161" spans="1:5">
      <c r="B11161" s="21"/>
      <c r="C11161" s="59">
        <v>1064516.6399999999</v>
      </c>
      <c r="D11161" s="11">
        <f t="shared" si="174"/>
        <v>1480223.5039998982</v>
      </c>
      <c r="E11161" t="s">
        <v>13285</v>
      </c>
    </row>
    <row r="11162" spans="1:5">
      <c r="B11162" s="21">
        <v>-30</v>
      </c>
      <c r="C11162" s="21"/>
      <c r="D11162" s="11">
        <f t="shared" si="174"/>
        <v>1480193.5039998982</v>
      </c>
      <c r="E11162" s="30" t="s">
        <v>3309</v>
      </c>
    </row>
    <row r="11163" spans="1:5">
      <c r="A11163" s="19">
        <v>44818</v>
      </c>
      <c r="B11163" s="21"/>
      <c r="C11163" s="21">
        <v>319546.26</v>
      </c>
      <c r="D11163" s="11">
        <f t="shared" si="174"/>
        <v>1799739.7639998982</v>
      </c>
      <c r="E11163" t="s">
        <v>14343</v>
      </c>
    </row>
    <row r="11164" spans="1:5">
      <c r="B11164" s="21">
        <v>-316984.48</v>
      </c>
      <c r="C11164" s="21"/>
      <c r="D11164" s="11">
        <f t="shared" si="174"/>
        <v>1482755.2839998982</v>
      </c>
      <c r="E11164" t="s">
        <v>14344</v>
      </c>
    </row>
    <row r="11165" spans="1:5">
      <c r="A11165" s="19">
        <v>44819</v>
      </c>
      <c r="B11165" s="40"/>
      <c r="C11165" s="44">
        <v>10000000</v>
      </c>
      <c r="D11165" s="11">
        <f t="shared" si="174"/>
        <v>11482755.283999898</v>
      </c>
      <c r="E11165" s="14" t="s">
        <v>55</v>
      </c>
    </row>
    <row r="11166" spans="1:5">
      <c r="B11166" s="40"/>
      <c r="C11166" s="44">
        <v>14000000</v>
      </c>
      <c r="D11166" s="11">
        <f t="shared" si="174"/>
        <v>25482755.283999898</v>
      </c>
      <c r="E11166" s="24" t="s">
        <v>14348</v>
      </c>
    </row>
    <row r="11167" spans="1:5">
      <c r="B11167" s="44">
        <v>-14000075</v>
      </c>
      <c r="C11167" s="40"/>
      <c r="D11167" s="11">
        <f t="shared" si="174"/>
        <v>11482680.283999898</v>
      </c>
      <c r="E11167" s="24" t="s">
        <v>14349</v>
      </c>
    </row>
    <row r="11168" spans="1:5">
      <c r="B11168" s="40">
        <v>-60</v>
      </c>
      <c r="C11168" s="40"/>
      <c r="D11168" s="11">
        <f t="shared" si="174"/>
        <v>11482620.283999898</v>
      </c>
      <c r="E11168" t="s">
        <v>3309</v>
      </c>
    </row>
    <row r="11169" spans="1:5">
      <c r="B11169" s="40"/>
      <c r="C11169" s="40">
        <v>174086.88</v>
      </c>
      <c r="D11169" s="11">
        <f t="shared" si="174"/>
        <v>11656707.163999898</v>
      </c>
      <c r="E11169" t="s">
        <v>14352</v>
      </c>
    </row>
    <row r="11170" spans="1:5">
      <c r="B11170" s="40"/>
      <c r="C11170" s="40">
        <v>175329.38</v>
      </c>
      <c r="D11170" s="11">
        <f t="shared" si="174"/>
        <v>11832036.543999899</v>
      </c>
      <c r="E11170" t="s">
        <v>14353</v>
      </c>
    </row>
    <row r="11171" spans="1:5">
      <c r="B11171" s="40">
        <v>-142236.62</v>
      </c>
      <c r="C11171" s="40"/>
      <c r="D11171" s="11">
        <f t="shared" si="174"/>
        <v>11689799.9239999</v>
      </c>
      <c r="E11171" t="s">
        <v>14354</v>
      </c>
    </row>
    <row r="11172" spans="1:5">
      <c r="B11172" s="59">
        <v>-3137916.18</v>
      </c>
      <c r="C11172" s="40"/>
      <c r="D11172" s="11">
        <f t="shared" si="174"/>
        <v>8551883.7439999003</v>
      </c>
      <c r="E11172" t="s">
        <v>14355</v>
      </c>
    </row>
    <row r="11173" spans="1:5">
      <c r="B11173" s="59">
        <v>-7806296.0099999998</v>
      </c>
      <c r="C11173" s="40"/>
      <c r="D11173" s="11">
        <f t="shared" si="174"/>
        <v>745587.73399990052</v>
      </c>
      <c r="E11173" t="s">
        <v>14155</v>
      </c>
    </row>
    <row r="11174" spans="1:5">
      <c r="A11174" s="19">
        <v>44820</v>
      </c>
      <c r="B11174" s="40"/>
      <c r="C11174" s="40">
        <v>144749.9</v>
      </c>
      <c r="D11174" s="11">
        <f t="shared" si="174"/>
        <v>890337.63399990054</v>
      </c>
      <c r="E11174" s="30">
        <v>4007348</v>
      </c>
    </row>
    <row r="11175" spans="1:5">
      <c r="B11175" s="40"/>
      <c r="C11175" s="40">
        <v>184537.4</v>
      </c>
      <c r="D11175" s="11">
        <f t="shared" si="174"/>
        <v>1074875.0339999006</v>
      </c>
      <c r="E11175" s="30" t="s">
        <v>14358</v>
      </c>
    </row>
    <row r="11176" spans="1:5">
      <c r="B11176" s="40"/>
      <c r="C11176" s="40">
        <v>365271.26</v>
      </c>
      <c r="D11176" s="11">
        <f t="shared" si="174"/>
        <v>1440146.2939999006</v>
      </c>
      <c r="E11176" s="30">
        <v>2907438480</v>
      </c>
    </row>
    <row r="11177" spans="1:5">
      <c r="B11177" s="40"/>
      <c r="C11177" s="59">
        <v>425952.76</v>
      </c>
      <c r="D11177" s="11">
        <f t="shared" si="174"/>
        <v>1866099.0539999006</v>
      </c>
      <c r="E11177" s="30" t="s">
        <v>13285</v>
      </c>
    </row>
    <row r="11178" spans="1:5">
      <c r="B11178" s="21">
        <v>-25</v>
      </c>
      <c r="C11178" s="21"/>
      <c r="D11178" s="11">
        <f t="shared" si="174"/>
        <v>1866074.0539999006</v>
      </c>
      <c r="E11178" s="30" t="s">
        <v>3309</v>
      </c>
    </row>
    <row r="11179" spans="1:5">
      <c r="B11179" s="21">
        <v>-180446.49</v>
      </c>
      <c r="C11179" s="21"/>
      <c r="D11179" s="11">
        <f t="shared" si="174"/>
        <v>1685627.5639999006</v>
      </c>
      <c r="E11179" s="30" t="s">
        <v>14359</v>
      </c>
    </row>
    <row r="11180" spans="1:5">
      <c r="B11180" s="21">
        <v>-362200.69</v>
      </c>
      <c r="C11180" s="21"/>
      <c r="D11180" s="11">
        <f t="shared" si="174"/>
        <v>1323426.8739999007</v>
      </c>
      <c r="E11180" s="30" t="s">
        <v>14360</v>
      </c>
    </row>
    <row r="11181" spans="1:5">
      <c r="B11181" s="21">
        <v>-164735.09</v>
      </c>
      <c r="C11181" s="21"/>
      <c r="D11181" s="11">
        <f t="shared" si="174"/>
        <v>1158691.7839999006</v>
      </c>
      <c r="E11181" s="30" t="s">
        <v>14361</v>
      </c>
    </row>
    <row r="11182" spans="1:5">
      <c r="B11182" s="21">
        <v>-80076.81</v>
      </c>
      <c r="C11182" s="21"/>
      <c r="D11182" s="11">
        <f t="shared" si="174"/>
        <v>1078614.9739999005</v>
      </c>
      <c r="E11182" s="30" t="s">
        <v>14362</v>
      </c>
    </row>
    <row r="11183" spans="1:5">
      <c r="B11183" s="21">
        <v>-24569.14</v>
      </c>
      <c r="C11183" s="21"/>
      <c r="D11183" s="11">
        <f t="shared" si="174"/>
        <v>1054045.8339999006</v>
      </c>
      <c r="E11183" s="30" t="s">
        <v>14363</v>
      </c>
    </row>
    <row r="11184" spans="1:5">
      <c r="A11184" s="19">
        <v>44823</v>
      </c>
      <c r="B11184" s="21">
        <v>-504173.89</v>
      </c>
      <c r="C11184" s="21"/>
      <c r="D11184" s="11">
        <f t="shared" si="174"/>
        <v>549871.9439999006</v>
      </c>
      <c r="E11184" s="30" t="s">
        <v>14368</v>
      </c>
    </row>
    <row r="11185" spans="1:5">
      <c r="B11185" s="21">
        <v>-141589.62</v>
      </c>
      <c r="C11185" s="21"/>
      <c r="D11185" s="11">
        <f t="shared" si="174"/>
        <v>408282.3239999006</v>
      </c>
      <c r="E11185" s="30" t="s">
        <v>14369</v>
      </c>
    </row>
    <row r="11186" spans="1:5">
      <c r="A11186" s="19">
        <v>44824</v>
      </c>
      <c r="B11186" s="21">
        <v>-119.59</v>
      </c>
      <c r="C11186" s="21"/>
      <c r="D11186" s="11">
        <f t="shared" si="174"/>
        <v>408162.73399990058</v>
      </c>
      <c r="E11186" s="30" t="s">
        <v>6244</v>
      </c>
    </row>
    <row r="11187" spans="1:5">
      <c r="B11187" s="21">
        <v>-121.57</v>
      </c>
      <c r="C11187" s="21"/>
      <c r="D11187" s="11">
        <f t="shared" si="174"/>
        <v>408041.16399990057</v>
      </c>
      <c r="E11187" s="30" t="s">
        <v>6244</v>
      </c>
    </row>
    <row r="11188" spans="1:5">
      <c r="B11188" s="21">
        <v>-87.09</v>
      </c>
      <c r="C11188" s="21"/>
      <c r="D11188" s="11">
        <f t="shared" si="174"/>
        <v>407954.07399990055</v>
      </c>
      <c r="E11188" s="30" t="s">
        <v>6244</v>
      </c>
    </row>
    <row r="11189" spans="1:5">
      <c r="B11189" s="21">
        <v>-45.94</v>
      </c>
      <c r="C11189" s="21"/>
      <c r="D11189" s="11">
        <f t="shared" si="174"/>
        <v>407908.13399990054</v>
      </c>
      <c r="E11189" s="30" t="s">
        <v>6244</v>
      </c>
    </row>
    <row r="11190" spans="1:5">
      <c r="B11190" s="21">
        <v>-72.09</v>
      </c>
      <c r="C11190" s="21"/>
      <c r="D11190" s="11">
        <f t="shared" si="174"/>
        <v>407836.04399990052</v>
      </c>
      <c r="E11190" s="30" t="s">
        <v>6244</v>
      </c>
    </row>
    <row r="11191" spans="1:5">
      <c r="B11191" s="21">
        <v>-119.59</v>
      </c>
      <c r="C11191" s="21"/>
      <c r="D11191" s="11">
        <f t="shared" si="174"/>
        <v>407716.45399990049</v>
      </c>
      <c r="E11191" s="30" t="s">
        <v>6244</v>
      </c>
    </row>
    <row r="11192" spans="1:5">
      <c r="A11192" s="19">
        <v>44825</v>
      </c>
      <c r="B11192" s="21"/>
      <c r="C11192" s="21">
        <v>81861.88</v>
      </c>
      <c r="D11192" s="11">
        <f t="shared" si="174"/>
        <v>489578.3339999005</v>
      </c>
      <c r="E11192" t="s">
        <v>7175</v>
      </c>
    </row>
    <row r="11193" spans="1:5">
      <c r="B11193" s="21"/>
      <c r="C11193" s="21">
        <v>131676.21</v>
      </c>
      <c r="D11193" s="11">
        <f t="shared" si="174"/>
        <v>621254.54399990046</v>
      </c>
      <c r="E11193" t="s">
        <v>7175</v>
      </c>
    </row>
    <row r="11194" spans="1:5">
      <c r="B11194" s="21"/>
      <c r="C11194" s="21">
        <v>327636.88</v>
      </c>
      <c r="D11194" s="11">
        <f t="shared" si="174"/>
        <v>948891.42399990046</v>
      </c>
      <c r="E11194" t="s">
        <v>13379</v>
      </c>
    </row>
    <row r="11195" spans="1:5">
      <c r="B11195" s="21"/>
      <c r="C11195" s="21">
        <v>5294.04</v>
      </c>
      <c r="D11195" s="11">
        <f t="shared" si="174"/>
        <v>954185.4639999005</v>
      </c>
      <c r="E11195" t="s">
        <v>7742</v>
      </c>
    </row>
    <row r="11196" spans="1:5">
      <c r="B11196" s="21"/>
      <c r="C11196" s="21">
        <v>61669.440000000002</v>
      </c>
      <c r="D11196" s="11">
        <f t="shared" si="174"/>
        <v>1015854.9039999004</v>
      </c>
      <c r="E11196" t="s">
        <v>14379</v>
      </c>
    </row>
    <row r="11197" spans="1:5">
      <c r="B11197" s="21"/>
      <c r="C11197" s="21">
        <v>174401.94</v>
      </c>
      <c r="D11197" s="11">
        <f t="shared" si="174"/>
        <v>1190256.8439999004</v>
      </c>
      <c r="E11197" t="s">
        <v>14380</v>
      </c>
    </row>
    <row r="11198" spans="1:5">
      <c r="B11198" s="21"/>
      <c r="C11198" s="21">
        <v>84668.94</v>
      </c>
      <c r="D11198" s="11">
        <f t="shared" si="174"/>
        <v>1274925.7839999003</v>
      </c>
      <c r="E11198" t="s">
        <v>14381</v>
      </c>
    </row>
    <row r="11199" spans="1:5">
      <c r="B11199" s="21"/>
      <c r="C11199" s="21">
        <v>25833.94</v>
      </c>
      <c r="D11199" s="11">
        <f t="shared" si="174"/>
        <v>1300759.7239999003</v>
      </c>
      <c r="E11199" t="s">
        <v>14382</v>
      </c>
    </row>
    <row r="11200" spans="1:5">
      <c r="B11200" s="21"/>
      <c r="C11200" s="21">
        <v>172748.94</v>
      </c>
      <c r="D11200" s="11">
        <f t="shared" si="174"/>
        <v>1473508.6639999002</v>
      </c>
      <c r="E11200" t="s">
        <v>14383</v>
      </c>
    </row>
    <row r="11201" spans="1:5">
      <c r="B11201" s="21"/>
      <c r="C11201" s="21">
        <v>257616.51</v>
      </c>
      <c r="D11201" s="11">
        <f t="shared" si="174"/>
        <v>1731125.1739999002</v>
      </c>
      <c r="E11201" s="30">
        <v>2907497037</v>
      </c>
    </row>
    <row r="11202" spans="1:5">
      <c r="B11202" s="21">
        <v>-164654.81</v>
      </c>
      <c r="C11202" s="21"/>
      <c r="D11202" s="11">
        <f t="shared" si="174"/>
        <v>1566470.3639999002</v>
      </c>
      <c r="E11202" s="30" t="s">
        <v>14384</v>
      </c>
    </row>
    <row r="11203" spans="1:5">
      <c r="B11203" s="21">
        <v>-251313.57</v>
      </c>
      <c r="C11203" s="21"/>
      <c r="D11203" s="11">
        <f t="shared" si="174"/>
        <v>1315156.7939999001</v>
      </c>
      <c r="E11203" s="30" t="s">
        <v>14385</v>
      </c>
    </row>
    <row r="11204" spans="1:5">
      <c r="A11204" s="19">
        <v>44826</v>
      </c>
      <c r="B11204" s="21"/>
      <c r="C11204" s="21">
        <v>283044.23</v>
      </c>
      <c r="D11204" s="11">
        <f t="shared" si="174"/>
        <v>1598201.0239999001</v>
      </c>
      <c r="E11204" s="30">
        <v>344369</v>
      </c>
    </row>
    <row r="11205" spans="1:5">
      <c r="B11205" s="21">
        <v>-52343.61</v>
      </c>
      <c r="C11205" s="21"/>
      <c r="D11205" s="11">
        <f t="shared" si="174"/>
        <v>1545857.4139999</v>
      </c>
      <c r="E11205" s="30" t="s">
        <v>14391</v>
      </c>
    </row>
    <row r="11206" spans="1:5">
      <c r="B11206" s="21">
        <v>-277644.01</v>
      </c>
      <c r="C11206" s="21"/>
      <c r="D11206" s="11">
        <f t="shared" ref="D11206:D11269" si="175">D11205+B11206+C11206</f>
        <v>1268213.4039999</v>
      </c>
      <c r="E11206" s="30" t="s">
        <v>14392</v>
      </c>
    </row>
    <row r="11207" spans="1:5">
      <c r="A11207" s="19">
        <v>44827</v>
      </c>
      <c r="B11207" s="21"/>
      <c r="C11207" s="21">
        <v>260725.25</v>
      </c>
      <c r="D11207" s="11">
        <f t="shared" si="175"/>
        <v>1528938.6539999</v>
      </c>
      <c r="E11207" s="30" t="s">
        <v>14407</v>
      </c>
    </row>
    <row r="11208" spans="1:5">
      <c r="B11208" s="21"/>
      <c r="C11208" s="21">
        <v>161354.10999999999</v>
      </c>
      <c r="D11208" s="11">
        <f t="shared" si="175"/>
        <v>1690292.7639998998</v>
      </c>
      <c r="E11208" s="30" t="s">
        <v>14408</v>
      </c>
    </row>
    <row r="11209" spans="1:5">
      <c r="B11209" s="21"/>
      <c r="C11209" s="21">
        <v>81220.81</v>
      </c>
      <c r="D11209" s="11">
        <f t="shared" si="175"/>
        <v>1771513.5739998999</v>
      </c>
      <c r="E11209" s="30" t="s">
        <v>14409</v>
      </c>
    </row>
    <row r="11210" spans="1:5">
      <c r="B11210" s="21"/>
      <c r="C11210" s="21">
        <v>172759.75</v>
      </c>
      <c r="D11210" s="11">
        <f t="shared" si="175"/>
        <v>1944273.3239998999</v>
      </c>
      <c r="E11210" s="30" t="s">
        <v>14410</v>
      </c>
    </row>
    <row r="11211" spans="1:5">
      <c r="B11211" s="21"/>
      <c r="C11211" s="21">
        <v>103239.25</v>
      </c>
      <c r="D11211" s="11">
        <f t="shared" si="175"/>
        <v>2047512.5739998999</v>
      </c>
      <c r="E11211" s="30" t="s">
        <v>14411</v>
      </c>
    </row>
    <row r="11212" spans="1:5">
      <c r="B11212" s="21"/>
      <c r="C11212" s="21">
        <v>103228.75</v>
      </c>
      <c r="D11212" s="11">
        <f t="shared" si="175"/>
        <v>2150741.3239998999</v>
      </c>
      <c r="E11212" s="30" t="s">
        <v>14412</v>
      </c>
    </row>
    <row r="11213" spans="1:5">
      <c r="B11213" s="21">
        <v>-77323.179999999993</v>
      </c>
      <c r="C11213" s="21"/>
      <c r="D11213" s="11">
        <f t="shared" si="175"/>
        <v>2073418.1439999</v>
      </c>
      <c r="E11213" t="s">
        <v>14414</v>
      </c>
    </row>
    <row r="11214" spans="1:5">
      <c r="B11214" s="21">
        <v>-164664.79999999999</v>
      </c>
      <c r="C11214" s="21"/>
      <c r="D11214" s="11">
        <f t="shared" si="175"/>
        <v>1908753.3439998999</v>
      </c>
      <c r="E11214" t="s">
        <v>14415</v>
      </c>
    </row>
    <row r="11215" spans="1:5">
      <c r="B11215" s="21">
        <v>-155467.09</v>
      </c>
      <c r="C11215" s="21"/>
      <c r="D11215" s="11">
        <f t="shared" si="175"/>
        <v>1753286.2539998998</v>
      </c>
      <c r="E11215" t="s">
        <v>14416</v>
      </c>
    </row>
    <row r="11216" spans="1:5">
      <c r="A11216" s="19">
        <v>44830</v>
      </c>
      <c r="B11216" s="21"/>
      <c r="C11216" s="21">
        <v>50120.83</v>
      </c>
      <c r="D11216" s="11">
        <f t="shared" si="175"/>
        <v>1803407.0839998999</v>
      </c>
      <c r="E11216" t="s">
        <v>6250</v>
      </c>
    </row>
    <row r="11217" spans="1:5">
      <c r="A11217" s="19">
        <v>44831</v>
      </c>
      <c r="B11217" s="21"/>
      <c r="C11217" s="22">
        <v>399970</v>
      </c>
      <c r="D11217" s="11">
        <f t="shared" si="175"/>
        <v>2203377.0839999001</v>
      </c>
      <c r="E11217" s="14" t="s">
        <v>57</v>
      </c>
    </row>
    <row r="11218" spans="1:5">
      <c r="B11218" s="21"/>
      <c r="C11218" s="22">
        <v>1100000</v>
      </c>
      <c r="D11218" s="11">
        <f t="shared" si="175"/>
        <v>3303377.0839999001</v>
      </c>
      <c r="E11218" s="14" t="s">
        <v>56</v>
      </c>
    </row>
    <row r="11219" spans="1:5">
      <c r="B11219" s="21">
        <v>-117.41</v>
      </c>
      <c r="C11219" s="21"/>
      <c r="D11219" s="11">
        <f t="shared" si="175"/>
        <v>3303259.6739999</v>
      </c>
      <c r="E11219" t="s">
        <v>6244</v>
      </c>
    </row>
    <row r="11220" spans="1:5">
      <c r="B11220" s="21">
        <v>-97.44</v>
      </c>
      <c r="C11220" s="21"/>
      <c r="D11220" s="11">
        <f t="shared" si="175"/>
        <v>3303162.2339999001</v>
      </c>
      <c r="E11220" t="s">
        <v>6244</v>
      </c>
    </row>
    <row r="11221" spans="1:5">
      <c r="B11221" s="21">
        <v>-120.28</v>
      </c>
      <c r="C11221" s="21"/>
      <c r="D11221" s="11">
        <f t="shared" si="175"/>
        <v>3303041.9539999003</v>
      </c>
      <c r="E11221" t="s">
        <v>6244</v>
      </c>
    </row>
    <row r="11222" spans="1:5">
      <c r="B11222" s="21">
        <v>-117.41</v>
      </c>
      <c r="C11222" s="21"/>
      <c r="D11222" s="11">
        <f t="shared" si="175"/>
        <v>3302924.5439999001</v>
      </c>
      <c r="E11222" t="s">
        <v>6244</v>
      </c>
    </row>
    <row r="11223" spans="1:5">
      <c r="B11223" s="21">
        <v>-75.28</v>
      </c>
      <c r="C11223" s="21"/>
      <c r="D11223" s="11">
        <f t="shared" si="175"/>
        <v>3302849.2639999003</v>
      </c>
      <c r="E11223" t="s">
        <v>6244</v>
      </c>
    </row>
    <row r="11224" spans="1:5">
      <c r="B11224" s="21">
        <v>-117.41</v>
      </c>
      <c r="C11224" s="21"/>
      <c r="D11224" s="11">
        <f t="shared" si="175"/>
        <v>3302731.8539999002</v>
      </c>
      <c r="E11224" t="s">
        <v>6244</v>
      </c>
    </row>
    <row r="11225" spans="1:5">
      <c r="B11225" s="21">
        <v>-71.22</v>
      </c>
      <c r="C11225" s="21"/>
      <c r="D11225" s="11">
        <f t="shared" si="175"/>
        <v>3302660.6339999</v>
      </c>
      <c r="E11225" t="s">
        <v>6244</v>
      </c>
    </row>
    <row r="11226" spans="1:5">
      <c r="B11226" s="21">
        <v>-84245.02</v>
      </c>
      <c r="C11226" s="21"/>
      <c r="D11226" s="11">
        <f t="shared" si="175"/>
        <v>3218415.6139998999</v>
      </c>
      <c r="E11226" t="s">
        <v>14424</v>
      </c>
    </row>
    <row r="11227" spans="1:5">
      <c r="B11227" s="21">
        <v>-126039.32</v>
      </c>
      <c r="C11227" s="21"/>
      <c r="D11227" s="11">
        <f t="shared" si="175"/>
        <v>3092376.2939999001</v>
      </c>
      <c r="E11227" t="s">
        <v>14425</v>
      </c>
    </row>
    <row r="11228" spans="1:5">
      <c r="B11228" s="21">
        <v>-125972.68</v>
      </c>
      <c r="C11228" s="21"/>
      <c r="D11228" s="11">
        <f t="shared" si="175"/>
        <v>2966403.6139998999</v>
      </c>
      <c r="E11228" t="s">
        <v>14426</v>
      </c>
    </row>
    <row r="11229" spans="1:5">
      <c r="B11229" s="21">
        <v>-107701.25</v>
      </c>
      <c r="C11229" s="21"/>
      <c r="D11229" s="11">
        <f t="shared" si="175"/>
        <v>2858702.3639998999</v>
      </c>
      <c r="E11229" t="s">
        <v>14427</v>
      </c>
    </row>
    <row r="11230" spans="1:5">
      <c r="A11230" s="19">
        <v>44832</v>
      </c>
      <c r="B11230" s="21"/>
      <c r="C11230" s="21">
        <v>105674.8</v>
      </c>
      <c r="D11230" s="11">
        <f t="shared" si="175"/>
        <v>2964377.1639998998</v>
      </c>
      <c r="E11230" t="s">
        <v>8808</v>
      </c>
    </row>
    <row r="11231" spans="1:5">
      <c r="B11231" s="21"/>
      <c r="C11231" s="21">
        <v>28569.18</v>
      </c>
      <c r="D11231" s="11">
        <f t="shared" si="175"/>
        <v>2992946.3439998999</v>
      </c>
      <c r="E11231" t="s">
        <v>14432</v>
      </c>
    </row>
    <row r="11232" spans="1:5">
      <c r="B11232" s="21">
        <v>-25</v>
      </c>
      <c r="C11232" s="21"/>
      <c r="D11232" s="11">
        <f t="shared" si="175"/>
        <v>2992921.3439998999</v>
      </c>
      <c r="E11232" t="s">
        <v>3309</v>
      </c>
    </row>
    <row r="11233" spans="1:5">
      <c r="A11233" s="19">
        <v>44833</v>
      </c>
      <c r="B11233" s="21"/>
      <c r="C11233" s="21">
        <v>141464.1</v>
      </c>
      <c r="D11233" s="11">
        <f t="shared" si="175"/>
        <v>3134385.4439999</v>
      </c>
      <c r="E11233" s="30">
        <v>4007359</v>
      </c>
    </row>
    <row r="11234" spans="1:5">
      <c r="B11234" s="21">
        <v>-138228.92000000001</v>
      </c>
      <c r="C11234" s="21"/>
      <c r="D11234" s="11">
        <f t="shared" si="175"/>
        <v>2996156.5239999001</v>
      </c>
      <c r="E11234" s="30" t="s">
        <v>14442</v>
      </c>
    </row>
    <row r="11235" spans="1:5">
      <c r="B11235" s="21">
        <v>-12553.77</v>
      </c>
      <c r="C11235" s="21"/>
      <c r="D11235" s="11">
        <f t="shared" si="175"/>
        <v>2983602.7539999001</v>
      </c>
      <c r="E11235" s="30" t="s">
        <v>14443</v>
      </c>
    </row>
    <row r="11236" spans="1:5">
      <c r="B11236" s="22">
        <v>-2005275</v>
      </c>
      <c r="C11236" s="21"/>
      <c r="D11236" s="11">
        <f t="shared" si="175"/>
        <v>978327.75399990007</v>
      </c>
      <c r="E11236" s="24" t="s">
        <v>14445</v>
      </c>
    </row>
    <row r="11237" spans="1:5">
      <c r="A11237" s="19">
        <v>44834</v>
      </c>
      <c r="B11237" s="21"/>
      <c r="C11237" s="21">
        <v>139113.93</v>
      </c>
      <c r="D11237" s="11">
        <f t="shared" si="175"/>
        <v>1117441.6839999</v>
      </c>
      <c r="E11237" s="30">
        <v>4007370</v>
      </c>
    </row>
    <row r="11238" spans="1:5">
      <c r="B11238" s="21">
        <v>-136083.98000000001</v>
      </c>
      <c r="C11238" s="21"/>
      <c r="D11238" s="11">
        <f t="shared" si="175"/>
        <v>981357.70399990003</v>
      </c>
      <c r="E11238" s="30" t="s">
        <v>14452</v>
      </c>
    </row>
    <row r="11239" spans="1:5">
      <c r="B11239" s="21">
        <v>-52490.52</v>
      </c>
      <c r="C11239" s="21"/>
      <c r="D11239" s="11">
        <f t="shared" si="175"/>
        <v>928867.18399990001</v>
      </c>
      <c r="E11239" s="30" t="s">
        <v>14453</v>
      </c>
    </row>
    <row r="11240" spans="1:5">
      <c r="B11240" s="21"/>
      <c r="C11240" s="22">
        <v>368568</v>
      </c>
      <c r="D11240" s="11">
        <f t="shared" si="175"/>
        <v>1297435.1839999</v>
      </c>
      <c r="E11240" s="24" t="s">
        <v>14454</v>
      </c>
    </row>
    <row r="11241" spans="1:5">
      <c r="A11241" s="19">
        <v>44837</v>
      </c>
      <c r="B11241" s="21"/>
      <c r="C11241" s="21">
        <v>88287.77</v>
      </c>
      <c r="D11241" s="11">
        <f t="shared" si="175"/>
        <v>1385722.9539999</v>
      </c>
      <c r="E11241" s="30" t="s">
        <v>14458</v>
      </c>
    </row>
    <row r="11242" spans="1:5">
      <c r="B11242" s="21"/>
      <c r="C11242" s="21">
        <v>132188.26999999999</v>
      </c>
      <c r="D11242" s="11">
        <f t="shared" si="175"/>
        <v>1517911.2239999</v>
      </c>
      <c r="E11242" s="30" t="s">
        <v>14459</v>
      </c>
    </row>
    <row r="11243" spans="1:5">
      <c r="B11243" s="21"/>
      <c r="C11243" s="21">
        <v>132118.26999999999</v>
      </c>
      <c r="D11243" s="11">
        <f t="shared" si="175"/>
        <v>1650029.4939999001</v>
      </c>
      <c r="E11243" s="30" t="s">
        <v>14460</v>
      </c>
    </row>
    <row r="11244" spans="1:5">
      <c r="B11244" s="21"/>
      <c r="C11244" s="21">
        <v>86569.27</v>
      </c>
      <c r="D11244" s="11">
        <f t="shared" si="175"/>
        <v>1736598.7639999001</v>
      </c>
      <c r="E11244" s="30" t="s">
        <v>14461</v>
      </c>
    </row>
    <row r="11245" spans="1:5">
      <c r="B11245" s="21"/>
      <c r="C11245" s="21">
        <v>172543.27</v>
      </c>
      <c r="D11245" s="11">
        <f t="shared" si="175"/>
        <v>1909142.0339999001</v>
      </c>
      <c r="E11245" s="30" t="s">
        <v>14462</v>
      </c>
    </row>
    <row r="11246" spans="1:5">
      <c r="B11246" s="21"/>
      <c r="C11246" s="21">
        <v>174937.27</v>
      </c>
      <c r="D11246" s="11">
        <f t="shared" si="175"/>
        <v>2084079.3039999001</v>
      </c>
      <c r="E11246" s="30" t="s">
        <v>14463</v>
      </c>
    </row>
    <row r="11247" spans="1:5">
      <c r="B11247" s="21"/>
      <c r="C11247" s="21">
        <v>176809.77</v>
      </c>
      <c r="D11247" s="11">
        <f t="shared" si="175"/>
        <v>2260889.0739998999</v>
      </c>
      <c r="E11247" s="30" t="s">
        <v>14464</v>
      </c>
    </row>
    <row r="11248" spans="1:5">
      <c r="B11248" s="21">
        <v>-164978.19</v>
      </c>
      <c r="C11248" s="21"/>
      <c r="D11248" s="11">
        <f t="shared" si="175"/>
        <v>2095910.8839999</v>
      </c>
      <c r="E11248" s="30" t="s">
        <v>14465</v>
      </c>
    </row>
    <row r="11249" spans="1:5">
      <c r="B11249" s="21">
        <v>-326207.25</v>
      </c>
      <c r="C11249" s="21"/>
      <c r="D11249" s="11">
        <f t="shared" si="175"/>
        <v>1769703.6339999</v>
      </c>
      <c r="E11249" s="30" t="s">
        <v>14466</v>
      </c>
    </row>
    <row r="11250" spans="1:5">
      <c r="B11250" s="21">
        <v>-523204.28</v>
      </c>
      <c r="C11250" s="21"/>
      <c r="D11250" s="11">
        <f t="shared" si="175"/>
        <v>1246499.3539998999</v>
      </c>
      <c r="E11250" s="30" t="s">
        <v>14467</v>
      </c>
    </row>
    <row r="11251" spans="1:5">
      <c r="A11251" s="19">
        <v>44838</v>
      </c>
      <c r="B11251" s="21"/>
      <c r="C11251" s="21">
        <v>173397.13</v>
      </c>
      <c r="D11251" s="11">
        <f t="shared" si="175"/>
        <v>1419896.4839999001</v>
      </c>
      <c r="E11251" s="30" t="s">
        <v>14472</v>
      </c>
    </row>
    <row r="11252" spans="1:5">
      <c r="B11252" s="21"/>
      <c r="C11252" s="21">
        <v>175238.13</v>
      </c>
      <c r="D11252" s="11">
        <f t="shared" si="175"/>
        <v>1595134.6139998999</v>
      </c>
      <c r="E11252" s="30" t="s">
        <v>14473</v>
      </c>
    </row>
    <row r="11253" spans="1:5">
      <c r="B11253" s="21"/>
      <c r="C11253" s="21">
        <v>257824.01</v>
      </c>
      <c r="D11253" s="11">
        <f t="shared" si="175"/>
        <v>1852958.6239999</v>
      </c>
      <c r="E11253" s="30">
        <v>2907501455</v>
      </c>
    </row>
    <row r="11254" spans="1:5">
      <c r="B11254" s="21">
        <v>-163782.57999999999</v>
      </c>
      <c r="C11254" s="21"/>
      <c r="D11254" s="11">
        <f t="shared" si="175"/>
        <v>1689176.0439998999</v>
      </c>
      <c r="E11254" s="30" t="s">
        <v>14474</v>
      </c>
    </row>
    <row r="11255" spans="1:5">
      <c r="B11255" s="21">
        <v>-246362.54</v>
      </c>
      <c r="C11255" s="21"/>
      <c r="D11255" s="11">
        <f t="shared" si="175"/>
        <v>1442813.5039998998</v>
      </c>
      <c r="E11255" s="30" t="s">
        <v>14475</v>
      </c>
    </row>
    <row r="11256" spans="1:5">
      <c r="B11256" s="21">
        <v>-255590.05</v>
      </c>
      <c r="C11256" s="21"/>
      <c r="D11256" s="11">
        <f t="shared" si="175"/>
        <v>1187223.4539998998</v>
      </c>
      <c r="E11256" s="30" t="s">
        <v>14476</v>
      </c>
    </row>
    <row r="11257" spans="1:5">
      <c r="A11257" s="19">
        <v>44839</v>
      </c>
      <c r="B11257" s="21"/>
      <c r="C11257" s="21">
        <v>106061.75</v>
      </c>
      <c r="D11257" s="11">
        <f t="shared" si="175"/>
        <v>1293285.2039998998</v>
      </c>
      <c r="E11257" s="30" t="s">
        <v>8808</v>
      </c>
    </row>
    <row r="11258" spans="1:5">
      <c r="B11258" s="21"/>
      <c r="C11258" s="21">
        <v>122229.96</v>
      </c>
      <c r="D11258" s="11">
        <f t="shared" si="175"/>
        <v>1415515.1639998998</v>
      </c>
      <c r="E11258" s="30" t="s">
        <v>14487</v>
      </c>
    </row>
    <row r="11259" spans="1:5">
      <c r="B11259" s="21"/>
      <c r="C11259" s="21">
        <v>177855.66</v>
      </c>
      <c r="D11259" s="11">
        <f t="shared" si="175"/>
        <v>1593370.8239998997</v>
      </c>
      <c r="E11259" s="30" t="s">
        <v>14488</v>
      </c>
    </row>
    <row r="11260" spans="1:5">
      <c r="B11260" s="21"/>
      <c r="C11260" s="21">
        <v>153663.96</v>
      </c>
      <c r="D11260" s="11">
        <f t="shared" si="175"/>
        <v>1747034.7839998996</v>
      </c>
      <c r="E11260" s="30" t="s">
        <v>14489</v>
      </c>
    </row>
    <row r="11261" spans="1:5">
      <c r="C11261" s="21">
        <v>433558.7</v>
      </c>
      <c r="D11261" s="11">
        <f t="shared" si="175"/>
        <v>2180593.4839998996</v>
      </c>
      <c r="E11261" s="30">
        <v>2907501463</v>
      </c>
    </row>
    <row r="11262" spans="1:5">
      <c r="C11262" s="21">
        <v>94167.15</v>
      </c>
      <c r="D11262" s="11">
        <f t="shared" si="175"/>
        <v>2274760.6339998995</v>
      </c>
      <c r="E11262" s="30">
        <v>344501</v>
      </c>
    </row>
    <row r="11263" spans="1:5">
      <c r="B11263" s="21"/>
      <c r="C11263" s="21">
        <v>280889.11</v>
      </c>
      <c r="D11263" s="11">
        <f t="shared" si="175"/>
        <v>2555649.7439998994</v>
      </c>
      <c r="E11263" s="30">
        <v>344506</v>
      </c>
    </row>
    <row r="11264" spans="1:5">
      <c r="B11264" s="21">
        <v>-117823.58</v>
      </c>
      <c r="C11264" s="21"/>
      <c r="D11264" s="11">
        <f t="shared" si="175"/>
        <v>2437826.1639998993</v>
      </c>
      <c r="E11264" s="30" t="s">
        <v>14490</v>
      </c>
    </row>
    <row r="11265" spans="1:5">
      <c r="B11265" s="21">
        <v>-425212.3</v>
      </c>
      <c r="C11265" s="21"/>
      <c r="D11265" s="11">
        <f t="shared" si="175"/>
        <v>2012613.8639998992</v>
      </c>
      <c r="E11265" s="30" t="s">
        <v>14491</v>
      </c>
    </row>
    <row r="11266" spans="1:5">
      <c r="B11266" s="21">
        <v>-280961.53999999998</v>
      </c>
      <c r="C11266" s="21"/>
      <c r="D11266" s="11">
        <f t="shared" si="175"/>
        <v>1731652.3239998992</v>
      </c>
      <c r="E11266" s="30" t="s">
        <v>14492</v>
      </c>
    </row>
    <row r="11267" spans="1:5">
      <c r="B11267" s="21">
        <v>-93694.65</v>
      </c>
      <c r="C11267" s="21"/>
      <c r="D11267" s="11">
        <f t="shared" si="175"/>
        <v>1637957.6739998993</v>
      </c>
      <c r="E11267" s="30" t="s">
        <v>14493</v>
      </c>
    </row>
    <row r="11268" spans="1:5">
      <c r="A11268" s="19">
        <v>44840</v>
      </c>
      <c r="B11268" s="21"/>
      <c r="C11268" s="22">
        <v>4000000</v>
      </c>
      <c r="D11268" s="11">
        <f t="shared" si="175"/>
        <v>5637957.6739998991</v>
      </c>
      <c r="E11268" s="24" t="s">
        <v>14494</v>
      </c>
    </row>
    <row r="11269" spans="1:5">
      <c r="B11269" s="22">
        <v>-4000075</v>
      </c>
      <c r="C11269" s="21"/>
      <c r="D11269" s="11">
        <f t="shared" si="175"/>
        <v>1637882.6739998991</v>
      </c>
      <c r="E11269" s="24" t="s">
        <v>49</v>
      </c>
    </row>
    <row r="11270" spans="1:5">
      <c r="B11270" s="21"/>
      <c r="C11270" s="21">
        <v>23149.71</v>
      </c>
      <c r="D11270" s="11">
        <f t="shared" ref="D11270:D11333" si="176">D11269+B11270+C11270</f>
        <v>1661032.383999899</v>
      </c>
      <c r="E11270" s="30" t="s">
        <v>7175</v>
      </c>
    </row>
    <row r="11271" spans="1:5">
      <c r="B11271" s="21"/>
      <c r="C11271" s="21">
        <v>110050.73</v>
      </c>
      <c r="D11271" s="11">
        <f t="shared" si="176"/>
        <v>1771083.113999899</v>
      </c>
      <c r="E11271" s="30">
        <v>29902536</v>
      </c>
    </row>
    <row r="11272" spans="1:5">
      <c r="B11272" s="21"/>
      <c r="C11272" s="21">
        <v>86603.88</v>
      </c>
      <c r="D11272" s="11">
        <f t="shared" si="176"/>
        <v>1857686.9939998989</v>
      </c>
      <c r="E11272" s="30" t="s">
        <v>14496</v>
      </c>
    </row>
    <row r="11273" spans="1:5">
      <c r="B11273" s="21"/>
      <c r="C11273" s="21">
        <v>183151.38</v>
      </c>
      <c r="D11273" s="11">
        <f t="shared" si="176"/>
        <v>2040838.3739998988</v>
      </c>
      <c r="E11273" s="30" t="s">
        <v>14497</v>
      </c>
    </row>
    <row r="11274" spans="1:5">
      <c r="B11274" s="21"/>
      <c r="C11274" s="21">
        <v>348068.26</v>
      </c>
      <c r="D11274" s="11">
        <f t="shared" si="176"/>
        <v>2388906.633999899</v>
      </c>
      <c r="E11274" s="30">
        <v>344373</v>
      </c>
    </row>
    <row r="11275" spans="1:5">
      <c r="B11275" s="21">
        <v>-317655.65999999997</v>
      </c>
      <c r="C11275" s="21"/>
      <c r="D11275" s="11">
        <f t="shared" si="176"/>
        <v>2071250.9739998991</v>
      </c>
      <c r="E11275" s="30" t="s">
        <v>14498</v>
      </c>
    </row>
    <row r="11276" spans="1:5">
      <c r="B11276" s="21">
        <v>-413889.7</v>
      </c>
      <c r="C11276" s="21"/>
      <c r="D11276" s="11">
        <f t="shared" si="176"/>
        <v>1657361.2739998992</v>
      </c>
      <c r="E11276" s="30" t="s">
        <v>14499</v>
      </c>
    </row>
    <row r="11277" spans="1:5">
      <c r="B11277" s="21">
        <v>-312553.75</v>
      </c>
      <c r="C11277" s="21"/>
      <c r="D11277" s="11">
        <f t="shared" si="176"/>
        <v>1344807.5239998992</v>
      </c>
      <c r="E11277" s="30" t="s">
        <v>14500</v>
      </c>
    </row>
    <row r="11278" spans="1:5">
      <c r="B11278" s="21">
        <v>-344928.56</v>
      </c>
      <c r="C11278" s="21"/>
      <c r="D11278" s="11">
        <f t="shared" si="176"/>
        <v>999878.9639998991</v>
      </c>
      <c r="E11278" s="30" t="s">
        <v>14501</v>
      </c>
    </row>
    <row r="11279" spans="1:5">
      <c r="A11279" s="19">
        <v>44841</v>
      </c>
      <c r="B11279" s="21">
        <v>-25</v>
      </c>
      <c r="C11279" s="21"/>
      <c r="D11279" s="11">
        <f t="shared" si="176"/>
        <v>999853.9639998991</v>
      </c>
      <c r="E11279" s="30" t="s">
        <v>3309</v>
      </c>
    </row>
    <row r="11280" spans="1:5">
      <c r="B11280" s="21"/>
      <c r="C11280" s="21">
        <v>23964.7</v>
      </c>
      <c r="D11280" s="11">
        <f t="shared" si="176"/>
        <v>1023818.6639998991</v>
      </c>
      <c r="E11280" s="30" t="s">
        <v>8075</v>
      </c>
    </row>
    <row r="11281" spans="1:5">
      <c r="B11281" s="21"/>
      <c r="C11281" s="21">
        <v>17049.03</v>
      </c>
      <c r="D11281" s="11">
        <f t="shared" si="176"/>
        <v>1040867.6939998991</v>
      </c>
      <c r="E11281" s="30" t="s">
        <v>7175</v>
      </c>
    </row>
    <row r="11282" spans="1:5">
      <c r="A11282" s="19">
        <v>44845</v>
      </c>
      <c r="B11282" s="21"/>
      <c r="C11282" s="21">
        <v>30474.61</v>
      </c>
      <c r="D11282" s="11">
        <f t="shared" si="176"/>
        <v>1071342.3039998992</v>
      </c>
      <c r="E11282" s="30" t="s">
        <v>14052</v>
      </c>
    </row>
    <row r="11283" spans="1:5">
      <c r="B11283" s="21"/>
      <c r="C11283" s="21">
        <v>268228.88</v>
      </c>
      <c r="D11283" s="11">
        <f t="shared" si="176"/>
        <v>1339571.1839998993</v>
      </c>
      <c r="E11283" s="30" t="s">
        <v>7175</v>
      </c>
    </row>
    <row r="11284" spans="1:5">
      <c r="B11284" s="21"/>
      <c r="C11284" s="21">
        <v>122124.8</v>
      </c>
      <c r="D11284" s="11">
        <f t="shared" si="176"/>
        <v>1461695.9839998994</v>
      </c>
      <c r="E11284" t="s">
        <v>14527</v>
      </c>
    </row>
    <row r="11285" spans="1:5">
      <c r="B11285" s="21"/>
      <c r="C11285" s="21">
        <v>89321.9</v>
      </c>
      <c r="D11285" s="11">
        <f t="shared" si="176"/>
        <v>1551017.8839998993</v>
      </c>
      <c r="E11285" t="s">
        <v>14528</v>
      </c>
    </row>
    <row r="11286" spans="1:5">
      <c r="B11286" s="21">
        <v>-116.66</v>
      </c>
      <c r="C11286" s="21"/>
      <c r="D11286" s="11">
        <f t="shared" si="176"/>
        <v>1550901.2239998993</v>
      </c>
      <c r="E11286" t="s">
        <v>6244</v>
      </c>
    </row>
    <row r="11287" spans="1:5">
      <c r="B11287" s="21">
        <v>-117.57</v>
      </c>
      <c r="C11287" s="21"/>
      <c r="D11287" s="11">
        <f t="shared" si="176"/>
        <v>1550783.6539998993</v>
      </c>
      <c r="E11287" t="s">
        <v>6244</v>
      </c>
    </row>
    <row r="11288" spans="1:5">
      <c r="B11288" s="21">
        <v>-89.87</v>
      </c>
      <c r="C11288" s="21"/>
      <c r="D11288" s="11">
        <f t="shared" si="176"/>
        <v>1550693.7839998992</v>
      </c>
      <c r="E11288" t="s">
        <v>6244</v>
      </c>
    </row>
    <row r="11289" spans="1:5">
      <c r="B11289" s="21">
        <v>-45.1</v>
      </c>
      <c r="C11289" s="21"/>
      <c r="D11289" s="11">
        <f t="shared" si="176"/>
        <v>1550648.6839998991</v>
      </c>
      <c r="E11289" t="s">
        <v>6244</v>
      </c>
    </row>
    <row r="11290" spans="1:5">
      <c r="B11290" s="21">
        <v>-145.55000000000001</v>
      </c>
      <c r="C11290" s="21"/>
      <c r="D11290" s="11">
        <f t="shared" si="176"/>
        <v>1550503.133999899</v>
      </c>
      <c r="E11290" t="s">
        <v>6244</v>
      </c>
    </row>
    <row r="11291" spans="1:5">
      <c r="B11291" s="21">
        <v>-45.1</v>
      </c>
      <c r="D11291" s="11">
        <f t="shared" si="176"/>
        <v>1550458.0339998989</v>
      </c>
      <c r="E11291" t="s">
        <v>6244</v>
      </c>
    </row>
    <row r="11292" spans="1:5">
      <c r="B11292" s="21">
        <v>-56.28</v>
      </c>
      <c r="D11292" s="11">
        <f t="shared" si="176"/>
        <v>1550401.7539998989</v>
      </c>
      <c r="E11292" t="s">
        <v>6244</v>
      </c>
    </row>
    <row r="11293" spans="1:5">
      <c r="B11293" s="21">
        <v>-161.74</v>
      </c>
      <c r="D11293" s="11">
        <f t="shared" si="176"/>
        <v>1550240.0139998989</v>
      </c>
      <c r="E11293" t="s">
        <v>6244</v>
      </c>
    </row>
    <row r="11294" spans="1:5">
      <c r="B11294" s="21">
        <v>-56.28</v>
      </c>
      <c r="D11294" s="11">
        <f t="shared" si="176"/>
        <v>1550183.7339998989</v>
      </c>
      <c r="E11294" t="s">
        <v>6244</v>
      </c>
    </row>
    <row r="11295" spans="1:5">
      <c r="B11295" s="21">
        <v>-56.28</v>
      </c>
      <c r="D11295" s="11">
        <f t="shared" si="176"/>
        <v>1550127.4539998989</v>
      </c>
      <c r="E11295" t="s">
        <v>6244</v>
      </c>
    </row>
    <row r="11296" spans="1:5">
      <c r="B11296" s="21">
        <v>-70.94</v>
      </c>
      <c r="D11296" s="11">
        <f t="shared" si="176"/>
        <v>1550056.5139998989</v>
      </c>
      <c r="E11296" t="s">
        <v>6244</v>
      </c>
    </row>
    <row r="11297" spans="1:5">
      <c r="B11297" s="21">
        <v>-117.57</v>
      </c>
      <c r="D11297" s="11">
        <f t="shared" si="176"/>
        <v>1549938.9439998989</v>
      </c>
      <c r="E11297" t="s">
        <v>6244</v>
      </c>
    </row>
    <row r="11298" spans="1:5">
      <c r="B11298" s="21">
        <v>-117.57</v>
      </c>
      <c r="D11298" s="11">
        <f t="shared" si="176"/>
        <v>1549821.3739998988</v>
      </c>
      <c r="E11298" t="s">
        <v>6244</v>
      </c>
    </row>
    <row r="11299" spans="1:5">
      <c r="B11299" s="21">
        <v>-56.28</v>
      </c>
      <c r="D11299" s="11">
        <f t="shared" si="176"/>
        <v>1549765.0939998988</v>
      </c>
      <c r="E11299" t="s">
        <v>6244</v>
      </c>
    </row>
    <row r="11300" spans="1:5">
      <c r="B11300" s="21">
        <v>-105.38</v>
      </c>
      <c r="D11300" s="11">
        <f t="shared" si="176"/>
        <v>1549659.7139998989</v>
      </c>
      <c r="E11300" t="s">
        <v>6244</v>
      </c>
    </row>
    <row r="11301" spans="1:5">
      <c r="B11301" s="21">
        <v>-89.87</v>
      </c>
      <c r="D11301" s="11">
        <f t="shared" si="176"/>
        <v>1549569.8439998988</v>
      </c>
      <c r="E11301" t="s">
        <v>6244</v>
      </c>
    </row>
    <row r="11302" spans="1:5">
      <c r="A11302" s="19">
        <v>44846</v>
      </c>
      <c r="B11302" s="21"/>
      <c r="C11302" s="21">
        <v>174045.2</v>
      </c>
      <c r="D11302" s="11">
        <f t="shared" si="176"/>
        <v>1723615.0439998987</v>
      </c>
      <c r="E11302" t="s">
        <v>14531</v>
      </c>
    </row>
    <row r="11303" spans="1:5">
      <c r="B11303" s="21"/>
      <c r="C11303" s="21">
        <v>166118.54999999999</v>
      </c>
      <c r="D11303" s="11">
        <f t="shared" si="176"/>
        <v>1889733.5939998988</v>
      </c>
      <c r="E11303" t="s">
        <v>14532</v>
      </c>
    </row>
    <row r="11304" spans="1:5">
      <c r="B11304" s="21"/>
      <c r="C11304" s="21">
        <v>166554.04999999999</v>
      </c>
      <c r="D11304" s="11">
        <f t="shared" si="176"/>
        <v>2056287.6439998988</v>
      </c>
      <c r="E11304" t="s">
        <v>14533</v>
      </c>
    </row>
    <row r="11305" spans="1:5">
      <c r="B11305" s="21"/>
      <c r="C11305" s="21">
        <v>166657.9</v>
      </c>
      <c r="D11305" s="11">
        <f t="shared" si="176"/>
        <v>2222945.5439998987</v>
      </c>
      <c r="E11305" t="s">
        <v>14534</v>
      </c>
    </row>
    <row r="11306" spans="1:5">
      <c r="B11306" s="21"/>
      <c r="C11306" s="21">
        <v>165585.9</v>
      </c>
      <c r="D11306" s="11">
        <f t="shared" si="176"/>
        <v>2388531.4439998986</v>
      </c>
      <c r="E11306" t="s">
        <v>14535</v>
      </c>
    </row>
    <row r="11307" spans="1:5">
      <c r="B11307" s="21"/>
      <c r="C11307" s="21">
        <v>164101.85</v>
      </c>
      <c r="D11307" s="11">
        <f t="shared" si="176"/>
        <v>2552633.2939998987</v>
      </c>
      <c r="E11307" t="s">
        <v>14536</v>
      </c>
    </row>
    <row r="11308" spans="1:5">
      <c r="B11308" s="21"/>
      <c r="C11308" s="21">
        <v>166678</v>
      </c>
      <c r="D11308" s="11">
        <f t="shared" si="176"/>
        <v>2719311.2939998987</v>
      </c>
      <c r="E11308" t="s">
        <v>14537</v>
      </c>
    </row>
    <row r="11309" spans="1:5">
      <c r="B11309" s="21"/>
      <c r="C11309" s="21">
        <v>166631.1</v>
      </c>
      <c r="D11309" s="11">
        <f t="shared" si="176"/>
        <v>2885942.3939998988</v>
      </c>
      <c r="E11309" t="s">
        <v>14538</v>
      </c>
    </row>
    <row r="11310" spans="1:5">
      <c r="B11310" s="21"/>
      <c r="C11310" s="21">
        <v>166617.70000000001</v>
      </c>
      <c r="D11310" s="11">
        <f t="shared" si="176"/>
        <v>3052560.093999899</v>
      </c>
      <c r="E11310" t="s">
        <v>14539</v>
      </c>
    </row>
    <row r="11311" spans="1:5">
      <c r="B11311" s="21"/>
      <c r="C11311" s="21">
        <v>174858.7</v>
      </c>
      <c r="D11311" s="11">
        <f t="shared" si="176"/>
        <v>3227418.7939998992</v>
      </c>
      <c r="E11311" t="s">
        <v>14540</v>
      </c>
    </row>
    <row r="11312" spans="1:5">
      <c r="B11312" s="21"/>
      <c r="C11312" s="21">
        <v>166600.95000000001</v>
      </c>
      <c r="D11312" s="11">
        <f t="shared" si="176"/>
        <v>3394019.7439998994</v>
      </c>
      <c r="E11312" t="s">
        <v>14541</v>
      </c>
    </row>
    <row r="11313" spans="1:5">
      <c r="B11313" s="21"/>
      <c r="C11313" s="21">
        <v>166138.65</v>
      </c>
      <c r="D11313" s="11">
        <f t="shared" si="176"/>
        <v>3560158.3939998993</v>
      </c>
      <c r="E11313" t="s">
        <v>14542</v>
      </c>
    </row>
    <row r="11314" spans="1:5">
      <c r="B11314" s="21"/>
      <c r="C11314" s="21">
        <v>83108.899999999994</v>
      </c>
      <c r="D11314" s="11">
        <f t="shared" si="176"/>
        <v>3643267.2939998992</v>
      </c>
      <c r="E11314" t="s">
        <v>14543</v>
      </c>
    </row>
    <row r="11315" spans="1:5">
      <c r="B11315" s="21"/>
      <c r="C11315" s="21">
        <v>173317.7</v>
      </c>
      <c r="D11315" s="11">
        <f t="shared" si="176"/>
        <v>3816584.9939998994</v>
      </c>
      <c r="E11315" t="s">
        <v>14544</v>
      </c>
    </row>
    <row r="11316" spans="1:5">
      <c r="B11316" s="21"/>
      <c r="C11316" s="21">
        <v>82623.149999999994</v>
      </c>
      <c r="D11316" s="11">
        <f t="shared" si="176"/>
        <v>3899208.1439998993</v>
      </c>
      <c r="E11316" t="s">
        <v>14545</v>
      </c>
    </row>
    <row r="11317" spans="1:5">
      <c r="B11317" s="21"/>
      <c r="C11317" s="21">
        <v>166383.20000000001</v>
      </c>
      <c r="D11317" s="11">
        <f t="shared" si="176"/>
        <v>4065591.3439998995</v>
      </c>
      <c r="E11317" t="s">
        <v>14546</v>
      </c>
    </row>
    <row r="11318" spans="1:5">
      <c r="B11318" s="21">
        <v>-481197.44</v>
      </c>
      <c r="C11318" s="21"/>
      <c r="D11318" s="11">
        <f t="shared" si="176"/>
        <v>3584393.9039998995</v>
      </c>
      <c r="E11318" t="s">
        <v>14548</v>
      </c>
    </row>
    <row r="11319" spans="1:5">
      <c r="B11319" s="21">
        <v>-466488.84</v>
      </c>
      <c r="C11319" s="21"/>
      <c r="D11319" s="11">
        <f t="shared" si="176"/>
        <v>3117905.0639998997</v>
      </c>
      <c r="E11319" t="s">
        <v>14549</v>
      </c>
    </row>
    <row r="11320" spans="1:5">
      <c r="B11320" s="21">
        <v>-389012.08</v>
      </c>
      <c r="C11320" s="21"/>
      <c r="D11320" s="11">
        <f t="shared" si="176"/>
        <v>2728892.9839998996</v>
      </c>
      <c r="E11320" t="s">
        <v>14550</v>
      </c>
    </row>
    <row r="11321" spans="1:5">
      <c r="B11321" s="21">
        <v>-76714.460000000006</v>
      </c>
      <c r="D11321" s="11">
        <f t="shared" si="176"/>
        <v>2652178.5239998996</v>
      </c>
      <c r="E11321" t="s">
        <v>14551</v>
      </c>
    </row>
    <row r="11322" spans="1:5">
      <c r="B11322" s="21">
        <v>-164393.46</v>
      </c>
      <c r="D11322" s="11">
        <f t="shared" si="176"/>
        <v>2487785.0639998997</v>
      </c>
      <c r="E11322" t="s">
        <v>14552</v>
      </c>
    </row>
    <row r="11323" spans="1:5">
      <c r="B11323" s="21">
        <v>-164614.70000000001</v>
      </c>
      <c r="D11323" s="11">
        <f t="shared" si="176"/>
        <v>2323170.3639998995</v>
      </c>
      <c r="E11323" t="s">
        <v>14553</v>
      </c>
    </row>
    <row r="11324" spans="1:5">
      <c r="B11324" s="21">
        <v>-478146.77</v>
      </c>
      <c r="D11324" s="11">
        <f t="shared" si="176"/>
        <v>1845023.5939998995</v>
      </c>
      <c r="E11324" t="s">
        <v>14554</v>
      </c>
    </row>
    <row r="11325" spans="1:5">
      <c r="B11325" s="22">
        <v>-27400</v>
      </c>
      <c r="D11325" s="11">
        <f t="shared" si="176"/>
        <v>1817623.5939998995</v>
      </c>
      <c r="E11325" s="14" t="s">
        <v>24</v>
      </c>
    </row>
    <row r="11326" spans="1:5">
      <c r="A11326" s="19">
        <v>44847</v>
      </c>
      <c r="B11326" s="21"/>
      <c r="C11326" s="21">
        <v>261820.91</v>
      </c>
      <c r="D11326" s="11">
        <f t="shared" si="176"/>
        <v>2079444.5039998994</v>
      </c>
      <c r="E11326" s="30">
        <v>2907513278</v>
      </c>
    </row>
    <row r="11327" spans="1:5">
      <c r="B11327" s="21"/>
      <c r="C11327" s="21">
        <v>183533.6</v>
      </c>
      <c r="D11327" s="11">
        <f t="shared" si="176"/>
        <v>2262978.1039998992</v>
      </c>
      <c r="E11327" s="30">
        <v>344437</v>
      </c>
    </row>
    <row r="11328" spans="1:5">
      <c r="B11328" s="21"/>
      <c r="C11328" s="21">
        <v>20160.3</v>
      </c>
      <c r="D11328" s="11">
        <f t="shared" si="176"/>
        <v>2283138.403999899</v>
      </c>
      <c r="E11328" s="30">
        <v>344512</v>
      </c>
    </row>
    <row r="11329" spans="1:5">
      <c r="B11329" s="21"/>
      <c r="C11329" s="21">
        <v>163845.13</v>
      </c>
      <c r="D11329" s="11">
        <f t="shared" si="176"/>
        <v>2446983.5339998989</v>
      </c>
      <c r="E11329" s="30">
        <v>344624</v>
      </c>
    </row>
    <row r="11330" spans="1:5">
      <c r="B11330" s="21"/>
      <c r="C11330" s="21">
        <v>69053.289999999994</v>
      </c>
      <c r="D11330" s="11">
        <f t="shared" si="176"/>
        <v>2516036.823999899</v>
      </c>
      <c r="E11330" s="30">
        <v>344639</v>
      </c>
    </row>
    <row r="11331" spans="1:5">
      <c r="B11331" s="21">
        <v>-256853.63</v>
      </c>
      <c r="C11331" s="21"/>
      <c r="D11331" s="11">
        <f t="shared" si="176"/>
        <v>2259183.1939998991</v>
      </c>
      <c r="E11331" s="30" t="s">
        <v>14569</v>
      </c>
    </row>
    <row r="11332" spans="1:5">
      <c r="B11332" s="21">
        <v>-181998.93</v>
      </c>
      <c r="C11332" s="21"/>
      <c r="D11332" s="11">
        <f t="shared" si="176"/>
        <v>2077184.2639998992</v>
      </c>
      <c r="E11332" s="30" t="s">
        <v>14570</v>
      </c>
    </row>
    <row r="11333" spans="1:5">
      <c r="B11333" s="21">
        <v>-20155.830000000002</v>
      </c>
      <c r="C11333" s="21"/>
      <c r="D11333" s="11">
        <f t="shared" si="176"/>
        <v>2057028.4339998991</v>
      </c>
      <c r="E11333" s="30" t="s">
        <v>14571</v>
      </c>
    </row>
    <row r="11334" spans="1:5">
      <c r="B11334" s="21">
        <v>-163977.07999999999</v>
      </c>
      <c r="C11334" s="21"/>
      <c r="D11334" s="11">
        <f t="shared" ref="D11334:D11397" si="177">D11333+B11334+C11334</f>
        <v>1893051.353999899</v>
      </c>
      <c r="E11334" s="30" t="s">
        <v>14572</v>
      </c>
    </row>
    <row r="11335" spans="1:5">
      <c r="B11335" s="21">
        <v>-69155.03</v>
      </c>
      <c r="C11335" s="21"/>
      <c r="D11335" s="11">
        <f t="shared" si="177"/>
        <v>1823896.323999899</v>
      </c>
      <c r="E11335" s="30" t="s">
        <v>14573</v>
      </c>
    </row>
    <row r="11336" spans="1:5">
      <c r="B11336" s="21"/>
      <c r="C11336" s="21">
        <v>5461.77</v>
      </c>
      <c r="D11336" s="11">
        <f t="shared" si="177"/>
        <v>1829358.093999899</v>
      </c>
      <c r="E11336" s="30" t="s">
        <v>6250</v>
      </c>
    </row>
    <row r="11337" spans="1:5">
      <c r="B11337" s="21"/>
      <c r="C11337" s="21">
        <v>18878.57</v>
      </c>
      <c r="D11337" s="11">
        <f t="shared" si="177"/>
        <v>1848236.6639998991</v>
      </c>
      <c r="E11337" s="30" t="s">
        <v>7175</v>
      </c>
    </row>
    <row r="11338" spans="1:5">
      <c r="A11338" s="19">
        <v>44848</v>
      </c>
      <c r="B11338" s="21"/>
      <c r="C11338" s="21">
        <v>23444.22</v>
      </c>
      <c r="D11338" s="11">
        <f t="shared" si="177"/>
        <v>1871680.883999899</v>
      </c>
      <c r="E11338" s="30">
        <v>344627</v>
      </c>
    </row>
    <row r="11339" spans="1:5">
      <c r="B11339" s="21">
        <v>-23487.19</v>
      </c>
      <c r="C11339" s="21"/>
      <c r="D11339" s="11">
        <f t="shared" si="177"/>
        <v>1848193.6939998991</v>
      </c>
      <c r="E11339" s="30" t="s">
        <v>14576</v>
      </c>
    </row>
    <row r="11340" spans="1:5">
      <c r="A11340" s="19">
        <v>44851</v>
      </c>
      <c r="B11340" s="21"/>
      <c r="C11340" s="21">
        <v>1163.6400000000001</v>
      </c>
      <c r="D11340" s="11">
        <f t="shared" si="177"/>
        <v>1849357.333999899</v>
      </c>
      <c r="E11340" s="30" t="s">
        <v>8473</v>
      </c>
    </row>
    <row r="11341" spans="1:5">
      <c r="B11341" s="21">
        <v>-39219.760000000002</v>
      </c>
      <c r="C11341" s="21"/>
      <c r="D11341" s="11">
        <f t="shared" si="177"/>
        <v>1810137.573999899</v>
      </c>
      <c r="E11341" t="s">
        <v>14579</v>
      </c>
    </row>
    <row r="11342" spans="1:5">
      <c r="A11342" s="19">
        <v>44852</v>
      </c>
      <c r="B11342" s="21"/>
      <c r="C11342" s="21">
        <v>174279.17</v>
      </c>
      <c r="D11342" s="11">
        <f t="shared" si="177"/>
        <v>1984416.7439998989</v>
      </c>
      <c r="E11342" t="s">
        <v>14584</v>
      </c>
    </row>
    <row r="11343" spans="1:5">
      <c r="B11343" s="21"/>
      <c r="C11343" s="21">
        <v>165166.62</v>
      </c>
      <c r="D11343" s="11">
        <f t="shared" si="177"/>
        <v>2149583.363999899</v>
      </c>
      <c r="E11343" t="s">
        <v>14585</v>
      </c>
    </row>
    <row r="11344" spans="1:5">
      <c r="B11344" s="21"/>
      <c r="C11344" s="21">
        <v>166245.32</v>
      </c>
      <c r="D11344" s="11">
        <f t="shared" si="177"/>
        <v>2315828.6839998988</v>
      </c>
      <c r="E11344" t="s">
        <v>14586</v>
      </c>
    </row>
    <row r="11345" spans="1:5">
      <c r="B11345" s="21"/>
      <c r="C11345" s="21">
        <v>166506.62</v>
      </c>
      <c r="D11345" s="11">
        <f t="shared" si="177"/>
        <v>2482335.303999899</v>
      </c>
      <c r="E11345" t="s">
        <v>14587</v>
      </c>
    </row>
    <row r="11346" spans="1:5">
      <c r="B11346" s="21">
        <v>-152055.62</v>
      </c>
      <c r="C11346" s="21"/>
      <c r="D11346" s="11">
        <f t="shared" si="177"/>
        <v>2330279.6839998988</v>
      </c>
      <c r="E11346" t="s">
        <v>14592</v>
      </c>
    </row>
    <row r="11347" spans="1:5">
      <c r="B11347" s="21">
        <v>-328605.39</v>
      </c>
      <c r="C11347" s="21"/>
      <c r="D11347" s="11">
        <f t="shared" si="177"/>
        <v>2001674.2939998987</v>
      </c>
      <c r="E11347" t="s">
        <v>14593</v>
      </c>
    </row>
    <row r="11348" spans="1:5">
      <c r="B11348" s="21">
        <v>-158534.34</v>
      </c>
      <c r="C11348" s="21"/>
      <c r="D11348" s="11">
        <f t="shared" si="177"/>
        <v>1843139.9539998986</v>
      </c>
      <c r="E11348" t="s">
        <v>14594</v>
      </c>
    </row>
    <row r="11349" spans="1:5">
      <c r="B11349" s="21">
        <v>-116616.55</v>
      </c>
      <c r="C11349" s="21"/>
      <c r="D11349" s="11">
        <f t="shared" si="177"/>
        <v>1726523.4039998986</v>
      </c>
      <c r="E11349" t="s">
        <v>14595</v>
      </c>
    </row>
    <row r="11350" spans="1:5">
      <c r="B11350" s="21">
        <v>-167671.72</v>
      </c>
      <c r="C11350" s="21"/>
      <c r="D11350" s="11">
        <f t="shared" si="177"/>
        <v>1558851.6839998986</v>
      </c>
      <c r="E11350" t="s">
        <v>14596</v>
      </c>
    </row>
    <row r="11351" spans="1:5">
      <c r="A11351" s="19">
        <v>44853</v>
      </c>
      <c r="B11351" s="21"/>
      <c r="C11351" s="21">
        <v>79373</v>
      </c>
      <c r="D11351" s="11">
        <f t="shared" si="177"/>
        <v>1638224.6839998986</v>
      </c>
      <c r="E11351" t="s">
        <v>6308</v>
      </c>
    </row>
    <row r="11352" spans="1:5">
      <c r="B11352" s="21"/>
      <c r="C11352" s="21">
        <v>187906.25</v>
      </c>
      <c r="D11352" s="11">
        <f t="shared" si="177"/>
        <v>1826130.9339998986</v>
      </c>
      <c r="E11352" t="s">
        <v>6308</v>
      </c>
    </row>
    <row r="11353" spans="1:5">
      <c r="B11353" s="21">
        <v>-237221.71</v>
      </c>
      <c r="C11353" s="21"/>
      <c r="D11353" s="11">
        <f t="shared" si="177"/>
        <v>1588909.2239998986</v>
      </c>
      <c r="E11353" t="s">
        <v>14599</v>
      </c>
    </row>
    <row r="11354" spans="1:5">
      <c r="B11354" s="21">
        <v>-232266.31</v>
      </c>
      <c r="C11354" s="21"/>
      <c r="D11354" s="11">
        <f t="shared" si="177"/>
        <v>1356642.9139998986</v>
      </c>
      <c r="E11354" t="s">
        <v>14600</v>
      </c>
    </row>
    <row r="11355" spans="1:5">
      <c r="A11355" s="19">
        <v>44854</v>
      </c>
      <c r="B11355" s="21"/>
      <c r="C11355" s="21">
        <v>79308.69</v>
      </c>
      <c r="D11355" s="11">
        <f t="shared" si="177"/>
        <v>1435951.6039998985</v>
      </c>
      <c r="E11355" t="s">
        <v>7175</v>
      </c>
    </row>
    <row r="11356" spans="1:5">
      <c r="B11356" s="21"/>
      <c r="C11356" s="21">
        <v>139598.47</v>
      </c>
      <c r="D11356" s="11">
        <f t="shared" si="177"/>
        <v>1575550.0739998985</v>
      </c>
      <c r="E11356" s="30">
        <v>4007428</v>
      </c>
    </row>
    <row r="11357" spans="1:5">
      <c r="B11357" s="21"/>
      <c r="C11357" s="21">
        <v>114575.27</v>
      </c>
      <c r="D11357" s="11">
        <f t="shared" si="177"/>
        <v>1690125.3439998985</v>
      </c>
      <c r="E11357" s="30">
        <v>29902727</v>
      </c>
    </row>
    <row r="11358" spans="1:5">
      <c r="B11358" s="21"/>
      <c r="C11358" s="21">
        <v>112402.28</v>
      </c>
      <c r="D11358" s="11">
        <f t="shared" si="177"/>
        <v>1802527.6239998986</v>
      </c>
      <c r="E11358" s="30" t="s">
        <v>14609</v>
      </c>
    </row>
    <row r="11359" spans="1:5">
      <c r="B11359" s="21"/>
      <c r="C11359" s="21">
        <v>42352.4</v>
      </c>
      <c r="D11359" s="11">
        <f t="shared" si="177"/>
        <v>1844880.0239998985</v>
      </c>
      <c r="E11359" s="30" t="s">
        <v>14610</v>
      </c>
    </row>
    <row r="11360" spans="1:5">
      <c r="B11360" s="21"/>
      <c r="C11360" s="21">
        <v>175350.75</v>
      </c>
      <c r="D11360" s="11">
        <f t="shared" si="177"/>
        <v>2020230.7739998985</v>
      </c>
      <c r="E11360" s="30" t="s">
        <v>14611</v>
      </c>
    </row>
    <row r="11361" spans="1:5">
      <c r="C11361" s="21">
        <v>166848.45000000001</v>
      </c>
      <c r="D11361" s="11">
        <f t="shared" si="177"/>
        <v>2187079.2239998984</v>
      </c>
      <c r="E11361" s="30" t="s">
        <v>14612</v>
      </c>
    </row>
    <row r="11362" spans="1:5">
      <c r="C11362" s="21">
        <v>126497.7</v>
      </c>
      <c r="D11362" s="11">
        <f t="shared" si="177"/>
        <v>2313576.9239998986</v>
      </c>
      <c r="E11362" s="30" t="s">
        <v>14613</v>
      </c>
    </row>
    <row r="11363" spans="1:5">
      <c r="C11363" s="21">
        <v>181993.8</v>
      </c>
      <c r="D11363" s="11">
        <f t="shared" si="177"/>
        <v>2495570.7239998984</v>
      </c>
      <c r="E11363" s="30" t="s">
        <v>14614</v>
      </c>
    </row>
    <row r="11364" spans="1:5">
      <c r="C11364" s="21">
        <v>595899.56000000006</v>
      </c>
      <c r="D11364" s="11">
        <f t="shared" si="177"/>
        <v>3091470.2839998985</v>
      </c>
      <c r="E11364" s="30">
        <v>2907579839</v>
      </c>
    </row>
    <row r="11365" spans="1:5">
      <c r="C11365" s="21">
        <v>47607.21</v>
      </c>
      <c r="D11365" s="11">
        <f t="shared" si="177"/>
        <v>3139077.4939998984</v>
      </c>
      <c r="E11365" s="30" t="s">
        <v>6250</v>
      </c>
    </row>
    <row r="11366" spans="1:5">
      <c r="B11366" s="21">
        <v>-137658.76</v>
      </c>
      <c r="C11366" s="21"/>
      <c r="D11366" s="11">
        <f t="shared" si="177"/>
        <v>3001418.7339998987</v>
      </c>
      <c r="E11366" s="30" t="s">
        <v>14615</v>
      </c>
    </row>
    <row r="11367" spans="1:5">
      <c r="B11367" s="21">
        <v>-113023.78</v>
      </c>
      <c r="C11367" s="21"/>
      <c r="D11367" s="11">
        <f t="shared" si="177"/>
        <v>2888394.9539998989</v>
      </c>
      <c r="E11367" s="30" t="s">
        <v>14616</v>
      </c>
    </row>
    <row r="11368" spans="1:5">
      <c r="B11368" s="21">
        <v>-590456.34</v>
      </c>
      <c r="C11368" s="21"/>
      <c r="D11368" s="11">
        <f t="shared" si="177"/>
        <v>2297938.613999899</v>
      </c>
      <c r="E11368" s="30" t="s">
        <v>14617</v>
      </c>
    </row>
    <row r="11369" spans="1:5">
      <c r="B11369" s="21">
        <v>-229742.99</v>
      </c>
      <c r="C11369" s="21"/>
      <c r="D11369" s="11">
        <f t="shared" si="177"/>
        <v>2068195.623999899</v>
      </c>
      <c r="E11369" s="30" t="s">
        <v>14618</v>
      </c>
    </row>
    <row r="11370" spans="1:5">
      <c r="A11370" s="19">
        <v>44855</v>
      </c>
      <c r="B11370" s="21"/>
      <c r="C11370" s="21">
        <v>138867.48000000001</v>
      </c>
      <c r="D11370" s="11">
        <f t="shared" si="177"/>
        <v>2207063.1039998992</v>
      </c>
      <c r="E11370" s="30">
        <v>4007417</v>
      </c>
    </row>
    <row r="11371" spans="1:5">
      <c r="B11371" s="21"/>
      <c r="C11371" s="21">
        <v>259631.62</v>
      </c>
      <c r="D11371" s="11">
        <f t="shared" si="177"/>
        <v>2466694.7239998993</v>
      </c>
      <c r="E11371" s="30">
        <v>344685</v>
      </c>
    </row>
    <row r="11372" spans="1:5">
      <c r="B11372" s="21"/>
      <c r="C11372" s="21">
        <v>239908.7</v>
      </c>
      <c r="D11372" s="11">
        <f t="shared" si="177"/>
        <v>2706603.4239998995</v>
      </c>
      <c r="E11372" s="30">
        <v>344698</v>
      </c>
    </row>
    <row r="11373" spans="1:5">
      <c r="B11373" s="21"/>
      <c r="C11373" s="21">
        <v>138283.01</v>
      </c>
      <c r="D11373" s="11">
        <f t="shared" si="177"/>
        <v>2844886.4339998998</v>
      </c>
      <c r="E11373" s="30">
        <v>344684</v>
      </c>
    </row>
    <row r="11374" spans="1:5">
      <c r="B11374" s="21"/>
      <c r="C11374" s="21">
        <v>159180.4</v>
      </c>
      <c r="D11374" s="11">
        <f t="shared" si="177"/>
        <v>3004066.8339998997</v>
      </c>
      <c r="E11374" s="30" t="s">
        <v>14625</v>
      </c>
    </row>
    <row r="11375" spans="1:5">
      <c r="B11375" s="21"/>
      <c r="C11375" s="21">
        <v>103999.6</v>
      </c>
      <c r="D11375" s="11">
        <f t="shared" si="177"/>
        <v>3108066.4339998998</v>
      </c>
      <c r="E11375" s="30" t="s">
        <v>14626</v>
      </c>
    </row>
    <row r="11376" spans="1:5">
      <c r="B11376" s="21">
        <v>-136938.51</v>
      </c>
      <c r="C11376" s="21"/>
      <c r="D11376" s="11">
        <f t="shared" si="177"/>
        <v>2971127.9239999</v>
      </c>
      <c r="E11376" t="s">
        <v>14627</v>
      </c>
    </row>
    <row r="11377" spans="1:5">
      <c r="B11377" s="21">
        <v>-257973.6</v>
      </c>
      <c r="C11377" s="21"/>
      <c r="D11377" s="11">
        <f t="shared" si="177"/>
        <v>2713154.3239998999</v>
      </c>
      <c r="E11377" t="s">
        <v>14628</v>
      </c>
    </row>
    <row r="11378" spans="1:5">
      <c r="B11378" s="21">
        <v>-236824.27</v>
      </c>
      <c r="C11378" s="21"/>
      <c r="D11378" s="11">
        <f t="shared" si="177"/>
        <v>2476330.0539998999</v>
      </c>
      <c r="E11378" t="s">
        <v>14629</v>
      </c>
    </row>
    <row r="11379" spans="1:5">
      <c r="B11379" s="21">
        <v>-138270.82999999999</v>
      </c>
      <c r="C11379" s="21"/>
      <c r="D11379" s="11">
        <f t="shared" si="177"/>
        <v>2338059.2239998998</v>
      </c>
      <c r="E11379" t="s">
        <v>14630</v>
      </c>
    </row>
    <row r="11380" spans="1:5">
      <c r="A11380" s="19">
        <v>44859</v>
      </c>
      <c r="B11380" s="21"/>
      <c r="C11380" s="21">
        <v>55509.86</v>
      </c>
      <c r="D11380" s="11">
        <f t="shared" si="177"/>
        <v>2393569.0839998997</v>
      </c>
      <c r="E11380" t="s">
        <v>14636</v>
      </c>
    </row>
    <row r="11381" spans="1:5">
      <c r="B11381" s="21"/>
      <c r="C11381" s="21">
        <v>79525.86</v>
      </c>
      <c r="D11381" s="11">
        <f t="shared" si="177"/>
        <v>2473094.9439998996</v>
      </c>
      <c r="E11381" t="s">
        <v>14637</v>
      </c>
    </row>
    <row r="11382" spans="1:5">
      <c r="B11382" s="21"/>
      <c r="C11382" s="21">
        <v>158565.85999999999</v>
      </c>
      <c r="D11382" s="11">
        <f t="shared" si="177"/>
        <v>2631660.8039998994</v>
      </c>
      <c r="E11382" t="s">
        <v>14638</v>
      </c>
    </row>
    <row r="11383" spans="1:5">
      <c r="B11383" s="21">
        <v>-159081.65</v>
      </c>
      <c r="C11383" s="21"/>
      <c r="D11383" s="11">
        <f t="shared" si="177"/>
        <v>2472579.1539998995</v>
      </c>
      <c r="E11383" t="s">
        <v>14641</v>
      </c>
    </row>
    <row r="11384" spans="1:5">
      <c r="A11384" s="19">
        <v>44860</v>
      </c>
      <c r="B11384" s="21"/>
      <c r="C11384" s="21">
        <v>143463.04000000001</v>
      </c>
      <c r="D11384" s="11">
        <f t="shared" si="177"/>
        <v>2616042.1939998996</v>
      </c>
      <c r="E11384" t="s">
        <v>14648</v>
      </c>
    </row>
    <row r="11385" spans="1:5">
      <c r="B11385" s="21"/>
      <c r="C11385" s="21">
        <v>78074.89</v>
      </c>
      <c r="D11385" s="11">
        <f t="shared" si="177"/>
        <v>2694117.0839998997</v>
      </c>
      <c r="E11385" t="s">
        <v>14649</v>
      </c>
    </row>
    <row r="11386" spans="1:5">
      <c r="B11386" s="21"/>
      <c r="C11386" s="21">
        <v>76769.89</v>
      </c>
      <c r="D11386" s="11">
        <f t="shared" si="177"/>
        <v>2770886.9739998998</v>
      </c>
      <c r="E11386" t="s">
        <v>14650</v>
      </c>
    </row>
    <row r="11387" spans="1:5">
      <c r="B11387" s="21"/>
      <c r="C11387" s="21">
        <v>78288.639999999999</v>
      </c>
      <c r="D11387" s="11">
        <f t="shared" si="177"/>
        <v>2849175.6139998999</v>
      </c>
      <c r="E11387" t="s">
        <v>14651</v>
      </c>
    </row>
    <row r="11388" spans="1:5">
      <c r="B11388" s="21"/>
      <c r="C11388" s="40">
        <v>79500.2</v>
      </c>
      <c r="D11388" s="11">
        <f t="shared" si="177"/>
        <v>2928675.8139999001</v>
      </c>
      <c r="E11388" t="s">
        <v>14678</v>
      </c>
    </row>
    <row r="11389" spans="1:5">
      <c r="B11389" s="21"/>
      <c r="C11389" s="40">
        <v>160095.4</v>
      </c>
      <c r="D11389" s="11">
        <f t="shared" si="177"/>
        <v>3088771.2139999</v>
      </c>
      <c r="E11389" t="s">
        <v>14679</v>
      </c>
    </row>
    <row r="11390" spans="1:5">
      <c r="B11390" s="21">
        <v>-140332.23000000001</v>
      </c>
      <c r="C11390" s="21"/>
      <c r="D11390" s="11">
        <f t="shared" si="177"/>
        <v>2948438.9839999001</v>
      </c>
      <c r="E11390" t="s">
        <v>14652</v>
      </c>
    </row>
    <row r="11391" spans="1:5">
      <c r="B11391" s="21">
        <v>-16363.51</v>
      </c>
      <c r="C11391" s="21"/>
      <c r="D11391" s="11">
        <f t="shared" si="177"/>
        <v>2932075.4739999003</v>
      </c>
      <c r="E11391" t="s">
        <v>14653</v>
      </c>
    </row>
    <row r="11392" spans="1:5">
      <c r="B11392" s="21">
        <v>-121.35</v>
      </c>
      <c r="C11392" s="21"/>
      <c r="D11392" s="11">
        <f t="shared" si="177"/>
        <v>2931954.1239999002</v>
      </c>
      <c r="E11392" t="s">
        <v>6244</v>
      </c>
    </row>
    <row r="11393" spans="1:5">
      <c r="B11393" s="21">
        <v>-229.48</v>
      </c>
      <c r="C11393" s="21"/>
      <c r="D11393" s="11">
        <f t="shared" si="177"/>
        <v>2931724.6439999002</v>
      </c>
      <c r="E11393" t="s">
        <v>6244</v>
      </c>
    </row>
    <row r="11394" spans="1:5">
      <c r="B11394" s="21">
        <v>-56.34</v>
      </c>
      <c r="C11394" s="21"/>
      <c r="D11394" s="11">
        <f t="shared" si="177"/>
        <v>2931668.3039999004</v>
      </c>
      <c r="E11394" t="s">
        <v>6244</v>
      </c>
    </row>
    <row r="11395" spans="1:5">
      <c r="B11395" s="21">
        <v>-151.35</v>
      </c>
      <c r="C11395" s="21"/>
      <c r="D11395" s="11">
        <f t="shared" si="177"/>
        <v>2931516.9539999003</v>
      </c>
      <c r="E11395" t="s">
        <v>6244</v>
      </c>
    </row>
    <row r="11396" spans="1:5">
      <c r="B11396" s="21">
        <v>-45.4</v>
      </c>
      <c r="C11396" s="21"/>
      <c r="D11396" s="11">
        <f t="shared" si="177"/>
        <v>2931471.5539999004</v>
      </c>
      <c r="E11396" t="s">
        <v>6244</v>
      </c>
    </row>
    <row r="11397" spans="1:5">
      <c r="B11397" s="21">
        <v>-117.65</v>
      </c>
      <c r="C11397" s="21"/>
      <c r="D11397" s="11">
        <f t="shared" si="177"/>
        <v>2931353.9039999004</v>
      </c>
      <c r="E11397" t="s">
        <v>6244</v>
      </c>
    </row>
    <row r="11398" spans="1:5">
      <c r="B11398" s="21">
        <v>-56.34</v>
      </c>
      <c r="C11398" s="21"/>
      <c r="D11398" s="11">
        <f t="shared" ref="D11398:D11461" si="178">D11397+B11398+C11398</f>
        <v>2931297.5639999006</v>
      </c>
      <c r="E11398" t="s">
        <v>6244</v>
      </c>
    </row>
    <row r="11399" spans="1:5">
      <c r="B11399" s="21">
        <v>-120.45</v>
      </c>
      <c r="C11399" s="21"/>
      <c r="D11399" s="11">
        <f t="shared" si="178"/>
        <v>2931177.1139999004</v>
      </c>
      <c r="E11399" t="s">
        <v>6244</v>
      </c>
    </row>
    <row r="11400" spans="1:5">
      <c r="B11400" s="21">
        <v>-56.34</v>
      </c>
      <c r="C11400" s="21"/>
      <c r="D11400" s="11">
        <f t="shared" si="178"/>
        <v>2931120.7739999006</v>
      </c>
      <c r="E11400" t="s">
        <v>6244</v>
      </c>
    </row>
    <row r="11401" spans="1:5">
      <c r="B11401" s="21">
        <v>-117.65</v>
      </c>
      <c r="D11401" s="11">
        <f t="shared" si="178"/>
        <v>2931003.1239999007</v>
      </c>
      <c r="E11401" t="s">
        <v>6244</v>
      </c>
    </row>
    <row r="11402" spans="1:5">
      <c r="A11402" s="19">
        <v>44861</v>
      </c>
      <c r="B11402" s="21"/>
      <c r="C11402" s="21">
        <v>155886.71</v>
      </c>
      <c r="D11402" s="11">
        <f t="shared" si="178"/>
        <v>3086889.8339999006</v>
      </c>
      <c r="E11402" t="s">
        <v>14657</v>
      </c>
    </row>
    <row r="11403" spans="1:5">
      <c r="B11403" s="21"/>
      <c r="C11403" s="21">
        <v>93351.71</v>
      </c>
      <c r="D11403" s="11">
        <f t="shared" si="178"/>
        <v>3180241.5439999006</v>
      </c>
      <c r="E11403" t="s">
        <v>14658</v>
      </c>
    </row>
    <row r="11404" spans="1:5">
      <c r="B11404" s="21">
        <v>-91642.71</v>
      </c>
      <c r="C11404" s="21"/>
      <c r="D11404" s="11">
        <f t="shared" si="178"/>
        <v>3088598.8339999006</v>
      </c>
      <c r="E11404" t="s">
        <v>14659</v>
      </c>
    </row>
    <row r="11405" spans="1:5">
      <c r="B11405" s="21">
        <v>-310817.46000000002</v>
      </c>
      <c r="C11405" s="21"/>
      <c r="D11405" s="11">
        <f t="shared" si="178"/>
        <v>2777781.3739999007</v>
      </c>
      <c r="E11405" t="s">
        <v>14660</v>
      </c>
    </row>
    <row r="11406" spans="1:5">
      <c r="A11406" s="19">
        <v>44862</v>
      </c>
      <c r="B11406" s="21"/>
      <c r="C11406" s="21">
        <v>2992.93</v>
      </c>
      <c r="D11406" s="11">
        <f t="shared" si="178"/>
        <v>2780774.3039999008</v>
      </c>
      <c r="E11406" t="s">
        <v>8693</v>
      </c>
    </row>
    <row r="11407" spans="1:5">
      <c r="B11407" s="21"/>
      <c r="C11407" s="21">
        <v>20251.12</v>
      </c>
      <c r="D11407" s="11">
        <f t="shared" si="178"/>
        <v>2801025.4239999009</v>
      </c>
      <c r="E11407" t="s">
        <v>14667</v>
      </c>
    </row>
    <row r="11408" spans="1:5">
      <c r="B11408" s="21"/>
      <c r="C11408" s="21">
        <v>241175.62</v>
      </c>
      <c r="D11408" s="11">
        <f t="shared" si="178"/>
        <v>3042201.043999901</v>
      </c>
      <c r="E11408" t="s">
        <v>14668</v>
      </c>
    </row>
    <row r="11409" spans="1:5">
      <c r="B11409" s="21"/>
      <c r="C11409" s="21">
        <v>166677.15</v>
      </c>
      <c r="D11409" s="11">
        <f t="shared" si="178"/>
        <v>3208878.1939999009</v>
      </c>
      <c r="E11409" t="s">
        <v>14669</v>
      </c>
    </row>
    <row r="11410" spans="1:5">
      <c r="B11410" s="21">
        <v>-398765.09</v>
      </c>
      <c r="C11410" s="21"/>
      <c r="D11410" s="11">
        <f t="shared" si="178"/>
        <v>2810113.1039999011</v>
      </c>
      <c r="E11410" t="s">
        <v>14670</v>
      </c>
    </row>
    <row r="11411" spans="1:5">
      <c r="B11411" s="21">
        <v>-31354.09</v>
      </c>
      <c r="C11411" s="21"/>
      <c r="D11411" s="11">
        <f t="shared" si="178"/>
        <v>2778759.0139999012</v>
      </c>
      <c r="E11411" t="s">
        <v>14671</v>
      </c>
    </row>
    <row r="11412" spans="1:5">
      <c r="A11412" s="19">
        <v>44865</v>
      </c>
      <c r="B11412" s="21"/>
      <c r="C11412" s="21">
        <v>94259.51</v>
      </c>
      <c r="D11412" s="11">
        <f t="shared" si="178"/>
        <v>2873018.523999901</v>
      </c>
      <c r="E11412" s="30">
        <v>344730</v>
      </c>
    </row>
    <row r="11413" spans="1:5">
      <c r="B11413" s="21"/>
      <c r="C11413" s="21">
        <v>166956.01</v>
      </c>
      <c r="D11413" s="11">
        <f t="shared" si="178"/>
        <v>3039974.5339999013</v>
      </c>
      <c r="E11413" s="30" t="s">
        <v>14680</v>
      </c>
    </row>
    <row r="11414" spans="1:5">
      <c r="B11414" s="21"/>
      <c r="C11414" s="21">
        <v>159183.21</v>
      </c>
      <c r="D11414" s="11">
        <f t="shared" si="178"/>
        <v>3199157.7439999012</v>
      </c>
      <c r="E11414" s="30" t="s">
        <v>14681</v>
      </c>
    </row>
    <row r="11415" spans="1:5">
      <c r="B11415" s="21"/>
      <c r="C11415" s="21">
        <v>17156.91</v>
      </c>
      <c r="D11415" s="11">
        <f t="shared" si="178"/>
        <v>3216314.6539999014</v>
      </c>
      <c r="E11415" s="30" t="s">
        <v>14682</v>
      </c>
    </row>
    <row r="11416" spans="1:5">
      <c r="B11416" s="21"/>
      <c r="C11416" s="21">
        <v>253329.05</v>
      </c>
      <c r="D11416" s="11">
        <f t="shared" si="178"/>
        <v>3469643.7039999012</v>
      </c>
      <c r="E11416" s="30">
        <v>344741</v>
      </c>
    </row>
    <row r="11417" spans="1:5">
      <c r="B11417" s="22">
        <v>-1252100</v>
      </c>
      <c r="C11417" s="21"/>
      <c r="D11417" s="11">
        <f t="shared" si="178"/>
        <v>2217543.7039999012</v>
      </c>
      <c r="E11417" s="14" t="s">
        <v>13816</v>
      </c>
    </row>
    <row r="11418" spans="1:5">
      <c r="B11418" s="23">
        <v>-45</v>
      </c>
      <c r="C11418" s="21"/>
      <c r="D11418" s="11">
        <f t="shared" si="178"/>
        <v>2217498.7039999012</v>
      </c>
      <c r="E11418" s="30" t="s">
        <v>3309</v>
      </c>
    </row>
    <row r="11419" spans="1:5">
      <c r="B11419" s="21">
        <v>-92454.26</v>
      </c>
      <c r="C11419" s="21"/>
      <c r="D11419" s="11">
        <f t="shared" si="178"/>
        <v>2125044.4439999014</v>
      </c>
      <c r="E11419" s="30" t="s">
        <v>14683</v>
      </c>
    </row>
    <row r="11420" spans="1:5">
      <c r="B11420" s="21">
        <v>-253127.53</v>
      </c>
      <c r="C11420" s="21"/>
      <c r="D11420" s="11">
        <f t="shared" si="178"/>
        <v>1871916.9139999014</v>
      </c>
      <c r="E11420" s="30" t="s">
        <v>14684</v>
      </c>
    </row>
    <row r="11421" spans="1:5">
      <c r="B11421" s="21">
        <v>-146249.45000000001</v>
      </c>
      <c r="C11421" s="21"/>
      <c r="D11421" s="11">
        <f t="shared" si="178"/>
        <v>1725667.4639999014</v>
      </c>
      <c r="E11421" s="30" t="s">
        <v>14685</v>
      </c>
    </row>
    <row r="11422" spans="1:5">
      <c r="B11422" s="21">
        <v>-146989.04999999999</v>
      </c>
      <c r="C11422" s="21"/>
      <c r="D11422" s="11">
        <f t="shared" si="178"/>
        <v>1578678.4139999014</v>
      </c>
      <c r="E11422" s="30" t="s">
        <v>14686</v>
      </c>
    </row>
    <row r="11423" spans="1:5">
      <c r="B11423" s="21">
        <v>-146357.19</v>
      </c>
      <c r="C11423" s="21"/>
      <c r="D11423" s="11">
        <f t="shared" si="178"/>
        <v>1432321.2239999014</v>
      </c>
      <c r="E11423" s="30" t="s">
        <v>14687</v>
      </c>
    </row>
    <row r="11424" spans="1:5">
      <c r="B11424" s="21">
        <v>-118.27</v>
      </c>
      <c r="C11424" s="21"/>
      <c r="D11424" s="11">
        <f t="shared" si="178"/>
        <v>1432202.9539999014</v>
      </c>
      <c r="E11424" s="30" t="s">
        <v>14688</v>
      </c>
    </row>
    <row r="11425" spans="1:5">
      <c r="B11425" s="21">
        <v>-177.63</v>
      </c>
      <c r="C11425" s="21"/>
      <c r="D11425" s="11">
        <f t="shared" si="178"/>
        <v>1432025.3239999015</v>
      </c>
      <c r="E11425" s="30" t="s">
        <v>14688</v>
      </c>
    </row>
    <row r="11426" spans="1:5">
      <c r="B11426" s="21">
        <v>-118.27</v>
      </c>
      <c r="C11426" s="21"/>
      <c r="D11426" s="11">
        <f t="shared" si="178"/>
        <v>1431907.0539999015</v>
      </c>
      <c r="E11426" s="30" t="s">
        <v>14688</v>
      </c>
    </row>
    <row r="11427" spans="1:5">
      <c r="B11427" s="21">
        <v>-56.59</v>
      </c>
      <c r="C11427" s="21"/>
      <c r="D11427" s="11">
        <f t="shared" si="178"/>
        <v>1431850.4639999014</v>
      </c>
      <c r="E11427" s="30" t="s">
        <v>14688</v>
      </c>
    </row>
    <row r="11428" spans="1:5">
      <c r="B11428" s="21">
        <v>-105.82</v>
      </c>
      <c r="C11428" s="21"/>
      <c r="D11428" s="11">
        <f t="shared" si="178"/>
        <v>1431744.6439999014</v>
      </c>
      <c r="E11428" s="30" t="s">
        <v>14688</v>
      </c>
    </row>
    <row r="11429" spans="1:5">
      <c r="B11429" s="21">
        <v>-56.59</v>
      </c>
      <c r="C11429" s="21"/>
      <c r="D11429" s="11">
        <f t="shared" si="178"/>
        <v>1431688.0539999013</v>
      </c>
      <c r="E11429" s="30" t="s">
        <v>14688</v>
      </c>
    </row>
    <row r="11430" spans="1:5">
      <c r="B11430" s="21">
        <v>-56.59</v>
      </c>
      <c r="C11430" s="21"/>
      <c r="D11430" s="11">
        <f t="shared" si="178"/>
        <v>1431631.4639999012</v>
      </c>
      <c r="E11430" s="30" t="s">
        <v>14688</v>
      </c>
    </row>
    <row r="11431" spans="1:5">
      <c r="B11431" s="22">
        <v>-500</v>
      </c>
      <c r="D11431" s="11">
        <f t="shared" si="178"/>
        <v>1431131.4639999012</v>
      </c>
      <c r="E11431" s="24" t="s">
        <v>13090</v>
      </c>
    </row>
    <row r="11432" spans="1:5">
      <c r="A11432" s="19">
        <v>44867</v>
      </c>
      <c r="B11432" s="22">
        <v>-530550.13</v>
      </c>
      <c r="D11432" s="11">
        <f t="shared" si="178"/>
        <v>900581.3339999012</v>
      </c>
      <c r="E11432" s="24" t="s">
        <v>14697</v>
      </c>
    </row>
    <row r="11433" spans="1:5">
      <c r="B11433" s="21"/>
      <c r="C11433" s="22">
        <v>2000000</v>
      </c>
      <c r="D11433" s="11">
        <f t="shared" si="178"/>
        <v>2900581.3339999011</v>
      </c>
      <c r="E11433" s="24" t="s">
        <v>56</v>
      </c>
    </row>
    <row r="11434" spans="1:5">
      <c r="B11434" s="21">
        <v>-118.14</v>
      </c>
      <c r="C11434" s="21"/>
      <c r="D11434" s="11">
        <f t="shared" si="178"/>
        <v>2900463.1939999009</v>
      </c>
      <c r="E11434" t="s">
        <v>14696</v>
      </c>
    </row>
    <row r="11435" spans="1:5">
      <c r="B11435" s="21">
        <v>-75.739999999999995</v>
      </c>
      <c r="C11435" s="21"/>
      <c r="D11435" s="11">
        <f t="shared" si="178"/>
        <v>2900387.4539999007</v>
      </c>
      <c r="E11435" t="s">
        <v>14696</v>
      </c>
    </row>
    <row r="11436" spans="1:5">
      <c r="B11436" s="21">
        <v>-56.54</v>
      </c>
      <c r="C11436" s="21"/>
      <c r="D11436" s="11">
        <f t="shared" si="178"/>
        <v>2900330.9139999007</v>
      </c>
      <c r="E11436" t="s">
        <v>14696</v>
      </c>
    </row>
    <row r="11437" spans="1:5">
      <c r="B11437" s="21"/>
      <c r="C11437" s="21">
        <v>160604.06</v>
      </c>
      <c r="D11437" s="11">
        <f t="shared" si="178"/>
        <v>3060934.9739999007</v>
      </c>
      <c r="E11437" t="s">
        <v>14698</v>
      </c>
    </row>
    <row r="11438" spans="1:5">
      <c r="B11438" s="21"/>
      <c r="C11438" s="21">
        <v>161298.46</v>
      </c>
      <c r="D11438" s="11">
        <f t="shared" si="178"/>
        <v>3222233.4339999007</v>
      </c>
      <c r="E11438" t="s">
        <v>14699</v>
      </c>
    </row>
    <row r="11439" spans="1:5">
      <c r="B11439" s="21"/>
      <c r="C11439" s="21">
        <v>160485.66</v>
      </c>
      <c r="D11439" s="11">
        <f t="shared" si="178"/>
        <v>3382719.0939999009</v>
      </c>
      <c r="E11439" t="s">
        <v>14700</v>
      </c>
    </row>
    <row r="11440" spans="1:5">
      <c r="A11440" s="19">
        <v>44868</v>
      </c>
      <c r="B11440" s="22">
        <v>-153475</v>
      </c>
      <c r="C11440" s="21"/>
      <c r="D11440" s="11">
        <f t="shared" si="178"/>
        <v>3229244.0939999009</v>
      </c>
      <c r="E11440" s="24" t="s">
        <v>14708</v>
      </c>
    </row>
    <row r="11441" spans="1:5">
      <c r="B11441" s="21">
        <v>-25</v>
      </c>
      <c r="C11441" s="21"/>
      <c r="D11441" s="11">
        <f t="shared" si="178"/>
        <v>3229219.0939999009</v>
      </c>
      <c r="E11441" t="s">
        <v>3309</v>
      </c>
    </row>
    <row r="11442" spans="1:5">
      <c r="B11442" s="21"/>
      <c r="C11442" s="21">
        <v>429947.34</v>
      </c>
      <c r="D11442" s="11">
        <f t="shared" si="178"/>
        <v>3659166.4339999007</v>
      </c>
      <c r="E11442" s="30">
        <v>2907586122</v>
      </c>
    </row>
    <row r="11443" spans="1:5">
      <c r="B11443" s="21">
        <v>-417786.99</v>
      </c>
      <c r="C11443" s="21"/>
      <c r="D11443" s="11">
        <f t="shared" si="178"/>
        <v>3241379.4439999005</v>
      </c>
      <c r="E11443" s="30" t="s">
        <v>14710</v>
      </c>
    </row>
    <row r="11444" spans="1:5">
      <c r="A11444" s="19">
        <v>44869</v>
      </c>
      <c r="B11444" s="21"/>
      <c r="C11444" s="21">
        <v>190019.9</v>
      </c>
      <c r="D11444" s="11">
        <f t="shared" si="178"/>
        <v>3431399.3439999004</v>
      </c>
      <c r="E11444" s="30" t="s">
        <v>6308</v>
      </c>
    </row>
    <row r="11445" spans="1:5">
      <c r="B11445" s="21"/>
      <c r="C11445" s="21">
        <v>132178.42000000001</v>
      </c>
      <c r="D11445" s="11">
        <f t="shared" si="178"/>
        <v>3563577.7639999003</v>
      </c>
      <c r="E11445" s="30" t="s">
        <v>14717</v>
      </c>
    </row>
    <row r="11446" spans="1:5">
      <c r="B11446" s="21"/>
      <c r="C11446" s="21">
        <v>159468.28</v>
      </c>
      <c r="D11446" s="11">
        <f t="shared" si="178"/>
        <v>3723046.0439999001</v>
      </c>
      <c r="E11446" s="30" t="s">
        <v>14718</v>
      </c>
    </row>
    <row r="11447" spans="1:5">
      <c r="B11447" s="21"/>
      <c r="C11447" s="21">
        <v>159263.62</v>
      </c>
      <c r="D11447" s="11">
        <f t="shared" si="178"/>
        <v>3882309.6639999002</v>
      </c>
      <c r="E11447" s="30" t="s">
        <v>14719</v>
      </c>
    </row>
    <row r="11448" spans="1:5">
      <c r="B11448" s="21"/>
      <c r="C11448" s="21">
        <v>335878.42</v>
      </c>
      <c r="D11448" s="11">
        <f t="shared" si="178"/>
        <v>4218188.0839999001</v>
      </c>
      <c r="E11448" s="30">
        <v>344826</v>
      </c>
    </row>
    <row r="11449" spans="1:5">
      <c r="B11449" s="21">
        <v>-129107.92</v>
      </c>
      <c r="C11449" s="21"/>
      <c r="D11449" s="11">
        <f t="shared" si="178"/>
        <v>4089080.1639999002</v>
      </c>
      <c r="E11449" s="30" t="s">
        <v>14720</v>
      </c>
    </row>
    <row r="11450" spans="1:5">
      <c r="B11450" s="21">
        <v>-144839.15</v>
      </c>
      <c r="C11450" s="21"/>
      <c r="D11450" s="11">
        <f t="shared" si="178"/>
        <v>3944241.0139999003</v>
      </c>
      <c r="E11450" s="30" t="s">
        <v>14721</v>
      </c>
    </row>
    <row r="11451" spans="1:5">
      <c r="B11451" s="21">
        <v>-144653.43</v>
      </c>
      <c r="C11451" s="21"/>
      <c r="D11451" s="11">
        <f t="shared" si="178"/>
        <v>3799587.5839999001</v>
      </c>
      <c r="E11451" s="30" t="s">
        <v>14722</v>
      </c>
    </row>
    <row r="11452" spans="1:5">
      <c r="B11452" s="21">
        <v>-328851.11</v>
      </c>
      <c r="C11452" s="21"/>
      <c r="D11452" s="11">
        <f t="shared" si="178"/>
        <v>3470736.4739999003</v>
      </c>
      <c r="E11452" s="30" t="s">
        <v>14723</v>
      </c>
    </row>
    <row r="11453" spans="1:5">
      <c r="A11453" s="19">
        <v>44872</v>
      </c>
      <c r="B11453" s="21"/>
      <c r="C11453" s="22">
        <v>34000000</v>
      </c>
      <c r="D11453" s="11">
        <f t="shared" si="178"/>
        <v>37470736.473999903</v>
      </c>
      <c r="E11453" s="24" t="s">
        <v>55</v>
      </c>
    </row>
    <row r="11454" spans="1:5">
      <c r="B11454" s="21">
        <v>-60</v>
      </c>
      <c r="C11454" s="21"/>
      <c r="D11454" s="11">
        <f t="shared" si="178"/>
        <v>37470676.473999903</v>
      </c>
      <c r="E11454" s="30" t="s">
        <v>3309</v>
      </c>
    </row>
    <row r="11455" spans="1:5">
      <c r="B11455" s="21">
        <v>-8966.7900000000009</v>
      </c>
      <c r="C11455" s="21"/>
      <c r="D11455" s="11">
        <f t="shared" si="178"/>
        <v>37461709.683999904</v>
      </c>
      <c r="E11455" t="s">
        <v>14737</v>
      </c>
    </row>
    <row r="11456" spans="1:5">
      <c r="B11456" s="21">
        <v>-8011666.6699999999</v>
      </c>
      <c r="C11456" s="21"/>
      <c r="D11456" s="11">
        <f t="shared" si="178"/>
        <v>29450043.013999902</v>
      </c>
      <c r="E11456" t="s">
        <v>14738</v>
      </c>
    </row>
    <row r="11457" spans="1:5">
      <c r="B11457" s="21">
        <v>-26335146.239999998</v>
      </c>
      <c r="C11457" s="21"/>
      <c r="D11457" s="11">
        <f t="shared" si="178"/>
        <v>3114896.7739999034</v>
      </c>
      <c r="E11457" t="s">
        <v>14739</v>
      </c>
    </row>
    <row r="11458" spans="1:5">
      <c r="B11458" s="21">
        <v>-136</v>
      </c>
      <c r="C11458" s="21"/>
      <c r="D11458" s="11">
        <f t="shared" si="178"/>
        <v>3114760.7739999034</v>
      </c>
      <c r="E11458" t="s">
        <v>6244</v>
      </c>
    </row>
    <row r="11459" spans="1:5">
      <c r="A11459" s="19">
        <v>44873</v>
      </c>
      <c r="B11459" s="21"/>
      <c r="C11459" s="21">
        <v>216149.93</v>
      </c>
      <c r="D11459" s="11">
        <f t="shared" si="178"/>
        <v>3330910.7039999035</v>
      </c>
      <c r="E11459" s="30">
        <v>344854</v>
      </c>
    </row>
    <row r="11460" spans="1:5">
      <c r="B11460" s="21">
        <v>-213394.61</v>
      </c>
      <c r="C11460" s="21"/>
      <c r="D11460" s="11">
        <f t="shared" si="178"/>
        <v>3117516.0939999036</v>
      </c>
      <c r="E11460" s="30" t="s">
        <v>14745</v>
      </c>
    </row>
    <row r="11461" spans="1:5">
      <c r="A11461" s="19">
        <v>44875</v>
      </c>
      <c r="B11461" s="21">
        <v>-156249.9</v>
      </c>
      <c r="D11461" s="11">
        <f t="shared" si="178"/>
        <v>2961266.1939999037</v>
      </c>
      <c r="E11461" s="30" t="s">
        <v>14762</v>
      </c>
    </row>
    <row r="11462" spans="1:5">
      <c r="B11462" s="21">
        <v>-79644.53</v>
      </c>
      <c r="D11462" s="11">
        <f t="shared" ref="D11462:D11525" si="179">D11461+B11462+C11462</f>
        <v>2881621.6639999039</v>
      </c>
      <c r="E11462" s="30" t="s">
        <v>14763</v>
      </c>
    </row>
    <row r="11463" spans="1:5">
      <c r="B11463" s="21">
        <v>-287797.94</v>
      </c>
      <c r="D11463" s="11">
        <f t="shared" si="179"/>
        <v>2593823.723999904</v>
      </c>
      <c r="E11463" s="30" t="s">
        <v>14764</v>
      </c>
    </row>
    <row r="11464" spans="1:5">
      <c r="B11464" s="21">
        <v>-88321.73</v>
      </c>
      <c r="D11464" s="11">
        <f t="shared" si="179"/>
        <v>2505501.993999904</v>
      </c>
      <c r="E11464" s="30" t="s">
        <v>14765</v>
      </c>
    </row>
    <row r="11465" spans="1:5">
      <c r="B11465" s="21">
        <v>-58990.98</v>
      </c>
      <c r="D11465" s="11">
        <f t="shared" si="179"/>
        <v>2446511.013999904</v>
      </c>
      <c r="E11465" s="30" t="s">
        <v>14766</v>
      </c>
    </row>
    <row r="11466" spans="1:5">
      <c r="A11466" s="19">
        <v>44879</v>
      </c>
      <c r="B11466" s="21"/>
      <c r="C11466" s="21">
        <v>248316.81</v>
      </c>
      <c r="D11466" s="11">
        <f t="shared" si="179"/>
        <v>2694827.8239999041</v>
      </c>
      <c r="E11466" s="30" t="s">
        <v>14778</v>
      </c>
    </row>
    <row r="11467" spans="1:5">
      <c r="B11467" s="21">
        <v>-242353.67</v>
      </c>
      <c r="C11467" s="21"/>
      <c r="D11467" s="11">
        <f t="shared" si="179"/>
        <v>2452474.1539999042</v>
      </c>
      <c r="E11467" s="30" t="s">
        <v>14779</v>
      </c>
    </row>
    <row r="11468" spans="1:5">
      <c r="B11468" s="21">
        <v>-194004.2</v>
      </c>
      <c r="C11468" s="21"/>
      <c r="D11468" s="11">
        <f t="shared" si="179"/>
        <v>2258469.953999904</v>
      </c>
      <c r="E11468" s="30" t="s">
        <v>3325</v>
      </c>
    </row>
    <row r="11469" spans="1:5">
      <c r="A11469" s="19">
        <v>44880</v>
      </c>
      <c r="B11469" s="21"/>
      <c r="C11469" s="21">
        <v>158759.76999999999</v>
      </c>
      <c r="D11469" s="11">
        <f t="shared" si="179"/>
        <v>2417229.723999904</v>
      </c>
      <c r="E11469" s="30" t="s">
        <v>14788</v>
      </c>
    </row>
    <row r="11470" spans="1:5">
      <c r="B11470" s="21"/>
      <c r="C11470" s="21">
        <v>154250.37</v>
      </c>
      <c r="D11470" s="11">
        <f t="shared" si="179"/>
        <v>2571480.0939999041</v>
      </c>
      <c r="E11470" s="30" t="s">
        <v>14789</v>
      </c>
    </row>
    <row r="11471" spans="1:5">
      <c r="B11471" s="21"/>
      <c r="C11471" s="21">
        <v>96823.77</v>
      </c>
      <c r="D11471" s="11">
        <f t="shared" si="179"/>
        <v>2668303.8639999041</v>
      </c>
      <c r="E11471" s="30" t="s">
        <v>14790</v>
      </c>
    </row>
    <row r="11472" spans="1:5">
      <c r="B11472" s="21"/>
      <c r="C11472" s="21">
        <v>64590.17</v>
      </c>
      <c r="D11472" s="11">
        <f t="shared" si="179"/>
        <v>2732894.0339999041</v>
      </c>
      <c r="E11472" s="30" t="s">
        <v>14791</v>
      </c>
    </row>
    <row r="11473" spans="1:5">
      <c r="B11473" s="22">
        <v>-254295</v>
      </c>
      <c r="C11473" s="21"/>
      <c r="D11473" s="11">
        <f t="shared" si="179"/>
        <v>2478599.0339999041</v>
      </c>
      <c r="E11473" s="14" t="s">
        <v>13816</v>
      </c>
    </row>
    <row r="11474" spans="1:5">
      <c r="A11474" s="19">
        <v>44881</v>
      </c>
      <c r="B11474" s="21">
        <v>-57.64</v>
      </c>
      <c r="C11474" s="21"/>
      <c r="D11474" s="11">
        <f t="shared" si="179"/>
        <v>2478541.3939999039</v>
      </c>
      <c r="E11474" t="s">
        <v>14696</v>
      </c>
    </row>
    <row r="11475" spans="1:5">
      <c r="B11475" s="21">
        <v>-57.64</v>
      </c>
      <c r="C11475" s="21"/>
      <c r="D11475" s="11">
        <f t="shared" si="179"/>
        <v>2478483.7539999038</v>
      </c>
      <c r="E11475" t="s">
        <v>14696</v>
      </c>
    </row>
    <row r="11476" spans="1:5">
      <c r="B11476" s="21">
        <v>-107.35</v>
      </c>
      <c r="C11476" s="21"/>
      <c r="D11476" s="11">
        <f t="shared" si="179"/>
        <v>2478376.4039999037</v>
      </c>
      <c r="E11476" t="s">
        <v>14696</v>
      </c>
    </row>
    <row r="11477" spans="1:5">
      <c r="B11477" s="21">
        <v>-57.64</v>
      </c>
      <c r="C11477" s="21"/>
      <c r="D11477" s="11">
        <f t="shared" si="179"/>
        <v>2478318.7639999036</v>
      </c>
      <c r="E11477" t="s">
        <v>14696</v>
      </c>
    </row>
    <row r="11478" spans="1:5">
      <c r="B11478" s="21"/>
      <c r="C11478" s="21">
        <v>181892.83</v>
      </c>
      <c r="D11478" s="11">
        <f t="shared" si="179"/>
        <v>2660211.5939999036</v>
      </c>
      <c r="E11478" t="s">
        <v>14802</v>
      </c>
    </row>
    <row r="11479" spans="1:5">
      <c r="B11479" s="21">
        <v>-179298.97</v>
      </c>
      <c r="C11479" s="21"/>
      <c r="D11479" s="11">
        <f t="shared" si="179"/>
        <v>2480912.6239999034</v>
      </c>
      <c r="E11479" t="s">
        <v>14803</v>
      </c>
    </row>
    <row r="11480" spans="1:5">
      <c r="B11480" s="22">
        <v>-249295</v>
      </c>
      <c r="C11480" s="21"/>
      <c r="D11480" s="11">
        <f t="shared" si="179"/>
        <v>2231617.6239999034</v>
      </c>
      <c r="E11480" s="14" t="s">
        <v>13816</v>
      </c>
    </row>
    <row r="11481" spans="1:5">
      <c r="B11481" s="21"/>
      <c r="C11481" s="21">
        <v>30854.17</v>
      </c>
      <c r="D11481" s="11">
        <f t="shared" si="179"/>
        <v>2262471.7939999034</v>
      </c>
      <c r="E11481" t="s">
        <v>6250</v>
      </c>
    </row>
    <row r="11482" spans="1:5">
      <c r="B11482" s="21"/>
      <c r="C11482" s="22">
        <v>68056.160000000003</v>
      </c>
      <c r="D11482" s="11">
        <f t="shared" si="179"/>
        <v>2330527.9539999035</v>
      </c>
      <c r="E11482" s="14" t="s">
        <v>24</v>
      </c>
    </row>
    <row r="11483" spans="1:5">
      <c r="A11483" s="19">
        <v>44882</v>
      </c>
      <c r="B11483" s="21"/>
      <c r="C11483" s="21">
        <v>132007.59</v>
      </c>
      <c r="D11483" s="11">
        <f t="shared" si="179"/>
        <v>2462535.5439999034</v>
      </c>
      <c r="E11483" t="s">
        <v>14806</v>
      </c>
    </row>
    <row r="11484" spans="1:5">
      <c r="B11484" s="21">
        <v>-130187.7</v>
      </c>
      <c r="C11484" s="21"/>
      <c r="D11484" s="11">
        <f t="shared" si="179"/>
        <v>2332347.8439999032</v>
      </c>
      <c r="E11484" t="s">
        <v>14807</v>
      </c>
    </row>
    <row r="11485" spans="1:5">
      <c r="B11485" s="22">
        <v>-387905</v>
      </c>
      <c r="C11485" s="21"/>
      <c r="D11485" s="11">
        <f t="shared" si="179"/>
        <v>1944442.8439999032</v>
      </c>
      <c r="E11485" s="14" t="s">
        <v>13816</v>
      </c>
    </row>
    <row r="11486" spans="1:5">
      <c r="A11486" s="19">
        <v>44883</v>
      </c>
      <c r="B11486" s="21">
        <v>-139929.38</v>
      </c>
      <c r="C11486" s="21"/>
      <c r="D11486" s="11">
        <f t="shared" si="179"/>
        <v>1804513.4639999033</v>
      </c>
      <c r="E11486" t="s">
        <v>14818</v>
      </c>
    </row>
    <row r="11487" spans="1:5">
      <c r="B11487" s="21">
        <v>-23420.9</v>
      </c>
      <c r="C11487" s="21"/>
      <c r="D11487" s="11">
        <f t="shared" si="179"/>
        <v>1781092.5639999034</v>
      </c>
      <c r="E11487" t="s">
        <v>14819</v>
      </c>
    </row>
    <row r="11488" spans="1:5">
      <c r="B11488" s="21">
        <v>-144393.76999999999</v>
      </c>
      <c r="C11488" s="21"/>
      <c r="D11488" s="11">
        <f t="shared" si="179"/>
        <v>1636698.7939999034</v>
      </c>
      <c r="E11488" t="s">
        <v>14820</v>
      </c>
    </row>
    <row r="11489" spans="1:5">
      <c r="B11489" s="21"/>
      <c r="C11489" s="21">
        <v>141902.70000000001</v>
      </c>
      <c r="D11489" s="11">
        <f t="shared" si="179"/>
        <v>1778601.4939999033</v>
      </c>
      <c r="E11489" s="30">
        <v>4007438</v>
      </c>
    </row>
    <row r="11490" spans="1:5">
      <c r="B11490" s="21"/>
      <c r="C11490" s="21">
        <v>78008.7</v>
      </c>
      <c r="D11490" s="11">
        <f t="shared" si="179"/>
        <v>1856610.1939999033</v>
      </c>
      <c r="E11490" s="30" t="s">
        <v>14821</v>
      </c>
    </row>
    <row r="11491" spans="1:5">
      <c r="B11491" s="21"/>
      <c r="C11491" s="21">
        <v>23700.18</v>
      </c>
      <c r="D11491" s="11">
        <f t="shared" si="179"/>
        <v>1880310.3739999032</v>
      </c>
      <c r="E11491" s="30">
        <v>344921</v>
      </c>
    </row>
    <row r="11492" spans="1:5">
      <c r="B11492" s="21"/>
      <c r="C11492" s="21">
        <v>155071.78</v>
      </c>
      <c r="D11492" s="11">
        <f t="shared" si="179"/>
        <v>2035382.1539999032</v>
      </c>
      <c r="E11492" s="30" t="s">
        <v>14822</v>
      </c>
    </row>
    <row r="11493" spans="1:5">
      <c r="B11493" s="21">
        <v>-10477.89</v>
      </c>
      <c r="C11493" s="21"/>
      <c r="D11493" s="11">
        <f t="shared" si="179"/>
        <v>2024904.2639999033</v>
      </c>
      <c r="E11493" s="30" t="s">
        <v>14823</v>
      </c>
    </row>
    <row r="11494" spans="1:5">
      <c r="A11494" s="19">
        <v>44886</v>
      </c>
      <c r="B11494" s="21"/>
      <c r="C11494" s="21">
        <v>84336.71</v>
      </c>
      <c r="D11494" s="11">
        <f t="shared" si="179"/>
        <v>2109240.9739999035</v>
      </c>
      <c r="E11494" s="30" t="s">
        <v>14831</v>
      </c>
    </row>
    <row r="11495" spans="1:5">
      <c r="B11495" s="21"/>
      <c r="C11495" s="21">
        <v>84353.71</v>
      </c>
      <c r="D11495" s="11">
        <f t="shared" si="179"/>
        <v>2193594.6839999035</v>
      </c>
      <c r="E11495" s="30" t="s">
        <v>14832</v>
      </c>
    </row>
    <row r="11496" spans="1:5">
      <c r="B11496" s="21"/>
      <c r="C11496" s="21">
        <v>456096.4</v>
      </c>
      <c r="D11496" s="11">
        <f t="shared" si="179"/>
        <v>2649691.0839999034</v>
      </c>
      <c r="E11496" s="30">
        <v>344919</v>
      </c>
    </row>
    <row r="11497" spans="1:5">
      <c r="B11497" s="21">
        <v>-449505.73</v>
      </c>
      <c r="C11497" s="21"/>
      <c r="D11497" s="11">
        <f t="shared" si="179"/>
        <v>2200185.3539999034</v>
      </c>
      <c r="E11497" s="30" t="s">
        <v>14833</v>
      </c>
    </row>
    <row r="11498" spans="1:5">
      <c r="A11498" s="19">
        <v>44887</v>
      </c>
      <c r="B11498" s="22">
        <v>-206295</v>
      </c>
      <c r="C11498" s="21"/>
      <c r="D11498" s="11">
        <f t="shared" si="179"/>
        <v>1993890.3539999034</v>
      </c>
      <c r="E11498" s="14" t="s">
        <v>13816</v>
      </c>
    </row>
    <row r="11499" spans="1:5">
      <c r="B11499" s="21">
        <v>-71348.789999999994</v>
      </c>
      <c r="C11499" s="21"/>
      <c r="D11499" s="11">
        <f t="shared" si="179"/>
        <v>1922541.5639999034</v>
      </c>
      <c r="E11499" s="30" t="s">
        <v>14838</v>
      </c>
    </row>
    <row r="11500" spans="1:5">
      <c r="B11500" s="21">
        <v>-150739.49</v>
      </c>
      <c r="C11500" s="21"/>
      <c r="D11500" s="11">
        <f t="shared" si="179"/>
        <v>1771802.0739999034</v>
      </c>
      <c r="E11500" s="30" t="s">
        <v>14839</v>
      </c>
    </row>
    <row r="11501" spans="1:5">
      <c r="B11501" s="21">
        <v>-72296.899999999994</v>
      </c>
      <c r="D11501" s="11">
        <f t="shared" si="179"/>
        <v>1699505.1739999035</v>
      </c>
      <c r="E11501" s="30" t="s">
        <v>14840</v>
      </c>
    </row>
    <row r="11502" spans="1:5">
      <c r="B11502" s="21">
        <v>-287302.19</v>
      </c>
      <c r="D11502" s="11">
        <f t="shared" si="179"/>
        <v>1412202.9839999035</v>
      </c>
      <c r="E11502" s="30" t="s">
        <v>14841</v>
      </c>
    </row>
    <row r="11503" spans="1:5">
      <c r="A11503" s="19">
        <v>44888</v>
      </c>
      <c r="B11503" s="22">
        <v>-206295</v>
      </c>
      <c r="D11503" s="11">
        <f t="shared" si="179"/>
        <v>1205907.9839999035</v>
      </c>
      <c r="E11503" s="14" t="s">
        <v>13816</v>
      </c>
    </row>
    <row r="11504" spans="1:5">
      <c r="B11504" s="21">
        <v>-120.42</v>
      </c>
      <c r="D11504" s="11">
        <f t="shared" si="179"/>
        <v>1205787.5639999036</v>
      </c>
      <c r="E11504" t="s">
        <v>14842</v>
      </c>
    </row>
    <row r="11505" spans="1:5">
      <c r="B11505" s="21">
        <v>-120.42</v>
      </c>
      <c r="D11505" s="11">
        <f t="shared" si="179"/>
        <v>1205667.1439999037</v>
      </c>
      <c r="E11505" t="s">
        <v>14842</v>
      </c>
    </row>
    <row r="11506" spans="1:5">
      <c r="B11506" s="21">
        <v>-120.42</v>
      </c>
      <c r="D11506" s="11">
        <f t="shared" si="179"/>
        <v>1205546.7239999038</v>
      </c>
      <c r="E11506" t="s">
        <v>14842</v>
      </c>
    </row>
    <row r="11507" spans="1:5">
      <c r="B11507" s="21">
        <v>-165.38</v>
      </c>
      <c r="D11507" s="11">
        <f t="shared" si="179"/>
        <v>1205381.3439999039</v>
      </c>
      <c r="E11507" t="s">
        <v>14842</v>
      </c>
    </row>
    <row r="11508" spans="1:5">
      <c r="B11508" s="21">
        <v>-107.09</v>
      </c>
      <c r="D11508" s="11">
        <f t="shared" si="179"/>
        <v>1205274.2539999038</v>
      </c>
      <c r="E11508" t="s">
        <v>14842</v>
      </c>
    </row>
    <row r="11509" spans="1:5">
      <c r="A11509" s="19">
        <v>44890</v>
      </c>
      <c r="B11509" s="21"/>
      <c r="C11509" s="21">
        <v>63450.48</v>
      </c>
      <c r="D11509" s="11">
        <f t="shared" si="179"/>
        <v>1268724.7339999038</v>
      </c>
      <c r="E11509" s="30">
        <v>344956</v>
      </c>
    </row>
    <row r="11510" spans="1:5">
      <c r="B11510" s="21"/>
      <c r="C11510" s="21">
        <v>76496.28</v>
      </c>
      <c r="D11510" s="11">
        <f t="shared" si="179"/>
        <v>1345221.0139999038</v>
      </c>
      <c r="E11510" s="30" t="s">
        <v>14852</v>
      </c>
    </row>
    <row r="11511" spans="1:5">
      <c r="B11511" s="21"/>
      <c r="C11511" s="21">
        <v>61520.18</v>
      </c>
      <c r="D11511" s="11">
        <f t="shared" si="179"/>
        <v>1406741.1939999037</v>
      </c>
      <c r="E11511" s="30" t="s">
        <v>14853</v>
      </c>
    </row>
    <row r="11512" spans="1:5">
      <c r="B11512" s="21"/>
      <c r="C11512" s="21">
        <v>100155.48</v>
      </c>
      <c r="D11512" s="11">
        <f t="shared" si="179"/>
        <v>1506896.6739999037</v>
      </c>
      <c r="E11512" s="30" t="s">
        <v>14854</v>
      </c>
    </row>
    <row r="11513" spans="1:5">
      <c r="B11513" s="21"/>
      <c r="C11513" s="21">
        <v>77516.179999999993</v>
      </c>
      <c r="D11513" s="11">
        <f t="shared" si="179"/>
        <v>1584412.8539999037</v>
      </c>
      <c r="E11513" s="30" t="s">
        <v>14855</v>
      </c>
    </row>
    <row r="11514" spans="1:5">
      <c r="B11514" s="21"/>
      <c r="C11514" s="21">
        <v>153776.18</v>
      </c>
      <c r="D11514" s="11">
        <f t="shared" si="179"/>
        <v>1738189.0339999036</v>
      </c>
      <c r="E11514" s="30" t="s">
        <v>14856</v>
      </c>
    </row>
    <row r="11515" spans="1:5">
      <c r="B11515" s="21"/>
      <c r="C11515" s="21">
        <v>155310.68</v>
      </c>
      <c r="D11515" s="11">
        <f t="shared" si="179"/>
        <v>1893499.7139999035</v>
      </c>
      <c r="E11515" s="30" t="s">
        <v>14857</v>
      </c>
    </row>
    <row r="11516" spans="1:5">
      <c r="B11516" s="21"/>
      <c r="C11516" s="21">
        <v>156451.48000000001</v>
      </c>
      <c r="D11516" s="11">
        <f t="shared" si="179"/>
        <v>2049951.1939999035</v>
      </c>
      <c r="E11516" s="30" t="s">
        <v>14858</v>
      </c>
    </row>
    <row r="11517" spans="1:5">
      <c r="B11517" s="21"/>
      <c r="C11517" s="21">
        <v>421933.95</v>
      </c>
      <c r="D11517" s="11">
        <f t="shared" si="179"/>
        <v>2471885.1439999035</v>
      </c>
      <c r="E11517" s="30">
        <v>2907661314</v>
      </c>
    </row>
    <row r="11518" spans="1:5">
      <c r="B11518" s="21">
        <v>-64764.24</v>
      </c>
      <c r="C11518" s="21"/>
      <c r="D11518" s="11">
        <f t="shared" si="179"/>
        <v>2407120.9039999032</v>
      </c>
      <c r="E11518" s="30" t="s">
        <v>14859</v>
      </c>
    </row>
    <row r="11519" spans="1:5">
      <c r="B11519" s="21">
        <v>-139212.53</v>
      </c>
      <c r="C11519" s="21"/>
      <c r="D11519" s="11">
        <f t="shared" si="179"/>
        <v>2267908.3739999034</v>
      </c>
      <c r="E11519" s="30" t="s">
        <v>14860</v>
      </c>
    </row>
    <row r="11520" spans="1:5">
      <c r="B11520" s="21">
        <v>-140599.4</v>
      </c>
      <c r="C11520" s="21"/>
      <c r="D11520" s="11">
        <f t="shared" si="179"/>
        <v>2127308.9739999035</v>
      </c>
      <c r="E11520" s="30" t="s">
        <v>14861</v>
      </c>
    </row>
    <row r="11521" spans="1:5">
      <c r="B11521" s="21">
        <v>-141630.45000000001</v>
      </c>
      <c r="D11521" s="11">
        <f t="shared" si="179"/>
        <v>1985678.5239999036</v>
      </c>
      <c r="E11521" s="30" t="s">
        <v>14862</v>
      </c>
    </row>
    <row r="11522" spans="1:5">
      <c r="B11522" s="21">
        <v>-420515.83</v>
      </c>
      <c r="D11522" s="11">
        <f t="shared" si="179"/>
        <v>1565162.6939999035</v>
      </c>
      <c r="E11522" s="30" t="s">
        <v>14863</v>
      </c>
    </row>
    <row r="11523" spans="1:5">
      <c r="B11523" s="21"/>
      <c r="C11523" s="21">
        <v>94523.6</v>
      </c>
      <c r="D11523" s="11">
        <f t="shared" si="179"/>
        <v>1659686.2939999036</v>
      </c>
      <c r="E11523" s="30" t="s">
        <v>8808</v>
      </c>
    </row>
    <row r="11524" spans="1:5">
      <c r="A11524" s="19">
        <v>44893</v>
      </c>
      <c r="B11524" s="21"/>
      <c r="C11524" s="40">
        <v>335378.7</v>
      </c>
      <c r="D11524" s="11">
        <f t="shared" si="179"/>
        <v>1995064.9939999036</v>
      </c>
      <c r="E11524" t="s">
        <v>14872</v>
      </c>
    </row>
    <row r="11525" spans="1:5">
      <c r="B11525" s="21"/>
      <c r="C11525" s="21">
        <v>153800.97</v>
      </c>
      <c r="D11525" s="11">
        <f t="shared" si="179"/>
        <v>2148865.9639999038</v>
      </c>
      <c r="E11525" t="s">
        <v>14864</v>
      </c>
    </row>
    <row r="11526" spans="1:5">
      <c r="B11526" s="21"/>
      <c r="C11526" s="21">
        <v>313153.37</v>
      </c>
      <c r="D11526" s="11">
        <f t="shared" ref="D11526:D11589" si="180">D11525+B11526+C11526</f>
        <v>2462019.3339999039</v>
      </c>
      <c r="E11526" t="s">
        <v>14865</v>
      </c>
    </row>
    <row r="11527" spans="1:5">
      <c r="B11527" s="21"/>
      <c r="C11527" s="21">
        <v>153807.17000000001</v>
      </c>
      <c r="D11527" s="11">
        <f t="shared" si="180"/>
        <v>2615826.5039999038</v>
      </c>
      <c r="E11527" t="s">
        <v>14866</v>
      </c>
    </row>
    <row r="11528" spans="1:5">
      <c r="B11528" s="21"/>
      <c r="C11528" s="21">
        <v>102716.07</v>
      </c>
      <c r="D11528" s="11">
        <f t="shared" si="180"/>
        <v>2718542.5739999036</v>
      </c>
      <c r="E11528" t="s">
        <v>14867</v>
      </c>
    </row>
    <row r="11529" spans="1:5">
      <c r="B11529" s="21"/>
      <c r="C11529" s="21">
        <v>985.83</v>
      </c>
      <c r="D11529" s="11">
        <f t="shared" si="180"/>
        <v>2719528.4039999037</v>
      </c>
      <c r="E11529" t="s">
        <v>6479</v>
      </c>
    </row>
    <row r="11530" spans="1:5">
      <c r="B11530" s="21">
        <v>-139240.54999999999</v>
      </c>
      <c r="C11530" s="21"/>
      <c r="D11530" s="11">
        <f t="shared" si="180"/>
        <v>2580287.8539999039</v>
      </c>
      <c r="E11530" t="s">
        <v>14868</v>
      </c>
    </row>
    <row r="11531" spans="1:5">
      <c r="B11531" s="21">
        <v>-139234.95000000001</v>
      </c>
      <c r="C11531" s="21"/>
      <c r="D11531" s="11">
        <f t="shared" si="180"/>
        <v>2441052.9039999037</v>
      </c>
      <c r="E11531" t="s">
        <v>14869</v>
      </c>
    </row>
    <row r="11532" spans="1:5">
      <c r="B11532" s="21">
        <v>-94378.98</v>
      </c>
      <c r="C11532" s="21"/>
      <c r="D11532" s="11">
        <f t="shared" si="180"/>
        <v>2346673.9239999037</v>
      </c>
      <c r="E11532" t="s">
        <v>14870</v>
      </c>
    </row>
    <row r="11533" spans="1:5">
      <c r="B11533" s="21">
        <v>-96817.05</v>
      </c>
      <c r="C11533" s="21"/>
      <c r="D11533" s="11">
        <f t="shared" si="180"/>
        <v>2249856.8739999039</v>
      </c>
      <c r="E11533" t="s">
        <v>14871</v>
      </c>
    </row>
    <row r="11534" spans="1:5">
      <c r="A11534" s="19">
        <v>44894</v>
      </c>
      <c r="B11534" s="21">
        <v>-326591.37</v>
      </c>
      <c r="C11534" s="21"/>
      <c r="D11534" s="11">
        <f t="shared" si="180"/>
        <v>1923265.5039999038</v>
      </c>
      <c r="E11534" t="s">
        <v>14873</v>
      </c>
    </row>
    <row r="11535" spans="1:5">
      <c r="B11535" s="21">
        <v>-122.13</v>
      </c>
      <c r="C11535" s="21"/>
      <c r="D11535" s="11">
        <f t="shared" si="180"/>
        <v>1923143.3739999039</v>
      </c>
      <c r="E11535" t="s">
        <v>14842</v>
      </c>
    </row>
    <row r="11536" spans="1:5">
      <c r="B11536" s="21">
        <v>-57.49</v>
      </c>
      <c r="C11536" s="21"/>
      <c r="D11536" s="11">
        <f t="shared" si="180"/>
        <v>1923085.8839999039</v>
      </c>
      <c r="E11536" t="s">
        <v>14842</v>
      </c>
    </row>
    <row r="11537" spans="1:5">
      <c r="B11537" s="21">
        <v>-72.489999999999995</v>
      </c>
      <c r="C11537" s="21"/>
      <c r="D11537" s="11">
        <f t="shared" si="180"/>
        <v>1923013.3939999039</v>
      </c>
      <c r="E11537" t="s">
        <v>14842</v>
      </c>
    </row>
    <row r="11538" spans="1:5">
      <c r="B11538" s="21">
        <v>-120.49</v>
      </c>
      <c r="C11538" s="21"/>
      <c r="D11538" s="11">
        <f t="shared" si="180"/>
        <v>1922892.9039999039</v>
      </c>
      <c r="E11538" t="s">
        <v>14842</v>
      </c>
    </row>
    <row r="11539" spans="1:5">
      <c r="B11539" s="21">
        <v>-120.49</v>
      </c>
      <c r="C11539" s="21"/>
      <c r="D11539" s="11">
        <f t="shared" si="180"/>
        <v>1922772.4139999039</v>
      </c>
      <c r="E11539" t="s">
        <v>14842</v>
      </c>
    </row>
    <row r="11540" spans="1:5">
      <c r="A11540" s="19">
        <v>44896</v>
      </c>
      <c r="B11540" s="21">
        <v>-143530.32</v>
      </c>
      <c r="C11540" s="21"/>
      <c r="D11540" s="11">
        <f t="shared" si="180"/>
        <v>1779242.0939999039</v>
      </c>
      <c r="E11540" t="s">
        <v>14886</v>
      </c>
    </row>
    <row r="11541" spans="1:5">
      <c r="B11541" s="21">
        <v>-71468.59</v>
      </c>
      <c r="D11541" s="11">
        <f t="shared" si="180"/>
        <v>1707773.5039999038</v>
      </c>
      <c r="E11541" t="s">
        <v>14887</v>
      </c>
    </row>
    <row r="11542" spans="1:5">
      <c r="A11542" s="19">
        <v>44897</v>
      </c>
      <c r="B11542" s="21"/>
      <c r="C11542" s="22">
        <v>16499940</v>
      </c>
      <c r="D11542" s="11">
        <f t="shared" si="180"/>
        <v>18207713.503999904</v>
      </c>
      <c r="E11542" s="14" t="s">
        <v>55</v>
      </c>
    </row>
    <row r="11543" spans="1:5">
      <c r="B11543" s="22">
        <v>-14183291.289999999</v>
      </c>
      <c r="C11543" s="21"/>
      <c r="D11543" s="11">
        <f t="shared" si="180"/>
        <v>4024422.2139999047</v>
      </c>
      <c r="E11543" s="24" t="s">
        <v>14894</v>
      </c>
    </row>
    <row r="11544" spans="1:5">
      <c r="B11544" s="22">
        <v>-2857570.42</v>
      </c>
      <c r="C11544" s="21"/>
      <c r="D11544" s="11">
        <f t="shared" si="180"/>
        <v>1166851.7939999048</v>
      </c>
      <c r="E11544" s="14" t="s">
        <v>14274</v>
      </c>
    </row>
    <row r="11545" spans="1:5">
      <c r="B11545" s="21"/>
      <c r="C11545" s="21">
        <v>63714</v>
      </c>
      <c r="D11545" s="11">
        <f t="shared" si="180"/>
        <v>1230565.7939999048</v>
      </c>
      <c r="E11545" t="s">
        <v>8808</v>
      </c>
    </row>
    <row r="11546" spans="1:5">
      <c r="B11546" s="21">
        <v>-141655.66</v>
      </c>
      <c r="C11546" s="21"/>
      <c r="D11546" s="11">
        <f t="shared" si="180"/>
        <v>1088910.1339999049</v>
      </c>
      <c r="E11546" t="s">
        <v>14895</v>
      </c>
    </row>
    <row r="11547" spans="1:5">
      <c r="B11547" s="21">
        <v>-139882.15</v>
      </c>
      <c r="C11547" s="21"/>
      <c r="D11547" s="11">
        <f t="shared" si="180"/>
        <v>949027.98399990483</v>
      </c>
      <c r="E11547" t="s">
        <v>14896</v>
      </c>
    </row>
    <row r="11548" spans="1:5">
      <c r="B11548" s="21">
        <v>-144133.57</v>
      </c>
      <c r="C11548" s="21"/>
      <c r="D11548" s="11">
        <f t="shared" si="180"/>
        <v>804894.41399990488</v>
      </c>
      <c r="E11548" t="s">
        <v>14897</v>
      </c>
    </row>
    <row r="11549" spans="1:5">
      <c r="B11549" s="21">
        <v>-139324.6</v>
      </c>
      <c r="C11549" s="21"/>
      <c r="D11549" s="11">
        <f t="shared" si="180"/>
        <v>665569.8139999049</v>
      </c>
      <c r="E11549" t="s">
        <v>14898</v>
      </c>
    </row>
    <row r="11550" spans="1:5">
      <c r="B11550" s="21">
        <v>-139307.79</v>
      </c>
      <c r="C11550" s="21"/>
      <c r="D11550" s="11">
        <f t="shared" si="180"/>
        <v>526262.02399990486</v>
      </c>
      <c r="E11550" t="s">
        <v>14899</v>
      </c>
    </row>
    <row r="11551" spans="1:5">
      <c r="B11551" s="21"/>
      <c r="C11551" s="21">
        <v>156478.69</v>
      </c>
      <c r="D11551" s="11">
        <f t="shared" si="180"/>
        <v>682740.71399990493</v>
      </c>
      <c r="E11551" t="s">
        <v>14900</v>
      </c>
    </row>
    <row r="11552" spans="1:5">
      <c r="B11552" s="21"/>
      <c r="C11552" s="21">
        <v>154516.39000000001</v>
      </c>
      <c r="D11552" s="11">
        <f t="shared" si="180"/>
        <v>837257.10399990494</v>
      </c>
      <c r="E11552" t="s">
        <v>14901</v>
      </c>
    </row>
    <row r="11553" spans="1:5">
      <c r="B11553" s="21"/>
      <c r="C11553" s="21">
        <v>156974.69</v>
      </c>
      <c r="D11553" s="11">
        <f t="shared" si="180"/>
        <v>994231.793999905</v>
      </c>
      <c r="E11553" t="s">
        <v>14902</v>
      </c>
    </row>
    <row r="11554" spans="1:5">
      <c r="B11554" s="21"/>
      <c r="C11554" s="21">
        <v>153899.49</v>
      </c>
      <c r="D11554" s="11">
        <f t="shared" si="180"/>
        <v>1148131.283999905</v>
      </c>
      <c r="E11554" t="s">
        <v>14903</v>
      </c>
    </row>
    <row r="11555" spans="1:5">
      <c r="B11555" s="21"/>
      <c r="C11555" s="21">
        <v>153880.89000000001</v>
      </c>
      <c r="D11555" s="11">
        <f t="shared" si="180"/>
        <v>1302012.1739999051</v>
      </c>
      <c r="E11555" t="s">
        <v>14904</v>
      </c>
    </row>
    <row r="11556" spans="1:5">
      <c r="A11556" s="19">
        <v>44900</v>
      </c>
      <c r="B11556" s="21"/>
      <c r="C11556" s="21">
        <v>106285.87</v>
      </c>
      <c r="D11556" s="11">
        <f t="shared" si="180"/>
        <v>1408298.0439999052</v>
      </c>
      <c r="E11556" s="30">
        <v>4007521</v>
      </c>
    </row>
    <row r="11557" spans="1:5">
      <c r="B11557" s="21"/>
      <c r="C11557" s="21">
        <v>42239.33</v>
      </c>
      <c r="D11557" s="11">
        <f t="shared" si="180"/>
        <v>1450537.3739999053</v>
      </c>
      <c r="E11557" s="30">
        <v>345085</v>
      </c>
    </row>
    <row r="11558" spans="1:5">
      <c r="B11558" s="21"/>
      <c r="C11558" s="21">
        <v>156844.32999999999</v>
      </c>
      <c r="D11558" s="11">
        <f t="shared" si="180"/>
        <v>1607381.7039999054</v>
      </c>
      <c r="E11558" s="30" t="s">
        <v>14911</v>
      </c>
    </row>
    <row r="11559" spans="1:5">
      <c r="B11559" s="21"/>
      <c r="C11559" s="21">
        <v>155988.73000000001</v>
      </c>
      <c r="D11559" s="11">
        <f t="shared" si="180"/>
        <v>1763370.4339999054</v>
      </c>
      <c r="E11559" s="30" t="s">
        <v>14912</v>
      </c>
    </row>
    <row r="11560" spans="1:5">
      <c r="B11560" s="21"/>
      <c r="C11560" s="21">
        <v>155901.73000000001</v>
      </c>
      <c r="D11560" s="11">
        <f t="shared" si="180"/>
        <v>1919272.1639999053</v>
      </c>
      <c r="E11560" s="30" t="s">
        <v>14913</v>
      </c>
    </row>
    <row r="11561" spans="1:5">
      <c r="C11561" s="21">
        <v>157586.98000000001</v>
      </c>
      <c r="D11561" s="11">
        <f t="shared" si="180"/>
        <v>2076859.1439999053</v>
      </c>
      <c r="E11561" s="30" t="s">
        <v>14914</v>
      </c>
    </row>
    <row r="11562" spans="1:5">
      <c r="C11562" s="21">
        <v>158585.53</v>
      </c>
      <c r="D11562" s="11">
        <f t="shared" si="180"/>
        <v>2235444.6739999051</v>
      </c>
      <c r="E11562" s="30" t="s">
        <v>14915</v>
      </c>
    </row>
    <row r="11563" spans="1:5">
      <c r="C11563" s="21">
        <v>157303.48000000001</v>
      </c>
      <c r="D11563" s="11">
        <f t="shared" si="180"/>
        <v>2392748.1539999051</v>
      </c>
      <c r="E11563" s="30" t="s">
        <v>14916</v>
      </c>
    </row>
    <row r="11564" spans="1:5">
      <c r="C11564" s="21">
        <v>78295.179999999993</v>
      </c>
      <c r="D11564" s="11">
        <f t="shared" si="180"/>
        <v>2471043.3339999053</v>
      </c>
      <c r="E11564" s="30" t="s">
        <v>14917</v>
      </c>
    </row>
    <row r="11565" spans="1:5">
      <c r="B11565" s="21"/>
      <c r="C11565" s="21">
        <v>156991.63</v>
      </c>
      <c r="D11565" s="11">
        <f t="shared" si="180"/>
        <v>2628034.9639999052</v>
      </c>
      <c r="E11565" s="30" t="s">
        <v>14918</v>
      </c>
    </row>
    <row r="11566" spans="1:5">
      <c r="B11566" s="21">
        <v>-43186.96</v>
      </c>
      <c r="C11566" s="21"/>
      <c r="D11566" s="11">
        <f t="shared" si="180"/>
        <v>2584848.0039999052</v>
      </c>
      <c r="E11566" s="30" t="s">
        <v>14919</v>
      </c>
    </row>
    <row r="11567" spans="1:5">
      <c r="B11567" s="21">
        <v>-147884.9</v>
      </c>
      <c r="C11567" s="21"/>
      <c r="D11567" s="11">
        <f t="shared" si="180"/>
        <v>2436963.1039999053</v>
      </c>
      <c r="E11567" s="30" t="s">
        <v>14920</v>
      </c>
    </row>
    <row r="11568" spans="1:5">
      <c r="B11568" s="21">
        <v>-147619.24</v>
      </c>
      <c r="C11568" s="21"/>
      <c r="D11568" s="11">
        <f t="shared" si="180"/>
        <v>2289343.8639999051</v>
      </c>
      <c r="E11568" s="30" t="s">
        <v>14921</v>
      </c>
    </row>
    <row r="11569" spans="1:5">
      <c r="B11569" s="21">
        <v>-148820.64000000001</v>
      </c>
      <c r="C11569" s="21"/>
      <c r="D11569" s="11">
        <f t="shared" si="180"/>
        <v>2140523.2239999049</v>
      </c>
      <c r="E11569" s="30" t="s">
        <v>14922</v>
      </c>
    </row>
    <row r="11570" spans="1:5">
      <c r="B11570" s="21">
        <v>-141986.26999999999</v>
      </c>
      <c r="C11570" s="21"/>
      <c r="D11570" s="11">
        <f t="shared" si="180"/>
        <v>1998536.9539999049</v>
      </c>
      <c r="E11570" s="30" t="s">
        <v>14923</v>
      </c>
    </row>
    <row r="11571" spans="1:5">
      <c r="B11571" s="21">
        <v>-143229.88</v>
      </c>
      <c r="C11571" s="21"/>
      <c r="D11571" s="11">
        <f t="shared" si="180"/>
        <v>1855307.073999905</v>
      </c>
      <c r="E11571" s="30" t="s">
        <v>14924</v>
      </c>
    </row>
    <row r="11572" spans="1:5">
      <c r="B11572" s="21">
        <v>-73581.09</v>
      </c>
      <c r="C11572" s="21"/>
      <c r="D11572" s="11">
        <f t="shared" si="180"/>
        <v>1781725.9839999049</v>
      </c>
      <c r="E11572" s="30" t="s">
        <v>14925</v>
      </c>
    </row>
    <row r="11573" spans="1:5">
      <c r="B11573" s="21">
        <v>-147327</v>
      </c>
      <c r="C11573" s="21"/>
      <c r="D11573" s="11">
        <f t="shared" si="180"/>
        <v>1634398.9839999049</v>
      </c>
      <c r="E11573" s="30" t="s">
        <v>14926</v>
      </c>
    </row>
    <row r="11574" spans="1:5">
      <c r="B11574" s="21">
        <v>-146305.67000000001</v>
      </c>
      <c r="C11574" s="21"/>
      <c r="D11574" s="11">
        <f t="shared" si="180"/>
        <v>1488093.313999905</v>
      </c>
      <c r="E11574" s="30" t="s">
        <v>14927</v>
      </c>
    </row>
    <row r="11575" spans="1:5">
      <c r="B11575" s="21">
        <v>-121992.51</v>
      </c>
      <c r="C11575" s="21"/>
      <c r="D11575" s="11">
        <f t="shared" si="180"/>
        <v>1366100.803999905</v>
      </c>
      <c r="E11575" s="30" t="s">
        <v>14928</v>
      </c>
    </row>
    <row r="11576" spans="1:5">
      <c r="A11576" s="19">
        <v>44902</v>
      </c>
      <c r="B11576" s="21">
        <v>-137.97</v>
      </c>
      <c r="C11576" s="21"/>
      <c r="D11576" s="11">
        <f t="shared" si="180"/>
        <v>1365962.833999905</v>
      </c>
      <c r="E11576" t="s">
        <v>14842</v>
      </c>
    </row>
    <row r="11577" spans="1:5">
      <c r="B11577" s="21">
        <v>-107.97</v>
      </c>
      <c r="C11577" s="21"/>
      <c r="D11577" s="11">
        <f t="shared" si="180"/>
        <v>1365854.8639999051</v>
      </c>
      <c r="E11577" t="s">
        <v>14842</v>
      </c>
    </row>
    <row r="11578" spans="1:5">
      <c r="B11578" s="21">
        <v>-121.91</v>
      </c>
      <c r="C11578" s="21"/>
      <c r="D11578" s="11">
        <f t="shared" si="180"/>
        <v>1365732.9539999051</v>
      </c>
      <c r="E11578" t="s">
        <v>14842</v>
      </c>
    </row>
    <row r="11579" spans="1:5">
      <c r="B11579" s="21">
        <v>-121.91</v>
      </c>
      <c r="C11579" s="21"/>
      <c r="D11579" s="11">
        <f t="shared" si="180"/>
        <v>1365611.0439999052</v>
      </c>
      <c r="E11579" t="s">
        <v>14842</v>
      </c>
    </row>
    <row r="11580" spans="1:5">
      <c r="B11580" s="21"/>
      <c r="C11580" s="21">
        <v>111800.16</v>
      </c>
      <c r="D11580" s="11">
        <f t="shared" si="180"/>
        <v>1477411.2039999051</v>
      </c>
      <c r="E11580" s="30">
        <v>4007531</v>
      </c>
    </row>
    <row r="11581" spans="1:5">
      <c r="B11581" s="21"/>
      <c r="C11581" s="21">
        <v>154476.10999999999</v>
      </c>
      <c r="D11581" s="11">
        <f t="shared" si="180"/>
        <v>1631887.3139999053</v>
      </c>
      <c r="E11581" s="30" t="s">
        <v>14932</v>
      </c>
    </row>
    <row r="11582" spans="1:5">
      <c r="B11582" s="21"/>
      <c r="C11582" s="21">
        <v>156331.93</v>
      </c>
      <c r="D11582" s="11">
        <f t="shared" si="180"/>
        <v>1788219.2439999052</v>
      </c>
      <c r="E11582" s="30" t="s">
        <v>14933</v>
      </c>
    </row>
    <row r="11583" spans="1:5">
      <c r="B11583" s="21"/>
      <c r="C11583" s="21">
        <v>77722.13</v>
      </c>
      <c r="D11583" s="11">
        <f t="shared" si="180"/>
        <v>1865941.3739999053</v>
      </c>
      <c r="E11583" s="30" t="s">
        <v>14934</v>
      </c>
    </row>
    <row r="11584" spans="1:5">
      <c r="B11584" s="21">
        <v>-139845.73000000001</v>
      </c>
      <c r="C11584" s="21"/>
      <c r="D11584" s="11">
        <f t="shared" si="180"/>
        <v>1726095.6439999053</v>
      </c>
      <c r="E11584" s="30" t="s">
        <v>14935</v>
      </c>
    </row>
    <row r="11585" spans="1:5">
      <c r="B11585" s="21">
        <v>-101814.98</v>
      </c>
      <c r="C11585" s="21"/>
      <c r="D11585" s="11">
        <f t="shared" si="180"/>
        <v>1624280.6639999053</v>
      </c>
      <c r="E11585" s="30" t="s">
        <v>14936</v>
      </c>
    </row>
    <row r="11586" spans="1:5">
      <c r="B11586" s="21">
        <v>-354052.68</v>
      </c>
      <c r="C11586" s="21"/>
      <c r="D11586" s="11">
        <f t="shared" si="180"/>
        <v>1270227.9839999054</v>
      </c>
      <c r="E11586" s="30" t="s">
        <v>14937</v>
      </c>
    </row>
    <row r="11587" spans="1:5">
      <c r="B11587" s="21">
        <v>-145218.34</v>
      </c>
      <c r="C11587" s="21"/>
      <c r="D11587" s="11">
        <f t="shared" si="180"/>
        <v>1125009.6439999053</v>
      </c>
      <c r="E11587" s="30" t="s">
        <v>14938</v>
      </c>
    </row>
    <row r="11588" spans="1:5">
      <c r="B11588" s="21">
        <v>-146287.95000000001</v>
      </c>
      <c r="C11588" s="21"/>
      <c r="D11588" s="11">
        <f t="shared" si="180"/>
        <v>978721.69399990537</v>
      </c>
      <c r="E11588" s="30" t="s">
        <v>14939</v>
      </c>
    </row>
    <row r="11589" spans="1:5">
      <c r="B11589" s="21">
        <v>-81303.11</v>
      </c>
      <c r="C11589" s="21"/>
      <c r="D11589" s="11">
        <f t="shared" si="180"/>
        <v>897418.58399990539</v>
      </c>
      <c r="E11589" s="30" t="s">
        <v>14940</v>
      </c>
    </row>
    <row r="11590" spans="1:5">
      <c r="B11590" s="21">
        <v>-146223.01</v>
      </c>
      <c r="C11590" s="21"/>
      <c r="D11590" s="11">
        <f t="shared" ref="D11590:D11653" si="181">D11589+B11590+C11590</f>
        <v>751195.57399990538</v>
      </c>
      <c r="E11590" s="30" t="s">
        <v>14941</v>
      </c>
    </row>
    <row r="11591" spans="1:5">
      <c r="B11591" s="21">
        <v>-146647.73000000001</v>
      </c>
      <c r="D11591" s="11">
        <f t="shared" si="181"/>
        <v>604547.8439999054</v>
      </c>
      <c r="E11591" s="30" t="s">
        <v>14942</v>
      </c>
    </row>
    <row r="11592" spans="1:5">
      <c r="A11592" s="19">
        <v>44903</v>
      </c>
      <c r="B11592" s="21"/>
      <c r="C11592" s="21">
        <v>155882.47</v>
      </c>
      <c r="D11592" s="11">
        <f t="shared" si="181"/>
        <v>760430.31399990537</v>
      </c>
      <c r="E11592" s="30" t="s">
        <v>14949</v>
      </c>
    </row>
    <row r="11593" spans="1:5">
      <c r="B11593" s="21"/>
      <c r="C11593" s="21">
        <v>132837.07</v>
      </c>
      <c r="D11593" s="11">
        <f t="shared" si="181"/>
        <v>893267.38399990532</v>
      </c>
      <c r="E11593" s="30" t="s">
        <v>14950</v>
      </c>
    </row>
    <row r="11594" spans="1:5">
      <c r="B11594" s="21"/>
      <c r="C11594" s="21">
        <v>138844.43</v>
      </c>
      <c r="D11594" s="11">
        <f t="shared" si="181"/>
        <v>1032111.8139999053</v>
      </c>
      <c r="E11594" s="30">
        <v>4007579</v>
      </c>
    </row>
    <row r="11595" spans="1:5">
      <c r="B11595" s="21">
        <v>-143118.26</v>
      </c>
      <c r="C11595" s="21"/>
      <c r="D11595" s="11">
        <f t="shared" si="181"/>
        <v>888993.55399990524</v>
      </c>
      <c r="E11595" s="30" t="s">
        <v>14951</v>
      </c>
    </row>
    <row r="11596" spans="1:5">
      <c r="B11596" s="21">
        <v>-128528.36</v>
      </c>
      <c r="C11596" s="21"/>
      <c r="D11596" s="11">
        <f t="shared" si="181"/>
        <v>760465.19399990526</v>
      </c>
      <c r="E11596" s="30" t="s">
        <v>14952</v>
      </c>
    </row>
    <row r="11597" spans="1:5">
      <c r="B11597" s="21">
        <v>-144541.99</v>
      </c>
      <c r="C11597" s="21"/>
      <c r="D11597" s="11">
        <f t="shared" si="181"/>
        <v>615923.20399990526</v>
      </c>
      <c r="E11597" s="30" t="s">
        <v>14953</v>
      </c>
    </row>
    <row r="11598" spans="1:5">
      <c r="A11598" s="19">
        <v>44904</v>
      </c>
      <c r="B11598" s="21"/>
      <c r="C11598" s="21">
        <v>138663.79</v>
      </c>
      <c r="D11598" s="11">
        <f t="shared" si="181"/>
        <v>754586.9939999053</v>
      </c>
      <c r="E11598" s="30">
        <v>4007591</v>
      </c>
    </row>
    <row r="11599" spans="1:5">
      <c r="B11599" s="21"/>
      <c r="C11599" s="21">
        <v>155881.82999999999</v>
      </c>
      <c r="D11599" s="11">
        <f t="shared" si="181"/>
        <v>910468.82399990526</v>
      </c>
      <c r="E11599" s="30" t="s">
        <v>14962</v>
      </c>
    </row>
    <row r="11600" spans="1:5">
      <c r="B11600" s="21"/>
      <c r="C11600" s="21">
        <v>86534.58</v>
      </c>
      <c r="D11600" s="11">
        <f t="shared" si="181"/>
        <v>997003.40399990522</v>
      </c>
      <c r="E11600" s="30" t="s">
        <v>14963</v>
      </c>
    </row>
    <row r="11601" spans="1:5">
      <c r="C11601" s="21">
        <v>155812.53</v>
      </c>
      <c r="D11601" s="11">
        <f t="shared" si="181"/>
        <v>1152815.9339999051</v>
      </c>
      <c r="E11601" s="30" t="s">
        <v>14964</v>
      </c>
    </row>
    <row r="11602" spans="1:5">
      <c r="C11602" s="21">
        <v>156540.18</v>
      </c>
      <c r="D11602" s="11">
        <f t="shared" si="181"/>
        <v>1309356.1139999051</v>
      </c>
      <c r="E11602" s="30" t="s">
        <v>14965</v>
      </c>
    </row>
    <row r="11603" spans="1:5">
      <c r="B11603" s="21">
        <v>-128373.06</v>
      </c>
      <c r="C11603" s="21"/>
      <c r="D11603" s="11">
        <f t="shared" si="181"/>
        <v>1180983.053999905</v>
      </c>
      <c r="E11603" t="s">
        <v>14971</v>
      </c>
    </row>
    <row r="11604" spans="1:5">
      <c r="A11604" s="19">
        <v>44907</v>
      </c>
      <c r="B11604" s="21"/>
      <c r="C11604" s="21">
        <v>158173.32999999999</v>
      </c>
      <c r="D11604" s="11">
        <f t="shared" si="181"/>
        <v>1339156.3839999051</v>
      </c>
      <c r="E11604" t="s">
        <v>14975</v>
      </c>
    </row>
    <row r="11605" spans="1:5">
      <c r="B11605" s="21"/>
      <c r="C11605" s="21">
        <v>157435.53</v>
      </c>
      <c r="D11605" s="11">
        <f t="shared" si="181"/>
        <v>1496591.9139999051</v>
      </c>
      <c r="E11605" t="s">
        <v>14976</v>
      </c>
    </row>
    <row r="11606" spans="1:5">
      <c r="B11606" s="21">
        <v>-146921.04999999999</v>
      </c>
      <c r="C11606" s="21"/>
      <c r="D11606" s="11">
        <f t="shared" si="181"/>
        <v>1349670.8639999051</v>
      </c>
      <c r="E11606" t="s">
        <v>14977</v>
      </c>
    </row>
    <row r="11607" spans="1:5">
      <c r="B11607" s="21">
        <v>-77436.259999999995</v>
      </c>
      <c r="C11607" s="21"/>
      <c r="D11607" s="11">
        <f t="shared" si="181"/>
        <v>1272234.6039999051</v>
      </c>
      <c r="E11607" t="s">
        <v>14978</v>
      </c>
    </row>
    <row r="11608" spans="1:5">
      <c r="A11608" s="19">
        <v>44908</v>
      </c>
      <c r="B11608" s="21">
        <v>-154.87</v>
      </c>
      <c r="C11608" s="21"/>
      <c r="D11608" s="11">
        <f t="shared" si="181"/>
        <v>1272079.7339999049</v>
      </c>
      <c r="E11608" t="s">
        <v>14696</v>
      </c>
    </row>
    <row r="11609" spans="1:5">
      <c r="B11609" s="21">
        <v>-249.08</v>
      </c>
      <c r="C11609" s="21"/>
      <c r="D11609" s="11">
        <f t="shared" si="181"/>
        <v>1271830.6539999049</v>
      </c>
      <c r="E11609" t="s">
        <v>14696</v>
      </c>
    </row>
    <row r="11610" spans="1:5">
      <c r="B11610" s="21">
        <v>-139.87</v>
      </c>
      <c r="C11610" s="21"/>
      <c r="D11610" s="11">
        <f t="shared" si="181"/>
        <v>1271690.7839999048</v>
      </c>
      <c r="E11610" t="s">
        <v>14696</v>
      </c>
    </row>
    <row r="11611" spans="1:5">
      <c r="B11611" s="21">
        <v>-74.319999999999993</v>
      </c>
      <c r="D11611" s="11">
        <f t="shared" si="181"/>
        <v>1271616.4639999047</v>
      </c>
      <c r="E11611" t="s">
        <v>14696</v>
      </c>
    </row>
    <row r="11612" spans="1:5">
      <c r="B11612" s="21">
        <v>-140.25</v>
      </c>
      <c r="D11612" s="11">
        <f t="shared" si="181"/>
        <v>1271476.2139999047</v>
      </c>
      <c r="E11612" t="s">
        <v>14696</v>
      </c>
    </row>
    <row r="11613" spans="1:5">
      <c r="A11613" s="19">
        <v>44909</v>
      </c>
      <c r="B11613" s="21"/>
      <c r="C11613" s="21">
        <v>156702.9</v>
      </c>
      <c r="D11613" s="11">
        <f t="shared" si="181"/>
        <v>1428179.1139999046</v>
      </c>
      <c r="E11613" t="s">
        <v>8808</v>
      </c>
    </row>
    <row r="11614" spans="1:5">
      <c r="B11614" s="21"/>
      <c r="C11614" s="21">
        <v>22393.7</v>
      </c>
      <c r="D11614" s="11">
        <f t="shared" si="181"/>
        <v>1450572.8139999046</v>
      </c>
      <c r="E11614" t="s">
        <v>14990</v>
      </c>
    </row>
    <row r="11615" spans="1:5">
      <c r="B11615" s="21"/>
      <c r="C11615" s="21">
        <v>156571.54999999999</v>
      </c>
      <c r="D11615" s="11">
        <f t="shared" si="181"/>
        <v>1607144.3639999046</v>
      </c>
      <c r="E11615" t="s">
        <v>14991</v>
      </c>
    </row>
    <row r="11616" spans="1:5">
      <c r="B11616" s="21">
        <v>-450162.66</v>
      </c>
      <c r="C11616" s="21"/>
      <c r="D11616" s="11">
        <f t="shared" si="181"/>
        <v>1156981.7039999047</v>
      </c>
      <c r="E11616" t="s">
        <v>14993</v>
      </c>
    </row>
    <row r="11617" spans="1:5">
      <c r="B11617" s="21">
        <v>-20567.53</v>
      </c>
      <c r="C11617" s="21"/>
      <c r="D11617" s="11">
        <f t="shared" si="181"/>
        <v>1136414.1739999047</v>
      </c>
      <c r="E11617" t="s">
        <v>14994</v>
      </c>
    </row>
    <row r="11618" spans="1:5">
      <c r="B11618" s="21">
        <v>-96982.5</v>
      </c>
      <c r="C11618" s="21"/>
      <c r="D11618" s="11">
        <f t="shared" si="181"/>
        <v>1039431.6739999047</v>
      </c>
      <c r="E11618" t="s">
        <v>14995</v>
      </c>
    </row>
    <row r="11619" spans="1:5">
      <c r="A11619" s="19">
        <v>44910</v>
      </c>
      <c r="B11619" s="21"/>
      <c r="C11619" s="21">
        <v>362418.91</v>
      </c>
      <c r="D11619" s="11">
        <f t="shared" si="181"/>
        <v>1401850.5839999046</v>
      </c>
      <c r="E11619" t="s">
        <v>15006</v>
      </c>
    </row>
    <row r="11620" spans="1:5">
      <c r="A11620" s="19">
        <v>44911</v>
      </c>
      <c r="B11620" s="21">
        <v>-130715.43</v>
      </c>
      <c r="C11620" s="21"/>
      <c r="D11620" s="11">
        <f t="shared" si="181"/>
        <v>1271135.1539999046</v>
      </c>
      <c r="E11620" t="s">
        <v>15013</v>
      </c>
    </row>
    <row r="11621" spans="1:5">
      <c r="B11621" s="21">
        <v>-143896.91</v>
      </c>
      <c r="C11621" s="21"/>
      <c r="D11621" s="11">
        <f t="shared" si="181"/>
        <v>1127238.2439999047</v>
      </c>
      <c r="E11621" t="s">
        <v>15014</v>
      </c>
    </row>
    <row r="11622" spans="1:5">
      <c r="A11622" s="19">
        <v>44914</v>
      </c>
      <c r="B11622" s="21">
        <v>-63834.85</v>
      </c>
      <c r="C11622" s="21"/>
      <c r="D11622" s="11">
        <f t="shared" si="181"/>
        <v>1063403.3939999046</v>
      </c>
      <c r="E11622" t="s">
        <v>15016</v>
      </c>
    </row>
    <row r="11623" spans="1:5">
      <c r="B11623" s="21">
        <v>-143123.95000000001</v>
      </c>
      <c r="C11623" s="21"/>
      <c r="D11623" s="11">
        <f t="shared" si="181"/>
        <v>920279.44399990467</v>
      </c>
      <c r="E11623" t="s">
        <v>15017</v>
      </c>
    </row>
    <row r="11624" spans="1:5">
      <c r="B11624" s="21"/>
      <c r="C11624" s="21">
        <v>69996.320000000007</v>
      </c>
      <c r="D11624" s="11">
        <f t="shared" si="181"/>
        <v>990275.76399990474</v>
      </c>
      <c r="E11624" t="s">
        <v>15018</v>
      </c>
    </row>
    <row r="11625" spans="1:5">
      <c r="B11625" s="21"/>
      <c r="C11625" s="21">
        <v>155888.66</v>
      </c>
      <c r="D11625" s="11">
        <f t="shared" si="181"/>
        <v>1146164.4239999047</v>
      </c>
      <c r="E11625" t="s">
        <v>15019</v>
      </c>
    </row>
    <row r="11626" spans="1:5">
      <c r="B11626" s="21"/>
      <c r="C11626" s="21">
        <v>143580.43</v>
      </c>
      <c r="D11626" s="11">
        <f t="shared" si="181"/>
        <v>1289744.8539999046</v>
      </c>
      <c r="E11626" t="s">
        <v>15020</v>
      </c>
    </row>
    <row r="11627" spans="1:5">
      <c r="B11627" s="21"/>
      <c r="C11627" s="21">
        <v>156731.92000000001</v>
      </c>
      <c r="D11627" s="11">
        <f t="shared" si="181"/>
        <v>1446476.7739999045</v>
      </c>
      <c r="E11627" t="s">
        <v>15021</v>
      </c>
    </row>
    <row r="11628" spans="1:5">
      <c r="B11628" s="21">
        <v>-12937.16</v>
      </c>
      <c r="C11628" s="21"/>
      <c r="D11628" s="11">
        <f t="shared" si="181"/>
        <v>1433539.6139999046</v>
      </c>
      <c r="E11628" t="s">
        <v>15023</v>
      </c>
    </row>
    <row r="11629" spans="1:5">
      <c r="B11629" s="21">
        <v>-128518.46</v>
      </c>
      <c r="C11629" s="21"/>
      <c r="D11629" s="11">
        <f t="shared" si="181"/>
        <v>1305021.1539999046</v>
      </c>
      <c r="E11629" t="s">
        <v>15024</v>
      </c>
    </row>
    <row r="11630" spans="1:5">
      <c r="B11630" s="21">
        <v>-38708.06</v>
      </c>
      <c r="C11630" s="21"/>
      <c r="D11630" s="11">
        <f t="shared" si="181"/>
        <v>1266313.0939999046</v>
      </c>
      <c r="E11630" t="s">
        <v>15025</v>
      </c>
    </row>
    <row r="11631" spans="1:5">
      <c r="B11631" s="21">
        <v>-108686.73</v>
      </c>
      <c r="D11631" s="11">
        <f t="shared" si="181"/>
        <v>1157626.3639999046</v>
      </c>
      <c r="E11631" t="s">
        <v>15026</v>
      </c>
    </row>
    <row r="11632" spans="1:5">
      <c r="B11632" s="21">
        <v>-219124.81</v>
      </c>
      <c r="D11632" s="11">
        <f t="shared" si="181"/>
        <v>938501.55399990454</v>
      </c>
      <c r="E11632" t="s">
        <v>15027</v>
      </c>
    </row>
    <row r="11633" spans="1:5">
      <c r="B11633" s="21">
        <v>-89984.960000000006</v>
      </c>
      <c r="D11633" s="11">
        <f t="shared" si="181"/>
        <v>848516.59399990458</v>
      </c>
      <c r="E11633" t="s">
        <v>15028</v>
      </c>
    </row>
    <row r="11634" spans="1:5">
      <c r="B11634" s="21">
        <v>-116157.23</v>
      </c>
      <c r="D11634" s="11">
        <f t="shared" si="181"/>
        <v>732359.3639999046</v>
      </c>
      <c r="E11634" t="s">
        <v>15029</v>
      </c>
    </row>
    <row r="11635" spans="1:5">
      <c r="A11635" s="19">
        <v>44915</v>
      </c>
      <c r="B11635" s="21"/>
      <c r="C11635" s="23">
        <v>26634497.879999999</v>
      </c>
      <c r="D11635" s="11">
        <f t="shared" si="181"/>
        <v>27366857.243999902</v>
      </c>
      <c r="E11635" t="s">
        <v>13285</v>
      </c>
    </row>
    <row r="11636" spans="1:5">
      <c r="B11636" s="21">
        <v>-19235610.940000001</v>
      </c>
      <c r="C11636" s="21"/>
      <c r="D11636" s="11">
        <f t="shared" si="181"/>
        <v>8131246.3039999008</v>
      </c>
      <c r="E11636" t="s">
        <v>15039</v>
      </c>
    </row>
    <row r="11637" spans="1:5">
      <c r="B11637" s="21">
        <v>-7324342.3200000003</v>
      </c>
      <c r="C11637" s="21"/>
      <c r="D11637" s="11">
        <f t="shared" si="181"/>
        <v>806903.98399990052</v>
      </c>
      <c r="E11637" t="s">
        <v>15040</v>
      </c>
    </row>
    <row r="11638" spans="1:5">
      <c r="B11638" s="21">
        <v>-51256.84</v>
      </c>
      <c r="C11638" s="21"/>
      <c r="D11638" s="11">
        <f t="shared" si="181"/>
        <v>755647.14399990055</v>
      </c>
      <c r="E11638" t="s">
        <v>15041</v>
      </c>
    </row>
    <row r="11639" spans="1:5">
      <c r="A11639" s="19">
        <v>44916</v>
      </c>
      <c r="B11639" s="21">
        <v>-60</v>
      </c>
      <c r="C11639" s="21"/>
      <c r="D11639" s="11">
        <f t="shared" si="181"/>
        <v>755587.14399990055</v>
      </c>
      <c r="E11639" t="s">
        <v>3309</v>
      </c>
    </row>
    <row r="11640" spans="1:5">
      <c r="B11640" s="21"/>
      <c r="C11640" s="22">
        <v>4100000</v>
      </c>
      <c r="D11640" s="11">
        <f t="shared" si="181"/>
        <v>4855587.1439999007</v>
      </c>
      <c r="E11640" s="14" t="s">
        <v>56</v>
      </c>
    </row>
    <row r="11641" spans="1:5">
      <c r="B11641" s="21"/>
      <c r="C11641" s="22">
        <v>8999940</v>
      </c>
      <c r="D11641" s="11">
        <f t="shared" si="181"/>
        <v>13855527.143999901</v>
      </c>
      <c r="E11641" s="14" t="s">
        <v>55</v>
      </c>
    </row>
    <row r="11642" spans="1:5">
      <c r="B11642" s="21"/>
      <c r="C11642" s="21">
        <v>138323.03</v>
      </c>
      <c r="D11642" s="11">
        <f t="shared" si="181"/>
        <v>13993850.1739999</v>
      </c>
      <c r="E11642" s="30">
        <v>4007599</v>
      </c>
    </row>
    <row r="11643" spans="1:5">
      <c r="B11643" s="21"/>
      <c r="C11643" s="21">
        <v>238462.19</v>
      </c>
      <c r="D11643" s="11">
        <f t="shared" si="181"/>
        <v>14232312.363999899</v>
      </c>
      <c r="E11643" s="30" t="s">
        <v>15052</v>
      </c>
    </row>
    <row r="11644" spans="1:5">
      <c r="B11644" s="21"/>
      <c r="C11644" s="21">
        <v>153591.74</v>
      </c>
      <c r="D11644" s="11">
        <f t="shared" si="181"/>
        <v>14385904.1039999</v>
      </c>
      <c r="E11644" s="30" t="s">
        <v>15053</v>
      </c>
    </row>
    <row r="11645" spans="1:5">
      <c r="B11645" s="21"/>
      <c r="C11645" s="21">
        <v>118163.69</v>
      </c>
      <c r="D11645" s="11">
        <f t="shared" si="181"/>
        <v>14504067.793999899</v>
      </c>
      <c r="E11645" s="30" t="s">
        <v>15054</v>
      </c>
    </row>
    <row r="11646" spans="1:5">
      <c r="B11646" s="21">
        <v>-12002623.16</v>
      </c>
      <c r="C11646" s="21"/>
      <c r="D11646" s="11">
        <f t="shared" si="181"/>
        <v>2501444.633999899</v>
      </c>
      <c r="E11646" s="30" t="s">
        <v>15055</v>
      </c>
    </row>
    <row r="11647" spans="1:5">
      <c r="B11647" s="21">
        <v>-6634.67</v>
      </c>
      <c r="C11647" s="21"/>
      <c r="D11647" s="11">
        <f t="shared" si="181"/>
        <v>2494809.9639998991</v>
      </c>
      <c r="E11647" s="30" t="s">
        <v>15062</v>
      </c>
    </row>
    <row r="11648" spans="1:5">
      <c r="B11648" s="21">
        <v>-128048.46</v>
      </c>
      <c r="C11648" s="21"/>
      <c r="D11648" s="11">
        <f t="shared" si="181"/>
        <v>2366761.5039998991</v>
      </c>
      <c r="E11648" s="30" t="s">
        <v>15065</v>
      </c>
    </row>
    <row r="11649" spans="1:5">
      <c r="B11649" s="21">
        <v>-141210.87</v>
      </c>
      <c r="C11649" s="21"/>
      <c r="D11649" s="11">
        <f t="shared" si="181"/>
        <v>2225550.633999899</v>
      </c>
      <c r="E11649" s="30" t="s">
        <v>15064</v>
      </c>
    </row>
    <row r="11650" spans="1:5">
      <c r="A11650" s="19">
        <v>44917</v>
      </c>
      <c r="B11650" s="21">
        <v>-55</v>
      </c>
      <c r="C11650" s="21"/>
      <c r="D11650" s="11">
        <f t="shared" si="181"/>
        <v>2225495.633999899</v>
      </c>
      <c r="E11650" s="30" t="s">
        <v>3309</v>
      </c>
    </row>
    <row r="11651" spans="1:5">
      <c r="B11651" s="21">
        <v>-3473.75</v>
      </c>
      <c r="D11651" s="11">
        <f t="shared" si="181"/>
        <v>2222021.883999899</v>
      </c>
      <c r="E11651" t="s">
        <v>15068</v>
      </c>
    </row>
    <row r="11652" spans="1:5">
      <c r="B11652" s="21">
        <v>-148472.20000000001</v>
      </c>
      <c r="D11652" s="11">
        <f t="shared" si="181"/>
        <v>2073549.6839998991</v>
      </c>
      <c r="E11652" t="s">
        <v>15069</v>
      </c>
    </row>
    <row r="11653" spans="1:5">
      <c r="A11653" s="19">
        <v>44918</v>
      </c>
      <c r="B11653" s="21">
        <v>-140.26</v>
      </c>
      <c r="C11653" s="21"/>
      <c r="D11653" s="11">
        <f t="shared" si="181"/>
        <v>2073409.4239998991</v>
      </c>
      <c r="E11653" t="s">
        <v>14696</v>
      </c>
    </row>
    <row r="11654" spans="1:5">
      <c r="B11654" s="21">
        <v>-74.33</v>
      </c>
      <c r="C11654" s="21"/>
      <c r="D11654" s="11">
        <f t="shared" ref="D11654:D11717" si="182">D11653+B11654+C11654</f>
        <v>2073335.093999899</v>
      </c>
      <c r="E11654" t="s">
        <v>14696</v>
      </c>
    </row>
    <row r="11655" spans="1:5">
      <c r="B11655" s="21">
        <v>-125.26</v>
      </c>
      <c r="C11655" s="21"/>
      <c r="D11655" s="11">
        <f t="shared" si="182"/>
        <v>2073209.833999899</v>
      </c>
      <c r="E11655" t="s">
        <v>14696</v>
      </c>
    </row>
    <row r="11656" spans="1:5">
      <c r="B11656" s="21">
        <v>-125.26</v>
      </c>
      <c r="C11656" s="21"/>
      <c r="D11656" s="11">
        <f t="shared" si="182"/>
        <v>2073084.573999899</v>
      </c>
      <c r="E11656" t="s">
        <v>14696</v>
      </c>
    </row>
    <row r="11657" spans="1:5">
      <c r="B11657" s="21">
        <v>-59.33</v>
      </c>
      <c r="C11657" s="21"/>
      <c r="D11657" s="11">
        <f t="shared" si="182"/>
        <v>2073025.2439998989</v>
      </c>
      <c r="E11657" t="s">
        <v>14696</v>
      </c>
    </row>
    <row r="11658" spans="1:5">
      <c r="B11658" s="21">
        <v>-125.26</v>
      </c>
      <c r="C11658" s="21"/>
      <c r="D11658" s="11">
        <f t="shared" si="182"/>
        <v>2072899.9839998989</v>
      </c>
      <c r="E11658" t="s">
        <v>14696</v>
      </c>
    </row>
    <row r="11659" spans="1:5">
      <c r="B11659" s="21"/>
      <c r="C11659" s="21">
        <v>161501.47</v>
      </c>
      <c r="D11659" s="11">
        <f t="shared" si="182"/>
        <v>2234401.4539998989</v>
      </c>
      <c r="E11659" t="s">
        <v>15083</v>
      </c>
    </row>
    <row r="11660" spans="1:5">
      <c r="B11660" s="21"/>
      <c r="C11660" s="21">
        <v>156555.97</v>
      </c>
      <c r="D11660" s="11">
        <f t="shared" si="182"/>
        <v>2390957.4239998991</v>
      </c>
      <c r="E11660" t="s">
        <v>15084</v>
      </c>
    </row>
    <row r="11661" spans="1:5">
      <c r="B11661" s="21"/>
      <c r="C11661" s="21">
        <v>156187.42000000001</v>
      </c>
      <c r="D11661" s="11">
        <f t="shared" si="182"/>
        <v>2547144.843999899</v>
      </c>
      <c r="E11661" t="s">
        <v>15085</v>
      </c>
    </row>
    <row r="11662" spans="1:5">
      <c r="B11662" s="21"/>
      <c r="C11662" s="21">
        <v>157204.87</v>
      </c>
      <c r="D11662" s="11">
        <f t="shared" si="182"/>
        <v>2704349.7139998991</v>
      </c>
      <c r="E11662" t="s">
        <v>15086</v>
      </c>
    </row>
    <row r="11663" spans="1:5">
      <c r="B11663" s="21"/>
      <c r="C11663" s="21">
        <v>157267.87</v>
      </c>
      <c r="D11663" s="11">
        <f t="shared" si="182"/>
        <v>2861617.5839998992</v>
      </c>
      <c r="E11663" t="s">
        <v>15087</v>
      </c>
    </row>
    <row r="11664" spans="1:5">
      <c r="B11664" s="21"/>
      <c r="C11664" s="21">
        <v>157633.26999999999</v>
      </c>
      <c r="D11664" s="11">
        <f t="shared" si="182"/>
        <v>3019250.8539998992</v>
      </c>
      <c r="E11664" t="s">
        <v>15088</v>
      </c>
    </row>
    <row r="11665" spans="1:5">
      <c r="B11665" s="21"/>
      <c r="C11665" s="21">
        <v>158909.01999999999</v>
      </c>
      <c r="D11665" s="11">
        <f t="shared" si="182"/>
        <v>3178159.8739998993</v>
      </c>
      <c r="E11665" t="s">
        <v>15089</v>
      </c>
    </row>
    <row r="11666" spans="1:5">
      <c r="B11666" s="21"/>
      <c r="C11666" s="21">
        <v>157592.32000000001</v>
      </c>
      <c r="D11666" s="11">
        <f t="shared" si="182"/>
        <v>3335752.1939998991</v>
      </c>
      <c r="E11666" t="s">
        <v>15090</v>
      </c>
    </row>
    <row r="11667" spans="1:5">
      <c r="B11667" s="21"/>
      <c r="C11667" s="21">
        <v>157916.76999999999</v>
      </c>
      <c r="D11667" s="11">
        <f t="shared" si="182"/>
        <v>3493668.9639998991</v>
      </c>
      <c r="E11667" t="s">
        <v>15091</v>
      </c>
    </row>
    <row r="11668" spans="1:5">
      <c r="B11668" s="21"/>
      <c r="C11668" s="21">
        <v>78706.87</v>
      </c>
      <c r="D11668" s="11">
        <f t="shared" si="182"/>
        <v>3572375.8339998992</v>
      </c>
      <c r="E11668" t="s">
        <v>15092</v>
      </c>
    </row>
    <row r="11669" spans="1:5">
      <c r="B11669" s="21"/>
      <c r="C11669" s="21">
        <v>441685.7</v>
      </c>
      <c r="D11669" s="11">
        <f t="shared" si="182"/>
        <v>4014061.5339998994</v>
      </c>
      <c r="E11669" s="30">
        <v>2907747866</v>
      </c>
    </row>
    <row r="11670" spans="1:5">
      <c r="B11670" s="21">
        <v>-438271.28</v>
      </c>
      <c r="C11670" s="21"/>
      <c r="D11670" s="11">
        <f t="shared" si="182"/>
        <v>3575790.2539998991</v>
      </c>
      <c r="E11670" t="s">
        <v>15093</v>
      </c>
    </row>
    <row r="11671" spans="1:5">
      <c r="B11671" s="21">
        <v>-147417.57999999999</v>
      </c>
      <c r="C11671" s="21"/>
      <c r="D11671" s="11">
        <f t="shared" si="182"/>
        <v>3428372.6739998991</v>
      </c>
      <c r="E11671" t="s">
        <v>15094</v>
      </c>
    </row>
    <row r="11672" spans="1:5">
      <c r="B11672" s="21">
        <v>-147071.04000000001</v>
      </c>
      <c r="C11672" s="21"/>
      <c r="D11672" s="11">
        <f t="shared" si="182"/>
        <v>3281301.633999899</v>
      </c>
      <c r="E11672" t="s">
        <v>15095</v>
      </c>
    </row>
    <row r="11673" spans="1:5">
      <c r="B11673" s="21">
        <v>-148027.72</v>
      </c>
      <c r="C11673" s="21"/>
      <c r="D11673" s="11">
        <f t="shared" si="182"/>
        <v>3133273.9139998988</v>
      </c>
      <c r="E11673" t="s">
        <v>15096</v>
      </c>
    </row>
    <row r="11674" spans="1:5">
      <c r="B11674" s="21">
        <v>-148086.96</v>
      </c>
      <c r="C11674" s="21"/>
      <c r="D11674" s="11">
        <f t="shared" si="182"/>
        <v>2985186.9539998989</v>
      </c>
      <c r="E11674" t="s">
        <v>15097</v>
      </c>
    </row>
    <row r="11675" spans="1:5">
      <c r="B11675" s="21">
        <v>-148430.53</v>
      </c>
      <c r="C11675" s="21"/>
      <c r="D11675" s="11">
        <f t="shared" si="182"/>
        <v>2836756.4239998991</v>
      </c>
      <c r="E11675" t="s">
        <v>15098</v>
      </c>
    </row>
    <row r="11676" spans="1:5">
      <c r="B11676" s="21">
        <v>-298994.56</v>
      </c>
      <c r="C11676" s="21"/>
      <c r="D11676" s="11">
        <f t="shared" si="182"/>
        <v>2537761.863999899</v>
      </c>
      <c r="E11676" t="s">
        <v>15099</v>
      </c>
    </row>
    <row r="11677" spans="1:5">
      <c r="B11677" s="21">
        <v>-224391.3</v>
      </c>
      <c r="C11677" s="21"/>
      <c r="D11677" s="11">
        <f t="shared" si="182"/>
        <v>2313370.5639998992</v>
      </c>
      <c r="E11677" t="s">
        <v>15100</v>
      </c>
    </row>
    <row r="11678" spans="1:5">
      <c r="B11678" s="21">
        <v>-294484.78999999998</v>
      </c>
      <c r="C11678" s="21"/>
      <c r="D11678" s="11">
        <f t="shared" si="182"/>
        <v>2018885.7739998992</v>
      </c>
      <c r="E11678" t="s">
        <v>15101</v>
      </c>
    </row>
    <row r="11679" spans="1:5">
      <c r="A11679" s="19">
        <v>44922</v>
      </c>
      <c r="B11679" s="21"/>
      <c r="C11679" s="21">
        <v>82160.88</v>
      </c>
      <c r="D11679" s="11">
        <f t="shared" si="182"/>
        <v>2101046.653999899</v>
      </c>
      <c r="E11679" t="s">
        <v>15110</v>
      </c>
    </row>
    <row r="11680" spans="1:5">
      <c r="B11680" s="21"/>
      <c r="C11680" s="21">
        <v>13527.48</v>
      </c>
      <c r="D11680" s="11">
        <f t="shared" si="182"/>
        <v>2114574.133999899</v>
      </c>
      <c r="E11680" t="s">
        <v>15111</v>
      </c>
    </row>
    <row r="11681" spans="1:5">
      <c r="B11681" s="21"/>
      <c r="C11681" s="21">
        <v>95456.58</v>
      </c>
      <c r="D11681" s="11">
        <f t="shared" si="182"/>
        <v>2210030.7139998991</v>
      </c>
      <c r="E11681" t="s">
        <v>15112</v>
      </c>
    </row>
    <row r="11682" spans="1:5">
      <c r="A11682" s="19">
        <v>44923</v>
      </c>
      <c r="B11682" s="21">
        <v>-125.84</v>
      </c>
      <c r="C11682" s="21"/>
      <c r="D11682" s="11">
        <f t="shared" si="182"/>
        <v>2209904.8739998993</v>
      </c>
      <c r="E11682" t="s">
        <v>14696</v>
      </c>
    </row>
    <row r="11683" spans="1:5">
      <c r="B11683" s="21">
        <v>-262.33999999999997</v>
      </c>
      <c r="C11683" s="21"/>
      <c r="D11683" s="11">
        <f t="shared" si="182"/>
        <v>2209642.5339998994</v>
      </c>
      <c r="E11683" t="s">
        <v>14696</v>
      </c>
    </row>
    <row r="11684" spans="1:5">
      <c r="B11684" s="21">
        <v>-59.56</v>
      </c>
      <c r="C11684" s="21"/>
      <c r="D11684" s="11">
        <f t="shared" si="182"/>
        <v>2209582.9739998993</v>
      </c>
      <c r="E11684" t="s">
        <v>14696</v>
      </c>
    </row>
    <row r="11685" spans="1:5">
      <c r="B11685" s="21">
        <v>-110.22</v>
      </c>
      <c r="C11685" s="21"/>
      <c r="D11685" s="11">
        <f t="shared" si="182"/>
        <v>2209472.7539998991</v>
      </c>
      <c r="E11685" t="s">
        <v>14696</v>
      </c>
    </row>
    <row r="11686" spans="1:5">
      <c r="B11686" s="21">
        <v>-125.84</v>
      </c>
      <c r="C11686" s="21"/>
      <c r="D11686" s="11">
        <f t="shared" si="182"/>
        <v>2209346.9139998993</v>
      </c>
      <c r="E11686" t="s">
        <v>14696</v>
      </c>
    </row>
    <row r="11687" spans="1:5">
      <c r="B11687" s="21">
        <v>-95.22</v>
      </c>
      <c r="C11687" s="21"/>
      <c r="D11687" s="11">
        <f t="shared" si="182"/>
        <v>2209251.6939998991</v>
      </c>
      <c r="E11687" t="s">
        <v>14696</v>
      </c>
    </row>
    <row r="11688" spans="1:5">
      <c r="B11688" s="21">
        <v>-125.84</v>
      </c>
      <c r="C11688" s="21"/>
      <c r="D11688" s="11">
        <f t="shared" si="182"/>
        <v>2209125.8539998992</v>
      </c>
      <c r="E11688" t="s">
        <v>14696</v>
      </c>
    </row>
    <row r="11689" spans="1:5">
      <c r="B11689" s="21"/>
      <c r="C11689" s="22">
        <v>10000000</v>
      </c>
      <c r="D11689" s="11">
        <f t="shared" si="182"/>
        <v>12209125.8539999</v>
      </c>
      <c r="E11689" s="14" t="s">
        <v>55</v>
      </c>
    </row>
    <row r="11690" spans="1:5">
      <c r="B11690" s="21"/>
      <c r="C11690" s="22">
        <v>1000000</v>
      </c>
      <c r="D11690" s="11">
        <f t="shared" si="182"/>
        <v>13209125.8539999</v>
      </c>
      <c r="E11690" s="14" t="s">
        <v>56</v>
      </c>
    </row>
    <row r="11691" spans="1:5">
      <c r="B11691" s="21"/>
      <c r="C11691" s="21">
        <v>24305708.370000001</v>
      </c>
      <c r="D11691" s="11">
        <f t="shared" si="182"/>
        <v>37514834.223999903</v>
      </c>
      <c r="E11691" t="s">
        <v>13285</v>
      </c>
    </row>
    <row r="11692" spans="1:5">
      <c r="B11692" s="22">
        <v>-35330120.079999998</v>
      </c>
      <c r="C11692" s="21"/>
      <c r="D11692" s="11">
        <f t="shared" si="182"/>
        <v>2184714.1439999044</v>
      </c>
      <c r="E11692" s="24" t="s">
        <v>15175</v>
      </c>
    </row>
    <row r="11693" spans="1:5">
      <c r="B11693" s="21"/>
      <c r="C11693" s="21">
        <v>136488.39000000001</v>
      </c>
      <c r="D11693" s="11">
        <f t="shared" si="182"/>
        <v>2321202.5339999045</v>
      </c>
      <c r="E11693" t="s">
        <v>15117</v>
      </c>
    </row>
    <row r="11694" spans="1:5">
      <c r="B11694" s="21"/>
      <c r="C11694" s="21">
        <v>40943.49</v>
      </c>
      <c r="D11694" s="11">
        <f t="shared" si="182"/>
        <v>2362146.0239999047</v>
      </c>
      <c r="E11694" t="s">
        <v>15118</v>
      </c>
    </row>
    <row r="11695" spans="1:5">
      <c r="B11695" s="21"/>
      <c r="C11695" s="21">
        <v>84754.89</v>
      </c>
      <c r="D11695" s="11">
        <f t="shared" si="182"/>
        <v>2446900.9139999049</v>
      </c>
      <c r="E11695" t="s">
        <v>15119</v>
      </c>
    </row>
    <row r="11696" spans="1:5">
      <c r="B11696" s="21"/>
      <c r="C11696" s="21">
        <v>155730.44</v>
      </c>
      <c r="D11696" s="11">
        <f t="shared" si="182"/>
        <v>2602631.3539999048</v>
      </c>
      <c r="E11696" t="s">
        <v>15120</v>
      </c>
    </row>
    <row r="11697" spans="1:5">
      <c r="B11697" s="21"/>
      <c r="C11697" s="21">
        <v>157453.49</v>
      </c>
      <c r="D11697" s="11">
        <f t="shared" si="182"/>
        <v>2760084.8439999046</v>
      </c>
      <c r="E11697" t="s">
        <v>15121</v>
      </c>
    </row>
    <row r="11698" spans="1:5">
      <c r="B11698" s="21"/>
      <c r="C11698" s="21">
        <v>159491.54</v>
      </c>
      <c r="D11698" s="11">
        <f t="shared" si="182"/>
        <v>2919576.3839999046</v>
      </c>
      <c r="E11698" t="s">
        <v>15122</v>
      </c>
    </row>
    <row r="11699" spans="1:5">
      <c r="B11699" s="21"/>
      <c r="C11699" s="21">
        <v>156618.74</v>
      </c>
      <c r="D11699" s="11">
        <f t="shared" si="182"/>
        <v>3076195.1239999048</v>
      </c>
      <c r="E11699" t="s">
        <v>15123</v>
      </c>
    </row>
    <row r="11700" spans="1:5">
      <c r="B11700" s="21"/>
      <c r="C11700" s="21">
        <v>154939.79</v>
      </c>
      <c r="D11700" s="11">
        <f t="shared" si="182"/>
        <v>3231134.9139999049</v>
      </c>
      <c r="E11700" t="s">
        <v>15124</v>
      </c>
    </row>
    <row r="11701" spans="1:5">
      <c r="C11701" s="21">
        <v>157314.89000000001</v>
      </c>
      <c r="D11701" s="11">
        <f t="shared" si="182"/>
        <v>3388449.803999905</v>
      </c>
      <c r="E11701" t="s">
        <v>15125</v>
      </c>
    </row>
    <row r="11702" spans="1:5">
      <c r="B11702" s="21"/>
      <c r="C11702" s="21">
        <v>156675.44</v>
      </c>
      <c r="D11702" s="11">
        <f t="shared" si="182"/>
        <v>3545125.243999905</v>
      </c>
      <c r="E11702" t="s">
        <v>15126</v>
      </c>
    </row>
    <row r="11703" spans="1:5">
      <c r="B11703" s="21">
        <v>-82338.350000000006</v>
      </c>
      <c r="C11703" s="21"/>
      <c r="D11703" s="11">
        <f t="shared" si="182"/>
        <v>3462786.8939999049</v>
      </c>
      <c r="E11703" t="s">
        <v>15127</v>
      </c>
    </row>
    <row r="11704" spans="1:5">
      <c r="B11704" s="21">
        <v>-296865.46999999997</v>
      </c>
      <c r="C11704" s="21"/>
      <c r="D11704" s="11">
        <f t="shared" si="182"/>
        <v>3165921.4239999047</v>
      </c>
      <c r="E11704" t="s">
        <v>15128</v>
      </c>
    </row>
    <row r="11705" spans="1:5">
      <c r="B11705" s="21">
        <v>-297117.58</v>
      </c>
      <c r="C11705" s="21"/>
      <c r="D11705" s="11">
        <f t="shared" si="182"/>
        <v>2868803.8439999046</v>
      </c>
      <c r="E11705" t="s">
        <v>15129</v>
      </c>
    </row>
    <row r="11706" spans="1:5">
      <c r="B11706" s="21">
        <v>-147530.13</v>
      </c>
      <c r="C11706" s="21"/>
      <c r="D11706" s="11">
        <f t="shared" si="182"/>
        <v>2721273.7139999047</v>
      </c>
      <c r="E11706" t="s">
        <v>15130</v>
      </c>
    </row>
    <row r="11707" spans="1:5">
      <c r="B11707" s="21"/>
      <c r="C11707" s="22">
        <v>2036</v>
      </c>
      <c r="D11707" s="11">
        <f t="shared" si="182"/>
        <v>2723309.7139999047</v>
      </c>
      <c r="E11707" s="14" t="s">
        <v>24</v>
      </c>
    </row>
    <row r="11708" spans="1:5">
      <c r="A11708" s="19">
        <v>44924</v>
      </c>
      <c r="B11708" s="21"/>
      <c r="C11708" s="21">
        <v>123337.89</v>
      </c>
      <c r="D11708" s="11">
        <f t="shared" si="182"/>
        <v>2846647.6039999048</v>
      </c>
      <c r="E11708" t="s">
        <v>15141</v>
      </c>
    </row>
    <row r="11709" spans="1:5">
      <c r="B11709" s="21">
        <v>-25</v>
      </c>
      <c r="C11709" s="21"/>
      <c r="D11709" s="11">
        <f t="shared" si="182"/>
        <v>2846622.6039999048</v>
      </c>
      <c r="E11709" t="s">
        <v>3309</v>
      </c>
    </row>
    <row r="11710" spans="1:5">
      <c r="B11710" s="21">
        <v>-60</v>
      </c>
      <c r="C11710" s="21"/>
      <c r="D11710" s="11">
        <f t="shared" si="182"/>
        <v>2846562.6039999048</v>
      </c>
      <c r="E11710" t="s">
        <v>3309</v>
      </c>
    </row>
    <row r="11711" spans="1:5">
      <c r="B11711" s="21">
        <v>-60</v>
      </c>
      <c r="D11711" s="11">
        <f t="shared" si="182"/>
        <v>2846502.6039999048</v>
      </c>
      <c r="E11711" t="s">
        <v>3309</v>
      </c>
    </row>
    <row r="11712" spans="1:5">
      <c r="B11712" s="21"/>
      <c r="C11712" s="21">
        <v>9906075.2799999993</v>
      </c>
      <c r="D11712" s="11">
        <f t="shared" si="182"/>
        <v>12752577.883999905</v>
      </c>
      <c r="E11712" t="s">
        <v>13285</v>
      </c>
    </row>
    <row r="11713" spans="1:5">
      <c r="B11713" s="21">
        <v>-3211127.07</v>
      </c>
      <c r="C11713" s="21"/>
      <c r="D11713" s="11">
        <f t="shared" si="182"/>
        <v>9541450.8139999043</v>
      </c>
      <c r="E11713" t="s">
        <v>15055</v>
      </c>
    </row>
    <row r="11714" spans="1:5">
      <c r="B11714" s="21">
        <v>-470.32</v>
      </c>
      <c r="C11714" s="21"/>
      <c r="D11714" s="11">
        <f t="shared" si="182"/>
        <v>9540980.493999904</v>
      </c>
      <c r="E11714" t="s">
        <v>15055</v>
      </c>
    </row>
    <row r="11715" spans="1:5">
      <c r="B11715" s="21">
        <v>-7307113.4400000004</v>
      </c>
      <c r="C11715" s="21"/>
      <c r="D11715" s="11">
        <f t="shared" si="182"/>
        <v>2233867.0539999036</v>
      </c>
      <c r="E11715" t="s">
        <v>15142</v>
      </c>
    </row>
    <row r="11716" spans="1:5">
      <c r="B11716" s="21">
        <v>-1168.92</v>
      </c>
      <c r="C11716" s="21"/>
      <c r="D11716" s="11">
        <f t="shared" si="182"/>
        <v>2232698.1339999037</v>
      </c>
      <c r="E11716" t="s">
        <v>15142</v>
      </c>
    </row>
    <row r="11717" spans="1:5">
      <c r="A11717" s="19">
        <v>44925</v>
      </c>
      <c r="B11717" s="21">
        <v>-548877.94999999995</v>
      </c>
      <c r="C11717" s="21"/>
      <c r="D11717" s="11">
        <f t="shared" si="182"/>
        <v>1683820.1839999037</v>
      </c>
      <c r="E11717" t="s">
        <v>15148</v>
      </c>
    </row>
    <row r="11718" spans="1:5">
      <c r="B11718" s="22">
        <v>-60</v>
      </c>
      <c r="C11718" s="21"/>
      <c r="D11718" s="11">
        <f t="shared" ref="D11718:D11781" si="183">D11717+B11718+C11718</f>
        <v>1683760.1839999037</v>
      </c>
      <c r="E11718" s="14" t="s">
        <v>24</v>
      </c>
    </row>
    <row r="11719" spans="1:5">
      <c r="A11719" s="19">
        <v>44929</v>
      </c>
      <c r="B11719" s="21">
        <v>-107809.86</v>
      </c>
      <c r="C11719" s="21"/>
      <c r="D11719" s="11">
        <f t="shared" si="183"/>
        <v>1575950.3239999036</v>
      </c>
      <c r="E11719" t="s">
        <v>15159</v>
      </c>
    </row>
    <row r="11720" spans="1:5">
      <c r="B11720" s="21"/>
      <c r="C11720" s="21">
        <v>116500.93</v>
      </c>
      <c r="D11720" s="11">
        <f t="shared" si="183"/>
        <v>1692451.2539999036</v>
      </c>
      <c r="E11720" s="30">
        <v>29903916</v>
      </c>
    </row>
    <row r="11721" spans="1:5">
      <c r="A11721" s="19">
        <v>44930</v>
      </c>
      <c r="B11721" s="21">
        <v>-74.650000000000006</v>
      </c>
      <c r="D11721" s="11">
        <f t="shared" si="183"/>
        <v>1692376.6039999037</v>
      </c>
      <c r="E11721" s="30" t="s">
        <v>14696</v>
      </c>
    </row>
    <row r="11722" spans="1:5">
      <c r="B11722" s="21">
        <v>-255.23</v>
      </c>
      <c r="D11722" s="11">
        <f t="shared" si="183"/>
        <v>1692121.3739999037</v>
      </c>
      <c r="E11722" s="30" t="s">
        <v>14696</v>
      </c>
    </row>
    <row r="11723" spans="1:5">
      <c r="B11723" s="21">
        <v>-110.35</v>
      </c>
      <c r="D11723" s="11">
        <f t="shared" si="183"/>
        <v>1692011.0239999036</v>
      </c>
      <c r="E11723" s="30" t="s">
        <v>14696</v>
      </c>
    </row>
    <row r="11724" spans="1:5">
      <c r="B11724" s="22">
        <v>-69921.399999999994</v>
      </c>
      <c r="D11724" s="11">
        <f t="shared" si="183"/>
        <v>1622089.6239999037</v>
      </c>
      <c r="E11724" s="24" t="s">
        <v>15164</v>
      </c>
    </row>
    <row r="11725" spans="1:5">
      <c r="B11725" s="21"/>
      <c r="C11725" s="21">
        <v>156202.85</v>
      </c>
      <c r="D11725" s="11">
        <f t="shared" si="183"/>
        <v>1778292.4739999038</v>
      </c>
      <c r="E11725" s="30" t="s">
        <v>15165</v>
      </c>
    </row>
    <row r="11726" spans="1:5">
      <c r="B11726" s="21"/>
      <c r="C11726" s="21">
        <v>157947.95000000001</v>
      </c>
      <c r="D11726" s="11">
        <f t="shared" si="183"/>
        <v>1936240.4239999037</v>
      </c>
      <c r="E11726" s="30" t="s">
        <v>15166</v>
      </c>
    </row>
    <row r="11727" spans="1:5">
      <c r="B11727" s="21"/>
      <c r="C11727" s="21">
        <v>156111.5</v>
      </c>
      <c r="D11727" s="11">
        <f t="shared" si="183"/>
        <v>2092351.9239999037</v>
      </c>
      <c r="E11727" s="30" t="s">
        <v>15167</v>
      </c>
    </row>
    <row r="11728" spans="1:5">
      <c r="B11728" s="21"/>
      <c r="C11728" s="21">
        <v>157056.5</v>
      </c>
      <c r="D11728" s="11">
        <f t="shared" si="183"/>
        <v>2249408.4239999037</v>
      </c>
      <c r="E11728" s="30" t="s">
        <v>15168</v>
      </c>
    </row>
    <row r="11729" spans="1:5">
      <c r="B11729" s="21"/>
      <c r="C11729" s="21">
        <v>86685.5</v>
      </c>
      <c r="D11729" s="11">
        <f t="shared" si="183"/>
        <v>2336093.9239999037</v>
      </c>
      <c r="E11729" s="30" t="s">
        <v>15169</v>
      </c>
    </row>
    <row r="11730" spans="1:5">
      <c r="B11730" s="21"/>
      <c r="C11730" s="21">
        <v>167443.75</v>
      </c>
      <c r="D11730" s="11">
        <f t="shared" si="183"/>
        <v>2503537.6739999037</v>
      </c>
      <c r="E11730" s="30" t="s">
        <v>15170</v>
      </c>
    </row>
    <row r="11731" spans="1:5">
      <c r="B11731" s="21"/>
      <c r="C11731" s="21">
        <v>158338.54999999999</v>
      </c>
      <c r="D11731" s="11">
        <f t="shared" si="183"/>
        <v>2661876.2239999035</v>
      </c>
      <c r="E11731" t="s">
        <v>15171</v>
      </c>
    </row>
    <row r="11732" spans="1:5">
      <c r="B11732" s="21">
        <v>-443243.8</v>
      </c>
      <c r="C11732" s="21"/>
      <c r="D11732" s="11">
        <f t="shared" si="183"/>
        <v>2218632.4239999037</v>
      </c>
      <c r="E11732" t="s">
        <v>15172</v>
      </c>
    </row>
    <row r="11733" spans="1:5">
      <c r="B11733" s="21">
        <v>-125.35</v>
      </c>
      <c r="C11733" s="21"/>
      <c r="D11733" s="11">
        <f t="shared" si="183"/>
        <v>2218507.0739999036</v>
      </c>
      <c r="E11733" t="s">
        <v>14696</v>
      </c>
    </row>
    <row r="11734" spans="1:5">
      <c r="B11734" s="21"/>
      <c r="C11734" s="22">
        <v>110.35</v>
      </c>
      <c r="D11734" s="11">
        <f t="shared" si="183"/>
        <v>2218617.4239999037</v>
      </c>
      <c r="E11734" s="14" t="s">
        <v>24</v>
      </c>
    </row>
    <row r="11735" spans="1:5">
      <c r="A11735" s="19">
        <v>44931</v>
      </c>
      <c r="B11735" s="21"/>
      <c r="C11735" s="22">
        <v>10000000</v>
      </c>
      <c r="D11735" s="11">
        <f t="shared" si="183"/>
        <v>12218617.423999904</v>
      </c>
      <c r="E11735" s="14" t="s">
        <v>55</v>
      </c>
    </row>
    <row r="11736" spans="1:5">
      <c r="B11736" s="22">
        <v>-10107432.5</v>
      </c>
      <c r="C11736" s="21"/>
      <c r="D11736" s="11">
        <f t="shared" si="183"/>
        <v>2111184.9239999037</v>
      </c>
      <c r="E11736" s="24" t="s">
        <v>15174</v>
      </c>
    </row>
    <row r="11737" spans="1:5">
      <c r="B11737" s="21"/>
      <c r="C11737" s="21">
        <v>13871.96</v>
      </c>
      <c r="D11737" s="11">
        <f t="shared" si="183"/>
        <v>2125056.8839999037</v>
      </c>
      <c r="E11737" t="s">
        <v>7175</v>
      </c>
    </row>
    <row r="11738" spans="1:5">
      <c r="B11738" s="21">
        <v>-149336.85999999999</v>
      </c>
      <c r="C11738" s="21"/>
      <c r="D11738" s="11">
        <f t="shared" si="183"/>
        <v>1975720.0239999038</v>
      </c>
      <c r="E11738" t="s">
        <v>15176</v>
      </c>
    </row>
    <row r="11739" spans="1:5">
      <c r="B11739" s="21">
        <v>-534784.97</v>
      </c>
      <c r="C11739" s="21"/>
      <c r="D11739" s="11">
        <f t="shared" si="183"/>
        <v>1440935.0539999038</v>
      </c>
      <c r="E11739" t="s">
        <v>15177</v>
      </c>
    </row>
    <row r="11740" spans="1:5">
      <c r="B11740" s="21">
        <v>-210245.77</v>
      </c>
      <c r="C11740" s="21"/>
      <c r="D11740" s="11">
        <f t="shared" si="183"/>
        <v>1230689.2839999038</v>
      </c>
      <c r="E11740" t="s">
        <v>15178</v>
      </c>
    </row>
    <row r="11741" spans="1:5">
      <c r="B11741" s="21">
        <v>-75130.320000000007</v>
      </c>
      <c r="D11741" s="11">
        <f t="shared" si="183"/>
        <v>1155558.9639999038</v>
      </c>
      <c r="E11741" t="s">
        <v>15179</v>
      </c>
    </row>
    <row r="11742" spans="1:5">
      <c r="B11742" s="21">
        <v>-51695.57</v>
      </c>
      <c r="D11742" s="11">
        <f t="shared" si="183"/>
        <v>1103863.3939999037</v>
      </c>
      <c r="E11742" t="s">
        <v>15180</v>
      </c>
    </row>
    <row r="11743" spans="1:5">
      <c r="B11743" s="21"/>
      <c r="C11743" s="21">
        <v>75264.81</v>
      </c>
      <c r="D11743" s="11">
        <f t="shared" si="183"/>
        <v>1179128.2039999038</v>
      </c>
      <c r="E11743" s="30">
        <v>345480</v>
      </c>
    </row>
    <row r="11744" spans="1:5">
      <c r="B11744" s="21"/>
      <c r="C11744" s="21">
        <v>215374.32</v>
      </c>
      <c r="D11744" s="11">
        <f t="shared" si="183"/>
        <v>1394502.5239999038</v>
      </c>
      <c r="E11744" s="30">
        <v>2907786448</v>
      </c>
    </row>
    <row r="11745" spans="1:5">
      <c r="B11745" s="21"/>
      <c r="C11745" s="21">
        <v>158596.72</v>
      </c>
      <c r="D11745" s="11">
        <f t="shared" si="183"/>
        <v>1553099.2439999038</v>
      </c>
      <c r="E11745" s="30" t="s">
        <v>15181</v>
      </c>
    </row>
    <row r="11746" spans="1:5">
      <c r="B11746" s="21"/>
      <c r="C11746" s="21">
        <v>158102.17000000001</v>
      </c>
      <c r="D11746" s="11">
        <f t="shared" si="183"/>
        <v>1711201.4139999037</v>
      </c>
      <c r="E11746" s="30" t="s">
        <v>15182</v>
      </c>
    </row>
    <row r="11747" spans="1:5">
      <c r="B11747" s="21"/>
      <c r="C11747" s="21">
        <v>160125.22</v>
      </c>
      <c r="D11747" s="11">
        <f t="shared" si="183"/>
        <v>1871326.6339999037</v>
      </c>
      <c r="E11747" s="30" t="s">
        <v>15183</v>
      </c>
    </row>
    <row r="11748" spans="1:5">
      <c r="B11748" s="21"/>
      <c r="C11748" s="21">
        <v>160586.01999999999</v>
      </c>
      <c r="D11748" s="11">
        <f t="shared" si="183"/>
        <v>2031912.6539999037</v>
      </c>
      <c r="E11748" s="30" t="s">
        <v>15184</v>
      </c>
    </row>
    <row r="11749" spans="1:5">
      <c r="B11749" s="21"/>
      <c r="C11749" s="21">
        <v>79185.22</v>
      </c>
      <c r="D11749" s="11">
        <f t="shared" si="183"/>
        <v>2111097.8739999039</v>
      </c>
      <c r="E11749" s="30" t="s">
        <v>15185</v>
      </c>
    </row>
    <row r="11750" spans="1:5">
      <c r="A11750" s="19">
        <v>44932</v>
      </c>
      <c r="B11750" s="21">
        <v>-60</v>
      </c>
      <c r="C11750" s="21"/>
      <c r="D11750" s="11">
        <f t="shared" si="183"/>
        <v>2111037.8739999039</v>
      </c>
      <c r="E11750" s="30" t="s">
        <v>3309</v>
      </c>
    </row>
    <row r="11751" spans="1:5">
      <c r="B11751" s="21">
        <v>-616451.76</v>
      </c>
      <c r="C11751" s="21"/>
      <c r="D11751" s="11">
        <f t="shared" si="183"/>
        <v>1494586.1139999039</v>
      </c>
      <c r="E11751" s="30" t="s">
        <v>15188</v>
      </c>
    </row>
    <row r="11752" spans="1:5">
      <c r="A11752" s="19">
        <v>44935</v>
      </c>
      <c r="B11752" s="21"/>
      <c r="C11752" s="22">
        <v>35000000</v>
      </c>
      <c r="D11752" s="11">
        <f t="shared" si="183"/>
        <v>36494586.113999903</v>
      </c>
      <c r="E11752" s="24" t="s">
        <v>15199</v>
      </c>
    </row>
    <row r="11753" spans="1:5">
      <c r="B11753" s="21"/>
      <c r="C11753" s="21">
        <v>91640.27</v>
      </c>
      <c r="D11753" s="11">
        <f t="shared" si="183"/>
        <v>36586226.383999906</v>
      </c>
      <c r="E11753" s="30" t="s">
        <v>7175</v>
      </c>
    </row>
    <row r="11754" spans="1:5">
      <c r="B11754" s="22">
        <v>-20000075</v>
      </c>
      <c r="C11754" s="21"/>
      <c r="D11754" s="11">
        <f t="shared" si="183"/>
        <v>16586151.383999906</v>
      </c>
      <c r="E11754" s="24" t="s">
        <v>15201</v>
      </c>
    </row>
    <row r="11755" spans="1:5">
      <c r="B11755" s="22">
        <v>-15000075</v>
      </c>
      <c r="C11755" s="21"/>
      <c r="D11755" s="11">
        <f t="shared" si="183"/>
        <v>1586076.3839999065</v>
      </c>
      <c r="E11755" s="24" t="s">
        <v>15202</v>
      </c>
    </row>
    <row r="11756" spans="1:5">
      <c r="B11756" s="21"/>
      <c r="C11756" s="21">
        <v>157852.94</v>
      </c>
      <c r="D11756" s="11">
        <f t="shared" si="183"/>
        <v>1743929.3239999064</v>
      </c>
      <c r="E11756" s="30" t="s">
        <v>15204</v>
      </c>
    </row>
    <row r="11757" spans="1:5">
      <c r="B11757" s="21"/>
      <c r="C11757" s="21">
        <v>158524.84</v>
      </c>
      <c r="D11757" s="11">
        <f t="shared" si="183"/>
        <v>1902454.1639999065</v>
      </c>
      <c r="E11757" s="30" t="s">
        <v>15205</v>
      </c>
    </row>
    <row r="11758" spans="1:5">
      <c r="B11758" s="21"/>
      <c r="C11758" s="21">
        <v>160828.84</v>
      </c>
      <c r="D11758" s="11">
        <f t="shared" si="183"/>
        <v>2063283.0039999066</v>
      </c>
      <c r="E11758" s="30" t="s">
        <v>15206</v>
      </c>
    </row>
    <row r="11759" spans="1:5">
      <c r="B11759" s="21"/>
      <c r="C11759" s="21">
        <v>161104.04</v>
      </c>
      <c r="D11759" s="11">
        <f t="shared" si="183"/>
        <v>2224387.0439999066</v>
      </c>
      <c r="E11759" s="30" t="s">
        <v>15207</v>
      </c>
    </row>
    <row r="11760" spans="1:5">
      <c r="A11760" s="19">
        <v>44936</v>
      </c>
      <c r="B11760" s="21">
        <v>-155183.4</v>
      </c>
      <c r="C11760" s="21"/>
      <c r="D11760" s="11">
        <f t="shared" si="183"/>
        <v>2069203.6439999067</v>
      </c>
      <c r="E11760" s="30" t="s">
        <v>15218</v>
      </c>
    </row>
    <row r="11761" spans="1:5">
      <c r="B11761" s="21"/>
      <c r="C11761" s="21">
        <v>161427.10999999999</v>
      </c>
      <c r="D11761" s="11">
        <f t="shared" si="183"/>
        <v>2230630.7539999066</v>
      </c>
      <c r="E11761" t="s">
        <v>15219</v>
      </c>
    </row>
    <row r="11762" spans="1:5">
      <c r="B11762" s="21">
        <v>-25</v>
      </c>
      <c r="C11762" s="21"/>
      <c r="D11762" s="11">
        <f t="shared" si="183"/>
        <v>2230605.7539999066</v>
      </c>
      <c r="E11762" s="30" t="s">
        <v>3309</v>
      </c>
    </row>
    <row r="11763" spans="1:5">
      <c r="B11763" s="21">
        <v>-25</v>
      </c>
      <c r="C11763" s="21"/>
      <c r="D11763" s="11">
        <f t="shared" si="183"/>
        <v>2230580.7539999066</v>
      </c>
      <c r="E11763" s="30" t="s">
        <v>3309</v>
      </c>
    </row>
    <row r="11764" spans="1:5">
      <c r="B11764" s="21">
        <v>-48660.84</v>
      </c>
      <c r="C11764" s="21"/>
      <c r="D11764" s="11">
        <f t="shared" si="183"/>
        <v>2181919.9139999067</v>
      </c>
      <c r="E11764" t="s">
        <v>15220</v>
      </c>
    </row>
    <row r="11765" spans="1:5">
      <c r="B11765" s="21">
        <v>-251512.79</v>
      </c>
      <c r="C11765" s="21"/>
      <c r="D11765" s="11">
        <f t="shared" si="183"/>
        <v>1930407.1239999067</v>
      </c>
      <c r="E11765" t="s">
        <v>15221</v>
      </c>
    </row>
    <row r="11766" spans="1:5">
      <c r="A11766" s="19">
        <v>44937</v>
      </c>
      <c r="B11766" s="21"/>
      <c r="C11766" s="21">
        <v>425376.28</v>
      </c>
      <c r="D11766" s="11">
        <f t="shared" si="183"/>
        <v>2355783.403999907</v>
      </c>
      <c r="E11766" s="30">
        <v>2907809592</v>
      </c>
    </row>
    <row r="11767" spans="1:5">
      <c r="B11767" s="21"/>
      <c r="C11767" s="21">
        <v>55691.55</v>
      </c>
      <c r="D11767" s="11">
        <f t="shared" si="183"/>
        <v>2411474.9539999068</v>
      </c>
      <c r="E11767" s="30">
        <v>29903693</v>
      </c>
    </row>
    <row r="11768" spans="1:5">
      <c r="B11768" s="21">
        <v>-422093.6</v>
      </c>
      <c r="C11768" s="21"/>
      <c r="D11768" s="11">
        <f t="shared" si="183"/>
        <v>1989381.3539999067</v>
      </c>
      <c r="E11768" s="30" t="s">
        <v>15230</v>
      </c>
    </row>
    <row r="11769" spans="1:5">
      <c r="A11769" s="19">
        <v>44938</v>
      </c>
      <c r="B11769" s="21"/>
      <c r="C11769" s="21">
        <v>24785.1</v>
      </c>
      <c r="D11769" s="11">
        <f t="shared" si="183"/>
        <v>2014166.4539999068</v>
      </c>
      <c r="E11769" s="30">
        <v>345623</v>
      </c>
    </row>
    <row r="11770" spans="1:5">
      <c r="B11770" s="21"/>
      <c r="C11770" s="21">
        <v>74669.2</v>
      </c>
      <c r="D11770" s="11">
        <f t="shared" si="183"/>
        <v>2088835.6539999067</v>
      </c>
      <c r="E11770" s="30">
        <v>345622</v>
      </c>
    </row>
    <row r="11771" spans="1:5">
      <c r="B11771" s="21"/>
      <c r="C11771" s="21">
        <v>199392.61</v>
      </c>
      <c r="D11771" s="11">
        <f t="shared" si="183"/>
        <v>2288228.2639999068</v>
      </c>
      <c r="E11771" s="30">
        <v>345587</v>
      </c>
    </row>
    <row r="11772" spans="1:5">
      <c r="B11772" s="21"/>
      <c r="C11772" s="21">
        <v>159330.15</v>
      </c>
      <c r="D11772" s="11">
        <f t="shared" si="183"/>
        <v>2447558.4139999067</v>
      </c>
      <c r="E11772" s="30" t="s">
        <v>15241</v>
      </c>
    </row>
    <row r="11773" spans="1:5">
      <c r="B11773" s="21">
        <v>-156599.67000000001</v>
      </c>
      <c r="C11773" s="21"/>
      <c r="D11773" s="11">
        <f t="shared" si="183"/>
        <v>2290958.7439999068</v>
      </c>
      <c r="E11773" s="30" t="s">
        <v>15242</v>
      </c>
    </row>
    <row r="11774" spans="1:5">
      <c r="B11774" s="21">
        <v>-198873.26</v>
      </c>
      <c r="C11774" s="21"/>
      <c r="D11774" s="11">
        <f t="shared" si="183"/>
        <v>2092085.4839999068</v>
      </c>
      <c r="E11774" s="30" t="s">
        <v>15243</v>
      </c>
    </row>
    <row r="11775" spans="1:5">
      <c r="B11775" s="21">
        <v>-24904.080000000002</v>
      </c>
      <c r="C11775" s="21"/>
      <c r="D11775" s="11">
        <f t="shared" si="183"/>
        <v>2067181.4039999067</v>
      </c>
      <c r="E11775" s="30" t="s">
        <v>15244</v>
      </c>
    </row>
    <row r="11776" spans="1:5">
      <c r="B11776" s="21">
        <v>-74605.83</v>
      </c>
      <c r="C11776" s="21"/>
      <c r="D11776" s="11">
        <f t="shared" si="183"/>
        <v>1992575.5739999067</v>
      </c>
      <c r="E11776" s="30" t="s">
        <v>15245</v>
      </c>
    </row>
    <row r="11777" spans="1:5">
      <c r="B11777" s="21">
        <v>-154533.46</v>
      </c>
      <c r="C11777" s="21"/>
      <c r="D11777" s="11">
        <f t="shared" si="183"/>
        <v>1838042.1139999067</v>
      </c>
      <c r="E11777" s="30" t="s">
        <v>15246</v>
      </c>
    </row>
    <row r="11778" spans="1:5">
      <c r="B11778" s="21">
        <v>-153398.62</v>
      </c>
      <c r="C11778" s="21"/>
      <c r="D11778" s="11">
        <f t="shared" si="183"/>
        <v>1684643.4939999068</v>
      </c>
      <c r="E11778" s="30" t="s">
        <v>15247</v>
      </c>
    </row>
    <row r="11779" spans="1:5">
      <c r="B11779" s="21">
        <v>-76929.34</v>
      </c>
      <c r="C11779" s="21"/>
      <c r="D11779" s="11">
        <f t="shared" si="183"/>
        <v>1607714.1539999067</v>
      </c>
      <c r="E11779" s="30" t="s">
        <v>15248</v>
      </c>
    </row>
    <row r="11780" spans="1:5">
      <c r="B11780" s="21">
        <v>-126.33</v>
      </c>
      <c r="C11780" s="21"/>
      <c r="D11780" s="11">
        <f t="shared" si="183"/>
        <v>1607587.8239999067</v>
      </c>
      <c r="E11780" s="30" t="s">
        <v>14696</v>
      </c>
    </row>
    <row r="11781" spans="1:5">
      <c r="B11781" s="21">
        <v>-81.010000000000005</v>
      </c>
      <c r="D11781" s="11">
        <f t="shared" si="183"/>
        <v>1607506.8139999066</v>
      </c>
      <c r="E11781" s="30" t="s">
        <v>14696</v>
      </c>
    </row>
    <row r="11782" spans="1:5">
      <c r="B11782" s="21">
        <v>-81.290000000000006</v>
      </c>
      <c r="D11782" s="11">
        <f t="shared" ref="D11782:D11845" si="184">D11781+B11782+C11782</f>
        <v>1607425.5239999066</v>
      </c>
      <c r="E11782" s="30" t="s">
        <v>14696</v>
      </c>
    </row>
    <row r="11783" spans="1:5">
      <c r="A11783" s="19">
        <v>44939</v>
      </c>
      <c r="B11783" s="21">
        <v>-92846.97</v>
      </c>
      <c r="C11783" s="21"/>
      <c r="D11783" s="11">
        <f t="shared" si="184"/>
        <v>1514578.5539999066</v>
      </c>
      <c r="E11783" t="s">
        <v>15258</v>
      </c>
    </row>
    <row r="11784" spans="1:5">
      <c r="B11784" s="21">
        <v>-152482.62</v>
      </c>
      <c r="C11784" s="21"/>
      <c r="D11784" s="11">
        <f t="shared" si="184"/>
        <v>1362095.9339999068</v>
      </c>
      <c r="E11784" t="s">
        <v>15259</v>
      </c>
    </row>
    <row r="11785" spans="1:5">
      <c r="B11785" s="21">
        <v>-253.3</v>
      </c>
      <c r="C11785" s="21"/>
      <c r="D11785" s="11">
        <f t="shared" si="184"/>
        <v>1361842.6339999067</v>
      </c>
      <c r="E11785" t="s">
        <v>15142</v>
      </c>
    </row>
    <row r="11786" spans="1:5">
      <c r="B11786" s="21">
        <v>-2670214.5699999998</v>
      </c>
      <c r="C11786" s="21"/>
      <c r="D11786" s="11">
        <f t="shared" si="184"/>
        <v>-1308371.9360000931</v>
      </c>
      <c r="E11786" t="s">
        <v>15142</v>
      </c>
    </row>
    <row r="11787" spans="1:5">
      <c r="B11787" s="21">
        <v>-30</v>
      </c>
      <c r="C11787" s="21"/>
      <c r="D11787" s="11">
        <f t="shared" si="184"/>
        <v>-1308401.9360000931</v>
      </c>
      <c r="E11787" t="s">
        <v>3309</v>
      </c>
    </row>
    <row r="11788" spans="1:5">
      <c r="B11788" s="21">
        <v>-30</v>
      </c>
      <c r="C11788" s="21"/>
      <c r="D11788" s="11">
        <f t="shared" si="184"/>
        <v>-1308431.9360000931</v>
      </c>
      <c r="E11788" t="s">
        <v>3309</v>
      </c>
    </row>
    <row r="11789" spans="1:5">
      <c r="B11789" s="21"/>
      <c r="C11789" s="21">
        <v>100212.36</v>
      </c>
      <c r="D11789" s="11">
        <f t="shared" si="184"/>
        <v>-1208219.576000093</v>
      </c>
      <c r="E11789" s="30">
        <v>29904171</v>
      </c>
    </row>
    <row r="11790" spans="1:5">
      <c r="B11790" s="21"/>
      <c r="C11790" s="21">
        <v>159132.38</v>
      </c>
      <c r="D11790" s="11">
        <f t="shared" si="184"/>
        <v>-1049087.1960000931</v>
      </c>
      <c r="E11790" s="30" t="s">
        <v>15260</v>
      </c>
    </row>
    <row r="11791" spans="1:5">
      <c r="B11791" s="21"/>
      <c r="C11791" s="21">
        <v>630.97</v>
      </c>
      <c r="D11791" s="11">
        <f t="shared" si="184"/>
        <v>-1048456.2260000932</v>
      </c>
      <c r="E11791" s="30" t="s">
        <v>8473</v>
      </c>
    </row>
    <row r="11792" spans="1:5">
      <c r="B11792" s="21"/>
      <c r="C11792" s="21">
        <v>1236576.8799999999</v>
      </c>
      <c r="D11792" s="11">
        <f t="shared" si="184"/>
        <v>188120.65399990673</v>
      </c>
      <c r="E11792" s="30" t="s">
        <v>13285</v>
      </c>
    </row>
    <row r="11793" spans="1:5">
      <c r="A11793" s="19">
        <v>44943</v>
      </c>
      <c r="B11793" s="21"/>
      <c r="C11793" s="22">
        <v>10000000</v>
      </c>
      <c r="D11793" s="11">
        <f t="shared" si="184"/>
        <v>10188120.653999906</v>
      </c>
      <c r="E11793" s="24" t="s">
        <v>15286</v>
      </c>
    </row>
    <row r="11794" spans="1:5">
      <c r="B11794" s="21"/>
      <c r="C11794" s="21">
        <v>160853.9</v>
      </c>
      <c r="D11794" s="11">
        <f t="shared" si="184"/>
        <v>10348974.553999906</v>
      </c>
      <c r="E11794" s="30" t="s">
        <v>15287</v>
      </c>
    </row>
    <row r="11795" spans="1:5">
      <c r="B11795" s="21"/>
      <c r="C11795" s="21">
        <v>159938.70000000001</v>
      </c>
      <c r="D11795" s="11">
        <f t="shared" si="184"/>
        <v>10508913.253999906</v>
      </c>
      <c r="E11795" s="30" t="s">
        <v>15288</v>
      </c>
    </row>
    <row r="11796" spans="1:5">
      <c r="B11796" s="21"/>
      <c r="C11796" s="21">
        <v>159567.5</v>
      </c>
      <c r="D11796" s="11">
        <f t="shared" si="184"/>
        <v>10668480.753999906</v>
      </c>
      <c r="E11796" s="30" t="s">
        <v>15289</v>
      </c>
    </row>
    <row r="11797" spans="1:5">
      <c r="B11797" s="21"/>
      <c r="C11797" s="21">
        <v>79909.899999999994</v>
      </c>
      <c r="D11797" s="11">
        <f t="shared" si="184"/>
        <v>10748390.653999906</v>
      </c>
      <c r="E11797" s="30" t="s">
        <v>15290</v>
      </c>
    </row>
    <row r="11798" spans="1:5">
      <c r="B11798" s="21"/>
      <c r="C11798" s="21">
        <v>160050.70000000001</v>
      </c>
      <c r="D11798" s="11">
        <f t="shared" si="184"/>
        <v>10908441.353999905</v>
      </c>
      <c r="E11798" s="30" t="s">
        <v>15291</v>
      </c>
    </row>
    <row r="11799" spans="1:5">
      <c r="B11799" s="22">
        <v>-10000075</v>
      </c>
      <c r="C11799" s="21"/>
      <c r="D11799" s="11">
        <f t="shared" si="184"/>
        <v>908366.35399990529</v>
      </c>
      <c r="E11799" s="24" t="s">
        <v>13308</v>
      </c>
    </row>
    <row r="11800" spans="1:5">
      <c r="B11800" s="21">
        <v>-153254.23000000001</v>
      </c>
      <c r="C11800" s="21"/>
      <c r="D11800" s="11">
        <f t="shared" si="184"/>
        <v>755112.12399990531</v>
      </c>
      <c r="E11800" s="30" t="s">
        <v>15292</v>
      </c>
    </row>
    <row r="11801" spans="1:5">
      <c r="B11801" s="21">
        <v>-153361.39000000001</v>
      </c>
      <c r="C11801" s="21"/>
      <c r="D11801" s="11">
        <f t="shared" si="184"/>
        <v>601750.73399990529</v>
      </c>
      <c r="E11801" t="s">
        <v>15293</v>
      </c>
    </row>
    <row r="11802" spans="1:5">
      <c r="B11802" s="21">
        <v>-154469.32999999999</v>
      </c>
      <c r="C11802" s="21"/>
      <c r="D11802" s="11">
        <f t="shared" si="184"/>
        <v>447281.40399990533</v>
      </c>
      <c r="E11802" t="s">
        <v>15294</v>
      </c>
    </row>
    <row r="11803" spans="1:5">
      <c r="B11803" s="21">
        <v>-129.4</v>
      </c>
      <c r="C11803" s="21"/>
      <c r="D11803" s="11">
        <f t="shared" si="184"/>
        <v>447152.00399990531</v>
      </c>
      <c r="E11803" t="s">
        <v>14696</v>
      </c>
    </row>
    <row r="11804" spans="1:5">
      <c r="B11804" s="21">
        <v>-49.29</v>
      </c>
      <c r="C11804" s="21"/>
      <c r="D11804" s="11">
        <f t="shared" si="184"/>
        <v>447102.71399990533</v>
      </c>
      <c r="E11804" t="s">
        <v>14696</v>
      </c>
    </row>
    <row r="11805" spans="1:5">
      <c r="B11805" s="21">
        <v>-127.16</v>
      </c>
      <c r="C11805" s="21"/>
      <c r="D11805" s="11">
        <f t="shared" si="184"/>
        <v>446975.55399990536</v>
      </c>
      <c r="E11805" t="s">
        <v>14696</v>
      </c>
    </row>
    <row r="11806" spans="1:5">
      <c r="B11806" s="21">
        <v>-60.64</v>
      </c>
      <c r="C11806" s="21"/>
      <c r="D11806" s="11">
        <f t="shared" si="184"/>
        <v>446914.91399990534</v>
      </c>
      <c r="E11806" t="s">
        <v>14696</v>
      </c>
    </row>
    <row r="11807" spans="1:5">
      <c r="B11807" s="21">
        <v>-81.790000000000006</v>
      </c>
      <c r="C11807" s="21"/>
      <c r="D11807" s="11">
        <f t="shared" si="184"/>
        <v>446833.12399990537</v>
      </c>
      <c r="E11807" t="s">
        <v>14696</v>
      </c>
    </row>
    <row r="11808" spans="1:5">
      <c r="B11808" s="21">
        <v>-60.64</v>
      </c>
      <c r="C11808" s="21"/>
      <c r="D11808" s="11">
        <f t="shared" si="184"/>
        <v>446772.48399990535</v>
      </c>
      <c r="E11808" t="s">
        <v>14696</v>
      </c>
    </row>
    <row r="11809" spans="1:5">
      <c r="B11809" s="21">
        <v>-142.16</v>
      </c>
      <c r="C11809" s="21"/>
      <c r="D11809" s="11">
        <f t="shared" si="184"/>
        <v>446630.32399990538</v>
      </c>
      <c r="E11809" t="s">
        <v>14696</v>
      </c>
    </row>
    <row r="11810" spans="1:5">
      <c r="A11810" s="19">
        <v>44944</v>
      </c>
      <c r="B11810" s="21"/>
      <c r="C11810" s="21">
        <v>70233.02</v>
      </c>
      <c r="D11810" s="11">
        <f t="shared" si="184"/>
        <v>516863.3439999054</v>
      </c>
      <c r="E11810" t="s">
        <v>15297</v>
      </c>
    </row>
    <row r="11811" spans="1:5">
      <c r="B11811" s="21"/>
      <c r="C11811" s="21">
        <v>159191.22</v>
      </c>
      <c r="D11811" s="11">
        <f t="shared" si="184"/>
        <v>676054.56399990537</v>
      </c>
      <c r="E11811" t="s">
        <v>15298</v>
      </c>
    </row>
    <row r="11812" spans="1:5">
      <c r="B11812" s="21"/>
      <c r="C11812" s="21">
        <v>160991.57</v>
      </c>
      <c r="D11812" s="11">
        <f t="shared" si="184"/>
        <v>837046.13399990532</v>
      </c>
      <c r="E11812" t="s">
        <v>15299</v>
      </c>
    </row>
    <row r="11813" spans="1:5">
      <c r="B11813" s="21"/>
      <c r="C11813" s="21">
        <v>159321.17000000001</v>
      </c>
      <c r="D11813" s="11">
        <f t="shared" si="184"/>
        <v>996367.30399990536</v>
      </c>
      <c r="E11813" t="s">
        <v>15300</v>
      </c>
    </row>
    <row r="11814" spans="1:5">
      <c r="B11814" s="21"/>
      <c r="C11814" s="21">
        <v>157653.97</v>
      </c>
      <c r="D11814" s="11">
        <f t="shared" si="184"/>
        <v>1154021.2739999054</v>
      </c>
      <c r="E11814" t="s">
        <v>15301</v>
      </c>
    </row>
    <row r="11815" spans="1:5">
      <c r="B11815" s="21"/>
      <c r="C11815" s="21">
        <v>87749.97</v>
      </c>
      <c r="D11815" s="11">
        <f t="shared" si="184"/>
        <v>1241771.2439999054</v>
      </c>
      <c r="E11815" t="s">
        <v>15302</v>
      </c>
    </row>
    <row r="11816" spans="1:5">
      <c r="B11816" s="21"/>
      <c r="C11816" s="21">
        <v>166412.37</v>
      </c>
      <c r="D11816" s="11">
        <f t="shared" si="184"/>
        <v>1408183.6139999055</v>
      </c>
      <c r="E11816" t="s">
        <v>15303</v>
      </c>
    </row>
    <row r="11817" spans="1:5">
      <c r="B11817" s="21"/>
      <c r="C11817" s="23">
        <v>529008.23</v>
      </c>
      <c r="D11817" s="11">
        <f t="shared" si="184"/>
        <v>1937191.8439999055</v>
      </c>
      <c r="E11817" t="s">
        <v>13285</v>
      </c>
    </row>
    <row r="11818" spans="1:5">
      <c r="B11818" s="21"/>
      <c r="C11818" s="21">
        <v>1022.08</v>
      </c>
      <c r="D11818" s="11">
        <f t="shared" si="184"/>
        <v>1938213.9239999056</v>
      </c>
      <c r="E11818" t="s">
        <v>14052</v>
      </c>
    </row>
    <row r="11819" spans="1:5">
      <c r="B11819" s="21">
        <v>-25</v>
      </c>
      <c r="C11819" s="21"/>
      <c r="D11819" s="11">
        <f t="shared" si="184"/>
        <v>1938188.9239999056</v>
      </c>
      <c r="E11819" t="s">
        <v>3309</v>
      </c>
    </row>
    <row r="11820" spans="1:5">
      <c r="B11820" s="21">
        <v>-156463.63</v>
      </c>
      <c r="C11820" s="21"/>
      <c r="D11820" s="11">
        <f t="shared" si="184"/>
        <v>1781725.2939999057</v>
      </c>
      <c r="E11820" t="s">
        <v>15304</v>
      </c>
    </row>
    <row r="11821" spans="1:5">
      <c r="B11821" s="21">
        <v>-154775.43</v>
      </c>
      <c r="C11821" s="21"/>
      <c r="D11821" s="11">
        <f t="shared" si="184"/>
        <v>1626949.8639999058</v>
      </c>
      <c r="E11821" t="s">
        <v>15305</v>
      </c>
    </row>
    <row r="11822" spans="1:5">
      <c r="B11822" s="21">
        <v>-544353.64</v>
      </c>
      <c r="C11822" s="21"/>
      <c r="D11822" s="11">
        <f t="shared" si="184"/>
        <v>1082596.2239999059</v>
      </c>
      <c r="E11822" t="s">
        <v>15306</v>
      </c>
    </row>
    <row r="11823" spans="1:5">
      <c r="B11823" s="22">
        <v>-4.9800000000000004</v>
      </c>
      <c r="C11823" s="21"/>
      <c r="D11823" s="11">
        <f t="shared" si="184"/>
        <v>1082591.2439999059</v>
      </c>
      <c r="E11823" s="14" t="s">
        <v>24</v>
      </c>
    </row>
    <row r="11824" spans="1:5">
      <c r="A11824" s="19">
        <v>44945</v>
      </c>
      <c r="B11824" s="21">
        <v>-232797.23</v>
      </c>
      <c r="C11824" s="21"/>
      <c r="D11824" s="11">
        <f t="shared" si="184"/>
        <v>849794.0139999059</v>
      </c>
      <c r="E11824" t="s">
        <v>15319</v>
      </c>
    </row>
    <row r="11825" spans="1:5">
      <c r="B11825" s="21"/>
      <c r="C11825" s="21">
        <v>236958.45</v>
      </c>
      <c r="D11825" s="11">
        <f t="shared" si="184"/>
        <v>1086752.4639999059</v>
      </c>
      <c r="E11825" t="s">
        <v>15320</v>
      </c>
    </row>
    <row r="11826" spans="1:5">
      <c r="B11826" s="21"/>
      <c r="C11826" s="21">
        <v>256746.44</v>
      </c>
      <c r="D11826" s="11">
        <f t="shared" si="184"/>
        <v>1343498.9039999058</v>
      </c>
      <c r="E11826" t="s">
        <v>15321</v>
      </c>
    </row>
    <row r="11827" spans="1:5">
      <c r="B11827" s="21"/>
      <c r="C11827" s="21">
        <v>157159.5</v>
      </c>
      <c r="D11827" s="11">
        <f t="shared" si="184"/>
        <v>1500658.4039999058</v>
      </c>
      <c r="E11827" t="s">
        <v>15322</v>
      </c>
    </row>
    <row r="11828" spans="1:5">
      <c r="B11828" s="21">
        <v>-4412.6000000000004</v>
      </c>
      <c r="C11828" s="21"/>
      <c r="D11828" s="11">
        <f t="shared" si="184"/>
        <v>1496245.8039999057</v>
      </c>
      <c r="E11828" t="s">
        <v>15324</v>
      </c>
    </row>
    <row r="11829" spans="1:5">
      <c r="A11829" s="19">
        <v>44946</v>
      </c>
      <c r="B11829" s="21">
        <v>-305624.18</v>
      </c>
      <c r="C11829" s="21"/>
      <c r="D11829" s="11">
        <f t="shared" si="184"/>
        <v>1190621.6239999058</v>
      </c>
      <c r="E11829" t="s">
        <v>15338</v>
      </c>
    </row>
    <row r="11830" spans="1:5">
      <c r="B11830" s="21">
        <v>-388958.89</v>
      </c>
      <c r="C11830" s="21"/>
      <c r="D11830" s="11">
        <f t="shared" si="184"/>
        <v>801662.73399990576</v>
      </c>
      <c r="E11830" t="s">
        <v>15339</v>
      </c>
    </row>
    <row r="11831" spans="1:5">
      <c r="B11831" s="21">
        <v>-155563.88</v>
      </c>
      <c r="D11831" s="11">
        <f t="shared" si="184"/>
        <v>646098.85399990575</v>
      </c>
      <c r="E11831" t="s">
        <v>15340</v>
      </c>
    </row>
    <row r="11832" spans="1:5">
      <c r="B11832" s="21">
        <v>-78543.87</v>
      </c>
      <c r="D11832" s="11">
        <f t="shared" si="184"/>
        <v>567554.98399990576</v>
      </c>
      <c r="E11832" t="s">
        <v>15341</v>
      </c>
    </row>
    <row r="11833" spans="1:5">
      <c r="B11833" s="21">
        <v>-143107.67000000001</v>
      </c>
      <c r="D11833" s="11">
        <f t="shared" si="184"/>
        <v>424447.31399990572</v>
      </c>
      <c r="E11833" t="s">
        <v>15342</v>
      </c>
    </row>
    <row r="11834" spans="1:5">
      <c r="B11834" s="21">
        <v>-312261.98</v>
      </c>
      <c r="D11834" s="11">
        <f t="shared" si="184"/>
        <v>112185.33399990574</v>
      </c>
      <c r="E11834" t="s">
        <v>15343</v>
      </c>
    </row>
    <row r="11835" spans="1:5">
      <c r="B11835" s="21"/>
      <c r="C11835" s="21">
        <v>154650.62</v>
      </c>
      <c r="D11835" s="11">
        <f t="shared" si="184"/>
        <v>266835.95399990573</v>
      </c>
      <c r="E11835" s="30">
        <v>4007664</v>
      </c>
    </row>
    <row r="11836" spans="1:5">
      <c r="B11836" s="21"/>
      <c r="C11836" s="21">
        <v>162334.39999999999</v>
      </c>
      <c r="D11836" s="11">
        <f t="shared" si="184"/>
        <v>429170.35399990575</v>
      </c>
      <c r="E11836" s="30" t="s">
        <v>15344</v>
      </c>
    </row>
    <row r="11837" spans="1:5">
      <c r="B11837" s="21"/>
      <c r="C11837" s="21">
        <v>161110.79999999999</v>
      </c>
      <c r="D11837" s="11">
        <f t="shared" si="184"/>
        <v>590281.1539999058</v>
      </c>
      <c r="E11837" s="30" t="s">
        <v>15345</v>
      </c>
    </row>
    <row r="11838" spans="1:5">
      <c r="B11838" s="21"/>
      <c r="C11838" s="21">
        <v>160464.4</v>
      </c>
      <c r="D11838" s="11">
        <f t="shared" si="184"/>
        <v>750745.55399990582</v>
      </c>
      <c r="E11838" s="30" t="s">
        <v>15346</v>
      </c>
    </row>
    <row r="11839" spans="1:5">
      <c r="B11839" s="21"/>
      <c r="C11839" s="21">
        <v>160198.79999999999</v>
      </c>
      <c r="D11839" s="11">
        <f t="shared" si="184"/>
        <v>910944.35399990575</v>
      </c>
      <c r="E11839" s="30" t="s">
        <v>15347</v>
      </c>
    </row>
    <row r="11840" spans="1:5">
      <c r="B11840" s="21"/>
      <c r="C11840" s="21">
        <v>159885.20000000001</v>
      </c>
      <c r="D11840" s="11">
        <f t="shared" si="184"/>
        <v>1070829.5539999057</v>
      </c>
      <c r="E11840" s="30" t="s">
        <v>15348</v>
      </c>
    </row>
    <row r="11841" spans="1:5">
      <c r="A11841" s="19">
        <v>44951</v>
      </c>
      <c r="B11841" s="21">
        <v>-72940.160000000003</v>
      </c>
      <c r="C11841" s="21"/>
      <c r="D11841" s="11">
        <f t="shared" si="184"/>
        <v>997889.39399990567</v>
      </c>
      <c r="E11841" s="30" t="s">
        <v>15362</v>
      </c>
    </row>
    <row r="11842" spans="1:5">
      <c r="B11842" s="21">
        <v>-170804.7</v>
      </c>
      <c r="C11842" s="21"/>
      <c r="D11842" s="11">
        <f t="shared" si="184"/>
        <v>827084.6939999056</v>
      </c>
      <c r="E11842" s="30" t="s">
        <v>15363</v>
      </c>
    </row>
    <row r="11843" spans="1:5">
      <c r="B11843" s="21">
        <v>-372093.49</v>
      </c>
      <c r="C11843" s="21"/>
      <c r="D11843" s="11">
        <f t="shared" si="184"/>
        <v>454991.20399990561</v>
      </c>
      <c r="E11843" s="30" t="s">
        <v>15364</v>
      </c>
    </row>
    <row r="11844" spans="1:5">
      <c r="B11844" s="21">
        <v>-141477.35</v>
      </c>
      <c r="C11844" s="21"/>
      <c r="D11844" s="11">
        <f t="shared" si="184"/>
        <v>313513.85399990564</v>
      </c>
      <c r="E11844" s="30" t="s">
        <v>15365</v>
      </c>
    </row>
    <row r="11845" spans="1:5">
      <c r="B11845" s="21">
        <v>-159255.85</v>
      </c>
      <c r="C11845" s="21"/>
      <c r="D11845" s="11">
        <f t="shared" si="184"/>
        <v>154258.00399990563</v>
      </c>
      <c r="E11845" s="30" t="s">
        <v>15370</v>
      </c>
    </row>
    <row r="11846" spans="1:5">
      <c r="B11846" s="21">
        <v>-159857.82999999999</v>
      </c>
      <c r="C11846" s="21"/>
      <c r="D11846" s="11">
        <f t="shared" ref="D11846:D11909" si="185">D11845+B11846+C11846</f>
        <v>-5599.8260000943555</v>
      </c>
      <c r="E11846" s="30" t="s">
        <v>15371</v>
      </c>
    </row>
    <row r="11847" spans="1:5">
      <c r="B11847" s="21">
        <v>-455832.78</v>
      </c>
      <c r="C11847" s="21"/>
      <c r="D11847" s="11">
        <f t="shared" si="185"/>
        <v>-461432.60600009438</v>
      </c>
      <c r="E11847" s="30" t="s">
        <v>15372</v>
      </c>
    </row>
    <row r="11848" spans="1:5">
      <c r="B11848" s="21"/>
      <c r="C11848" s="21">
        <v>152861.92000000001</v>
      </c>
      <c r="D11848" s="11">
        <f t="shared" si="185"/>
        <v>-308570.6860000944</v>
      </c>
      <c r="E11848" s="30">
        <v>4007672</v>
      </c>
    </row>
    <row r="11849" spans="1:5">
      <c r="B11849" s="21"/>
      <c r="C11849" s="21">
        <v>49482.45</v>
      </c>
      <c r="D11849" s="11">
        <f t="shared" si="185"/>
        <v>-259088.23600009439</v>
      </c>
      <c r="E11849" s="30" t="s">
        <v>15373</v>
      </c>
    </row>
    <row r="11850" spans="1:5">
      <c r="B11850" s="21"/>
      <c r="C11850" s="21">
        <v>160373.94</v>
      </c>
      <c r="D11850" s="11">
        <f t="shared" si="185"/>
        <v>-98714.296000094386</v>
      </c>
      <c r="E11850" s="30" t="s">
        <v>15374</v>
      </c>
    </row>
    <row r="11851" spans="1:5">
      <c r="C11851" s="21">
        <v>158610.74</v>
      </c>
      <c r="D11851" s="11">
        <f t="shared" si="185"/>
        <v>59896.443999905605</v>
      </c>
      <c r="E11851" s="30" t="s">
        <v>15375</v>
      </c>
    </row>
    <row r="11852" spans="1:5">
      <c r="C11852" s="21">
        <v>161442.74</v>
      </c>
      <c r="D11852" s="11">
        <f t="shared" si="185"/>
        <v>221339.1839999056</v>
      </c>
      <c r="E11852" s="30" t="s">
        <v>15376</v>
      </c>
    </row>
    <row r="11853" spans="1:5">
      <c r="C11853" s="21">
        <v>161346.74</v>
      </c>
      <c r="D11853" s="11">
        <f t="shared" si="185"/>
        <v>382685.92399990559</v>
      </c>
      <c r="E11853" s="30" t="s">
        <v>15377</v>
      </c>
    </row>
    <row r="11854" spans="1:5">
      <c r="C11854" s="21">
        <v>79670.740000000005</v>
      </c>
      <c r="D11854" s="11">
        <f t="shared" si="185"/>
        <v>462356.66399990558</v>
      </c>
      <c r="E11854" s="30" t="s">
        <v>15378</v>
      </c>
    </row>
    <row r="11855" spans="1:5">
      <c r="C11855" s="21">
        <v>157471.29</v>
      </c>
      <c r="D11855" s="11">
        <f t="shared" si="185"/>
        <v>619827.95399990561</v>
      </c>
      <c r="E11855" s="30" t="s">
        <v>15379</v>
      </c>
    </row>
    <row r="11856" spans="1:5">
      <c r="C11856" s="21">
        <v>389560.03</v>
      </c>
      <c r="D11856" s="11">
        <f t="shared" si="185"/>
        <v>1009387.9839999056</v>
      </c>
      <c r="E11856" s="30">
        <v>2907814742</v>
      </c>
    </row>
    <row r="11857" spans="1:5">
      <c r="C11857" s="21">
        <v>171220.7</v>
      </c>
      <c r="D11857" s="11">
        <f t="shared" si="185"/>
        <v>1180608.6839999056</v>
      </c>
      <c r="E11857" s="30">
        <v>345770</v>
      </c>
    </row>
    <row r="11858" spans="1:5">
      <c r="C11858" s="21">
        <v>72997.08</v>
      </c>
      <c r="D11858" s="11">
        <f t="shared" si="185"/>
        <v>1253605.7639999057</v>
      </c>
      <c r="E11858" s="30">
        <v>345771</v>
      </c>
    </row>
    <row r="11859" spans="1:5">
      <c r="A11859" s="19">
        <v>44952</v>
      </c>
      <c r="C11859" s="21">
        <v>152905.31</v>
      </c>
      <c r="D11859" s="11">
        <f t="shared" si="185"/>
        <v>1406511.0739999057</v>
      </c>
      <c r="E11859" s="30">
        <v>4007623</v>
      </c>
    </row>
    <row r="11860" spans="1:5">
      <c r="C11860" s="21">
        <v>158274.29</v>
      </c>
      <c r="D11860" s="11">
        <f t="shared" si="185"/>
        <v>1564785.3639999058</v>
      </c>
      <c r="E11860" s="30" t="s">
        <v>15385</v>
      </c>
    </row>
    <row r="11861" spans="1:5">
      <c r="C11861" s="21">
        <v>79807.789999999994</v>
      </c>
      <c r="D11861" s="11">
        <f t="shared" si="185"/>
        <v>1644593.1539999058</v>
      </c>
      <c r="E11861" s="30" t="s">
        <v>15386</v>
      </c>
    </row>
    <row r="11862" spans="1:5">
      <c r="C11862" s="21">
        <v>162108.09</v>
      </c>
      <c r="D11862" s="11">
        <f t="shared" si="185"/>
        <v>1806701.2439999059</v>
      </c>
      <c r="E11862" s="30" t="s">
        <v>15387</v>
      </c>
    </row>
    <row r="11863" spans="1:5">
      <c r="C11863" s="21">
        <v>158787.29</v>
      </c>
      <c r="D11863" s="11">
        <f t="shared" si="185"/>
        <v>1965488.5339999059</v>
      </c>
      <c r="E11863" s="30" t="s">
        <v>15388</v>
      </c>
    </row>
    <row r="11864" spans="1:5">
      <c r="C11864" s="21">
        <v>160783.29</v>
      </c>
      <c r="D11864" s="11">
        <f t="shared" si="185"/>
        <v>2126271.823999906</v>
      </c>
      <c r="E11864" s="30" t="s">
        <v>15389</v>
      </c>
    </row>
    <row r="11865" spans="1:5">
      <c r="B11865" s="21"/>
      <c r="C11865" s="21">
        <v>783210.02</v>
      </c>
      <c r="D11865" s="11">
        <f t="shared" si="185"/>
        <v>2909481.843999906</v>
      </c>
      <c r="E11865" s="30" t="s">
        <v>13285</v>
      </c>
    </row>
    <row r="11866" spans="1:5">
      <c r="B11866" s="21">
        <v>-141529.28</v>
      </c>
      <c r="C11866" s="21"/>
      <c r="D11866" s="11">
        <f t="shared" si="185"/>
        <v>2767952.5639999062</v>
      </c>
      <c r="E11866" s="30" t="s">
        <v>15390</v>
      </c>
    </row>
    <row r="11867" spans="1:5">
      <c r="B11867" s="21">
        <v>-156330.23999999999</v>
      </c>
      <c r="C11867" s="21"/>
      <c r="D11867" s="11">
        <f t="shared" si="185"/>
        <v>2611622.323999906</v>
      </c>
      <c r="E11867" s="30" t="s">
        <v>15391</v>
      </c>
    </row>
    <row r="11868" spans="1:5">
      <c r="A11868" s="19">
        <v>44953</v>
      </c>
      <c r="B11868" s="21">
        <v>-462485.89</v>
      </c>
      <c r="C11868" s="21"/>
      <c r="D11868" s="11">
        <f t="shared" si="185"/>
        <v>2149136.4339999058</v>
      </c>
      <c r="E11868" s="30" t="s">
        <v>15397</v>
      </c>
    </row>
    <row r="11869" spans="1:5">
      <c r="B11869" s="21">
        <v>-152894.85999999999</v>
      </c>
      <c r="C11869" s="21"/>
      <c r="D11869" s="11">
        <f t="shared" si="185"/>
        <v>1996241.573999906</v>
      </c>
      <c r="E11869" s="30" t="s">
        <v>15398</v>
      </c>
    </row>
    <row r="11870" spans="1:5">
      <c r="B11870" s="21">
        <v>-164729.24</v>
      </c>
      <c r="C11870" s="21"/>
      <c r="D11870" s="11">
        <f t="shared" si="185"/>
        <v>1831512.333999906</v>
      </c>
      <c r="E11870" s="30" t="s">
        <v>15399</v>
      </c>
    </row>
    <row r="11871" spans="1:5">
      <c r="B11871" s="21">
        <v>-353933.95</v>
      </c>
      <c r="C11871" s="21"/>
      <c r="D11871" s="11">
        <f t="shared" si="185"/>
        <v>1477578.383999906</v>
      </c>
      <c r="E11871" s="30" t="s">
        <v>15400</v>
      </c>
    </row>
    <row r="11872" spans="1:5">
      <c r="B11872" s="21">
        <v>-623237.16</v>
      </c>
      <c r="C11872" s="21"/>
      <c r="D11872" s="11">
        <f t="shared" si="185"/>
        <v>854341.22399990598</v>
      </c>
      <c r="E11872" s="30" t="s">
        <v>15401</v>
      </c>
    </row>
    <row r="11873" spans="1:5">
      <c r="A11873" s="19">
        <v>44956</v>
      </c>
      <c r="B11873" s="21">
        <v>-127.23</v>
      </c>
      <c r="C11873" s="21"/>
      <c r="D11873" s="11">
        <f t="shared" si="185"/>
        <v>854213.993999906</v>
      </c>
      <c r="E11873" t="s">
        <v>14696</v>
      </c>
    </row>
    <row r="11874" spans="1:5">
      <c r="B11874" s="21">
        <v>-127.9</v>
      </c>
      <c r="C11874" s="21"/>
      <c r="D11874" s="11">
        <f t="shared" si="185"/>
        <v>854086.09399990598</v>
      </c>
      <c r="E11874" t="s">
        <v>14696</v>
      </c>
    </row>
    <row r="11875" spans="1:5">
      <c r="B11875" s="21">
        <v>-60.94</v>
      </c>
      <c r="C11875" s="21"/>
      <c r="D11875" s="11">
        <f t="shared" si="185"/>
        <v>854025.15399990603</v>
      </c>
      <c r="E11875" t="s">
        <v>14696</v>
      </c>
    </row>
    <row r="11876" spans="1:5">
      <c r="B11876" s="21">
        <v>-112.23</v>
      </c>
      <c r="C11876" s="21"/>
      <c r="D11876" s="11">
        <f t="shared" si="185"/>
        <v>853912.92399990605</v>
      </c>
      <c r="E11876" t="s">
        <v>14696</v>
      </c>
    </row>
    <row r="11877" spans="1:5">
      <c r="B11877" s="21">
        <v>-90.94</v>
      </c>
      <c r="C11877" s="21"/>
      <c r="D11877" s="11">
        <f t="shared" si="185"/>
        <v>853821.98399990611</v>
      </c>
      <c r="E11877" t="s">
        <v>14696</v>
      </c>
    </row>
    <row r="11878" spans="1:5">
      <c r="B11878" s="21">
        <v>-129.96</v>
      </c>
      <c r="C11878" s="21"/>
      <c r="D11878" s="11">
        <f t="shared" si="185"/>
        <v>853692.02399990615</v>
      </c>
      <c r="E11878" t="s">
        <v>14696</v>
      </c>
    </row>
    <row r="11879" spans="1:5">
      <c r="B11879" s="21">
        <v>-74984.53</v>
      </c>
      <c r="C11879" s="21"/>
      <c r="D11879" s="11">
        <f t="shared" si="185"/>
        <v>778707.49399990612</v>
      </c>
      <c r="E11879" t="s">
        <v>15404</v>
      </c>
    </row>
    <row r="11880" spans="1:5">
      <c r="B11880" s="21">
        <v>-154360.89000000001</v>
      </c>
      <c r="C11880" s="21"/>
      <c r="D11880" s="11">
        <f t="shared" si="185"/>
        <v>624346.6039999061</v>
      </c>
      <c r="E11880" t="s">
        <v>15405</v>
      </c>
    </row>
    <row r="11881" spans="1:5">
      <c r="B11881" s="21">
        <v>-302421.99</v>
      </c>
      <c r="C11881" s="21"/>
      <c r="D11881" s="11">
        <f t="shared" si="185"/>
        <v>321924.61399990611</v>
      </c>
      <c r="E11881" t="s">
        <v>15406</v>
      </c>
    </row>
    <row r="11882" spans="1:5">
      <c r="B11882" s="21">
        <v>-395256.37</v>
      </c>
      <c r="C11882" s="21"/>
      <c r="D11882" s="11">
        <f t="shared" si="185"/>
        <v>-73331.756000093883</v>
      </c>
      <c r="E11882" t="s">
        <v>15407</v>
      </c>
    </row>
    <row r="11883" spans="1:5">
      <c r="B11883" s="21"/>
      <c r="C11883" s="21">
        <v>75117.63</v>
      </c>
      <c r="D11883" s="11">
        <f t="shared" si="185"/>
        <v>1785.8739999061218</v>
      </c>
      <c r="E11883" s="30">
        <v>345586</v>
      </c>
    </row>
    <row r="11884" spans="1:5">
      <c r="B11884" s="21"/>
      <c r="C11884" s="21">
        <v>162821.66</v>
      </c>
      <c r="D11884" s="11">
        <f t="shared" si="185"/>
        <v>164607.53399990613</v>
      </c>
      <c r="E11884" s="30" t="s">
        <v>15408</v>
      </c>
    </row>
    <row r="11885" spans="1:5">
      <c r="B11885" s="21"/>
      <c r="C11885" s="21">
        <v>160418.46</v>
      </c>
      <c r="D11885" s="11">
        <f t="shared" si="185"/>
        <v>325025.99399990612</v>
      </c>
      <c r="E11885" s="30" t="s">
        <v>15409</v>
      </c>
    </row>
    <row r="11886" spans="1:5">
      <c r="B11886" s="21"/>
      <c r="C11886" s="21">
        <v>159672.85999999999</v>
      </c>
      <c r="D11886" s="11">
        <f t="shared" si="185"/>
        <v>484698.8539999061</v>
      </c>
      <c r="E11886" s="30" t="s">
        <v>15410</v>
      </c>
    </row>
    <row r="11887" spans="1:5">
      <c r="B11887" s="21"/>
      <c r="C11887" s="21">
        <v>159212.06</v>
      </c>
      <c r="D11887" s="11">
        <f t="shared" si="185"/>
        <v>643910.91399990604</v>
      </c>
      <c r="E11887" s="30" t="s">
        <v>15411</v>
      </c>
    </row>
    <row r="11888" spans="1:5">
      <c r="B11888" s="21"/>
      <c r="C11888" s="21">
        <v>160063.26</v>
      </c>
      <c r="D11888" s="11">
        <f t="shared" si="185"/>
        <v>803974.17399990605</v>
      </c>
      <c r="E11888" s="30" t="s">
        <v>15412</v>
      </c>
    </row>
    <row r="11889" spans="1:5">
      <c r="A11889" s="19">
        <v>44957</v>
      </c>
      <c r="B11889" s="21">
        <v>-155103.63</v>
      </c>
      <c r="C11889" s="21"/>
      <c r="D11889" s="11">
        <f t="shared" si="185"/>
        <v>648870.54399990605</v>
      </c>
      <c r="E11889" s="30" t="s">
        <v>15415</v>
      </c>
    </row>
    <row r="11890" spans="1:5">
      <c r="B11890" s="21">
        <v>-163924.41</v>
      </c>
      <c r="C11890" s="21"/>
      <c r="D11890" s="11">
        <f t="shared" si="185"/>
        <v>484946.13399990601</v>
      </c>
      <c r="E11890" s="30" t="s">
        <v>15416</v>
      </c>
    </row>
    <row r="11891" spans="1:5">
      <c r="B11891" s="21">
        <v>-155507.35999999999</v>
      </c>
      <c r="C11891" s="21"/>
      <c r="D11891" s="11">
        <f t="shared" si="185"/>
        <v>329438.77399990603</v>
      </c>
      <c r="E11891" s="30" t="s">
        <v>15417</v>
      </c>
    </row>
    <row r="11892" spans="1:5">
      <c r="B11892" s="21">
        <v>-155750.82999999999</v>
      </c>
      <c r="C11892" s="21"/>
      <c r="D11892" s="11">
        <f t="shared" si="185"/>
        <v>173687.94399990604</v>
      </c>
      <c r="E11892" s="30" t="s">
        <v>15418</v>
      </c>
    </row>
    <row r="11893" spans="1:5">
      <c r="B11893" s="21"/>
      <c r="C11893" s="21">
        <v>159049.73000000001</v>
      </c>
      <c r="D11893" s="11">
        <f t="shared" si="185"/>
        <v>332737.67399990605</v>
      </c>
      <c r="E11893" s="30" t="s">
        <v>15419</v>
      </c>
    </row>
    <row r="11894" spans="1:5">
      <c r="B11894" s="21"/>
      <c r="C11894" s="21">
        <v>159756.93</v>
      </c>
      <c r="D11894" s="11">
        <f t="shared" si="185"/>
        <v>492494.60399990604</v>
      </c>
      <c r="E11894" s="30" t="s">
        <v>15420</v>
      </c>
    </row>
    <row r="11895" spans="1:5">
      <c r="B11895" s="21"/>
      <c r="C11895" s="21">
        <v>88006.53</v>
      </c>
      <c r="D11895" s="11">
        <f t="shared" si="185"/>
        <v>580501.13399990601</v>
      </c>
      <c r="E11895" s="30" t="s">
        <v>15421</v>
      </c>
    </row>
    <row r="11896" spans="1:5">
      <c r="B11896" s="21"/>
      <c r="C11896" s="21">
        <v>161538.53</v>
      </c>
      <c r="D11896" s="11">
        <f t="shared" si="185"/>
        <v>742039.66399990604</v>
      </c>
      <c r="E11896" s="30" t="s">
        <v>15422</v>
      </c>
    </row>
    <row r="11897" spans="1:5">
      <c r="B11897" s="21"/>
      <c r="C11897" s="21">
        <v>159599.32999999999</v>
      </c>
      <c r="D11897" s="11">
        <f t="shared" si="185"/>
        <v>901638.993999906</v>
      </c>
      <c r="E11897" s="30" t="s">
        <v>15423</v>
      </c>
    </row>
    <row r="11898" spans="1:5">
      <c r="B11898" s="21"/>
      <c r="C11898" s="21">
        <v>160834.53</v>
      </c>
      <c r="D11898" s="11">
        <f t="shared" si="185"/>
        <v>1062473.5239999059</v>
      </c>
      <c r="E11898" s="30" t="s">
        <v>15424</v>
      </c>
    </row>
    <row r="11899" spans="1:5">
      <c r="A11899" s="19">
        <v>44958</v>
      </c>
      <c r="B11899" s="21">
        <v>-157.74</v>
      </c>
      <c r="C11899" s="21"/>
      <c r="D11899" s="11">
        <f t="shared" si="185"/>
        <v>1062315.7839999059</v>
      </c>
      <c r="E11899" s="30" t="s">
        <v>14696</v>
      </c>
    </row>
    <row r="11900" spans="1:5">
      <c r="B11900" s="21">
        <v>-127.74</v>
      </c>
      <c r="C11900" s="21"/>
      <c r="D11900" s="11">
        <f t="shared" si="185"/>
        <v>1062188.0439999059</v>
      </c>
      <c r="E11900" s="30" t="s">
        <v>14696</v>
      </c>
    </row>
    <row r="11901" spans="1:5">
      <c r="B11901" s="21">
        <v>-60.87</v>
      </c>
      <c r="C11901" s="21"/>
      <c r="D11901" s="11">
        <f t="shared" si="185"/>
        <v>1062127.1739999058</v>
      </c>
      <c r="E11901" s="30" t="s">
        <v>14696</v>
      </c>
    </row>
    <row r="11902" spans="1:5">
      <c r="B11902" s="21">
        <v>-91.43</v>
      </c>
      <c r="C11902" s="21"/>
      <c r="D11902" s="11">
        <f t="shared" si="185"/>
        <v>1062035.7439999059</v>
      </c>
      <c r="E11902" s="30" t="s">
        <v>14696</v>
      </c>
    </row>
    <row r="11903" spans="1:5">
      <c r="B11903" s="21">
        <v>-159.83000000000001</v>
      </c>
      <c r="C11903" s="21"/>
      <c r="D11903" s="11">
        <f t="shared" si="185"/>
        <v>1061875.9139999058</v>
      </c>
      <c r="E11903" s="30" t="s">
        <v>14696</v>
      </c>
    </row>
    <row r="11904" spans="1:5">
      <c r="B11904" s="21">
        <v>-144.83000000000001</v>
      </c>
      <c r="C11904" s="21"/>
      <c r="D11904" s="11">
        <f t="shared" si="185"/>
        <v>1061731.0839999057</v>
      </c>
      <c r="E11904" s="30" t="s">
        <v>14696</v>
      </c>
    </row>
    <row r="11905" spans="1:5">
      <c r="B11905" s="21">
        <v>-75592.149999999994</v>
      </c>
      <c r="C11905" s="21"/>
      <c r="D11905" s="11">
        <f t="shared" si="185"/>
        <v>986138.93399990571</v>
      </c>
      <c r="E11905" t="s">
        <v>15431</v>
      </c>
    </row>
    <row r="11906" spans="1:5">
      <c r="B11906" s="21">
        <v>-152746.93</v>
      </c>
      <c r="C11906" s="21"/>
      <c r="D11906" s="11">
        <f t="shared" si="185"/>
        <v>833392.00399990566</v>
      </c>
      <c r="E11906" t="s">
        <v>15432</v>
      </c>
    </row>
    <row r="11907" spans="1:5">
      <c r="B11907" s="21"/>
      <c r="C11907" s="21">
        <v>75727.23</v>
      </c>
      <c r="D11907" s="11">
        <f t="shared" si="185"/>
        <v>909119.23399990564</v>
      </c>
      <c r="E11907" s="30">
        <v>345826</v>
      </c>
    </row>
    <row r="11908" spans="1:5">
      <c r="B11908" s="21"/>
      <c r="C11908" s="21">
        <v>201550.2</v>
      </c>
      <c r="D11908" s="11">
        <f t="shared" si="185"/>
        <v>1110669.4339999056</v>
      </c>
      <c r="E11908" s="30">
        <v>345878</v>
      </c>
    </row>
    <row r="11909" spans="1:5">
      <c r="B11909" s="21"/>
      <c r="C11909" s="21">
        <v>161590.53</v>
      </c>
      <c r="D11909" s="11">
        <f t="shared" si="185"/>
        <v>1272259.9639999056</v>
      </c>
      <c r="E11909" s="30" t="s">
        <v>15433</v>
      </c>
    </row>
    <row r="11910" spans="1:5">
      <c r="B11910" s="21"/>
      <c r="C11910" s="21">
        <v>123346.05</v>
      </c>
      <c r="D11910" s="11">
        <f t="shared" ref="D11910:D11973" si="186">D11909+B11910+C11910</f>
        <v>1395606.0139999057</v>
      </c>
      <c r="E11910" s="30" t="s">
        <v>8808</v>
      </c>
    </row>
    <row r="11911" spans="1:5">
      <c r="A11911" s="19">
        <v>44959</v>
      </c>
      <c r="B11911" s="21">
        <v>-49.72</v>
      </c>
      <c r="C11911" s="21"/>
      <c r="D11911" s="11">
        <f t="shared" si="186"/>
        <v>1395556.2939999057</v>
      </c>
      <c r="E11911" s="30" t="s">
        <v>14696</v>
      </c>
    </row>
    <row r="11912" spans="1:5">
      <c r="B11912" s="21">
        <v>-128.57</v>
      </c>
      <c r="C11912" s="21"/>
      <c r="D11912" s="11">
        <f t="shared" si="186"/>
        <v>1395427.7239999056</v>
      </c>
      <c r="E11912" s="30" t="s">
        <v>14696</v>
      </c>
    </row>
    <row r="11913" spans="1:5">
      <c r="B11913" s="21">
        <v>-61.21</v>
      </c>
      <c r="C11913" s="21"/>
      <c r="D11913" s="11">
        <f t="shared" si="186"/>
        <v>1395366.5139999057</v>
      </c>
      <c r="E11913" s="30" t="s">
        <v>14696</v>
      </c>
    </row>
    <row r="11914" spans="1:5">
      <c r="B11914" s="21">
        <v>-130.44999999999999</v>
      </c>
      <c r="C11914" s="21"/>
      <c r="D11914" s="11">
        <f t="shared" si="186"/>
        <v>1395236.0639999057</v>
      </c>
      <c r="E11914" s="30" t="s">
        <v>14696</v>
      </c>
    </row>
    <row r="11915" spans="1:5">
      <c r="B11915" s="21">
        <v>-115.45</v>
      </c>
      <c r="C11915" s="21"/>
      <c r="D11915" s="11">
        <f t="shared" si="186"/>
        <v>1395120.6139999058</v>
      </c>
      <c r="E11915" s="30" t="s">
        <v>14696</v>
      </c>
    </row>
    <row r="11916" spans="1:5">
      <c r="B11916" s="21">
        <v>-61.21</v>
      </c>
      <c r="C11916" s="21"/>
      <c r="D11916" s="11">
        <f t="shared" si="186"/>
        <v>1395059.4039999058</v>
      </c>
      <c r="E11916" s="30" t="s">
        <v>14696</v>
      </c>
    </row>
    <row r="11917" spans="1:5">
      <c r="B11917" s="21">
        <v>-143.57</v>
      </c>
      <c r="C11917" s="21"/>
      <c r="D11917" s="11">
        <f t="shared" si="186"/>
        <v>1394915.8339999057</v>
      </c>
      <c r="E11917" s="30" t="s">
        <v>14696</v>
      </c>
    </row>
    <row r="11918" spans="1:5">
      <c r="B11918" s="21"/>
      <c r="C11918" s="21">
        <v>161253.39000000001</v>
      </c>
      <c r="D11918" s="11">
        <f t="shared" si="186"/>
        <v>1556169.2239999059</v>
      </c>
      <c r="E11918" s="30" t="s">
        <v>15441</v>
      </c>
    </row>
    <row r="11919" spans="1:5">
      <c r="B11919" s="21"/>
      <c r="C11919" s="21">
        <v>161506.19</v>
      </c>
      <c r="D11919" s="11">
        <f t="shared" si="186"/>
        <v>1717675.4139999058</v>
      </c>
      <c r="E11919" s="30" t="s">
        <v>15442</v>
      </c>
    </row>
    <row r="11920" spans="1:5">
      <c r="B11920" s="21"/>
      <c r="C11920" s="21">
        <v>160370.19</v>
      </c>
      <c r="D11920" s="11">
        <f t="shared" si="186"/>
        <v>1878045.6039999058</v>
      </c>
      <c r="E11920" s="30" t="s">
        <v>15443</v>
      </c>
    </row>
    <row r="11921" spans="1:5">
      <c r="B11921" s="21"/>
      <c r="C11921" s="21">
        <v>80024.59</v>
      </c>
      <c r="D11921" s="11">
        <f t="shared" si="186"/>
        <v>1958070.1939999058</v>
      </c>
      <c r="E11921" t="s">
        <v>15444</v>
      </c>
    </row>
    <row r="11922" spans="1:5">
      <c r="B11922" s="21"/>
      <c r="C11922" s="21">
        <v>160706.19</v>
      </c>
      <c r="D11922" s="11">
        <f t="shared" si="186"/>
        <v>2118776.383999906</v>
      </c>
      <c r="E11922" t="s">
        <v>15445</v>
      </c>
    </row>
    <row r="11923" spans="1:5">
      <c r="B11923" s="21">
        <v>-154169.67000000001</v>
      </c>
      <c r="C11923" s="21"/>
      <c r="D11923" s="11">
        <f t="shared" si="186"/>
        <v>1964606.7139999061</v>
      </c>
      <c r="E11923" t="s">
        <v>15446</v>
      </c>
    </row>
    <row r="11924" spans="1:5">
      <c r="B11924" s="21">
        <v>-198264.05</v>
      </c>
      <c r="C11924" s="21"/>
      <c r="D11924" s="11">
        <f t="shared" si="186"/>
        <v>1766342.663999906</v>
      </c>
      <c r="E11924" t="s">
        <v>15447</v>
      </c>
    </row>
    <row r="11925" spans="1:5">
      <c r="B11925" s="21">
        <v>-161351.66</v>
      </c>
      <c r="C11925" s="21"/>
      <c r="D11925" s="11">
        <f t="shared" si="186"/>
        <v>1604991.0039999061</v>
      </c>
      <c r="E11925" t="s">
        <v>15448</v>
      </c>
    </row>
    <row r="11926" spans="1:5">
      <c r="A11926" s="19">
        <v>44960</v>
      </c>
      <c r="B11926" s="21"/>
      <c r="C11926" s="21">
        <v>160307.22</v>
      </c>
      <c r="D11926" s="11">
        <f t="shared" si="186"/>
        <v>1765298.2239999061</v>
      </c>
      <c r="E11926" t="s">
        <v>15459</v>
      </c>
    </row>
    <row r="11927" spans="1:5">
      <c r="B11927" s="21">
        <v>-382801.72</v>
      </c>
      <c r="C11927" s="21"/>
      <c r="D11927" s="11">
        <f t="shared" si="186"/>
        <v>1382496.5039999061</v>
      </c>
      <c r="E11927" t="s">
        <v>15460</v>
      </c>
    </row>
    <row r="11928" spans="1:5">
      <c r="A11928" s="19">
        <v>44963</v>
      </c>
      <c r="B11928" s="21"/>
      <c r="C11928" s="21">
        <v>883.6</v>
      </c>
      <c r="D11928" s="11">
        <f t="shared" si="186"/>
        <v>1383380.1039999062</v>
      </c>
      <c r="E11928" t="s">
        <v>7753</v>
      </c>
    </row>
    <row r="11929" spans="1:5">
      <c r="A11929" s="19">
        <v>44964</v>
      </c>
      <c r="B11929" s="21">
        <v>-105648.76</v>
      </c>
      <c r="C11929" s="21"/>
      <c r="D11929" s="11">
        <f t="shared" si="186"/>
        <v>1277731.3439999062</v>
      </c>
      <c r="E11929" t="s">
        <v>15142</v>
      </c>
    </row>
    <row r="11930" spans="1:5">
      <c r="B11930" s="21">
        <v>-75938.41</v>
      </c>
      <c r="C11930" s="21"/>
      <c r="D11930" s="11">
        <f t="shared" si="186"/>
        <v>1201792.9339999063</v>
      </c>
      <c r="E11930" t="s">
        <v>15489</v>
      </c>
    </row>
    <row r="11931" spans="1:5">
      <c r="B11931" s="21">
        <v>-260828.98</v>
      </c>
      <c r="C11931" s="21"/>
      <c r="D11931" s="11">
        <f t="shared" si="186"/>
        <v>940963.95399990631</v>
      </c>
      <c r="E11931" t="s">
        <v>15491</v>
      </c>
    </row>
    <row r="11932" spans="1:5">
      <c r="B11932" s="21">
        <v>-475795.9</v>
      </c>
      <c r="C11932" s="21"/>
      <c r="D11932" s="11">
        <f t="shared" si="186"/>
        <v>465168.05399990629</v>
      </c>
      <c r="E11932" t="s">
        <v>15490</v>
      </c>
    </row>
    <row r="11933" spans="1:5">
      <c r="B11933" s="21">
        <v>-223062.77</v>
      </c>
      <c r="C11933" s="21"/>
      <c r="D11933" s="11">
        <f t="shared" si="186"/>
        <v>242105.2839999063</v>
      </c>
      <c r="E11933" t="s">
        <v>15492</v>
      </c>
    </row>
    <row r="11934" spans="1:5">
      <c r="B11934" s="21"/>
      <c r="C11934" s="21">
        <v>171352.38</v>
      </c>
      <c r="D11934" s="11">
        <f t="shared" si="186"/>
        <v>413457.66399990628</v>
      </c>
      <c r="E11934" t="s">
        <v>15493</v>
      </c>
    </row>
    <row r="11935" spans="1:5">
      <c r="B11935" s="21"/>
      <c r="C11935" s="21">
        <v>172000.98</v>
      </c>
      <c r="D11935" s="11">
        <f t="shared" si="186"/>
        <v>585458.64399990626</v>
      </c>
      <c r="E11935" t="s">
        <v>15494</v>
      </c>
    </row>
    <row r="11936" spans="1:5">
      <c r="B11936" s="21"/>
      <c r="C11936" s="21">
        <v>68135.58</v>
      </c>
      <c r="D11936" s="11">
        <f t="shared" si="186"/>
        <v>653594.22399990621</v>
      </c>
      <c r="E11936" t="s">
        <v>15495</v>
      </c>
    </row>
    <row r="11937" spans="1:5">
      <c r="B11937" s="21"/>
      <c r="C11937" s="21">
        <v>262421.71999999997</v>
      </c>
      <c r="D11937" s="11">
        <f t="shared" si="186"/>
        <v>916015.94399990619</v>
      </c>
      <c r="E11937" s="30">
        <v>345951</v>
      </c>
    </row>
    <row r="11938" spans="1:5">
      <c r="B11938" s="21"/>
      <c r="C11938" s="21">
        <v>160444.53</v>
      </c>
      <c r="D11938" s="11">
        <f t="shared" si="186"/>
        <v>1076460.4739999061</v>
      </c>
      <c r="E11938" t="s">
        <v>15496</v>
      </c>
    </row>
    <row r="11939" spans="1:5">
      <c r="B11939" s="21"/>
      <c r="C11939" s="21">
        <v>166422.13</v>
      </c>
      <c r="D11939" s="11">
        <f t="shared" si="186"/>
        <v>1242882.6039999062</v>
      </c>
      <c r="E11939" t="s">
        <v>15497</v>
      </c>
    </row>
    <row r="11940" spans="1:5">
      <c r="B11940" s="21"/>
      <c r="C11940" s="21">
        <v>166521.32999999999</v>
      </c>
      <c r="D11940" s="11">
        <f t="shared" si="186"/>
        <v>1409403.9339999063</v>
      </c>
      <c r="E11940" t="s">
        <v>15498</v>
      </c>
    </row>
    <row r="11941" spans="1:5">
      <c r="B11941" s="21"/>
      <c r="C11941" s="21">
        <v>80743.61</v>
      </c>
      <c r="D11941" s="11">
        <f t="shared" si="186"/>
        <v>1490147.5439999064</v>
      </c>
      <c r="E11941" t="s">
        <v>15499</v>
      </c>
    </row>
    <row r="11942" spans="1:5">
      <c r="B11942" s="21"/>
      <c r="C11942" s="21">
        <v>87575.61</v>
      </c>
      <c r="D11942" s="11">
        <f t="shared" si="186"/>
        <v>1577723.1539999065</v>
      </c>
      <c r="E11942" t="s">
        <v>15500</v>
      </c>
    </row>
    <row r="11943" spans="1:5">
      <c r="A11943" s="19">
        <v>44965</v>
      </c>
      <c r="B11943" s="21"/>
      <c r="C11943" s="21">
        <v>113220.72</v>
      </c>
      <c r="D11943" s="11">
        <f t="shared" si="186"/>
        <v>1690943.8739999065</v>
      </c>
      <c r="E11943" s="30" t="s">
        <v>7175</v>
      </c>
    </row>
    <row r="11944" spans="1:5">
      <c r="B11944" s="21"/>
      <c r="C11944" s="21">
        <v>367989.88</v>
      </c>
      <c r="D11944" s="11">
        <f t="shared" si="186"/>
        <v>2058933.7539999066</v>
      </c>
      <c r="E11944" s="30" t="s">
        <v>15507</v>
      </c>
    </row>
    <row r="11945" spans="1:5">
      <c r="B11945" s="21"/>
      <c r="C11945" s="21">
        <v>159542.76999999999</v>
      </c>
      <c r="D11945" s="11">
        <f t="shared" si="186"/>
        <v>2218476.5239999066</v>
      </c>
      <c r="E11945" s="30" t="s">
        <v>15508</v>
      </c>
    </row>
    <row r="11946" spans="1:5">
      <c r="B11946" s="21"/>
      <c r="C11946" s="21">
        <v>157984.37</v>
      </c>
      <c r="D11946" s="11">
        <f t="shared" si="186"/>
        <v>2376460.8939999067</v>
      </c>
      <c r="E11946" s="30" t="s">
        <v>15509</v>
      </c>
    </row>
    <row r="11947" spans="1:5">
      <c r="A11947" s="19">
        <v>44966</v>
      </c>
      <c r="B11947" s="21"/>
      <c r="C11947" s="21">
        <v>159546.85999999999</v>
      </c>
      <c r="D11947" s="11">
        <f t="shared" si="186"/>
        <v>2536007.7539999066</v>
      </c>
      <c r="E11947" s="30" t="s">
        <v>15533</v>
      </c>
    </row>
    <row r="11948" spans="1:5">
      <c r="B11948" s="21"/>
      <c r="C11948" s="21">
        <v>158992.46</v>
      </c>
      <c r="D11948" s="11">
        <f t="shared" si="186"/>
        <v>2695000.2139999066</v>
      </c>
      <c r="E11948" s="30" t="s">
        <v>15534</v>
      </c>
    </row>
    <row r="11949" spans="1:5">
      <c r="B11949" s="21"/>
      <c r="C11949" s="21">
        <v>232916.46</v>
      </c>
      <c r="D11949" s="11">
        <f t="shared" si="186"/>
        <v>2927916.6739999065</v>
      </c>
      <c r="E11949" s="30" t="s">
        <v>15535</v>
      </c>
    </row>
    <row r="11950" spans="1:5">
      <c r="B11950" s="21">
        <v>-403229.78</v>
      </c>
      <c r="C11950" s="21"/>
      <c r="D11950" s="11">
        <f t="shared" si="186"/>
        <v>2524686.8939999063</v>
      </c>
      <c r="E11950" s="30" t="s">
        <v>15536</v>
      </c>
    </row>
    <row r="11951" spans="1:5">
      <c r="B11951" s="21">
        <v>-149537.38</v>
      </c>
      <c r="C11951" s="21"/>
      <c r="D11951" s="11">
        <f t="shared" si="186"/>
        <v>2375149.5139999064</v>
      </c>
      <c r="E11951" s="30" t="s">
        <v>15537</v>
      </c>
    </row>
    <row r="11952" spans="1:5">
      <c r="B11952" s="21">
        <v>-154338.98000000001</v>
      </c>
      <c r="C11952" s="21"/>
      <c r="D11952" s="11">
        <f t="shared" si="186"/>
        <v>2220810.5339999064</v>
      </c>
      <c r="E11952" s="30" t="s">
        <v>15538</v>
      </c>
    </row>
    <row r="11953" spans="1:5">
      <c r="B11953" s="21">
        <v>-230474.15</v>
      </c>
      <c r="C11953" s="21"/>
      <c r="D11953" s="11">
        <f t="shared" si="186"/>
        <v>1990336.3839999065</v>
      </c>
      <c r="E11953" s="30" t="s">
        <v>15539</v>
      </c>
    </row>
    <row r="11954" spans="1:5">
      <c r="B11954" s="21">
        <v>-155342.76</v>
      </c>
      <c r="C11954" s="21"/>
      <c r="D11954" s="11">
        <f t="shared" si="186"/>
        <v>1834993.6239999065</v>
      </c>
      <c r="E11954" s="30" t="s">
        <v>15540</v>
      </c>
    </row>
    <row r="11955" spans="1:5">
      <c r="A11955" s="19">
        <v>44967</v>
      </c>
      <c r="B11955" s="21"/>
      <c r="C11955" s="21">
        <v>170514.05</v>
      </c>
      <c r="D11955" s="11">
        <f t="shared" si="186"/>
        <v>2005507.6739999065</v>
      </c>
      <c r="E11955" t="s">
        <v>15549</v>
      </c>
    </row>
    <row r="11956" spans="1:5">
      <c r="B11956" s="21"/>
      <c r="C11956" s="21">
        <v>171352.4</v>
      </c>
      <c r="D11956" s="11">
        <f t="shared" si="186"/>
        <v>2176860.0739999064</v>
      </c>
      <c r="E11956" t="s">
        <v>15550</v>
      </c>
    </row>
    <row r="11957" spans="1:5">
      <c r="B11957" s="21"/>
      <c r="C11957" s="21">
        <v>87482.02</v>
      </c>
      <c r="D11957" s="11">
        <f t="shared" si="186"/>
        <v>2264342.0939999064</v>
      </c>
      <c r="E11957" t="s">
        <v>15551</v>
      </c>
    </row>
    <row r="11958" spans="1:5">
      <c r="B11958" s="21">
        <v>-236487.33</v>
      </c>
      <c r="C11958" s="21"/>
      <c r="D11958" s="11">
        <f t="shared" si="186"/>
        <v>2027854.7639999064</v>
      </c>
      <c r="E11958" t="s">
        <v>15552</v>
      </c>
    </row>
    <row r="11959" spans="1:5">
      <c r="A11959" s="19">
        <v>44970</v>
      </c>
      <c r="B11959" s="21">
        <v>-456281.5</v>
      </c>
      <c r="C11959" s="21"/>
      <c r="D11959" s="11">
        <f t="shared" si="186"/>
        <v>1571573.2639999064</v>
      </c>
      <c r="E11959" t="s">
        <v>15554</v>
      </c>
    </row>
    <row r="11960" spans="1:5">
      <c r="B11960" s="21">
        <v>-459555.92</v>
      </c>
      <c r="C11960" s="21"/>
      <c r="D11960" s="11">
        <f t="shared" si="186"/>
        <v>1112017.3439999064</v>
      </c>
      <c r="E11960" t="s">
        <v>15555</v>
      </c>
    </row>
    <row r="11961" spans="1:5">
      <c r="B11961" s="21">
        <v>-150372.91</v>
      </c>
      <c r="C11961" s="21"/>
      <c r="D11961" s="11">
        <f t="shared" si="186"/>
        <v>961644.43399990641</v>
      </c>
      <c r="E11961" t="s">
        <v>15556</v>
      </c>
    </row>
    <row r="11962" spans="1:5">
      <c r="B11962" s="21">
        <v>-321894.03999999998</v>
      </c>
      <c r="C11962" s="21"/>
      <c r="D11962" s="11">
        <f t="shared" si="186"/>
        <v>639750.39399990649</v>
      </c>
      <c r="E11962" t="s">
        <v>15557</v>
      </c>
    </row>
    <row r="11963" spans="1:5">
      <c r="B11963" s="21"/>
      <c r="C11963" s="21">
        <v>242769.38</v>
      </c>
      <c r="D11963" s="11">
        <f t="shared" si="186"/>
        <v>882519.77399990649</v>
      </c>
      <c r="E11963" t="s">
        <v>15558</v>
      </c>
    </row>
    <row r="11964" spans="1:5">
      <c r="B11964" s="21"/>
      <c r="C11964" s="21">
        <v>162158.18</v>
      </c>
      <c r="D11964" s="11">
        <f t="shared" si="186"/>
        <v>1044677.9539999065</v>
      </c>
      <c r="E11964" t="s">
        <v>15559</v>
      </c>
    </row>
    <row r="11965" spans="1:5">
      <c r="B11965" s="21"/>
      <c r="C11965" s="21">
        <v>163687.13</v>
      </c>
      <c r="D11965" s="11">
        <f t="shared" si="186"/>
        <v>1208365.0839999067</v>
      </c>
      <c r="E11965" t="s">
        <v>15560</v>
      </c>
    </row>
    <row r="11966" spans="1:5">
      <c r="B11966" s="21"/>
      <c r="C11966" s="21">
        <v>162650.38</v>
      </c>
      <c r="D11966" s="11">
        <f t="shared" si="186"/>
        <v>1371015.4639999066</v>
      </c>
      <c r="E11966" t="s">
        <v>15561</v>
      </c>
    </row>
    <row r="11967" spans="1:5">
      <c r="B11967" s="21"/>
      <c r="C11967" s="21">
        <v>164233.13</v>
      </c>
      <c r="D11967" s="11">
        <f t="shared" si="186"/>
        <v>1535248.5939999064</v>
      </c>
      <c r="E11967" t="s">
        <v>15562</v>
      </c>
    </row>
    <row r="11968" spans="1:5">
      <c r="B11968" s="21"/>
      <c r="C11968" s="21">
        <v>161665.63</v>
      </c>
      <c r="D11968" s="11">
        <f t="shared" si="186"/>
        <v>1696914.2239999063</v>
      </c>
      <c r="E11968" t="s">
        <v>15563</v>
      </c>
    </row>
    <row r="11969" spans="1:5">
      <c r="B11969" s="21"/>
      <c r="C11969" s="21">
        <v>181799.38</v>
      </c>
      <c r="D11969" s="11">
        <f t="shared" si="186"/>
        <v>1878713.6039999062</v>
      </c>
      <c r="E11969" t="s">
        <v>15564</v>
      </c>
    </row>
    <row r="11970" spans="1:5">
      <c r="B11970" s="21"/>
      <c r="C11970" s="21">
        <v>162595.13</v>
      </c>
      <c r="D11970" s="11">
        <f t="shared" si="186"/>
        <v>2041308.7339999061</v>
      </c>
      <c r="E11970" t="s">
        <v>15565</v>
      </c>
    </row>
    <row r="11971" spans="1:5">
      <c r="B11971" s="21"/>
      <c r="C11971" s="21">
        <v>161759.88</v>
      </c>
      <c r="D11971" s="11">
        <f t="shared" si="186"/>
        <v>2203068.613999906</v>
      </c>
      <c r="E11971" t="s">
        <v>15566</v>
      </c>
    </row>
    <row r="11972" spans="1:5">
      <c r="B11972" s="21"/>
      <c r="C11972" s="21">
        <v>186359.13</v>
      </c>
      <c r="D11972" s="11">
        <f t="shared" si="186"/>
        <v>2389427.7439999059</v>
      </c>
      <c r="E11972" t="s">
        <v>15567</v>
      </c>
    </row>
    <row r="11973" spans="1:5">
      <c r="B11973" s="21">
        <v>-152688.38</v>
      </c>
      <c r="C11973" s="21"/>
      <c r="D11973" s="11">
        <f t="shared" si="186"/>
        <v>2236739.363999906</v>
      </c>
      <c r="E11973" t="s">
        <v>15568</v>
      </c>
    </row>
    <row r="11974" spans="1:5">
      <c r="A11974" s="19">
        <v>44971</v>
      </c>
      <c r="B11974" s="21">
        <v>-48.55</v>
      </c>
      <c r="C11974" s="21"/>
      <c r="D11974" s="11">
        <f t="shared" ref="D11974:D12037" si="187">D11973+B11974+C11974</f>
        <v>2236690.8139999062</v>
      </c>
      <c r="E11974" t="s">
        <v>14696</v>
      </c>
    </row>
    <row r="11975" spans="1:5">
      <c r="B11975" s="21">
        <v>-111.29</v>
      </c>
      <c r="C11975" s="21"/>
      <c r="D11975" s="11">
        <f t="shared" si="187"/>
        <v>2236579.5239999061</v>
      </c>
      <c r="E11975" t="s">
        <v>14696</v>
      </c>
    </row>
    <row r="11976" spans="1:5">
      <c r="B11976" s="21">
        <v>-126.32</v>
      </c>
      <c r="C11976" s="21"/>
      <c r="D11976" s="11">
        <f t="shared" si="187"/>
        <v>2236453.2039999063</v>
      </c>
      <c r="E11976" t="s">
        <v>14696</v>
      </c>
    </row>
    <row r="11977" spans="1:5">
      <c r="B11977" s="21">
        <v>-142.41999999999999</v>
      </c>
      <c r="C11977" s="21"/>
      <c r="D11977" s="11">
        <f t="shared" si="187"/>
        <v>2236310.7839999064</v>
      </c>
      <c r="E11977" t="s">
        <v>14696</v>
      </c>
    </row>
    <row r="11978" spans="1:5">
      <c r="B11978" s="21">
        <v>-59.62</v>
      </c>
      <c r="C11978" s="21"/>
      <c r="D11978" s="11">
        <f t="shared" si="187"/>
        <v>2236251.1639999063</v>
      </c>
      <c r="E11978" t="s">
        <v>14696</v>
      </c>
    </row>
    <row r="11979" spans="1:5">
      <c r="B11979" s="21">
        <v>-80.25</v>
      </c>
      <c r="C11979" s="21"/>
      <c r="D11979" s="11">
        <f t="shared" si="187"/>
        <v>2236170.9139999063</v>
      </c>
      <c r="E11979" t="s">
        <v>14696</v>
      </c>
    </row>
    <row r="11980" spans="1:5">
      <c r="B11980" s="21">
        <v>-59.62</v>
      </c>
      <c r="C11980" s="21"/>
      <c r="D11980" s="11">
        <f t="shared" si="187"/>
        <v>2236111.2939999062</v>
      </c>
      <c r="E11980" t="s">
        <v>14696</v>
      </c>
    </row>
    <row r="11981" spans="1:5">
      <c r="B11981" s="21">
        <v>-48.55</v>
      </c>
      <c r="D11981" s="11">
        <f t="shared" si="187"/>
        <v>2236062.7439999063</v>
      </c>
      <c r="E11981" t="s">
        <v>14696</v>
      </c>
    </row>
    <row r="11982" spans="1:5">
      <c r="B11982" s="21">
        <v>-59.62</v>
      </c>
      <c r="D11982" s="11">
        <f t="shared" si="187"/>
        <v>2236003.1239999062</v>
      </c>
      <c r="E11982" t="s">
        <v>14696</v>
      </c>
    </row>
    <row r="11983" spans="1:5">
      <c r="B11983" s="21"/>
      <c r="C11983" s="21">
        <v>68080.97</v>
      </c>
      <c r="D11983" s="11">
        <f t="shared" si="187"/>
        <v>2304084.0939999064</v>
      </c>
      <c r="E11983" s="30">
        <v>39900021</v>
      </c>
    </row>
    <row r="11984" spans="1:5">
      <c r="B11984" s="21"/>
      <c r="C11984" s="21">
        <v>170382.04</v>
      </c>
      <c r="D11984" s="11">
        <f t="shared" si="187"/>
        <v>2474466.1339999065</v>
      </c>
      <c r="E11984" s="30" t="s">
        <v>15573</v>
      </c>
    </row>
    <row r="11985" spans="1:5">
      <c r="B11985" s="21"/>
      <c r="C11985" s="21">
        <v>160232.29</v>
      </c>
      <c r="D11985" s="11">
        <f t="shared" si="187"/>
        <v>2634698.4239999065</v>
      </c>
      <c r="E11985" s="30" t="s">
        <v>15574</v>
      </c>
    </row>
    <row r="11986" spans="1:5">
      <c r="B11986" s="21"/>
      <c r="C11986" s="21">
        <v>162650.29</v>
      </c>
      <c r="D11986" s="11">
        <f t="shared" si="187"/>
        <v>2797348.7139999066</v>
      </c>
      <c r="E11986" s="30" t="s">
        <v>15575</v>
      </c>
    </row>
    <row r="11987" spans="1:5">
      <c r="B11987" s="21"/>
      <c r="C11987" s="21">
        <v>164337.04</v>
      </c>
      <c r="D11987" s="11">
        <f t="shared" si="187"/>
        <v>2961685.7539999066</v>
      </c>
      <c r="E11987" s="30" t="s">
        <v>15576</v>
      </c>
    </row>
    <row r="11988" spans="1:5">
      <c r="B11988" s="21"/>
      <c r="C11988" s="21">
        <v>163618.79</v>
      </c>
      <c r="D11988" s="11">
        <f t="shared" si="187"/>
        <v>3125304.5439999066</v>
      </c>
      <c r="E11988" s="30" t="s">
        <v>15577</v>
      </c>
    </row>
    <row r="11989" spans="1:5">
      <c r="B11989" s="21"/>
      <c r="C11989" s="21">
        <v>162188.79</v>
      </c>
      <c r="D11989" s="11">
        <f t="shared" si="187"/>
        <v>3287493.3339999067</v>
      </c>
      <c r="E11989" s="30" t="s">
        <v>15578</v>
      </c>
    </row>
    <row r="11990" spans="1:5">
      <c r="B11990" s="21">
        <v>-151981.91</v>
      </c>
      <c r="C11990" s="21"/>
      <c r="D11990" s="11">
        <f t="shared" si="187"/>
        <v>3135511.4239999065</v>
      </c>
      <c r="E11990" s="30" t="s">
        <v>15579</v>
      </c>
    </row>
    <row r="11991" spans="1:5">
      <c r="B11991" s="21">
        <v>-63147.72</v>
      </c>
      <c r="C11991" s="21"/>
      <c r="D11991" s="11">
        <f t="shared" si="187"/>
        <v>3072363.7039999063</v>
      </c>
      <c r="E11991" s="30" t="s">
        <v>15580</v>
      </c>
    </row>
    <row r="11992" spans="1:5">
      <c r="B11992" s="21">
        <v>-460680.78</v>
      </c>
      <c r="C11992" s="21"/>
      <c r="D11992" s="11">
        <f t="shared" si="187"/>
        <v>2611682.9239999065</v>
      </c>
      <c r="E11992" s="30" t="s">
        <v>15581</v>
      </c>
    </row>
    <row r="11993" spans="1:5">
      <c r="B11993" s="21">
        <v>-77260.72</v>
      </c>
      <c r="C11993" s="21"/>
      <c r="D11993" s="11">
        <f t="shared" si="187"/>
        <v>2534422.2039999063</v>
      </c>
      <c r="E11993" s="30" t="s">
        <v>15582</v>
      </c>
    </row>
    <row r="11994" spans="1:5">
      <c r="A11994" s="19">
        <v>44972</v>
      </c>
      <c r="B11994" s="21"/>
      <c r="C11994" s="21">
        <v>157814.91</v>
      </c>
      <c r="D11994" s="11">
        <f t="shared" si="187"/>
        <v>2692237.1139999065</v>
      </c>
      <c r="E11994" s="30" t="s">
        <v>15588</v>
      </c>
    </row>
    <row r="11995" spans="1:5">
      <c r="B11995" s="21"/>
      <c r="C11995" s="21">
        <v>79750.91</v>
      </c>
      <c r="D11995" s="11">
        <f t="shared" si="187"/>
        <v>2771988.0239999066</v>
      </c>
      <c r="E11995" s="30" t="s">
        <v>15589</v>
      </c>
    </row>
    <row r="11996" spans="1:5">
      <c r="B11996" s="21"/>
      <c r="C11996" s="21">
        <v>445184.02</v>
      </c>
      <c r="D11996" s="11">
        <f t="shared" si="187"/>
        <v>3217172.0439999066</v>
      </c>
      <c r="E11996" s="30">
        <v>346054</v>
      </c>
    </row>
    <row r="11997" spans="1:5">
      <c r="B11997" s="21"/>
      <c r="C11997" s="21">
        <v>373732.38</v>
      </c>
      <c r="D11997" s="11">
        <f t="shared" si="187"/>
        <v>3590904.4239999065</v>
      </c>
      <c r="E11997" s="30">
        <v>346055</v>
      </c>
    </row>
    <row r="11998" spans="1:5">
      <c r="B11998" s="21"/>
      <c r="C11998" s="21">
        <v>499584.26</v>
      </c>
      <c r="D11998" s="11">
        <f t="shared" si="187"/>
        <v>4090488.6839999063</v>
      </c>
      <c r="E11998" s="30">
        <v>346057</v>
      </c>
    </row>
    <row r="11999" spans="1:5">
      <c r="B11999" s="21">
        <v>-442346.86</v>
      </c>
      <c r="C11999" s="21"/>
      <c r="D11999" s="11">
        <f t="shared" si="187"/>
        <v>3648141.8239999064</v>
      </c>
      <c r="E11999" s="30" t="s">
        <v>15590</v>
      </c>
    </row>
    <row r="12000" spans="1:5">
      <c r="B12000" s="21">
        <v>-372575.08</v>
      </c>
      <c r="C12000" s="21"/>
      <c r="D12000" s="11">
        <f t="shared" si="187"/>
        <v>3275566.7439999063</v>
      </c>
      <c r="E12000" s="30" t="s">
        <v>15591</v>
      </c>
    </row>
    <row r="12001" spans="1:5">
      <c r="B12001" s="21">
        <v>-493195.05</v>
      </c>
      <c r="C12001" s="21"/>
      <c r="D12001" s="11">
        <f t="shared" si="187"/>
        <v>2782371.6939999065</v>
      </c>
      <c r="E12001" s="30" t="s">
        <v>15592</v>
      </c>
    </row>
    <row r="12002" spans="1:5">
      <c r="B12002" s="21">
        <v>-69580.36</v>
      </c>
      <c r="C12002" s="21"/>
      <c r="D12002" s="11">
        <f t="shared" si="187"/>
        <v>2712791.3339999067</v>
      </c>
      <c r="E12002" s="30" t="s">
        <v>15593</v>
      </c>
    </row>
    <row r="12003" spans="1:5">
      <c r="B12003" s="21">
        <v>-170341.11</v>
      </c>
      <c r="C12003" s="21"/>
      <c r="D12003" s="11">
        <f t="shared" si="187"/>
        <v>2542450.2239999068</v>
      </c>
      <c r="E12003" s="30" t="s">
        <v>15594</v>
      </c>
    </row>
    <row r="12004" spans="1:5">
      <c r="A12004" s="19">
        <v>44973</v>
      </c>
      <c r="B12004" s="21">
        <v>-150423.94</v>
      </c>
      <c r="C12004" s="21"/>
      <c r="D12004" s="11">
        <f t="shared" si="187"/>
        <v>2392026.2839999069</v>
      </c>
      <c r="E12004" t="s">
        <v>15598</v>
      </c>
    </row>
    <row r="12005" spans="1:5">
      <c r="B12005" s="21"/>
      <c r="C12005" s="21">
        <v>162650.59</v>
      </c>
      <c r="D12005" s="11">
        <f t="shared" si="187"/>
        <v>2554676.8739999067</v>
      </c>
      <c r="E12005" t="s">
        <v>15599</v>
      </c>
    </row>
    <row r="12006" spans="1:5">
      <c r="B12006" s="21"/>
      <c r="C12006" s="21">
        <v>71802.39</v>
      </c>
      <c r="D12006" s="11">
        <f t="shared" si="187"/>
        <v>2626479.2639999068</v>
      </c>
      <c r="E12006" t="s">
        <v>15600</v>
      </c>
    </row>
    <row r="12007" spans="1:5">
      <c r="A12007" s="19">
        <v>44974</v>
      </c>
      <c r="B12007" s="21"/>
      <c r="C12007" s="21">
        <v>132142.73000000001</v>
      </c>
      <c r="D12007" s="11">
        <f t="shared" si="187"/>
        <v>2758621.9939999068</v>
      </c>
      <c r="E12007" s="30">
        <v>2907945672</v>
      </c>
    </row>
    <row r="12008" spans="1:5">
      <c r="B12008" s="21"/>
      <c r="C12008" s="21">
        <v>24768.26</v>
      </c>
      <c r="D12008" s="11">
        <f t="shared" si="187"/>
        <v>2783390.2539999066</v>
      </c>
      <c r="E12008" s="30">
        <v>346115</v>
      </c>
    </row>
    <row r="12009" spans="1:5">
      <c r="B12009" s="21"/>
      <c r="C12009" s="21">
        <v>145285.88</v>
      </c>
      <c r="D12009" s="11">
        <f t="shared" si="187"/>
        <v>2928676.1339999065</v>
      </c>
      <c r="E12009" s="30" t="s">
        <v>15610</v>
      </c>
    </row>
    <row r="12010" spans="1:5">
      <c r="B12010" s="21"/>
      <c r="C12010" s="21">
        <v>99681.88</v>
      </c>
      <c r="D12010" s="11">
        <f t="shared" si="187"/>
        <v>3028358.0139999064</v>
      </c>
      <c r="E12010" s="30" t="s">
        <v>15611</v>
      </c>
    </row>
    <row r="12011" spans="1:5">
      <c r="C12011" s="21">
        <v>161977.88</v>
      </c>
      <c r="D12011" s="11">
        <f t="shared" si="187"/>
        <v>3190335.8939999063</v>
      </c>
      <c r="E12011" s="30" t="s">
        <v>15612</v>
      </c>
    </row>
    <row r="12012" spans="1:5">
      <c r="C12012" s="21">
        <v>97507.63</v>
      </c>
      <c r="D12012" s="11">
        <f t="shared" si="187"/>
        <v>3287843.5239999061</v>
      </c>
      <c r="E12012" s="30" t="s">
        <v>15613</v>
      </c>
    </row>
    <row r="12013" spans="1:5">
      <c r="B12013" s="21"/>
      <c r="C12013" s="21">
        <v>163453.38</v>
      </c>
      <c r="D12013" s="11">
        <f t="shared" si="187"/>
        <v>3451296.903999906</v>
      </c>
      <c r="E12013" s="30" t="s">
        <v>15614</v>
      </c>
    </row>
    <row r="12014" spans="1:5">
      <c r="B12014" s="21">
        <v>-129090.12</v>
      </c>
      <c r="C12014" s="21"/>
      <c r="D12014" s="11">
        <f t="shared" si="187"/>
        <v>3322206.7839999059</v>
      </c>
      <c r="E12014" s="30" t="s">
        <v>15615</v>
      </c>
    </row>
    <row r="12015" spans="1:5">
      <c r="B12015" s="21">
        <v>-24886.37</v>
      </c>
      <c r="C12015" s="21"/>
      <c r="D12015" s="11">
        <f t="shared" si="187"/>
        <v>3297320.4139999058</v>
      </c>
      <c r="E12015" s="30" t="s">
        <v>15616</v>
      </c>
    </row>
    <row r="12016" spans="1:5">
      <c r="B12016" s="21">
        <v>-378655.95</v>
      </c>
      <c r="C12016" s="21"/>
      <c r="D12016" s="11">
        <f t="shared" si="187"/>
        <v>2918664.4639999056</v>
      </c>
      <c r="E12016" s="30" t="s">
        <v>15617</v>
      </c>
    </row>
    <row r="12017" spans="1:5">
      <c r="B12017" s="21">
        <v>-89630.97</v>
      </c>
      <c r="C12017" s="21"/>
      <c r="D12017" s="11">
        <f t="shared" si="187"/>
        <v>2829033.4939999054</v>
      </c>
      <c r="E12017" s="30" t="s">
        <v>15618</v>
      </c>
    </row>
    <row r="12018" spans="1:5">
      <c r="B12018" s="21">
        <v>-151165.4</v>
      </c>
      <c r="C12018" s="21"/>
      <c r="D12018" s="11">
        <f t="shared" si="187"/>
        <v>2677868.0939999055</v>
      </c>
      <c r="E12018" s="30" t="s">
        <v>15619</v>
      </c>
    </row>
    <row r="12019" spans="1:5">
      <c r="B12019" s="21">
        <v>-168412.37</v>
      </c>
      <c r="C12019" s="21"/>
      <c r="D12019" s="11">
        <f t="shared" si="187"/>
        <v>2509455.7239999054</v>
      </c>
      <c r="E12019" s="30" t="s">
        <v>15620</v>
      </c>
    </row>
    <row r="12020" spans="1:5">
      <c r="B12020" s="21">
        <v>-168698.11</v>
      </c>
      <c r="C12020" s="21"/>
      <c r="D12020" s="11">
        <f t="shared" si="187"/>
        <v>2340757.6139999055</v>
      </c>
      <c r="E12020" s="30" t="s">
        <v>15621</v>
      </c>
    </row>
    <row r="12021" spans="1:5">
      <c r="A12021" s="19">
        <v>44978</v>
      </c>
      <c r="B12021" s="21"/>
      <c r="C12021" s="22">
        <v>14000000</v>
      </c>
      <c r="D12021" s="11">
        <f t="shared" si="187"/>
        <v>16340757.613999905</v>
      </c>
      <c r="E12021" s="24" t="s">
        <v>15633</v>
      </c>
    </row>
    <row r="12022" spans="1:5">
      <c r="B12022" s="22">
        <v>-15000075</v>
      </c>
      <c r="C12022" s="21"/>
      <c r="D12022" s="11">
        <f t="shared" si="187"/>
        <v>1340682.6139999051</v>
      </c>
      <c r="E12022" s="24" t="s">
        <v>49</v>
      </c>
    </row>
    <row r="12023" spans="1:5">
      <c r="B12023" s="21">
        <v>-123.94</v>
      </c>
      <c r="C12023" s="21"/>
      <c r="D12023" s="11">
        <f t="shared" si="187"/>
        <v>1340558.6739999051</v>
      </c>
      <c r="E12023" t="s">
        <v>14696</v>
      </c>
    </row>
    <row r="12024" spans="1:5">
      <c r="B12024" s="21">
        <v>-123.94</v>
      </c>
      <c r="C12024" s="21"/>
      <c r="D12024" s="11">
        <f t="shared" si="187"/>
        <v>1340434.7339999052</v>
      </c>
      <c r="E12024" t="s">
        <v>14696</v>
      </c>
    </row>
    <row r="12025" spans="1:5">
      <c r="B12025" s="21">
        <v>-124.92</v>
      </c>
      <c r="C12025" s="21"/>
      <c r="D12025" s="11">
        <f t="shared" si="187"/>
        <v>1340309.8139999053</v>
      </c>
      <c r="E12025" t="s">
        <v>14696</v>
      </c>
    </row>
    <row r="12026" spans="1:5">
      <c r="B12026" s="21">
        <v>-109.92</v>
      </c>
      <c r="C12026" s="21"/>
      <c r="D12026" s="11">
        <f t="shared" si="187"/>
        <v>1340199.8939999053</v>
      </c>
      <c r="E12026" t="s">
        <v>14696</v>
      </c>
    </row>
    <row r="12027" spans="1:5">
      <c r="B12027" s="21">
        <v>-59.39</v>
      </c>
      <c r="C12027" s="21"/>
      <c r="D12027" s="11">
        <f t="shared" si="187"/>
        <v>1340140.5039999054</v>
      </c>
      <c r="E12027" t="s">
        <v>14696</v>
      </c>
    </row>
    <row r="12028" spans="1:5">
      <c r="B12028" s="21">
        <v>-157</v>
      </c>
      <c r="C12028" s="21"/>
      <c r="D12028" s="11">
        <f t="shared" si="187"/>
        <v>1339983.5039999054</v>
      </c>
      <c r="E12028" t="s">
        <v>14696</v>
      </c>
    </row>
    <row r="12029" spans="1:5">
      <c r="B12029" s="21">
        <v>-174.09</v>
      </c>
      <c r="C12029" s="21"/>
      <c r="D12029" s="11">
        <f t="shared" si="187"/>
        <v>1339809.4139999053</v>
      </c>
      <c r="E12029" t="s">
        <v>14696</v>
      </c>
    </row>
    <row r="12030" spans="1:5">
      <c r="B12030" s="21"/>
      <c r="C12030" s="21">
        <v>40729.11</v>
      </c>
      <c r="D12030" s="11">
        <f t="shared" si="187"/>
        <v>1380538.5239999054</v>
      </c>
      <c r="E12030" s="30">
        <v>39900022</v>
      </c>
    </row>
    <row r="12031" spans="1:5">
      <c r="B12031" s="21"/>
      <c r="C12031" s="21">
        <v>102802.91</v>
      </c>
      <c r="D12031" s="11">
        <f t="shared" si="187"/>
        <v>1483341.4339999054</v>
      </c>
      <c r="E12031" s="30">
        <v>39900049</v>
      </c>
    </row>
    <row r="12032" spans="1:5">
      <c r="B12032" s="21"/>
      <c r="C12032" s="21">
        <v>104948.18</v>
      </c>
      <c r="D12032" s="11">
        <f t="shared" si="187"/>
        <v>1588289.6139999053</v>
      </c>
      <c r="E12032" s="30">
        <v>39900077</v>
      </c>
    </row>
    <row r="12033" spans="1:5">
      <c r="B12033" s="21">
        <v>-37865.730000000003</v>
      </c>
      <c r="C12033" s="21"/>
      <c r="D12033" s="11">
        <f t="shared" si="187"/>
        <v>1550423.8839999053</v>
      </c>
      <c r="E12033" s="30" t="s">
        <v>15634</v>
      </c>
    </row>
    <row r="12034" spans="1:5">
      <c r="B12034" s="21">
        <v>-96882.5</v>
      </c>
      <c r="C12034" s="21"/>
      <c r="D12034" s="11">
        <f t="shared" si="187"/>
        <v>1453541.3839999053</v>
      </c>
      <c r="E12034" s="30" t="s">
        <v>15635</v>
      </c>
    </row>
    <row r="12035" spans="1:5">
      <c r="B12035" s="21">
        <v>-98898.44</v>
      </c>
      <c r="C12035" s="21"/>
      <c r="D12035" s="11">
        <f t="shared" si="187"/>
        <v>1354642.9439999054</v>
      </c>
      <c r="E12035" s="30" t="s">
        <v>15636</v>
      </c>
    </row>
    <row r="12036" spans="1:5">
      <c r="A12036" s="19">
        <v>44979</v>
      </c>
      <c r="B12036" s="21">
        <v>-25</v>
      </c>
      <c r="C12036" s="21"/>
      <c r="D12036" s="11">
        <f t="shared" si="187"/>
        <v>1354617.9439999054</v>
      </c>
      <c r="E12036" s="30" t="s">
        <v>15637</v>
      </c>
    </row>
    <row r="12037" spans="1:5">
      <c r="B12037" s="21"/>
      <c r="C12037" s="21">
        <v>254733.85</v>
      </c>
      <c r="D12037" s="11">
        <f t="shared" si="187"/>
        <v>1609351.7939999055</v>
      </c>
      <c r="E12037" s="30" t="s">
        <v>15638</v>
      </c>
    </row>
    <row r="12038" spans="1:5">
      <c r="B12038" s="21"/>
      <c r="C12038" s="21">
        <v>49950.38</v>
      </c>
      <c r="D12038" s="11">
        <f t="shared" ref="D12038:D12101" si="188">D12037+B12038+C12038</f>
        <v>1659302.1739999054</v>
      </c>
      <c r="E12038" s="30" t="s">
        <v>15639</v>
      </c>
    </row>
    <row r="12039" spans="1:5">
      <c r="B12039" s="21"/>
      <c r="C12039" s="21">
        <v>286756.84999999998</v>
      </c>
      <c r="D12039" s="11">
        <f t="shared" si="188"/>
        <v>1946059.0239999052</v>
      </c>
      <c r="E12039" s="30" t="s">
        <v>15640</v>
      </c>
    </row>
    <row r="12040" spans="1:5">
      <c r="B12040" s="21"/>
      <c r="C12040" s="21">
        <v>78980</v>
      </c>
      <c r="D12040" s="11">
        <f t="shared" si="188"/>
        <v>2025039.0239999052</v>
      </c>
      <c r="E12040" s="30" t="s">
        <v>15641</v>
      </c>
    </row>
    <row r="12041" spans="1:5">
      <c r="B12041" s="21">
        <v>-235671.67999999999</v>
      </c>
      <c r="C12041" s="21"/>
      <c r="D12041" s="11">
        <f t="shared" si="188"/>
        <v>1789367.3439999053</v>
      </c>
      <c r="E12041" t="s">
        <v>15650</v>
      </c>
    </row>
    <row r="12042" spans="1:5">
      <c r="B12042" s="21">
        <v>-49116.72</v>
      </c>
      <c r="C12042" s="21"/>
      <c r="D12042" s="11">
        <f t="shared" si="188"/>
        <v>1740250.6239999053</v>
      </c>
      <c r="E12042" t="s">
        <v>15651</v>
      </c>
    </row>
    <row r="12043" spans="1:5">
      <c r="B12043" s="21">
        <v>-269842.73</v>
      </c>
      <c r="C12043" s="21"/>
      <c r="D12043" s="11">
        <f t="shared" si="188"/>
        <v>1470407.8939999053</v>
      </c>
      <c r="E12043" t="s">
        <v>15652</v>
      </c>
    </row>
    <row r="12044" spans="1:5">
      <c r="B12044" s="21">
        <v>-67554.179999999993</v>
      </c>
      <c r="C12044" s="21"/>
      <c r="D12044" s="11">
        <f t="shared" si="188"/>
        <v>1402853.7139999054</v>
      </c>
      <c r="E12044" t="s">
        <v>15653</v>
      </c>
    </row>
    <row r="12045" spans="1:5">
      <c r="B12045" s="21">
        <v>-142556.03</v>
      </c>
      <c r="C12045" s="21"/>
      <c r="D12045" s="11">
        <f t="shared" si="188"/>
        <v>1260297.6839999054</v>
      </c>
      <c r="E12045" t="s">
        <v>15654</v>
      </c>
    </row>
    <row r="12046" spans="1:5">
      <c r="B12046" s="22">
        <v>-10</v>
      </c>
      <c r="C12046" s="21"/>
      <c r="D12046" s="11">
        <f t="shared" si="188"/>
        <v>1260287.6839999054</v>
      </c>
      <c r="E12046" s="14" t="s">
        <v>24</v>
      </c>
    </row>
    <row r="12047" spans="1:5">
      <c r="A12047" s="19">
        <v>44980</v>
      </c>
      <c r="B12047" s="21">
        <v>-35</v>
      </c>
      <c r="C12047" s="21"/>
      <c r="D12047" s="11">
        <f t="shared" si="188"/>
        <v>1260252.6839999054</v>
      </c>
      <c r="E12047" t="s">
        <v>15664</v>
      </c>
    </row>
    <row r="12048" spans="1:5">
      <c r="B12048" s="21"/>
      <c r="C12048" s="21">
        <v>164314.69</v>
      </c>
      <c r="D12048" s="11">
        <f t="shared" si="188"/>
        <v>1424567.3739999053</v>
      </c>
      <c r="E12048" t="s">
        <v>15665</v>
      </c>
    </row>
    <row r="12049" spans="1:5">
      <c r="B12049" s="21"/>
      <c r="C12049" s="21">
        <v>295774.44</v>
      </c>
      <c r="D12049" s="11">
        <f t="shared" si="188"/>
        <v>1720341.8139999053</v>
      </c>
      <c r="E12049" t="s">
        <v>15666</v>
      </c>
    </row>
    <row r="12050" spans="1:5">
      <c r="B12050" s="21"/>
      <c r="C12050" s="21">
        <v>88076.19</v>
      </c>
      <c r="D12050" s="11">
        <f t="shared" si="188"/>
        <v>1808418.0039999052</v>
      </c>
      <c r="E12050" t="s">
        <v>15667</v>
      </c>
    </row>
    <row r="12051" spans="1:5">
      <c r="C12051" s="21">
        <v>82037.69</v>
      </c>
      <c r="D12051" s="11">
        <f t="shared" si="188"/>
        <v>1890455.6939999051</v>
      </c>
      <c r="E12051" t="s">
        <v>15668</v>
      </c>
    </row>
    <row r="12052" spans="1:5">
      <c r="C12052" s="21">
        <v>161181.69</v>
      </c>
      <c r="D12052" s="11">
        <f t="shared" si="188"/>
        <v>2051637.3839999051</v>
      </c>
      <c r="E12052" t="s">
        <v>15669</v>
      </c>
    </row>
    <row r="12053" spans="1:5">
      <c r="C12053" s="21">
        <v>163177.19</v>
      </c>
      <c r="D12053" s="11">
        <f t="shared" si="188"/>
        <v>2214814.573999905</v>
      </c>
      <c r="E12053" t="s">
        <v>15670</v>
      </c>
    </row>
    <row r="12054" spans="1:5">
      <c r="C12054" s="21">
        <v>72931.19</v>
      </c>
      <c r="D12054" s="11">
        <f t="shared" si="188"/>
        <v>2287745.763999905</v>
      </c>
      <c r="E12054" t="s">
        <v>15671</v>
      </c>
    </row>
    <row r="12055" spans="1:5">
      <c r="B12055" s="21"/>
      <c r="C12055" s="21">
        <v>162078.69</v>
      </c>
      <c r="D12055" s="11">
        <f t="shared" si="188"/>
        <v>2449824.4539999049</v>
      </c>
      <c r="E12055" t="s">
        <v>15672</v>
      </c>
    </row>
    <row r="12056" spans="1:5">
      <c r="B12056" s="21">
        <v>-195336.73</v>
      </c>
      <c r="C12056" s="21"/>
      <c r="D12056" s="11">
        <f t="shared" si="188"/>
        <v>2254487.7239999049</v>
      </c>
      <c r="E12056" t="s">
        <v>15673</v>
      </c>
    </row>
    <row r="12057" spans="1:5">
      <c r="B12057" s="21">
        <v>-273605.58</v>
      </c>
      <c r="C12057" s="21"/>
      <c r="D12057" s="11">
        <f t="shared" si="188"/>
        <v>1980882.1439999049</v>
      </c>
      <c r="E12057" t="s">
        <v>15677</v>
      </c>
    </row>
    <row r="12058" spans="1:5">
      <c r="B12058" s="21">
        <v>-305830.75</v>
      </c>
      <c r="C12058" s="21"/>
      <c r="D12058" s="11">
        <f t="shared" si="188"/>
        <v>1675051.3939999049</v>
      </c>
      <c r="E12058" t="s">
        <v>15674</v>
      </c>
    </row>
    <row r="12059" spans="1:5">
      <c r="B12059" s="21">
        <v>-305869.25</v>
      </c>
      <c r="C12059" s="21"/>
      <c r="D12059" s="11">
        <f t="shared" si="188"/>
        <v>1369182.1439999049</v>
      </c>
      <c r="E12059" t="s">
        <v>15675</v>
      </c>
    </row>
    <row r="12060" spans="1:5">
      <c r="B12060" s="21">
        <v>-243617.87</v>
      </c>
      <c r="C12060" s="21"/>
      <c r="D12060" s="11">
        <f t="shared" si="188"/>
        <v>1125564.2739999047</v>
      </c>
      <c r="E12060" t="s">
        <v>15676</v>
      </c>
    </row>
    <row r="12061" spans="1:5">
      <c r="A12061" s="19">
        <v>44981</v>
      </c>
      <c r="B12061" s="21"/>
      <c r="C12061" s="21">
        <v>1936.97</v>
      </c>
      <c r="D12061" s="11">
        <f t="shared" si="188"/>
        <v>1127501.2439999047</v>
      </c>
      <c r="E12061" t="s">
        <v>13820</v>
      </c>
    </row>
    <row r="12062" spans="1:5">
      <c r="B12062" s="21"/>
      <c r="C12062" s="21">
        <v>171589.67</v>
      </c>
      <c r="D12062" s="11">
        <f t="shared" si="188"/>
        <v>1299090.9139999046</v>
      </c>
      <c r="E12062" t="s">
        <v>15695</v>
      </c>
    </row>
    <row r="12063" spans="1:5">
      <c r="B12063" s="21"/>
      <c r="C12063" s="21">
        <v>169644.32</v>
      </c>
      <c r="D12063" s="11">
        <f t="shared" si="188"/>
        <v>1468735.2339999047</v>
      </c>
      <c r="E12063" t="s">
        <v>15696</v>
      </c>
    </row>
    <row r="12064" spans="1:5">
      <c r="A12064" s="19">
        <v>44984</v>
      </c>
      <c r="B12064" s="21"/>
      <c r="C12064" s="21">
        <v>169932.62</v>
      </c>
      <c r="D12064" s="11">
        <f t="shared" si="188"/>
        <v>1638667.8539999048</v>
      </c>
      <c r="E12064" s="30" t="s">
        <v>15697</v>
      </c>
    </row>
    <row r="12065" spans="1:5">
      <c r="B12065" s="21"/>
      <c r="C12065" s="21">
        <v>66285.759999999995</v>
      </c>
      <c r="D12065" s="11">
        <f t="shared" si="188"/>
        <v>1704953.6139999048</v>
      </c>
      <c r="E12065" s="30">
        <v>346208</v>
      </c>
    </row>
    <row r="12066" spans="1:5">
      <c r="B12066" s="21">
        <v>-133520.32000000001</v>
      </c>
      <c r="C12066" s="21"/>
      <c r="D12066" s="11">
        <f t="shared" si="188"/>
        <v>1571433.2939999048</v>
      </c>
      <c r="E12066" s="30" t="s">
        <v>15698</v>
      </c>
    </row>
    <row r="12067" spans="1:5">
      <c r="B12067" s="21">
        <v>-65130.03</v>
      </c>
      <c r="C12067" s="21"/>
      <c r="D12067" s="11">
        <f t="shared" si="188"/>
        <v>1506303.2639999047</v>
      </c>
      <c r="E12067" s="30" t="s">
        <v>15699</v>
      </c>
    </row>
    <row r="12068" spans="1:5">
      <c r="A12068" s="19">
        <v>44985</v>
      </c>
      <c r="B12068" s="21">
        <v>-258.07</v>
      </c>
      <c r="C12068" s="21"/>
      <c r="D12068" s="11">
        <f t="shared" si="188"/>
        <v>1506045.1939999047</v>
      </c>
      <c r="E12068" s="30" t="s">
        <v>14696</v>
      </c>
    </row>
    <row r="12069" spans="1:5">
      <c r="B12069" s="21">
        <v>-152.96</v>
      </c>
      <c r="C12069" s="21"/>
      <c r="D12069" s="11">
        <f t="shared" si="188"/>
        <v>1505892.2339999047</v>
      </c>
      <c r="E12069" s="30" t="s">
        <v>14696</v>
      </c>
    </row>
    <row r="12070" spans="1:5">
      <c r="B12070" s="21">
        <v>-58.99</v>
      </c>
      <c r="C12070" s="21"/>
      <c r="D12070" s="11">
        <f t="shared" si="188"/>
        <v>1505833.2439999047</v>
      </c>
      <c r="E12070" s="30" t="s">
        <v>14696</v>
      </c>
    </row>
    <row r="12071" spans="1:5">
      <c r="B12071" s="21">
        <v>-156.26</v>
      </c>
      <c r="D12071" s="11">
        <f t="shared" si="188"/>
        <v>1505676.9839999047</v>
      </c>
      <c r="E12071" s="30" t="s">
        <v>14696</v>
      </c>
    </row>
    <row r="12072" spans="1:5">
      <c r="B12072" s="21">
        <v>-169.04</v>
      </c>
      <c r="D12072" s="11">
        <f t="shared" si="188"/>
        <v>1505507.9439999047</v>
      </c>
      <c r="E12072" s="30" t="s">
        <v>14696</v>
      </c>
    </row>
    <row r="12073" spans="1:5">
      <c r="B12073" s="21">
        <v>-58.99</v>
      </c>
      <c r="D12073" s="11">
        <f t="shared" si="188"/>
        <v>1505448.9539999047</v>
      </c>
      <c r="E12073" s="30" t="s">
        <v>14696</v>
      </c>
    </row>
    <row r="12074" spans="1:5">
      <c r="B12074" s="21"/>
      <c r="C12074" s="21">
        <v>99672.44</v>
      </c>
      <c r="D12074" s="11">
        <f t="shared" si="188"/>
        <v>1605121.3939999046</v>
      </c>
      <c r="E12074" t="s">
        <v>15716</v>
      </c>
    </row>
    <row r="12075" spans="1:5">
      <c r="B12075" s="21">
        <v>-89163.45</v>
      </c>
      <c r="C12075" s="21"/>
      <c r="D12075" s="11">
        <f t="shared" si="188"/>
        <v>1515957.9439999047</v>
      </c>
      <c r="E12075" t="s">
        <v>15717</v>
      </c>
    </row>
    <row r="12076" spans="1:5">
      <c r="A12076" s="19">
        <v>44986</v>
      </c>
      <c r="B12076" s="21"/>
      <c r="C12076" s="22">
        <v>20999940</v>
      </c>
      <c r="D12076" s="11">
        <f t="shared" si="188"/>
        <v>22515897.943999905</v>
      </c>
      <c r="E12076" s="24" t="s">
        <v>55</v>
      </c>
    </row>
    <row r="12077" spans="1:5">
      <c r="B12077" s="21"/>
      <c r="C12077" s="22">
        <v>2500000</v>
      </c>
      <c r="D12077" s="11">
        <f t="shared" si="188"/>
        <v>25015897.943999905</v>
      </c>
      <c r="E12077" s="24" t="s">
        <v>56</v>
      </c>
    </row>
    <row r="12078" spans="1:5">
      <c r="B12078" s="22">
        <v>-4043506.65</v>
      </c>
      <c r="C12078" s="21"/>
      <c r="D12078" s="11">
        <f t="shared" si="188"/>
        <v>20972391.293999907</v>
      </c>
      <c r="E12078" s="24" t="s">
        <v>15724</v>
      </c>
    </row>
    <row r="12079" spans="1:5">
      <c r="B12079" s="21"/>
      <c r="C12079" s="21">
        <v>66232.88</v>
      </c>
      <c r="D12079" s="11">
        <f t="shared" si="188"/>
        <v>21038624.173999906</v>
      </c>
      <c r="E12079" s="30">
        <v>346240</v>
      </c>
    </row>
    <row r="12080" spans="1:5">
      <c r="B12080" s="22">
        <v>-20000000</v>
      </c>
      <c r="C12080" s="21"/>
      <c r="D12080" s="11">
        <f t="shared" si="188"/>
        <v>1038624.1739999056</v>
      </c>
      <c r="E12080" s="24" t="s">
        <v>15726</v>
      </c>
    </row>
    <row r="12081" spans="1:5">
      <c r="B12081" s="21">
        <v>-87757.37</v>
      </c>
      <c r="C12081" s="21"/>
      <c r="D12081" s="11">
        <f t="shared" si="188"/>
        <v>950866.80399990559</v>
      </c>
      <c r="E12081" s="30" t="s">
        <v>15727</v>
      </c>
    </row>
    <row r="12082" spans="1:5">
      <c r="B12082" s="21">
        <v>-153565.29999999999</v>
      </c>
      <c r="C12082" s="21"/>
      <c r="D12082" s="11">
        <f t="shared" si="188"/>
        <v>797301.50399990566</v>
      </c>
      <c r="E12082" s="30" t="s">
        <v>15728</v>
      </c>
    </row>
    <row r="12083" spans="1:5">
      <c r="B12083" s="21">
        <v>-153311.99</v>
      </c>
      <c r="C12083" s="21"/>
      <c r="D12083" s="11">
        <f t="shared" si="188"/>
        <v>643989.51399990567</v>
      </c>
      <c r="E12083" s="30" t="s">
        <v>15729</v>
      </c>
    </row>
    <row r="12084" spans="1:5">
      <c r="B12084" s="21">
        <v>-65038.89</v>
      </c>
      <c r="C12084" s="21"/>
      <c r="D12084" s="11">
        <f t="shared" si="188"/>
        <v>578950.62399990566</v>
      </c>
      <c r="E12084" s="30" t="s">
        <v>15730</v>
      </c>
    </row>
    <row r="12085" spans="1:5">
      <c r="B12085" s="22">
        <v>-75</v>
      </c>
      <c r="C12085" s="21"/>
      <c r="D12085" s="11">
        <f t="shared" si="188"/>
        <v>578875.62399990566</v>
      </c>
      <c r="E12085" s="24" t="s">
        <v>24</v>
      </c>
    </row>
    <row r="12086" spans="1:5">
      <c r="A12086" s="19">
        <v>44987</v>
      </c>
      <c r="B12086" s="21"/>
      <c r="C12086" s="21">
        <v>3476.22</v>
      </c>
      <c r="D12086" s="11">
        <f t="shared" si="188"/>
        <v>582351.84399990563</v>
      </c>
      <c r="E12086" s="30" t="s">
        <v>14052</v>
      </c>
    </row>
    <row r="12087" spans="1:5">
      <c r="B12087" s="21">
        <v>-25</v>
      </c>
      <c r="C12087" s="21"/>
      <c r="D12087" s="11">
        <f t="shared" si="188"/>
        <v>582326.84399990563</v>
      </c>
      <c r="E12087" s="30" t="s">
        <v>15664</v>
      </c>
    </row>
    <row r="12088" spans="1:5">
      <c r="B12088" s="21">
        <v>-55</v>
      </c>
      <c r="C12088" s="21"/>
      <c r="D12088" s="11">
        <f t="shared" si="188"/>
        <v>582271.84399990563</v>
      </c>
      <c r="E12088" s="30" t="s">
        <v>15664</v>
      </c>
    </row>
    <row r="12089" spans="1:5">
      <c r="B12089" s="21"/>
      <c r="C12089" s="21">
        <v>90599.41</v>
      </c>
      <c r="D12089" s="11">
        <f t="shared" si="188"/>
        <v>672871.25399990566</v>
      </c>
      <c r="E12089" s="30" t="s">
        <v>15734</v>
      </c>
    </row>
    <row r="12090" spans="1:5">
      <c r="B12090" s="21"/>
      <c r="C12090" s="21">
        <v>163326.81</v>
      </c>
      <c r="D12090" s="11">
        <f t="shared" si="188"/>
        <v>836198.06399990572</v>
      </c>
      <c r="E12090" s="30" t="s">
        <v>15735</v>
      </c>
    </row>
    <row r="12091" spans="1:5">
      <c r="B12091" s="21"/>
      <c r="C12091" s="21">
        <v>163057.06</v>
      </c>
      <c r="D12091" s="11">
        <f t="shared" si="188"/>
        <v>999255.12399990577</v>
      </c>
      <c r="E12091" t="s">
        <v>15736</v>
      </c>
    </row>
    <row r="12092" spans="1:5">
      <c r="B12092" s="21"/>
      <c r="C12092" s="21">
        <v>90861.56</v>
      </c>
      <c r="D12092" s="11">
        <f t="shared" si="188"/>
        <v>1090116.6839999058</v>
      </c>
      <c r="E12092" t="s">
        <v>15737</v>
      </c>
    </row>
    <row r="12093" spans="1:5">
      <c r="B12093" s="21">
        <v>-83554.95</v>
      </c>
      <c r="C12093" s="21"/>
      <c r="D12093" s="11">
        <f t="shared" si="188"/>
        <v>1006561.7339999059</v>
      </c>
      <c r="E12093" t="s">
        <v>15738</v>
      </c>
    </row>
    <row r="12094" spans="1:5">
      <c r="A12094" s="19"/>
      <c r="B12094" s="21">
        <v>-199.34</v>
      </c>
      <c r="C12094" s="21"/>
      <c r="D12094" s="11">
        <f t="shared" si="188"/>
        <v>1006362.3939999059</v>
      </c>
      <c r="E12094" t="s">
        <v>14696</v>
      </c>
    </row>
    <row r="12095" spans="1:5">
      <c r="B12095" s="21">
        <v>-126.64</v>
      </c>
      <c r="C12095" s="21"/>
      <c r="D12095" s="11">
        <f t="shared" si="188"/>
        <v>1006235.7539999059</v>
      </c>
      <c r="E12095" t="s">
        <v>14696</v>
      </c>
    </row>
    <row r="12096" spans="1:5">
      <c r="B12096" s="21">
        <v>-48.23</v>
      </c>
      <c r="C12096" s="21"/>
      <c r="D12096" s="11">
        <f t="shared" si="188"/>
        <v>1006187.5239999059</v>
      </c>
      <c r="E12096" t="s">
        <v>14696</v>
      </c>
    </row>
    <row r="12097" spans="1:5">
      <c r="A12097" s="19">
        <v>44988</v>
      </c>
      <c r="B12097" s="21">
        <v>-650832.06999999995</v>
      </c>
      <c r="C12097" s="21"/>
      <c r="D12097" s="11">
        <f t="shared" si="188"/>
        <v>355355.45399990596</v>
      </c>
      <c r="E12097" s="30" t="s">
        <v>15750</v>
      </c>
    </row>
    <row r="12098" spans="1:5">
      <c r="B12098" s="21">
        <v>-342045.94</v>
      </c>
      <c r="C12098" s="21"/>
      <c r="D12098" s="11">
        <f t="shared" si="188"/>
        <v>13309.513999905961</v>
      </c>
      <c r="E12098" s="30" t="s">
        <v>15751</v>
      </c>
    </row>
    <row r="12099" spans="1:5">
      <c r="B12099" s="21">
        <v>-136046</v>
      </c>
      <c r="C12099" s="21"/>
      <c r="D12099" s="11">
        <f t="shared" si="188"/>
        <v>-122736.48600009404</v>
      </c>
      <c r="E12099" s="30" t="s">
        <v>15752</v>
      </c>
    </row>
    <row r="12100" spans="1:5">
      <c r="B12100" s="21"/>
      <c r="C12100" s="21">
        <v>143575.64000000001</v>
      </c>
      <c r="D12100" s="11">
        <f t="shared" si="188"/>
        <v>20839.153999905975</v>
      </c>
      <c r="E12100" s="30" t="s">
        <v>15749</v>
      </c>
    </row>
    <row r="12101" spans="1:5">
      <c r="B12101" s="21"/>
      <c r="C12101" s="21">
        <v>667818.64</v>
      </c>
      <c r="D12101" s="11">
        <f t="shared" si="188"/>
        <v>688657.79399990593</v>
      </c>
      <c r="E12101" s="30">
        <v>346238</v>
      </c>
    </row>
    <row r="12102" spans="1:5">
      <c r="B12102" s="21"/>
      <c r="C12102" s="21">
        <v>352439.94</v>
      </c>
      <c r="D12102" s="11">
        <f t="shared" ref="D12102:D12166" si="189">D12101+B12102+C12102</f>
        <v>1041097.7339999059</v>
      </c>
      <c r="E12102" s="30">
        <v>346315</v>
      </c>
    </row>
    <row r="12103" spans="1:5">
      <c r="A12103" s="19">
        <v>44991</v>
      </c>
      <c r="B12103" s="21"/>
      <c r="C12103" s="21">
        <v>200010.38</v>
      </c>
      <c r="D12103" s="11">
        <f t="shared" si="189"/>
        <v>1241108.113999906</v>
      </c>
      <c r="E12103" s="30" t="s">
        <v>15754</v>
      </c>
    </row>
    <row r="12104" spans="1:5">
      <c r="B12104" s="21"/>
      <c r="C12104" s="21">
        <v>68723.42</v>
      </c>
      <c r="D12104" s="11">
        <f t="shared" si="189"/>
        <v>1309831.5339999059</v>
      </c>
      <c r="E12104" s="30" t="s">
        <v>15755</v>
      </c>
    </row>
    <row r="12105" spans="1:5">
      <c r="B12105" s="21"/>
      <c r="C12105" s="21">
        <v>330152.33</v>
      </c>
      <c r="D12105" s="11">
        <f t="shared" si="189"/>
        <v>1639983.863999906</v>
      </c>
      <c r="E12105" s="30" t="s">
        <v>15756</v>
      </c>
    </row>
    <row r="12106" spans="1:5">
      <c r="B12106" s="21"/>
      <c r="C12106" s="21">
        <v>330355.38</v>
      </c>
      <c r="D12106" s="11">
        <f t="shared" si="189"/>
        <v>1970339.2439999059</v>
      </c>
      <c r="E12106" s="30" t="s">
        <v>15757</v>
      </c>
    </row>
    <row r="12107" spans="1:5">
      <c r="B12107" s="21"/>
      <c r="C12107" s="21">
        <v>196800.88</v>
      </c>
      <c r="D12107" s="11">
        <f t="shared" si="189"/>
        <v>2167140.1239999058</v>
      </c>
      <c r="E12107" s="30" t="s">
        <v>15758</v>
      </c>
    </row>
    <row r="12108" spans="1:5">
      <c r="B12108" s="21"/>
      <c r="C12108" s="22">
        <v>20000000</v>
      </c>
      <c r="D12108" s="11">
        <f t="shared" si="189"/>
        <v>22167140.123999905</v>
      </c>
      <c r="E12108" s="24" t="s">
        <v>55</v>
      </c>
    </row>
    <row r="12109" spans="1:5">
      <c r="B12109" s="21">
        <v>-20025805.280000001</v>
      </c>
      <c r="C12109" s="21"/>
      <c r="D12109" s="11">
        <f t="shared" si="189"/>
        <v>2141334.8439999036</v>
      </c>
      <c r="E12109" s="30" t="s">
        <v>15759</v>
      </c>
    </row>
    <row r="12110" spans="1:5">
      <c r="B12110" s="21">
        <v>-198518.82</v>
      </c>
      <c r="C12110" s="21"/>
      <c r="D12110" s="11">
        <f t="shared" si="189"/>
        <v>1942816.0239999036</v>
      </c>
      <c r="E12110" s="30" t="s">
        <v>15760</v>
      </c>
    </row>
    <row r="12111" spans="1:5">
      <c r="B12111" s="21">
        <v>-327245.55</v>
      </c>
      <c r="C12111" s="21"/>
      <c r="D12111" s="11">
        <f t="shared" si="189"/>
        <v>1615570.4739999035</v>
      </c>
      <c r="E12111" s="30" t="s">
        <v>15761</v>
      </c>
    </row>
    <row r="12112" spans="1:5">
      <c r="B12112" s="21">
        <v>-327044.55</v>
      </c>
      <c r="C12112" s="21"/>
      <c r="D12112" s="11">
        <f t="shared" si="189"/>
        <v>1288525.9239999035</v>
      </c>
      <c r="E12112" s="30" t="s">
        <v>15762</v>
      </c>
    </row>
    <row r="12113" spans="1:5">
      <c r="B12113" s="21">
        <v>-145484.66</v>
      </c>
      <c r="C12113" s="21"/>
      <c r="D12113" s="11">
        <f t="shared" si="189"/>
        <v>1143041.2639999036</v>
      </c>
      <c r="E12113" s="30" t="s">
        <v>15763</v>
      </c>
    </row>
    <row r="12114" spans="1:5">
      <c r="B12114" s="21">
        <v>-5337.5</v>
      </c>
      <c r="C12114" s="21"/>
      <c r="D12114" s="11">
        <f t="shared" si="189"/>
        <v>1137703.7639999036</v>
      </c>
      <c r="E12114" s="30" t="s">
        <v>15764</v>
      </c>
    </row>
    <row r="12115" spans="1:5">
      <c r="A12115" s="19">
        <v>44992</v>
      </c>
      <c r="B12115" s="21">
        <v>-60</v>
      </c>
      <c r="C12115" s="21"/>
      <c r="D12115" s="11">
        <f t="shared" si="189"/>
        <v>1137643.7639999036</v>
      </c>
      <c r="E12115" t="s">
        <v>15664</v>
      </c>
    </row>
    <row r="12116" spans="1:5">
      <c r="A12116" s="19">
        <v>44993</v>
      </c>
      <c r="B12116" s="21"/>
      <c r="C12116" s="21">
        <v>243372.77</v>
      </c>
      <c r="D12116" s="11">
        <f t="shared" si="189"/>
        <v>1381016.5339999036</v>
      </c>
      <c r="E12116" s="30">
        <v>346378</v>
      </c>
    </row>
    <row r="12117" spans="1:5">
      <c r="A12117" s="19">
        <v>44994</v>
      </c>
      <c r="B12117" s="21"/>
      <c r="C12117" s="21">
        <v>1553927.28</v>
      </c>
      <c r="D12117" s="11">
        <f t="shared" si="189"/>
        <v>2934943.8139999034</v>
      </c>
      <c r="E12117" s="30" t="s">
        <v>13285</v>
      </c>
    </row>
    <row r="12118" spans="1:5">
      <c r="B12118" s="21"/>
      <c r="C12118" s="21">
        <v>136999.87</v>
      </c>
      <c r="D12118" s="11">
        <f t="shared" si="189"/>
        <v>3071943.6839999035</v>
      </c>
      <c r="E12118" s="30" t="s">
        <v>15780</v>
      </c>
    </row>
    <row r="12119" spans="1:5">
      <c r="B12119" s="21"/>
      <c r="C12119" s="21">
        <v>228442.29</v>
      </c>
      <c r="D12119" s="11">
        <f t="shared" si="189"/>
        <v>3300385.9739999035</v>
      </c>
      <c r="E12119" s="30" t="s">
        <v>15781</v>
      </c>
    </row>
    <row r="12120" spans="1:5">
      <c r="B12120" s="21"/>
      <c r="C12120" s="21">
        <v>164358.79</v>
      </c>
      <c r="D12120" s="11">
        <f t="shared" si="189"/>
        <v>3464744.7639999036</v>
      </c>
      <c r="E12120" s="30" t="s">
        <v>15782</v>
      </c>
    </row>
    <row r="12121" spans="1:5">
      <c r="B12121" s="21"/>
      <c r="C12121" s="21">
        <v>67806.05</v>
      </c>
      <c r="D12121" s="11">
        <f t="shared" si="189"/>
        <v>3532550.8139999034</v>
      </c>
      <c r="E12121" s="30">
        <v>2907993546</v>
      </c>
    </row>
    <row r="12122" spans="1:5">
      <c r="B12122" s="21"/>
      <c r="C12122" s="21">
        <v>88872.16</v>
      </c>
      <c r="D12122" s="11">
        <f t="shared" si="189"/>
        <v>3621422.9739999035</v>
      </c>
      <c r="E12122" s="30">
        <v>346375</v>
      </c>
    </row>
    <row r="12123" spans="1:5">
      <c r="B12123" s="21">
        <v>-362153.67</v>
      </c>
      <c r="C12123" s="21"/>
      <c r="D12123" s="11">
        <f t="shared" si="189"/>
        <v>3259269.3039999036</v>
      </c>
      <c r="E12123" s="30" t="s">
        <v>15786</v>
      </c>
    </row>
    <row r="12124" spans="1:5">
      <c r="B12124" s="21">
        <v>-64944.95</v>
      </c>
      <c r="C12124" s="21"/>
      <c r="D12124" s="11">
        <f t="shared" si="189"/>
        <v>3194324.3539999034</v>
      </c>
      <c r="E12124" s="30" t="s">
        <v>15787</v>
      </c>
    </row>
    <row r="12125" spans="1:5">
      <c r="B12125" s="21">
        <v>-86785.64</v>
      </c>
      <c r="C12125" s="21"/>
      <c r="D12125" s="11">
        <f t="shared" si="189"/>
        <v>3107538.7139999033</v>
      </c>
      <c r="E12125" s="30" t="s">
        <v>15788</v>
      </c>
    </row>
    <row r="12126" spans="1:5">
      <c r="B12126" s="21">
        <v>-238519.41</v>
      </c>
      <c r="C12126" s="21"/>
      <c r="D12126" s="11">
        <f t="shared" si="189"/>
        <v>2869019.3039999031</v>
      </c>
      <c r="E12126" s="30" t="s">
        <v>15789</v>
      </c>
    </row>
    <row r="12127" spans="1:5">
      <c r="B12127" s="21">
        <v>-184860.74</v>
      </c>
      <c r="C12127" s="21"/>
      <c r="D12127" s="11">
        <f t="shared" si="189"/>
        <v>2684158.5639999034</v>
      </c>
      <c r="E12127" s="30" t="s">
        <v>15795</v>
      </c>
    </row>
    <row r="12128" spans="1:5">
      <c r="B12128" s="21">
        <v>-154123.79999999999</v>
      </c>
      <c r="C12128" s="21"/>
      <c r="D12128" s="11">
        <f t="shared" si="189"/>
        <v>2530034.7639999036</v>
      </c>
      <c r="E12128" s="30" t="s">
        <v>15796</v>
      </c>
    </row>
    <row r="12129" spans="1:5">
      <c r="A12129" s="19">
        <v>44995</v>
      </c>
      <c r="B12129" s="21"/>
      <c r="C12129" s="21">
        <v>136058.75</v>
      </c>
      <c r="D12129" s="11">
        <f t="shared" si="189"/>
        <v>2666093.5139999036</v>
      </c>
      <c r="E12129" s="30" t="s">
        <v>8808</v>
      </c>
    </row>
    <row r="12130" spans="1:5">
      <c r="A12130" s="19">
        <v>44998</v>
      </c>
      <c r="B12130" s="21"/>
      <c r="C12130" s="21">
        <v>363495.62</v>
      </c>
      <c r="D12130" s="11">
        <f t="shared" si="189"/>
        <v>3029589.1339999037</v>
      </c>
      <c r="E12130" s="30">
        <v>346458</v>
      </c>
    </row>
    <row r="12131" spans="1:5">
      <c r="B12131" s="21"/>
      <c r="C12131" s="21">
        <v>165083.39000000001</v>
      </c>
      <c r="D12131" s="11">
        <f t="shared" si="189"/>
        <v>3194672.5239999038</v>
      </c>
      <c r="E12131" t="s">
        <v>15820</v>
      </c>
    </row>
    <row r="12132" spans="1:5">
      <c r="B12132" s="21"/>
      <c r="C12132" s="21">
        <v>148378.39000000001</v>
      </c>
      <c r="D12132" s="11">
        <f t="shared" si="189"/>
        <v>3343050.9139999039</v>
      </c>
      <c r="E12132" t="s">
        <v>15821</v>
      </c>
    </row>
    <row r="12133" spans="1:5">
      <c r="B12133" s="21"/>
      <c r="C12133" s="21">
        <v>163919.89000000001</v>
      </c>
      <c r="D12133" s="11">
        <f t="shared" si="189"/>
        <v>3506970.8039999041</v>
      </c>
      <c r="E12133" t="s">
        <v>15822</v>
      </c>
    </row>
    <row r="12134" spans="1:5">
      <c r="B12134" s="21"/>
      <c r="C12134" s="21">
        <v>163422.64000000001</v>
      </c>
      <c r="D12134" s="11">
        <f t="shared" si="189"/>
        <v>3670393.4439999042</v>
      </c>
      <c r="E12134" t="s">
        <v>15823</v>
      </c>
    </row>
    <row r="12135" spans="1:5">
      <c r="B12135" s="21"/>
      <c r="C12135" s="21">
        <v>163227.64000000001</v>
      </c>
      <c r="D12135" s="11">
        <f t="shared" si="189"/>
        <v>3833621.0839999043</v>
      </c>
      <c r="E12135" t="s">
        <v>15824</v>
      </c>
    </row>
    <row r="12136" spans="1:5">
      <c r="B12136" s="21">
        <v>-359317.53</v>
      </c>
      <c r="C12136" s="21"/>
      <c r="D12136" s="11">
        <f t="shared" si="189"/>
        <v>3474303.5539999045</v>
      </c>
      <c r="E12136" t="s">
        <v>15825</v>
      </c>
    </row>
    <row r="12137" spans="1:5">
      <c r="B12137" s="21">
        <v>-155216.38</v>
      </c>
      <c r="C12137" s="21"/>
      <c r="D12137" s="11">
        <f t="shared" si="189"/>
        <v>3319087.1739999047</v>
      </c>
      <c r="E12137" t="s">
        <v>15826</v>
      </c>
    </row>
    <row r="12138" spans="1:5">
      <c r="B12138" s="21">
        <v>-139072.21</v>
      </c>
      <c r="C12138" s="21"/>
      <c r="D12138" s="11">
        <f t="shared" si="189"/>
        <v>3180014.9639999047</v>
      </c>
      <c r="E12138" t="s">
        <v>15827</v>
      </c>
    </row>
    <row r="12139" spans="1:5">
      <c r="B12139" s="21">
        <v>-153153.16</v>
      </c>
      <c r="C12139" s="21"/>
      <c r="D12139" s="11">
        <f t="shared" si="189"/>
        <v>3026861.8039999045</v>
      </c>
      <c r="E12139" t="s">
        <v>15828</v>
      </c>
    </row>
    <row r="12140" spans="1:5">
      <c r="B12140" s="21">
        <v>-152970.65</v>
      </c>
      <c r="C12140" s="21"/>
      <c r="D12140" s="11">
        <f t="shared" si="189"/>
        <v>2873891.1539999046</v>
      </c>
      <c r="E12140" t="s">
        <v>15829</v>
      </c>
    </row>
    <row r="12141" spans="1:5">
      <c r="A12141" s="19">
        <v>44999</v>
      </c>
      <c r="B12141" s="21"/>
      <c r="C12141" s="21">
        <v>22948318.23</v>
      </c>
      <c r="D12141" s="11">
        <f t="shared" si="189"/>
        <v>25822209.383999906</v>
      </c>
      <c r="E12141" t="s">
        <v>13285</v>
      </c>
    </row>
    <row r="12142" spans="1:5">
      <c r="B12142" s="21">
        <v>-60</v>
      </c>
      <c r="C12142" s="21"/>
      <c r="D12142" s="11">
        <f t="shared" si="189"/>
        <v>25822149.383999906</v>
      </c>
      <c r="E12142" t="s">
        <v>15664</v>
      </c>
    </row>
    <row r="12143" spans="1:5">
      <c r="B12143" s="21">
        <v>-157372.92000000001</v>
      </c>
      <c r="C12143" s="21"/>
      <c r="D12143" s="11">
        <f t="shared" si="189"/>
        <v>25664776.463999905</v>
      </c>
      <c r="E12143" t="s">
        <v>15837</v>
      </c>
    </row>
    <row r="12144" spans="1:5">
      <c r="B12144" s="21">
        <v>-180974.02</v>
      </c>
      <c r="C12144" s="21"/>
      <c r="D12144" s="11">
        <f t="shared" si="189"/>
        <v>25483802.443999905</v>
      </c>
      <c r="E12144" t="s">
        <v>15838</v>
      </c>
    </row>
    <row r="12145" spans="1:16">
      <c r="B12145" s="21">
        <v>-4153085.82</v>
      </c>
      <c r="C12145" s="21"/>
      <c r="D12145" s="11">
        <f t="shared" si="189"/>
        <v>21330716.623999905</v>
      </c>
      <c r="E12145" t="s">
        <v>15842</v>
      </c>
    </row>
    <row r="12146" spans="1:16">
      <c r="B12146" s="21">
        <v>-7966085.9100000001</v>
      </c>
      <c r="C12146" s="21"/>
      <c r="D12146" s="11">
        <f t="shared" si="189"/>
        <v>13364630.713999905</v>
      </c>
      <c r="E12146" t="s">
        <v>15843</v>
      </c>
    </row>
    <row r="12147" spans="1:16">
      <c r="B12147" s="21">
        <v>-11948770.09</v>
      </c>
      <c r="C12147" s="21"/>
      <c r="D12147" s="11">
        <f t="shared" si="189"/>
        <v>1415860.6239999048</v>
      </c>
      <c r="E12147" t="s">
        <v>15844</v>
      </c>
    </row>
    <row r="12148" spans="1:16">
      <c r="B12148" s="21">
        <v>-409808.76</v>
      </c>
      <c r="C12148" s="21"/>
      <c r="D12148" s="11">
        <f t="shared" si="189"/>
        <v>1006051.8639999048</v>
      </c>
      <c r="E12148" t="s">
        <v>15852</v>
      </c>
    </row>
    <row r="12149" spans="1:16">
      <c r="B12149" s="21">
        <v>-265214.59000000003</v>
      </c>
      <c r="C12149" s="21"/>
      <c r="D12149" s="11">
        <f t="shared" si="189"/>
        <v>740837.27399990475</v>
      </c>
      <c r="E12149" t="s">
        <v>15853</v>
      </c>
    </row>
    <row r="12150" spans="1:16">
      <c r="B12150" s="21">
        <v>-372273</v>
      </c>
      <c r="C12150" s="21"/>
      <c r="D12150" s="11">
        <f t="shared" si="189"/>
        <v>368564.27399990475</v>
      </c>
      <c r="E12150" t="s">
        <v>15854</v>
      </c>
    </row>
    <row r="12151" spans="1:16">
      <c r="A12151" s="19">
        <v>45000</v>
      </c>
      <c r="B12151" s="21"/>
      <c r="C12151" s="21">
        <v>161636.57999999999</v>
      </c>
      <c r="D12151" s="11">
        <f t="shared" si="189"/>
        <v>530200.85399990471</v>
      </c>
      <c r="E12151" s="30" t="s">
        <v>15859</v>
      </c>
    </row>
    <row r="12152" spans="1:16">
      <c r="B12152" s="21"/>
      <c r="C12152" s="21">
        <v>134746.85999999999</v>
      </c>
      <c r="D12152" s="11">
        <f t="shared" si="189"/>
        <v>664947.71399990469</v>
      </c>
      <c r="E12152" s="30">
        <v>346459</v>
      </c>
    </row>
    <row r="12153" spans="1:16">
      <c r="B12153" s="21">
        <v>-151492.60999999999</v>
      </c>
      <c r="C12153" s="21"/>
      <c r="D12153" s="11">
        <f t="shared" si="189"/>
        <v>513455.10399990471</v>
      </c>
      <c r="E12153" s="30" t="s">
        <v>15860</v>
      </c>
    </row>
    <row r="12154" spans="1:16">
      <c r="B12154" s="21">
        <v>-133350.28</v>
      </c>
      <c r="C12154" s="21"/>
      <c r="D12154" s="11">
        <f t="shared" si="189"/>
        <v>380104.82399990468</v>
      </c>
      <c r="E12154" s="30" t="s">
        <v>15861</v>
      </c>
    </row>
    <row r="12155" spans="1:16">
      <c r="B12155" s="21">
        <v>-319255.37</v>
      </c>
      <c r="C12155" s="21"/>
      <c r="D12155" s="11">
        <f t="shared" si="189"/>
        <v>60849.453999904683</v>
      </c>
      <c r="E12155" s="30" t="s">
        <v>15862</v>
      </c>
    </row>
    <row r="12156" spans="1:16">
      <c r="A12156" s="19"/>
      <c r="B12156" s="21"/>
      <c r="C12156" s="21">
        <v>167919.88</v>
      </c>
      <c r="D12156" s="11">
        <f t="shared" si="189"/>
        <v>228769.33399990469</v>
      </c>
      <c r="E12156" s="30" t="s">
        <v>15870</v>
      </c>
    </row>
    <row r="12157" spans="1:16">
      <c r="B12157" s="21"/>
      <c r="C12157" s="21">
        <v>192240.68</v>
      </c>
      <c r="D12157" s="11">
        <f t="shared" si="189"/>
        <v>421010.01399990468</v>
      </c>
      <c r="E12157" s="30" t="s">
        <v>15871</v>
      </c>
    </row>
    <row r="12158" spans="1:16">
      <c r="B12158" s="21"/>
      <c r="C12158" s="21">
        <v>149787.38</v>
      </c>
      <c r="D12158" s="11">
        <f t="shared" si="189"/>
        <v>570797.39399990463</v>
      </c>
      <c r="E12158" s="30" t="s">
        <v>15872</v>
      </c>
      <c r="P12158" s="17"/>
    </row>
    <row r="12159" spans="1:16">
      <c r="B12159" s="21"/>
      <c r="C12159" s="22">
        <v>18</v>
      </c>
      <c r="D12159" s="11">
        <f t="shared" si="189"/>
        <v>570815.39399990463</v>
      </c>
      <c r="E12159" s="24" t="s">
        <v>24</v>
      </c>
      <c r="P12159" s="17"/>
    </row>
    <row r="12160" spans="1:16">
      <c r="A12160" s="19">
        <v>45001</v>
      </c>
      <c r="B12160" s="21"/>
      <c r="C12160" s="21">
        <v>168117.35</v>
      </c>
      <c r="D12160" s="11">
        <f t="shared" si="189"/>
        <v>738932.7439999046</v>
      </c>
      <c r="E12160" s="30" t="s">
        <v>15873</v>
      </c>
    </row>
    <row r="12161" spans="2:5">
      <c r="B12161" s="21"/>
      <c r="C12161" s="21">
        <v>168603.55</v>
      </c>
      <c r="D12161" s="11">
        <f t="shared" si="189"/>
        <v>907536.29399990453</v>
      </c>
      <c r="E12161" s="30" t="s">
        <v>15874</v>
      </c>
    </row>
    <row r="12162" spans="2:5">
      <c r="C12162" s="21">
        <v>168960.4</v>
      </c>
      <c r="D12162" s="11">
        <f t="shared" si="189"/>
        <v>1076496.6939999044</v>
      </c>
      <c r="E12162" t="s">
        <v>15875</v>
      </c>
    </row>
    <row r="12163" spans="2:5">
      <c r="C12163" s="21">
        <v>190464.55</v>
      </c>
      <c r="D12163" s="11">
        <f t="shared" si="189"/>
        <v>1266961.2439999045</v>
      </c>
      <c r="E12163" t="s">
        <v>15876</v>
      </c>
    </row>
    <row r="12164" spans="2:5">
      <c r="C12164" s="21">
        <v>158616.07999999999</v>
      </c>
      <c r="D12164" s="11">
        <f t="shared" si="189"/>
        <v>1425577.3239999046</v>
      </c>
      <c r="E12164" t="s">
        <v>15877</v>
      </c>
    </row>
    <row r="12165" spans="2:5">
      <c r="C12165" s="21">
        <v>177898.18</v>
      </c>
      <c r="D12165" s="11">
        <f t="shared" si="189"/>
        <v>1603475.5039999045</v>
      </c>
      <c r="E12165" t="s">
        <v>15878</v>
      </c>
    </row>
    <row r="12166" spans="2:5">
      <c r="B12166" s="21">
        <v>-5458.63</v>
      </c>
      <c r="C12166" s="21"/>
      <c r="D12166" s="11">
        <f t="shared" si="189"/>
        <v>1598016.8739999046</v>
      </c>
      <c r="E12166" t="s">
        <v>15879</v>
      </c>
    </row>
    <row r="12167" spans="2:5">
      <c r="B12167" s="21">
        <v>-619.75</v>
      </c>
      <c r="C12167" s="21"/>
      <c r="D12167" s="11">
        <f t="shared" ref="D12167:D12230" si="190">D12166+B12167+C12167</f>
        <v>1597397.1239999046</v>
      </c>
      <c r="E12167" t="s">
        <v>15880</v>
      </c>
    </row>
    <row r="12168" spans="2:5">
      <c r="B12168" s="21">
        <v>-152916.26999999999</v>
      </c>
      <c r="C12168" s="21"/>
      <c r="D12168" s="11">
        <f t="shared" si="190"/>
        <v>1444480.8539999046</v>
      </c>
      <c r="E12168" t="s">
        <v>15881</v>
      </c>
    </row>
    <row r="12169" spans="2:5">
      <c r="B12169" s="21">
        <v>-166701.78</v>
      </c>
      <c r="C12169" s="21"/>
      <c r="D12169" s="11">
        <f t="shared" si="190"/>
        <v>1277779.0739999046</v>
      </c>
      <c r="E12169" t="s">
        <v>15882</v>
      </c>
    </row>
    <row r="12170" spans="2:5">
      <c r="B12170" s="21">
        <v>-315546.33</v>
      </c>
      <c r="C12170" s="21"/>
      <c r="D12170" s="11">
        <f t="shared" si="190"/>
        <v>962232.74399990449</v>
      </c>
      <c r="E12170" t="s">
        <v>15883</v>
      </c>
    </row>
    <row r="12171" spans="2:5">
      <c r="B12171" s="21">
        <v>-167736.99</v>
      </c>
      <c r="C12171" s="21"/>
      <c r="D12171" s="11">
        <f t="shared" si="190"/>
        <v>794495.7539999045</v>
      </c>
      <c r="E12171" t="s">
        <v>15884</v>
      </c>
    </row>
    <row r="12172" spans="2:5">
      <c r="B12172" s="21">
        <v>-88.16</v>
      </c>
      <c r="C12172" s="21"/>
      <c r="D12172" s="11">
        <f t="shared" si="190"/>
        <v>794407.59399990446</v>
      </c>
      <c r="E12172" t="s">
        <v>14696</v>
      </c>
    </row>
    <row r="12173" spans="2:5">
      <c r="B12173" s="21">
        <v>-236.3</v>
      </c>
      <c r="C12173" s="21"/>
      <c r="D12173" s="11">
        <f t="shared" si="190"/>
        <v>794171.29399990442</v>
      </c>
      <c r="E12173" t="s">
        <v>14696</v>
      </c>
    </row>
    <row r="12174" spans="2:5">
      <c r="B12174" s="21">
        <v>-112.12</v>
      </c>
      <c r="C12174" s="21"/>
      <c r="D12174" s="11">
        <f t="shared" si="190"/>
        <v>794059.17399990442</v>
      </c>
      <c r="E12174" t="s">
        <v>14696</v>
      </c>
    </row>
    <row r="12175" spans="2:5">
      <c r="B12175" s="21">
        <v>-60.82</v>
      </c>
      <c r="C12175" s="21"/>
      <c r="D12175" s="11">
        <f t="shared" si="190"/>
        <v>793998.35399990447</v>
      </c>
      <c r="E12175" t="s">
        <v>14696</v>
      </c>
    </row>
    <row r="12176" spans="2:5">
      <c r="B12176" s="21">
        <v>-97.12</v>
      </c>
      <c r="C12176" s="21"/>
      <c r="D12176" s="11">
        <f t="shared" si="190"/>
        <v>793901.23399990448</v>
      </c>
      <c r="E12176" t="s">
        <v>14696</v>
      </c>
    </row>
    <row r="12177" spans="1:5">
      <c r="B12177" s="21">
        <v>-49.39</v>
      </c>
      <c r="C12177" s="21"/>
      <c r="D12177" s="11">
        <f t="shared" si="190"/>
        <v>793851.84399990446</v>
      </c>
      <c r="E12177" t="s">
        <v>14696</v>
      </c>
    </row>
    <row r="12178" spans="1:5">
      <c r="B12178" s="21">
        <v>-60.82</v>
      </c>
      <c r="C12178" s="21"/>
      <c r="D12178" s="11">
        <f t="shared" si="190"/>
        <v>793791.02399990452</v>
      </c>
      <c r="E12178" t="s">
        <v>14696</v>
      </c>
    </row>
    <row r="12179" spans="1:5">
      <c r="B12179" s="21">
        <v>-127.83</v>
      </c>
      <c r="C12179" s="21"/>
      <c r="D12179" s="11">
        <f t="shared" si="190"/>
        <v>793663.19399990456</v>
      </c>
      <c r="E12179" t="s">
        <v>14696</v>
      </c>
    </row>
    <row r="12180" spans="1:5">
      <c r="B12180" s="21">
        <v>-112.12</v>
      </c>
      <c r="C12180" s="21"/>
      <c r="D12180" s="11">
        <f t="shared" si="190"/>
        <v>793551.07399990456</v>
      </c>
      <c r="E12180" t="s">
        <v>14696</v>
      </c>
    </row>
    <row r="12181" spans="1:5">
      <c r="B12181" s="21">
        <v>-49.39</v>
      </c>
      <c r="D12181" s="11">
        <f t="shared" si="190"/>
        <v>793501.68399990455</v>
      </c>
      <c r="E12181" t="s">
        <v>14696</v>
      </c>
    </row>
    <row r="12182" spans="1:5">
      <c r="B12182" s="21">
        <v>-127.83</v>
      </c>
      <c r="D12182" s="11">
        <f t="shared" si="190"/>
        <v>793373.85399990459</v>
      </c>
      <c r="E12182" t="s">
        <v>14696</v>
      </c>
    </row>
    <row r="12183" spans="1:5">
      <c r="B12183" s="21">
        <v>-60.82</v>
      </c>
      <c r="D12183" s="11">
        <f t="shared" si="190"/>
        <v>793313.03399990464</v>
      </c>
      <c r="E12183" t="s">
        <v>14696</v>
      </c>
    </row>
    <row r="12184" spans="1:5">
      <c r="A12184" s="19">
        <v>45002</v>
      </c>
      <c r="B12184" s="21"/>
      <c r="C12184" s="21">
        <v>23062.5</v>
      </c>
      <c r="D12184" s="11">
        <f t="shared" si="190"/>
        <v>816375.53399990464</v>
      </c>
      <c r="E12184" t="s">
        <v>6250</v>
      </c>
    </row>
    <row r="12185" spans="1:5">
      <c r="B12185" s="21"/>
      <c r="C12185" s="21">
        <v>2750.92</v>
      </c>
      <c r="D12185" s="11">
        <f t="shared" si="190"/>
        <v>819126.45399990468</v>
      </c>
      <c r="E12185" t="s">
        <v>8473</v>
      </c>
    </row>
    <row r="12186" spans="1:5">
      <c r="B12186" s="21"/>
      <c r="C12186" s="21">
        <v>75082.509999999995</v>
      </c>
      <c r="D12186" s="11">
        <f t="shared" si="190"/>
        <v>894208.96399990469</v>
      </c>
      <c r="E12186" s="30">
        <v>346487</v>
      </c>
    </row>
    <row r="12187" spans="1:5">
      <c r="B12187" s="21">
        <v>-73707.03</v>
      </c>
      <c r="C12187" s="21"/>
      <c r="D12187" s="11">
        <f t="shared" si="190"/>
        <v>820501.93399990466</v>
      </c>
      <c r="E12187" s="30" t="s">
        <v>15889</v>
      </c>
    </row>
    <row r="12188" spans="1:5">
      <c r="A12188" s="19">
        <v>45005</v>
      </c>
      <c r="B12188" s="21"/>
      <c r="C12188" s="22">
        <v>12999940</v>
      </c>
      <c r="D12188" s="11">
        <f t="shared" si="190"/>
        <v>13820441.933999905</v>
      </c>
      <c r="E12188" s="24" t="s">
        <v>55</v>
      </c>
    </row>
    <row r="12189" spans="1:5">
      <c r="B12189" s="21"/>
      <c r="C12189" s="21">
        <v>252691.08</v>
      </c>
      <c r="D12189" s="11">
        <f t="shared" si="190"/>
        <v>14073133.013999905</v>
      </c>
      <c r="E12189" s="30" t="s">
        <v>15902</v>
      </c>
    </row>
    <row r="12190" spans="1:5">
      <c r="B12190" s="21"/>
      <c r="C12190" s="21">
        <v>236409.46</v>
      </c>
      <c r="D12190" s="11">
        <f t="shared" si="190"/>
        <v>14309542.473999906</v>
      </c>
      <c r="E12190" s="30" t="s">
        <v>15903</v>
      </c>
    </row>
    <row r="12191" spans="1:5">
      <c r="B12191" s="21"/>
      <c r="C12191" s="21">
        <v>177242.93</v>
      </c>
      <c r="D12191" s="11">
        <f t="shared" si="190"/>
        <v>14486785.403999906</v>
      </c>
      <c r="E12191" s="30" t="s">
        <v>15904</v>
      </c>
    </row>
    <row r="12192" spans="1:5">
      <c r="B12192" s="21"/>
      <c r="C12192" s="22">
        <v>4000000</v>
      </c>
      <c r="D12192" s="11">
        <f t="shared" si="190"/>
        <v>18486785.403999906</v>
      </c>
      <c r="E12192" s="24" t="s">
        <v>15905</v>
      </c>
    </row>
    <row r="12193" spans="1:5">
      <c r="B12193" s="22">
        <v>-4000075</v>
      </c>
      <c r="C12193" s="21"/>
      <c r="D12193" s="11">
        <f t="shared" si="190"/>
        <v>14486710.403999906</v>
      </c>
      <c r="E12193" s="24" t="s">
        <v>49</v>
      </c>
    </row>
    <row r="12194" spans="1:5">
      <c r="B12194" s="21">
        <v>-248584.17</v>
      </c>
      <c r="C12194" s="21"/>
      <c r="D12194" s="11">
        <f t="shared" si="190"/>
        <v>14238126.233999906</v>
      </c>
      <c r="E12194" s="30" t="s">
        <v>15907</v>
      </c>
    </row>
    <row r="12195" spans="1:5">
      <c r="B12195" s="21">
        <v>-232585.27</v>
      </c>
      <c r="C12195" s="21"/>
      <c r="D12195" s="11">
        <f t="shared" si="190"/>
        <v>14005540.963999907</v>
      </c>
      <c r="E12195" s="30" t="s">
        <v>15908</v>
      </c>
    </row>
    <row r="12196" spans="1:5">
      <c r="B12196" s="21">
        <v>-172112.49</v>
      </c>
      <c r="C12196" s="21"/>
      <c r="D12196" s="11">
        <f t="shared" si="190"/>
        <v>13833428.473999906</v>
      </c>
      <c r="E12196" s="30" t="s">
        <v>15909</v>
      </c>
    </row>
    <row r="12197" spans="1:5">
      <c r="A12197" s="19">
        <v>45006</v>
      </c>
      <c r="B12197" s="21">
        <v>-25</v>
      </c>
      <c r="C12197" s="21"/>
      <c r="D12197" s="11">
        <f t="shared" si="190"/>
        <v>13833403.473999906</v>
      </c>
      <c r="E12197" s="30" t="s">
        <v>15664</v>
      </c>
    </row>
    <row r="12198" spans="1:5">
      <c r="B12198" s="21">
        <v>-13021256.359999999</v>
      </c>
      <c r="C12198" s="21"/>
      <c r="D12198" s="11">
        <f t="shared" si="190"/>
        <v>812147.11399990693</v>
      </c>
      <c r="E12198" s="30" t="s">
        <v>15919</v>
      </c>
    </row>
    <row r="12199" spans="1:5">
      <c r="B12199" s="21"/>
      <c r="C12199" s="21">
        <v>1573685.57</v>
      </c>
      <c r="D12199" s="11">
        <f t="shared" si="190"/>
        <v>2385832.6839999072</v>
      </c>
      <c r="E12199" s="30" t="s">
        <v>13285</v>
      </c>
    </row>
    <row r="12200" spans="1:5">
      <c r="B12200" s="21"/>
      <c r="C12200" s="21">
        <v>50193.69</v>
      </c>
      <c r="D12200" s="11">
        <f t="shared" si="190"/>
        <v>2436026.3739999072</v>
      </c>
      <c r="E12200" s="30">
        <v>346524</v>
      </c>
    </row>
    <row r="12201" spans="1:5">
      <c r="B12201" s="21">
        <v>-48893.97</v>
      </c>
      <c r="D12201" s="11">
        <f t="shared" si="190"/>
        <v>2387132.403999907</v>
      </c>
      <c r="E12201" t="s">
        <v>15920</v>
      </c>
    </row>
    <row r="12202" spans="1:5">
      <c r="B12202" s="21">
        <v>-79374.559999999998</v>
      </c>
      <c r="D12202" s="11">
        <f t="shared" si="190"/>
        <v>2307757.8439999069</v>
      </c>
      <c r="E12202" t="s">
        <v>15921</v>
      </c>
    </row>
    <row r="12203" spans="1:5">
      <c r="A12203" s="19">
        <v>45007</v>
      </c>
      <c r="B12203" s="21"/>
      <c r="C12203" s="22">
        <v>2999940</v>
      </c>
      <c r="D12203" s="11">
        <f t="shared" si="190"/>
        <v>5307697.8439999074</v>
      </c>
      <c r="E12203" s="24" t="s">
        <v>55</v>
      </c>
    </row>
    <row r="12204" spans="1:5">
      <c r="B12204" s="21"/>
      <c r="C12204" s="21">
        <v>94127.75</v>
      </c>
      <c r="D12204" s="11">
        <f t="shared" si="190"/>
        <v>5401825.5939999074</v>
      </c>
      <c r="E12204" t="s">
        <v>15927</v>
      </c>
    </row>
    <row r="12205" spans="1:5">
      <c r="B12205" s="21"/>
      <c r="C12205" s="22">
        <v>2800000</v>
      </c>
      <c r="D12205" s="11">
        <f t="shared" si="190"/>
        <v>8201825.5939999074</v>
      </c>
      <c r="E12205" s="24" t="s">
        <v>56</v>
      </c>
    </row>
    <row r="12206" spans="1:5">
      <c r="B12206" s="21">
        <v>-88724.64</v>
      </c>
      <c r="C12206" s="21"/>
      <c r="D12206" s="11">
        <f t="shared" si="190"/>
        <v>8113100.9539999077</v>
      </c>
      <c r="E12206" t="s">
        <v>15930</v>
      </c>
    </row>
    <row r="12207" spans="1:5">
      <c r="B12207" s="22">
        <v>-9</v>
      </c>
      <c r="C12207" s="21"/>
      <c r="D12207" s="11">
        <f t="shared" si="190"/>
        <v>8113091.9539999077</v>
      </c>
      <c r="E12207" s="24" t="s">
        <v>24</v>
      </c>
    </row>
    <row r="12208" spans="1:5">
      <c r="A12208" s="19">
        <v>45008</v>
      </c>
      <c r="B12208" s="21"/>
      <c r="C12208" s="21">
        <v>13690.46</v>
      </c>
      <c r="D12208" s="11">
        <f t="shared" si="190"/>
        <v>8126782.4139999077</v>
      </c>
      <c r="E12208" s="33" t="s">
        <v>6250</v>
      </c>
    </row>
    <row r="12209" spans="1:5">
      <c r="B12209" s="21"/>
      <c r="C12209" s="22">
        <v>11999940</v>
      </c>
      <c r="D12209" s="11">
        <f t="shared" si="190"/>
        <v>20126722.413999908</v>
      </c>
      <c r="E12209" s="14" t="s">
        <v>55</v>
      </c>
    </row>
    <row r="12210" spans="1:5">
      <c r="B12210" s="21">
        <v>-55</v>
      </c>
      <c r="C12210" s="21"/>
      <c r="D12210" s="11">
        <f t="shared" si="190"/>
        <v>20126667.413999908</v>
      </c>
      <c r="E12210" t="s">
        <v>15664</v>
      </c>
    </row>
    <row r="12211" spans="1:5">
      <c r="B12211" s="21">
        <v>-3820044.99</v>
      </c>
      <c r="C12211" s="21"/>
      <c r="D12211" s="11">
        <f t="shared" si="190"/>
        <v>16306622.423999907</v>
      </c>
      <c r="E12211" t="s">
        <v>15932</v>
      </c>
    </row>
    <row r="12212" spans="1:5">
      <c r="B12212" s="21">
        <v>-15769319.189999999</v>
      </c>
      <c r="C12212" s="21"/>
      <c r="D12212" s="11">
        <f t="shared" si="190"/>
        <v>537303.23399990797</v>
      </c>
      <c r="E12212" t="s">
        <v>15933</v>
      </c>
    </row>
    <row r="12213" spans="1:5">
      <c r="B12213" s="21"/>
      <c r="C12213" s="21">
        <v>168946.9</v>
      </c>
      <c r="D12213" s="11">
        <f t="shared" si="190"/>
        <v>706250.13399990799</v>
      </c>
      <c r="E12213" t="s">
        <v>15934</v>
      </c>
    </row>
    <row r="12214" spans="1:5">
      <c r="B12214" s="21"/>
      <c r="C12214" s="21">
        <v>166421.5</v>
      </c>
      <c r="D12214" s="11">
        <f t="shared" si="190"/>
        <v>872671.63399990799</v>
      </c>
      <c r="E12214" t="s">
        <v>15935</v>
      </c>
    </row>
    <row r="12215" spans="1:5">
      <c r="A12215" s="19">
        <v>45009</v>
      </c>
      <c r="B12215" s="21">
        <v>-674951.09</v>
      </c>
      <c r="C12215" s="21"/>
      <c r="D12215" s="11">
        <f t="shared" si="190"/>
        <v>197720.54399990803</v>
      </c>
      <c r="E12215" t="s">
        <v>15945</v>
      </c>
    </row>
    <row r="12216" spans="1:5">
      <c r="B12216" s="21"/>
      <c r="C12216" s="21">
        <v>320571.78999999998</v>
      </c>
      <c r="D12216" s="11">
        <f t="shared" si="190"/>
        <v>518292.33399990801</v>
      </c>
      <c r="E12216" t="s">
        <v>15946</v>
      </c>
    </row>
    <row r="12217" spans="1:5">
      <c r="B12217" s="21"/>
      <c r="C12217" s="21">
        <v>422325.58</v>
      </c>
      <c r="D12217" s="11">
        <f t="shared" si="190"/>
        <v>940617.91399990802</v>
      </c>
      <c r="E12217" t="s">
        <v>15947</v>
      </c>
    </row>
    <row r="12218" spans="1:5">
      <c r="B12218" s="21"/>
      <c r="C12218" s="21">
        <v>159535.07</v>
      </c>
      <c r="D12218" s="11">
        <f t="shared" si="190"/>
        <v>1100152.983999908</v>
      </c>
      <c r="E12218" t="s">
        <v>15948</v>
      </c>
    </row>
    <row r="12219" spans="1:5">
      <c r="B12219" s="21"/>
      <c r="C12219" s="21">
        <v>157282.82</v>
      </c>
      <c r="D12219" s="11">
        <f t="shared" si="190"/>
        <v>1257435.803999908</v>
      </c>
      <c r="E12219" t="s">
        <v>15949</v>
      </c>
    </row>
    <row r="12220" spans="1:5">
      <c r="B12220" s="21">
        <v>-150883.26999999999</v>
      </c>
      <c r="C12220" s="21"/>
      <c r="D12220" s="11">
        <f t="shared" si="190"/>
        <v>1106552.533999908</v>
      </c>
      <c r="E12220" t="s">
        <v>15950</v>
      </c>
    </row>
    <row r="12221" spans="1:5">
      <c r="B12221" s="21">
        <v>-153040.34</v>
      </c>
      <c r="C12221" s="21"/>
      <c r="D12221" s="11">
        <f t="shared" si="190"/>
        <v>953512.19399990805</v>
      </c>
      <c r="E12221" t="s">
        <v>15951</v>
      </c>
    </row>
    <row r="12222" spans="1:5">
      <c r="B12222" s="21">
        <v>-9447.8799999999992</v>
      </c>
      <c r="C12222" s="21"/>
      <c r="D12222" s="11">
        <f t="shared" si="190"/>
        <v>944064.31399990804</v>
      </c>
      <c r="E12222" t="s">
        <v>15952</v>
      </c>
    </row>
    <row r="12223" spans="1:5">
      <c r="A12223" s="19">
        <v>45012</v>
      </c>
      <c r="B12223" s="21">
        <v>-378887.57</v>
      </c>
      <c r="C12223" s="21"/>
      <c r="D12223" s="11">
        <f t="shared" si="190"/>
        <v>565176.74399990798</v>
      </c>
      <c r="E12223" t="s">
        <v>15962</v>
      </c>
    </row>
    <row r="12224" spans="1:5">
      <c r="B12224" s="21">
        <v>-447555.3</v>
      </c>
      <c r="C12224" s="21"/>
      <c r="D12224" s="11">
        <f t="shared" si="190"/>
        <v>117621.44399990799</v>
      </c>
      <c r="E12224" t="s">
        <v>15963</v>
      </c>
    </row>
    <row r="12225" spans="1:5">
      <c r="B12225" s="21">
        <v>-278995.38</v>
      </c>
      <c r="C12225" s="21"/>
      <c r="D12225" s="11">
        <f t="shared" si="190"/>
        <v>-161373.93600009201</v>
      </c>
      <c r="E12225" t="s">
        <v>15964</v>
      </c>
    </row>
    <row r="12226" spans="1:5">
      <c r="B12226" s="21"/>
      <c r="C12226" s="21">
        <v>267689.46999999997</v>
      </c>
      <c r="D12226" s="11">
        <f t="shared" si="190"/>
        <v>106315.53399990796</v>
      </c>
      <c r="E12226" s="30" t="s">
        <v>15960</v>
      </c>
    </row>
    <row r="12227" spans="1:5">
      <c r="B12227" s="21"/>
      <c r="C12227" s="21">
        <v>375836.79</v>
      </c>
      <c r="D12227" s="11">
        <f t="shared" si="190"/>
        <v>482152.32399990794</v>
      </c>
      <c r="E12227" s="30" t="s">
        <v>15961</v>
      </c>
    </row>
    <row r="12228" spans="1:5">
      <c r="B12228" s="21"/>
      <c r="C12228" s="21">
        <v>457259.74</v>
      </c>
      <c r="D12228" s="11">
        <f t="shared" si="190"/>
        <v>939412.06399990793</v>
      </c>
      <c r="E12228" s="30">
        <v>37892</v>
      </c>
    </row>
    <row r="12229" spans="1:5">
      <c r="B12229" s="21"/>
      <c r="C12229" s="21">
        <v>380112.91</v>
      </c>
      <c r="D12229" s="11">
        <f t="shared" si="190"/>
        <v>1319524.973999908</v>
      </c>
      <c r="E12229" s="30">
        <v>346465</v>
      </c>
    </row>
    <row r="12230" spans="1:5">
      <c r="A12230" s="19">
        <v>45013</v>
      </c>
      <c r="B12230" s="21">
        <v>-150033.32</v>
      </c>
      <c r="C12230" s="21"/>
      <c r="D12230" s="11">
        <f t="shared" si="190"/>
        <v>1169491.6539999079</v>
      </c>
      <c r="E12230" t="s">
        <v>15975</v>
      </c>
    </row>
    <row r="12231" spans="1:5">
      <c r="B12231" s="21">
        <v>-209807.87</v>
      </c>
      <c r="C12231" s="21"/>
      <c r="D12231" s="11">
        <f t="shared" ref="D12231:D12294" si="191">D12230+B12231+C12231</f>
        <v>959683.7839999079</v>
      </c>
      <c r="E12231" t="s">
        <v>15976</v>
      </c>
    </row>
    <row r="12232" spans="1:5">
      <c r="B12232" s="21">
        <v>-149570.4</v>
      </c>
      <c r="C12232" s="21"/>
      <c r="D12232" s="11">
        <f t="shared" si="191"/>
        <v>810113.38399990788</v>
      </c>
      <c r="E12232" t="s">
        <v>15977</v>
      </c>
    </row>
    <row r="12233" spans="1:5">
      <c r="B12233" s="21"/>
      <c r="C12233" s="21">
        <v>52929.440000000002</v>
      </c>
      <c r="D12233" s="11">
        <f t="shared" si="191"/>
        <v>863042.82399990782</v>
      </c>
      <c r="E12233" t="s">
        <v>7127</v>
      </c>
    </row>
    <row r="12234" spans="1:5">
      <c r="B12234" s="21"/>
      <c r="C12234" s="21">
        <v>157704.98000000001</v>
      </c>
      <c r="D12234" s="11">
        <f t="shared" si="191"/>
        <v>1020747.8039999078</v>
      </c>
      <c r="E12234" t="s">
        <v>15978</v>
      </c>
    </row>
    <row r="12235" spans="1:5">
      <c r="B12235" s="21"/>
      <c r="C12235" s="21">
        <v>220638.83</v>
      </c>
      <c r="D12235" s="11">
        <f t="shared" si="191"/>
        <v>1241386.6339999079</v>
      </c>
      <c r="E12235" t="s">
        <v>15979</v>
      </c>
    </row>
    <row r="12236" spans="1:5">
      <c r="B12236" s="21">
        <v>-366962.4</v>
      </c>
      <c r="C12236" s="21"/>
      <c r="D12236" s="11">
        <f t="shared" si="191"/>
        <v>874424.23399990785</v>
      </c>
      <c r="E12236" t="s">
        <v>15981</v>
      </c>
    </row>
    <row r="12237" spans="1:5">
      <c r="A12237" s="19">
        <v>45014</v>
      </c>
      <c r="B12237" s="21">
        <v>-96686.17</v>
      </c>
      <c r="C12237" s="21"/>
      <c r="D12237" s="11">
        <f t="shared" si="191"/>
        <v>777738.06399990781</v>
      </c>
      <c r="E12237" s="30" t="s">
        <v>15986</v>
      </c>
    </row>
    <row r="12238" spans="1:5">
      <c r="B12238" s="21"/>
      <c r="C12238" s="21">
        <v>104363.81</v>
      </c>
      <c r="D12238" s="11">
        <f t="shared" si="191"/>
        <v>882101.87399990787</v>
      </c>
      <c r="E12238" s="30">
        <v>39900469</v>
      </c>
    </row>
    <row r="12239" spans="1:5">
      <c r="B12239" s="21">
        <v>-192.94</v>
      </c>
      <c r="C12239" s="21"/>
      <c r="D12239" s="11">
        <f t="shared" si="191"/>
        <v>881908.93399990792</v>
      </c>
      <c r="E12239" s="30" t="s">
        <v>14696</v>
      </c>
    </row>
    <row r="12240" spans="1:5">
      <c r="B12240" s="21">
        <v>-285.86</v>
      </c>
      <c r="C12240" s="21"/>
      <c r="D12240" s="11">
        <f t="shared" si="191"/>
        <v>881623.07399990794</v>
      </c>
      <c r="E12240" s="30" t="s">
        <v>14696</v>
      </c>
    </row>
    <row r="12241" spans="1:5">
      <c r="B12241" s="21">
        <v>-144.82</v>
      </c>
      <c r="D12241" s="11">
        <f t="shared" si="191"/>
        <v>881478.25399990799</v>
      </c>
      <c r="E12241" s="30" t="s">
        <v>14696</v>
      </c>
    </row>
    <row r="12242" spans="1:5">
      <c r="B12242" s="21">
        <v>-177.94</v>
      </c>
      <c r="D12242" s="11">
        <f t="shared" si="191"/>
        <v>881300.31399990804</v>
      </c>
      <c r="E12242" s="30" t="s">
        <v>14696</v>
      </c>
    </row>
    <row r="12243" spans="1:5">
      <c r="B12243" s="21">
        <v>-143.30000000000001</v>
      </c>
      <c r="D12243" s="11">
        <f t="shared" si="191"/>
        <v>881157.013999908</v>
      </c>
      <c r="E12243" s="30" t="s">
        <v>14696</v>
      </c>
    </row>
    <row r="12244" spans="1:5">
      <c r="B12244" s="21">
        <v>-61.63</v>
      </c>
      <c r="D12244" s="11">
        <f t="shared" si="191"/>
        <v>881095.38399990799</v>
      </c>
      <c r="E12244" s="30" t="s">
        <v>14696</v>
      </c>
    </row>
    <row r="12245" spans="1:5">
      <c r="B12245" s="21">
        <v>-129.82</v>
      </c>
      <c r="D12245" s="11">
        <f t="shared" si="191"/>
        <v>880965.56399990804</v>
      </c>
      <c r="E12245" s="30" t="s">
        <v>14696</v>
      </c>
    </row>
    <row r="12246" spans="1:5">
      <c r="B12246" s="21">
        <v>-128.30000000000001</v>
      </c>
      <c r="D12246" s="11">
        <f t="shared" si="191"/>
        <v>880837.263999908</v>
      </c>
      <c r="E12246" s="30" t="s">
        <v>14696</v>
      </c>
    </row>
    <row r="12247" spans="1:5">
      <c r="B12247" s="21">
        <v>-50</v>
      </c>
      <c r="D12247" s="11">
        <f t="shared" si="191"/>
        <v>880787.263999908</v>
      </c>
      <c r="E12247" s="30" t="s">
        <v>14696</v>
      </c>
    </row>
    <row r="12248" spans="1:5">
      <c r="B12248" s="21">
        <v>-61.63</v>
      </c>
      <c r="D12248" s="11">
        <f t="shared" si="191"/>
        <v>880725.63399990799</v>
      </c>
      <c r="E12248" s="30" t="s">
        <v>14696</v>
      </c>
    </row>
    <row r="12249" spans="1:5">
      <c r="B12249" s="21">
        <v>-129.82</v>
      </c>
      <c r="D12249" s="11">
        <f t="shared" si="191"/>
        <v>880595.81399990804</v>
      </c>
      <c r="E12249" s="30" t="s">
        <v>14696</v>
      </c>
    </row>
    <row r="12250" spans="1:5">
      <c r="A12250" s="19">
        <v>45015</v>
      </c>
      <c r="B12250" s="21"/>
      <c r="C12250" s="21">
        <v>157115.95000000001</v>
      </c>
      <c r="D12250" s="11">
        <f t="shared" si="191"/>
        <v>1037711.763999908</v>
      </c>
      <c r="E12250" s="30" t="s">
        <v>16000</v>
      </c>
    </row>
    <row r="12251" spans="1:5">
      <c r="B12251" s="21"/>
      <c r="C12251" s="21">
        <v>157745.95000000001</v>
      </c>
      <c r="D12251" s="11">
        <f t="shared" si="191"/>
        <v>1195457.713999908</v>
      </c>
      <c r="E12251" t="s">
        <v>16001</v>
      </c>
    </row>
    <row r="12252" spans="1:5">
      <c r="B12252" s="21">
        <v>-150973.28</v>
      </c>
      <c r="C12252" s="21"/>
      <c r="D12252" s="11">
        <f t="shared" si="191"/>
        <v>1044484.4339999079</v>
      </c>
      <c r="E12252" t="s">
        <v>16002</v>
      </c>
    </row>
    <row r="12253" spans="1:5">
      <c r="A12253" s="19">
        <v>45016</v>
      </c>
      <c r="B12253" s="21"/>
      <c r="C12253" s="21">
        <v>1693519.25</v>
      </c>
      <c r="D12253" s="11">
        <f t="shared" si="191"/>
        <v>2738003.6839999082</v>
      </c>
      <c r="E12253" t="s">
        <v>13285</v>
      </c>
    </row>
    <row r="12254" spans="1:5">
      <c r="B12254" s="21">
        <v>-189732.01</v>
      </c>
      <c r="C12254" s="21"/>
      <c r="D12254" s="11">
        <f t="shared" si="191"/>
        <v>2548271.6739999084</v>
      </c>
      <c r="E12254" t="s">
        <v>16013</v>
      </c>
    </row>
    <row r="12255" spans="1:5">
      <c r="B12255" s="21">
        <v>-149629.01</v>
      </c>
      <c r="C12255" s="21"/>
      <c r="D12255" s="11">
        <f t="shared" si="191"/>
        <v>2398642.6639999086</v>
      </c>
      <c r="E12255" t="s">
        <v>16014</v>
      </c>
    </row>
    <row r="12256" spans="1:5">
      <c r="B12256" s="21">
        <v>-331080.67</v>
      </c>
      <c r="C12256" s="21"/>
      <c r="D12256" s="11">
        <f t="shared" si="191"/>
        <v>2067561.9939999087</v>
      </c>
      <c r="E12256" t="s">
        <v>16015</v>
      </c>
    </row>
    <row r="12257" spans="1:5">
      <c r="A12257" s="19">
        <v>45019</v>
      </c>
      <c r="B12257" s="21"/>
      <c r="C12257" s="21">
        <v>20967.5</v>
      </c>
      <c r="D12257" s="11">
        <f t="shared" si="191"/>
        <v>2088529.4939999087</v>
      </c>
      <c r="E12257" s="30" t="s">
        <v>16019</v>
      </c>
    </row>
    <row r="12258" spans="1:5">
      <c r="B12258" s="21"/>
      <c r="C12258" s="21">
        <v>79778.34</v>
      </c>
      <c r="D12258" s="11">
        <f t="shared" si="191"/>
        <v>2168307.8339999085</v>
      </c>
      <c r="E12258" s="30">
        <v>423000510</v>
      </c>
    </row>
    <row r="12259" spans="1:5">
      <c r="B12259" s="21"/>
      <c r="C12259" s="21">
        <v>649471.80000000005</v>
      </c>
      <c r="D12259" s="11">
        <f t="shared" si="191"/>
        <v>2817779.6339999083</v>
      </c>
      <c r="E12259" s="30">
        <v>346698</v>
      </c>
    </row>
    <row r="12260" spans="1:5">
      <c r="B12260" s="21"/>
      <c r="C12260" s="21">
        <v>454267.18</v>
      </c>
      <c r="D12260" s="11">
        <f t="shared" si="191"/>
        <v>3272046.8139999085</v>
      </c>
      <c r="E12260" s="30">
        <v>37931</v>
      </c>
    </row>
    <row r="12261" spans="1:5">
      <c r="B12261" s="21">
        <v>-19847.22</v>
      </c>
      <c r="C12261" s="21"/>
      <c r="D12261" s="11">
        <f t="shared" si="191"/>
        <v>3252199.5939999083</v>
      </c>
      <c r="E12261" s="30" t="s">
        <v>16020</v>
      </c>
    </row>
    <row r="12262" spans="1:5">
      <c r="B12262" s="21">
        <v>-444612.45</v>
      </c>
      <c r="C12262" s="21"/>
      <c r="D12262" s="11">
        <f t="shared" si="191"/>
        <v>2807587.1439999081</v>
      </c>
      <c r="E12262" s="30" t="s">
        <v>16021</v>
      </c>
    </row>
    <row r="12263" spans="1:5">
      <c r="B12263" s="21">
        <v>-638845.03</v>
      </c>
      <c r="C12263" s="21"/>
      <c r="D12263" s="11">
        <f t="shared" si="191"/>
        <v>2168742.1139999079</v>
      </c>
      <c r="E12263" s="30" t="s">
        <v>16022</v>
      </c>
    </row>
    <row r="12264" spans="1:5">
      <c r="B12264" s="21">
        <v>-198365.45</v>
      </c>
      <c r="C12264" s="21"/>
      <c r="D12264" s="11">
        <f t="shared" si="191"/>
        <v>1970376.6639999079</v>
      </c>
      <c r="E12264" s="30" t="s">
        <v>16023</v>
      </c>
    </row>
    <row r="12265" spans="1:5">
      <c r="B12265" s="21">
        <v>-260696.22</v>
      </c>
      <c r="C12265" s="21"/>
      <c r="D12265" s="11">
        <f t="shared" si="191"/>
        <v>1709680.4439999079</v>
      </c>
      <c r="E12265" s="30" t="s">
        <v>16024</v>
      </c>
    </row>
    <row r="12266" spans="1:5">
      <c r="B12266" s="21">
        <v>-197937.02</v>
      </c>
      <c r="C12266" s="21"/>
      <c r="D12266" s="11">
        <f t="shared" si="191"/>
        <v>1511743.4239999079</v>
      </c>
      <c r="E12266" s="30" t="s">
        <v>16025</v>
      </c>
    </row>
    <row r="12267" spans="1:5">
      <c r="B12267" s="21">
        <v>-146590.84</v>
      </c>
      <c r="C12267" s="21"/>
      <c r="D12267" s="11">
        <f t="shared" si="191"/>
        <v>1365152.5839999078</v>
      </c>
      <c r="E12267" s="30" t="s">
        <v>16026</v>
      </c>
    </row>
    <row r="12268" spans="1:5">
      <c r="A12268" s="19">
        <v>45020</v>
      </c>
      <c r="B12268" s="21">
        <v>-12334315.27</v>
      </c>
      <c r="C12268" s="21"/>
      <c r="D12268" s="11">
        <f t="shared" si="191"/>
        <v>-10969162.686000092</v>
      </c>
      <c r="E12268" s="30" t="s">
        <v>16035</v>
      </c>
    </row>
    <row r="12269" spans="1:5">
      <c r="B12269" s="21"/>
      <c r="C12269" s="22">
        <v>11999940</v>
      </c>
      <c r="D12269" s="11">
        <f t="shared" si="191"/>
        <v>1030777.313999908</v>
      </c>
      <c r="E12269" s="24" t="s">
        <v>55</v>
      </c>
    </row>
    <row r="12270" spans="1:5">
      <c r="B12270" s="21"/>
      <c r="C12270" s="21">
        <v>348784.07</v>
      </c>
      <c r="D12270" s="11">
        <f t="shared" si="191"/>
        <v>1379561.3839999081</v>
      </c>
      <c r="E12270" s="30" t="s">
        <v>16036</v>
      </c>
    </row>
    <row r="12271" spans="1:5">
      <c r="B12271" s="21"/>
      <c r="C12271" s="21">
        <v>158092.35999999999</v>
      </c>
      <c r="D12271" s="11">
        <f t="shared" si="191"/>
        <v>1537653.7439999082</v>
      </c>
      <c r="E12271" t="s">
        <v>16037</v>
      </c>
    </row>
    <row r="12272" spans="1:5">
      <c r="B12272" s="21"/>
      <c r="C12272" s="21">
        <v>39198.76</v>
      </c>
      <c r="D12272" s="11">
        <f t="shared" si="191"/>
        <v>1576852.5039999082</v>
      </c>
      <c r="E12272" t="s">
        <v>16038</v>
      </c>
    </row>
    <row r="12273" spans="1:5">
      <c r="B12273" s="21"/>
      <c r="C12273" s="21">
        <v>158404.21</v>
      </c>
      <c r="D12273" s="11">
        <f t="shared" si="191"/>
        <v>1735256.7139999082</v>
      </c>
      <c r="E12273" t="s">
        <v>16039</v>
      </c>
    </row>
    <row r="12274" spans="1:5">
      <c r="B12274" s="21">
        <v>-347330.98</v>
      </c>
      <c r="C12274" s="21"/>
      <c r="D12274" s="11">
        <f t="shared" si="191"/>
        <v>1387925.7339999082</v>
      </c>
      <c r="E12274" t="s">
        <v>16040</v>
      </c>
    </row>
    <row r="12275" spans="1:5">
      <c r="A12275" s="19">
        <v>45021</v>
      </c>
      <c r="B12275" s="21">
        <v>-76.64</v>
      </c>
      <c r="C12275" s="21"/>
      <c r="D12275" s="11">
        <f t="shared" si="191"/>
        <v>1387849.0939999083</v>
      </c>
      <c r="E12275" t="s">
        <v>14696</v>
      </c>
    </row>
    <row r="12276" spans="1:5">
      <c r="B12276" s="21">
        <v>-129.84</v>
      </c>
      <c r="C12276" s="21"/>
      <c r="D12276" s="11">
        <f t="shared" si="191"/>
        <v>1387719.2539999082</v>
      </c>
      <c r="E12276" t="s">
        <v>14696</v>
      </c>
    </row>
    <row r="12277" spans="1:5">
      <c r="B12277" s="21">
        <v>-131.37</v>
      </c>
      <c r="C12277" s="21"/>
      <c r="D12277" s="11">
        <f t="shared" si="191"/>
        <v>1387587.8839999081</v>
      </c>
      <c r="E12277" t="s">
        <v>14696</v>
      </c>
    </row>
    <row r="12278" spans="1:5">
      <c r="B12278" s="21">
        <v>-162.97</v>
      </c>
      <c r="C12278" s="21"/>
      <c r="D12278" s="11">
        <f t="shared" si="191"/>
        <v>1387424.9139999081</v>
      </c>
      <c r="E12278" t="s">
        <v>14696</v>
      </c>
    </row>
    <row r="12279" spans="1:5">
      <c r="B12279" s="21">
        <v>-113.32</v>
      </c>
      <c r="C12279" s="21"/>
      <c r="D12279" s="11">
        <f t="shared" si="191"/>
        <v>1387311.5939999081</v>
      </c>
      <c r="E12279" t="s">
        <v>14696</v>
      </c>
    </row>
    <row r="12280" spans="1:5">
      <c r="B12280" s="21">
        <v>-61.64</v>
      </c>
      <c r="C12280" s="21"/>
      <c r="D12280" s="11">
        <f t="shared" si="191"/>
        <v>1387249.9539999082</v>
      </c>
      <c r="E12280" t="s">
        <v>14696</v>
      </c>
    </row>
    <row r="12281" spans="1:5">
      <c r="B12281" s="21">
        <v>-129.84</v>
      </c>
      <c r="D12281" s="11">
        <f t="shared" si="191"/>
        <v>1387120.1139999081</v>
      </c>
      <c r="E12281" t="s">
        <v>14696</v>
      </c>
    </row>
    <row r="12282" spans="1:5">
      <c r="B12282" s="21">
        <v>-3490.13</v>
      </c>
      <c r="D12282" s="11">
        <f t="shared" si="191"/>
        <v>1383629.9839999082</v>
      </c>
      <c r="E12282" t="s">
        <v>16041</v>
      </c>
    </row>
    <row r="12283" spans="1:5">
      <c r="B12283" s="21"/>
      <c r="C12283" s="21">
        <v>340990.3</v>
      </c>
      <c r="D12283" s="11">
        <f t="shared" si="191"/>
        <v>1724620.2839999082</v>
      </c>
      <c r="E12283" s="30">
        <v>2500037147</v>
      </c>
    </row>
    <row r="12284" spans="1:5">
      <c r="B12284" s="21"/>
      <c r="C12284" s="21">
        <v>153566.07</v>
      </c>
      <c r="D12284" s="11">
        <f t="shared" si="191"/>
        <v>1878186.3539999083</v>
      </c>
      <c r="E12284" s="30">
        <v>1544000001</v>
      </c>
    </row>
    <row r="12285" spans="1:5">
      <c r="B12285" s="21">
        <v>-110965.68</v>
      </c>
      <c r="C12285" s="21"/>
      <c r="D12285" s="11">
        <f t="shared" si="191"/>
        <v>1767220.6739999084</v>
      </c>
      <c r="E12285" s="30" t="s">
        <v>16042</v>
      </c>
    </row>
    <row r="12286" spans="1:5">
      <c r="B12286" s="21">
        <v>-150837.70000000001</v>
      </c>
      <c r="C12286" s="21"/>
      <c r="D12286" s="11">
        <f t="shared" si="191"/>
        <v>1616382.9739999084</v>
      </c>
      <c r="E12286" s="30" t="s">
        <v>16046</v>
      </c>
    </row>
    <row r="12287" spans="1:5">
      <c r="A12287" s="19">
        <v>45022</v>
      </c>
      <c r="B12287" s="21">
        <v>-24403.15</v>
      </c>
      <c r="C12287" s="21"/>
      <c r="D12287" s="11">
        <f t="shared" si="191"/>
        <v>1591979.8239999085</v>
      </c>
      <c r="E12287" s="30" t="s">
        <v>16052</v>
      </c>
    </row>
    <row r="12288" spans="1:5">
      <c r="B12288" s="21">
        <v>-61311.45</v>
      </c>
      <c r="C12288" s="21"/>
      <c r="D12288" s="11">
        <f t="shared" si="191"/>
        <v>1530668.3739999086</v>
      </c>
      <c r="E12288" s="30" t="s">
        <v>16053</v>
      </c>
    </row>
    <row r="12289" spans="1:5">
      <c r="B12289" s="21">
        <v>-294905.96000000002</v>
      </c>
      <c r="C12289" s="21"/>
      <c r="D12289" s="11">
        <f t="shared" si="191"/>
        <v>1235762.4139999086</v>
      </c>
      <c r="E12289" s="30" t="s">
        <v>16054</v>
      </c>
    </row>
    <row r="12290" spans="1:5">
      <c r="B12290" s="21"/>
      <c r="C12290" s="21">
        <v>374829.65</v>
      </c>
      <c r="D12290" s="11">
        <f t="shared" si="191"/>
        <v>1610592.0639999085</v>
      </c>
      <c r="E12290" s="30">
        <v>43470</v>
      </c>
    </row>
    <row r="12291" spans="1:5">
      <c r="B12291" s="21"/>
      <c r="C12291" s="21">
        <v>24304.68</v>
      </c>
      <c r="D12291" s="11">
        <f t="shared" si="191"/>
        <v>1634896.7439999084</v>
      </c>
      <c r="E12291" s="30">
        <v>346611</v>
      </c>
    </row>
    <row r="12292" spans="1:5">
      <c r="B12292" s="21"/>
      <c r="C12292" s="21">
        <v>64295.71</v>
      </c>
      <c r="D12292" s="11">
        <f t="shared" si="191"/>
        <v>1699192.4539999084</v>
      </c>
      <c r="E12292" s="30" t="s">
        <v>16055</v>
      </c>
    </row>
    <row r="12293" spans="1:5">
      <c r="B12293" s="21"/>
      <c r="C12293" s="21">
        <v>154930.31</v>
      </c>
      <c r="D12293" s="11">
        <f t="shared" si="191"/>
        <v>1854122.7639999085</v>
      </c>
      <c r="E12293" s="30" t="s">
        <v>16056</v>
      </c>
    </row>
    <row r="12294" spans="1:5">
      <c r="B12294" s="21"/>
      <c r="C12294" s="21">
        <v>155602.73000000001</v>
      </c>
      <c r="D12294" s="11">
        <f t="shared" si="191"/>
        <v>2009725.4939999084</v>
      </c>
      <c r="E12294" s="30" t="s">
        <v>16057</v>
      </c>
    </row>
    <row r="12295" spans="1:5">
      <c r="B12295" s="21"/>
      <c r="C12295" s="21">
        <v>156324.01999999999</v>
      </c>
      <c r="D12295" s="11">
        <f t="shared" ref="D12295:D12358" si="192">D12294+B12295+C12295</f>
        <v>2166049.5139999082</v>
      </c>
      <c r="E12295" s="30" t="s">
        <v>16058</v>
      </c>
    </row>
    <row r="12296" spans="1:5">
      <c r="A12296" s="19">
        <v>45026</v>
      </c>
      <c r="B12296" s="22">
        <v>-700295.68000000005</v>
      </c>
      <c r="C12296" s="22"/>
      <c r="D12296" s="11">
        <f t="shared" si="192"/>
        <v>1465753.8339999081</v>
      </c>
      <c r="E12296" s="24" t="s">
        <v>16067</v>
      </c>
    </row>
    <row r="12297" spans="1:5">
      <c r="B12297" s="21"/>
      <c r="C12297" s="21">
        <v>163701.43</v>
      </c>
      <c r="D12297" s="11">
        <f t="shared" si="192"/>
        <v>1629455.263999908</v>
      </c>
      <c r="E12297" s="30" t="s">
        <v>16069</v>
      </c>
    </row>
    <row r="12298" spans="1:5">
      <c r="B12298" s="21"/>
      <c r="C12298" s="21">
        <v>94306.93</v>
      </c>
      <c r="D12298" s="11">
        <f t="shared" si="192"/>
        <v>1723762.1939999079</v>
      </c>
      <c r="E12298" s="30" t="s">
        <v>16070</v>
      </c>
    </row>
    <row r="12299" spans="1:5">
      <c r="B12299" s="21"/>
      <c r="C12299" s="21">
        <v>158157.43</v>
      </c>
      <c r="D12299" s="11">
        <f t="shared" si="192"/>
        <v>1881919.6239999079</v>
      </c>
      <c r="E12299" s="30" t="s">
        <v>16071</v>
      </c>
    </row>
    <row r="12300" spans="1:5">
      <c r="B12300" s="21"/>
      <c r="C12300" s="21">
        <v>97078.93</v>
      </c>
      <c r="D12300" s="11">
        <f t="shared" si="192"/>
        <v>1978998.5539999078</v>
      </c>
      <c r="E12300" s="30" t="s">
        <v>16072</v>
      </c>
    </row>
    <row r="12301" spans="1:5">
      <c r="B12301" s="21"/>
      <c r="C12301" s="21">
        <v>117645.28</v>
      </c>
      <c r="D12301" s="11">
        <f t="shared" si="192"/>
        <v>2096643.8339999078</v>
      </c>
      <c r="E12301" t="s">
        <v>16073</v>
      </c>
    </row>
    <row r="12302" spans="1:5">
      <c r="B12302" s="21">
        <v>-393184.71</v>
      </c>
      <c r="C12302" s="21"/>
      <c r="D12302" s="11">
        <f t="shared" si="192"/>
        <v>1703459.1239999079</v>
      </c>
      <c r="E12302" t="s">
        <v>16074</v>
      </c>
    </row>
    <row r="12303" spans="1:5">
      <c r="B12303" s="21">
        <v>-242376.87</v>
      </c>
      <c r="C12303" s="21"/>
      <c r="D12303" s="11">
        <f t="shared" si="192"/>
        <v>1461082.253999908</v>
      </c>
      <c r="E12303" t="s">
        <v>16075</v>
      </c>
    </row>
    <row r="12304" spans="1:5">
      <c r="A12304" s="19">
        <v>45027</v>
      </c>
      <c r="B12304" s="21"/>
      <c r="C12304" s="21">
        <v>78767.98</v>
      </c>
      <c r="D12304" s="11">
        <f t="shared" si="192"/>
        <v>1539850.233999908</v>
      </c>
      <c r="E12304" t="s">
        <v>16084</v>
      </c>
    </row>
    <row r="12305" spans="1:5">
      <c r="B12305" s="21"/>
      <c r="C12305" s="21">
        <v>233303.83</v>
      </c>
      <c r="D12305" s="11">
        <f t="shared" si="192"/>
        <v>1773154.063999908</v>
      </c>
      <c r="E12305" t="s">
        <v>16085</v>
      </c>
    </row>
    <row r="12306" spans="1:5">
      <c r="B12306" s="21"/>
      <c r="C12306" s="21">
        <v>159086.68</v>
      </c>
      <c r="D12306" s="11">
        <f t="shared" si="192"/>
        <v>1932240.743999908</v>
      </c>
      <c r="E12306" t="s">
        <v>16086</v>
      </c>
    </row>
    <row r="12307" spans="1:5">
      <c r="B12307" s="21">
        <v>-200.89</v>
      </c>
      <c r="C12307" s="21"/>
      <c r="D12307" s="11">
        <f t="shared" si="192"/>
        <v>1932039.8539999081</v>
      </c>
      <c r="E12307" t="s">
        <v>14696</v>
      </c>
    </row>
    <row r="12308" spans="1:5">
      <c r="B12308" s="21">
        <v>-124.4</v>
      </c>
      <c r="C12308" s="21"/>
      <c r="D12308" s="11">
        <f t="shared" si="192"/>
        <v>1931915.4539999082</v>
      </c>
      <c r="E12308" t="s">
        <v>14696</v>
      </c>
    </row>
    <row r="12309" spans="1:5">
      <c r="B12309" s="21">
        <v>-110.19</v>
      </c>
      <c r="C12309" s="21"/>
      <c r="D12309" s="11">
        <f t="shared" si="192"/>
        <v>1931805.2639999082</v>
      </c>
      <c r="E12309" t="s">
        <v>14696</v>
      </c>
    </row>
    <row r="12310" spans="1:5">
      <c r="B12310" s="21">
        <v>-98.08</v>
      </c>
      <c r="C12310" s="21"/>
      <c r="D12310" s="11">
        <f t="shared" si="192"/>
        <v>1931707.1839999082</v>
      </c>
      <c r="E12310" t="s">
        <v>14696</v>
      </c>
    </row>
    <row r="12311" spans="1:5">
      <c r="B12311" s="21">
        <v>-129.43</v>
      </c>
      <c r="C12311" s="21"/>
      <c r="D12311" s="11">
        <f t="shared" si="192"/>
        <v>1931577.7539999082</v>
      </c>
      <c r="E12311" t="s">
        <v>14696</v>
      </c>
    </row>
    <row r="12312" spans="1:5">
      <c r="B12312" s="21">
        <v>-296862.27</v>
      </c>
      <c r="C12312" s="21"/>
      <c r="D12312" s="11">
        <f t="shared" si="192"/>
        <v>1634715.4839999082</v>
      </c>
      <c r="E12312" t="s">
        <v>16087</v>
      </c>
    </row>
    <row r="12313" spans="1:5">
      <c r="B12313" s="21">
        <v>-258023.67999999999</v>
      </c>
      <c r="C12313" s="21"/>
      <c r="D12313" s="11">
        <f t="shared" si="192"/>
        <v>1376691.8039999083</v>
      </c>
      <c r="E12313" t="s">
        <v>16088</v>
      </c>
    </row>
    <row r="12314" spans="1:5">
      <c r="A12314" s="19">
        <v>45028</v>
      </c>
      <c r="B12314" s="21"/>
      <c r="C12314" s="22">
        <v>3200000</v>
      </c>
      <c r="D12314" s="11">
        <f t="shared" si="192"/>
        <v>4576691.8039999083</v>
      </c>
      <c r="E12314" s="14" t="s">
        <v>56</v>
      </c>
    </row>
    <row r="12315" spans="1:5">
      <c r="B12315" s="21">
        <v>-61977.64</v>
      </c>
      <c r="C12315" s="21"/>
      <c r="D12315" s="11">
        <f t="shared" si="192"/>
        <v>4514714.1639999086</v>
      </c>
      <c r="E12315" t="s">
        <v>16097</v>
      </c>
    </row>
    <row r="12316" spans="1:5">
      <c r="B12316" s="21"/>
      <c r="C12316" s="21">
        <v>98507.6</v>
      </c>
      <c r="D12316" s="11">
        <f t="shared" si="192"/>
        <v>4613221.7639999082</v>
      </c>
      <c r="E12316" t="s">
        <v>8808</v>
      </c>
    </row>
    <row r="12317" spans="1:5">
      <c r="B12317" s="22">
        <v>-3015391.11</v>
      </c>
      <c r="C12317" s="21"/>
      <c r="D12317" s="11">
        <f t="shared" si="192"/>
        <v>1597830.6539999084</v>
      </c>
      <c r="E12317" s="14" t="s">
        <v>16099</v>
      </c>
    </row>
    <row r="12318" spans="1:5">
      <c r="B12318" s="21">
        <v>-150315.87</v>
      </c>
      <c r="C12318" s="21"/>
      <c r="D12318" s="11">
        <f t="shared" si="192"/>
        <v>1447514.7839999082</v>
      </c>
      <c r="E12318" t="s">
        <v>16100</v>
      </c>
    </row>
    <row r="12319" spans="1:5">
      <c r="A12319" s="19">
        <v>45029</v>
      </c>
      <c r="B12319" s="21">
        <v>-55</v>
      </c>
      <c r="C12319" s="21"/>
      <c r="D12319" s="11">
        <f t="shared" si="192"/>
        <v>1447459.7839999082</v>
      </c>
      <c r="E12319" s="30" t="s">
        <v>15664</v>
      </c>
    </row>
    <row r="12320" spans="1:5">
      <c r="B12320" s="21"/>
      <c r="C12320" s="21">
        <v>106358.02</v>
      </c>
      <c r="D12320" s="11">
        <f t="shared" si="192"/>
        <v>1553817.8039999083</v>
      </c>
      <c r="E12320" s="30">
        <v>39900525</v>
      </c>
    </row>
    <row r="12321" spans="1:5">
      <c r="B12321" s="21"/>
      <c r="C12321" s="21">
        <v>62821.7</v>
      </c>
      <c r="D12321" s="11">
        <f t="shared" si="192"/>
        <v>1616639.5039999082</v>
      </c>
      <c r="E12321" s="30" t="s">
        <v>16107</v>
      </c>
    </row>
    <row r="12322" spans="1:5">
      <c r="B12322" s="21"/>
      <c r="C12322" s="21">
        <v>54759.5</v>
      </c>
      <c r="D12322" s="11">
        <f t="shared" si="192"/>
        <v>1671399.0039999082</v>
      </c>
      <c r="E12322" s="30" t="s">
        <v>16108</v>
      </c>
    </row>
    <row r="12323" spans="1:5">
      <c r="B12323" s="21"/>
      <c r="C12323" s="21">
        <v>87757.94</v>
      </c>
      <c r="D12323" s="11">
        <f t="shared" si="192"/>
        <v>1759156.9439999082</v>
      </c>
      <c r="E12323" s="30" t="s">
        <v>16109</v>
      </c>
    </row>
    <row r="12324" spans="1:5">
      <c r="B12324" s="21"/>
      <c r="C12324" s="21">
        <v>70552.639999999999</v>
      </c>
      <c r="D12324" s="11">
        <f t="shared" si="192"/>
        <v>1829709.5839999081</v>
      </c>
      <c r="E12324" s="30" t="s">
        <v>16110</v>
      </c>
    </row>
    <row r="12325" spans="1:5">
      <c r="B12325" s="21">
        <v>-98529.42</v>
      </c>
      <c r="C12325" s="21"/>
      <c r="D12325" s="11">
        <f t="shared" si="192"/>
        <v>1731180.1639999081</v>
      </c>
      <c r="E12325" s="30" t="s">
        <v>16111</v>
      </c>
    </row>
    <row r="12326" spans="1:5">
      <c r="B12326" s="21">
        <v>-53324.28</v>
      </c>
      <c r="C12326" s="21"/>
      <c r="D12326" s="11">
        <f t="shared" si="192"/>
        <v>1677855.8839999081</v>
      </c>
      <c r="E12326" s="30" t="s">
        <v>16112</v>
      </c>
    </row>
    <row r="12327" spans="1:5">
      <c r="A12327" s="19">
        <v>45033</v>
      </c>
      <c r="B12327" s="22">
        <v>-196278.5</v>
      </c>
      <c r="C12327" s="21"/>
      <c r="D12327" s="11">
        <f t="shared" si="192"/>
        <v>1481577.3839999081</v>
      </c>
      <c r="E12327" s="24" t="s">
        <v>16067</v>
      </c>
    </row>
    <row r="12328" spans="1:5">
      <c r="B12328" s="21"/>
      <c r="C12328" s="21">
        <v>1498.17</v>
      </c>
      <c r="D12328" s="11">
        <f t="shared" si="192"/>
        <v>1483075.553999908</v>
      </c>
      <c r="E12328" s="30" t="s">
        <v>6250</v>
      </c>
    </row>
    <row r="12329" spans="1:5">
      <c r="A12329" s="19">
        <v>45034</v>
      </c>
      <c r="B12329" s="21">
        <v>-127.21</v>
      </c>
      <c r="C12329" s="21"/>
      <c r="D12329" s="11">
        <f t="shared" si="192"/>
        <v>1482948.3439999081</v>
      </c>
      <c r="E12329" s="30" t="s">
        <v>14696</v>
      </c>
    </row>
    <row r="12330" spans="1:5">
      <c r="B12330" s="21">
        <v>-110.08</v>
      </c>
      <c r="C12330" s="21"/>
      <c r="D12330" s="11">
        <f t="shared" si="192"/>
        <v>1482838.263999908</v>
      </c>
      <c r="E12330" s="30" t="s">
        <v>14696</v>
      </c>
    </row>
    <row r="12331" spans="1:5">
      <c r="B12331" s="21">
        <v>-95.08</v>
      </c>
      <c r="D12331" s="11">
        <f t="shared" si="192"/>
        <v>1482743.1839999079</v>
      </c>
      <c r="E12331" s="30" t="s">
        <v>14696</v>
      </c>
    </row>
    <row r="12332" spans="1:5">
      <c r="B12332" s="21">
        <v>-59.5</v>
      </c>
      <c r="D12332" s="11">
        <f t="shared" si="192"/>
        <v>1482683.6839999079</v>
      </c>
      <c r="E12332" s="30" t="s">
        <v>14696</v>
      </c>
    </row>
    <row r="12333" spans="1:5">
      <c r="A12333" s="19">
        <v>45035</v>
      </c>
      <c r="B12333" s="21"/>
      <c r="C12333" s="21">
        <v>359306.19</v>
      </c>
      <c r="D12333" s="11">
        <f t="shared" si="192"/>
        <v>1841989.8739999079</v>
      </c>
      <c r="E12333" s="30">
        <v>43637</v>
      </c>
    </row>
    <row r="12334" spans="1:5">
      <c r="B12334" s="21"/>
      <c r="C12334" s="21">
        <v>280978.58</v>
      </c>
      <c r="D12334" s="11">
        <f t="shared" si="192"/>
        <v>2122968.4539999077</v>
      </c>
      <c r="E12334" s="30">
        <v>347017</v>
      </c>
    </row>
    <row r="12335" spans="1:5">
      <c r="B12335" s="21"/>
      <c r="C12335" s="21">
        <v>368190.34</v>
      </c>
      <c r="D12335" s="11">
        <f t="shared" si="192"/>
        <v>2491158.7939999076</v>
      </c>
      <c r="E12335" s="30">
        <v>347018</v>
      </c>
    </row>
    <row r="12336" spans="1:5">
      <c r="B12336" s="21">
        <v>-354435.69</v>
      </c>
      <c r="C12336" s="21"/>
      <c r="D12336" s="11">
        <f t="shared" si="192"/>
        <v>2136723.1039999076</v>
      </c>
      <c r="E12336" s="30" t="s">
        <v>16123</v>
      </c>
    </row>
    <row r="12337" spans="1:5">
      <c r="B12337" s="21">
        <v>-274024.34999999998</v>
      </c>
      <c r="C12337" s="21"/>
      <c r="D12337" s="11">
        <f t="shared" si="192"/>
        <v>1862698.7539999075</v>
      </c>
      <c r="E12337" s="30" t="s">
        <v>16124</v>
      </c>
    </row>
    <row r="12338" spans="1:5">
      <c r="B12338" s="21">
        <v>-359043.35</v>
      </c>
      <c r="C12338" s="21"/>
      <c r="D12338" s="11">
        <f t="shared" si="192"/>
        <v>1503655.4039999074</v>
      </c>
      <c r="E12338" s="30" t="s">
        <v>16125</v>
      </c>
    </row>
    <row r="12339" spans="1:5">
      <c r="A12339" s="19">
        <v>45036</v>
      </c>
      <c r="B12339" s="21"/>
      <c r="C12339" s="21">
        <v>644225.62</v>
      </c>
      <c r="D12339" s="11">
        <f t="shared" si="192"/>
        <v>2147881.0239999075</v>
      </c>
      <c r="E12339" s="30">
        <v>2908121059</v>
      </c>
    </row>
    <row r="12340" spans="1:5">
      <c r="B12340" s="21">
        <v>-639459.66</v>
      </c>
      <c r="C12340" s="21"/>
      <c r="D12340" s="11">
        <f t="shared" si="192"/>
        <v>1508421.3639999074</v>
      </c>
      <c r="E12340" s="30" t="s">
        <v>16131</v>
      </c>
    </row>
    <row r="12341" spans="1:5">
      <c r="A12341" s="19">
        <v>45037</v>
      </c>
      <c r="B12341" s="21"/>
      <c r="C12341" s="22">
        <v>3000000</v>
      </c>
      <c r="D12341" s="11">
        <f t="shared" si="192"/>
        <v>4508421.3639999069</v>
      </c>
      <c r="E12341" s="24" t="s">
        <v>16141</v>
      </c>
    </row>
    <row r="12342" spans="1:5">
      <c r="B12342" s="22">
        <v>-4000075</v>
      </c>
      <c r="C12342" s="21"/>
      <c r="D12342" s="11">
        <f t="shared" si="192"/>
        <v>508346.36399990693</v>
      </c>
      <c r="E12342" s="24" t="s">
        <v>49</v>
      </c>
    </row>
    <row r="12343" spans="1:5">
      <c r="B12343" s="21"/>
      <c r="C12343" s="21">
        <v>105206.03</v>
      </c>
      <c r="D12343" s="11">
        <f t="shared" si="192"/>
        <v>613552.39399990696</v>
      </c>
      <c r="E12343" t="s">
        <v>16142</v>
      </c>
    </row>
    <row r="12344" spans="1:5">
      <c r="B12344" s="21"/>
      <c r="C12344" s="21">
        <v>170414.63</v>
      </c>
      <c r="D12344" s="11">
        <f t="shared" si="192"/>
        <v>783967.02399990696</v>
      </c>
      <c r="E12344" t="s">
        <v>16143</v>
      </c>
    </row>
    <row r="12345" spans="1:5">
      <c r="B12345" s="21">
        <v>-319.42</v>
      </c>
      <c r="C12345" s="21"/>
      <c r="D12345" s="11">
        <f t="shared" si="192"/>
        <v>783647.60399990692</v>
      </c>
      <c r="E12345" t="s">
        <v>16144</v>
      </c>
    </row>
    <row r="12346" spans="1:5">
      <c r="A12346" s="19">
        <v>45040</v>
      </c>
      <c r="B12346" s="21"/>
      <c r="C12346" s="21">
        <v>446313.23</v>
      </c>
      <c r="D12346" s="11">
        <f t="shared" si="192"/>
        <v>1229960.8339999069</v>
      </c>
      <c r="E12346" s="30">
        <v>38028</v>
      </c>
    </row>
    <row r="12347" spans="1:5">
      <c r="B12347" s="21"/>
      <c r="C12347" s="21">
        <v>154125.49</v>
      </c>
      <c r="D12347" s="11">
        <f t="shared" si="192"/>
        <v>1384086.3239999069</v>
      </c>
      <c r="E12347" s="30" t="s">
        <v>16152</v>
      </c>
    </row>
    <row r="12348" spans="1:5">
      <c r="B12348" s="21"/>
      <c r="C12348" s="21">
        <v>154768.09</v>
      </c>
      <c r="D12348" s="11">
        <f t="shared" si="192"/>
        <v>1538854.413999907</v>
      </c>
      <c r="E12348" s="30" t="s">
        <v>16153</v>
      </c>
    </row>
    <row r="12349" spans="1:5">
      <c r="B12349" s="21">
        <v>-436798.38</v>
      </c>
      <c r="C12349" s="21"/>
      <c r="D12349" s="11">
        <f t="shared" si="192"/>
        <v>1102056.0339999069</v>
      </c>
      <c r="E12349" s="30" t="s">
        <v>16154</v>
      </c>
    </row>
    <row r="12350" spans="1:5">
      <c r="B12350" s="21">
        <v>-148102.49</v>
      </c>
      <c r="C12350" s="21"/>
      <c r="D12350" s="11">
        <f t="shared" si="192"/>
        <v>953953.54399990686</v>
      </c>
      <c r="E12350" s="30" t="s">
        <v>16155</v>
      </c>
    </row>
    <row r="12351" spans="1:5">
      <c r="B12351" s="21">
        <v>-148718.95000000001</v>
      </c>
      <c r="C12351" s="21"/>
      <c r="D12351" s="11">
        <f t="shared" si="192"/>
        <v>805234.59399990691</v>
      </c>
      <c r="E12351" s="30" t="s">
        <v>16156</v>
      </c>
    </row>
    <row r="12352" spans="1:5">
      <c r="B12352" s="21">
        <v>-148286.57999999999</v>
      </c>
      <c r="C12352" s="21"/>
      <c r="D12352" s="11">
        <f t="shared" si="192"/>
        <v>656948.01399990695</v>
      </c>
      <c r="E12352" s="30" t="s">
        <v>16161</v>
      </c>
    </row>
    <row r="12353" spans="1:5">
      <c r="A12353" s="19">
        <v>45041</v>
      </c>
      <c r="B12353" s="21">
        <v>-146803.76999999999</v>
      </c>
      <c r="C12353" s="21"/>
      <c r="D12353" s="11">
        <f t="shared" si="192"/>
        <v>510144.24399990693</v>
      </c>
      <c r="E12353" s="30" t="s">
        <v>16165</v>
      </c>
    </row>
    <row r="12354" spans="1:5">
      <c r="A12354" s="19">
        <v>45042</v>
      </c>
      <c r="B12354" s="21"/>
      <c r="C12354" s="21">
        <v>11901.6</v>
      </c>
      <c r="D12354" s="11">
        <f t="shared" si="192"/>
        <v>522045.84399990691</v>
      </c>
      <c r="E12354" s="30" t="s">
        <v>6250</v>
      </c>
    </row>
    <row r="12355" spans="1:5">
      <c r="B12355" s="21"/>
      <c r="C12355" s="21">
        <v>104117.83</v>
      </c>
      <c r="D12355" s="11">
        <f t="shared" si="192"/>
        <v>626163.67399990687</v>
      </c>
      <c r="E12355" s="30" t="s">
        <v>16182</v>
      </c>
    </row>
    <row r="12356" spans="1:5">
      <c r="B12356" s="21">
        <v>-170.8</v>
      </c>
      <c r="C12356" s="21"/>
      <c r="D12356" s="11">
        <f t="shared" si="192"/>
        <v>625992.87399990682</v>
      </c>
      <c r="E12356" s="30" t="s">
        <v>14696</v>
      </c>
    </row>
    <row r="12357" spans="1:5">
      <c r="B12357" s="21">
        <v>-124.33</v>
      </c>
      <c r="C12357" s="21"/>
      <c r="D12357" s="11">
        <f t="shared" si="192"/>
        <v>625868.54399990686</v>
      </c>
      <c r="E12357" s="30" t="s">
        <v>14696</v>
      </c>
    </row>
    <row r="12358" spans="1:5">
      <c r="B12358" s="21">
        <v>-124.33</v>
      </c>
      <c r="C12358" s="21"/>
      <c r="D12358" s="11">
        <f t="shared" si="192"/>
        <v>625744.2139999069</v>
      </c>
      <c r="E12358" s="30" t="s">
        <v>14696</v>
      </c>
    </row>
    <row r="12359" spans="1:5">
      <c r="B12359" s="21">
        <v>-155.80000000000001</v>
      </c>
      <c r="C12359" s="21"/>
      <c r="D12359" s="11">
        <f t="shared" ref="D12359:D12399" si="193">D12358+B12359+C12359</f>
        <v>625588.41399990686</v>
      </c>
      <c r="E12359" s="30" t="s">
        <v>14696</v>
      </c>
    </row>
    <row r="12360" spans="1:5">
      <c r="B12360" s="21">
        <v>-59.55</v>
      </c>
      <c r="C12360" s="21"/>
      <c r="D12360" s="11">
        <f t="shared" si="193"/>
        <v>625528.86399990681</v>
      </c>
      <c r="E12360" s="30" t="s">
        <v>14696</v>
      </c>
    </row>
    <row r="12361" spans="1:5">
      <c r="B12361" s="21">
        <v>-95.15</v>
      </c>
      <c r="D12361" s="11">
        <f t="shared" si="193"/>
        <v>625433.71399990679</v>
      </c>
      <c r="E12361" s="30" t="s">
        <v>14696</v>
      </c>
    </row>
    <row r="12362" spans="1:5">
      <c r="A12362" s="19">
        <v>45043</v>
      </c>
      <c r="B12362" s="21"/>
      <c r="C12362" s="21">
        <v>21273.439999999999</v>
      </c>
      <c r="D12362" s="11">
        <f t="shared" si="193"/>
        <v>646707.15399990673</v>
      </c>
      <c r="E12362" s="30" t="s">
        <v>7175</v>
      </c>
    </row>
    <row r="12363" spans="1:5">
      <c r="B12363" s="21"/>
      <c r="C12363" s="21">
        <v>458066.81</v>
      </c>
      <c r="D12363" s="11">
        <f t="shared" si="193"/>
        <v>1104773.9639999068</v>
      </c>
      <c r="E12363" t="s">
        <v>13285</v>
      </c>
    </row>
    <row r="12364" spans="1:5">
      <c r="B12364" s="21"/>
      <c r="C12364" s="21">
        <v>153644.54999999999</v>
      </c>
      <c r="D12364" s="11">
        <f t="shared" si="193"/>
        <v>1258418.5139999068</v>
      </c>
      <c r="E12364" t="s">
        <v>16189</v>
      </c>
    </row>
    <row r="12365" spans="1:5">
      <c r="B12365" s="21"/>
      <c r="C12365" s="21">
        <v>154125.54999999999</v>
      </c>
      <c r="D12365" s="11">
        <f t="shared" si="193"/>
        <v>1412544.0639999069</v>
      </c>
      <c r="E12365" t="s">
        <v>16190</v>
      </c>
    </row>
    <row r="12366" spans="1:5">
      <c r="B12366" s="21"/>
      <c r="C12366" s="21">
        <v>154125.54999999999</v>
      </c>
      <c r="D12366" s="11">
        <f t="shared" si="193"/>
        <v>1566669.6139999069</v>
      </c>
      <c r="E12366" t="s">
        <v>16191</v>
      </c>
    </row>
    <row r="12367" spans="1:5">
      <c r="B12367" s="21"/>
      <c r="C12367" s="21">
        <v>155385.54999999999</v>
      </c>
      <c r="D12367" s="11">
        <f t="shared" si="193"/>
        <v>1722055.163999907</v>
      </c>
      <c r="E12367" t="s">
        <v>16192</v>
      </c>
    </row>
    <row r="12368" spans="1:5">
      <c r="B12368" s="21"/>
      <c r="C12368" s="21">
        <v>49052.78</v>
      </c>
      <c r="D12368" s="11">
        <f t="shared" si="193"/>
        <v>1771107.943999907</v>
      </c>
      <c r="E12368" s="30">
        <v>43638</v>
      </c>
    </row>
    <row r="12369" spans="2:5">
      <c r="B12369" s="21"/>
      <c r="C12369" s="21">
        <v>214089.16</v>
      </c>
      <c r="D12369" s="11">
        <f t="shared" si="193"/>
        <v>1985197.1039999069</v>
      </c>
      <c r="E12369" s="30">
        <v>43639</v>
      </c>
    </row>
    <row r="12370" spans="2:5">
      <c r="B12370" s="21"/>
      <c r="C12370" s="21">
        <v>70342.600000000006</v>
      </c>
      <c r="D12370" s="11">
        <f t="shared" si="193"/>
        <v>2055539.703999907</v>
      </c>
      <c r="E12370" s="30" t="s">
        <v>16193</v>
      </c>
    </row>
    <row r="12371" spans="2:5">
      <c r="C12371" s="21">
        <v>168306.8</v>
      </c>
      <c r="D12371" s="11">
        <f t="shared" si="193"/>
        <v>2223846.5039999071</v>
      </c>
      <c r="E12371" s="30" t="s">
        <v>16194</v>
      </c>
    </row>
    <row r="12372" spans="2:5">
      <c r="C12372" s="21">
        <v>148025.54999999999</v>
      </c>
      <c r="D12372" s="11">
        <f t="shared" si="193"/>
        <v>2371872.0539999069</v>
      </c>
      <c r="E12372" s="30" t="s">
        <v>16195</v>
      </c>
    </row>
    <row r="12373" spans="2:5">
      <c r="C12373" s="21">
        <v>148682.54999999999</v>
      </c>
      <c r="D12373" s="11">
        <f t="shared" si="193"/>
        <v>2520554.6039999067</v>
      </c>
      <c r="E12373" s="30" t="s">
        <v>16196</v>
      </c>
    </row>
    <row r="12374" spans="2:5">
      <c r="C12374" s="21">
        <v>148232.54999999999</v>
      </c>
      <c r="D12374" s="11">
        <f t="shared" si="193"/>
        <v>2668787.1539999065</v>
      </c>
      <c r="E12374" s="30" t="s">
        <v>16197</v>
      </c>
    </row>
    <row r="12375" spans="2:5">
      <c r="C12375" s="21">
        <v>148559.54999999999</v>
      </c>
      <c r="D12375" s="11">
        <f t="shared" si="193"/>
        <v>2817346.7039999063</v>
      </c>
      <c r="E12375" s="30" t="s">
        <v>16198</v>
      </c>
    </row>
    <row r="12376" spans="2:5">
      <c r="C12376" s="21">
        <v>149063.54999999999</v>
      </c>
      <c r="D12376" s="11">
        <f t="shared" si="193"/>
        <v>2966410.2539999061</v>
      </c>
      <c r="E12376" s="30" t="s">
        <v>16199</v>
      </c>
    </row>
    <row r="12377" spans="2:5">
      <c r="C12377" s="21">
        <v>110930.55</v>
      </c>
      <c r="D12377" s="11">
        <f t="shared" si="193"/>
        <v>3077340.8039999059</v>
      </c>
      <c r="E12377" s="30" t="s">
        <v>16200</v>
      </c>
    </row>
    <row r="12378" spans="2:5">
      <c r="B12378" s="21"/>
      <c r="C12378" s="21">
        <v>68114.55</v>
      </c>
      <c r="D12378" s="11">
        <f t="shared" si="193"/>
        <v>3145455.3539999058</v>
      </c>
      <c r="E12378" s="30" t="s">
        <v>16201</v>
      </c>
    </row>
    <row r="12379" spans="2:5">
      <c r="B12379" s="21">
        <v>-147370.19</v>
      </c>
      <c r="C12379" s="21"/>
      <c r="D12379" s="11">
        <f t="shared" si="193"/>
        <v>2998085.1639999058</v>
      </c>
      <c r="E12379" s="30" t="s">
        <v>16202</v>
      </c>
    </row>
    <row r="12380" spans="2:5">
      <c r="B12380" s="21">
        <v>-67450.59</v>
      </c>
      <c r="C12380" s="21"/>
      <c r="D12380" s="11">
        <f t="shared" si="193"/>
        <v>2930634.573999906</v>
      </c>
      <c r="E12380" s="30" t="s">
        <v>16203</v>
      </c>
    </row>
    <row r="12381" spans="2:5">
      <c r="B12381" s="21">
        <v>-246642.92</v>
      </c>
      <c r="C12381" s="21"/>
      <c r="D12381" s="11">
        <f t="shared" si="193"/>
        <v>2683991.653999906</v>
      </c>
      <c r="E12381" s="30" t="s">
        <v>16204</v>
      </c>
    </row>
    <row r="12382" spans="2:5">
      <c r="B12382" s="21">
        <v>-273683.81</v>
      </c>
      <c r="C12382" s="21"/>
      <c r="D12382" s="11">
        <f t="shared" si="193"/>
        <v>2410307.843999906</v>
      </c>
      <c r="E12382" s="30" t="s">
        <v>16205</v>
      </c>
    </row>
    <row r="12383" spans="2:5">
      <c r="B12383" s="21">
        <v>-48222.28</v>
      </c>
      <c r="C12383" s="21"/>
      <c r="D12383" s="11">
        <f t="shared" si="193"/>
        <v>2362085.5639999062</v>
      </c>
      <c r="E12383" s="30" t="s">
        <v>16206</v>
      </c>
    </row>
    <row r="12384" spans="2:5">
      <c r="B12384" s="21">
        <v>-210673.09</v>
      </c>
      <c r="C12384" s="21"/>
      <c r="D12384" s="11">
        <f t="shared" si="193"/>
        <v>2151412.4739999063</v>
      </c>
      <c r="E12384" s="30" t="s">
        <v>16207</v>
      </c>
    </row>
    <row r="12385" spans="1:5">
      <c r="B12385" s="21">
        <v>-165739.9</v>
      </c>
      <c r="C12385" s="21"/>
      <c r="D12385" s="11">
        <f t="shared" si="193"/>
        <v>1985672.5739999064</v>
      </c>
      <c r="E12385" s="30" t="s">
        <v>16208</v>
      </c>
    </row>
    <row r="12386" spans="1:5">
      <c r="B12386" s="21">
        <v>-319410.28999999998</v>
      </c>
      <c r="C12386" s="21"/>
      <c r="D12386" s="11">
        <f t="shared" si="193"/>
        <v>1666262.2839999064</v>
      </c>
      <c r="E12386" s="30" t="s">
        <v>16209</v>
      </c>
    </row>
    <row r="12387" spans="1:5">
      <c r="B12387" s="21">
        <v>-148102.49</v>
      </c>
      <c r="C12387" s="21"/>
      <c r="D12387" s="11">
        <f t="shared" si="193"/>
        <v>1518159.7939999064</v>
      </c>
      <c r="E12387" s="30" t="s">
        <v>16210</v>
      </c>
    </row>
    <row r="12388" spans="1:5">
      <c r="B12388" s="21">
        <v>-147106.88</v>
      </c>
      <c r="C12388" s="21"/>
      <c r="D12388" s="11">
        <f t="shared" si="193"/>
        <v>1371052.9139999063</v>
      </c>
      <c r="E12388" s="30" t="s">
        <v>16211</v>
      </c>
    </row>
    <row r="12389" spans="1:5">
      <c r="B12389" s="21">
        <v>-148307.63</v>
      </c>
      <c r="C12389" s="21"/>
      <c r="D12389" s="11">
        <f t="shared" si="193"/>
        <v>1222745.2839999064</v>
      </c>
      <c r="E12389" s="30" t="s">
        <v>16212</v>
      </c>
    </row>
    <row r="12390" spans="1:5">
      <c r="B12390" s="21">
        <v>-148307.63</v>
      </c>
      <c r="C12390" s="21"/>
      <c r="D12390" s="11">
        <f t="shared" si="193"/>
        <v>1074437.6539999065</v>
      </c>
      <c r="E12390" t="s">
        <v>16213</v>
      </c>
    </row>
    <row r="12391" spans="1:5">
      <c r="B12391" s="21">
        <v>-168436.2</v>
      </c>
      <c r="D12391" s="11">
        <f t="shared" si="193"/>
        <v>906001.45399990655</v>
      </c>
      <c r="E12391" t="s">
        <v>16214</v>
      </c>
    </row>
    <row r="12392" spans="1:5">
      <c r="B12392" s="21">
        <v>-165230.68</v>
      </c>
      <c r="D12392" s="11">
        <f t="shared" si="193"/>
        <v>740770.77399990661</v>
      </c>
      <c r="E12392" t="s">
        <v>16215</v>
      </c>
    </row>
    <row r="12393" spans="1:5">
      <c r="A12393" s="19">
        <v>45044</v>
      </c>
      <c r="B12393" s="21"/>
      <c r="C12393" s="21">
        <v>31633.79</v>
      </c>
      <c r="D12393" s="11">
        <f t="shared" si="193"/>
        <v>772404.56399990665</v>
      </c>
      <c r="E12393" t="s">
        <v>7752</v>
      </c>
    </row>
    <row r="12394" spans="1:5">
      <c r="B12394" s="21"/>
      <c r="C12394" s="21">
        <v>32964</v>
      </c>
      <c r="D12394" s="11">
        <f t="shared" si="193"/>
        <v>805368.56399990665</v>
      </c>
      <c r="E12394" t="s">
        <v>7752</v>
      </c>
    </row>
    <row r="12395" spans="1:5">
      <c r="B12395" s="21"/>
      <c r="C12395" s="21">
        <v>835958.74</v>
      </c>
      <c r="D12395" s="11">
        <f t="shared" si="193"/>
        <v>1641327.3039999066</v>
      </c>
      <c r="E12395" t="s">
        <v>13285</v>
      </c>
    </row>
    <row r="12396" spans="1:5">
      <c r="B12396" s="21"/>
      <c r="C12396" s="21">
        <v>276232.13</v>
      </c>
      <c r="D12396" s="11">
        <f t="shared" si="193"/>
        <v>1917559.4339999068</v>
      </c>
      <c r="E12396" s="30">
        <v>43647</v>
      </c>
    </row>
    <row r="12397" spans="1:5">
      <c r="B12397" s="21"/>
      <c r="C12397" s="21">
        <v>273553.37</v>
      </c>
      <c r="D12397" s="11">
        <f t="shared" si="193"/>
        <v>2191112.8039999069</v>
      </c>
      <c r="E12397" s="30">
        <v>2500037226</v>
      </c>
    </row>
    <row r="12398" spans="1:5">
      <c r="B12398" s="21"/>
      <c r="C12398" s="21">
        <v>147476.51999999999</v>
      </c>
      <c r="D12398" s="11">
        <f t="shared" si="193"/>
        <v>2338589.3239999069</v>
      </c>
      <c r="E12398" s="30" t="s">
        <v>16223</v>
      </c>
    </row>
    <row r="12399" spans="1:5">
      <c r="B12399" s="21"/>
      <c r="C12399" s="21">
        <v>147341.51999999999</v>
      </c>
      <c r="D12399" s="11">
        <f t="shared" si="193"/>
        <v>2485930.8439999069</v>
      </c>
      <c r="E12399" s="30" t="s">
        <v>16224</v>
      </c>
    </row>
    <row r="12400" spans="1:5">
      <c r="B12400" s="21"/>
      <c r="C12400" s="21">
        <v>78205.52</v>
      </c>
      <c r="D12400" s="11">
        <f>D12399+B12400+C12400</f>
        <v>2564136.3639999069</v>
      </c>
      <c r="E12400" s="30" t="s">
        <v>16225</v>
      </c>
    </row>
    <row r="12401" spans="1:5">
      <c r="B12401" s="21">
        <v>-269675.74</v>
      </c>
      <c r="C12401" s="21"/>
      <c r="D12401" s="11">
        <f t="shared" ref="D12401:D12464" si="194">D12400+B12401+C12401</f>
        <v>2294460.6239999067</v>
      </c>
      <c r="E12401" s="30" t="s">
        <v>16226</v>
      </c>
    </row>
    <row r="12402" spans="1:5">
      <c r="B12402" s="21">
        <v>-265645.88</v>
      </c>
      <c r="C12402" s="21"/>
      <c r="D12402" s="11">
        <f t="shared" si="194"/>
        <v>2028814.7439999068</v>
      </c>
      <c r="E12402" s="30" t="s">
        <v>16227</v>
      </c>
    </row>
    <row r="12403" spans="1:5">
      <c r="B12403" s="21">
        <v>-135953.82</v>
      </c>
      <c r="C12403" s="21"/>
      <c r="D12403" s="11">
        <f t="shared" si="194"/>
        <v>1892860.9239999068</v>
      </c>
      <c r="E12403" s="30" t="s">
        <v>16228</v>
      </c>
    </row>
    <row r="12404" spans="1:5">
      <c r="B12404" s="21">
        <v>-135829.54</v>
      </c>
      <c r="C12404" s="21"/>
      <c r="D12404" s="11">
        <f t="shared" si="194"/>
        <v>1757031.3839999067</v>
      </c>
      <c r="E12404" s="30" t="s">
        <v>16229</v>
      </c>
    </row>
    <row r="12405" spans="1:5">
      <c r="B12405" s="21">
        <v>-75782.320000000007</v>
      </c>
      <c r="C12405" s="21"/>
      <c r="D12405" s="11">
        <f t="shared" si="194"/>
        <v>1681249.0639999066</v>
      </c>
      <c r="E12405" s="30" t="s">
        <v>16230</v>
      </c>
    </row>
    <row r="12406" spans="1:5">
      <c r="B12406" s="21">
        <v>-187108.58</v>
      </c>
      <c r="C12406" s="21"/>
      <c r="D12406" s="11">
        <f t="shared" si="194"/>
        <v>1494140.4839999066</v>
      </c>
      <c r="E12406" s="30" t="s">
        <v>16231</v>
      </c>
    </row>
    <row r="12407" spans="1:5">
      <c r="A12407" s="19">
        <v>45048</v>
      </c>
      <c r="B12407" s="21"/>
      <c r="C12407" s="21">
        <v>155385.57999999999</v>
      </c>
      <c r="D12407" s="11">
        <f t="shared" si="194"/>
        <v>1649526.0639999066</v>
      </c>
      <c r="E12407" s="30" t="s">
        <v>16234</v>
      </c>
    </row>
    <row r="12408" spans="1:5">
      <c r="B12408" s="21"/>
      <c r="C12408" s="21">
        <v>337755.3</v>
      </c>
      <c r="D12408" s="11">
        <f t="shared" si="194"/>
        <v>1987281.3639999067</v>
      </c>
      <c r="E12408" s="30">
        <v>347168</v>
      </c>
    </row>
    <row r="12409" spans="1:5">
      <c r="B12409" s="21"/>
      <c r="C12409" s="21">
        <v>151448.57999999999</v>
      </c>
      <c r="D12409" s="11">
        <f t="shared" si="194"/>
        <v>2138729.9439999065</v>
      </c>
      <c r="E12409" s="30" t="s">
        <v>16235</v>
      </c>
    </row>
    <row r="12410" spans="1:5">
      <c r="B12410" s="21"/>
      <c r="C12410" s="21">
        <v>160544.57999999999</v>
      </c>
      <c r="D12410" s="11">
        <f t="shared" si="194"/>
        <v>2299274.5239999066</v>
      </c>
      <c r="E12410" s="30" t="s">
        <v>16236</v>
      </c>
    </row>
    <row r="12411" spans="1:5">
      <c r="C12411" s="21">
        <v>74558.58</v>
      </c>
      <c r="D12411" s="11">
        <f t="shared" si="194"/>
        <v>2373833.1039999067</v>
      </c>
      <c r="E12411" t="s">
        <v>16237</v>
      </c>
    </row>
    <row r="12412" spans="1:5">
      <c r="C12412" s="21">
        <v>149261.57999999999</v>
      </c>
      <c r="D12412" s="11">
        <f t="shared" si="194"/>
        <v>2523094.6839999068</v>
      </c>
      <c r="E12412" t="s">
        <v>16238</v>
      </c>
    </row>
    <row r="12413" spans="1:5">
      <c r="C12413" s="21">
        <v>73622.58</v>
      </c>
      <c r="D12413" s="11">
        <f t="shared" si="194"/>
        <v>2596717.2639999068</v>
      </c>
      <c r="E12413" t="s">
        <v>16239</v>
      </c>
    </row>
    <row r="12414" spans="1:5">
      <c r="C12414" s="21">
        <v>171248.58</v>
      </c>
      <c r="D12414" s="11">
        <f t="shared" si="194"/>
        <v>2767965.8439999069</v>
      </c>
      <c r="E12414" t="s">
        <v>16240</v>
      </c>
    </row>
    <row r="12415" spans="1:5">
      <c r="B12415" s="21"/>
      <c r="C12415" s="21">
        <v>170798.58</v>
      </c>
      <c r="D12415" s="11">
        <f t="shared" si="194"/>
        <v>2938764.423999907</v>
      </c>
      <c r="E12415" t="s">
        <v>16241</v>
      </c>
    </row>
    <row r="12416" spans="1:5">
      <c r="B12416" s="21">
        <v>-146169.78</v>
      </c>
      <c r="C12416" s="21"/>
      <c r="D12416" s="11">
        <f t="shared" si="194"/>
        <v>2792594.6439999072</v>
      </c>
      <c r="E12416" t="s">
        <v>16242</v>
      </c>
    </row>
    <row r="12417" spans="1:5">
      <c r="B12417" s="21">
        <v>-205256.55</v>
      </c>
      <c r="C12417" s="21"/>
      <c r="D12417" s="11">
        <f t="shared" si="194"/>
        <v>2587338.0939999074</v>
      </c>
      <c r="E12417" t="s">
        <v>16243</v>
      </c>
    </row>
    <row r="12418" spans="1:5">
      <c r="B12418" s="21">
        <v>-328067.73</v>
      </c>
      <c r="C12418" s="21"/>
      <c r="D12418" s="11">
        <f t="shared" si="194"/>
        <v>2259270.3639999074</v>
      </c>
      <c r="E12418" t="s">
        <v>16244</v>
      </c>
    </row>
    <row r="12419" spans="1:5">
      <c r="B12419" s="21">
        <v>-215501.35</v>
      </c>
      <c r="C12419" s="21"/>
      <c r="D12419" s="11">
        <f t="shared" si="194"/>
        <v>2043769.0139999073</v>
      </c>
      <c r="E12419" t="s">
        <v>16245</v>
      </c>
    </row>
    <row r="12420" spans="1:5">
      <c r="B12420" s="21">
        <v>-338071.86</v>
      </c>
      <c r="C12420" s="21"/>
      <c r="D12420" s="11">
        <f t="shared" si="194"/>
        <v>1705697.1539999074</v>
      </c>
      <c r="E12420" t="s">
        <v>16246</v>
      </c>
    </row>
    <row r="12421" spans="1:5">
      <c r="B12421" s="21">
        <v>-154937.74</v>
      </c>
      <c r="C12421" s="21"/>
      <c r="D12421" s="11">
        <f t="shared" si="194"/>
        <v>1550759.4139999074</v>
      </c>
      <c r="E12421" t="s">
        <v>16247</v>
      </c>
    </row>
    <row r="12422" spans="1:5">
      <c r="B12422" s="21">
        <v>-141914.56</v>
      </c>
      <c r="C12422" s="21"/>
      <c r="D12422" s="11">
        <f t="shared" si="194"/>
        <v>1408844.8539999074</v>
      </c>
      <c r="E12422" t="s">
        <v>16248</v>
      </c>
    </row>
    <row r="12423" spans="1:5">
      <c r="A12423" s="19">
        <v>45049</v>
      </c>
      <c r="B12423" s="21">
        <v>-290.36</v>
      </c>
      <c r="C12423" s="21"/>
      <c r="D12423" s="11">
        <f t="shared" si="194"/>
        <v>1408554.4939999073</v>
      </c>
      <c r="E12423" t="s">
        <v>16257</v>
      </c>
    </row>
    <row r="12424" spans="1:5">
      <c r="B12424" s="21">
        <v>-110.07</v>
      </c>
      <c r="C12424" s="21"/>
      <c r="D12424" s="11">
        <f t="shared" si="194"/>
        <v>1408444.4239999072</v>
      </c>
      <c r="E12424" t="s">
        <v>16257</v>
      </c>
    </row>
    <row r="12425" spans="1:5">
      <c r="B12425" s="21">
        <v>-59.49</v>
      </c>
      <c r="C12425" s="21"/>
      <c r="D12425" s="11">
        <f t="shared" si="194"/>
        <v>1408384.9339999072</v>
      </c>
      <c r="E12425" t="s">
        <v>16257</v>
      </c>
    </row>
    <row r="12426" spans="1:5">
      <c r="B12426" s="21">
        <v>-59.49</v>
      </c>
      <c r="C12426" s="21"/>
      <c r="D12426" s="11">
        <f t="shared" si="194"/>
        <v>1408325.4439999072</v>
      </c>
      <c r="E12426" t="s">
        <v>16257</v>
      </c>
    </row>
    <row r="12427" spans="1:5">
      <c r="B12427" s="21">
        <v>-219.33</v>
      </c>
      <c r="C12427" s="21"/>
      <c r="D12427" s="11">
        <f t="shared" si="194"/>
        <v>1408106.1139999072</v>
      </c>
      <c r="E12427" t="s">
        <v>16257</v>
      </c>
    </row>
    <row r="12428" spans="1:5">
      <c r="B12428" s="21">
        <v>-59.49</v>
      </c>
      <c r="C12428" s="21"/>
      <c r="D12428" s="11">
        <f t="shared" si="194"/>
        <v>1408046.6239999072</v>
      </c>
      <c r="E12428" t="s">
        <v>16257</v>
      </c>
    </row>
    <row r="12429" spans="1:5">
      <c r="B12429" s="21">
        <v>-59.49</v>
      </c>
      <c r="C12429" s="21"/>
      <c r="D12429" s="11">
        <f t="shared" si="194"/>
        <v>1407987.1339999072</v>
      </c>
      <c r="E12429" t="s">
        <v>16257</v>
      </c>
    </row>
    <row r="12430" spans="1:5">
      <c r="B12430" s="21"/>
      <c r="C12430" s="21">
        <v>204213.74</v>
      </c>
      <c r="D12430" s="11">
        <f t="shared" si="194"/>
        <v>1612200.8739999072</v>
      </c>
      <c r="E12430" s="30">
        <v>2500037262</v>
      </c>
    </row>
    <row r="12431" spans="1:5">
      <c r="B12431" s="21"/>
      <c r="C12431" s="21">
        <v>268452.2</v>
      </c>
      <c r="D12431" s="11">
        <f t="shared" si="194"/>
        <v>1880653.0739999071</v>
      </c>
      <c r="E12431" s="30">
        <v>2500037361</v>
      </c>
    </row>
    <row r="12432" spans="1:5">
      <c r="B12432" s="21">
        <v>-423251.66</v>
      </c>
      <c r="C12432" s="21"/>
      <c r="D12432" s="11">
        <f t="shared" si="194"/>
        <v>1457401.4139999072</v>
      </c>
      <c r="E12432" s="30" t="s">
        <v>16260</v>
      </c>
    </row>
    <row r="12433" spans="1:5">
      <c r="B12433" s="21">
        <v>-140087.26999999999</v>
      </c>
      <c r="C12433" s="21"/>
      <c r="D12433" s="11">
        <f t="shared" si="194"/>
        <v>1317314.1439999072</v>
      </c>
      <c r="E12433" s="30" t="s">
        <v>16261</v>
      </c>
    </row>
    <row r="12434" spans="1:5">
      <c r="A12434" s="19">
        <v>45050</v>
      </c>
      <c r="B12434" s="21"/>
      <c r="C12434" s="21">
        <v>19367.14</v>
      </c>
      <c r="D12434" s="11">
        <f t="shared" si="194"/>
        <v>1336681.2839999071</v>
      </c>
      <c r="E12434" s="30" t="s">
        <v>7175</v>
      </c>
    </row>
    <row r="12435" spans="1:5">
      <c r="B12435" s="21"/>
      <c r="C12435" s="21">
        <v>148550.34</v>
      </c>
      <c r="D12435" s="11">
        <f t="shared" si="194"/>
        <v>1485231.6239999072</v>
      </c>
      <c r="E12435" s="30" t="s">
        <v>16268</v>
      </c>
    </row>
    <row r="12436" spans="1:5">
      <c r="B12436" s="21"/>
      <c r="C12436" s="21">
        <v>73916.34</v>
      </c>
      <c r="D12436" s="11">
        <f t="shared" si="194"/>
        <v>1559147.9639999073</v>
      </c>
      <c r="E12436" s="30" t="s">
        <v>16269</v>
      </c>
    </row>
    <row r="12437" spans="1:5">
      <c r="B12437" s="21"/>
      <c r="C12437" s="21">
        <v>150560.34</v>
      </c>
      <c r="D12437" s="11">
        <f t="shared" si="194"/>
        <v>1709708.3039999073</v>
      </c>
      <c r="E12437" s="30" t="s">
        <v>16270</v>
      </c>
    </row>
    <row r="12438" spans="1:5">
      <c r="B12438" s="21"/>
      <c r="C12438" s="21">
        <v>148541.34</v>
      </c>
      <c r="D12438" s="11">
        <f t="shared" si="194"/>
        <v>1858249.6439999074</v>
      </c>
      <c r="E12438" s="30" t="s">
        <v>16271</v>
      </c>
    </row>
    <row r="12439" spans="1:5">
      <c r="B12439" s="21"/>
      <c r="C12439" s="21">
        <v>149954.34</v>
      </c>
      <c r="D12439" s="11">
        <f t="shared" si="194"/>
        <v>2008203.9839999075</v>
      </c>
      <c r="E12439" s="30" t="s">
        <v>16272</v>
      </c>
    </row>
    <row r="12440" spans="1:5">
      <c r="B12440" s="21">
        <v>-292665.28000000003</v>
      </c>
      <c r="C12440" s="21"/>
      <c r="D12440" s="11">
        <f t="shared" si="194"/>
        <v>1715538.7039999075</v>
      </c>
      <c r="E12440" s="30" t="s">
        <v>16273</v>
      </c>
    </row>
    <row r="12441" spans="1:5">
      <c r="B12441" s="21">
        <v>-217027.46</v>
      </c>
      <c r="C12441" s="21"/>
      <c r="D12441" s="11">
        <f t="shared" si="194"/>
        <v>1498511.2439999075</v>
      </c>
      <c r="E12441" s="30" t="s">
        <v>16274</v>
      </c>
    </row>
    <row r="12442" spans="1:5">
      <c r="B12442" s="21">
        <v>-77703.66</v>
      </c>
      <c r="C12442" s="21"/>
      <c r="D12442" s="11">
        <f t="shared" si="194"/>
        <v>1420807.5839999076</v>
      </c>
      <c r="E12442" s="30" t="s">
        <v>16276</v>
      </c>
    </row>
    <row r="12443" spans="1:5">
      <c r="B12443" s="21">
        <v>-147828.32</v>
      </c>
      <c r="C12443" s="21"/>
      <c r="D12443" s="11">
        <f t="shared" si="194"/>
        <v>1272979.2639999075</v>
      </c>
      <c r="E12443" s="30" t="s">
        <v>16277</v>
      </c>
    </row>
    <row r="12444" spans="1:5">
      <c r="B12444" s="21">
        <v>-147813.32</v>
      </c>
      <c r="C12444" s="21"/>
      <c r="D12444" s="11">
        <f t="shared" si="194"/>
        <v>1125165.9439999075</v>
      </c>
      <c r="E12444" s="30" t="s">
        <v>16278</v>
      </c>
    </row>
    <row r="12445" spans="1:5">
      <c r="A12445" s="19">
        <v>45051</v>
      </c>
      <c r="B12445" s="21"/>
      <c r="C12445" s="21">
        <v>164931.35</v>
      </c>
      <c r="D12445" s="11">
        <f t="shared" si="194"/>
        <v>1290097.2939999076</v>
      </c>
      <c r="E12445" t="s">
        <v>16288</v>
      </c>
    </row>
    <row r="12446" spans="1:5">
      <c r="B12446" s="21"/>
      <c r="C12446" s="21">
        <v>68769.149999999994</v>
      </c>
      <c r="D12446" s="11">
        <f t="shared" si="194"/>
        <v>1358866.4439999075</v>
      </c>
      <c r="E12446" t="s">
        <v>16289</v>
      </c>
    </row>
    <row r="12447" spans="1:5">
      <c r="B12447" s="21">
        <v>-142479.39000000001</v>
      </c>
      <c r="C12447" s="21"/>
      <c r="D12447" s="11">
        <f t="shared" si="194"/>
        <v>1216387.0539999073</v>
      </c>
      <c r="E12447" t="s">
        <v>16275</v>
      </c>
    </row>
    <row r="12448" spans="1:5">
      <c r="B12448" s="21">
        <v>-38207.39</v>
      </c>
      <c r="C12448" s="21"/>
      <c r="D12448" s="11">
        <f t="shared" si="194"/>
        <v>1178179.6639999074</v>
      </c>
      <c r="E12448" t="s">
        <v>16290</v>
      </c>
    </row>
    <row r="12449" spans="1:5">
      <c r="B12449" s="21">
        <v>-303874.12</v>
      </c>
      <c r="C12449" s="21"/>
      <c r="D12449" s="11">
        <f t="shared" si="194"/>
        <v>874305.54399990744</v>
      </c>
      <c r="E12449" t="s">
        <v>16291</v>
      </c>
    </row>
    <row r="12450" spans="1:5">
      <c r="A12450" s="19">
        <v>45054</v>
      </c>
      <c r="B12450" s="21">
        <v>-58655.63</v>
      </c>
      <c r="C12450" s="21"/>
      <c r="D12450" s="11">
        <f t="shared" si="194"/>
        <v>815649.91399990744</v>
      </c>
      <c r="E12450" t="s">
        <v>16295</v>
      </c>
    </row>
    <row r="12451" spans="1:5">
      <c r="B12451" s="21">
        <v>-79971.47</v>
      </c>
      <c r="D12451" s="11">
        <f t="shared" si="194"/>
        <v>735678.44399990747</v>
      </c>
      <c r="E12451" t="s">
        <v>16296</v>
      </c>
    </row>
    <row r="12452" spans="1:5">
      <c r="A12452" s="19">
        <v>45055</v>
      </c>
      <c r="B12452" s="21"/>
      <c r="C12452" s="26">
        <v>9999940</v>
      </c>
      <c r="D12452" s="11">
        <f t="shared" si="194"/>
        <v>10735618.443999907</v>
      </c>
      <c r="E12452" s="29" t="s">
        <v>13285</v>
      </c>
    </row>
    <row r="12453" spans="1:5">
      <c r="B12453" s="22">
        <v>-10189970.32</v>
      </c>
      <c r="C12453" s="21"/>
      <c r="D12453" s="11">
        <f t="shared" si="194"/>
        <v>545648.1239999067</v>
      </c>
      <c r="E12453" s="14" t="s">
        <v>16099</v>
      </c>
    </row>
    <row r="12454" spans="1:5">
      <c r="B12454" s="21"/>
      <c r="C12454" s="21">
        <v>432468.37</v>
      </c>
      <c r="D12454" s="11">
        <f t="shared" si="194"/>
        <v>978116.4939999067</v>
      </c>
      <c r="E12454" s="30">
        <v>38088</v>
      </c>
    </row>
    <row r="12455" spans="1:5">
      <c r="B12455" s="21"/>
      <c r="C12455" s="21">
        <v>132185.23000000001</v>
      </c>
      <c r="D12455" s="11">
        <f t="shared" si="194"/>
        <v>1110301.7239999068</v>
      </c>
      <c r="E12455" t="s">
        <v>16302</v>
      </c>
    </row>
    <row r="12456" spans="1:5">
      <c r="B12456" s="21"/>
      <c r="C12456" s="21">
        <v>149855.23000000001</v>
      </c>
      <c r="D12456" s="11">
        <f t="shared" si="194"/>
        <v>1260156.9539999068</v>
      </c>
      <c r="E12456" t="s">
        <v>16303</v>
      </c>
    </row>
    <row r="12457" spans="1:5">
      <c r="B12457" s="21"/>
      <c r="C12457" s="21">
        <v>89915.53</v>
      </c>
      <c r="D12457" s="11">
        <f t="shared" si="194"/>
        <v>1350072.4839999068</v>
      </c>
      <c r="E12457" t="s">
        <v>16304</v>
      </c>
    </row>
    <row r="12458" spans="1:5">
      <c r="B12458" s="21"/>
      <c r="C12458" s="21">
        <v>77697.09</v>
      </c>
      <c r="D12458" s="11">
        <f t="shared" si="194"/>
        <v>1427769.5739999069</v>
      </c>
      <c r="E12458" s="30">
        <v>2340900000</v>
      </c>
    </row>
    <row r="12459" spans="1:5">
      <c r="B12459" s="21"/>
      <c r="C12459" s="21">
        <v>77546.990000000005</v>
      </c>
      <c r="D12459" s="11">
        <f t="shared" si="194"/>
        <v>1505316.5639999069</v>
      </c>
      <c r="E12459" s="30">
        <v>2340900001</v>
      </c>
    </row>
    <row r="12460" spans="1:5">
      <c r="B12460" s="21"/>
      <c r="C12460" s="21">
        <v>156006.63</v>
      </c>
      <c r="D12460" s="11">
        <f t="shared" si="194"/>
        <v>1661323.193999907</v>
      </c>
      <c r="E12460" s="30">
        <v>2340900002</v>
      </c>
    </row>
    <row r="12461" spans="1:5">
      <c r="C12461" s="21">
        <v>155385.69</v>
      </c>
      <c r="D12461" s="11">
        <f t="shared" si="194"/>
        <v>1816708.8839999069</v>
      </c>
      <c r="E12461" s="30">
        <v>2340900003</v>
      </c>
    </row>
    <row r="12462" spans="1:5">
      <c r="B12462" s="21">
        <v>-290365.05</v>
      </c>
      <c r="C12462" s="21"/>
      <c r="D12462" s="11">
        <f t="shared" si="194"/>
        <v>1526343.8339999069</v>
      </c>
      <c r="E12462" s="30" t="s">
        <v>16308</v>
      </c>
    </row>
    <row r="12463" spans="1:5">
      <c r="B12463" s="21">
        <v>-127601.49</v>
      </c>
      <c r="C12463" s="21"/>
      <c r="D12463" s="11">
        <f t="shared" si="194"/>
        <v>1398742.3439999069</v>
      </c>
      <c r="E12463" s="30" t="s">
        <v>16309</v>
      </c>
    </row>
    <row r="12464" spans="1:5">
      <c r="B12464" s="21">
        <v>-86570.45</v>
      </c>
      <c r="C12464" s="21"/>
      <c r="D12464" s="11">
        <f t="shared" si="194"/>
        <v>1312171.893999907</v>
      </c>
      <c r="E12464" s="30" t="s">
        <v>16310</v>
      </c>
    </row>
    <row r="12465" spans="1:5">
      <c r="B12465" s="21">
        <v>-77553.94</v>
      </c>
      <c r="C12465" s="21"/>
      <c r="D12465" s="11">
        <f t="shared" ref="D12465:D12528" si="195">D12464+B12465+C12465</f>
        <v>1234617.953999907</v>
      </c>
      <c r="E12465" s="30" t="s">
        <v>16311</v>
      </c>
    </row>
    <row r="12466" spans="1:5">
      <c r="B12466" s="21">
        <v>-155814.17000000001</v>
      </c>
      <c r="C12466" s="21"/>
      <c r="D12466" s="11">
        <f t="shared" si="195"/>
        <v>1078803.7839999071</v>
      </c>
      <c r="E12466" s="30" t="s">
        <v>16312</v>
      </c>
    </row>
    <row r="12467" spans="1:5">
      <c r="B12467" s="21">
        <v>-155194.82</v>
      </c>
      <c r="C12467" s="21"/>
      <c r="D12467" s="11">
        <f t="shared" si="195"/>
        <v>923608.96399990702</v>
      </c>
      <c r="E12467" s="30" t="s">
        <v>16313</v>
      </c>
    </row>
    <row r="12468" spans="1:5">
      <c r="B12468" s="21">
        <v>-178796.7</v>
      </c>
      <c r="C12468" s="21"/>
      <c r="D12468" s="11">
        <f t="shared" si="195"/>
        <v>744812.26399990707</v>
      </c>
      <c r="E12468" s="30" t="s">
        <v>16314</v>
      </c>
    </row>
    <row r="12469" spans="1:5">
      <c r="B12469" s="21">
        <v>-106869.85</v>
      </c>
      <c r="C12469" s="21"/>
      <c r="D12469" s="11">
        <f t="shared" si="195"/>
        <v>637942.41399990709</v>
      </c>
      <c r="E12469" s="30" t="s">
        <v>16315</v>
      </c>
    </row>
    <row r="12470" spans="1:5">
      <c r="B12470" s="21">
        <v>-142490.92000000001</v>
      </c>
      <c r="C12470" s="21"/>
      <c r="D12470" s="11">
        <f t="shared" si="195"/>
        <v>495451.49399990705</v>
      </c>
      <c r="E12470" s="30" t="s">
        <v>16316</v>
      </c>
    </row>
    <row r="12471" spans="1:5">
      <c r="A12471" s="19">
        <v>45056</v>
      </c>
      <c r="B12471" s="21">
        <v>-193615.02</v>
      </c>
      <c r="D12471" s="11">
        <f t="shared" si="195"/>
        <v>301836.47399990703</v>
      </c>
      <c r="E12471" t="s">
        <v>16362</v>
      </c>
    </row>
    <row r="12472" spans="1:5">
      <c r="A12472" s="19">
        <v>45057</v>
      </c>
      <c r="B12472" s="21">
        <v>-140.06</v>
      </c>
      <c r="D12472" s="11">
        <f t="shared" si="195"/>
        <v>301696.41399990703</v>
      </c>
      <c r="E12472" t="s">
        <v>14696</v>
      </c>
    </row>
    <row r="12473" spans="1:5">
      <c r="B12473" s="21">
        <v>-110.58</v>
      </c>
      <c r="D12473" s="11">
        <f t="shared" si="195"/>
        <v>301585.83399990702</v>
      </c>
      <c r="E12473" t="s">
        <v>14696</v>
      </c>
    </row>
    <row r="12474" spans="1:5">
      <c r="B12474" s="21">
        <v>-189.38</v>
      </c>
      <c r="D12474" s="11">
        <f t="shared" si="195"/>
        <v>301396.45399990701</v>
      </c>
      <c r="E12474" t="s">
        <v>14696</v>
      </c>
    </row>
    <row r="12475" spans="1:5">
      <c r="B12475" s="21">
        <v>-59.54</v>
      </c>
      <c r="D12475" s="11">
        <f t="shared" si="195"/>
        <v>301336.91399990703</v>
      </c>
      <c r="E12475" t="s">
        <v>14696</v>
      </c>
    </row>
    <row r="12476" spans="1:5">
      <c r="B12476" s="21"/>
      <c r="C12476" s="21">
        <v>155385.46</v>
      </c>
      <c r="D12476" s="11">
        <f t="shared" si="195"/>
        <v>456722.37399990705</v>
      </c>
      <c r="E12476" t="s">
        <v>16323</v>
      </c>
    </row>
    <row r="12477" spans="1:5">
      <c r="B12477" s="21"/>
      <c r="C12477" s="21">
        <v>155385.46</v>
      </c>
      <c r="D12477" s="11">
        <f t="shared" si="195"/>
        <v>612107.83399990702</v>
      </c>
      <c r="E12477" t="s">
        <v>16324</v>
      </c>
    </row>
    <row r="12478" spans="1:5">
      <c r="B12478" s="21"/>
      <c r="C12478" s="21">
        <v>61515.46</v>
      </c>
      <c r="D12478" s="11">
        <f t="shared" si="195"/>
        <v>673623.29399990698</v>
      </c>
      <c r="E12478" t="s">
        <v>16325</v>
      </c>
    </row>
    <row r="12479" spans="1:5">
      <c r="B12479" s="21"/>
      <c r="C12479" s="21">
        <v>22748.25</v>
      </c>
      <c r="D12479" s="11">
        <f t="shared" si="195"/>
        <v>696371.54399990698</v>
      </c>
      <c r="E12479" t="s">
        <v>14432</v>
      </c>
    </row>
    <row r="12480" spans="1:5">
      <c r="A12480" s="19">
        <v>45058</v>
      </c>
      <c r="B12480" s="21"/>
      <c r="C12480" s="22">
        <v>4999940</v>
      </c>
      <c r="D12480" s="11">
        <f t="shared" si="195"/>
        <v>5696311.5439999066</v>
      </c>
      <c r="E12480" s="14" t="s">
        <v>56</v>
      </c>
    </row>
    <row r="12481" spans="2:5">
      <c r="B12481" s="21"/>
      <c r="C12481" s="22">
        <v>5000000</v>
      </c>
      <c r="D12481" s="11">
        <f t="shared" si="195"/>
        <v>10696311.543999907</v>
      </c>
      <c r="E12481" s="14" t="s">
        <v>55</v>
      </c>
    </row>
    <row r="12482" spans="2:5">
      <c r="B12482" s="22">
        <v>-10014511.619999999</v>
      </c>
      <c r="C12482" s="21"/>
      <c r="D12482" s="11">
        <f t="shared" si="195"/>
        <v>681799.92399990745</v>
      </c>
      <c r="E12482" s="14" t="s">
        <v>16099</v>
      </c>
    </row>
    <row r="12483" spans="2:5">
      <c r="B12483" s="21"/>
      <c r="C12483" s="21">
        <v>272300.71000000002</v>
      </c>
      <c r="D12483" s="11">
        <f t="shared" si="195"/>
        <v>954100.63399990741</v>
      </c>
      <c r="E12483" s="30" t="s">
        <v>16335</v>
      </c>
    </row>
    <row r="12484" spans="2:5">
      <c r="B12484" s="21"/>
      <c r="C12484" s="21">
        <v>144995.85999999999</v>
      </c>
      <c r="D12484" s="11">
        <f t="shared" si="195"/>
        <v>1099096.4939999073</v>
      </c>
      <c r="E12484" s="30">
        <v>347288</v>
      </c>
    </row>
    <row r="12485" spans="2:5">
      <c r="B12485" s="21"/>
      <c r="C12485" s="21">
        <v>185924.71</v>
      </c>
      <c r="D12485" s="11">
        <f t="shared" si="195"/>
        <v>1285021.2039999072</v>
      </c>
      <c r="E12485" s="30" t="s">
        <v>16336</v>
      </c>
    </row>
    <row r="12486" spans="2:5">
      <c r="B12486" s="21"/>
      <c r="C12486" s="21">
        <v>111047.71</v>
      </c>
      <c r="D12486" s="11">
        <f t="shared" si="195"/>
        <v>1396068.9139999072</v>
      </c>
      <c r="E12486" s="30" t="s">
        <v>16337</v>
      </c>
    </row>
    <row r="12487" spans="2:5">
      <c r="B12487" s="21"/>
      <c r="C12487" s="21">
        <v>149252.71</v>
      </c>
      <c r="D12487" s="11">
        <f t="shared" si="195"/>
        <v>1545321.6239999072</v>
      </c>
      <c r="E12487" s="30" t="s">
        <v>16338</v>
      </c>
    </row>
    <row r="12488" spans="2:5">
      <c r="B12488" s="21"/>
      <c r="C12488" s="21">
        <v>150674.71</v>
      </c>
      <c r="D12488" s="11">
        <f t="shared" si="195"/>
        <v>1695996.3339999071</v>
      </c>
      <c r="E12488" s="30" t="s">
        <v>16339</v>
      </c>
    </row>
    <row r="12489" spans="2:5">
      <c r="B12489" s="21"/>
      <c r="C12489" s="21">
        <v>156368.71</v>
      </c>
      <c r="D12489" s="11">
        <f t="shared" si="195"/>
        <v>1852365.0439999071</v>
      </c>
      <c r="E12489" s="30" t="s">
        <v>16340</v>
      </c>
    </row>
    <row r="12490" spans="2:5">
      <c r="B12490" s="21"/>
      <c r="C12490" s="21">
        <v>148724.71</v>
      </c>
      <c r="D12490" s="11">
        <f t="shared" si="195"/>
        <v>2001089.7539999071</v>
      </c>
      <c r="E12490" s="30" t="s">
        <v>16341</v>
      </c>
    </row>
    <row r="12491" spans="2:5">
      <c r="C12491" s="21">
        <v>150425.71</v>
      </c>
      <c r="D12491" s="11">
        <f t="shared" si="195"/>
        <v>2151515.463999907</v>
      </c>
      <c r="E12491" s="30" t="s">
        <v>16342</v>
      </c>
    </row>
    <row r="12492" spans="2:5">
      <c r="C12492" s="21">
        <v>150305.71</v>
      </c>
      <c r="D12492" s="11">
        <f t="shared" si="195"/>
        <v>2301821.173999907</v>
      </c>
      <c r="E12492" s="30" t="s">
        <v>16343</v>
      </c>
    </row>
    <row r="12493" spans="2:5">
      <c r="B12493" s="21">
        <v>-262663.3</v>
      </c>
      <c r="C12493" s="21"/>
      <c r="D12493" s="11">
        <f t="shared" si="195"/>
        <v>2039157.8739999069</v>
      </c>
      <c r="E12493" s="30" t="s">
        <v>16351</v>
      </c>
    </row>
    <row r="12494" spans="2:5">
      <c r="B12494" s="21">
        <v>-140942.12</v>
      </c>
      <c r="C12494" s="21"/>
      <c r="D12494" s="11">
        <f t="shared" si="195"/>
        <v>1898215.7539999071</v>
      </c>
      <c r="E12494" s="30" t="s">
        <v>16352</v>
      </c>
    </row>
    <row r="12495" spans="2:5">
      <c r="B12495" s="21">
        <v>-156027.16</v>
      </c>
      <c r="C12495" s="21"/>
      <c r="D12495" s="11">
        <f t="shared" si="195"/>
        <v>1742188.5939999071</v>
      </c>
      <c r="E12495" s="30" t="s">
        <v>16353</v>
      </c>
    </row>
    <row r="12496" spans="2:5">
      <c r="B12496" s="21">
        <v>-143062.38</v>
      </c>
      <c r="C12496" s="21"/>
      <c r="D12496" s="11">
        <f t="shared" si="195"/>
        <v>1599126.213999907</v>
      </c>
      <c r="E12496" s="30" t="s">
        <v>16354</v>
      </c>
    </row>
    <row r="12497" spans="1:5">
      <c r="B12497" s="21">
        <v>-150405.21</v>
      </c>
      <c r="C12497" s="21"/>
      <c r="D12497" s="11">
        <f t="shared" si="195"/>
        <v>1448721.0039999071</v>
      </c>
      <c r="E12497" s="30" t="s">
        <v>16355</v>
      </c>
    </row>
    <row r="12498" spans="1:5">
      <c r="B12498" s="21">
        <v>-144581.09</v>
      </c>
      <c r="C12498" s="21"/>
      <c r="D12498" s="11">
        <f t="shared" si="195"/>
        <v>1304139.913999907</v>
      </c>
      <c r="E12498" s="30" t="s">
        <v>16356</v>
      </c>
    </row>
    <row r="12499" spans="1:5">
      <c r="B12499" s="21">
        <v>-144696.35999999999</v>
      </c>
      <c r="C12499" s="21"/>
      <c r="D12499" s="11">
        <f t="shared" si="195"/>
        <v>1159443.5539999069</v>
      </c>
      <c r="E12499" s="30" t="s">
        <v>16357</v>
      </c>
    </row>
    <row r="12500" spans="1:5">
      <c r="B12500" s="21">
        <v>-288475.13</v>
      </c>
      <c r="C12500" s="21"/>
      <c r="D12500" s="11">
        <f t="shared" si="195"/>
        <v>870968.42399990687</v>
      </c>
      <c r="E12500" s="30" t="s">
        <v>16358</v>
      </c>
    </row>
    <row r="12501" spans="1:5">
      <c r="B12501" s="21">
        <v>-64671.66</v>
      </c>
      <c r="C12501" s="21"/>
      <c r="D12501" s="11">
        <f t="shared" si="195"/>
        <v>806296.76399990683</v>
      </c>
      <c r="E12501" t="s">
        <v>16359</v>
      </c>
    </row>
    <row r="12502" spans="1:5">
      <c r="B12502" s="21">
        <v>-179171.33</v>
      </c>
      <c r="C12502" s="21"/>
      <c r="D12502" s="11">
        <f t="shared" si="195"/>
        <v>627125.43399990688</v>
      </c>
      <c r="E12502" t="s">
        <v>16360</v>
      </c>
    </row>
    <row r="12503" spans="1:5">
      <c r="B12503" s="21">
        <v>-90836.21</v>
      </c>
      <c r="C12503" s="21"/>
      <c r="D12503" s="11">
        <f t="shared" si="195"/>
        <v>536289.22399990691</v>
      </c>
      <c r="E12503" t="s">
        <v>16361</v>
      </c>
    </row>
    <row r="12504" spans="1:5">
      <c r="A12504" s="19">
        <v>45061</v>
      </c>
      <c r="B12504" s="21"/>
      <c r="C12504" s="21">
        <v>211542.22</v>
      </c>
      <c r="D12504" s="11">
        <f t="shared" si="195"/>
        <v>747831.44399990689</v>
      </c>
      <c r="E12504" s="30">
        <v>39900805</v>
      </c>
    </row>
    <row r="12505" spans="1:5">
      <c r="B12505" s="21">
        <v>-55</v>
      </c>
      <c r="C12505" s="21"/>
      <c r="D12505" s="11">
        <f t="shared" si="195"/>
        <v>747776.44399990689</v>
      </c>
      <c r="E12505" s="30" t="s">
        <v>15664</v>
      </c>
    </row>
    <row r="12506" spans="1:5">
      <c r="A12506" s="19">
        <v>45062</v>
      </c>
      <c r="B12506" s="21"/>
      <c r="C12506" s="21">
        <v>67118.850000000006</v>
      </c>
      <c r="D12506" s="11">
        <f t="shared" si="195"/>
        <v>814895.29399990686</v>
      </c>
      <c r="E12506" s="30" t="s">
        <v>16370</v>
      </c>
    </row>
    <row r="12507" spans="1:5">
      <c r="B12507" s="21"/>
      <c r="C12507" s="21">
        <v>95381.5</v>
      </c>
      <c r="D12507" s="11">
        <f t="shared" si="195"/>
        <v>910276.79399990686</v>
      </c>
      <c r="E12507" s="30" t="s">
        <v>16371</v>
      </c>
    </row>
    <row r="12508" spans="1:5">
      <c r="B12508" s="21"/>
      <c r="C12508" s="21">
        <v>155179.03</v>
      </c>
      <c r="D12508" s="11">
        <f t="shared" si="195"/>
        <v>1065455.8239999069</v>
      </c>
      <c r="E12508" s="30">
        <v>2340900006</v>
      </c>
    </row>
    <row r="12509" spans="1:5">
      <c r="B12509" s="21">
        <v>-154988.35999999999</v>
      </c>
      <c r="C12509" s="21"/>
      <c r="D12509" s="11">
        <f t="shared" si="195"/>
        <v>910467.4639999069</v>
      </c>
      <c r="E12509" s="30" t="s">
        <v>16372</v>
      </c>
    </row>
    <row r="12510" spans="1:5">
      <c r="A12510" s="19">
        <v>45063</v>
      </c>
      <c r="B12510" s="21">
        <v>-131087.04999999999</v>
      </c>
      <c r="C12510" s="21"/>
      <c r="D12510" s="11">
        <f t="shared" si="195"/>
        <v>779380.41399990697</v>
      </c>
      <c r="E12510" s="30" t="s">
        <v>16381</v>
      </c>
    </row>
    <row r="12511" spans="1:5">
      <c r="B12511" s="21">
        <v>-156.26</v>
      </c>
      <c r="C12511" s="21"/>
      <c r="D12511" s="11">
        <f t="shared" si="195"/>
        <v>779224.15399990696</v>
      </c>
      <c r="E12511" s="30" t="s">
        <v>14696</v>
      </c>
    </row>
    <row r="12512" spans="1:5">
      <c r="B12512" s="21">
        <v>-238.23</v>
      </c>
      <c r="C12512" s="21"/>
      <c r="D12512" s="11">
        <f t="shared" si="195"/>
        <v>778985.92399990698</v>
      </c>
      <c r="E12512" s="30" t="s">
        <v>14696</v>
      </c>
    </row>
    <row r="12513" spans="1:5">
      <c r="B12513" s="21">
        <v>-59.01</v>
      </c>
      <c r="C12513" s="21"/>
      <c r="D12513" s="11">
        <f t="shared" si="195"/>
        <v>778926.91399990697</v>
      </c>
      <c r="E12513" s="30" t="s">
        <v>14696</v>
      </c>
    </row>
    <row r="12514" spans="1:5">
      <c r="B12514" s="21">
        <v>-59.01</v>
      </c>
      <c r="C12514" s="21"/>
      <c r="D12514" s="11">
        <f t="shared" si="195"/>
        <v>778867.90399990696</v>
      </c>
      <c r="E12514" s="30" t="s">
        <v>14696</v>
      </c>
    </row>
    <row r="12515" spans="1:5">
      <c r="B12515" s="21">
        <v>-88.23</v>
      </c>
      <c r="C12515" s="21"/>
      <c r="D12515" s="11">
        <f t="shared" si="195"/>
        <v>778779.67399990698</v>
      </c>
      <c r="E12515" s="30" t="s">
        <v>14696</v>
      </c>
    </row>
    <row r="12516" spans="1:5">
      <c r="B12516" s="21">
        <v>-59.01</v>
      </c>
      <c r="C12516" s="21"/>
      <c r="D12516" s="11">
        <f t="shared" si="195"/>
        <v>778720.66399990697</v>
      </c>
      <c r="E12516" s="30" t="s">
        <v>14696</v>
      </c>
    </row>
    <row r="12517" spans="1:5">
      <c r="B12517" s="21">
        <v>-122.95</v>
      </c>
      <c r="C12517" s="21"/>
      <c r="D12517" s="11">
        <f t="shared" si="195"/>
        <v>778597.71399990702</v>
      </c>
      <c r="E12517" s="30" t="s">
        <v>14696</v>
      </c>
    </row>
    <row r="12518" spans="1:5">
      <c r="B12518" s="21">
        <v>-59.01</v>
      </c>
      <c r="C12518" s="21"/>
      <c r="D12518" s="11">
        <f t="shared" si="195"/>
        <v>778538.70399990701</v>
      </c>
      <c r="E12518" s="30" t="s">
        <v>14696</v>
      </c>
    </row>
    <row r="12519" spans="1:5">
      <c r="B12519" s="21">
        <v>-122.95</v>
      </c>
      <c r="C12519" s="21"/>
      <c r="D12519" s="11">
        <f t="shared" si="195"/>
        <v>778415.75399990706</v>
      </c>
      <c r="E12519" s="30" t="s">
        <v>14696</v>
      </c>
    </row>
    <row r="12520" spans="1:5">
      <c r="A12520" s="19">
        <v>45064</v>
      </c>
      <c r="B12520" s="21"/>
      <c r="C12520" s="22">
        <v>20000000</v>
      </c>
      <c r="D12520" s="11">
        <f t="shared" si="195"/>
        <v>20778415.753999908</v>
      </c>
      <c r="E12520" s="24" t="s">
        <v>16388</v>
      </c>
    </row>
    <row r="12521" spans="1:5">
      <c r="B12521" s="22">
        <v>-14000075</v>
      </c>
      <c r="D12521" s="11">
        <f t="shared" si="195"/>
        <v>6778340.7539999075</v>
      </c>
      <c r="E12521" s="24" t="s">
        <v>49</v>
      </c>
    </row>
    <row r="12522" spans="1:5">
      <c r="B12522" s="21"/>
      <c r="C12522" s="21">
        <v>186315.07</v>
      </c>
      <c r="D12522" s="11">
        <f t="shared" si="195"/>
        <v>6964655.8239999078</v>
      </c>
      <c r="E12522" t="s">
        <v>16390</v>
      </c>
    </row>
    <row r="12523" spans="1:5">
      <c r="B12523" s="21"/>
      <c r="C12523" s="21">
        <v>147867.07</v>
      </c>
      <c r="D12523" s="11">
        <f t="shared" si="195"/>
        <v>7112522.8939999081</v>
      </c>
      <c r="E12523" t="s">
        <v>16391</v>
      </c>
    </row>
    <row r="12524" spans="1:5">
      <c r="B12524" s="21"/>
      <c r="C12524" s="21">
        <v>153210.07</v>
      </c>
      <c r="D12524" s="11">
        <f t="shared" si="195"/>
        <v>7265732.9639999084</v>
      </c>
      <c r="E12524" t="s">
        <v>16392</v>
      </c>
    </row>
    <row r="12525" spans="1:5">
      <c r="B12525" s="21"/>
      <c r="C12525" s="21">
        <v>152982.15</v>
      </c>
      <c r="D12525" s="11">
        <f t="shared" si="195"/>
        <v>7418715.1139999088</v>
      </c>
      <c r="E12525" t="s">
        <v>16393</v>
      </c>
    </row>
    <row r="12526" spans="1:5">
      <c r="B12526" s="21"/>
      <c r="C12526" s="21">
        <v>152680.31</v>
      </c>
      <c r="D12526" s="11">
        <f t="shared" si="195"/>
        <v>7571395.4239999084</v>
      </c>
      <c r="E12526" t="s">
        <v>16394</v>
      </c>
    </row>
    <row r="12527" spans="1:5">
      <c r="B12527" s="21"/>
      <c r="C12527" s="21">
        <v>156884.07</v>
      </c>
      <c r="D12527" s="11">
        <f t="shared" si="195"/>
        <v>7728279.4939999087</v>
      </c>
      <c r="E12527" s="30">
        <v>2340900004</v>
      </c>
    </row>
    <row r="12528" spans="1:5">
      <c r="B12528" s="21"/>
      <c r="C12528" s="21">
        <v>155954.4</v>
      </c>
      <c r="D12528" s="11">
        <f t="shared" si="195"/>
        <v>7884233.8939999091</v>
      </c>
      <c r="E12528" s="30">
        <v>2340900005</v>
      </c>
    </row>
    <row r="12529" spans="1:5">
      <c r="B12529" s="21"/>
      <c r="C12529" s="21">
        <v>23099307.539999999</v>
      </c>
      <c r="D12529" s="11">
        <f t="shared" ref="D12529:D12592" si="196">D12528+B12529+C12529</f>
        <v>30983541.433999907</v>
      </c>
      <c r="E12529" s="30" t="s">
        <v>13285</v>
      </c>
    </row>
    <row r="12530" spans="1:5">
      <c r="B12530" s="21"/>
      <c r="C12530" s="22">
        <v>1800000</v>
      </c>
      <c r="D12530" s="11">
        <f t="shared" si="196"/>
        <v>32783541.433999907</v>
      </c>
      <c r="E12530" s="24" t="s">
        <v>56</v>
      </c>
    </row>
    <row r="12531" spans="1:5">
      <c r="B12531" s="21">
        <v>-155761.54</v>
      </c>
      <c r="C12531" s="21"/>
      <c r="D12531" s="11">
        <f t="shared" si="196"/>
        <v>32627779.893999908</v>
      </c>
      <c r="E12531" s="30" t="s">
        <v>16395</v>
      </c>
    </row>
    <row r="12532" spans="1:5">
      <c r="B12532" s="21">
        <v>-156688.85</v>
      </c>
      <c r="C12532" s="21"/>
      <c r="D12532" s="11">
        <f t="shared" si="196"/>
        <v>32471091.043999907</v>
      </c>
      <c r="E12532" s="30" t="s">
        <v>16396</v>
      </c>
    </row>
    <row r="12533" spans="1:5">
      <c r="B12533" s="21">
        <v>-149301.24</v>
      </c>
      <c r="C12533" s="21"/>
      <c r="D12533" s="11">
        <f t="shared" si="196"/>
        <v>32321789.803999908</v>
      </c>
      <c r="E12533" s="30" t="s">
        <v>16397</v>
      </c>
    </row>
    <row r="12534" spans="1:5">
      <c r="B12534" s="21">
        <v>-149007.04999999999</v>
      </c>
      <c r="C12534" s="21"/>
      <c r="D12534" s="11">
        <f t="shared" si="196"/>
        <v>32172782.753999908</v>
      </c>
      <c r="E12534" s="30" t="s">
        <v>16398</v>
      </c>
    </row>
    <row r="12535" spans="1:5">
      <c r="B12535" s="21">
        <v>-142238.18</v>
      </c>
      <c r="C12535" s="21"/>
      <c r="D12535" s="11">
        <f t="shared" si="196"/>
        <v>32030544.573999908</v>
      </c>
      <c r="E12535" s="30" t="s">
        <v>16399</v>
      </c>
    </row>
    <row r="12536" spans="1:5">
      <c r="B12536" s="21">
        <v>-150021.69</v>
      </c>
      <c r="C12536" s="21"/>
      <c r="D12536" s="11">
        <f t="shared" si="196"/>
        <v>31880522.883999906</v>
      </c>
      <c r="E12536" s="30" t="s">
        <v>16400</v>
      </c>
    </row>
    <row r="12537" spans="1:5">
      <c r="A12537" s="19">
        <v>45065</v>
      </c>
      <c r="B12537" s="21"/>
      <c r="C12537" s="21">
        <v>203772.97</v>
      </c>
      <c r="D12537" s="11">
        <f t="shared" si="196"/>
        <v>32084295.853999905</v>
      </c>
      <c r="E12537" s="30">
        <v>2500037303</v>
      </c>
    </row>
    <row r="12538" spans="1:5">
      <c r="B12538" s="21"/>
      <c r="C12538" s="21">
        <v>127733.31</v>
      </c>
      <c r="D12538" s="11">
        <f t="shared" si="196"/>
        <v>32212029.163999904</v>
      </c>
      <c r="E12538" s="30">
        <v>39901035</v>
      </c>
    </row>
    <row r="12539" spans="1:5">
      <c r="B12539" s="21"/>
      <c r="C12539" s="21">
        <v>96681.24</v>
      </c>
      <c r="D12539" s="11">
        <f t="shared" si="196"/>
        <v>32308710.403999902</v>
      </c>
      <c r="E12539" s="30" t="s">
        <v>16410</v>
      </c>
    </row>
    <row r="12540" spans="1:5">
      <c r="B12540" s="21"/>
      <c r="C12540" s="21">
        <v>191694.84</v>
      </c>
      <c r="D12540" s="11">
        <f t="shared" si="196"/>
        <v>32500405.243999902</v>
      </c>
      <c r="E12540" s="30" t="s">
        <v>16411</v>
      </c>
    </row>
    <row r="12541" spans="1:5">
      <c r="B12541" s="21"/>
      <c r="C12541" s="21">
        <v>191257.48</v>
      </c>
      <c r="D12541" s="11">
        <f t="shared" si="196"/>
        <v>32691662.723999903</v>
      </c>
      <c r="E12541" t="s">
        <v>16412</v>
      </c>
    </row>
    <row r="12542" spans="1:5">
      <c r="B12542" s="21">
        <v>-25</v>
      </c>
      <c r="C12542" s="21"/>
      <c r="D12542" s="11">
        <f t="shared" si="196"/>
        <v>32691637.723999903</v>
      </c>
      <c r="E12542" t="s">
        <v>14696</v>
      </c>
    </row>
    <row r="12543" spans="1:5">
      <c r="B12543" s="21">
        <v>-25</v>
      </c>
      <c r="C12543" s="21"/>
      <c r="D12543" s="11">
        <f t="shared" si="196"/>
        <v>32691612.723999903</v>
      </c>
      <c r="E12543" t="s">
        <v>14696</v>
      </c>
    </row>
    <row r="12544" spans="1:5">
      <c r="B12544" s="21">
        <v>-60</v>
      </c>
      <c r="C12544" s="21"/>
      <c r="D12544" s="11">
        <f t="shared" si="196"/>
        <v>32691552.723999903</v>
      </c>
      <c r="E12544" t="s">
        <v>14696</v>
      </c>
    </row>
    <row r="12545" spans="1:5">
      <c r="B12545" s="21">
        <v>-7058922.5</v>
      </c>
      <c r="C12545" s="21"/>
      <c r="D12545" s="11">
        <f t="shared" si="196"/>
        <v>25632630.223999903</v>
      </c>
      <c r="E12545" t="s">
        <v>16413</v>
      </c>
    </row>
    <row r="12546" spans="1:5">
      <c r="B12546" s="21">
        <v>-19949006.170000002</v>
      </c>
      <c r="C12546" s="21"/>
      <c r="D12546" s="11">
        <f t="shared" si="196"/>
        <v>5683624.0539999008</v>
      </c>
      <c r="E12546" t="s">
        <v>16414</v>
      </c>
    </row>
    <row r="12547" spans="1:5">
      <c r="B12547" s="21">
        <v>-3881970.39</v>
      </c>
      <c r="C12547" s="21"/>
      <c r="D12547" s="11">
        <f t="shared" si="196"/>
        <v>1801653.6639999007</v>
      </c>
      <c r="E12547" t="s">
        <v>16415</v>
      </c>
    </row>
    <row r="12548" spans="1:5">
      <c r="B12548" s="21">
        <v>-441.99</v>
      </c>
      <c r="C12548" s="21"/>
      <c r="D12548" s="11">
        <f t="shared" si="196"/>
        <v>1801211.6739999007</v>
      </c>
      <c r="E12548" t="s">
        <v>16415</v>
      </c>
    </row>
    <row r="12549" spans="1:5">
      <c r="B12549" s="21">
        <v>-118840.91</v>
      </c>
      <c r="C12549" s="21"/>
      <c r="D12549" s="11">
        <f t="shared" si="196"/>
        <v>1682370.7639999008</v>
      </c>
      <c r="E12549" t="s">
        <v>16416</v>
      </c>
    </row>
    <row r="12550" spans="1:5">
      <c r="B12550" s="21">
        <v>-287640.84000000003</v>
      </c>
      <c r="C12550" s="21"/>
      <c r="D12550" s="11">
        <f t="shared" si="196"/>
        <v>1394729.9239999007</v>
      </c>
      <c r="E12550" t="s">
        <v>16417</v>
      </c>
    </row>
    <row r="12551" spans="1:5">
      <c r="B12551" s="21">
        <v>-8476.66</v>
      </c>
      <c r="D12551" s="11">
        <f t="shared" si="196"/>
        <v>1386253.2639999008</v>
      </c>
      <c r="E12551" t="s">
        <v>16418</v>
      </c>
    </row>
    <row r="12552" spans="1:5">
      <c r="B12552" s="21">
        <v>-93068.91</v>
      </c>
      <c r="D12552" s="11">
        <f t="shared" si="196"/>
        <v>1293184.3539999009</v>
      </c>
      <c r="E12552" t="s">
        <v>16419</v>
      </c>
    </row>
    <row r="12553" spans="1:5">
      <c r="B12553" s="21">
        <v>-187655.14</v>
      </c>
      <c r="D12553" s="11">
        <f t="shared" si="196"/>
        <v>1105529.213999901</v>
      </c>
      <c r="E12553" t="s">
        <v>16420</v>
      </c>
    </row>
    <row r="12554" spans="1:5">
      <c r="B12554" s="21">
        <v>-187227.46</v>
      </c>
      <c r="D12554" s="11">
        <f t="shared" si="196"/>
        <v>918301.753999901</v>
      </c>
      <c r="E12554" t="s">
        <v>16421</v>
      </c>
    </row>
    <row r="12555" spans="1:5">
      <c r="A12555" s="19">
        <v>45068</v>
      </c>
      <c r="B12555" s="21"/>
      <c r="C12555" s="21">
        <v>198501.53</v>
      </c>
      <c r="D12555" s="11">
        <f t="shared" si="196"/>
        <v>1116803.283999901</v>
      </c>
      <c r="E12555" t="s">
        <v>16425</v>
      </c>
    </row>
    <row r="12556" spans="1:5">
      <c r="B12556" s="21"/>
      <c r="C12556" s="21">
        <v>205400.73</v>
      </c>
      <c r="D12556" s="11">
        <f t="shared" si="196"/>
        <v>1322204.013999901</v>
      </c>
      <c r="E12556" t="s">
        <v>16426</v>
      </c>
    </row>
    <row r="12557" spans="1:5">
      <c r="B12557" s="22">
        <v>-279755</v>
      </c>
      <c r="C12557" s="21"/>
      <c r="D12557" s="11">
        <f t="shared" si="196"/>
        <v>1042449.013999901</v>
      </c>
      <c r="E12557" s="24" t="s">
        <v>16067</v>
      </c>
    </row>
    <row r="12558" spans="1:5">
      <c r="B12558" s="21">
        <v>-192375.04000000001</v>
      </c>
      <c r="C12558" s="21"/>
      <c r="D12558" s="11">
        <f t="shared" si="196"/>
        <v>850073.97399990098</v>
      </c>
      <c r="E12558" t="s">
        <v>16429</v>
      </c>
    </row>
    <row r="12559" spans="1:5">
      <c r="B12559" s="21">
        <v>-199054.41</v>
      </c>
      <c r="C12559" s="21"/>
      <c r="D12559" s="11">
        <f t="shared" si="196"/>
        <v>651019.56399990094</v>
      </c>
      <c r="E12559" t="s">
        <v>16430</v>
      </c>
    </row>
    <row r="12560" spans="1:5">
      <c r="A12560" s="19">
        <v>45069</v>
      </c>
      <c r="B12560" s="21"/>
      <c r="C12560" s="21">
        <v>733425.9</v>
      </c>
      <c r="D12560" s="11">
        <f t="shared" si="196"/>
        <v>1384445.463999901</v>
      </c>
      <c r="E12560" s="30" t="s">
        <v>13285</v>
      </c>
    </row>
    <row r="12561" spans="1:5">
      <c r="B12561" s="21"/>
      <c r="C12561" s="21">
        <v>327965.28999999998</v>
      </c>
      <c r="D12561" s="11">
        <f t="shared" si="196"/>
        <v>1712410.753999901</v>
      </c>
      <c r="E12561" s="30" t="s">
        <v>16438</v>
      </c>
    </row>
    <row r="12562" spans="1:5">
      <c r="B12562" s="21"/>
      <c r="C12562" s="21">
        <v>362587.31</v>
      </c>
      <c r="D12562" s="11">
        <f t="shared" si="196"/>
        <v>2074998.0639999011</v>
      </c>
      <c r="E12562" s="30">
        <v>347417</v>
      </c>
    </row>
    <row r="12563" spans="1:5">
      <c r="B12563" s="21"/>
      <c r="C12563" s="21">
        <v>151513.12</v>
      </c>
      <c r="D12563" s="11">
        <f t="shared" si="196"/>
        <v>2226511.1839999012</v>
      </c>
      <c r="E12563" s="30" t="s">
        <v>16439</v>
      </c>
    </row>
    <row r="12564" spans="1:5">
      <c r="B12564" s="21">
        <v>-318288.2</v>
      </c>
      <c r="C12564" s="21"/>
      <c r="D12564" s="11">
        <f t="shared" si="196"/>
        <v>1908222.9839999012</v>
      </c>
      <c r="E12564" s="30" t="s">
        <v>16440</v>
      </c>
    </row>
    <row r="12565" spans="1:5">
      <c r="B12565" s="21">
        <v>-148362.14000000001</v>
      </c>
      <c r="C12565" s="21"/>
      <c r="D12565" s="11">
        <f t="shared" si="196"/>
        <v>1759860.8439999013</v>
      </c>
      <c r="E12565" s="30" t="s">
        <v>16441</v>
      </c>
    </row>
    <row r="12566" spans="1:5">
      <c r="B12566" s="21">
        <v>-347360.27</v>
      </c>
      <c r="C12566" s="21"/>
      <c r="D12566" s="11">
        <f t="shared" si="196"/>
        <v>1412500.5739999013</v>
      </c>
      <c r="E12566" s="30" t="s">
        <v>16442</v>
      </c>
    </row>
    <row r="12567" spans="1:5">
      <c r="A12567" s="19">
        <v>45070</v>
      </c>
      <c r="B12567" s="21"/>
      <c r="C12567" s="21">
        <v>31103.59</v>
      </c>
      <c r="D12567" s="11">
        <f t="shared" si="196"/>
        <v>1443604.1639999014</v>
      </c>
      <c r="E12567" s="30" t="s">
        <v>16448</v>
      </c>
    </row>
    <row r="12568" spans="1:5">
      <c r="B12568" s="21"/>
      <c r="C12568" s="21">
        <v>174464.3</v>
      </c>
      <c r="D12568" s="11">
        <f t="shared" si="196"/>
        <v>1618068.4639999014</v>
      </c>
      <c r="E12568" s="30" t="s">
        <v>16449</v>
      </c>
    </row>
    <row r="12569" spans="1:5">
      <c r="B12569" s="21">
        <v>-159716.64000000001</v>
      </c>
      <c r="C12569" s="21"/>
      <c r="D12569" s="11">
        <f t="shared" si="196"/>
        <v>1458351.8239999013</v>
      </c>
      <c r="E12569" s="30" t="s">
        <v>16450</v>
      </c>
    </row>
    <row r="12570" spans="1:5">
      <c r="B12570" s="21">
        <v>-208860.38</v>
      </c>
      <c r="C12570" s="21"/>
      <c r="D12570" s="11">
        <f t="shared" si="196"/>
        <v>1249491.4439999014</v>
      </c>
      <c r="E12570" s="30" t="s">
        <v>16452</v>
      </c>
    </row>
    <row r="12571" spans="1:5">
      <c r="A12571" s="19">
        <v>45071</v>
      </c>
      <c r="B12571" s="21"/>
      <c r="C12571" s="22">
        <v>6999940</v>
      </c>
      <c r="D12571" s="11">
        <f t="shared" si="196"/>
        <v>8249431.4439999014</v>
      </c>
      <c r="E12571" s="24" t="s">
        <v>55</v>
      </c>
    </row>
    <row r="12572" spans="1:5">
      <c r="B12572" s="21"/>
      <c r="C12572" s="21">
        <v>519412.69</v>
      </c>
      <c r="D12572" s="11">
        <f t="shared" si="196"/>
        <v>8768844.1339999009</v>
      </c>
      <c r="E12572" s="30">
        <v>2908172778</v>
      </c>
    </row>
    <row r="12573" spans="1:5">
      <c r="B12573" s="21"/>
      <c r="C12573" s="21">
        <v>42171.63</v>
      </c>
      <c r="D12573" s="11">
        <f t="shared" si="196"/>
        <v>8811015.7639999017</v>
      </c>
      <c r="E12573" s="30">
        <v>4008004</v>
      </c>
    </row>
    <row r="12574" spans="1:5">
      <c r="B12574" s="21"/>
      <c r="C12574" s="21">
        <v>166439.91</v>
      </c>
      <c r="D12574" s="11">
        <f t="shared" si="196"/>
        <v>8977455.6739999019</v>
      </c>
      <c r="E12574" s="30" t="s">
        <v>16461</v>
      </c>
    </row>
    <row r="12575" spans="1:5">
      <c r="B12575" s="21"/>
      <c r="C12575" s="21">
        <v>160479.26999999999</v>
      </c>
      <c r="D12575" s="11">
        <f t="shared" si="196"/>
        <v>9137934.9439999014</v>
      </c>
      <c r="E12575" s="30" t="s">
        <v>16462</v>
      </c>
    </row>
    <row r="12576" spans="1:5">
      <c r="B12576" s="21"/>
      <c r="C12576" s="21">
        <v>167444.54999999999</v>
      </c>
      <c r="D12576" s="11">
        <f t="shared" si="196"/>
        <v>9305379.4939999022</v>
      </c>
      <c r="E12576" s="30" t="s">
        <v>16463</v>
      </c>
    </row>
    <row r="12577" spans="1:5">
      <c r="B12577" s="21"/>
      <c r="C12577" s="21">
        <v>187997.67</v>
      </c>
      <c r="D12577" s="11">
        <f t="shared" si="196"/>
        <v>9493377.1639999021</v>
      </c>
      <c r="E12577" s="30" t="s">
        <v>16464</v>
      </c>
    </row>
    <row r="12578" spans="1:5">
      <c r="B12578" s="21"/>
      <c r="C12578" s="21">
        <v>144273.28</v>
      </c>
      <c r="D12578" s="11">
        <f t="shared" si="196"/>
        <v>9637650.4439999014</v>
      </c>
      <c r="E12578" s="30" t="s">
        <v>16465</v>
      </c>
    </row>
    <row r="12579" spans="1:5">
      <c r="B12579" s="21"/>
      <c r="C12579" s="22">
        <v>8000000</v>
      </c>
      <c r="D12579" s="11">
        <f t="shared" si="196"/>
        <v>17637650.443999901</v>
      </c>
      <c r="E12579" s="24" t="s">
        <v>3633</v>
      </c>
    </row>
    <row r="12580" spans="1:5">
      <c r="B12580" s="21">
        <v>-501347.35</v>
      </c>
      <c r="C12580" s="21"/>
      <c r="D12580" s="11">
        <f t="shared" si="196"/>
        <v>17136303.0939999</v>
      </c>
      <c r="E12580" s="30" t="s">
        <v>16469</v>
      </c>
    </row>
    <row r="12581" spans="1:5">
      <c r="B12581" s="21">
        <v>-161814.01</v>
      </c>
      <c r="C12581" s="21"/>
      <c r="D12581" s="11">
        <f t="shared" si="196"/>
        <v>16974489.083999898</v>
      </c>
      <c r="E12581" s="30" t="s">
        <v>16470</v>
      </c>
    </row>
    <row r="12582" spans="1:5">
      <c r="B12582" s="21">
        <v>-182743.24</v>
      </c>
      <c r="C12582" s="21"/>
      <c r="D12582" s="11">
        <f t="shared" si="196"/>
        <v>16791745.8439999</v>
      </c>
      <c r="E12582" s="30" t="s">
        <v>16471</v>
      </c>
    </row>
    <row r="12583" spans="1:5">
      <c r="B12583" s="21">
        <v>-162789.35999999999</v>
      </c>
      <c r="C12583" s="21"/>
      <c r="D12583" s="11">
        <f t="shared" si="196"/>
        <v>16628956.483999901</v>
      </c>
      <c r="E12583" s="30" t="s">
        <v>16472</v>
      </c>
    </row>
    <row r="12584" spans="1:5">
      <c r="B12584" s="21">
        <v>-140790.92000000001</v>
      </c>
      <c r="C12584" s="21"/>
      <c r="D12584" s="11">
        <f t="shared" si="196"/>
        <v>16488165.563999901</v>
      </c>
      <c r="E12584" s="30" t="s">
        <v>16473</v>
      </c>
    </row>
    <row r="12585" spans="1:5">
      <c r="B12585" s="21">
        <v>-39381.879999999997</v>
      </c>
      <c r="C12585" s="21"/>
      <c r="D12585" s="11">
        <f t="shared" si="196"/>
        <v>16448783.6839999</v>
      </c>
      <c r="E12585" s="30" t="s">
        <v>16474</v>
      </c>
    </row>
    <row r="12586" spans="1:5">
      <c r="A12586" s="19">
        <v>45072</v>
      </c>
      <c r="B12586" s="21"/>
      <c r="C12586" s="22">
        <v>5999940</v>
      </c>
      <c r="D12586" s="11">
        <f t="shared" si="196"/>
        <v>22448723.6839999</v>
      </c>
      <c r="E12586" s="24" t="s">
        <v>55</v>
      </c>
    </row>
    <row r="12587" spans="1:5">
      <c r="B12587" s="21">
        <v>-60</v>
      </c>
      <c r="C12587" s="21"/>
      <c r="D12587" s="11">
        <f t="shared" si="196"/>
        <v>22448663.6839999</v>
      </c>
      <c r="E12587" s="30" t="s">
        <v>14696</v>
      </c>
    </row>
    <row r="12588" spans="1:5">
      <c r="B12588" s="21"/>
      <c r="C12588" s="21">
        <v>126193.75</v>
      </c>
      <c r="D12588" s="11">
        <f t="shared" si="196"/>
        <v>22574857.4339999</v>
      </c>
      <c r="E12588" s="30" t="s">
        <v>8808</v>
      </c>
    </row>
    <row r="12589" spans="1:5">
      <c r="B12589" s="21"/>
      <c r="C12589" s="21">
        <v>1535613.87</v>
      </c>
      <c r="D12589" s="11">
        <f t="shared" si="196"/>
        <v>24110471.303999901</v>
      </c>
      <c r="E12589" s="30" t="s">
        <v>13285</v>
      </c>
    </row>
    <row r="12590" spans="1:5">
      <c r="B12590" s="21">
        <v>-2105.9299999999998</v>
      </c>
      <c r="C12590" s="21"/>
      <c r="D12590" s="11">
        <f t="shared" si="196"/>
        <v>24108365.373999901</v>
      </c>
      <c r="E12590" s="30" t="s">
        <v>16484</v>
      </c>
    </row>
    <row r="12591" spans="1:5">
      <c r="B12591" s="21">
        <v>-21043061.550000001</v>
      </c>
      <c r="C12591" s="21"/>
      <c r="D12591" s="11">
        <f t="shared" si="196"/>
        <v>3065303.8239999004</v>
      </c>
      <c r="E12591" t="s">
        <v>16484</v>
      </c>
    </row>
    <row r="12592" spans="1:5">
      <c r="B12592" s="21">
        <v>-131139.51999999999</v>
      </c>
      <c r="C12592" s="21"/>
      <c r="D12592" s="11">
        <f t="shared" si="196"/>
        <v>2934164.3039999004</v>
      </c>
      <c r="E12592" t="s">
        <v>16485</v>
      </c>
    </row>
    <row r="12593" spans="1:5">
      <c r="B12593" s="21">
        <v>-387163.11</v>
      </c>
      <c r="C12593" s="21"/>
      <c r="D12593" s="11">
        <f t="shared" ref="D12593:D12656" si="197">D12592+B12593+C12593</f>
        <v>2547001.1939999005</v>
      </c>
      <c r="E12593" t="s">
        <v>16486</v>
      </c>
    </row>
    <row r="12594" spans="1:5">
      <c r="B12594" s="21">
        <v>-222981.07</v>
      </c>
      <c r="C12594" s="21"/>
      <c r="D12594" s="11">
        <f t="shared" si="197"/>
        <v>2324020.1239999007</v>
      </c>
      <c r="E12594" t="s">
        <v>16487</v>
      </c>
    </row>
    <row r="12595" spans="1:5">
      <c r="A12595" s="19">
        <v>45076</v>
      </c>
      <c r="B12595" s="21"/>
      <c r="C12595" s="21">
        <v>18333416.809999999</v>
      </c>
      <c r="D12595" s="11">
        <f t="shared" si="197"/>
        <v>20657436.9339999</v>
      </c>
      <c r="E12595" t="s">
        <v>13285</v>
      </c>
    </row>
    <row r="12596" spans="1:5">
      <c r="B12596" s="21"/>
      <c r="C12596" s="26">
        <v>132313.64000000001</v>
      </c>
      <c r="D12596" s="11">
        <f t="shared" si="197"/>
        <v>20789750.5739999</v>
      </c>
      <c r="E12596" t="s">
        <v>16500</v>
      </c>
    </row>
    <row r="12597" spans="1:5">
      <c r="B12597" s="21"/>
      <c r="C12597" s="21">
        <v>190568.8</v>
      </c>
      <c r="D12597" s="11">
        <f t="shared" si="197"/>
        <v>20980319.373999901</v>
      </c>
      <c r="E12597" t="s">
        <v>16495</v>
      </c>
    </row>
    <row r="12598" spans="1:5">
      <c r="B12598" s="21"/>
      <c r="C12598" s="21">
        <v>190852.16</v>
      </c>
      <c r="D12598" s="11">
        <f t="shared" si="197"/>
        <v>21171171.533999901</v>
      </c>
      <c r="E12598" t="s">
        <v>16496</v>
      </c>
    </row>
    <row r="12599" spans="1:5">
      <c r="B12599" s="21"/>
      <c r="C12599" s="21">
        <v>190451.76</v>
      </c>
      <c r="D12599" s="11">
        <f t="shared" si="197"/>
        <v>21361623.293999903</v>
      </c>
      <c r="E12599" t="s">
        <v>16497</v>
      </c>
    </row>
    <row r="12600" spans="1:5">
      <c r="B12600" s="21"/>
      <c r="C12600" s="21">
        <v>198265.72</v>
      </c>
      <c r="D12600" s="11">
        <f t="shared" si="197"/>
        <v>21559889.013999902</v>
      </c>
      <c r="E12600" t="s">
        <v>16498</v>
      </c>
    </row>
    <row r="12601" spans="1:5">
      <c r="C12601" s="21">
        <v>198573.72</v>
      </c>
      <c r="D12601" s="11">
        <f t="shared" si="197"/>
        <v>21758462.733999901</v>
      </c>
      <c r="E12601" t="s">
        <v>16499</v>
      </c>
    </row>
    <row r="12602" spans="1:5">
      <c r="C12602" s="21">
        <v>442789.65</v>
      </c>
      <c r="D12602" s="11">
        <f t="shared" si="197"/>
        <v>22201252.383999899</v>
      </c>
      <c r="E12602" s="30">
        <v>2908197415</v>
      </c>
    </row>
    <row r="12603" spans="1:5">
      <c r="C12603" s="21">
        <v>414909.95</v>
      </c>
      <c r="D12603" s="11">
        <f t="shared" si="197"/>
        <v>22616162.333999898</v>
      </c>
      <c r="E12603" s="30">
        <v>347434</v>
      </c>
    </row>
    <row r="12604" spans="1:5">
      <c r="B12604" s="21"/>
      <c r="C12604" s="26">
        <v>134651.43</v>
      </c>
      <c r="D12604" s="11">
        <f t="shared" si="197"/>
        <v>22750813.763999898</v>
      </c>
      <c r="E12604" s="30" t="s">
        <v>16501</v>
      </c>
    </row>
    <row r="12605" spans="1:5">
      <c r="B12605" s="21">
        <v>-60</v>
      </c>
      <c r="C12605" s="21"/>
      <c r="D12605" s="11">
        <f t="shared" si="197"/>
        <v>22750753.763999898</v>
      </c>
      <c r="E12605" s="30" t="s">
        <v>14696</v>
      </c>
    </row>
    <row r="12606" spans="1:5">
      <c r="B12606" s="21">
        <v>-30</v>
      </c>
      <c r="C12606" s="21"/>
      <c r="D12606" s="11">
        <f t="shared" si="197"/>
        <v>22750723.763999898</v>
      </c>
      <c r="E12606" s="30" t="s">
        <v>14696</v>
      </c>
    </row>
    <row r="12607" spans="1:5">
      <c r="B12607" s="21">
        <v>-119.75</v>
      </c>
      <c r="C12607" s="21"/>
      <c r="D12607" s="11">
        <f t="shared" si="197"/>
        <v>22750604.013999898</v>
      </c>
      <c r="E12607" s="30" t="s">
        <v>16502</v>
      </c>
    </row>
    <row r="12608" spans="1:5">
      <c r="B12608" s="21">
        <v>-202007.23</v>
      </c>
      <c r="C12608" s="21"/>
      <c r="D12608" s="11">
        <f t="shared" si="197"/>
        <v>22548596.783999898</v>
      </c>
      <c r="E12608" s="30" t="s">
        <v>16503</v>
      </c>
    </row>
    <row r="12609" spans="1:5">
      <c r="B12609" s="21">
        <v>-5576</v>
      </c>
      <c r="C12609" s="21"/>
      <c r="D12609" s="11">
        <f t="shared" si="197"/>
        <v>22543020.783999898</v>
      </c>
      <c r="E12609" s="30" t="s">
        <v>16504</v>
      </c>
    </row>
    <row r="12610" spans="1:5">
      <c r="B12610" s="21">
        <v>-147960.29999999999</v>
      </c>
      <c r="C12610" s="21"/>
      <c r="D12610" s="11">
        <f t="shared" si="197"/>
        <v>22395060.483999897</v>
      </c>
      <c r="E12610" s="30" t="s">
        <v>16505</v>
      </c>
    </row>
    <row r="12611" spans="1:5">
      <c r="B12611" s="21">
        <v>-222789.59</v>
      </c>
      <c r="D12611" s="11">
        <f t="shared" si="197"/>
        <v>22172270.893999897</v>
      </c>
      <c r="E12611" s="30" t="s">
        <v>16506</v>
      </c>
    </row>
    <row r="12612" spans="1:5">
      <c r="B12612" s="21">
        <v>-434442.62</v>
      </c>
      <c r="D12612" s="11">
        <f t="shared" si="197"/>
        <v>21737828.273999896</v>
      </c>
      <c r="E12612" t="s">
        <v>16507</v>
      </c>
    </row>
    <row r="12613" spans="1:5">
      <c r="B12613" s="21">
        <v>-186188.28</v>
      </c>
      <c r="D12613" s="11">
        <f t="shared" si="197"/>
        <v>21551639.993999895</v>
      </c>
      <c r="E12613" t="s">
        <v>16508</v>
      </c>
    </row>
    <row r="12614" spans="1:5">
      <c r="B12614" s="21">
        <v>-185912.1</v>
      </c>
      <c r="D12614" s="11">
        <f t="shared" si="197"/>
        <v>21365727.893999893</v>
      </c>
      <c r="E12614" t="s">
        <v>16509</v>
      </c>
    </row>
    <row r="12615" spans="1:5">
      <c r="B12615" s="21">
        <v>-185798.03</v>
      </c>
      <c r="D12615" s="11">
        <f t="shared" si="197"/>
        <v>21179929.863999892</v>
      </c>
      <c r="E12615" t="s">
        <v>16510</v>
      </c>
    </row>
    <row r="12616" spans="1:5">
      <c r="B12616" s="21">
        <v>-194058.4</v>
      </c>
      <c r="D12616" s="11">
        <f t="shared" si="197"/>
        <v>20985871.463999894</v>
      </c>
      <c r="E12616" t="s">
        <v>16511</v>
      </c>
    </row>
    <row r="12617" spans="1:5">
      <c r="B12617" s="21">
        <v>-194359.59</v>
      </c>
      <c r="D12617" s="11">
        <f t="shared" si="197"/>
        <v>20791511.873999894</v>
      </c>
      <c r="E12617" t="s">
        <v>16512</v>
      </c>
    </row>
    <row r="12618" spans="1:5">
      <c r="B12618" s="21">
        <v>-397441.15</v>
      </c>
      <c r="D12618" s="11">
        <f t="shared" si="197"/>
        <v>20394070.723999895</v>
      </c>
      <c r="E12618" t="s">
        <v>16513</v>
      </c>
    </row>
    <row r="12619" spans="1:5">
      <c r="A12619" s="19">
        <v>45077</v>
      </c>
      <c r="B12619" s="21"/>
      <c r="C12619" s="21">
        <v>140754.12</v>
      </c>
      <c r="D12619" s="11">
        <f t="shared" si="197"/>
        <v>20534824.843999896</v>
      </c>
      <c r="E12619" t="s">
        <v>8808</v>
      </c>
    </row>
    <row r="12620" spans="1:5">
      <c r="B12620" s="21"/>
      <c r="C12620" s="21">
        <v>13482.44</v>
      </c>
      <c r="D12620" s="11">
        <f t="shared" si="197"/>
        <v>20548307.283999898</v>
      </c>
      <c r="E12620" t="s">
        <v>6036</v>
      </c>
    </row>
    <row r="12621" spans="1:5">
      <c r="B12621" s="21">
        <v>-11182199.67</v>
      </c>
      <c r="C12621" s="21"/>
      <c r="D12621" s="11">
        <f t="shared" si="197"/>
        <v>9366107.6139998976</v>
      </c>
      <c r="E12621" t="s">
        <v>16521</v>
      </c>
    </row>
    <row r="12622" spans="1:5">
      <c r="B12622" s="21">
        <v>-912.84</v>
      </c>
      <c r="C12622" s="21"/>
      <c r="D12622" s="11">
        <f t="shared" si="197"/>
        <v>9365194.7739998978</v>
      </c>
      <c r="E12622" t="s">
        <v>16521</v>
      </c>
    </row>
    <row r="12623" spans="1:5">
      <c r="B12623" s="21">
        <v>-148151.04000000001</v>
      </c>
      <c r="C12623" s="21"/>
      <c r="D12623" s="11">
        <f t="shared" si="197"/>
        <v>9217043.7339998987</v>
      </c>
      <c r="E12623" t="s">
        <v>16522</v>
      </c>
    </row>
    <row r="12624" spans="1:5">
      <c r="B12624" s="21">
        <v>-90501.41</v>
      </c>
      <c r="C12624" s="21"/>
      <c r="D12624" s="11">
        <f t="shared" si="197"/>
        <v>9126542.3239998985</v>
      </c>
      <c r="E12624" t="s">
        <v>16523</v>
      </c>
    </row>
    <row r="12625" spans="2:5">
      <c r="B12625" s="21">
        <v>-118695.92</v>
      </c>
      <c r="C12625" s="21"/>
      <c r="D12625" s="11">
        <f t="shared" si="197"/>
        <v>9007846.4039998986</v>
      </c>
      <c r="E12625" t="s">
        <v>16524</v>
      </c>
    </row>
    <row r="12626" spans="2:5">
      <c r="B12626" s="21">
        <v>-200193.08</v>
      </c>
      <c r="C12626" s="21"/>
      <c r="D12626" s="11">
        <f t="shared" si="197"/>
        <v>8807653.3239998985</v>
      </c>
      <c r="E12626" t="s">
        <v>16525</v>
      </c>
    </row>
    <row r="12627" spans="2:5">
      <c r="B12627" s="21">
        <v>-76315.13</v>
      </c>
      <c r="C12627" s="21"/>
      <c r="D12627" s="11">
        <f t="shared" si="197"/>
        <v>8731338.1939998977</v>
      </c>
      <c r="E12627" t="s">
        <v>16526</v>
      </c>
    </row>
    <row r="12628" spans="2:5">
      <c r="B12628" s="21">
        <v>-229649.92000000001</v>
      </c>
      <c r="C12628" s="21"/>
      <c r="D12628" s="11">
        <f t="shared" si="197"/>
        <v>8501688.2739998978</v>
      </c>
      <c r="E12628" t="s">
        <v>16527</v>
      </c>
    </row>
    <row r="12629" spans="2:5">
      <c r="B12629" s="21"/>
      <c r="C12629" s="21">
        <v>265830.13</v>
      </c>
      <c r="D12629" s="11">
        <f t="shared" si="197"/>
        <v>8767518.4039998986</v>
      </c>
      <c r="E12629" t="s">
        <v>16528</v>
      </c>
    </row>
    <row r="12630" spans="2:5">
      <c r="B12630" s="21"/>
      <c r="C12630" s="21">
        <v>204487.59</v>
      </c>
      <c r="D12630" s="11">
        <f t="shared" si="197"/>
        <v>8972005.9939998984</v>
      </c>
      <c r="E12630" t="s">
        <v>16529</v>
      </c>
    </row>
    <row r="12631" spans="2:5">
      <c r="B12631" s="21"/>
      <c r="C12631" s="21">
        <v>97229.119999999995</v>
      </c>
      <c r="D12631" s="11">
        <f t="shared" si="197"/>
        <v>9069235.1139998976</v>
      </c>
      <c r="E12631" s="30">
        <v>4008002</v>
      </c>
    </row>
    <row r="12632" spans="2:5">
      <c r="B12632" s="21"/>
      <c r="C12632" s="21">
        <v>127623.96</v>
      </c>
      <c r="D12632" s="11">
        <f t="shared" si="197"/>
        <v>9196859.0739998985</v>
      </c>
      <c r="E12632" s="30">
        <v>4008029</v>
      </c>
    </row>
    <row r="12633" spans="2:5">
      <c r="B12633" s="21"/>
      <c r="C12633" s="21">
        <v>172571.7</v>
      </c>
      <c r="D12633" s="11">
        <f t="shared" si="197"/>
        <v>9369430.7739998978</v>
      </c>
      <c r="E12633" s="30" t="s">
        <v>16530</v>
      </c>
    </row>
    <row r="12634" spans="2:5">
      <c r="B12634" s="21"/>
      <c r="C12634" s="21">
        <v>207133.04</v>
      </c>
      <c r="D12634" s="11">
        <f t="shared" si="197"/>
        <v>9576563.8139998969</v>
      </c>
      <c r="E12634" s="30" t="s">
        <v>16531</v>
      </c>
    </row>
    <row r="12635" spans="2:5">
      <c r="B12635" s="21"/>
      <c r="C12635" s="21">
        <v>190408.64</v>
      </c>
      <c r="D12635" s="11">
        <f t="shared" si="197"/>
        <v>9766972.4539998975</v>
      </c>
      <c r="E12635" s="30" t="s">
        <v>16532</v>
      </c>
    </row>
    <row r="12636" spans="2:5">
      <c r="B12636" s="21"/>
      <c r="C12636" s="21">
        <v>114443.52</v>
      </c>
      <c r="D12636" s="11">
        <f t="shared" si="197"/>
        <v>9881415.973999897</v>
      </c>
      <c r="E12636" s="30" t="s">
        <v>16533</v>
      </c>
    </row>
    <row r="12637" spans="2:5">
      <c r="B12637" s="21"/>
      <c r="C12637" s="21">
        <v>114773.08</v>
      </c>
      <c r="D12637" s="11">
        <f t="shared" si="197"/>
        <v>9996189.0539998971</v>
      </c>
      <c r="E12637" s="30" t="s">
        <v>16534</v>
      </c>
    </row>
    <row r="12638" spans="2:5">
      <c r="B12638" s="21"/>
      <c r="C12638" s="21">
        <v>152844.96</v>
      </c>
      <c r="D12638" s="11">
        <f t="shared" si="197"/>
        <v>10149034.013999898</v>
      </c>
      <c r="E12638" s="30" t="s">
        <v>16535</v>
      </c>
    </row>
    <row r="12639" spans="2:5">
      <c r="B12639" s="21">
        <v>-185205.73</v>
      </c>
      <c r="C12639" s="21"/>
      <c r="D12639" s="11">
        <f t="shared" si="197"/>
        <v>9963828.2839998975</v>
      </c>
      <c r="E12639" s="30" t="s">
        <v>16538</v>
      </c>
    </row>
    <row r="12640" spans="2:5">
      <c r="B12640" s="21">
        <v>-120483.24</v>
      </c>
      <c r="C12640" s="21"/>
      <c r="D12640" s="11">
        <f t="shared" si="197"/>
        <v>9843345.0439998973</v>
      </c>
      <c r="E12640" s="30" t="s">
        <v>16539</v>
      </c>
    </row>
    <row r="12641" spans="1:5">
      <c r="C12641" s="21">
        <v>229170.44</v>
      </c>
      <c r="D12641" s="11">
        <f t="shared" si="197"/>
        <v>10072515.483999897</v>
      </c>
      <c r="E12641" t="s">
        <v>16540</v>
      </c>
    </row>
    <row r="12642" spans="1:5">
      <c r="B12642" s="22">
        <v>-5</v>
      </c>
      <c r="C12642" s="21"/>
      <c r="D12642" s="11">
        <f t="shared" si="197"/>
        <v>10072510.483999897</v>
      </c>
      <c r="E12642" s="24" t="s">
        <v>24</v>
      </c>
    </row>
    <row r="12643" spans="1:5">
      <c r="A12643" s="19">
        <v>45078</v>
      </c>
      <c r="B12643" s="21"/>
      <c r="C12643" s="22">
        <v>5600000</v>
      </c>
      <c r="D12643" s="11">
        <f t="shared" si="197"/>
        <v>15672510.483999897</v>
      </c>
      <c r="E12643" s="24" t="s">
        <v>56</v>
      </c>
    </row>
    <row r="12644" spans="1:5">
      <c r="B12644" s="21">
        <v>-11971158.130000001</v>
      </c>
      <c r="C12644" s="21"/>
      <c r="D12644" s="11">
        <f t="shared" si="197"/>
        <v>3701352.353999896</v>
      </c>
      <c r="E12644" t="s">
        <v>16542</v>
      </c>
    </row>
    <row r="12645" spans="1:5">
      <c r="B12645" s="21">
        <v>-2447.4499999999998</v>
      </c>
      <c r="C12645" s="21"/>
      <c r="D12645" s="11">
        <f t="shared" si="197"/>
        <v>3698904.9039998958</v>
      </c>
      <c r="E12645" t="s">
        <v>16542</v>
      </c>
    </row>
    <row r="12646" spans="1:5">
      <c r="B12646" s="21"/>
      <c r="C12646" s="21">
        <v>137799.01999999999</v>
      </c>
      <c r="D12646" s="11">
        <f t="shared" si="197"/>
        <v>3836703.9239998958</v>
      </c>
      <c r="E12646" t="s">
        <v>16543</v>
      </c>
    </row>
    <row r="12647" spans="1:5">
      <c r="B12647" s="21"/>
      <c r="C12647" s="21">
        <v>160350.89000000001</v>
      </c>
      <c r="D12647" s="11">
        <f t="shared" si="197"/>
        <v>3997054.8139998959</v>
      </c>
      <c r="E12647" t="s">
        <v>16544</v>
      </c>
    </row>
    <row r="12648" spans="1:5">
      <c r="B12648" s="21"/>
      <c r="C12648" s="21">
        <v>154740.51</v>
      </c>
      <c r="D12648" s="11">
        <f t="shared" si="197"/>
        <v>4151795.3239998957</v>
      </c>
      <c r="E12648" t="s">
        <v>16545</v>
      </c>
    </row>
    <row r="12649" spans="1:5">
      <c r="B12649" s="21"/>
      <c r="C12649" s="21">
        <v>86100.91</v>
      </c>
      <c r="D12649" s="11">
        <f t="shared" si="197"/>
        <v>4237896.2339998959</v>
      </c>
      <c r="E12649" s="30">
        <v>2908246518</v>
      </c>
    </row>
    <row r="12650" spans="1:5">
      <c r="B12650" s="21">
        <v>-154003.38</v>
      </c>
      <c r="C12650" s="21"/>
      <c r="D12650" s="11">
        <f t="shared" si="197"/>
        <v>4083892.853999896</v>
      </c>
      <c r="E12650" s="30" t="s">
        <v>16546</v>
      </c>
    </row>
    <row r="12651" spans="1:5">
      <c r="B12651" s="21">
        <v>-155417.84</v>
      </c>
      <c r="C12651" s="21"/>
      <c r="D12651" s="11">
        <f t="shared" si="197"/>
        <v>3928475.0139998961</v>
      </c>
      <c r="E12651" s="30" t="s">
        <v>16547</v>
      </c>
    </row>
    <row r="12652" spans="1:5">
      <c r="B12652" s="21">
        <v>-203132.75</v>
      </c>
      <c r="C12652" s="21"/>
      <c r="D12652" s="11">
        <f t="shared" si="197"/>
        <v>3725342.2639998961</v>
      </c>
      <c r="E12652" s="30" t="s">
        <v>16550</v>
      </c>
    </row>
    <row r="12653" spans="1:5">
      <c r="B12653" s="21">
        <v>-177354.35</v>
      </c>
      <c r="C12653" s="21"/>
      <c r="D12653" s="11">
        <f t="shared" si="197"/>
        <v>3547987.913999896</v>
      </c>
      <c r="E12653" s="30" t="s">
        <v>16551</v>
      </c>
    </row>
    <row r="12654" spans="1:5">
      <c r="B12654" s="21">
        <v>-134458.5</v>
      </c>
      <c r="C12654" s="21"/>
      <c r="D12654" s="11">
        <f t="shared" si="197"/>
        <v>3413529.413999896</v>
      </c>
      <c r="E12654" s="30" t="s">
        <v>16552</v>
      </c>
    </row>
    <row r="12655" spans="1:5">
      <c r="A12655" s="19">
        <v>45082</v>
      </c>
      <c r="B12655" s="21"/>
      <c r="C12655" s="21">
        <v>151629.26999999999</v>
      </c>
      <c r="D12655" s="11">
        <f t="shared" si="197"/>
        <v>3565158.683999896</v>
      </c>
      <c r="E12655" s="30">
        <v>2340900007</v>
      </c>
    </row>
    <row r="12656" spans="1:5">
      <c r="B12656" s="21"/>
      <c r="C12656" s="21">
        <v>152079.26</v>
      </c>
      <c r="D12656" s="11">
        <f t="shared" si="197"/>
        <v>3717237.9439998958</v>
      </c>
      <c r="E12656" s="30">
        <v>2340900008</v>
      </c>
    </row>
    <row r="12657" spans="2:5">
      <c r="B12657" s="21"/>
      <c r="C12657" s="21">
        <v>152021.97</v>
      </c>
      <c r="D12657" s="11">
        <f t="shared" ref="D12657:D12721" si="198">D12656+B12657+C12657</f>
        <v>3869259.913999896</v>
      </c>
      <c r="E12657" s="30">
        <v>2340900009</v>
      </c>
    </row>
    <row r="12658" spans="2:5">
      <c r="B12658" s="21"/>
      <c r="C12658" s="21">
        <v>152228.95000000001</v>
      </c>
      <c r="D12658" s="11">
        <f t="shared" si="198"/>
        <v>4021488.8639998962</v>
      </c>
      <c r="E12658" s="30">
        <v>2340900010</v>
      </c>
    </row>
    <row r="12659" spans="2:5">
      <c r="B12659" s="21"/>
      <c r="C12659" s="21">
        <v>75403.28</v>
      </c>
      <c r="D12659" s="11">
        <f t="shared" si="198"/>
        <v>4096892.143999896</v>
      </c>
      <c r="E12659" s="30">
        <v>2340900011</v>
      </c>
    </row>
    <row r="12660" spans="2:5">
      <c r="B12660" s="21"/>
      <c r="C12660" s="21">
        <v>152151.32999999999</v>
      </c>
      <c r="D12660" s="11">
        <f t="shared" si="198"/>
        <v>4249043.4739998961</v>
      </c>
      <c r="E12660" s="30">
        <v>2340900012</v>
      </c>
    </row>
    <row r="12661" spans="2:5">
      <c r="C12661" s="21">
        <v>75818.77</v>
      </c>
      <c r="D12661" s="11">
        <f t="shared" si="198"/>
        <v>4324862.2439998956</v>
      </c>
      <c r="E12661" s="30">
        <v>2340900013</v>
      </c>
    </row>
    <row r="12662" spans="2:5">
      <c r="C12662" s="21">
        <v>190479.47</v>
      </c>
      <c r="D12662" s="11">
        <f t="shared" si="198"/>
        <v>4515341.7139998954</v>
      </c>
      <c r="E12662" t="s">
        <v>16559</v>
      </c>
    </row>
    <row r="12663" spans="2:5">
      <c r="C12663" s="21">
        <v>76470.19</v>
      </c>
      <c r="D12663" s="11">
        <f t="shared" si="198"/>
        <v>4591811.9039998958</v>
      </c>
      <c r="E12663" t="s">
        <v>16560</v>
      </c>
    </row>
    <row r="12664" spans="2:5">
      <c r="C12664" s="21">
        <v>191483.55</v>
      </c>
      <c r="D12664" s="11">
        <f t="shared" si="198"/>
        <v>4783295.4539998956</v>
      </c>
      <c r="E12664" t="s">
        <v>16561</v>
      </c>
    </row>
    <row r="12665" spans="2:5">
      <c r="C12665" s="21">
        <v>76427.070000000007</v>
      </c>
      <c r="D12665" s="11">
        <f t="shared" si="198"/>
        <v>4859722.5239998959</v>
      </c>
      <c r="E12665" t="s">
        <v>16562</v>
      </c>
    </row>
    <row r="12666" spans="2:5">
      <c r="C12666" s="21">
        <v>114652.95</v>
      </c>
      <c r="D12666" s="11">
        <f t="shared" si="198"/>
        <v>4974375.4739998961</v>
      </c>
      <c r="E12666" t="s">
        <v>16563</v>
      </c>
    </row>
    <row r="12667" spans="2:5">
      <c r="C12667" s="21">
        <v>153091.35</v>
      </c>
      <c r="D12667" s="11">
        <f t="shared" si="198"/>
        <v>5127466.8239998957</v>
      </c>
      <c r="E12667" t="s">
        <v>16564</v>
      </c>
    </row>
    <row r="12668" spans="2:5">
      <c r="C12668" s="21">
        <v>123437.11</v>
      </c>
      <c r="D12668" s="11">
        <f t="shared" si="198"/>
        <v>5250903.933999896</v>
      </c>
      <c r="E12668" t="s">
        <v>16565</v>
      </c>
    </row>
    <row r="12669" spans="2:5">
      <c r="C12669" s="21">
        <v>83162.02</v>
      </c>
      <c r="D12669" s="11">
        <f t="shared" si="198"/>
        <v>5334065.9539998956</v>
      </c>
      <c r="E12669" s="30">
        <v>423011594</v>
      </c>
    </row>
    <row r="12670" spans="2:5">
      <c r="C12670" s="21">
        <v>168496.35</v>
      </c>
      <c r="D12670" s="11">
        <f t="shared" si="198"/>
        <v>5502562.3039998952</v>
      </c>
      <c r="E12670" s="30" t="s">
        <v>16566</v>
      </c>
    </row>
    <row r="12671" spans="2:5">
      <c r="C12671" s="21">
        <v>251298.85</v>
      </c>
      <c r="D12671" s="11">
        <f t="shared" si="198"/>
        <v>5753861.1539998949</v>
      </c>
      <c r="E12671" s="30" t="s">
        <v>16567</v>
      </c>
    </row>
    <row r="12672" spans="2:5">
      <c r="B12672" s="21"/>
      <c r="C12672" s="21">
        <v>108191.59</v>
      </c>
      <c r="D12672" s="11">
        <f t="shared" si="198"/>
        <v>5862052.7439998947</v>
      </c>
      <c r="E12672" s="30">
        <v>2908197405</v>
      </c>
    </row>
    <row r="12673" spans="2:5">
      <c r="B12673" s="21">
        <v>-55</v>
      </c>
      <c r="C12673" s="21"/>
      <c r="D12673" s="11">
        <f t="shared" si="198"/>
        <v>5861997.7439998947</v>
      </c>
      <c r="E12673" s="30" t="s">
        <v>6196</v>
      </c>
    </row>
    <row r="12674" spans="2:5">
      <c r="B12674" s="21"/>
      <c r="C12674" s="21">
        <v>9336.2800000000007</v>
      </c>
      <c r="D12674" s="11">
        <f t="shared" si="198"/>
        <v>5871334.023999895</v>
      </c>
      <c r="E12674" s="30" t="s">
        <v>6632</v>
      </c>
    </row>
    <row r="12675" spans="2:5">
      <c r="B12675" s="21">
        <v>-232497.8</v>
      </c>
      <c r="C12675" s="21"/>
      <c r="D12675" s="11">
        <f t="shared" si="198"/>
        <v>5638836.2239998952</v>
      </c>
      <c r="E12675" s="30" t="s">
        <v>16569</v>
      </c>
    </row>
    <row r="12676" spans="2:5">
      <c r="B12676" s="21">
        <v>-148398.87</v>
      </c>
      <c r="C12676" s="21"/>
      <c r="D12676" s="11">
        <f t="shared" si="198"/>
        <v>5490437.353999895</v>
      </c>
      <c r="E12676" s="30" t="s">
        <v>16570</v>
      </c>
    </row>
    <row r="12677" spans="2:5">
      <c r="B12677" s="21">
        <v>-74334.259999999995</v>
      </c>
      <c r="C12677" s="21"/>
      <c r="D12677" s="11">
        <f t="shared" si="198"/>
        <v>5416103.0939998953</v>
      </c>
      <c r="E12677" s="30" t="s">
        <v>16571</v>
      </c>
    </row>
    <row r="12678" spans="2:5">
      <c r="B12678" s="21">
        <v>-185869.8</v>
      </c>
      <c r="C12678" s="21"/>
      <c r="D12678" s="11">
        <f t="shared" si="198"/>
        <v>5230233.2939998955</v>
      </c>
      <c r="E12678" s="30" t="s">
        <v>16572</v>
      </c>
    </row>
    <row r="12679" spans="2:5">
      <c r="B12679" s="21">
        <v>-185624.87</v>
      </c>
      <c r="C12679" s="21"/>
      <c r="D12679" s="11">
        <f t="shared" si="198"/>
        <v>5044608.4239998953</v>
      </c>
      <c r="E12679" s="30" t="s">
        <v>16573</v>
      </c>
    </row>
    <row r="12680" spans="2:5">
      <c r="B12680" s="21">
        <v>-148389.59</v>
      </c>
      <c r="C12680" s="21"/>
      <c r="D12680" s="11">
        <f t="shared" si="198"/>
        <v>4896218.8339998955</v>
      </c>
      <c r="E12680" s="30" t="s">
        <v>16574</v>
      </c>
    </row>
    <row r="12681" spans="2:5">
      <c r="B12681" s="21">
        <v>-104599.88</v>
      </c>
      <c r="C12681" s="21"/>
      <c r="D12681" s="11">
        <f t="shared" si="198"/>
        <v>4791618.9539998956</v>
      </c>
      <c r="E12681" s="30" t="s">
        <v>16575</v>
      </c>
    </row>
    <row r="12682" spans="2:5">
      <c r="B12682" s="21">
        <v>-148343.04000000001</v>
      </c>
      <c r="C12682" s="21"/>
      <c r="D12682" s="11">
        <f t="shared" si="198"/>
        <v>4643275.9139998956</v>
      </c>
      <c r="E12682" s="30" t="s">
        <v>16576</v>
      </c>
    </row>
    <row r="12683" spans="2:5">
      <c r="B12683" s="21">
        <v>-148469.12</v>
      </c>
      <c r="C12683" s="21"/>
      <c r="D12683" s="11">
        <f t="shared" si="198"/>
        <v>4494806.7939998955</v>
      </c>
      <c r="E12683" s="30" t="s">
        <v>16577</v>
      </c>
    </row>
    <row r="12684" spans="2:5">
      <c r="B12684" s="21">
        <v>-74072.75</v>
      </c>
      <c r="C12684" s="21"/>
      <c r="D12684" s="11">
        <f t="shared" si="198"/>
        <v>4420734.0439998955</v>
      </c>
      <c r="E12684" s="30" t="s">
        <v>16578</v>
      </c>
    </row>
    <row r="12685" spans="2:5">
      <c r="B12685" s="21">
        <v>-148544.76</v>
      </c>
      <c r="C12685" s="21"/>
      <c r="D12685" s="11">
        <f t="shared" si="198"/>
        <v>4272189.2839998957</v>
      </c>
      <c r="E12685" s="30" t="s">
        <v>16579</v>
      </c>
    </row>
    <row r="12686" spans="2:5">
      <c r="B12686" s="21">
        <v>-73667.789999999994</v>
      </c>
      <c r="C12686" s="21"/>
      <c r="D12686" s="11">
        <f t="shared" si="198"/>
        <v>4198521.4939998956</v>
      </c>
      <c r="E12686" s="30" t="s">
        <v>16580</v>
      </c>
    </row>
    <row r="12687" spans="2:5">
      <c r="B12687" s="21">
        <v>-78051.009999999995</v>
      </c>
      <c r="C12687" s="21"/>
      <c r="D12687" s="11">
        <f t="shared" si="198"/>
        <v>4120470.4839998959</v>
      </c>
      <c r="E12687" s="30" t="s">
        <v>16581</v>
      </c>
    </row>
    <row r="12688" spans="2:5">
      <c r="B12688" s="21">
        <v>-39495.279999999999</v>
      </c>
      <c r="C12688" s="21"/>
      <c r="D12688" s="11">
        <f t="shared" si="198"/>
        <v>4080975.2039998961</v>
      </c>
      <c r="E12688" s="30" t="s">
        <v>16582</v>
      </c>
    </row>
    <row r="12689" spans="1:5">
      <c r="B12689" s="21">
        <v>-83149.399999999994</v>
      </c>
      <c r="C12689" s="21"/>
      <c r="D12689" s="11">
        <f t="shared" si="198"/>
        <v>3997825.8039998962</v>
      </c>
      <c r="E12689" s="30" t="s">
        <v>16583</v>
      </c>
    </row>
    <row r="12690" spans="1:5">
      <c r="B12690" s="21">
        <v>-7459.64</v>
      </c>
      <c r="C12690" s="21"/>
      <c r="D12690" s="11">
        <f t="shared" si="198"/>
        <v>3990366.163999896</v>
      </c>
      <c r="E12690" s="30" t="s">
        <v>16584</v>
      </c>
    </row>
    <row r="12691" spans="1:5">
      <c r="A12691" s="19">
        <v>45083</v>
      </c>
      <c r="B12691" s="21">
        <v>-94.68</v>
      </c>
      <c r="C12691" s="21"/>
      <c r="D12691" s="11">
        <f t="shared" si="198"/>
        <v>3990271.4839998959</v>
      </c>
      <c r="E12691" t="s">
        <v>14696</v>
      </c>
    </row>
    <row r="12692" spans="1:5">
      <c r="B12692" s="21">
        <v>-94.68</v>
      </c>
      <c r="C12692" s="21"/>
      <c r="D12692" s="11">
        <f t="shared" si="198"/>
        <v>3990176.8039998957</v>
      </c>
      <c r="E12692" t="s">
        <v>14696</v>
      </c>
    </row>
    <row r="12693" spans="1:5">
      <c r="B12693" s="21">
        <v>-267.17</v>
      </c>
      <c r="C12693" s="21"/>
      <c r="D12693" s="11">
        <f t="shared" si="198"/>
        <v>3989909.6339998958</v>
      </c>
      <c r="E12693" t="s">
        <v>14696</v>
      </c>
    </row>
    <row r="12694" spans="1:5">
      <c r="B12694" s="21">
        <v>-59.44</v>
      </c>
      <c r="C12694" s="21"/>
      <c r="D12694" s="11">
        <f t="shared" si="198"/>
        <v>3989850.1939998958</v>
      </c>
      <c r="E12694" t="s">
        <v>14696</v>
      </c>
    </row>
    <row r="12695" spans="1:5">
      <c r="B12695" s="21">
        <v>-121.98</v>
      </c>
      <c r="C12695" s="21"/>
      <c r="D12695" s="11">
        <f t="shared" si="198"/>
        <v>3989728.2139998958</v>
      </c>
      <c r="E12695" t="s">
        <v>14696</v>
      </c>
    </row>
    <row r="12696" spans="1:5">
      <c r="B12696" s="21">
        <v>-81.97</v>
      </c>
      <c r="C12696" s="21"/>
      <c r="D12696" s="11">
        <f t="shared" si="198"/>
        <v>3989646.2439998956</v>
      </c>
      <c r="E12696" t="s">
        <v>14696</v>
      </c>
    </row>
    <row r="12697" spans="1:5">
      <c r="B12697" s="21">
        <v>-139.68</v>
      </c>
      <c r="C12697" s="21"/>
      <c r="D12697" s="11">
        <f t="shared" si="198"/>
        <v>3989506.5639998955</v>
      </c>
      <c r="E12697" t="s">
        <v>14696</v>
      </c>
    </row>
    <row r="12698" spans="1:5">
      <c r="B12698" s="21">
        <v>-35.979999999999997</v>
      </c>
      <c r="C12698" s="21"/>
      <c r="D12698" s="11">
        <f t="shared" si="198"/>
        <v>3989470.5839998955</v>
      </c>
      <c r="E12698" t="s">
        <v>14696</v>
      </c>
    </row>
    <row r="12699" spans="1:5">
      <c r="B12699" s="21">
        <v>-59.44</v>
      </c>
      <c r="C12699" s="21"/>
      <c r="D12699" s="11">
        <f t="shared" si="198"/>
        <v>3989411.1439998955</v>
      </c>
      <c r="E12699" t="s">
        <v>14696</v>
      </c>
    </row>
    <row r="12700" spans="1:5">
      <c r="B12700" s="21">
        <v>-50.98</v>
      </c>
      <c r="C12700" s="21"/>
      <c r="D12700" s="11">
        <f t="shared" si="198"/>
        <v>3989360.1639998956</v>
      </c>
      <c r="E12700" t="s">
        <v>14696</v>
      </c>
    </row>
    <row r="12701" spans="1:5">
      <c r="B12701" s="21">
        <v>-58.61</v>
      </c>
      <c r="C12701" s="21"/>
      <c r="D12701" s="11">
        <f t="shared" si="198"/>
        <v>3989301.5539998957</v>
      </c>
      <c r="E12701" t="s">
        <v>14696</v>
      </c>
    </row>
    <row r="12702" spans="1:5">
      <c r="B12702" s="21">
        <v>-126.55</v>
      </c>
      <c r="C12702" s="21"/>
      <c r="D12702" s="11">
        <f t="shared" si="198"/>
        <v>3989175.0039998959</v>
      </c>
      <c r="E12702" t="s">
        <v>14696</v>
      </c>
    </row>
    <row r="12703" spans="1:5">
      <c r="B12703" s="21">
        <v>-81.97</v>
      </c>
      <c r="C12703" s="21"/>
      <c r="D12703" s="11">
        <f t="shared" si="198"/>
        <v>3989093.0339998957</v>
      </c>
      <c r="E12703" t="s">
        <v>14696</v>
      </c>
    </row>
    <row r="12704" spans="1:5">
      <c r="B12704" s="21">
        <v>-59.44</v>
      </c>
      <c r="C12704" s="21"/>
      <c r="D12704" s="11">
        <f t="shared" si="198"/>
        <v>3989033.5939998957</v>
      </c>
      <c r="E12704" t="s">
        <v>14696</v>
      </c>
    </row>
    <row r="12705" spans="1:5">
      <c r="B12705" s="21">
        <v>-202</v>
      </c>
      <c r="C12705" s="21"/>
      <c r="D12705" s="11">
        <f t="shared" si="198"/>
        <v>3988831.5939998957</v>
      </c>
      <c r="E12705" t="s">
        <v>14696</v>
      </c>
    </row>
    <row r="12706" spans="1:5">
      <c r="B12706" s="21">
        <v>-47.56</v>
      </c>
      <c r="C12706" s="21"/>
      <c r="D12706" s="11">
        <f t="shared" si="198"/>
        <v>3988784.0339998957</v>
      </c>
      <c r="E12706" t="s">
        <v>14696</v>
      </c>
    </row>
    <row r="12707" spans="1:5">
      <c r="B12707" s="21">
        <v>-74.44</v>
      </c>
      <c r="C12707" s="21"/>
      <c r="D12707" s="11">
        <f t="shared" si="198"/>
        <v>3988709.5939998957</v>
      </c>
      <c r="E12707" t="s">
        <v>14696</v>
      </c>
    </row>
    <row r="12708" spans="1:5">
      <c r="B12708" s="21">
        <v>-81.97</v>
      </c>
      <c r="C12708" s="21"/>
      <c r="D12708" s="11">
        <f t="shared" si="198"/>
        <v>3988627.6239998955</v>
      </c>
      <c r="E12708" t="s">
        <v>14696</v>
      </c>
    </row>
    <row r="12709" spans="1:5">
      <c r="B12709" s="21">
        <v>-47.56</v>
      </c>
      <c r="C12709" s="21"/>
      <c r="D12709" s="11">
        <f t="shared" si="198"/>
        <v>3988580.0639998955</v>
      </c>
      <c r="E12709" t="s">
        <v>14696</v>
      </c>
    </row>
    <row r="12710" spans="1:5">
      <c r="B12710" s="21">
        <v>-59.44</v>
      </c>
      <c r="C12710" s="21"/>
      <c r="D12710" s="11">
        <f t="shared" si="198"/>
        <v>3988520.6239998955</v>
      </c>
      <c r="E12710" t="s">
        <v>14696</v>
      </c>
    </row>
    <row r="12711" spans="1:5">
      <c r="A12711" s="19">
        <v>45084</v>
      </c>
      <c r="B12711" s="21"/>
      <c r="C12711" s="21">
        <v>165285.35999999999</v>
      </c>
      <c r="D12711" s="11">
        <f t="shared" si="198"/>
        <v>4153805.9839998954</v>
      </c>
      <c r="E12711" t="s">
        <v>16589</v>
      </c>
    </row>
    <row r="12712" spans="1:5">
      <c r="B12712" s="21"/>
      <c r="C12712" s="21">
        <v>328569.69</v>
      </c>
      <c r="D12712" s="11">
        <f t="shared" si="198"/>
        <v>4482375.6739998953</v>
      </c>
      <c r="E12712" t="s">
        <v>16590</v>
      </c>
    </row>
    <row r="12713" spans="1:5">
      <c r="B12713" s="21">
        <v>-328245.21000000002</v>
      </c>
      <c r="C12713" s="21"/>
      <c r="D12713" s="11">
        <f t="shared" si="198"/>
        <v>4154130.4639998954</v>
      </c>
      <c r="E12713" t="s">
        <v>16591</v>
      </c>
    </row>
    <row r="12714" spans="1:5">
      <c r="B12714" s="21">
        <v>-222314.54</v>
      </c>
      <c r="C12714" s="21"/>
      <c r="D12714" s="11">
        <f t="shared" si="198"/>
        <v>3931815.9239998953</v>
      </c>
      <c r="E12714" t="s">
        <v>16592</v>
      </c>
    </row>
    <row r="12715" spans="1:5">
      <c r="B12715" s="21">
        <v>-5949.38</v>
      </c>
      <c r="C12715" s="21"/>
      <c r="D12715" s="11">
        <f t="shared" si="198"/>
        <v>3925866.5439998955</v>
      </c>
      <c r="E12715" t="s">
        <v>16593</v>
      </c>
    </row>
    <row r="12716" spans="1:5">
      <c r="B12716" s="21">
        <v>-158599.45000000001</v>
      </c>
      <c r="C12716" s="21"/>
      <c r="D12716" s="11">
        <f t="shared" si="198"/>
        <v>3767267.0939998953</v>
      </c>
      <c r="E12716" t="s">
        <v>16595</v>
      </c>
    </row>
    <row r="12717" spans="1:5">
      <c r="B12717" s="21">
        <v>-52137.37</v>
      </c>
      <c r="C12717" s="21"/>
      <c r="D12717" s="11">
        <f t="shared" si="198"/>
        <v>3715129.7239998952</v>
      </c>
      <c r="E12717" t="s">
        <v>16596</v>
      </c>
    </row>
    <row r="12718" spans="1:5">
      <c r="B12718" s="21">
        <v>-101736.23</v>
      </c>
      <c r="C12718" s="21"/>
      <c r="D12718" s="11">
        <f t="shared" si="198"/>
        <v>3613393.4939998952</v>
      </c>
      <c r="E12718" t="s">
        <v>16597</v>
      </c>
    </row>
    <row r="12719" spans="1:5">
      <c r="B12719" s="21"/>
      <c r="C12719" s="22">
        <v>422000</v>
      </c>
      <c r="D12719" s="11">
        <f t="shared" si="198"/>
        <v>4035393.4939998952</v>
      </c>
      <c r="E12719" s="14" t="s">
        <v>16599</v>
      </c>
    </row>
    <row r="12720" spans="1:5">
      <c r="A12720" s="19">
        <v>45085</v>
      </c>
      <c r="B12720" s="21"/>
      <c r="C12720" s="21">
        <v>330210.24</v>
      </c>
      <c r="D12720" s="11">
        <f t="shared" si="198"/>
        <v>4365603.7339998949</v>
      </c>
      <c r="E12720" t="s">
        <v>16606</v>
      </c>
    </row>
    <row r="12721" spans="1:5">
      <c r="B12721" s="21"/>
      <c r="C12721" s="21">
        <v>243680.54</v>
      </c>
      <c r="D12721" s="11">
        <f t="shared" si="198"/>
        <v>4609284.273999895</v>
      </c>
      <c r="E12721" t="s">
        <v>16607</v>
      </c>
    </row>
    <row r="12722" spans="1:5">
      <c r="B12722" s="21"/>
      <c r="C12722" s="21">
        <v>114896.5</v>
      </c>
      <c r="D12722" s="11">
        <f t="shared" ref="D12722:D12785" si="199">D12721+B12722+C12722</f>
        <v>4724180.773999895</v>
      </c>
      <c r="E12722" t="s">
        <v>16608</v>
      </c>
    </row>
    <row r="12723" spans="1:5">
      <c r="B12723" s="21"/>
      <c r="C12723" s="21">
        <v>191653.18</v>
      </c>
      <c r="D12723" s="11">
        <f t="shared" si="199"/>
        <v>4915833.9539998947</v>
      </c>
      <c r="E12723" t="s">
        <v>16609</v>
      </c>
    </row>
    <row r="12724" spans="1:5">
      <c r="B12724" s="21">
        <v>-327895.99</v>
      </c>
      <c r="C12724" s="21"/>
      <c r="D12724" s="11">
        <f t="shared" si="199"/>
        <v>4587937.9639998944</v>
      </c>
      <c r="E12724" t="s">
        <v>16610</v>
      </c>
    </row>
    <row r="12725" spans="1:5">
      <c r="B12725" s="21">
        <v>-422888.35</v>
      </c>
      <c r="C12725" s="21"/>
      <c r="D12725" s="11">
        <f t="shared" si="199"/>
        <v>4165049.6139998944</v>
      </c>
      <c r="E12725" t="s">
        <v>16611</v>
      </c>
    </row>
    <row r="12726" spans="1:5">
      <c r="B12726" s="21">
        <v>-111598.39</v>
      </c>
      <c r="C12726" s="21"/>
      <c r="D12726" s="11">
        <f t="shared" si="199"/>
        <v>4053451.2239998942</v>
      </c>
      <c r="E12726" t="s">
        <v>16612</v>
      </c>
    </row>
    <row r="12727" spans="1:5">
      <c r="A12727" s="19">
        <v>45086</v>
      </c>
      <c r="B12727" s="21"/>
      <c r="C12727" s="21">
        <v>154061.79</v>
      </c>
      <c r="D12727" s="11">
        <f t="shared" si="199"/>
        <v>4207513.0139998943</v>
      </c>
      <c r="E12727" t="s">
        <v>16613</v>
      </c>
    </row>
    <row r="12728" spans="1:5">
      <c r="B12728" s="21"/>
      <c r="C12728" s="21">
        <v>7472.27</v>
      </c>
      <c r="D12728" s="11">
        <f t="shared" si="199"/>
        <v>4214985.2839998938</v>
      </c>
      <c r="E12728" t="s">
        <v>16614</v>
      </c>
    </row>
    <row r="12729" spans="1:5">
      <c r="B12729" s="21"/>
      <c r="C12729" s="21">
        <v>151409.91</v>
      </c>
      <c r="D12729" s="11">
        <f t="shared" si="199"/>
        <v>4366395.193999894</v>
      </c>
      <c r="E12729" t="s">
        <v>16615</v>
      </c>
    </row>
    <row r="12730" spans="1:5">
      <c r="B12730" s="21"/>
      <c r="C12730" s="21">
        <v>175865.11</v>
      </c>
      <c r="D12730" s="11">
        <f t="shared" si="199"/>
        <v>4542260.3039998943</v>
      </c>
      <c r="E12730" t="s">
        <v>16616</v>
      </c>
    </row>
    <row r="12731" spans="1:5">
      <c r="B12731" s="21"/>
      <c r="C12731" s="21">
        <v>76119.31</v>
      </c>
      <c r="D12731" s="11">
        <f t="shared" si="199"/>
        <v>4618379.6139998939</v>
      </c>
      <c r="E12731" t="s">
        <v>16617</v>
      </c>
    </row>
    <row r="12732" spans="1:5">
      <c r="B12732" s="22">
        <v>-3573877.35</v>
      </c>
      <c r="C12732" s="21"/>
      <c r="D12732" s="11">
        <f t="shared" si="199"/>
        <v>1044502.2639998938</v>
      </c>
      <c r="E12732" s="14" t="s">
        <v>16099</v>
      </c>
    </row>
    <row r="12733" spans="1:5">
      <c r="B12733" s="21">
        <v>-150315.88</v>
      </c>
      <c r="C12733" s="21"/>
      <c r="D12733" s="11">
        <f t="shared" si="199"/>
        <v>894186.38399989379</v>
      </c>
      <c r="E12733" t="s">
        <v>16618</v>
      </c>
    </row>
    <row r="12734" spans="1:5">
      <c r="B12734" s="21">
        <v>-317701.08</v>
      </c>
      <c r="C12734" s="21"/>
      <c r="D12734" s="11">
        <f t="shared" si="199"/>
        <v>576485.30399989383</v>
      </c>
      <c r="E12734" t="s">
        <v>16619</v>
      </c>
    </row>
    <row r="12735" spans="1:5">
      <c r="B12735" s="21">
        <v>-73993.759999999995</v>
      </c>
      <c r="C12735" s="21"/>
      <c r="D12735" s="11">
        <f t="shared" si="199"/>
        <v>502491.54399989382</v>
      </c>
      <c r="E12735" t="s">
        <v>16620</v>
      </c>
    </row>
    <row r="12736" spans="1:5">
      <c r="A12736" s="19">
        <v>45089</v>
      </c>
      <c r="B12736" s="21"/>
      <c r="C12736" s="21">
        <v>164761.92000000001</v>
      </c>
      <c r="D12736" s="11">
        <f t="shared" si="199"/>
        <v>667253.46399989387</v>
      </c>
      <c r="E12736" t="s">
        <v>16635</v>
      </c>
    </row>
    <row r="12737" spans="1:5">
      <c r="B12737" s="21"/>
      <c r="C12737" s="21">
        <v>137311.06</v>
      </c>
      <c r="D12737" s="11">
        <f t="shared" si="199"/>
        <v>804564.52399989381</v>
      </c>
      <c r="E12737" t="s">
        <v>16636</v>
      </c>
    </row>
    <row r="12738" spans="1:5">
      <c r="B12738" s="21"/>
      <c r="C12738" s="21">
        <v>52628.07</v>
      </c>
      <c r="D12738" s="11">
        <f t="shared" si="199"/>
        <v>857192.59399989375</v>
      </c>
      <c r="E12738" t="s">
        <v>16637</v>
      </c>
    </row>
    <row r="12739" spans="1:5">
      <c r="B12739" s="21"/>
      <c r="C12739" s="21">
        <v>90262.59</v>
      </c>
      <c r="D12739" s="11">
        <f t="shared" si="199"/>
        <v>947455.18399989372</v>
      </c>
      <c r="E12739" t="s">
        <v>16638</v>
      </c>
    </row>
    <row r="12740" spans="1:5">
      <c r="B12740" s="21">
        <v>-138212.13</v>
      </c>
      <c r="C12740" s="21"/>
      <c r="D12740" s="11">
        <f t="shared" si="199"/>
        <v>809243.05399989372</v>
      </c>
      <c r="E12740" t="s">
        <v>16639</v>
      </c>
    </row>
    <row r="12741" spans="1:5">
      <c r="B12741" s="21">
        <v>-161292.15</v>
      </c>
      <c r="C12741" s="21"/>
      <c r="D12741" s="11">
        <f t="shared" si="199"/>
        <v>647950.90399989369</v>
      </c>
      <c r="E12741" t="s">
        <v>16640</v>
      </c>
    </row>
    <row r="12742" spans="1:5">
      <c r="A12742" s="19">
        <v>45090</v>
      </c>
      <c r="B12742" s="21">
        <v>-147.58000000000001</v>
      </c>
      <c r="C12742" s="21"/>
      <c r="D12742" s="11">
        <f t="shared" si="199"/>
        <v>647803.32399989374</v>
      </c>
      <c r="E12742" t="s">
        <v>14696</v>
      </c>
    </row>
    <row r="12743" spans="1:5">
      <c r="B12743" s="21">
        <v>-81.17</v>
      </c>
      <c r="C12743" s="21"/>
      <c r="D12743" s="11">
        <f t="shared" si="199"/>
        <v>647722.15399989369</v>
      </c>
      <c r="E12743" t="s">
        <v>14696</v>
      </c>
    </row>
    <row r="12744" spans="1:5">
      <c r="B12744" s="21">
        <v>-140.16999999999999</v>
      </c>
      <c r="C12744" s="21"/>
      <c r="D12744" s="11">
        <f t="shared" si="199"/>
        <v>647581.98399989365</v>
      </c>
      <c r="E12744" t="s">
        <v>14696</v>
      </c>
    </row>
    <row r="12745" spans="1:5">
      <c r="B12745" s="21">
        <v>-35.799999999999997</v>
      </c>
      <c r="C12745" s="21"/>
      <c r="D12745" s="11">
        <f t="shared" si="199"/>
        <v>647546.1839998936</v>
      </c>
      <c r="E12745" t="s">
        <v>14696</v>
      </c>
    </row>
    <row r="12746" spans="1:5">
      <c r="B12746" s="21">
        <v>-135.63999999999999</v>
      </c>
      <c r="C12746" s="21"/>
      <c r="D12746" s="11">
        <f t="shared" si="199"/>
        <v>647410.54399989359</v>
      </c>
      <c r="E12746" t="s">
        <v>14696</v>
      </c>
    </row>
    <row r="12747" spans="1:5">
      <c r="B12747" s="21">
        <v>-243.31</v>
      </c>
      <c r="C12747" s="21"/>
      <c r="D12747" s="11">
        <f t="shared" si="199"/>
        <v>647167.23399989353</v>
      </c>
      <c r="E12747" t="s">
        <v>14696</v>
      </c>
    </row>
    <row r="12748" spans="1:5">
      <c r="B12748" s="21">
        <v>-59.14</v>
      </c>
      <c r="C12748" s="21"/>
      <c r="D12748" s="11">
        <f t="shared" si="199"/>
        <v>647108.09399989352</v>
      </c>
      <c r="E12748" t="s">
        <v>14696</v>
      </c>
    </row>
    <row r="12749" spans="1:5">
      <c r="B12749" s="21">
        <v>-36.11</v>
      </c>
      <c r="C12749" s="21"/>
      <c r="D12749" s="11">
        <f t="shared" si="199"/>
        <v>647071.98399989353</v>
      </c>
      <c r="E12749" t="s">
        <v>14696</v>
      </c>
    </row>
    <row r="12750" spans="1:5">
      <c r="B12750" s="21">
        <v>-36.11</v>
      </c>
      <c r="C12750" s="21"/>
      <c r="D12750" s="11">
        <f t="shared" si="199"/>
        <v>647035.87399989355</v>
      </c>
      <c r="E12750" t="s">
        <v>14696</v>
      </c>
    </row>
    <row r="12751" spans="1:5">
      <c r="B12751" s="21">
        <v>-59.62</v>
      </c>
      <c r="D12751" s="11">
        <f t="shared" si="199"/>
        <v>646976.25399989355</v>
      </c>
      <c r="E12751" t="s">
        <v>14696</v>
      </c>
    </row>
    <row r="12752" spans="1:5">
      <c r="B12752" s="21">
        <v>-44.14</v>
      </c>
      <c r="D12752" s="11">
        <f t="shared" si="199"/>
        <v>646932.11399989354</v>
      </c>
      <c r="E12752" s="30" t="s">
        <v>14696</v>
      </c>
    </row>
    <row r="12753" spans="1:5">
      <c r="B12753" s="21">
        <v>-31.53</v>
      </c>
      <c r="D12753" s="11">
        <f t="shared" si="199"/>
        <v>646900.58399989351</v>
      </c>
      <c r="E12753" s="30" t="s">
        <v>14696</v>
      </c>
    </row>
    <row r="12754" spans="1:5">
      <c r="B12754" s="21">
        <v>-111.17</v>
      </c>
      <c r="D12754" s="11">
        <f t="shared" si="199"/>
        <v>646789.41399989347</v>
      </c>
      <c r="E12754" s="30" t="s">
        <v>14696</v>
      </c>
    </row>
    <row r="12755" spans="1:5">
      <c r="B12755" s="21"/>
      <c r="C12755" s="21">
        <v>345254.02</v>
      </c>
      <c r="D12755" s="11">
        <f t="shared" si="199"/>
        <v>992043.43399989349</v>
      </c>
      <c r="E12755" s="30" t="s">
        <v>16650</v>
      </c>
    </row>
    <row r="12756" spans="1:5">
      <c r="B12756" s="21"/>
      <c r="C12756" s="21">
        <v>360371.26</v>
      </c>
      <c r="D12756" s="11">
        <f t="shared" si="199"/>
        <v>1352414.6939998935</v>
      </c>
      <c r="E12756" s="30" t="s">
        <v>16651</v>
      </c>
    </row>
    <row r="12757" spans="1:5">
      <c r="B12757" s="21"/>
      <c r="C12757" s="21">
        <v>287218.38</v>
      </c>
      <c r="D12757" s="11">
        <f t="shared" si="199"/>
        <v>1639633.0739998934</v>
      </c>
      <c r="E12757" s="30">
        <v>2908238769</v>
      </c>
    </row>
    <row r="12758" spans="1:5">
      <c r="B12758" s="21">
        <v>-337831.74</v>
      </c>
      <c r="C12758" s="21"/>
      <c r="D12758" s="11">
        <f t="shared" si="199"/>
        <v>1301801.3339998934</v>
      </c>
      <c r="E12758" s="30" t="s">
        <v>16652</v>
      </c>
    </row>
    <row r="12759" spans="1:5">
      <c r="B12759" s="21">
        <v>-352614.64</v>
      </c>
      <c r="C12759" s="21"/>
      <c r="D12759" s="11">
        <f t="shared" si="199"/>
        <v>949186.69399989338</v>
      </c>
      <c r="E12759" s="30" t="s">
        <v>16653</v>
      </c>
    </row>
    <row r="12760" spans="1:5">
      <c r="B12760" s="21">
        <v>-280270.90000000002</v>
      </c>
      <c r="C12760" s="21"/>
      <c r="D12760" s="11">
        <f t="shared" si="199"/>
        <v>668915.79399989336</v>
      </c>
      <c r="E12760" s="30" t="s">
        <v>16654</v>
      </c>
    </row>
    <row r="12761" spans="1:5">
      <c r="A12761" s="19">
        <v>45091</v>
      </c>
      <c r="B12761" s="21"/>
      <c r="C12761" s="21">
        <v>42547.51</v>
      </c>
      <c r="D12761" s="11">
        <f t="shared" si="199"/>
        <v>711463.30399989337</v>
      </c>
      <c r="E12761" s="30">
        <v>4008033</v>
      </c>
    </row>
    <row r="12762" spans="1:5">
      <c r="B12762" s="21"/>
      <c r="C12762" s="21">
        <v>206382.52</v>
      </c>
      <c r="D12762" s="11">
        <f t="shared" si="199"/>
        <v>917845.82399989339</v>
      </c>
      <c r="E12762" s="30" t="s">
        <v>16658</v>
      </c>
    </row>
    <row r="12763" spans="1:5">
      <c r="B12763" s="21"/>
      <c r="C12763" s="21">
        <v>40210.43</v>
      </c>
      <c r="D12763" s="11">
        <f t="shared" si="199"/>
        <v>958056.25399989344</v>
      </c>
      <c r="E12763" s="30" t="s">
        <v>16659</v>
      </c>
    </row>
    <row r="12764" spans="1:5">
      <c r="B12764" s="21">
        <v>-39720.49</v>
      </c>
      <c r="C12764" s="21"/>
      <c r="D12764" s="11">
        <f t="shared" si="199"/>
        <v>918335.76399989345</v>
      </c>
      <c r="E12764" s="30" t="s">
        <v>16660</v>
      </c>
    </row>
    <row r="12765" spans="1:5">
      <c r="B12765" s="21">
        <v>-123272.58</v>
      </c>
      <c r="C12765" s="21"/>
      <c r="D12765" s="11">
        <f t="shared" si="199"/>
        <v>795063.18399989349</v>
      </c>
      <c r="E12765" s="30" t="s">
        <v>16661</v>
      </c>
    </row>
    <row r="12766" spans="1:5">
      <c r="B12766" s="21">
        <v>-142942.96</v>
      </c>
      <c r="C12766" s="21"/>
      <c r="D12766" s="11">
        <f t="shared" si="199"/>
        <v>652120.22399989353</v>
      </c>
      <c r="E12766" s="30" t="s">
        <v>16662</v>
      </c>
    </row>
    <row r="12767" spans="1:5">
      <c r="A12767" s="19">
        <v>45092</v>
      </c>
      <c r="B12767" s="21"/>
      <c r="C12767" s="21">
        <v>190581.16</v>
      </c>
      <c r="D12767" s="11">
        <f t="shared" si="199"/>
        <v>842701.38399989356</v>
      </c>
      <c r="E12767" s="30" t="s">
        <v>8808</v>
      </c>
    </row>
    <row r="12768" spans="1:5">
      <c r="B12768" s="21"/>
      <c r="C12768" s="21">
        <v>92655.74</v>
      </c>
      <c r="D12768" s="11">
        <f t="shared" si="199"/>
        <v>935357.12399989355</v>
      </c>
      <c r="E12768" s="30" t="s">
        <v>16663</v>
      </c>
    </row>
    <row r="12769" spans="1:5">
      <c r="B12769" s="21"/>
      <c r="C12769" s="21">
        <v>114228.06</v>
      </c>
      <c r="D12769" s="11">
        <f t="shared" si="199"/>
        <v>1049585.1839998935</v>
      </c>
      <c r="E12769" s="30" t="s">
        <v>16664</v>
      </c>
    </row>
    <row r="12770" spans="1:5">
      <c r="B12770" s="21">
        <v>-90326.399999999994</v>
      </c>
      <c r="C12770" s="21"/>
      <c r="D12770" s="11">
        <f t="shared" si="199"/>
        <v>959258.78399989347</v>
      </c>
      <c r="E12770" s="30" t="s">
        <v>16665</v>
      </c>
    </row>
    <row r="12771" spans="1:5">
      <c r="B12771" s="21">
        <v>-82.42</v>
      </c>
      <c r="C12771" s="21"/>
      <c r="D12771" s="11">
        <f t="shared" si="199"/>
        <v>959176.36399989342</v>
      </c>
      <c r="E12771" t="s">
        <v>16668</v>
      </c>
    </row>
    <row r="12772" spans="1:5">
      <c r="A12772" s="19">
        <v>45093</v>
      </c>
      <c r="B12772" s="21"/>
      <c r="C12772" s="21">
        <v>325343.28000000003</v>
      </c>
      <c r="D12772" s="11">
        <f t="shared" si="199"/>
        <v>1284519.6439998935</v>
      </c>
      <c r="E12772" t="s">
        <v>16679</v>
      </c>
    </row>
    <row r="12773" spans="1:5">
      <c r="B12773" s="21"/>
      <c r="C12773" s="21">
        <v>138702.64000000001</v>
      </c>
      <c r="D12773" s="11">
        <f t="shared" si="199"/>
        <v>1423222.2839998933</v>
      </c>
      <c r="E12773" t="s">
        <v>16680</v>
      </c>
    </row>
    <row r="12774" spans="1:5">
      <c r="B12774" s="21"/>
      <c r="C12774" s="21">
        <v>111019.6</v>
      </c>
      <c r="D12774" s="11">
        <f t="shared" si="199"/>
        <v>1534241.8839998934</v>
      </c>
      <c r="E12774" t="s">
        <v>16681</v>
      </c>
    </row>
    <row r="12775" spans="1:5">
      <c r="B12775" s="21"/>
      <c r="C12775" s="21">
        <v>103597.9</v>
      </c>
      <c r="D12775" s="11">
        <f t="shared" si="199"/>
        <v>1637839.7839998933</v>
      </c>
      <c r="E12775" t="s">
        <v>16682</v>
      </c>
    </row>
    <row r="12776" spans="1:5">
      <c r="B12776" s="21">
        <v>-323026.63</v>
      </c>
      <c r="C12776" s="21"/>
      <c r="D12776" s="11">
        <f t="shared" si="199"/>
        <v>1314813.1539998935</v>
      </c>
      <c r="E12776" t="s">
        <v>16683</v>
      </c>
    </row>
    <row r="12777" spans="1:5">
      <c r="B12777" s="21">
        <v>-177864.95</v>
      </c>
      <c r="C12777" s="21"/>
      <c r="D12777" s="11">
        <f t="shared" si="199"/>
        <v>1136948.2039998935</v>
      </c>
      <c r="E12777" t="s">
        <v>16684</v>
      </c>
    </row>
    <row r="12778" spans="1:5">
      <c r="B12778" s="21">
        <v>-35</v>
      </c>
      <c r="C12778" s="21"/>
      <c r="D12778" s="11">
        <f t="shared" si="199"/>
        <v>1136913.2039998935</v>
      </c>
      <c r="E12778" t="s">
        <v>15664</v>
      </c>
    </row>
    <row r="12779" spans="1:5">
      <c r="B12779" s="22">
        <v>-75115.72</v>
      </c>
      <c r="C12779" s="21"/>
      <c r="D12779" s="11">
        <f t="shared" si="199"/>
        <v>1061797.4839998935</v>
      </c>
      <c r="E12779" s="24" t="s">
        <v>16067</v>
      </c>
    </row>
    <row r="12780" spans="1:5">
      <c r="A12780" s="19">
        <v>45097</v>
      </c>
      <c r="B12780" s="21"/>
      <c r="C12780" s="22">
        <v>3500000</v>
      </c>
      <c r="D12780" s="11">
        <f t="shared" si="199"/>
        <v>4561797.4839998931</v>
      </c>
      <c r="E12780" s="24" t="s">
        <v>16696</v>
      </c>
    </row>
    <row r="12781" spans="1:5">
      <c r="B12781" s="22">
        <v>-3500075</v>
      </c>
      <c r="D12781" s="11">
        <f t="shared" si="199"/>
        <v>1061722.4839998931</v>
      </c>
      <c r="E12781" s="24" t="s">
        <v>49</v>
      </c>
    </row>
    <row r="12782" spans="1:5">
      <c r="B12782" s="21">
        <v>-390760.71</v>
      </c>
      <c r="D12782" s="11">
        <f t="shared" si="199"/>
        <v>670961.77399989311</v>
      </c>
      <c r="E12782" t="s">
        <v>16698</v>
      </c>
    </row>
    <row r="12783" spans="1:5">
      <c r="B12783" s="23">
        <v>-73663.679999999993</v>
      </c>
      <c r="D12783" s="11">
        <f t="shared" si="199"/>
        <v>597298.09399989317</v>
      </c>
      <c r="E12783" t="s">
        <v>16699</v>
      </c>
    </row>
    <row r="12784" spans="1:5">
      <c r="B12784" s="21"/>
      <c r="C12784" s="21">
        <v>408098.8</v>
      </c>
      <c r="D12784" s="11">
        <f t="shared" si="199"/>
        <v>1005396.8939998932</v>
      </c>
      <c r="E12784" s="30">
        <v>347783</v>
      </c>
    </row>
    <row r="12785" spans="1:5">
      <c r="B12785" s="21">
        <v>-81.400000000000006</v>
      </c>
      <c r="C12785" s="21"/>
      <c r="D12785" s="11">
        <f t="shared" si="199"/>
        <v>1005315.4939998932</v>
      </c>
      <c r="E12785" s="30" t="s">
        <v>14696</v>
      </c>
    </row>
    <row r="12786" spans="1:5">
      <c r="B12786" s="21">
        <v>-108.98</v>
      </c>
      <c r="C12786" s="21"/>
      <c r="D12786" s="11">
        <f t="shared" ref="D12786:D12849" si="200">D12785+B12786+C12786</f>
        <v>1005206.5139998932</v>
      </c>
      <c r="E12786" s="30" t="s">
        <v>14696</v>
      </c>
    </row>
    <row r="12787" spans="1:5">
      <c r="B12787" s="21">
        <v>-81.400000000000006</v>
      </c>
      <c r="C12787" s="21"/>
      <c r="D12787" s="11">
        <f t="shared" si="200"/>
        <v>1005125.1139998932</v>
      </c>
      <c r="E12787" s="30" t="s">
        <v>14696</v>
      </c>
    </row>
    <row r="12788" spans="1:5">
      <c r="B12788" s="21">
        <v>-111.4</v>
      </c>
      <c r="C12788" s="21"/>
      <c r="D12788" s="11">
        <f t="shared" si="200"/>
        <v>1005013.7139998932</v>
      </c>
      <c r="E12788" s="30" t="s">
        <v>14696</v>
      </c>
    </row>
    <row r="12789" spans="1:5">
      <c r="B12789" s="21">
        <v>-59.25</v>
      </c>
      <c r="C12789" s="21"/>
      <c r="D12789" s="11">
        <f t="shared" si="200"/>
        <v>1004954.4639998932</v>
      </c>
      <c r="E12789" s="30" t="s">
        <v>14696</v>
      </c>
    </row>
    <row r="12790" spans="1:5">
      <c r="B12790" s="21">
        <v>-74.25</v>
      </c>
      <c r="C12790" s="21"/>
      <c r="D12790" s="11">
        <f t="shared" si="200"/>
        <v>1004880.2139998932</v>
      </c>
      <c r="E12790" s="30" t="s">
        <v>14696</v>
      </c>
    </row>
    <row r="12791" spans="1:5">
      <c r="B12791" s="21">
        <v>-35.869999999999997</v>
      </c>
      <c r="D12791" s="11">
        <f t="shared" si="200"/>
        <v>1004844.3439998932</v>
      </c>
      <c r="E12791" s="30" t="s">
        <v>14696</v>
      </c>
    </row>
    <row r="12792" spans="1:5">
      <c r="B12792" s="21">
        <v>-35.869999999999997</v>
      </c>
      <c r="D12792" s="11">
        <f t="shared" si="200"/>
        <v>1004808.4739998932</v>
      </c>
      <c r="E12792" s="30" t="s">
        <v>14696</v>
      </c>
    </row>
    <row r="12793" spans="1:5">
      <c r="A12793" s="19">
        <v>45098</v>
      </c>
      <c r="B12793" s="21">
        <v>-221112.33</v>
      </c>
      <c r="D12793" s="11">
        <f t="shared" si="200"/>
        <v>783696.14399989322</v>
      </c>
      <c r="E12793" t="s">
        <v>16702</v>
      </c>
    </row>
    <row r="12794" spans="1:5">
      <c r="B12794" s="21">
        <v>-147101.42000000001</v>
      </c>
      <c r="D12794" s="11">
        <f t="shared" si="200"/>
        <v>636594.72399989318</v>
      </c>
      <c r="E12794" t="s">
        <v>16703</v>
      </c>
    </row>
    <row r="12795" spans="1:5">
      <c r="B12795" s="21"/>
      <c r="C12795" s="22">
        <v>23999940</v>
      </c>
      <c r="D12795" s="11">
        <f t="shared" si="200"/>
        <v>24636534.723999891</v>
      </c>
      <c r="E12795" s="24" t="s">
        <v>55</v>
      </c>
    </row>
    <row r="12796" spans="1:5">
      <c r="B12796" s="21"/>
      <c r="C12796" s="21">
        <v>76162.37</v>
      </c>
      <c r="D12796" s="11">
        <f t="shared" si="200"/>
        <v>24712697.093999892</v>
      </c>
      <c r="E12796" t="s">
        <v>16705</v>
      </c>
    </row>
    <row r="12797" spans="1:5">
      <c r="B12797" s="21"/>
      <c r="C12797" s="21">
        <v>114597.69</v>
      </c>
      <c r="D12797" s="11">
        <f t="shared" si="200"/>
        <v>24827294.783999894</v>
      </c>
      <c r="E12797" t="s">
        <v>16706</v>
      </c>
    </row>
    <row r="12798" spans="1:5">
      <c r="B12798" s="21"/>
      <c r="C12798" s="21">
        <v>155213.51</v>
      </c>
      <c r="D12798" s="11">
        <f t="shared" si="200"/>
        <v>24982508.293999895</v>
      </c>
      <c r="E12798" t="s">
        <v>16707</v>
      </c>
    </row>
    <row r="12799" spans="1:5">
      <c r="B12799" s="22">
        <v>-8522427.0500000007</v>
      </c>
      <c r="C12799" s="21"/>
      <c r="D12799" s="11">
        <f t="shared" si="200"/>
        <v>16460081.243999895</v>
      </c>
      <c r="E12799" s="14" t="s">
        <v>16708</v>
      </c>
    </row>
    <row r="12800" spans="1:5">
      <c r="B12800" s="22">
        <v>-5641756.6900000004</v>
      </c>
      <c r="C12800" s="21"/>
      <c r="D12800" s="11">
        <f t="shared" si="200"/>
        <v>10818324.553999893</v>
      </c>
      <c r="E12800" s="14" t="s">
        <v>16708</v>
      </c>
    </row>
    <row r="12801" spans="1:5">
      <c r="B12801" s="21"/>
      <c r="C12801" s="21">
        <v>18975</v>
      </c>
      <c r="D12801" s="11">
        <f t="shared" si="200"/>
        <v>10837299.553999893</v>
      </c>
      <c r="E12801" t="s">
        <v>7752</v>
      </c>
    </row>
    <row r="12802" spans="1:5">
      <c r="B12802" s="21"/>
      <c r="C12802" s="21">
        <v>2923.44</v>
      </c>
      <c r="D12802" s="11">
        <f t="shared" si="200"/>
        <v>10840222.993999893</v>
      </c>
      <c r="E12802" t="s">
        <v>8473</v>
      </c>
    </row>
    <row r="12803" spans="1:5">
      <c r="B12803" s="21"/>
      <c r="C12803" s="21">
        <v>132428.1</v>
      </c>
      <c r="D12803" s="11">
        <f t="shared" si="200"/>
        <v>10972651.093999892</v>
      </c>
      <c r="E12803" t="s">
        <v>13285</v>
      </c>
    </row>
    <row r="12804" spans="1:5">
      <c r="B12804" s="21">
        <v>-25</v>
      </c>
      <c r="C12804" s="21"/>
      <c r="D12804" s="11">
        <f t="shared" si="200"/>
        <v>10972626.093999892</v>
      </c>
      <c r="E12804" t="s">
        <v>15664</v>
      </c>
    </row>
    <row r="12805" spans="1:5">
      <c r="B12805" s="21">
        <v>-35</v>
      </c>
      <c r="C12805" s="21"/>
      <c r="D12805" s="11">
        <f t="shared" si="200"/>
        <v>10972591.093999892</v>
      </c>
      <c r="E12805" t="s">
        <v>15664</v>
      </c>
    </row>
    <row r="12806" spans="1:5">
      <c r="A12806" s="19">
        <v>45099</v>
      </c>
      <c r="B12806" s="21">
        <v>-9914021.9499999993</v>
      </c>
      <c r="C12806" s="21"/>
      <c r="D12806" s="11">
        <f t="shared" si="200"/>
        <v>1058569.1439998932</v>
      </c>
      <c r="E12806" t="s">
        <v>16720</v>
      </c>
    </row>
    <row r="12807" spans="1:5">
      <c r="B12807" s="21">
        <v>-2703.02</v>
      </c>
      <c r="C12807" s="21"/>
      <c r="D12807" s="11">
        <f t="shared" si="200"/>
        <v>1055866.1239998932</v>
      </c>
      <c r="E12807" t="s">
        <v>16720</v>
      </c>
    </row>
    <row r="12808" spans="1:5">
      <c r="B12808" s="21"/>
      <c r="C12808" s="21">
        <v>613277.16</v>
      </c>
      <c r="D12808" s="11">
        <f t="shared" si="200"/>
        <v>1669143.2839998933</v>
      </c>
      <c r="E12808" t="s">
        <v>16723</v>
      </c>
    </row>
    <row r="12809" spans="1:5">
      <c r="B12809" s="21"/>
      <c r="C12809" s="21">
        <v>79638.179999999993</v>
      </c>
      <c r="D12809" s="11">
        <f t="shared" si="200"/>
        <v>1748781.4639998933</v>
      </c>
      <c r="E12809" t="s">
        <v>16724</v>
      </c>
    </row>
    <row r="12810" spans="1:5">
      <c r="B12810" s="21"/>
      <c r="C12810" s="21">
        <v>207533.51</v>
      </c>
      <c r="D12810" s="11">
        <f t="shared" si="200"/>
        <v>1956314.9739998933</v>
      </c>
      <c r="E12810" t="s">
        <v>16725</v>
      </c>
    </row>
    <row r="12811" spans="1:5">
      <c r="C12811" s="21">
        <v>181172.09</v>
      </c>
      <c r="D12811" s="11">
        <f t="shared" si="200"/>
        <v>2137487.0639998931</v>
      </c>
      <c r="E12811" t="s">
        <v>16726</v>
      </c>
    </row>
    <row r="12812" spans="1:5">
      <c r="C12812" s="21">
        <v>109355.5</v>
      </c>
      <c r="D12812" s="11">
        <f t="shared" si="200"/>
        <v>2246842.5639998931</v>
      </c>
      <c r="E12812" s="30">
        <v>39901150</v>
      </c>
    </row>
    <row r="12813" spans="1:5">
      <c r="C12813" s="21">
        <v>81848.31</v>
      </c>
      <c r="D12813" s="11">
        <f t="shared" si="200"/>
        <v>2328690.8739998932</v>
      </c>
      <c r="E12813" s="30">
        <v>423027290</v>
      </c>
    </row>
    <row r="12814" spans="1:5">
      <c r="C12814" s="21">
        <v>245467.12</v>
      </c>
      <c r="D12814" s="11">
        <f t="shared" si="200"/>
        <v>2574157.9939998933</v>
      </c>
      <c r="E12814" s="30">
        <v>2908263382</v>
      </c>
    </row>
    <row r="12815" spans="1:5">
      <c r="C12815" s="21">
        <v>177909.77</v>
      </c>
      <c r="D12815" s="11">
        <f t="shared" si="200"/>
        <v>2752067.7639998933</v>
      </c>
      <c r="E12815" s="30">
        <v>2908316628</v>
      </c>
    </row>
    <row r="12816" spans="1:5">
      <c r="B12816" s="21"/>
      <c r="C12816" s="21">
        <v>156816.85999999999</v>
      </c>
      <c r="D12816" s="11">
        <f t="shared" si="200"/>
        <v>2908884.6239998932</v>
      </c>
      <c r="E12816" s="30" t="s">
        <v>16727</v>
      </c>
    </row>
    <row r="12817" spans="1:5">
      <c r="B12817" s="21">
        <v>-595413</v>
      </c>
      <c r="C12817" s="21"/>
      <c r="D12817" s="11">
        <f t="shared" si="200"/>
        <v>2313471.6239998932</v>
      </c>
      <c r="E12817" s="30" t="s">
        <v>16731</v>
      </c>
    </row>
    <row r="12818" spans="1:5">
      <c r="B12818" s="21">
        <v>-239555.28</v>
      </c>
      <c r="C12818" s="21"/>
      <c r="D12818" s="11">
        <f t="shared" si="200"/>
        <v>2073916.3439998932</v>
      </c>
      <c r="E12818" s="30" t="s">
        <v>16732</v>
      </c>
    </row>
    <row r="12819" spans="1:5">
      <c r="B12819" s="21">
        <v>-172098.72</v>
      </c>
      <c r="C12819" s="21"/>
      <c r="D12819" s="11">
        <f t="shared" si="200"/>
        <v>1901817.6239998932</v>
      </c>
      <c r="E12819" s="30" t="s">
        <v>16733</v>
      </c>
    </row>
    <row r="12820" spans="1:5">
      <c r="B12820" s="21">
        <v>-148619.19</v>
      </c>
      <c r="C12820" s="21"/>
      <c r="D12820" s="11">
        <f t="shared" si="200"/>
        <v>1753198.4339998933</v>
      </c>
      <c r="E12820" s="30" t="s">
        <v>16734</v>
      </c>
    </row>
    <row r="12821" spans="1:5">
      <c r="A12821" s="19">
        <v>45100</v>
      </c>
      <c r="B12821" s="21"/>
      <c r="C12821" s="21">
        <v>212144.38</v>
      </c>
      <c r="D12821" s="11">
        <f t="shared" si="200"/>
        <v>1965342.8139998931</v>
      </c>
      <c r="E12821" s="30" t="s">
        <v>16745</v>
      </c>
    </row>
    <row r="12822" spans="1:5">
      <c r="B12822" s="21"/>
      <c r="C12822" s="21">
        <v>152617.22</v>
      </c>
      <c r="D12822" s="11">
        <f t="shared" si="200"/>
        <v>2117960.0339998933</v>
      </c>
      <c r="E12822" s="30" t="s">
        <v>16746</v>
      </c>
    </row>
    <row r="12823" spans="1:5">
      <c r="B12823" s="21">
        <v>-204871.14</v>
      </c>
      <c r="C12823" s="21"/>
      <c r="D12823" s="11">
        <f t="shared" si="200"/>
        <v>1913088.8939998932</v>
      </c>
      <c r="E12823" s="30" t="s">
        <v>16748</v>
      </c>
    </row>
    <row r="12824" spans="1:5">
      <c r="B12824" s="21">
        <v>-148923</v>
      </c>
      <c r="C12824" s="21"/>
      <c r="D12824" s="11">
        <f t="shared" si="200"/>
        <v>1764165.8939998932</v>
      </c>
      <c r="E12824" s="30" t="s">
        <v>16749</v>
      </c>
    </row>
    <row r="12825" spans="1:5">
      <c r="B12825" s="21">
        <v>-74461.5</v>
      </c>
      <c r="C12825" s="21"/>
      <c r="D12825" s="11">
        <f t="shared" si="200"/>
        <v>1689704.3939998932</v>
      </c>
      <c r="E12825" s="30" t="s">
        <v>16750</v>
      </c>
    </row>
    <row r="12826" spans="1:5">
      <c r="B12826" s="21">
        <v>-130710.99</v>
      </c>
      <c r="C12826" s="21"/>
      <c r="D12826" s="11">
        <f t="shared" si="200"/>
        <v>1558993.4039998932</v>
      </c>
      <c r="E12826" s="30" t="s">
        <v>16751</v>
      </c>
    </row>
    <row r="12827" spans="1:5">
      <c r="A12827" s="19">
        <v>45103</v>
      </c>
      <c r="B12827" s="21"/>
      <c r="C12827" s="21">
        <v>131710.18</v>
      </c>
      <c r="D12827" s="11">
        <f t="shared" si="200"/>
        <v>1690703.5839998932</v>
      </c>
      <c r="E12827" s="30" t="s">
        <v>16759</v>
      </c>
    </row>
    <row r="12828" spans="1:5">
      <c r="B12828" s="21"/>
      <c r="C12828" s="21">
        <v>91385.07</v>
      </c>
      <c r="D12828" s="11">
        <f t="shared" si="200"/>
        <v>1782088.6539998932</v>
      </c>
      <c r="E12828" s="30" t="s">
        <v>16760</v>
      </c>
    </row>
    <row r="12829" spans="1:5">
      <c r="B12829" s="21">
        <v>-128531.27</v>
      </c>
      <c r="C12829" s="21"/>
      <c r="D12829" s="11">
        <f t="shared" si="200"/>
        <v>1653557.3839998932</v>
      </c>
      <c r="E12829" s="30" t="s">
        <v>16761</v>
      </c>
    </row>
    <row r="12830" spans="1:5">
      <c r="B12830" s="21"/>
      <c r="C12830" s="21">
        <v>133885.44</v>
      </c>
      <c r="D12830" s="11">
        <f t="shared" si="200"/>
        <v>1787442.8239998932</v>
      </c>
      <c r="E12830" s="30" t="s">
        <v>8808</v>
      </c>
    </row>
    <row r="12831" spans="1:5">
      <c r="B12831" s="21">
        <v>-35</v>
      </c>
      <c r="C12831" s="21"/>
      <c r="D12831" s="11">
        <f t="shared" si="200"/>
        <v>1787407.8239998932</v>
      </c>
      <c r="E12831" t="s">
        <v>15664</v>
      </c>
    </row>
    <row r="12832" spans="1:5">
      <c r="A12832" s="19">
        <v>45104</v>
      </c>
      <c r="B12832" s="21"/>
      <c r="C12832" s="22">
        <v>14000000</v>
      </c>
      <c r="D12832" s="11">
        <f t="shared" si="200"/>
        <v>15787407.823999893</v>
      </c>
      <c r="E12832" s="24" t="s">
        <v>16767</v>
      </c>
    </row>
    <row r="12833" spans="1:5">
      <c r="B12833" s="22">
        <v>-12000075</v>
      </c>
      <c r="C12833" s="21"/>
      <c r="D12833" s="11">
        <f t="shared" si="200"/>
        <v>3787332.8239998929</v>
      </c>
      <c r="E12833" s="24" t="s">
        <v>13308</v>
      </c>
    </row>
    <row r="12834" spans="1:5">
      <c r="B12834" s="22">
        <v>-3000075</v>
      </c>
      <c r="C12834" s="21"/>
      <c r="D12834" s="11">
        <f t="shared" si="200"/>
        <v>787257.82399989292</v>
      </c>
      <c r="E12834" s="24" t="s">
        <v>49</v>
      </c>
    </row>
    <row r="12835" spans="1:5">
      <c r="B12835" s="21">
        <v>-80.790000000000006</v>
      </c>
      <c r="C12835" s="21"/>
      <c r="D12835" s="11">
        <f t="shared" si="200"/>
        <v>787177.03399989288</v>
      </c>
      <c r="E12835" t="s">
        <v>15664</v>
      </c>
    </row>
    <row r="12836" spans="1:5">
      <c r="B12836" s="21">
        <v>-35.68</v>
      </c>
      <c r="C12836" s="21"/>
      <c r="D12836" s="11">
        <f t="shared" si="200"/>
        <v>787141.35399989283</v>
      </c>
      <c r="E12836" t="s">
        <v>15664</v>
      </c>
    </row>
    <row r="12837" spans="1:5">
      <c r="B12837" s="21">
        <v>-80.790000000000006</v>
      </c>
      <c r="C12837" s="21"/>
      <c r="D12837" s="11">
        <f t="shared" si="200"/>
        <v>787060.56399989279</v>
      </c>
      <c r="E12837" t="s">
        <v>15664</v>
      </c>
    </row>
    <row r="12838" spans="1:5">
      <c r="B12838" s="21">
        <v>-35.68</v>
      </c>
      <c r="C12838" s="21"/>
      <c r="D12838" s="11">
        <f t="shared" si="200"/>
        <v>787024.88399989274</v>
      </c>
      <c r="E12838" t="s">
        <v>15664</v>
      </c>
    </row>
    <row r="12839" spans="1:5">
      <c r="B12839" s="21">
        <v>-57.66</v>
      </c>
      <c r="C12839" s="21"/>
      <c r="D12839" s="11">
        <f t="shared" si="200"/>
        <v>786967.22399989271</v>
      </c>
      <c r="E12839" t="s">
        <v>15664</v>
      </c>
    </row>
    <row r="12840" spans="1:5">
      <c r="B12840" s="21">
        <v>-50.02</v>
      </c>
      <c r="C12840" s="21"/>
      <c r="D12840" s="11">
        <f t="shared" si="200"/>
        <v>786917.20399989269</v>
      </c>
      <c r="E12840" t="s">
        <v>15664</v>
      </c>
    </row>
    <row r="12841" spans="1:5">
      <c r="A12841" s="19">
        <v>45105</v>
      </c>
      <c r="B12841" s="21"/>
      <c r="C12841" s="21">
        <v>133939.07999999999</v>
      </c>
      <c r="D12841" s="11">
        <f t="shared" si="200"/>
        <v>920856.28399989265</v>
      </c>
      <c r="E12841" t="s">
        <v>8808</v>
      </c>
    </row>
    <row r="12842" spans="1:5">
      <c r="B12842" s="21">
        <v>-25</v>
      </c>
      <c r="C12842" s="21"/>
      <c r="D12842" s="11">
        <f t="shared" si="200"/>
        <v>920831.28399989265</v>
      </c>
      <c r="E12842" t="s">
        <v>15664</v>
      </c>
    </row>
    <row r="12843" spans="1:5">
      <c r="B12843" s="21">
        <v>-25</v>
      </c>
      <c r="C12843" s="21"/>
      <c r="D12843" s="11">
        <f t="shared" si="200"/>
        <v>920806.28399989265</v>
      </c>
      <c r="E12843" t="s">
        <v>15664</v>
      </c>
    </row>
    <row r="12844" spans="1:5">
      <c r="A12844" s="19">
        <v>45107</v>
      </c>
      <c r="B12844" s="21">
        <v>-35</v>
      </c>
      <c r="C12844" s="21"/>
      <c r="D12844" s="11">
        <f t="shared" si="200"/>
        <v>920771.28399989265</v>
      </c>
      <c r="E12844" t="s">
        <v>15664</v>
      </c>
    </row>
    <row r="12845" spans="1:5">
      <c r="B12845" s="21"/>
      <c r="C12845" s="21">
        <v>23088.18</v>
      </c>
      <c r="D12845" s="11">
        <f t="shared" si="200"/>
        <v>943859.4639998927</v>
      </c>
      <c r="E12845" t="s">
        <v>7791</v>
      </c>
    </row>
    <row r="12846" spans="1:5">
      <c r="B12846" s="21"/>
      <c r="C12846" s="21">
        <v>129661.11</v>
      </c>
      <c r="D12846" s="11">
        <f t="shared" si="200"/>
        <v>1073520.5739998927</v>
      </c>
      <c r="E12846" s="30">
        <v>39901413</v>
      </c>
    </row>
    <row r="12847" spans="1:5">
      <c r="B12847" s="21"/>
      <c r="C12847" s="21">
        <v>156250.6</v>
      </c>
      <c r="D12847" s="11">
        <f t="shared" si="200"/>
        <v>1229771.1739998928</v>
      </c>
      <c r="E12847" s="30" t="s">
        <v>16785</v>
      </c>
    </row>
    <row r="12848" spans="1:5">
      <c r="B12848" s="21"/>
      <c r="C12848" s="21">
        <v>76851.7</v>
      </c>
      <c r="D12848" s="11">
        <f t="shared" si="200"/>
        <v>1306622.8739998927</v>
      </c>
      <c r="E12848" s="30" t="s">
        <v>16786</v>
      </c>
    </row>
    <row r="12849" spans="1:16">
      <c r="B12849" s="21"/>
      <c r="C12849" s="21">
        <v>155929.29999999999</v>
      </c>
      <c r="D12849" s="11">
        <f t="shared" si="200"/>
        <v>1462552.1739998928</v>
      </c>
      <c r="E12849" s="30" t="s">
        <v>16787</v>
      </c>
    </row>
    <row r="12850" spans="1:16">
      <c r="B12850" s="21"/>
      <c r="C12850" s="21">
        <v>77062.75</v>
      </c>
      <c r="D12850" s="11">
        <f t="shared" ref="D12850:D12913" si="201">D12849+B12850+C12850</f>
        <v>1539614.9239998928</v>
      </c>
      <c r="E12850" s="30" t="s">
        <v>16788</v>
      </c>
    </row>
    <row r="12851" spans="1:16">
      <c r="B12851" s="21">
        <v>-223198.35</v>
      </c>
      <c r="C12851" s="21"/>
      <c r="D12851" s="11">
        <f t="shared" si="201"/>
        <v>1316416.5739998927</v>
      </c>
      <c r="E12851" s="30" t="s">
        <v>16789</v>
      </c>
    </row>
    <row r="12852" spans="1:16">
      <c r="B12852" s="21">
        <v>-149265.70000000001</v>
      </c>
      <c r="C12852" s="21"/>
      <c r="D12852" s="11">
        <f t="shared" si="201"/>
        <v>1167150.8739998927</v>
      </c>
      <c r="E12852" s="30" t="s">
        <v>16790</v>
      </c>
    </row>
    <row r="12853" spans="1:16">
      <c r="B12853" s="21">
        <v>-73587.23</v>
      </c>
      <c r="C12853" s="21"/>
      <c r="D12853" s="11">
        <f t="shared" si="201"/>
        <v>1093563.6439998928</v>
      </c>
      <c r="E12853" s="30" t="s">
        <v>16791</v>
      </c>
    </row>
    <row r="12854" spans="1:16">
      <c r="B12854" s="21">
        <v>-52588.25</v>
      </c>
      <c r="C12854" s="21"/>
      <c r="D12854" s="11">
        <f t="shared" si="201"/>
        <v>1040975.3939998928</v>
      </c>
      <c r="E12854" s="30" t="s">
        <v>16793</v>
      </c>
      <c r="P12854" s="17"/>
    </row>
    <row r="12855" spans="1:16">
      <c r="B12855" s="22">
        <v>-270</v>
      </c>
      <c r="C12855" s="21"/>
      <c r="D12855" s="11">
        <f t="shared" si="201"/>
        <v>1040705.3939998928</v>
      </c>
      <c r="E12855" s="24" t="s">
        <v>24</v>
      </c>
    </row>
    <row r="12856" spans="1:16">
      <c r="A12856" s="19">
        <v>45110</v>
      </c>
      <c r="B12856" s="21"/>
      <c r="C12856" s="22">
        <v>1999970</v>
      </c>
      <c r="D12856" s="11">
        <f t="shared" si="201"/>
        <v>3040675.3939998928</v>
      </c>
      <c r="E12856" s="24" t="s">
        <v>55</v>
      </c>
    </row>
    <row r="12857" spans="1:16">
      <c r="B12857" s="21"/>
      <c r="C12857" s="21">
        <v>48454.87</v>
      </c>
      <c r="D12857" s="11">
        <f t="shared" si="201"/>
        <v>3089130.2639998929</v>
      </c>
      <c r="E12857" s="30" t="s">
        <v>7175</v>
      </c>
    </row>
    <row r="12858" spans="1:16">
      <c r="B12858" s="21"/>
      <c r="C12858" s="21">
        <v>192550.65</v>
      </c>
      <c r="D12858" s="11">
        <f t="shared" si="201"/>
        <v>3281680.9139998928</v>
      </c>
      <c r="E12858" s="30" t="s">
        <v>16800</v>
      </c>
    </row>
    <row r="12859" spans="1:16">
      <c r="B12859" s="21"/>
      <c r="C12859" s="40">
        <v>602174.56999999995</v>
      </c>
      <c r="D12859" s="11">
        <f t="shared" si="201"/>
        <v>3883855.4839998926</v>
      </c>
      <c r="E12859" s="30" t="s">
        <v>16817</v>
      </c>
    </row>
    <row r="12860" spans="1:16">
      <c r="B12860" s="21"/>
      <c r="C12860" s="40">
        <v>608742.61</v>
      </c>
      <c r="D12860" s="11">
        <f t="shared" si="201"/>
        <v>4492598.0939998925</v>
      </c>
      <c r="E12860" s="30" t="s">
        <v>16818</v>
      </c>
    </row>
    <row r="12861" spans="1:16">
      <c r="B12861" s="21"/>
      <c r="C12861" s="21">
        <v>170597.46</v>
      </c>
      <c r="D12861" s="11">
        <f t="shared" si="201"/>
        <v>4663195.5539998924</v>
      </c>
      <c r="E12861" s="30">
        <v>4008020</v>
      </c>
    </row>
    <row r="12862" spans="1:16">
      <c r="C12862" s="21">
        <v>55988.3</v>
      </c>
      <c r="D12862" s="11">
        <f t="shared" si="201"/>
        <v>4719183.8539998922</v>
      </c>
      <c r="E12862" s="30">
        <v>423033080</v>
      </c>
    </row>
    <row r="12863" spans="1:16">
      <c r="C12863" s="21">
        <v>118195.26</v>
      </c>
      <c r="D12863" s="11">
        <f t="shared" si="201"/>
        <v>4837379.113999892</v>
      </c>
      <c r="E12863" s="30">
        <v>39901475</v>
      </c>
    </row>
    <row r="12864" spans="1:16">
      <c r="B12864" s="21"/>
      <c r="C12864" s="21">
        <v>133341.72</v>
      </c>
      <c r="D12864" s="11">
        <f t="shared" si="201"/>
        <v>4970720.8339998918</v>
      </c>
      <c r="E12864" s="30">
        <v>4008106</v>
      </c>
    </row>
    <row r="12865" spans="1:5">
      <c r="B12865" s="21">
        <v>-176251.37</v>
      </c>
      <c r="C12865" s="21"/>
      <c r="D12865" s="11">
        <f t="shared" si="201"/>
        <v>4794469.4639998917</v>
      </c>
      <c r="E12865" s="30" t="s">
        <v>16801</v>
      </c>
    </row>
    <row r="12866" spans="1:5">
      <c r="B12866" s="21">
        <v>-574920.68999999994</v>
      </c>
      <c r="C12866" s="21"/>
      <c r="D12866" s="11">
        <f t="shared" si="201"/>
        <v>4219548.7739998922</v>
      </c>
      <c r="E12866" s="30" t="s">
        <v>16802</v>
      </c>
    </row>
    <row r="12867" spans="1:5">
      <c r="B12867" s="21">
        <v>-589209.51</v>
      </c>
      <c r="C12867" s="21"/>
      <c r="D12867" s="11">
        <f t="shared" si="201"/>
        <v>3630339.2639998924</v>
      </c>
      <c r="E12867" s="30" t="s">
        <v>16803</v>
      </c>
    </row>
    <row r="12868" spans="1:5">
      <c r="B12868" s="21">
        <v>-126766.48</v>
      </c>
      <c r="C12868" s="21"/>
      <c r="D12868" s="11">
        <f t="shared" si="201"/>
        <v>3503572.7839998924</v>
      </c>
      <c r="E12868" s="30" t="s">
        <v>16804</v>
      </c>
    </row>
    <row r="12869" spans="1:5">
      <c r="B12869" s="21">
        <v>-112387.78</v>
      </c>
      <c r="C12869" s="21"/>
      <c r="D12869" s="11">
        <f t="shared" si="201"/>
        <v>3391185.0039998926</v>
      </c>
      <c r="E12869" s="30" t="s">
        <v>16805</v>
      </c>
    </row>
    <row r="12870" spans="1:5">
      <c r="B12870" s="21"/>
      <c r="C12870" s="22">
        <v>153368.4</v>
      </c>
      <c r="D12870" s="11">
        <f t="shared" si="201"/>
        <v>3544553.4039998925</v>
      </c>
      <c r="E12870" s="24" t="s">
        <v>16809</v>
      </c>
    </row>
    <row r="12871" spans="1:5">
      <c r="B12871" s="21">
        <v>-285569.43</v>
      </c>
      <c r="C12871" s="21"/>
      <c r="D12871" s="11">
        <f t="shared" si="201"/>
        <v>3258983.9739998924</v>
      </c>
      <c r="E12871" s="30" t="s">
        <v>16810</v>
      </c>
    </row>
    <row r="12872" spans="1:5">
      <c r="B12872" s="21">
        <v>-285312.46000000002</v>
      </c>
      <c r="D12872" s="11">
        <f t="shared" si="201"/>
        <v>2973671.5139998924</v>
      </c>
      <c r="E12872" t="s">
        <v>16811</v>
      </c>
    </row>
    <row r="12873" spans="1:5">
      <c r="B12873" s="21">
        <v>-524468.65</v>
      </c>
      <c r="D12873" s="11">
        <f t="shared" si="201"/>
        <v>2449202.8639998925</v>
      </c>
      <c r="E12873" t="s">
        <v>16812</v>
      </c>
    </row>
    <row r="12874" spans="1:5">
      <c r="B12874" s="21">
        <v>-82823.75</v>
      </c>
      <c r="D12874" s="11">
        <f t="shared" si="201"/>
        <v>2366379.1139998925</v>
      </c>
      <c r="E12874" t="s">
        <v>16813</v>
      </c>
    </row>
    <row r="12875" spans="1:5">
      <c r="B12875" s="21">
        <v>-131491.41</v>
      </c>
      <c r="D12875" s="11">
        <f t="shared" si="201"/>
        <v>2234887.7039998923</v>
      </c>
      <c r="E12875" t="s">
        <v>16814</v>
      </c>
    </row>
    <row r="12876" spans="1:5">
      <c r="A12876" s="19">
        <v>45112</v>
      </c>
      <c r="B12876" s="21">
        <v>-80.7</v>
      </c>
      <c r="D12876" s="11">
        <f t="shared" si="201"/>
        <v>2234807.0039998922</v>
      </c>
      <c r="E12876" t="s">
        <v>14696</v>
      </c>
    </row>
    <row r="12877" spans="1:5">
      <c r="B12877" s="21">
        <v>-72.62</v>
      </c>
      <c r="D12877" s="11">
        <f t="shared" si="201"/>
        <v>2234734.383999892</v>
      </c>
      <c r="E12877" t="s">
        <v>14696</v>
      </c>
    </row>
    <row r="12878" spans="1:5">
      <c r="B12878" s="21">
        <v>-72.62</v>
      </c>
      <c r="D12878" s="11">
        <f t="shared" si="201"/>
        <v>2234661.7639998919</v>
      </c>
      <c r="E12878" t="s">
        <v>14696</v>
      </c>
    </row>
    <row r="12879" spans="1:5">
      <c r="B12879" s="21">
        <v>-35</v>
      </c>
      <c r="D12879" s="11">
        <f t="shared" si="201"/>
        <v>2234626.7639998919</v>
      </c>
      <c r="E12879" t="s">
        <v>14696</v>
      </c>
    </row>
    <row r="12880" spans="1:5">
      <c r="B12880" s="21">
        <v>-47</v>
      </c>
      <c r="D12880" s="11">
        <f t="shared" si="201"/>
        <v>2234579.7639998919</v>
      </c>
      <c r="E12880" t="s">
        <v>14696</v>
      </c>
    </row>
    <row r="12881" spans="1:5">
      <c r="B12881" s="21"/>
      <c r="C12881" s="21">
        <v>2214.87</v>
      </c>
      <c r="D12881" s="11">
        <f t="shared" si="201"/>
        <v>2236794.633999892</v>
      </c>
      <c r="E12881" t="s">
        <v>6250</v>
      </c>
    </row>
    <row r="12882" spans="1:5">
      <c r="B12882" s="21"/>
      <c r="C12882" s="21">
        <v>46106.5</v>
      </c>
      <c r="D12882" s="11">
        <f t="shared" si="201"/>
        <v>2282901.133999892</v>
      </c>
      <c r="E12882" t="s">
        <v>8909</v>
      </c>
    </row>
    <row r="12883" spans="1:5">
      <c r="B12883" s="21"/>
      <c r="C12883" s="21">
        <v>10021.36</v>
      </c>
      <c r="D12883" s="11">
        <f t="shared" si="201"/>
        <v>2292922.4939998919</v>
      </c>
      <c r="E12883" t="s">
        <v>7752</v>
      </c>
    </row>
    <row r="12884" spans="1:5">
      <c r="B12884" s="21"/>
      <c r="C12884" s="21">
        <v>191415.29</v>
      </c>
      <c r="D12884" s="11">
        <f t="shared" si="201"/>
        <v>2484337.783999892</v>
      </c>
      <c r="E12884" t="s">
        <v>16825</v>
      </c>
    </row>
    <row r="12885" spans="1:5">
      <c r="B12885" s="21"/>
      <c r="C12885" s="21">
        <v>76233.960000000006</v>
      </c>
      <c r="D12885" s="11">
        <f t="shared" si="201"/>
        <v>2560571.7439998919</v>
      </c>
      <c r="E12885" t="s">
        <v>16826</v>
      </c>
    </row>
    <row r="12886" spans="1:5">
      <c r="B12886" s="21"/>
      <c r="C12886" s="21">
        <v>190809.96</v>
      </c>
      <c r="D12886" s="11">
        <f t="shared" si="201"/>
        <v>2751381.7039998919</v>
      </c>
      <c r="E12886" t="s">
        <v>16827</v>
      </c>
    </row>
    <row r="12887" spans="1:5">
      <c r="B12887" s="21"/>
      <c r="C12887" s="21">
        <v>156404.96</v>
      </c>
      <c r="D12887" s="11">
        <f t="shared" si="201"/>
        <v>2907786.6639998918</v>
      </c>
      <c r="E12887" t="s">
        <v>16828</v>
      </c>
    </row>
    <row r="12888" spans="1:5">
      <c r="B12888" s="21"/>
      <c r="C12888" s="21">
        <v>117420.56</v>
      </c>
      <c r="D12888" s="11">
        <f t="shared" si="201"/>
        <v>3025207.2239998919</v>
      </c>
      <c r="E12888" t="s">
        <v>16829</v>
      </c>
    </row>
    <row r="12889" spans="1:5">
      <c r="B12889" s="21">
        <v>-186131.25</v>
      </c>
      <c r="C12889" s="21"/>
      <c r="D12889" s="11">
        <f t="shared" si="201"/>
        <v>2839075.9739998919</v>
      </c>
      <c r="E12889" t="s">
        <v>16830</v>
      </c>
    </row>
    <row r="12890" spans="1:5">
      <c r="B12890" s="21">
        <v>-151709.74</v>
      </c>
      <c r="C12890" s="21"/>
      <c r="D12890" s="11">
        <f t="shared" si="201"/>
        <v>2687366.2339998921</v>
      </c>
      <c r="E12890" t="s">
        <v>16831</v>
      </c>
    </row>
    <row r="12891" spans="1:5">
      <c r="B12891" s="21">
        <v>-111325.04</v>
      </c>
      <c r="C12891" s="21"/>
      <c r="D12891" s="11">
        <f t="shared" si="201"/>
        <v>2576041.1939998921</v>
      </c>
      <c r="E12891" t="s">
        <v>16832</v>
      </c>
    </row>
    <row r="12892" spans="1:5">
      <c r="A12892" s="19">
        <v>45113</v>
      </c>
      <c r="B12892" s="21"/>
      <c r="C12892" s="22">
        <v>19000000</v>
      </c>
      <c r="D12892" s="11">
        <f t="shared" si="201"/>
        <v>21576041.193999894</v>
      </c>
      <c r="E12892" s="14" t="s">
        <v>55</v>
      </c>
    </row>
    <row r="12893" spans="1:5">
      <c r="B12893" s="22">
        <v>-18654598.390000001</v>
      </c>
      <c r="C12893" s="21"/>
      <c r="D12893" s="11">
        <f t="shared" si="201"/>
        <v>2921442.8039998934</v>
      </c>
      <c r="E12893" s="14" t="s">
        <v>16708</v>
      </c>
    </row>
    <row r="12894" spans="1:5">
      <c r="B12894" s="21"/>
      <c r="C12894" s="21">
        <v>35519925</v>
      </c>
      <c r="D12894" s="11">
        <f t="shared" si="201"/>
        <v>38441367.803999893</v>
      </c>
      <c r="E12894" t="s">
        <v>13285</v>
      </c>
    </row>
    <row r="12895" spans="1:5">
      <c r="B12895" s="21">
        <v>-22147883.399999999</v>
      </c>
      <c r="C12895" s="21"/>
      <c r="D12895" s="11">
        <f t="shared" si="201"/>
        <v>16293484.403999895</v>
      </c>
      <c r="E12895" t="s">
        <v>16833</v>
      </c>
    </row>
    <row r="12896" spans="1:5">
      <c r="B12896" s="21">
        <v>-7192.81</v>
      </c>
      <c r="C12896" s="21"/>
      <c r="D12896" s="11">
        <f t="shared" si="201"/>
        <v>16286291.593999894</v>
      </c>
      <c r="E12896" t="s">
        <v>16833</v>
      </c>
    </row>
    <row r="12897" spans="1:5">
      <c r="B12897" s="21"/>
      <c r="C12897" s="21">
        <v>138335.01</v>
      </c>
      <c r="D12897" s="11">
        <f t="shared" si="201"/>
        <v>16424626.603999894</v>
      </c>
      <c r="E12897" s="30">
        <v>4008127</v>
      </c>
    </row>
    <row r="12898" spans="1:5">
      <c r="B12898" s="21"/>
      <c r="C12898" s="21">
        <v>92727.69</v>
      </c>
      <c r="D12898" s="11">
        <f t="shared" si="201"/>
        <v>16517354.293999894</v>
      </c>
      <c r="E12898" s="30" t="s">
        <v>16834</v>
      </c>
    </row>
    <row r="12899" spans="1:5">
      <c r="B12899" s="21"/>
      <c r="C12899" s="21">
        <v>147629.04</v>
      </c>
      <c r="D12899" s="11">
        <f t="shared" si="201"/>
        <v>16664983.333999893</v>
      </c>
      <c r="E12899" s="30" t="s">
        <v>16835</v>
      </c>
    </row>
    <row r="12900" spans="1:5">
      <c r="B12900" s="21"/>
      <c r="C12900" s="21">
        <v>38897.339999999997</v>
      </c>
      <c r="D12900" s="11">
        <f t="shared" si="201"/>
        <v>16703880.673999893</v>
      </c>
      <c r="E12900" s="30" t="s">
        <v>16836</v>
      </c>
    </row>
    <row r="12901" spans="1:5">
      <c r="B12901" s="21"/>
      <c r="C12901" s="21">
        <v>78004.59</v>
      </c>
      <c r="D12901" s="11">
        <f t="shared" si="201"/>
        <v>16781885.263999894</v>
      </c>
      <c r="E12901" s="30" t="s">
        <v>16837</v>
      </c>
    </row>
    <row r="12902" spans="1:5">
      <c r="B12902" s="21">
        <v>-88835.32</v>
      </c>
      <c r="C12902" s="21"/>
      <c r="D12902" s="11">
        <f t="shared" si="201"/>
        <v>16693049.943999894</v>
      </c>
      <c r="E12902" s="30" t="s">
        <v>16838</v>
      </c>
    </row>
    <row r="12903" spans="1:5">
      <c r="B12903" s="21">
        <v>-176884.26</v>
      </c>
      <c r="C12903" s="21"/>
      <c r="D12903" s="11">
        <f t="shared" si="201"/>
        <v>16516165.683999894</v>
      </c>
      <c r="E12903" s="30" t="s">
        <v>16839</v>
      </c>
    </row>
    <row r="12904" spans="1:5">
      <c r="B12904" s="21">
        <v>-60</v>
      </c>
      <c r="C12904" s="21"/>
      <c r="D12904" s="11">
        <f t="shared" si="201"/>
        <v>16516105.683999894</v>
      </c>
      <c r="E12904" s="30" t="s">
        <v>15664</v>
      </c>
    </row>
    <row r="12905" spans="1:5">
      <c r="B12905" s="21">
        <v>-10</v>
      </c>
      <c r="C12905" s="21"/>
      <c r="D12905" s="11">
        <f t="shared" si="201"/>
        <v>16516095.683999894</v>
      </c>
      <c r="E12905" s="30" t="s">
        <v>15664</v>
      </c>
    </row>
    <row r="12906" spans="1:5">
      <c r="B12906" s="21">
        <v>-60</v>
      </c>
      <c r="C12906" s="21"/>
      <c r="D12906" s="11">
        <f t="shared" si="201"/>
        <v>16516035.683999894</v>
      </c>
      <c r="E12906" s="30" t="s">
        <v>15664</v>
      </c>
    </row>
    <row r="12907" spans="1:5">
      <c r="B12907" s="21"/>
      <c r="C12907" s="21">
        <v>174.66</v>
      </c>
      <c r="D12907" s="11">
        <f t="shared" si="201"/>
        <v>16516210.343999894</v>
      </c>
      <c r="E12907" s="30" t="s">
        <v>16840</v>
      </c>
    </row>
    <row r="12908" spans="1:5">
      <c r="A12908" s="19">
        <v>45114</v>
      </c>
      <c r="B12908" s="21"/>
      <c r="C12908" s="21">
        <v>139006.09</v>
      </c>
      <c r="D12908" s="11">
        <f t="shared" si="201"/>
        <v>16655216.433999894</v>
      </c>
      <c r="E12908" s="30">
        <v>4008049</v>
      </c>
    </row>
    <row r="12909" spans="1:5">
      <c r="B12909" s="21"/>
      <c r="C12909" s="21">
        <v>86849.15</v>
      </c>
      <c r="D12909" s="11">
        <f t="shared" si="201"/>
        <v>16742065.583999895</v>
      </c>
      <c r="E12909" s="30">
        <v>2908340388</v>
      </c>
    </row>
    <row r="12910" spans="1:5">
      <c r="B12910" s="21"/>
      <c r="C12910" s="21">
        <v>78209.59</v>
      </c>
      <c r="D12910" s="11">
        <f t="shared" si="201"/>
        <v>16820275.173999894</v>
      </c>
      <c r="E12910" s="30" t="s">
        <v>16849</v>
      </c>
    </row>
    <row r="12911" spans="1:5">
      <c r="B12911" s="22">
        <v>-16000075</v>
      </c>
      <c r="C12911" s="21"/>
      <c r="D12911" s="11">
        <f t="shared" si="201"/>
        <v>820200.17399989441</v>
      </c>
      <c r="E12911" s="24" t="s">
        <v>16851</v>
      </c>
    </row>
    <row r="12912" spans="1:5">
      <c r="B12912" s="21">
        <v>-149681.34</v>
      </c>
      <c r="C12912" s="21"/>
      <c r="D12912" s="11">
        <f t="shared" si="201"/>
        <v>670518.83399989444</v>
      </c>
      <c r="E12912" t="s">
        <v>16852</v>
      </c>
    </row>
    <row r="12913" spans="1:5">
      <c r="B12913" s="21">
        <v>-129260.95</v>
      </c>
      <c r="C12913" s="21"/>
      <c r="D12913" s="11">
        <f t="shared" si="201"/>
        <v>541257.88399989449</v>
      </c>
      <c r="E12913" t="s">
        <v>16853</v>
      </c>
    </row>
    <row r="12914" spans="1:5">
      <c r="A12914" s="19">
        <v>45117</v>
      </c>
      <c r="B12914" s="21"/>
      <c r="C12914" s="21">
        <v>492342.14</v>
      </c>
      <c r="D12914" s="11">
        <f t="shared" ref="D12914:D12977" si="202">D12913+B12914+C12914</f>
        <v>1033600.0239998945</v>
      </c>
      <c r="E12914" t="s">
        <v>13285</v>
      </c>
    </row>
    <row r="12915" spans="1:5">
      <c r="B12915" s="21"/>
      <c r="C12915" s="21">
        <v>6968.25</v>
      </c>
      <c r="D12915" s="11">
        <f t="shared" si="202"/>
        <v>1040568.2739998945</v>
      </c>
      <c r="E12915" t="s">
        <v>16864</v>
      </c>
    </row>
    <row r="12916" spans="1:5">
      <c r="B12916" s="21"/>
      <c r="C12916" s="21">
        <v>97494</v>
      </c>
      <c r="D12916" s="11">
        <f t="shared" si="202"/>
        <v>1138062.2739998945</v>
      </c>
      <c r="E12916" t="s">
        <v>8808</v>
      </c>
    </row>
    <row r="12917" spans="1:5">
      <c r="B12917" s="21">
        <v>-25</v>
      </c>
      <c r="C12917" s="21"/>
      <c r="D12917" s="11">
        <f t="shared" si="202"/>
        <v>1138037.2739998945</v>
      </c>
      <c r="E12917" t="s">
        <v>15664</v>
      </c>
    </row>
    <row r="12918" spans="1:5">
      <c r="A12918" s="19">
        <v>45118</v>
      </c>
      <c r="B12918" s="21"/>
      <c r="C12918" s="21">
        <v>150381.68</v>
      </c>
      <c r="D12918" s="11">
        <f t="shared" si="202"/>
        <v>1288418.9539998944</v>
      </c>
      <c r="E12918" s="30">
        <v>4008115</v>
      </c>
    </row>
    <row r="12919" spans="1:5">
      <c r="B12919" s="21">
        <v>-149528.35</v>
      </c>
      <c r="C12919" s="21"/>
      <c r="D12919" s="11">
        <f t="shared" si="202"/>
        <v>1138890.6039998943</v>
      </c>
      <c r="E12919" s="30" t="s">
        <v>16875</v>
      </c>
    </row>
    <row r="12920" spans="1:5">
      <c r="B12920" s="21">
        <v>-118683.06</v>
      </c>
      <c r="C12920" s="21"/>
      <c r="D12920" s="11">
        <f t="shared" si="202"/>
        <v>1020207.5439998943</v>
      </c>
      <c r="E12920" s="30" t="s">
        <v>16876</v>
      </c>
    </row>
    <row r="12921" spans="1:5">
      <c r="B12921" s="21">
        <v>-30101.23</v>
      </c>
      <c r="C12921" s="21"/>
      <c r="D12921" s="11">
        <f t="shared" si="202"/>
        <v>990106.31399989431</v>
      </c>
      <c r="E12921" s="30" t="s">
        <v>16877</v>
      </c>
    </row>
    <row r="12922" spans="1:5">
      <c r="B12922" s="21">
        <v>-30720.51</v>
      </c>
      <c r="C12922" s="21"/>
      <c r="D12922" s="11">
        <f t="shared" si="202"/>
        <v>959385.8039998943</v>
      </c>
      <c r="E12922" s="30" t="s">
        <v>16878</v>
      </c>
    </row>
    <row r="12923" spans="1:5">
      <c r="A12923" s="19">
        <v>45119</v>
      </c>
      <c r="B12923" s="21">
        <v>-83869.64</v>
      </c>
      <c r="C12923" s="21"/>
      <c r="D12923" s="11">
        <f t="shared" si="202"/>
        <v>875516.16399989428</v>
      </c>
      <c r="E12923" s="30" t="s">
        <v>16882</v>
      </c>
    </row>
    <row r="12924" spans="1:5">
      <c r="B12924" s="22">
        <v>-492.26</v>
      </c>
      <c r="C12924" s="21"/>
      <c r="D12924" s="11">
        <f t="shared" si="202"/>
        <v>875023.90399989428</v>
      </c>
      <c r="E12924" s="24" t="s">
        <v>24</v>
      </c>
    </row>
    <row r="12925" spans="1:5">
      <c r="A12925" s="19">
        <v>45120</v>
      </c>
      <c r="B12925" s="21"/>
      <c r="C12925" s="21">
        <v>123944.22</v>
      </c>
      <c r="D12925" s="11">
        <f t="shared" si="202"/>
        <v>998968.12399989425</v>
      </c>
      <c r="E12925" s="30" t="s">
        <v>16887</v>
      </c>
    </row>
    <row r="12926" spans="1:5">
      <c r="B12926" s="21"/>
      <c r="C12926" s="21">
        <v>236210.22</v>
      </c>
      <c r="D12926" s="11">
        <f t="shared" si="202"/>
        <v>1235178.3439998943</v>
      </c>
      <c r="E12926" s="30" t="s">
        <v>16888</v>
      </c>
    </row>
    <row r="12927" spans="1:5">
      <c r="B12927" s="21"/>
      <c r="C12927" s="21">
        <v>132653.97</v>
      </c>
      <c r="D12927" s="11">
        <f t="shared" si="202"/>
        <v>1367832.3139998943</v>
      </c>
      <c r="E12927" s="30" t="s">
        <v>16889</v>
      </c>
    </row>
    <row r="12928" spans="1:5">
      <c r="B12928" s="21"/>
      <c r="C12928" s="21">
        <v>31220.37</v>
      </c>
      <c r="D12928" s="11">
        <f t="shared" si="202"/>
        <v>1399052.6839998944</v>
      </c>
      <c r="E12928" s="30" t="s">
        <v>16890</v>
      </c>
    </row>
    <row r="12929" spans="1:5">
      <c r="B12929" s="21"/>
      <c r="C12929" s="21">
        <v>45177.66</v>
      </c>
      <c r="D12929" s="11">
        <f t="shared" si="202"/>
        <v>1444230.3439998943</v>
      </c>
      <c r="E12929" s="30" t="s">
        <v>16891</v>
      </c>
    </row>
    <row r="12930" spans="1:5">
      <c r="B12930" s="21">
        <v>-228278.97</v>
      </c>
      <c r="C12930" s="21"/>
      <c r="D12930" s="11">
        <f t="shared" si="202"/>
        <v>1215951.3739998944</v>
      </c>
      <c r="E12930" s="30" t="s">
        <v>16892</v>
      </c>
    </row>
    <row r="12931" spans="1:5">
      <c r="B12931" s="21">
        <v>-128276.5</v>
      </c>
      <c r="C12931" s="21"/>
      <c r="D12931" s="11">
        <f t="shared" si="202"/>
        <v>1087674.8739998944</v>
      </c>
      <c r="E12931" t="s">
        <v>16893</v>
      </c>
    </row>
    <row r="12932" spans="1:5">
      <c r="B12932" s="21"/>
      <c r="C12932" s="21">
        <v>3805.32</v>
      </c>
      <c r="D12932" s="11">
        <f t="shared" si="202"/>
        <v>1091480.1939998944</v>
      </c>
      <c r="E12932" s="30" t="s">
        <v>14052</v>
      </c>
    </row>
    <row r="12933" spans="1:5">
      <c r="B12933" s="21">
        <v>-101422.08</v>
      </c>
      <c r="C12933" s="21"/>
      <c r="D12933" s="11">
        <f t="shared" si="202"/>
        <v>990058.11399989447</v>
      </c>
      <c r="E12933" t="s">
        <v>16896</v>
      </c>
    </row>
    <row r="12934" spans="1:5">
      <c r="A12934" s="19">
        <v>45121</v>
      </c>
      <c r="B12934" s="21">
        <v>-178847.19</v>
      </c>
      <c r="C12934" s="21"/>
      <c r="D12934" s="11">
        <f t="shared" ref="D12934:D12947" si="203">D12933+B12934+C12934</f>
        <v>811210.92399989441</v>
      </c>
      <c r="E12934" t="s">
        <v>16898</v>
      </c>
    </row>
    <row r="12935" spans="1:5">
      <c r="B12935" s="21">
        <v>-93494.34</v>
      </c>
      <c r="C12935" s="21"/>
      <c r="D12935" s="11">
        <f t="shared" si="203"/>
        <v>717716.58399989444</v>
      </c>
      <c r="E12935" t="s">
        <v>16899</v>
      </c>
    </row>
    <row r="12936" spans="1:5">
      <c r="B12936" s="21">
        <v>-66815.72</v>
      </c>
      <c r="C12936" s="21"/>
      <c r="D12936" s="11">
        <f t="shared" si="203"/>
        <v>650900.86399989447</v>
      </c>
      <c r="E12936" t="s">
        <v>16900</v>
      </c>
    </row>
    <row r="12937" spans="1:5">
      <c r="B12937" s="21">
        <v>-445845.28</v>
      </c>
      <c r="C12937" s="21"/>
      <c r="D12937" s="11">
        <f t="shared" si="203"/>
        <v>205055.58399989444</v>
      </c>
      <c r="E12937" t="s">
        <v>16902</v>
      </c>
    </row>
    <row r="12938" spans="1:5">
      <c r="B12938" s="21">
        <v>-235445.68</v>
      </c>
      <c r="C12938" s="21"/>
      <c r="D12938" s="11">
        <f t="shared" si="203"/>
        <v>-30390.09600010555</v>
      </c>
      <c r="E12938" t="s">
        <v>16903</v>
      </c>
    </row>
    <row r="12939" spans="1:5">
      <c r="B12939" s="21">
        <v>-243541.87</v>
      </c>
      <c r="C12939" s="21"/>
      <c r="D12939" s="11">
        <f t="shared" si="203"/>
        <v>-273931.96600010555</v>
      </c>
      <c r="E12939" t="s">
        <v>16904</v>
      </c>
    </row>
    <row r="12940" spans="1:5">
      <c r="B12940" s="21">
        <v>-300814.53000000003</v>
      </c>
      <c r="C12940" s="21"/>
      <c r="D12940" s="11">
        <f t="shared" si="203"/>
        <v>-574746.49600010552</v>
      </c>
      <c r="E12940" t="s">
        <v>16905</v>
      </c>
    </row>
    <row r="12941" spans="1:5">
      <c r="B12941" s="21">
        <v>-380506.92</v>
      </c>
      <c r="C12941" s="21"/>
      <c r="D12941" s="11">
        <f t="shared" si="203"/>
        <v>-955253.41600010544</v>
      </c>
      <c r="E12941" t="s">
        <v>16906</v>
      </c>
    </row>
    <row r="12942" spans="1:5">
      <c r="B12942" s="21">
        <v>-229850.16</v>
      </c>
      <c r="C12942" s="21"/>
      <c r="D12942" s="11">
        <f t="shared" si="203"/>
        <v>-1185103.5760001054</v>
      </c>
      <c r="E12942" t="s">
        <v>16907</v>
      </c>
    </row>
    <row r="12943" spans="1:5">
      <c r="B12943" s="21">
        <v>-152280.45000000001</v>
      </c>
      <c r="C12943" s="21"/>
      <c r="D12943" s="11">
        <f t="shared" si="203"/>
        <v>-1337384.0260001053</v>
      </c>
      <c r="E12943" t="s">
        <v>16908</v>
      </c>
    </row>
    <row r="12944" spans="1:5">
      <c r="B12944" s="21">
        <v>-152332.32999999999</v>
      </c>
      <c r="C12944" s="21"/>
      <c r="D12944" s="11">
        <f t="shared" si="203"/>
        <v>-1489716.3560001054</v>
      </c>
      <c r="E12944" t="s">
        <v>16909</v>
      </c>
    </row>
    <row r="12945" spans="2:5">
      <c r="B12945" s="21">
        <v>-43725.93</v>
      </c>
      <c r="C12945" s="21"/>
      <c r="D12945" s="11">
        <f t="shared" si="203"/>
        <v>-1533442.2860001053</v>
      </c>
      <c r="E12945" t="s">
        <v>16910</v>
      </c>
    </row>
    <row r="12946" spans="2:5">
      <c r="B12946" s="21">
        <v>-87953.38</v>
      </c>
      <c r="C12946" s="21"/>
      <c r="D12946" s="11">
        <f t="shared" si="203"/>
        <v>-1621395.6660001054</v>
      </c>
      <c r="E12946" t="s">
        <v>16911</v>
      </c>
    </row>
    <row r="12947" spans="2:5">
      <c r="B12947" s="21"/>
      <c r="C12947" s="21">
        <v>156993.75</v>
      </c>
      <c r="D12947" s="11">
        <f t="shared" si="203"/>
        <v>-1464401.9160001054</v>
      </c>
      <c r="E12947" t="s">
        <v>16912</v>
      </c>
    </row>
    <row r="12948" spans="2:5">
      <c r="B12948" s="21"/>
      <c r="C12948" s="21">
        <v>96702.67</v>
      </c>
      <c r="D12948" s="11">
        <f t="shared" si="202"/>
        <v>-1367699.2460001055</v>
      </c>
      <c r="E12948" t="s">
        <v>16913</v>
      </c>
    </row>
    <row r="12949" spans="2:5">
      <c r="B12949" s="21"/>
      <c r="C12949" s="21">
        <v>69053.23</v>
      </c>
      <c r="D12949" s="11">
        <f t="shared" si="202"/>
        <v>-1298646.0160001055</v>
      </c>
      <c r="E12949" t="s">
        <v>16914</v>
      </c>
    </row>
    <row r="12950" spans="2:5">
      <c r="B12950" s="21"/>
      <c r="C12950" s="21">
        <v>157047.29999999999</v>
      </c>
      <c r="D12950" s="11">
        <f t="shared" si="202"/>
        <v>-1141598.7160001055</v>
      </c>
      <c r="E12950" t="s">
        <v>16915</v>
      </c>
    </row>
    <row r="12951" spans="2:5">
      <c r="B12951" s="21"/>
      <c r="C12951" s="21">
        <v>106651.32</v>
      </c>
      <c r="D12951" s="11">
        <f t="shared" si="202"/>
        <v>-1034947.3960001054</v>
      </c>
      <c r="E12951" s="30">
        <v>39901477</v>
      </c>
    </row>
    <row r="12952" spans="2:5">
      <c r="B12952" s="21"/>
      <c r="C12952" s="21">
        <v>195429.58</v>
      </c>
      <c r="D12952" s="11">
        <f t="shared" si="202"/>
        <v>-839517.81600010546</v>
      </c>
      <c r="E12952" s="30" t="s">
        <v>16916</v>
      </c>
    </row>
    <row r="12953" spans="2:5">
      <c r="B12953" s="21"/>
      <c r="C12953" s="21">
        <v>235135.8</v>
      </c>
      <c r="D12953" s="11">
        <f t="shared" si="202"/>
        <v>-604382.01600010553</v>
      </c>
      <c r="E12953" s="30" t="s">
        <v>16917</v>
      </c>
    </row>
    <row r="12954" spans="2:5">
      <c r="B12954" s="21"/>
      <c r="C12954" s="21">
        <v>235516.95</v>
      </c>
      <c r="D12954" s="11">
        <f t="shared" si="202"/>
        <v>-368865.06600010552</v>
      </c>
      <c r="E12954" s="30" t="s">
        <v>16918</v>
      </c>
    </row>
    <row r="12955" spans="2:5">
      <c r="B12955" s="21"/>
      <c r="C12955" s="21">
        <v>140897.25</v>
      </c>
      <c r="D12955" s="11">
        <f t="shared" si="202"/>
        <v>-227967.81600010552</v>
      </c>
      <c r="E12955" s="30" t="s">
        <v>16919</v>
      </c>
    </row>
    <row r="12956" spans="2:5">
      <c r="B12956" s="21"/>
      <c r="C12956" s="21">
        <v>102583.8</v>
      </c>
      <c r="D12956" s="11">
        <f t="shared" si="202"/>
        <v>-125384.01600010552</v>
      </c>
      <c r="E12956" s="30" t="s">
        <v>16920</v>
      </c>
    </row>
    <row r="12957" spans="2:5">
      <c r="B12957" s="21"/>
      <c r="C12957" s="21">
        <v>154895.85</v>
      </c>
      <c r="D12957" s="11">
        <f t="shared" si="202"/>
        <v>29511.833999894487</v>
      </c>
      <c r="E12957" s="30" t="s">
        <v>16921</v>
      </c>
    </row>
    <row r="12958" spans="2:5">
      <c r="B12958" s="21"/>
      <c r="C12958" s="21">
        <v>94419</v>
      </c>
      <c r="D12958" s="11">
        <f t="shared" si="202"/>
        <v>123930.83399989449</v>
      </c>
      <c r="E12958" s="30" t="s">
        <v>16922</v>
      </c>
    </row>
    <row r="12959" spans="2:5">
      <c r="B12959" s="21"/>
      <c r="C12959" s="21">
        <v>156990.6</v>
      </c>
      <c r="D12959" s="11">
        <f t="shared" si="202"/>
        <v>280921.43399989448</v>
      </c>
      <c r="E12959" s="30" t="s">
        <v>16923</v>
      </c>
    </row>
    <row r="12960" spans="2:5">
      <c r="B12960" s="21"/>
      <c r="C12960" s="21">
        <v>157286.70000000001</v>
      </c>
      <c r="D12960" s="11">
        <f t="shared" si="202"/>
        <v>438208.13399989449</v>
      </c>
      <c r="E12960" s="30" t="s">
        <v>16924</v>
      </c>
    </row>
    <row r="12961" spans="1:5">
      <c r="B12961" s="21"/>
      <c r="C12961" s="21">
        <v>234080.55</v>
      </c>
      <c r="D12961" s="11">
        <f t="shared" si="202"/>
        <v>672288.68399989442</v>
      </c>
      <c r="E12961" s="30" t="s">
        <v>16925</v>
      </c>
    </row>
    <row r="12962" spans="1:5">
      <c r="B12962" s="21"/>
      <c r="C12962" s="21">
        <v>157031.54999999999</v>
      </c>
      <c r="D12962" s="11">
        <f t="shared" si="202"/>
        <v>829320.23399989447</v>
      </c>
      <c r="E12962" s="30" t="s">
        <v>16926</v>
      </c>
    </row>
    <row r="12963" spans="1:5">
      <c r="B12963" s="21"/>
      <c r="C12963" s="21">
        <v>117829.8</v>
      </c>
      <c r="D12963" s="11">
        <f t="shared" si="202"/>
        <v>947150.03399989451</v>
      </c>
      <c r="E12963" s="30" t="s">
        <v>16927</v>
      </c>
    </row>
    <row r="12964" spans="1:5">
      <c r="B12964" s="21"/>
      <c r="C12964" s="21">
        <v>116005.95</v>
      </c>
      <c r="D12964" s="11">
        <f t="shared" si="202"/>
        <v>1063155.9839998945</v>
      </c>
      <c r="E12964" s="30" t="s">
        <v>16928</v>
      </c>
    </row>
    <row r="12965" spans="1:5">
      <c r="B12965" s="21"/>
      <c r="C12965" s="21">
        <v>90834.78</v>
      </c>
      <c r="D12965" s="11">
        <f t="shared" si="202"/>
        <v>1153990.7639998945</v>
      </c>
      <c r="E12965" s="30">
        <v>2908340384</v>
      </c>
    </row>
    <row r="12966" spans="1:5">
      <c r="A12966" s="19">
        <v>45124</v>
      </c>
      <c r="B12966" s="21"/>
      <c r="C12966" s="21">
        <v>292949.5</v>
      </c>
      <c r="D12966" s="11">
        <f t="shared" si="202"/>
        <v>1446940.2639998945</v>
      </c>
      <c r="E12966" s="30">
        <v>10760</v>
      </c>
    </row>
    <row r="12967" spans="1:5">
      <c r="B12967" s="21"/>
      <c r="C12967" s="21">
        <v>85418.55</v>
      </c>
      <c r="D12967" s="11">
        <f t="shared" si="202"/>
        <v>1532358.8139998945</v>
      </c>
      <c r="E12967" s="30" t="s">
        <v>16935</v>
      </c>
    </row>
    <row r="12968" spans="1:5">
      <c r="B12968" s="21"/>
      <c r="C12968" s="21">
        <v>152975.22</v>
      </c>
      <c r="D12968" s="11">
        <f t="shared" si="202"/>
        <v>1685334.0339998945</v>
      </c>
      <c r="E12968" s="30">
        <v>4008138</v>
      </c>
    </row>
    <row r="12969" spans="1:5">
      <c r="B12969" s="21"/>
      <c r="C12969" s="21">
        <v>135199.35999999999</v>
      </c>
      <c r="D12969" s="11">
        <f t="shared" si="202"/>
        <v>1820533.3939998946</v>
      </c>
      <c r="E12969" s="30">
        <v>4008151</v>
      </c>
    </row>
    <row r="12970" spans="1:5">
      <c r="B12970" s="21"/>
      <c r="C12970" s="21">
        <v>53276.12</v>
      </c>
      <c r="D12970" s="11">
        <f t="shared" si="202"/>
        <v>1873809.5139998947</v>
      </c>
      <c r="E12970" s="30">
        <v>423043829</v>
      </c>
    </row>
    <row r="12971" spans="1:5">
      <c r="B12971" s="21"/>
      <c r="C12971" s="21">
        <v>78253.2</v>
      </c>
      <c r="D12971" s="11">
        <f t="shared" si="202"/>
        <v>1952062.7139998947</v>
      </c>
      <c r="E12971" t="s">
        <v>16936</v>
      </c>
    </row>
    <row r="12972" spans="1:5">
      <c r="B12972" s="21">
        <v>-145374.78</v>
      </c>
      <c r="C12972" s="21"/>
      <c r="D12972" s="11">
        <f t="shared" si="202"/>
        <v>1806687.9339998947</v>
      </c>
      <c r="E12972" t="s">
        <v>16937</v>
      </c>
    </row>
    <row r="12973" spans="1:5">
      <c r="B12973" s="21">
        <v>-129638.51</v>
      </c>
      <c r="C12973" s="21"/>
      <c r="D12973" s="11">
        <f t="shared" si="202"/>
        <v>1677049.4239998946</v>
      </c>
      <c r="E12973" t="s">
        <v>16901</v>
      </c>
    </row>
    <row r="12974" spans="1:5">
      <c r="B12974" s="21">
        <v>-9028.26</v>
      </c>
      <c r="C12974" s="21"/>
      <c r="D12974" s="11">
        <f t="shared" si="202"/>
        <v>1668021.1639998946</v>
      </c>
      <c r="E12974" t="s">
        <v>16938</v>
      </c>
    </row>
    <row r="12975" spans="1:5">
      <c r="B12975" s="21">
        <v>-81.56</v>
      </c>
      <c r="C12975" s="21"/>
      <c r="D12975" s="11">
        <f t="shared" si="202"/>
        <v>1667939.6039998946</v>
      </c>
      <c r="E12975" t="s">
        <v>14696</v>
      </c>
    </row>
    <row r="12976" spans="1:5">
      <c r="B12976" s="21">
        <v>-50.3</v>
      </c>
      <c r="C12976" s="21"/>
      <c r="D12976" s="11">
        <f t="shared" si="202"/>
        <v>1667889.3039998945</v>
      </c>
      <c r="E12976" t="s">
        <v>14696</v>
      </c>
    </row>
    <row r="12977" spans="1:5">
      <c r="B12977" s="21">
        <v>-50.3</v>
      </c>
      <c r="C12977" s="21"/>
      <c r="D12977" s="11">
        <f t="shared" si="202"/>
        <v>1667839.0039998945</v>
      </c>
      <c r="E12977" t="s">
        <v>14696</v>
      </c>
    </row>
    <row r="12978" spans="1:5">
      <c r="B12978" s="21">
        <v>-35.299999999999997</v>
      </c>
      <c r="C12978" s="21"/>
      <c r="D12978" s="11">
        <f t="shared" ref="D12978:D13041" si="204">D12977+B12978+C12978</f>
        <v>1667803.7039998944</v>
      </c>
      <c r="E12978" t="s">
        <v>14696</v>
      </c>
    </row>
    <row r="12979" spans="1:5">
      <c r="B12979" s="21">
        <v>-35.299999999999997</v>
      </c>
      <c r="C12979" s="21"/>
      <c r="D12979" s="11">
        <f t="shared" si="204"/>
        <v>1667768.4039998944</v>
      </c>
      <c r="E12979" t="s">
        <v>14696</v>
      </c>
    </row>
    <row r="12980" spans="1:5">
      <c r="B12980" s="21">
        <v>-31.01</v>
      </c>
      <c r="C12980" s="21"/>
      <c r="D12980" s="11">
        <f t="shared" si="204"/>
        <v>1667737.3939998944</v>
      </c>
      <c r="E12980" t="s">
        <v>14696</v>
      </c>
    </row>
    <row r="12981" spans="1:5">
      <c r="B12981" s="21">
        <v>-31.01</v>
      </c>
      <c r="D12981" s="11">
        <f t="shared" si="204"/>
        <v>1667706.3839998944</v>
      </c>
      <c r="E12981" t="s">
        <v>14696</v>
      </c>
    </row>
    <row r="12982" spans="1:5">
      <c r="A12982" s="19">
        <v>45125</v>
      </c>
      <c r="B12982" s="21"/>
      <c r="C12982" s="21">
        <v>292685.73</v>
      </c>
      <c r="D12982" s="11">
        <f t="shared" si="204"/>
        <v>1960392.1139998944</v>
      </c>
      <c r="E12982" s="30">
        <v>10762</v>
      </c>
    </row>
    <row r="12983" spans="1:5">
      <c r="B12983" s="21"/>
      <c r="C12983" s="21">
        <v>80770.83</v>
      </c>
      <c r="D12983" s="11">
        <f t="shared" si="204"/>
        <v>2041162.9439998944</v>
      </c>
      <c r="E12983" s="30" t="s">
        <v>6250</v>
      </c>
    </row>
    <row r="12984" spans="1:5">
      <c r="B12984" s="21">
        <v>-136282.35</v>
      </c>
      <c r="C12984" s="21"/>
      <c r="D12984" s="11">
        <f t="shared" si="204"/>
        <v>1904880.5939998943</v>
      </c>
      <c r="E12984" s="30" t="s">
        <v>16949</v>
      </c>
    </row>
    <row r="12985" spans="1:5">
      <c r="A12985" s="19">
        <v>45126</v>
      </c>
      <c r="B12985" s="21"/>
      <c r="C12985" s="22">
        <v>18500000</v>
      </c>
      <c r="D12985" s="11">
        <f t="shared" si="204"/>
        <v>20404880.593999892</v>
      </c>
      <c r="E12985" s="24" t="s">
        <v>16956</v>
      </c>
    </row>
    <row r="12986" spans="1:5">
      <c r="B12986" s="22">
        <v>-18500075</v>
      </c>
      <c r="C12986" s="21"/>
      <c r="D12986" s="11">
        <f t="shared" si="204"/>
        <v>1904805.5939998925</v>
      </c>
      <c r="E12986" s="24" t="s">
        <v>16851</v>
      </c>
    </row>
    <row r="12987" spans="1:5">
      <c r="B12987" s="21"/>
      <c r="C12987" s="21">
        <v>132903.70000000001</v>
      </c>
      <c r="D12987" s="11">
        <f t="shared" si="204"/>
        <v>2037709.2939998924</v>
      </c>
      <c r="E12987" s="30" t="s">
        <v>8808</v>
      </c>
    </row>
    <row r="12988" spans="1:5">
      <c r="B12988" s="21"/>
      <c r="C12988" s="21">
        <v>11350</v>
      </c>
      <c r="D12988" s="11">
        <f t="shared" si="204"/>
        <v>2049059.2939998924</v>
      </c>
      <c r="E12988" s="30" t="s">
        <v>6250</v>
      </c>
    </row>
    <row r="12989" spans="1:5">
      <c r="B12989" s="21">
        <v>-35</v>
      </c>
      <c r="C12989" s="21"/>
      <c r="D12989" s="11">
        <f t="shared" si="204"/>
        <v>2049024.2939998924</v>
      </c>
      <c r="E12989" s="30" t="s">
        <v>15664</v>
      </c>
    </row>
    <row r="12990" spans="1:5">
      <c r="A12990" s="19">
        <v>45127</v>
      </c>
      <c r="B12990" s="21">
        <v>-131641.51</v>
      </c>
      <c r="C12990" s="21"/>
      <c r="D12990" s="11">
        <f t="shared" si="204"/>
        <v>1917382.7839998924</v>
      </c>
      <c r="E12990" s="30" t="s">
        <v>16962</v>
      </c>
    </row>
    <row r="12991" spans="1:5">
      <c r="B12991" s="21">
        <v>-268610.61</v>
      </c>
      <c r="D12991" s="11">
        <f t="shared" si="204"/>
        <v>1648772.1739998925</v>
      </c>
      <c r="E12991" s="30" t="s">
        <v>16963</v>
      </c>
    </row>
    <row r="12992" spans="1:5">
      <c r="B12992" s="21">
        <v>-308125.49</v>
      </c>
      <c r="D12992" s="11">
        <f t="shared" si="204"/>
        <v>1340646.6839998926</v>
      </c>
      <c r="E12992" s="30" t="s">
        <v>16964</v>
      </c>
    </row>
    <row r="12993" spans="1:5">
      <c r="B12993" s="21">
        <v>-114851.96</v>
      </c>
      <c r="D12993" s="11">
        <f t="shared" si="204"/>
        <v>1225794.7239998926</v>
      </c>
      <c r="E12993" s="30" t="s">
        <v>16965</v>
      </c>
    </row>
    <row r="12994" spans="1:5">
      <c r="B12994" s="21"/>
      <c r="C12994" s="21">
        <v>541846.69999999995</v>
      </c>
      <c r="D12994" s="11">
        <f t="shared" si="204"/>
        <v>1767641.4239998925</v>
      </c>
      <c r="E12994" s="30" t="s">
        <v>16972</v>
      </c>
    </row>
    <row r="12995" spans="1:5">
      <c r="B12995" s="21"/>
      <c r="C12995" s="21">
        <v>137298.42000000001</v>
      </c>
      <c r="D12995" s="11">
        <f t="shared" si="204"/>
        <v>1904939.8439998925</v>
      </c>
      <c r="E12995" s="30">
        <v>4008193</v>
      </c>
    </row>
    <row r="12996" spans="1:5">
      <c r="B12996" s="21"/>
      <c r="C12996" s="21">
        <v>156086.59</v>
      </c>
      <c r="D12996" s="11">
        <f t="shared" si="204"/>
        <v>2061026.4339998926</v>
      </c>
      <c r="E12996" s="30" t="s">
        <v>16973</v>
      </c>
    </row>
    <row r="12997" spans="1:5">
      <c r="B12997" s="21"/>
      <c r="C12997" s="21">
        <v>117237.64</v>
      </c>
      <c r="D12997" s="11">
        <f t="shared" si="204"/>
        <v>2178264.0739998925</v>
      </c>
      <c r="E12997" s="30" t="s">
        <v>16974</v>
      </c>
    </row>
    <row r="12998" spans="1:5">
      <c r="B12998" s="21"/>
      <c r="C12998" s="21">
        <v>157343.44</v>
      </c>
      <c r="D12998" s="11">
        <f t="shared" si="204"/>
        <v>2335607.5139998924</v>
      </c>
      <c r="E12998" s="30" t="s">
        <v>16975</v>
      </c>
    </row>
    <row r="12999" spans="1:5">
      <c r="B12999" s="21"/>
      <c r="C12999" s="21">
        <v>156237.79</v>
      </c>
      <c r="D12999" s="11">
        <f t="shared" si="204"/>
        <v>2491845.3039998924</v>
      </c>
      <c r="E12999" s="30" t="s">
        <v>16976</v>
      </c>
    </row>
    <row r="13000" spans="1:5">
      <c r="B13000" s="21"/>
      <c r="C13000" s="21">
        <v>116828.14</v>
      </c>
      <c r="D13000" s="11">
        <f t="shared" si="204"/>
        <v>2608673.4439998926</v>
      </c>
      <c r="E13000" s="30" t="s">
        <v>16977</v>
      </c>
    </row>
    <row r="13001" spans="1:5">
      <c r="B13001" s="21">
        <v>-25</v>
      </c>
      <c r="C13001" s="21"/>
      <c r="D13001" s="11">
        <f t="shared" si="204"/>
        <v>2608648.4439998926</v>
      </c>
      <c r="E13001" s="30" t="s">
        <v>15664</v>
      </c>
    </row>
    <row r="13002" spans="1:5">
      <c r="B13002" s="22">
        <v>-61504.28</v>
      </c>
      <c r="C13002" s="21"/>
      <c r="D13002" s="11">
        <f t="shared" si="204"/>
        <v>2547144.1639998928</v>
      </c>
      <c r="E13002" s="24" t="s">
        <v>16067</v>
      </c>
    </row>
    <row r="13003" spans="1:5">
      <c r="A13003" s="19">
        <v>45128</v>
      </c>
      <c r="B13003" s="21"/>
      <c r="C13003" s="21">
        <v>11835.07</v>
      </c>
      <c r="D13003" s="11">
        <f t="shared" si="204"/>
        <v>2558979.2339998926</v>
      </c>
      <c r="E13003" s="30" t="s">
        <v>6250</v>
      </c>
    </row>
    <row r="13004" spans="1:5">
      <c r="B13004" s="21"/>
      <c r="C13004" s="21">
        <v>140481.53</v>
      </c>
      <c r="D13004" s="11">
        <f t="shared" si="204"/>
        <v>2699460.7639998924</v>
      </c>
      <c r="E13004" s="30" t="s">
        <v>16995</v>
      </c>
    </row>
    <row r="13005" spans="1:5">
      <c r="A13005" s="19">
        <v>45131</v>
      </c>
      <c r="B13005" s="21"/>
      <c r="C13005" s="21">
        <v>16553994.01</v>
      </c>
      <c r="D13005" s="11">
        <f t="shared" si="204"/>
        <v>19253454.773999892</v>
      </c>
      <c r="E13005" s="30" t="s">
        <v>13285</v>
      </c>
    </row>
    <row r="13006" spans="1:5">
      <c r="B13006" s="21">
        <v>-60</v>
      </c>
      <c r="C13006" s="21"/>
      <c r="D13006" s="11">
        <f t="shared" si="204"/>
        <v>19253394.773999892</v>
      </c>
      <c r="E13006" s="30" t="s">
        <v>15664</v>
      </c>
    </row>
    <row r="13007" spans="1:5">
      <c r="B13007" s="21"/>
      <c r="C13007" s="21">
        <v>122844.17</v>
      </c>
      <c r="D13007" s="11">
        <f t="shared" si="204"/>
        <v>19376238.943999894</v>
      </c>
      <c r="E13007" s="30">
        <v>4008206</v>
      </c>
    </row>
    <row r="13008" spans="1:5">
      <c r="B13008" s="21">
        <v>-16222816.609999999</v>
      </c>
      <c r="C13008" s="21"/>
      <c r="D13008" s="11">
        <f t="shared" si="204"/>
        <v>3153422.3339998946</v>
      </c>
      <c r="E13008" s="30" t="s">
        <v>17001</v>
      </c>
    </row>
    <row r="13009" spans="1:5">
      <c r="B13009" s="21">
        <v>-4490.1000000000004</v>
      </c>
      <c r="C13009" s="21"/>
      <c r="D13009" s="11">
        <f t="shared" si="204"/>
        <v>3148932.2339998945</v>
      </c>
      <c r="E13009" s="30" t="s">
        <v>17001</v>
      </c>
    </row>
    <row r="13010" spans="1:5">
      <c r="B13010" s="21">
        <v>-117807.97</v>
      </c>
      <c r="C13010" s="21"/>
      <c r="D13010" s="11">
        <f t="shared" si="204"/>
        <v>3031124.2639998943</v>
      </c>
      <c r="E13010" s="30" t="s">
        <v>17005</v>
      </c>
    </row>
    <row r="13011" spans="1:5">
      <c r="B13011" s="21">
        <v>-193304.35</v>
      </c>
      <c r="D13011" s="11">
        <f t="shared" si="204"/>
        <v>2837819.9139998942</v>
      </c>
      <c r="E13011" s="30" t="s">
        <v>17006</v>
      </c>
    </row>
    <row r="13012" spans="1:5">
      <c r="B13012" s="21">
        <v>-249311.62</v>
      </c>
      <c r="D13012" s="11">
        <f t="shared" si="204"/>
        <v>2588508.2939998941</v>
      </c>
      <c r="E13012" s="30" t="s">
        <v>17007</v>
      </c>
    </row>
    <row r="13013" spans="1:5">
      <c r="B13013" s="21">
        <v>-62414.720000000001</v>
      </c>
      <c r="D13013" s="11">
        <f t="shared" si="204"/>
        <v>2526093.5739998939</v>
      </c>
      <c r="E13013" s="30" t="s">
        <v>17008</v>
      </c>
    </row>
    <row r="13014" spans="1:5">
      <c r="A13014" s="19">
        <v>45132</v>
      </c>
      <c r="B13014" s="21"/>
      <c r="C13014" s="21">
        <v>41672.5</v>
      </c>
      <c r="D13014" s="11">
        <f t="shared" si="204"/>
        <v>2567766.0739998939</v>
      </c>
      <c r="E13014" s="30" t="s">
        <v>17020</v>
      </c>
    </row>
    <row r="13015" spans="1:5">
      <c r="B13015" s="21"/>
      <c r="C13015" s="21">
        <v>13849.42</v>
      </c>
      <c r="D13015" s="11">
        <f t="shared" si="204"/>
        <v>2581615.4939998938</v>
      </c>
      <c r="E13015" s="30" t="s">
        <v>7752</v>
      </c>
    </row>
    <row r="13016" spans="1:5">
      <c r="B13016" s="21">
        <v>-381.88</v>
      </c>
      <c r="C13016" s="21"/>
      <c r="D13016" s="11">
        <f t="shared" si="204"/>
        <v>2581233.6139998939</v>
      </c>
      <c r="E13016" t="s">
        <v>17024</v>
      </c>
    </row>
    <row r="13017" spans="1:5">
      <c r="A13017" s="19">
        <v>45133</v>
      </c>
      <c r="B13017" s="21">
        <v>-311332.44</v>
      </c>
      <c r="C13017" s="21"/>
      <c r="D13017" s="11">
        <f t="shared" si="204"/>
        <v>2269901.1739998939</v>
      </c>
      <c r="E13017" t="s">
        <v>17027</v>
      </c>
    </row>
    <row r="13018" spans="1:5">
      <c r="B13018" s="21">
        <v>-185781.91</v>
      </c>
      <c r="C13018" s="21"/>
      <c r="D13018" s="11">
        <f t="shared" si="204"/>
        <v>2084119.263999894</v>
      </c>
      <c r="E13018" t="s">
        <v>17028</v>
      </c>
    </row>
    <row r="13019" spans="1:5">
      <c r="B13019" s="21">
        <v>-156877.98000000001</v>
      </c>
      <c r="C13019" s="21"/>
      <c r="D13019" s="11">
        <f t="shared" si="204"/>
        <v>1927241.283999894</v>
      </c>
      <c r="E13019" t="s">
        <v>17029</v>
      </c>
    </row>
    <row r="13020" spans="1:5">
      <c r="B13020" s="21">
        <v>-310902.68</v>
      </c>
      <c r="C13020" s="21"/>
      <c r="D13020" s="11">
        <f t="shared" si="204"/>
        <v>1616338.6039998941</v>
      </c>
      <c r="E13020" t="s">
        <v>17030</v>
      </c>
    </row>
    <row r="13021" spans="1:5">
      <c r="B13021" s="21">
        <v>-208847.98</v>
      </c>
      <c r="C13021" s="21"/>
      <c r="D13021" s="11">
        <f t="shared" si="204"/>
        <v>1407490.6239998941</v>
      </c>
      <c r="E13021" t="s">
        <v>17031</v>
      </c>
    </row>
    <row r="13022" spans="1:5">
      <c r="B13022" s="21">
        <v>-238398.14</v>
      </c>
      <c r="C13022" s="21"/>
      <c r="D13022" s="11">
        <f t="shared" si="204"/>
        <v>1169092.483999894</v>
      </c>
      <c r="E13022" t="s">
        <v>17032</v>
      </c>
    </row>
    <row r="13023" spans="1:5">
      <c r="B13023" s="21">
        <v>-330915.65999999997</v>
      </c>
      <c r="C13023" s="21"/>
      <c r="D13023" s="11">
        <f t="shared" si="204"/>
        <v>838176.82399989408</v>
      </c>
      <c r="E13023" t="s">
        <v>17033</v>
      </c>
    </row>
    <row r="13024" spans="1:5">
      <c r="B13024" s="21">
        <v>-172525.18</v>
      </c>
      <c r="C13024" s="21"/>
      <c r="D13024" s="11">
        <f t="shared" si="204"/>
        <v>665651.64399989415</v>
      </c>
      <c r="E13024" t="s">
        <v>17034</v>
      </c>
    </row>
    <row r="13025" spans="1:5">
      <c r="B13025" s="21"/>
      <c r="C13025" s="21">
        <v>63642.080000000002</v>
      </c>
      <c r="D13025" s="11">
        <f t="shared" si="204"/>
        <v>729293.72399989411</v>
      </c>
      <c r="E13025" t="s">
        <v>17035</v>
      </c>
    </row>
    <row r="13026" spans="1:5">
      <c r="A13026" s="19">
        <v>45134</v>
      </c>
      <c r="B13026" s="21"/>
      <c r="C13026" s="21">
        <v>20028.849999999999</v>
      </c>
      <c r="D13026" s="11">
        <f t="shared" si="204"/>
        <v>749322.57399989408</v>
      </c>
      <c r="E13026" s="30" t="s">
        <v>6250</v>
      </c>
    </row>
    <row r="13027" spans="1:5">
      <c r="B13027" s="21"/>
      <c r="C13027" s="21">
        <v>126575.64</v>
      </c>
      <c r="D13027" s="11">
        <f t="shared" si="204"/>
        <v>875898.2139998941</v>
      </c>
      <c r="E13027" s="30">
        <v>39901772</v>
      </c>
    </row>
    <row r="13028" spans="1:5">
      <c r="B13028" s="21"/>
      <c r="C13028" s="21">
        <v>118677.47</v>
      </c>
      <c r="D13028" s="11">
        <f t="shared" si="204"/>
        <v>994575.68399989407</v>
      </c>
      <c r="E13028" s="30" t="s">
        <v>17045</v>
      </c>
    </row>
    <row r="13029" spans="1:5">
      <c r="B13029" s="21"/>
      <c r="C13029" s="21">
        <v>78706.55</v>
      </c>
      <c r="D13029" s="11">
        <f t="shared" si="204"/>
        <v>1073282.233999894</v>
      </c>
      <c r="E13029" s="30" t="s">
        <v>17046</v>
      </c>
    </row>
    <row r="13030" spans="1:5">
      <c r="B13030" s="21"/>
      <c r="C13030" s="21">
        <v>119576.27</v>
      </c>
      <c r="D13030" s="11">
        <f t="shared" si="204"/>
        <v>1192858.503999894</v>
      </c>
      <c r="E13030" s="30" t="s">
        <v>17047</v>
      </c>
    </row>
    <row r="13031" spans="1:5">
      <c r="B13031" s="21"/>
      <c r="C13031" s="21">
        <v>135119.09</v>
      </c>
      <c r="D13031" s="11">
        <f t="shared" si="204"/>
        <v>1327977.5939998941</v>
      </c>
      <c r="E13031" s="30" t="s">
        <v>17048</v>
      </c>
    </row>
    <row r="13032" spans="1:5">
      <c r="B13032" s="21"/>
      <c r="C13032" s="21">
        <v>30793.59</v>
      </c>
      <c r="D13032" s="11">
        <f t="shared" si="204"/>
        <v>1358771.1839998942</v>
      </c>
      <c r="E13032" s="30" t="s">
        <v>17049</v>
      </c>
    </row>
    <row r="13033" spans="1:5">
      <c r="B13033" s="21">
        <v>-55</v>
      </c>
      <c r="C13033" s="21"/>
      <c r="D13033" s="11">
        <f t="shared" si="204"/>
        <v>1358716.1839998942</v>
      </c>
      <c r="E13033" s="30" t="s">
        <v>17050</v>
      </c>
    </row>
    <row r="13034" spans="1:5">
      <c r="B13034" s="21">
        <v>-121373.29</v>
      </c>
      <c r="C13034" s="21"/>
      <c r="D13034" s="11">
        <f t="shared" si="204"/>
        <v>1237342.8939998941</v>
      </c>
      <c r="E13034" s="30" t="s">
        <v>17051</v>
      </c>
    </row>
    <row r="13035" spans="1:5">
      <c r="A13035" s="19">
        <v>45135</v>
      </c>
      <c r="B13035" s="21">
        <v>-135.91999999999999</v>
      </c>
      <c r="C13035" s="21"/>
      <c r="D13035" s="11">
        <f t="shared" si="204"/>
        <v>1237206.9739998942</v>
      </c>
      <c r="E13035" s="30" t="s">
        <v>14696</v>
      </c>
    </row>
    <row r="13036" spans="1:5">
      <c r="B13036" s="21">
        <v>-96.39</v>
      </c>
      <c r="C13036" s="21"/>
      <c r="D13036" s="11">
        <f t="shared" si="204"/>
        <v>1237110.5839998943</v>
      </c>
      <c r="E13036" s="30" t="s">
        <v>14696</v>
      </c>
    </row>
    <row r="13037" spans="1:5">
      <c r="B13037" s="21">
        <v>-50.25</v>
      </c>
      <c r="C13037" s="21"/>
      <c r="D13037" s="11">
        <f t="shared" si="204"/>
        <v>1237060.3339998943</v>
      </c>
      <c r="E13037" s="30" t="s">
        <v>14696</v>
      </c>
    </row>
    <row r="13038" spans="1:5">
      <c r="B13038" s="21">
        <v>-203.58</v>
      </c>
      <c r="C13038" s="21"/>
      <c r="D13038" s="11">
        <f t="shared" si="204"/>
        <v>1236856.7539998943</v>
      </c>
      <c r="E13038" s="30" t="s">
        <v>14696</v>
      </c>
    </row>
    <row r="13039" spans="1:5">
      <c r="B13039" s="21">
        <v>-81.39</v>
      </c>
      <c r="C13039" s="21"/>
      <c r="D13039" s="11">
        <f t="shared" si="204"/>
        <v>1236775.3639998944</v>
      </c>
      <c r="E13039" s="30" t="s">
        <v>14696</v>
      </c>
    </row>
    <row r="13040" spans="1:5">
      <c r="B13040" s="21">
        <v>-35.25</v>
      </c>
      <c r="C13040" s="21"/>
      <c r="D13040" s="11">
        <f t="shared" si="204"/>
        <v>1236740.1139998944</v>
      </c>
      <c r="E13040" s="30" t="s">
        <v>14696</v>
      </c>
    </row>
    <row r="13041" spans="1:16">
      <c r="B13041" s="21">
        <v>-35.25</v>
      </c>
      <c r="D13041" s="11">
        <f t="shared" si="204"/>
        <v>1236704.8639998944</v>
      </c>
      <c r="E13041" s="30" t="s">
        <v>14696</v>
      </c>
    </row>
    <row r="13042" spans="1:16">
      <c r="B13042" s="21">
        <v>-4187340.83</v>
      </c>
      <c r="D13042" s="11">
        <f t="shared" ref="D13042:D13105" si="205">D13041+B13042+C13042</f>
        <v>-2950635.9660001057</v>
      </c>
      <c r="E13042" t="s">
        <v>17055</v>
      </c>
    </row>
    <row r="13043" spans="1:16">
      <c r="B13043" s="21">
        <v>-962.3</v>
      </c>
      <c r="D13043" s="11">
        <f t="shared" si="205"/>
        <v>-2951598.2660001055</v>
      </c>
      <c r="E13043" t="s">
        <v>17055</v>
      </c>
    </row>
    <row r="13044" spans="1:16">
      <c r="B13044" s="21">
        <v>-21900590.23</v>
      </c>
      <c r="D13044" s="11">
        <f t="shared" si="205"/>
        <v>-24852188.496000107</v>
      </c>
      <c r="E13044" t="s">
        <v>17056</v>
      </c>
    </row>
    <row r="13045" spans="1:16">
      <c r="B13045" s="21">
        <v>-7122.46</v>
      </c>
      <c r="D13045" s="11">
        <f t="shared" si="205"/>
        <v>-24859310.956000108</v>
      </c>
      <c r="E13045" t="s">
        <v>17056</v>
      </c>
    </row>
    <row r="13046" spans="1:16">
      <c r="B13046" s="21">
        <v>-8076046.6600000001</v>
      </c>
      <c r="D13046" s="11">
        <f t="shared" si="205"/>
        <v>-32935357.616000108</v>
      </c>
      <c r="E13046" t="s">
        <v>17057</v>
      </c>
    </row>
    <row r="13047" spans="1:16">
      <c r="B13047" s="21">
        <v>-4132.33</v>
      </c>
      <c r="D13047" s="11">
        <f t="shared" si="205"/>
        <v>-32939489.946000107</v>
      </c>
      <c r="E13047" t="s">
        <v>17057</v>
      </c>
    </row>
    <row r="13048" spans="1:16">
      <c r="B13048" s="21">
        <v>-60</v>
      </c>
      <c r="C13048" s="21"/>
      <c r="D13048" s="11">
        <f t="shared" si="205"/>
        <v>-32939549.946000107</v>
      </c>
      <c r="E13048" t="s">
        <v>15664</v>
      </c>
    </row>
    <row r="13049" spans="1:16">
      <c r="B13049" s="21"/>
      <c r="C13049" s="21">
        <v>4993.24</v>
      </c>
      <c r="D13049" s="11">
        <f t="shared" si="205"/>
        <v>-32934556.706000108</v>
      </c>
      <c r="E13049" t="s">
        <v>6632</v>
      </c>
    </row>
    <row r="13050" spans="1:16">
      <c r="B13050" s="21"/>
      <c r="C13050" s="21">
        <v>34290693.969999999</v>
      </c>
      <c r="D13050" s="11">
        <f t="shared" si="205"/>
        <v>1356137.2639998905</v>
      </c>
      <c r="E13050" t="s">
        <v>13285</v>
      </c>
    </row>
    <row r="13051" spans="1:16">
      <c r="B13051" s="21">
        <v>-4134.29</v>
      </c>
      <c r="C13051" s="21"/>
      <c r="D13051" s="11">
        <f t="shared" si="205"/>
        <v>1352002.9739998905</v>
      </c>
      <c r="E13051" t="s">
        <v>17058</v>
      </c>
    </row>
    <row r="13052" spans="1:16">
      <c r="A13052" s="19">
        <v>45138</v>
      </c>
      <c r="B13052" s="22">
        <v>-12600</v>
      </c>
      <c r="C13052" s="21"/>
      <c r="D13052" s="11">
        <f t="shared" si="205"/>
        <v>1339402.9739998905</v>
      </c>
      <c r="E13052" s="14" t="s">
        <v>17066</v>
      </c>
      <c r="O13052" s="21"/>
      <c r="P13052" s="17"/>
    </row>
    <row r="13053" spans="1:16">
      <c r="A13053" s="19"/>
      <c r="B13053" s="22">
        <v>-8</v>
      </c>
      <c r="C13053" s="21"/>
      <c r="D13053" s="11">
        <f t="shared" si="205"/>
        <v>1339394.9739998905</v>
      </c>
      <c r="E13053" s="14" t="s">
        <v>24</v>
      </c>
      <c r="O13053" s="21"/>
      <c r="P13053" s="17"/>
    </row>
    <row r="13054" spans="1:16">
      <c r="A13054" s="19">
        <v>45139</v>
      </c>
      <c r="B13054" s="21"/>
      <c r="C13054" s="21">
        <v>730895</v>
      </c>
      <c r="D13054" s="11">
        <f t="shared" si="205"/>
        <v>2070289.9739998905</v>
      </c>
      <c r="E13054" t="s">
        <v>8874</v>
      </c>
    </row>
    <row r="13055" spans="1:16">
      <c r="B13055" s="21">
        <v>-53793.2</v>
      </c>
      <c r="C13055" s="21"/>
      <c r="D13055" s="11">
        <f t="shared" si="205"/>
        <v>2016496.7739998905</v>
      </c>
      <c r="E13055" t="s">
        <v>17068</v>
      </c>
    </row>
    <row r="13056" spans="1:16">
      <c r="B13056" s="21"/>
      <c r="C13056" s="21">
        <v>106523.79</v>
      </c>
      <c r="D13056" s="11">
        <f t="shared" si="205"/>
        <v>2123020.5639998903</v>
      </c>
      <c r="E13056" s="30">
        <v>39901762</v>
      </c>
    </row>
    <row r="13057" spans="1:5">
      <c r="B13057" s="21"/>
      <c r="C13057" s="21">
        <v>54035.92</v>
      </c>
      <c r="D13057" s="11">
        <f t="shared" si="205"/>
        <v>2177056.4839998903</v>
      </c>
      <c r="E13057" s="30">
        <v>423054453</v>
      </c>
    </row>
    <row r="13058" spans="1:5">
      <c r="B13058" s="21"/>
      <c r="C13058" s="21">
        <v>159865.07999999999</v>
      </c>
      <c r="D13058" s="11">
        <f t="shared" si="205"/>
        <v>2336921.5639998903</v>
      </c>
      <c r="E13058" s="30" t="s">
        <v>17069</v>
      </c>
    </row>
    <row r="13059" spans="1:5">
      <c r="B13059" s="21"/>
      <c r="C13059" s="21">
        <v>158295.39000000001</v>
      </c>
      <c r="D13059" s="11">
        <f t="shared" si="205"/>
        <v>2495216.9539998905</v>
      </c>
      <c r="E13059" s="30" t="s">
        <v>17070</v>
      </c>
    </row>
    <row r="13060" spans="1:5">
      <c r="B13060" s="21"/>
      <c r="C13060" s="21">
        <v>189881.79</v>
      </c>
      <c r="D13060" s="11">
        <f t="shared" si="205"/>
        <v>2685098.7439998905</v>
      </c>
      <c r="E13060" s="30" t="s">
        <v>17071</v>
      </c>
    </row>
    <row r="13061" spans="1:5">
      <c r="B13061" s="21"/>
      <c r="C13061" s="21">
        <v>160304.85</v>
      </c>
      <c r="D13061" s="11">
        <f t="shared" si="205"/>
        <v>2845403.5939998906</v>
      </c>
      <c r="E13061" s="30" t="s">
        <v>17072</v>
      </c>
    </row>
    <row r="13062" spans="1:5">
      <c r="C13062" s="21">
        <v>158565.03</v>
      </c>
      <c r="D13062" s="11">
        <f t="shared" si="205"/>
        <v>3003968.6239998904</v>
      </c>
      <c r="E13062" s="30" t="s">
        <v>17073</v>
      </c>
    </row>
    <row r="13063" spans="1:5">
      <c r="C13063" s="21">
        <v>158006.49</v>
      </c>
      <c r="D13063" s="11">
        <f t="shared" si="205"/>
        <v>3161975.1139998902</v>
      </c>
      <c r="E13063" s="30" t="s">
        <v>17074</v>
      </c>
    </row>
    <row r="13064" spans="1:5">
      <c r="C13064" s="21">
        <v>55283.28</v>
      </c>
      <c r="D13064" s="11">
        <f t="shared" si="205"/>
        <v>3217258.39399989</v>
      </c>
      <c r="E13064" s="30" t="s">
        <v>17075</v>
      </c>
    </row>
    <row r="13065" spans="1:5">
      <c r="C13065" s="21">
        <v>156234.57</v>
      </c>
      <c r="D13065" s="11">
        <f t="shared" si="205"/>
        <v>3373492.9639998898</v>
      </c>
      <c r="E13065" s="30" t="s">
        <v>17076</v>
      </c>
    </row>
    <row r="13066" spans="1:5">
      <c r="C13066" s="21">
        <v>87293.4</v>
      </c>
      <c r="D13066" s="11">
        <f t="shared" si="205"/>
        <v>3460786.3639998897</v>
      </c>
      <c r="E13066" s="30" t="s">
        <v>17077</v>
      </c>
    </row>
    <row r="13067" spans="1:5">
      <c r="B13067" s="21"/>
      <c r="C13067" s="21">
        <v>159155.67000000001</v>
      </c>
      <c r="D13067" s="11">
        <f t="shared" si="205"/>
        <v>3619942.0339998896</v>
      </c>
      <c r="E13067" s="30" t="s">
        <v>17078</v>
      </c>
    </row>
    <row r="13068" spans="1:5">
      <c r="B13068" s="21">
        <v>-307837.87</v>
      </c>
      <c r="C13068" s="21"/>
      <c r="D13068" s="11">
        <f t="shared" si="205"/>
        <v>3312104.1639998895</v>
      </c>
      <c r="E13068" s="30" t="s">
        <v>17080</v>
      </c>
    </row>
    <row r="13069" spans="1:5">
      <c r="B13069" s="21">
        <v>-200092.72</v>
      </c>
      <c r="C13069" s="21"/>
      <c r="D13069" s="11">
        <f t="shared" si="205"/>
        <v>3112011.4439998893</v>
      </c>
      <c r="E13069" s="30" t="s">
        <v>17081</v>
      </c>
    </row>
    <row r="13070" spans="1:5">
      <c r="A13070" s="19">
        <v>45140</v>
      </c>
      <c r="B13070" s="21"/>
      <c r="C13070" s="21">
        <v>9317.42</v>
      </c>
      <c r="D13070" s="11">
        <f t="shared" si="205"/>
        <v>3121328.8639998892</v>
      </c>
      <c r="E13070" s="30" t="s">
        <v>14432</v>
      </c>
    </row>
    <row r="13071" spans="1:5">
      <c r="B13071" s="21">
        <v>-80.83</v>
      </c>
      <c r="C13071" s="21"/>
      <c r="D13071" s="11">
        <f t="shared" si="205"/>
        <v>3121248.0339998892</v>
      </c>
      <c r="E13071" s="30" t="s">
        <v>14696</v>
      </c>
    </row>
    <row r="13072" spans="1:5">
      <c r="B13072" s="21">
        <v>-80.83</v>
      </c>
      <c r="C13072" s="21"/>
      <c r="D13072" s="11">
        <f t="shared" si="205"/>
        <v>3121167.2039998891</v>
      </c>
      <c r="E13072" s="30" t="s">
        <v>14696</v>
      </c>
    </row>
    <row r="13073" spans="1:5">
      <c r="B13073" s="21">
        <v>-72.72</v>
      </c>
      <c r="C13073" s="21"/>
      <c r="D13073" s="11">
        <f t="shared" si="205"/>
        <v>3121094.4839998889</v>
      </c>
      <c r="E13073" s="30" t="s">
        <v>14696</v>
      </c>
    </row>
    <row r="13074" spans="1:5">
      <c r="B13074" s="21">
        <v>-72.72</v>
      </c>
      <c r="C13074" s="21"/>
      <c r="D13074" s="11">
        <f t="shared" si="205"/>
        <v>3121021.7639998887</v>
      </c>
      <c r="E13074" s="30" t="s">
        <v>14696</v>
      </c>
    </row>
    <row r="13075" spans="1:5">
      <c r="B13075" s="21">
        <v>-80.83</v>
      </c>
      <c r="C13075" s="21"/>
      <c r="D13075" s="11">
        <f t="shared" si="205"/>
        <v>3120940.9339998886</v>
      </c>
      <c r="E13075" s="30" t="s">
        <v>14696</v>
      </c>
    </row>
    <row r="13076" spans="1:5">
      <c r="B13076" s="21">
        <v>-47.09</v>
      </c>
      <c r="C13076" s="21"/>
      <c r="D13076" s="11">
        <f t="shared" si="205"/>
        <v>3120893.8439998887</v>
      </c>
      <c r="E13076" s="30" t="s">
        <v>14696</v>
      </c>
    </row>
    <row r="13077" spans="1:5">
      <c r="B13077" s="21">
        <v>-130.35</v>
      </c>
      <c r="C13077" s="21"/>
      <c r="D13077" s="11">
        <f t="shared" si="205"/>
        <v>3120763.4939998887</v>
      </c>
      <c r="E13077" s="30" t="s">
        <v>14696</v>
      </c>
    </row>
    <row r="13078" spans="1:5">
      <c r="B13078" s="21">
        <v>-108.29</v>
      </c>
      <c r="C13078" s="21"/>
      <c r="D13078" s="11">
        <f t="shared" si="205"/>
        <v>3120655.2039998886</v>
      </c>
      <c r="E13078" s="30" t="s">
        <v>14696</v>
      </c>
    </row>
    <row r="13079" spans="1:5">
      <c r="A13079" s="19">
        <v>45141</v>
      </c>
      <c r="B13079" s="21"/>
      <c r="C13079" s="21">
        <v>151498.85999999999</v>
      </c>
      <c r="D13079" s="11">
        <f t="shared" si="205"/>
        <v>3272154.0639998885</v>
      </c>
      <c r="E13079" s="30">
        <v>4008220</v>
      </c>
    </row>
    <row r="13080" spans="1:5">
      <c r="B13080" s="21">
        <v>-145224.99</v>
      </c>
      <c r="C13080" s="21"/>
      <c r="D13080" s="11">
        <f t="shared" si="205"/>
        <v>3126929.0739998883</v>
      </c>
      <c r="E13080" s="30" t="s">
        <v>17090</v>
      </c>
    </row>
    <row r="13081" spans="1:5">
      <c r="A13081" s="19">
        <v>45142</v>
      </c>
      <c r="B13081" s="21"/>
      <c r="C13081" s="21">
        <v>156173.72</v>
      </c>
      <c r="D13081" s="11">
        <f t="shared" si="205"/>
        <v>3283102.7939998885</v>
      </c>
      <c r="E13081" s="30" t="s">
        <v>17099</v>
      </c>
    </row>
    <row r="13082" spans="1:5">
      <c r="B13082" s="21"/>
      <c r="C13082" s="21">
        <v>156289.28</v>
      </c>
      <c r="D13082" s="11">
        <f t="shared" si="205"/>
        <v>3439392.0739998883</v>
      </c>
      <c r="E13082" s="30" t="s">
        <v>17100</v>
      </c>
    </row>
    <row r="13083" spans="1:5">
      <c r="B13083" s="21"/>
      <c r="C13083" s="21">
        <v>158295.53</v>
      </c>
      <c r="D13083" s="11">
        <f t="shared" si="205"/>
        <v>3597687.6039998881</v>
      </c>
      <c r="E13083" s="30" t="s">
        <v>17101</v>
      </c>
    </row>
    <row r="13084" spans="1:5">
      <c r="B13084" s="21">
        <v>-8773.66</v>
      </c>
      <c r="C13084" s="21"/>
      <c r="D13084" s="11">
        <f t="shared" si="205"/>
        <v>3588913.9439998879</v>
      </c>
      <c r="E13084" s="30" t="s">
        <v>17102</v>
      </c>
    </row>
    <row r="13085" spans="1:5">
      <c r="B13085" s="21">
        <v>-154191.95000000001</v>
      </c>
      <c r="C13085" s="21"/>
      <c r="D13085" s="11">
        <f t="shared" si="205"/>
        <v>3434721.9939998877</v>
      </c>
      <c r="E13085" s="30" t="s">
        <v>17103</v>
      </c>
    </row>
    <row r="13086" spans="1:5">
      <c r="B13086" s="21">
        <v>-154440.81</v>
      </c>
      <c r="C13086" s="21"/>
      <c r="D13086" s="11">
        <f t="shared" si="205"/>
        <v>3280281.1839998877</v>
      </c>
      <c r="E13086" s="30" t="s">
        <v>17104</v>
      </c>
    </row>
    <row r="13087" spans="1:5">
      <c r="A13087" s="19">
        <v>45145</v>
      </c>
      <c r="B13087" s="21"/>
      <c r="C13087" s="21">
        <v>169249.14</v>
      </c>
      <c r="D13087" s="11">
        <f t="shared" si="205"/>
        <v>3449530.3239998878</v>
      </c>
      <c r="E13087" s="30" t="s">
        <v>17109</v>
      </c>
    </row>
    <row r="13088" spans="1:5">
      <c r="B13088" s="21"/>
      <c r="C13088" s="21">
        <v>171036.17</v>
      </c>
      <c r="D13088" s="11">
        <f t="shared" si="205"/>
        <v>3620566.4939998877</v>
      </c>
      <c r="E13088" s="30" t="s">
        <v>17110</v>
      </c>
    </row>
    <row r="13089" spans="1:5">
      <c r="B13089" s="21"/>
      <c r="C13089" s="21">
        <v>156504.35</v>
      </c>
      <c r="D13089" s="11">
        <f t="shared" si="205"/>
        <v>3777070.8439998878</v>
      </c>
      <c r="E13089" s="30" t="s">
        <v>17111</v>
      </c>
    </row>
    <row r="13090" spans="1:5">
      <c r="B13090" s="21"/>
      <c r="C13090" s="21">
        <v>47826.59</v>
      </c>
      <c r="D13090" s="11">
        <f t="shared" si="205"/>
        <v>3824897.4339998877</v>
      </c>
      <c r="E13090" s="30" t="s">
        <v>17112</v>
      </c>
    </row>
    <row r="13091" spans="1:5">
      <c r="B13091" s="21"/>
      <c r="C13091" s="21">
        <v>235727.15</v>
      </c>
      <c r="D13091" s="11">
        <f t="shared" si="205"/>
        <v>4060624.5839998876</v>
      </c>
      <c r="E13091" s="30" t="s">
        <v>17113</v>
      </c>
    </row>
    <row r="13092" spans="1:5">
      <c r="B13092" s="21"/>
      <c r="C13092" s="21">
        <v>160465.49</v>
      </c>
      <c r="D13092" s="11">
        <f t="shared" si="205"/>
        <v>4221090.0739998873</v>
      </c>
      <c r="E13092" s="30" t="s">
        <v>17114</v>
      </c>
    </row>
    <row r="13093" spans="1:5">
      <c r="B13093" s="21"/>
      <c r="C13093" s="21">
        <v>182360.9</v>
      </c>
      <c r="D13093" s="11">
        <f t="shared" si="205"/>
        <v>4403450.9739998877</v>
      </c>
      <c r="E13093" s="30" t="s">
        <v>17115</v>
      </c>
    </row>
    <row r="13094" spans="1:5">
      <c r="B13094" s="21"/>
      <c r="C13094" s="21">
        <v>196754.54</v>
      </c>
      <c r="D13094" s="11">
        <f t="shared" si="205"/>
        <v>4600205.5139998877</v>
      </c>
      <c r="E13094" s="30" t="s">
        <v>17116</v>
      </c>
    </row>
    <row r="13095" spans="1:5">
      <c r="B13095" s="21"/>
      <c r="C13095" s="21">
        <v>180476.63</v>
      </c>
      <c r="D13095" s="11">
        <f t="shared" si="205"/>
        <v>4780682.1439998876</v>
      </c>
      <c r="E13095" s="30" t="s">
        <v>17117</v>
      </c>
    </row>
    <row r="13096" spans="1:5">
      <c r="B13096" s="21"/>
      <c r="C13096" s="21">
        <v>234992.06</v>
      </c>
      <c r="D13096" s="11">
        <f t="shared" si="205"/>
        <v>5015674.2039998872</v>
      </c>
      <c r="E13096" s="30" t="s">
        <v>17118</v>
      </c>
    </row>
    <row r="13097" spans="1:5">
      <c r="B13097" s="21"/>
      <c r="C13097" s="21">
        <v>239171.48</v>
      </c>
      <c r="D13097" s="11">
        <f t="shared" si="205"/>
        <v>5254845.6839998877</v>
      </c>
      <c r="E13097" s="30" t="s">
        <v>17119</v>
      </c>
    </row>
    <row r="13098" spans="1:5">
      <c r="B13098" s="21"/>
      <c r="C13098" s="21">
        <v>95235.08</v>
      </c>
      <c r="D13098" s="11">
        <f t="shared" si="205"/>
        <v>5350080.7639998877</v>
      </c>
      <c r="E13098" s="30" t="s">
        <v>17120</v>
      </c>
    </row>
    <row r="13099" spans="1:5">
      <c r="B13099" s="21">
        <v>-382025.74</v>
      </c>
      <c r="C13099" s="21"/>
      <c r="D13099" s="11">
        <f t="shared" si="205"/>
        <v>4968055.0239998875</v>
      </c>
      <c r="E13099" t="s">
        <v>17121</v>
      </c>
    </row>
    <row r="13100" spans="1:5">
      <c r="B13100" s="21">
        <v>-365576.66</v>
      </c>
      <c r="C13100" s="21"/>
      <c r="D13100" s="11">
        <f t="shared" si="205"/>
        <v>4602478.3639998874</v>
      </c>
      <c r="E13100" t="s">
        <v>17122</v>
      </c>
    </row>
    <row r="13101" spans="1:5">
      <c r="B13101" s="21">
        <v>-399296.47</v>
      </c>
      <c r="C13101" s="21"/>
      <c r="D13101" s="11">
        <f t="shared" si="205"/>
        <v>4203181.8939998876</v>
      </c>
      <c r="E13101" t="s">
        <v>17123</v>
      </c>
    </row>
    <row r="13102" spans="1:5">
      <c r="B13102" s="21">
        <v>-321468.61</v>
      </c>
      <c r="C13102" s="21"/>
      <c r="D13102" s="11">
        <f t="shared" si="205"/>
        <v>3881713.2839998878</v>
      </c>
      <c r="E13102" t="s">
        <v>17124</v>
      </c>
    </row>
    <row r="13103" spans="1:5">
      <c r="B13103" s="21">
        <v>-265423.67</v>
      </c>
      <c r="C13103" s="21"/>
      <c r="D13103" s="11">
        <f t="shared" si="205"/>
        <v>3616289.6139998878</v>
      </c>
      <c r="E13103" t="s">
        <v>17125</v>
      </c>
    </row>
    <row r="13104" spans="1:5">
      <c r="A13104" s="19">
        <v>45146</v>
      </c>
      <c r="B13104" s="21"/>
      <c r="C13104" s="21">
        <v>257.27</v>
      </c>
      <c r="D13104" s="11">
        <f t="shared" si="205"/>
        <v>3616546.8839998879</v>
      </c>
      <c r="E13104" s="30" t="s">
        <v>5239</v>
      </c>
    </row>
    <row r="13105" spans="1:5">
      <c r="B13105" s="21">
        <v>-307668.47999999998</v>
      </c>
      <c r="C13105" s="21"/>
      <c r="D13105" s="11">
        <f t="shared" si="205"/>
        <v>3308878.4039998879</v>
      </c>
      <c r="E13105" s="30" t="s">
        <v>17133</v>
      </c>
    </row>
    <row r="13106" spans="1:5">
      <c r="B13106" s="21">
        <v>-102174.8</v>
      </c>
      <c r="C13106" s="21"/>
      <c r="D13106" s="11">
        <f t="shared" ref="D13106:D13169" si="206">D13105+B13106+C13106</f>
        <v>3206703.6039998881</v>
      </c>
      <c r="E13106" s="30" t="s">
        <v>17134</v>
      </c>
    </row>
    <row r="13107" spans="1:5">
      <c r="B13107" s="21">
        <v>-116540.35</v>
      </c>
      <c r="C13107" s="21"/>
      <c r="D13107" s="11">
        <f t="shared" si="206"/>
        <v>3090163.253999888</v>
      </c>
      <c r="E13107" s="30" t="s">
        <v>17135</v>
      </c>
    </row>
    <row r="13108" spans="1:5">
      <c r="B13108" s="21"/>
      <c r="C13108" s="21">
        <v>158237.72</v>
      </c>
      <c r="D13108" s="11">
        <f t="shared" si="206"/>
        <v>3248400.9739998882</v>
      </c>
      <c r="E13108" s="30" t="s">
        <v>17136</v>
      </c>
    </row>
    <row r="13109" spans="1:5">
      <c r="B13109" s="21"/>
      <c r="C13109" s="21">
        <v>157305.22</v>
      </c>
      <c r="D13109" s="11">
        <f t="shared" si="206"/>
        <v>3405706.1939998884</v>
      </c>
      <c r="E13109" s="30">
        <v>2340900014</v>
      </c>
    </row>
    <row r="13110" spans="1:5">
      <c r="B13110" s="21"/>
      <c r="C13110" s="21">
        <v>157559.45000000001</v>
      </c>
      <c r="D13110" s="11">
        <f t="shared" si="206"/>
        <v>3563265.6439998886</v>
      </c>
      <c r="E13110" s="30">
        <v>2340900015</v>
      </c>
    </row>
    <row r="13111" spans="1:5">
      <c r="C13111" s="22">
        <v>36633.230000000003</v>
      </c>
      <c r="D13111" s="11">
        <f t="shared" si="206"/>
        <v>3599898.8739998885</v>
      </c>
      <c r="E13111" s="24" t="s">
        <v>17331</v>
      </c>
    </row>
    <row r="13112" spans="1:5">
      <c r="A13112" s="19">
        <v>45148</v>
      </c>
      <c r="B13112" s="21">
        <v>-332709.21999999997</v>
      </c>
      <c r="C13112" s="21"/>
      <c r="D13112" s="11">
        <f t="shared" si="206"/>
        <v>3267189.6539998883</v>
      </c>
      <c r="E13112" s="30" t="s">
        <v>17141</v>
      </c>
    </row>
    <row r="13113" spans="1:5">
      <c r="B13113" s="21">
        <v>-372504.85</v>
      </c>
      <c r="C13113" s="21"/>
      <c r="D13113" s="11">
        <f t="shared" si="206"/>
        <v>2894684.8039998882</v>
      </c>
      <c r="E13113" s="30" t="s">
        <v>17142</v>
      </c>
    </row>
    <row r="13114" spans="1:5">
      <c r="B13114" s="21">
        <v>-341840.63</v>
      </c>
      <c r="C13114" s="21"/>
      <c r="D13114" s="11">
        <f t="shared" si="206"/>
        <v>2552844.1739998884</v>
      </c>
      <c r="E13114" s="30" t="s">
        <v>17143</v>
      </c>
    </row>
    <row r="13115" spans="1:5">
      <c r="B13115" s="21">
        <v>-245687.94</v>
      </c>
      <c r="C13115" s="21"/>
      <c r="D13115" s="11">
        <f t="shared" si="206"/>
        <v>2307156.2339998884</v>
      </c>
      <c r="E13115" s="30" t="s">
        <v>17144</v>
      </c>
    </row>
    <row r="13116" spans="1:5">
      <c r="B13116" s="21">
        <v>-106435.76</v>
      </c>
      <c r="C13116" s="21"/>
      <c r="D13116" s="11">
        <f t="shared" si="206"/>
        <v>2200720.4739998886</v>
      </c>
      <c r="E13116" s="30" t="s">
        <v>17145</v>
      </c>
    </row>
    <row r="13117" spans="1:5">
      <c r="B13117" s="21">
        <v>-153030.59</v>
      </c>
      <c r="C13117" s="21"/>
      <c r="D13117" s="11">
        <f t="shared" si="206"/>
        <v>2047689.8839998886</v>
      </c>
      <c r="E13117" s="30" t="s">
        <v>17146</v>
      </c>
    </row>
    <row r="13118" spans="1:5">
      <c r="B13118" s="21">
        <v>-76675.149999999994</v>
      </c>
      <c r="C13118" s="21"/>
      <c r="D13118" s="11">
        <f t="shared" si="206"/>
        <v>1971014.7339998886</v>
      </c>
      <c r="E13118" s="30" t="s">
        <v>17147</v>
      </c>
    </row>
    <row r="13119" spans="1:5">
      <c r="B13119" s="21">
        <v>-107614.5</v>
      </c>
      <c r="C13119" s="21"/>
      <c r="D13119" s="11">
        <f t="shared" si="206"/>
        <v>1863400.2339998886</v>
      </c>
      <c r="E13119" s="30" t="s">
        <v>17148</v>
      </c>
    </row>
    <row r="13120" spans="1:5">
      <c r="B13120" s="21"/>
      <c r="C13120" s="21">
        <v>121520.58</v>
      </c>
      <c r="D13120" s="11">
        <f t="shared" si="206"/>
        <v>1984920.8139998887</v>
      </c>
      <c r="E13120" s="30">
        <v>39901829</v>
      </c>
    </row>
    <row r="13121" spans="1:5">
      <c r="B13121" s="21"/>
      <c r="C13121" s="21">
        <v>177402.3</v>
      </c>
      <c r="D13121" s="11">
        <f t="shared" si="206"/>
        <v>2162323.1139998888</v>
      </c>
      <c r="E13121" s="30" t="s">
        <v>17149</v>
      </c>
    </row>
    <row r="13122" spans="1:5">
      <c r="B13122" s="21"/>
      <c r="C13122" s="21">
        <v>196507.34</v>
      </c>
      <c r="D13122" s="11">
        <f t="shared" si="206"/>
        <v>2358830.4539998886</v>
      </c>
      <c r="E13122" s="30" t="s">
        <v>17150</v>
      </c>
    </row>
    <row r="13123" spans="1:5">
      <c r="B13123" s="21"/>
      <c r="C13123" s="21">
        <v>254020.91</v>
      </c>
      <c r="D13123" s="11">
        <f t="shared" si="206"/>
        <v>2612851.3639998888</v>
      </c>
      <c r="E13123" s="30" t="s">
        <v>17151</v>
      </c>
    </row>
    <row r="13124" spans="1:5">
      <c r="B13124" s="21"/>
      <c r="C13124" s="21">
        <v>78886.52</v>
      </c>
      <c r="D13124" s="11">
        <f t="shared" si="206"/>
        <v>2691737.8839998888</v>
      </c>
      <c r="E13124" s="30" t="s">
        <v>17152</v>
      </c>
    </row>
    <row r="13125" spans="1:5">
      <c r="B13125" s="21"/>
      <c r="C13125" s="21">
        <v>111137.39</v>
      </c>
      <c r="D13125" s="11">
        <f t="shared" si="206"/>
        <v>2802875.2739998889</v>
      </c>
      <c r="E13125" s="30" t="s">
        <v>17153</v>
      </c>
    </row>
    <row r="13126" spans="1:5">
      <c r="B13126" s="21"/>
      <c r="C13126" s="21">
        <v>109917.59</v>
      </c>
      <c r="D13126" s="11">
        <f t="shared" si="206"/>
        <v>2912792.8639998888</v>
      </c>
      <c r="E13126" s="30" t="s">
        <v>17154</v>
      </c>
    </row>
    <row r="13127" spans="1:5">
      <c r="B13127" s="21"/>
      <c r="C13127" s="21">
        <v>158135.64000000001</v>
      </c>
      <c r="D13127" s="11">
        <f t="shared" si="206"/>
        <v>3070928.5039998889</v>
      </c>
      <c r="E13127" s="30">
        <v>2340900016</v>
      </c>
    </row>
    <row r="13128" spans="1:5">
      <c r="B13128" s="21"/>
      <c r="C13128" s="21">
        <v>79120.210000000006</v>
      </c>
      <c r="D13128" s="11">
        <f t="shared" si="206"/>
        <v>3150048.7139998889</v>
      </c>
      <c r="E13128" s="30">
        <v>2340900017</v>
      </c>
    </row>
    <row r="13129" spans="1:5">
      <c r="B13129" s="21"/>
      <c r="C13129" s="21">
        <v>344113.91999999998</v>
      </c>
      <c r="D13129" s="11">
        <f t="shared" si="206"/>
        <v>3494162.6339998888</v>
      </c>
      <c r="E13129" s="30">
        <v>2908409420</v>
      </c>
    </row>
    <row r="13130" spans="1:5">
      <c r="B13130" s="21"/>
      <c r="C13130" s="21">
        <v>388004.12</v>
      </c>
      <c r="D13130" s="11">
        <f t="shared" si="206"/>
        <v>3882166.7539998889</v>
      </c>
      <c r="E13130" s="30">
        <v>2908383684</v>
      </c>
    </row>
    <row r="13131" spans="1:5">
      <c r="C13131" s="21">
        <v>7027.09</v>
      </c>
      <c r="D13131" s="11">
        <f t="shared" si="206"/>
        <v>3889193.8439998887</v>
      </c>
      <c r="E13131" s="30" t="s">
        <v>5291</v>
      </c>
    </row>
    <row r="13132" spans="1:5">
      <c r="C13132" s="21">
        <v>52409.06</v>
      </c>
      <c r="D13132" s="11">
        <f t="shared" si="206"/>
        <v>3941602.9039998888</v>
      </c>
      <c r="E13132" s="30" t="s">
        <v>7175</v>
      </c>
    </row>
    <row r="13133" spans="1:5">
      <c r="A13133" s="19">
        <v>45149</v>
      </c>
      <c r="B13133" s="21"/>
      <c r="C13133" s="21">
        <v>176143.66</v>
      </c>
      <c r="D13133" s="11">
        <f t="shared" si="206"/>
        <v>4117746.563999889</v>
      </c>
      <c r="E13133" s="30" t="s">
        <v>17163</v>
      </c>
    </row>
    <row r="13134" spans="1:5">
      <c r="B13134" s="21"/>
      <c r="C13134" s="21">
        <v>158456.10999999999</v>
      </c>
      <c r="D13134" s="11">
        <f t="shared" si="206"/>
        <v>4276202.6739998888</v>
      </c>
      <c r="E13134" s="30" t="s">
        <v>17164</v>
      </c>
    </row>
    <row r="13135" spans="1:5">
      <c r="B13135" s="21"/>
      <c r="C13135" s="21">
        <v>149256.25</v>
      </c>
      <c r="D13135" s="11">
        <f t="shared" si="206"/>
        <v>4425458.9239998888</v>
      </c>
      <c r="E13135" s="30" t="s">
        <v>17165</v>
      </c>
    </row>
    <row r="13136" spans="1:5">
      <c r="B13136" s="21"/>
      <c r="C13136" s="21">
        <v>157168.9</v>
      </c>
      <c r="D13136" s="11">
        <f t="shared" si="206"/>
        <v>4582627.8239998892</v>
      </c>
      <c r="E13136" s="30">
        <v>2340900018</v>
      </c>
    </row>
    <row r="13137" spans="1:5">
      <c r="B13137" s="21"/>
      <c r="C13137" s="21">
        <v>79077.95</v>
      </c>
      <c r="D13137" s="11">
        <f t="shared" si="206"/>
        <v>4661705.7739998894</v>
      </c>
      <c r="E13137" s="30">
        <v>2340900020</v>
      </c>
    </row>
    <row r="13138" spans="1:5">
      <c r="B13138" s="21">
        <v>-152096.28</v>
      </c>
      <c r="C13138" s="21"/>
      <c r="D13138" s="11">
        <f t="shared" si="206"/>
        <v>4509609.4939998891</v>
      </c>
      <c r="E13138" s="30" t="s">
        <v>17167</v>
      </c>
    </row>
    <row r="13139" spans="1:5">
      <c r="B13139" s="21">
        <v>-76634.210000000006</v>
      </c>
      <c r="C13139" s="21"/>
      <c r="D13139" s="11">
        <f t="shared" si="206"/>
        <v>4432975.2839998892</v>
      </c>
      <c r="E13139" s="30" t="s">
        <v>17168</v>
      </c>
    </row>
    <row r="13140" spans="1:5">
      <c r="B13140" s="21">
        <v>-296319.55</v>
      </c>
      <c r="C13140" s="21"/>
      <c r="D13140" s="11">
        <f t="shared" si="206"/>
        <v>4136655.7339998893</v>
      </c>
      <c r="E13140" s="30" t="s">
        <v>17169</v>
      </c>
    </row>
    <row r="13141" spans="1:5">
      <c r="B13141" s="21">
        <v>-73068.22</v>
      </c>
      <c r="C13141" s="21"/>
      <c r="D13141" s="11">
        <f t="shared" si="206"/>
        <v>4063587.5139998891</v>
      </c>
      <c r="E13141" t="s">
        <v>17170</v>
      </c>
    </row>
    <row r="13142" spans="1:5">
      <c r="B13142" s="21">
        <v>-85849.52</v>
      </c>
      <c r="C13142" s="21"/>
      <c r="D13142" s="11">
        <f t="shared" si="206"/>
        <v>3977737.9939998891</v>
      </c>
      <c r="E13142" t="s">
        <v>17171</v>
      </c>
    </row>
    <row r="13143" spans="1:5">
      <c r="B13143" s="21">
        <v>-151899.31</v>
      </c>
      <c r="C13143" s="21"/>
      <c r="D13143" s="11">
        <f t="shared" si="206"/>
        <v>3825838.6839998891</v>
      </c>
      <c r="E13143" t="s">
        <v>17172</v>
      </c>
    </row>
    <row r="13144" spans="1:5">
      <c r="B13144" s="21">
        <v>-94329.4</v>
      </c>
      <c r="C13144" s="21"/>
      <c r="D13144" s="11">
        <f t="shared" si="206"/>
        <v>3731509.2839998892</v>
      </c>
      <c r="E13144" t="s">
        <v>17173</v>
      </c>
    </row>
    <row r="13145" spans="1:5">
      <c r="A13145" s="19">
        <v>45152</v>
      </c>
      <c r="B13145" s="21"/>
      <c r="C13145" s="21">
        <v>75235.94</v>
      </c>
      <c r="D13145" s="11">
        <f t="shared" si="206"/>
        <v>3806745.2239998891</v>
      </c>
      <c r="E13145" t="s">
        <v>17174</v>
      </c>
    </row>
    <row r="13146" spans="1:5">
      <c r="B13146" s="21"/>
      <c r="C13146" s="21">
        <v>88428.06</v>
      </c>
      <c r="D13146" s="11">
        <f t="shared" si="206"/>
        <v>3895173.2839998892</v>
      </c>
      <c r="E13146" t="s">
        <v>17175</v>
      </c>
    </row>
    <row r="13147" spans="1:5">
      <c r="A13147" s="19">
        <v>45153</v>
      </c>
      <c r="B13147" s="21">
        <v>-80.150000000000006</v>
      </c>
      <c r="C13147" s="21"/>
      <c r="D13147" s="11">
        <f t="shared" si="206"/>
        <v>3895093.1339998893</v>
      </c>
      <c r="E13147" t="s">
        <v>14696</v>
      </c>
    </row>
    <row r="13148" spans="1:5">
      <c r="B13148" s="21">
        <v>-80.150000000000006</v>
      </c>
      <c r="C13148" s="21"/>
      <c r="D13148" s="11">
        <f t="shared" si="206"/>
        <v>3895012.9839998893</v>
      </c>
      <c r="E13148" t="s">
        <v>14696</v>
      </c>
    </row>
    <row r="13149" spans="1:5">
      <c r="B13149" s="21">
        <v>-34.86</v>
      </c>
      <c r="C13149" s="21"/>
      <c r="D13149" s="11">
        <f t="shared" si="206"/>
        <v>3894978.1239998895</v>
      </c>
      <c r="E13149" t="s">
        <v>14696</v>
      </c>
    </row>
    <row r="13150" spans="1:5">
      <c r="B13150" s="21">
        <v>-57.42</v>
      </c>
      <c r="C13150" s="21"/>
      <c r="D13150" s="11">
        <f t="shared" si="206"/>
        <v>3894920.7039998895</v>
      </c>
      <c r="E13150" t="s">
        <v>14696</v>
      </c>
    </row>
    <row r="13151" spans="1:5">
      <c r="B13151" s="21">
        <v>-114.92</v>
      </c>
      <c r="D13151" s="11">
        <f t="shared" si="206"/>
        <v>3894805.7839998896</v>
      </c>
      <c r="E13151" t="s">
        <v>14696</v>
      </c>
    </row>
    <row r="13152" spans="1:5">
      <c r="B13152" s="21">
        <v>-62.37</v>
      </c>
      <c r="D13152" s="11">
        <f t="shared" si="206"/>
        <v>3894743.4139998895</v>
      </c>
      <c r="E13152" t="s">
        <v>14696</v>
      </c>
    </row>
    <row r="13153" spans="1:5">
      <c r="B13153" s="21">
        <v>-57.42</v>
      </c>
      <c r="D13153" s="11">
        <f t="shared" si="206"/>
        <v>3894685.9939998896</v>
      </c>
      <c r="E13153" t="s">
        <v>14696</v>
      </c>
    </row>
    <row r="13154" spans="1:5">
      <c r="B13154" s="21">
        <v>-95.15</v>
      </c>
      <c r="D13154" s="11">
        <f t="shared" si="206"/>
        <v>3894590.8439998897</v>
      </c>
      <c r="E13154" t="s">
        <v>14696</v>
      </c>
    </row>
    <row r="13155" spans="1:5">
      <c r="B13155" s="21"/>
      <c r="C13155" s="21">
        <v>114521.04</v>
      </c>
      <c r="D13155" s="11">
        <f t="shared" si="206"/>
        <v>4009111.8839998897</v>
      </c>
      <c r="E13155" s="30">
        <v>348479</v>
      </c>
    </row>
    <row r="13156" spans="1:5">
      <c r="A13156" s="19">
        <v>45154</v>
      </c>
      <c r="B13156" s="21"/>
      <c r="C13156" s="21">
        <v>156965.21</v>
      </c>
      <c r="D13156" s="11">
        <f t="shared" si="206"/>
        <v>4166077.0939998897</v>
      </c>
      <c r="E13156" s="30">
        <v>2340900019</v>
      </c>
    </row>
    <row r="13157" spans="1:5">
      <c r="B13157" s="21">
        <v>-106729.7</v>
      </c>
      <c r="C13157" s="21"/>
      <c r="D13157" s="11">
        <f t="shared" si="206"/>
        <v>4059347.3939998895</v>
      </c>
      <c r="E13157" s="30" t="s">
        <v>17186</v>
      </c>
    </row>
    <row r="13158" spans="1:5">
      <c r="B13158" s="22">
        <v>-406457</v>
      </c>
      <c r="C13158" s="21"/>
      <c r="D13158" s="11">
        <f t="shared" si="206"/>
        <v>3652890.3939998895</v>
      </c>
      <c r="E13158" s="24" t="s">
        <v>16067</v>
      </c>
    </row>
    <row r="13159" spans="1:5">
      <c r="A13159" s="19">
        <v>45155</v>
      </c>
      <c r="B13159" s="21">
        <v>-176767.19</v>
      </c>
      <c r="C13159" s="21"/>
      <c r="D13159" s="11">
        <f t="shared" si="206"/>
        <v>3476123.2039998895</v>
      </c>
      <c r="E13159" s="30" t="s">
        <v>17198</v>
      </c>
    </row>
    <row r="13160" spans="1:5">
      <c r="B13160" s="21"/>
      <c r="C13160" s="21">
        <v>196190.51</v>
      </c>
      <c r="D13160" s="11">
        <f t="shared" si="206"/>
        <v>3672313.7139998898</v>
      </c>
      <c r="E13160" s="30">
        <v>4008284</v>
      </c>
    </row>
    <row r="13161" spans="1:5">
      <c r="B13161" s="21"/>
      <c r="C13161" s="21">
        <v>130932.84</v>
      </c>
      <c r="D13161" s="11">
        <f t="shared" si="206"/>
        <v>3803246.5539998896</v>
      </c>
      <c r="E13161" s="30" t="s">
        <v>17199</v>
      </c>
    </row>
    <row r="13162" spans="1:5">
      <c r="B13162" s="21">
        <v>-116224.78</v>
      </c>
      <c r="C13162" s="21"/>
      <c r="D13162" s="11">
        <f t="shared" si="206"/>
        <v>3687021.7739998898</v>
      </c>
      <c r="E13162" s="30" t="s">
        <v>17206</v>
      </c>
    </row>
    <row r="13163" spans="1:5">
      <c r="B13163" s="21">
        <v>-232790.58</v>
      </c>
      <c r="C13163" s="21"/>
      <c r="D13163" s="11">
        <f t="shared" si="206"/>
        <v>3454231.1939998898</v>
      </c>
      <c r="E13163" s="30" t="s">
        <v>17207</v>
      </c>
    </row>
    <row r="13164" spans="1:5">
      <c r="B13164" s="21">
        <v>-227472.46</v>
      </c>
      <c r="C13164" s="21"/>
      <c r="D13164" s="11">
        <f t="shared" si="206"/>
        <v>3226758.7339998898</v>
      </c>
      <c r="E13164" s="30" t="s">
        <v>17208</v>
      </c>
    </row>
    <row r="13165" spans="1:5">
      <c r="B13165" s="21">
        <v>-76811.64</v>
      </c>
      <c r="C13165" s="21"/>
      <c r="D13165" s="11">
        <f t="shared" si="206"/>
        <v>3149947.0939998897</v>
      </c>
      <c r="E13165" s="30" t="s">
        <v>17209</v>
      </c>
    </row>
    <row r="13166" spans="1:5">
      <c r="B13166" s="21">
        <v>-76322.460000000006</v>
      </c>
      <c r="C13166" s="21"/>
      <c r="D13166" s="11">
        <f t="shared" si="206"/>
        <v>3073624.6339998897</v>
      </c>
      <c r="E13166" s="30" t="s">
        <v>17210</v>
      </c>
    </row>
    <row r="13167" spans="1:5">
      <c r="B13167" s="21">
        <v>-152815.93</v>
      </c>
      <c r="C13167" s="21"/>
      <c r="D13167" s="11">
        <f t="shared" si="206"/>
        <v>2920808.7039998895</v>
      </c>
      <c r="E13167" s="30" t="s">
        <v>17211</v>
      </c>
    </row>
    <row r="13168" spans="1:5">
      <c r="A13168" s="19">
        <v>45156</v>
      </c>
      <c r="B13168" s="22">
        <v>-2000075</v>
      </c>
      <c r="C13168" s="21"/>
      <c r="D13168" s="11">
        <f t="shared" si="206"/>
        <v>920733.70399988955</v>
      </c>
      <c r="E13168" s="24" t="s">
        <v>16851</v>
      </c>
    </row>
    <row r="13169" spans="1:5">
      <c r="B13169" s="21">
        <v>-171766.97</v>
      </c>
      <c r="C13169" s="21"/>
      <c r="D13169" s="11">
        <f t="shared" si="206"/>
        <v>748966.73399988958</v>
      </c>
      <c r="E13169" s="30" t="s">
        <v>17214</v>
      </c>
    </row>
    <row r="13170" spans="1:5">
      <c r="B13170" s="21">
        <v>-190887.29</v>
      </c>
      <c r="C13170" s="21"/>
      <c r="D13170" s="11">
        <f t="shared" ref="D13170:D13233" si="207">D13169+B13170+C13170</f>
        <v>558079.44399988954</v>
      </c>
      <c r="E13170" s="30" t="s">
        <v>17215</v>
      </c>
    </row>
    <row r="13171" spans="1:5">
      <c r="B13171" s="21">
        <v>-384900.87</v>
      </c>
      <c r="D13171" s="11">
        <f t="shared" si="207"/>
        <v>173178.57399988954</v>
      </c>
      <c r="E13171" s="30" t="s">
        <v>17216</v>
      </c>
    </row>
    <row r="13172" spans="1:5">
      <c r="B13172" s="21">
        <v>-87907.79</v>
      </c>
      <c r="D13172" s="11">
        <f t="shared" si="207"/>
        <v>85270.783999889551</v>
      </c>
      <c r="E13172" s="30" t="s">
        <v>17217</v>
      </c>
    </row>
    <row r="13173" spans="1:5">
      <c r="B13173" s="21"/>
      <c r="C13173" s="21">
        <v>176984.09</v>
      </c>
      <c r="D13173" s="11">
        <f t="shared" si="207"/>
        <v>262254.87399988953</v>
      </c>
      <c r="E13173" t="s">
        <v>17218</v>
      </c>
    </row>
    <row r="13174" spans="1:5">
      <c r="B13174" s="21"/>
      <c r="C13174" s="21">
        <v>178229.18</v>
      </c>
      <c r="D13174" s="11">
        <f t="shared" si="207"/>
        <v>440484.05399988953</v>
      </c>
      <c r="E13174" t="s">
        <v>17219</v>
      </c>
    </row>
    <row r="13175" spans="1:5">
      <c r="A13175" s="19">
        <v>45159</v>
      </c>
      <c r="B13175" s="21"/>
      <c r="C13175" s="21">
        <v>97419.3</v>
      </c>
      <c r="D13175" s="11">
        <f t="shared" si="207"/>
        <v>537903.35399988957</v>
      </c>
      <c r="E13175" s="30">
        <v>39902082</v>
      </c>
    </row>
    <row r="13176" spans="1:5">
      <c r="B13176" s="21">
        <v>-25</v>
      </c>
      <c r="C13176" s="21"/>
      <c r="D13176" s="11">
        <f t="shared" si="207"/>
        <v>537878.35399988957</v>
      </c>
      <c r="E13176" s="30" t="s">
        <v>15664</v>
      </c>
    </row>
    <row r="13177" spans="1:5">
      <c r="B13177" s="21">
        <v>-129.86000000000001</v>
      </c>
      <c r="C13177" s="21"/>
      <c r="D13177" s="11">
        <f t="shared" si="207"/>
        <v>537748.49399988959</v>
      </c>
      <c r="E13177" s="30" t="s">
        <v>14696</v>
      </c>
    </row>
    <row r="13178" spans="1:5">
      <c r="B13178" s="21">
        <v>-80.040000000000006</v>
      </c>
      <c r="C13178" s="21"/>
      <c r="D13178" s="11">
        <f t="shared" si="207"/>
        <v>537668.45399988955</v>
      </c>
      <c r="E13178" s="30" t="s">
        <v>14696</v>
      </c>
    </row>
    <row r="13179" spans="1:5">
      <c r="B13179" s="21">
        <v>-129.86000000000001</v>
      </c>
      <c r="C13179" s="21"/>
      <c r="D13179" s="11">
        <f t="shared" si="207"/>
        <v>537538.59399988956</v>
      </c>
      <c r="E13179" s="30" t="s">
        <v>14696</v>
      </c>
    </row>
    <row r="13180" spans="1:5">
      <c r="B13180" s="21">
        <v>-34.82</v>
      </c>
      <c r="C13180" s="21"/>
      <c r="D13180" s="11">
        <f t="shared" si="207"/>
        <v>537503.77399988961</v>
      </c>
      <c r="E13180" s="30" t="s">
        <v>14696</v>
      </c>
    </row>
    <row r="13181" spans="1:5">
      <c r="B13181" s="21">
        <v>-80.040000000000006</v>
      </c>
      <c r="D13181" s="11">
        <f t="shared" si="207"/>
        <v>537423.73399988958</v>
      </c>
      <c r="E13181" s="30" t="s">
        <v>14696</v>
      </c>
    </row>
    <row r="13182" spans="1:5">
      <c r="B13182" s="21">
        <v>-30.63</v>
      </c>
      <c r="D13182" s="11">
        <f t="shared" si="207"/>
        <v>537393.10399988957</v>
      </c>
      <c r="E13182" s="30" t="s">
        <v>14696</v>
      </c>
    </row>
    <row r="13183" spans="1:5">
      <c r="A13183" s="19">
        <v>45160</v>
      </c>
      <c r="B13183" s="21"/>
      <c r="C13183" s="21">
        <v>38714.81</v>
      </c>
      <c r="D13183" s="11">
        <f t="shared" si="207"/>
        <v>576107.91399988951</v>
      </c>
      <c r="E13183" s="30" t="s">
        <v>17231</v>
      </c>
    </row>
    <row r="13184" spans="1:5">
      <c r="B13184" s="21"/>
      <c r="C13184" s="21">
        <v>181671.43</v>
      </c>
      <c r="D13184" s="11">
        <f t="shared" si="207"/>
        <v>757779.34399988945</v>
      </c>
      <c r="E13184" s="30" t="s">
        <v>17232</v>
      </c>
    </row>
    <row r="13185" spans="1:5">
      <c r="B13185" s="21"/>
      <c r="C13185" s="21">
        <v>198535.67999999999</v>
      </c>
      <c r="D13185" s="11">
        <f t="shared" si="207"/>
        <v>956315.02399988938</v>
      </c>
      <c r="E13185" s="30" t="s">
        <v>17233</v>
      </c>
    </row>
    <row r="13186" spans="1:5">
      <c r="B13186" s="21"/>
      <c r="C13186" s="21">
        <v>201792.18</v>
      </c>
      <c r="D13186" s="11">
        <f t="shared" si="207"/>
        <v>1158107.2039998893</v>
      </c>
      <c r="E13186" s="30" t="s">
        <v>17234</v>
      </c>
    </row>
    <row r="13187" spans="1:5">
      <c r="B13187" s="21"/>
      <c r="C13187" s="21">
        <v>198564.93</v>
      </c>
      <c r="D13187" s="11">
        <f t="shared" si="207"/>
        <v>1356672.1339998893</v>
      </c>
      <c r="E13187" s="30" t="s">
        <v>17235</v>
      </c>
    </row>
    <row r="13188" spans="1:5">
      <c r="B13188" s="21"/>
      <c r="C13188" s="21">
        <v>80296.78</v>
      </c>
      <c r="D13188" s="11">
        <f t="shared" si="207"/>
        <v>1436968.9139998893</v>
      </c>
      <c r="E13188" s="30">
        <v>2340900021</v>
      </c>
    </row>
    <row r="13189" spans="1:5">
      <c r="B13189" s="21"/>
      <c r="C13189" s="21">
        <v>79784.259999999995</v>
      </c>
      <c r="D13189" s="11">
        <f t="shared" si="207"/>
        <v>1516753.1739998893</v>
      </c>
      <c r="E13189" s="30">
        <v>2340900022</v>
      </c>
    </row>
    <row r="13190" spans="1:5">
      <c r="B13190" s="21"/>
      <c r="C13190" s="21">
        <v>159928.93</v>
      </c>
      <c r="D13190" s="11">
        <f t="shared" si="207"/>
        <v>1676682.1039998892</v>
      </c>
      <c r="E13190" s="30">
        <v>2340900023</v>
      </c>
    </row>
    <row r="13191" spans="1:5">
      <c r="B13191" s="21"/>
      <c r="C13191" s="21">
        <v>389843.64</v>
      </c>
      <c r="D13191" s="11">
        <f t="shared" si="207"/>
        <v>2066525.7439998891</v>
      </c>
      <c r="E13191" t="s">
        <v>13285</v>
      </c>
    </row>
    <row r="13192" spans="1:5">
      <c r="A13192" s="19">
        <v>45161</v>
      </c>
      <c r="B13192" s="21"/>
      <c r="C13192" s="21">
        <v>7171.88</v>
      </c>
      <c r="D13192" s="11">
        <f t="shared" si="207"/>
        <v>2073697.623999889</v>
      </c>
      <c r="E13192" s="30" t="s">
        <v>6250</v>
      </c>
    </row>
    <row r="13193" spans="1:5">
      <c r="B13193" s="21"/>
      <c r="C13193" s="21">
        <v>5857</v>
      </c>
      <c r="D13193" s="11">
        <f t="shared" si="207"/>
        <v>2079554.623999889</v>
      </c>
      <c r="E13193" s="30" t="s">
        <v>13397</v>
      </c>
    </row>
    <row r="13194" spans="1:5">
      <c r="B13194" s="21"/>
      <c r="C13194" s="21">
        <v>104633.3</v>
      </c>
      <c r="D13194" s="11">
        <f t="shared" si="207"/>
        <v>2184187.9239998888</v>
      </c>
      <c r="E13194" s="30">
        <v>4008296</v>
      </c>
    </row>
    <row r="13195" spans="1:5">
      <c r="B13195" s="21"/>
      <c r="C13195" s="21">
        <v>121985.18</v>
      </c>
      <c r="D13195" s="11">
        <f t="shared" si="207"/>
        <v>2306173.103999889</v>
      </c>
      <c r="E13195" s="30" t="s">
        <v>17237</v>
      </c>
    </row>
    <row r="13196" spans="1:5">
      <c r="B13196" s="21"/>
      <c r="C13196" s="21">
        <v>238920.18</v>
      </c>
      <c r="D13196" s="11">
        <f t="shared" si="207"/>
        <v>2545093.2839998892</v>
      </c>
      <c r="E13196" s="30" t="s">
        <v>17238</v>
      </c>
    </row>
    <row r="13197" spans="1:5">
      <c r="B13197" s="21"/>
      <c r="C13197" s="21">
        <v>244510.18</v>
      </c>
      <c r="D13197" s="11">
        <f t="shared" si="207"/>
        <v>2789603.4639998893</v>
      </c>
      <c r="E13197" s="30" t="s">
        <v>17239</v>
      </c>
    </row>
    <row r="13198" spans="1:5">
      <c r="B13198" s="21"/>
      <c r="C13198" s="21">
        <v>185889.93</v>
      </c>
      <c r="D13198" s="11">
        <f t="shared" si="207"/>
        <v>2975493.3939998895</v>
      </c>
      <c r="E13198" s="30" t="s">
        <v>17240</v>
      </c>
    </row>
    <row r="13199" spans="1:5">
      <c r="B13199" s="21">
        <v>-351678.91</v>
      </c>
      <c r="C13199" s="21"/>
      <c r="D13199" s="11">
        <f t="shared" si="207"/>
        <v>2623814.4839998893</v>
      </c>
      <c r="E13199" s="30" t="s">
        <v>17241</v>
      </c>
    </row>
    <row r="13200" spans="1:5">
      <c r="B13200" s="21">
        <v>-379848.21</v>
      </c>
      <c r="C13200" s="21"/>
      <c r="D13200" s="11">
        <f t="shared" si="207"/>
        <v>2243966.2739998894</v>
      </c>
      <c r="E13200" s="30" t="s">
        <v>17243</v>
      </c>
    </row>
    <row r="13201" spans="1:5">
      <c r="B13201" s="21">
        <v>-55</v>
      </c>
      <c r="C13201" s="21"/>
      <c r="D13201" s="11">
        <f t="shared" si="207"/>
        <v>2243911.2739998894</v>
      </c>
      <c r="E13201" s="30" t="s">
        <v>17244</v>
      </c>
    </row>
    <row r="13202" spans="1:5">
      <c r="A13202" s="19">
        <v>45162</v>
      </c>
      <c r="B13202" s="21"/>
      <c r="C13202" s="21">
        <v>236934.36</v>
      </c>
      <c r="D13202" s="11">
        <f t="shared" si="207"/>
        <v>2480845.6339998893</v>
      </c>
      <c r="E13202" s="30" t="s">
        <v>17250</v>
      </c>
    </row>
    <row r="13203" spans="1:5">
      <c r="B13203" s="21"/>
      <c r="C13203" s="21">
        <v>160442.35999999999</v>
      </c>
      <c r="D13203" s="11">
        <f t="shared" si="207"/>
        <v>2641287.9939998891</v>
      </c>
      <c r="E13203" s="30" t="s">
        <v>17251</v>
      </c>
    </row>
    <row r="13204" spans="1:5">
      <c r="B13204" s="21"/>
      <c r="C13204" s="21">
        <v>47222.32</v>
      </c>
      <c r="D13204" s="11">
        <f t="shared" si="207"/>
        <v>2688510.313999889</v>
      </c>
      <c r="E13204" s="30" t="s">
        <v>17252</v>
      </c>
    </row>
    <row r="13205" spans="1:5">
      <c r="B13205" s="21">
        <v>-154000</v>
      </c>
      <c r="C13205" s="21"/>
      <c r="D13205" s="11">
        <f t="shared" si="207"/>
        <v>2534510.313999889</v>
      </c>
      <c r="E13205" s="30" t="s">
        <v>17254</v>
      </c>
    </row>
    <row r="13206" spans="1:5">
      <c r="A13206" s="19">
        <v>45163</v>
      </c>
      <c r="B13206" s="21">
        <v>-419353.87</v>
      </c>
      <c r="C13206" s="21"/>
      <c r="D13206" s="11">
        <f t="shared" si="207"/>
        <v>2115156.4439998888</v>
      </c>
      <c r="E13206" s="30" t="s">
        <v>17260</v>
      </c>
    </row>
    <row r="13207" spans="1:5">
      <c r="A13207" s="19">
        <v>45166</v>
      </c>
      <c r="B13207" s="21"/>
      <c r="C13207" s="21">
        <v>41869.31</v>
      </c>
      <c r="D13207" s="11">
        <f t="shared" si="207"/>
        <v>2157025.7539998889</v>
      </c>
      <c r="E13207" s="30" t="s">
        <v>7175</v>
      </c>
    </row>
    <row r="13208" spans="1:5">
      <c r="B13208" s="21"/>
      <c r="C13208" s="21">
        <v>129794.25</v>
      </c>
      <c r="D13208" s="11">
        <f t="shared" si="207"/>
        <v>2286820.0039998889</v>
      </c>
      <c r="E13208" s="30" t="s">
        <v>17265</v>
      </c>
    </row>
    <row r="13209" spans="1:5">
      <c r="B13209" s="21"/>
      <c r="C13209" s="21">
        <v>155064.98000000001</v>
      </c>
      <c r="D13209" s="11">
        <f t="shared" si="207"/>
        <v>2441884.9839998889</v>
      </c>
      <c r="E13209" s="30" t="s">
        <v>17266</v>
      </c>
    </row>
    <row r="13210" spans="1:5">
      <c r="B13210" s="21"/>
      <c r="C13210" s="21">
        <v>116493.15</v>
      </c>
      <c r="D13210" s="11">
        <f t="shared" si="207"/>
        <v>2558378.1339998888</v>
      </c>
      <c r="E13210" s="30" t="s">
        <v>17267</v>
      </c>
    </row>
    <row r="13211" spans="1:5">
      <c r="C13211" s="21">
        <v>155207.51999999999</v>
      </c>
      <c r="D13211" s="11">
        <f t="shared" si="207"/>
        <v>2713585.6539998888</v>
      </c>
      <c r="E13211" t="s">
        <v>17268</v>
      </c>
    </row>
    <row r="13212" spans="1:5">
      <c r="B13212" s="21"/>
      <c r="C13212" s="21">
        <v>163850.15</v>
      </c>
      <c r="D13212" s="11">
        <f t="shared" si="207"/>
        <v>2877435.8039998887</v>
      </c>
      <c r="E13212" t="s">
        <v>17269</v>
      </c>
    </row>
    <row r="13213" spans="1:5">
      <c r="B13213" s="21">
        <v>-309868.56</v>
      </c>
      <c r="C13213" s="21"/>
      <c r="D13213" s="11">
        <f t="shared" si="207"/>
        <v>2567567.2439998887</v>
      </c>
      <c r="E13213" t="s">
        <v>17270</v>
      </c>
    </row>
    <row r="13214" spans="1:5">
      <c r="B13214" s="21">
        <v>-75435.69</v>
      </c>
      <c r="C13214" s="21"/>
      <c r="D13214" s="11">
        <f t="shared" si="207"/>
        <v>2492131.5539998887</v>
      </c>
      <c r="E13214" t="s">
        <v>17271</v>
      </c>
    </row>
    <row r="13215" spans="1:5">
      <c r="B13215" s="21">
        <v>-166297.04999999999</v>
      </c>
      <c r="C13215" s="21"/>
      <c r="D13215" s="11">
        <f t="shared" si="207"/>
        <v>2325834.5039998889</v>
      </c>
      <c r="E13215" t="s">
        <v>17272</v>
      </c>
    </row>
    <row r="13216" spans="1:5">
      <c r="B13216" s="21">
        <v>-165080.29</v>
      </c>
      <c r="C13216" s="21"/>
      <c r="D13216" s="11">
        <f t="shared" si="207"/>
        <v>2160754.2139998889</v>
      </c>
      <c r="E13216" t="s">
        <v>17273</v>
      </c>
    </row>
    <row r="13217" spans="1:5">
      <c r="B13217" s="21">
        <v>-146492.68</v>
      </c>
      <c r="C13217" s="21"/>
      <c r="D13217" s="11">
        <f t="shared" si="207"/>
        <v>2014261.5339998889</v>
      </c>
      <c r="E13217" t="s">
        <v>17274</v>
      </c>
    </row>
    <row r="13218" spans="1:5">
      <c r="A13218" s="19">
        <v>45167</v>
      </c>
      <c r="B13218" s="21"/>
      <c r="C13218" s="22">
        <v>499970</v>
      </c>
      <c r="D13218" s="11">
        <f t="shared" si="207"/>
        <v>2514231.5339998892</v>
      </c>
      <c r="E13218" s="14" t="s">
        <v>57</v>
      </c>
    </row>
    <row r="13219" spans="1:5">
      <c r="B13219" s="21"/>
      <c r="C13219" s="22">
        <v>1300000</v>
      </c>
      <c r="D13219" s="11">
        <f t="shared" si="207"/>
        <v>3814231.5339998892</v>
      </c>
      <c r="E13219" s="14" t="s">
        <v>56</v>
      </c>
    </row>
    <row r="13220" spans="1:5">
      <c r="B13220" s="21"/>
      <c r="C13220" s="22">
        <v>1999970</v>
      </c>
      <c r="D13220" s="11">
        <f t="shared" si="207"/>
        <v>5814201.5339998892</v>
      </c>
      <c r="E13220" s="14" t="s">
        <v>55</v>
      </c>
    </row>
    <row r="13221" spans="1:5">
      <c r="B13221" s="22">
        <v>-4063165.5</v>
      </c>
      <c r="C13221" s="21"/>
      <c r="D13221" s="11">
        <f t="shared" si="207"/>
        <v>1751036.0339998892</v>
      </c>
      <c r="E13221" s="14" t="s">
        <v>16708</v>
      </c>
    </row>
    <row r="13222" spans="1:5">
      <c r="B13222" s="21"/>
      <c r="C13222" s="21">
        <v>240935.15</v>
      </c>
      <c r="D13222" s="11">
        <f t="shared" si="207"/>
        <v>1991971.1839998891</v>
      </c>
      <c r="E13222" t="s">
        <v>17281</v>
      </c>
    </row>
    <row r="13223" spans="1:5">
      <c r="B13223" s="21"/>
      <c r="C13223" s="21">
        <v>197606.15</v>
      </c>
      <c r="D13223" s="11">
        <f t="shared" si="207"/>
        <v>2189577.333999889</v>
      </c>
      <c r="E13223" t="s">
        <v>17282</v>
      </c>
    </row>
    <row r="13224" spans="1:5">
      <c r="B13224" s="21"/>
      <c r="C13224" s="21">
        <v>160517.15</v>
      </c>
      <c r="D13224" s="11">
        <f t="shared" si="207"/>
        <v>2350094.4839998889</v>
      </c>
      <c r="E13224" t="s">
        <v>17283</v>
      </c>
    </row>
    <row r="13225" spans="1:5">
      <c r="B13225" s="21"/>
      <c r="C13225" s="21">
        <v>158355.9</v>
      </c>
      <c r="D13225" s="11">
        <f t="shared" si="207"/>
        <v>2508450.3839998888</v>
      </c>
      <c r="E13225" t="s">
        <v>17284</v>
      </c>
    </row>
    <row r="13226" spans="1:5">
      <c r="B13226" s="21"/>
      <c r="C13226" s="21">
        <v>198226.9</v>
      </c>
      <c r="D13226" s="11">
        <f t="shared" si="207"/>
        <v>2706677.2839998887</v>
      </c>
      <c r="E13226" t="s">
        <v>17285</v>
      </c>
    </row>
    <row r="13227" spans="1:5">
      <c r="B13227" s="21">
        <v>-154000</v>
      </c>
      <c r="C13227" s="21"/>
      <c r="D13227" s="11">
        <f t="shared" si="207"/>
        <v>2552677.2839998887</v>
      </c>
      <c r="E13227" t="s">
        <v>17289</v>
      </c>
    </row>
    <row r="13228" spans="1:5">
      <c r="B13228" s="21">
        <v>-302459.26</v>
      </c>
      <c r="C13228" s="21"/>
      <c r="D13228" s="11">
        <f t="shared" si="207"/>
        <v>2250218.0239998884</v>
      </c>
      <c r="E13228" t="s">
        <v>17290</v>
      </c>
    </row>
    <row r="13229" spans="1:5">
      <c r="B13229" s="21">
        <v>-187231.47</v>
      </c>
      <c r="C13229" s="21"/>
      <c r="D13229" s="11">
        <f t="shared" si="207"/>
        <v>2062986.5539998885</v>
      </c>
      <c r="E13229" t="s">
        <v>17291</v>
      </c>
    </row>
    <row r="13230" spans="1:5">
      <c r="B13230" s="21">
        <v>-45836.959999999999</v>
      </c>
      <c r="C13230" s="21"/>
      <c r="D13230" s="11">
        <f t="shared" si="207"/>
        <v>2017149.5939998885</v>
      </c>
      <c r="E13230" t="s">
        <v>17292</v>
      </c>
    </row>
    <row r="13231" spans="1:5">
      <c r="A13231" s="19">
        <v>45168</v>
      </c>
      <c r="B13231" s="21">
        <v>-80.36</v>
      </c>
      <c r="D13231" s="11">
        <f t="shared" si="207"/>
        <v>2017069.2339998884</v>
      </c>
      <c r="E13231" t="s">
        <v>14696</v>
      </c>
    </row>
    <row r="13232" spans="1:5">
      <c r="B13232" s="21">
        <v>-95.36</v>
      </c>
      <c r="D13232" s="11">
        <f t="shared" si="207"/>
        <v>2016973.8739998883</v>
      </c>
      <c r="E13232" t="s">
        <v>14696</v>
      </c>
    </row>
    <row r="13233" spans="2:5">
      <c r="B13233" s="21">
        <v>-123.78</v>
      </c>
      <c r="D13233" s="11">
        <f t="shared" si="207"/>
        <v>2016850.0939998883</v>
      </c>
      <c r="E13233" t="s">
        <v>14696</v>
      </c>
    </row>
    <row r="13234" spans="2:5">
      <c r="B13234" s="21">
        <v>-57.51</v>
      </c>
      <c r="D13234" s="11">
        <f t="shared" ref="D13234:D13297" si="208">D13233+B13234+C13234</f>
        <v>2016792.5839998883</v>
      </c>
      <c r="E13234" t="s">
        <v>14696</v>
      </c>
    </row>
    <row r="13235" spans="2:5">
      <c r="B13235" s="21">
        <v>-34.92</v>
      </c>
      <c r="D13235" s="11">
        <f t="shared" si="208"/>
        <v>2016757.6639998883</v>
      </c>
      <c r="E13235" t="s">
        <v>14696</v>
      </c>
    </row>
    <row r="13236" spans="2:5">
      <c r="B13236" s="21">
        <v>-34.92</v>
      </c>
      <c r="D13236" s="11">
        <f t="shared" si="208"/>
        <v>2016722.7439998884</v>
      </c>
      <c r="E13236" t="s">
        <v>14696</v>
      </c>
    </row>
    <row r="13237" spans="2:5">
      <c r="B13237" s="21"/>
      <c r="C13237" s="21">
        <v>120129.4</v>
      </c>
      <c r="D13237" s="11">
        <f t="shared" si="208"/>
        <v>2136852.1439998886</v>
      </c>
      <c r="E13237" t="s">
        <v>17296</v>
      </c>
    </row>
    <row r="13238" spans="2:5">
      <c r="B13238" s="21"/>
      <c r="C13238" s="21">
        <v>205747.4</v>
      </c>
      <c r="D13238" s="11">
        <f t="shared" si="208"/>
        <v>2342599.5439998885</v>
      </c>
      <c r="E13238" t="s">
        <v>17297</v>
      </c>
    </row>
    <row r="13239" spans="2:5">
      <c r="B13239" s="21"/>
      <c r="C13239" s="21">
        <v>15573.65</v>
      </c>
      <c r="D13239" s="11">
        <f t="shared" si="208"/>
        <v>2358173.1939998884</v>
      </c>
      <c r="E13239" t="s">
        <v>17298</v>
      </c>
    </row>
    <row r="13240" spans="2:5">
      <c r="B13240" s="21"/>
      <c r="C13240" s="21">
        <v>63751.65</v>
      </c>
      <c r="D13240" s="11">
        <f t="shared" si="208"/>
        <v>2421924.8439998883</v>
      </c>
      <c r="E13240" t="s">
        <v>17299</v>
      </c>
    </row>
    <row r="13241" spans="2:5">
      <c r="B13241" s="21"/>
      <c r="C13241" s="21">
        <v>237993.9</v>
      </c>
      <c r="D13241" s="11">
        <f t="shared" si="208"/>
        <v>2659918.7439998882</v>
      </c>
      <c r="E13241" t="s">
        <v>17300</v>
      </c>
    </row>
    <row r="13242" spans="2:5">
      <c r="B13242" s="21"/>
      <c r="C13242" s="21">
        <v>161059.9</v>
      </c>
      <c r="D13242" s="11">
        <f t="shared" si="208"/>
        <v>2820978.6439998881</v>
      </c>
      <c r="E13242" t="s">
        <v>17301</v>
      </c>
    </row>
    <row r="13243" spans="2:5">
      <c r="B13243" s="21"/>
      <c r="C13243" s="21">
        <v>237811.9</v>
      </c>
      <c r="D13243" s="11">
        <f t="shared" si="208"/>
        <v>3058790.543999888</v>
      </c>
      <c r="E13243" t="s">
        <v>17302</v>
      </c>
    </row>
    <row r="13244" spans="2:5">
      <c r="B13244" s="21">
        <v>-224758.25</v>
      </c>
      <c r="C13244" s="21"/>
      <c r="D13244" s="11">
        <f t="shared" si="208"/>
        <v>2834032.293999888</v>
      </c>
      <c r="E13244" t="s">
        <v>17303</v>
      </c>
    </row>
    <row r="13245" spans="2:5">
      <c r="B13245" s="21">
        <v>-152158.22</v>
      </c>
      <c r="C13245" s="21"/>
      <c r="D13245" s="11">
        <f t="shared" si="208"/>
        <v>2681874.0739998878</v>
      </c>
      <c r="E13245" t="s">
        <v>17304</v>
      </c>
    </row>
    <row r="13246" spans="2:5">
      <c r="B13246" s="21">
        <v>-224586.5</v>
      </c>
      <c r="C13246" s="21"/>
      <c r="D13246" s="11">
        <f t="shared" si="208"/>
        <v>2457287.5739998878</v>
      </c>
      <c r="E13246" t="s">
        <v>17305</v>
      </c>
    </row>
    <row r="13247" spans="2:5">
      <c r="B13247" s="21">
        <v>-75907.11</v>
      </c>
      <c r="C13247" s="21"/>
      <c r="D13247" s="11">
        <f t="shared" si="208"/>
        <v>2381380.4639998879</v>
      </c>
      <c r="E13247" t="s">
        <v>17306</v>
      </c>
    </row>
    <row r="13248" spans="2:5">
      <c r="B13248" s="21">
        <v>-76267.25</v>
      </c>
      <c r="C13248" s="21"/>
      <c r="D13248" s="11">
        <f t="shared" si="208"/>
        <v>2305113.2139998879</v>
      </c>
      <c r="E13248" t="s">
        <v>17307</v>
      </c>
    </row>
    <row r="13249" spans="1:5">
      <c r="B13249" s="21">
        <v>-75797.929999999993</v>
      </c>
      <c r="C13249" s="21"/>
      <c r="D13249" s="11">
        <f t="shared" si="208"/>
        <v>2229315.2839998878</v>
      </c>
      <c r="E13249" t="s">
        <v>17308</v>
      </c>
    </row>
    <row r="13250" spans="1:5">
      <c r="B13250" s="21">
        <v>-153409.32999999999</v>
      </c>
      <c r="C13250" s="21"/>
      <c r="D13250" s="11">
        <f t="shared" si="208"/>
        <v>2075905.9539998877</v>
      </c>
      <c r="E13250" t="s">
        <v>17309</v>
      </c>
    </row>
    <row r="13251" spans="1:5">
      <c r="B13251" s="21">
        <v>-131424.07</v>
      </c>
      <c r="D13251" s="11">
        <f t="shared" si="208"/>
        <v>1944481.8839998876</v>
      </c>
      <c r="E13251" t="s">
        <v>17310</v>
      </c>
    </row>
    <row r="13252" spans="1:5">
      <c r="B13252" s="21">
        <v>-25</v>
      </c>
      <c r="D13252" s="11">
        <f t="shared" si="208"/>
        <v>1944456.8839998876</v>
      </c>
      <c r="E13252" t="s">
        <v>15664</v>
      </c>
    </row>
    <row r="13253" spans="1:5">
      <c r="A13253" s="19">
        <v>45169</v>
      </c>
      <c r="B13253" s="21"/>
      <c r="C13253" s="21">
        <v>163850.06</v>
      </c>
      <c r="D13253" s="11">
        <f t="shared" si="208"/>
        <v>2108306.9439998874</v>
      </c>
      <c r="E13253" s="30" t="s">
        <v>17322</v>
      </c>
    </row>
    <row r="13254" spans="1:5">
      <c r="B13254" s="21"/>
      <c r="C13254" s="21">
        <v>421691.17</v>
      </c>
      <c r="D13254" s="11">
        <f t="shared" si="208"/>
        <v>2529998.1139998874</v>
      </c>
      <c r="E13254" s="30">
        <v>2908543063</v>
      </c>
    </row>
    <row r="13255" spans="1:5">
      <c r="B13255" s="21"/>
      <c r="C13255" s="21">
        <v>114917.51</v>
      </c>
      <c r="D13255" s="11">
        <f t="shared" si="208"/>
        <v>2644915.6239998871</v>
      </c>
      <c r="E13255" s="30" t="s">
        <v>17323</v>
      </c>
    </row>
    <row r="13256" spans="1:5">
      <c r="B13256" s="21">
        <v>-403442.73</v>
      </c>
      <c r="C13256" s="21"/>
      <c r="D13256" s="11">
        <f t="shared" si="208"/>
        <v>2241472.8939998872</v>
      </c>
      <c r="E13256" s="30" t="s">
        <v>17324</v>
      </c>
    </row>
    <row r="13257" spans="1:5">
      <c r="B13257" s="21">
        <v>-111499.15</v>
      </c>
      <c r="C13257" s="21"/>
      <c r="D13257" s="11">
        <f t="shared" si="208"/>
        <v>2129973.7439998873</v>
      </c>
      <c r="E13257" s="30" t="s">
        <v>17325</v>
      </c>
    </row>
    <row r="13258" spans="1:5">
      <c r="B13258" s="21">
        <v>-153077.42000000001</v>
      </c>
      <c r="C13258" s="21"/>
      <c r="D13258" s="11">
        <f t="shared" si="208"/>
        <v>1976896.3239998873</v>
      </c>
      <c r="E13258" s="30" t="s">
        <v>17326</v>
      </c>
    </row>
    <row r="13259" spans="1:5">
      <c r="B13259" s="21"/>
      <c r="C13259" s="21">
        <v>32089.7</v>
      </c>
      <c r="D13259" s="11">
        <f t="shared" si="208"/>
        <v>2008986.0239998873</v>
      </c>
      <c r="E13259" s="30" t="s">
        <v>6250</v>
      </c>
    </row>
    <row r="13260" spans="1:5">
      <c r="B13260" s="21">
        <v>-154000</v>
      </c>
      <c r="C13260" s="21"/>
      <c r="D13260" s="11">
        <f t="shared" si="208"/>
        <v>1854986.0239998873</v>
      </c>
      <c r="E13260" s="30" t="s">
        <v>17327</v>
      </c>
    </row>
    <row r="13261" spans="1:5">
      <c r="B13261" s="22">
        <v>-1028701.99</v>
      </c>
      <c r="D13261" s="11">
        <f t="shared" si="208"/>
        <v>826284.0339998873</v>
      </c>
      <c r="E13261" s="14" t="s">
        <v>16708</v>
      </c>
    </row>
    <row r="13262" spans="1:5">
      <c r="A13262" s="19">
        <v>45174</v>
      </c>
      <c r="B13262" s="21"/>
      <c r="C13262" s="21">
        <v>3904</v>
      </c>
      <c r="D13262" s="11">
        <f t="shared" si="208"/>
        <v>830188.0339998873</v>
      </c>
      <c r="E13262" s="30" t="s">
        <v>7175</v>
      </c>
    </row>
    <row r="13263" spans="1:5">
      <c r="B13263" s="21"/>
      <c r="C13263" s="21">
        <v>120096.6</v>
      </c>
      <c r="D13263" s="11">
        <f t="shared" si="208"/>
        <v>950284.63399988727</v>
      </c>
      <c r="E13263" t="s">
        <v>17335</v>
      </c>
    </row>
    <row r="13264" spans="1:5">
      <c r="B13264" s="21"/>
      <c r="C13264" s="21">
        <v>160202.85999999999</v>
      </c>
      <c r="D13264" s="11">
        <f t="shared" si="208"/>
        <v>1110487.4939998873</v>
      </c>
      <c r="E13264" s="30">
        <v>2340900024</v>
      </c>
    </row>
    <row r="13265" spans="2:5">
      <c r="B13265" s="21"/>
      <c r="C13265" s="21">
        <v>79349.03</v>
      </c>
      <c r="D13265" s="11">
        <f t="shared" si="208"/>
        <v>1189836.5239998873</v>
      </c>
      <c r="E13265" s="30">
        <v>2340900025</v>
      </c>
    </row>
    <row r="13266" spans="2:5">
      <c r="B13266" s="21"/>
      <c r="C13266" s="21">
        <v>79726.36</v>
      </c>
      <c r="D13266" s="11">
        <f t="shared" si="208"/>
        <v>1269562.8839998874</v>
      </c>
      <c r="E13266" s="30">
        <v>2340900026</v>
      </c>
    </row>
    <row r="13267" spans="2:5">
      <c r="B13267" s="21"/>
      <c r="C13267" s="21">
        <v>79234.63</v>
      </c>
      <c r="D13267" s="11">
        <f t="shared" si="208"/>
        <v>1348797.5139998873</v>
      </c>
      <c r="E13267" s="30">
        <v>2340900027</v>
      </c>
    </row>
    <row r="13268" spans="2:5">
      <c r="B13268" s="21"/>
      <c r="C13268" s="21">
        <v>160550.60999999999</v>
      </c>
      <c r="D13268" s="11">
        <f t="shared" si="208"/>
        <v>1509348.1239998871</v>
      </c>
      <c r="E13268" s="30">
        <v>2340900029</v>
      </c>
    </row>
    <row r="13269" spans="2:5">
      <c r="B13269" s="21"/>
      <c r="C13269" s="21">
        <v>163850.13</v>
      </c>
      <c r="D13269" s="11">
        <f t="shared" si="208"/>
        <v>1673198.253999887</v>
      </c>
      <c r="E13269" s="30" t="s">
        <v>17336</v>
      </c>
    </row>
    <row r="13270" spans="2:5">
      <c r="B13270" s="21"/>
      <c r="C13270" s="21">
        <v>421500.1</v>
      </c>
      <c r="D13270" s="11">
        <f t="shared" si="208"/>
        <v>2094698.3539998871</v>
      </c>
      <c r="E13270" s="30">
        <v>2908542346</v>
      </c>
    </row>
    <row r="13271" spans="2:5">
      <c r="B13271" s="21">
        <v>-408514.59</v>
      </c>
      <c r="C13271" s="21"/>
      <c r="D13271" s="11">
        <f t="shared" si="208"/>
        <v>1686183.763999887</v>
      </c>
      <c r="E13271" s="30" t="s">
        <v>17337</v>
      </c>
    </row>
    <row r="13272" spans="2:5">
      <c r="B13272" s="21">
        <v>-34.869999999999997</v>
      </c>
      <c r="C13272" s="21"/>
      <c r="D13272" s="11">
        <f t="shared" si="208"/>
        <v>1686148.8939998869</v>
      </c>
      <c r="E13272" s="30" t="s">
        <v>14696</v>
      </c>
    </row>
    <row r="13273" spans="2:5">
      <c r="B13273" s="21">
        <v>-34.869999999999997</v>
      </c>
      <c r="C13273" s="21"/>
      <c r="D13273" s="11">
        <f t="shared" si="208"/>
        <v>1686114.0239998868</v>
      </c>
      <c r="E13273" s="30" t="s">
        <v>14696</v>
      </c>
    </row>
    <row r="13274" spans="2:5">
      <c r="B13274" s="21">
        <v>-72.44</v>
      </c>
      <c r="C13274" s="21"/>
      <c r="D13274" s="11">
        <f t="shared" si="208"/>
        <v>1686041.5839998869</v>
      </c>
      <c r="E13274" s="30" t="s">
        <v>14696</v>
      </c>
    </row>
    <row r="13275" spans="2:5">
      <c r="B13275" s="21">
        <v>-57.44</v>
      </c>
      <c r="C13275" s="21"/>
      <c r="D13275" s="11">
        <f t="shared" si="208"/>
        <v>1685984.1439998869</v>
      </c>
      <c r="E13275" s="30" t="s">
        <v>14696</v>
      </c>
    </row>
    <row r="13276" spans="2:5">
      <c r="B13276" s="21">
        <v>-122.53</v>
      </c>
      <c r="C13276" s="21"/>
      <c r="D13276" s="11">
        <f t="shared" si="208"/>
        <v>1685861.6139998869</v>
      </c>
      <c r="E13276" s="30" t="s">
        <v>14696</v>
      </c>
    </row>
    <row r="13277" spans="2:5">
      <c r="B13277" s="21">
        <v>-64.87</v>
      </c>
      <c r="C13277" s="21"/>
      <c r="D13277" s="11">
        <f t="shared" si="208"/>
        <v>1685796.7439998868</v>
      </c>
      <c r="E13277" s="30" t="s">
        <v>14696</v>
      </c>
    </row>
    <row r="13278" spans="2:5">
      <c r="B13278" s="21">
        <v>-30.66</v>
      </c>
      <c r="C13278" s="21"/>
      <c r="D13278" s="11">
        <f t="shared" si="208"/>
        <v>1685766.0839998869</v>
      </c>
      <c r="E13278" s="30" t="s">
        <v>14696</v>
      </c>
    </row>
    <row r="13279" spans="2:5">
      <c r="B13279" s="21">
        <v>-93.69</v>
      </c>
      <c r="C13279" s="21"/>
      <c r="D13279" s="11">
        <f t="shared" si="208"/>
        <v>1685672.3939998869</v>
      </c>
      <c r="E13279" s="30" t="s">
        <v>14696</v>
      </c>
    </row>
    <row r="13280" spans="2:5">
      <c r="B13280" s="21">
        <v>-80.180000000000007</v>
      </c>
      <c r="C13280" s="21"/>
      <c r="D13280" s="11">
        <f t="shared" si="208"/>
        <v>1685592.213999887</v>
      </c>
      <c r="E13280" s="30" t="s">
        <v>14696</v>
      </c>
    </row>
    <row r="13281" spans="1:5">
      <c r="A13281" s="19">
        <v>45175</v>
      </c>
      <c r="B13281" s="21"/>
      <c r="C13281" s="21">
        <v>176386.66</v>
      </c>
      <c r="D13281" s="11">
        <f t="shared" si="208"/>
        <v>1861978.8739998869</v>
      </c>
      <c r="E13281" t="s">
        <v>17340</v>
      </c>
    </row>
    <row r="13282" spans="1:5">
      <c r="B13282" s="21"/>
      <c r="C13282" s="21">
        <v>175094.66</v>
      </c>
      <c r="D13282" s="11">
        <f t="shared" si="208"/>
        <v>2037073.5339998868</v>
      </c>
      <c r="E13282" t="s">
        <v>17341</v>
      </c>
    </row>
    <row r="13283" spans="1:5">
      <c r="B13283" s="21"/>
      <c r="C13283" s="21">
        <v>155357.66</v>
      </c>
      <c r="D13283" s="11">
        <f t="shared" si="208"/>
        <v>2192431.193999887</v>
      </c>
      <c r="E13283" t="s">
        <v>17342</v>
      </c>
    </row>
    <row r="13284" spans="1:5">
      <c r="B13284" s="21"/>
      <c r="C13284" s="21">
        <v>27772.66</v>
      </c>
      <c r="D13284" s="11">
        <f t="shared" si="208"/>
        <v>2220203.8539998871</v>
      </c>
      <c r="E13284" t="s">
        <v>17343</v>
      </c>
    </row>
    <row r="13285" spans="1:5">
      <c r="B13285" s="21"/>
      <c r="C13285" s="21">
        <v>139357.26</v>
      </c>
      <c r="D13285" s="11">
        <f t="shared" si="208"/>
        <v>2359561.1139998874</v>
      </c>
      <c r="E13285" t="s">
        <v>17344</v>
      </c>
    </row>
    <row r="13286" spans="1:5">
      <c r="B13286" s="21"/>
      <c r="C13286" s="21">
        <v>115912.69</v>
      </c>
      <c r="D13286" s="11">
        <f t="shared" si="208"/>
        <v>2475473.8039998873</v>
      </c>
      <c r="E13286" t="s">
        <v>17345</v>
      </c>
    </row>
    <row r="13287" spans="1:5">
      <c r="B13287" s="21"/>
      <c r="C13287" s="21">
        <v>115961.83</v>
      </c>
      <c r="D13287" s="11">
        <f t="shared" si="208"/>
        <v>2591435.6339998874</v>
      </c>
      <c r="E13287" t="s">
        <v>17346</v>
      </c>
    </row>
    <row r="13288" spans="1:5">
      <c r="B13288" s="21">
        <v>-26337.63</v>
      </c>
      <c r="C13288" s="21"/>
      <c r="D13288" s="11">
        <f t="shared" si="208"/>
        <v>2565098.0039998875</v>
      </c>
      <c r="E13288" t="s">
        <v>17347</v>
      </c>
    </row>
    <row r="13289" spans="1:5">
      <c r="B13289" s="21">
        <v>-112463.25</v>
      </c>
      <c r="C13289" s="21"/>
      <c r="D13289" s="11">
        <f t="shared" si="208"/>
        <v>2452634.7539998875</v>
      </c>
      <c r="E13289" t="s">
        <v>17348</v>
      </c>
    </row>
    <row r="13290" spans="1:5">
      <c r="B13290" s="21">
        <v>-100595.99</v>
      </c>
      <c r="C13290" s="21"/>
      <c r="D13290" s="11">
        <f t="shared" si="208"/>
        <v>2352038.7639998873</v>
      </c>
      <c r="E13290" t="s">
        <v>17349</v>
      </c>
    </row>
    <row r="13291" spans="1:5">
      <c r="A13291" s="19">
        <v>45176</v>
      </c>
      <c r="B13291" s="21"/>
      <c r="C13291" s="22">
        <v>999970</v>
      </c>
      <c r="D13291" s="11">
        <f t="shared" si="208"/>
        <v>3352008.7639998873</v>
      </c>
      <c r="E13291" s="14" t="s">
        <v>13860</v>
      </c>
    </row>
    <row r="13292" spans="1:5">
      <c r="B13292" s="21"/>
      <c r="C13292" s="21">
        <v>192679.43</v>
      </c>
      <c r="D13292" s="11">
        <f t="shared" si="208"/>
        <v>3544688.1939998874</v>
      </c>
      <c r="E13292" s="30">
        <v>4008307</v>
      </c>
    </row>
    <row r="13293" spans="1:5">
      <c r="B13293" s="21"/>
      <c r="C13293" s="21">
        <v>193534.43</v>
      </c>
      <c r="D13293" s="11">
        <f t="shared" si="208"/>
        <v>3738222.6239998876</v>
      </c>
      <c r="E13293" s="30">
        <v>4008319</v>
      </c>
    </row>
    <row r="13294" spans="1:5">
      <c r="B13294" s="21"/>
      <c r="C13294" s="21">
        <v>158875.76999999999</v>
      </c>
      <c r="D13294" s="11">
        <f t="shared" si="208"/>
        <v>3897098.3939998876</v>
      </c>
      <c r="E13294" s="30" t="s">
        <v>17356</v>
      </c>
    </row>
    <row r="13295" spans="1:5">
      <c r="B13295" s="21">
        <v>-173695.37</v>
      </c>
      <c r="C13295" s="21"/>
      <c r="D13295" s="11">
        <f t="shared" si="208"/>
        <v>3723403.0239998875</v>
      </c>
      <c r="E13295" s="30" t="s">
        <v>17357</v>
      </c>
    </row>
    <row r="13296" spans="1:5">
      <c r="B13296" s="21">
        <v>-174435.34</v>
      </c>
      <c r="C13296" s="21"/>
      <c r="D13296" s="11">
        <f t="shared" si="208"/>
        <v>3548967.6839998877</v>
      </c>
      <c r="E13296" s="30" t="s">
        <v>17358</v>
      </c>
    </row>
    <row r="13297" spans="1:5">
      <c r="B13297" s="21">
        <v>-150097.25</v>
      </c>
      <c r="C13297" s="21"/>
      <c r="D13297" s="11">
        <f t="shared" si="208"/>
        <v>3398870.4339998877</v>
      </c>
      <c r="E13297" s="30" t="s">
        <v>17359</v>
      </c>
    </row>
    <row r="13298" spans="1:5">
      <c r="B13298" s="21">
        <v>-123977.64</v>
      </c>
      <c r="C13298" s="21"/>
      <c r="D13298" s="11">
        <f t="shared" ref="D13298:D13361" si="209">D13297+B13298+C13298</f>
        <v>3274892.7939998875</v>
      </c>
      <c r="E13298" s="30" t="s">
        <v>16701</v>
      </c>
    </row>
    <row r="13299" spans="1:5">
      <c r="B13299" s="21">
        <v>-220880.1</v>
      </c>
      <c r="C13299" s="21"/>
      <c r="D13299" s="11">
        <f t="shared" si="209"/>
        <v>3054012.6939998874</v>
      </c>
      <c r="E13299" s="30" t="s">
        <v>3325</v>
      </c>
    </row>
    <row r="13300" spans="1:5">
      <c r="A13300" s="19">
        <v>45177</v>
      </c>
      <c r="B13300" s="21">
        <v>-25</v>
      </c>
      <c r="C13300" s="21"/>
      <c r="D13300" s="11">
        <f t="shared" si="209"/>
        <v>3053987.6939998874</v>
      </c>
      <c r="E13300" s="30" t="s">
        <v>15664</v>
      </c>
    </row>
    <row r="13301" spans="1:5">
      <c r="B13301" s="21">
        <v>-25</v>
      </c>
      <c r="D13301" s="11">
        <f t="shared" si="209"/>
        <v>3053962.6939998874</v>
      </c>
      <c r="E13301" s="30" t="s">
        <v>15664</v>
      </c>
    </row>
    <row r="13302" spans="1:5">
      <c r="B13302" s="21"/>
      <c r="C13302" s="22">
        <v>12000000</v>
      </c>
      <c r="D13302" s="11">
        <f t="shared" si="209"/>
        <v>15053962.693999887</v>
      </c>
      <c r="E13302" s="24" t="s">
        <v>55</v>
      </c>
    </row>
    <row r="13303" spans="1:5">
      <c r="B13303" s="21">
        <v>-12222025.99</v>
      </c>
      <c r="C13303" s="21"/>
      <c r="D13303" s="11">
        <f t="shared" si="209"/>
        <v>2831936.7039998863</v>
      </c>
      <c r="E13303" t="s">
        <v>17361</v>
      </c>
    </row>
    <row r="13304" spans="1:5">
      <c r="B13304" s="21">
        <v>-5500.83</v>
      </c>
      <c r="C13304" s="21"/>
      <c r="D13304" s="11">
        <f t="shared" si="209"/>
        <v>2826435.8739998862</v>
      </c>
      <c r="E13304" t="s">
        <v>17361</v>
      </c>
    </row>
    <row r="13305" spans="1:5">
      <c r="B13305" s="21">
        <v>-174575.52</v>
      </c>
      <c r="C13305" s="21"/>
      <c r="D13305" s="11">
        <f t="shared" si="209"/>
        <v>2651860.3539998862</v>
      </c>
      <c r="E13305" t="s">
        <v>17362</v>
      </c>
    </row>
    <row r="13306" spans="1:5">
      <c r="A13306" s="19">
        <v>45180</v>
      </c>
      <c r="B13306" s="21"/>
      <c r="C13306" s="21">
        <v>3000000</v>
      </c>
      <c r="D13306" s="11">
        <f t="shared" si="209"/>
        <v>5651860.3539998867</v>
      </c>
      <c r="E13306" t="s">
        <v>13285</v>
      </c>
    </row>
    <row r="13307" spans="1:5">
      <c r="B13307" s="21">
        <v>-60</v>
      </c>
      <c r="C13307" s="21"/>
      <c r="D13307" s="11">
        <f t="shared" si="209"/>
        <v>5651800.3539998867</v>
      </c>
      <c r="E13307" t="s">
        <v>15664</v>
      </c>
    </row>
    <row r="13308" spans="1:5">
      <c r="B13308" s="21">
        <v>-60</v>
      </c>
      <c r="C13308" s="21"/>
      <c r="D13308" s="11">
        <f t="shared" si="209"/>
        <v>5651740.3539998867</v>
      </c>
      <c r="E13308" t="s">
        <v>15664</v>
      </c>
    </row>
    <row r="13309" spans="1:5">
      <c r="B13309" s="21">
        <v>-3008537.5</v>
      </c>
      <c r="C13309" s="21"/>
      <c r="D13309" s="11">
        <f t="shared" si="209"/>
        <v>2643202.8539998867</v>
      </c>
      <c r="E13309" t="s">
        <v>17368</v>
      </c>
    </row>
    <row r="13310" spans="1:5">
      <c r="B13310" s="21">
        <v>-1257.33</v>
      </c>
      <c r="C13310" s="21"/>
      <c r="D13310" s="11">
        <f t="shared" si="209"/>
        <v>2641945.5239998866</v>
      </c>
      <c r="E13310" t="s">
        <v>17368</v>
      </c>
    </row>
    <row r="13311" spans="1:5">
      <c r="B13311" s="21"/>
      <c r="C13311" s="22">
        <v>3999940</v>
      </c>
      <c r="D13311" s="11">
        <f t="shared" si="209"/>
        <v>6641885.5239998866</v>
      </c>
      <c r="E13311" s="14" t="s">
        <v>55</v>
      </c>
    </row>
    <row r="13312" spans="1:5">
      <c r="B13312" s="21">
        <v>-112510.86</v>
      </c>
      <c r="C13312" s="21"/>
      <c r="D13312" s="11">
        <f t="shared" si="209"/>
        <v>6529374.6639998863</v>
      </c>
      <c r="E13312" t="s">
        <v>17369</v>
      </c>
    </row>
    <row r="13313" spans="1:5">
      <c r="A13313" s="19">
        <v>45181</v>
      </c>
      <c r="B13313" s="22">
        <v>-2005467.05</v>
      </c>
      <c r="C13313" s="21"/>
      <c r="D13313" s="11">
        <f t="shared" si="209"/>
        <v>4523907.6139998864</v>
      </c>
      <c r="E13313" s="14" t="s">
        <v>16708</v>
      </c>
    </row>
    <row r="13314" spans="1:5">
      <c r="B13314" s="22">
        <v>-2121937.1</v>
      </c>
      <c r="C13314" s="21"/>
      <c r="D13314" s="11">
        <f t="shared" si="209"/>
        <v>2401970.5139998863</v>
      </c>
      <c r="E13314" s="14" t="s">
        <v>16708</v>
      </c>
    </row>
    <row r="13315" spans="1:5">
      <c r="B13315" s="21"/>
      <c r="C13315" s="21">
        <v>163850.01</v>
      </c>
      <c r="D13315" s="11">
        <f t="shared" si="209"/>
        <v>2565820.5239998866</v>
      </c>
      <c r="E13315" t="s">
        <v>17373</v>
      </c>
    </row>
    <row r="13316" spans="1:5">
      <c r="B13316" s="21">
        <v>-154000</v>
      </c>
      <c r="C13316" s="21"/>
      <c r="D13316" s="11">
        <f t="shared" si="209"/>
        <v>2411820.5239998866</v>
      </c>
      <c r="E13316" t="s">
        <v>17374</v>
      </c>
    </row>
    <row r="13317" spans="1:5">
      <c r="B13317" s="21">
        <v>-159157.15</v>
      </c>
      <c r="C13317" s="21"/>
      <c r="D13317" s="11">
        <f t="shared" si="209"/>
        <v>2252663.3739998867</v>
      </c>
      <c r="E13317" t="s">
        <v>17375</v>
      </c>
    </row>
    <row r="13318" spans="1:5">
      <c r="B13318" s="21">
        <v>-79702.17</v>
      </c>
      <c r="C13318" s="21"/>
      <c r="D13318" s="11">
        <f t="shared" si="209"/>
        <v>2172961.2039998868</v>
      </c>
      <c r="E13318" t="s">
        <v>17376</v>
      </c>
    </row>
    <row r="13319" spans="1:5">
      <c r="B13319" s="21">
        <v>-4842.4399999999996</v>
      </c>
      <c r="C13319" s="21"/>
      <c r="D13319" s="11">
        <f t="shared" si="209"/>
        <v>2168118.7639998868</v>
      </c>
      <c r="E13319" t="s">
        <v>17377</v>
      </c>
    </row>
    <row r="13320" spans="1:5">
      <c r="B13320" s="21">
        <v>-88839.31</v>
      </c>
      <c r="C13320" s="21"/>
      <c r="D13320" s="11">
        <f t="shared" si="209"/>
        <v>2079279.4539998868</v>
      </c>
      <c r="E13320" t="s">
        <v>17378</v>
      </c>
    </row>
    <row r="13321" spans="1:5">
      <c r="B13321" s="21">
        <v>-358030.61</v>
      </c>
      <c r="D13321" s="11">
        <f t="shared" si="209"/>
        <v>1721248.8439998869</v>
      </c>
      <c r="E13321" t="s">
        <v>17379</v>
      </c>
    </row>
    <row r="13322" spans="1:5">
      <c r="A13322" s="19">
        <v>45182</v>
      </c>
      <c r="B13322" s="21">
        <v>-74923.070000000007</v>
      </c>
      <c r="D13322" s="11">
        <f t="shared" si="209"/>
        <v>1646325.7739998868</v>
      </c>
      <c r="E13322" s="30" t="s">
        <v>17388</v>
      </c>
    </row>
    <row r="13323" spans="1:5">
      <c r="B13323" s="21"/>
      <c r="C13323" s="21">
        <v>76061.86</v>
      </c>
      <c r="D13323" s="11">
        <f t="shared" si="209"/>
        <v>1722387.6339998869</v>
      </c>
      <c r="E13323" s="30">
        <v>348951</v>
      </c>
    </row>
    <row r="13324" spans="1:5">
      <c r="A13324" s="19">
        <v>45183</v>
      </c>
      <c r="B13324" s="21"/>
      <c r="C13324" s="21">
        <v>102956.8</v>
      </c>
      <c r="D13324" s="11">
        <f t="shared" si="209"/>
        <v>1825344.433999887</v>
      </c>
      <c r="E13324" s="30" t="s">
        <v>17391</v>
      </c>
    </row>
    <row r="13325" spans="1:5">
      <c r="B13325" s="21"/>
      <c r="C13325" s="21">
        <v>100527.36</v>
      </c>
      <c r="D13325" s="11">
        <f t="shared" si="209"/>
        <v>1925871.7939998871</v>
      </c>
      <c r="E13325" s="30">
        <v>39002000</v>
      </c>
    </row>
    <row r="13326" spans="1:5">
      <c r="B13326" s="21">
        <v>-44993.03</v>
      </c>
      <c r="C13326" s="21"/>
      <c r="D13326" s="11">
        <f t="shared" si="209"/>
        <v>1880878.763999887</v>
      </c>
      <c r="E13326" s="30" t="s">
        <v>17392</v>
      </c>
    </row>
    <row r="13327" spans="1:5">
      <c r="B13327" s="21">
        <v>-158569.63</v>
      </c>
      <c r="C13327" s="21"/>
      <c r="D13327" s="11">
        <f t="shared" si="209"/>
        <v>1722309.1339998869</v>
      </c>
      <c r="E13327" s="30" t="s">
        <v>17393</v>
      </c>
    </row>
    <row r="13328" spans="1:5">
      <c r="B13328" s="21">
        <v>-80230.45</v>
      </c>
      <c r="C13328" s="21"/>
      <c r="D13328" s="11">
        <f t="shared" si="209"/>
        <v>1642078.683999887</v>
      </c>
      <c r="E13328" s="30" t="s">
        <v>17394</v>
      </c>
    </row>
    <row r="13329" spans="1:5">
      <c r="B13329" s="21">
        <v>-76172.639999999999</v>
      </c>
      <c r="C13329" s="21"/>
      <c r="D13329" s="11">
        <f t="shared" si="209"/>
        <v>1565906.0439998871</v>
      </c>
      <c r="E13329" s="30" t="s">
        <v>17395</v>
      </c>
    </row>
    <row r="13330" spans="1:5">
      <c r="A13330" s="19">
        <v>45184</v>
      </c>
      <c r="B13330" s="21"/>
      <c r="C13330" s="21">
        <v>195605.48</v>
      </c>
      <c r="D13330" s="11">
        <f t="shared" si="209"/>
        <v>1761511.5239998871</v>
      </c>
      <c r="E13330" s="30" t="s">
        <v>17399</v>
      </c>
    </row>
    <row r="13331" spans="1:5">
      <c r="B13331" s="21"/>
      <c r="C13331" s="21">
        <v>184855.98</v>
      </c>
      <c r="D13331" s="11">
        <f t="shared" si="209"/>
        <v>1946367.503999887</v>
      </c>
      <c r="E13331" s="30">
        <v>4008362</v>
      </c>
    </row>
    <row r="13332" spans="1:5">
      <c r="B13332" s="21"/>
      <c r="C13332" s="21">
        <v>79627.16</v>
      </c>
      <c r="D13332" s="11">
        <f t="shared" si="209"/>
        <v>2025994.663999887</v>
      </c>
      <c r="E13332" s="30">
        <v>2340900028</v>
      </c>
    </row>
    <row r="13333" spans="1:5">
      <c r="B13333" s="21">
        <v>-176330.42</v>
      </c>
      <c r="C13333" s="21"/>
      <c r="D13333" s="11">
        <f t="shared" si="209"/>
        <v>1849664.243999887</v>
      </c>
      <c r="E13333" s="30" t="s">
        <v>17400</v>
      </c>
    </row>
    <row r="13334" spans="1:5">
      <c r="B13334" s="21">
        <v>-90706.74</v>
      </c>
      <c r="C13334" s="21"/>
      <c r="D13334" s="11">
        <f t="shared" si="209"/>
        <v>1758957.503999887</v>
      </c>
      <c r="E13334" s="30" t="s">
        <v>17401</v>
      </c>
    </row>
    <row r="13335" spans="1:5">
      <c r="A13335" s="19">
        <v>45187</v>
      </c>
      <c r="B13335" s="21"/>
      <c r="C13335" s="21">
        <v>269036.43</v>
      </c>
      <c r="D13335" s="11">
        <f t="shared" si="209"/>
        <v>2027993.933999887</v>
      </c>
      <c r="E13335" s="30">
        <v>349029</v>
      </c>
    </row>
    <row r="13336" spans="1:5">
      <c r="B13336" s="21">
        <v>-264506.28999999998</v>
      </c>
      <c r="C13336" s="21"/>
      <c r="D13336" s="11">
        <f t="shared" si="209"/>
        <v>1763487.6439998869</v>
      </c>
      <c r="E13336" s="30" t="s">
        <v>17405</v>
      </c>
    </row>
    <row r="13337" spans="1:5">
      <c r="B13337" s="21">
        <v>-154000</v>
      </c>
      <c r="C13337" s="21"/>
      <c r="D13337" s="11">
        <f t="shared" si="209"/>
        <v>1609487.6439998869</v>
      </c>
      <c r="E13337" s="30" t="s">
        <v>17406</v>
      </c>
    </row>
    <row r="13338" spans="1:5">
      <c r="B13338" s="22">
        <v>-73640</v>
      </c>
      <c r="C13338" s="21"/>
      <c r="D13338" s="11">
        <f t="shared" si="209"/>
        <v>1535847.6439998869</v>
      </c>
      <c r="E13338" s="24" t="s">
        <v>16067</v>
      </c>
    </row>
    <row r="13339" spans="1:5">
      <c r="B13339" s="21">
        <v>-34.71</v>
      </c>
      <c r="C13339" s="21"/>
      <c r="D13339" s="11">
        <f t="shared" si="209"/>
        <v>1535812.933999887</v>
      </c>
      <c r="E13339" s="30" t="s">
        <v>14696</v>
      </c>
    </row>
    <row r="13340" spans="1:5">
      <c r="B13340" s="21">
        <v>-80.64</v>
      </c>
      <c r="C13340" s="21"/>
      <c r="D13340" s="11">
        <f t="shared" si="209"/>
        <v>1535732.2939998871</v>
      </c>
      <c r="E13340" s="30" t="s">
        <v>14696</v>
      </c>
    </row>
    <row r="13341" spans="1:5">
      <c r="B13341" s="21">
        <v>-72.22</v>
      </c>
      <c r="C13341" s="21"/>
      <c r="D13341" s="11">
        <f t="shared" si="209"/>
        <v>1535660.0739998871</v>
      </c>
      <c r="E13341" s="30" t="s">
        <v>14696</v>
      </c>
    </row>
    <row r="13342" spans="1:5">
      <c r="B13342" s="21">
        <v>-34.94</v>
      </c>
      <c r="C13342" s="21"/>
      <c r="D13342" s="11">
        <f t="shared" si="209"/>
        <v>1535625.1339998872</v>
      </c>
      <c r="E13342" s="30" t="s">
        <v>14696</v>
      </c>
    </row>
    <row r="13343" spans="1:5">
      <c r="B13343" s="21">
        <v>-34.94</v>
      </c>
      <c r="C13343" s="21"/>
      <c r="D13343" s="11">
        <f t="shared" si="209"/>
        <v>1535590.1939998872</v>
      </c>
      <c r="E13343" s="30" t="s">
        <v>14696</v>
      </c>
    </row>
    <row r="13344" spans="1:5">
      <c r="A13344" s="19">
        <v>45188</v>
      </c>
      <c r="B13344" s="21">
        <v>-323683.82</v>
      </c>
      <c r="C13344" s="21"/>
      <c r="D13344" s="11">
        <f t="shared" si="209"/>
        <v>1211906.3739998871</v>
      </c>
      <c r="E13344" t="s">
        <v>17411</v>
      </c>
    </row>
    <row r="13345" spans="1:5">
      <c r="B13345" s="21">
        <v>-79324.990000000005</v>
      </c>
      <c r="C13345" s="21"/>
      <c r="D13345" s="11">
        <f t="shared" si="209"/>
        <v>1132581.3839998872</v>
      </c>
      <c r="E13345" t="s">
        <v>17412</v>
      </c>
    </row>
    <row r="13346" spans="1:5">
      <c r="B13346" s="21">
        <v>-158852.69</v>
      </c>
      <c r="C13346" s="21"/>
      <c r="D13346" s="11">
        <f t="shared" si="209"/>
        <v>973728.69399988721</v>
      </c>
      <c r="E13346" t="s">
        <v>17413</v>
      </c>
    </row>
    <row r="13347" spans="1:5">
      <c r="B13347" s="21"/>
      <c r="C13347" s="21">
        <v>152658.57</v>
      </c>
      <c r="D13347" s="11">
        <f t="shared" si="209"/>
        <v>1126387.2639998873</v>
      </c>
      <c r="E13347" s="30">
        <v>349058</v>
      </c>
    </row>
    <row r="13348" spans="1:5">
      <c r="A13348" s="19">
        <v>45189</v>
      </c>
      <c r="B13348" s="21">
        <v>-95.66</v>
      </c>
      <c r="C13348" s="21"/>
      <c r="D13348" s="11">
        <f t="shared" si="209"/>
        <v>1126291.6039998874</v>
      </c>
      <c r="E13348" s="30" t="s">
        <v>14696</v>
      </c>
    </row>
    <row r="13349" spans="1:5">
      <c r="B13349" s="21">
        <v>-34.950000000000003</v>
      </c>
      <c r="C13349" s="21"/>
      <c r="D13349" s="11">
        <f t="shared" si="209"/>
        <v>1126256.6539998874</v>
      </c>
      <c r="E13349" s="30" t="s">
        <v>14696</v>
      </c>
    </row>
    <row r="13350" spans="1:5">
      <c r="B13350" s="21">
        <v>-80.66</v>
      </c>
      <c r="C13350" s="21"/>
      <c r="D13350" s="11">
        <f t="shared" si="209"/>
        <v>1126175.9939998875</v>
      </c>
      <c r="E13350" s="30" t="s">
        <v>14696</v>
      </c>
    </row>
    <row r="13351" spans="1:5">
      <c r="B13351" s="21">
        <v>-93.9</v>
      </c>
      <c r="D13351" s="11">
        <f t="shared" si="209"/>
        <v>1126082.0939998876</v>
      </c>
      <c r="E13351" s="30" t="s">
        <v>14696</v>
      </c>
    </row>
    <row r="13352" spans="1:5">
      <c r="B13352" s="21">
        <v>-34.950000000000003</v>
      </c>
      <c r="D13352" s="11">
        <f t="shared" si="209"/>
        <v>1126047.1439998876</v>
      </c>
      <c r="E13352" s="30" t="s">
        <v>14696</v>
      </c>
    </row>
    <row r="13353" spans="1:5">
      <c r="B13353" s="21">
        <v>-34.950000000000003</v>
      </c>
      <c r="D13353" s="11">
        <f t="shared" si="209"/>
        <v>1126012.1939998877</v>
      </c>
      <c r="E13353" s="30" t="s">
        <v>14696</v>
      </c>
    </row>
    <row r="13354" spans="1:5">
      <c r="B13354" s="21">
        <v>-80.66</v>
      </c>
      <c r="D13354" s="11">
        <f t="shared" si="209"/>
        <v>1125931.5339998878</v>
      </c>
      <c r="E13354" s="30" t="s">
        <v>14696</v>
      </c>
    </row>
    <row r="13355" spans="1:5">
      <c r="B13355" s="21"/>
      <c r="C13355" s="21">
        <v>163850.04999999999</v>
      </c>
      <c r="D13355" s="11">
        <f t="shared" si="209"/>
        <v>1289781.5839998878</v>
      </c>
      <c r="E13355" s="30" t="s">
        <v>17419</v>
      </c>
    </row>
    <row r="13356" spans="1:5">
      <c r="B13356" s="21"/>
      <c r="C13356" s="21">
        <v>159842.5</v>
      </c>
      <c r="D13356" s="11">
        <f t="shared" si="209"/>
        <v>1449624.0839998878</v>
      </c>
      <c r="E13356" s="30">
        <v>2340900030</v>
      </c>
    </row>
    <row r="13357" spans="1:5">
      <c r="B13357" s="21"/>
      <c r="C13357" s="21">
        <v>79945.48</v>
      </c>
      <c r="D13357" s="11">
        <f t="shared" si="209"/>
        <v>1529569.5639998878</v>
      </c>
      <c r="E13357" s="30">
        <v>2340900031</v>
      </c>
    </row>
    <row r="13358" spans="1:5">
      <c r="B13358" s="21"/>
      <c r="C13358" s="21">
        <v>81054.14</v>
      </c>
      <c r="D13358" s="11">
        <f t="shared" si="209"/>
        <v>1610623.7039998877</v>
      </c>
      <c r="E13358" s="30" t="s">
        <v>17420</v>
      </c>
    </row>
    <row r="13359" spans="1:5">
      <c r="B13359" s="21"/>
      <c r="C13359" s="21">
        <v>161735.39000000001</v>
      </c>
      <c r="D13359" s="11">
        <f t="shared" si="209"/>
        <v>1772359.0939998878</v>
      </c>
      <c r="E13359" s="30" t="s">
        <v>17421</v>
      </c>
    </row>
    <row r="13360" spans="1:5">
      <c r="B13360" s="21"/>
      <c r="C13360" s="21">
        <v>244396.02</v>
      </c>
      <c r="D13360" s="11">
        <f t="shared" si="209"/>
        <v>2016755.1139998878</v>
      </c>
      <c r="E13360" s="30" t="s">
        <v>17422</v>
      </c>
    </row>
    <row r="13361" spans="2:5">
      <c r="B13361" s="21"/>
      <c r="C13361" s="21">
        <v>162870.72</v>
      </c>
      <c r="D13361" s="11">
        <f t="shared" si="209"/>
        <v>2179625.833999888</v>
      </c>
      <c r="E13361" s="30" t="s">
        <v>17423</v>
      </c>
    </row>
    <row r="13362" spans="2:5">
      <c r="B13362" s="21"/>
      <c r="C13362" s="21">
        <v>161943.92000000001</v>
      </c>
      <c r="D13362" s="11">
        <f t="shared" ref="D13362:D13425" si="210">D13361+B13362+C13362</f>
        <v>2341569.753999888</v>
      </c>
      <c r="E13362" s="30" t="s">
        <v>17424</v>
      </c>
    </row>
    <row r="13363" spans="2:5">
      <c r="B13363" s="21"/>
      <c r="C13363" s="21">
        <v>97710.06</v>
      </c>
      <c r="D13363" s="11">
        <f t="shared" si="210"/>
        <v>2439279.813999888</v>
      </c>
      <c r="E13363" s="30" t="s">
        <v>17425</v>
      </c>
    </row>
    <row r="13364" spans="2:5">
      <c r="B13364" s="21"/>
      <c r="C13364" s="21">
        <v>81838.61</v>
      </c>
      <c r="D13364" s="11">
        <f t="shared" si="210"/>
        <v>2521118.4239998879</v>
      </c>
      <c r="E13364" s="30" t="s">
        <v>17426</v>
      </c>
    </row>
    <row r="13365" spans="2:5">
      <c r="B13365" s="21"/>
      <c r="C13365" s="21">
        <v>202696.64</v>
      </c>
      <c r="D13365" s="11">
        <f t="shared" si="210"/>
        <v>2723815.063999888</v>
      </c>
      <c r="E13365" s="30" t="s">
        <v>17427</v>
      </c>
    </row>
    <row r="13366" spans="2:5">
      <c r="B13366" s="21"/>
      <c r="C13366" s="21">
        <v>178239.05</v>
      </c>
      <c r="D13366" s="11">
        <f t="shared" si="210"/>
        <v>2902054.1139998878</v>
      </c>
      <c r="E13366" s="30" t="s">
        <v>17428</v>
      </c>
    </row>
    <row r="13367" spans="2:5">
      <c r="B13367" s="21"/>
      <c r="C13367" s="21">
        <v>137410.20000000001</v>
      </c>
      <c r="D13367" s="11">
        <f t="shared" si="210"/>
        <v>3039464.313999888</v>
      </c>
      <c r="E13367" s="30" t="s">
        <v>17429</v>
      </c>
    </row>
    <row r="13368" spans="2:5">
      <c r="B13368" s="21"/>
      <c r="C13368" s="21">
        <v>227756.65</v>
      </c>
      <c r="D13368" s="11">
        <f t="shared" si="210"/>
        <v>3267220.9639998879</v>
      </c>
      <c r="E13368" s="30" t="s">
        <v>17430</v>
      </c>
    </row>
    <row r="13369" spans="2:5">
      <c r="B13369" s="21"/>
      <c r="C13369" s="21">
        <v>242830.39</v>
      </c>
      <c r="D13369" s="11">
        <f t="shared" si="210"/>
        <v>3510051.3539998881</v>
      </c>
      <c r="E13369" s="30" t="s">
        <v>17431</v>
      </c>
    </row>
    <row r="13370" spans="2:5">
      <c r="B13370" s="21"/>
      <c r="C13370" s="21">
        <v>203183.21</v>
      </c>
      <c r="D13370" s="11">
        <f t="shared" si="210"/>
        <v>3713234.563999888</v>
      </c>
      <c r="E13370" s="30" t="s">
        <v>17432</v>
      </c>
    </row>
    <row r="13371" spans="2:5">
      <c r="B13371" s="21"/>
      <c r="C13371" s="21">
        <v>129724.38</v>
      </c>
      <c r="D13371" s="11">
        <f t="shared" si="210"/>
        <v>3842958.9439998879</v>
      </c>
      <c r="E13371" s="30" t="s">
        <v>17433</v>
      </c>
    </row>
    <row r="13372" spans="2:5">
      <c r="B13372" s="21"/>
      <c r="C13372" s="21">
        <v>202249.79</v>
      </c>
      <c r="D13372" s="11">
        <f t="shared" si="210"/>
        <v>4045208.7339998879</v>
      </c>
      <c r="E13372" s="30" t="s">
        <v>17434</v>
      </c>
    </row>
    <row r="13373" spans="2:5">
      <c r="B13373" s="21">
        <v>-239203.84</v>
      </c>
      <c r="C13373" s="21"/>
      <c r="D13373" s="11">
        <f t="shared" si="210"/>
        <v>3806004.8939998881</v>
      </c>
      <c r="E13373" t="s">
        <v>17435</v>
      </c>
    </row>
    <row r="13374" spans="2:5">
      <c r="B13374" s="21">
        <v>-79463.28</v>
      </c>
      <c r="C13374" s="21"/>
      <c r="D13374" s="11">
        <f t="shared" si="210"/>
        <v>3726541.6139998883</v>
      </c>
      <c r="E13374" t="s">
        <v>17436</v>
      </c>
    </row>
    <row r="13375" spans="2:5">
      <c r="B13375" s="21">
        <v>-158365.69</v>
      </c>
      <c r="C13375" s="21"/>
      <c r="D13375" s="11">
        <f t="shared" si="210"/>
        <v>3568175.9239998884</v>
      </c>
      <c r="E13375" t="s">
        <v>17437</v>
      </c>
    </row>
    <row r="13376" spans="2:5">
      <c r="B13376" s="21">
        <v>-159475.99</v>
      </c>
      <c r="C13376" s="21"/>
      <c r="D13376" s="11">
        <f t="shared" si="210"/>
        <v>3408699.9339998886</v>
      </c>
      <c r="E13376" t="s">
        <v>17438</v>
      </c>
    </row>
    <row r="13377" spans="1:5">
      <c r="B13377" s="21">
        <v>-95751.98</v>
      </c>
      <c r="C13377" s="21"/>
      <c r="D13377" s="11">
        <f t="shared" si="210"/>
        <v>3312947.9539998886</v>
      </c>
      <c r="E13377" t="s">
        <v>17439</v>
      </c>
    </row>
    <row r="13378" spans="1:5">
      <c r="B13378" s="21">
        <v>-373475.62</v>
      </c>
      <c r="C13378" s="21"/>
      <c r="D13378" s="11">
        <f t="shared" si="210"/>
        <v>2939472.3339998885</v>
      </c>
      <c r="E13378" t="s">
        <v>17440</v>
      </c>
    </row>
    <row r="13379" spans="1:5">
      <c r="B13379" s="21">
        <v>-433169.04</v>
      </c>
      <c r="C13379" s="21"/>
      <c r="D13379" s="11">
        <f t="shared" si="210"/>
        <v>2506303.2939998885</v>
      </c>
      <c r="E13379" t="s">
        <v>17441</v>
      </c>
    </row>
    <row r="13380" spans="1:5">
      <c r="B13380" s="21">
        <v>-159208.85999999999</v>
      </c>
      <c r="C13380" s="21"/>
      <c r="D13380" s="11">
        <f t="shared" si="210"/>
        <v>2347094.4339998886</v>
      </c>
      <c r="E13380" t="s">
        <v>17442</v>
      </c>
    </row>
    <row r="13381" spans="1:5">
      <c r="B13381" s="21">
        <v>-160113.18</v>
      </c>
      <c r="C13381" s="21"/>
      <c r="D13381" s="11">
        <f t="shared" si="210"/>
        <v>2186981.2539998884</v>
      </c>
      <c r="E13381" t="s">
        <v>17443</v>
      </c>
    </row>
    <row r="13382" spans="1:5">
      <c r="B13382" s="21">
        <v>-163206.34</v>
      </c>
      <c r="C13382" s="21"/>
      <c r="D13382" s="11">
        <f t="shared" si="210"/>
        <v>2023774.9139998883</v>
      </c>
      <c r="E13382" t="s">
        <v>17444</v>
      </c>
    </row>
    <row r="13383" spans="1:5">
      <c r="B13383" s="21">
        <v>-160897.87</v>
      </c>
      <c r="C13383" s="21"/>
      <c r="D13383" s="11">
        <f t="shared" si="210"/>
        <v>1862877.0439998885</v>
      </c>
      <c r="E13383" t="s">
        <v>17445</v>
      </c>
    </row>
    <row r="13384" spans="1:5">
      <c r="B13384" s="21">
        <v>-78215.649999999994</v>
      </c>
      <c r="C13384" s="21"/>
      <c r="D13384" s="11">
        <f t="shared" si="210"/>
        <v>1784661.3939998886</v>
      </c>
      <c r="E13384" t="s">
        <v>17446</v>
      </c>
    </row>
    <row r="13385" spans="1:5">
      <c r="B13385" s="21">
        <v>-71046.44</v>
      </c>
      <c r="C13385" s="21"/>
      <c r="D13385" s="11">
        <f t="shared" si="210"/>
        <v>1713614.9539998886</v>
      </c>
      <c r="E13385" t="s">
        <v>17447</v>
      </c>
    </row>
    <row r="13386" spans="1:5">
      <c r="B13386" s="21">
        <v>-150200.62</v>
      </c>
      <c r="C13386" s="21"/>
      <c r="D13386" s="11">
        <f t="shared" si="210"/>
        <v>1563414.3339998885</v>
      </c>
      <c r="E13386" t="s">
        <v>17448</v>
      </c>
    </row>
    <row r="13387" spans="1:5">
      <c r="B13387" s="21"/>
      <c r="C13387" s="22">
        <v>27</v>
      </c>
      <c r="D13387" s="11">
        <f t="shared" si="210"/>
        <v>1563441.3339998885</v>
      </c>
      <c r="E13387" s="14" t="s">
        <v>24</v>
      </c>
    </row>
    <row r="13388" spans="1:5">
      <c r="A13388" s="19">
        <v>45190</v>
      </c>
      <c r="B13388" s="21"/>
      <c r="C13388" s="21">
        <v>159894.56</v>
      </c>
      <c r="D13388" s="11">
        <f t="shared" si="210"/>
        <v>1723335.8939998886</v>
      </c>
      <c r="E13388" s="30">
        <v>2340900034</v>
      </c>
    </row>
    <row r="13389" spans="1:5">
      <c r="B13389" s="21"/>
      <c r="C13389" s="21">
        <v>79566.259999999995</v>
      </c>
      <c r="D13389" s="11">
        <f t="shared" si="210"/>
        <v>1802902.1539998886</v>
      </c>
      <c r="E13389" s="30">
        <v>2340900033</v>
      </c>
    </row>
    <row r="13390" spans="1:5">
      <c r="B13390" s="21"/>
      <c r="C13390" s="21">
        <v>159536.41</v>
      </c>
      <c r="D13390" s="11">
        <f t="shared" si="210"/>
        <v>1962438.5639998885</v>
      </c>
      <c r="E13390" s="30">
        <v>2340900032</v>
      </c>
    </row>
    <row r="13391" spans="1:5">
      <c r="C13391" s="21">
        <v>89296.1</v>
      </c>
      <c r="D13391" s="11">
        <f t="shared" si="210"/>
        <v>2051734.6639998886</v>
      </c>
      <c r="E13391" s="30" t="s">
        <v>17450</v>
      </c>
    </row>
    <row r="13392" spans="1:5">
      <c r="C13392" s="21">
        <v>161526.92000000001</v>
      </c>
      <c r="D13392" s="11">
        <f t="shared" si="210"/>
        <v>2213261.5839998885</v>
      </c>
      <c r="E13392" s="30" t="s">
        <v>17451</v>
      </c>
    </row>
    <row r="13393" spans="1:5">
      <c r="C13393" s="21">
        <v>161229.01999999999</v>
      </c>
      <c r="D13393" s="11">
        <f t="shared" si="210"/>
        <v>2374490.6039998885</v>
      </c>
      <c r="E13393" s="30" t="s">
        <v>17452</v>
      </c>
    </row>
    <row r="13394" spans="1:5">
      <c r="C13394" s="21">
        <v>162271.67000000001</v>
      </c>
      <c r="D13394" s="11">
        <f t="shared" si="210"/>
        <v>2536762.2739998884</v>
      </c>
      <c r="E13394" s="30" t="s">
        <v>17453</v>
      </c>
    </row>
    <row r="13395" spans="1:5">
      <c r="C13395" s="21">
        <v>161440.85999999999</v>
      </c>
      <c r="D13395" s="11">
        <f t="shared" si="210"/>
        <v>2698203.1339998883</v>
      </c>
      <c r="E13395" s="30" t="s">
        <v>17454</v>
      </c>
    </row>
    <row r="13396" spans="1:5">
      <c r="B13396" s="21"/>
      <c r="C13396" s="21">
        <v>185920.64000000001</v>
      </c>
      <c r="D13396" s="11">
        <f t="shared" si="210"/>
        <v>2884123.7739998884</v>
      </c>
      <c r="E13396" s="30">
        <v>4008389</v>
      </c>
    </row>
    <row r="13397" spans="1:5">
      <c r="B13397" s="21">
        <v>-175563.14</v>
      </c>
      <c r="C13397" s="21"/>
      <c r="D13397" s="11">
        <f t="shared" si="210"/>
        <v>2708560.6339998883</v>
      </c>
      <c r="E13397" s="30" t="s">
        <v>17455</v>
      </c>
    </row>
    <row r="13398" spans="1:5">
      <c r="B13398" s="21">
        <v>-318407.11</v>
      </c>
      <c r="C13398" s="21"/>
      <c r="D13398" s="11">
        <f t="shared" si="210"/>
        <v>2390153.5239998884</v>
      </c>
      <c r="E13398" s="30" t="s">
        <v>17456</v>
      </c>
    </row>
    <row r="13399" spans="1:5">
      <c r="B13399" s="21">
        <v>-316490.53999999998</v>
      </c>
      <c r="C13399" s="21"/>
      <c r="D13399" s="11">
        <f t="shared" si="210"/>
        <v>2073662.9839998884</v>
      </c>
      <c r="E13399" s="30" t="s">
        <v>17457</v>
      </c>
    </row>
    <row r="13400" spans="1:5">
      <c r="B13400" s="21">
        <v>-87658.69</v>
      </c>
      <c r="C13400" s="21"/>
      <c r="D13400" s="11">
        <f t="shared" si="210"/>
        <v>1986004.2939998885</v>
      </c>
      <c r="E13400" s="30" t="s">
        <v>17458</v>
      </c>
    </row>
    <row r="13401" spans="1:5">
      <c r="A13401" s="19">
        <v>45191</v>
      </c>
      <c r="B13401" s="21"/>
      <c r="C13401" s="21">
        <v>19203.72</v>
      </c>
      <c r="D13401" s="11">
        <f t="shared" si="210"/>
        <v>2005208.0139998884</v>
      </c>
      <c r="E13401" s="30">
        <v>2908543168</v>
      </c>
    </row>
    <row r="13402" spans="1:5">
      <c r="B13402" s="21"/>
      <c r="C13402" s="21">
        <v>164797.20000000001</v>
      </c>
      <c r="D13402" s="11">
        <f t="shared" si="210"/>
        <v>2170005.2139998884</v>
      </c>
      <c r="E13402" s="30" t="s">
        <v>17461</v>
      </c>
    </row>
    <row r="13403" spans="1:5">
      <c r="B13403" s="21"/>
      <c r="C13403" s="21">
        <v>167984.73</v>
      </c>
      <c r="D13403" s="11">
        <f t="shared" si="210"/>
        <v>2337989.9439998884</v>
      </c>
      <c r="E13403" s="30" t="s">
        <v>17462</v>
      </c>
    </row>
    <row r="13404" spans="1:5">
      <c r="B13404" s="21"/>
      <c r="C13404" s="21">
        <v>166660.73000000001</v>
      </c>
      <c r="D13404" s="11">
        <f t="shared" si="210"/>
        <v>2504650.6739998884</v>
      </c>
      <c r="E13404" s="30" t="s">
        <v>17463</v>
      </c>
    </row>
    <row r="13405" spans="1:5">
      <c r="B13405" s="21"/>
      <c r="C13405" s="21">
        <v>80921.8</v>
      </c>
      <c r="D13405" s="11">
        <f t="shared" si="210"/>
        <v>2585572.4739998882</v>
      </c>
      <c r="E13405" s="30" t="s">
        <v>17464</v>
      </c>
    </row>
    <row r="13406" spans="1:5">
      <c r="B13406" s="21">
        <v>-350041.44</v>
      </c>
      <c r="C13406" s="21"/>
      <c r="D13406" s="11">
        <f t="shared" si="210"/>
        <v>2235531.0339998882</v>
      </c>
      <c r="E13406" s="30" t="s">
        <v>17465</v>
      </c>
    </row>
    <row r="13407" spans="1:5">
      <c r="B13407" s="21">
        <v>-315631.83</v>
      </c>
      <c r="C13407" s="21"/>
      <c r="D13407" s="11">
        <f t="shared" si="210"/>
        <v>1919899.2039998882</v>
      </c>
      <c r="E13407" s="30" t="s">
        <v>17466</v>
      </c>
    </row>
    <row r="13408" spans="1:5">
      <c r="B13408" s="21">
        <v>-18537.900000000001</v>
      </c>
      <c r="C13408" s="21"/>
      <c r="D13408" s="11">
        <f t="shared" si="210"/>
        <v>1901361.3039998882</v>
      </c>
      <c r="E13408" s="30" t="s">
        <v>17467</v>
      </c>
    </row>
    <row r="13409" spans="1:5">
      <c r="A13409" s="19">
        <v>45194</v>
      </c>
      <c r="B13409" s="21"/>
      <c r="C13409" s="21">
        <v>73487.5</v>
      </c>
      <c r="D13409" s="11">
        <f t="shared" si="210"/>
        <v>1974848.8039998882</v>
      </c>
      <c r="E13409" s="30" t="s">
        <v>17476</v>
      </c>
    </row>
    <row r="13410" spans="1:5">
      <c r="B13410" s="21">
        <v>-91315.520000000004</v>
      </c>
      <c r="C13410" s="21"/>
      <c r="D13410" s="11">
        <f t="shared" si="210"/>
        <v>1883533.2839998882</v>
      </c>
      <c r="E13410" s="30" t="s">
        <v>17477</v>
      </c>
    </row>
    <row r="13411" spans="1:5">
      <c r="B13411" s="22">
        <v>-295410.15000000002</v>
      </c>
      <c r="D13411" s="11">
        <f t="shared" si="210"/>
        <v>1588123.1339998883</v>
      </c>
      <c r="E13411" s="24" t="s">
        <v>16067</v>
      </c>
    </row>
    <row r="13412" spans="1:5">
      <c r="A13412" s="19">
        <v>45195</v>
      </c>
      <c r="B13412" s="21"/>
      <c r="C13412" s="21">
        <v>157283.49</v>
      </c>
      <c r="D13412" s="11">
        <f t="shared" si="210"/>
        <v>1745406.6239998883</v>
      </c>
      <c r="E13412" t="s">
        <v>17485</v>
      </c>
    </row>
    <row r="13413" spans="1:5">
      <c r="B13413" s="21"/>
      <c r="C13413" s="21">
        <v>11304.26</v>
      </c>
      <c r="D13413" s="11">
        <f t="shared" si="210"/>
        <v>1756710.8839998883</v>
      </c>
      <c r="E13413" s="30" t="s">
        <v>13221</v>
      </c>
    </row>
    <row r="13414" spans="1:5">
      <c r="B13414" s="21">
        <v>-152821.93</v>
      </c>
      <c r="C13414" s="21"/>
      <c r="D13414" s="11">
        <f t="shared" si="210"/>
        <v>1603888.9539998884</v>
      </c>
      <c r="E13414" t="s">
        <v>17486</v>
      </c>
    </row>
    <row r="13415" spans="1:5">
      <c r="B13415" s="21">
        <v>-152280.85</v>
      </c>
      <c r="C13415" s="21"/>
      <c r="D13415" s="11">
        <f t="shared" si="210"/>
        <v>1451608.1039998883</v>
      </c>
      <c r="E13415" t="s">
        <v>17487</v>
      </c>
    </row>
    <row r="13416" spans="1:5">
      <c r="B13416" s="21">
        <v>-76182.880000000005</v>
      </c>
      <c r="C13416" s="21"/>
      <c r="D13416" s="11">
        <f t="shared" si="210"/>
        <v>1375425.2239998882</v>
      </c>
      <c r="E13416" t="s">
        <v>17488</v>
      </c>
    </row>
    <row r="13417" spans="1:5">
      <c r="B13417" s="21">
        <v>-107.93</v>
      </c>
      <c r="C13417" s="21"/>
      <c r="D13417" s="11">
        <f t="shared" si="210"/>
        <v>1375317.2939998882</v>
      </c>
      <c r="E13417" t="s">
        <v>14696</v>
      </c>
    </row>
    <row r="13418" spans="1:5">
      <c r="B13418" s="21">
        <v>-145.11000000000001</v>
      </c>
      <c r="C13418" s="21"/>
      <c r="D13418" s="11">
        <f t="shared" si="210"/>
        <v>1375172.1839998881</v>
      </c>
      <c r="E13418" t="s">
        <v>14696</v>
      </c>
    </row>
    <row r="13419" spans="1:5">
      <c r="B13419" s="21">
        <v>-34.9</v>
      </c>
      <c r="C13419" s="21"/>
      <c r="D13419" s="11">
        <f t="shared" si="210"/>
        <v>1375137.2839998882</v>
      </c>
      <c r="E13419" t="s">
        <v>14696</v>
      </c>
    </row>
    <row r="13420" spans="1:5">
      <c r="B13420" s="21">
        <v>-72.52</v>
      </c>
      <c r="C13420" s="21"/>
      <c r="D13420" s="11">
        <f t="shared" si="210"/>
        <v>1375064.7639998882</v>
      </c>
      <c r="E13420" t="s">
        <v>14696</v>
      </c>
    </row>
    <row r="13421" spans="1:5">
      <c r="B13421" s="21">
        <v>-57.52</v>
      </c>
      <c r="D13421" s="11">
        <f t="shared" si="210"/>
        <v>1375007.2439998882</v>
      </c>
      <c r="E13421" t="s">
        <v>14696</v>
      </c>
    </row>
    <row r="13422" spans="1:5">
      <c r="B13422" s="21">
        <v>-30.67</v>
      </c>
      <c r="D13422" s="11">
        <f t="shared" si="210"/>
        <v>1374976.5739998883</v>
      </c>
      <c r="E13422" t="s">
        <v>14696</v>
      </c>
    </row>
    <row r="13423" spans="1:5">
      <c r="B13423" s="21">
        <v>-34.9</v>
      </c>
      <c r="D13423" s="11">
        <f t="shared" si="210"/>
        <v>1374941.6739998884</v>
      </c>
      <c r="E13423" t="s">
        <v>14696</v>
      </c>
    </row>
    <row r="13424" spans="1:5">
      <c r="B13424" s="21">
        <v>-57.52</v>
      </c>
      <c r="D13424" s="11">
        <f t="shared" si="210"/>
        <v>1374884.1539998883</v>
      </c>
      <c r="E13424" t="s">
        <v>14696</v>
      </c>
    </row>
    <row r="13425" spans="1:5">
      <c r="B13425" s="21">
        <v>-130.11000000000001</v>
      </c>
      <c r="D13425" s="11">
        <f t="shared" si="210"/>
        <v>1374754.0439998882</v>
      </c>
      <c r="E13425" t="s">
        <v>14696</v>
      </c>
    </row>
    <row r="13426" spans="1:5">
      <c r="B13426" s="21">
        <v>-30.67</v>
      </c>
      <c r="D13426" s="11">
        <f t="shared" ref="D13426:D13489" si="211">D13425+B13426+C13426</f>
        <v>1374723.3739998883</v>
      </c>
      <c r="E13426" t="s">
        <v>14696</v>
      </c>
    </row>
    <row r="13427" spans="1:5">
      <c r="A13427" s="19">
        <v>45196</v>
      </c>
      <c r="B13427" s="21">
        <v>-127790.1</v>
      </c>
      <c r="D13427" s="11">
        <f t="shared" si="211"/>
        <v>1246933.2739998882</v>
      </c>
      <c r="E13427" t="s">
        <v>17493</v>
      </c>
    </row>
    <row r="13428" spans="1:5">
      <c r="A13428" s="19">
        <v>45197</v>
      </c>
      <c r="B13428" s="21"/>
      <c r="C13428" s="21">
        <v>187137.19</v>
      </c>
      <c r="D13428" s="11">
        <f t="shared" si="211"/>
        <v>1434070.4639998882</v>
      </c>
      <c r="E13428" s="30" t="s">
        <v>17502</v>
      </c>
    </row>
    <row r="13429" spans="1:5">
      <c r="B13429" s="21"/>
      <c r="C13429" s="21">
        <v>98453.56</v>
      </c>
      <c r="D13429" s="11">
        <f t="shared" si="211"/>
        <v>1532524.0239998882</v>
      </c>
      <c r="E13429" s="30">
        <v>39902280</v>
      </c>
    </row>
    <row r="13430" spans="1:5">
      <c r="B13430" s="21"/>
      <c r="C13430" s="21">
        <v>91232.27</v>
      </c>
      <c r="D13430" s="11">
        <f t="shared" si="211"/>
        <v>1623756.2939998882</v>
      </c>
      <c r="E13430" s="30">
        <v>39902457</v>
      </c>
    </row>
    <row r="13431" spans="1:5">
      <c r="B13431" s="21"/>
      <c r="C13431" s="21">
        <v>96595.69</v>
      </c>
      <c r="D13431" s="11">
        <f t="shared" si="211"/>
        <v>1720351.9839998882</v>
      </c>
      <c r="E13431" s="30">
        <v>39902525</v>
      </c>
    </row>
    <row r="13432" spans="1:5">
      <c r="B13432" s="21"/>
      <c r="C13432" s="21">
        <v>162293.22</v>
      </c>
      <c r="D13432" s="11">
        <f t="shared" si="211"/>
        <v>1882645.2039998882</v>
      </c>
      <c r="E13432" s="30">
        <v>2340900035</v>
      </c>
    </row>
    <row r="13433" spans="1:5">
      <c r="B13433" s="21"/>
      <c r="C13433" s="21">
        <v>81090.97</v>
      </c>
      <c r="D13433" s="11">
        <f t="shared" si="211"/>
        <v>1963736.1739998881</v>
      </c>
      <c r="E13433" s="30">
        <v>2340900036</v>
      </c>
    </row>
    <row r="13434" spans="1:5">
      <c r="B13434" s="21">
        <v>-86321.52</v>
      </c>
      <c r="C13434" s="21"/>
      <c r="D13434" s="11">
        <f t="shared" si="211"/>
        <v>1877414.6539998881</v>
      </c>
      <c r="E13434" s="30" t="s">
        <v>17503</v>
      </c>
    </row>
    <row r="13435" spans="1:5">
      <c r="B13435" s="21">
        <v>-176736.57</v>
      </c>
      <c r="C13435" s="21"/>
      <c r="D13435" s="11">
        <f t="shared" si="211"/>
        <v>1700678.083999888</v>
      </c>
      <c r="E13435" s="30" t="s">
        <v>17504</v>
      </c>
    </row>
    <row r="13436" spans="1:5">
      <c r="B13436" s="21">
        <v>-151156.4</v>
      </c>
      <c r="C13436" s="21"/>
      <c r="D13436" s="11">
        <f t="shared" si="211"/>
        <v>1549521.6839998881</v>
      </c>
      <c r="E13436" s="30" t="s">
        <v>17505</v>
      </c>
    </row>
    <row r="13437" spans="1:5">
      <c r="B13437" s="21">
        <v>-68056.73</v>
      </c>
      <c r="C13437" s="21"/>
      <c r="D13437" s="11">
        <f t="shared" si="211"/>
        <v>1481464.9539998882</v>
      </c>
      <c r="E13437" s="30" t="s">
        <v>17506</v>
      </c>
    </row>
    <row r="13438" spans="1:5">
      <c r="B13438" s="21">
        <v>-94808.56</v>
      </c>
      <c r="C13438" s="21"/>
      <c r="D13438" s="11">
        <f t="shared" si="211"/>
        <v>1386656.3939998881</v>
      </c>
      <c r="E13438" s="30" t="s">
        <v>17507</v>
      </c>
    </row>
    <row r="13439" spans="1:5">
      <c r="A13439" s="19">
        <v>45198</v>
      </c>
      <c r="B13439" s="22">
        <v>-1000045</v>
      </c>
      <c r="C13439" s="21"/>
      <c r="D13439" s="11">
        <f t="shared" si="211"/>
        <v>386611.3939998881</v>
      </c>
      <c r="E13439" s="24" t="s">
        <v>49</v>
      </c>
    </row>
    <row r="13440" spans="1:5">
      <c r="A13440" s="19">
        <v>45201</v>
      </c>
      <c r="B13440" s="21">
        <v>-80.48</v>
      </c>
      <c r="C13440" s="21"/>
      <c r="D13440" s="11">
        <f t="shared" si="211"/>
        <v>386530.91399988811</v>
      </c>
      <c r="E13440" s="30" t="s">
        <v>14696</v>
      </c>
    </row>
    <row r="13441" spans="1:5">
      <c r="B13441" s="21">
        <v>-122.89</v>
      </c>
      <c r="C13441" s="21"/>
      <c r="D13441" s="11">
        <f t="shared" si="211"/>
        <v>386408.0239998881</v>
      </c>
      <c r="E13441" s="30" t="s">
        <v>14696</v>
      </c>
    </row>
    <row r="13442" spans="1:5">
      <c r="B13442" s="21">
        <v>-107.89</v>
      </c>
      <c r="C13442" s="21"/>
      <c r="D13442" s="11">
        <f t="shared" si="211"/>
        <v>386300.13399988809</v>
      </c>
      <c r="E13442" s="30" t="s">
        <v>14696</v>
      </c>
    </row>
    <row r="13443" spans="1:5">
      <c r="B13443" s="21">
        <v>-72.5</v>
      </c>
      <c r="C13443" s="21"/>
      <c r="D13443" s="11">
        <f t="shared" si="211"/>
        <v>386227.63399988809</v>
      </c>
      <c r="E13443" s="30" t="s">
        <v>14696</v>
      </c>
    </row>
    <row r="13444" spans="1:5">
      <c r="B13444" s="21">
        <v>-34.9</v>
      </c>
      <c r="C13444" s="21"/>
      <c r="D13444" s="11">
        <f t="shared" si="211"/>
        <v>386192.73399988806</v>
      </c>
      <c r="E13444" s="30" t="s">
        <v>14696</v>
      </c>
    </row>
    <row r="13445" spans="1:5">
      <c r="B13445" s="21">
        <v>-80.48</v>
      </c>
      <c r="C13445" s="21"/>
      <c r="D13445" s="11">
        <f t="shared" si="211"/>
        <v>386112.25399988808</v>
      </c>
      <c r="E13445" s="30" t="s">
        <v>14696</v>
      </c>
    </row>
    <row r="13446" spans="1:5">
      <c r="B13446" s="21">
        <v>-80.48</v>
      </c>
      <c r="C13446" s="21"/>
      <c r="D13446" s="11">
        <f t="shared" si="211"/>
        <v>386031.7739998881</v>
      </c>
      <c r="E13446" s="30" t="s">
        <v>14696</v>
      </c>
    </row>
    <row r="13447" spans="1:5">
      <c r="B13447" s="21">
        <v>-72.5</v>
      </c>
      <c r="C13447" s="21"/>
      <c r="D13447" s="11">
        <f t="shared" si="211"/>
        <v>385959.2739998881</v>
      </c>
      <c r="E13447" s="30" t="s">
        <v>14696</v>
      </c>
    </row>
    <row r="13448" spans="1:5">
      <c r="B13448" s="21">
        <v>-57.5</v>
      </c>
      <c r="C13448" s="21"/>
      <c r="D13448" s="11">
        <f t="shared" si="211"/>
        <v>385901.7739998881</v>
      </c>
      <c r="E13448" s="30" t="s">
        <v>14696</v>
      </c>
    </row>
    <row r="13449" spans="1:5">
      <c r="B13449" s="21"/>
      <c r="C13449" s="21">
        <v>72419.72</v>
      </c>
      <c r="D13449" s="11">
        <f t="shared" si="211"/>
        <v>458321.49399988807</v>
      </c>
      <c r="E13449" s="30">
        <v>2340900038</v>
      </c>
    </row>
    <row r="13450" spans="1:5">
      <c r="B13450" s="21"/>
      <c r="C13450" s="21">
        <v>161093.29999999999</v>
      </c>
      <c r="D13450" s="11">
        <f t="shared" si="211"/>
        <v>619414.793999888</v>
      </c>
      <c r="E13450" s="30">
        <v>2340900037</v>
      </c>
    </row>
    <row r="13451" spans="1:5">
      <c r="B13451" s="21">
        <v>-25</v>
      </c>
      <c r="C13451" s="21"/>
      <c r="D13451" s="11">
        <f t="shared" si="211"/>
        <v>619389.793999888</v>
      </c>
      <c r="E13451" s="30" t="s">
        <v>15664</v>
      </c>
    </row>
    <row r="13452" spans="1:5">
      <c r="A13452" s="19">
        <v>45204</v>
      </c>
      <c r="B13452" s="21"/>
      <c r="C13452" s="22">
        <v>5000000</v>
      </c>
      <c r="D13452" s="11">
        <f t="shared" si="211"/>
        <v>5619389.793999888</v>
      </c>
      <c r="E13452" s="24" t="s">
        <v>17531</v>
      </c>
    </row>
    <row r="13453" spans="1:5">
      <c r="B13453" s="22">
        <v>-5000075</v>
      </c>
      <c r="C13453" s="21"/>
      <c r="D13453" s="11">
        <f t="shared" si="211"/>
        <v>619314.793999888</v>
      </c>
      <c r="E13453" s="24" t="s">
        <v>49</v>
      </c>
    </row>
    <row r="13454" spans="1:5">
      <c r="A13454" s="19">
        <v>45205</v>
      </c>
      <c r="B13454" s="21"/>
      <c r="C13454" s="21">
        <v>345595.06</v>
      </c>
      <c r="D13454" s="11">
        <f t="shared" si="211"/>
        <v>964909.85399988806</v>
      </c>
      <c r="E13454" s="30">
        <v>2908614402</v>
      </c>
    </row>
    <row r="13455" spans="1:5">
      <c r="B13455" s="21">
        <v>-25</v>
      </c>
      <c r="C13455" s="21"/>
      <c r="D13455" s="11">
        <f t="shared" si="211"/>
        <v>964884.85399988806</v>
      </c>
      <c r="E13455" s="30" t="s">
        <v>15664</v>
      </c>
    </row>
    <row r="13456" spans="1:5">
      <c r="B13456" s="21">
        <v>-334939.99</v>
      </c>
      <c r="C13456" s="21"/>
      <c r="D13456" s="11">
        <f t="shared" si="211"/>
        <v>629944.86399988807</v>
      </c>
      <c r="E13456" s="30" t="s">
        <v>17535</v>
      </c>
    </row>
    <row r="13457" spans="1:5">
      <c r="A13457" s="19">
        <v>45209</v>
      </c>
      <c r="B13457" s="21"/>
      <c r="C13457" s="21">
        <v>180509.25</v>
      </c>
      <c r="D13457" s="11">
        <f t="shared" si="211"/>
        <v>810454.11399988807</v>
      </c>
      <c r="E13457" s="30" t="s">
        <v>17540</v>
      </c>
    </row>
    <row r="13458" spans="1:5">
      <c r="B13458" s="21"/>
      <c r="C13458" s="21">
        <v>179308.65</v>
      </c>
      <c r="D13458" s="11">
        <f t="shared" si="211"/>
        <v>989762.76399988809</v>
      </c>
      <c r="E13458" s="30" t="s">
        <v>17541</v>
      </c>
    </row>
    <row r="13459" spans="1:5">
      <c r="B13459" s="21"/>
      <c r="C13459" s="21">
        <v>166244.73000000001</v>
      </c>
      <c r="D13459" s="11">
        <f t="shared" si="211"/>
        <v>1156007.4939998882</v>
      </c>
      <c r="E13459" s="30" t="s">
        <v>17542</v>
      </c>
    </row>
    <row r="13460" spans="1:5">
      <c r="B13460" s="21"/>
      <c r="C13460" s="21">
        <v>211510.86</v>
      </c>
      <c r="D13460" s="11">
        <f t="shared" si="211"/>
        <v>1367518.3539998881</v>
      </c>
      <c r="E13460" s="30">
        <v>349401</v>
      </c>
    </row>
    <row r="13461" spans="1:5">
      <c r="B13461" s="21">
        <v>-46440.49</v>
      </c>
      <c r="C13461" s="21"/>
      <c r="D13461" s="11">
        <f t="shared" si="211"/>
        <v>1321077.8639998881</v>
      </c>
      <c r="E13461" t="s">
        <v>17543</v>
      </c>
    </row>
    <row r="13462" spans="1:5">
      <c r="B13462" s="21">
        <v>-116910.1</v>
      </c>
      <c r="C13462" s="21"/>
      <c r="D13462" s="11">
        <f t="shared" si="211"/>
        <v>1204167.763999888</v>
      </c>
      <c r="E13462" t="s">
        <v>17544</v>
      </c>
    </row>
    <row r="13463" spans="1:5">
      <c r="B13463" s="21">
        <v>-66807.61</v>
      </c>
      <c r="C13463" s="21"/>
      <c r="D13463" s="11">
        <f t="shared" si="211"/>
        <v>1137360.1539998879</v>
      </c>
      <c r="E13463" t="s">
        <v>17545</v>
      </c>
    </row>
    <row r="13464" spans="1:5">
      <c r="B13464" s="21">
        <v>-86461.49</v>
      </c>
      <c r="C13464" s="21"/>
      <c r="D13464" s="11">
        <f t="shared" si="211"/>
        <v>1050898.6639998879</v>
      </c>
      <c r="E13464" t="s">
        <v>17546</v>
      </c>
    </row>
    <row r="13465" spans="1:5">
      <c r="B13465" s="21">
        <v>-204454.62</v>
      </c>
      <c r="C13465" s="21"/>
      <c r="D13465" s="11">
        <f t="shared" si="211"/>
        <v>846444.04399988789</v>
      </c>
      <c r="E13465" t="s">
        <v>17547</v>
      </c>
    </row>
    <row r="13466" spans="1:5">
      <c r="B13466" s="21">
        <v>-123400.08</v>
      </c>
      <c r="C13466" s="21"/>
      <c r="D13466" s="11">
        <f t="shared" si="211"/>
        <v>723043.96399988793</v>
      </c>
      <c r="E13466" t="s">
        <v>17548</v>
      </c>
    </row>
    <row r="13467" spans="1:5">
      <c r="A13467" s="19">
        <v>45210</v>
      </c>
      <c r="B13467" s="21"/>
      <c r="C13467" s="21">
        <v>158167.62</v>
      </c>
      <c r="D13467" s="11">
        <f t="shared" si="211"/>
        <v>881211.58399988792</v>
      </c>
      <c r="E13467" s="30" t="s">
        <v>17551</v>
      </c>
    </row>
    <row r="13468" spans="1:5">
      <c r="B13468" s="21"/>
      <c r="C13468" s="21">
        <v>105081.78</v>
      </c>
      <c r="D13468" s="11">
        <f t="shared" si="211"/>
        <v>986293.36399988795</v>
      </c>
      <c r="E13468" s="30">
        <v>39902330</v>
      </c>
    </row>
    <row r="13469" spans="1:5">
      <c r="B13469" s="21"/>
      <c r="C13469" s="21">
        <v>135256.56</v>
      </c>
      <c r="D13469" s="11">
        <f t="shared" si="211"/>
        <v>1121549.9239998879</v>
      </c>
      <c r="E13469" s="30">
        <v>4008376</v>
      </c>
    </row>
    <row r="13470" spans="1:5">
      <c r="A13470" s="19">
        <v>45212</v>
      </c>
      <c r="B13470" s="21"/>
      <c r="C13470" s="21">
        <v>123742.52</v>
      </c>
      <c r="D13470" s="11">
        <f t="shared" si="211"/>
        <v>1245292.4439998879</v>
      </c>
      <c r="E13470" s="30">
        <v>4008401</v>
      </c>
    </row>
    <row r="13471" spans="1:5">
      <c r="B13471" s="21"/>
      <c r="C13471" s="21">
        <v>49030.52</v>
      </c>
      <c r="D13471" s="11">
        <f t="shared" si="211"/>
        <v>1294322.9639998879</v>
      </c>
      <c r="E13471" s="30">
        <v>4008404</v>
      </c>
    </row>
    <row r="13472" spans="1:5">
      <c r="B13472" s="21"/>
      <c r="C13472" s="21">
        <v>70618.52</v>
      </c>
      <c r="D13472" s="11">
        <f t="shared" si="211"/>
        <v>1364941.4839998879</v>
      </c>
      <c r="E13472" s="30">
        <v>39902529</v>
      </c>
    </row>
    <row r="13473" spans="1:5">
      <c r="B13473" s="21"/>
      <c r="C13473" s="21">
        <v>91450.52</v>
      </c>
      <c r="D13473" s="11">
        <f t="shared" si="211"/>
        <v>1456392.003999888</v>
      </c>
      <c r="E13473" s="30">
        <v>39902721</v>
      </c>
    </row>
    <row r="13474" spans="1:5">
      <c r="B13474" s="21"/>
      <c r="C13474" s="21">
        <v>635301.16</v>
      </c>
      <c r="D13474" s="11">
        <f t="shared" si="211"/>
        <v>2091693.1639998881</v>
      </c>
      <c r="E13474" s="30">
        <v>349462</v>
      </c>
    </row>
    <row r="13475" spans="1:5">
      <c r="B13475" s="21"/>
      <c r="C13475" s="21">
        <v>258560.1</v>
      </c>
      <c r="D13475" s="11">
        <f t="shared" si="211"/>
        <v>2350253.2639998882</v>
      </c>
      <c r="E13475" s="57" t="s">
        <v>17564</v>
      </c>
    </row>
    <row r="13476" spans="1:5">
      <c r="B13476" s="21"/>
      <c r="C13476" s="21">
        <v>258398.18</v>
      </c>
      <c r="D13476" s="11">
        <f t="shared" si="211"/>
        <v>2608651.4439998884</v>
      </c>
      <c r="E13476" s="57" t="s">
        <v>17565</v>
      </c>
    </row>
    <row r="13477" spans="1:5">
      <c r="B13477" s="21"/>
      <c r="C13477" s="21">
        <v>172548.9</v>
      </c>
      <c r="D13477" s="11">
        <f t="shared" si="211"/>
        <v>2781200.3439998883</v>
      </c>
      <c r="E13477" s="57" t="s">
        <v>17566</v>
      </c>
    </row>
    <row r="13478" spans="1:5">
      <c r="B13478" s="21"/>
      <c r="C13478" s="21">
        <v>172352.1</v>
      </c>
      <c r="D13478" s="11">
        <f t="shared" si="211"/>
        <v>2953552.4439998884</v>
      </c>
      <c r="E13478" s="57" t="s">
        <v>17567</v>
      </c>
    </row>
    <row r="13479" spans="1:5">
      <c r="B13479" s="21"/>
      <c r="C13479" s="21">
        <v>95013.86</v>
      </c>
      <c r="D13479" s="11">
        <f t="shared" si="211"/>
        <v>3048566.3039998882</v>
      </c>
      <c r="E13479" s="57" t="s">
        <v>17568</v>
      </c>
    </row>
    <row r="13480" spans="1:5">
      <c r="B13480" s="21"/>
      <c r="C13480" s="21">
        <v>271125</v>
      </c>
      <c r="D13480" s="11">
        <f t="shared" si="211"/>
        <v>3319691.3039998882</v>
      </c>
      <c r="E13480" s="30" t="s">
        <v>8874</v>
      </c>
    </row>
    <row r="13481" spans="1:5">
      <c r="B13481" s="21">
        <v>-250096.39</v>
      </c>
      <c r="C13481" s="21"/>
      <c r="D13481" s="11">
        <f t="shared" si="211"/>
        <v>3069594.9139998881</v>
      </c>
      <c r="E13481" t="s">
        <v>17569</v>
      </c>
    </row>
    <row r="13482" spans="1:5">
      <c r="B13482" s="21">
        <v>-416875.37</v>
      </c>
      <c r="C13482" s="21"/>
      <c r="D13482" s="11">
        <f t="shared" si="211"/>
        <v>2652719.543999888</v>
      </c>
      <c r="E13482" t="s">
        <v>17570</v>
      </c>
    </row>
    <row r="13483" spans="1:5">
      <c r="B13483" s="21">
        <v>-165808.75</v>
      </c>
      <c r="C13483" s="21"/>
      <c r="D13483" s="11">
        <f t="shared" si="211"/>
        <v>2486910.793999888</v>
      </c>
      <c r="E13483" t="s">
        <v>17571</v>
      </c>
    </row>
    <row r="13484" spans="1:5">
      <c r="B13484" s="21">
        <v>-625767.86</v>
      </c>
      <c r="C13484" s="21"/>
      <c r="D13484" s="11">
        <f t="shared" si="211"/>
        <v>1861142.9339998881</v>
      </c>
      <c r="E13484" t="s">
        <v>17572</v>
      </c>
    </row>
    <row r="13485" spans="1:5">
      <c r="B13485" s="21">
        <v>-71542.66</v>
      </c>
      <c r="C13485" s="21"/>
      <c r="D13485" s="11">
        <f t="shared" si="211"/>
        <v>1789600.2739998882</v>
      </c>
      <c r="E13485" t="s">
        <v>17368</v>
      </c>
    </row>
    <row r="13486" spans="1:5">
      <c r="A13486" s="19">
        <v>45215</v>
      </c>
      <c r="B13486" s="21"/>
      <c r="C13486" s="21">
        <v>3019.95</v>
      </c>
      <c r="D13486" s="11">
        <f t="shared" si="211"/>
        <v>1792620.2239998882</v>
      </c>
      <c r="E13486" t="s">
        <v>6250</v>
      </c>
    </row>
    <row r="13487" spans="1:5">
      <c r="B13487" s="21"/>
      <c r="C13487" s="21">
        <v>162850.29999999999</v>
      </c>
      <c r="D13487" s="11">
        <f t="shared" si="211"/>
        <v>1955470.5239998882</v>
      </c>
      <c r="E13487" t="s">
        <v>13285</v>
      </c>
    </row>
    <row r="13488" spans="1:5">
      <c r="B13488" s="21"/>
      <c r="C13488" s="21">
        <v>2322.44</v>
      </c>
      <c r="D13488" s="11">
        <f t="shared" si="211"/>
        <v>1957792.9639998882</v>
      </c>
      <c r="E13488" t="s">
        <v>6479</v>
      </c>
    </row>
    <row r="13489" spans="1:5">
      <c r="B13489" s="21">
        <v>-127471.6</v>
      </c>
      <c r="C13489" s="21"/>
      <c r="D13489" s="11">
        <f t="shared" si="211"/>
        <v>1830321.3639998881</v>
      </c>
      <c r="E13489" t="s">
        <v>17578</v>
      </c>
    </row>
    <row r="13490" spans="1:5">
      <c r="B13490" s="21">
        <v>-142.37</v>
      </c>
      <c r="C13490" s="21"/>
      <c r="D13490" s="11">
        <f t="shared" ref="D13490:D13554" si="212">D13489+B13490+C13490</f>
        <v>1830178.993999888</v>
      </c>
      <c r="E13490" t="s">
        <v>14696</v>
      </c>
    </row>
    <row r="13491" spans="1:5">
      <c r="B13491" s="21">
        <v>-35.35</v>
      </c>
      <c r="C13491" s="21"/>
      <c r="D13491" s="11">
        <f t="shared" si="212"/>
        <v>1830143.6439998879</v>
      </c>
      <c r="E13491" t="s">
        <v>14696</v>
      </c>
    </row>
    <row r="13492" spans="1:5">
      <c r="B13492" s="21">
        <v>-35.35</v>
      </c>
      <c r="C13492" s="21"/>
      <c r="D13492" s="11">
        <f t="shared" si="212"/>
        <v>1830108.2939998878</v>
      </c>
      <c r="E13492" t="s">
        <v>14696</v>
      </c>
    </row>
    <row r="13493" spans="1:5">
      <c r="A13493" s="19">
        <v>45216</v>
      </c>
      <c r="B13493" s="21"/>
      <c r="C13493" s="21">
        <v>230948.74</v>
      </c>
      <c r="D13493" s="11">
        <f t="shared" si="212"/>
        <v>2061057.0339998878</v>
      </c>
      <c r="E13493" s="30">
        <v>349416</v>
      </c>
    </row>
    <row r="13494" spans="1:5">
      <c r="B13494" s="21"/>
      <c r="C13494" s="21">
        <v>259419.06</v>
      </c>
      <c r="D13494" s="11">
        <f t="shared" si="212"/>
        <v>2320476.0939998878</v>
      </c>
      <c r="E13494" s="30" t="s">
        <v>17583</v>
      </c>
    </row>
    <row r="13495" spans="1:5">
      <c r="B13495" s="21"/>
      <c r="C13495" s="21">
        <v>261633.14</v>
      </c>
      <c r="D13495" s="11">
        <f t="shared" si="212"/>
        <v>2582109.2339998879</v>
      </c>
      <c r="E13495" s="30" t="s">
        <v>17584</v>
      </c>
    </row>
    <row r="13496" spans="1:5">
      <c r="B13496" s="21"/>
      <c r="C13496" s="21">
        <v>259767.54</v>
      </c>
      <c r="D13496" s="11">
        <f t="shared" si="212"/>
        <v>2841876.773999888</v>
      </c>
      <c r="E13496" s="30" t="s">
        <v>17585</v>
      </c>
    </row>
    <row r="13497" spans="1:5">
      <c r="B13497" s="21"/>
      <c r="C13497" s="21">
        <v>259267.7</v>
      </c>
      <c r="D13497" s="11">
        <f t="shared" si="212"/>
        <v>3101144.4739998882</v>
      </c>
      <c r="E13497" s="30" t="s">
        <v>17586</v>
      </c>
    </row>
    <row r="13498" spans="1:5">
      <c r="B13498" s="21"/>
      <c r="C13498" s="21">
        <v>163727.85999999999</v>
      </c>
      <c r="D13498" s="11">
        <f t="shared" si="212"/>
        <v>3264872.333999888</v>
      </c>
      <c r="E13498" s="30" t="s">
        <v>17587</v>
      </c>
    </row>
    <row r="13499" spans="1:5">
      <c r="B13499" s="22">
        <v>-396575.71</v>
      </c>
      <c r="C13499" s="21"/>
      <c r="D13499" s="11">
        <f t="shared" si="212"/>
        <v>2868296.6239998881</v>
      </c>
      <c r="E13499" s="24" t="s">
        <v>16067</v>
      </c>
    </row>
    <row r="13500" spans="1:5">
      <c r="B13500" s="21">
        <v>-338352.08</v>
      </c>
      <c r="C13500" s="21"/>
      <c r="D13500" s="11">
        <f t="shared" si="212"/>
        <v>2529944.543999888</v>
      </c>
      <c r="E13500" s="30" t="s">
        <v>17588</v>
      </c>
    </row>
    <row r="13501" spans="1:5">
      <c r="B13501" s="21">
        <v>-155644.28</v>
      </c>
      <c r="C13501" s="21"/>
      <c r="D13501" s="11">
        <f t="shared" si="212"/>
        <v>2374300.2639998882</v>
      </c>
      <c r="E13501" s="30" t="s">
        <v>17589</v>
      </c>
    </row>
    <row r="13502" spans="1:5">
      <c r="B13502" s="21">
        <v>-495400.89</v>
      </c>
      <c r="C13502" s="21"/>
      <c r="D13502" s="11">
        <f t="shared" si="212"/>
        <v>1878899.3739998881</v>
      </c>
      <c r="E13502" s="30" t="s">
        <v>17590</v>
      </c>
    </row>
    <row r="13503" spans="1:5">
      <c r="B13503" s="21">
        <v>-246498.93</v>
      </c>
      <c r="C13503" s="21"/>
      <c r="D13503" s="11">
        <f t="shared" si="212"/>
        <v>1632400.4439998881</v>
      </c>
      <c r="E13503" s="30" t="s">
        <v>17591</v>
      </c>
    </row>
    <row r="13504" spans="1:5">
      <c r="B13504" s="21">
        <v>-227083.33</v>
      </c>
      <c r="C13504" s="21"/>
      <c r="D13504" s="11">
        <f t="shared" si="212"/>
        <v>1405317.1139998881</v>
      </c>
      <c r="E13504" s="30" t="s">
        <v>17592</v>
      </c>
    </row>
    <row r="13505" spans="1:5">
      <c r="B13505" s="21">
        <v>-140377.85999999999</v>
      </c>
      <c r="C13505" s="21"/>
      <c r="D13505" s="11">
        <f t="shared" si="212"/>
        <v>1264939.253999888</v>
      </c>
      <c r="E13505" s="30" t="s">
        <v>17593</v>
      </c>
    </row>
    <row r="13506" spans="1:5">
      <c r="A13506" s="19">
        <v>45217</v>
      </c>
      <c r="B13506" s="21"/>
      <c r="C13506" s="21">
        <v>11331715.640000001</v>
      </c>
      <c r="D13506" s="11">
        <f t="shared" si="212"/>
        <v>12596654.893999889</v>
      </c>
      <c r="E13506" s="30" t="s">
        <v>13285</v>
      </c>
    </row>
    <row r="13507" spans="1:5">
      <c r="B13507" s="21"/>
      <c r="C13507" s="22">
        <v>2299940</v>
      </c>
      <c r="D13507" s="11">
        <f t="shared" si="212"/>
        <v>14896594.893999889</v>
      </c>
      <c r="E13507" s="24" t="s">
        <v>55</v>
      </c>
    </row>
    <row r="13508" spans="1:5">
      <c r="B13508" s="22">
        <v>-14146324.52</v>
      </c>
      <c r="C13508" s="21"/>
      <c r="D13508" s="11">
        <f t="shared" si="212"/>
        <v>750270.37399988994</v>
      </c>
      <c r="E13508" s="24" t="s">
        <v>16708</v>
      </c>
    </row>
    <row r="13509" spans="1:5">
      <c r="A13509" s="19">
        <v>45218</v>
      </c>
      <c r="B13509" s="21"/>
      <c r="C13509" s="21">
        <v>136098.66</v>
      </c>
      <c r="D13509" s="11">
        <f t="shared" si="212"/>
        <v>886369.03399988997</v>
      </c>
      <c r="E13509" s="30" t="s">
        <v>17603</v>
      </c>
    </row>
    <row r="13510" spans="1:5">
      <c r="B13510" s="21"/>
      <c r="C13510" s="21">
        <v>134928.26999999999</v>
      </c>
      <c r="D13510" s="11">
        <f t="shared" si="212"/>
        <v>1021297.30399989</v>
      </c>
      <c r="E13510" s="30">
        <v>4008452</v>
      </c>
    </row>
    <row r="13511" spans="1:5">
      <c r="B13511" s="21">
        <v>-84389.09</v>
      </c>
      <c r="C13511" s="21"/>
      <c r="D13511" s="11">
        <f t="shared" si="212"/>
        <v>936908.21399989002</v>
      </c>
      <c r="E13511" t="s">
        <v>17604</v>
      </c>
    </row>
    <row r="13512" spans="1:5">
      <c r="B13512" s="22">
        <v>-1060</v>
      </c>
      <c r="C13512" s="21"/>
      <c r="D13512" s="11">
        <f t="shared" si="212"/>
        <v>935848.21399989002</v>
      </c>
      <c r="E13512" s="14" t="s">
        <v>24</v>
      </c>
    </row>
    <row r="13513" spans="1:5">
      <c r="A13513" s="19">
        <v>45219</v>
      </c>
      <c r="B13513" s="21">
        <v>-82621.31</v>
      </c>
      <c r="C13513" s="21"/>
      <c r="D13513" s="11">
        <f t="shared" si="212"/>
        <v>853226.90399988997</v>
      </c>
      <c r="E13513" t="s">
        <v>17607</v>
      </c>
    </row>
    <row r="13514" spans="1:5">
      <c r="A13514" s="19">
        <v>45222</v>
      </c>
      <c r="B13514" s="21"/>
      <c r="C13514" s="21">
        <v>200173.25</v>
      </c>
      <c r="D13514" s="11">
        <f t="shared" si="212"/>
        <v>1053400.15399989</v>
      </c>
      <c r="E13514" t="s">
        <v>8808</v>
      </c>
    </row>
    <row r="13515" spans="1:5">
      <c r="B13515" s="21"/>
      <c r="C13515" s="21">
        <v>452817.29</v>
      </c>
      <c r="D13515" s="11">
        <f t="shared" si="212"/>
        <v>1506217.44399989</v>
      </c>
      <c r="E13515" t="s">
        <v>13285</v>
      </c>
    </row>
    <row r="13516" spans="1:5">
      <c r="B13516" s="21"/>
      <c r="C13516" s="21">
        <v>85519</v>
      </c>
      <c r="D13516" s="11">
        <f t="shared" si="212"/>
        <v>1591736.44399989</v>
      </c>
      <c r="E13516" t="s">
        <v>17609</v>
      </c>
    </row>
    <row r="13517" spans="1:5">
      <c r="B13517" s="21"/>
      <c r="C13517" s="21">
        <v>85856.16</v>
      </c>
      <c r="D13517" s="11">
        <f t="shared" si="212"/>
        <v>1677592.6039998899</v>
      </c>
      <c r="E13517" t="s">
        <v>17610</v>
      </c>
    </row>
    <row r="13518" spans="1:5">
      <c r="A13518" s="19">
        <v>45223</v>
      </c>
      <c r="B13518" s="21">
        <v>-222350.06</v>
      </c>
      <c r="C13518" s="21"/>
      <c r="D13518" s="11">
        <f t="shared" si="212"/>
        <v>1455242.5439998899</v>
      </c>
      <c r="E13518" t="s">
        <v>17612</v>
      </c>
    </row>
    <row r="13519" spans="1:5">
      <c r="B13519" s="21">
        <v>-35</v>
      </c>
      <c r="C13519" s="21"/>
      <c r="D13519" s="11">
        <f t="shared" si="212"/>
        <v>1455207.5439998899</v>
      </c>
      <c r="E13519" t="s">
        <v>15664</v>
      </c>
    </row>
    <row r="13520" spans="1:5">
      <c r="B13520" s="21">
        <v>-94.79</v>
      </c>
      <c r="C13520" s="21"/>
      <c r="D13520" s="11">
        <f t="shared" si="212"/>
        <v>1455112.7539998898</v>
      </c>
      <c r="E13520" t="s">
        <v>14696</v>
      </c>
    </row>
    <row r="13521" spans="1:5">
      <c r="B13521" s="21">
        <v>-82.55</v>
      </c>
      <c r="C13521" s="21"/>
      <c r="D13521" s="11">
        <f t="shared" si="212"/>
        <v>1455030.2039998898</v>
      </c>
      <c r="E13521" t="s">
        <v>14696</v>
      </c>
    </row>
    <row r="13522" spans="1:5">
      <c r="B13522" s="21">
        <v>-116.29</v>
      </c>
      <c r="C13522" s="21"/>
      <c r="D13522" s="11">
        <f t="shared" si="212"/>
        <v>1454913.9139998897</v>
      </c>
      <c r="E13522" t="s">
        <v>14696</v>
      </c>
    </row>
    <row r="13523" spans="1:5">
      <c r="B13523" s="21">
        <v>-82.55</v>
      </c>
      <c r="C13523" s="21"/>
      <c r="D13523" s="11">
        <f t="shared" si="212"/>
        <v>1454831.3639998897</v>
      </c>
      <c r="E13523" t="s">
        <v>14696</v>
      </c>
    </row>
    <row r="13524" spans="1:5">
      <c r="A13524" s="19">
        <v>45224</v>
      </c>
      <c r="B13524" s="21">
        <v>-155658.17000000001</v>
      </c>
      <c r="C13524" s="21"/>
      <c r="D13524" s="11">
        <f t="shared" si="212"/>
        <v>1299173.1939998898</v>
      </c>
      <c r="E13524" t="s">
        <v>17622</v>
      </c>
    </row>
    <row r="13525" spans="1:5">
      <c r="B13525" s="21">
        <v>-157348.51</v>
      </c>
      <c r="C13525" s="21"/>
      <c r="D13525" s="11">
        <f t="shared" si="212"/>
        <v>1141824.6839998898</v>
      </c>
      <c r="E13525" t="s">
        <v>17623</v>
      </c>
    </row>
    <row r="13526" spans="1:5">
      <c r="B13526" s="22">
        <v>-0.2</v>
      </c>
      <c r="C13526" s="21"/>
      <c r="D13526" s="11">
        <f t="shared" si="212"/>
        <v>1141824.4839998898</v>
      </c>
      <c r="E13526" s="14" t="s">
        <v>24</v>
      </c>
    </row>
    <row r="13527" spans="1:5">
      <c r="A13527" s="19">
        <v>45225</v>
      </c>
      <c r="B13527" s="21">
        <v>-266022.68</v>
      </c>
      <c r="C13527" s="21"/>
      <c r="D13527" s="11">
        <f t="shared" si="212"/>
        <v>875801.80399988987</v>
      </c>
      <c r="E13527" t="s">
        <v>17631</v>
      </c>
    </row>
    <row r="13528" spans="1:5">
      <c r="B13528" s="21">
        <v>-169598.49</v>
      </c>
      <c r="C13528" s="21"/>
      <c r="D13528" s="11">
        <f t="shared" si="212"/>
        <v>706203.31399988988</v>
      </c>
      <c r="E13528" t="s">
        <v>17632</v>
      </c>
    </row>
    <row r="13529" spans="1:5">
      <c r="A13529" s="19">
        <v>45226</v>
      </c>
      <c r="B13529" s="21"/>
      <c r="C13529" s="21">
        <v>159212.76</v>
      </c>
      <c r="D13529" s="11">
        <f t="shared" si="212"/>
        <v>865416.07399988989</v>
      </c>
      <c r="E13529" s="30">
        <v>2340900040</v>
      </c>
    </row>
    <row r="13530" spans="1:5">
      <c r="B13530" s="21"/>
      <c r="C13530" s="21">
        <v>160943.89000000001</v>
      </c>
      <c r="D13530" s="11">
        <f t="shared" si="212"/>
        <v>1026359.9639998899</v>
      </c>
      <c r="E13530" s="30">
        <v>234090039</v>
      </c>
    </row>
    <row r="13531" spans="1:5">
      <c r="A13531" s="19">
        <v>45229</v>
      </c>
      <c r="B13531" s="21">
        <v>-93767.75</v>
      </c>
      <c r="D13531" s="11">
        <f t="shared" si="212"/>
        <v>932592.21399988991</v>
      </c>
      <c r="E13531" s="30" t="s">
        <v>17649</v>
      </c>
    </row>
    <row r="13532" spans="1:5">
      <c r="B13532" s="21">
        <v>-116624.33</v>
      </c>
      <c r="D13532" s="11">
        <f t="shared" si="212"/>
        <v>815967.88399988995</v>
      </c>
      <c r="E13532" s="30" t="s">
        <v>17650</v>
      </c>
    </row>
    <row r="13533" spans="1:5">
      <c r="A13533" s="19">
        <v>45230</v>
      </c>
      <c r="B13533" s="21">
        <v>-30.99</v>
      </c>
      <c r="C13533" s="21"/>
      <c r="D13533" s="11">
        <f t="shared" si="212"/>
        <v>815936.89399988996</v>
      </c>
      <c r="E13533" s="30" t="s">
        <v>16257</v>
      </c>
    </row>
    <row r="13534" spans="1:5">
      <c r="B13534" s="21">
        <v>-82.38</v>
      </c>
      <c r="C13534" s="21"/>
      <c r="D13534" s="11">
        <f t="shared" si="212"/>
        <v>815854.51399988995</v>
      </c>
      <c r="E13534" s="30" t="s">
        <v>16257</v>
      </c>
    </row>
    <row r="13535" spans="1:5">
      <c r="B13535" s="21">
        <v>-30.99</v>
      </c>
      <c r="C13535" s="21"/>
      <c r="D13535" s="11">
        <f t="shared" si="212"/>
        <v>815823.52399988996</v>
      </c>
      <c r="E13535" s="30" t="s">
        <v>16257</v>
      </c>
    </row>
    <row r="13536" spans="1:5">
      <c r="B13536" s="21">
        <v>-58.21</v>
      </c>
      <c r="C13536" s="21"/>
      <c r="D13536" s="11">
        <f t="shared" si="212"/>
        <v>815765.31399989</v>
      </c>
      <c r="E13536" s="30" t="s">
        <v>16257</v>
      </c>
    </row>
    <row r="13537" spans="1:5">
      <c r="B13537" s="21"/>
      <c r="C13537" s="21">
        <v>25500000</v>
      </c>
      <c r="D13537" s="11">
        <f t="shared" si="212"/>
        <v>26315765.313999891</v>
      </c>
      <c r="E13537" t="s">
        <v>13285</v>
      </c>
    </row>
    <row r="13538" spans="1:5">
      <c r="B13538" s="21">
        <v>-11033072.550000001</v>
      </c>
      <c r="C13538" s="21"/>
      <c r="D13538" s="11">
        <f t="shared" si="212"/>
        <v>15282692.763999891</v>
      </c>
      <c r="E13538" s="30" t="s">
        <v>17654</v>
      </c>
    </row>
    <row r="13539" spans="1:5">
      <c r="B13539" s="21">
        <v>-3064.86</v>
      </c>
      <c r="C13539" s="21"/>
      <c r="D13539" s="11">
        <f t="shared" si="212"/>
        <v>15279627.903999891</v>
      </c>
      <c r="E13539" s="30" t="s">
        <v>17655</v>
      </c>
    </row>
    <row r="13540" spans="1:5">
      <c r="B13540" s="21">
        <v>-14431545.49</v>
      </c>
      <c r="C13540" s="21"/>
      <c r="D13540" s="11">
        <f t="shared" si="212"/>
        <v>848082.41399989091</v>
      </c>
      <c r="E13540" s="30" t="s">
        <v>17656</v>
      </c>
    </row>
    <row r="13541" spans="1:5">
      <c r="B13541" s="21">
        <v>-2889.8</v>
      </c>
      <c r="C13541" s="21"/>
      <c r="D13541" s="11">
        <f t="shared" si="212"/>
        <v>845192.61399989086</v>
      </c>
      <c r="E13541" s="30" t="s">
        <v>17656</v>
      </c>
    </row>
    <row r="13542" spans="1:5">
      <c r="B13542" s="21">
        <v>-60</v>
      </c>
      <c r="C13542" s="23"/>
      <c r="D13542" s="11">
        <f t="shared" si="212"/>
        <v>845132.61399989086</v>
      </c>
      <c r="E13542" t="s">
        <v>15664</v>
      </c>
    </row>
    <row r="13543" spans="1:5">
      <c r="B13543" s="22">
        <v>-0.1</v>
      </c>
      <c r="C13543" s="23"/>
      <c r="D13543" s="11">
        <f t="shared" si="212"/>
        <v>845132.51399989089</v>
      </c>
      <c r="E13543" s="24" t="s">
        <v>24</v>
      </c>
    </row>
    <row r="13544" spans="1:5">
      <c r="A13544" s="19">
        <v>45231</v>
      </c>
      <c r="B13544" s="21"/>
      <c r="C13544" s="21">
        <v>130602.62</v>
      </c>
      <c r="D13544" s="11">
        <f t="shared" si="212"/>
        <v>975735.13399989088</v>
      </c>
      <c r="E13544" s="30">
        <v>39902647</v>
      </c>
    </row>
    <row r="13545" spans="1:5">
      <c r="B13545" s="21"/>
      <c r="C13545" s="21">
        <v>173738.77</v>
      </c>
      <c r="D13545" s="11">
        <f t="shared" si="212"/>
        <v>1149473.9039998909</v>
      </c>
      <c r="E13545" s="30" t="s">
        <v>17662</v>
      </c>
    </row>
    <row r="13546" spans="1:5">
      <c r="B13546" s="21"/>
      <c r="C13546" s="21">
        <v>261488.85</v>
      </c>
      <c r="D13546" s="11">
        <f t="shared" si="212"/>
        <v>1410962.753999891</v>
      </c>
      <c r="E13546" s="30" t="s">
        <v>17663</v>
      </c>
    </row>
    <row r="13547" spans="1:5">
      <c r="B13547" s="21"/>
      <c r="C13547" s="21">
        <v>87122.13</v>
      </c>
      <c r="D13547" s="11">
        <f t="shared" si="212"/>
        <v>1498084.8839998911</v>
      </c>
      <c r="E13547" s="30" t="s">
        <v>17664</v>
      </c>
    </row>
    <row r="13548" spans="1:5">
      <c r="B13548" s="21"/>
      <c r="C13548" s="21">
        <v>173179.09</v>
      </c>
      <c r="D13548" s="11">
        <f t="shared" si="212"/>
        <v>1671263.9739998912</v>
      </c>
      <c r="E13548" s="30" t="s">
        <v>17665</v>
      </c>
    </row>
    <row r="13549" spans="1:5">
      <c r="B13549" s="21"/>
      <c r="C13549" s="21">
        <v>68726.61</v>
      </c>
      <c r="D13549" s="11">
        <f t="shared" si="212"/>
        <v>1739990.5839998913</v>
      </c>
      <c r="E13549" s="30" t="s">
        <v>17666</v>
      </c>
    </row>
    <row r="13550" spans="1:5">
      <c r="B13550" s="21">
        <v>-329360.58</v>
      </c>
      <c r="C13550" s="21"/>
      <c r="D13550" s="11">
        <f t="shared" si="212"/>
        <v>1410630.0039998912</v>
      </c>
      <c r="E13550" s="30" t="s">
        <v>17667</v>
      </c>
    </row>
    <row r="13551" spans="1:5">
      <c r="B13551" s="21">
        <v>-163094.01999999999</v>
      </c>
      <c r="C13551" s="21"/>
      <c r="D13551" s="11">
        <f t="shared" si="212"/>
        <v>1247535.9839998912</v>
      </c>
      <c r="E13551" s="30" t="s">
        <v>17668</v>
      </c>
    </row>
    <row r="13552" spans="1:5">
      <c r="B13552" s="21">
        <v>-65052.97</v>
      </c>
      <c r="C13552" s="21"/>
      <c r="D13552" s="11">
        <f t="shared" si="212"/>
        <v>1182483.0139998912</v>
      </c>
      <c r="E13552" s="30" t="s">
        <v>17669</v>
      </c>
    </row>
    <row r="13553" spans="1:5">
      <c r="B13553" s="21">
        <v>-115684.7</v>
      </c>
      <c r="D13553" s="11">
        <f t="shared" si="212"/>
        <v>1066798.3139998913</v>
      </c>
      <c r="E13553" s="30" t="s">
        <v>17670</v>
      </c>
    </row>
    <row r="13554" spans="1:5">
      <c r="A13554" s="19">
        <v>45232</v>
      </c>
      <c r="B13554" s="22"/>
      <c r="C13554" s="21">
        <v>51724.95</v>
      </c>
      <c r="D13554" s="11">
        <f t="shared" si="212"/>
        <v>1118523.2639998912</v>
      </c>
      <c r="E13554" t="s">
        <v>17676</v>
      </c>
    </row>
    <row r="13555" spans="1:5">
      <c r="B13555" s="21"/>
      <c r="C13555" s="21">
        <v>293977.34000000003</v>
      </c>
      <c r="D13555" s="11">
        <f t="shared" ref="D13555:D13618" si="213">D13554+B13555+C13555</f>
        <v>1412500.6039998913</v>
      </c>
      <c r="E13555" s="30">
        <v>2908658758</v>
      </c>
    </row>
    <row r="13556" spans="1:5">
      <c r="B13556" s="21"/>
      <c r="C13556" s="21">
        <v>124803.59</v>
      </c>
      <c r="D13556" s="11">
        <f t="shared" si="213"/>
        <v>1537304.1939998914</v>
      </c>
      <c r="E13556" s="30">
        <v>2908699157</v>
      </c>
    </row>
    <row r="13557" spans="1:5">
      <c r="B13557" s="21"/>
      <c r="C13557" s="21">
        <v>271100.09000000003</v>
      </c>
      <c r="D13557" s="11">
        <f t="shared" si="213"/>
        <v>1808404.2839998915</v>
      </c>
      <c r="E13557" s="30">
        <v>2908708922</v>
      </c>
    </row>
    <row r="13558" spans="1:5">
      <c r="B13558" s="21">
        <v>-608205.68999999994</v>
      </c>
      <c r="C13558" s="21"/>
      <c r="D13558" s="11">
        <f t="shared" si="213"/>
        <v>1200198.5939998915</v>
      </c>
      <c r="E13558" s="30" t="s">
        <v>17677</v>
      </c>
    </row>
    <row r="13559" spans="1:5">
      <c r="B13559" s="21">
        <v>-49007.35</v>
      </c>
      <c r="C13559" s="21"/>
      <c r="D13559" s="11">
        <f t="shared" si="213"/>
        <v>1151191.2439998914</v>
      </c>
      <c r="E13559" s="30" t="s">
        <v>17679</v>
      </c>
    </row>
    <row r="13560" spans="1:5">
      <c r="B13560" s="21">
        <v>-289259.86</v>
      </c>
      <c r="C13560" s="21"/>
      <c r="D13560" s="11">
        <f t="shared" si="213"/>
        <v>861931.38399989146</v>
      </c>
      <c r="E13560" s="30" t="s">
        <v>17680</v>
      </c>
    </row>
    <row r="13561" spans="1:5">
      <c r="B13561" s="21">
        <v>-122914.54</v>
      </c>
      <c r="C13561" s="21"/>
      <c r="D13561" s="11">
        <f t="shared" si="213"/>
        <v>739016.84399989143</v>
      </c>
      <c r="E13561" s="30" t="s">
        <v>17681</v>
      </c>
    </row>
    <row r="13562" spans="1:5">
      <c r="B13562" s="21">
        <v>-266765.09000000003</v>
      </c>
      <c r="C13562" s="21"/>
      <c r="D13562" s="11">
        <f t="shared" si="213"/>
        <v>472251.7539998914</v>
      </c>
      <c r="E13562" s="30" t="s">
        <v>17682</v>
      </c>
    </row>
    <row r="13563" spans="1:5">
      <c r="A13563" s="19">
        <v>45233</v>
      </c>
      <c r="B13563" s="21"/>
      <c r="C13563" s="21">
        <v>235511.17</v>
      </c>
      <c r="D13563" s="11">
        <f t="shared" si="213"/>
        <v>707762.92399989138</v>
      </c>
      <c r="E13563" s="30">
        <v>4008478</v>
      </c>
    </row>
    <row r="13564" spans="1:5">
      <c r="B13564" s="21"/>
      <c r="C13564" s="21">
        <v>56719.199999999997</v>
      </c>
      <c r="D13564" s="11">
        <f t="shared" si="213"/>
        <v>764482.12399989134</v>
      </c>
      <c r="E13564" s="30" t="s">
        <v>13285</v>
      </c>
    </row>
    <row r="13565" spans="1:5">
      <c r="B13565" s="21">
        <v>-166181.62</v>
      </c>
      <c r="C13565" s="21"/>
      <c r="D13565" s="11">
        <f t="shared" si="213"/>
        <v>598300.50399989134</v>
      </c>
      <c r="E13565" s="30" t="s">
        <v>17684</v>
      </c>
    </row>
    <row r="13566" spans="1:5">
      <c r="B13566" s="21">
        <v>-167768.54</v>
      </c>
      <c r="C13566" s="21"/>
      <c r="D13566" s="11">
        <f t="shared" si="213"/>
        <v>430531.9639998913</v>
      </c>
      <c r="E13566" s="30" t="s">
        <v>17685</v>
      </c>
    </row>
    <row r="13567" spans="1:5">
      <c r="A13567" s="19">
        <v>45236</v>
      </c>
      <c r="B13567" s="21"/>
      <c r="C13567" s="22">
        <v>499970</v>
      </c>
      <c r="D13567" s="11">
        <f t="shared" si="213"/>
        <v>930501.9639998913</v>
      </c>
      <c r="E13567" s="24" t="s">
        <v>57</v>
      </c>
    </row>
    <row r="13568" spans="1:5">
      <c r="B13568" s="21"/>
      <c r="C13568" s="21">
        <v>722012.11</v>
      </c>
      <c r="D13568" s="11">
        <f t="shared" si="213"/>
        <v>1652514.0739998913</v>
      </c>
      <c r="E13568" s="30" t="s">
        <v>13285</v>
      </c>
    </row>
    <row r="13569" spans="1:5">
      <c r="B13569" s="21"/>
      <c r="C13569" s="22">
        <v>12000000</v>
      </c>
      <c r="D13569" s="11">
        <f t="shared" si="213"/>
        <v>13652514.073999891</v>
      </c>
      <c r="E13569" s="24" t="s">
        <v>55</v>
      </c>
    </row>
    <row r="13570" spans="1:5">
      <c r="B13570" s="22">
        <v>-7557254.4100000001</v>
      </c>
      <c r="C13570" s="21"/>
      <c r="D13570" s="11">
        <f t="shared" si="213"/>
        <v>6095259.6639998909</v>
      </c>
      <c r="E13570" s="24" t="s">
        <v>16708</v>
      </c>
    </row>
    <row r="13571" spans="1:5">
      <c r="B13571" s="21">
        <v>-60</v>
      </c>
      <c r="C13571" s="21"/>
      <c r="D13571" s="11">
        <f t="shared" si="213"/>
        <v>6095199.6639998909</v>
      </c>
      <c r="E13571" s="30" t="s">
        <v>15664</v>
      </c>
    </row>
    <row r="13572" spans="1:5">
      <c r="B13572" s="21">
        <v>-35.43</v>
      </c>
      <c r="C13572" s="21"/>
      <c r="D13572" s="11">
        <f t="shared" si="213"/>
        <v>6095164.2339998912</v>
      </c>
      <c r="E13572" s="30" t="s">
        <v>14696</v>
      </c>
    </row>
    <row r="13573" spans="1:5">
      <c r="B13573" s="21">
        <v>-97.65</v>
      </c>
      <c r="C13573" s="21"/>
      <c r="D13573" s="11">
        <f t="shared" si="213"/>
        <v>6095066.5839998908</v>
      </c>
      <c r="E13573" s="30" t="s">
        <v>14696</v>
      </c>
    </row>
    <row r="13574" spans="1:5">
      <c r="A13574" s="19">
        <v>45237</v>
      </c>
      <c r="B13574" s="21">
        <v>-5033407.72</v>
      </c>
      <c r="C13574" s="21"/>
      <c r="D13574" s="11">
        <f t="shared" si="213"/>
        <v>1061658.8639998911</v>
      </c>
      <c r="E13574" s="30" t="s">
        <v>17692</v>
      </c>
    </row>
    <row r="13575" spans="1:5">
      <c r="B13575" s="21">
        <v>-1982.93</v>
      </c>
      <c r="C13575" s="21"/>
      <c r="D13575" s="11">
        <f t="shared" si="213"/>
        <v>1059675.9339998912</v>
      </c>
      <c r="E13575" s="30" t="s">
        <v>17692</v>
      </c>
    </row>
    <row r="13576" spans="1:5">
      <c r="B13576" s="21"/>
      <c r="C13576" s="21">
        <v>169989.55</v>
      </c>
      <c r="D13576" s="11">
        <f t="shared" si="213"/>
        <v>1229665.4839998912</v>
      </c>
      <c r="E13576" s="30">
        <v>2340900041</v>
      </c>
    </row>
    <row r="13577" spans="1:5">
      <c r="B13577" s="21"/>
      <c r="C13577" s="21">
        <v>171614.76</v>
      </c>
      <c r="D13577" s="11">
        <f t="shared" si="213"/>
        <v>1401280.2439998912</v>
      </c>
      <c r="E13577" s="30">
        <v>2340900042</v>
      </c>
    </row>
    <row r="13578" spans="1:5">
      <c r="A13578" s="19">
        <v>45238</v>
      </c>
      <c r="B13578" s="21">
        <v>-113611.8</v>
      </c>
      <c r="C13578" s="21"/>
      <c r="D13578" s="11">
        <f t="shared" si="213"/>
        <v>1287668.4439998912</v>
      </c>
      <c r="E13578" s="30" t="s">
        <v>17696</v>
      </c>
    </row>
    <row r="13579" spans="1:5">
      <c r="A13579" s="19"/>
      <c r="B13579" s="22">
        <v>-297</v>
      </c>
      <c r="C13579" s="21"/>
      <c r="D13579" s="11">
        <f t="shared" si="213"/>
        <v>1287371.4439998912</v>
      </c>
      <c r="E13579" s="24" t="s">
        <v>24</v>
      </c>
    </row>
    <row r="13580" spans="1:5">
      <c r="A13580" s="19">
        <v>45239</v>
      </c>
      <c r="B13580" s="21"/>
      <c r="C13580" s="21">
        <v>134765.94</v>
      </c>
      <c r="D13580" s="11">
        <f t="shared" si="213"/>
        <v>1422137.3839998911</v>
      </c>
      <c r="E13580" s="30" t="s">
        <v>8808</v>
      </c>
    </row>
    <row r="13581" spans="1:5">
      <c r="A13581" s="19">
        <v>45240</v>
      </c>
      <c r="B13581" s="21"/>
      <c r="C13581" s="21">
        <v>66764.09</v>
      </c>
      <c r="D13581" s="11">
        <f t="shared" si="213"/>
        <v>1488901.4739998912</v>
      </c>
      <c r="E13581" s="30" t="s">
        <v>17702</v>
      </c>
    </row>
    <row r="13582" spans="1:5">
      <c r="B13582" s="21">
        <v>-238267.75</v>
      </c>
      <c r="C13582" s="21"/>
      <c r="D13582" s="11">
        <f t="shared" si="213"/>
        <v>1250633.7239998912</v>
      </c>
      <c r="E13582" t="s">
        <v>17703</v>
      </c>
    </row>
    <row r="13583" spans="1:5">
      <c r="A13583" s="19">
        <v>45244</v>
      </c>
      <c r="B13583" s="21"/>
      <c r="C13583" s="21">
        <v>459411.89</v>
      </c>
      <c r="D13583" s="11">
        <f t="shared" si="213"/>
        <v>1710045.6139998911</v>
      </c>
      <c r="E13583" s="30">
        <v>349814</v>
      </c>
    </row>
    <row r="13584" spans="1:5">
      <c r="B13584" s="21"/>
      <c r="C13584" s="21">
        <v>148616.04</v>
      </c>
      <c r="D13584" s="11">
        <f t="shared" si="213"/>
        <v>1858661.6539998911</v>
      </c>
      <c r="E13584" s="30">
        <v>4008467</v>
      </c>
    </row>
    <row r="13585" spans="1:5">
      <c r="B13585" s="21">
        <v>-443176.76</v>
      </c>
      <c r="C13585" s="21"/>
      <c r="D13585" s="11">
        <f t="shared" si="213"/>
        <v>1415484.8939998911</v>
      </c>
      <c r="E13585" s="30" t="s">
        <v>17707</v>
      </c>
    </row>
    <row r="13586" spans="1:5">
      <c r="A13586" s="19">
        <v>45245</v>
      </c>
      <c r="B13586" s="21">
        <v>-165201.92000000001</v>
      </c>
      <c r="C13586" s="21"/>
      <c r="D13586" s="11">
        <f t="shared" si="213"/>
        <v>1250282.9739998912</v>
      </c>
      <c r="E13586" s="30" t="s">
        <v>17711</v>
      </c>
    </row>
    <row r="13587" spans="1:5">
      <c r="B13587" s="21"/>
      <c r="C13587" s="21">
        <v>169229.04</v>
      </c>
      <c r="D13587" s="11">
        <f t="shared" si="213"/>
        <v>1419512.0139998912</v>
      </c>
      <c r="E13587" s="30">
        <v>2340900043</v>
      </c>
    </row>
    <row r="13588" spans="1:5">
      <c r="A13588" s="19">
        <v>45246</v>
      </c>
      <c r="B13588" s="21">
        <v>-74.08</v>
      </c>
      <c r="C13588" s="21"/>
      <c r="D13588" s="11">
        <f t="shared" si="213"/>
        <v>1419437.9339998912</v>
      </c>
      <c r="E13588" s="30" t="s">
        <v>14696</v>
      </c>
    </row>
    <row r="13589" spans="1:5">
      <c r="B13589" s="21">
        <v>-84.61</v>
      </c>
      <c r="C13589" s="21"/>
      <c r="D13589" s="11">
        <f t="shared" si="213"/>
        <v>1419353.3239998911</v>
      </c>
      <c r="E13589" s="30" t="s">
        <v>14696</v>
      </c>
    </row>
    <row r="13590" spans="1:5">
      <c r="B13590" s="21">
        <v>-89.08</v>
      </c>
      <c r="C13590" s="21"/>
      <c r="D13590" s="11">
        <f t="shared" si="213"/>
        <v>1419264.243999891</v>
      </c>
      <c r="E13590" s="30" t="s">
        <v>14696</v>
      </c>
    </row>
    <row r="13591" spans="1:5">
      <c r="B13591" s="21">
        <v>-59.08</v>
      </c>
      <c r="C13591" s="21"/>
      <c r="D13591" s="11">
        <f t="shared" si="213"/>
        <v>1419205.1639998909</v>
      </c>
      <c r="E13591" s="30" t="s">
        <v>14696</v>
      </c>
    </row>
    <row r="13592" spans="1:5">
      <c r="B13592" s="21"/>
      <c r="C13592" s="21">
        <v>124248.88</v>
      </c>
      <c r="D13592" s="11">
        <f t="shared" si="213"/>
        <v>1543454.0439998908</v>
      </c>
      <c r="E13592" s="30">
        <v>5015534</v>
      </c>
    </row>
    <row r="13593" spans="1:5">
      <c r="B13593" s="21"/>
      <c r="C13593" s="21">
        <v>121952.88</v>
      </c>
      <c r="D13593" s="11">
        <f t="shared" si="213"/>
        <v>1665406.9239998907</v>
      </c>
      <c r="E13593" s="30">
        <v>4008533</v>
      </c>
    </row>
    <row r="13594" spans="1:5">
      <c r="A13594" s="19">
        <v>45247</v>
      </c>
      <c r="B13594" s="21"/>
      <c r="C13594" s="22">
        <v>14000000</v>
      </c>
      <c r="D13594" s="11">
        <f t="shared" si="213"/>
        <v>15665406.923999891</v>
      </c>
      <c r="E13594" s="24" t="s">
        <v>55</v>
      </c>
    </row>
    <row r="13595" spans="1:5">
      <c r="B13595" s="22">
        <v>-14173963.76</v>
      </c>
      <c r="C13595" s="21"/>
      <c r="D13595" s="11">
        <f t="shared" si="213"/>
        <v>1491443.1639998909</v>
      </c>
      <c r="E13595" s="24" t="s">
        <v>16708</v>
      </c>
    </row>
    <row r="13596" spans="1:5">
      <c r="B13596" s="21">
        <v>-60</v>
      </c>
      <c r="C13596" s="21"/>
      <c r="D13596" s="11">
        <f t="shared" si="213"/>
        <v>1491383.1639998909</v>
      </c>
      <c r="E13596" s="30" t="s">
        <v>15664</v>
      </c>
    </row>
    <row r="13597" spans="1:5">
      <c r="B13597" s="21">
        <v>-176363.49</v>
      </c>
      <c r="C13597" s="21"/>
      <c r="D13597" s="11">
        <f t="shared" si="213"/>
        <v>1315019.6739998909</v>
      </c>
      <c r="E13597" s="30" t="s">
        <v>17720</v>
      </c>
    </row>
    <row r="13598" spans="1:5">
      <c r="B13598" s="21">
        <v>-346959.26</v>
      </c>
      <c r="C13598" s="21"/>
      <c r="D13598" s="11">
        <f t="shared" si="213"/>
        <v>968060.41399989091</v>
      </c>
      <c r="E13598" s="30" t="s">
        <v>17721</v>
      </c>
    </row>
    <row r="13599" spans="1:5">
      <c r="B13599" s="21"/>
      <c r="C13599" s="21">
        <v>352179.18</v>
      </c>
      <c r="D13599" s="11">
        <f t="shared" si="213"/>
        <v>1320239.5939998908</v>
      </c>
      <c r="E13599" s="104" t="s">
        <v>17722</v>
      </c>
    </row>
    <row r="13600" spans="1:5">
      <c r="B13600" s="21"/>
      <c r="C13600" s="21">
        <v>179160.75</v>
      </c>
      <c r="D13600" s="11">
        <f t="shared" si="213"/>
        <v>1499400.3439998908</v>
      </c>
      <c r="E13600" s="104" t="s">
        <v>17723</v>
      </c>
    </row>
    <row r="13601" spans="1:5">
      <c r="A13601" s="19">
        <v>45250</v>
      </c>
      <c r="B13601" s="21">
        <v>-48.87</v>
      </c>
      <c r="D13601" s="11">
        <f t="shared" si="213"/>
        <v>1499351.4739998907</v>
      </c>
      <c r="E13601" t="s">
        <v>14696</v>
      </c>
    </row>
    <row r="13602" spans="1:5">
      <c r="B13602" s="21">
        <v>-84.89</v>
      </c>
      <c r="D13602" s="11">
        <f t="shared" si="213"/>
        <v>1499266.5839998908</v>
      </c>
      <c r="E13602" t="s">
        <v>14696</v>
      </c>
    </row>
    <row r="13603" spans="1:5">
      <c r="B13603" s="21">
        <v>-36.049999999999997</v>
      </c>
      <c r="D13603" s="11">
        <f t="shared" si="213"/>
        <v>1499230.5339998908</v>
      </c>
      <c r="E13603" t="s">
        <v>14696</v>
      </c>
    </row>
    <row r="13604" spans="1:5">
      <c r="B13604" s="21"/>
      <c r="C13604" s="21">
        <v>159151.24</v>
      </c>
      <c r="D13604" s="11">
        <f t="shared" si="213"/>
        <v>1658381.7739998908</v>
      </c>
      <c r="E13604" s="30">
        <v>2340900044</v>
      </c>
    </row>
    <row r="13605" spans="1:5">
      <c r="B13605" s="21">
        <v>-155375.69</v>
      </c>
      <c r="C13605" s="21"/>
      <c r="D13605" s="11">
        <f t="shared" si="213"/>
        <v>1503006.0839998908</v>
      </c>
      <c r="E13605" s="30" t="s">
        <v>17727</v>
      </c>
    </row>
    <row r="13606" spans="1:5">
      <c r="B13606" s="21">
        <v>-139250.07999999999</v>
      </c>
      <c r="C13606" s="21"/>
      <c r="D13606" s="11">
        <f t="shared" si="213"/>
        <v>1363756.0039998908</v>
      </c>
      <c r="E13606" s="30" t="s">
        <v>17728</v>
      </c>
    </row>
    <row r="13607" spans="1:5">
      <c r="B13607" s="21">
        <v>-36.049999999999997</v>
      </c>
      <c r="C13607" s="21"/>
      <c r="D13607" s="11">
        <f t="shared" si="213"/>
        <v>1363719.9539998907</v>
      </c>
      <c r="E13607" s="30" t="s">
        <v>14696</v>
      </c>
    </row>
    <row r="13608" spans="1:5">
      <c r="A13608" s="19">
        <v>45251</v>
      </c>
      <c r="B13608" s="21">
        <v>-490716.73</v>
      </c>
      <c r="C13608" s="21"/>
      <c r="D13608" s="11">
        <f t="shared" si="213"/>
        <v>873003.22399989073</v>
      </c>
      <c r="E13608" s="30" t="s">
        <v>17734</v>
      </c>
    </row>
    <row r="13609" spans="1:5">
      <c r="B13609" s="21"/>
      <c r="C13609" s="21">
        <v>2197</v>
      </c>
      <c r="D13609" s="11">
        <f t="shared" si="213"/>
        <v>875200.22399989073</v>
      </c>
      <c r="E13609" s="30" t="s">
        <v>17735</v>
      </c>
    </row>
    <row r="13610" spans="1:5">
      <c r="A13610" s="19">
        <v>45252</v>
      </c>
      <c r="B13610" s="21"/>
      <c r="C13610" s="21">
        <v>117326.84</v>
      </c>
      <c r="D13610" s="11">
        <f t="shared" si="213"/>
        <v>992527.0639998907</v>
      </c>
      <c r="E13610" s="30" t="s">
        <v>13285</v>
      </c>
    </row>
    <row r="13611" spans="1:5">
      <c r="B13611" s="21"/>
      <c r="C13611" s="21">
        <v>123428.98</v>
      </c>
      <c r="D13611" s="11">
        <f t="shared" si="213"/>
        <v>1115956.0439998908</v>
      </c>
      <c r="E13611" s="30">
        <v>4008491</v>
      </c>
    </row>
    <row r="13612" spans="1:5">
      <c r="B13612" s="21"/>
      <c r="C13612" s="21">
        <v>61307.18</v>
      </c>
      <c r="D13612" s="11">
        <f t="shared" si="213"/>
        <v>1177263.2239998907</v>
      </c>
      <c r="E13612" s="30">
        <v>349848</v>
      </c>
    </row>
    <row r="13613" spans="1:5">
      <c r="B13613" s="21">
        <v>-59294.79</v>
      </c>
      <c r="C13613" s="21"/>
      <c r="D13613" s="11">
        <f t="shared" si="213"/>
        <v>1117968.4339998907</v>
      </c>
      <c r="E13613" s="30" t="s">
        <v>17740</v>
      </c>
    </row>
    <row r="13614" spans="1:5">
      <c r="A13614" s="19">
        <v>45254</v>
      </c>
      <c r="B13614" s="21"/>
      <c r="C13614" s="21">
        <v>2200</v>
      </c>
      <c r="D13614" s="11">
        <f t="shared" si="213"/>
        <v>1120168.4339998907</v>
      </c>
      <c r="E13614" s="30" t="s">
        <v>13221</v>
      </c>
    </row>
    <row r="13615" spans="1:5">
      <c r="B13615" s="21"/>
      <c r="C13615" s="21">
        <v>13402.78</v>
      </c>
      <c r="D13615" s="11">
        <f t="shared" si="213"/>
        <v>1133571.2139998907</v>
      </c>
      <c r="E13615" s="30" t="s">
        <v>6250</v>
      </c>
    </row>
    <row r="13616" spans="1:5">
      <c r="B13616" s="21"/>
      <c r="C13616" s="21">
        <v>146612.91</v>
      </c>
      <c r="D13616" s="11">
        <f t="shared" si="213"/>
        <v>1280184.1239998906</v>
      </c>
      <c r="E13616" s="30" t="s">
        <v>17750</v>
      </c>
    </row>
    <row r="13617" spans="1:5">
      <c r="B13617" s="21">
        <v>-138288.76</v>
      </c>
      <c r="C13617" s="21"/>
      <c r="D13617" s="11">
        <f t="shared" si="213"/>
        <v>1141895.3639998906</v>
      </c>
      <c r="E13617" s="30" t="s">
        <v>17751</v>
      </c>
    </row>
    <row r="13618" spans="1:5">
      <c r="B13618" s="21">
        <v>-575276.55000000005</v>
      </c>
      <c r="C13618" s="21"/>
      <c r="D13618" s="11">
        <f t="shared" si="213"/>
        <v>566618.81399989058</v>
      </c>
      <c r="E13618" s="30" t="s">
        <v>17752</v>
      </c>
    </row>
    <row r="13619" spans="1:5">
      <c r="B13619" s="21"/>
      <c r="C13619" s="21">
        <v>3455.33</v>
      </c>
      <c r="D13619" s="11">
        <f t="shared" ref="D13619:D13682" si="214">D13618+B13619+C13619</f>
        <v>570074.14399989054</v>
      </c>
      <c r="E13619" s="30" t="s">
        <v>6632</v>
      </c>
    </row>
    <row r="13620" spans="1:5">
      <c r="B13620" s="21">
        <v>-68220.03</v>
      </c>
      <c r="C13620" s="21"/>
      <c r="D13620" s="11">
        <f t="shared" si="214"/>
        <v>501854.11399989051</v>
      </c>
      <c r="E13620" s="30" t="s">
        <v>17753</v>
      </c>
    </row>
    <row r="13621" spans="1:5">
      <c r="A13621" s="19">
        <v>45257</v>
      </c>
      <c r="B13621" s="21"/>
      <c r="C13621" s="21">
        <v>768629.31</v>
      </c>
      <c r="D13621" s="11">
        <f t="shared" si="214"/>
        <v>1270483.4239998907</v>
      </c>
      <c r="E13621" t="s">
        <v>13285</v>
      </c>
    </row>
    <row r="13622" spans="1:5">
      <c r="B13622" s="21"/>
      <c r="C13622" s="22">
        <v>20000000</v>
      </c>
      <c r="D13622" s="11">
        <f t="shared" si="214"/>
        <v>21270483.423999891</v>
      </c>
      <c r="E13622" s="24" t="s">
        <v>17758</v>
      </c>
    </row>
    <row r="13623" spans="1:5">
      <c r="B13623" s="21"/>
      <c r="C13623" s="21">
        <v>294</v>
      </c>
      <c r="D13623" s="11">
        <f t="shared" si="214"/>
        <v>21270777.423999891</v>
      </c>
      <c r="E13623" s="30" t="s">
        <v>17759</v>
      </c>
    </row>
    <row r="13624" spans="1:5">
      <c r="B13624" s="21"/>
      <c r="C13624" s="21">
        <v>162544.41</v>
      </c>
      <c r="D13624" s="11">
        <f t="shared" si="214"/>
        <v>21433321.833999891</v>
      </c>
      <c r="E13624" s="30">
        <v>2340900046</v>
      </c>
    </row>
    <row r="13625" spans="1:5">
      <c r="B13625" s="22">
        <v>-9500075</v>
      </c>
      <c r="C13625" s="21"/>
      <c r="D13625" s="11">
        <f t="shared" si="214"/>
        <v>11933246.833999891</v>
      </c>
      <c r="E13625" s="24" t="s">
        <v>49</v>
      </c>
    </row>
    <row r="13626" spans="1:5">
      <c r="B13626" s="22">
        <v>-10500075</v>
      </c>
      <c r="C13626" s="21"/>
      <c r="D13626" s="11">
        <f t="shared" si="214"/>
        <v>1433171.8339998908</v>
      </c>
      <c r="E13626" s="24" t="s">
        <v>13308</v>
      </c>
    </row>
    <row r="13627" spans="1:5">
      <c r="B13627" s="21">
        <v>-155887.37</v>
      </c>
      <c r="C13627" s="21"/>
      <c r="D13627" s="11">
        <f t="shared" si="214"/>
        <v>1277284.4639998907</v>
      </c>
      <c r="E13627" s="30" t="s">
        <v>17760</v>
      </c>
    </row>
    <row r="13628" spans="1:5">
      <c r="B13628" s="21">
        <v>-158684.28</v>
      </c>
      <c r="C13628" s="21"/>
      <c r="D13628" s="11">
        <f t="shared" si="214"/>
        <v>1118600.1839998907</v>
      </c>
      <c r="E13628" s="30" t="s">
        <v>17761</v>
      </c>
    </row>
    <row r="13629" spans="1:5">
      <c r="A13629" s="19">
        <v>45258</v>
      </c>
      <c r="B13629" s="21">
        <v>-25</v>
      </c>
      <c r="C13629" s="21"/>
      <c r="D13629" s="11">
        <f t="shared" si="214"/>
        <v>1118575.1839998907</v>
      </c>
      <c r="E13629" s="30" t="s">
        <v>17770</v>
      </c>
    </row>
    <row r="13630" spans="1:5">
      <c r="B13630" s="21">
        <v>-25</v>
      </c>
      <c r="C13630" s="21"/>
      <c r="D13630" s="11">
        <f t="shared" si="214"/>
        <v>1118550.1839998907</v>
      </c>
      <c r="E13630" s="30" t="s">
        <v>17770</v>
      </c>
    </row>
    <row r="13631" spans="1:5">
      <c r="B13631" s="21">
        <v>-103562.4</v>
      </c>
      <c r="D13631" s="11">
        <f t="shared" si="214"/>
        <v>1014987.7839998907</v>
      </c>
      <c r="E13631" t="s">
        <v>17771</v>
      </c>
    </row>
    <row r="13632" spans="1:5">
      <c r="B13632" s="21">
        <v>-169492.1</v>
      </c>
      <c r="D13632" s="11">
        <f t="shared" si="214"/>
        <v>845495.68399989069</v>
      </c>
      <c r="E13632" t="s">
        <v>17772</v>
      </c>
    </row>
    <row r="13633" spans="1:5">
      <c r="B13633" s="21">
        <v>-67646.66</v>
      </c>
      <c r="D13633" s="11">
        <f t="shared" si="214"/>
        <v>777849.02399989066</v>
      </c>
      <c r="E13633" t="s">
        <v>17773</v>
      </c>
    </row>
    <row r="13634" spans="1:5">
      <c r="B13634" s="21"/>
      <c r="C13634" s="21">
        <v>109529.55</v>
      </c>
      <c r="D13634" s="11">
        <f t="shared" si="214"/>
        <v>887378.57399989071</v>
      </c>
      <c r="E13634" t="s">
        <v>17774</v>
      </c>
    </row>
    <row r="13635" spans="1:5">
      <c r="B13635" s="21"/>
      <c r="C13635" s="21">
        <v>173628.82</v>
      </c>
      <c r="D13635" s="11">
        <f t="shared" si="214"/>
        <v>1061007.3939998907</v>
      </c>
      <c r="E13635" t="s">
        <v>17775</v>
      </c>
    </row>
    <row r="13636" spans="1:5">
      <c r="B13636" s="21"/>
      <c r="C13636" s="21">
        <v>69176.34</v>
      </c>
      <c r="D13636" s="11">
        <f t="shared" si="214"/>
        <v>1130183.7339998907</v>
      </c>
      <c r="E13636" t="s">
        <v>17776</v>
      </c>
    </row>
    <row r="13637" spans="1:5">
      <c r="A13637" s="19">
        <v>45259</v>
      </c>
      <c r="B13637" s="21"/>
      <c r="C13637" s="22">
        <v>19500000</v>
      </c>
      <c r="D13637" s="11">
        <f t="shared" si="214"/>
        <v>20630183.733999889</v>
      </c>
      <c r="E13637" s="24" t="s">
        <v>17780</v>
      </c>
    </row>
    <row r="13638" spans="1:5">
      <c r="B13638" s="22">
        <v>-20000075</v>
      </c>
      <c r="C13638" s="21"/>
      <c r="D13638" s="11">
        <f t="shared" si="214"/>
        <v>630108.73399988934</v>
      </c>
      <c r="E13638" s="14" t="s">
        <v>49</v>
      </c>
    </row>
    <row r="13639" spans="1:5">
      <c r="B13639" s="21"/>
      <c r="C13639" s="21">
        <v>161262.96</v>
      </c>
      <c r="D13639" s="11">
        <f t="shared" si="214"/>
        <v>791371.69399988931</v>
      </c>
      <c r="E13639" s="30">
        <v>2340900045</v>
      </c>
    </row>
    <row r="13640" spans="1:5">
      <c r="B13640" s="21">
        <v>-157434.98000000001</v>
      </c>
      <c r="C13640" s="21"/>
      <c r="D13640" s="11">
        <f t="shared" si="214"/>
        <v>633936.71399988933</v>
      </c>
      <c r="E13640" s="30" t="s">
        <v>17783</v>
      </c>
    </row>
    <row r="13641" spans="1:5">
      <c r="B13641" s="21"/>
      <c r="C13641" s="22">
        <v>30</v>
      </c>
      <c r="D13641" s="11">
        <f t="shared" si="214"/>
        <v>633966.71399988933</v>
      </c>
      <c r="E13641" s="24" t="s">
        <v>24</v>
      </c>
    </row>
    <row r="13642" spans="1:5">
      <c r="A13642" s="19">
        <v>45260</v>
      </c>
      <c r="B13642" s="21"/>
      <c r="C13642" s="21">
        <v>99220.35</v>
      </c>
      <c r="D13642" s="11">
        <f t="shared" si="214"/>
        <v>733187.0639998893</v>
      </c>
      <c r="E13642" s="30">
        <v>4008490</v>
      </c>
    </row>
    <row r="13643" spans="1:5">
      <c r="B13643" s="21"/>
      <c r="C13643" s="21">
        <v>140864.29999999999</v>
      </c>
      <c r="D13643" s="11">
        <f t="shared" si="214"/>
        <v>874051.36399988923</v>
      </c>
      <c r="E13643" s="30">
        <v>201804</v>
      </c>
    </row>
    <row r="13644" spans="1:5">
      <c r="B13644" s="21">
        <v>-25</v>
      </c>
      <c r="C13644" s="21"/>
      <c r="D13644" s="11">
        <f t="shared" si="214"/>
        <v>874026.36399988923</v>
      </c>
      <c r="E13644" s="30" t="s">
        <v>17795</v>
      </c>
    </row>
    <row r="13645" spans="1:5">
      <c r="A13645" s="19">
        <v>45261</v>
      </c>
      <c r="B13645" s="21"/>
      <c r="C13645" s="21">
        <v>600826.68000000005</v>
      </c>
      <c r="D13645" s="11">
        <f t="shared" si="214"/>
        <v>1474853.0439998894</v>
      </c>
      <c r="E13645" s="30" t="s">
        <v>13285</v>
      </c>
    </row>
    <row r="13646" spans="1:5">
      <c r="B13646" s="21"/>
      <c r="C13646" s="21">
        <v>249747.02</v>
      </c>
      <c r="D13646" s="11">
        <f t="shared" si="214"/>
        <v>1724600.0639998894</v>
      </c>
      <c r="E13646" s="104" t="s">
        <v>17803</v>
      </c>
    </row>
    <row r="13647" spans="1:5">
      <c r="B13647" s="21"/>
      <c r="C13647" s="21">
        <v>382460.27</v>
      </c>
      <c r="D13647" s="11">
        <f t="shared" si="214"/>
        <v>2107060.3339998894</v>
      </c>
      <c r="E13647" s="104" t="s">
        <v>17804</v>
      </c>
    </row>
    <row r="13648" spans="1:5">
      <c r="B13648" s="59">
        <v>-226987.2</v>
      </c>
      <c r="C13648" s="21"/>
      <c r="D13648" s="11">
        <f t="shared" si="214"/>
        <v>1880073.1339998895</v>
      </c>
      <c r="E13648" s="106" t="s">
        <v>17805</v>
      </c>
    </row>
    <row r="13649" spans="1:5">
      <c r="B13649" s="21">
        <v>-179179.86</v>
      </c>
      <c r="C13649" s="21"/>
      <c r="D13649" s="11">
        <f t="shared" si="214"/>
        <v>1700893.2739998894</v>
      </c>
      <c r="E13649" s="30" t="s">
        <v>17806</v>
      </c>
    </row>
    <row r="13650" spans="1:5">
      <c r="B13650" s="21">
        <v>-67748.789999999994</v>
      </c>
      <c r="C13650" s="21"/>
      <c r="D13650" s="11">
        <f t="shared" si="214"/>
        <v>1633144.4839998893</v>
      </c>
      <c r="E13650" s="30" t="s">
        <v>17807</v>
      </c>
    </row>
    <row r="13651" spans="1:5">
      <c r="B13651" s="21">
        <v>-247917.79</v>
      </c>
      <c r="C13651" s="21"/>
      <c r="D13651" s="11">
        <f t="shared" si="214"/>
        <v>1385226.6939998893</v>
      </c>
      <c r="E13651" s="30" t="s">
        <v>17808</v>
      </c>
    </row>
    <row r="13652" spans="1:5">
      <c r="B13652" s="21">
        <v>-375719.28</v>
      </c>
      <c r="C13652" s="21"/>
      <c r="D13652" s="11">
        <f t="shared" si="214"/>
        <v>1009507.4139998893</v>
      </c>
      <c r="E13652" s="30" t="s">
        <v>17809</v>
      </c>
    </row>
    <row r="13653" spans="1:5">
      <c r="A13653" s="19">
        <v>45265</v>
      </c>
      <c r="B13653" s="21"/>
      <c r="C13653" s="21">
        <v>499875.92</v>
      </c>
      <c r="D13653" s="11">
        <f t="shared" si="214"/>
        <v>1509383.3339998892</v>
      </c>
      <c r="E13653" t="s">
        <v>17814</v>
      </c>
    </row>
    <row r="13654" spans="1:5">
      <c r="B13654" s="21">
        <v>-448254.25</v>
      </c>
      <c r="C13654" s="21"/>
      <c r="D13654" s="11">
        <f t="shared" si="214"/>
        <v>1061129.0839998892</v>
      </c>
      <c r="E13654" t="s">
        <v>17815</v>
      </c>
    </row>
    <row r="13655" spans="1:5">
      <c r="B13655" s="21">
        <v>-188166.39</v>
      </c>
      <c r="C13655" s="21"/>
      <c r="D13655" s="11">
        <f t="shared" si="214"/>
        <v>872962.69399988919</v>
      </c>
      <c r="E13655" t="s">
        <v>17816</v>
      </c>
    </row>
    <row r="13656" spans="1:5">
      <c r="B13656" s="21">
        <v>-125296.38</v>
      </c>
      <c r="C13656" s="21"/>
      <c r="D13656" s="11">
        <f t="shared" si="214"/>
        <v>747666.31399988919</v>
      </c>
      <c r="E13656" t="s">
        <v>17817</v>
      </c>
    </row>
    <row r="13657" spans="1:5">
      <c r="B13657" s="21">
        <v>-62615.14</v>
      </c>
      <c r="C13657" s="21"/>
      <c r="D13657" s="11">
        <f t="shared" si="214"/>
        <v>685051.17399988917</v>
      </c>
      <c r="E13657" t="s">
        <v>17818</v>
      </c>
    </row>
    <row r="13658" spans="1:5">
      <c r="A13658" s="19">
        <v>45266</v>
      </c>
      <c r="B13658" s="21">
        <v>-113.65</v>
      </c>
      <c r="C13658" s="21"/>
      <c r="D13658" s="11">
        <f t="shared" si="214"/>
        <v>684937.52399988915</v>
      </c>
      <c r="E13658" t="s">
        <v>14696</v>
      </c>
    </row>
    <row r="13659" spans="1:5">
      <c r="B13659" s="21">
        <v>-36.159999999999997</v>
      </c>
      <c r="C13659" s="21"/>
      <c r="D13659" s="11">
        <f t="shared" si="214"/>
        <v>684901.36399988912</v>
      </c>
      <c r="E13659" t="s">
        <v>14696</v>
      </c>
    </row>
    <row r="13660" spans="1:5">
      <c r="B13660" s="21">
        <v>-59.36</v>
      </c>
      <c r="C13660" s="21"/>
      <c r="D13660" s="11">
        <f t="shared" si="214"/>
        <v>684842.00399988913</v>
      </c>
      <c r="E13660" t="s">
        <v>14696</v>
      </c>
    </row>
    <row r="13661" spans="1:5">
      <c r="B13661" s="21">
        <v>-85.27</v>
      </c>
      <c r="D13661" s="11">
        <f t="shared" si="214"/>
        <v>684756.73399988911</v>
      </c>
      <c r="E13661" t="s">
        <v>14696</v>
      </c>
    </row>
    <row r="13662" spans="1:5">
      <c r="B13662" s="21">
        <v>-74.36</v>
      </c>
      <c r="D13662" s="11">
        <f t="shared" si="214"/>
        <v>684682.37399988913</v>
      </c>
      <c r="E13662" t="s">
        <v>14696</v>
      </c>
    </row>
    <row r="13663" spans="1:5">
      <c r="B13663" s="21">
        <v>-36.159999999999997</v>
      </c>
      <c r="D13663" s="11">
        <f t="shared" si="214"/>
        <v>684646.21399988909</v>
      </c>
      <c r="E13663" t="s">
        <v>14696</v>
      </c>
    </row>
    <row r="13664" spans="1:5">
      <c r="B13664" s="21">
        <v>-36.159999999999997</v>
      </c>
      <c r="D13664" s="11">
        <f t="shared" si="214"/>
        <v>684610.05399988906</v>
      </c>
      <c r="E13664" t="s">
        <v>14696</v>
      </c>
    </row>
    <row r="13665" spans="1:5">
      <c r="B13665" s="21">
        <v>-85.27</v>
      </c>
      <c r="D13665" s="11">
        <f t="shared" si="214"/>
        <v>684524.78399988904</v>
      </c>
      <c r="E13665" t="s">
        <v>14696</v>
      </c>
    </row>
    <row r="13666" spans="1:5">
      <c r="B13666" s="21">
        <v>-85.27</v>
      </c>
      <c r="D13666" s="11">
        <f t="shared" si="214"/>
        <v>684439.51399988902</v>
      </c>
      <c r="E13666" t="s">
        <v>14696</v>
      </c>
    </row>
    <row r="13667" spans="1:5">
      <c r="B13667" s="21">
        <v>-36.159999999999997</v>
      </c>
      <c r="D13667" s="11">
        <f t="shared" si="214"/>
        <v>684403.35399988899</v>
      </c>
      <c r="E13667" t="s">
        <v>14696</v>
      </c>
    </row>
    <row r="13668" spans="1:5">
      <c r="B13668" s="21">
        <v>-36.159999999999997</v>
      </c>
      <c r="D13668" s="11">
        <f t="shared" si="214"/>
        <v>684367.19399988896</v>
      </c>
      <c r="E13668" t="s">
        <v>14696</v>
      </c>
    </row>
    <row r="13669" spans="1:5">
      <c r="A13669" s="19">
        <v>45267</v>
      </c>
      <c r="B13669" s="21"/>
      <c r="C13669" s="21">
        <v>163875.01999999999</v>
      </c>
      <c r="D13669" s="11">
        <f t="shared" si="214"/>
        <v>848242.21399988898</v>
      </c>
      <c r="E13669" s="30">
        <v>4008543</v>
      </c>
    </row>
    <row r="13670" spans="1:5">
      <c r="B13670" s="21"/>
      <c r="C13670" s="21">
        <v>84657.27</v>
      </c>
      <c r="D13670" s="11">
        <f t="shared" si="214"/>
        <v>932899.48399988899</v>
      </c>
      <c r="E13670" s="30">
        <v>423099473</v>
      </c>
    </row>
    <row r="13671" spans="1:5">
      <c r="B13671" s="21">
        <v>-92731.9</v>
      </c>
      <c r="C13671" s="21"/>
      <c r="D13671" s="11">
        <f t="shared" si="214"/>
        <v>840167.58399988897</v>
      </c>
      <c r="E13671" s="30" t="s">
        <v>17829</v>
      </c>
    </row>
    <row r="13672" spans="1:5">
      <c r="B13672" s="21">
        <v>-152625.57</v>
      </c>
      <c r="C13672" s="21"/>
      <c r="D13672" s="11">
        <f t="shared" si="214"/>
        <v>687542.01399988891</v>
      </c>
      <c r="E13672" s="30" t="s">
        <v>17830</v>
      </c>
    </row>
    <row r="13673" spans="1:5">
      <c r="B13673" s="21">
        <v>-252.9</v>
      </c>
      <c r="C13673" s="21"/>
      <c r="D13673" s="11">
        <f t="shared" si="214"/>
        <v>687289.11399988888</v>
      </c>
      <c r="E13673" s="30" t="s">
        <v>17831</v>
      </c>
    </row>
    <row r="13674" spans="1:5">
      <c r="A13674" s="19">
        <v>45268</v>
      </c>
      <c r="B13674" s="21"/>
      <c r="C13674" s="21">
        <v>3042.84</v>
      </c>
      <c r="D13674" s="11">
        <f t="shared" si="214"/>
        <v>690331.95399988885</v>
      </c>
      <c r="E13674" s="30" t="s">
        <v>6250</v>
      </c>
    </row>
    <row r="13675" spans="1:5">
      <c r="B13675" s="21">
        <v>-107618.44</v>
      </c>
      <c r="C13675" s="21"/>
      <c r="D13675" s="11">
        <f t="shared" si="214"/>
        <v>582713.51399988891</v>
      </c>
      <c r="E13675" s="30" t="s">
        <v>17834</v>
      </c>
    </row>
    <row r="13676" spans="1:5">
      <c r="B13676" s="21">
        <v>-4987.05</v>
      </c>
      <c r="C13676" s="21"/>
      <c r="D13676" s="11">
        <f t="shared" si="214"/>
        <v>577726.46399988886</v>
      </c>
      <c r="E13676" s="30" t="s">
        <v>17835</v>
      </c>
    </row>
    <row r="13677" spans="1:5">
      <c r="B13677" s="21"/>
      <c r="C13677" s="21">
        <v>108241.38</v>
      </c>
      <c r="D13677" s="11">
        <f t="shared" si="214"/>
        <v>685967.84399988886</v>
      </c>
      <c r="E13677" s="30" t="s">
        <v>17836</v>
      </c>
    </row>
    <row r="13678" spans="1:5">
      <c r="B13678" s="21"/>
      <c r="C13678" s="21">
        <v>180350.78</v>
      </c>
      <c r="D13678" s="11">
        <f t="shared" si="214"/>
        <v>866318.62399988889</v>
      </c>
      <c r="E13678" s="30" t="s">
        <v>17837</v>
      </c>
    </row>
    <row r="13679" spans="1:5">
      <c r="B13679" s="21"/>
      <c r="C13679" s="21">
        <v>108273.34</v>
      </c>
      <c r="D13679" s="11">
        <f t="shared" si="214"/>
        <v>974591.96399988886</v>
      </c>
      <c r="E13679" s="30" t="s">
        <v>13285</v>
      </c>
    </row>
    <row r="13680" spans="1:5">
      <c r="A13680" s="19">
        <v>45271</v>
      </c>
      <c r="B13680" s="21"/>
      <c r="C13680" s="21">
        <v>234440.67</v>
      </c>
      <c r="D13680" s="11">
        <f t="shared" si="214"/>
        <v>1209032.6339998888</v>
      </c>
      <c r="E13680" s="30" t="s">
        <v>17841</v>
      </c>
    </row>
    <row r="13681" spans="1:5">
      <c r="B13681" s="21"/>
      <c r="C13681" s="21">
        <v>224915.55</v>
      </c>
      <c r="D13681" s="11">
        <f t="shared" si="214"/>
        <v>1433948.1839998888</v>
      </c>
      <c r="E13681" s="30" t="s">
        <v>17842</v>
      </c>
    </row>
    <row r="13682" spans="1:5">
      <c r="B13682" s="21"/>
      <c r="C13682" s="21">
        <v>192781.47</v>
      </c>
      <c r="D13682" s="11">
        <f t="shared" si="214"/>
        <v>1626729.6539998888</v>
      </c>
      <c r="E13682" s="30">
        <v>2340900047</v>
      </c>
    </row>
    <row r="13683" spans="1:5">
      <c r="B13683" s="21"/>
      <c r="C13683" s="21">
        <v>128302.11</v>
      </c>
      <c r="D13683" s="11">
        <f t="shared" ref="D13683:D13746" si="215">D13682+B13683+C13683</f>
        <v>1755031.7639998889</v>
      </c>
      <c r="E13683" s="30">
        <v>2340900048</v>
      </c>
    </row>
    <row r="13684" spans="1:5">
      <c r="B13684" s="21"/>
      <c r="C13684" s="21">
        <v>64016.35</v>
      </c>
      <c r="D13684" s="11">
        <f t="shared" si="215"/>
        <v>1819048.113999889</v>
      </c>
      <c r="E13684" s="30">
        <v>2340900049</v>
      </c>
    </row>
    <row r="13685" spans="1:5">
      <c r="B13685" s="21">
        <v>-320072.75</v>
      </c>
      <c r="C13685" s="21"/>
      <c r="D13685" s="11">
        <f t="shared" si="215"/>
        <v>1498975.363999889</v>
      </c>
      <c r="E13685" s="30" t="s">
        <v>17843</v>
      </c>
    </row>
    <row r="13686" spans="1:5">
      <c r="A13686" s="19">
        <v>45272</v>
      </c>
      <c r="B13686" s="21">
        <v>-50.85</v>
      </c>
      <c r="C13686" s="21"/>
      <c r="D13686" s="11">
        <f t="shared" si="215"/>
        <v>1498924.5139998889</v>
      </c>
      <c r="E13686" s="30" t="s">
        <v>14696</v>
      </c>
    </row>
    <row r="13687" spans="1:5">
      <c r="B13687" s="21">
        <v>-84.05</v>
      </c>
      <c r="C13687" s="21"/>
      <c r="D13687" s="11">
        <f t="shared" si="215"/>
        <v>1498840.4639998889</v>
      </c>
      <c r="E13687" s="30" t="s">
        <v>14696</v>
      </c>
    </row>
    <row r="13688" spans="1:5">
      <c r="B13688" s="21">
        <v>-35.85</v>
      </c>
      <c r="C13688" s="21"/>
      <c r="D13688" s="11">
        <f t="shared" si="215"/>
        <v>1498804.6139998888</v>
      </c>
      <c r="E13688" s="30" t="s">
        <v>14696</v>
      </c>
    </row>
    <row r="13689" spans="1:5">
      <c r="B13689" s="21">
        <v>-95.55</v>
      </c>
      <c r="C13689" s="21"/>
      <c r="D13689" s="11">
        <f t="shared" si="215"/>
        <v>1498709.0639998887</v>
      </c>
      <c r="E13689" s="30" t="s">
        <v>14696</v>
      </c>
    </row>
    <row r="13690" spans="1:5">
      <c r="A13690" s="19">
        <v>45273</v>
      </c>
      <c r="B13690" s="21"/>
      <c r="C13690" s="22">
        <v>14500000</v>
      </c>
      <c r="D13690" s="11">
        <f t="shared" si="215"/>
        <v>15998709.063999889</v>
      </c>
      <c r="E13690" s="24" t="s">
        <v>55</v>
      </c>
    </row>
    <row r="13691" spans="1:5">
      <c r="B13691" s="21"/>
      <c r="C13691" s="21">
        <v>93752.1</v>
      </c>
      <c r="D13691" s="11">
        <f t="shared" si="215"/>
        <v>16092461.163999889</v>
      </c>
      <c r="E13691" s="30">
        <v>4008616</v>
      </c>
    </row>
    <row r="13692" spans="1:5">
      <c r="B13692" s="21">
        <v>-60</v>
      </c>
      <c r="C13692" s="21"/>
      <c r="D13692" s="11">
        <f t="shared" si="215"/>
        <v>16092401.163999889</v>
      </c>
      <c r="E13692" s="30" t="s">
        <v>15664</v>
      </c>
    </row>
    <row r="13693" spans="1:5">
      <c r="B13693" s="21">
        <v>-2330.6</v>
      </c>
      <c r="C13693" s="21"/>
      <c r="D13693" s="11">
        <f t="shared" si="215"/>
        <v>16090070.563999889</v>
      </c>
      <c r="E13693" s="30" t="s">
        <v>17692</v>
      </c>
    </row>
    <row r="13694" spans="1:5">
      <c r="B13694" s="21">
        <v>-14204062.779999999</v>
      </c>
      <c r="C13694" s="21"/>
      <c r="D13694" s="11">
        <f t="shared" si="215"/>
        <v>1886007.7839998901</v>
      </c>
      <c r="E13694" s="30" t="s">
        <v>17692</v>
      </c>
    </row>
    <row r="13695" spans="1:5">
      <c r="B13695" s="21">
        <v>-7.07</v>
      </c>
      <c r="C13695" s="21"/>
      <c r="D13695" s="11">
        <f t="shared" si="215"/>
        <v>1886000.71399989</v>
      </c>
      <c r="E13695" s="30" t="s">
        <v>17849</v>
      </c>
    </row>
    <row r="13696" spans="1:5">
      <c r="B13696" s="21">
        <v>-381103.77</v>
      </c>
      <c r="C13696" s="21"/>
      <c r="D13696" s="11">
        <f t="shared" si="215"/>
        <v>1504896.94399989</v>
      </c>
      <c r="E13696" s="30" t="s">
        <v>17849</v>
      </c>
    </row>
    <row r="13697" spans="1:5">
      <c r="A13697" s="19">
        <v>45274</v>
      </c>
      <c r="B13697" s="21">
        <v>-62258.45</v>
      </c>
      <c r="C13697" s="21"/>
      <c r="D13697" s="11">
        <f t="shared" si="215"/>
        <v>1442638.4939998901</v>
      </c>
      <c r="E13697" s="30" t="s">
        <v>17853</v>
      </c>
    </row>
    <row r="13698" spans="1:5">
      <c r="A13698" s="19">
        <v>45275</v>
      </c>
      <c r="B13698" s="21"/>
      <c r="C13698" s="21">
        <v>6638.39</v>
      </c>
      <c r="D13698" s="11">
        <f t="shared" si="215"/>
        <v>1449276.8839998899</v>
      </c>
      <c r="E13698" s="30" t="s">
        <v>7900</v>
      </c>
    </row>
    <row r="13699" spans="1:5">
      <c r="B13699" s="21"/>
      <c r="C13699" s="21">
        <v>950</v>
      </c>
      <c r="D13699" s="11">
        <f t="shared" si="215"/>
        <v>1450226.8839998899</v>
      </c>
      <c r="E13699" s="30" t="s">
        <v>8985</v>
      </c>
    </row>
    <row r="13700" spans="1:5">
      <c r="B13700" s="21"/>
      <c r="C13700" s="21">
        <v>180920.05</v>
      </c>
      <c r="D13700" s="11">
        <f t="shared" si="215"/>
        <v>1631146.93399989</v>
      </c>
      <c r="E13700" s="30" t="s">
        <v>17859</v>
      </c>
    </row>
    <row r="13701" spans="1:5">
      <c r="C13701" s="21">
        <v>179500.2</v>
      </c>
      <c r="D13701" s="11">
        <f t="shared" si="215"/>
        <v>1810647.1339998899</v>
      </c>
      <c r="E13701" s="30" t="s">
        <v>17860</v>
      </c>
    </row>
    <row r="13702" spans="1:5">
      <c r="C13702" s="21">
        <v>197593.25</v>
      </c>
      <c r="D13702" s="11">
        <f t="shared" si="215"/>
        <v>2008240.3839998899</v>
      </c>
      <c r="E13702" s="30" t="s">
        <v>17861</v>
      </c>
    </row>
    <row r="13703" spans="1:5">
      <c r="C13703" s="21">
        <v>179982</v>
      </c>
      <c r="D13703" s="11">
        <f t="shared" si="215"/>
        <v>2188222.3839998897</v>
      </c>
      <c r="E13703" s="30" t="s">
        <v>17862</v>
      </c>
    </row>
    <row r="13704" spans="1:5">
      <c r="C13704" s="21">
        <v>161330.5</v>
      </c>
      <c r="D13704" s="11">
        <f t="shared" si="215"/>
        <v>2349552.8839998897</v>
      </c>
      <c r="E13704" s="30" t="s">
        <v>17863</v>
      </c>
    </row>
    <row r="13705" spans="1:5">
      <c r="C13705" s="21">
        <v>108025.9</v>
      </c>
      <c r="D13705" s="11">
        <f t="shared" si="215"/>
        <v>2457578.7839998896</v>
      </c>
      <c r="E13705" s="30" t="s">
        <v>17864</v>
      </c>
    </row>
    <row r="13706" spans="1:5">
      <c r="C13706" s="21">
        <v>107755.8</v>
      </c>
      <c r="D13706" s="11">
        <f t="shared" si="215"/>
        <v>2565334.5839998894</v>
      </c>
      <c r="E13706" s="30" t="s">
        <v>17865</v>
      </c>
    </row>
    <row r="13707" spans="1:5">
      <c r="C13707" s="21">
        <v>65519.79</v>
      </c>
      <c r="D13707" s="11">
        <f t="shared" si="215"/>
        <v>2630854.3739998895</v>
      </c>
      <c r="E13707" s="30">
        <v>350207</v>
      </c>
    </row>
    <row r="13708" spans="1:5">
      <c r="C13708" s="21">
        <v>362669.28</v>
      </c>
      <c r="D13708" s="11">
        <f t="shared" si="215"/>
        <v>2993523.6539998893</v>
      </c>
      <c r="E13708" s="30">
        <v>350241</v>
      </c>
    </row>
    <row r="13709" spans="1:5">
      <c r="C13709" s="21">
        <v>137052.13</v>
      </c>
      <c r="D13709" s="11">
        <f t="shared" si="215"/>
        <v>3130575.7839998892</v>
      </c>
      <c r="E13709" s="30">
        <v>350282</v>
      </c>
    </row>
    <row r="13710" spans="1:5">
      <c r="C13710" s="21">
        <v>375626.13</v>
      </c>
      <c r="D13710" s="11">
        <f t="shared" si="215"/>
        <v>3506201.913999889</v>
      </c>
      <c r="E13710" s="30">
        <v>350235</v>
      </c>
    </row>
    <row r="13711" spans="1:5">
      <c r="B13711" s="21"/>
      <c r="C13711" s="21">
        <v>452345.94</v>
      </c>
      <c r="D13711" s="11">
        <f t="shared" si="215"/>
        <v>3958547.853999889</v>
      </c>
      <c r="E13711" s="30">
        <v>350279</v>
      </c>
    </row>
    <row r="13712" spans="1:5">
      <c r="B13712" s="21">
        <v>-177262.68</v>
      </c>
      <c r="C13712" s="21"/>
      <c r="D13712" s="11">
        <f t="shared" si="215"/>
        <v>3781285.1739998888</v>
      </c>
      <c r="E13712" s="30" t="s">
        <v>17866</v>
      </c>
    </row>
    <row r="13713" spans="1:5">
      <c r="B13713" s="21">
        <v>-193580.63</v>
      </c>
      <c r="C13713" s="21"/>
      <c r="D13713" s="11">
        <f t="shared" si="215"/>
        <v>3587704.5439998889</v>
      </c>
      <c r="E13713" s="30" t="s">
        <v>17867</v>
      </c>
    </row>
    <row r="13714" spans="1:5">
      <c r="B13714" s="21">
        <v>-175873.08</v>
      </c>
      <c r="C13714" s="21"/>
      <c r="D13714" s="11">
        <f t="shared" si="215"/>
        <v>3411831.4639998889</v>
      </c>
      <c r="E13714" s="30" t="s">
        <v>17868</v>
      </c>
    </row>
    <row r="13715" spans="1:5">
      <c r="B13715" s="21">
        <v>-178814.01</v>
      </c>
      <c r="C13715" s="21"/>
      <c r="D13715" s="11">
        <f t="shared" si="215"/>
        <v>3233017.4539998891</v>
      </c>
      <c r="E13715" s="30" t="s">
        <v>17869</v>
      </c>
    </row>
    <row r="13716" spans="1:5">
      <c r="B13716" s="21">
        <v>-160304.25</v>
      </c>
      <c r="C13716" s="21"/>
      <c r="D13716" s="11">
        <f t="shared" si="215"/>
        <v>3072713.2039998891</v>
      </c>
      <c r="E13716" s="30" t="s">
        <v>17870</v>
      </c>
    </row>
    <row r="13717" spans="1:5">
      <c r="B13717" s="21">
        <v>-107404.73</v>
      </c>
      <c r="C13717" s="21"/>
      <c r="D13717" s="11">
        <f t="shared" si="215"/>
        <v>2965308.4739998891</v>
      </c>
      <c r="E13717" s="30" t="s">
        <v>17871</v>
      </c>
    </row>
    <row r="13718" spans="1:5">
      <c r="B13718" s="21">
        <v>-107136.68</v>
      </c>
      <c r="C13718" s="21"/>
      <c r="D13718" s="11">
        <f t="shared" si="215"/>
        <v>2858171.7939998889</v>
      </c>
      <c r="E13718" s="30" t="s">
        <v>17872</v>
      </c>
    </row>
    <row r="13719" spans="1:5">
      <c r="B13719" s="21">
        <v>-65194.37</v>
      </c>
      <c r="C13719" s="21"/>
      <c r="D13719" s="11">
        <f t="shared" si="215"/>
        <v>2792977.4239998888</v>
      </c>
      <c r="E13719" s="30" t="s">
        <v>17873</v>
      </c>
    </row>
    <row r="13720" spans="1:5">
      <c r="B13720" s="21">
        <v>-359918.11</v>
      </c>
      <c r="C13720" s="21"/>
      <c r="D13720" s="11">
        <f t="shared" si="215"/>
        <v>2433059.313999889</v>
      </c>
      <c r="E13720" s="30" t="s">
        <v>17874</v>
      </c>
    </row>
    <row r="13721" spans="1:5">
      <c r="B13721" s="21">
        <v>-136142.76999999999</v>
      </c>
      <c r="C13721" s="21"/>
      <c r="D13721" s="11">
        <f t="shared" si="215"/>
        <v>2296916.5439998889</v>
      </c>
      <c r="E13721" s="30" t="s">
        <v>17875</v>
      </c>
    </row>
    <row r="13722" spans="1:5">
      <c r="B13722" s="21">
        <v>-372617.6</v>
      </c>
      <c r="C13722" s="21"/>
      <c r="D13722" s="11">
        <f t="shared" si="215"/>
        <v>1924298.9439998888</v>
      </c>
      <c r="E13722" s="30" t="s">
        <v>17876</v>
      </c>
    </row>
    <row r="13723" spans="1:5">
      <c r="B13723" s="21">
        <v>-439904.51</v>
      </c>
      <c r="C13723" s="21"/>
      <c r="D13723" s="11">
        <f t="shared" si="215"/>
        <v>1484394.4339998888</v>
      </c>
      <c r="E13723" s="30" t="s">
        <v>17877</v>
      </c>
    </row>
    <row r="13724" spans="1:5">
      <c r="A13724" s="19">
        <v>45278</v>
      </c>
      <c r="B13724" s="21"/>
      <c r="C13724" s="21">
        <v>167392.04</v>
      </c>
      <c r="D13724" s="11">
        <f t="shared" si="215"/>
        <v>1651786.4739998889</v>
      </c>
      <c r="E13724" s="30">
        <v>4008560</v>
      </c>
    </row>
    <row r="13725" spans="1:5">
      <c r="A13725" s="19">
        <v>45279</v>
      </c>
      <c r="B13725" s="21">
        <v>-36</v>
      </c>
      <c r="C13725" s="21"/>
      <c r="D13725" s="11">
        <f t="shared" si="215"/>
        <v>1651750.4739998889</v>
      </c>
      <c r="E13725" s="30" t="s">
        <v>14696</v>
      </c>
    </row>
    <row r="13726" spans="1:5">
      <c r="B13726" s="21">
        <v>-36</v>
      </c>
      <c r="C13726" s="21"/>
      <c r="D13726" s="11">
        <f t="shared" si="215"/>
        <v>1651714.4739998889</v>
      </c>
      <c r="E13726" s="30" t="s">
        <v>14696</v>
      </c>
    </row>
    <row r="13727" spans="1:5">
      <c r="B13727" s="21">
        <v>-127.79</v>
      </c>
      <c r="C13727" s="21"/>
      <c r="D13727" s="11">
        <f t="shared" si="215"/>
        <v>1651586.6839998888</v>
      </c>
      <c r="E13727" s="30" t="s">
        <v>14696</v>
      </c>
    </row>
    <row r="13728" spans="1:5">
      <c r="B13728" s="21">
        <v>-89249.95</v>
      </c>
      <c r="C13728" s="21"/>
      <c r="D13728" s="11">
        <f t="shared" si="215"/>
        <v>1562336.7339998889</v>
      </c>
      <c r="E13728" s="30" t="s">
        <v>17892</v>
      </c>
    </row>
    <row r="13729" spans="1:5">
      <c r="B13729" s="21">
        <v>-87296.03</v>
      </c>
      <c r="C13729" s="21"/>
      <c r="D13729" s="11">
        <f t="shared" si="215"/>
        <v>1475040.7039998889</v>
      </c>
      <c r="E13729" s="30" t="s">
        <v>17893</v>
      </c>
    </row>
    <row r="13730" spans="1:5">
      <c r="A13730" s="19">
        <v>45280</v>
      </c>
      <c r="B13730" s="21"/>
      <c r="C13730" s="21">
        <v>90261.36</v>
      </c>
      <c r="D13730" s="11">
        <f t="shared" si="215"/>
        <v>1565302.063999889</v>
      </c>
      <c r="E13730" s="30" t="s">
        <v>17899</v>
      </c>
    </row>
    <row r="13731" spans="1:5">
      <c r="B13731" s="21"/>
      <c r="C13731" s="21">
        <v>89732.11</v>
      </c>
      <c r="D13731" s="11">
        <f t="shared" si="215"/>
        <v>1655034.1739998891</v>
      </c>
      <c r="E13731" s="30" t="s">
        <v>17900</v>
      </c>
    </row>
    <row r="13732" spans="1:5">
      <c r="B13732" s="21">
        <v>-165726.84</v>
      </c>
      <c r="C13732" s="21"/>
      <c r="D13732" s="11">
        <f t="shared" si="215"/>
        <v>1489307.333999889</v>
      </c>
      <c r="E13732" s="30" t="s">
        <v>17901</v>
      </c>
    </row>
    <row r="13733" spans="1:5">
      <c r="B13733" s="22"/>
      <c r="C13733" s="22">
        <v>0.04</v>
      </c>
      <c r="D13733" s="11">
        <f t="shared" si="215"/>
        <v>1489307.373999889</v>
      </c>
      <c r="E13733" s="24" t="s">
        <v>24</v>
      </c>
    </row>
    <row r="13734" spans="1:5">
      <c r="A13734" s="19">
        <v>45281</v>
      </c>
      <c r="B13734" s="21"/>
      <c r="C13734" s="22">
        <v>399970</v>
      </c>
      <c r="D13734" s="11">
        <f t="shared" si="215"/>
        <v>1889277.373999889</v>
      </c>
      <c r="E13734" s="24" t="s">
        <v>57</v>
      </c>
    </row>
    <row r="13735" spans="1:5">
      <c r="A13735" s="19">
        <v>45282</v>
      </c>
      <c r="B13735" s="21"/>
      <c r="C13735" s="21">
        <v>62885.29</v>
      </c>
      <c r="D13735" s="11">
        <f t="shared" si="215"/>
        <v>1952162.663999889</v>
      </c>
      <c r="E13735" s="30">
        <v>4008569</v>
      </c>
    </row>
    <row r="13736" spans="1:5">
      <c r="B13736" s="21"/>
      <c r="C13736" s="22">
        <v>500000</v>
      </c>
      <c r="D13736" s="11">
        <f t="shared" si="215"/>
        <v>2452162.663999889</v>
      </c>
      <c r="E13736" s="24" t="s">
        <v>58</v>
      </c>
    </row>
    <row r="13737" spans="1:5">
      <c r="B13737" s="21"/>
      <c r="C13737" s="22">
        <v>10000000</v>
      </c>
      <c r="D13737" s="11">
        <f t="shared" si="215"/>
        <v>12452162.663999889</v>
      </c>
      <c r="E13737" s="24" t="s">
        <v>55</v>
      </c>
    </row>
    <row r="13738" spans="1:5">
      <c r="B13738" s="21"/>
      <c r="C13738" s="22">
        <v>9000000</v>
      </c>
      <c r="D13738" s="11">
        <f t="shared" si="215"/>
        <v>21452162.663999889</v>
      </c>
      <c r="E13738" s="24" t="s">
        <v>55</v>
      </c>
    </row>
    <row r="13739" spans="1:5">
      <c r="B13739" s="21">
        <v>-60</v>
      </c>
      <c r="C13739" s="21"/>
      <c r="D13739" s="11">
        <f t="shared" si="215"/>
        <v>21452102.663999889</v>
      </c>
      <c r="E13739" s="30" t="s">
        <v>15664</v>
      </c>
    </row>
    <row r="13740" spans="1:5">
      <c r="B13740" s="21">
        <v>-60</v>
      </c>
      <c r="C13740" s="21"/>
      <c r="D13740" s="11">
        <f t="shared" si="215"/>
        <v>21452042.663999889</v>
      </c>
      <c r="E13740" s="30" t="s">
        <v>15664</v>
      </c>
    </row>
    <row r="13741" spans="1:5">
      <c r="B13741" s="21">
        <v>-10025484.73</v>
      </c>
      <c r="C13741" s="21"/>
      <c r="D13741" s="11">
        <f t="shared" si="215"/>
        <v>11426557.933999889</v>
      </c>
      <c r="E13741" t="s">
        <v>17692</v>
      </c>
    </row>
    <row r="13742" spans="1:5">
      <c r="B13742" s="21">
        <v>-533.87</v>
      </c>
      <c r="C13742" s="21"/>
      <c r="D13742" s="11">
        <f t="shared" si="215"/>
        <v>11426024.063999889</v>
      </c>
      <c r="E13742" t="s">
        <v>17692</v>
      </c>
    </row>
    <row r="13743" spans="1:5">
      <c r="B13743" s="21">
        <v>-255502.61</v>
      </c>
      <c r="C13743" s="21"/>
      <c r="D13743" s="11">
        <f t="shared" si="215"/>
        <v>11170521.45399989</v>
      </c>
      <c r="E13743" t="s">
        <v>17921</v>
      </c>
    </row>
    <row r="13744" spans="1:5">
      <c r="B13744" s="21">
        <v>-115127.15</v>
      </c>
      <c r="C13744" s="21"/>
      <c r="D13744" s="11">
        <f t="shared" si="215"/>
        <v>11055394.30399989</v>
      </c>
      <c r="E13744" t="s">
        <v>17922</v>
      </c>
    </row>
    <row r="13745" spans="1:5">
      <c r="B13745" s="21">
        <v>-76793.509999999995</v>
      </c>
      <c r="C13745" s="21"/>
      <c r="D13745" s="11">
        <f t="shared" si="215"/>
        <v>10978600.79399989</v>
      </c>
      <c r="E13745" t="s">
        <v>17923</v>
      </c>
    </row>
    <row r="13746" spans="1:5">
      <c r="B13746" s="21">
        <v>-249227.38</v>
      </c>
      <c r="C13746" s="21"/>
      <c r="D13746" s="11">
        <f t="shared" si="215"/>
        <v>10729373.413999889</v>
      </c>
      <c r="E13746" t="s">
        <v>17924</v>
      </c>
    </row>
    <row r="13747" spans="1:5">
      <c r="A13747" s="19">
        <v>45286</v>
      </c>
      <c r="B13747" s="21"/>
      <c r="C13747" s="22">
        <v>1000000</v>
      </c>
      <c r="D13747" s="11">
        <f t="shared" ref="D13747:D13811" si="216">D13746+B13747+C13747</f>
        <v>11729373.413999889</v>
      </c>
      <c r="E13747" s="14" t="s">
        <v>3633</v>
      </c>
    </row>
    <row r="13748" spans="1:5">
      <c r="B13748" s="21">
        <v>-3977873.45</v>
      </c>
      <c r="C13748" s="21"/>
      <c r="D13748" s="11">
        <f t="shared" si="216"/>
        <v>7751499.9639998889</v>
      </c>
      <c r="E13748" t="s">
        <v>17692</v>
      </c>
    </row>
    <row r="13749" spans="1:5">
      <c r="B13749" s="21">
        <v>-114.13</v>
      </c>
      <c r="C13749" s="21"/>
      <c r="D13749" s="11">
        <f t="shared" si="216"/>
        <v>7751385.833999889</v>
      </c>
      <c r="E13749" t="s">
        <v>17692</v>
      </c>
    </row>
    <row r="13750" spans="1:5">
      <c r="B13750" s="21">
        <v>-4552428.92</v>
      </c>
      <c r="C13750" s="21"/>
      <c r="D13750" s="11">
        <f t="shared" si="216"/>
        <v>3198956.913999889</v>
      </c>
      <c r="E13750" t="s">
        <v>17940</v>
      </c>
    </row>
    <row r="13751" spans="1:5">
      <c r="B13751" s="21">
        <v>-1895.08</v>
      </c>
      <c r="D13751" s="11">
        <f t="shared" si="216"/>
        <v>3197061.833999889</v>
      </c>
      <c r="E13751" t="s">
        <v>17940</v>
      </c>
    </row>
    <row r="13752" spans="1:5">
      <c r="B13752" s="21">
        <v>-10</v>
      </c>
      <c r="D13752" s="11">
        <f t="shared" si="216"/>
        <v>3197051.833999889</v>
      </c>
      <c r="E13752" t="s">
        <v>15664</v>
      </c>
    </row>
    <row r="13753" spans="1:5">
      <c r="B13753" s="21"/>
      <c r="C13753" s="21">
        <v>166334.57999999999</v>
      </c>
      <c r="D13753" s="11">
        <f t="shared" si="216"/>
        <v>3363386.413999889</v>
      </c>
      <c r="E13753" s="30">
        <v>2340900050</v>
      </c>
    </row>
    <row r="13754" spans="1:5">
      <c r="B13754" s="21">
        <v>-8008.67</v>
      </c>
      <c r="C13754" s="21"/>
      <c r="D13754" s="11">
        <f t="shared" si="216"/>
        <v>3355377.7439998891</v>
      </c>
      <c r="E13754" s="30" t="s">
        <v>17941</v>
      </c>
    </row>
    <row r="13755" spans="1:5">
      <c r="A13755" s="19">
        <v>45287</v>
      </c>
      <c r="B13755" s="21"/>
      <c r="C13755" s="22">
        <v>17000000</v>
      </c>
      <c r="D13755" s="11">
        <f t="shared" si="216"/>
        <v>20355377.743999891</v>
      </c>
      <c r="E13755" s="14" t="s">
        <v>55</v>
      </c>
    </row>
    <row r="13756" spans="1:5">
      <c r="B13756" s="22">
        <v>-19500075</v>
      </c>
      <c r="C13756" s="21"/>
      <c r="D13756" s="11">
        <f t="shared" si="216"/>
        <v>855302.74399989098</v>
      </c>
      <c r="E13756" s="14" t="s">
        <v>49</v>
      </c>
    </row>
    <row r="13757" spans="1:5">
      <c r="B13757" s="21">
        <v>-173963.28</v>
      </c>
      <c r="C13757" s="21"/>
      <c r="D13757" s="11">
        <f t="shared" si="216"/>
        <v>681339.46399989096</v>
      </c>
      <c r="E13757" s="30" t="s">
        <v>17953</v>
      </c>
    </row>
    <row r="13758" spans="1:5">
      <c r="B13758" s="21">
        <v>-173854.09</v>
      </c>
      <c r="C13758" s="21"/>
      <c r="D13758" s="11">
        <f t="shared" si="216"/>
        <v>507485.37399989099</v>
      </c>
      <c r="E13758" s="30" t="s">
        <v>17954</v>
      </c>
    </row>
    <row r="13759" spans="1:5">
      <c r="B13759" s="21">
        <v>-130404.23</v>
      </c>
      <c r="C13759" s="21"/>
      <c r="D13759" s="11">
        <f t="shared" si="216"/>
        <v>377081.14399989101</v>
      </c>
      <c r="E13759" s="30" t="s">
        <v>17955</v>
      </c>
    </row>
    <row r="13760" spans="1:5">
      <c r="B13760" s="21">
        <v>-130421.84</v>
      </c>
      <c r="C13760" s="21"/>
      <c r="D13760" s="11">
        <f t="shared" si="216"/>
        <v>246659.30399989101</v>
      </c>
      <c r="E13760" s="30" t="s">
        <v>17956</v>
      </c>
    </row>
    <row r="13761" spans="1:5">
      <c r="B13761" s="21">
        <v>-160016.26</v>
      </c>
      <c r="D13761" s="11">
        <f t="shared" si="216"/>
        <v>86643.043999891001</v>
      </c>
      <c r="E13761" s="30" t="s">
        <v>17957</v>
      </c>
    </row>
    <row r="13762" spans="1:5">
      <c r="B13762" s="21"/>
      <c r="C13762" s="21">
        <v>180073.17</v>
      </c>
      <c r="D13762" s="11">
        <f t="shared" si="216"/>
        <v>266716.21399989101</v>
      </c>
      <c r="E13762" t="s">
        <v>17958</v>
      </c>
    </row>
    <row r="13763" spans="1:5">
      <c r="B13763" s="21"/>
      <c r="C13763" s="21">
        <v>179960.02</v>
      </c>
      <c r="D13763" s="11">
        <f t="shared" si="216"/>
        <v>446676.23399989097</v>
      </c>
      <c r="E13763" t="s">
        <v>17959</v>
      </c>
    </row>
    <row r="13764" spans="1:5">
      <c r="B13764" s="21"/>
      <c r="C13764" s="21">
        <v>134933.62</v>
      </c>
      <c r="D13764" s="11">
        <f t="shared" si="216"/>
        <v>581609.85399989097</v>
      </c>
      <c r="E13764" t="s">
        <v>17960</v>
      </c>
    </row>
    <row r="13765" spans="1:5">
      <c r="B13765" s="21"/>
      <c r="C13765" s="21">
        <v>134951.87</v>
      </c>
      <c r="D13765" s="11">
        <f t="shared" si="216"/>
        <v>716561.72399989096</v>
      </c>
      <c r="E13765" t="s">
        <v>17961</v>
      </c>
    </row>
    <row r="13766" spans="1:5">
      <c r="B13766" s="21">
        <v>-30</v>
      </c>
      <c r="C13766" s="21"/>
      <c r="D13766" s="11">
        <f t="shared" si="216"/>
        <v>716531.72399989096</v>
      </c>
      <c r="E13766" t="s">
        <v>15664</v>
      </c>
    </row>
    <row r="13767" spans="1:5">
      <c r="B13767" s="22">
        <v>-0.04</v>
      </c>
      <c r="C13767" s="21"/>
      <c r="D13767" s="11">
        <f t="shared" si="216"/>
        <v>716531.68399989093</v>
      </c>
      <c r="E13767" s="14" t="s">
        <v>24</v>
      </c>
    </row>
    <row r="13768" spans="1:5">
      <c r="A13768" s="19">
        <v>45288</v>
      </c>
      <c r="B13768" s="21">
        <v>-25</v>
      </c>
      <c r="C13768" s="21"/>
      <c r="D13768" s="11">
        <f t="shared" si="216"/>
        <v>716506.68399989093</v>
      </c>
      <c r="E13768" t="s">
        <v>15664</v>
      </c>
    </row>
    <row r="13769" spans="1:5">
      <c r="B13769" s="21">
        <v>-60</v>
      </c>
      <c r="C13769" s="21"/>
      <c r="D13769" s="11">
        <f t="shared" si="216"/>
        <v>716446.68399989093</v>
      </c>
      <c r="E13769" t="s">
        <v>15664</v>
      </c>
    </row>
    <row r="13770" spans="1:5">
      <c r="B13770" s="21">
        <v>-230.99</v>
      </c>
      <c r="C13770" s="21"/>
      <c r="D13770" s="11">
        <f t="shared" si="216"/>
        <v>716215.69399989094</v>
      </c>
      <c r="E13770" t="s">
        <v>14696</v>
      </c>
    </row>
    <row r="13771" spans="1:5">
      <c r="B13771" s="21">
        <v>-85.25</v>
      </c>
      <c r="D13771" s="11">
        <f t="shared" si="216"/>
        <v>716130.44399989094</v>
      </c>
      <c r="E13771" t="s">
        <v>14696</v>
      </c>
    </row>
    <row r="13772" spans="1:5">
      <c r="B13772" s="21">
        <v>-51.21</v>
      </c>
      <c r="D13772" s="11">
        <f t="shared" si="216"/>
        <v>716079.23399989097</v>
      </c>
      <c r="E13772" t="s">
        <v>14696</v>
      </c>
    </row>
    <row r="13773" spans="1:5">
      <c r="B13773" s="21">
        <v>-36.21</v>
      </c>
      <c r="D13773" s="11">
        <f t="shared" si="216"/>
        <v>716043.02399989101</v>
      </c>
      <c r="E13773" t="s">
        <v>14696</v>
      </c>
    </row>
    <row r="13774" spans="1:5">
      <c r="A13774" s="19">
        <v>45289</v>
      </c>
      <c r="B13774" s="21">
        <v>-175121.48</v>
      </c>
      <c r="C13774" s="21"/>
      <c r="D13774" s="11">
        <f t="shared" si="216"/>
        <v>540921.54399989103</v>
      </c>
      <c r="E13774" t="s">
        <v>17981</v>
      </c>
    </row>
    <row r="13775" spans="1:5">
      <c r="A13775" s="19">
        <v>45293</v>
      </c>
      <c r="B13775" s="21">
        <v>-88567.63</v>
      </c>
      <c r="C13775" s="21"/>
      <c r="D13775" s="11">
        <f t="shared" si="216"/>
        <v>452353.91399989103</v>
      </c>
      <c r="E13775" t="s">
        <v>17984</v>
      </c>
    </row>
    <row r="13776" spans="1:5">
      <c r="B13776" s="21">
        <v>-200377.09</v>
      </c>
      <c r="C13776" s="21"/>
      <c r="D13776" s="11">
        <f t="shared" si="216"/>
        <v>251976.82399989103</v>
      </c>
      <c r="E13776" t="s">
        <v>17985</v>
      </c>
    </row>
    <row r="13777" spans="1:5">
      <c r="A13777" s="19">
        <v>45294</v>
      </c>
      <c r="B13777" s="21"/>
      <c r="C13777" s="21">
        <v>1620392.81</v>
      </c>
      <c r="D13777" s="11">
        <f t="shared" si="216"/>
        <v>1872369.6339998911</v>
      </c>
      <c r="E13777" t="s">
        <v>13285</v>
      </c>
    </row>
    <row r="13778" spans="1:5">
      <c r="B13778" s="22">
        <v>-108299.88</v>
      </c>
      <c r="C13778" s="21"/>
      <c r="D13778" s="11">
        <f t="shared" si="216"/>
        <v>1764069.7539998912</v>
      </c>
      <c r="E13778" s="24" t="s">
        <v>16067</v>
      </c>
    </row>
    <row r="13779" spans="1:5">
      <c r="B13779" s="21">
        <v>-81190.100000000006</v>
      </c>
      <c r="C13779" s="21"/>
      <c r="D13779" s="11">
        <f t="shared" si="216"/>
        <v>1682879.6539998911</v>
      </c>
      <c r="E13779" t="s">
        <v>17987</v>
      </c>
    </row>
    <row r="13780" spans="1:5">
      <c r="A13780" s="19">
        <v>45295</v>
      </c>
      <c r="B13780" s="21"/>
      <c r="C13780" s="21">
        <v>331157.65999999997</v>
      </c>
      <c r="D13780" s="11">
        <f t="shared" si="216"/>
        <v>2014037.313999891</v>
      </c>
      <c r="E13780" t="s">
        <v>17995</v>
      </c>
    </row>
    <row r="13781" spans="1:5">
      <c r="B13781" s="21">
        <v>-317926.07</v>
      </c>
      <c r="C13781" s="21"/>
      <c r="D13781" s="11">
        <f t="shared" si="216"/>
        <v>1696111.243999891</v>
      </c>
      <c r="E13781" t="s">
        <v>17996</v>
      </c>
    </row>
    <row r="13782" spans="1:5">
      <c r="B13782" s="21">
        <v>-79266</v>
      </c>
      <c r="C13782" s="21"/>
      <c r="D13782" s="11">
        <f t="shared" si="216"/>
        <v>1616845.243999891</v>
      </c>
      <c r="E13782" t="s">
        <v>17997</v>
      </c>
    </row>
    <row r="13783" spans="1:5">
      <c r="B13783" s="21">
        <v>-86056.74</v>
      </c>
      <c r="C13783" s="21"/>
      <c r="D13783" s="11">
        <f t="shared" si="216"/>
        <v>1530788.503999891</v>
      </c>
      <c r="E13783" t="s">
        <v>17998</v>
      </c>
    </row>
    <row r="13784" spans="1:5">
      <c r="B13784" s="21">
        <v>-120686.37</v>
      </c>
      <c r="C13784" s="21"/>
      <c r="D13784" s="11">
        <f t="shared" si="216"/>
        <v>1410102.1339998911</v>
      </c>
      <c r="E13784" t="s">
        <v>17999</v>
      </c>
    </row>
    <row r="13785" spans="1:5">
      <c r="B13785" s="21">
        <v>-91621.91</v>
      </c>
      <c r="C13785" s="21"/>
      <c r="D13785" s="11">
        <f t="shared" si="216"/>
        <v>1318480.2239998912</v>
      </c>
      <c r="E13785" t="s">
        <v>18000</v>
      </c>
    </row>
    <row r="13786" spans="1:5">
      <c r="B13786" s="21">
        <v>-67519.649999999994</v>
      </c>
      <c r="C13786" s="21"/>
      <c r="D13786" s="11">
        <f t="shared" si="216"/>
        <v>1250960.5739998913</v>
      </c>
      <c r="E13786" t="s">
        <v>18001</v>
      </c>
    </row>
    <row r="13787" spans="1:5">
      <c r="A13787" s="19">
        <v>45296</v>
      </c>
      <c r="B13787" s="21"/>
      <c r="C13787" s="21">
        <v>101753.9</v>
      </c>
      <c r="D13787" s="11">
        <f t="shared" si="216"/>
        <v>1352714.4739998912</v>
      </c>
      <c r="E13787" t="s">
        <v>18006</v>
      </c>
    </row>
    <row r="13788" spans="1:5">
      <c r="B13788" s="21"/>
      <c r="C13788" s="21">
        <v>199756.64</v>
      </c>
      <c r="D13788" s="11">
        <f t="shared" si="216"/>
        <v>1552471.1139998911</v>
      </c>
      <c r="E13788" s="30">
        <v>2340900051</v>
      </c>
    </row>
    <row r="13789" spans="1:5">
      <c r="B13789" s="21"/>
      <c r="C13789" s="21">
        <v>183083.44</v>
      </c>
      <c r="D13789" s="11">
        <f t="shared" si="216"/>
        <v>1735554.553999891</v>
      </c>
      <c r="E13789" s="30">
        <v>2340900052</v>
      </c>
    </row>
    <row r="13790" spans="1:5">
      <c r="B13790" s="21"/>
      <c r="C13790" s="21">
        <v>178601.24</v>
      </c>
      <c r="D13790" s="11">
        <f t="shared" si="216"/>
        <v>1914155.793999891</v>
      </c>
      <c r="E13790" s="30" t="s">
        <v>18007</v>
      </c>
    </row>
    <row r="13791" spans="1:5">
      <c r="B13791" s="21"/>
      <c r="C13791" s="21">
        <v>88982.79</v>
      </c>
      <c r="D13791" s="11">
        <f t="shared" si="216"/>
        <v>2003138.5839998911</v>
      </c>
      <c r="E13791" s="30" t="s">
        <v>18008</v>
      </c>
    </row>
    <row r="13792" spans="1:5">
      <c r="B13792" s="21">
        <v>-198987.51999999999</v>
      </c>
      <c r="C13792" s="21"/>
      <c r="D13792" s="11">
        <f t="shared" si="216"/>
        <v>1804151.063999891</v>
      </c>
      <c r="E13792" s="30" t="s">
        <v>18009</v>
      </c>
    </row>
    <row r="13793" spans="1:5">
      <c r="B13793" s="21">
        <v>-182395.32</v>
      </c>
      <c r="C13793" s="21"/>
      <c r="D13793" s="11">
        <f t="shared" si="216"/>
        <v>1621755.743999891</v>
      </c>
      <c r="E13793" s="30" t="s">
        <v>18010</v>
      </c>
    </row>
    <row r="13794" spans="1:5">
      <c r="B13794" s="21">
        <v>-177934.89</v>
      </c>
      <c r="C13794" s="21"/>
      <c r="D13794" s="11">
        <f t="shared" si="216"/>
        <v>1443820.8539998909</v>
      </c>
      <c r="E13794" s="30" t="s">
        <v>18011</v>
      </c>
    </row>
    <row r="13795" spans="1:5">
      <c r="B13795" s="21">
        <v>-88751.8</v>
      </c>
      <c r="C13795" s="21"/>
      <c r="D13795" s="11">
        <f t="shared" si="216"/>
        <v>1355069.0539998908</v>
      </c>
      <c r="E13795" s="30" t="s">
        <v>18012</v>
      </c>
    </row>
    <row r="13796" spans="1:5">
      <c r="B13796" s="21">
        <v>-99684.77</v>
      </c>
      <c r="C13796" s="21"/>
      <c r="D13796" s="11">
        <f t="shared" si="216"/>
        <v>1255384.2839998908</v>
      </c>
      <c r="E13796" s="30" t="s">
        <v>18013</v>
      </c>
    </row>
    <row r="13797" spans="1:5">
      <c r="A13797" s="19">
        <v>45299</v>
      </c>
      <c r="B13797" s="21"/>
      <c r="C13797" s="21">
        <v>257740.48</v>
      </c>
      <c r="D13797" s="11">
        <f t="shared" si="216"/>
        <v>1513124.7639998908</v>
      </c>
      <c r="E13797" s="30">
        <v>201904</v>
      </c>
    </row>
    <row r="13798" spans="1:5">
      <c r="B13798" s="21"/>
      <c r="C13798" s="21">
        <v>118447.18</v>
      </c>
      <c r="D13798" s="11">
        <f t="shared" si="216"/>
        <v>1631571.9439998907</v>
      </c>
      <c r="E13798" s="30" t="s">
        <v>18019</v>
      </c>
    </row>
    <row r="13799" spans="1:5">
      <c r="B13799" s="21"/>
      <c r="C13799" s="21">
        <v>78948.38</v>
      </c>
      <c r="D13799" s="11">
        <f t="shared" si="216"/>
        <v>1710520.3239998906</v>
      </c>
      <c r="E13799" s="30" t="s">
        <v>18020</v>
      </c>
    </row>
    <row r="13800" spans="1:5">
      <c r="B13800" s="21"/>
      <c r="C13800" s="21">
        <v>89501.1</v>
      </c>
      <c r="D13800" s="11">
        <f t="shared" si="216"/>
        <v>1800021.4239998907</v>
      </c>
      <c r="E13800" s="30" t="s">
        <v>18021</v>
      </c>
    </row>
    <row r="13801" spans="1:5">
      <c r="B13801" s="21"/>
      <c r="C13801" s="21">
        <v>125592.3</v>
      </c>
      <c r="D13801" s="11">
        <f t="shared" si="216"/>
        <v>1925613.7239998907</v>
      </c>
      <c r="E13801" t="s">
        <v>18022</v>
      </c>
    </row>
    <row r="13802" spans="1:5">
      <c r="B13802" s="21">
        <v>-182206.44</v>
      </c>
      <c r="C13802" s="21"/>
      <c r="D13802" s="11">
        <f t="shared" si="216"/>
        <v>1743407.2839998908</v>
      </c>
      <c r="E13802" t="s">
        <v>18023</v>
      </c>
    </row>
    <row r="13803" spans="1:5">
      <c r="A13803" s="19">
        <v>45300</v>
      </c>
      <c r="B13803" s="21"/>
      <c r="C13803" s="22">
        <v>18500000</v>
      </c>
      <c r="D13803" s="11">
        <f t="shared" si="216"/>
        <v>20243407.28399989</v>
      </c>
      <c r="E13803" s="24" t="s">
        <v>18030</v>
      </c>
    </row>
    <row r="13804" spans="1:5">
      <c r="B13804" s="22">
        <v>-18870137.329999998</v>
      </c>
      <c r="C13804" s="21"/>
      <c r="D13804" s="11">
        <f t="shared" si="216"/>
        <v>1373269.9539998919</v>
      </c>
      <c r="E13804" s="24" t="s">
        <v>16708</v>
      </c>
    </row>
    <row r="13805" spans="1:5">
      <c r="B13805" s="21">
        <v>-60</v>
      </c>
      <c r="C13805" s="21"/>
      <c r="D13805" s="11">
        <f t="shared" si="216"/>
        <v>1373209.9539998919</v>
      </c>
      <c r="E13805" t="s">
        <v>18031</v>
      </c>
    </row>
    <row r="13806" spans="1:5">
      <c r="B13806" s="21"/>
      <c r="C13806" s="21">
        <v>34126.339999999997</v>
      </c>
      <c r="D13806" s="11">
        <f t="shared" si="216"/>
        <v>1407336.293999892</v>
      </c>
      <c r="E13806" t="s">
        <v>18032</v>
      </c>
    </row>
    <row r="13807" spans="1:5">
      <c r="B13807" s="21"/>
      <c r="C13807" s="21">
        <v>873810.84</v>
      </c>
      <c r="D13807" s="11">
        <f t="shared" si="216"/>
        <v>2281147.133999892</v>
      </c>
      <c r="E13807" t="s">
        <v>13285</v>
      </c>
    </row>
    <row r="13808" spans="1:5">
      <c r="B13808" s="21">
        <v>-89881.43</v>
      </c>
      <c r="C13808" s="21"/>
      <c r="D13808" s="11">
        <f t="shared" si="216"/>
        <v>2191265.7039998919</v>
      </c>
      <c r="E13808" t="s">
        <v>18033</v>
      </c>
    </row>
    <row r="13809" spans="1:5">
      <c r="B13809" s="21">
        <v>-247831.43</v>
      </c>
      <c r="C13809" s="21"/>
      <c r="D13809" s="11">
        <f t="shared" si="216"/>
        <v>1943434.2739998919</v>
      </c>
      <c r="E13809" t="s">
        <v>18034</v>
      </c>
    </row>
    <row r="13810" spans="1:5">
      <c r="B13810" s="21">
        <v>-162306.01</v>
      </c>
      <c r="C13810" s="21"/>
      <c r="D13810" s="11">
        <f t="shared" si="216"/>
        <v>1781128.2639998919</v>
      </c>
      <c r="E13810" t="s">
        <v>18035</v>
      </c>
    </row>
    <row r="13811" spans="1:5">
      <c r="B13811" s="21">
        <v>-162146.16</v>
      </c>
      <c r="D13811" s="11">
        <f t="shared" si="216"/>
        <v>1618982.103999892</v>
      </c>
      <c r="E13811" t="s">
        <v>18036</v>
      </c>
    </row>
    <row r="13812" spans="1:5">
      <c r="B13812" s="21"/>
      <c r="C13812" s="21">
        <v>385626.13</v>
      </c>
      <c r="D13812" s="11">
        <f t="shared" ref="D13812:D13875" si="217">D13811+B13812+C13812</f>
        <v>2004608.2339998921</v>
      </c>
      <c r="E13812" s="30">
        <v>201868</v>
      </c>
    </row>
    <row r="13813" spans="1:5">
      <c r="B13813" s="21"/>
      <c r="C13813" s="21">
        <v>182893.65</v>
      </c>
      <c r="D13813" s="11">
        <f t="shared" si="217"/>
        <v>2187501.883999892</v>
      </c>
      <c r="E13813" s="30">
        <v>2340900053</v>
      </c>
    </row>
    <row r="13814" spans="1:5">
      <c r="B13814" s="21"/>
      <c r="C13814" s="21">
        <v>166570.85</v>
      </c>
      <c r="D13814" s="11">
        <f t="shared" si="217"/>
        <v>2354072.7339998921</v>
      </c>
      <c r="E13814" s="30">
        <v>2340900054</v>
      </c>
    </row>
    <row r="13815" spans="1:5">
      <c r="B13815" s="21"/>
      <c r="C13815" s="21">
        <v>166406.6</v>
      </c>
      <c r="D13815" s="11">
        <f t="shared" si="217"/>
        <v>2520479.3339998922</v>
      </c>
      <c r="E13815" s="30">
        <v>2340900057</v>
      </c>
    </row>
    <row r="13816" spans="1:5">
      <c r="B13816" s="21"/>
      <c r="C13816" s="21">
        <v>82423.75</v>
      </c>
      <c r="D13816" s="11">
        <f t="shared" si="217"/>
        <v>2602903.0839998922</v>
      </c>
      <c r="E13816" s="30" t="s">
        <v>18037</v>
      </c>
    </row>
    <row r="13817" spans="1:5">
      <c r="B13817" s="21"/>
      <c r="C13817" s="21">
        <v>90117.95</v>
      </c>
      <c r="D13817" s="11">
        <f t="shared" si="217"/>
        <v>2693021.0339998924</v>
      </c>
      <c r="E13817" s="30" t="s">
        <v>18038</v>
      </c>
    </row>
    <row r="13818" spans="1:5">
      <c r="B13818" s="21"/>
      <c r="C13818" s="21">
        <v>340911</v>
      </c>
      <c r="D13818" s="11">
        <f t="shared" si="217"/>
        <v>3033932.0339998924</v>
      </c>
      <c r="E13818" s="30" t="s">
        <v>18041</v>
      </c>
    </row>
    <row r="13819" spans="1:5">
      <c r="B13819" s="22">
        <v>-35</v>
      </c>
      <c r="C13819" s="21"/>
      <c r="D13819" s="11">
        <f t="shared" si="217"/>
        <v>3033897.0339998924</v>
      </c>
      <c r="E13819" s="24" t="s">
        <v>24</v>
      </c>
    </row>
    <row r="13820" spans="1:5">
      <c r="A13820" s="19">
        <v>45302</v>
      </c>
      <c r="B13820" s="21"/>
      <c r="C13820" s="21">
        <v>166512.47</v>
      </c>
      <c r="D13820" s="11">
        <f t="shared" si="217"/>
        <v>3200409.5039998926</v>
      </c>
      <c r="E13820" s="30">
        <v>2340900056</v>
      </c>
    </row>
    <row r="13821" spans="1:5">
      <c r="B13821" s="21"/>
      <c r="C13821" s="21">
        <v>104849.67</v>
      </c>
      <c r="D13821" s="11">
        <f t="shared" si="217"/>
        <v>3305259.1739998925</v>
      </c>
      <c r="E13821" s="30">
        <v>350631</v>
      </c>
    </row>
    <row r="13822" spans="1:5">
      <c r="B13822" s="21">
        <v>-142.84</v>
      </c>
      <c r="C13822" s="21"/>
      <c r="D13822" s="11">
        <f t="shared" si="217"/>
        <v>3305116.3339998927</v>
      </c>
      <c r="E13822" s="30" t="s">
        <v>14696</v>
      </c>
    </row>
    <row r="13823" spans="1:5">
      <c r="B13823" s="21">
        <v>-89.13</v>
      </c>
      <c r="C13823" s="21"/>
      <c r="D13823" s="11">
        <f t="shared" si="217"/>
        <v>3305027.2039998928</v>
      </c>
      <c r="E13823" s="30" t="s">
        <v>14696</v>
      </c>
    </row>
    <row r="13824" spans="1:5">
      <c r="B13824" s="21">
        <v>-84.6</v>
      </c>
      <c r="C13824" s="21"/>
      <c r="D13824" s="11">
        <f t="shared" si="217"/>
        <v>3304942.6039998927</v>
      </c>
      <c r="E13824" s="30" t="s">
        <v>14696</v>
      </c>
    </row>
    <row r="13825" spans="1:5">
      <c r="B13825" s="21">
        <v>-36.01</v>
      </c>
      <c r="C13825" s="21"/>
      <c r="D13825" s="11">
        <f t="shared" si="217"/>
        <v>3304906.5939998929</v>
      </c>
      <c r="E13825" s="30" t="s">
        <v>14696</v>
      </c>
    </row>
    <row r="13826" spans="1:5">
      <c r="B13826" s="21">
        <v>-113.73</v>
      </c>
      <c r="C13826" s="21"/>
      <c r="D13826" s="11">
        <f t="shared" si="217"/>
        <v>3304792.863999893</v>
      </c>
      <c r="E13826" s="30" t="s">
        <v>14696</v>
      </c>
    </row>
    <row r="13827" spans="1:5">
      <c r="B13827" s="21">
        <v>-84.6</v>
      </c>
      <c r="C13827" s="21"/>
      <c r="D13827" s="11">
        <f t="shared" si="217"/>
        <v>3304708.2639998929</v>
      </c>
      <c r="E13827" s="30" t="s">
        <v>14696</v>
      </c>
    </row>
    <row r="13828" spans="1:5">
      <c r="B13828" s="21">
        <v>-85.14</v>
      </c>
      <c r="C13828" s="21"/>
      <c r="D13828" s="11">
        <f t="shared" si="217"/>
        <v>3304623.1239998927</v>
      </c>
      <c r="E13828" s="30" t="s">
        <v>14696</v>
      </c>
    </row>
    <row r="13829" spans="1:5">
      <c r="B13829" s="21">
        <v>-162249.17000000001</v>
      </c>
      <c r="C13829" s="21"/>
      <c r="D13829" s="11">
        <f t="shared" si="217"/>
        <v>3142373.9539998928</v>
      </c>
      <c r="E13829" s="30" t="s">
        <v>18057</v>
      </c>
    </row>
    <row r="13830" spans="1:5">
      <c r="B13830" s="21">
        <v>-129622.04</v>
      </c>
      <c r="C13830" s="21"/>
      <c r="D13830" s="11">
        <f t="shared" si="217"/>
        <v>3012751.9139998928</v>
      </c>
      <c r="E13830" s="30" t="s">
        <v>18058</v>
      </c>
    </row>
    <row r="13831" spans="1:5">
      <c r="B13831" s="21">
        <v>-113261.99</v>
      </c>
      <c r="D13831" s="11">
        <f t="shared" si="217"/>
        <v>2899489.9239998925</v>
      </c>
      <c r="E13831" s="30" t="s">
        <v>18059</v>
      </c>
    </row>
    <row r="13832" spans="1:5">
      <c r="B13832" s="21">
        <v>-103803.57</v>
      </c>
      <c r="D13832" s="11">
        <f t="shared" si="217"/>
        <v>2795686.3539998927</v>
      </c>
      <c r="E13832" s="30" t="s">
        <v>18060</v>
      </c>
    </row>
    <row r="13833" spans="1:5">
      <c r="A13833" s="19">
        <v>45303</v>
      </c>
      <c r="B13833" s="21"/>
      <c r="C13833" s="21">
        <v>168850.88</v>
      </c>
      <c r="D13833" s="11">
        <f t="shared" si="217"/>
        <v>2964537.2339998926</v>
      </c>
      <c r="E13833" s="30" t="s">
        <v>18067</v>
      </c>
    </row>
    <row r="13834" spans="1:5">
      <c r="B13834" s="21"/>
      <c r="C13834" s="21">
        <v>585999.94999999995</v>
      </c>
      <c r="D13834" s="11">
        <f t="shared" si="217"/>
        <v>3550537.1839998923</v>
      </c>
      <c r="E13834" t="s">
        <v>18068</v>
      </c>
    </row>
    <row r="13835" spans="1:5">
      <c r="B13835" s="21"/>
      <c r="C13835" s="21">
        <v>132987.22</v>
      </c>
      <c r="D13835" s="11">
        <f t="shared" si="217"/>
        <v>3683524.4039998925</v>
      </c>
      <c r="E13835" s="30">
        <v>2340900055</v>
      </c>
    </row>
    <row r="13836" spans="1:5">
      <c r="B13836" s="21">
        <v>-112109.52</v>
      </c>
      <c r="C13836" s="21"/>
      <c r="D13836" s="11">
        <f t="shared" si="217"/>
        <v>3571414.8839998925</v>
      </c>
      <c r="E13836" s="30" t="s">
        <v>18069</v>
      </c>
    </row>
    <row r="13837" spans="1:5">
      <c r="B13837" s="21">
        <v>-142729.14000000001</v>
      </c>
      <c r="C13837" s="21"/>
      <c r="D13837" s="11">
        <f t="shared" si="217"/>
        <v>3428685.7439998924</v>
      </c>
      <c r="E13837" s="30" t="s">
        <v>18070</v>
      </c>
    </row>
    <row r="13838" spans="1:5">
      <c r="B13838" s="21">
        <v>-68713.91</v>
      </c>
      <c r="C13838" s="21"/>
      <c r="D13838" s="11">
        <f t="shared" si="217"/>
        <v>3359971.8339998922</v>
      </c>
      <c r="E13838" s="30" t="s">
        <v>18071</v>
      </c>
    </row>
    <row r="13839" spans="1:5">
      <c r="B13839" s="21">
        <v>-226878.24</v>
      </c>
      <c r="C13839" s="21"/>
      <c r="D13839" s="11">
        <f t="shared" si="217"/>
        <v>3133093.5939998925</v>
      </c>
      <c r="E13839" s="30" t="s">
        <v>18072</v>
      </c>
    </row>
    <row r="13840" spans="1:5">
      <c r="B13840" s="21">
        <v>-194585.02</v>
      </c>
      <c r="C13840" s="21"/>
      <c r="D13840" s="11">
        <f t="shared" si="217"/>
        <v>2938508.5739998925</v>
      </c>
      <c r="E13840" s="30" t="s">
        <v>18073</v>
      </c>
    </row>
    <row r="13841" spans="1:5">
      <c r="B13841" s="21">
        <v>-176229.74</v>
      </c>
      <c r="C13841" s="21"/>
      <c r="D13841" s="11">
        <f t="shared" si="217"/>
        <v>2762278.8339998927</v>
      </c>
      <c r="E13841" s="30" t="s">
        <v>18074</v>
      </c>
    </row>
    <row r="13842" spans="1:5">
      <c r="B13842" s="21">
        <v>-176166.52</v>
      </c>
      <c r="C13842" s="21"/>
      <c r="D13842" s="11">
        <f t="shared" si="217"/>
        <v>2586112.3139998927</v>
      </c>
      <c r="E13842" s="30" t="s">
        <v>18075</v>
      </c>
    </row>
    <row r="13843" spans="1:5">
      <c r="B13843" s="21">
        <v>-175787.2</v>
      </c>
      <c r="C13843" s="21"/>
      <c r="D13843" s="11">
        <f t="shared" si="217"/>
        <v>2410325.1139998925</v>
      </c>
      <c r="E13843" s="30" t="s">
        <v>18076</v>
      </c>
    </row>
    <row r="13844" spans="1:5">
      <c r="A13844" s="19">
        <v>45307</v>
      </c>
      <c r="B13844" s="21"/>
      <c r="C13844" s="22">
        <v>18500000</v>
      </c>
      <c r="D13844" s="11">
        <f t="shared" si="217"/>
        <v>20910325.113999892</v>
      </c>
      <c r="E13844" s="24" t="s">
        <v>18084</v>
      </c>
    </row>
    <row r="13845" spans="1:5">
      <c r="B13845" s="21"/>
      <c r="C13845" s="21">
        <v>116653.56</v>
      </c>
      <c r="D13845" s="11">
        <f t="shared" si="217"/>
        <v>21026978.673999891</v>
      </c>
      <c r="E13845" s="30" t="s">
        <v>18085</v>
      </c>
    </row>
    <row r="13846" spans="1:5">
      <c r="B13846" s="21"/>
      <c r="C13846" s="21">
        <v>148565.51</v>
      </c>
      <c r="D13846" s="11">
        <f t="shared" si="217"/>
        <v>21175544.183999892</v>
      </c>
      <c r="E13846" s="30" t="s">
        <v>18086</v>
      </c>
    </row>
    <row r="13847" spans="1:5">
      <c r="B13847" s="21"/>
      <c r="C13847" s="21">
        <v>71426.41</v>
      </c>
      <c r="D13847" s="11">
        <f t="shared" si="217"/>
        <v>21246970.593999892</v>
      </c>
      <c r="E13847" s="30" t="s">
        <v>18087</v>
      </c>
    </row>
    <row r="13848" spans="1:5">
      <c r="B13848" s="21"/>
      <c r="C13848" s="21">
        <v>232920.66</v>
      </c>
      <c r="D13848" s="11">
        <f t="shared" si="217"/>
        <v>21479891.253999893</v>
      </c>
      <c r="E13848" s="30">
        <v>2340900058</v>
      </c>
    </row>
    <row r="13849" spans="1:5">
      <c r="B13849" s="21"/>
      <c r="C13849" s="21">
        <v>199738.51</v>
      </c>
      <c r="D13849" s="11">
        <f t="shared" si="217"/>
        <v>21679629.763999894</v>
      </c>
      <c r="E13849" s="30">
        <v>2340900060</v>
      </c>
    </row>
    <row r="13850" spans="1:5">
      <c r="B13850" s="21"/>
      <c r="C13850" s="21">
        <v>178426.09</v>
      </c>
      <c r="D13850" s="11">
        <f t="shared" si="217"/>
        <v>21858055.853999894</v>
      </c>
      <c r="E13850" s="30">
        <v>2340900061</v>
      </c>
    </row>
    <row r="13851" spans="1:5">
      <c r="C13851" s="21">
        <v>178362.01</v>
      </c>
      <c r="D13851" s="11">
        <f t="shared" si="217"/>
        <v>22036417.863999896</v>
      </c>
      <c r="E13851" s="30">
        <v>2340900062</v>
      </c>
    </row>
    <row r="13852" spans="1:5">
      <c r="B13852" s="21"/>
      <c r="C13852" s="21">
        <v>177977.53</v>
      </c>
      <c r="D13852" s="11">
        <f t="shared" si="217"/>
        <v>22214395.393999897</v>
      </c>
      <c r="E13852" s="30">
        <v>2340900063</v>
      </c>
    </row>
    <row r="13853" spans="1:5">
      <c r="B13853" s="21">
        <v>-97.03</v>
      </c>
      <c r="C13853" s="21"/>
      <c r="D13853" s="11">
        <f t="shared" si="217"/>
        <v>22214298.363999896</v>
      </c>
      <c r="E13853" s="30" t="s">
        <v>15664</v>
      </c>
    </row>
    <row r="13854" spans="1:5">
      <c r="B13854" s="21">
        <v>-90.22</v>
      </c>
      <c r="C13854" s="21"/>
      <c r="D13854" s="11">
        <f t="shared" si="217"/>
        <v>22214208.143999897</v>
      </c>
      <c r="E13854" s="30" t="s">
        <v>15664</v>
      </c>
    </row>
    <row r="13855" spans="1:5">
      <c r="B13855" s="21">
        <v>-75.22</v>
      </c>
      <c r="C13855" s="21"/>
      <c r="D13855" s="11">
        <f t="shared" si="217"/>
        <v>22214132.923999898</v>
      </c>
      <c r="E13855" s="30" t="s">
        <v>15664</v>
      </c>
    </row>
    <row r="13856" spans="1:5">
      <c r="B13856" s="21">
        <v>-36.99</v>
      </c>
      <c r="C13856" s="21"/>
      <c r="D13856" s="11">
        <f t="shared" si="217"/>
        <v>22214095.9339999</v>
      </c>
      <c r="E13856" s="30" t="s">
        <v>15664</v>
      </c>
    </row>
    <row r="13857" spans="1:5">
      <c r="B13857" s="21">
        <v>-99.88</v>
      </c>
      <c r="C13857" s="21"/>
      <c r="D13857" s="11">
        <f t="shared" si="217"/>
        <v>22213996.053999901</v>
      </c>
      <c r="E13857" s="30" t="s">
        <v>15664</v>
      </c>
    </row>
    <row r="13858" spans="1:5">
      <c r="B13858" s="21">
        <v>-84.88</v>
      </c>
      <c r="C13858" s="21"/>
      <c r="D13858" s="11">
        <f t="shared" si="217"/>
        <v>22213911.173999902</v>
      </c>
      <c r="E13858" s="30" t="s">
        <v>15664</v>
      </c>
    </row>
    <row r="13859" spans="1:5">
      <c r="B13859" s="21">
        <v>-36.99</v>
      </c>
      <c r="C13859" s="21"/>
      <c r="D13859" s="11">
        <f t="shared" si="217"/>
        <v>22213874.183999904</v>
      </c>
      <c r="E13859" s="30" t="s">
        <v>15664</v>
      </c>
    </row>
    <row r="13860" spans="1:5">
      <c r="B13860" s="21">
        <v>-30</v>
      </c>
      <c r="C13860" s="21"/>
      <c r="D13860" s="11">
        <f t="shared" si="217"/>
        <v>22213844.183999904</v>
      </c>
      <c r="E13860" s="30" t="s">
        <v>15664</v>
      </c>
    </row>
    <row r="13861" spans="1:5">
      <c r="B13861" s="21">
        <v>-12804012.27</v>
      </c>
      <c r="C13861" s="21"/>
      <c r="D13861" s="11">
        <f t="shared" si="217"/>
        <v>9409831.9139999039</v>
      </c>
      <c r="E13861" t="s">
        <v>18088</v>
      </c>
    </row>
    <row r="13862" spans="1:5">
      <c r="B13862" s="21">
        <v>-2806.68</v>
      </c>
      <c r="C13862" s="21"/>
      <c r="D13862" s="11">
        <f t="shared" si="217"/>
        <v>9407025.2339999042</v>
      </c>
      <c r="E13862" t="s">
        <v>18088</v>
      </c>
    </row>
    <row r="13863" spans="1:5">
      <c r="A13863" s="19">
        <v>45308</v>
      </c>
      <c r="B13863" s="21"/>
      <c r="C13863" s="21">
        <v>562.88</v>
      </c>
      <c r="D13863" s="11">
        <f t="shared" si="217"/>
        <v>9407588.1139999051</v>
      </c>
      <c r="E13863" s="30" t="s">
        <v>14052</v>
      </c>
    </row>
    <row r="13864" spans="1:5">
      <c r="B13864" s="21"/>
      <c r="C13864" s="21">
        <v>20888.34</v>
      </c>
      <c r="D13864" s="11">
        <f t="shared" si="217"/>
        <v>9428476.4539999049</v>
      </c>
      <c r="E13864" s="30">
        <v>350712</v>
      </c>
    </row>
    <row r="13865" spans="1:5">
      <c r="B13865" s="21"/>
      <c r="C13865" s="21">
        <v>133531.16</v>
      </c>
      <c r="D13865" s="11">
        <f t="shared" si="217"/>
        <v>9562007.6139999051</v>
      </c>
      <c r="E13865" s="30" t="s">
        <v>18090</v>
      </c>
    </row>
    <row r="13866" spans="1:5">
      <c r="B13866" s="21">
        <v>-133083.64000000001</v>
      </c>
      <c r="C13866" s="21"/>
      <c r="D13866" s="11">
        <f t="shared" si="217"/>
        <v>9428923.9739999045</v>
      </c>
      <c r="E13866" s="30" t="s">
        <v>18091</v>
      </c>
    </row>
    <row r="13867" spans="1:5">
      <c r="B13867" s="21">
        <v>-133737.96</v>
      </c>
      <c r="C13867" s="21"/>
      <c r="D13867" s="11">
        <f t="shared" si="217"/>
        <v>9295186.0139999036</v>
      </c>
      <c r="E13867" s="30" t="s">
        <v>18092</v>
      </c>
    </row>
    <row r="13868" spans="1:5">
      <c r="B13868" s="21">
        <v>-154797.03</v>
      </c>
      <c r="C13868" s="21"/>
      <c r="D13868" s="11">
        <f t="shared" si="217"/>
        <v>9140388.9839999042</v>
      </c>
      <c r="E13868" s="30" t="s">
        <v>18093</v>
      </c>
    </row>
    <row r="13869" spans="1:5">
      <c r="A13869" s="19">
        <v>45309</v>
      </c>
      <c r="B13869" s="21">
        <v>-176243.78</v>
      </c>
      <c r="C13869" s="21"/>
      <c r="D13869" s="11">
        <f t="shared" si="217"/>
        <v>8964145.2039999049</v>
      </c>
      <c r="E13869" s="30" t="s">
        <v>18107</v>
      </c>
    </row>
    <row r="13870" spans="1:5">
      <c r="B13870" s="21">
        <v>-176096.27</v>
      </c>
      <c r="C13870" s="21"/>
      <c r="D13870" s="11">
        <f t="shared" si="217"/>
        <v>8788048.9339999054</v>
      </c>
      <c r="E13870" s="30" t="s">
        <v>18108</v>
      </c>
    </row>
    <row r="13871" spans="1:5">
      <c r="B13871" s="21">
        <v>-176468.57</v>
      </c>
      <c r="D13871" s="11">
        <f t="shared" si="217"/>
        <v>8611580.3639999051</v>
      </c>
      <c r="E13871" s="30" t="s">
        <v>18109</v>
      </c>
    </row>
    <row r="13872" spans="1:5">
      <c r="A13872" s="19">
        <v>45310</v>
      </c>
      <c r="B13872" s="21">
        <v>-30156.7</v>
      </c>
      <c r="D13872" s="11">
        <f t="shared" si="217"/>
        <v>8581423.6639999058</v>
      </c>
      <c r="E13872" s="30" t="s">
        <v>18115</v>
      </c>
    </row>
    <row r="13873" spans="1:5">
      <c r="B13873" s="21">
        <v>-267339.55</v>
      </c>
      <c r="D13873" s="11">
        <f t="shared" si="217"/>
        <v>8314084.113999906</v>
      </c>
      <c r="E13873" s="30" t="s">
        <v>18116</v>
      </c>
    </row>
    <row r="13874" spans="1:5">
      <c r="B13874" s="21">
        <v>-269816.76</v>
      </c>
      <c r="D13874" s="11">
        <f t="shared" si="217"/>
        <v>8044267.3539999062</v>
      </c>
      <c r="E13874" s="30" t="s">
        <v>18117</v>
      </c>
    </row>
    <row r="13875" spans="1:5">
      <c r="B13875" s="21">
        <v>-177840.45</v>
      </c>
      <c r="D13875" s="11">
        <f t="shared" si="217"/>
        <v>7866426.903999906</v>
      </c>
      <c r="E13875" s="30" t="s">
        <v>18118</v>
      </c>
    </row>
    <row r="13876" spans="1:5">
      <c r="B13876" s="21">
        <v>-90059.41</v>
      </c>
      <c r="D13876" s="11">
        <f t="shared" ref="D13876:D13939" si="218">D13875+B13876+C13876</f>
        <v>7776367.4939999059</v>
      </c>
      <c r="E13876" s="30" t="s">
        <v>18119</v>
      </c>
    </row>
    <row r="13877" spans="1:5">
      <c r="B13877" s="21">
        <v>-20855.86</v>
      </c>
      <c r="D13877" s="11">
        <f t="shared" si="218"/>
        <v>7755511.6339999055</v>
      </c>
      <c r="E13877" s="30" t="s">
        <v>18120</v>
      </c>
    </row>
    <row r="13878" spans="1:5">
      <c r="B13878" s="21"/>
      <c r="C13878" s="21">
        <v>268442.58</v>
      </c>
      <c r="D13878" s="11">
        <f t="shared" si="218"/>
        <v>8023954.2139999056</v>
      </c>
      <c r="E13878" s="30" t="s">
        <v>18121</v>
      </c>
    </row>
    <row r="13879" spans="1:5">
      <c r="B13879" s="21"/>
      <c r="C13879" s="21">
        <v>270931.88</v>
      </c>
      <c r="D13879" s="11">
        <f t="shared" si="218"/>
        <v>8294886.0939999055</v>
      </c>
      <c r="E13879" s="30" t="s">
        <v>18122</v>
      </c>
    </row>
    <row r="13880" spans="1:5">
      <c r="B13880" s="21"/>
      <c r="C13880" s="21">
        <v>178506.58</v>
      </c>
      <c r="D13880" s="11">
        <f t="shared" si="218"/>
        <v>8473392.6739999056</v>
      </c>
      <c r="E13880" s="30" t="s">
        <v>18123</v>
      </c>
    </row>
    <row r="13881" spans="1:5">
      <c r="B13881" s="21"/>
      <c r="C13881" s="21">
        <v>90297.03</v>
      </c>
      <c r="D13881" s="11">
        <f t="shared" si="218"/>
        <v>8563689.7039999049</v>
      </c>
      <c r="E13881" t="s">
        <v>18124</v>
      </c>
    </row>
    <row r="13882" spans="1:5">
      <c r="B13882" s="21"/>
      <c r="C13882" s="21">
        <v>178440.45</v>
      </c>
      <c r="D13882" s="11">
        <f t="shared" si="218"/>
        <v>8742130.1539999042</v>
      </c>
      <c r="E13882" s="30">
        <v>2340900065</v>
      </c>
    </row>
    <row r="13883" spans="1:5">
      <c r="B13883" s="21"/>
      <c r="C13883" s="21">
        <v>178290.93</v>
      </c>
      <c r="D13883" s="11">
        <f t="shared" si="218"/>
        <v>8920421.0839999039</v>
      </c>
      <c r="E13883" s="30">
        <v>2340900064</v>
      </c>
    </row>
    <row r="13884" spans="1:5">
      <c r="B13884" s="21"/>
      <c r="C13884" s="21">
        <v>178668.29</v>
      </c>
      <c r="D13884" s="11">
        <f t="shared" si="218"/>
        <v>9099089.373999903</v>
      </c>
      <c r="E13884" s="30">
        <v>2340900066</v>
      </c>
    </row>
    <row r="13885" spans="1:5">
      <c r="A13885" s="19">
        <v>45313</v>
      </c>
      <c r="B13885" s="21"/>
      <c r="C13885" s="21">
        <v>1605.87</v>
      </c>
      <c r="D13885" s="11">
        <f t="shared" si="218"/>
        <v>9100695.2439999022</v>
      </c>
      <c r="E13885" s="30" t="s">
        <v>5005</v>
      </c>
    </row>
    <row r="13886" spans="1:5">
      <c r="B13886" s="21">
        <v>-300863.40999999997</v>
      </c>
      <c r="C13886" s="21"/>
      <c r="D13886" s="11">
        <f t="shared" si="218"/>
        <v>8799831.833999902</v>
      </c>
      <c r="E13886" s="30" t="s">
        <v>18126</v>
      </c>
    </row>
    <row r="13887" spans="1:5">
      <c r="B13887" s="21">
        <v>-60.15</v>
      </c>
      <c r="C13887" s="21"/>
      <c r="D13887" s="11">
        <f t="shared" si="218"/>
        <v>8799771.6839999016</v>
      </c>
      <c r="E13887" s="30" t="s">
        <v>14696</v>
      </c>
    </row>
    <row r="13888" spans="1:5">
      <c r="B13888" s="21">
        <v>-84.71</v>
      </c>
      <c r="C13888" s="21"/>
      <c r="D13888" s="11">
        <f t="shared" si="218"/>
        <v>8799686.9739999007</v>
      </c>
      <c r="E13888" s="30" t="s">
        <v>14696</v>
      </c>
    </row>
    <row r="13889" spans="1:5">
      <c r="B13889" s="21">
        <v>-32.17</v>
      </c>
      <c r="C13889" s="21"/>
      <c r="D13889" s="11">
        <f t="shared" si="218"/>
        <v>8799654.8039999008</v>
      </c>
      <c r="E13889" s="30" t="s">
        <v>14696</v>
      </c>
    </row>
    <row r="13890" spans="1:5">
      <c r="B13890" s="21">
        <v>-171.85</v>
      </c>
      <c r="C13890" s="21"/>
      <c r="D13890" s="11">
        <f t="shared" si="218"/>
        <v>8799482.9539999012</v>
      </c>
      <c r="E13890" s="30" t="s">
        <v>14696</v>
      </c>
    </row>
    <row r="13891" spans="1:5">
      <c r="B13891" s="21">
        <v>-99.71</v>
      </c>
      <c r="C13891" s="21"/>
      <c r="D13891" s="11">
        <f t="shared" si="218"/>
        <v>8799383.2439999003</v>
      </c>
      <c r="E13891" s="30" t="s">
        <v>14696</v>
      </c>
    </row>
    <row r="13892" spans="1:5">
      <c r="A13892" s="19">
        <v>45314</v>
      </c>
      <c r="B13892" s="21"/>
      <c r="C13892" s="21">
        <v>146193.21</v>
      </c>
      <c r="D13892" s="11">
        <f t="shared" si="218"/>
        <v>8945576.4539999012</v>
      </c>
      <c r="E13892" s="30">
        <v>350743</v>
      </c>
    </row>
    <row r="13893" spans="1:5">
      <c r="B13893" s="21"/>
      <c r="C13893" s="21">
        <v>26969.5</v>
      </c>
      <c r="D13893" s="11">
        <f t="shared" si="218"/>
        <v>8972545.9539999012</v>
      </c>
      <c r="E13893" s="30" t="s">
        <v>18132</v>
      </c>
    </row>
    <row r="13894" spans="1:5">
      <c r="B13894" s="21"/>
      <c r="C13894" s="21">
        <v>89961.2</v>
      </c>
      <c r="D13894" s="11">
        <f t="shared" si="218"/>
        <v>9062507.1539999004</v>
      </c>
      <c r="E13894" s="30" t="s">
        <v>18133</v>
      </c>
    </row>
    <row r="13895" spans="1:5">
      <c r="B13895" s="21">
        <v>-86498.02</v>
      </c>
      <c r="C13895" s="21"/>
      <c r="D13895" s="11">
        <f t="shared" si="218"/>
        <v>8976009.1339999009</v>
      </c>
      <c r="E13895" s="30" t="s">
        <v>18134</v>
      </c>
    </row>
    <row r="13896" spans="1:5">
      <c r="B13896" s="21">
        <v>-26057.27</v>
      </c>
      <c r="C13896" s="21"/>
      <c r="D13896" s="11">
        <f t="shared" si="218"/>
        <v>8949951.8639999013</v>
      </c>
      <c r="E13896" s="30" t="s">
        <v>18135</v>
      </c>
    </row>
    <row r="13897" spans="1:5">
      <c r="B13897" s="21">
        <v>-123884.88</v>
      </c>
      <c r="C13897" s="21"/>
      <c r="D13897" s="11">
        <f t="shared" si="218"/>
        <v>8826066.9839999005</v>
      </c>
      <c r="E13897" s="30" t="s">
        <v>18136</v>
      </c>
    </row>
    <row r="13898" spans="1:5">
      <c r="B13898" s="21">
        <v>-146289.53</v>
      </c>
      <c r="C13898" s="21"/>
      <c r="D13898" s="11">
        <f t="shared" si="218"/>
        <v>8679777.4539999012</v>
      </c>
      <c r="E13898" s="30" t="s">
        <v>18137</v>
      </c>
    </row>
    <row r="13899" spans="1:5">
      <c r="A13899" s="19">
        <v>45315</v>
      </c>
      <c r="B13899" s="21"/>
      <c r="C13899" s="21">
        <v>481270.99</v>
      </c>
      <c r="D13899" s="11">
        <f t="shared" si="218"/>
        <v>9161048.4439999014</v>
      </c>
      <c r="E13899" s="30">
        <v>350674</v>
      </c>
    </row>
    <row r="13900" spans="1:5">
      <c r="B13900" s="21"/>
      <c r="C13900" s="21">
        <v>413738.59</v>
      </c>
      <c r="D13900" s="11">
        <f t="shared" si="218"/>
        <v>9574787.0339999013</v>
      </c>
      <c r="E13900" s="30">
        <v>350818</v>
      </c>
    </row>
    <row r="13901" spans="1:5">
      <c r="B13901" s="21"/>
      <c r="C13901" s="21">
        <v>4180.67</v>
      </c>
      <c r="D13901" s="11">
        <f t="shared" si="218"/>
        <v>9578967.7039999012</v>
      </c>
      <c r="E13901" s="30" t="s">
        <v>5239</v>
      </c>
    </row>
    <row r="13902" spans="1:5">
      <c r="B13902" s="21">
        <v>-279980.65000000002</v>
      </c>
      <c r="C13902" s="21"/>
      <c r="D13902" s="11">
        <f t="shared" si="218"/>
        <v>9298987.0539999008</v>
      </c>
      <c r="E13902" s="30" t="s">
        <v>18146</v>
      </c>
    </row>
    <row r="13903" spans="1:5">
      <c r="B13903" s="21">
        <v>-481168.89</v>
      </c>
      <c r="C13903" s="21"/>
      <c r="D13903" s="11">
        <f t="shared" si="218"/>
        <v>8817818.1639999002</v>
      </c>
      <c r="E13903" s="30" t="s">
        <v>18147</v>
      </c>
    </row>
    <row r="13904" spans="1:5">
      <c r="B13904" s="21">
        <v>-411520.56</v>
      </c>
      <c r="C13904" s="21"/>
      <c r="D13904" s="11">
        <f t="shared" si="218"/>
        <v>8406297.6039998997</v>
      </c>
      <c r="E13904" s="30" t="s">
        <v>18148</v>
      </c>
    </row>
    <row r="13905" spans="1:5">
      <c r="B13905" s="21">
        <v>-40041.29</v>
      </c>
      <c r="C13905" s="21"/>
      <c r="D13905" s="11">
        <f t="shared" si="218"/>
        <v>8366256.3139998997</v>
      </c>
      <c r="E13905" s="30" t="s">
        <v>18149</v>
      </c>
    </row>
    <row r="13906" spans="1:5">
      <c r="A13906" s="19">
        <v>45316</v>
      </c>
      <c r="B13906" s="21"/>
      <c r="C13906" s="21">
        <v>87082.17</v>
      </c>
      <c r="D13906" s="11">
        <f t="shared" si="218"/>
        <v>8453338.4839999005</v>
      </c>
      <c r="E13906" s="30">
        <v>4008626</v>
      </c>
    </row>
    <row r="13907" spans="1:5">
      <c r="B13907" s="21"/>
      <c r="C13907" s="21">
        <v>121577.07</v>
      </c>
      <c r="D13907" s="11">
        <f t="shared" si="218"/>
        <v>8574915.5539999008</v>
      </c>
      <c r="E13907" s="30">
        <v>4008571</v>
      </c>
    </row>
    <row r="13908" spans="1:5">
      <c r="B13908" s="21"/>
      <c r="C13908" s="21">
        <v>71778.92</v>
      </c>
      <c r="D13908" s="11">
        <f t="shared" si="218"/>
        <v>8646694.4739999007</v>
      </c>
      <c r="E13908" s="30">
        <v>423110087</v>
      </c>
    </row>
    <row r="13909" spans="1:5">
      <c r="B13909" s="21"/>
      <c r="C13909" s="21">
        <v>40558.050000000003</v>
      </c>
      <c r="D13909" s="11">
        <f t="shared" si="218"/>
        <v>8687252.5239999015</v>
      </c>
      <c r="E13909" s="30" t="s">
        <v>18150</v>
      </c>
    </row>
    <row r="13910" spans="1:5">
      <c r="B13910" s="21">
        <v>-174580.69</v>
      </c>
      <c r="C13910" s="21"/>
      <c r="D13910" s="11">
        <f t="shared" si="218"/>
        <v>8512671.833999902</v>
      </c>
      <c r="E13910" s="30" t="s">
        <v>18151</v>
      </c>
    </row>
    <row r="13911" spans="1:5">
      <c r="B13911" s="22">
        <v>-7000075</v>
      </c>
      <c r="C13911" s="21"/>
      <c r="D13911" s="11">
        <f t="shared" si="218"/>
        <v>1512596.833999902</v>
      </c>
      <c r="E13911" s="14" t="s">
        <v>49</v>
      </c>
    </row>
    <row r="13912" spans="1:5">
      <c r="A13912" s="19">
        <v>45317</v>
      </c>
      <c r="B13912" s="21">
        <v>-6739.62</v>
      </c>
      <c r="C13912" s="21"/>
      <c r="D13912" s="11">
        <f t="shared" si="218"/>
        <v>1505857.2139999019</v>
      </c>
      <c r="E13912" t="s">
        <v>18164</v>
      </c>
    </row>
    <row r="13913" spans="1:5">
      <c r="B13913" s="21"/>
      <c r="C13913" s="21">
        <v>157328.09</v>
      </c>
      <c r="D13913" s="11">
        <f t="shared" si="218"/>
        <v>1663185.303999902</v>
      </c>
      <c r="E13913" s="30">
        <v>52</v>
      </c>
    </row>
    <row r="13914" spans="1:5">
      <c r="B13914" s="21"/>
      <c r="C13914" s="21">
        <v>233603.09</v>
      </c>
      <c r="D13914" s="11">
        <f t="shared" si="218"/>
        <v>1896788.3939999021</v>
      </c>
      <c r="E13914" s="30">
        <v>55</v>
      </c>
    </row>
    <row r="13915" spans="1:5">
      <c r="B13915" s="21"/>
      <c r="C13915" s="21">
        <v>529097.51</v>
      </c>
      <c r="D13915" s="11">
        <f t="shared" si="218"/>
        <v>2425885.9039999023</v>
      </c>
      <c r="E13915" s="30">
        <v>2908963498</v>
      </c>
    </row>
    <row r="13916" spans="1:5">
      <c r="B13916" s="21"/>
      <c r="C13916" s="21">
        <v>178554.33</v>
      </c>
      <c r="D13916" s="11">
        <f t="shared" si="218"/>
        <v>2604440.2339999024</v>
      </c>
      <c r="E13916" s="30">
        <v>2340900067</v>
      </c>
    </row>
    <row r="13917" spans="1:5">
      <c r="B13917" s="21"/>
      <c r="C13917" s="21">
        <v>101817.09</v>
      </c>
      <c r="D13917" s="11">
        <f t="shared" si="218"/>
        <v>2706257.3239999022</v>
      </c>
      <c r="E13917" s="30" t="s">
        <v>18165</v>
      </c>
    </row>
    <row r="13918" spans="1:5">
      <c r="B13918" s="21">
        <v>-25</v>
      </c>
      <c r="C13918" s="21"/>
      <c r="D13918" s="11">
        <f t="shared" si="218"/>
        <v>2706232.3239999022</v>
      </c>
      <c r="E13918" s="30" t="s">
        <v>18031</v>
      </c>
    </row>
    <row r="13919" spans="1:5">
      <c r="B13919" s="21">
        <v>-188162.66</v>
      </c>
      <c r="C13919" s="21"/>
      <c r="D13919" s="11">
        <f t="shared" si="218"/>
        <v>2518069.6639999021</v>
      </c>
      <c r="E13919" s="30" t="s">
        <v>18175</v>
      </c>
    </row>
    <row r="13920" spans="1:5">
      <c r="B13920" s="21">
        <v>-190175.07</v>
      </c>
      <c r="C13920" s="21"/>
      <c r="D13920" s="11">
        <f t="shared" si="218"/>
        <v>2327894.5939999023</v>
      </c>
      <c r="E13920" s="30" t="s">
        <v>18176</v>
      </c>
    </row>
    <row r="13921" spans="1:5">
      <c r="B13921" s="21">
        <v>-278891.32</v>
      </c>
      <c r="C13921" s="21"/>
      <c r="D13921" s="11">
        <f t="shared" si="218"/>
        <v>2049003.2739999022</v>
      </c>
      <c r="E13921" s="30" t="s">
        <v>18177</v>
      </c>
    </row>
    <row r="13922" spans="1:5">
      <c r="B13922" s="21">
        <v>-153410.81</v>
      </c>
      <c r="C13922" s="21"/>
      <c r="D13922" s="11">
        <f t="shared" si="218"/>
        <v>1895592.4639999021</v>
      </c>
      <c r="E13922" s="30" t="s">
        <v>18178</v>
      </c>
    </row>
    <row r="13923" spans="1:5">
      <c r="B13923" s="21">
        <v>-229569.58</v>
      </c>
      <c r="C13923" s="21"/>
      <c r="D13923" s="11">
        <f t="shared" si="218"/>
        <v>1666022.8839999021</v>
      </c>
      <c r="E13923" s="30" t="s">
        <v>18179</v>
      </c>
    </row>
    <row r="13924" spans="1:5">
      <c r="B13924" s="21">
        <v>-252172.5</v>
      </c>
      <c r="C13924" s="21"/>
      <c r="D13924" s="11">
        <f t="shared" si="218"/>
        <v>1413850.3839999021</v>
      </c>
      <c r="E13924" s="30" t="s">
        <v>18180</v>
      </c>
    </row>
    <row r="13925" spans="1:5">
      <c r="B13925" s="21">
        <v>-520095.02</v>
      </c>
      <c r="C13925" s="21"/>
      <c r="D13925" s="11">
        <f t="shared" si="218"/>
        <v>893755.36399990204</v>
      </c>
      <c r="E13925" s="30" t="s">
        <v>18181</v>
      </c>
    </row>
    <row r="13926" spans="1:5">
      <c r="B13926" s="21">
        <v>-100654.35</v>
      </c>
      <c r="C13926" s="21"/>
      <c r="D13926" s="11">
        <f t="shared" si="218"/>
        <v>793101.01399990206</v>
      </c>
      <c r="E13926" s="30" t="s">
        <v>18182</v>
      </c>
    </row>
    <row r="13927" spans="1:5">
      <c r="B13927" s="21">
        <v>-176356.18</v>
      </c>
      <c r="C13927" s="21"/>
      <c r="D13927" s="11">
        <f t="shared" si="218"/>
        <v>616744.83399990201</v>
      </c>
      <c r="E13927" s="30" t="s">
        <v>18183</v>
      </c>
    </row>
    <row r="13928" spans="1:5">
      <c r="B13928" s="21"/>
      <c r="C13928" s="21">
        <v>7141.67</v>
      </c>
      <c r="D13928" s="11">
        <f t="shared" si="218"/>
        <v>623886.50399990205</v>
      </c>
      <c r="E13928" s="30" t="s">
        <v>6250</v>
      </c>
    </row>
    <row r="13929" spans="1:5">
      <c r="A13929" s="19">
        <v>45320</v>
      </c>
      <c r="B13929" s="21">
        <v>-84.57</v>
      </c>
      <c r="C13929" s="21"/>
      <c r="D13929" s="11">
        <f t="shared" si="218"/>
        <v>623801.9339999021</v>
      </c>
      <c r="E13929" s="30" t="s">
        <v>14696</v>
      </c>
    </row>
    <row r="13930" spans="1:5">
      <c r="B13930" s="21">
        <v>-36.89</v>
      </c>
      <c r="C13930" s="21"/>
      <c r="D13930" s="11">
        <f t="shared" si="218"/>
        <v>623765.04399990209</v>
      </c>
      <c r="E13930" s="30" t="s">
        <v>14696</v>
      </c>
    </row>
    <row r="13931" spans="1:5">
      <c r="B13931" s="21">
        <v>-84.57</v>
      </c>
      <c r="D13931" s="11">
        <f t="shared" si="218"/>
        <v>623680.47399990214</v>
      </c>
      <c r="E13931" s="30" t="s">
        <v>14696</v>
      </c>
    </row>
    <row r="13932" spans="1:5">
      <c r="B13932" s="21">
        <v>-84.57</v>
      </c>
      <c r="D13932" s="11">
        <f t="shared" si="218"/>
        <v>623595.90399990219</v>
      </c>
      <c r="E13932" s="30" t="s">
        <v>14696</v>
      </c>
    </row>
    <row r="13933" spans="1:5">
      <c r="B13933" s="21">
        <v>-90.09</v>
      </c>
      <c r="D13933" s="11">
        <f t="shared" si="218"/>
        <v>623505.81399990222</v>
      </c>
      <c r="E13933" s="30" t="s">
        <v>14696</v>
      </c>
    </row>
    <row r="13934" spans="1:5">
      <c r="B13934" s="21">
        <v>-75.09</v>
      </c>
      <c r="D13934" s="11">
        <f t="shared" si="218"/>
        <v>623430.72399990226</v>
      </c>
      <c r="E13934" s="30" t="s">
        <v>14696</v>
      </c>
    </row>
    <row r="13935" spans="1:5">
      <c r="B13935" s="21">
        <v>-75.09</v>
      </c>
      <c r="D13935" s="11">
        <f t="shared" si="218"/>
        <v>623355.63399990229</v>
      </c>
      <c r="E13935" s="30" t="s">
        <v>14696</v>
      </c>
    </row>
    <row r="13936" spans="1:5">
      <c r="B13936" s="21">
        <v>-84.57</v>
      </c>
      <c r="D13936" s="11">
        <f t="shared" si="218"/>
        <v>623271.06399990234</v>
      </c>
      <c r="E13936" s="30" t="s">
        <v>14696</v>
      </c>
    </row>
    <row r="13937" spans="1:5">
      <c r="B13937" s="21">
        <v>-32.130000000000003</v>
      </c>
      <c r="D13937" s="11">
        <f t="shared" si="218"/>
        <v>623238.93399990234</v>
      </c>
      <c r="E13937" s="30" t="s">
        <v>14696</v>
      </c>
    </row>
    <row r="13938" spans="1:5">
      <c r="B13938" s="21">
        <v>-75.09</v>
      </c>
      <c r="D13938" s="11">
        <f t="shared" si="218"/>
        <v>623163.84399990237</v>
      </c>
      <c r="E13938" s="30" t="s">
        <v>14696</v>
      </c>
    </row>
    <row r="13939" spans="1:5">
      <c r="B13939" s="21">
        <v>-100</v>
      </c>
      <c r="D13939" s="11">
        <f t="shared" si="218"/>
        <v>623063.84399990237</v>
      </c>
      <c r="E13939" t="s">
        <v>18185</v>
      </c>
    </row>
    <row r="13940" spans="1:5">
      <c r="A13940" s="19">
        <v>45322</v>
      </c>
      <c r="B13940" s="21"/>
      <c r="C13940" s="21">
        <v>169332.46</v>
      </c>
      <c r="D13940" s="11">
        <f t="shared" ref="D13940:D14003" si="219">D13939+B13940+C13940</f>
        <v>792396.30399990233</v>
      </c>
      <c r="E13940" t="s">
        <v>18193</v>
      </c>
    </row>
    <row r="13941" spans="1:5">
      <c r="B13941" s="21"/>
      <c r="C13941" s="21">
        <v>168887.46</v>
      </c>
      <c r="D13941" s="11">
        <f t="shared" si="219"/>
        <v>961283.76399990229</v>
      </c>
      <c r="E13941" t="s">
        <v>18194</v>
      </c>
    </row>
    <row r="13942" spans="1:5">
      <c r="B13942" s="21"/>
      <c r="C13942" s="21">
        <v>202849.86</v>
      </c>
      <c r="D13942" s="11">
        <f t="shared" si="219"/>
        <v>1164133.6239999023</v>
      </c>
      <c r="E13942" t="s">
        <v>18195</v>
      </c>
    </row>
    <row r="13943" spans="1:5">
      <c r="B13943" s="21">
        <v>-176229.74</v>
      </c>
      <c r="C13943" s="21"/>
      <c r="D13943" s="11">
        <f t="shared" si="219"/>
        <v>987903.88399990229</v>
      </c>
      <c r="E13943" t="s">
        <v>18196</v>
      </c>
    </row>
    <row r="13944" spans="1:5">
      <c r="B13944" s="21">
        <v>-81686.38</v>
      </c>
      <c r="C13944" s="21"/>
      <c r="D13944" s="11">
        <f t="shared" si="219"/>
        <v>906217.50399990228</v>
      </c>
      <c r="E13944" t="s">
        <v>18198</v>
      </c>
    </row>
    <row r="13945" spans="1:5">
      <c r="B13945" s="21">
        <v>-68060.95</v>
      </c>
      <c r="C13945" s="21"/>
      <c r="D13945" s="11">
        <f t="shared" si="219"/>
        <v>838156.55399990233</v>
      </c>
      <c r="E13945" t="s">
        <v>18199</v>
      </c>
    </row>
    <row r="13946" spans="1:5">
      <c r="B13946" s="21">
        <v>-167263.10999999999</v>
      </c>
      <c r="C13946" s="21"/>
      <c r="D13946" s="11">
        <f t="shared" si="219"/>
        <v>670893.44399990235</v>
      </c>
      <c r="E13946" t="s">
        <v>18200</v>
      </c>
    </row>
    <row r="13947" spans="1:5">
      <c r="B13947" s="21">
        <v>-166824.07999999999</v>
      </c>
      <c r="C13947" s="21"/>
      <c r="D13947" s="11">
        <f t="shared" si="219"/>
        <v>504069.36399990239</v>
      </c>
      <c r="E13947" t="s">
        <v>18201</v>
      </c>
    </row>
    <row r="13948" spans="1:5">
      <c r="B13948" s="21">
        <v>-200330.41</v>
      </c>
      <c r="C13948" s="21"/>
      <c r="D13948" s="11">
        <f t="shared" si="219"/>
        <v>303738.95399990235</v>
      </c>
      <c r="E13948" t="s">
        <v>18202</v>
      </c>
    </row>
    <row r="13949" spans="1:5">
      <c r="B13949" s="21">
        <v>-133388.14000000001</v>
      </c>
      <c r="C13949" s="21"/>
      <c r="D13949" s="11">
        <f t="shared" si="219"/>
        <v>170350.81399990234</v>
      </c>
      <c r="E13949" t="s">
        <v>18203</v>
      </c>
    </row>
    <row r="13950" spans="1:5">
      <c r="B13950" s="21">
        <v>-71716.56</v>
      </c>
      <c r="C13950" s="21"/>
      <c r="D13950" s="11">
        <f t="shared" si="219"/>
        <v>98634.253999902343</v>
      </c>
      <c r="E13950" t="s">
        <v>18204</v>
      </c>
    </row>
    <row r="13951" spans="1:5">
      <c r="B13951" s="21">
        <v>-150.28</v>
      </c>
      <c r="D13951" s="11">
        <f t="shared" si="219"/>
        <v>98483.973999902344</v>
      </c>
      <c r="E13951" t="s">
        <v>18206</v>
      </c>
    </row>
    <row r="13952" spans="1:5">
      <c r="B13952" s="21">
        <v>-140.21</v>
      </c>
      <c r="D13952" s="11">
        <f t="shared" si="219"/>
        <v>98343.763999902338</v>
      </c>
      <c r="E13952" t="s">
        <v>18197</v>
      </c>
    </row>
    <row r="13953" spans="1:5">
      <c r="A13953" s="19">
        <v>45323</v>
      </c>
      <c r="B13953" s="21"/>
      <c r="C13953" s="21">
        <v>750032.69</v>
      </c>
      <c r="D13953" s="11">
        <f t="shared" si="219"/>
        <v>848376.45399990224</v>
      </c>
      <c r="E13953" t="s">
        <v>13285</v>
      </c>
    </row>
    <row r="13954" spans="1:5">
      <c r="B13954" s="21"/>
      <c r="C13954" s="21">
        <v>4817.72</v>
      </c>
      <c r="D13954" s="11">
        <f t="shared" si="219"/>
        <v>853194.17399990221</v>
      </c>
      <c r="E13954" t="s">
        <v>14052</v>
      </c>
    </row>
    <row r="13955" spans="1:5">
      <c r="B13955" s="21"/>
      <c r="C13955" s="21">
        <v>150967.28</v>
      </c>
      <c r="D13955" s="11">
        <f t="shared" si="219"/>
        <v>1004161.4539999022</v>
      </c>
      <c r="E13955" t="s">
        <v>18212</v>
      </c>
    </row>
    <row r="13956" spans="1:5">
      <c r="B13956" s="21"/>
      <c r="C13956" s="21">
        <v>101343.6</v>
      </c>
      <c r="D13956" s="11">
        <f t="shared" si="219"/>
        <v>1105505.0539999022</v>
      </c>
      <c r="E13956" t="s">
        <v>18213</v>
      </c>
    </row>
    <row r="13957" spans="1:5">
      <c r="B13957" s="21"/>
      <c r="C13957" s="21">
        <v>601025.17000000004</v>
      </c>
      <c r="D13957" s="11">
        <f t="shared" si="219"/>
        <v>1706530.2239999021</v>
      </c>
      <c r="E13957" s="30">
        <v>39432</v>
      </c>
    </row>
    <row r="13958" spans="1:5">
      <c r="B13958" s="21"/>
      <c r="C13958" s="21">
        <v>165578.07999999999</v>
      </c>
      <c r="D13958" s="11">
        <f t="shared" si="219"/>
        <v>1872108.3039999022</v>
      </c>
      <c r="E13958" s="30">
        <v>62</v>
      </c>
    </row>
    <row r="13959" spans="1:5">
      <c r="B13959" s="21"/>
      <c r="C13959" s="21">
        <v>222827.83</v>
      </c>
      <c r="D13959" s="11">
        <f t="shared" si="219"/>
        <v>2094936.1339999023</v>
      </c>
      <c r="E13959" s="30">
        <v>2908963510</v>
      </c>
    </row>
    <row r="13960" spans="1:5">
      <c r="B13960" s="21">
        <v>-219598.91</v>
      </c>
      <c r="C13960" s="21"/>
      <c r="D13960" s="11">
        <f t="shared" si="219"/>
        <v>1875337.2239999024</v>
      </c>
      <c r="E13960" s="30" t="s">
        <v>18214</v>
      </c>
    </row>
    <row r="13961" spans="1:5">
      <c r="B13961" s="21">
        <v>-100187.23</v>
      </c>
      <c r="C13961" s="21"/>
      <c r="D13961" s="11">
        <f t="shared" si="219"/>
        <v>1775149.9939999024</v>
      </c>
      <c r="E13961" s="30" t="s">
        <v>18215</v>
      </c>
    </row>
    <row r="13962" spans="1:5">
      <c r="B13962" s="21">
        <v>-593153.75</v>
      </c>
      <c r="C13962" s="21"/>
      <c r="D13962" s="11">
        <f t="shared" si="219"/>
        <v>1181996.2439999024</v>
      </c>
      <c r="E13962" s="30" t="s">
        <v>18216</v>
      </c>
    </row>
    <row r="13963" spans="1:5">
      <c r="B13963" s="21">
        <v>-161445.82999999999</v>
      </c>
      <c r="C13963" s="21"/>
      <c r="D13963" s="11">
        <f t="shared" si="219"/>
        <v>1020550.4139999024</v>
      </c>
      <c r="E13963" s="30" t="s">
        <v>18217</v>
      </c>
    </row>
    <row r="13964" spans="1:5">
      <c r="A13964" s="19">
        <v>45324</v>
      </c>
      <c r="B13964" s="21"/>
      <c r="C13964" s="21">
        <v>585439.07999999996</v>
      </c>
      <c r="D13964" s="11">
        <f t="shared" si="219"/>
        <v>1605989.4939999024</v>
      </c>
      <c r="E13964" t="s">
        <v>13285</v>
      </c>
    </row>
    <row r="13965" spans="1:5">
      <c r="B13965" s="21">
        <v>-192529.19</v>
      </c>
      <c r="C13965" s="21"/>
      <c r="D13965" s="11">
        <f t="shared" si="219"/>
        <v>1413460.3039999024</v>
      </c>
      <c r="E13965" s="30" t="s">
        <v>18224</v>
      </c>
    </row>
    <row r="13966" spans="1:5">
      <c r="B13966" s="21">
        <v>-176411.94</v>
      </c>
      <c r="C13966" s="21"/>
      <c r="D13966" s="11">
        <f t="shared" si="219"/>
        <v>1237048.3639999025</v>
      </c>
      <c r="E13966" s="30" t="s">
        <v>18225</v>
      </c>
    </row>
    <row r="13967" spans="1:5">
      <c r="A13967" s="19">
        <v>45327</v>
      </c>
      <c r="B13967" s="21"/>
      <c r="C13967" s="21">
        <v>1930.28</v>
      </c>
      <c r="D13967" s="11">
        <f t="shared" si="219"/>
        <v>1238978.6439999025</v>
      </c>
      <c r="E13967" s="30" t="s">
        <v>6479</v>
      </c>
    </row>
    <row r="13968" spans="1:5">
      <c r="B13968" s="21"/>
      <c r="C13968" s="21">
        <v>178426.23</v>
      </c>
      <c r="D13968" s="11">
        <f t="shared" si="219"/>
        <v>1417404.8739999025</v>
      </c>
      <c r="E13968" s="30">
        <v>2340900068</v>
      </c>
    </row>
    <row r="13969" spans="1:5">
      <c r="B13969" s="21"/>
      <c r="C13969" s="21">
        <v>178682.55</v>
      </c>
      <c r="D13969" s="11">
        <f t="shared" si="219"/>
        <v>1596087.4239999026</v>
      </c>
      <c r="E13969" s="30">
        <v>2340900069</v>
      </c>
    </row>
    <row r="13970" spans="1:5">
      <c r="B13970" s="21"/>
      <c r="C13970" s="21">
        <v>195022.95</v>
      </c>
      <c r="D13970" s="11">
        <f t="shared" si="219"/>
        <v>1791110.3739999025</v>
      </c>
      <c r="E13970" s="30">
        <v>2340900070</v>
      </c>
    </row>
    <row r="13971" spans="1:5">
      <c r="B13971" s="21">
        <v>-89602.69</v>
      </c>
      <c r="C13971" s="21"/>
      <c r="D13971" s="11">
        <f t="shared" si="219"/>
        <v>1701507.6839999026</v>
      </c>
      <c r="E13971" s="30" t="s">
        <v>18230</v>
      </c>
    </row>
    <row r="13972" spans="1:5">
      <c r="B13972" s="21">
        <v>-300078.42</v>
      </c>
      <c r="C13972" s="21"/>
      <c r="D13972" s="11">
        <f t="shared" si="219"/>
        <v>1401429.2639999026</v>
      </c>
      <c r="E13972" s="30" t="s">
        <v>18231</v>
      </c>
    </row>
    <row r="13973" spans="1:5">
      <c r="B13973" s="21">
        <v>-124966.15</v>
      </c>
      <c r="C13973" s="21"/>
      <c r="D13973" s="11">
        <f t="shared" si="219"/>
        <v>1276463.1139999027</v>
      </c>
      <c r="E13973" s="30" t="s">
        <v>18232</v>
      </c>
    </row>
    <row r="13974" spans="1:5">
      <c r="A13974" s="19">
        <v>45328</v>
      </c>
      <c r="B13974" s="21"/>
      <c r="C13974" s="21">
        <v>91842.9</v>
      </c>
      <c r="D13974" s="11">
        <f t="shared" si="219"/>
        <v>1368306.0139999026</v>
      </c>
      <c r="E13974" s="30" t="s">
        <v>5007</v>
      </c>
    </row>
    <row r="13975" spans="1:5">
      <c r="B13975" s="21"/>
      <c r="C13975" s="21">
        <v>144410.23000000001</v>
      </c>
      <c r="D13975" s="11">
        <f t="shared" si="219"/>
        <v>1512716.2439999026</v>
      </c>
      <c r="E13975" s="30">
        <v>350941</v>
      </c>
    </row>
    <row r="13976" spans="1:5">
      <c r="B13976" s="21">
        <v>-143759.06</v>
      </c>
      <c r="C13976" s="21"/>
      <c r="D13976" s="11">
        <f t="shared" si="219"/>
        <v>1368957.1839999026</v>
      </c>
      <c r="E13976" s="30" t="s">
        <v>18234</v>
      </c>
    </row>
    <row r="13977" spans="1:5">
      <c r="B13977" s="21">
        <v>-176647.13</v>
      </c>
      <c r="C13977" s="21"/>
      <c r="D13977" s="11">
        <f t="shared" si="219"/>
        <v>1192310.0539999027</v>
      </c>
      <c r="E13977" s="30" t="s">
        <v>18235</v>
      </c>
    </row>
    <row r="13978" spans="1:5">
      <c r="B13978" s="21">
        <v>-203.05</v>
      </c>
      <c r="C13978" s="21"/>
      <c r="D13978" s="11">
        <f t="shared" si="219"/>
        <v>1192107.0039999026</v>
      </c>
      <c r="E13978" s="30" t="s">
        <v>18236</v>
      </c>
    </row>
    <row r="13979" spans="1:5">
      <c r="A13979" s="19">
        <v>45329</v>
      </c>
      <c r="B13979" s="21">
        <v>-141336.09</v>
      </c>
      <c r="C13979" s="21"/>
      <c r="D13979" s="11">
        <f t="shared" si="219"/>
        <v>1050770.9139999026</v>
      </c>
      <c r="E13979" s="30" t="s">
        <v>18244</v>
      </c>
    </row>
    <row r="13980" spans="1:5">
      <c r="B13980" s="21">
        <v>-99598.33</v>
      </c>
      <c r="C13980" s="21"/>
      <c r="D13980" s="11">
        <f t="shared" si="219"/>
        <v>951172.58399990259</v>
      </c>
      <c r="E13980" s="30" t="s">
        <v>18245</v>
      </c>
    </row>
    <row r="13981" spans="1:5">
      <c r="B13981" s="21">
        <v>-184223.2</v>
      </c>
      <c r="C13981" s="21"/>
      <c r="D13981" s="11">
        <f t="shared" si="219"/>
        <v>766949.38399990252</v>
      </c>
      <c r="E13981" s="30" t="s">
        <v>18246</v>
      </c>
    </row>
    <row r="13982" spans="1:5">
      <c r="B13982" s="21">
        <v>-184724.06</v>
      </c>
      <c r="C13982" s="21"/>
      <c r="D13982" s="11">
        <f t="shared" si="219"/>
        <v>582225.32399990247</v>
      </c>
      <c r="E13982" s="30" t="s">
        <v>18247</v>
      </c>
    </row>
    <row r="13983" spans="1:5">
      <c r="B13983" s="21">
        <v>-50</v>
      </c>
      <c r="C13983" s="21"/>
      <c r="D13983" s="11">
        <f t="shared" si="219"/>
        <v>582175.32399990247</v>
      </c>
      <c r="E13983" s="30" t="s">
        <v>15664</v>
      </c>
    </row>
    <row r="13984" spans="1:5">
      <c r="B13984" s="21">
        <v>-127.96</v>
      </c>
      <c r="C13984" s="21"/>
      <c r="D13984" s="11">
        <f t="shared" si="219"/>
        <v>582047.3639999025</v>
      </c>
      <c r="E13984" s="30" t="s">
        <v>14696</v>
      </c>
    </row>
    <row r="13985" spans="1:5">
      <c r="B13985" s="21">
        <v>-147.34</v>
      </c>
      <c r="C13985" s="21"/>
      <c r="D13985" s="11">
        <f t="shared" si="219"/>
        <v>581900.02399990254</v>
      </c>
      <c r="E13985" s="30" t="s">
        <v>14696</v>
      </c>
    </row>
    <row r="13986" spans="1:5">
      <c r="B13986" s="21">
        <v>-45.06</v>
      </c>
      <c r="C13986" s="21"/>
      <c r="D13986" s="11">
        <f t="shared" si="219"/>
        <v>581854.96399990248</v>
      </c>
      <c r="E13986" s="30" t="s">
        <v>14696</v>
      </c>
    </row>
    <row r="13987" spans="1:5">
      <c r="B13987" s="21">
        <v>-84.49</v>
      </c>
      <c r="C13987" s="21"/>
      <c r="D13987" s="11">
        <f t="shared" si="219"/>
        <v>581770.47399990249</v>
      </c>
      <c r="E13987" s="30" t="s">
        <v>14696</v>
      </c>
    </row>
    <row r="13988" spans="1:5">
      <c r="A13988" s="19">
        <v>45330</v>
      </c>
      <c r="B13988" s="21"/>
      <c r="C13988" s="21">
        <v>417247.73</v>
      </c>
      <c r="D13988" s="11">
        <f t="shared" si="219"/>
        <v>999018.20399990247</v>
      </c>
      <c r="E13988" s="30" t="s">
        <v>18251</v>
      </c>
    </row>
    <row r="13989" spans="1:5">
      <c r="B13989" s="21"/>
      <c r="C13989" s="21">
        <v>599391.47</v>
      </c>
      <c r="D13989" s="11">
        <f t="shared" si="219"/>
        <v>1598409.6739999023</v>
      </c>
      <c r="E13989" s="30">
        <v>39454</v>
      </c>
    </row>
    <row r="13990" spans="1:5">
      <c r="B13990" s="21"/>
      <c r="C13990" s="21">
        <v>143052.54999999999</v>
      </c>
      <c r="D13990" s="11">
        <f t="shared" si="219"/>
        <v>1741462.2239999024</v>
      </c>
      <c r="E13990" s="30" t="s">
        <v>18252</v>
      </c>
    </row>
    <row r="13991" spans="1:5">
      <c r="B13991" s="21"/>
      <c r="C13991" s="21">
        <v>100603.11</v>
      </c>
      <c r="D13991" s="11">
        <f t="shared" si="219"/>
        <v>1842065.3339999025</v>
      </c>
      <c r="E13991" t="s">
        <v>18253</v>
      </c>
    </row>
    <row r="13992" spans="1:5">
      <c r="B13992" s="21"/>
      <c r="C13992" s="21">
        <v>167274.79</v>
      </c>
      <c r="D13992" s="11">
        <f t="shared" si="219"/>
        <v>2009340.1239999025</v>
      </c>
      <c r="E13992" t="s">
        <v>18254</v>
      </c>
    </row>
    <row r="13993" spans="1:5">
      <c r="B13993" s="21">
        <v>-591541.68999999994</v>
      </c>
      <c r="C13993" s="21"/>
      <c r="D13993" s="11">
        <f t="shared" si="219"/>
        <v>1417798.4339999026</v>
      </c>
      <c r="E13993" t="s">
        <v>18264</v>
      </c>
    </row>
    <row r="13994" spans="1:5">
      <c r="B13994" s="21">
        <v>-165468.39000000001</v>
      </c>
      <c r="C13994" s="21"/>
      <c r="D13994" s="11">
        <f t="shared" si="219"/>
        <v>1252330.0439999024</v>
      </c>
      <c r="E13994" t="s">
        <v>18265</v>
      </c>
    </row>
    <row r="13995" spans="1:5">
      <c r="B13995" s="21">
        <v>-345.72</v>
      </c>
      <c r="C13995" s="21"/>
      <c r="D13995" s="11">
        <f t="shared" si="219"/>
        <v>1251984.3239999025</v>
      </c>
      <c r="E13995" t="s">
        <v>18266</v>
      </c>
    </row>
    <row r="13996" spans="1:5">
      <c r="B13996" s="21">
        <v>-129.96</v>
      </c>
      <c r="C13996" s="21"/>
      <c r="D13996" s="11">
        <f t="shared" si="219"/>
        <v>1251854.3639999025</v>
      </c>
      <c r="E13996" t="s">
        <v>18267</v>
      </c>
    </row>
    <row r="13997" spans="1:5">
      <c r="B13997" s="21">
        <v>-145.31</v>
      </c>
      <c r="C13997" s="21"/>
      <c r="D13997" s="11">
        <f t="shared" si="219"/>
        <v>1251709.0539999024</v>
      </c>
      <c r="E13997" t="s">
        <v>18268</v>
      </c>
    </row>
    <row r="13998" spans="1:5">
      <c r="B13998" s="21">
        <v>-101.08</v>
      </c>
      <c r="C13998" s="21"/>
      <c r="D13998" s="11">
        <f t="shared" si="219"/>
        <v>1251607.9739999024</v>
      </c>
      <c r="E13998" t="s">
        <v>18269</v>
      </c>
    </row>
    <row r="13999" spans="1:5">
      <c r="B13999" s="21">
        <v>-173.63</v>
      </c>
      <c r="C13999" s="21"/>
      <c r="D13999" s="11">
        <f t="shared" si="219"/>
        <v>1251434.3439999025</v>
      </c>
      <c r="E13999" t="s">
        <v>18270</v>
      </c>
    </row>
    <row r="14000" spans="1:5">
      <c r="A14000" s="19">
        <v>45331</v>
      </c>
      <c r="B14000" s="21"/>
      <c r="C14000" s="21">
        <v>395039.14</v>
      </c>
      <c r="D14000" s="11">
        <f t="shared" si="219"/>
        <v>1646473.4839999024</v>
      </c>
      <c r="E14000" s="30">
        <v>351032</v>
      </c>
    </row>
    <row r="14001" spans="1:5">
      <c r="B14001" s="21"/>
      <c r="C14001" s="21">
        <v>48578.14</v>
      </c>
      <c r="D14001" s="11">
        <f t="shared" si="219"/>
        <v>1695051.6239999023</v>
      </c>
      <c r="E14001" s="30">
        <v>63</v>
      </c>
    </row>
    <row r="14002" spans="1:5">
      <c r="B14002" s="21"/>
      <c r="C14002" s="21">
        <v>31690.34</v>
      </c>
      <c r="D14002" s="11">
        <f t="shared" si="219"/>
        <v>1726741.9639999024</v>
      </c>
      <c r="E14002" s="30">
        <v>69</v>
      </c>
    </row>
    <row r="14003" spans="1:5">
      <c r="B14003" s="21"/>
      <c r="C14003" s="21">
        <v>21375.64</v>
      </c>
      <c r="D14003" s="11">
        <f t="shared" si="219"/>
        <v>1748117.6039999023</v>
      </c>
      <c r="E14003" s="30">
        <v>70</v>
      </c>
    </row>
    <row r="14004" spans="1:5">
      <c r="B14004" s="21"/>
      <c r="C14004" s="21">
        <v>371261.14</v>
      </c>
      <c r="D14004" s="11">
        <f t="shared" ref="D14004:D14067" si="220">D14003+B14004+C14004</f>
        <v>2119378.7439999022</v>
      </c>
      <c r="E14004" s="30">
        <v>71</v>
      </c>
    </row>
    <row r="14005" spans="1:5">
      <c r="B14005" s="21"/>
      <c r="C14005" s="21">
        <v>10466.74</v>
      </c>
      <c r="D14005" s="11">
        <f t="shared" si="220"/>
        <v>2129845.4839999024</v>
      </c>
      <c r="E14005" s="30">
        <v>72</v>
      </c>
    </row>
    <row r="14006" spans="1:5">
      <c r="B14006" s="21"/>
      <c r="C14006" s="21">
        <v>221640.64</v>
      </c>
      <c r="D14006" s="11">
        <f t="shared" si="220"/>
        <v>2351486.1239999025</v>
      </c>
      <c r="E14006" s="30">
        <v>74</v>
      </c>
    </row>
    <row r="14007" spans="1:5">
      <c r="B14007" s="21">
        <v>-47494.66</v>
      </c>
      <c r="C14007" s="21"/>
      <c r="D14007" s="11">
        <f t="shared" si="220"/>
        <v>2303991.4639999024</v>
      </c>
      <c r="E14007" s="30" t="s">
        <v>18274</v>
      </c>
    </row>
    <row r="14008" spans="1:5">
      <c r="B14008" s="21">
        <v>-217823.05</v>
      </c>
      <c r="C14008" s="21"/>
      <c r="D14008" s="11">
        <f t="shared" si="220"/>
        <v>2086168.4139999023</v>
      </c>
      <c r="E14008" s="30" t="s">
        <v>18275</v>
      </c>
    </row>
    <row r="14009" spans="1:5">
      <c r="B14009" s="21">
        <v>-30284</v>
      </c>
      <c r="C14009" s="21"/>
      <c r="D14009" s="11">
        <f t="shared" si="220"/>
        <v>2055884.4139999023</v>
      </c>
      <c r="E14009" s="30" t="s">
        <v>18276</v>
      </c>
    </row>
    <row r="14010" spans="1:5">
      <c r="B14010" s="21">
        <v>-21001.01</v>
      </c>
      <c r="C14010" s="21"/>
      <c r="D14010" s="11">
        <f t="shared" si="220"/>
        <v>2034883.4039999023</v>
      </c>
      <c r="E14010" s="30" t="s">
        <v>18277</v>
      </c>
    </row>
    <row r="14011" spans="1:5">
      <c r="B14011" s="21">
        <v>-10468.67</v>
      </c>
      <c r="D14011" s="11">
        <f t="shared" si="220"/>
        <v>2024414.7339999024</v>
      </c>
      <c r="E14011" s="30" t="s">
        <v>18278</v>
      </c>
    </row>
    <row r="14012" spans="1:5">
      <c r="B14012" s="21">
        <v>-364658.46</v>
      </c>
      <c r="D14012" s="11">
        <f t="shared" si="220"/>
        <v>1659756.2739999024</v>
      </c>
      <c r="E14012" s="30" t="s">
        <v>18279</v>
      </c>
    </row>
    <row r="14013" spans="1:5">
      <c r="B14013" s="21">
        <v>-384927.46</v>
      </c>
      <c r="D14013" s="11">
        <f t="shared" si="220"/>
        <v>1274828.8139999025</v>
      </c>
      <c r="E14013" s="30" t="s">
        <v>18280</v>
      </c>
    </row>
    <row r="14014" spans="1:5">
      <c r="A14014" s="19">
        <v>45335</v>
      </c>
      <c r="B14014" s="21">
        <v>-204.27</v>
      </c>
      <c r="C14014" s="21"/>
      <c r="D14014" s="11">
        <f t="shared" si="220"/>
        <v>1274624.5439999024</v>
      </c>
      <c r="E14014" s="30" t="s">
        <v>18282</v>
      </c>
    </row>
    <row r="14015" spans="1:5">
      <c r="B14015" s="21"/>
      <c r="C14015" s="21">
        <v>48671.360000000001</v>
      </c>
      <c r="D14015" s="11">
        <f t="shared" si="220"/>
        <v>1323295.9039999025</v>
      </c>
      <c r="E14015" s="30" t="s">
        <v>18287</v>
      </c>
    </row>
    <row r="14016" spans="1:5">
      <c r="B14016" s="21"/>
      <c r="C14016" s="21">
        <v>286377.15999999997</v>
      </c>
      <c r="D14016" s="11">
        <f t="shared" si="220"/>
        <v>1609673.0639999025</v>
      </c>
      <c r="E14016" s="30" t="s">
        <v>18288</v>
      </c>
    </row>
    <row r="14017" spans="1:5">
      <c r="B14017" s="21"/>
      <c r="C14017" s="21">
        <v>115125.79</v>
      </c>
      <c r="D14017" s="11">
        <f t="shared" si="220"/>
        <v>1724798.8539999025</v>
      </c>
      <c r="E14017" s="30" t="s">
        <v>18289</v>
      </c>
    </row>
    <row r="14018" spans="1:5">
      <c r="B14018" s="21">
        <v>-202.9</v>
      </c>
      <c r="C14018" s="21"/>
      <c r="D14018" s="11">
        <f t="shared" si="220"/>
        <v>1724595.9539999026</v>
      </c>
      <c r="E14018" s="30" t="s">
        <v>18290</v>
      </c>
    </row>
    <row r="14019" spans="1:5">
      <c r="A14019" s="19">
        <v>45336</v>
      </c>
      <c r="B14019" s="21"/>
      <c r="C14019" s="21">
        <v>263572.09000000003</v>
      </c>
      <c r="D14019" s="11">
        <f t="shared" si="220"/>
        <v>1988168.0439999027</v>
      </c>
      <c r="E14019" s="30" t="s">
        <v>18293</v>
      </c>
    </row>
    <row r="14020" spans="1:5">
      <c r="B14020" s="21"/>
      <c r="C14020" s="21">
        <v>191455.96</v>
      </c>
      <c r="D14020" s="11">
        <f t="shared" si="220"/>
        <v>2179624.0039999029</v>
      </c>
      <c r="E14020" s="30" t="s">
        <v>18294</v>
      </c>
    </row>
    <row r="14021" spans="1:5">
      <c r="B14021" s="21"/>
      <c r="C14021" s="21">
        <v>193505.68</v>
      </c>
      <c r="D14021" s="11">
        <f t="shared" si="220"/>
        <v>2373129.683999903</v>
      </c>
      <c r="E14021" t="s">
        <v>18295</v>
      </c>
    </row>
    <row r="14022" spans="1:5">
      <c r="B14022" s="21"/>
      <c r="C14022" s="21">
        <v>257124.92</v>
      </c>
      <c r="D14022" s="11">
        <f t="shared" si="220"/>
        <v>2630254.603999903</v>
      </c>
      <c r="E14022" t="s">
        <v>18296</v>
      </c>
    </row>
    <row r="14023" spans="1:5">
      <c r="B14023" s="21"/>
      <c r="C14023" s="21">
        <v>838.28</v>
      </c>
      <c r="D14023" s="11">
        <f t="shared" si="220"/>
        <v>2631092.8839999028</v>
      </c>
      <c r="E14023" s="30" t="s">
        <v>8273</v>
      </c>
    </row>
    <row r="14024" spans="1:5">
      <c r="B14024" s="21">
        <v>-186392.4</v>
      </c>
      <c r="C14024" s="21"/>
      <c r="D14024" s="11">
        <f t="shared" si="220"/>
        <v>2444700.4839999028</v>
      </c>
      <c r="E14024" t="s">
        <v>18299</v>
      </c>
    </row>
    <row r="14025" spans="1:5">
      <c r="B14025" s="21">
        <v>-172930.8</v>
      </c>
      <c r="C14025" s="21"/>
      <c r="D14025" s="11">
        <f t="shared" si="220"/>
        <v>2271769.683999903</v>
      </c>
      <c r="E14025" t="s">
        <v>18300</v>
      </c>
    </row>
    <row r="14026" spans="1:5">
      <c r="B14026" s="21">
        <v>-126042.62</v>
      </c>
      <c r="C14026" s="21"/>
      <c r="D14026" s="11">
        <f t="shared" si="220"/>
        <v>2145727.0639999029</v>
      </c>
      <c r="E14026" t="s">
        <v>18301</v>
      </c>
    </row>
    <row r="14027" spans="1:5">
      <c r="A14027" s="19">
        <v>45337</v>
      </c>
      <c r="B14027" s="21"/>
      <c r="C14027" s="21">
        <v>26902.2</v>
      </c>
      <c r="D14027" s="11">
        <f t="shared" si="220"/>
        <v>2172629.2639999031</v>
      </c>
      <c r="E14027" t="s">
        <v>18303</v>
      </c>
    </row>
    <row r="14028" spans="1:5">
      <c r="B14028" s="21"/>
      <c r="C14028" s="21">
        <v>254069.1</v>
      </c>
      <c r="D14028" s="11">
        <f t="shared" si="220"/>
        <v>2426698.3639999032</v>
      </c>
      <c r="E14028" t="s">
        <v>18304</v>
      </c>
    </row>
    <row r="14029" spans="1:5">
      <c r="B14029" s="21"/>
      <c r="C14029" s="21">
        <v>176564.34</v>
      </c>
      <c r="D14029" s="11">
        <f t="shared" si="220"/>
        <v>2603262.7039999031</v>
      </c>
      <c r="E14029" t="s">
        <v>18305</v>
      </c>
    </row>
    <row r="14030" spans="1:5">
      <c r="B14030" s="21">
        <v>-56933.34</v>
      </c>
      <c r="C14030" s="21"/>
      <c r="D14030" s="11">
        <f t="shared" si="220"/>
        <v>2546329.3639999032</v>
      </c>
      <c r="E14030" t="s">
        <v>18306</v>
      </c>
    </row>
    <row r="14031" spans="1:5">
      <c r="B14031" s="21">
        <v>-173647.72</v>
      </c>
      <c r="C14031" s="21"/>
      <c r="D14031" s="11">
        <f t="shared" si="220"/>
        <v>2372681.643999903</v>
      </c>
      <c r="E14031" t="s">
        <v>18307</v>
      </c>
    </row>
    <row r="14032" spans="1:5">
      <c r="B14032" s="21">
        <v>-249784.92</v>
      </c>
      <c r="C14032" s="21"/>
      <c r="D14032" s="11">
        <f t="shared" si="220"/>
        <v>2122896.7239999031</v>
      </c>
      <c r="E14032" t="s">
        <v>18308</v>
      </c>
    </row>
    <row r="14033" spans="1:5">
      <c r="B14033" s="21">
        <v>-301422.92</v>
      </c>
      <c r="C14033" s="21"/>
      <c r="D14033" s="11">
        <f t="shared" si="220"/>
        <v>1821473.8039999031</v>
      </c>
      <c r="E14033" t="s">
        <v>18309</v>
      </c>
    </row>
    <row r="14034" spans="1:5">
      <c r="B14034" s="21">
        <v>-9.25</v>
      </c>
      <c r="C14034" s="21"/>
      <c r="D14034" s="11">
        <f t="shared" si="220"/>
        <v>1821464.5539999031</v>
      </c>
      <c r="E14034" t="s">
        <v>18309</v>
      </c>
    </row>
    <row r="14035" spans="1:5">
      <c r="B14035" s="21">
        <v>-113889.68</v>
      </c>
      <c r="C14035" s="21"/>
      <c r="D14035" s="11">
        <f t="shared" si="220"/>
        <v>1707574.8739999032</v>
      </c>
      <c r="E14035" t="s">
        <v>18310</v>
      </c>
    </row>
    <row r="14036" spans="1:5">
      <c r="B14036" s="21">
        <v>-24.45</v>
      </c>
      <c r="C14036" s="21"/>
      <c r="D14036" s="11">
        <f t="shared" si="220"/>
        <v>1707550.4239999033</v>
      </c>
      <c r="E14036" t="s">
        <v>18310</v>
      </c>
    </row>
    <row r="14037" spans="1:5">
      <c r="B14037" s="21">
        <v>-103.61</v>
      </c>
      <c r="C14037" s="21"/>
      <c r="D14037" s="11">
        <f t="shared" si="220"/>
        <v>1707446.8139999032</v>
      </c>
      <c r="E14037" t="s">
        <v>14696</v>
      </c>
    </row>
    <row r="14038" spans="1:5">
      <c r="B14038" s="21">
        <v>-126.71</v>
      </c>
      <c r="C14038" s="21"/>
      <c r="D14038" s="11">
        <f t="shared" si="220"/>
        <v>1707320.1039999032</v>
      </c>
      <c r="E14038" t="s">
        <v>14696</v>
      </c>
    </row>
    <row r="14039" spans="1:5">
      <c r="B14039" s="21">
        <v>-129.27000000000001</v>
      </c>
      <c r="C14039" s="21"/>
      <c r="D14039" s="11">
        <f t="shared" si="220"/>
        <v>1707190.8339999032</v>
      </c>
      <c r="E14039" t="s">
        <v>14696</v>
      </c>
    </row>
    <row r="14040" spans="1:5">
      <c r="B14040" s="21">
        <v>-128</v>
      </c>
      <c r="C14040" s="21"/>
      <c r="D14040" s="11">
        <f t="shared" si="220"/>
        <v>1707062.8339999032</v>
      </c>
      <c r="E14040" t="s">
        <v>14696</v>
      </c>
    </row>
    <row r="14041" spans="1:5">
      <c r="B14041" s="21">
        <v>-36.86</v>
      </c>
      <c r="D14041" s="11">
        <f t="shared" si="220"/>
        <v>1707025.9739999031</v>
      </c>
      <c r="E14041" t="s">
        <v>14696</v>
      </c>
    </row>
    <row r="14042" spans="1:5">
      <c r="B14042" s="21">
        <v>-113</v>
      </c>
      <c r="D14042" s="11">
        <f t="shared" si="220"/>
        <v>1706912.9739999031</v>
      </c>
      <c r="E14042" t="s">
        <v>14696</v>
      </c>
    </row>
    <row r="14043" spans="1:5">
      <c r="B14043" s="21">
        <v>-51.86</v>
      </c>
      <c r="D14043" s="11">
        <f t="shared" si="220"/>
        <v>1706861.113999903</v>
      </c>
      <c r="E14043" t="s">
        <v>14696</v>
      </c>
    </row>
    <row r="14044" spans="1:5">
      <c r="B14044" s="21">
        <v>-99.52</v>
      </c>
      <c r="D14044" s="11">
        <f t="shared" si="220"/>
        <v>1706761.593999903</v>
      </c>
      <c r="E14044" t="s">
        <v>14696</v>
      </c>
    </row>
    <row r="14045" spans="1:5">
      <c r="A14045" s="19">
        <v>45338</v>
      </c>
      <c r="B14045" s="21">
        <v>-190.58</v>
      </c>
      <c r="C14045" s="21"/>
      <c r="D14045" s="11">
        <f t="shared" si="220"/>
        <v>1706571.0139999029</v>
      </c>
      <c r="E14045" t="s">
        <v>18316</v>
      </c>
    </row>
    <row r="14046" spans="1:5">
      <c r="B14046" s="21">
        <v>-94.36</v>
      </c>
      <c r="C14046" s="21"/>
      <c r="D14046" s="11">
        <f t="shared" si="220"/>
        <v>1706476.6539999028</v>
      </c>
      <c r="E14046" t="s">
        <v>18318</v>
      </c>
    </row>
    <row r="14047" spans="1:5">
      <c r="B14047" s="21">
        <v>-219.87</v>
      </c>
      <c r="C14047" s="21"/>
      <c r="D14047" s="11">
        <f t="shared" si="220"/>
        <v>1706256.7839999027</v>
      </c>
      <c r="E14047" t="s">
        <v>18319</v>
      </c>
    </row>
    <row r="14048" spans="1:5">
      <c r="B14048" s="21">
        <v>-220.59</v>
      </c>
      <c r="C14048" s="21"/>
      <c r="D14048" s="11">
        <f t="shared" si="220"/>
        <v>1706036.1939999026</v>
      </c>
      <c r="E14048" t="s">
        <v>18320</v>
      </c>
    </row>
    <row r="14049" spans="1:5">
      <c r="B14049" s="21"/>
      <c r="C14049" s="21">
        <v>143438.51999999999</v>
      </c>
      <c r="D14049" s="11">
        <f t="shared" si="220"/>
        <v>1849474.7139999026</v>
      </c>
      <c r="E14049" t="s">
        <v>18321</v>
      </c>
    </row>
    <row r="14050" spans="1:5">
      <c r="B14050" s="21">
        <v>-141106.42000000001</v>
      </c>
      <c r="C14050" s="21"/>
      <c r="D14050" s="11">
        <f t="shared" si="220"/>
        <v>1708368.2939999027</v>
      </c>
      <c r="E14050" t="s">
        <v>18322</v>
      </c>
    </row>
    <row r="14051" spans="1:5">
      <c r="B14051" s="21">
        <v>-123769.44</v>
      </c>
      <c r="C14051" s="21"/>
      <c r="D14051" s="11">
        <f t="shared" si="220"/>
        <v>1584598.8539999027</v>
      </c>
      <c r="E14051" t="s">
        <v>18317</v>
      </c>
    </row>
    <row r="14052" spans="1:5">
      <c r="B14052" s="21">
        <v>-48234.99</v>
      </c>
      <c r="C14052" s="21"/>
      <c r="D14052" s="11">
        <f t="shared" si="220"/>
        <v>1536363.8639999027</v>
      </c>
      <c r="E14052" t="s">
        <v>18323</v>
      </c>
    </row>
    <row r="14053" spans="1:5">
      <c r="B14053" s="21">
        <v>-184229.12</v>
      </c>
      <c r="C14053" s="21"/>
      <c r="D14053" s="11">
        <f t="shared" si="220"/>
        <v>1352134.7439999026</v>
      </c>
      <c r="E14053" t="s">
        <v>18324</v>
      </c>
    </row>
    <row r="14054" spans="1:5">
      <c r="B14054" s="21">
        <v>-38.35</v>
      </c>
      <c r="C14054" s="21"/>
      <c r="D14054" s="11">
        <f t="shared" si="220"/>
        <v>1352096.3939999025</v>
      </c>
      <c r="E14054" t="s">
        <v>18324</v>
      </c>
    </row>
    <row r="14055" spans="1:5">
      <c r="A14055" s="19">
        <v>45342</v>
      </c>
      <c r="B14055" s="21"/>
      <c r="C14055" s="21">
        <v>252666.41</v>
      </c>
      <c r="D14055" s="11">
        <f t="shared" si="220"/>
        <v>1604762.8039999024</v>
      </c>
      <c r="E14055" t="s">
        <v>18339</v>
      </c>
    </row>
    <row r="14056" spans="1:5">
      <c r="B14056" s="21"/>
      <c r="C14056" s="21">
        <v>252246.33</v>
      </c>
      <c r="D14056" s="11">
        <f t="shared" si="220"/>
        <v>1857009.1339999025</v>
      </c>
      <c r="E14056" t="s">
        <v>18340</v>
      </c>
    </row>
    <row r="14057" spans="1:5">
      <c r="B14057" s="21"/>
      <c r="C14057" s="21">
        <v>253467.41</v>
      </c>
      <c r="D14057" s="11">
        <f t="shared" si="220"/>
        <v>2110476.5439999024</v>
      </c>
      <c r="E14057" t="s">
        <v>18342</v>
      </c>
    </row>
    <row r="14058" spans="1:5">
      <c r="B14058" s="21"/>
      <c r="C14058" s="21">
        <v>253239.57</v>
      </c>
      <c r="D14058" s="11">
        <f t="shared" si="220"/>
        <v>2363716.1139999023</v>
      </c>
      <c r="E14058" t="s">
        <v>18343</v>
      </c>
    </row>
    <row r="14059" spans="1:5">
      <c r="B14059" s="21"/>
      <c r="C14059" s="21">
        <v>168532.93</v>
      </c>
      <c r="D14059" s="11">
        <f t="shared" si="220"/>
        <v>2532249.0439999024</v>
      </c>
      <c r="E14059" t="s">
        <v>18344</v>
      </c>
    </row>
    <row r="14060" spans="1:5">
      <c r="B14060" s="21"/>
      <c r="C14060" s="21">
        <v>168237.45</v>
      </c>
      <c r="D14060" s="11">
        <f t="shared" si="220"/>
        <v>2700486.4939999026</v>
      </c>
      <c r="E14060" t="s">
        <v>18345</v>
      </c>
    </row>
    <row r="14061" spans="1:5">
      <c r="B14061" s="21"/>
      <c r="C14061" s="21">
        <v>126902.29</v>
      </c>
      <c r="D14061" s="11">
        <f t="shared" si="220"/>
        <v>2827388.7839999027</v>
      </c>
      <c r="E14061" t="s">
        <v>18346</v>
      </c>
    </row>
    <row r="14062" spans="1:5">
      <c r="B14062" s="21"/>
      <c r="C14062" s="21">
        <v>84447.85</v>
      </c>
      <c r="D14062" s="11">
        <f t="shared" si="220"/>
        <v>2911836.6339999028</v>
      </c>
      <c r="E14062" t="s">
        <v>18341</v>
      </c>
    </row>
    <row r="14063" spans="1:5">
      <c r="B14063" s="21"/>
      <c r="C14063" s="21">
        <v>295568.26</v>
      </c>
      <c r="D14063" s="11">
        <f t="shared" si="220"/>
        <v>3207404.8939999025</v>
      </c>
      <c r="E14063" s="30">
        <v>76</v>
      </c>
    </row>
    <row r="14064" spans="1:5">
      <c r="B14064" s="21">
        <v>-248407.03</v>
      </c>
      <c r="C14064" s="21"/>
      <c r="D14064" s="11">
        <f t="shared" si="220"/>
        <v>2958997.8639999027</v>
      </c>
      <c r="E14064" s="30" t="s">
        <v>18347</v>
      </c>
    </row>
    <row r="14065" spans="1:5">
      <c r="B14065" s="21">
        <v>-247994.36</v>
      </c>
      <c r="C14065" s="21"/>
      <c r="D14065" s="11">
        <f t="shared" si="220"/>
        <v>2711003.5039999029</v>
      </c>
      <c r="E14065" s="30" t="s">
        <v>18348</v>
      </c>
    </row>
    <row r="14066" spans="1:5">
      <c r="B14066" s="21">
        <v>-244559.95</v>
      </c>
      <c r="C14066" s="21"/>
      <c r="D14066" s="11">
        <f t="shared" si="220"/>
        <v>2466443.5539999027</v>
      </c>
      <c r="E14066" s="30" t="s">
        <v>18349</v>
      </c>
    </row>
    <row r="14067" spans="1:5">
      <c r="B14067" s="21">
        <v>-244340.29</v>
      </c>
      <c r="C14067" s="21"/>
      <c r="D14067" s="11">
        <f t="shared" si="220"/>
        <v>2222103.2639999026</v>
      </c>
      <c r="E14067" s="30" t="s">
        <v>18350</v>
      </c>
    </row>
    <row r="14068" spans="1:5">
      <c r="B14068" s="21">
        <v>-162675.85999999999</v>
      </c>
      <c r="C14068" s="21"/>
      <c r="D14068" s="11">
        <f t="shared" ref="D14068:D14131" si="221">D14067+B14068+C14068</f>
        <v>2059427.4039999028</v>
      </c>
      <c r="E14068" s="30" t="s">
        <v>18351</v>
      </c>
    </row>
    <row r="14069" spans="1:5">
      <c r="B14069" s="21">
        <v>-162390.99</v>
      </c>
      <c r="C14069" s="21"/>
      <c r="D14069" s="11">
        <f t="shared" si="221"/>
        <v>1897036.4139999028</v>
      </c>
      <c r="E14069" s="30" t="s">
        <v>18352</v>
      </c>
    </row>
    <row r="14070" spans="1:5">
      <c r="B14070" s="21">
        <v>-116696.62</v>
      </c>
      <c r="C14070" s="21"/>
      <c r="D14070" s="11">
        <f t="shared" si="221"/>
        <v>1780339.7939999029</v>
      </c>
      <c r="E14070" s="30" t="s">
        <v>18353</v>
      </c>
    </row>
    <row r="14071" spans="1:5">
      <c r="B14071" s="21">
        <v>-83637.289999999994</v>
      </c>
      <c r="D14071" s="11">
        <f t="shared" si="221"/>
        <v>1696702.5039999029</v>
      </c>
      <c r="E14071" s="30" t="s">
        <v>18354</v>
      </c>
    </row>
    <row r="14072" spans="1:5">
      <c r="B14072" s="21">
        <v>-70252.960000000006</v>
      </c>
      <c r="D14072" s="11">
        <f t="shared" si="221"/>
        <v>1626449.5439999029</v>
      </c>
      <c r="E14072" s="30" t="s">
        <v>18355</v>
      </c>
    </row>
    <row r="14073" spans="1:5">
      <c r="B14073" s="21">
        <v>-12639.1</v>
      </c>
      <c r="D14073" s="11">
        <f t="shared" si="221"/>
        <v>1613810.4439999028</v>
      </c>
      <c r="E14073" s="30" t="s">
        <v>18356</v>
      </c>
    </row>
    <row r="14074" spans="1:5">
      <c r="B14074" s="21">
        <v>-328.85</v>
      </c>
      <c r="D14074" s="11">
        <f t="shared" si="221"/>
        <v>1613481.5939999027</v>
      </c>
      <c r="E14074" t="s">
        <v>18357</v>
      </c>
    </row>
    <row r="14075" spans="1:5">
      <c r="B14075" s="21">
        <v>-149.07</v>
      </c>
      <c r="D14075" s="11">
        <f t="shared" si="221"/>
        <v>1613332.5239999027</v>
      </c>
      <c r="E14075" t="s">
        <v>18358</v>
      </c>
    </row>
    <row r="14076" spans="1:5">
      <c r="A14076" s="19">
        <v>45343</v>
      </c>
      <c r="B14076" s="21"/>
      <c r="C14076" s="21">
        <v>177223.3</v>
      </c>
      <c r="D14076" s="11">
        <f t="shared" si="221"/>
        <v>1790555.8239999027</v>
      </c>
      <c r="E14076" s="30">
        <v>4008638</v>
      </c>
    </row>
    <row r="14077" spans="1:5">
      <c r="B14077" s="21"/>
      <c r="C14077" s="21">
        <v>166552.88</v>
      </c>
      <c r="D14077" s="11">
        <f t="shared" si="221"/>
        <v>1957108.7039999026</v>
      </c>
      <c r="E14077" s="30" t="s">
        <v>18362</v>
      </c>
    </row>
    <row r="14078" spans="1:5">
      <c r="B14078" s="21"/>
      <c r="C14078" s="21">
        <v>100148.62</v>
      </c>
      <c r="D14078" s="11">
        <f t="shared" si="221"/>
        <v>2057257.3239999027</v>
      </c>
      <c r="E14078" s="30" t="s">
        <v>18363</v>
      </c>
    </row>
    <row r="14079" spans="1:5">
      <c r="B14079" s="21">
        <v>-281211.13</v>
      </c>
      <c r="C14079" s="21"/>
      <c r="D14079" s="11">
        <f t="shared" si="221"/>
        <v>1776046.1939999028</v>
      </c>
      <c r="E14079" s="30" t="s">
        <v>18364</v>
      </c>
    </row>
    <row r="14080" spans="1:5">
      <c r="B14080" s="21">
        <v>-168.18</v>
      </c>
      <c r="C14080" s="21"/>
      <c r="D14080" s="11">
        <f t="shared" si="221"/>
        <v>1775878.0139999029</v>
      </c>
      <c r="E14080" s="30" t="s">
        <v>18365</v>
      </c>
    </row>
    <row r="14081" spans="1:5">
      <c r="B14081" s="21">
        <v>-171.07</v>
      </c>
      <c r="C14081" s="21"/>
      <c r="D14081" s="11">
        <f t="shared" si="221"/>
        <v>1775706.9439999028</v>
      </c>
      <c r="E14081" s="30" t="s">
        <v>18365</v>
      </c>
    </row>
    <row r="14082" spans="1:5">
      <c r="B14082" s="21">
        <v>-60.13</v>
      </c>
      <c r="C14082" s="21"/>
      <c r="D14082" s="11">
        <f t="shared" si="221"/>
        <v>1775646.8139999029</v>
      </c>
      <c r="E14082" s="30" t="s">
        <v>18365</v>
      </c>
    </row>
    <row r="14083" spans="1:5">
      <c r="B14083" s="21">
        <v>-113.23</v>
      </c>
      <c r="C14083" s="21"/>
      <c r="D14083" s="11">
        <f t="shared" si="221"/>
        <v>1775533.5839999029</v>
      </c>
      <c r="E14083" s="30" t="s">
        <v>18365</v>
      </c>
    </row>
    <row r="14084" spans="1:5">
      <c r="B14084" s="21">
        <v>-128.22999999999999</v>
      </c>
      <c r="C14084" s="21"/>
      <c r="D14084" s="11">
        <f t="shared" si="221"/>
        <v>1775405.353999903</v>
      </c>
      <c r="E14084" s="30" t="s">
        <v>18365</v>
      </c>
    </row>
    <row r="14085" spans="1:5">
      <c r="A14085" s="19">
        <v>45344</v>
      </c>
      <c r="B14085" s="21">
        <v>-530639.4</v>
      </c>
      <c r="C14085" s="21"/>
      <c r="D14085" s="11">
        <f t="shared" si="221"/>
        <v>1244765.9539999031</v>
      </c>
      <c r="E14085" s="30" t="s">
        <v>18379</v>
      </c>
    </row>
    <row r="14086" spans="1:5">
      <c r="B14086" s="21">
        <v>-116.39</v>
      </c>
      <c r="C14086" s="21"/>
      <c r="D14086" s="11">
        <f t="shared" si="221"/>
        <v>1244649.5639999032</v>
      </c>
      <c r="E14086" s="30" t="s">
        <v>18379</v>
      </c>
    </row>
    <row r="14087" spans="1:5">
      <c r="B14087" s="21">
        <v>-91779.21</v>
      </c>
      <c r="C14087" s="21"/>
      <c r="D14087" s="11">
        <f t="shared" si="221"/>
        <v>1152870.3539999032</v>
      </c>
      <c r="E14087" s="30" t="s">
        <v>18380</v>
      </c>
    </row>
    <row r="14088" spans="1:5">
      <c r="B14088" s="21">
        <v>-179.62</v>
      </c>
      <c r="C14088" s="21"/>
      <c r="D14088" s="11">
        <f t="shared" si="221"/>
        <v>1152690.7339999031</v>
      </c>
      <c r="E14088" s="30" t="s">
        <v>18381</v>
      </c>
    </row>
    <row r="14089" spans="1:5">
      <c r="A14089" s="19">
        <v>45345</v>
      </c>
      <c r="B14089" s="21"/>
      <c r="C14089" s="21">
        <v>192333.88</v>
      </c>
      <c r="D14089" s="11">
        <f t="shared" si="221"/>
        <v>1345024.6139999032</v>
      </c>
      <c r="E14089" s="30">
        <v>351168</v>
      </c>
    </row>
    <row r="14090" spans="1:5">
      <c r="B14090" s="21"/>
      <c r="C14090" s="21">
        <v>168513.67</v>
      </c>
      <c r="D14090" s="11">
        <f t="shared" si="221"/>
        <v>1513538.2839999031</v>
      </c>
      <c r="E14090" s="30" t="s">
        <v>18394</v>
      </c>
    </row>
    <row r="14091" spans="1:5">
      <c r="B14091" s="21"/>
      <c r="C14091" s="21">
        <v>168752.19</v>
      </c>
      <c r="D14091" s="11">
        <f t="shared" si="221"/>
        <v>1682290.4739999031</v>
      </c>
      <c r="E14091" t="s">
        <v>18395</v>
      </c>
    </row>
    <row r="14092" spans="1:5">
      <c r="B14092" s="21"/>
      <c r="C14092" s="21">
        <v>168278.71</v>
      </c>
      <c r="D14092" s="11">
        <f t="shared" si="221"/>
        <v>1850569.183999903</v>
      </c>
      <c r="E14092" t="s">
        <v>18396</v>
      </c>
    </row>
    <row r="14093" spans="1:5">
      <c r="B14093" s="21"/>
      <c r="C14093" s="21">
        <v>169172.27</v>
      </c>
      <c r="D14093" s="11">
        <f t="shared" si="221"/>
        <v>2019741.4539999031</v>
      </c>
      <c r="E14093" t="s">
        <v>18397</v>
      </c>
    </row>
    <row r="14094" spans="1:5">
      <c r="B14094" s="21"/>
      <c r="C14094" s="21">
        <v>84625.83</v>
      </c>
      <c r="D14094" s="11">
        <f t="shared" si="221"/>
        <v>2104367.2839999031</v>
      </c>
      <c r="E14094" t="s">
        <v>18398</v>
      </c>
    </row>
    <row r="14095" spans="1:5">
      <c r="B14095" s="21"/>
      <c r="C14095" s="22">
        <v>10500000</v>
      </c>
      <c r="D14095" s="11">
        <f t="shared" si="221"/>
        <v>12604367.283999903</v>
      </c>
      <c r="E14095" s="14" t="s">
        <v>55</v>
      </c>
    </row>
    <row r="14096" spans="1:5">
      <c r="B14096" s="21">
        <v>-60</v>
      </c>
      <c r="C14096" s="21"/>
      <c r="D14096" s="11">
        <f t="shared" si="221"/>
        <v>12604307.283999903</v>
      </c>
      <c r="E14096" t="s">
        <v>15664</v>
      </c>
    </row>
    <row r="14097" spans="1:5">
      <c r="B14097" s="22">
        <v>-5061369.93</v>
      </c>
      <c r="C14097" s="21"/>
      <c r="D14097" s="11">
        <f t="shared" si="221"/>
        <v>7542937.3539999034</v>
      </c>
      <c r="E14097" s="14" t="s">
        <v>16708</v>
      </c>
    </row>
    <row r="14098" spans="1:5">
      <c r="B14098" s="22">
        <v>-5418257.1600000001</v>
      </c>
      <c r="C14098" s="21"/>
      <c r="D14098" s="11">
        <f t="shared" si="221"/>
        <v>2124680.1939999033</v>
      </c>
      <c r="E14098" s="14" t="s">
        <v>16708</v>
      </c>
    </row>
    <row r="14099" spans="1:5">
      <c r="B14099" s="21">
        <v>-192641.13</v>
      </c>
      <c r="C14099" s="21"/>
      <c r="D14099" s="11">
        <f t="shared" si="221"/>
        <v>1932039.0639999034</v>
      </c>
      <c r="E14099" t="s">
        <v>18399</v>
      </c>
    </row>
    <row r="14100" spans="1:5">
      <c r="B14100" s="21">
        <v>-166692.38</v>
      </c>
      <c r="C14100" s="21"/>
      <c r="D14100" s="11">
        <f t="shared" si="221"/>
        <v>1765346.6839999035</v>
      </c>
      <c r="E14100" t="s">
        <v>18400</v>
      </c>
    </row>
    <row r="14101" spans="1:5">
      <c r="B14101" s="21">
        <v>-166928.03</v>
      </c>
      <c r="D14101" s="11">
        <f t="shared" si="221"/>
        <v>1598418.6539999035</v>
      </c>
      <c r="E14101" t="s">
        <v>18401</v>
      </c>
    </row>
    <row r="14102" spans="1:5">
      <c r="B14102" s="21">
        <v>-166460.24</v>
      </c>
      <c r="D14102" s="11">
        <f t="shared" si="221"/>
        <v>1431958.4139999035</v>
      </c>
      <c r="E14102" t="s">
        <v>18402</v>
      </c>
    </row>
    <row r="14103" spans="1:5">
      <c r="B14103" s="21">
        <v>-167343.06</v>
      </c>
      <c r="D14103" s="11">
        <f t="shared" si="221"/>
        <v>1264615.3539999034</v>
      </c>
      <c r="E14103" t="s">
        <v>18403</v>
      </c>
    </row>
    <row r="14104" spans="1:5">
      <c r="B14104" s="21">
        <v>-83813.149999999994</v>
      </c>
      <c r="D14104" s="11">
        <f t="shared" si="221"/>
        <v>1180802.2039999035</v>
      </c>
      <c r="E14104" t="s">
        <v>18404</v>
      </c>
    </row>
    <row r="14105" spans="1:5">
      <c r="B14105" s="21">
        <v>-310.63</v>
      </c>
      <c r="D14105" s="11">
        <f t="shared" si="221"/>
        <v>1180491.5739999036</v>
      </c>
      <c r="E14105" t="s">
        <v>18405</v>
      </c>
    </row>
    <row r="14106" spans="1:5">
      <c r="A14106" s="19">
        <v>45348</v>
      </c>
      <c r="B14106" s="21"/>
      <c r="C14106" s="21">
        <v>168817.73</v>
      </c>
      <c r="D14106" s="11">
        <f t="shared" si="221"/>
        <v>1349309.3039999036</v>
      </c>
      <c r="E14106" s="30" t="s">
        <v>18408</v>
      </c>
    </row>
    <row r="14107" spans="1:5">
      <c r="B14107" s="21"/>
      <c r="C14107" s="21">
        <v>185464.29</v>
      </c>
      <c r="D14107" s="11">
        <f t="shared" si="221"/>
        <v>1534773.5939999036</v>
      </c>
      <c r="E14107" s="30" t="s">
        <v>18409</v>
      </c>
    </row>
    <row r="14108" spans="1:5">
      <c r="B14108" s="21"/>
      <c r="C14108" s="21">
        <v>169056.25</v>
      </c>
      <c r="D14108" s="11">
        <f t="shared" si="221"/>
        <v>1703829.8439999036</v>
      </c>
      <c r="E14108" s="30" t="s">
        <v>18410</v>
      </c>
    </row>
    <row r="14109" spans="1:5">
      <c r="B14109" s="21"/>
      <c r="C14109" s="21">
        <v>168362.05</v>
      </c>
      <c r="D14109" s="11">
        <f t="shared" si="221"/>
        <v>1872191.8939999037</v>
      </c>
      <c r="E14109" s="30" t="s">
        <v>18411</v>
      </c>
    </row>
    <row r="14110" spans="1:5">
      <c r="B14110" s="21"/>
      <c r="C14110" s="21">
        <v>106215.69</v>
      </c>
      <c r="D14110" s="11">
        <f t="shared" si="221"/>
        <v>1978407.5839999036</v>
      </c>
      <c r="E14110" s="30">
        <v>78</v>
      </c>
    </row>
    <row r="14111" spans="1:5">
      <c r="B14111" s="21">
        <v>-163900.41</v>
      </c>
      <c r="C14111" s="21"/>
      <c r="D14111" s="11">
        <f t="shared" si="221"/>
        <v>1814507.1739999037</v>
      </c>
      <c r="E14111" s="30" t="s">
        <v>18412</v>
      </c>
    </row>
    <row r="14112" spans="1:5">
      <c r="B14112" s="21">
        <v>-180042.69</v>
      </c>
      <c r="C14112" s="21"/>
      <c r="D14112" s="11">
        <f t="shared" si="221"/>
        <v>1634464.4839999038</v>
      </c>
      <c r="E14112" s="30" t="s">
        <v>18413</v>
      </c>
    </row>
    <row r="14113" spans="1:5">
      <c r="B14113" s="21">
        <v>-164131.70000000001</v>
      </c>
      <c r="C14113" s="21"/>
      <c r="D14113" s="11">
        <f t="shared" si="221"/>
        <v>1470332.7839999038</v>
      </c>
      <c r="E14113" s="30" t="s">
        <v>18414</v>
      </c>
    </row>
    <row r="14114" spans="1:5">
      <c r="B14114" s="21">
        <v>-163458.53</v>
      </c>
      <c r="C14114" s="21"/>
      <c r="D14114" s="11">
        <f t="shared" si="221"/>
        <v>1306874.2539999038</v>
      </c>
      <c r="E14114" s="30" t="s">
        <v>18415</v>
      </c>
    </row>
    <row r="14115" spans="1:5">
      <c r="B14115" s="21">
        <v>-101127.38</v>
      </c>
      <c r="C14115" s="21"/>
      <c r="D14115" s="11">
        <f t="shared" si="221"/>
        <v>1205746.8739999039</v>
      </c>
      <c r="E14115" s="30" t="s">
        <v>18416</v>
      </c>
    </row>
    <row r="14116" spans="1:5">
      <c r="A14116" s="19">
        <v>45349</v>
      </c>
      <c r="B14116" s="21">
        <v>-328512.89</v>
      </c>
      <c r="C14116" s="21"/>
      <c r="D14116" s="11">
        <f t="shared" si="221"/>
        <v>877233.9839999039</v>
      </c>
      <c r="E14116" s="30" t="s">
        <v>18422</v>
      </c>
    </row>
    <row r="14117" spans="1:5">
      <c r="B14117" s="21">
        <v>-36.26</v>
      </c>
      <c r="C14117" s="21"/>
      <c r="D14117" s="11">
        <f t="shared" si="221"/>
        <v>877197.72399990389</v>
      </c>
      <c r="E14117" s="30" t="s">
        <v>18422</v>
      </c>
    </row>
    <row r="14118" spans="1:5">
      <c r="B14118" s="22">
        <v>-418234.05</v>
      </c>
      <c r="C14118" s="21"/>
      <c r="D14118" s="11">
        <f t="shared" si="221"/>
        <v>458963.6739999039</v>
      </c>
      <c r="E14118" s="24" t="s">
        <v>16067</v>
      </c>
    </row>
    <row r="14119" spans="1:5">
      <c r="A14119" s="19">
        <v>45350</v>
      </c>
      <c r="B14119" s="21"/>
      <c r="C14119" s="21">
        <v>228988.67</v>
      </c>
      <c r="D14119" s="11">
        <f t="shared" si="221"/>
        <v>687952.34399990388</v>
      </c>
      <c r="E14119" s="30">
        <v>81</v>
      </c>
    </row>
    <row r="14120" spans="1:5">
      <c r="B14120" s="21"/>
      <c r="C14120" s="21">
        <v>72047.23</v>
      </c>
      <c r="D14120" s="11">
        <f t="shared" si="221"/>
        <v>759999.57399990386</v>
      </c>
      <c r="E14120" s="30" t="s">
        <v>18436</v>
      </c>
    </row>
    <row r="14121" spans="1:5">
      <c r="B14121" s="21"/>
      <c r="C14121" s="22">
        <v>10000000</v>
      </c>
      <c r="D14121" s="11">
        <f t="shared" si="221"/>
        <v>10759999.573999904</v>
      </c>
      <c r="E14121" s="24" t="s">
        <v>18437</v>
      </c>
    </row>
    <row r="14122" spans="1:5">
      <c r="B14122" s="22">
        <v>-9500075</v>
      </c>
      <c r="C14122" s="21"/>
      <c r="D14122" s="11">
        <f t="shared" si="221"/>
        <v>1259924.5739999041</v>
      </c>
      <c r="E14122" s="24" t="s">
        <v>49</v>
      </c>
    </row>
    <row r="14123" spans="1:5">
      <c r="B14123" s="21"/>
      <c r="C14123" s="21">
        <v>112875.45</v>
      </c>
      <c r="D14123" s="11">
        <f t="shared" si="221"/>
        <v>1372800.023999904</v>
      </c>
      <c r="E14123" s="33" t="s">
        <v>8808</v>
      </c>
    </row>
    <row r="14124" spans="1:5">
      <c r="B14124" s="21">
        <v>-201394.03</v>
      </c>
      <c r="C14124" s="21"/>
      <c r="D14124" s="11">
        <f t="shared" si="221"/>
        <v>1171405.993999904</v>
      </c>
      <c r="E14124" t="s">
        <v>18438</v>
      </c>
    </row>
    <row r="14125" spans="1:5">
      <c r="B14125" s="21">
        <v>-127005.17</v>
      </c>
      <c r="C14125" s="21"/>
      <c r="D14125" s="11">
        <f t="shared" si="221"/>
        <v>1044400.823999904</v>
      </c>
      <c r="E14125" t="s">
        <v>18439</v>
      </c>
    </row>
    <row r="14126" spans="1:5">
      <c r="B14126" s="21">
        <v>-71080.990000000005</v>
      </c>
      <c r="C14126" s="21"/>
      <c r="D14126" s="11">
        <f t="shared" si="221"/>
        <v>973319.83399990399</v>
      </c>
      <c r="E14126" t="s">
        <v>18440</v>
      </c>
    </row>
    <row r="14127" spans="1:5">
      <c r="B14127" s="21">
        <v>-105.6</v>
      </c>
      <c r="C14127" s="21"/>
      <c r="D14127" s="11">
        <f t="shared" si="221"/>
        <v>973214.23399990401</v>
      </c>
      <c r="E14127" t="s">
        <v>18441</v>
      </c>
    </row>
    <row r="14128" spans="1:5">
      <c r="B14128" s="21">
        <v>-224990.46</v>
      </c>
      <c r="C14128" s="21"/>
      <c r="D14128" s="11">
        <f t="shared" si="221"/>
        <v>748223.77399990405</v>
      </c>
      <c r="E14128" t="s">
        <v>18447</v>
      </c>
    </row>
    <row r="14129" spans="1:5">
      <c r="A14129" s="19">
        <v>45351</v>
      </c>
      <c r="B14129" s="21"/>
      <c r="C14129" s="21">
        <v>231208.71</v>
      </c>
      <c r="D14129" s="11">
        <f t="shared" si="221"/>
        <v>979432.48399990401</v>
      </c>
      <c r="E14129" s="30">
        <v>82</v>
      </c>
    </row>
    <row r="14130" spans="1:5">
      <c r="B14130" s="21">
        <v>-339.05</v>
      </c>
      <c r="C14130" s="21"/>
      <c r="D14130" s="11">
        <f t="shared" si="221"/>
        <v>979093.43399990397</v>
      </c>
      <c r="E14130" s="30" t="s">
        <v>18450</v>
      </c>
    </row>
    <row r="14131" spans="1:5">
      <c r="B14131" s="21">
        <v>-227169.82</v>
      </c>
      <c r="D14131" s="11">
        <f t="shared" si="221"/>
        <v>751923.6139999039</v>
      </c>
      <c r="E14131" s="30" t="s">
        <v>18451</v>
      </c>
    </row>
    <row r="14132" spans="1:5">
      <c r="B14132" s="21">
        <v>-172.66</v>
      </c>
      <c r="D14132" s="11">
        <f t="shared" ref="D14132:D14195" si="222">D14131+B14132+C14132</f>
        <v>751750.95399990387</v>
      </c>
      <c r="E14132" s="30" t="s">
        <v>18452</v>
      </c>
    </row>
    <row r="14133" spans="1:5">
      <c r="B14133" s="21">
        <v>-93.66</v>
      </c>
      <c r="D14133" s="11">
        <f t="shared" si="222"/>
        <v>751657.29399990384</v>
      </c>
      <c r="E14133" s="30" t="s">
        <v>18453</v>
      </c>
    </row>
    <row r="14134" spans="1:5">
      <c r="B14134" s="21">
        <v>-254883.68</v>
      </c>
      <c r="D14134" s="11">
        <f t="shared" si="222"/>
        <v>496773.61399990384</v>
      </c>
      <c r="E14134" s="30" t="s">
        <v>18454</v>
      </c>
    </row>
    <row r="14135" spans="1:5">
      <c r="B14135" s="21">
        <v>-40.799999999999997</v>
      </c>
      <c r="D14135" s="11">
        <f t="shared" si="222"/>
        <v>496732.81399990385</v>
      </c>
      <c r="E14135" s="30" t="s">
        <v>18454</v>
      </c>
    </row>
    <row r="14136" spans="1:5">
      <c r="B14136" s="21">
        <v>-127300.75</v>
      </c>
      <c r="D14136" s="11">
        <f t="shared" si="222"/>
        <v>369432.06399990385</v>
      </c>
      <c r="E14136" s="30" t="s">
        <v>18455</v>
      </c>
    </row>
    <row r="14137" spans="1:5">
      <c r="B14137" s="21">
        <v>-12.39</v>
      </c>
      <c r="D14137" s="11">
        <f t="shared" si="222"/>
        <v>369419.67399990384</v>
      </c>
      <c r="E14137" s="30" t="s">
        <v>18455</v>
      </c>
    </row>
    <row r="14138" spans="1:5">
      <c r="A14138" s="19">
        <v>45352</v>
      </c>
      <c r="B14138" s="21">
        <v>-25</v>
      </c>
      <c r="D14138" s="11">
        <f t="shared" si="222"/>
        <v>369394.67399990384</v>
      </c>
      <c r="E14138" s="30" t="s">
        <v>15664</v>
      </c>
    </row>
    <row r="14139" spans="1:5">
      <c r="B14139" s="21"/>
      <c r="C14139" s="21">
        <v>397784.19</v>
      </c>
      <c r="D14139" s="11">
        <f t="shared" si="222"/>
        <v>767178.8639999039</v>
      </c>
      <c r="E14139" s="30">
        <v>39526</v>
      </c>
    </row>
    <row r="14140" spans="1:5">
      <c r="B14140" s="21"/>
      <c r="C14140" s="21">
        <v>168935.23</v>
      </c>
      <c r="D14140" s="11">
        <f t="shared" si="222"/>
        <v>936114.09399990388</v>
      </c>
      <c r="E14140" s="30" t="s">
        <v>18459</v>
      </c>
    </row>
    <row r="14141" spans="1:5">
      <c r="B14141" s="21"/>
      <c r="C14141" s="21">
        <v>167492.51999999999</v>
      </c>
      <c r="D14141" s="11">
        <f t="shared" si="222"/>
        <v>1103606.6139999039</v>
      </c>
      <c r="E14141" t="s">
        <v>18460</v>
      </c>
    </row>
    <row r="14142" spans="1:5">
      <c r="B14142" s="21"/>
      <c r="C14142" s="21">
        <v>168209.11</v>
      </c>
      <c r="D14142" s="11">
        <f t="shared" si="222"/>
        <v>1271815.723999904</v>
      </c>
      <c r="E14142" t="s">
        <v>18461</v>
      </c>
    </row>
    <row r="14143" spans="1:5">
      <c r="B14143" s="21">
        <v>-69686.009999999995</v>
      </c>
      <c r="C14143" s="21"/>
      <c r="D14143" s="11">
        <f t="shared" si="222"/>
        <v>1202129.713999904</v>
      </c>
      <c r="E14143" t="s">
        <v>18462</v>
      </c>
    </row>
    <row r="14144" spans="1:5">
      <c r="B14144" s="21">
        <v>-394627.75</v>
      </c>
      <c r="C14144" s="21"/>
      <c r="D14144" s="11">
        <f t="shared" si="222"/>
        <v>807501.96399990399</v>
      </c>
      <c r="E14144" t="s">
        <v>18463</v>
      </c>
    </row>
    <row r="14145" spans="1:5">
      <c r="B14145" s="21">
        <v>-164014.32999999999</v>
      </c>
      <c r="C14145" s="21"/>
      <c r="D14145" s="11">
        <f t="shared" si="222"/>
        <v>643487.63399990404</v>
      </c>
      <c r="E14145" t="s">
        <v>18464</v>
      </c>
    </row>
    <row r="14146" spans="1:5">
      <c r="B14146" s="21">
        <v>-165185.24</v>
      </c>
      <c r="C14146" s="21"/>
      <c r="D14146" s="11">
        <f t="shared" si="222"/>
        <v>478302.39399990404</v>
      </c>
      <c r="E14146" t="s">
        <v>18465</v>
      </c>
    </row>
    <row r="14147" spans="1:5">
      <c r="B14147" s="21">
        <v>-165891.1</v>
      </c>
      <c r="C14147" s="21"/>
      <c r="D14147" s="11">
        <f t="shared" si="222"/>
        <v>312411.29399990407</v>
      </c>
      <c r="E14147" t="s">
        <v>18466</v>
      </c>
    </row>
    <row r="14148" spans="1:5">
      <c r="A14148" s="19">
        <v>45355</v>
      </c>
      <c r="B14148" s="21">
        <v>-501.77</v>
      </c>
      <c r="C14148" s="21"/>
      <c r="D14148" s="11">
        <f t="shared" si="222"/>
        <v>311909.52399990405</v>
      </c>
      <c r="E14148" t="s">
        <v>18471</v>
      </c>
    </row>
    <row r="14149" spans="1:5">
      <c r="B14149" s="21"/>
      <c r="C14149" s="22">
        <v>2056681.71</v>
      </c>
      <c r="D14149" s="11">
        <f t="shared" si="222"/>
        <v>2368591.2339999042</v>
      </c>
      <c r="E14149" s="14" t="s">
        <v>18472</v>
      </c>
    </row>
    <row r="14150" spans="1:5">
      <c r="B14150" s="21">
        <v>-185422.96</v>
      </c>
      <c r="C14150" s="21"/>
      <c r="D14150" s="11">
        <f t="shared" si="222"/>
        <v>2183168.2739999043</v>
      </c>
      <c r="E14150" t="s">
        <v>18473</v>
      </c>
    </row>
    <row r="14151" spans="1:5">
      <c r="B14151" s="21">
        <v>-23.41</v>
      </c>
      <c r="D14151" s="11">
        <f t="shared" si="222"/>
        <v>2183144.8639999041</v>
      </c>
      <c r="E14151" t="s">
        <v>18473</v>
      </c>
    </row>
    <row r="14152" spans="1:5">
      <c r="B14152" s="21">
        <v>-277748.08</v>
      </c>
      <c r="D14152" s="11">
        <f t="shared" si="222"/>
        <v>1905396.7839999041</v>
      </c>
      <c r="E14152" t="s">
        <v>18474</v>
      </c>
    </row>
    <row r="14153" spans="1:5">
      <c r="B14153" s="21">
        <v>-35.15</v>
      </c>
      <c r="D14153" s="11">
        <f t="shared" si="222"/>
        <v>1905361.6339999042</v>
      </c>
      <c r="E14153" t="s">
        <v>18474</v>
      </c>
    </row>
    <row r="14154" spans="1:5">
      <c r="B14154" s="21">
        <v>-330065.99</v>
      </c>
      <c r="D14154" s="11">
        <f t="shared" si="222"/>
        <v>1575295.6439999042</v>
      </c>
      <c r="E14154" t="s">
        <v>18475</v>
      </c>
    </row>
    <row r="14155" spans="1:5">
      <c r="B14155" s="21">
        <v>-23.55</v>
      </c>
      <c r="D14155" s="11">
        <f t="shared" si="222"/>
        <v>1575272.0939999041</v>
      </c>
      <c r="E14155" t="s">
        <v>18475</v>
      </c>
    </row>
    <row r="14156" spans="1:5">
      <c r="B14156" s="21"/>
      <c r="C14156" s="21">
        <v>168426.11</v>
      </c>
      <c r="D14156" s="11">
        <f t="shared" si="222"/>
        <v>1743698.203999904</v>
      </c>
      <c r="E14156" t="s">
        <v>18476</v>
      </c>
    </row>
    <row r="14157" spans="1:5">
      <c r="B14157" s="21"/>
      <c r="C14157" s="21">
        <v>101654.75</v>
      </c>
      <c r="D14157" s="11">
        <f t="shared" si="222"/>
        <v>1845352.953999904</v>
      </c>
      <c r="E14157" t="s">
        <v>18477</v>
      </c>
    </row>
    <row r="14158" spans="1:5">
      <c r="B14158" s="21"/>
      <c r="C14158" s="21">
        <v>396694.55</v>
      </c>
      <c r="D14158" s="11">
        <f t="shared" si="222"/>
        <v>2242047.5039999038</v>
      </c>
      <c r="E14158" s="32">
        <v>79</v>
      </c>
    </row>
    <row r="14159" spans="1:5">
      <c r="B14159" s="21"/>
      <c r="C14159" s="21">
        <v>177450.61</v>
      </c>
      <c r="D14159" s="11">
        <f t="shared" si="222"/>
        <v>2419498.1139999037</v>
      </c>
      <c r="E14159" s="30">
        <v>2340900071</v>
      </c>
    </row>
    <row r="14160" spans="1:5">
      <c r="B14160" s="21"/>
      <c r="C14160" s="21">
        <v>177090.55</v>
      </c>
      <c r="D14160" s="11">
        <f t="shared" si="222"/>
        <v>2596588.6639999035</v>
      </c>
      <c r="E14160" s="30">
        <v>2340900072</v>
      </c>
    </row>
    <row r="14161" spans="1:5">
      <c r="B14161" s="21"/>
      <c r="C14161" s="21">
        <v>193208.53</v>
      </c>
      <c r="D14161" s="11">
        <f t="shared" si="222"/>
        <v>2789797.1939999033</v>
      </c>
      <c r="E14161" s="30">
        <v>2340900076</v>
      </c>
    </row>
    <row r="14162" spans="1:5">
      <c r="B14162" s="21">
        <v>-163520.67000000001</v>
      </c>
      <c r="C14162" s="21"/>
      <c r="D14162" s="11">
        <f t="shared" si="222"/>
        <v>2626276.5239999034</v>
      </c>
      <c r="E14162" s="30" t="s">
        <v>18478</v>
      </c>
    </row>
    <row r="14163" spans="1:5">
      <c r="B14163" s="21">
        <v>-98772.03</v>
      </c>
      <c r="C14163" s="21"/>
      <c r="D14163" s="11">
        <f t="shared" si="222"/>
        <v>2527504.4939999036</v>
      </c>
      <c r="E14163" s="30" t="s">
        <v>18479</v>
      </c>
    </row>
    <row r="14164" spans="1:5">
      <c r="B14164" s="21">
        <v>-378592.5</v>
      </c>
      <c r="C14164" s="21"/>
      <c r="D14164" s="11">
        <f t="shared" si="222"/>
        <v>2148911.9939999036</v>
      </c>
      <c r="E14164" s="30" t="s">
        <v>18480</v>
      </c>
    </row>
    <row r="14165" spans="1:5">
      <c r="B14165" s="21">
        <v>-175231.08</v>
      </c>
      <c r="C14165" s="21"/>
      <c r="D14165" s="11">
        <f t="shared" si="222"/>
        <v>1973680.9139999035</v>
      </c>
      <c r="E14165" s="30" t="s">
        <v>18481</v>
      </c>
    </row>
    <row r="14166" spans="1:5">
      <c r="B14166" s="21">
        <v>-174875.9</v>
      </c>
      <c r="C14166" s="21"/>
      <c r="D14166" s="11">
        <f t="shared" si="222"/>
        <v>1798805.0139999036</v>
      </c>
      <c r="E14166" s="30" t="s">
        <v>18482</v>
      </c>
    </row>
    <row r="14167" spans="1:5">
      <c r="B14167" s="21">
        <v>-190775.51</v>
      </c>
      <c r="C14167" s="21"/>
      <c r="D14167" s="11">
        <f t="shared" si="222"/>
        <v>1608029.5039999036</v>
      </c>
      <c r="E14167" s="30" t="s">
        <v>18483</v>
      </c>
    </row>
    <row r="14168" spans="1:5">
      <c r="A14168" s="19">
        <v>45356</v>
      </c>
      <c r="B14168" s="21"/>
      <c r="C14168" s="21">
        <v>146723.26999999999</v>
      </c>
      <c r="D14168" s="11">
        <f t="shared" si="222"/>
        <v>1754752.7739999036</v>
      </c>
      <c r="E14168" s="30" t="s">
        <v>18489</v>
      </c>
    </row>
    <row r="14169" spans="1:5">
      <c r="B14169" s="21"/>
      <c r="C14169" s="21">
        <v>210508.87</v>
      </c>
      <c r="D14169" s="11">
        <f t="shared" si="222"/>
        <v>1965261.6439999035</v>
      </c>
      <c r="E14169" s="30" t="s">
        <v>18490</v>
      </c>
    </row>
    <row r="14170" spans="1:5">
      <c r="B14170" s="21">
        <v>-204328.61</v>
      </c>
      <c r="C14170" s="21"/>
      <c r="D14170" s="11">
        <f t="shared" si="222"/>
        <v>1760933.0339999036</v>
      </c>
      <c r="E14170" s="30" t="s">
        <v>18493</v>
      </c>
    </row>
    <row r="14171" spans="1:5">
      <c r="B14171" s="21">
        <v>-367782.21</v>
      </c>
      <c r="C14171" s="21"/>
      <c r="D14171" s="11">
        <f t="shared" si="222"/>
        <v>1393150.8239999036</v>
      </c>
      <c r="E14171" s="30" t="s">
        <v>18494</v>
      </c>
    </row>
    <row r="14172" spans="1:5">
      <c r="A14172" s="19">
        <v>45357</v>
      </c>
      <c r="B14172" s="21">
        <v>-45.15</v>
      </c>
      <c r="C14172" s="21"/>
      <c r="D14172" s="11">
        <f t="shared" si="222"/>
        <v>1393105.6739999037</v>
      </c>
      <c r="E14172" s="30" t="s">
        <v>14696</v>
      </c>
    </row>
    <row r="14173" spans="1:5">
      <c r="B14173" s="21">
        <v>-113.28</v>
      </c>
      <c r="C14173" s="21"/>
      <c r="D14173" s="11">
        <f t="shared" si="222"/>
        <v>1392992.3939999037</v>
      </c>
      <c r="E14173" s="30" t="s">
        <v>14696</v>
      </c>
    </row>
    <row r="14174" spans="1:5">
      <c r="B14174" s="21">
        <v>-126.95</v>
      </c>
      <c r="C14174" s="21"/>
      <c r="D14174" s="11">
        <f t="shared" si="222"/>
        <v>1392865.4439999037</v>
      </c>
      <c r="E14174" s="30" t="s">
        <v>14696</v>
      </c>
    </row>
    <row r="14175" spans="1:5">
      <c r="B14175" s="21">
        <v>-111.95</v>
      </c>
      <c r="C14175" s="21"/>
      <c r="D14175" s="11">
        <f t="shared" si="222"/>
        <v>1392753.4939999038</v>
      </c>
      <c r="E14175" s="30" t="s">
        <v>14696</v>
      </c>
    </row>
    <row r="14176" spans="1:5">
      <c r="B14176" s="21">
        <v>-141.13999999999999</v>
      </c>
      <c r="C14176" s="21"/>
      <c r="D14176" s="11">
        <f t="shared" si="222"/>
        <v>1392612.3539999039</v>
      </c>
      <c r="E14176" s="30" t="s">
        <v>14696</v>
      </c>
    </row>
    <row r="14177" spans="2:5">
      <c r="B14177" s="21">
        <v>-45.15</v>
      </c>
      <c r="C14177" s="21"/>
      <c r="D14177" s="11">
        <f t="shared" si="222"/>
        <v>1392567.203999904</v>
      </c>
      <c r="E14177" s="30" t="s">
        <v>14696</v>
      </c>
    </row>
    <row r="14178" spans="2:5">
      <c r="B14178" s="21">
        <v>-32.159999999999997</v>
      </c>
      <c r="C14178" s="21"/>
      <c r="D14178" s="11">
        <f t="shared" si="222"/>
        <v>1392535.0439999041</v>
      </c>
      <c r="E14178" s="30" t="s">
        <v>14696</v>
      </c>
    </row>
    <row r="14179" spans="2:5">
      <c r="B14179" s="21">
        <v>-36.93</v>
      </c>
      <c r="C14179" s="21"/>
      <c r="D14179" s="11">
        <f t="shared" si="222"/>
        <v>1392498.1139999041</v>
      </c>
      <c r="E14179" s="30" t="s">
        <v>14696</v>
      </c>
    </row>
    <row r="14180" spans="2:5">
      <c r="B14180" s="21">
        <v>-84.75</v>
      </c>
      <c r="C14180" s="21"/>
      <c r="D14180" s="11">
        <f t="shared" si="222"/>
        <v>1392413.3639999041</v>
      </c>
      <c r="E14180" s="30" t="s">
        <v>14696</v>
      </c>
    </row>
    <row r="14181" spans="2:5">
      <c r="B14181" s="21">
        <v>-51.93</v>
      </c>
      <c r="D14181" s="11">
        <f t="shared" si="222"/>
        <v>1392361.4339999042</v>
      </c>
      <c r="E14181" s="30" t="s">
        <v>14696</v>
      </c>
    </row>
    <row r="14182" spans="2:5">
      <c r="B14182" s="21">
        <v>-156.94999999999999</v>
      </c>
      <c r="D14182" s="11">
        <f t="shared" si="222"/>
        <v>1392204.4839999042</v>
      </c>
      <c r="E14182" s="30" t="s">
        <v>14696</v>
      </c>
    </row>
    <row r="14183" spans="2:5">
      <c r="B14183" s="21">
        <v>-51.95</v>
      </c>
      <c r="D14183" s="11">
        <f t="shared" si="222"/>
        <v>1392152.5339999043</v>
      </c>
      <c r="E14183" s="30" t="s">
        <v>14696</v>
      </c>
    </row>
    <row r="14184" spans="2:5">
      <c r="B14184" s="21">
        <v>-36.93</v>
      </c>
      <c r="D14184" s="11">
        <f t="shared" si="222"/>
        <v>1392115.6039999044</v>
      </c>
      <c r="E14184" s="30" t="s">
        <v>14696</v>
      </c>
    </row>
    <row r="14185" spans="2:5">
      <c r="B14185" s="21">
        <v>-143.28</v>
      </c>
      <c r="D14185" s="11">
        <f t="shared" si="222"/>
        <v>1391972.3239999043</v>
      </c>
      <c r="E14185" s="30" t="s">
        <v>14696</v>
      </c>
    </row>
    <row r="14186" spans="2:5">
      <c r="B14186" s="21">
        <v>-156.13999999999999</v>
      </c>
      <c r="D14186" s="11">
        <f t="shared" si="222"/>
        <v>1391816.1839999044</v>
      </c>
      <c r="E14186" s="30" t="s">
        <v>14696</v>
      </c>
    </row>
    <row r="14187" spans="2:5">
      <c r="B14187" s="21"/>
      <c r="C14187" s="21">
        <v>167612.28</v>
      </c>
      <c r="D14187" s="11">
        <f t="shared" si="222"/>
        <v>1559428.4639999045</v>
      </c>
      <c r="E14187" t="s">
        <v>18505</v>
      </c>
    </row>
    <row r="14188" spans="2:5">
      <c r="B14188" s="21"/>
      <c r="C14188" s="21">
        <v>167329.88</v>
      </c>
      <c r="D14188" s="11">
        <f t="shared" si="222"/>
        <v>1726758.3439999046</v>
      </c>
      <c r="E14188" t="s">
        <v>18506</v>
      </c>
    </row>
    <row r="14189" spans="2:5">
      <c r="B14189" s="21"/>
      <c r="C14189" s="21">
        <v>67388.52</v>
      </c>
      <c r="D14189" s="11">
        <f t="shared" si="222"/>
        <v>1794146.8639999046</v>
      </c>
      <c r="E14189" t="s">
        <v>18507</v>
      </c>
    </row>
    <row r="14190" spans="2:5">
      <c r="B14190" s="21">
        <v>-165303.46</v>
      </c>
      <c r="C14190" s="21"/>
      <c r="D14190" s="11">
        <f t="shared" si="222"/>
        <v>1628843.4039999046</v>
      </c>
      <c r="E14190" t="s">
        <v>18511</v>
      </c>
    </row>
    <row r="14191" spans="2:5">
      <c r="B14191" s="21">
        <v>-165025.29</v>
      </c>
      <c r="C14191" s="21"/>
      <c r="D14191" s="11">
        <f t="shared" si="222"/>
        <v>1463818.1139999046</v>
      </c>
      <c r="E14191" t="s">
        <v>18512</v>
      </c>
    </row>
    <row r="14192" spans="2:5">
      <c r="B14192" s="21">
        <v>-66579.600000000006</v>
      </c>
      <c r="C14192" s="21"/>
      <c r="D14192" s="11">
        <f t="shared" si="222"/>
        <v>1397238.5139999045</v>
      </c>
      <c r="E14192" t="s">
        <v>18513</v>
      </c>
    </row>
    <row r="14193" spans="1:5">
      <c r="B14193" s="21">
        <v>-62468.9</v>
      </c>
      <c r="C14193" s="21"/>
      <c r="D14193" s="11">
        <f t="shared" si="222"/>
        <v>1334769.6139999046</v>
      </c>
      <c r="E14193" t="s">
        <v>18514</v>
      </c>
    </row>
    <row r="14194" spans="1:5">
      <c r="A14194" s="19">
        <v>45358</v>
      </c>
      <c r="B14194" s="21">
        <v>-564792.81999999995</v>
      </c>
      <c r="C14194" s="21"/>
      <c r="D14194" s="11">
        <f t="shared" si="222"/>
        <v>769976.79399990465</v>
      </c>
      <c r="E14194" t="s">
        <v>18526</v>
      </c>
    </row>
    <row r="14195" spans="1:5">
      <c r="B14195" s="21">
        <v>-544150.12</v>
      </c>
      <c r="C14195" s="21"/>
      <c r="D14195" s="11">
        <f t="shared" si="222"/>
        <v>225826.67399990465</v>
      </c>
      <c r="E14195" t="s">
        <v>18527</v>
      </c>
    </row>
    <row r="14196" spans="1:5">
      <c r="B14196" s="21">
        <v>-213726.99</v>
      </c>
      <c r="C14196" s="21"/>
      <c r="D14196" s="11">
        <f t="shared" ref="D14196:D14259" si="223">D14195+B14196+C14196</f>
        <v>12099.683999904664</v>
      </c>
      <c r="E14196" t="s">
        <v>18528</v>
      </c>
    </row>
    <row r="14197" spans="1:5">
      <c r="B14197" s="21">
        <v>-51111.44</v>
      </c>
      <c r="C14197" s="21"/>
      <c r="D14197" s="11">
        <f t="shared" si="223"/>
        <v>-39011.756000095338</v>
      </c>
      <c r="E14197" t="s">
        <v>18529</v>
      </c>
    </row>
    <row r="14198" spans="1:5">
      <c r="B14198" s="21">
        <v>-42587.26</v>
      </c>
      <c r="C14198" s="21"/>
      <c r="D14198" s="11">
        <f t="shared" si="223"/>
        <v>-81599.016000095347</v>
      </c>
      <c r="E14198" t="s">
        <v>18530</v>
      </c>
    </row>
    <row r="14199" spans="1:5">
      <c r="B14199" s="21"/>
      <c r="C14199" s="21">
        <v>571941.62</v>
      </c>
      <c r="D14199" s="11">
        <f t="shared" si="223"/>
        <v>490342.60399990465</v>
      </c>
      <c r="E14199" s="30">
        <v>39643</v>
      </c>
    </row>
    <row r="14200" spans="1:5">
      <c r="B14200" s="21"/>
      <c r="C14200" s="21">
        <v>551034.44999999995</v>
      </c>
      <c r="D14200" s="11">
        <f t="shared" si="223"/>
        <v>1041377.0539999045</v>
      </c>
      <c r="E14200" s="30">
        <v>39644</v>
      </c>
    </row>
    <row r="14201" spans="1:5">
      <c r="B14201" s="21">
        <v>-329453.81</v>
      </c>
      <c r="C14201" s="21"/>
      <c r="D14201" s="11">
        <f t="shared" si="223"/>
        <v>711923.24399990449</v>
      </c>
      <c r="E14201" s="30" t="s">
        <v>18531</v>
      </c>
    </row>
    <row r="14202" spans="1:5">
      <c r="A14202" s="19">
        <v>45359</v>
      </c>
      <c r="B14202" s="21"/>
      <c r="C14202" s="21">
        <v>176603.01</v>
      </c>
      <c r="D14202" s="11">
        <f t="shared" si="223"/>
        <v>888526.2539999045</v>
      </c>
      <c r="E14202" s="30">
        <v>2340900073</v>
      </c>
    </row>
    <row r="14203" spans="1:5">
      <c r="B14203" s="21"/>
      <c r="C14203" s="40">
        <v>177083.09</v>
      </c>
      <c r="D14203" s="11">
        <f t="shared" si="223"/>
        <v>1065609.3439999046</v>
      </c>
      <c r="E14203" s="30">
        <v>2340900074</v>
      </c>
    </row>
    <row r="14204" spans="1:5">
      <c r="B14204" s="21"/>
      <c r="C14204" s="21">
        <v>177079.56</v>
      </c>
      <c r="D14204" s="11">
        <f t="shared" si="223"/>
        <v>1242688.9039999046</v>
      </c>
      <c r="E14204" s="30">
        <v>2340900075</v>
      </c>
    </row>
    <row r="14205" spans="1:5">
      <c r="B14205" s="21"/>
      <c r="C14205" s="21">
        <v>217099.17</v>
      </c>
      <c r="D14205" s="11">
        <f t="shared" si="223"/>
        <v>1459788.0739999046</v>
      </c>
      <c r="E14205" s="30" t="s">
        <v>18532</v>
      </c>
    </row>
    <row r="14206" spans="1:5">
      <c r="B14206" s="21"/>
      <c r="C14206" s="21">
        <v>51775.15</v>
      </c>
      <c r="D14206" s="11">
        <f t="shared" si="223"/>
        <v>1511563.2239999045</v>
      </c>
      <c r="E14206" s="30" t="s">
        <v>18533</v>
      </c>
    </row>
    <row r="14207" spans="1:5">
      <c r="B14207" s="21"/>
      <c r="C14207" s="21">
        <v>43109</v>
      </c>
      <c r="D14207" s="11">
        <f t="shared" si="223"/>
        <v>1554672.2239999045</v>
      </c>
      <c r="E14207" s="30" t="s">
        <v>18534</v>
      </c>
    </row>
    <row r="14208" spans="1:5">
      <c r="B14208" s="21"/>
      <c r="C14208" s="21">
        <v>63321.78</v>
      </c>
      <c r="D14208" s="11">
        <f t="shared" si="223"/>
        <v>1617994.0039999045</v>
      </c>
      <c r="E14208" s="30" t="s">
        <v>18535</v>
      </c>
    </row>
    <row r="14209" spans="1:5">
      <c r="B14209" s="21"/>
      <c r="C14209" s="21">
        <v>159408.38</v>
      </c>
      <c r="D14209" s="11">
        <f t="shared" si="223"/>
        <v>1777402.3839999046</v>
      </c>
      <c r="E14209" s="30" t="s">
        <v>18536</v>
      </c>
    </row>
    <row r="14210" spans="1:5">
      <c r="B14210" s="21">
        <v>-156981.32999999999</v>
      </c>
      <c r="C14210" s="21"/>
      <c r="D14210" s="11">
        <f t="shared" si="223"/>
        <v>1620421.0539999045</v>
      </c>
      <c r="E14210" s="30" t="s">
        <v>18538</v>
      </c>
    </row>
    <row r="14211" spans="1:5">
      <c r="B14211" s="21">
        <v>-173857.08</v>
      </c>
      <c r="C14211" s="21"/>
      <c r="D14211" s="11">
        <f t="shared" si="223"/>
        <v>1446563.9739999045</v>
      </c>
      <c r="E14211" s="30" t="s">
        <v>18539</v>
      </c>
    </row>
    <row r="14212" spans="1:5">
      <c r="B14212" s="21">
        <v>-174865.45</v>
      </c>
      <c r="C14212" s="21"/>
      <c r="D14212" s="11">
        <f t="shared" si="223"/>
        <v>1271698.5239999045</v>
      </c>
      <c r="E14212" s="30" t="s">
        <v>18540</v>
      </c>
    </row>
    <row r="14213" spans="1:5">
      <c r="A14213" s="19">
        <v>45362</v>
      </c>
      <c r="B14213" s="21">
        <v>-40015.1</v>
      </c>
      <c r="C14213" s="21"/>
      <c r="D14213" s="11">
        <f t="shared" si="223"/>
        <v>1231683.4239999044</v>
      </c>
      <c r="E14213" t="s">
        <v>18551</v>
      </c>
    </row>
    <row r="14214" spans="1:5">
      <c r="B14214" s="21">
        <v>-237353.79</v>
      </c>
      <c r="C14214" s="21"/>
      <c r="D14214" s="11">
        <f t="shared" si="223"/>
        <v>994329.63399990438</v>
      </c>
      <c r="E14214" t="s">
        <v>18552</v>
      </c>
    </row>
    <row r="14215" spans="1:5">
      <c r="A14215" s="19">
        <v>45363</v>
      </c>
      <c r="B14215" s="21">
        <v>-129.07</v>
      </c>
      <c r="C14215" s="21"/>
      <c r="D14215" s="11">
        <f t="shared" si="223"/>
        <v>994200.56399990444</v>
      </c>
      <c r="E14215" t="s">
        <v>14696</v>
      </c>
    </row>
    <row r="14216" spans="1:5">
      <c r="B14216" s="21">
        <v>-86.29</v>
      </c>
      <c r="C14216" s="21"/>
      <c r="D14216" s="11">
        <f t="shared" si="223"/>
        <v>994114.2739999044</v>
      </c>
      <c r="E14216" t="s">
        <v>14696</v>
      </c>
    </row>
    <row r="14217" spans="1:5">
      <c r="B14217" s="21">
        <v>-90.77</v>
      </c>
      <c r="C14217" s="21"/>
      <c r="D14217" s="11">
        <f t="shared" si="223"/>
        <v>994023.50399990438</v>
      </c>
      <c r="E14217" t="s">
        <v>14696</v>
      </c>
    </row>
    <row r="14218" spans="1:5">
      <c r="B14218" s="21">
        <v>-45.44</v>
      </c>
      <c r="C14218" s="21"/>
      <c r="D14218" s="11">
        <f t="shared" si="223"/>
        <v>993978.06399990444</v>
      </c>
      <c r="E14218" t="s">
        <v>14696</v>
      </c>
    </row>
    <row r="14219" spans="1:5">
      <c r="B14219" s="21">
        <v>-86.29</v>
      </c>
      <c r="C14219" s="21"/>
      <c r="D14219" s="11">
        <f t="shared" si="223"/>
        <v>993891.7739999044</v>
      </c>
      <c r="E14219" t="s">
        <v>14696</v>
      </c>
    </row>
    <row r="14220" spans="1:5">
      <c r="B14220" s="21">
        <v>-143</v>
      </c>
      <c r="C14220" s="21"/>
      <c r="D14220" s="11">
        <f t="shared" si="223"/>
        <v>993748.7739999044</v>
      </c>
      <c r="E14220" t="s">
        <v>14696</v>
      </c>
    </row>
    <row r="14221" spans="1:5">
      <c r="B14221" s="21">
        <v>-37.36</v>
      </c>
      <c r="D14221" s="11">
        <f t="shared" si="223"/>
        <v>993711.41399990441</v>
      </c>
      <c r="E14221" t="s">
        <v>14696</v>
      </c>
    </row>
    <row r="14222" spans="1:5">
      <c r="B14222" s="21">
        <v>-90.77</v>
      </c>
      <c r="D14222" s="11">
        <f t="shared" si="223"/>
        <v>993620.64399990439</v>
      </c>
      <c r="E14222" t="s">
        <v>14696</v>
      </c>
    </row>
    <row r="14223" spans="1:5">
      <c r="B14223" s="21">
        <v>-86.29</v>
      </c>
      <c r="D14223" s="11">
        <f t="shared" si="223"/>
        <v>993534.35399990436</v>
      </c>
      <c r="E14223" t="s">
        <v>14696</v>
      </c>
    </row>
    <row r="14224" spans="1:5">
      <c r="B14224" s="21"/>
      <c r="C14224" s="21">
        <v>410774.4</v>
      </c>
      <c r="D14224" s="11">
        <f t="shared" si="223"/>
        <v>1404308.7539999043</v>
      </c>
      <c r="E14224" t="s">
        <v>13285</v>
      </c>
    </row>
    <row r="14225" spans="1:5">
      <c r="A14225" s="19">
        <v>45364</v>
      </c>
      <c r="B14225" s="21">
        <v>-60651.47</v>
      </c>
      <c r="C14225" s="21"/>
      <c r="D14225" s="11">
        <f t="shared" si="223"/>
        <v>1343657.2839999043</v>
      </c>
      <c r="E14225" t="s">
        <v>18560</v>
      </c>
    </row>
    <row r="14226" spans="1:5">
      <c r="B14226" s="21">
        <v>-318691.69</v>
      </c>
      <c r="C14226" s="21"/>
      <c r="D14226" s="11">
        <f t="shared" si="223"/>
        <v>1024965.5939999043</v>
      </c>
      <c r="E14226" t="s">
        <v>18561</v>
      </c>
    </row>
    <row r="14227" spans="1:5">
      <c r="B14227" s="21"/>
      <c r="C14227" s="21">
        <v>204069.93</v>
      </c>
      <c r="D14227" s="11">
        <f t="shared" si="223"/>
        <v>1229035.5239999043</v>
      </c>
      <c r="E14227" s="30">
        <v>46164</v>
      </c>
    </row>
    <row r="14228" spans="1:5">
      <c r="B14228" s="21"/>
      <c r="C14228" s="21">
        <v>90091.45</v>
      </c>
      <c r="D14228" s="11">
        <f t="shared" si="223"/>
        <v>1319126.9739999042</v>
      </c>
      <c r="E14228" s="30">
        <v>46097</v>
      </c>
    </row>
    <row r="14229" spans="1:5">
      <c r="B14229" s="21"/>
      <c r="C14229" s="21">
        <v>156632.29</v>
      </c>
      <c r="D14229" s="11">
        <f t="shared" si="223"/>
        <v>1475759.2639999043</v>
      </c>
      <c r="E14229" s="30">
        <v>4008661</v>
      </c>
    </row>
    <row r="14230" spans="1:5">
      <c r="B14230" s="21"/>
      <c r="C14230" s="21">
        <v>63635.66</v>
      </c>
      <c r="D14230" s="11">
        <f t="shared" si="223"/>
        <v>1539394.9239999042</v>
      </c>
      <c r="E14230" s="30">
        <v>75</v>
      </c>
    </row>
    <row r="14231" spans="1:5">
      <c r="C14231" s="21">
        <v>331997.81</v>
      </c>
      <c r="D14231" s="11">
        <f t="shared" si="223"/>
        <v>1871392.7339999042</v>
      </c>
      <c r="E14231" s="30">
        <v>351431</v>
      </c>
    </row>
    <row r="14232" spans="1:5">
      <c r="A14232" s="19">
        <v>45365</v>
      </c>
      <c r="B14232" s="21"/>
      <c r="C14232" s="21">
        <v>30358.01</v>
      </c>
      <c r="D14232" s="11">
        <f t="shared" si="223"/>
        <v>1901750.7439999043</v>
      </c>
      <c r="E14232" s="30">
        <v>4008663</v>
      </c>
    </row>
    <row r="14233" spans="1:5">
      <c r="B14233" s="21"/>
      <c r="C14233" s="21">
        <v>284016.31</v>
      </c>
      <c r="D14233" s="11">
        <f t="shared" si="223"/>
        <v>2185767.0539999041</v>
      </c>
      <c r="E14233" s="30" t="s">
        <v>18575</v>
      </c>
    </row>
    <row r="14234" spans="1:5">
      <c r="B14234" s="21"/>
      <c r="C14234" s="21">
        <v>100520.91</v>
      </c>
      <c r="D14234" s="11">
        <f t="shared" si="223"/>
        <v>2286287.9639999042</v>
      </c>
      <c r="E14234" s="30" t="s">
        <v>18576</v>
      </c>
    </row>
    <row r="14235" spans="1:5">
      <c r="B14235" s="21"/>
      <c r="C14235" s="40">
        <v>117848.6</v>
      </c>
      <c r="D14235" s="11">
        <f t="shared" si="223"/>
        <v>2404136.5639999043</v>
      </c>
      <c r="E14235" s="30" t="s">
        <v>18626</v>
      </c>
    </row>
    <row r="14236" spans="1:5">
      <c r="B14236" s="21"/>
      <c r="C14236" s="40">
        <v>171746.29</v>
      </c>
      <c r="D14236" s="11">
        <f t="shared" si="223"/>
        <v>2575882.8539999044</v>
      </c>
      <c r="E14236" s="30" t="s">
        <v>18618</v>
      </c>
    </row>
    <row r="14237" spans="1:5">
      <c r="B14237" s="21"/>
      <c r="C14237" s="21">
        <v>39879.040000000001</v>
      </c>
      <c r="D14237" s="11">
        <f t="shared" si="223"/>
        <v>2615761.8939999044</v>
      </c>
      <c r="E14237" s="30" t="s">
        <v>18577</v>
      </c>
    </row>
    <row r="14238" spans="1:5">
      <c r="B14238" s="21"/>
      <c r="C14238" s="21">
        <v>79146.759999999995</v>
      </c>
      <c r="D14238" s="11">
        <f t="shared" si="223"/>
        <v>2694908.6539999042</v>
      </c>
      <c r="E14238" s="30" t="s">
        <v>18578</v>
      </c>
    </row>
    <row r="14239" spans="1:5">
      <c r="B14239" s="21">
        <v>-86624.79</v>
      </c>
      <c r="C14239" s="21"/>
      <c r="D14239" s="11">
        <f t="shared" si="223"/>
        <v>2608283.8639999041</v>
      </c>
      <c r="E14239" s="30" t="s">
        <v>18579</v>
      </c>
    </row>
    <row r="14240" spans="1:5">
      <c r="B14240" s="21">
        <v>-52815.25</v>
      </c>
      <c r="C14240" s="21"/>
      <c r="D14240" s="11">
        <f t="shared" si="223"/>
        <v>2555468.6139999041</v>
      </c>
      <c r="E14240" s="30" t="s">
        <v>18580</v>
      </c>
    </row>
    <row r="14241" spans="1:5">
      <c r="B14241" s="21">
        <v>-99216.33</v>
      </c>
      <c r="C14241" s="21"/>
      <c r="D14241" s="11">
        <f t="shared" si="223"/>
        <v>2456252.2839999041</v>
      </c>
      <c r="E14241" s="30" t="s">
        <v>18581</v>
      </c>
    </row>
    <row r="14242" spans="1:5">
      <c r="B14242" s="21">
        <v>-39410.230000000003</v>
      </c>
      <c r="C14242" s="21"/>
      <c r="D14242" s="11">
        <f t="shared" si="223"/>
        <v>2416842.0539999041</v>
      </c>
      <c r="E14242" s="30" t="s">
        <v>18582</v>
      </c>
    </row>
    <row r="14243" spans="1:5">
      <c r="B14243" s="21">
        <v>-78034.63</v>
      </c>
      <c r="C14243" s="21"/>
      <c r="D14243" s="11">
        <f t="shared" si="223"/>
        <v>2338807.4239999042</v>
      </c>
      <c r="E14243" s="30" t="s">
        <v>18583</v>
      </c>
    </row>
    <row r="14244" spans="1:5">
      <c r="B14244" s="21">
        <v>-206279.23</v>
      </c>
      <c r="C14244" s="21"/>
      <c r="D14244" s="11">
        <f t="shared" si="223"/>
        <v>2132528.1939999042</v>
      </c>
      <c r="E14244" s="30" t="s">
        <v>18584</v>
      </c>
    </row>
    <row r="14245" spans="1:5">
      <c r="B14245" s="21">
        <v>-207052.27</v>
      </c>
      <c r="C14245" s="21"/>
      <c r="D14245" s="11">
        <f t="shared" si="223"/>
        <v>1925475.9239999042</v>
      </c>
      <c r="E14245" s="30" t="s">
        <v>18585</v>
      </c>
    </row>
    <row r="14246" spans="1:5">
      <c r="B14246" s="21">
        <v>-174246.7</v>
      </c>
      <c r="C14246" s="21"/>
      <c r="D14246" s="11">
        <f t="shared" si="223"/>
        <v>1751229.2239999042</v>
      </c>
      <c r="E14246" s="30" t="s">
        <v>18586</v>
      </c>
    </row>
    <row r="14247" spans="1:5">
      <c r="B14247" s="21">
        <v>-373453.45</v>
      </c>
      <c r="C14247" s="21"/>
      <c r="D14247" s="11">
        <f t="shared" si="223"/>
        <v>1377775.7739999043</v>
      </c>
      <c r="E14247" s="30" t="s">
        <v>18587</v>
      </c>
    </row>
    <row r="14248" spans="1:5">
      <c r="B14248" s="21"/>
      <c r="C14248" s="21">
        <v>370582.31</v>
      </c>
      <c r="D14248" s="11">
        <f t="shared" si="223"/>
        <v>1748358.0839999043</v>
      </c>
      <c r="E14248" t="s">
        <v>13285</v>
      </c>
    </row>
    <row r="14249" spans="1:5">
      <c r="A14249" s="19">
        <v>45366</v>
      </c>
      <c r="B14249" s="21">
        <v>-304726.40999999997</v>
      </c>
      <c r="C14249" s="21"/>
      <c r="D14249" s="11">
        <f t="shared" si="223"/>
        <v>1443631.6739999044</v>
      </c>
      <c r="E14249" s="30" t="s">
        <v>18593</v>
      </c>
    </row>
    <row r="14250" spans="1:5">
      <c r="B14250" s="21">
        <v>-10.26</v>
      </c>
      <c r="C14250" s="21"/>
      <c r="D14250" s="11">
        <f t="shared" si="223"/>
        <v>1443621.4139999044</v>
      </c>
      <c r="E14250" s="30" t="s">
        <v>18593</v>
      </c>
    </row>
    <row r="14251" spans="1:5">
      <c r="B14251" s="21">
        <v>-226005.79</v>
      </c>
      <c r="C14251" s="21"/>
      <c r="D14251" s="11">
        <f t="shared" si="223"/>
        <v>1217615.6239999044</v>
      </c>
      <c r="E14251" s="30" t="s">
        <v>18595</v>
      </c>
    </row>
    <row r="14252" spans="1:5">
      <c r="B14252" s="21">
        <v>-226935.65</v>
      </c>
      <c r="C14252" s="21"/>
      <c r="D14252" s="11">
        <f t="shared" si="223"/>
        <v>990679.97399990435</v>
      </c>
      <c r="E14252" s="30" t="s">
        <v>18596</v>
      </c>
    </row>
    <row r="14253" spans="1:5">
      <c r="B14253" s="21"/>
      <c r="C14253" s="21">
        <v>306375.34999999998</v>
      </c>
      <c r="D14253" s="11">
        <f t="shared" si="223"/>
        <v>1297055.3239999043</v>
      </c>
      <c r="E14253" s="30">
        <v>46167</v>
      </c>
    </row>
    <row r="14254" spans="1:5">
      <c r="B14254" s="21"/>
      <c r="C14254" s="21">
        <v>302168.83</v>
      </c>
      <c r="D14254" s="11">
        <f t="shared" si="223"/>
        <v>1599224.1539999044</v>
      </c>
      <c r="E14254" s="30" t="s">
        <v>18597</v>
      </c>
    </row>
    <row r="14255" spans="1:5">
      <c r="B14255" s="21"/>
      <c r="C14255" s="21">
        <v>125731.48</v>
      </c>
      <c r="D14255" s="11">
        <f t="shared" si="223"/>
        <v>1724955.6339999044</v>
      </c>
      <c r="E14255" s="30" t="s">
        <v>18598</v>
      </c>
    </row>
    <row r="14256" spans="1:5">
      <c r="A14256" s="19">
        <v>45369</v>
      </c>
      <c r="B14256" s="21">
        <v>-504862.67</v>
      </c>
      <c r="C14256" s="21"/>
      <c r="D14256" s="11">
        <f t="shared" si="223"/>
        <v>1220092.9639999045</v>
      </c>
      <c r="E14256" s="30" t="s">
        <v>18604</v>
      </c>
    </row>
    <row r="14257" spans="1:5">
      <c r="B14257" s="21">
        <v>-9.64</v>
      </c>
      <c r="C14257" s="21"/>
      <c r="D14257" s="11">
        <f t="shared" si="223"/>
        <v>1220083.3239999046</v>
      </c>
      <c r="E14257" s="30" t="s">
        <v>18604</v>
      </c>
    </row>
    <row r="14258" spans="1:5">
      <c r="B14258" s="21"/>
      <c r="C14258" s="21">
        <v>74561.570000000007</v>
      </c>
      <c r="D14258" s="11">
        <f t="shared" si="223"/>
        <v>1294644.8939999046</v>
      </c>
      <c r="E14258" s="30" t="s">
        <v>18605</v>
      </c>
    </row>
    <row r="14259" spans="1:5">
      <c r="B14259" s="21"/>
      <c r="C14259" s="21">
        <v>208909.65</v>
      </c>
      <c r="D14259" s="11">
        <f t="shared" si="223"/>
        <v>1503554.5439999045</v>
      </c>
      <c r="E14259" s="30" t="s">
        <v>18606</v>
      </c>
    </row>
    <row r="14260" spans="1:5">
      <c r="B14260" s="21"/>
      <c r="C14260" s="21">
        <v>209693.31</v>
      </c>
      <c r="D14260" s="11">
        <f t="shared" ref="D14260:D14323" si="224">D14259+B14260+C14260</f>
        <v>1713247.8539999046</v>
      </c>
      <c r="E14260" s="30" t="s">
        <v>18607</v>
      </c>
    </row>
    <row r="14261" spans="1:5">
      <c r="C14261" s="21">
        <v>176437.18</v>
      </c>
      <c r="D14261" s="11">
        <f t="shared" si="224"/>
        <v>1889685.0339999045</v>
      </c>
      <c r="E14261" s="30" t="s">
        <v>18608</v>
      </c>
    </row>
    <row r="14262" spans="1:5">
      <c r="C14262" s="21">
        <v>378145.35</v>
      </c>
      <c r="D14262" s="11">
        <f t="shared" si="224"/>
        <v>2267830.3839999046</v>
      </c>
      <c r="E14262" s="30">
        <v>39653</v>
      </c>
    </row>
    <row r="14263" spans="1:5">
      <c r="A14263" s="19">
        <v>45371</v>
      </c>
      <c r="B14263" s="21">
        <v>-191613.69</v>
      </c>
      <c r="C14263" s="21"/>
      <c r="D14263" s="11">
        <f t="shared" si="224"/>
        <v>2076216.6939999047</v>
      </c>
      <c r="E14263" s="30" t="s">
        <v>18621</v>
      </c>
    </row>
    <row r="14264" spans="1:5">
      <c r="B14264" s="21"/>
      <c r="C14264" s="21">
        <v>10582.84</v>
      </c>
      <c r="D14264" s="11">
        <f t="shared" si="224"/>
        <v>2086799.5339999048</v>
      </c>
      <c r="E14264" s="30">
        <v>86</v>
      </c>
    </row>
    <row r="14265" spans="1:5">
      <c r="B14265" s="21"/>
      <c r="C14265" s="21">
        <v>249875.39</v>
      </c>
      <c r="D14265" s="11">
        <f t="shared" si="224"/>
        <v>2336674.9239999047</v>
      </c>
      <c r="E14265" s="30" t="s">
        <v>18622</v>
      </c>
    </row>
    <row r="14266" spans="1:5">
      <c r="B14266" s="21"/>
      <c r="C14266" s="21">
        <v>41764.239999999998</v>
      </c>
      <c r="D14266" s="11">
        <f t="shared" si="224"/>
        <v>2378439.1639999049</v>
      </c>
      <c r="E14266" s="30" t="s">
        <v>18623</v>
      </c>
    </row>
    <row r="14267" spans="1:5">
      <c r="B14267" s="21"/>
      <c r="C14267" s="21">
        <v>380509.74</v>
      </c>
      <c r="D14267" s="11">
        <f t="shared" si="224"/>
        <v>2758948.9039999051</v>
      </c>
      <c r="E14267" s="30">
        <v>39664</v>
      </c>
    </row>
    <row r="14268" spans="1:5">
      <c r="B14268" s="21">
        <v>-375787.26</v>
      </c>
      <c r="C14268" s="21"/>
      <c r="D14268" s="11">
        <f t="shared" si="224"/>
        <v>2383161.6439999053</v>
      </c>
      <c r="E14268" s="30" t="s">
        <v>18627</v>
      </c>
    </row>
    <row r="14269" spans="1:5">
      <c r="B14269" s="21">
        <v>-10575.84</v>
      </c>
      <c r="C14269" s="21"/>
      <c r="D14269" s="11">
        <f t="shared" si="224"/>
        <v>2372585.8039999055</v>
      </c>
      <c r="E14269" s="30" t="s">
        <v>18628</v>
      </c>
    </row>
    <row r="14270" spans="1:5">
      <c r="B14270" s="21">
        <v>-246335.47</v>
      </c>
      <c r="C14270" s="21"/>
      <c r="D14270" s="11">
        <f t="shared" si="224"/>
        <v>2126250.3339999053</v>
      </c>
      <c r="E14270" s="30" t="s">
        <v>18629</v>
      </c>
    </row>
    <row r="14271" spans="1:5">
      <c r="B14271" s="21">
        <v>-41264.36</v>
      </c>
      <c r="C14271" s="21"/>
      <c r="D14271" s="11">
        <f t="shared" si="224"/>
        <v>2084985.9739999052</v>
      </c>
      <c r="E14271" s="30" t="s">
        <v>18630</v>
      </c>
    </row>
    <row r="14272" spans="1:5">
      <c r="B14272" s="21">
        <v>-115968.49</v>
      </c>
      <c r="C14272" s="21"/>
      <c r="D14272" s="11">
        <f t="shared" si="224"/>
        <v>1969017.4839999052</v>
      </c>
      <c r="E14272" s="30" t="s">
        <v>18632</v>
      </c>
    </row>
    <row r="14273" spans="1:5">
      <c r="B14273" s="21">
        <v>-168915.16</v>
      </c>
      <c r="C14273" s="21"/>
      <c r="D14273" s="11">
        <f t="shared" si="224"/>
        <v>1800102.3239999053</v>
      </c>
      <c r="E14273" s="30" t="s">
        <v>18633</v>
      </c>
    </row>
    <row r="14274" spans="1:5">
      <c r="B14274" s="21">
        <v>-119717.56</v>
      </c>
      <c r="C14274" s="21"/>
      <c r="D14274" s="11">
        <f t="shared" si="224"/>
        <v>1680384.7639999052</v>
      </c>
      <c r="E14274" s="30" t="s">
        <v>18631</v>
      </c>
    </row>
    <row r="14275" spans="1:5">
      <c r="B14275" s="21">
        <v>-103508.72</v>
      </c>
      <c r="C14275" s="21"/>
      <c r="D14275" s="11">
        <f t="shared" si="224"/>
        <v>1576876.0439999052</v>
      </c>
      <c r="E14275" s="30" t="s">
        <v>18634</v>
      </c>
    </row>
    <row r="14276" spans="1:5">
      <c r="B14276" s="21">
        <v>-119022.85</v>
      </c>
      <c r="C14276" s="21"/>
      <c r="D14276" s="11">
        <f t="shared" si="224"/>
        <v>1457853.1939999051</v>
      </c>
      <c r="E14276" s="30" t="s">
        <v>18635</v>
      </c>
    </row>
    <row r="14277" spans="1:5">
      <c r="B14277" s="21">
        <v>-72055.47</v>
      </c>
      <c r="C14277" s="21"/>
      <c r="D14277" s="11">
        <f t="shared" si="224"/>
        <v>1385797.7239999052</v>
      </c>
      <c r="E14277" s="30" t="s">
        <v>18636</v>
      </c>
    </row>
    <row r="14278" spans="1:5">
      <c r="A14278" s="19">
        <v>45372</v>
      </c>
      <c r="B14278" s="21">
        <v>-372938.48</v>
      </c>
      <c r="C14278" s="21"/>
      <c r="D14278" s="11">
        <f t="shared" si="224"/>
        <v>1012859.2439999052</v>
      </c>
      <c r="E14278" t="s">
        <v>18650</v>
      </c>
    </row>
    <row r="14279" spans="1:5">
      <c r="B14279" s="21"/>
      <c r="C14279" s="21">
        <v>176671.6</v>
      </c>
      <c r="D14279" s="11">
        <f t="shared" si="224"/>
        <v>1189530.8439999053</v>
      </c>
      <c r="E14279" s="30">
        <v>4008783</v>
      </c>
    </row>
    <row r="14280" spans="1:5">
      <c r="B14280" s="21"/>
      <c r="C14280" s="21">
        <v>134941.62</v>
      </c>
      <c r="D14280" s="11">
        <f t="shared" si="224"/>
        <v>1324472.4639999052</v>
      </c>
      <c r="E14280" s="30">
        <v>4008785</v>
      </c>
    </row>
    <row r="14281" spans="1:5">
      <c r="B14281" s="21"/>
      <c r="C14281" s="21">
        <v>72460.28</v>
      </c>
      <c r="D14281" s="11">
        <f t="shared" si="224"/>
        <v>1396932.7439999052</v>
      </c>
      <c r="E14281" s="30">
        <v>4008842</v>
      </c>
    </row>
    <row r="14282" spans="1:5">
      <c r="B14282" s="21"/>
      <c r="C14282" s="21">
        <v>257839.66</v>
      </c>
      <c r="D14282" s="11">
        <f t="shared" si="224"/>
        <v>1654772.4039999051</v>
      </c>
      <c r="E14282" s="30" t="s">
        <v>18651</v>
      </c>
    </row>
    <row r="14283" spans="1:5">
      <c r="B14283" s="21"/>
      <c r="C14283" s="21">
        <v>121174.34</v>
      </c>
      <c r="D14283" s="11">
        <f t="shared" si="224"/>
        <v>1775946.7439999052</v>
      </c>
      <c r="E14283" s="30">
        <v>2340900085</v>
      </c>
    </row>
    <row r="14284" spans="1:5">
      <c r="B14284" s="21"/>
      <c r="C14284" s="21">
        <v>104742.9</v>
      </c>
      <c r="D14284" s="11">
        <f t="shared" si="224"/>
        <v>1880689.6439999051</v>
      </c>
      <c r="E14284" s="30">
        <v>2340900087</v>
      </c>
    </row>
    <row r="14285" spans="1:5">
      <c r="B14285" s="21"/>
      <c r="C14285" s="21">
        <v>120470.11</v>
      </c>
      <c r="D14285" s="11">
        <f t="shared" si="224"/>
        <v>2001159.7539999052</v>
      </c>
      <c r="E14285" s="30">
        <v>2340900088</v>
      </c>
    </row>
    <row r="14286" spans="1:5">
      <c r="A14286" s="19">
        <v>45373</v>
      </c>
      <c r="B14286" s="21">
        <v>-1524.6</v>
      </c>
      <c r="C14286" s="21"/>
      <c r="D14286" s="11">
        <f t="shared" si="224"/>
        <v>1999635.1539999051</v>
      </c>
      <c r="E14286" s="30" t="s">
        <v>18664</v>
      </c>
    </row>
    <row r="14287" spans="1:5">
      <c r="B14287" s="21">
        <v>-1749.29</v>
      </c>
      <c r="C14287" s="21"/>
      <c r="D14287" s="11">
        <f t="shared" si="224"/>
        <v>1997885.8639999051</v>
      </c>
      <c r="E14287" s="30" t="s">
        <v>18665</v>
      </c>
    </row>
    <row r="14288" spans="1:5">
      <c r="B14288" s="21">
        <v>-75.59</v>
      </c>
      <c r="C14288" s="21"/>
      <c r="D14288" s="11">
        <f t="shared" si="224"/>
        <v>1997810.273999905</v>
      </c>
      <c r="E14288" s="30" t="s">
        <v>14696</v>
      </c>
    </row>
    <row r="14289" spans="1:5">
      <c r="B14289" s="21">
        <v>-119.44</v>
      </c>
      <c r="C14289" s="21"/>
      <c r="D14289" s="11">
        <f t="shared" si="224"/>
        <v>1997690.833999905</v>
      </c>
      <c r="E14289" s="30" t="s">
        <v>14696</v>
      </c>
    </row>
    <row r="14290" spans="1:5">
      <c r="B14290" s="21">
        <v>-100.88</v>
      </c>
      <c r="C14290" s="21"/>
      <c r="D14290" s="11">
        <f t="shared" si="224"/>
        <v>1997589.9539999051</v>
      </c>
      <c r="E14290" s="30" t="s">
        <v>14696</v>
      </c>
    </row>
    <row r="14291" spans="1:5">
      <c r="B14291" s="21">
        <v>-60.59</v>
      </c>
      <c r="D14291" s="11">
        <f t="shared" si="224"/>
        <v>1997529.3639999051</v>
      </c>
      <c r="E14291" s="30" t="s">
        <v>14696</v>
      </c>
    </row>
    <row r="14292" spans="1:5">
      <c r="B14292" s="21"/>
      <c r="C14292" s="21">
        <v>176938.54</v>
      </c>
      <c r="D14292" s="11">
        <f t="shared" si="224"/>
        <v>2174467.9039999051</v>
      </c>
      <c r="E14292" t="s">
        <v>18666</v>
      </c>
    </row>
    <row r="14293" spans="1:5">
      <c r="B14293" s="21">
        <v>-174741.17</v>
      </c>
      <c r="C14293" s="21"/>
      <c r="D14293" s="11">
        <f t="shared" si="224"/>
        <v>1999726.7339999052</v>
      </c>
      <c r="E14293" t="s">
        <v>18667</v>
      </c>
    </row>
    <row r="14294" spans="1:5">
      <c r="B14294" s="21">
        <v>-184635.26</v>
      </c>
      <c r="C14294" s="21"/>
      <c r="D14294" s="11">
        <f t="shared" si="224"/>
        <v>1815091.4739999052</v>
      </c>
      <c r="E14294" t="s">
        <v>18671</v>
      </c>
    </row>
    <row r="14295" spans="1:5">
      <c r="B14295" s="21">
        <v>-174743.58</v>
      </c>
      <c r="C14295" s="21"/>
      <c r="D14295" s="11">
        <f t="shared" si="224"/>
        <v>1640347.8939999051</v>
      </c>
      <c r="E14295" t="s">
        <v>18672</v>
      </c>
    </row>
    <row r="14296" spans="1:5">
      <c r="B14296" s="21">
        <v>-174882.86</v>
      </c>
      <c r="C14296" s="21"/>
      <c r="D14296" s="11">
        <f t="shared" si="224"/>
        <v>1465465.033999905</v>
      </c>
      <c r="E14296" t="s">
        <v>18673</v>
      </c>
    </row>
    <row r="14297" spans="1:5">
      <c r="B14297" s="21">
        <v>-174820.19</v>
      </c>
      <c r="C14297" s="21"/>
      <c r="D14297" s="11">
        <f t="shared" si="224"/>
        <v>1290644.843999905</v>
      </c>
      <c r="E14297" t="s">
        <v>18674</v>
      </c>
    </row>
    <row r="14298" spans="1:5">
      <c r="B14298" s="21">
        <v>-159098.16</v>
      </c>
      <c r="C14298" s="21"/>
      <c r="D14298" s="11">
        <f t="shared" si="224"/>
        <v>1131546.6839999051</v>
      </c>
      <c r="E14298" t="s">
        <v>18675</v>
      </c>
    </row>
    <row r="14299" spans="1:5">
      <c r="A14299" s="19">
        <v>45376</v>
      </c>
      <c r="B14299" s="21"/>
      <c r="C14299" s="21">
        <v>288619.65999999997</v>
      </c>
      <c r="D14299" s="11">
        <f t="shared" si="224"/>
        <v>1420166.343999905</v>
      </c>
      <c r="E14299" s="30" t="s">
        <v>18677</v>
      </c>
    </row>
    <row r="14300" spans="1:5">
      <c r="B14300" s="21"/>
      <c r="C14300" s="21">
        <v>82560.98</v>
      </c>
      <c r="D14300" s="11">
        <f t="shared" si="224"/>
        <v>1502727.323999905</v>
      </c>
      <c r="E14300" s="30">
        <v>4008784</v>
      </c>
    </row>
    <row r="14301" spans="1:5">
      <c r="B14301" s="21"/>
      <c r="C14301" s="21">
        <v>303183.90999999997</v>
      </c>
      <c r="D14301" s="11">
        <f t="shared" si="224"/>
        <v>1805911.2339999049</v>
      </c>
      <c r="E14301" s="30" t="s">
        <v>18678</v>
      </c>
    </row>
    <row r="14302" spans="1:5">
      <c r="B14302" s="21"/>
      <c r="C14302" s="21">
        <v>177803.86</v>
      </c>
      <c r="D14302" s="11">
        <f t="shared" si="224"/>
        <v>1983715.093999905</v>
      </c>
      <c r="E14302" s="30" t="s">
        <v>18679</v>
      </c>
    </row>
    <row r="14303" spans="1:5">
      <c r="B14303" s="21"/>
      <c r="C14303" s="21">
        <v>189985.09</v>
      </c>
      <c r="D14303" s="11">
        <f t="shared" si="224"/>
        <v>2173700.1839999049</v>
      </c>
      <c r="E14303" s="30" t="s">
        <v>18680</v>
      </c>
    </row>
    <row r="14304" spans="1:5">
      <c r="B14304" s="21"/>
      <c r="C14304" s="21">
        <v>190653.03</v>
      </c>
      <c r="D14304" s="11">
        <f t="shared" si="224"/>
        <v>2364353.2139999047</v>
      </c>
      <c r="E14304" s="30" t="s">
        <v>18681</v>
      </c>
    </row>
    <row r="14305" spans="1:5">
      <c r="B14305" s="21">
        <v>-276981.21999999997</v>
      </c>
      <c r="C14305" s="21"/>
      <c r="D14305" s="11">
        <f t="shared" si="224"/>
        <v>2087371.9939999047</v>
      </c>
      <c r="E14305" s="30" t="s">
        <v>18682</v>
      </c>
    </row>
    <row r="14306" spans="1:5">
      <c r="A14306" s="19">
        <v>45377</v>
      </c>
      <c r="B14306" s="21">
        <v>-171941.5</v>
      </c>
      <c r="C14306" s="21"/>
      <c r="D14306" s="11">
        <f t="shared" si="224"/>
        <v>1915430.4939999047</v>
      </c>
      <c r="E14306" s="30" t="s">
        <v>18686</v>
      </c>
    </row>
    <row r="14307" spans="1:5">
      <c r="B14307" s="21">
        <v>-174034.28</v>
      </c>
      <c r="C14307" s="21"/>
      <c r="D14307" s="11">
        <f t="shared" si="224"/>
        <v>1741396.2139999047</v>
      </c>
      <c r="E14307" s="30" t="s">
        <v>18687</v>
      </c>
    </row>
    <row r="14308" spans="1:5">
      <c r="B14308" s="21">
        <v>-172707.58</v>
      </c>
      <c r="C14308" s="21"/>
      <c r="D14308" s="11">
        <f t="shared" si="224"/>
        <v>1568688.6339999046</v>
      </c>
      <c r="E14308" s="30" t="s">
        <v>18688</v>
      </c>
    </row>
    <row r="14309" spans="1:5">
      <c r="B14309" s="21">
        <v>-139675.66</v>
      </c>
      <c r="C14309" s="21"/>
      <c r="D14309" s="11">
        <f t="shared" si="224"/>
        <v>1429012.9739999047</v>
      </c>
      <c r="E14309" s="30" t="s">
        <v>18689</v>
      </c>
    </row>
    <row r="14310" spans="1:5">
      <c r="B14310" s="21">
        <v>-83347.64</v>
      </c>
      <c r="C14310" s="21"/>
      <c r="D14310" s="11">
        <f t="shared" si="224"/>
        <v>1345665.3339999048</v>
      </c>
      <c r="E14310" s="30" t="s">
        <v>18690</v>
      </c>
    </row>
    <row r="14311" spans="1:5">
      <c r="B14311" s="21"/>
      <c r="C14311" s="21">
        <v>347549.74</v>
      </c>
      <c r="D14311" s="11">
        <f t="shared" si="224"/>
        <v>1693215.0739999048</v>
      </c>
      <c r="E14311" t="s">
        <v>13285</v>
      </c>
    </row>
    <row r="14312" spans="1:5">
      <c r="B14312" s="21"/>
      <c r="C14312" s="21">
        <v>174100.45</v>
      </c>
      <c r="D14312" s="11">
        <f t="shared" si="224"/>
        <v>1867315.5239999047</v>
      </c>
      <c r="E14312" t="s">
        <v>18691</v>
      </c>
    </row>
    <row r="14313" spans="1:5">
      <c r="B14313" s="21"/>
      <c r="C14313" s="21">
        <v>176221.98</v>
      </c>
      <c r="D14313" s="11">
        <f t="shared" si="224"/>
        <v>2043537.5039999047</v>
      </c>
      <c r="E14313" t="s">
        <v>18692</v>
      </c>
    </row>
    <row r="14314" spans="1:5">
      <c r="B14314" s="21"/>
      <c r="C14314" s="21">
        <v>174877.05</v>
      </c>
      <c r="D14314" s="11">
        <f t="shared" si="224"/>
        <v>2218414.5539999045</v>
      </c>
      <c r="E14314" t="s">
        <v>18693</v>
      </c>
    </row>
    <row r="14315" spans="1:5">
      <c r="B14315" s="21"/>
      <c r="C14315" s="21">
        <v>141391.47</v>
      </c>
      <c r="D14315" s="11">
        <f t="shared" si="224"/>
        <v>2359806.0239999047</v>
      </c>
      <c r="E14315" t="s">
        <v>18694</v>
      </c>
    </row>
    <row r="14316" spans="1:5">
      <c r="B14316" s="21"/>
      <c r="C14316" s="21">
        <v>176956.22</v>
      </c>
      <c r="D14316" s="11">
        <f t="shared" si="224"/>
        <v>2536762.243999905</v>
      </c>
      <c r="E14316" s="30">
        <v>2340900077</v>
      </c>
    </row>
    <row r="14317" spans="1:5">
      <c r="B14317" s="21"/>
      <c r="C14317" s="21">
        <v>177097.42</v>
      </c>
      <c r="D14317" s="11">
        <f t="shared" si="224"/>
        <v>2713859.6639999049</v>
      </c>
      <c r="E14317" s="30">
        <v>2340900078</v>
      </c>
    </row>
    <row r="14318" spans="1:5">
      <c r="B14318" s="21"/>
      <c r="C14318" s="21">
        <v>177033.88</v>
      </c>
      <c r="D14318" s="11">
        <f t="shared" si="224"/>
        <v>2890893.5439999048</v>
      </c>
      <c r="E14318" s="30">
        <v>2340900089</v>
      </c>
    </row>
    <row r="14319" spans="1:5">
      <c r="A14319" s="19">
        <v>45378</v>
      </c>
      <c r="B14319" s="21">
        <v>-100.48</v>
      </c>
      <c r="C14319" s="21"/>
      <c r="D14319" s="11">
        <f t="shared" si="224"/>
        <v>2890793.0639999048</v>
      </c>
      <c r="E14319" s="30" t="s">
        <v>14696</v>
      </c>
    </row>
    <row r="14320" spans="1:5">
      <c r="B14320" s="21">
        <v>-149.19</v>
      </c>
      <c r="C14320" s="21"/>
      <c r="D14320" s="11">
        <f t="shared" si="224"/>
        <v>2890643.8739999048</v>
      </c>
      <c r="E14320" s="30" t="s">
        <v>14696</v>
      </c>
    </row>
    <row r="14321" spans="2:5">
      <c r="B14321" s="21">
        <v>-67.3</v>
      </c>
      <c r="C14321" s="21"/>
      <c r="D14321" s="11">
        <f t="shared" si="224"/>
        <v>2890576.573999905</v>
      </c>
      <c r="E14321" s="30" t="s">
        <v>14696</v>
      </c>
    </row>
    <row r="14322" spans="2:5">
      <c r="B14322" s="21">
        <v>-187.4</v>
      </c>
      <c r="C14322" s="21"/>
      <c r="D14322" s="11">
        <f t="shared" si="224"/>
        <v>2890389.1739999051</v>
      </c>
      <c r="E14322" s="30" t="s">
        <v>14696</v>
      </c>
    </row>
    <row r="14323" spans="2:5">
      <c r="B14323" s="21">
        <v>-32.28</v>
      </c>
      <c r="C14323" s="21"/>
      <c r="D14323" s="11">
        <f t="shared" si="224"/>
        <v>2890356.8939999053</v>
      </c>
      <c r="E14323" s="30" t="s">
        <v>14696</v>
      </c>
    </row>
    <row r="14324" spans="2:5">
      <c r="B14324" s="21">
        <v>-81869.02</v>
      </c>
      <c r="C14324" s="21"/>
      <c r="D14324" s="11">
        <f t="shared" ref="D14324:D14387" si="225">D14323+B14324+C14324</f>
        <v>2808487.8739999053</v>
      </c>
      <c r="E14324" s="30" t="s">
        <v>18721</v>
      </c>
    </row>
    <row r="14325" spans="2:5">
      <c r="B14325" s="21">
        <v>-166108.62</v>
      </c>
      <c r="C14325" s="21"/>
      <c r="D14325" s="11">
        <f t="shared" si="225"/>
        <v>2642379.2539999052</v>
      </c>
      <c r="E14325" s="30" t="s">
        <v>18722</v>
      </c>
    </row>
    <row r="14326" spans="2:5">
      <c r="B14326" s="21"/>
      <c r="C14326" s="21">
        <v>68757</v>
      </c>
      <c r="D14326" s="11">
        <f t="shared" si="225"/>
        <v>2711136.2539999052</v>
      </c>
      <c r="E14326" s="30" t="s">
        <v>18723</v>
      </c>
    </row>
    <row r="14327" spans="2:5">
      <c r="B14327" s="21"/>
      <c r="C14327" s="21">
        <v>190135.45</v>
      </c>
      <c r="D14327" s="11">
        <f t="shared" si="225"/>
        <v>2901271.7039999054</v>
      </c>
      <c r="E14327" s="30" t="s">
        <v>18724</v>
      </c>
    </row>
    <row r="14328" spans="2:5">
      <c r="B14328" s="21"/>
      <c r="C14328" s="21">
        <v>190564.84</v>
      </c>
      <c r="D14328" s="11">
        <f t="shared" si="225"/>
        <v>3091836.5439999052</v>
      </c>
      <c r="E14328" s="30" t="s">
        <v>18725</v>
      </c>
    </row>
    <row r="14329" spans="2:5">
      <c r="B14329" s="21"/>
      <c r="C14329" s="21">
        <v>83030</v>
      </c>
      <c r="D14329" s="11">
        <f t="shared" si="225"/>
        <v>3174866.5439999052</v>
      </c>
      <c r="E14329" s="30" t="s">
        <v>18726</v>
      </c>
    </row>
    <row r="14330" spans="2:5">
      <c r="B14330" s="21"/>
      <c r="C14330" s="21">
        <v>377613.8</v>
      </c>
      <c r="D14330" s="11">
        <f t="shared" si="225"/>
        <v>3552480.343999905</v>
      </c>
      <c r="E14330" s="30">
        <v>39663</v>
      </c>
    </row>
    <row r="14331" spans="2:5">
      <c r="C14331" s="21">
        <v>161095.95000000001</v>
      </c>
      <c r="D14331" s="11">
        <f t="shared" si="225"/>
        <v>3713576.2939999052</v>
      </c>
      <c r="E14331" s="30">
        <v>2340900083</v>
      </c>
    </row>
    <row r="14332" spans="2:5">
      <c r="B14332" s="21">
        <v>-174942.06</v>
      </c>
      <c r="C14332" s="21"/>
      <c r="D14332" s="11">
        <f t="shared" si="225"/>
        <v>3538634.2339999052</v>
      </c>
      <c r="E14332" s="30" t="s">
        <v>18729</v>
      </c>
    </row>
    <row r="14333" spans="2:5">
      <c r="B14333" s="21">
        <v>-190772.03</v>
      </c>
      <c r="C14333" s="21"/>
      <c r="D14333" s="11">
        <f t="shared" si="225"/>
        <v>3347862.2039999054</v>
      </c>
      <c r="E14333" s="30" t="s">
        <v>18730</v>
      </c>
    </row>
    <row r="14334" spans="2:5">
      <c r="B14334" s="21">
        <v>-174628.67</v>
      </c>
      <c r="C14334" s="21"/>
      <c r="D14334" s="11">
        <f t="shared" si="225"/>
        <v>3173233.5339999055</v>
      </c>
      <c r="E14334" s="30" t="s">
        <v>18731</v>
      </c>
    </row>
    <row r="14335" spans="2:5">
      <c r="B14335" s="21">
        <v>-174914.2</v>
      </c>
      <c r="C14335" s="21"/>
      <c r="D14335" s="11">
        <f t="shared" si="225"/>
        <v>2998319.3339999053</v>
      </c>
      <c r="E14335" s="30" t="s">
        <v>18732</v>
      </c>
    </row>
    <row r="14336" spans="2:5">
      <c r="B14336" s="21">
        <v>-174715.72</v>
      </c>
      <c r="C14336" s="21"/>
      <c r="D14336" s="11">
        <f t="shared" si="225"/>
        <v>2823603.6139999051</v>
      </c>
      <c r="E14336" s="30" t="s">
        <v>18733</v>
      </c>
    </row>
    <row r="14337" spans="1:5">
      <c r="B14337" s="21">
        <v>-83821.61</v>
      </c>
      <c r="C14337" s="21"/>
      <c r="D14337" s="11">
        <f t="shared" si="225"/>
        <v>2739782.0039999052</v>
      </c>
      <c r="E14337" s="30" t="s">
        <v>18734</v>
      </c>
    </row>
    <row r="14338" spans="1:5">
      <c r="B14338" s="21">
        <v>-166300.72</v>
      </c>
      <c r="C14338" s="21"/>
      <c r="D14338" s="11">
        <f t="shared" si="225"/>
        <v>2573481.283999905</v>
      </c>
      <c r="E14338" s="30" t="s">
        <v>18735</v>
      </c>
    </row>
    <row r="14339" spans="1:5">
      <c r="A14339" s="19">
        <v>45379</v>
      </c>
      <c r="B14339" s="21">
        <v>-121668.41</v>
      </c>
      <c r="C14339" s="21"/>
      <c r="D14339" s="11">
        <f t="shared" si="225"/>
        <v>2451812.8739999048</v>
      </c>
      <c r="E14339" s="30" t="s">
        <v>18739</v>
      </c>
    </row>
    <row r="14340" spans="1:5">
      <c r="B14340" s="21">
        <v>-521377.66</v>
      </c>
      <c r="C14340" s="21"/>
      <c r="D14340" s="11">
        <f t="shared" si="225"/>
        <v>1930435.2139999049</v>
      </c>
      <c r="E14340" s="30" t="s">
        <v>18740</v>
      </c>
    </row>
    <row r="14341" spans="1:5">
      <c r="B14341" s="21">
        <v>-253665.42</v>
      </c>
      <c r="C14341" s="21"/>
      <c r="D14341" s="11">
        <f t="shared" si="225"/>
        <v>1676769.793999905</v>
      </c>
      <c r="E14341" s="30" t="s">
        <v>18741</v>
      </c>
    </row>
    <row r="14342" spans="1:5">
      <c r="B14342" s="21">
        <v>-126561.98</v>
      </c>
      <c r="C14342" s="21"/>
      <c r="D14342" s="11">
        <f t="shared" si="225"/>
        <v>1550207.813999905</v>
      </c>
      <c r="E14342" s="30" t="s">
        <v>18742</v>
      </c>
    </row>
    <row r="14343" spans="1:5">
      <c r="B14343" s="21"/>
      <c r="C14343" s="21">
        <v>135297.82</v>
      </c>
      <c r="D14343" s="11">
        <f t="shared" si="225"/>
        <v>1685505.6339999051</v>
      </c>
      <c r="E14343" s="30">
        <v>4008653</v>
      </c>
    </row>
    <row r="14344" spans="1:5">
      <c r="B14344" s="21"/>
      <c r="C14344" s="21">
        <v>91460.04</v>
      </c>
      <c r="D14344" s="11">
        <f t="shared" si="225"/>
        <v>1776965.6739999051</v>
      </c>
      <c r="E14344" s="30">
        <v>46428</v>
      </c>
    </row>
    <row r="14345" spans="1:5">
      <c r="B14345" s="21"/>
      <c r="C14345" s="21">
        <v>305151.76</v>
      </c>
      <c r="D14345" s="11">
        <f t="shared" si="225"/>
        <v>2082117.4339999051</v>
      </c>
      <c r="E14345" s="30" t="s">
        <v>18746</v>
      </c>
    </row>
    <row r="14346" spans="1:5">
      <c r="B14346" s="21"/>
      <c r="C14346" s="21">
        <v>127865.71</v>
      </c>
      <c r="D14346" s="11">
        <f t="shared" si="225"/>
        <v>2209983.1439999053</v>
      </c>
      <c r="E14346" s="30" t="s">
        <v>18747</v>
      </c>
    </row>
    <row r="14347" spans="1:5">
      <c r="B14347" s="21"/>
      <c r="C14347" s="21">
        <v>256259.26</v>
      </c>
      <c r="D14347" s="11">
        <f t="shared" si="225"/>
        <v>2466242.4039999051</v>
      </c>
      <c r="E14347" s="30" t="s">
        <v>18748</v>
      </c>
    </row>
    <row r="14348" spans="1:5">
      <c r="B14348" s="21"/>
      <c r="C14348" s="21">
        <v>127150.31</v>
      </c>
      <c r="D14348" s="11">
        <f t="shared" si="225"/>
        <v>2593392.7139999052</v>
      </c>
      <c r="E14348" s="30">
        <v>2909287979</v>
      </c>
    </row>
    <row r="14349" spans="1:5">
      <c r="B14349" s="21"/>
      <c r="C14349" s="21">
        <v>169819.66</v>
      </c>
      <c r="D14349" s="11">
        <f t="shared" si="225"/>
        <v>2763212.3739999053</v>
      </c>
      <c r="E14349" s="30">
        <v>2340900091</v>
      </c>
    </row>
    <row r="14350" spans="1:5">
      <c r="B14350" s="21"/>
      <c r="C14350" s="21">
        <v>85111.360000000001</v>
      </c>
      <c r="D14350" s="11">
        <f t="shared" si="225"/>
        <v>2848323.7339999052</v>
      </c>
      <c r="E14350" s="30">
        <v>2340900095</v>
      </c>
    </row>
    <row r="14351" spans="1:5">
      <c r="C14351" s="21">
        <v>415098.05</v>
      </c>
      <c r="D14351" s="11">
        <f t="shared" si="225"/>
        <v>3263421.783999905</v>
      </c>
      <c r="E14351" s="30">
        <v>2909213558</v>
      </c>
    </row>
    <row r="14352" spans="1:5">
      <c r="B14352" s="21">
        <v>-399703.42</v>
      </c>
      <c r="C14352" s="21"/>
      <c r="D14352" s="11">
        <f t="shared" si="225"/>
        <v>2863718.3639999051</v>
      </c>
      <c r="E14352" s="30" t="s">
        <v>18749</v>
      </c>
    </row>
    <row r="14353" spans="1:5">
      <c r="A14353" s="19">
        <v>45383</v>
      </c>
      <c r="B14353" s="21">
        <v>-93479.57</v>
      </c>
      <c r="C14353" s="21"/>
      <c r="D14353" s="11">
        <f t="shared" si="225"/>
        <v>2770238.7939999052</v>
      </c>
      <c r="E14353" s="30" t="s">
        <v>18764</v>
      </c>
    </row>
    <row r="14354" spans="1:5">
      <c r="B14354" s="21">
        <v>-174868.94</v>
      </c>
      <c r="C14354" s="21"/>
      <c r="D14354" s="11">
        <f t="shared" si="225"/>
        <v>2595369.8539999053</v>
      </c>
      <c r="E14354" s="30" t="s">
        <v>18765</v>
      </c>
    </row>
    <row r="14355" spans="1:5">
      <c r="B14355" s="21">
        <v>-186458.34</v>
      </c>
      <c r="C14355" s="21"/>
      <c r="D14355" s="11">
        <f t="shared" si="225"/>
        <v>2408911.5139999054</v>
      </c>
      <c r="E14355" s="30" t="s">
        <v>18766</v>
      </c>
    </row>
    <row r="14356" spans="1:5">
      <c r="B14356" s="21">
        <v>-561060.18000000005</v>
      </c>
      <c r="C14356" s="21"/>
      <c r="D14356" s="11">
        <f t="shared" si="225"/>
        <v>1847851.3339999053</v>
      </c>
      <c r="E14356" s="30" t="s">
        <v>18767</v>
      </c>
    </row>
    <row r="14357" spans="1:5">
      <c r="B14357" s="21"/>
      <c r="C14357" s="21">
        <v>125322.4</v>
      </c>
      <c r="D14357" s="11">
        <f t="shared" si="225"/>
        <v>1973173.7339999052</v>
      </c>
      <c r="E14357" s="30">
        <v>4008781</v>
      </c>
    </row>
    <row r="14358" spans="1:5">
      <c r="B14358" s="21"/>
      <c r="C14358" s="21">
        <v>189702.46</v>
      </c>
      <c r="D14358" s="11">
        <f t="shared" si="225"/>
        <v>2162876.1939999051</v>
      </c>
      <c r="E14358" s="30" t="s">
        <v>18768</v>
      </c>
    </row>
    <row r="14359" spans="1:5">
      <c r="B14359" s="21"/>
      <c r="C14359" s="21">
        <v>175987.67</v>
      </c>
      <c r="D14359" s="11">
        <f t="shared" si="225"/>
        <v>2338863.8639999051</v>
      </c>
      <c r="E14359" s="30" t="s">
        <v>18769</v>
      </c>
    </row>
    <row r="14360" spans="1:5">
      <c r="B14360" s="21"/>
      <c r="C14360" s="21">
        <v>128905.06</v>
      </c>
      <c r="D14360" s="11">
        <f t="shared" si="225"/>
        <v>2467768.9239999051</v>
      </c>
      <c r="E14360" s="30" t="s">
        <v>18770</v>
      </c>
    </row>
    <row r="14361" spans="1:5">
      <c r="C14361" s="21">
        <v>330397.51</v>
      </c>
      <c r="D14361" s="11">
        <f t="shared" si="225"/>
        <v>2798166.4339999054</v>
      </c>
      <c r="E14361" t="s">
        <v>18771</v>
      </c>
    </row>
    <row r="14362" spans="1:5">
      <c r="C14362" s="21">
        <v>329235.15999999997</v>
      </c>
      <c r="D14362" s="11">
        <f t="shared" si="225"/>
        <v>3127401.5939999055</v>
      </c>
      <c r="E14362" t="s">
        <v>18772</v>
      </c>
    </row>
    <row r="14363" spans="1:5">
      <c r="C14363" s="21">
        <v>128843.56</v>
      </c>
      <c r="D14363" s="11">
        <f t="shared" si="225"/>
        <v>3256245.1539999056</v>
      </c>
      <c r="E14363" t="s">
        <v>18773</v>
      </c>
    </row>
    <row r="14364" spans="1:5">
      <c r="C14364" s="21">
        <v>127773.46</v>
      </c>
      <c r="D14364" s="11">
        <f t="shared" si="225"/>
        <v>3384018.6139999055</v>
      </c>
      <c r="E14364" t="s">
        <v>18774</v>
      </c>
    </row>
    <row r="14365" spans="1:5">
      <c r="C14365" s="21">
        <v>177157.48</v>
      </c>
      <c r="D14365" s="11">
        <f t="shared" si="225"/>
        <v>3561176.0939999055</v>
      </c>
      <c r="E14365" s="30">
        <v>2340900079</v>
      </c>
    </row>
    <row r="14366" spans="1:5">
      <c r="C14366" s="21">
        <v>193204.86</v>
      </c>
      <c r="D14366" s="11">
        <f t="shared" si="225"/>
        <v>3754380.9539999054</v>
      </c>
      <c r="E14366" s="30">
        <v>2340900080</v>
      </c>
    </row>
    <row r="14367" spans="1:5">
      <c r="C14367" s="21">
        <v>176839.78</v>
      </c>
      <c r="D14367" s="11">
        <f t="shared" si="225"/>
        <v>3931220.7339999052</v>
      </c>
      <c r="E14367" s="30">
        <v>2340900082</v>
      </c>
    </row>
    <row r="14368" spans="1:5">
      <c r="C14368" s="21">
        <v>177129.24</v>
      </c>
      <c r="D14368" s="11">
        <f t="shared" si="225"/>
        <v>4108349.9739999054</v>
      </c>
      <c r="E14368" s="30">
        <v>2340900084</v>
      </c>
    </row>
    <row r="14369" spans="1:5">
      <c r="C14369" s="21">
        <v>176928.03</v>
      </c>
      <c r="D14369" s="11">
        <f t="shared" si="225"/>
        <v>4285278.0039999057</v>
      </c>
      <c r="E14369" s="30">
        <v>2340900086</v>
      </c>
    </row>
    <row r="14370" spans="1:5">
      <c r="C14370" s="21">
        <v>85596.46</v>
      </c>
      <c r="D14370" s="11">
        <f t="shared" si="225"/>
        <v>4370874.4639999056</v>
      </c>
      <c r="E14370" s="30">
        <v>2340900096</v>
      </c>
    </row>
    <row r="14371" spans="1:5">
      <c r="C14371" s="21">
        <v>96925.13</v>
      </c>
      <c r="D14371" s="11">
        <f t="shared" si="225"/>
        <v>4467799.5939999055</v>
      </c>
      <c r="E14371" s="30">
        <v>2909311981</v>
      </c>
    </row>
    <row r="14372" spans="1:5">
      <c r="A14372" s="19">
        <v>45384</v>
      </c>
      <c r="B14372" s="21"/>
      <c r="C14372" s="21">
        <v>204414.88</v>
      </c>
      <c r="D14372" s="11">
        <f t="shared" si="225"/>
        <v>4672214.4739999054</v>
      </c>
      <c r="E14372" t="s">
        <v>18782</v>
      </c>
    </row>
    <row r="14373" spans="1:5">
      <c r="B14373" s="21"/>
      <c r="C14373" s="21">
        <v>170016.35</v>
      </c>
      <c r="D14373" s="11">
        <f t="shared" si="225"/>
        <v>4842230.823999905</v>
      </c>
      <c r="E14373" s="30">
        <v>2340900092</v>
      </c>
    </row>
    <row r="14374" spans="1:5">
      <c r="B14374" s="21"/>
      <c r="C14374" s="21">
        <v>189604.93</v>
      </c>
      <c r="D14374" s="11">
        <f t="shared" si="225"/>
        <v>5031835.7539999047</v>
      </c>
      <c r="E14374" s="30" t="s">
        <v>18783</v>
      </c>
    </row>
    <row r="14375" spans="1:5">
      <c r="B14375" s="21"/>
      <c r="C14375" s="21">
        <v>568151.42000000004</v>
      </c>
      <c r="D14375" s="11">
        <f t="shared" si="225"/>
        <v>5599987.1739999047</v>
      </c>
      <c r="E14375" s="30">
        <v>39722</v>
      </c>
    </row>
    <row r="14376" spans="1:5">
      <c r="B14376" s="21">
        <v>-376.46</v>
      </c>
      <c r="C14376" s="21"/>
      <c r="D14376" s="11">
        <f t="shared" si="225"/>
        <v>5599610.7139999047</v>
      </c>
      <c r="E14376" s="30" t="s">
        <v>18784</v>
      </c>
    </row>
    <row r="14377" spans="1:5">
      <c r="B14377" s="21">
        <v>-330.89</v>
      </c>
      <c r="C14377" s="21"/>
      <c r="D14377" s="11">
        <f t="shared" si="225"/>
        <v>5599279.823999905</v>
      </c>
      <c r="E14377" s="30" t="s">
        <v>18785</v>
      </c>
    </row>
    <row r="14378" spans="1:5">
      <c r="B14378" s="21">
        <v>-289.77</v>
      </c>
      <c r="C14378" s="21"/>
      <c r="D14378" s="11">
        <f t="shared" si="225"/>
        <v>5598990.0539999055</v>
      </c>
      <c r="E14378" s="30" t="s">
        <v>18786</v>
      </c>
    </row>
    <row r="14379" spans="1:5">
      <c r="A14379" s="19">
        <v>45385</v>
      </c>
      <c r="B14379" s="21"/>
      <c r="C14379" s="21">
        <v>83378.100000000006</v>
      </c>
      <c r="D14379" s="11">
        <f t="shared" si="225"/>
        <v>5682368.1539999051</v>
      </c>
      <c r="E14379" s="30">
        <v>5016428</v>
      </c>
    </row>
    <row r="14380" spans="1:5">
      <c r="B14380" s="21"/>
      <c r="C14380" s="21">
        <v>502429.78</v>
      </c>
      <c r="D14380" s="11">
        <f t="shared" si="225"/>
        <v>6184797.9339999054</v>
      </c>
      <c r="E14380" s="30">
        <v>202180</v>
      </c>
    </row>
    <row r="14381" spans="1:5">
      <c r="B14381" s="21"/>
      <c r="C14381" s="21">
        <v>787223.66</v>
      </c>
      <c r="D14381" s="11">
        <f t="shared" si="225"/>
        <v>6972021.5939999055</v>
      </c>
      <c r="E14381" s="30">
        <v>202167</v>
      </c>
    </row>
    <row r="14382" spans="1:5">
      <c r="B14382" s="21">
        <v>-313758.21999999997</v>
      </c>
      <c r="C14382" s="21"/>
      <c r="D14382" s="11">
        <f t="shared" si="225"/>
        <v>6658263.3739999058</v>
      </c>
      <c r="E14382" s="30" t="s">
        <v>18796</v>
      </c>
    </row>
    <row r="14383" spans="1:5">
      <c r="B14383" s="21">
        <v>-40.29</v>
      </c>
      <c r="C14383" s="21"/>
      <c r="D14383" s="11">
        <f t="shared" si="225"/>
        <v>6658223.0839999057</v>
      </c>
      <c r="E14383" s="30" t="s">
        <v>18796</v>
      </c>
    </row>
    <row r="14384" spans="1:5">
      <c r="B14384" s="21">
        <v>-264023.13</v>
      </c>
      <c r="C14384" s="21"/>
      <c r="D14384" s="11">
        <f t="shared" si="225"/>
        <v>6394199.9539999058</v>
      </c>
      <c r="E14384" s="30" t="s">
        <v>18797</v>
      </c>
    </row>
    <row r="14385" spans="1:5">
      <c r="B14385" s="21">
        <v>-33.9</v>
      </c>
      <c r="C14385" s="21"/>
      <c r="D14385" s="11">
        <f t="shared" si="225"/>
        <v>6394166.0539999055</v>
      </c>
      <c r="E14385" s="30" t="s">
        <v>18797</v>
      </c>
    </row>
    <row r="14386" spans="1:5">
      <c r="B14386" s="21">
        <v>-783496.36</v>
      </c>
      <c r="C14386" s="21"/>
      <c r="D14386" s="11">
        <f t="shared" si="225"/>
        <v>5610669.6939999051</v>
      </c>
      <c r="E14386" s="30" t="s">
        <v>18798</v>
      </c>
    </row>
    <row r="14387" spans="1:5">
      <c r="B14387" s="21">
        <v>-2098092.84</v>
      </c>
      <c r="C14387" s="21"/>
      <c r="D14387" s="11">
        <f t="shared" si="225"/>
        <v>3512576.8539999053</v>
      </c>
      <c r="E14387" s="30" t="s">
        <v>18799</v>
      </c>
    </row>
    <row r="14388" spans="1:5">
      <c r="B14388" s="21">
        <v>-1351.53</v>
      </c>
      <c r="C14388" s="21"/>
      <c r="D14388" s="11">
        <f t="shared" ref="D14388:D14451" si="226">D14387+B14388+C14388</f>
        <v>3511225.3239999055</v>
      </c>
      <c r="E14388" s="30" t="s">
        <v>18799</v>
      </c>
    </row>
    <row r="14389" spans="1:5">
      <c r="B14389" s="21">
        <v>-181291.15</v>
      </c>
      <c r="C14389" s="21"/>
      <c r="D14389" s="11">
        <f t="shared" si="226"/>
        <v>3329934.1739999056</v>
      </c>
      <c r="E14389" s="30" t="s">
        <v>18801</v>
      </c>
    </row>
    <row r="14390" spans="1:5">
      <c r="B14390" s="21">
        <v>-376156.14</v>
      </c>
      <c r="D14390" s="11">
        <f t="shared" si="226"/>
        <v>2953778.0339999055</v>
      </c>
      <c r="E14390" s="30" t="s">
        <v>18802</v>
      </c>
    </row>
    <row r="14391" spans="1:5">
      <c r="B14391" s="21">
        <v>-122603.13</v>
      </c>
      <c r="D14391" s="11">
        <f t="shared" si="226"/>
        <v>2831174.9039999056</v>
      </c>
      <c r="E14391" s="30" t="s">
        <v>18803</v>
      </c>
    </row>
    <row r="14392" spans="1:5">
      <c r="A14392" s="19">
        <v>45386</v>
      </c>
      <c r="B14392" s="21"/>
      <c r="C14392" s="21">
        <v>139717.78</v>
      </c>
      <c r="D14392" s="11">
        <f t="shared" si="226"/>
        <v>2970892.6839999054</v>
      </c>
      <c r="E14392" s="30">
        <v>351757</v>
      </c>
    </row>
    <row r="14393" spans="1:5">
      <c r="B14393" s="21"/>
      <c r="C14393" s="21">
        <v>139841.57999999999</v>
      </c>
      <c r="D14393" s="11">
        <f t="shared" si="226"/>
        <v>3110734.2639999054</v>
      </c>
      <c r="E14393" s="30">
        <v>351758</v>
      </c>
    </row>
    <row r="14394" spans="1:5">
      <c r="B14394" s="21"/>
      <c r="C14394" s="21">
        <v>380873.62</v>
      </c>
      <c r="D14394" s="11">
        <f t="shared" si="226"/>
        <v>3491607.8839999055</v>
      </c>
      <c r="E14394" s="30">
        <v>39741</v>
      </c>
    </row>
    <row r="14395" spans="1:5">
      <c r="B14395" s="21">
        <v>-37.07</v>
      </c>
      <c r="C14395" s="21"/>
      <c r="D14395" s="11">
        <f t="shared" si="226"/>
        <v>3491570.8139999057</v>
      </c>
      <c r="E14395" s="30" t="s">
        <v>14696</v>
      </c>
    </row>
    <row r="14396" spans="1:5">
      <c r="B14396" s="21">
        <v>-85.38</v>
      </c>
      <c r="C14396" s="21"/>
      <c r="D14396" s="11">
        <f t="shared" si="226"/>
        <v>3491485.4339999058</v>
      </c>
      <c r="E14396" s="30" t="s">
        <v>14696</v>
      </c>
    </row>
    <row r="14397" spans="1:5">
      <c r="B14397" s="21">
        <v>-37.07</v>
      </c>
      <c r="C14397" s="21"/>
      <c r="D14397" s="11">
        <f t="shared" si="226"/>
        <v>3491448.363999906</v>
      </c>
      <c r="E14397" s="30" t="s">
        <v>14696</v>
      </c>
    </row>
    <row r="14398" spans="1:5">
      <c r="B14398" s="21">
        <v>-112.25</v>
      </c>
      <c r="C14398" s="21"/>
      <c r="D14398" s="11">
        <f t="shared" si="226"/>
        <v>3491336.113999906</v>
      </c>
      <c r="E14398" s="30" t="s">
        <v>14696</v>
      </c>
    </row>
    <row r="14399" spans="1:5">
      <c r="B14399" s="21">
        <v>-112.25</v>
      </c>
      <c r="C14399" s="21"/>
      <c r="D14399" s="11">
        <f t="shared" si="226"/>
        <v>3491223.863999906</v>
      </c>
      <c r="E14399" s="30" t="s">
        <v>14696</v>
      </c>
    </row>
    <row r="14400" spans="1:5">
      <c r="B14400" s="21">
        <v>-85.38</v>
      </c>
      <c r="C14400" s="21"/>
      <c r="D14400" s="11">
        <f t="shared" si="226"/>
        <v>3491138.4839999061</v>
      </c>
      <c r="E14400" s="30" t="s">
        <v>14696</v>
      </c>
    </row>
    <row r="14401" spans="1:5">
      <c r="B14401" s="21">
        <v>-193.06</v>
      </c>
      <c r="C14401" s="21"/>
      <c r="D14401" s="11">
        <f t="shared" si="226"/>
        <v>3490945.4239999061</v>
      </c>
      <c r="E14401" s="30" t="s">
        <v>14696</v>
      </c>
    </row>
    <row r="14402" spans="1:5">
      <c r="B14402" s="21">
        <v>-132235.26</v>
      </c>
      <c r="C14402" s="21"/>
      <c r="D14402" s="11">
        <f t="shared" si="226"/>
        <v>3358710.1639999058</v>
      </c>
      <c r="E14402" s="30" t="s">
        <v>18806</v>
      </c>
    </row>
    <row r="14403" spans="1:5">
      <c r="B14403" s="21">
        <v>-132118.38</v>
      </c>
      <c r="C14403" s="21"/>
      <c r="D14403" s="11">
        <f t="shared" si="226"/>
        <v>3226591.7839999059</v>
      </c>
      <c r="E14403" s="30" t="s">
        <v>18807</v>
      </c>
    </row>
    <row r="14404" spans="1:5">
      <c r="B14404" s="21">
        <v>-174942.06</v>
      </c>
      <c r="C14404" s="21"/>
      <c r="D14404" s="11">
        <f t="shared" si="226"/>
        <v>3051649.7239999059</v>
      </c>
      <c r="E14404" s="30" t="s">
        <v>18808</v>
      </c>
    </row>
    <row r="14405" spans="1:5">
      <c r="A14405" s="19">
        <v>45387</v>
      </c>
      <c r="B14405" s="21"/>
      <c r="C14405" s="21">
        <v>123653.37</v>
      </c>
      <c r="D14405" s="11">
        <f t="shared" si="226"/>
        <v>3175303.093999906</v>
      </c>
      <c r="E14405" s="30" t="s">
        <v>18812</v>
      </c>
    </row>
    <row r="14406" spans="1:5">
      <c r="B14406" s="21"/>
      <c r="C14406" s="21">
        <v>177157.58</v>
      </c>
      <c r="D14406" s="11">
        <f t="shared" si="226"/>
        <v>3352460.6739999061</v>
      </c>
      <c r="E14406" s="30">
        <v>2340900090</v>
      </c>
    </row>
    <row r="14407" spans="1:5">
      <c r="B14407" s="21"/>
      <c r="C14407" s="21">
        <v>169765.51</v>
      </c>
      <c r="D14407" s="11">
        <f t="shared" si="226"/>
        <v>3522226.1839999063</v>
      </c>
      <c r="E14407" s="30">
        <v>2340900094</v>
      </c>
    </row>
    <row r="14408" spans="1:5">
      <c r="B14408" s="21"/>
      <c r="C14408" s="21">
        <v>162283.78</v>
      </c>
      <c r="D14408" s="11">
        <f t="shared" si="226"/>
        <v>3684509.9639999061</v>
      </c>
      <c r="E14408" s="30">
        <v>2340900098</v>
      </c>
    </row>
    <row r="14409" spans="1:5">
      <c r="B14409" s="21"/>
      <c r="C14409" s="21">
        <v>228176.63</v>
      </c>
      <c r="D14409" s="11">
        <f t="shared" si="226"/>
        <v>3912686.593999906</v>
      </c>
      <c r="E14409" s="30">
        <v>3</v>
      </c>
    </row>
    <row r="14410" spans="1:5">
      <c r="B14410" s="21"/>
      <c r="C14410" s="21">
        <v>227761.67</v>
      </c>
      <c r="D14410" s="11">
        <f t="shared" si="226"/>
        <v>4140448.2639999059</v>
      </c>
      <c r="E14410" s="30">
        <v>4</v>
      </c>
    </row>
    <row r="14411" spans="1:5">
      <c r="B14411" s="21"/>
      <c r="C14411" s="21">
        <v>169697.71</v>
      </c>
      <c r="D14411" s="11">
        <f t="shared" si="226"/>
        <v>4310145.9739999063</v>
      </c>
      <c r="E14411" s="30">
        <v>2340900097</v>
      </c>
    </row>
    <row r="14412" spans="1:5">
      <c r="B14412" s="21">
        <v>-121826.74</v>
      </c>
      <c r="C14412" s="21"/>
      <c r="D14412" s="11">
        <f t="shared" si="226"/>
        <v>4188319.2339999061</v>
      </c>
      <c r="E14412" s="30" t="s">
        <v>18813</v>
      </c>
    </row>
    <row r="14413" spans="1:5">
      <c r="B14413" s="21">
        <v>-166055.63</v>
      </c>
      <c r="C14413" s="21"/>
      <c r="D14413" s="11">
        <f t="shared" si="226"/>
        <v>4022263.6039999062</v>
      </c>
      <c r="E14413" s="30" t="s">
        <v>18814</v>
      </c>
    </row>
    <row r="14414" spans="1:5">
      <c r="B14414" s="21">
        <v>-165989.39000000001</v>
      </c>
      <c r="C14414" s="21"/>
      <c r="D14414" s="11">
        <f t="shared" si="226"/>
        <v>3856274.2139999061</v>
      </c>
      <c r="E14414" s="30" t="s">
        <v>18815</v>
      </c>
    </row>
    <row r="14415" spans="1:5">
      <c r="B14415" s="21">
        <v>-158745.89000000001</v>
      </c>
      <c r="C14415" s="21"/>
      <c r="D14415" s="11">
        <f t="shared" si="226"/>
        <v>3697528.323999906</v>
      </c>
      <c r="E14415" s="30" t="s">
        <v>18816</v>
      </c>
    </row>
    <row r="14416" spans="1:5">
      <c r="B14416" s="21">
        <v>-226647.96</v>
      </c>
      <c r="C14416" s="21"/>
      <c r="D14416" s="11">
        <f t="shared" si="226"/>
        <v>3470880.363999906</v>
      </c>
      <c r="E14416" s="30" t="s">
        <v>18817</v>
      </c>
    </row>
    <row r="14417" spans="1:5">
      <c r="B14417" s="21">
        <v>-226236.16</v>
      </c>
      <c r="C14417" s="21"/>
      <c r="D14417" s="11">
        <f t="shared" si="226"/>
        <v>3244644.2039999058</v>
      </c>
      <c r="E14417" s="30" t="s">
        <v>18818</v>
      </c>
    </row>
    <row r="14418" spans="1:5">
      <c r="A14418" s="19">
        <v>45390</v>
      </c>
      <c r="B14418" s="21"/>
      <c r="C14418" s="21">
        <v>139817.89000000001</v>
      </c>
      <c r="D14418" s="11">
        <f t="shared" si="226"/>
        <v>3384462.093999906</v>
      </c>
      <c r="E14418" s="30" t="s">
        <v>18824</v>
      </c>
    </row>
    <row r="14419" spans="1:5">
      <c r="B14419" s="21"/>
      <c r="C14419" s="21">
        <v>332442.31</v>
      </c>
      <c r="D14419" s="11">
        <f t="shared" si="226"/>
        <v>3716904.403999906</v>
      </c>
      <c r="E14419" s="30" t="s">
        <v>18825</v>
      </c>
    </row>
    <row r="14420" spans="1:5">
      <c r="B14420" s="21"/>
      <c r="C14420" s="21">
        <v>182738.54</v>
      </c>
      <c r="D14420" s="11">
        <f t="shared" si="226"/>
        <v>3899642.9439999061</v>
      </c>
      <c r="E14420" s="30" t="s">
        <v>18827</v>
      </c>
    </row>
    <row r="14421" spans="1:5">
      <c r="C14421" s="21">
        <v>322169.77</v>
      </c>
      <c r="D14421" s="11">
        <f t="shared" si="226"/>
        <v>4221812.7139999066</v>
      </c>
      <c r="E14421" t="s">
        <v>18826</v>
      </c>
    </row>
    <row r="14422" spans="1:5">
      <c r="C14422" s="21">
        <v>143672.71</v>
      </c>
      <c r="D14422" s="11">
        <f t="shared" si="226"/>
        <v>4365485.4239999065</v>
      </c>
      <c r="E14422" t="s">
        <v>18828</v>
      </c>
    </row>
    <row r="14423" spans="1:5">
      <c r="C14423" s="21">
        <v>184418.06</v>
      </c>
      <c r="D14423" s="11">
        <f t="shared" si="226"/>
        <v>4549903.4839999061</v>
      </c>
      <c r="E14423" s="30">
        <v>5</v>
      </c>
    </row>
    <row r="14424" spans="1:5">
      <c r="B14424" s="21"/>
      <c r="C14424" s="21">
        <v>55198.06</v>
      </c>
      <c r="D14424" s="11">
        <f t="shared" si="226"/>
        <v>4605101.5439999057</v>
      </c>
      <c r="E14424" s="30">
        <v>13</v>
      </c>
    </row>
    <row r="14425" spans="1:5">
      <c r="B14425" s="21"/>
      <c r="C14425" s="21">
        <v>185359.54</v>
      </c>
      <c r="D14425" s="11">
        <f t="shared" si="226"/>
        <v>4790461.0839999057</v>
      </c>
      <c r="E14425" s="30">
        <v>2340900093</v>
      </c>
    </row>
    <row r="14426" spans="1:5">
      <c r="B14426" s="21">
        <v>-274164.84999999998</v>
      </c>
      <c r="C14426" s="21"/>
      <c r="D14426" s="11">
        <f t="shared" si="226"/>
        <v>4516296.2339999061</v>
      </c>
      <c r="E14426" s="30" t="s">
        <v>18829</v>
      </c>
    </row>
    <row r="14427" spans="1:5">
      <c r="B14427" s="21">
        <v>-179943.9</v>
      </c>
      <c r="C14427" s="21"/>
      <c r="D14427" s="11">
        <f t="shared" si="226"/>
        <v>4336352.3339999057</v>
      </c>
      <c r="E14427" s="30" t="s">
        <v>18830</v>
      </c>
    </row>
    <row r="14428" spans="1:5">
      <c r="B14428" s="21">
        <v>-321631.7</v>
      </c>
      <c r="C14428" s="21"/>
      <c r="D14428" s="11">
        <f t="shared" si="226"/>
        <v>4014720.6339999055</v>
      </c>
      <c r="E14428" s="30" t="s">
        <v>18831</v>
      </c>
    </row>
    <row r="14429" spans="1:5">
      <c r="B14429" s="21">
        <v>-143549.94</v>
      </c>
      <c r="C14429" s="21"/>
      <c r="D14429" s="11">
        <f t="shared" si="226"/>
        <v>3871170.6939999056</v>
      </c>
      <c r="E14429" s="30" t="s">
        <v>18832</v>
      </c>
    </row>
    <row r="14430" spans="1:5">
      <c r="B14430" s="21">
        <v>-178486.48</v>
      </c>
      <c r="C14430" s="21"/>
      <c r="D14430" s="11">
        <f t="shared" si="226"/>
        <v>3692684.2139999056</v>
      </c>
      <c r="E14430" s="30" t="s">
        <v>18833</v>
      </c>
    </row>
    <row r="14431" spans="1:5">
      <c r="B14431" s="21">
        <v>-53556.44</v>
      </c>
      <c r="C14431" s="21"/>
      <c r="D14431" s="11">
        <f t="shared" si="226"/>
        <v>3639127.7739999057</v>
      </c>
      <c r="E14431" s="30" t="s">
        <v>18834</v>
      </c>
    </row>
    <row r="14432" spans="1:5">
      <c r="B14432" s="21">
        <v>-327195.09999999998</v>
      </c>
      <c r="C14432" s="21"/>
      <c r="D14432" s="11">
        <f t="shared" si="226"/>
        <v>3311932.6739999056</v>
      </c>
      <c r="E14432" s="30" t="s">
        <v>18835</v>
      </c>
    </row>
    <row r="14433" spans="1:5">
      <c r="B14433" s="21">
        <v>-125469.5</v>
      </c>
      <c r="C14433" s="21"/>
      <c r="D14433" s="11">
        <f t="shared" si="226"/>
        <v>3186463.1739999056</v>
      </c>
      <c r="E14433" s="30" t="s">
        <v>18836</v>
      </c>
    </row>
    <row r="14434" spans="1:5">
      <c r="B14434" s="21">
        <v>-184951.4</v>
      </c>
      <c r="C14434" s="21"/>
      <c r="D14434" s="11">
        <f t="shared" si="226"/>
        <v>3001511.7739999057</v>
      </c>
      <c r="E14434" s="30" t="s">
        <v>18837</v>
      </c>
    </row>
    <row r="14435" spans="1:5">
      <c r="B14435" s="21">
        <v>-184383.05</v>
      </c>
      <c r="C14435" s="21"/>
      <c r="D14435" s="11">
        <f t="shared" si="226"/>
        <v>2817128.7239999059</v>
      </c>
      <c r="E14435" s="30" t="s">
        <v>18838</v>
      </c>
    </row>
    <row r="14436" spans="1:5">
      <c r="B14436" s="21">
        <v>-147649.54999999999</v>
      </c>
      <c r="C14436" s="21"/>
      <c r="D14436" s="11">
        <f t="shared" si="226"/>
        <v>2669479.1739999061</v>
      </c>
      <c r="E14436" s="30" t="s">
        <v>18839</v>
      </c>
    </row>
    <row r="14437" spans="1:5">
      <c r="A14437" s="19">
        <v>45391</v>
      </c>
      <c r="B14437" s="21"/>
      <c r="C14437" s="21">
        <v>38672.5</v>
      </c>
      <c r="D14437" s="11">
        <f t="shared" si="226"/>
        <v>2708151.6739999061</v>
      </c>
      <c r="E14437" s="30" t="s">
        <v>7577</v>
      </c>
    </row>
    <row r="14438" spans="1:5">
      <c r="B14438" s="21">
        <v>-97.07</v>
      </c>
      <c r="C14438" s="21"/>
      <c r="D14438" s="11">
        <f t="shared" si="226"/>
        <v>2708054.6039999062</v>
      </c>
      <c r="E14438" t="s">
        <v>14696</v>
      </c>
    </row>
    <row r="14439" spans="1:5">
      <c r="B14439" s="21">
        <v>-60.24</v>
      </c>
      <c r="C14439" s="21"/>
      <c r="D14439" s="11">
        <f t="shared" si="226"/>
        <v>2707994.363999906</v>
      </c>
      <c r="E14439" t="s">
        <v>14696</v>
      </c>
    </row>
    <row r="14440" spans="1:5">
      <c r="B14440" s="21">
        <v>-139.51</v>
      </c>
      <c r="C14440" s="21"/>
      <c r="D14440" s="11">
        <f t="shared" si="226"/>
        <v>2707854.8539999062</v>
      </c>
      <c r="E14440" t="s">
        <v>14696</v>
      </c>
    </row>
    <row r="14441" spans="1:5">
      <c r="B14441" s="21">
        <v>-32.19</v>
      </c>
      <c r="C14441" s="21"/>
      <c r="D14441" s="11">
        <f t="shared" si="226"/>
        <v>2707822.6639999063</v>
      </c>
      <c r="E14441" t="s">
        <v>14696</v>
      </c>
    </row>
    <row r="14442" spans="1:5">
      <c r="A14442" s="19">
        <v>45393</v>
      </c>
      <c r="B14442" s="22">
        <v>-368216.18</v>
      </c>
      <c r="C14442" s="21"/>
      <c r="D14442" s="11">
        <f t="shared" si="226"/>
        <v>2339606.4839999061</v>
      </c>
      <c r="E14442" s="24" t="s">
        <v>16067</v>
      </c>
    </row>
    <row r="14443" spans="1:5">
      <c r="B14443" s="21"/>
      <c r="C14443" s="21">
        <v>12733.13</v>
      </c>
      <c r="D14443" s="11">
        <f t="shared" si="226"/>
        <v>2352339.613999906</v>
      </c>
      <c r="E14443" s="30">
        <v>46560</v>
      </c>
    </row>
    <row r="14444" spans="1:5">
      <c r="B14444" s="21"/>
      <c r="C14444" s="21">
        <v>194833.58</v>
      </c>
      <c r="D14444" s="11">
        <f t="shared" si="226"/>
        <v>2547173.1939999061</v>
      </c>
      <c r="E14444" s="30">
        <v>46519</v>
      </c>
    </row>
    <row r="14445" spans="1:5">
      <c r="B14445" s="21"/>
      <c r="C14445" s="21">
        <v>39846.660000000003</v>
      </c>
      <c r="D14445" s="11">
        <f t="shared" si="226"/>
        <v>2587019.8539999062</v>
      </c>
      <c r="E14445" s="30">
        <v>202229</v>
      </c>
    </row>
    <row r="14446" spans="1:5">
      <c r="B14446" s="21"/>
      <c r="C14446" s="21">
        <v>441392.77</v>
      </c>
      <c r="D14446" s="11">
        <f t="shared" si="226"/>
        <v>3028412.6239999062</v>
      </c>
      <c r="E14446" s="30">
        <v>90411502</v>
      </c>
    </row>
    <row r="14447" spans="1:5">
      <c r="B14447" s="21"/>
      <c r="C14447" s="21">
        <v>88489.56</v>
      </c>
      <c r="D14447" s="11">
        <f t="shared" si="226"/>
        <v>3116902.1839999063</v>
      </c>
      <c r="E14447" s="30">
        <v>90411510</v>
      </c>
    </row>
    <row r="14448" spans="1:5">
      <c r="B14448" s="21"/>
      <c r="C14448" s="21">
        <v>45968.12</v>
      </c>
      <c r="D14448" s="11">
        <f t="shared" si="226"/>
        <v>3162870.3039999064</v>
      </c>
      <c r="E14448" s="30">
        <v>6</v>
      </c>
    </row>
    <row r="14449" spans="1:5">
      <c r="B14449" s="21"/>
      <c r="C14449" s="21">
        <v>55198.12</v>
      </c>
      <c r="D14449" s="11">
        <f t="shared" si="226"/>
        <v>3218068.4239999065</v>
      </c>
      <c r="E14449" s="30">
        <v>7</v>
      </c>
    </row>
    <row r="14450" spans="1:5">
      <c r="B14450" s="21"/>
      <c r="C14450" s="21">
        <v>168538.42</v>
      </c>
      <c r="D14450" s="11">
        <f t="shared" si="226"/>
        <v>3386606.8439999064</v>
      </c>
      <c r="E14450" s="30" t="s">
        <v>18845</v>
      </c>
    </row>
    <row r="14451" spans="1:5">
      <c r="B14451" s="21"/>
      <c r="C14451" s="21">
        <v>169307.95</v>
      </c>
      <c r="D14451" s="11">
        <f t="shared" si="226"/>
        <v>3555914.7939999066</v>
      </c>
      <c r="E14451" s="30" t="s">
        <v>18846</v>
      </c>
    </row>
    <row r="14452" spans="1:5">
      <c r="B14452" s="21">
        <v>-212739.86</v>
      </c>
      <c r="C14452" s="21"/>
      <c r="D14452" s="11">
        <f t="shared" ref="D14452:D14515" si="227">D14451+B14452+C14452</f>
        <v>3343174.9339999068</v>
      </c>
      <c r="E14452" s="30" t="s">
        <v>18847</v>
      </c>
    </row>
    <row r="14453" spans="1:5">
      <c r="B14453" s="21">
        <v>-104478.81</v>
      </c>
      <c r="C14453" s="21"/>
      <c r="D14453" s="11">
        <f t="shared" si="227"/>
        <v>3238696.1239999067</v>
      </c>
      <c r="E14453" s="30" t="s">
        <v>18848</v>
      </c>
    </row>
    <row r="14454" spans="1:5">
      <c r="B14454" s="21">
        <v>-44632.87</v>
      </c>
      <c r="C14454" s="21"/>
      <c r="D14454" s="11">
        <f t="shared" si="227"/>
        <v>3194063.2539999066</v>
      </c>
      <c r="E14454" s="30" t="s">
        <v>18849</v>
      </c>
    </row>
    <row r="14455" spans="1:5">
      <c r="B14455" s="21">
        <v>-53556.44</v>
      </c>
      <c r="C14455" s="21"/>
      <c r="D14455" s="11">
        <f t="shared" si="227"/>
        <v>3140506.8139999066</v>
      </c>
      <c r="E14455" s="30" t="s">
        <v>18850</v>
      </c>
    </row>
    <row r="14456" spans="1:5">
      <c r="B14456" s="21">
        <v>-165369.67000000001</v>
      </c>
      <c r="C14456" s="21"/>
      <c r="D14456" s="11">
        <f t="shared" si="227"/>
        <v>2975137.1439999067</v>
      </c>
      <c r="E14456" s="30" t="s">
        <v>18851</v>
      </c>
    </row>
    <row r="14457" spans="1:5">
      <c r="B14457" s="21">
        <v>-166123.78</v>
      </c>
      <c r="C14457" s="21"/>
      <c r="D14457" s="11">
        <f t="shared" si="227"/>
        <v>2809013.3639999069</v>
      </c>
      <c r="E14457" s="30" t="s">
        <v>18852</v>
      </c>
    </row>
    <row r="14458" spans="1:5">
      <c r="B14458" s="21">
        <v>-184947.85</v>
      </c>
      <c r="C14458" s="21"/>
      <c r="D14458" s="11">
        <f t="shared" si="227"/>
        <v>2624065.5139999068</v>
      </c>
      <c r="E14458" s="30" t="s">
        <v>18853</v>
      </c>
    </row>
    <row r="14459" spans="1:5">
      <c r="A14459" s="19">
        <v>45394</v>
      </c>
      <c r="B14459" s="21"/>
      <c r="C14459" s="21">
        <v>38502</v>
      </c>
      <c r="D14459" s="11">
        <f t="shared" si="227"/>
        <v>2662567.5139999068</v>
      </c>
      <c r="E14459" s="30" t="s">
        <v>7577</v>
      </c>
    </row>
    <row r="14460" spans="1:5">
      <c r="B14460" s="21">
        <v>-74322.06</v>
      </c>
      <c r="C14460" s="21"/>
      <c r="D14460" s="11">
        <f t="shared" si="227"/>
        <v>2588245.4539999068</v>
      </c>
      <c r="E14460" s="30" t="s">
        <v>18871</v>
      </c>
    </row>
    <row r="14461" spans="1:5">
      <c r="B14461" s="21">
        <v>-498401.23</v>
      </c>
      <c r="D14461" s="11">
        <f t="shared" si="227"/>
        <v>2089844.2239999068</v>
      </c>
      <c r="E14461" s="30" t="s">
        <v>18872</v>
      </c>
    </row>
    <row r="14462" spans="1:5">
      <c r="B14462" s="21">
        <v>-444968.24</v>
      </c>
      <c r="D14462" s="11">
        <f t="shared" si="227"/>
        <v>1644875.9839999068</v>
      </c>
      <c r="E14462" s="30" t="s">
        <v>18873</v>
      </c>
    </row>
    <row r="14463" spans="1:5">
      <c r="B14463" s="21">
        <v>-67580.539999999994</v>
      </c>
      <c r="D14463" s="11">
        <f t="shared" si="227"/>
        <v>1577295.4439999068</v>
      </c>
      <c r="E14463" s="30" t="s">
        <v>18874</v>
      </c>
    </row>
    <row r="14464" spans="1:5">
      <c r="A14464" s="19">
        <v>45397</v>
      </c>
      <c r="B14464" s="21"/>
      <c r="C14464" s="21">
        <v>120223.48</v>
      </c>
      <c r="D14464" s="11">
        <f t="shared" si="227"/>
        <v>1697518.9239999068</v>
      </c>
      <c r="E14464" s="30" t="s">
        <v>18878</v>
      </c>
    </row>
    <row r="14465" spans="1:5">
      <c r="B14465" s="21">
        <v>-52.08</v>
      </c>
      <c r="C14465" s="21"/>
      <c r="D14465" s="11">
        <f t="shared" si="227"/>
        <v>1697466.8439999067</v>
      </c>
      <c r="E14465" s="30" t="s">
        <v>14696</v>
      </c>
    </row>
    <row r="14466" spans="1:5">
      <c r="B14466" s="21">
        <v>-141.52000000000001</v>
      </c>
      <c r="C14466" s="21"/>
      <c r="D14466" s="11">
        <f t="shared" si="227"/>
        <v>1697325.3239999067</v>
      </c>
      <c r="E14466" s="30" t="s">
        <v>14696</v>
      </c>
    </row>
    <row r="14467" spans="1:5">
      <c r="B14467" s="21">
        <v>-36.75</v>
      </c>
      <c r="C14467" s="21"/>
      <c r="D14467" s="11">
        <f t="shared" si="227"/>
        <v>1697288.5739999067</v>
      </c>
      <c r="E14467" s="30" t="s">
        <v>14696</v>
      </c>
    </row>
    <row r="14468" spans="1:5">
      <c r="B14468" s="21">
        <v>-168.53</v>
      </c>
      <c r="C14468" s="21"/>
      <c r="D14468" s="11">
        <f t="shared" si="227"/>
        <v>1697120.0439999066</v>
      </c>
      <c r="E14468" s="30" t="s">
        <v>14696</v>
      </c>
    </row>
    <row r="14469" spans="1:5">
      <c r="B14469" s="21">
        <v>-133.44999999999999</v>
      </c>
      <c r="C14469" s="21"/>
      <c r="D14469" s="11">
        <f t="shared" si="227"/>
        <v>1696986.5939999067</v>
      </c>
      <c r="E14469" s="30" t="s">
        <v>14696</v>
      </c>
    </row>
    <row r="14470" spans="1:5">
      <c r="A14470" s="19">
        <v>45399</v>
      </c>
      <c r="B14470" s="21"/>
      <c r="C14470" s="22">
        <v>15000000</v>
      </c>
      <c r="D14470" s="11">
        <f t="shared" si="227"/>
        <v>16696986.593999907</v>
      </c>
      <c r="E14470" s="24" t="s">
        <v>18882</v>
      </c>
    </row>
    <row r="14471" spans="1:5">
      <c r="B14471" s="21">
        <v>-60</v>
      </c>
      <c r="C14471" s="21"/>
      <c r="D14471" s="11">
        <f t="shared" si="227"/>
        <v>16696926.593999907</v>
      </c>
      <c r="E14471" s="30" t="s">
        <v>17770</v>
      </c>
    </row>
    <row r="14472" spans="1:5">
      <c r="B14472" s="22">
        <v>-15192493.35</v>
      </c>
      <c r="C14472" s="21"/>
      <c r="D14472" s="11">
        <f t="shared" si="227"/>
        <v>1504433.2439999077</v>
      </c>
      <c r="E14472" s="14" t="s">
        <v>16708</v>
      </c>
    </row>
    <row r="14473" spans="1:5">
      <c r="B14473" s="21"/>
      <c r="C14473" s="21">
        <v>557544.91</v>
      </c>
      <c r="D14473" s="11">
        <f t="shared" si="227"/>
        <v>2061978.1539999079</v>
      </c>
      <c r="E14473" s="30" t="s">
        <v>18884</v>
      </c>
    </row>
    <row r="14474" spans="1:5">
      <c r="B14474" s="21"/>
      <c r="C14474" s="21">
        <v>270902.94</v>
      </c>
      <c r="D14474" s="11">
        <f t="shared" si="227"/>
        <v>2332881.0939999078</v>
      </c>
      <c r="E14474" s="30" t="s">
        <v>18885</v>
      </c>
    </row>
    <row r="14475" spans="1:5">
      <c r="B14475" s="21"/>
      <c r="C14475" s="21">
        <v>115430.55</v>
      </c>
      <c r="D14475" s="11">
        <f t="shared" si="227"/>
        <v>2448311.6439999077</v>
      </c>
      <c r="E14475" s="30" t="s">
        <v>18886</v>
      </c>
    </row>
    <row r="14476" spans="1:5">
      <c r="B14476" s="21"/>
      <c r="C14476" s="21">
        <v>239660.76</v>
      </c>
      <c r="D14476" s="11">
        <f t="shared" si="227"/>
        <v>2687972.4039999079</v>
      </c>
      <c r="E14476" s="30" t="s">
        <v>18887</v>
      </c>
    </row>
    <row r="14477" spans="1:5">
      <c r="B14477" s="21"/>
      <c r="C14477" s="21">
        <v>599199.31000000006</v>
      </c>
      <c r="D14477" s="11">
        <f t="shared" si="227"/>
        <v>3287171.713999908</v>
      </c>
      <c r="E14477" s="30" t="s">
        <v>18888</v>
      </c>
    </row>
    <row r="14478" spans="1:5">
      <c r="A14478" s="19">
        <v>45400</v>
      </c>
      <c r="B14478" s="21"/>
      <c r="C14478" s="21">
        <v>143356.31</v>
      </c>
      <c r="D14478" s="11">
        <f t="shared" si="227"/>
        <v>3430528.023999908</v>
      </c>
      <c r="E14478" t="s">
        <v>18891</v>
      </c>
    </row>
    <row r="14479" spans="1:5">
      <c r="B14479" s="21"/>
      <c r="C14479" s="21">
        <v>108622.31</v>
      </c>
      <c r="D14479" s="11">
        <f t="shared" si="227"/>
        <v>3539150.3339999081</v>
      </c>
      <c r="E14479" t="s">
        <v>18892</v>
      </c>
    </row>
    <row r="14480" spans="1:5">
      <c r="B14480" s="21"/>
      <c r="C14480" s="21">
        <v>257852.41</v>
      </c>
      <c r="D14480" s="11">
        <f t="shared" si="227"/>
        <v>3797002.7439999082</v>
      </c>
      <c r="E14480" t="s">
        <v>18893</v>
      </c>
    </row>
    <row r="14481" spans="1:5">
      <c r="B14481" s="21"/>
      <c r="C14481" s="21">
        <v>53188.5</v>
      </c>
      <c r="D14481" s="11">
        <f t="shared" si="227"/>
        <v>3850191.2439999082</v>
      </c>
      <c r="E14481" s="30">
        <v>202243</v>
      </c>
    </row>
    <row r="14482" spans="1:5">
      <c r="B14482" s="21"/>
      <c r="C14482" s="21">
        <v>139604.69</v>
      </c>
      <c r="D14482" s="11">
        <f t="shared" si="227"/>
        <v>3989795.9339999082</v>
      </c>
      <c r="E14482" s="30">
        <v>351936</v>
      </c>
    </row>
    <row r="14483" spans="1:5">
      <c r="B14483" s="21">
        <v>-79864.77</v>
      </c>
      <c r="C14483" s="21"/>
      <c r="D14483" s="11">
        <f t="shared" si="227"/>
        <v>3909931.1639999081</v>
      </c>
      <c r="E14483" s="30" t="s">
        <v>18894</v>
      </c>
    </row>
    <row r="14484" spans="1:5">
      <c r="B14484" s="21">
        <v>-131584.23000000001</v>
      </c>
      <c r="C14484" s="21"/>
      <c r="D14484" s="11">
        <f t="shared" si="227"/>
        <v>3778346.9339999082</v>
      </c>
      <c r="E14484" s="30" t="s">
        <v>18895</v>
      </c>
    </row>
    <row r="14485" spans="1:5">
      <c r="A14485" s="19">
        <v>45401</v>
      </c>
      <c r="B14485" s="21"/>
      <c r="C14485" s="21">
        <v>546302.71</v>
      </c>
      <c r="D14485" s="11">
        <f t="shared" si="227"/>
        <v>4324649.6439999081</v>
      </c>
      <c r="E14485" s="30" t="s">
        <v>18899</v>
      </c>
    </row>
    <row r="14486" spans="1:5">
      <c r="B14486" s="21"/>
      <c r="C14486" s="21">
        <v>150468.09</v>
      </c>
      <c r="D14486" s="11">
        <f t="shared" si="227"/>
        <v>4475117.733999908</v>
      </c>
      <c r="E14486" s="30">
        <v>2500046552</v>
      </c>
    </row>
    <row r="14487" spans="1:5">
      <c r="B14487" s="21"/>
      <c r="C14487" s="21">
        <v>192924.02</v>
      </c>
      <c r="D14487" s="11">
        <f t="shared" si="227"/>
        <v>4668041.7539999075</v>
      </c>
      <c r="E14487" s="30">
        <v>12</v>
      </c>
    </row>
    <row r="14488" spans="1:5">
      <c r="B14488" s="21"/>
      <c r="C14488" s="21">
        <v>316694.3</v>
      </c>
      <c r="D14488" s="11">
        <f t="shared" si="227"/>
        <v>4984736.0539999073</v>
      </c>
      <c r="E14488" s="30">
        <v>2909334491</v>
      </c>
    </row>
    <row r="14489" spans="1:5">
      <c r="B14489" s="21"/>
      <c r="C14489" s="21">
        <v>79839.17</v>
      </c>
      <c r="D14489" s="11">
        <f t="shared" si="227"/>
        <v>5064575.2239999073</v>
      </c>
      <c r="E14489" s="30" t="s">
        <v>18900</v>
      </c>
    </row>
    <row r="14490" spans="1:5">
      <c r="B14490" s="21"/>
      <c r="C14490" s="21">
        <v>346184.62</v>
      </c>
      <c r="D14490" s="11">
        <f t="shared" si="227"/>
        <v>5410759.8439999074</v>
      </c>
      <c r="E14490" s="30">
        <v>11</v>
      </c>
    </row>
    <row r="14491" spans="1:5">
      <c r="B14491" s="21"/>
      <c r="C14491" s="21">
        <v>306388.06</v>
      </c>
      <c r="D14491" s="11">
        <f t="shared" si="227"/>
        <v>5717147.903999907</v>
      </c>
      <c r="E14491" s="30">
        <v>351937</v>
      </c>
    </row>
    <row r="14492" spans="1:5">
      <c r="B14492" s="21">
        <v>-149276.29999999999</v>
      </c>
      <c r="C14492" s="21"/>
      <c r="D14492" s="11">
        <f t="shared" si="227"/>
        <v>5567871.6039999072</v>
      </c>
      <c r="E14492" s="30" t="s">
        <v>18916</v>
      </c>
    </row>
    <row r="14493" spans="1:5">
      <c r="B14493" s="21">
        <v>-188887.09</v>
      </c>
      <c r="C14493" s="21"/>
      <c r="D14493" s="11">
        <f t="shared" si="227"/>
        <v>5378984.5139999073</v>
      </c>
      <c r="E14493" s="30" t="s">
        <v>18917</v>
      </c>
    </row>
    <row r="14494" spans="1:5">
      <c r="B14494" s="21">
        <v>-304992.43</v>
      </c>
      <c r="C14494" s="21"/>
      <c r="D14494" s="11">
        <f t="shared" si="227"/>
        <v>5073992.0839999076</v>
      </c>
      <c r="E14494" s="30" t="s">
        <v>18918</v>
      </c>
    </row>
    <row r="14495" spans="1:5">
      <c r="B14495" s="21">
        <v>-338787.56</v>
      </c>
      <c r="C14495" s="21"/>
      <c r="D14495" s="11">
        <f t="shared" si="227"/>
        <v>4735204.523999908</v>
      </c>
      <c r="E14495" s="30" t="s">
        <v>18919</v>
      </c>
    </row>
    <row r="14496" spans="1:5">
      <c r="B14496" s="21">
        <v>-294607.40000000002</v>
      </c>
      <c r="C14496" s="21"/>
      <c r="D14496" s="11">
        <f t="shared" si="227"/>
        <v>4440597.1239999076</v>
      </c>
      <c r="E14496" s="30" t="s">
        <v>18920</v>
      </c>
    </row>
    <row r="14497" spans="1:5">
      <c r="A14497" s="19">
        <v>45404</v>
      </c>
      <c r="B14497" s="21"/>
      <c r="C14497" s="22">
        <v>15000000</v>
      </c>
      <c r="D14497" s="11">
        <f t="shared" si="227"/>
        <v>19440597.123999909</v>
      </c>
      <c r="E14497" s="24" t="s">
        <v>18935</v>
      </c>
    </row>
    <row r="14498" spans="1:5">
      <c r="B14498" s="22">
        <v>-14000075</v>
      </c>
      <c r="C14498" s="21"/>
      <c r="D14498" s="11">
        <f t="shared" si="227"/>
        <v>5440522.1239999086</v>
      </c>
      <c r="E14498" s="24" t="s">
        <v>13308</v>
      </c>
    </row>
    <row r="14499" spans="1:5">
      <c r="B14499" s="21"/>
      <c r="C14499" s="21">
        <v>55198.27</v>
      </c>
      <c r="D14499" s="11">
        <f t="shared" si="227"/>
        <v>5495720.3939999081</v>
      </c>
      <c r="E14499" s="30">
        <v>14</v>
      </c>
    </row>
    <row r="14500" spans="1:5">
      <c r="B14500" s="21">
        <v>-53556.44</v>
      </c>
      <c r="C14500" s="21"/>
      <c r="D14500" s="11">
        <f t="shared" si="227"/>
        <v>5442163.9539999077</v>
      </c>
      <c r="E14500" s="30" t="s">
        <v>18943</v>
      </c>
    </row>
    <row r="14501" spans="1:5">
      <c r="B14501" s="21">
        <v>-274157.38</v>
      </c>
      <c r="D14501" s="11">
        <f t="shared" si="227"/>
        <v>5168006.5739999078</v>
      </c>
      <c r="E14501" s="30" t="s">
        <v>18944</v>
      </c>
    </row>
    <row r="14502" spans="1:5">
      <c r="B14502" s="21">
        <v>-74033.37</v>
      </c>
      <c r="D14502" s="11">
        <f t="shared" si="227"/>
        <v>5093973.2039999077</v>
      </c>
      <c r="E14502" s="30" t="s">
        <v>18945</v>
      </c>
    </row>
    <row r="14503" spans="1:5">
      <c r="B14503" s="21">
        <v>-60014.67</v>
      </c>
      <c r="D14503" s="11">
        <f t="shared" si="227"/>
        <v>5033958.5339999078</v>
      </c>
      <c r="E14503" s="30" t="s">
        <v>18946</v>
      </c>
    </row>
    <row r="14504" spans="1:5">
      <c r="A14504" s="19">
        <v>45405</v>
      </c>
      <c r="B14504" s="21"/>
      <c r="C14504" s="21">
        <v>230301.15</v>
      </c>
      <c r="D14504" s="11">
        <f t="shared" si="227"/>
        <v>5264259.6839999082</v>
      </c>
      <c r="E14504" s="30">
        <v>8</v>
      </c>
    </row>
    <row r="14505" spans="1:5">
      <c r="B14505" s="21"/>
      <c r="C14505" s="21">
        <v>228271.75</v>
      </c>
      <c r="D14505" s="11">
        <f t="shared" si="227"/>
        <v>5492531.4339999082</v>
      </c>
      <c r="E14505" s="30">
        <v>9</v>
      </c>
    </row>
    <row r="14506" spans="1:5">
      <c r="B14506" s="21">
        <v>-25</v>
      </c>
      <c r="C14506" s="21"/>
      <c r="D14506" s="11">
        <f t="shared" si="227"/>
        <v>5492506.4339999082</v>
      </c>
      <c r="E14506" s="30" t="s">
        <v>15664</v>
      </c>
    </row>
    <row r="14507" spans="1:5">
      <c r="B14507" s="21">
        <v>-226218.97</v>
      </c>
      <c r="C14507" s="21"/>
      <c r="D14507" s="11">
        <f t="shared" si="227"/>
        <v>5266287.4639999084</v>
      </c>
      <c r="E14507" s="30" t="s">
        <v>18948</v>
      </c>
    </row>
    <row r="14508" spans="1:5">
      <c r="B14508" s="21">
        <v>-224227.25</v>
      </c>
      <c r="C14508" s="21"/>
      <c r="D14508" s="11">
        <f t="shared" si="227"/>
        <v>5042060.2139999084</v>
      </c>
      <c r="E14508" s="30" t="s">
        <v>18949</v>
      </c>
    </row>
    <row r="14509" spans="1:5">
      <c r="A14509" s="19">
        <v>45406</v>
      </c>
      <c r="B14509" s="21">
        <v>-453643.85</v>
      </c>
      <c r="C14509" s="21"/>
      <c r="D14509" s="11">
        <f t="shared" si="227"/>
        <v>4588416.3639999088</v>
      </c>
      <c r="E14509" s="30" t="s">
        <v>18954</v>
      </c>
    </row>
    <row r="14510" spans="1:5">
      <c r="B14510" s="21"/>
      <c r="C14510" s="21">
        <v>60800.93</v>
      </c>
      <c r="D14510" s="11">
        <f t="shared" si="227"/>
        <v>4649217.2939999085</v>
      </c>
      <c r="E14510" s="30" t="s">
        <v>18957</v>
      </c>
    </row>
    <row r="14511" spans="1:5">
      <c r="B14511" s="21"/>
      <c r="C14511" s="21">
        <v>191851.93</v>
      </c>
      <c r="D14511" s="11">
        <f t="shared" si="227"/>
        <v>4841069.2239999082</v>
      </c>
      <c r="E14511" s="30">
        <v>10</v>
      </c>
    </row>
    <row r="14512" spans="1:5">
      <c r="B14512" s="21">
        <v>-123.53</v>
      </c>
      <c r="C14512" s="21"/>
      <c r="D14512" s="11">
        <f t="shared" si="227"/>
        <v>4840945.6939999079</v>
      </c>
      <c r="E14512" s="30" t="s">
        <v>14696</v>
      </c>
    </row>
    <row r="14513" spans="1:5">
      <c r="B14513" s="21">
        <v>-89.93</v>
      </c>
      <c r="C14513" s="21"/>
      <c r="D14513" s="11">
        <f t="shared" si="227"/>
        <v>4840855.7639999082</v>
      </c>
      <c r="E14513" s="30" t="s">
        <v>14696</v>
      </c>
    </row>
    <row r="14514" spans="1:5">
      <c r="B14514" s="21">
        <v>-153.53</v>
      </c>
      <c r="C14514" s="21"/>
      <c r="D14514" s="11">
        <f t="shared" si="227"/>
        <v>4840702.233999908</v>
      </c>
      <c r="E14514" s="30" t="s">
        <v>14696</v>
      </c>
    </row>
    <row r="14515" spans="1:5">
      <c r="B14515" s="21">
        <v>-35566.85</v>
      </c>
      <c r="C14515" s="21"/>
      <c r="D14515" s="11">
        <f t="shared" si="227"/>
        <v>4805135.3839999083</v>
      </c>
      <c r="E14515" s="30" t="s">
        <v>18958</v>
      </c>
    </row>
    <row r="14516" spans="1:5">
      <c r="B14516" s="21">
        <v>-495987.98</v>
      </c>
      <c r="C14516" s="21"/>
      <c r="D14516" s="11">
        <f t="shared" ref="D14516:D14579" si="228">D14515+B14516+C14516</f>
        <v>4309147.4039999079</v>
      </c>
      <c r="E14516" s="30" t="s">
        <v>18959</v>
      </c>
    </row>
    <row r="14517" spans="1:5">
      <c r="B14517" s="21">
        <v>-187838.5</v>
      </c>
      <c r="C14517" s="21"/>
      <c r="D14517" s="11">
        <f t="shared" si="228"/>
        <v>4121308.9039999079</v>
      </c>
      <c r="E14517" s="30" t="s">
        <v>18960</v>
      </c>
    </row>
    <row r="14518" spans="1:5">
      <c r="A14518" s="19">
        <v>45407</v>
      </c>
      <c r="B14518" s="21"/>
      <c r="C14518" s="21">
        <v>14974.43</v>
      </c>
      <c r="D14518" s="11">
        <f t="shared" si="228"/>
        <v>4136283.3339999081</v>
      </c>
      <c r="E14518" s="30">
        <v>2909360899</v>
      </c>
    </row>
    <row r="14519" spans="1:5">
      <c r="B14519" s="21">
        <v>-14407.52</v>
      </c>
      <c r="C14519" s="21"/>
      <c r="D14519" s="11">
        <f t="shared" si="228"/>
        <v>4121875.813999908</v>
      </c>
      <c r="E14519" s="30" t="s">
        <v>18970</v>
      </c>
    </row>
    <row r="14520" spans="1:5">
      <c r="B14520" s="21">
        <v>-159245.82999999999</v>
      </c>
      <c r="C14520" s="21"/>
      <c r="D14520" s="11">
        <f t="shared" si="228"/>
        <v>3962629.983999908</v>
      </c>
      <c r="E14520" s="30" t="s">
        <v>18971</v>
      </c>
    </row>
    <row r="14521" spans="1:5">
      <c r="B14521" s="21">
        <v>-553971.11</v>
      </c>
      <c r="D14521" s="11">
        <f t="shared" si="228"/>
        <v>3408658.8739999081</v>
      </c>
      <c r="E14521" s="30" t="s">
        <v>18972</v>
      </c>
    </row>
    <row r="14522" spans="1:5">
      <c r="B14522" s="21">
        <v>-172761.29</v>
      </c>
      <c r="D14522" s="11">
        <f t="shared" si="228"/>
        <v>3235897.5839999081</v>
      </c>
      <c r="E14522" s="30" t="s">
        <v>18973</v>
      </c>
    </row>
    <row r="14523" spans="1:5">
      <c r="A14523" s="19">
        <v>45408</v>
      </c>
      <c r="B14523" s="21"/>
      <c r="C14523" s="21">
        <v>167656.92000000001</v>
      </c>
      <c r="D14523" s="11">
        <f t="shared" si="228"/>
        <v>3403554.503999908</v>
      </c>
      <c r="E14523" s="30">
        <v>2909432118</v>
      </c>
    </row>
    <row r="14524" spans="1:5">
      <c r="B14524" s="21"/>
      <c r="C14524" s="21">
        <v>560971.71</v>
      </c>
      <c r="D14524" s="11">
        <f t="shared" si="228"/>
        <v>3964526.213999908</v>
      </c>
      <c r="E14524" s="30">
        <v>39739</v>
      </c>
    </row>
    <row r="14525" spans="1:5">
      <c r="B14525" s="21"/>
      <c r="C14525" s="21">
        <v>159988.93</v>
      </c>
      <c r="D14525" s="11">
        <f t="shared" si="228"/>
        <v>4124515.1439999081</v>
      </c>
      <c r="E14525" s="30" t="s">
        <v>18979</v>
      </c>
    </row>
    <row r="14526" spans="1:5">
      <c r="B14526" s="21"/>
      <c r="C14526" s="21">
        <v>176081.26</v>
      </c>
      <c r="D14526" s="11">
        <f t="shared" si="228"/>
        <v>4300596.4039999079</v>
      </c>
      <c r="E14526" s="30" t="s">
        <v>18980</v>
      </c>
    </row>
    <row r="14527" spans="1:5">
      <c r="B14527" s="21"/>
      <c r="C14527" s="21">
        <v>177664.39</v>
      </c>
      <c r="D14527" s="11">
        <f t="shared" si="228"/>
        <v>4478260.7939999076</v>
      </c>
      <c r="E14527" s="30" t="s">
        <v>18981</v>
      </c>
    </row>
    <row r="14528" spans="1:5">
      <c r="B14528" s="21"/>
      <c r="C14528" s="22">
        <v>17000000</v>
      </c>
      <c r="D14528" s="11">
        <f t="shared" si="228"/>
        <v>21478260.793999907</v>
      </c>
      <c r="E14528" s="24" t="s">
        <v>55</v>
      </c>
    </row>
    <row r="14529" spans="1:5">
      <c r="B14529" s="22">
        <v>-19774175.66</v>
      </c>
      <c r="C14529" s="21"/>
      <c r="D14529" s="11">
        <f t="shared" si="228"/>
        <v>1704085.1339999065</v>
      </c>
      <c r="E14529" s="14" t="s">
        <v>16708</v>
      </c>
    </row>
    <row r="14530" spans="1:5">
      <c r="B14530" s="21">
        <v>-159828.04999999999</v>
      </c>
      <c r="C14530" s="21"/>
      <c r="D14530" s="11">
        <f t="shared" si="228"/>
        <v>1544257.0839999064</v>
      </c>
      <c r="E14530" s="30" t="s">
        <v>18983</v>
      </c>
    </row>
    <row r="14531" spans="1:5">
      <c r="B14531" s="21">
        <v>-174312.7</v>
      </c>
      <c r="C14531" s="21"/>
      <c r="D14531" s="11">
        <f t="shared" si="228"/>
        <v>1369944.3839999065</v>
      </c>
      <c r="E14531" s="30" t="s">
        <v>18984</v>
      </c>
    </row>
    <row r="14532" spans="1:5">
      <c r="B14532" s="21"/>
      <c r="C14532" s="21">
        <v>16668036</v>
      </c>
      <c r="D14532" s="11">
        <f t="shared" si="228"/>
        <v>18037980.383999906</v>
      </c>
      <c r="E14532" s="30" t="s">
        <v>13285</v>
      </c>
    </row>
    <row r="14533" spans="1:5">
      <c r="B14533" s="21">
        <v>-85555.32</v>
      </c>
      <c r="C14533" s="21"/>
      <c r="D14533" s="11">
        <f t="shared" si="228"/>
        <v>17952425.063999906</v>
      </c>
      <c r="E14533" s="30" t="s">
        <v>18990</v>
      </c>
    </row>
    <row r="14534" spans="1:5">
      <c r="B14534" s="21">
        <v>-70842.429999999993</v>
      </c>
      <c r="C14534" s="21"/>
      <c r="D14534" s="11">
        <f t="shared" si="228"/>
        <v>17881582.633999906</v>
      </c>
      <c r="E14534" s="30" t="s">
        <v>18991</v>
      </c>
    </row>
    <row r="14535" spans="1:5">
      <c r="B14535" s="21">
        <v>-76919.13</v>
      </c>
      <c r="C14535" s="21"/>
      <c r="D14535" s="11">
        <f t="shared" si="228"/>
        <v>17804663.503999908</v>
      </c>
      <c r="E14535" s="30" t="s">
        <v>18992</v>
      </c>
    </row>
    <row r="14536" spans="1:5">
      <c r="B14536" s="21">
        <v>-76042.880000000005</v>
      </c>
      <c r="C14536" s="21"/>
      <c r="D14536" s="11">
        <f t="shared" si="228"/>
        <v>17728620.623999909</v>
      </c>
      <c r="E14536" s="30" t="s">
        <v>18993</v>
      </c>
    </row>
    <row r="14537" spans="1:5">
      <c r="B14537" s="21">
        <v>-68270.12</v>
      </c>
      <c r="C14537" s="21"/>
      <c r="D14537" s="11">
        <f t="shared" si="228"/>
        <v>17660350.503999908</v>
      </c>
      <c r="E14537" s="30" t="s">
        <v>18994</v>
      </c>
    </row>
    <row r="14538" spans="1:5">
      <c r="B14538" s="21">
        <v>-116060.31</v>
      </c>
      <c r="C14538" s="21"/>
      <c r="D14538" s="11">
        <f t="shared" si="228"/>
        <v>17544290.193999909</v>
      </c>
      <c r="E14538" s="30" t="s">
        <v>18995</v>
      </c>
    </row>
    <row r="14539" spans="1:5">
      <c r="B14539" s="21">
        <v>-169567.57</v>
      </c>
      <c r="C14539" s="21"/>
      <c r="D14539" s="11">
        <f t="shared" si="228"/>
        <v>17374722.623999909</v>
      </c>
      <c r="E14539" s="30" t="s">
        <v>18996</v>
      </c>
    </row>
    <row r="14540" spans="1:5">
      <c r="B14540" s="21">
        <v>-171431.78</v>
      </c>
      <c r="C14540" s="21"/>
      <c r="D14540" s="11">
        <f t="shared" si="228"/>
        <v>17203290.843999907</v>
      </c>
      <c r="E14540" s="30" t="s">
        <v>18997</v>
      </c>
    </row>
    <row r="14541" spans="1:5">
      <c r="B14541" s="21">
        <v>-189860.49</v>
      </c>
      <c r="D14541" s="11">
        <f t="shared" si="228"/>
        <v>17013430.353999909</v>
      </c>
      <c r="E14541" s="30" t="s">
        <v>18998</v>
      </c>
    </row>
    <row r="14542" spans="1:5">
      <c r="B14542" s="21">
        <v>-198229.72</v>
      </c>
      <c r="D14542" s="11">
        <f t="shared" si="228"/>
        <v>16815200.63399991</v>
      </c>
      <c r="E14542" s="30" t="s">
        <v>18999</v>
      </c>
    </row>
    <row r="14543" spans="1:5">
      <c r="A14543" s="19">
        <v>45411</v>
      </c>
      <c r="B14543" s="21">
        <v>-60</v>
      </c>
      <c r="D14543" s="11">
        <f t="shared" si="228"/>
        <v>16815140.63399991</v>
      </c>
      <c r="E14543" t="s">
        <v>15664</v>
      </c>
    </row>
    <row r="14544" spans="1:5">
      <c r="B14544" s="21">
        <v>-60</v>
      </c>
      <c r="D14544" s="11">
        <f t="shared" si="228"/>
        <v>16815080.63399991</v>
      </c>
      <c r="E14544" t="s">
        <v>15664</v>
      </c>
    </row>
    <row r="14545" spans="1:5">
      <c r="B14545" s="21"/>
      <c r="C14545" s="21">
        <v>102846.36</v>
      </c>
      <c r="D14545" s="11">
        <f t="shared" si="228"/>
        <v>16917926.99399991</v>
      </c>
      <c r="E14545" s="30">
        <v>5016537</v>
      </c>
    </row>
    <row r="14546" spans="1:5">
      <c r="B14546" s="21"/>
      <c r="C14546" s="21">
        <v>75251.27</v>
      </c>
      <c r="D14546" s="11">
        <f t="shared" si="228"/>
        <v>16993178.263999909</v>
      </c>
      <c r="E14546" s="30" t="s">
        <v>19002</v>
      </c>
    </row>
    <row r="14547" spans="1:5">
      <c r="B14547" s="21">
        <v>-6281.84</v>
      </c>
      <c r="C14547" s="21"/>
      <c r="D14547" s="11">
        <f t="shared" si="228"/>
        <v>16986896.423999909</v>
      </c>
      <c r="E14547" s="30" t="s">
        <v>19003</v>
      </c>
    </row>
    <row r="14548" spans="1:5">
      <c r="B14548" s="21">
        <v>-15912077.43</v>
      </c>
      <c r="C14548" s="21"/>
      <c r="D14548" s="11">
        <f t="shared" si="228"/>
        <v>1074818.9939999096</v>
      </c>
      <c r="E14548" s="30" t="s">
        <v>19003</v>
      </c>
    </row>
    <row r="14549" spans="1:5">
      <c r="B14549" s="21"/>
      <c r="C14549" s="21">
        <v>3918.25</v>
      </c>
      <c r="D14549" s="11">
        <f t="shared" si="228"/>
        <v>1078737.2439999096</v>
      </c>
      <c r="E14549" s="30" t="s">
        <v>19004</v>
      </c>
    </row>
    <row r="14550" spans="1:5">
      <c r="B14550" s="21">
        <v>-61096.24</v>
      </c>
      <c r="C14550" s="21"/>
      <c r="D14550" s="11">
        <f t="shared" si="228"/>
        <v>1017641.0039999096</v>
      </c>
      <c r="E14550" s="30" t="s">
        <v>19007</v>
      </c>
    </row>
    <row r="14551" spans="1:5">
      <c r="A14551" s="19">
        <v>45412</v>
      </c>
      <c r="B14551" s="21"/>
      <c r="C14551" s="22">
        <v>19500000</v>
      </c>
      <c r="D14551" s="11">
        <f t="shared" si="228"/>
        <v>20517641.003999911</v>
      </c>
      <c r="E14551" s="24" t="s">
        <v>19020</v>
      </c>
    </row>
    <row r="14552" spans="1:5">
      <c r="B14552" s="22">
        <v>-19500075</v>
      </c>
      <c r="C14552" s="21"/>
      <c r="D14552" s="11">
        <f t="shared" si="228"/>
        <v>1017566.0039999112</v>
      </c>
      <c r="E14552" s="24" t="s">
        <v>49</v>
      </c>
    </row>
    <row r="14553" spans="1:5">
      <c r="B14553" s="21"/>
      <c r="C14553" s="21">
        <v>67529.320000000007</v>
      </c>
      <c r="D14553" s="11">
        <f t="shared" si="228"/>
        <v>1085095.3239999113</v>
      </c>
      <c r="E14553" s="30">
        <v>5016439</v>
      </c>
    </row>
    <row r="14554" spans="1:5">
      <c r="A14554" s="19">
        <v>45414</v>
      </c>
      <c r="B14554" s="21"/>
      <c r="C14554" s="21">
        <v>82510.34</v>
      </c>
      <c r="D14554" s="11">
        <f t="shared" si="228"/>
        <v>1167605.6639999114</v>
      </c>
      <c r="E14554" s="30">
        <v>5016547</v>
      </c>
    </row>
    <row r="14555" spans="1:5">
      <c r="B14555" s="21"/>
      <c r="C14555" s="21">
        <v>283146.86</v>
      </c>
      <c r="D14555" s="11">
        <f t="shared" si="228"/>
        <v>1450752.5239999113</v>
      </c>
      <c r="E14555" s="30" t="s">
        <v>19029</v>
      </c>
    </row>
    <row r="14556" spans="1:5">
      <c r="B14556" s="21"/>
      <c r="C14556" s="21">
        <v>71635.789999999994</v>
      </c>
      <c r="D14556" s="11">
        <f t="shared" si="228"/>
        <v>1522388.3139999113</v>
      </c>
      <c r="E14556" s="30">
        <v>424000222</v>
      </c>
    </row>
    <row r="14557" spans="1:5">
      <c r="B14557" s="21"/>
      <c r="C14557" s="21">
        <v>83088.679999999993</v>
      </c>
      <c r="D14557" s="11">
        <f t="shared" si="228"/>
        <v>1605476.9939999112</v>
      </c>
      <c r="E14557" s="30" t="s">
        <v>19030</v>
      </c>
    </row>
    <row r="14558" spans="1:5">
      <c r="B14558" s="21"/>
      <c r="C14558" s="21">
        <v>89699.56</v>
      </c>
      <c r="D14558" s="11">
        <f t="shared" si="228"/>
        <v>1695176.5539999113</v>
      </c>
      <c r="E14558" s="30" t="s">
        <v>19031</v>
      </c>
    </row>
    <row r="14559" spans="1:5">
      <c r="B14559" s="21">
        <v>-82181.47</v>
      </c>
      <c r="C14559" s="21"/>
      <c r="D14559" s="11">
        <f t="shared" si="228"/>
        <v>1612995.0839999113</v>
      </c>
      <c r="E14559" s="30" t="s">
        <v>19032</v>
      </c>
    </row>
    <row r="14560" spans="1:5">
      <c r="B14560" s="21">
        <v>-88705.87</v>
      </c>
      <c r="C14560" s="21"/>
      <c r="D14560" s="11">
        <f t="shared" si="228"/>
        <v>1524289.2139999112</v>
      </c>
      <c r="E14560" s="30" t="s">
        <v>19033</v>
      </c>
    </row>
    <row r="14561" spans="1:5">
      <c r="A14561" s="19">
        <v>45415</v>
      </c>
      <c r="C14561" s="21">
        <v>160666.82</v>
      </c>
      <c r="D14561" s="11">
        <f t="shared" si="228"/>
        <v>1684956.0339999113</v>
      </c>
      <c r="E14561" t="s">
        <v>19041</v>
      </c>
    </row>
    <row r="14562" spans="1:5">
      <c r="C14562" s="21">
        <v>160053.23000000001</v>
      </c>
      <c r="D14562" s="11">
        <f t="shared" si="228"/>
        <v>1845009.2639999113</v>
      </c>
      <c r="E14562" t="s">
        <v>19042</v>
      </c>
    </row>
    <row r="14563" spans="1:5">
      <c r="C14563" s="21">
        <v>80283.14</v>
      </c>
      <c r="D14563" s="11">
        <f t="shared" si="228"/>
        <v>1925292.4039999112</v>
      </c>
      <c r="E14563" t="s">
        <v>19043</v>
      </c>
    </row>
    <row r="14564" spans="1:5">
      <c r="C14564" s="21">
        <v>206455.62</v>
      </c>
      <c r="D14564" s="11">
        <f t="shared" si="228"/>
        <v>2131748.0239999113</v>
      </c>
      <c r="E14564" t="s">
        <v>19044</v>
      </c>
    </row>
    <row r="14565" spans="1:5">
      <c r="C14565" s="21">
        <v>207573.98</v>
      </c>
      <c r="D14565" s="11">
        <f t="shared" si="228"/>
        <v>2339322.0039999112</v>
      </c>
      <c r="E14565" t="s">
        <v>19045</v>
      </c>
    </row>
    <row r="14566" spans="1:5">
      <c r="C14566" s="21">
        <v>117719.74</v>
      </c>
      <c r="D14566" s="11">
        <f t="shared" si="228"/>
        <v>2457041.7439999115</v>
      </c>
      <c r="E14566" t="s">
        <v>19046</v>
      </c>
    </row>
    <row r="14567" spans="1:5">
      <c r="C14567" s="22">
        <v>10466</v>
      </c>
      <c r="D14567" s="11">
        <f t="shared" si="228"/>
        <v>2467507.7439999115</v>
      </c>
      <c r="E14567" s="14" t="s">
        <v>16599</v>
      </c>
    </row>
    <row r="14568" spans="1:5">
      <c r="B14568" s="21"/>
      <c r="C14568" s="21">
        <v>146649.12</v>
      </c>
      <c r="D14568" s="11">
        <f t="shared" si="228"/>
        <v>2614156.8639999116</v>
      </c>
      <c r="E14568" t="s">
        <v>8808</v>
      </c>
    </row>
    <row r="14569" spans="1:5">
      <c r="B14569" s="21">
        <v>-160504.47</v>
      </c>
      <c r="C14569" s="21"/>
      <c r="D14569" s="11">
        <f t="shared" si="228"/>
        <v>2453652.3939999114</v>
      </c>
      <c r="E14569" t="s">
        <v>19051</v>
      </c>
    </row>
    <row r="14570" spans="1:5">
      <c r="B14570" s="21">
        <v>-159892.31</v>
      </c>
      <c r="C14570" s="21"/>
      <c r="D14570" s="11">
        <f t="shared" si="228"/>
        <v>2293760.0839999113</v>
      </c>
      <c r="E14570" t="s">
        <v>19052</v>
      </c>
    </row>
    <row r="14571" spans="1:5">
      <c r="B14571" s="21">
        <v>-80307.820000000007</v>
      </c>
      <c r="C14571" s="21"/>
      <c r="D14571" s="11">
        <f t="shared" si="228"/>
        <v>2213452.2639999115</v>
      </c>
      <c r="E14571" t="s">
        <v>19053</v>
      </c>
    </row>
    <row r="14572" spans="1:5">
      <c r="B14572" s="21">
        <v>-203934.64</v>
      </c>
      <c r="C14572" s="21"/>
      <c r="D14572" s="11">
        <f t="shared" si="228"/>
        <v>2009517.6239999114</v>
      </c>
      <c r="E14572" t="s">
        <v>19054</v>
      </c>
    </row>
    <row r="14573" spans="1:5">
      <c r="B14573" s="21">
        <v>-205038.37</v>
      </c>
      <c r="C14573" s="21"/>
      <c r="D14573" s="11">
        <f t="shared" si="228"/>
        <v>1804479.2539999112</v>
      </c>
      <c r="E14573" t="s">
        <v>19055</v>
      </c>
    </row>
    <row r="14574" spans="1:5">
      <c r="B14574" s="21">
        <v>-116359.62</v>
      </c>
      <c r="C14574" s="21"/>
      <c r="D14574" s="11">
        <f t="shared" si="228"/>
        <v>1688119.6339999111</v>
      </c>
      <c r="E14574" t="s">
        <v>19056</v>
      </c>
    </row>
    <row r="14575" spans="1:5">
      <c r="B14575" s="21">
        <v>-522782.43</v>
      </c>
      <c r="C14575" s="21"/>
      <c r="D14575" s="11">
        <f t="shared" si="228"/>
        <v>1165337.2039999112</v>
      </c>
      <c r="E14575" t="s">
        <v>19057</v>
      </c>
    </row>
    <row r="14576" spans="1:5">
      <c r="B14576" s="21">
        <v>-150065.57999999999</v>
      </c>
      <c r="C14576" s="21"/>
      <c r="D14576" s="11">
        <f t="shared" si="228"/>
        <v>1015271.6239999112</v>
      </c>
      <c r="E14576" t="s">
        <v>19058</v>
      </c>
    </row>
    <row r="14577" spans="1:5">
      <c r="A14577" s="19">
        <v>45418</v>
      </c>
      <c r="B14577" s="21"/>
      <c r="C14577" s="21">
        <v>187962.44</v>
      </c>
      <c r="D14577" s="11">
        <f t="shared" si="228"/>
        <v>1203234.0639999113</v>
      </c>
      <c r="E14577" t="s">
        <v>19060</v>
      </c>
    </row>
    <row r="14578" spans="1:5">
      <c r="B14578" s="21"/>
      <c r="C14578" s="21">
        <v>283335.02</v>
      </c>
      <c r="D14578" s="11">
        <f t="shared" si="228"/>
        <v>1486569.0839999113</v>
      </c>
      <c r="E14578" t="s">
        <v>19061</v>
      </c>
    </row>
    <row r="14579" spans="1:5">
      <c r="B14579" s="21"/>
      <c r="C14579" s="21">
        <v>151346.42000000001</v>
      </c>
      <c r="D14579" s="11">
        <f t="shared" si="228"/>
        <v>1637915.5039999112</v>
      </c>
      <c r="E14579" t="s">
        <v>19062</v>
      </c>
    </row>
    <row r="14580" spans="1:5">
      <c r="B14580" s="21"/>
      <c r="C14580" s="21">
        <v>172379.18</v>
      </c>
      <c r="D14580" s="11">
        <f t="shared" ref="D14580:D14643" si="229">D14579+B14580+C14580</f>
        <v>1810294.6839999112</v>
      </c>
      <c r="E14580" t="s">
        <v>19063</v>
      </c>
    </row>
    <row r="14581" spans="1:5">
      <c r="B14581" s="21"/>
      <c r="C14581" s="21">
        <v>122642.82</v>
      </c>
      <c r="D14581" s="11">
        <f t="shared" si="229"/>
        <v>1932937.5039999112</v>
      </c>
      <c r="E14581" t="s">
        <v>19064</v>
      </c>
    </row>
    <row r="14582" spans="1:5">
      <c r="B14582" s="21"/>
      <c r="C14582" s="21">
        <v>112720.66</v>
      </c>
      <c r="D14582" s="11">
        <f t="shared" si="229"/>
        <v>2045658.1639999112</v>
      </c>
      <c r="E14582" t="s">
        <v>19065</v>
      </c>
    </row>
    <row r="14583" spans="1:5">
      <c r="B14583" s="21">
        <v>-82333.179999999993</v>
      </c>
      <c r="C14583" s="21"/>
      <c r="D14583" s="11">
        <f t="shared" si="229"/>
        <v>1963324.9839999112</v>
      </c>
      <c r="E14583" t="s">
        <v>19068</v>
      </c>
    </row>
    <row r="14584" spans="1:5">
      <c r="B14584" s="21">
        <v>-170895.26</v>
      </c>
      <c r="C14584" s="21"/>
      <c r="D14584" s="11">
        <f t="shared" si="229"/>
        <v>1792429.7239999112</v>
      </c>
      <c r="E14584" t="s">
        <v>19069</v>
      </c>
    </row>
    <row r="14585" spans="1:5">
      <c r="B14585" s="21">
        <v>-121639.13</v>
      </c>
      <c r="C14585" s="21"/>
      <c r="D14585" s="11">
        <f t="shared" si="229"/>
        <v>1670790.5939999111</v>
      </c>
      <c r="E14585" t="s">
        <v>19070</v>
      </c>
    </row>
    <row r="14586" spans="1:5">
      <c r="B14586" s="21">
        <v>-111812.77</v>
      </c>
      <c r="C14586" s="21"/>
      <c r="D14586" s="11">
        <f t="shared" si="229"/>
        <v>1558977.8239999111</v>
      </c>
      <c r="E14586" t="s">
        <v>19071</v>
      </c>
    </row>
    <row r="14587" spans="1:5">
      <c r="B14587" s="21">
        <v>-144415.44</v>
      </c>
      <c r="C14587" s="21"/>
      <c r="D14587" s="11">
        <f t="shared" si="229"/>
        <v>1414562.3839999111</v>
      </c>
      <c r="E14587" t="s">
        <v>19072</v>
      </c>
    </row>
    <row r="14588" spans="1:5">
      <c r="B14588" s="21">
        <v>-56521.93</v>
      </c>
      <c r="C14588" s="21"/>
      <c r="D14588" s="11">
        <f t="shared" si="229"/>
        <v>1358040.4539999112</v>
      </c>
      <c r="E14588" t="s">
        <v>19073</v>
      </c>
    </row>
    <row r="14589" spans="1:5">
      <c r="A14589" s="19">
        <v>45419</v>
      </c>
      <c r="B14589" s="21"/>
      <c r="C14589" s="22">
        <v>3647730.97</v>
      </c>
      <c r="D14589" s="11">
        <f t="shared" si="229"/>
        <v>5005771.4239999112</v>
      </c>
      <c r="E14589" s="14" t="s">
        <v>19077</v>
      </c>
    </row>
    <row r="14590" spans="1:5">
      <c r="A14590" s="19">
        <v>45420</v>
      </c>
      <c r="B14590" s="21"/>
      <c r="C14590" s="21">
        <v>187706.4</v>
      </c>
      <c r="D14590" s="11">
        <f t="shared" si="229"/>
        <v>5193477.8239999115</v>
      </c>
      <c r="E14590" t="s">
        <v>19081</v>
      </c>
    </row>
    <row r="14591" spans="1:5">
      <c r="B14591" s="21"/>
      <c r="C14591" s="21">
        <v>127668.7</v>
      </c>
      <c r="D14591" s="11">
        <f t="shared" si="229"/>
        <v>5321146.5239999117</v>
      </c>
      <c r="E14591" t="s">
        <v>19082</v>
      </c>
    </row>
    <row r="14592" spans="1:5">
      <c r="B14592" s="21"/>
      <c r="C14592" s="21">
        <v>237633.64</v>
      </c>
      <c r="D14592" s="11">
        <f t="shared" si="229"/>
        <v>5558780.1639999114</v>
      </c>
      <c r="E14592" t="s">
        <v>19080</v>
      </c>
    </row>
    <row r="14593" spans="1:5">
      <c r="B14593" s="21">
        <v>-280.45</v>
      </c>
      <c r="C14593" s="21"/>
      <c r="D14593" s="11">
        <f t="shared" si="229"/>
        <v>5558499.7139999112</v>
      </c>
      <c r="E14593" t="s">
        <v>14696</v>
      </c>
    </row>
    <row r="14594" spans="1:5">
      <c r="B14594" s="21">
        <v>-97</v>
      </c>
      <c r="C14594" s="21"/>
      <c r="D14594" s="11">
        <f t="shared" si="229"/>
        <v>5558402.7139999112</v>
      </c>
      <c r="E14594" t="s">
        <v>14696</v>
      </c>
    </row>
    <row r="14595" spans="1:5">
      <c r="B14595" s="21">
        <v>-51.93</v>
      </c>
      <c r="C14595" s="21"/>
      <c r="D14595" s="11">
        <f t="shared" si="229"/>
        <v>5558350.7839999115</v>
      </c>
      <c r="E14595" t="s">
        <v>14696</v>
      </c>
    </row>
    <row r="14596" spans="1:5">
      <c r="B14596" s="21">
        <v>-84.2</v>
      </c>
      <c r="C14596" s="21"/>
      <c r="D14596" s="11">
        <f t="shared" si="229"/>
        <v>5558266.5839999113</v>
      </c>
      <c r="E14596" t="s">
        <v>14696</v>
      </c>
    </row>
    <row r="14597" spans="1:5">
      <c r="B14597" s="21">
        <v>-49.49</v>
      </c>
      <c r="C14597" s="21"/>
      <c r="D14597" s="11">
        <f t="shared" si="229"/>
        <v>5558217.0939999111</v>
      </c>
      <c r="E14597" t="s">
        <v>14696</v>
      </c>
    </row>
    <row r="14598" spans="1:5">
      <c r="B14598" s="21">
        <v>-139.31</v>
      </c>
      <c r="C14598" s="21"/>
      <c r="D14598" s="11">
        <f t="shared" si="229"/>
        <v>5558077.7839999115</v>
      </c>
      <c r="E14598" t="s">
        <v>14696</v>
      </c>
    </row>
    <row r="14599" spans="1:5">
      <c r="B14599" s="21">
        <v>-126.95</v>
      </c>
      <c r="C14599" s="21"/>
      <c r="D14599" s="11">
        <f t="shared" si="229"/>
        <v>5557950.8339999113</v>
      </c>
      <c r="E14599" t="s">
        <v>14696</v>
      </c>
    </row>
    <row r="14600" spans="1:5">
      <c r="B14600" s="21">
        <v>-36.93</v>
      </c>
      <c r="C14600" s="21"/>
      <c r="D14600" s="11">
        <f t="shared" si="229"/>
        <v>5557913.9039999116</v>
      </c>
      <c r="E14600" t="s">
        <v>14696</v>
      </c>
    </row>
    <row r="14601" spans="1:5">
      <c r="B14601" s="21">
        <v>-36.93</v>
      </c>
      <c r="C14601" s="21"/>
      <c r="D14601" s="11">
        <f t="shared" si="229"/>
        <v>5557876.9739999119</v>
      </c>
      <c r="E14601" t="s">
        <v>14696</v>
      </c>
    </row>
    <row r="14602" spans="1:5">
      <c r="B14602" s="21">
        <v>-99.2</v>
      </c>
      <c r="C14602" s="21"/>
      <c r="D14602" s="11">
        <f t="shared" si="229"/>
        <v>5557777.7739999117</v>
      </c>
      <c r="E14602" t="s">
        <v>14696</v>
      </c>
    </row>
    <row r="14603" spans="1:5">
      <c r="B14603" s="21">
        <v>-32.15</v>
      </c>
      <c r="C14603" s="21"/>
      <c r="D14603" s="11">
        <f t="shared" si="229"/>
        <v>5557745.6239999114</v>
      </c>
      <c r="E14603" t="s">
        <v>14696</v>
      </c>
    </row>
    <row r="14604" spans="1:5">
      <c r="B14604" s="21">
        <v>-45.18</v>
      </c>
      <c r="C14604" s="21"/>
      <c r="D14604" s="11">
        <f t="shared" si="229"/>
        <v>5557700.4439999117</v>
      </c>
      <c r="E14604" t="s">
        <v>14696</v>
      </c>
    </row>
    <row r="14605" spans="1:5">
      <c r="B14605" s="21">
        <v>-67</v>
      </c>
      <c r="C14605" s="21"/>
      <c r="D14605" s="11">
        <f t="shared" si="229"/>
        <v>5557633.4439999117</v>
      </c>
      <c r="E14605" t="s">
        <v>14696</v>
      </c>
    </row>
    <row r="14606" spans="1:5">
      <c r="B14606" s="21">
        <v>-32.15</v>
      </c>
      <c r="C14606" s="21"/>
      <c r="D14606" s="11">
        <f t="shared" si="229"/>
        <v>5557601.2939999113</v>
      </c>
      <c r="E14606" t="s">
        <v>14696</v>
      </c>
    </row>
    <row r="14607" spans="1:5">
      <c r="B14607" s="21">
        <v>-50413.2</v>
      </c>
      <c r="C14607" s="21"/>
      <c r="D14607" s="11">
        <f t="shared" si="229"/>
        <v>5507188.0939999111</v>
      </c>
      <c r="E14607" t="s">
        <v>19085</v>
      </c>
    </row>
    <row r="14608" spans="1:5">
      <c r="A14608" s="19">
        <v>45421</v>
      </c>
      <c r="B14608" s="21"/>
      <c r="C14608" s="21">
        <v>10900161.619999999</v>
      </c>
      <c r="D14608" s="11">
        <f t="shared" si="229"/>
        <v>16407349.71399991</v>
      </c>
      <c r="E14608" t="s">
        <v>13285</v>
      </c>
    </row>
    <row r="14609" spans="2:5">
      <c r="B14609" s="21"/>
      <c r="C14609" s="21">
        <v>57053.65</v>
      </c>
      <c r="D14609" s="11">
        <f t="shared" si="229"/>
        <v>16464403.363999911</v>
      </c>
      <c r="E14609" t="s">
        <v>19094</v>
      </c>
    </row>
    <row r="14610" spans="2:5">
      <c r="B14610" s="21"/>
      <c r="C14610" s="21">
        <v>188285.6</v>
      </c>
      <c r="D14610" s="11">
        <f t="shared" si="229"/>
        <v>16652688.96399991</v>
      </c>
      <c r="E14610" t="s">
        <v>19095</v>
      </c>
    </row>
    <row r="14611" spans="2:5">
      <c r="B14611" s="21"/>
      <c r="C14611" s="21">
        <v>150271.98000000001</v>
      </c>
      <c r="D14611" s="11">
        <f t="shared" si="229"/>
        <v>16802960.943999909</v>
      </c>
      <c r="E14611" t="s">
        <v>19096</v>
      </c>
    </row>
    <row r="14612" spans="2:5">
      <c r="B14612" s="21"/>
      <c r="C14612" s="21">
        <v>188281.98</v>
      </c>
      <c r="D14612" s="11">
        <f t="shared" si="229"/>
        <v>16991242.923999909</v>
      </c>
      <c r="E14612" t="s">
        <v>19097</v>
      </c>
    </row>
    <row r="14613" spans="2:5">
      <c r="B14613" s="21"/>
      <c r="C14613" s="21">
        <v>539983.06000000006</v>
      </c>
      <c r="D14613" s="11">
        <f t="shared" si="229"/>
        <v>17531225.983999908</v>
      </c>
      <c r="E14613" s="30">
        <v>39825</v>
      </c>
    </row>
    <row r="14614" spans="2:5">
      <c r="B14614" s="21"/>
      <c r="C14614" s="21">
        <v>145217.82999999999</v>
      </c>
      <c r="D14614" s="11">
        <f t="shared" si="229"/>
        <v>17676443.813999906</v>
      </c>
      <c r="E14614" s="30" t="s">
        <v>19098</v>
      </c>
    </row>
    <row r="14615" spans="2:5">
      <c r="B14615" s="21"/>
      <c r="C14615" s="21">
        <v>208631.47</v>
      </c>
      <c r="D14615" s="11">
        <f t="shared" si="229"/>
        <v>17885075.283999905</v>
      </c>
      <c r="E14615" s="30" t="s">
        <v>19099</v>
      </c>
    </row>
    <row r="14616" spans="2:5">
      <c r="B14616" s="21"/>
      <c r="C14616" s="21">
        <v>144619.23000000001</v>
      </c>
      <c r="D14616" s="11">
        <f t="shared" si="229"/>
        <v>18029694.513999905</v>
      </c>
      <c r="E14616" s="30" t="s">
        <v>19100</v>
      </c>
    </row>
    <row r="14617" spans="2:5">
      <c r="B14617" s="21"/>
      <c r="C14617" s="21">
        <v>105247.11</v>
      </c>
      <c r="D14617" s="11">
        <f t="shared" si="229"/>
        <v>18134941.623999905</v>
      </c>
      <c r="E14617" s="30" t="s">
        <v>19101</v>
      </c>
    </row>
    <row r="14618" spans="2:5">
      <c r="B14618" s="21"/>
      <c r="C14618" s="21">
        <v>50352.87</v>
      </c>
      <c r="D14618" s="11">
        <f t="shared" si="229"/>
        <v>18185294.493999906</v>
      </c>
      <c r="E14618" s="30" t="s">
        <v>19102</v>
      </c>
    </row>
    <row r="14619" spans="2:5">
      <c r="B14619" s="21"/>
      <c r="C14619" s="21">
        <v>93700.27</v>
      </c>
      <c r="D14619" s="11">
        <f t="shared" si="229"/>
        <v>18278994.763999905</v>
      </c>
      <c r="E14619" s="30" t="s">
        <v>19103</v>
      </c>
    </row>
    <row r="14620" spans="2:5">
      <c r="B14620" s="21"/>
      <c r="C14620" s="21">
        <v>166130.87</v>
      </c>
      <c r="D14620" s="11">
        <f t="shared" si="229"/>
        <v>18445125.633999906</v>
      </c>
      <c r="E14620" s="30" t="s">
        <v>19104</v>
      </c>
    </row>
    <row r="14621" spans="2:5">
      <c r="B14621" s="21">
        <v>-142023.04000000001</v>
      </c>
      <c r="C14621" s="21"/>
      <c r="D14621" s="11">
        <f t="shared" si="229"/>
        <v>18303102.593999907</v>
      </c>
      <c r="E14621" t="s">
        <v>19105</v>
      </c>
    </row>
    <row r="14622" spans="2:5">
      <c r="B14622" s="21">
        <v>-203955.17</v>
      </c>
      <c r="C14622" s="21"/>
      <c r="D14622" s="11">
        <f t="shared" si="229"/>
        <v>18099147.423999906</v>
      </c>
      <c r="E14622" t="s">
        <v>19106</v>
      </c>
    </row>
    <row r="14623" spans="2:5">
      <c r="B14623" s="21">
        <v>-488684.98</v>
      </c>
      <c r="C14623" s="21"/>
      <c r="D14623" s="11">
        <f t="shared" si="229"/>
        <v>17610462.443999905</v>
      </c>
      <c r="E14623" t="s">
        <v>19107</v>
      </c>
    </row>
    <row r="14624" spans="2:5">
      <c r="B14624" s="21">
        <v>-105213.7</v>
      </c>
      <c r="C14624" s="21"/>
      <c r="D14624" s="11">
        <f t="shared" si="229"/>
        <v>17505248.743999906</v>
      </c>
      <c r="E14624" t="s">
        <v>19108</v>
      </c>
    </row>
    <row r="14625" spans="1:5">
      <c r="B14625" s="21">
        <v>-93639.15</v>
      </c>
      <c r="C14625" s="21"/>
      <c r="D14625" s="11">
        <f t="shared" si="229"/>
        <v>17411609.593999907</v>
      </c>
      <c r="E14625" t="s">
        <v>19109</v>
      </c>
    </row>
    <row r="14626" spans="1:5">
      <c r="B14626" s="21">
        <v>-165866.81</v>
      </c>
      <c r="C14626" s="21"/>
      <c r="D14626" s="11">
        <f t="shared" si="229"/>
        <v>17245742.783999909</v>
      </c>
      <c r="E14626" t="s">
        <v>19110</v>
      </c>
    </row>
    <row r="14627" spans="1:5">
      <c r="A14627" s="19">
        <v>45422</v>
      </c>
      <c r="B14627" s="21">
        <v>-10838557.82</v>
      </c>
      <c r="C14627" s="21"/>
      <c r="D14627" s="11">
        <f t="shared" si="229"/>
        <v>6407184.9639999084</v>
      </c>
      <c r="E14627" t="s">
        <v>19125</v>
      </c>
    </row>
    <row r="14628" spans="1:5">
      <c r="B14628" s="21">
        <v>-1828.32</v>
      </c>
      <c r="C14628" s="21"/>
      <c r="D14628" s="11">
        <f t="shared" si="229"/>
        <v>6405356.6439999081</v>
      </c>
      <c r="E14628" t="s">
        <v>19125</v>
      </c>
    </row>
    <row r="14629" spans="1:5">
      <c r="B14629" s="21">
        <v>-60</v>
      </c>
      <c r="C14629" s="21"/>
      <c r="D14629" s="11">
        <f t="shared" si="229"/>
        <v>6405296.6439999081</v>
      </c>
      <c r="E14629" t="s">
        <v>15664</v>
      </c>
    </row>
    <row r="14630" spans="1:5">
      <c r="B14630" s="21"/>
      <c r="C14630" s="21">
        <v>532201.02</v>
      </c>
      <c r="D14630" s="11">
        <f t="shared" si="229"/>
        <v>6937497.6639999077</v>
      </c>
      <c r="E14630" s="30">
        <v>39849</v>
      </c>
    </row>
    <row r="14631" spans="1:5">
      <c r="B14631" s="21"/>
      <c r="C14631" s="21">
        <v>180704.62</v>
      </c>
      <c r="D14631" s="11">
        <f t="shared" si="229"/>
        <v>7118202.2839999078</v>
      </c>
      <c r="E14631" s="30">
        <v>39850</v>
      </c>
    </row>
    <row r="14632" spans="1:5">
      <c r="B14632" s="21"/>
      <c r="C14632" s="21">
        <v>98841.96</v>
      </c>
      <c r="D14632" s="11">
        <f t="shared" si="229"/>
        <v>7217044.2439999077</v>
      </c>
      <c r="E14632" s="30" t="s">
        <v>19126</v>
      </c>
    </row>
    <row r="14633" spans="1:5">
      <c r="B14633" s="21"/>
      <c r="C14633" s="21">
        <v>132252.6</v>
      </c>
      <c r="D14633" s="11">
        <f t="shared" si="229"/>
        <v>7349296.8439999074</v>
      </c>
      <c r="E14633" s="30" t="s">
        <v>19127</v>
      </c>
    </row>
    <row r="14634" spans="1:5">
      <c r="B14634" s="21"/>
      <c r="C14634" s="21">
        <v>144195.84</v>
      </c>
      <c r="D14634" s="11">
        <f t="shared" si="229"/>
        <v>7493492.6839999072</v>
      </c>
      <c r="E14634" s="30" t="s">
        <v>19128</v>
      </c>
    </row>
    <row r="14635" spans="1:5">
      <c r="B14635" s="21"/>
      <c r="C14635" s="21">
        <v>145652.92000000001</v>
      </c>
      <c r="D14635" s="11">
        <f t="shared" si="229"/>
        <v>7639145.6039999072</v>
      </c>
      <c r="E14635" s="30">
        <v>2440900000</v>
      </c>
    </row>
    <row r="14636" spans="1:5">
      <c r="B14636" s="21"/>
      <c r="C14636" s="21">
        <v>146342.04</v>
      </c>
      <c r="D14636" s="11">
        <f t="shared" si="229"/>
        <v>7785487.6439999072</v>
      </c>
      <c r="E14636" s="30">
        <v>2440900001</v>
      </c>
    </row>
    <row r="14637" spans="1:5">
      <c r="B14637" s="21"/>
      <c r="C14637" s="21">
        <v>214710.92</v>
      </c>
      <c r="D14637" s="11">
        <f t="shared" si="229"/>
        <v>8000198.5639999071</v>
      </c>
      <c r="E14637" s="30" t="s">
        <v>19129</v>
      </c>
    </row>
    <row r="14638" spans="1:5">
      <c r="B14638" s="21">
        <v>-515249.48</v>
      </c>
      <c r="C14638" s="21"/>
      <c r="D14638" s="11">
        <f t="shared" si="229"/>
        <v>7484949.0839999076</v>
      </c>
      <c r="E14638" s="30" t="s">
        <v>19132</v>
      </c>
    </row>
    <row r="14639" spans="1:5">
      <c r="B14639" s="21">
        <v>-175057.75</v>
      </c>
      <c r="C14639" s="21"/>
      <c r="D14639" s="11">
        <f t="shared" si="229"/>
        <v>7309891.3339999076</v>
      </c>
      <c r="E14639" s="30" t="s">
        <v>19133</v>
      </c>
    </row>
    <row r="14640" spans="1:5">
      <c r="B14640" s="21">
        <v>-97050.32</v>
      </c>
      <c r="C14640" s="21"/>
      <c r="D14640" s="11">
        <f t="shared" si="229"/>
        <v>7212841.0139999073</v>
      </c>
      <c r="E14640" s="30" t="s">
        <v>19134</v>
      </c>
    </row>
    <row r="14641" spans="1:5">
      <c r="B14641" s="21">
        <v>-129794.89</v>
      </c>
      <c r="D14641" s="11">
        <f t="shared" si="229"/>
        <v>7083046.1239999076</v>
      </c>
      <c r="E14641" s="30" t="s">
        <v>19135</v>
      </c>
    </row>
    <row r="14642" spans="1:5">
      <c r="B14642" s="21">
        <v>-141519.64000000001</v>
      </c>
      <c r="D14642" s="11">
        <f t="shared" si="229"/>
        <v>6941526.483999908</v>
      </c>
      <c r="E14642" s="30" t="s">
        <v>19136</v>
      </c>
    </row>
    <row r="14643" spans="1:5">
      <c r="B14643" s="21">
        <v>-145431.23000000001</v>
      </c>
      <c r="D14643" s="11">
        <f t="shared" si="229"/>
        <v>6796095.2539999075</v>
      </c>
      <c r="E14643" s="30" t="s">
        <v>19137</v>
      </c>
    </row>
    <row r="14644" spans="1:5">
      <c r="B14644" s="21">
        <v>-146118.42000000001</v>
      </c>
      <c r="D14644" s="11">
        <f t="shared" ref="D14644:D14707" si="230">D14643+B14644+C14644</f>
        <v>6649976.8339999076</v>
      </c>
      <c r="E14644" s="30" t="s">
        <v>19138</v>
      </c>
    </row>
    <row r="14645" spans="1:5">
      <c r="B14645" s="21">
        <v>-209892.58</v>
      </c>
      <c r="D14645" s="11">
        <f t="shared" si="230"/>
        <v>6440084.2539999075</v>
      </c>
      <c r="E14645" s="30" t="s">
        <v>19139</v>
      </c>
    </row>
    <row r="14646" spans="1:5">
      <c r="A14646" s="19">
        <v>45425</v>
      </c>
      <c r="B14646" s="21"/>
      <c r="C14646" s="21">
        <v>64924.85</v>
      </c>
      <c r="D14646" s="11">
        <f t="shared" si="230"/>
        <v>6505009.1039999072</v>
      </c>
      <c r="E14646" s="30" t="s">
        <v>19142</v>
      </c>
    </row>
    <row r="14647" spans="1:5">
      <c r="B14647" s="21"/>
      <c r="C14647" s="21">
        <v>75391.53</v>
      </c>
      <c r="D14647" s="11">
        <f t="shared" si="230"/>
        <v>6580400.6339999074</v>
      </c>
      <c r="E14647" t="s">
        <v>19143</v>
      </c>
    </row>
    <row r="14648" spans="1:5">
      <c r="B14648" s="21"/>
      <c r="C14648" s="21">
        <v>145734.63</v>
      </c>
      <c r="D14648" s="11">
        <f t="shared" si="230"/>
        <v>6726135.2639999073</v>
      </c>
      <c r="E14648" s="30">
        <v>5016682</v>
      </c>
    </row>
    <row r="14649" spans="1:5">
      <c r="B14649" s="21"/>
      <c r="C14649" s="21">
        <v>95626.23</v>
      </c>
      <c r="D14649" s="11">
        <f t="shared" si="230"/>
        <v>6821761.4939999077</v>
      </c>
      <c r="E14649" s="30">
        <v>5016606</v>
      </c>
    </row>
    <row r="14650" spans="1:5">
      <c r="B14650" s="21"/>
      <c r="C14650" s="21">
        <v>119682.3</v>
      </c>
      <c r="D14650" s="11">
        <f t="shared" si="230"/>
        <v>6941443.7939999076</v>
      </c>
      <c r="E14650" s="30" t="s">
        <v>19144</v>
      </c>
    </row>
    <row r="14651" spans="1:5">
      <c r="B14651" s="21"/>
      <c r="C14651" s="21">
        <v>174949.47</v>
      </c>
      <c r="D14651" s="11">
        <f t="shared" si="230"/>
        <v>7116393.2639999073</v>
      </c>
      <c r="E14651" s="30" t="s">
        <v>19145</v>
      </c>
    </row>
    <row r="14652" spans="1:5">
      <c r="B14652" s="21"/>
      <c r="C14652" s="21">
        <v>176874.99</v>
      </c>
      <c r="D14652" s="11">
        <f t="shared" si="230"/>
        <v>7293268.2539999075</v>
      </c>
      <c r="E14652" s="30" t="s">
        <v>19146</v>
      </c>
    </row>
    <row r="14653" spans="1:5">
      <c r="B14653" s="21"/>
      <c r="C14653" s="21">
        <v>145112.70000000001</v>
      </c>
      <c r="D14653" s="11">
        <f t="shared" si="230"/>
        <v>7438380.9539999077</v>
      </c>
      <c r="E14653" s="30" t="s">
        <v>19147</v>
      </c>
    </row>
    <row r="14654" spans="1:5">
      <c r="B14654" s="21">
        <v>-160421.07999999999</v>
      </c>
      <c r="C14654" s="21"/>
      <c r="D14654" s="11">
        <f t="shared" si="230"/>
        <v>7277959.8739999076</v>
      </c>
      <c r="E14654" s="30" t="s">
        <v>19150</v>
      </c>
    </row>
    <row r="14655" spans="1:5">
      <c r="B14655" s="21">
        <v>-142418.23999999999</v>
      </c>
      <c r="C14655" s="21"/>
      <c r="D14655" s="11">
        <f t="shared" si="230"/>
        <v>7135541.6339999074</v>
      </c>
      <c r="E14655" s="30" t="s">
        <v>19151</v>
      </c>
    </row>
    <row r="14656" spans="1:5">
      <c r="A14656" s="19">
        <v>45426</v>
      </c>
      <c r="B14656" s="21"/>
      <c r="C14656" s="21">
        <v>195909.8</v>
      </c>
      <c r="D14656" s="11">
        <f t="shared" si="230"/>
        <v>7331451.4339999072</v>
      </c>
      <c r="E14656" s="30" t="s">
        <v>19158</v>
      </c>
    </row>
    <row r="14657" spans="1:5">
      <c r="B14657" s="21"/>
      <c r="C14657" s="21">
        <v>159362.28</v>
      </c>
      <c r="D14657" s="11">
        <f t="shared" si="230"/>
        <v>7490813.7139999075</v>
      </c>
      <c r="E14657" s="30" t="s">
        <v>19159</v>
      </c>
    </row>
    <row r="14658" spans="1:5">
      <c r="B14658" s="21">
        <v>-159117.22</v>
      </c>
      <c r="C14658" s="21"/>
      <c r="D14658" s="11">
        <f t="shared" si="230"/>
        <v>7331696.4939999077</v>
      </c>
      <c r="E14658" s="30" t="s">
        <v>19160</v>
      </c>
    </row>
    <row r="14659" spans="1:5">
      <c r="B14659" s="21">
        <v>-165233.19</v>
      </c>
      <c r="C14659" s="21"/>
      <c r="D14659" s="11">
        <f t="shared" si="230"/>
        <v>7166463.3039999073</v>
      </c>
      <c r="E14659" s="30" t="s">
        <v>19161</v>
      </c>
    </row>
    <row r="14660" spans="1:5">
      <c r="A14660" s="19">
        <v>45427</v>
      </c>
      <c r="B14660" s="21">
        <v>-51.92</v>
      </c>
      <c r="C14660" s="21"/>
      <c r="D14660" s="11">
        <f t="shared" si="230"/>
        <v>7166411.3839999074</v>
      </c>
      <c r="E14660" s="30" t="s">
        <v>14696</v>
      </c>
    </row>
    <row r="14661" spans="1:5">
      <c r="B14661" s="21">
        <v>-84.16</v>
      </c>
      <c r="C14661" s="21"/>
      <c r="D14661" s="11">
        <f t="shared" si="230"/>
        <v>7166327.2239999073</v>
      </c>
      <c r="E14661" s="30" t="s">
        <v>14696</v>
      </c>
    </row>
    <row r="14662" spans="1:5">
      <c r="B14662" s="21">
        <v>-163.78</v>
      </c>
      <c r="C14662" s="21"/>
      <c r="D14662" s="11">
        <f t="shared" si="230"/>
        <v>7166163.443999907</v>
      </c>
      <c r="E14662" s="30" t="s">
        <v>14696</v>
      </c>
    </row>
    <row r="14663" spans="1:5">
      <c r="B14663" s="21">
        <v>-96.97</v>
      </c>
      <c r="C14663" s="21"/>
      <c r="D14663" s="11">
        <f t="shared" si="230"/>
        <v>7166066.4739999073</v>
      </c>
      <c r="E14663" s="30" t="s">
        <v>14696</v>
      </c>
    </row>
    <row r="14664" spans="1:5">
      <c r="B14664" s="21">
        <v>-32.130000000000003</v>
      </c>
      <c r="C14664" s="21"/>
      <c r="D14664" s="11">
        <f t="shared" si="230"/>
        <v>7166034.3439999074</v>
      </c>
      <c r="E14664" s="30" t="s">
        <v>14696</v>
      </c>
    </row>
    <row r="14665" spans="1:5">
      <c r="B14665" s="21">
        <v>-36.92</v>
      </c>
      <c r="C14665" s="21"/>
      <c r="D14665" s="11">
        <f t="shared" si="230"/>
        <v>7165997.4239999074</v>
      </c>
      <c r="E14665" s="30" t="s">
        <v>14696</v>
      </c>
    </row>
    <row r="14666" spans="1:5">
      <c r="B14666" s="21"/>
      <c r="C14666" s="22">
        <v>18751830.969999999</v>
      </c>
      <c r="D14666" s="11">
        <f t="shared" si="230"/>
        <v>25917828.393999904</v>
      </c>
      <c r="E14666" s="14" t="s">
        <v>13285</v>
      </c>
    </row>
    <row r="14667" spans="1:5">
      <c r="B14667" s="21">
        <v>-60</v>
      </c>
      <c r="C14667" s="21"/>
      <c r="D14667" s="11">
        <f t="shared" si="230"/>
        <v>25917768.393999904</v>
      </c>
      <c r="E14667" t="s">
        <v>15664</v>
      </c>
    </row>
    <row r="14668" spans="1:5">
      <c r="B14668" s="21"/>
      <c r="C14668" s="21">
        <v>469988.71</v>
      </c>
      <c r="D14668" s="11">
        <f t="shared" si="230"/>
        <v>26387757.103999905</v>
      </c>
      <c r="E14668" s="30" t="s">
        <v>19166</v>
      </c>
    </row>
    <row r="14669" spans="1:5">
      <c r="B14669" s="21"/>
      <c r="C14669" s="21">
        <v>79142.350000000006</v>
      </c>
      <c r="D14669" s="11">
        <f t="shared" si="230"/>
        <v>26466899.453999907</v>
      </c>
      <c r="E14669" s="30">
        <v>5016769</v>
      </c>
    </row>
    <row r="14670" spans="1:5">
      <c r="B14670" s="21"/>
      <c r="C14670" s="21">
        <v>69581.95</v>
      </c>
      <c r="D14670" s="11">
        <f t="shared" si="230"/>
        <v>26536481.403999906</v>
      </c>
      <c r="E14670" s="30" t="s">
        <v>19167</v>
      </c>
    </row>
    <row r="14671" spans="1:5">
      <c r="B14671" s="21"/>
      <c r="C14671" s="21">
        <v>93837.57</v>
      </c>
      <c r="D14671" s="11">
        <f t="shared" si="230"/>
        <v>26630318.973999906</v>
      </c>
      <c r="E14671" s="30" t="s">
        <v>19168</v>
      </c>
    </row>
    <row r="14672" spans="1:5">
      <c r="B14672" s="21"/>
      <c r="C14672" s="21">
        <v>77775.55</v>
      </c>
      <c r="D14672" s="11">
        <f t="shared" si="230"/>
        <v>26708094.523999907</v>
      </c>
      <c r="E14672" s="30" t="s">
        <v>19169</v>
      </c>
    </row>
    <row r="14673" spans="1:5">
      <c r="B14673" s="21"/>
      <c r="C14673" s="21">
        <v>345410.55</v>
      </c>
      <c r="D14673" s="11">
        <f t="shared" si="230"/>
        <v>27053505.073999908</v>
      </c>
      <c r="E14673" s="30">
        <v>16</v>
      </c>
    </row>
    <row r="14674" spans="1:5">
      <c r="B14674" s="21">
        <v>-334134.19</v>
      </c>
      <c r="C14674" s="21"/>
      <c r="D14674" s="11">
        <f t="shared" si="230"/>
        <v>26719370.883999906</v>
      </c>
      <c r="E14674" s="30" t="s">
        <v>19170</v>
      </c>
    </row>
    <row r="14675" spans="1:5">
      <c r="A14675" s="19">
        <v>45428</v>
      </c>
      <c r="B14675" s="21"/>
      <c r="C14675" s="21">
        <v>12001.74</v>
      </c>
      <c r="D14675" s="11">
        <f t="shared" si="230"/>
        <v>26731372.623999905</v>
      </c>
      <c r="E14675" s="30" t="s">
        <v>8075</v>
      </c>
    </row>
    <row r="14676" spans="1:5">
      <c r="B14676" s="21">
        <v>-19939318.300000001</v>
      </c>
      <c r="C14676" s="21"/>
      <c r="D14676" s="11">
        <f t="shared" si="230"/>
        <v>6792054.3239999041</v>
      </c>
      <c r="E14676" s="30" t="s">
        <v>19182</v>
      </c>
    </row>
    <row r="14677" spans="1:5">
      <c r="B14677" s="21">
        <v>-2080.6</v>
      </c>
      <c r="C14677" s="21"/>
      <c r="D14677" s="11">
        <f t="shared" si="230"/>
        <v>6789973.7239999045</v>
      </c>
      <c r="E14677" s="30" t="s">
        <v>19182</v>
      </c>
    </row>
    <row r="14678" spans="1:5">
      <c r="B14678" s="21">
        <v>-3570580.36</v>
      </c>
      <c r="C14678" s="21"/>
      <c r="D14678" s="11">
        <f t="shared" si="230"/>
        <v>3219393.3639999046</v>
      </c>
      <c r="E14678" s="30" t="s">
        <v>19183</v>
      </c>
    </row>
    <row r="14679" spans="1:5">
      <c r="B14679" s="21">
        <v>-333.51</v>
      </c>
      <c r="C14679" s="21"/>
      <c r="D14679" s="11">
        <f t="shared" si="230"/>
        <v>3219059.8539999048</v>
      </c>
      <c r="E14679" s="30" t="s">
        <v>19183</v>
      </c>
    </row>
    <row r="14680" spans="1:5">
      <c r="B14680" s="21"/>
      <c r="C14680" s="21">
        <v>451378.59</v>
      </c>
      <c r="D14680" s="11">
        <f t="shared" si="230"/>
        <v>3670438.4439999047</v>
      </c>
      <c r="E14680" s="30" t="s">
        <v>19184</v>
      </c>
    </row>
    <row r="14681" spans="1:5">
      <c r="B14681" s="21"/>
      <c r="C14681" s="21">
        <v>517606.53</v>
      </c>
      <c r="D14681" s="11">
        <f t="shared" si="230"/>
        <v>4188044.9739999045</v>
      </c>
      <c r="E14681" s="30" t="s">
        <v>19185</v>
      </c>
    </row>
    <row r="14682" spans="1:5">
      <c r="B14682" s="21"/>
      <c r="C14682" s="21">
        <v>36683.57</v>
      </c>
      <c r="D14682" s="11">
        <f t="shared" si="230"/>
        <v>4224728.5439999048</v>
      </c>
      <c r="E14682" s="30" t="s">
        <v>19186</v>
      </c>
    </row>
    <row r="14683" spans="1:5">
      <c r="B14683" s="21"/>
      <c r="C14683" s="21">
        <v>100011.89</v>
      </c>
      <c r="D14683" s="11">
        <f t="shared" si="230"/>
        <v>4324740.4339999044</v>
      </c>
      <c r="E14683" s="30">
        <v>17</v>
      </c>
    </row>
    <row r="14684" spans="1:5">
      <c r="B14684" s="21"/>
      <c r="C14684" s="21">
        <v>307318.78000000003</v>
      </c>
      <c r="D14684" s="11">
        <f t="shared" si="230"/>
        <v>4632059.2139999047</v>
      </c>
      <c r="E14684" s="30">
        <v>352384</v>
      </c>
    </row>
    <row r="14685" spans="1:5">
      <c r="B14685" s="21"/>
      <c r="C14685" s="21">
        <v>242750.36</v>
      </c>
      <c r="D14685" s="11">
        <f t="shared" si="230"/>
        <v>4874809.573999905</v>
      </c>
      <c r="E14685" s="30">
        <v>352380</v>
      </c>
    </row>
    <row r="14686" spans="1:5">
      <c r="B14686" s="21"/>
      <c r="C14686" s="21">
        <v>328260.83</v>
      </c>
      <c r="D14686" s="11">
        <f t="shared" si="230"/>
        <v>5203070.4039999051</v>
      </c>
      <c r="E14686" s="30">
        <v>2909447113</v>
      </c>
    </row>
    <row r="14687" spans="1:5">
      <c r="B14687" s="21"/>
      <c r="C14687" s="21">
        <v>205918.57</v>
      </c>
      <c r="D14687" s="11">
        <f t="shared" si="230"/>
        <v>5408988.9739999054</v>
      </c>
      <c r="E14687" s="30" t="s">
        <v>19187</v>
      </c>
    </row>
    <row r="14688" spans="1:5">
      <c r="B14688" s="21"/>
      <c r="C14688" s="21">
        <v>146438.17000000001</v>
      </c>
      <c r="D14688" s="11">
        <f t="shared" si="230"/>
        <v>5555427.1439999053</v>
      </c>
      <c r="E14688" s="30">
        <v>244090004</v>
      </c>
    </row>
    <row r="14689" spans="1:5">
      <c r="B14689" s="21">
        <v>-97397.43</v>
      </c>
      <c r="C14689" s="21"/>
      <c r="D14689" s="11">
        <f t="shared" si="230"/>
        <v>5458029.7139999056</v>
      </c>
      <c r="E14689" s="30" t="s">
        <v>19188</v>
      </c>
    </row>
    <row r="14690" spans="1:5">
      <c r="B14690" s="21">
        <v>-304569.09999999998</v>
      </c>
      <c r="C14690" s="21"/>
      <c r="D14690" s="11">
        <f t="shared" si="230"/>
        <v>5153460.613999906</v>
      </c>
      <c r="E14690" s="30" t="s">
        <v>19189</v>
      </c>
    </row>
    <row r="14691" spans="1:5">
      <c r="B14691" s="21">
        <v>-231965.56</v>
      </c>
      <c r="C14691" s="21"/>
      <c r="D14691" s="11">
        <f t="shared" si="230"/>
        <v>4921495.0539999064</v>
      </c>
      <c r="E14691" s="30" t="s">
        <v>19190</v>
      </c>
    </row>
    <row r="14692" spans="1:5">
      <c r="B14692" s="21">
        <v>-317249.42</v>
      </c>
      <c r="C14692" s="21"/>
      <c r="D14692" s="11">
        <f t="shared" si="230"/>
        <v>4604245.6339999065</v>
      </c>
      <c r="E14692" s="30" t="s">
        <v>19191</v>
      </c>
    </row>
    <row r="14693" spans="1:5">
      <c r="B14693" s="21">
        <v>-202012.1</v>
      </c>
      <c r="C14693" s="21"/>
      <c r="D14693" s="11">
        <f t="shared" si="230"/>
        <v>4402233.5339999069</v>
      </c>
      <c r="E14693" s="30" t="s">
        <v>19192</v>
      </c>
    </row>
    <row r="14694" spans="1:5">
      <c r="B14694" s="21">
        <v>-146214.51</v>
      </c>
      <c r="C14694" s="21"/>
      <c r="D14694" s="11">
        <f t="shared" si="230"/>
        <v>4256019.0239999071</v>
      </c>
      <c r="E14694" s="30" t="s">
        <v>19193</v>
      </c>
    </row>
    <row r="14695" spans="1:5">
      <c r="A14695" s="19">
        <v>45429</v>
      </c>
      <c r="B14695" s="21">
        <v>-100850.77</v>
      </c>
      <c r="C14695" s="21"/>
      <c r="D14695" s="11">
        <f t="shared" si="230"/>
        <v>4155168.2539999071</v>
      </c>
      <c r="E14695" t="s">
        <v>19194</v>
      </c>
    </row>
    <row r="14696" spans="1:5">
      <c r="B14696" s="21"/>
      <c r="C14696" s="21">
        <v>164902.97</v>
      </c>
      <c r="D14696" s="11">
        <f t="shared" si="230"/>
        <v>4320071.2239999073</v>
      </c>
      <c r="E14696" t="s">
        <v>19195</v>
      </c>
    </row>
    <row r="14697" spans="1:5">
      <c r="B14697" s="21"/>
      <c r="C14697" s="21">
        <v>102699.57</v>
      </c>
      <c r="D14697" s="11">
        <f t="shared" si="230"/>
        <v>4422770.7939999076</v>
      </c>
      <c r="E14697" t="s">
        <v>19196</v>
      </c>
    </row>
    <row r="14698" spans="1:5">
      <c r="A14698" s="19">
        <v>45432</v>
      </c>
      <c r="B14698" s="21"/>
      <c r="C14698" s="22">
        <v>49999940</v>
      </c>
      <c r="D14698" s="11">
        <f t="shared" si="230"/>
        <v>54422710.79399991</v>
      </c>
      <c r="E14698" s="14" t="s">
        <v>19200</v>
      </c>
    </row>
    <row r="14699" spans="1:5">
      <c r="B14699" s="22">
        <v>-16000075</v>
      </c>
      <c r="C14699" s="21"/>
      <c r="D14699" s="11">
        <f t="shared" si="230"/>
        <v>38422635.79399991</v>
      </c>
      <c r="E14699" s="14" t="s">
        <v>16851</v>
      </c>
    </row>
    <row r="14700" spans="1:5">
      <c r="B14700" s="22">
        <v>-35458528.909999996</v>
      </c>
      <c r="C14700" s="21"/>
      <c r="D14700" s="11">
        <f t="shared" si="230"/>
        <v>2964106.8839999139</v>
      </c>
      <c r="E14700" s="14" t="s">
        <v>16708</v>
      </c>
    </row>
    <row r="14701" spans="1:5">
      <c r="B14701" s="21"/>
      <c r="C14701" s="21">
        <v>146432.38</v>
      </c>
      <c r="D14701" s="11">
        <f t="shared" si="230"/>
        <v>3110539.2639999138</v>
      </c>
      <c r="E14701" s="30">
        <v>2440900003</v>
      </c>
    </row>
    <row r="14702" spans="1:5">
      <c r="B14702" s="21">
        <v>-146208.68</v>
      </c>
      <c r="C14702" s="21"/>
      <c r="D14702" s="11">
        <f t="shared" si="230"/>
        <v>2964330.5839999137</v>
      </c>
      <c r="E14702" s="30" t="s">
        <v>19208</v>
      </c>
    </row>
    <row r="14703" spans="1:5">
      <c r="B14703" s="21">
        <v>-5568.74</v>
      </c>
      <c r="C14703" s="21"/>
      <c r="D14703" s="11">
        <f t="shared" si="230"/>
        <v>2958761.8439999134</v>
      </c>
      <c r="E14703" s="30" t="s">
        <v>19209</v>
      </c>
    </row>
    <row r="14704" spans="1:5">
      <c r="A14704" s="19">
        <v>45433</v>
      </c>
      <c r="B14704" s="21">
        <v>-112.14</v>
      </c>
      <c r="C14704" s="21"/>
      <c r="D14704" s="11">
        <f t="shared" si="230"/>
        <v>2958649.7039999133</v>
      </c>
      <c r="E14704" s="30" t="s">
        <v>14696</v>
      </c>
    </row>
    <row r="14705" spans="1:5">
      <c r="B14705" s="21">
        <v>-163.99</v>
      </c>
      <c r="C14705" s="21"/>
      <c r="D14705" s="11">
        <f t="shared" si="230"/>
        <v>2958485.7139999131</v>
      </c>
      <c r="E14705" s="30" t="s">
        <v>14696</v>
      </c>
    </row>
    <row r="14706" spans="1:5">
      <c r="B14706" s="21">
        <v>-60.3</v>
      </c>
      <c r="C14706" s="21"/>
      <c r="D14706" s="11">
        <f t="shared" si="230"/>
        <v>2958425.4139999133</v>
      </c>
      <c r="E14706" s="30" t="s">
        <v>14696</v>
      </c>
    </row>
    <row r="14707" spans="1:5">
      <c r="B14707" s="21">
        <v>-84.5</v>
      </c>
      <c r="C14707" s="21"/>
      <c r="D14707" s="11">
        <f t="shared" si="230"/>
        <v>2958340.9139999133</v>
      </c>
      <c r="E14707" s="30" t="s">
        <v>14696</v>
      </c>
    </row>
    <row r="14708" spans="1:5">
      <c r="B14708" s="21">
        <v>-97.43</v>
      </c>
      <c r="C14708" s="21"/>
      <c r="D14708" s="11">
        <f t="shared" ref="D14708:D14771" si="231">D14707+B14708+C14708</f>
        <v>2958243.4839999131</v>
      </c>
      <c r="E14708" s="30" t="s">
        <v>14696</v>
      </c>
    </row>
    <row r="14709" spans="1:5">
      <c r="B14709" s="21">
        <v>-37.020000000000003</v>
      </c>
      <c r="C14709" s="21"/>
      <c r="D14709" s="11">
        <f t="shared" si="231"/>
        <v>2958206.4639999131</v>
      </c>
      <c r="E14709" s="30" t="s">
        <v>14696</v>
      </c>
    </row>
    <row r="14710" spans="1:5">
      <c r="B14710" s="21">
        <v>-45.3</v>
      </c>
      <c r="C14710" s="21"/>
      <c r="D14710" s="11">
        <f t="shared" si="231"/>
        <v>2958161.1639999133</v>
      </c>
      <c r="E14710" s="30" t="s">
        <v>14696</v>
      </c>
    </row>
    <row r="14711" spans="1:5">
      <c r="B14711" s="21"/>
      <c r="C14711" s="21">
        <v>519068.61</v>
      </c>
      <c r="D14711" s="11">
        <f t="shared" si="231"/>
        <v>3477229.7739999131</v>
      </c>
      <c r="E14711" t="s">
        <v>19212</v>
      </c>
    </row>
    <row r="14712" spans="1:5">
      <c r="B14712" s="21"/>
      <c r="C14712" s="21">
        <v>447119.27</v>
      </c>
      <c r="D14712" s="11">
        <f t="shared" si="231"/>
        <v>3924349.0439999131</v>
      </c>
      <c r="E14712" t="s">
        <v>19213</v>
      </c>
    </row>
    <row r="14713" spans="1:5">
      <c r="B14713" s="21">
        <v>-82011.88</v>
      </c>
      <c r="C14713" s="21"/>
      <c r="D14713" s="11">
        <f t="shared" si="231"/>
        <v>3842337.1639999133</v>
      </c>
      <c r="E14713" t="s">
        <v>19215</v>
      </c>
    </row>
    <row r="14714" spans="1:5">
      <c r="B14714" s="21">
        <v>-7549.38</v>
      </c>
      <c r="C14714" s="21"/>
      <c r="D14714" s="11">
        <f t="shared" si="231"/>
        <v>3834787.7839999134</v>
      </c>
      <c r="E14714" t="s">
        <v>19216</v>
      </c>
    </row>
    <row r="14715" spans="1:5">
      <c r="B14715" s="21">
        <v>-130249.84</v>
      </c>
      <c r="C14715" s="21"/>
      <c r="D14715" s="11">
        <f t="shared" si="231"/>
        <v>3704537.9439999135</v>
      </c>
      <c r="E14715" t="s">
        <v>19217</v>
      </c>
    </row>
    <row r="14716" spans="1:5">
      <c r="A14716" s="19">
        <v>45435</v>
      </c>
      <c r="B14716" s="21"/>
      <c r="C14716" s="21">
        <v>283206.76</v>
      </c>
      <c r="D14716" s="11">
        <f t="shared" si="231"/>
        <v>3987744.7039999133</v>
      </c>
      <c r="E14716" s="30">
        <v>46740</v>
      </c>
    </row>
    <row r="14717" spans="1:5">
      <c r="B14717" s="21"/>
      <c r="C14717" s="21">
        <v>505526.3</v>
      </c>
      <c r="D14717" s="11">
        <f t="shared" si="231"/>
        <v>4493271.0039999131</v>
      </c>
      <c r="E14717" s="30" t="s">
        <v>19220</v>
      </c>
    </row>
    <row r="14718" spans="1:5">
      <c r="B14718" s="21"/>
      <c r="C14718" s="21">
        <v>93470.51</v>
      </c>
      <c r="D14718" s="11">
        <f t="shared" si="231"/>
        <v>4586741.5139999129</v>
      </c>
      <c r="E14718" s="30" t="s">
        <v>19221</v>
      </c>
    </row>
    <row r="14719" spans="1:5">
      <c r="B14719" s="21"/>
      <c r="C14719" s="21">
        <v>8423.66</v>
      </c>
      <c r="D14719" s="11">
        <f t="shared" si="231"/>
        <v>4595165.173999913</v>
      </c>
      <c r="E14719" s="30" t="s">
        <v>19222</v>
      </c>
    </row>
    <row r="14720" spans="1:5">
      <c r="B14720" s="21">
        <v>-77952.070000000007</v>
      </c>
      <c r="C14720" s="21"/>
      <c r="D14720" s="11">
        <f t="shared" si="231"/>
        <v>4517213.1039999127</v>
      </c>
      <c r="E14720" s="30" t="s">
        <v>19223</v>
      </c>
    </row>
    <row r="14721" spans="1:5">
      <c r="B14721" s="21">
        <v>-77788.39</v>
      </c>
      <c r="C14721" s="21"/>
      <c r="D14721" s="11">
        <f t="shared" si="231"/>
        <v>4439424.7139999131</v>
      </c>
      <c r="E14721" s="30" t="s">
        <v>19224</v>
      </c>
    </row>
    <row r="14722" spans="1:5">
      <c r="B14722" s="21">
        <v>-25</v>
      </c>
      <c r="C14722" s="21"/>
      <c r="D14722" s="11">
        <f t="shared" si="231"/>
        <v>4439399.7139999131</v>
      </c>
      <c r="E14722" s="30" t="s">
        <v>15664</v>
      </c>
    </row>
    <row r="14723" spans="1:5">
      <c r="B14723" s="21">
        <v>-510653.5</v>
      </c>
      <c r="C14723" s="21"/>
      <c r="D14723" s="11">
        <f t="shared" si="231"/>
        <v>3928746.2139999131</v>
      </c>
      <c r="E14723" s="30" t="s">
        <v>19225</v>
      </c>
    </row>
    <row r="14724" spans="1:5">
      <c r="B14724" s="21">
        <v>-199.15</v>
      </c>
      <c r="C14724" s="21"/>
      <c r="D14724" s="11">
        <f t="shared" si="231"/>
        <v>3928547.0639999132</v>
      </c>
      <c r="E14724" s="30" t="s">
        <v>19225</v>
      </c>
    </row>
    <row r="14725" spans="1:5">
      <c r="B14725" s="21">
        <v>-444183.6</v>
      </c>
      <c r="C14725" s="21"/>
      <c r="D14725" s="11">
        <f t="shared" si="231"/>
        <v>3484363.4639999131</v>
      </c>
      <c r="E14725" s="30" t="s">
        <v>19226</v>
      </c>
    </row>
    <row r="14726" spans="1:5">
      <c r="B14726" s="21">
        <v>-173.23</v>
      </c>
      <c r="C14726" s="21"/>
      <c r="D14726" s="11">
        <f t="shared" si="231"/>
        <v>3484190.2339999131</v>
      </c>
      <c r="E14726" s="30" t="s">
        <v>19226</v>
      </c>
    </row>
    <row r="14727" spans="1:5">
      <c r="A14727" s="19">
        <v>45436</v>
      </c>
      <c r="B14727" s="21">
        <v>-35</v>
      </c>
      <c r="C14727" s="21"/>
      <c r="D14727" s="11">
        <f t="shared" si="231"/>
        <v>3484155.2339999131</v>
      </c>
      <c r="E14727" s="30" t="s">
        <v>15664</v>
      </c>
    </row>
    <row r="14728" spans="1:5">
      <c r="B14728" s="21"/>
      <c r="C14728" s="21">
        <v>587067.74</v>
      </c>
      <c r="D14728" s="11">
        <f t="shared" si="231"/>
        <v>4071222.9739999129</v>
      </c>
      <c r="E14728" s="30" t="s">
        <v>19251</v>
      </c>
    </row>
    <row r="14729" spans="1:5">
      <c r="B14729" s="21"/>
      <c r="C14729" s="21">
        <v>491404.62</v>
      </c>
      <c r="D14729" s="11">
        <f t="shared" si="231"/>
        <v>4562627.593999913</v>
      </c>
      <c r="E14729" s="30">
        <v>202487</v>
      </c>
    </row>
    <row r="14730" spans="1:5">
      <c r="B14730" s="21"/>
      <c r="C14730" s="21">
        <v>19727.86</v>
      </c>
      <c r="D14730" s="11">
        <f t="shared" si="231"/>
        <v>4582355.4539999133</v>
      </c>
      <c r="E14730" s="30">
        <v>2440900002</v>
      </c>
    </row>
    <row r="14731" spans="1:5">
      <c r="B14731" s="21">
        <v>-36156.07</v>
      </c>
      <c r="C14731" s="21"/>
      <c r="D14731" s="11">
        <f t="shared" si="231"/>
        <v>4546199.383999913</v>
      </c>
      <c r="E14731" t="s">
        <v>19252</v>
      </c>
    </row>
    <row r="14732" spans="1:5">
      <c r="B14732" s="21">
        <v>-19859.04</v>
      </c>
      <c r="C14732" s="21"/>
      <c r="D14732" s="11">
        <f t="shared" si="231"/>
        <v>4526340.343999913</v>
      </c>
      <c r="E14732" t="s">
        <v>19253</v>
      </c>
    </row>
    <row r="14733" spans="1:5">
      <c r="A14733" s="19">
        <v>45440</v>
      </c>
      <c r="B14733" s="21"/>
      <c r="C14733" s="22">
        <v>20000000</v>
      </c>
      <c r="D14733" s="11">
        <f t="shared" si="231"/>
        <v>24526340.343999915</v>
      </c>
      <c r="E14733" s="24" t="s">
        <v>19263</v>
      </c>
    </row>
    <row r="14734" spans="1:5">
      <c r="B14734" s="21">
        <v>-60</v>
      </c>
      <c r="C14734" s="21"/>
      <c r="D14734" s="11">
        <f t="shared" si="231"/>
        <v>24526280.343999915</v>
      </c>
      <c r="E14734" t="s">
        <v>15664</v>
      </c>
    </row>
    <row r="14735" spans="1:5">
      <c r="B14735" s="21"/>
      <c r="C14735" s="21">
        <v>19902.43</v>
      </c>
      <c r="D14735" s="11">
        <f t="shared" si="231"/>
        <v>24546182.773999915</v>
      </c>
      <c r="E14735" t="s">
        <v>8075</v>
      </c>
    </row>
    <row r="14736" spans="1:5">
      <c r="B14736" s="21"/>
      <c r="C14736" s="21">
        <v>144064.34</v>
      </c>
      <c r="D14736" s="11">
        <f t="shared" si="231"/>
        <v>24690247.113999914</v>
      </c>
      <c r="E14736" t="s">
        <v>19264</v>
      </c>
    </row>
    <row r="14737" spans="1:5">
      <c r="B14737" s="21"/>
      <c r="C14737" s="21">
        <v>144879.01999999999</v>
      </c>
      <c r="D14737" s="11">
        <f t="shared" si="231"/>
        <v>24835126.133999914</v>
      </c>
      <c r="E14737" t="s">
        <v>19265</v>
      </c>
    </row>
    <row r="14738" spans="1:5">
      <c r="B14738" s="21">
        <v>-141885.12</v>
      </c>
      <c r="C14738" s="21"/>
      <c r="D14738" s="11">
        <f t="shared" si="231"/>
        <v>24693241.013999913</v>
      </c>
      <c r="E14738" t="s">
        <v>19268</v>
      </c>
    </row>
    <row r="14739" spans="1:5">
      <c r="B14739" s="21">
        <v>-142686.35</v>
      </c>
      <c r="C14739" s="21"/>
      <c r="D14739" s="11">
        <f t="shared" si="231"/>
        <v>24550554.663999911</v>
      </c>
      <c r="E14739" t="s">
        <v>19269</v>
      </c>
    </row>
    <row r="14740" spans="1:5">
      <c r="B14740" s="21">
        <v>-147598.25</v>
      </c>
      <c r="C14740" s="21"/>
      <c r="D14740" s="11">
        <f t="shared" si="231"/>
        <v>24402956.413999911</v>
      </c>
      <c r="E14740" t="s">
        <v>19270</v>
      </c>
    </row>
    <row r="14741" spans="1:5">
      <c r="B14741" s="21">
        <v>-148394.99</v>
      </c>
      <c r="D14741" s="11">
        <f t="shared" si="231"/>
        <v>24254561.423999913</v>
      </c>
      <c r="E14741" t="s">
        <v>19271</v>
      </c>
    </row>
    <row r="14742" spans="1:5">
      <c r="B14742" s="21">
        <v>-4323.2700000000004</v>
      </c>
      <c r="D14742" s="11">
        <f t="shared" si="231"/>
        <v>24250238.153999913</v>
      </c>
      <c r="E14742" t="s">
        <v>19272</v>
      </c>
    </row>
    <row r="14743" spans="1:5">
      <c r="B14743" s="21">
        <v>-157.07</v>
      </c>
      <c r="D14743" s="11">
        <f t="shared" si="231"/>
        <v>24250081.083999913</v>
      </c>
      <c r="E14743" t="s">
        <v>14696</v>
      </c>
    </row>
    <row r="14744" spans="1:5">
      <c r="B14744" s="21">
        <v>-60.25</v>
      </c>
      <c r="D14744" s="11">
        <f t="shared" si="231"/>
        <v>24250020.833999913</v>
      </c>
      <c r="E14744" t="s">
        <v>14696</v>
      </c>
    </row>
    <row r="14745" spans="1:5">
      <c r="B14745" s="21">
        <v>-36.979999999999997</v>
      </c>
      <c r="D14745" s="11">
        <f t="shared" si="231"/>
        <v>24249983.853999913</v>
      </c>
      <c r="E14745" t="s">
        <v>14696</v>
      </c>
    </row>
    <row r="14746" spans="1:5">
      <c r="B14746" s="21">
        <v>-114.37</v>
      </c>
      <c r="D14746" s="11">
        <f t="shared" si="231"/>
        <v>24249869.483999912</v>
      </c>
      <c r="E14746" t="s">
        <v>14696</v>
      </c>
    </row>
    <row r="14747" spans="1:5">
      <c r="A14747" s="19">
        <v>45441</v>
      </c>
      <c r="B14747" s="21">
        <v>-21860049.329999998</v>
      </c>
      <c r="D14747" s="11">
        <f t="shared" si="231"/>
        <v>2389820.1539999135</v>
      </c>
      <c r="E14747" t="s">
        <v>19273</v>
      </c>
    </row>
    <row r="14748" spans="1:5">
      <c r="B14748" s="21">
        <v>-585027.91</v>
      </c>
      <c r="D14748" s="11">
        <f t="shared" si="231"/>
        <v>1804792.2439999133</v>
      </c>
      <c r="E14748" t="s">
        <v>19274</v>
      </c>
    </row>
    <row r="14749" spans="1:5">
      <c r="B14749" s="21">
        <v>-192.82</v>
      </c>
      <c r="D14749" s="11">
        <f t="shared" si="231"/>
        <v>1804599.4239999133</v>
      </c>
      <c r="E14749" t="s">
        <v>19274</v>
      </c>
    </row>
    <row r="14750" spans="1:5">
      <c r="B14750" s="21">
        <v>-106161.3</v>
      </c>
      <c r="D14750" s="11">
        <f t="shared" si="231"/>
        <v>1698438.1239999132</v>
      </c>
      <c r="E14750" t="s">
        <v>19277</v>
      </c>
    </row>
    <row r="14751" spans="1:5">
      <c r="B14751" s="21">
        <v>-142338.87</v>
      </c>
      <c r="D14751" s="11">
        <f t="shared" si="231"/>
        <v>1556099.2539999131</v>
      </c>
      <c r="E14751" t="s">
        <v>19278</v>
      </c>
    </row>
    <row r="14752" spans="1:5">
      <c r="B14752" s="21">
        <v>-213464.32000000001</v>
      </c>
      <c r="D14752" s="11">
        <f t="shared" si="231"/>
        <v>1342634.933999913</v>
      </c>
      <c r="E14752" t="s">
        <v>19279</v>
      </c>
    </row>
    <row r="14753" spans="1:5">
      <c r="B14753" s="21">
        <v>-212661.42</v>
      </c>
      <c r="D14753" s="11">
        <f t="shared" si="231"/>
        <v>1129973.5139999131</v>
      </c>
      <c r="E14753" t="s">
        <v>19280</v>
      </c>
    </row>
    <row r="14754" spans="1:5">
      <c r="B14754" s="21">
        <v>-4539.5</v>
      </c>
      <c r="D14754" s="11">
        <f t="shared" si="231"/>
        <v>1125434.0139999131</v>
      </c>
      <c r="E14754" t="s">
        <v>19281</v>
      </c>
    </row>
    <row r="14755" spans="1:5">
      <c r="B14755" s="21"/>
      <c r="C14755" s="21">
        <v>87653.88</v>
      </c>
      <c r="D14755" s="11">
        <f t="shared" si="231"/>
        <v>1213087.8939999132</v>
      </c>
      <c r="E14755" t="s">
        <v>19282</v>
      </c>
    </row>
    <row r="14756" spans="1:5">
      <c r="B14756" s="21"/>
      <c r="C14756" s="21">
        <v>86653.08</v>
      </c>
      <c r="D14756" s="11">
        <f t="shared" si="231"/>
        <v>1299740.9739999133</v>
      </c>
      <c r="E14756" t="s">
        <v>19283</v>
      </c>
    </row>
    <row r="14757" spans="1:5">
      <c r="B14757" s="21"/>
      <c r="C14757" s="21">
        <v>204554.19</v>
      </c>
      <c r="D14757" s="11">
        <f t="shared" si="231"/>
        <v>1504295.1639999133</v>
      </c>
      <c r="E14757" t="s">
        <v>19284</v>
      </c>
    </row>
    <row r="14758" spans="1:5">
      <c r="B14758" s="21"/>
      <c r="C14758" s="21">
        <v>109028.01</v>
      </c>
      <c r="D14758" s="11">
        <f t="shared" si="231"/>
        <v>1613323.1739999133</v>
      </c>
      <c r="E14758" s="30">
        <v>18</v>
      </c>
    </row>
    <row r="14759" spans="1:5">
      <c r="B14759" s="21"/>
      <c r="C14759" s="21">
        <v>144525.69</v>
      </c>
      <c r="D14759" s="11">
        <f t="shared" si="231"/>
        <v>1757848.8639999132</v>
      </c>
      <c r="E14759" s="30" t="s">
        <v>19285</v>
      </c>
    </row>
    <row r="14760" spans="1:5">
      <c r="B14760" s="21"/>
      <c r="C14760" s="21">
        <v>219418.01</v>
      </c>
      <c r="D14760" s="11">
        <f t="shared" si="231"/>
        <v>1977266.8739999132</v>
      </c>
      <c r="E14760" s="30">
        <v>19</v>
      </c>
    </row>
    <row r="14761" spans="1:5">
      <c r="B14761" s="21"/>
      <c r="C14761" s="21">
        <v>218592.01</v>
      </c>
      <c r="D14761" s="11">
        <f t="shared" si="231"/>
        <v>2195858.883999913</v>
      </c>
      <c r="E14761" s="30">
        <v>20</v>
      </c>
    </row>
    <row r="14762" spans="1:5">
      <c r="B14762" s="21"/>
      <c r="C14762" s="21">
        <v>27383.11</v>
      </c>
      <c r="D14762" s="11">
        <f t="shared" si="231"/>
        <v>2223241.9939999129</v>
      </c>
      <c r="E14762" s="30" t="s">
        <v>19286</v>
      </c>
    </row>
    <row r="14763" spans="1:5">
      <c r="B14763" s="21">
        <v>-35</v>
      </c>
      <c r="C14763" s="21"/>
      <c r="D14763" s="11">
        <f t="shared" si="231"/>
        <v>2223206.9939999129</v>
      </c>
      <c r="E14763" s="30" t="s">
        <v>15664</v>
      </c>
    </row>
    <row r="14764" spans="1:5">
      <c r="B14764" s="21"/>
      <c r="C14764" s="22">
        <v>15040.28</v>
      </c>
      <c r="D14764" s="11">
        <f t="shared" si="231"/>
        <v>2238247.2739999127</v>
      </c>
      <c r="E14764" s="24" t="s">
        <v>19331</v>
      </c>
    </row>
    <row r="14765" spans="1:5">
      <c r="A14765" s="19">
        <v>45442</v>
      </c>
      <c r="B14765" s="21">
        <v>-128947.69</v>
      </c>
      <c r="C14765" s="21"/>
      <c r="D14765" s="11">
        <f t="shared" si="231"/>
        <v>2109299.5839999127</v>
      </c>
      <c r="E14765" s="30" t="s">
        <v>19296</v>
      </c>
    </row>
    <row r="14766" spans="1:5">
      <c r="B14766" s="21"/>
      <c r="C14766" s="21">
        <v>130909.79</v>
      </c>
      <c r="D14766" s="11">
        <f t="shared" si="231"/>
        <v>2240209.3739999128</v>
      </c>
      <c r="E14766" s="30" t="s">
        <v>19297</v>
      </c>
    </row>
    <row r="14767" spans="1:5">
      <c r="B14767" s="21"/>
      <c r="C14767" s="21">
        <v>17105</v>
      </c>
      <c r="D14767" s="11">
        <f t="shared" si="231"/>
        <v>2257314.3739999128</v>
      </c>
      <c r="E14767" s="30" t="s">
        <v>17020</v>
      </c>
    </row>
    <row r="14768" spans="1:5">
      <c r="A14768" s="19">
        <v>45443</v>
      </c>
      <c r="B14768" s="21">
        <v>-83748.73</v>
      </c>
      <c r="C14768" s="21"/>
      <c r="D14768" s="11">
        <f t="shared" si="231"/>
        <v>2173565.6439999128</v>
      </c>
      <c r="E14768" s="30" t="s">
        <v>19304</v>
      </c>
    </row>
    <row r="14769" spans="1:5">
      <c r="B14769" s="21">
        <v>-64437.39</v>
      </c>
      <c r="C14769" s="21"/>
      <c r="D14769" s="11">
        <f t="shared" si="231"/>
        <v>2109128.2539999126</v>
      </c>
      <c r="E14769" s="30" t="s">
        <v>19305</v>
      </c>
    </row>
    <row r="14770" spans="1:5">
      <c r="B14770" s="21"/>
      <c r="C14770" s="21">
        <v>493080.19</v>
      </c>
      <c r="D14770" s="11">
        <f t="shared" si="231"/>
        <v>2602208.4439999126</v>
      </c>
      <c r="E14770" s="30" t="s">
        <v>19306</v>
      </c>
    </row>
    <row r="14771" spans="1:5">
      <c r="B14771" s="21"/>
      <c r="C14771" s="21">
        <v>84788.24</v>
      </c>
      <c r="D14771" s="11">
        <f t="shared" si="231"/>
        <v>2686996.6839999128</v>
      </c>
      <c r="E14771" s="30" t="s">
        <v>19307</v>
      </c>
    </row>
    <row r="14772" spans="1:5">
      <c r="B14772" s="21"/>
      <c r="C14772" s="21">
        <v>59269.54</v>
      </c>
      <c r="D14772" s="11">
        <f t="shared" ref="D14772:D14835" si="232">D14771+B14772+C14772</f>
        <v>2746266.2239999129</v>
      </c>
      <c r="E14772" s="30" t="s">
        <v>19308</v>
      </c>
    </row>
    <row r="14773" spans="1:5">
      <c r="B14773" s="21"/>
      <c r="C14773" s="21">
        <v>27388.92</v>
      </c>
      <c r="D14773" s="11">
        <f t="shared" si="232"/>
        <v>2773655.1439999128</v>
      </c>
      <c r="E14773" s="30" t="s">
        <v>19309</v>
      </c>
    </row>
    <row r="14774" spans="1:5">
      <c r="A14774" s="19">
        <v>45446</v>
      </c>
      <c r="B14774" s="21">
        <v>-301250.28999999998</v>
      </c>
      <c r="C14774" s="21"/>
      <c r="D14774" s="11">
        <f t="shared" si="232"/>
        <v>2472404.8539999127</v>
      </c>
      <c r="E14774" s="30" t="s">
        <v>19318</v>
      </c>
    </row>
    <row r="14775" spans="1:5">
      <c r="B14775" s="21">
        <v>-128824.21</v>
      </c>
      <c r="C14775" s="21"/>
      <c r="D14775" s="11">
        <f t="shared" si="232"/>
        <v>2343580.6439999128</v>
      </c>
      <c r="E14775" s="30" t="s">
        <v>19319</v>
      </c>
    </row>
    <row r="14776" spans="1:5">
      <c r="B14776" s="21">
        <v>-99.34</v>
      </c>
      <c r="C14776" s="21"/>
      <c r="D14776" s="11">
        <f t="shared" si="232"/>
        <v>2343481.3039999129</v>
      </c>
      <c r="E14776" s="30" t="s">
        <v>14696</v>
      </c>
    </row>
    <row r="14777" spans="1:5">
      <c r="B14777" s="21">
        <v>-99.34</v>
      </c>
      <c r="C14777" s="21"/>
      <c r="D14777" s="11">
        <f t="shared" si="232"/>
        <v>2343381.9639999131</v>
      </c>
      <c r="E14777" s="30" t="s">
        <v>14696</v>
      </c>
    </row>
    <row r="14778" spans="1:5">
      <c r="B14778" s="21">
        <v>-36.97</v>
      </c>
      <c r="C14778" s="21"/>
      <c r="D14778" s="11">
        <f t="shared" si="232"/>
        <v>2343344.9939999129</v>
      </c>
      <c r="E14778" s="30" t="s">
        <v>14696</v>
      </c>
    </row>
    <row r="14779" spans="1:5">
      <c r="B14779" s="21">
        <v>-127.05</v>
      </c>
      <c r="C14779" s="21"/>
      <c r="D14779" s="11">
        <f t="shared" si="232"/>
        <v>2343217.9439999131</v>
      </c>
      <c r="E14779" s="30" t="s">
        <v>14696</v>
      </c>
    </row>
    <row r="14780" spans="1:5">
      <c r="B14780" s="21">
        <v>-75.23</v>
      </c>
      <c r="C14780" s="21"/>
      <c r="D14780" s="11">
        <f t="shared" si="232"/>
        <v>2343142.7139999131</v>
      </c>
      <c r="E14780" s="30" t="s">
        <v>14696</v>
      </c>
    </row>
    <row r="14781" spans="1:5">
      <c r="B14781" s="21">
        <v>-36.97</v>
      </c>
      <c r="C14781" s="21"/>
      <c r="D14781" s="11">
        <f t="shared" si="232"/>
        <v>2343105.7439999129</v>
      </c>
      <c r="E14781" s="30" t="s">
        <v>14696</v>
      </c>
    </row>
    <row r="14782" spans="1:5">
      <c r="A14782" s="19">
        <v>45447</v>
      </c>
      <c r="B14782" s="21"/>
      <c r="C14782" s="21">
        <v>18027.95</v>
      </c>
      <c r="D14782" s="11">
        <f t="shared" si="232"/>
        <v>2361133.6939999131</v>
      </c>
      <c r="E14782" s="30">
        <v>24</v>
      </c>
    </row>
    <row r="14783" spans="1:5">
      <c r="B14783" s="21"/>
      <c r="C14783" s="21">
        <v>245527.95</v>
      </c>
      <c r="D14783" s="11">
        <f t="shared" si="232"/>
        <v>2606661.6439999132</v>
      </c>
      <c r="E14783" s="30">
        <v>22</v>
      </c>
    </row>
    <row r="14784" spans="1:5">
      <c r="B14784" s="21">
        <v>-238844.18</v>
      </c>
      <c r="C14784" s="21"/>
      <c r="D14784" s="11">
        <f t="shared" si="232"/>
        <v>2367817.4639999131</v>
      </c>
      <c r="E14784" s="30" t="s">
        <v>19322</v>
      </c>
    </row>
    <row r="14785" spans="1:5">
      <c r="B14785" s="21">
        <v>-17706.05</v>
      </c>
      <c r="C14785" s="21"/>
      <c r="D14785" s="11">
        <f t="shared" si="232"/>
        <v>2350111.4139999133</v>
      </c>
      <c r="E14785" s="30" t="s">
        <v>19323</v>
      </c>
    </row>
    <row r="14786" spans="1:5">
      <c r="B14786" s="21">
        <v>-52067.4</v>
      </c>
      <c r="C14786" s="21"/>
      <c r="D14786" s="11">
        <f t="shared" si="232"/>
        <v>2298044.0139999134</v>
      </c>
      <c r="E14786" s="30" t="s">
        <v>19325</v>
      </c>
    </row>
    <row r="14787" spans="1:5">
      <c r="A14787" s="19">
        <v>45448</v>
      </c>
      <c r="B14787" s="21"/>
      <c r="C14787" s="21">
        <v>150300.81</v>
      </c>
      <c r="D14787" s="11">
        <f t="shared" si="232"/>
        <v>2448344.8239999134</v>
      </c>
      <c r="E14787" s="30" t="s">
        <v>19328</v>
      </c>
    </row>
    <row r="14788" spans="1:5">
      <c r="B14788" s="21"/>
      <c r="C14788" s="21">
        <v>151113.19</v>
      </c>
      <c r="D14788" s="11">
        <f t="shared" si="232"/>
        <v>2599458.0139999134</v>
      </c>
      <c r="E14788" s="30" t="s">
        <v>19329</v>
      </c>
    </row>
    <row r="14789" spans="1:5">
      <c r="B14789" s="21"/>
      <c r="C14789" s="21">
        <v>85269.64</v>
      </c>
      <c r="D14789" s="11">
        <f t="shared" si="232"/>
        <v>2684727.6539999135</v>
      </c>
      <c r="E14789" s="30" t="s">
        <v>19326</v>
      </c>
    </row>
    <row r="14790" spans="1:5">
      <c r="B14790" s="21"/>
      <c r="C14790" s="21">
        <v>65565.48</v>
      </c>
      <c r="D14790" s="11">
        <f t="shared" si="232"/>
        <v>2750293.1339999135</v>
      </c>
      <c r="E14790" s="30" t="s">
        <v>19327</v>
      </c>
    </row>
    <row r="14791" spans="1:5">
      <c r="A14791" s="19">
        <v>45449</v>
      </c>
      <c r="B14791" s="21">
        <v>-68286.789999999994</v>
      </c>
      <c r="C14791" s="21"/>
      <c r="D14791" s="11">
        <f t="shared" si="232"/>
        <v>2682006.3439999134</v>
      </c>
      <c r="E14791" t="s">
        <v>19333</v>
      </c>
    </row>
    <row r="14792" spans="1:5">
      <c r="B14792" s="21"/>
      <c r="C14792" s="21">
        <v>130784.13</v>
      </c>
      <c r="D14792" s="11">
        <f t="shared" si="232"/>
        <v>2812790.4739999133</v>
      </c>
      <c r="E14792" t="s">
        <v>19334</v>
      </c>
    </row>
    <row r="14793" spans="1:5">
      <c r="B14793" s="21"/>
      <c r="C14793" s="21">
        <v>69230.53</v>
      </c>
      <c r="D14793" s="11">
        <f t="shared" si="232"/>
        <v>2882021.0039999131</v>
      </c>
      <c r="E14793" t="s">
        <v>19335</v>
      </c>
    </row>
    <row r="14794" spans="1:5">
      <c r="A14794" s="19">
        <v>45450</v>
      </c>
      <c r="B14794" s="21"/>
      <c r="C14794" s="21">
        <v>183024.99</v>
      </c>
      <c r="D14794" s="11">
        <f t="shared" si="232"/>
        <v>3065045.9939999133</v>
      </c>
      <c r="E14794" t="s">
        <v>19351</v>
      </c>
    </row>
    <row r="14795" spans="1:5">
      <c r="A14795" s="19">
        <v>45453</v>
      </c>
      <c r="B14795" s="21"/>
      <c r="C14795" s="21">
        <v>86561.83</v>
      </c>
      <c r="D14795" s="11">
        <f t="shared" si="232"/>
        <v>3151607.8239999134</v>
      </c>
      <c r="E14795" s="30">
        <v>2909567377</v>
      </c>
    </row>
    <row r="14796" spans="1:5">
      <c r="B14796" s="21">
        <v>-55749</v>
      </c>
      <c r="C14796" s="21"/>
      <c r="D14796" s="11">
        <f t="shared" si="232"/>
        <v>3095858.8239999134</v>
      </c>
      <c r="E14796" s="30" t="s">
        <v>19356</v>
      </c>
    </row>
    <row r="14797" spans="1:5">
      <c r="B14797" s="21">
        <v>-113607.74</v>
      </c>
      <c r="C14797" s="21"/>
      <c r="D14797" s="11">
        <f t="shared" si="232"/>
        <v>2982251.0839999132</v>
      </c>
      <c r="E14797" s="30" t="s">
        <v>19357</v>
      </c>
    </row>
    <row r="14798" spans="1:5">
      <c r="B14798" s="21">
        <v>-442002.27</v>
      </c>
      <c r="C14798" s="21"/>
      <c r="D14798" s="11">
        <f t="shared" si="232"/>
        <v>2540248.8139999132</v>
      </c>
      <c r="E14798" s="30" t="s">
        <v>19358</v>
      </c>
    </row>
    <row r="14799" spans="1:5">
      <c r="B14799" s="21">
        <v>-250977.07</v>
      </c>
      <c r="C14799" s="21"/>
      <c r="D14799" s="11">
        <f t="shared" si="232"/>
        <v>2289271.7439999133</v>
      </c>
      <c r="E14799" s="30" t="s">
        <v>19359</v>
      </c>
    </row>
    <row r="14800" spans="1:5">
      <c r="B14800" s="21">
        <v>-425938.53</v>
      </c>
      <c r="C14800" s="21"/>
      <c r="D14800" s="11">
        <f t="shared" si="232"/>
        <v>1863333.2139999133</v>
      </c>
      <c r="E14800" s="30" t="s">
        <v>19360</v>
      </c>
    </row>
    <row r="14801" spans="1:5">
      <c r="B14801" s="21">
        <v>-76901.009999999995</v>
      </c>
      <c r="C14801" s="21"/>
      <c r="D14801" s="11">
        <f t="shared" si="232"/>
        <v>1786432.2039999133</v>
      </c>
      <c r="E14801" s="30" t="s">
        <v>19361</v>
      </c>
    </row>
    <row r="14802" spans="1:5">
      <c r="B14802" s="21">
        <v>-55093.65</v>
      </c>
      <c r="C14802" s="21"/>
      <c r="D14802" s="11">
        <f t="shared" si="232"/>
        <v>1731338.5539999134</v>
      </c>
      <c r="E14802" s="30" t="s">
        <v>19362</v>
      </c>
    </row>
    <row r="14803" spans="1:5">
      <c r="A14803" s="19">
        <v>45454</v>
      </c>
      <c r="B14803" s="21"/>
      <c r="C14803" s="21">
        <v>176153.81</v>
      </c>
      <c r="D14803" s="11">
        <f t="shared" si="232"/>
        <v>1907492.3639999134</v>
      </c>
      <c r="E14803" s="30">
        <v>2</v>
      </c>
    </row>
    <row r="14804" spans="1:5">
      <c r="B14804" s="21"/>
      <c r="C14804" s="21">
        <v>84609.86</v>
      </c>
      <c r="D14804" s="11">
        <f t="shared" si="232"/>
        <v>1992102.2239999135</v>
      </c>
      <c r="E14804" s="30" t="s">
        <v>19371</v>
      </c>
    </row>
    <row r="14805" spans="1:5">
      <c r="B14805" s="21">
        <v>-45</v>
      </c>
      <c r="C14805" s="21"/>
      <c r="D14805" s="11">
        <f t="shared" si="232"/>
        <v>1992057.2239999135</v>
      </c>
      <c r="E14805" s="30" t="s">
        <v>15664</v>
      </c>
    </row>
    <row r="14806" spans="1:5">
      <c r="B14806" s="21">
        <v>-172582.86</v>
      </c>
      <c r="C14806" s="21"/>
      <c r="D14806" s="11">
        <f t="shared" si="232"/>
        <v>1819474.3639999134</v>
      </c>
      <c r="E14806" s="30" t="s">
        <v>19372</v>
      </c>
    </row>
    <row r="14807" spans="1:5">
      <c r="B14807" s="21">
        <v>-87500.64</v>
      </c>
      <c r="C14807" s="21"/>
      <c r="D14807" s="11">
        <f t="shared" si="232"/>
        <v>1731973.7239999135</v>
      </c>
      <c r="E14807" s="30" t="s">
        <v>19373</v>
      </c>
    </row>
    <row r="14808" spans="1:5">
      <c r="B14808" s="21">
        <v>-149824.66</v>
      </c>
      <c r="C14808" s="21"/>
      <c r="D14808" s="11">
        <f t="shared" si="232"/>
        <v>1582149.0639999136</v>
      </c>
      <c r="E14808" s="30" t="s">
        <v>19374</v>
      </c>
    </row>
    <row r="14809" spans="1:5">
      <c r="B14809" s="21">
        <v>-116530.47</v>
      </c>
      <c r="C14809" s="21"/>
      <c r="D14809" s="11">
        <f t="shared" si="232"/>
        <v>1465618.5939999137</v>
      </c>
      <c r="E14809" s="30" t="s">
        <v>19375</v>
      </c>
    </row>
    <row r="14810" spans="1:5">
      <c r="B14810" s="21">
        <v>-83.61</v>
      </c>
      <c r="C14810" s="21"/>
      <c r="D14810" s="11">
        <f t="shared" si="232"/>
        <v>1465534.9839999136</v>
      </c>
      <c r="E14810" s="30" t="s">
        <v>14696</v>
      </c>
    </row>
    <row r="14811" spans="1:5">
      <c r="B14811" s="21">
        <v>-59.94</v>
      </c>
      <c r="D14811" s="11">
        <f t="shared" si="232"/>
        <v>1465475.0439999136</v>
      </c>
      <c r="E14811" s="30" t="s">
        <v>14696</v>
      </c>
    </row>
    <row r="14812" spans="1:5">
      <c r="B14812" s="21">
        <v>-51.94</v>
      </c>
      <c r="D14812" s="11">
        <f t="shared" si="232"/>
        <v>1465423.1039999137</v>
      </c>
      <c r="E14812" s="30" t="s">
        <v>14696</v>
      </c>
    </row>
    <row r="14813" spans="1:5">
      <c r="B14813" s="21">
        <v>-36.78</v>
      </c>
      <c r="D14813" s="11">
        <f t="shared" si="232"/>
        <v>1465386.3239999136</v>
      </c>
      <c r="E14813" s="30" t="s">
        <v>14696</v>
      </c>
    </row>
    <row r="14814" spans="1:5">
      <c r="B14814" s="21">
        <v>-83.61</v>
      </c>
      <c r="D14814" s="11">
        <f t="shared" si="232"/>
        <v>1465302.7139999135</v>
      </c>
      <c r="E14814" s="30" t="s">
        <v>14696</v>
      </c>
    </row>
    <row r="14815" spans="1:5">
      <c r="A14815" s="19">
        <v>45455</v>
      </c>
      <c r="B14815" s="21">
        <v>-69710.12</v>
      </c>
      <c r="D14815" s="11">
        <f t="shared" si="232"/>
        <v>1395592.5939999134</v>
      </c>
      <c r="E14815" t="s">
        <v>19383</v>
      </c>
    </row>
    <row r="14816" spans="1:5">
      <c r="B14816" s="21">
        <v>-84423.52</v>
      </c>
      <c r="D14816" s="11">
        <f t="shared" si="232"/>
        <v>1311169.0739999134</v>
      </c>
      <c r="E14816" t="s">
        <v>19384</v>
      </c>
    </row>
    <row r="14817" spans="1:5">
      <c r="B14817" s="22">
        <v>-910</v>
      </c>
      <c r="D14817" s="11">
        <f t="shared" si="232"/>
        <v>1310259.0739999134</v>
      </c>
      <c r="E14817" s="24" t="s">
        <v>24</v>
      </c>
    </row>
    <row r="14818" spans="1:5">
      <c r="A14818" s="19">
        <v>45456</v>
      </c>
      <c r="B14818" s="21"/>
      <c r="C14818" s="21">
        <v>11312.5</v>
      </c>
      <c r="D14818" s="11">
        <f t="shared" si="232"/>
        <v>1321571.5739999134</v>
      </c>
      <c r="E14818" t="s">
        <v>6250</v>
      </c>
    </row>
    <row r="14819" spans="1:5">
      <c r="B14819" s="21"/>
      <c r="C14819" s="21">
        <v>145356.37</v>
      </c>
      <c r="D14819" s="11">
        <f t="shared" si="232"/>
        <v>1466927.9439999135</v>
      </c>
      <c r="E14819" s="30">
        <v>2909507836</v>
      </c>
    </row>
    <row r="14820" spans="1:5">
      <c r="B14820" s="21"/>
      <c r="C14820" s="21">
        <v>125038.22</v>
      </c>
      <c r="D14820" s="11">
        <f t="shared" si="232"/>
        <v>1591966.1639999135</v>
      </c>
      <c r="E14820" s="30">
        <v>2909575746</v>
      </c>
    </row>
    <row r="14821" spans="1:5">
      <c r="B14821" s="21">
        <v>-123741.27</v>
      </c>
      <c r="C14821" s="21"/>
      <c r="D14821" s="11">
        <f t="shared" si="232"/>
        <v>1468224.8939999135</v>
      </c>
      <c r="E14821" s="30" t="s">
        <v>19392</v>
      </c>
    </row>
    <row r="14822" spans="1:5">
      <c r="B14822" s="21">
        <v>-101542.01</v>
      </c>
      <c r="C14822" s="21"/>
      <c r="D14822" s="11">
        <f t="shared" si="232"/>
        <v>1366682.8839999135</v>
      </c>
      <c r="E14822" s="30" t="s">
        <v>19393</v>
      </c>
    </row>
    <row r="14823" spans="1:5">
      <c r="B14823" s="21">
        <v>-82537.94</v>
      </c>
      <c r="C14823" s="21"/>
      <c r="D14823" s="11">
        <f t="shared" si="232"/>
        <v>1284144.9439999135</v>
      </c>
      <c r="E14823" s="30" t="s">
        <v>19394</v>
      </c>
    </row>
    <row r="14824" spans="1:5">
      <c r="B14824" s="21">
        <v>-116586.2</v>
      </c>
      <c r="C14824" s="21"/>
      <c r="D14824" s="11">
        <f t="shared" si="232"/>
        <v>1167558.7439999136</v>
      </c>
      <c r="E14824" s="30" t="s">
        <v>19395</v>
      </c>
    </row>
    <row r="14825" spans="1:5">
      <c r="B14825" s="21">
        <v>-71132.61</v>
      </c>
      <c r="C14825" s="21"/>
      <c r="D14825" s="11">
        <f t="shared" si="232"/>
        <v>1096426.1339999135</v>
      </c>
      <c r="E14825" s="30" t="s">
        <v>19396</v>
      </c>
    </row>
    <row r="14826" spans="1:5">
      <c r="B14826" s="21">
        <v>-47427.81</v>
      </c>
      <c r="C14826" s="21"/>
      <c r="D14826" s="11">
        <f t="shared" si="232"/>
        <v>1048998.3239999134</v>
      </c>
      <c r="E14826" s="30" t="s">
        <v>19397</v>
      </c>
    </row>
    <row r="14827" spans="1:5">
      <c r="B14827" s="21">
        <v>-120965.09</v>
      </c>
      <c r="C14827" s="21"/>
      <c r="D14827" s="11">
        <f t="shared" si="232"/>
        <v>928033.23399991344</v>
      </c>
      <c r="E14827" s="30" t="s">
        <v>19398</v>
      </c>
    </row>
    <row r="14828" spans="1:5">
      <c r="B14828" s="21">
        <v>-143057.67000000001</v>
      </c>
      <c r="C14828" s="21"/>
      <c r="D14828" s="11">
        <f t="shared" si="232"/>
        <v>784975.5639999134</v>
      </c>
      <c r="E14828" s="30" t="s">
        <v>19399</v>
      </c>
    </row>
    <row r="14829" spans="1:5">
      <c r="B14829" s="21">
        <v>-52205.59</v>
      </c>
      <c r="C14829" s="21"/>
      <c r="D14829" s="11">
        <f t="shared" si="232"/>
        <v>732769.97399991343</v>
      </c>
      <c r="E14829" s="30" t="s">
        <v>19400</v>
      </c>
    </row>
    <row r="14830" spans="1:5">
      <c r="B14830" s="21">
        <v>-626.82000000000005</v>
      </c>
      <c r="C14830" s="21"/>
      <c r="D14830" s="11">
        <f t="shared" si="232"/>
        <v>732143.15399991348</v>
      </c>
      <c r="E14830" s="30" t="s">
        <v>19401</v>
      </c>
    </row>
    <row r="14831" spans="1:5">
      <c r="A14831" s="19">
        <v>45457</v>
      </c>
      <c r="B14831" s="21"/>
      <c r="C14831" s="21">
        <v>638223.31999999995</v>
      </c>
      <c r="D14831" s="11">
        <f t="shared" si="232"/>
        <v>1370366.4739999133</v>
      </c>
      <c r="E14831" t="s">
        <v>13285</v>
      </c>
    </row>
    <row r="14832" spans="1:5">
      <c r="B14832" s="21"/>
      <c r="C14832" s="21">
        <v>138834.81</v>
      </c>
      <c r="D14832" s="11">
        <f t="shared" si="232"/>
        <v>1509201.2839999134</v>
      </c>
      <c r="E14832" t="s">
        <v>19402</v>
      </c>
    </row>
    <row r="14833" spans="1:5">
      <c r="B14833" s="21"/>
      <c r="C14833" s="21">
        <v>96871.49</v>
      </c>
      <c r="D14833" s="11">
        <f t="shared" si="232"/>
        <v>1606072.7739999134</v>
      </c>
      <c r="E14833" t="s">
        <v>19403</v>
      </c>
    </row>
    <row r="14834" spans="1:5">
      <c r="B14834" s="21">
        <v>-136741.74</v>
      </c>
      <c r="C14834" s="21"/>
      <c r="D14834" s="11">
        <f t="shared" si="232"/>
        <v>1469331.0339999134</v>
      </c>
      <c r="E14834" t="s">
        <v>19404</v>
      </c>
    </row>
    <row r="14835" spans="1:5">
      <c r="B14835" s="21">
        <v>-95471.19</v>
      </c>
      <c r="C14835" s="21"/>
      <c r="D14835" s="11">
        <f t="shared" si="232"/>
        <v>1373859.8439999134</v>
      </c>
      <c r="E14835" t="s">
        <v>19405</v>
      </c>
    </row>
    <row r="14836" spans="1:5">
      <c r="A14836" s="19">
        <v>45461</v>
      </c>
      <c r="B14836" s="21">
        <v>-147808.15</v>
      </c>
      <c r="C14836" s="21"/>
      <c r="D14836" s="11">
        <f t="shared" ref="D14836:D14899" si="233">D14835+B14836+C14836</f>
        <v>1226051.6939999135</v>
      </c>
      <c r="E14836" t="s">
        <v>19413</v>
      </c>
    </row>
    <row r="14837" spans="1:5">
      <c r="B14837" s="21">
        <v>-47467.43</v>
      </c>
      <c r="C14837" s="21"/>
      <c r="D14837" s="11">
        <f t="shared" si="233"/>
        <v>1178584.2639999136</v>
      </c>
      <c r="E14837" t="s">
        <v>19414</v>
      </c>
    </row>
    <row r="14838" spans="1:5">
      <c r="B14838" s="21">
        <v>-3160.69</v>
      </c>
      <c r="C14838" s="21"/>
      <c r="D14838" s="11">
        <f t="shared" si="233"/>
        <v>1175423.5739999136</v>
      </c>
      <c r="E14838" t="s">
        <v>19415</v>
      </c>
    </row>
    <row r="14839" spans="1:5">
      <c r="B14839" s="21"/>
      <c r="C14839" s="21">
        <v>451327.84</v>
      </c>
      <c r="D14839" s="11">
        <f t="shared" si="233"/>
        <v>1626751.4139999137</v>
      </c>
      <c r="E14839" t="s">
        <v>19416</v>
      </c>
    </row>
    <row r="14840" spans="1:5">
      <c r="B14840" s="21"/>
      <c r="C14840" s="21">
        <v>257630.92</v>
      </c>
      <c r="D14840" s="11">
        <f t="shared" si="233"/>
        <v>1884382.3339999137</v>
      </c>
      <c r="E14840" t="s">
        <v>19417</v>
      </c>
    </row>
    <row r="14841" spans="1:5">
      <c r="B14841" s="21"/>
      <c r="C14841" s="21">
        <v>453312.8</v>
      </c>
      <c r="D14841" s="11">
        <f t="shared" si="233"/>
        <v>2337695.1339999135</v>
      </c>
      <c r="E14841" s="30">
        <v>352859</v>
      </c>
    </row>
    <row r="14842" spans="1:5">
      <c r="B14842" s="21"/>
      <c r="C14842" s="21">
        <v>336933.93</v>
      </c>
      <c r="D14842" s="11">
        <f t="shared" si="233"/>
        <v>2674629.0639999136</v>
      </c>
      <c r="E14842" s="30">
        <v>352861</v>
      </c>
    </row>
    <row r="14843" spans="1:5">
      <c r="B14843" s="21"/>
      <c r="C14843" s="21">
        <v>306469.24</v>
      </c>
      <c r="D14843" s="11">
        <f t="shared" si="233"/>
        <v>2981098.3039999139</v>
      </c>
      <c r="E14843" s="30" t="s">
        <v>19418</v>
      </c>
    </row>
    <row r="14844" spans="1:5">
      <c r="B14844" s="21"/>
      <c r="C14844" s="21">
        <v>53387.95</v>
      </c>
      <c r="D14844" s="11">
        <f t="shared" si="233"/>
        <v>3034486.253999914</v>
      </c>
      <c r="E14844" s="30">
        <v>5016987</v>
      </c>
    </row>
    <row r="14845" spans="1:5">
      <c r="B14845" s="21"/>
      <c r="C14845" s="21">
        <v>89623.039999999994</v>
      </c>
      <c r="D14845" s="11">
        <f t="shared" si="233"/>
        <v>3124109.2939999141</v>
      </c>
      <c r="E14845" s="30">
        <v>5016962</v>
      </c>
    </row>
    <row r="14846" spans="1:5">
      <c r="B14846" s="21"/>
      <c r="C14846" s="21">
        <v>149382</v>
      </c>
      <c r="D14846" s="11">
        <f t="shared" si="233"/>
        <v>3273491.2939999141</v>
      </c>
      <c r="E14846" s="30">
        <v>4009084</v>
      </c>
    </row>
    <row r="14847" spans="1:5">
      <c r="B14847" s="21"/>
      <c r="C14847" s="21">
        <v>148091.93</v>
      </c>
      <c r="D14847" s="11">
        <f t="shared" si="233"/>
        <v>3421583.2239999142</v>
      </c>
      <c r="E14847" s="30">
        <v>4009076</v>
      </c>
    </row>
    <row r="14848" spans="1:5">
      <c r="B14848" s="21"/>
      <c r="C14848" s="21">
        <v>114622.95</v>
      </c>
      <c r="D14848" s="11">
        <f t="shared" si="233"/>
        <v>3536206.1739999144</v>
      </c>
      <c r="E14848" s="30">
        <v>5017053</v>
      </c>
    </row>
    <row r="14849" spans="1:5">
      <c r="B14849" s="21">
        <v>-441514.81</v>
      </c>
      <c r="C14849" s="21"/>
      <c r="D14849" s="11">
        <f t="shared" si="233"/>
        <v>3094691.3639999144</v>
      </c>
      <c r="E14849" s="30" t="s">
        <v>19423</v>
      </c>
    </row>
    <row r="14850" spans="1:5">
      <c r="B14850" s="21">
        <v>-329351.71999999997</v>
      </c>
      <c r="C14850" s="21"/>
      <c r="D14850" s="11">
        <f t="shared" si="233"/>
        <v>2765339.6439999146</v>
      </c>
      <c r="E14850" s="30" t="s">
        <v>19424</v>
      </c>
    </row>
    <row r="14851" spans="1:5">
      <c r="B14851" s="21">
        <v>-146163.98000000001</v>
      </c>
      <c r="C14851" s="21"/>
      <c r="D14851" s="11">
        <f t="shared" si="233"/>
        <v>2619175.6639999147</v>
      </c>
      <c r="E14851" s="30" t="s">
        <v>19425</v>
      </c>
    </row>
    <row r="14852" spans="1:5">
      <c r="B14852" s="21">
        <v>-189732.25</v>
      </c>
      <c r="C14852" s="21"/>
      <c r="D14852" s="11">
        <f t="shared" si="233"/>
        <v>2429443.4139999147</v>
      </c>
      <c r="E14852" s="30" t="s">
        <v>19426</v>
      </c>
    </row>
    <row r="14853" spans="1:5">
      <c r="A14853" s="19">
        <v>45463</v>
      </c>
      <c r="B14853" s="21"/>
      <c r="C14853" s="21">
        <v>36361.360000000001</v>
      </c>
      <c r="D14853" s="11">
        <f t="shared" si="233"/>
        <v>2465804.7739999145</v>
      </c>
      <c r="E14853" t="s">
        <v>13285</v>
      </c>
    </row>
    <row r="14854" spans="1:5">
      <c r="B14854" s="21"/>
      <c r="C14854" s="21">
        <v>57232.23</v>
      </c>
      <c r="D14854" s="11">
        <f t="shared" si="233"/>
        <v>2523037.0039999145</v>
      </c>
      <c r="E14854" t="s">
        <v>19427</v>
      </c>
    </row>
    <row r="14855" spans="1:5">
      <c r="B14855" s="21">
        <v>-36.799999999999997</v>
      </c>
      <c r="C14855" s="21"/>
      <c r="D14855" s="11">
        <f t="shared" si="233"/>
        <v>2523000.2039999147</v>
      </c>
      <c r="E14855" t="s">
        <v>6196</v>
      </c>
    </row>
    <row r="14856" spans="1:5">
      <c r="B14856" s="21">
        <v>-224.66</v>
      </c>
      <c r="C14856" s="21"/>
      <c r="D14856" s="11">
        <f t="shared" si="233"/>
        <v>2522775.5439999145</v>
      </c>
      <c r="E14856" t="s">
        <v>6196</v>
      </c>
    </row>
    <row r="14857" spans="1:5">
      <c r="B14857" s="21">
        <v>-36.799999999999997</v>
      </c>
      <c r="C14857" s="21"/>
      <c r="D14857" s="11">
        <f t="shared" si="233"/>
        <v>2522738.7439999147</v>
      </c>
      <c r="E14857" t="s">
        <v>6196</v>
      </c>
    </row>
    <row r="14858" spans="1:5">
      <c r="B14858" s="21">
        <v>-83.66</v>
      </c>
      <c r="C14858" s="21"/>
      <c r="D14858" s="11">
        <f t="shared" si="233"/>
        <v>2522655.0839999146</v>
      </c>
      <c r="E14858" t="s">
        <v>6196</v>
      </c>
    </row>
    <row r="14859" spans="1:5">
      <c r="B14859" s="21">
        <v>-126.43</v>
      </c>
      <c r="C14859" s="21"/>
      <c r="D14859" s="11">
        <f t="shared" si="233"/>
        <v>2522528.6539999144</v>
      </c>
      <c r="E14859" t="s">
        <v>6196</v>
      </c>
    </row>
    <row r="14860" spans="1:5">
      <c r="B14860" s="21">
        <v>-32.06</v>
      </c>
      <c r="C14860" s="21"/>
      <c r="D14860" s="11">
        <f t="shared" si="233"/>
        <v>2522496.5939999144</v>
      </c>
      <c r="E14860" t="s">
        <v>6196</v>
      </c>
    </row>
    <row r="14861" spans="1:5">
      <c r="B14861" s="21">
        <v>-683023.07</v>
      </c>
      <c r="C14861" s="21"/>
      <c r="D14861" s="11">
        <f t="shared" si="233"/>
        <v>1839473.5239999145</v>
      </c>
      <c r="E14861" t="s">
        <v>19428</v>
      </c>
    </row>
    <row r="14862" spans="1:5">
      <c r="B14862" s="21">
        <v>-77071.23</v>
      </c>
      <c r="C14862" s="21"/>
      <c r="D14862" s="11">
        <f t="shared" si="233"/>
        <v>1762402.2939999145</v>
      </c>
      <c r="E14862" t="s">
        <v>19429</v>
      </c>
    </row>
    <row r="14863" spans="1:5">
      <c r="A14863" s="19">
        <v>45464</v>
      </c>
      <c r="B14863" s="21"/>
      <c r="C14863" s="21">
        <v>252219.98</v>
      </c>
      <c r="D14863" s="11">
        <f t="shared" si="233"/>
        <v>2014622.2739999145</v>
      </c>
      <c r="E14863" s="30">
        <v>2909602377</v>
      </c>
    </row>
    <row r="14864" spans="1:5">
      <c r="B14864" s="21">
        <v>-249865.97</v>
      </c>
      <c r="C14864" s="21"/>
      <c r="D14864" s="11">
        <f t="shared" si="233"/>
        <v>1764756.3039999146</v>
      </c>
      <c r="E14864" s="30" t="s">
        <v>19431</v>
      </c>
    </row>
    <row r="14865" spans="1:5">
      <c r="A14865" s="19">
        <v>45467</v>
      </c>
      <c r="B14865" s="21"/>
      <c r="C14865" s="21">
        <v>151526.75</v>
      </c>
      <c r="D14865" s="11">
        <f t="shared" si="233"/>
        <v>1916283.0539999146</v>
      </c>
      <c r="E14865" s="30" t="s">
        <v>19441</v>
      </c>
    </row>
    <row r="14866" spans="1:5">
      <c r="B14866" s="21"/>
      <c r="C14866" s="21">
        <v>149839.04000000001</v>
      </c>
      <c r="D14866" s="11">
        <f t="shared" si="233"/>
        <v>2066122.0939999146</v>
      </c>
      <c r="E14866" s="30" t="s">
        <v>19442</v>
      </c>
    </row>
    <row r="14867" spans="1:5">
      <c r="B14867" s="21">
        <v>-11033.16</v>
      </c>
      <c r="C14867" s="21"/>
      <c r="D14867" s="11">
        <f t="shared" si="233"/>
        <v>2055088.9339999147</v>
      </c>
      <c r="E14867" s="30" t="s">
        <v>19443</v>
      </c>
    </row>
    <row r="14868" spans="1:5">
      <c r="B14868" s="21">
        <v>-11016.96</v>
      </c>
      <c r="C14868" s="21"/>
      <c r="D14868" s="11">
        <f t="shared" si="233"/>
        <v>2044071.9739999147</v>
      </c>
      <c r="E14868" s="30" t="s">
        <v>19444</v>
      </c>
    </row>
    <row r="14869" spans="1:5">
      <c r="B14869" s="21">
        <v>-165142.14000000001</v>
      </c>
      <c r="C14869" s="21"/>
      <c r="D14869" s="11">
        <f t="shared" si="233"/>
        <v>1878929.8339999146</v>
      </c>
      <c r="E14869" s="30" t="s">
        <v>19445</v>
      </c>
    </row>
    <row r="14870" spans="1:5">
      <c r="B14870" s="21">
        <v>-11062.38</v>
      </c>
      <c r="C14870" s="21"/>
      <c r="D14870" s="11">
        <f t="shared" si="233"/>
        <v>1867867.4539999147</v>
      </c>
      <c r="E14870" s="30" t="s">
        <v>19446</v>
      </c>
    </row>
    <row r="14871" spans="1:5">
      <c r="B14871" s="21">
        <v>-171.19</v>
      </c>
      <c r="C14871" s="21"/>
      <c r="D14871" s="11">
        <f t="shared" si="233"/>
        <v>1867696.2639999148</v>
      </c>
      <c r="E14871" s="30" t="s">
        <v>14696</v>
      </c>
    </row>
    <row r="14872" spans="1:5">
      <c r="B14872" s="21">
        <v>-59.88</v>
      </c>
      <c r="C14872" s="21"/>
      <c r="D14872" s="11">
        <f t="shared" si="233"/>
        <v>1867636.3839999149</v>
      </c>
      <c r="E14872" s="30" t="s">
        <v>14696</v>
      </c>
    </row>
    <row r="14873" spans="1:5">
      <c r="B14873" s="21">
        <v>-51.73</v>
      </c>
      <c r="C14873" s="21"/>
      <c r="D14873" s="11">
        <f t="shared" si="233"/>
        <v>1867584.6539999149</v>
      </c>
      <c r="E14873" s="30" t="s">
        <v>14696</v>
      </c>
    </row>
    <row r="14874" spans="1:5">
      <c r="B14874" s="21">
        <v>-141.19</v>
      </c>
      <c r="C14874" s="21"/>
      <c r="D14874" s="11">
        <f t="shared" si="233"/>
        <v>1867443.4639999149</v>
      </c>
      <c r="E14874" s="30" t="s">
        <v>14696</v>
      </c>
    </row>
    <row r="14875" spans="1:5">
      <c r="B14875" s="21">
        <v>-83.46</v>
      </c>
      <c r="C14875" s="21"/>
      <c r="D14875" s="11">
        <f t="shared" si="233"/>
        <v>1867360.003999915</v>
      </c>
      <c r="E14875" s="30" t="s">
        <v>14696</v>
      </c>
    </row>
    <row r="14876" spans="1:5">
      <c r="B14876" s="21">
        <v>-59.88</v>
      </c>
      <c r="C14876" s="21"/>
      <c r="D14876" s="11">
        <f t="shared" si="233"/>
        <v>1867300.1239999151</v>
      </c>
      <c r="E14876" s="30" t="s">
        <v>14696</v>
      </c>
    </row>
    <row r="14877" spans="1:5">
      <c r="B14877" s="21">
        <v>-36.729999999999997</v>
      </c>
      <c r="C14877" s="21"/>
      <c r="D14877" s="11">
        <f t="shared" si="233"/>
        <v>1867263.3939999151</v>
      </c>
      <c r="E14877" s="30" t="s">
        <v>14696</v>
      </c>
    </row>
    <row r="14878" spans="1:5">
      <c r="B14878" s="21">
        <v>-36.729999999999997</v>
      </c>
      <c r="C14878" s="21"/>
      <c r="D14878" s="11">
        <f t="shared" si="233"/>
        <v>1867226.6639999151</v>
      </c>
      <c r="E14878" s="30" t="s">
        <v>14696</v>
      </c>
    </row>
    <row r="14879" spans="1:5">
      <c r="A14879" s="19">
        <v>45468</v>
      </c>
      <c r="B14879" s="21"/>
      <c r="C14879" s="21">
        <v>123661.38</v>
      </c>
      <c r="D14879" s="11">
        <f t="shared" si="233"/>
        <v>1990888.043999915</v>
      </c>
      <c r="E14879" s="30" t="s">
        <v>19448</v>
      </c>
    </row>
    <row r="14880" spans="1:5">
      <c r="B14880" s="21"/>
      <c r="C14880" s="21">
        <v>180541.88</v>
      </c>
      <c r="D14880" s="11">
        <f t="shared" si="233"/>
        <v>2171429.9239999149</v>
      </c>
      <c r="E14880" s="30">
        <v>352960</v>
      </c>
    </row>
    <row r="14881" spans="1:15">
      <c r="B14881" s="21"/>
      <c r="C14881" s="40">
        <v>83669.59</v>
      </c>
      <c r="D14881" s="11">
        <f t="shared" si="233"/>
        <v>2255099.5139999148</v>
      </c>
      <c r="E14881" s="30">
        <v>2909632832</v>
      </c>
      <c r="O14881" s="17"/>
    </row>
    <row r="14882" spans="1:15">
      <c r="B14882" s="21">
        <v>-176338.66</v>
      </c>
      <c r="C14882" s="21"/>
      <c r="D14882" s="11">
        <f t="shared" si="233"/>
        <v>2078760.8539999148</v>
      </c>
      <c r="E14882" s="30" t="s">
        <v>19451</v>
      </c>
    </row>
    <row r="14883" spans="1:15">
      <c r="B14883" s="21">
        <v>-50616.6</v>
      </c>
      <c r="C14883" s="21"/>
      <c r="D14883" s="11">
        <f t="shared" si="233"/>
        <v>2028144.2539999147</v>
      </c>
      <c r="E14883" s="30" t="s">
        <v>19452</v>
      </c>
    </row>
    <row r="14884" spans="1:15">
      <c r="B14884" s="21">
        <v>-88849.88</v>
      </c>
      <c r="C14884" s="21"/>
      <c r="D14884" s="11">
        <f t="shared" si="233"/>
        <v>1939294.3739999146</v>
      </c>
      <c r="E14884" s="30" t="s">
        <v>19453</v>
      </c>
    </row>
    <row r="14885" spans="1:15">
      <c r="A14885" s="19">
        <v>45469</v>
      </c>
      <c r="B14885" s="21"/>
      <c r="C14885" s="22">
        <v>20000000</v>
      </c>
      <c r="D14885" s="11">
        <f t="shared" si="233"/>
        <v>21939294.373999916</v>
      </c>
      <c r="E14885" s="24" t="s">
        <v>19457</v>
      </c>
    </row>
    <row r="14886" spans="1:15">
      <c r="B14886" s="21"/>
      <c r="C14886" s="21">
        <v>755.97</v>
      </c>
      <c r="D14886" s="11">
        <f t="shared" si="233"/>
        <v>21940050.343999915</v>
      </c>
      <c r="E14886" s="30" t="s">
        <v>8075</v>
      </c>
    </row>
    <row r="14887" spans="1:15">
      <c r="B14887" s="21"/>
      <c r="C14887" s="21">
        <v>439799.18</v>
      </c>
      <c r="D14887" s="11">
        <f t="shared" si="233"/>
        <v>22379849.523999915</v>
      </c>
      <c r="E14887" s="30">
        <v>202762</v>
      </c>
    </row>
    <row r="14888" spans="1:15">
      <c r="B14888" s="21"/>
      <c r="C14888" s="21">
        <v>88270.77</v>
      </c>
      <c r="D14888" s="11">
        <f t="shared" si="233"/>
        <v>22468120.293999914</v>
      </c>
      <c r="E14888" s="30">
        <v>5017110</v>
      </c>
    </row>
    <row r="14889" spans="1:15">
      <c r="B14889" s="21"/>
      <c r="C14889" s="21">
        <v>53212.59</v>
      </c>
      <c r="D14889" s="11">
        <f t="shared" si="233"/>
        <v>22521332.883999914</v>
      </c>
      <c r="E14889" s="30">
        <v>5017137</v>
      </c>
    </row>
    <row r="14890" spans="1:15">
      <c r="B14890" s="21"/>
      <c r="C14890" s="40">
        <v>80968.600000000006</v>
      </c>
      <c r="D14890" s="11">
        <f t="shared" si="233"/>
        <v>22602301.483999915</v>
      </c>
      <c r="E14890" s="30">
        <v>2909632843</v>
      </c>
    </row>
    <row r="14891" spans="1:15">
      <c r="B14891" s="22">
        <v>-8000075</v>
      </c>
      <c r="C14891" s="21"/>
      <c r="D14891" s="11">
        <f t="shared" si="233"/>
        <v>14602226.483999915</v>
      </c>
      <c r="E14891" s="14" t="s">
        <v>49</v>
      </c>
    </row>
    <row r="14892" spans="1:15">
      <c r="B14892" s="21">
        <v>-459471.25</v>
      </c>
      <c r="C14892" s="21"/>
      <c r="D14892" s="11">
        <f t="shared" si="233"/>
        <v>14142755.233999915</v>
      </c>
      <c r="E14892" t="s">
        <v>19460</v>
      </c>
    </row>
    <row r="14893" spans="1:15">
      <c r="B14893" s="21">
        <v>-83031.64</v>
      </c>
      <c r="C14893" s="21"/>
      <c r="D14893" s="11">
        <f t="shared" si="233"/>
        <v>14059723.593999915</v>
      </c>
      <c r="E14893" t="s">
        <v>19461</v>
      </c>
    </row>
    <row r="14894" spans="1:15">
      <c r="B14894" s="21"/>
      <c r="C14894" s="22">
        <v>10999.9</v>
      </c>
      <c r="D14894" s="11">
        <f t="shared" si="233"/>
        <v>14070723.493999915</v>
      </c>
      <c r="E14894" s="14" t="s">
        <v>24</v>
      </c>
    </row>
    <row r="14895" spans="1:15">
      <c r="A14895" s="19">
        <v>45470</v>
      </c>
      <c r="B14895" s="21"/>
      <c r="C14895" s="21">
        <v>194718.94</v>
      </c>
      <c r="D14895" s="11">
        <f t="shared" si="233"/>
        <v>14265442.433999915</v>
      </c>
      <c r="E14895" t="s">
        <v>19466</v>
      </c>
    </row>
    <row r="14896" spans="1:15">
      <c r="B14896" s="21"/>
      <c r="C14896" s="21">
        <v>60582.35</v>
      </c>
      <c r="D14896" s="11">
        <f t="shared" si="233"/>
        <v>14326024.783999914</v>
      </c>
      <c r="E14896" t="s">
        <v>19467</v>
      </c>
    </row>
    <row r="14897" spans="1:5">
      <c r="B14897" s="21"/>
      <c r="C14897" s="21">
        <v>89378.49</v>
      </c>
      <c r="D14897" s="11">
        <f t="shared" si="233"/>
        <v>14415403.273999915</v>
      </c>
      <c r="E14897" s="30">
        <v>5017179</v>
      </c>
    </row>
    <row r="14898" spans="1:5">
      <c r="B14898" s="21"/>
      <c r="C14898" s="21">
        <v>38508.65</v>
      </c>
      <c r="D14898" s="11">
        <f t="shared" si="233"/>
        <v>14453911.923999915</v>
      </c>
      <c r="E14898" s="30" t="s">
        <v>7577</v>
      </c>
    </row>
    <row r="14899" spans="1:5">
      <c r="B14899" s="21">
        <v>-35</v>
      </c>
      <c r="C14899" s="21"/>
      <c r="D14899" s="11">
        <f t="shared" si="233"/>
        <v>14453876.923999915</v>
      </c>
      <c r="E14899" s="30" t="s">
        <v>15664</v>
      </c>
    </row>
    <row r="14900" spans="1:5">
      <c r="B14900" s="21">
        <v>-25</v>
      </c>
      <c r="C14900" s="21"/>
      <c r="D14900" s="11">
        <f t="shared" ref="D14900:D14963" si="234">D14899+B14900+C14900</f>
        <v>14453851.923999915</v>
      </c>
      <c r="E14900" s="30" t="s">
        <v>15664</v>
      </c>
    </row>
    <row r="14901" spans="1:5">
      <c r="A14901" s="19">
        <v>45471</v>
      </c>
      <c r="B14901" s="21"/>
      <c r="C14901" s="22">
        <v>17000000</v>
      </c>
      <c r="D14901" s="11">
        <f t="shared" si="234"/>
        <v>31453851.923999913</v>
      </c>
      <c r="E14901" s="24" t="s">
        <v>55</v>
      </c>
    </row>
    <row r="14902" spans="1:5">
      <c r="B14902" s="21">
        <v>-60</v>
      </c>
      <c r="C14902" s="21"/>
      <c r="D14902" s="11">
        <f t="shared" si="234"/>
        <v>31453791.923999913</v>
      </c>
      <c r="E14902" s="30" t="s">
        <v>15664</v>
      </c>
    </row>
    <row r="14903" spans="1:5">
      <c r="B14903" s="21">
        <v>-10717.8</v>
      </c>
      <c r="C14903" s="21"/>
      <c r="D14903" s="11">
        <f t="shared" si="234"/>
        <v>31443074.123999912</v>
      </c>
      <c r="E14903" s="30" t="s">
        <v>19475</v>
      </c>
    </row>
    <row r="14904" spans="1:5">
      <c r="B14904" s="22">
        <v>-12827326.93</v>
      </c>
      <c r="C14904" s="21"/>
      <c r="D14904" s="11">
        <f t="shared" si="234"/>
        <v>18615747.193999913</v>
      </c>
      <c r="E14904" s="24" t="s">
        <v>19477</v>
      </c>
    </row>
    <row r="14905" spans="1:5">
      <c r="B14905" s="21">
        <v>-16163284.49</v>
      </c>
      <c r="C14905" s="21"/>
      <c r="D14905" s="11">
        <f t="shared" si="234"/>
        <v>2452462.7039999124</v>
      </c>
      <c r="E14905" s="30" t="s">
        <v>19481</v>
      </c>
    </row>
    <row r="14906" spans="1:5">
      <c r="B14906" s="21">
        <v>-26060.83</v>
      </c>
      <c r="C14906" s="21"/>
      <c r="D14906" s="11">
        <f t="shared" si="234"/>
        <v>2426401.8739999123</v>
      </c>
      <c r="E14906" s="30" t="s">
        <v>19481</v>
      </c>
    </row>
    <row r="14907" spans="1:5">
      <c r="B14907" s="21"/>
      <c r="C14907" s="21">
        <v>75802.880000000005</v>
      </c>
      <c r="D14907" s="11">
        <f t="shared" si="234"/>
        <v>2502204.7539999122</v>
      </c>
      <c r="E14907" s="30" t="s">
        <v>19482</v>
      </c>
    </row>
    <row r="14908" spans="1:5">
      <c r="B14908" s="21"/>
      <c r="C14908" s="21">
        <v>128645.18</v>
      </c>
      <c r="D14908" s="11">
        <f t="shared" si="234"/>
        <v>2630849.9339999123</v>
      </c>
      <c r="E14908" s="30">
        <v>4009020</v>
      </c>
    </row>
    <row r="14909" spans="1:5">
      <c r="B14909" s="21"/>
      <c r="C14909" s="21">
        <v>11121.24</v>
      </c>
      <c r="D14909" s="11">
        <f t="shared" si="234"/>
        <v>2641971.1739999126</v>
      </c>
      <c r="E14909" s="30" t="s">
        <v>19483</v>
      </c>
    </row>
    <row r="14910" spans="1:5">
      <c r="B14910" s="21"/>
      <c r="C14910" s="21">
        <v>88428.2</v>
      </c>
      <c r="D14910" s="11">
        <f t="shared" si="234"/>
        <v>2730399.3739999128</v>
      </c>
      <c r="E14910" s="30">
        <v>4009094</v>
      </c>
    </row>
    <row r="14911" spans="1:5">
      <c r="C14911" s="40">
        <v>85852.83</v>
      </c>
      <c r="D14911" s="11">
        <f t="shared" si="234"/>
        <v>2816252.2039999128</v>
      </c>
      <c r="E14911" s="30">
        <v>2909578529</v>
      </c>
    </row>
    <row r="14912" spans="1:5">
      <c r="C14912" s="44">
        <v>0.1</v>
      </c>
      <c r="D14912" s="11">
        <f t="shared" si="234"/>
        <v>2816252.3039999129</v>
      </c>
      <c r="E14912" s="24" t="s">
        <v>24</v>
      </c>
    </row>
    <row r="14913" spans="1:5">
      <c r="A14913" s="19">
        <v>45474</v>
      </c>
      <c r="B14913" s="21"/>
      <c r="C14913" s="21">
        <v>109281.74</v>
      </c>
      <c r="D14913" s="11">
        <f t="shared" si="234"/>
        <v>2925534.0439999131</v>
      </c>
      <c r="E14913" s="30" t="s">
        <v>8808</v>
      </c>
    </row>
    <row r="14914" spans="1:5">
      <c r="B14914" s="21"/>
      <c r="C14914" s="21">
        <v>76853.72</v>
      </c>
      <c r="D14914" s="11">
        <f t="shared" si="234"/>
        <v>3002387.7639999134</v>
      </c>
      <c r="E14914" s="30">
        <v>4009106</v>
      </c>
    </row>
    <row r="14915" spans="1:5">
      <c r="B14915" s="21"/>
      <c r="C14915" s="21">
        <v>83828.33</v>
      </c>
      <c r="D14915" s="11">
        <f t="shared" si="234"/>
        <v>3086216.0939999134</v>
      </c>
      <c r="E14915" s="30" t="s">
        <v>19487</v>
      </c>
    </row>
    <row r="14916" spans="1:5">
      <c r="A14916" s="19">
        <v>45475</v>
      </c>
      <c r="B14916" s="21">
        <v>-35</v>
      </c>
      <c r="C14916" s="21"/>
      <c r="D14916" s="11">
        <f t="shared" si="234"/>
        <v>3086181.0939999134</v>
      </c>
      <c r="E14916" s="30" t="s">
        <v>15664</v>
      </c>
    </row>
    <row r="14917" spans="1:5">
      <c r="B14917" s="21">
        <v>-244311.19</v>
      </c>
      <c r="C14917" s="21"/>
      <c r="D14917" s="11">
        <f t="shared" si="234"/>
        <v>2841869.9039999135</v>
      </c>
      <c r="E14917" s="30" t="s">
        <v>19491</v>
      </c>
    </row>
    <row r="14918" spans="1:5">
      <c r="B14918" s="21">
        <v>-79820.62</v>
      </c>
      <c r="C14918" s="21"/>
      <c r="D14918" s="11">
        <f t="shared" si="234"/>
        <v>2762049.2839999134</v>
      </c>
      <c r="E14918" s="30" t="s">
        <v>19492</v>
      </c>
    </row>
    <row r="14919" spans="1:5">
      <c r="B14919" s="21">
        <v>-163574.54999999999</v>
      </c>
      <c r="C14919" s="21"/>
      <c r="D14919" s="11">
        <f t="shared" si="234"/>
        <v>2598474.7339999136</v>
      </c>
      <c r="E14919" s="30" t="s">
        <v>19493</v>
      </c>
    </row>
    <row r="14920" spans="1:5">
      <c r="A14920" s="19">
        <v>45476</v>
      </c>
      <c r="B14920" s="21"/>
      <c r="C14920" s="21">
        <v>107812</v>
      </c>
      <c r="D14920" s="11">
        <f t="shared" si="234"/>
        <v>2706286.7339999136</v>
      </c>
      <c r="E14920" s="30" t="s">
        <v>8808</v>
      </c>
    </row>
    <row r="14921" spans="1:5">
      <c r="B14921" s="21">
        <v>-111.04</v>
      </c>
      <c r="C14921" s="21"/>
      <c r="D14921" s="11">
        <f t="shared" si="234"/>
        <v>2706175.6939999135</v>
      </c>
      <c r="E14921" t="s">
        <v>14696</v>
      </c>
    </row>
    <row r="14922" spans="1:5">
      <c r="B14922" s="21">
        <v>-36.69</v>
      </c>
      <c r="D14922" s="11">
        <f t="shared" si="234"/>
        <v>2706139.0039999136</v>
      </c>
      <c r="E14922" t="s">
        <v>14696</v>
      </c>
    </row>
    <row r="14923" spans="1:5">
      <c r="B14923" s="21">
        <v>-141.04</v>
      </c>
      <c r="D14923" s="11">
        <f t="shared" si="234"/>
        <v>2705997.9639999135</v>
      </c>
      <c r="E14923" t="s">
        <v>14696</v>
      </c>
    </row>
    <row r="14924" spans="1:5">
      <c r="B14924" s="21">
        <v>-83.33</v>
      </c>
      <c r="D14924" s="11">
        <f t="shared" si="234"/>
        <v>2705914.6339999135</v>
      </c>
      <c r="E14924" t="s">
        <v>14696</v>
      </c>
    </row>
    <row r="14925" spans="1:5">
      <c r="B14925" s="21">
        <v>-36.69</v>
      </c>
      <c r="D14925" s="11">
        <f t="shared" si="234"/>
        <v>2705877.9439999135</v>
      </c>
      <c r="E14925" t="s">
        <v>14696</v>
      </c>
    </row>
    <row r="14926" spans="1:5">
      <c r="B14926" s="21">
        <v>-111.04</v>
      </c>
      <c r="D14926" s="11">
        <f t="shared" si="234"/>
        <v>2705766.9039999135</v>
      </c>
      <c r="E14926" t="s">
        <v>14696</v>
      </c>
    </row>
    <row r="14927" spans="1:5">
      <c r="A14927" s="19">
        <v>45478</v>
      </c>
      <c r="B14927" s="21"/>
      <c r="C14927" s="21">
        <v>56225.55</v>
      </c>
      <c r="D14927" s="11">
        <f t="shared" si="234"/>
        <v>2761992.4539999133</v>
      </c>
      <c r="E14927" s="30">
        <v>202769</v>
      </c>
    </row>
    <row r="14928" spans="1:5">
      <c r="B14928" s="21"/>
      <c r="C14928" s="21">
        <v>168893.7</v>
      </c>
      <c r="D14928" s="11">
        <f t="shared" si="234"/>
        <v>2930886.1539999135</v>
      </c>
      <c r="E14928" s="30">
        <v>202816</v>
      </c>
    </row>
    <row r="14929" spans="1:5">
      <c r="B14929" s="21"/>
      <c r="C14929" s="21">
        <v>499398.69</v>
      </c>
      <c r="D14929" s="11">
        <f t="shared" si="234"/>
        <v>3430284.8439999134</v>
      </c>
      <c r="E14929" s="30" t="s">
        <v>19507</v>
      </c>
    </row>
    <row r="14930" spans="1:5">
      <c r="B14930" s="21"/>
      <c r="C14930" s="21">
        <v>55949.74</v>
      </c>
      <c r="D14930" s="11">
        <f t="shared" si="234"/>
        <v>3486234.5839999137</v>
      </c>
      <c r="E14930" s="30">
        <v>2909637762</v>
      </c>
    </row>
    <row r="14931" spans="1:5">
      <c r="B14931" s="21">
        <v>-1006041.78</v>
      </c>
      <c r="C14931" s="21"/>
      <c r="D14931" s="11">
        <f t="shared" si="234"/>
        <v>2480192.8039999139</v>
      </c>
      <c r="E14931" s="30" t="s">
        <v>19508</v>
      </c>
    </row>
    <row r="14932" spans="1:5">
      <c r="B14932" s="21">
        <v>-1526.08</v>
      </c>
      <c r="C14932" s="21"/>
      <c r="D14932" s="11">
        <f t="shared" si="234"/>
        <v>2478666.7239999138</v>
      </c>
      <c r="E14932" s="30" t="s">
        <v>19508</v>
      </c>
    </row>
    <row r="14933" spans="1:5">
      <c r="B14933" s="21">
        <v>-55187.07</v>
      </c>
      <c r="C14933" s="21"/>
      <c r="D14933" s="11">
        <f t="shared" si="234"/>
        <v>2423479.6539999139</v>
      </c>
      <c r="E14933" s="30" t="s">
        <v>19509</v>
      </c>
    </row>
    <row r="14934" spans="1:5">
      <c r="B14934" s="21">
        <v>-3203.62</v>
      </c>
      <c r="C14934" s="21"/>
      <c r="D14934" s="11">
        <f t="shared" si="234"/>
        <v>2420276.0339999138</v>
      </c>
      <c r="E14934" s="30" t="s">
        <v>19510</v>
      </c>
    </row>
    <row r="14935" spans="1:5">
      <c r="A14935" s="19">
        <v>45481</v>
      </c>
      <c r="B14935" s="21">
        <v>-5600.51</v>
      </c>
      <c r="C14935" s="21"/>
      <c r="D14935" s="11">
        <f t="shared" si="234"/>
        <v>2414675.5239999141</v>
      </c>
      <c r="E14935" s="30" t="s">
        <v>19514</v>
      </c>
    </row>
    <row r="14936" spans="1:5">
      <c r="B14936" s="21"/>
      <c r="C14936" s="21">
        <v>14549.86</v>
      </c>
      <c r="D14936" s="11">
        <f t="shared" si="234"/>
        <v>2429225.3839999139</v>
      </c>
      <c r="E14936" s="30" t="s">
        <v>8693</v>
      </c>
    </row>
    <row r="14937" spans="1:5">
      <c r="B14937" s="21"/>
      <c r="C14937" s="21">
        <v>11116.14</v>
      </c>
      <c r="D14937" s="11">
        <f t="shared" si="234"/>
        <v>2440341.5239999141</v>
      </c>
      <c r="E14937" s="30">
        <v>202773</v>
      </c>
    </row>
    <row r="14938" spans="1:5">
      <c r="B14938" s="21"/>
      <c r="C14938" s="21">
        <v>11099.56</v>
      </c>
      <c r="D14938" s="11">
        <f t="shared" si="234"/>
        <v>2451441.0839999141</v>
      </c>
      <c r="E14938" s="30">
        <v>202774</v>
      </c>
    </row>
    <row r="14939" spans="1:5">
      <c r="B14939" s="21"/>
      <c r="C14939" s="21">
        <v>246443.42</v>
      </c>
      <c r="D14939" s="11">
        <f t="shared" si="234"/>
        <v>2697884.503999914</v>
      </c>
      <c r="E14939" s="30" t="s">
        <v>19515</v>
      </c>
    </row>
    <row r="14940" spans="1:5">
      <c r="B14940" s="21"/>
      <c r="C14940" s="40">
        <v>123009.63</v>
      </c>
      <c r="D14940" s="11">
        <f t="shared" si="234"/>
        <v>2820894.1339999139</v>
      </c>
      <c r="E14940" s="30">
        <v>353133</v>
      </c>
    </row>
    <row r="14941" spans="1:5">
      <c r="B14941" s="21">
        <v>-136874.54999999999</v>
      </c>
      <c r="C14941" s="21"/>
      <c r="D14941" s="11">
        <f t="shared" si="234"/>
        <v>2684019.5839999141</v>
      </c>
      <c r="E14941" t="s">
        <v>19518</v>
      </c>
    </row>
    <row r="14942" spans="1:5">
      <c r="B14942" s="21">
        <v>-157808.85</v>
      </c>
      <c r="C14942" s="21"/>
      <c r="D14942" s="11">
        <f t="shared" si="234"/>
        <v>2526210.733999914</v>
      </c>
      <c r="E14942" t="s">
        <v>19519</v>
      </c>
    </row>
    <row r="14943" spans="1:5">
      <c r="B14943" s="21">
        <v>-163001.85</v>
      </c>
      <c r="C14943" s="21"/>
      <c r="D14943" s="11">
        <f t="shared" si="234"/>
        <v>2363208.8839999139</v>
      </c>
      <c r="E14943" t="s">
        <v>19520</v>
      </c>
    </row>
    <row r="14944" spans="1:5">
      <c r="B14944" s="21">
        <v>-219825.79</v>
      </c>
      <c r="C14944" s="21"/>
      <c r="D14944" s="11">
        <f t="shared" si="234"/>
        <v>2143383.0939999139</v>
      </c>
      <c r="E14944" t="s">
        <v>19521</v>
      </c>
    </row>
    <row r="14945" spans="1:5">
      <c r="B14945" s="21">
        <v>-155190.07</v>
      </c>
      <c r="C14945" s="21"/>
      <c r="D14945" s="11">
        <f t="shared" si="234"/>
        <v>1988193.0239999138</v>
      </c>
      <c r="E14945" t="s">
        <v>19522</v>
      </c>
    </row>
    <row r="14946" spans="1:5">
      <c r="B14946" s="21">
        <v>-83025.78</v>
      </c>
      <c r="C14946" s="21"/>
      <c r="D14946" s="11">
        <f t="shared" si="234"/>
        <v>1905167.2439999138</v>
      </c>
      <c r="E14946" t="s">
        <v>19523</v>
      </c>
    </row>
    <row r="14947" spans="1:5">
      <c r="A14947" s="19">
        <v>45482</v>
      </c>
      <c r="B14947" s="21"/>
      <c r="C14947" s="21">
        <v>51821.61</v>
      </c>
      <c r="D14947" s="11">
        <f t="shared" si="234"/>
        <v>1956988.8539999139</v>
      </c>
      <c r="E14947" s="30">
        <v>5017217</v>
      </c>
    </row>
    <row r="14948" spans="1:5">
      <c r="B14948" s="21"/>
      <c r="C14948" s="21">
        <v>51777.81</v>
      </c>
      <c r="D14948" s="11">
        <f t="shared" si="234"/>
        <v>2008766.663999914</v>
      </c>
      <c r="E14948" s="30">
        <v>4009149</v>
      </c>
    </row>
    <row r="14949" spans="1:5">
      <c r="B14949" s="21"/>
      <c r="C14949" s="21">
        <v>128523.41</v>
      </c>
      <c r="D14949" s="11">
        <f t="shared" si="234"/>
        <v>2137290.0739999139</v>
      </c>
      <c r="E14949" s="30">
        <v>4009146</v>
      </c>
    </row>
    <row r="14950" spans="1:5">
      <c r="B14950" s="21"/>
      <c r="C14950" s="21">
        <v>161658.79999999999</v>
      </c>
      <c r="D14950" s="11">
        <f t="shared" si="234"/>
        <v>2298948.8739999137</v>
      </c>
      <c r="E14950" s="30" t="s">
        <v>19530</v>
      </c>
    </row>
    <row r="14951" spans="1:5">
      <c r="B14951" s="21">
        <v>-159470.39000000001</v>
      </c>
      <c r="C14951" s="21"/>
      <c r="D14951" s="11">
        <f t="shared" si="234"/>
        <v>2139478.4839999136</v>
      </c>
      <c r="E14951" s="30" t="s">
        <v>19531</v>
      </c>
    </row>
    <row r="14952" spans="1:5">
      <c r="A14952" s="19">
        <v>45483</v>
      </c>
      <c r="B14952" s="21">
        <v>-82465.399999999994</v>
      </c>
      <c r="C14952" s="21"/>
      <c r="D14952" s="11">
        <f t="shared" si="234"/>
        <v>2057013.0839999137</v>
      </c>
      <c r="E14952" s="30" t="s">
        <v>19533</v>
      </c>
    </row>
    <row r="14953" spans="1:5">
      <c r="A14953" s="19">
        <v>45484</v>
      </c>
      <c r="B14953" s="21"/>
      <c r="C14953" s="21">
        <v>178136.48</v>
      </c>
      <c r="D14953" s="11">
        <f t="shared" si="234"/>
        <v>2235149.5639999136</v>
      </c>
      <c r="E14953" s="30" t="s">
        <v>19537</v>
      </c>
    </row>
    <row r="14954" spans="1:5">
      <c r="B14954" s="21"/>
      <c r="C14954" s="21">
        <v>63569.59</v>
      </c>
      <c r="D14954" s="11">
        <f t="shared" si="234"/>
        <v>2298719.1539999135</v>
      </c>
      <c r="E14954" s="30" t="s">
        <v>19538</v>
      </c>
    </row>
    <row r="14955" spans="1:5">
      <c r="B14955" s="21"/>
      <c r="C14955" s="21">
        <v>139597.78</v>
      </c>
      <c r="D14955" s="11">
        <f t="shared" si="234"/>
        <v>2438316.9339999133</v>
      </c>
      <c r="E14955" s="30" t="s">
        <v>19539</v>
      </c>
    </row>
    <row r="14956" spans="1:5">
      <c r="B14956" s="21"/>
      <c r="C14956" s="21">
        <v>160979.53</v>
      </c>
      <c r="D14956" s="11">
        <f t="shared" si="234"/>
        <v>2599296.4639999131</v>
      </c>
      <c r="E14956" s="30" t="s">
        <v>19540</v>
      </c>
    </row>
    <row r="14957" spans="1:5">
      <c r="B14957" s="21"/>
      <c r="C14957" s="21">
        <v>166283.53</v>
      </c>
      <c r="D14957" s="11">
        <f t="shared" si="234"/>
        <v>2765579.9939999129</v>
      </c>
      <c r="E14957" s="30" t="s">
        <v>19541</v>
      </c>
    </row>
    <row r="14958" spans="1:5">
      <c r="B14958" s="21"/>
      <c r="C14958" s="21">
        <v>224322.03</v>
      </c>
      <c r="D14958" s="11">
        <f t="shared" si="234"/>
        <v>2989902.0239999127</v>
      </c>
      <c r="E14958" s="30" t="s">
        <v>19542</v>
      </c>
    </row>
    <row r="14959" spans="1:5">
      <c r="B14959" s="21"/>
      <c r="C14959" s="21">
        <v>158304.78</v>
      </c>
      <c r="D14959" s="11">
        <f t="shared" si="234"/>
        <v>3148206.8039999125</v>
      </c>
      <c r="E14959" s="30" t="s">
        <v>19543</v>
      </c>
    </row>
    <row r="14960" spans="1:5">
      <c r="B14960" s="21"/>
      <c r="C14960" s="21">
        <v>84598.03</v>
      </c>
      <c r="D14960" s="11">
        <f t="shared" si="234"/>
        <v>3232804.8339999123</v>
      </c>
      <c r="E14960" s="30" t="s">
        <v>19544</v>
      </c>
    </row>
    <row r="14961" spans="1:5">
      <c r="B14961" s="21">
        <v>-121707.42</v>
      </c>
      <c r="C14961" s="21"/>
      <c r="D14961" s="11">
        <f t="shared" si="234"/>
        <v>3111097.4139999123</v>
      </c>
      <c r="E14961" t="s">
        <v>19545</v>
      </c>
    </row>
    <row r="14962" spans="1:5">
      <c r="B14962" s="21">
        <v>-74946.710000000006</v>
      </c>
      <c r="C14962" s="21"/>
      <c r="D14962" s="11">
        <f t="shared" si="234"/>
        <v>3036150.7039999124</v>
      </c>
      <c r="E14962" t="s">
        <v>19546</v>
      </c>
    </row>
    <row r="14963" spans="1:5">
      <c r="B14963" s="21">
        <v>-145981.4</v>
      </c>
      <c r="C14963" s="21"/>
      <c r="D14963" s="11">
        <f t="shared" si="234"/>
        <v>2890169.3039999125</v>
      </c>
      <c r="E14963" t="s">
        <v>19547</v>
      </c>
    </row>
    <row r="14964" spans="1:5">
      <c r="B14964" s="21">
        <v>-81352.05</v>
      </c>
      <c r="C14964" s="21"/>
      <c r="D14964" s="11">
        <f t="shared" ref="D14964:D15027" si="235">D14963+B14964+C14964</f>
        <v>2808817.2539999126</v>
      </c>
      <c r="E14964" t="s">
        <v>19548</v>
      </c>
    </row>
    <row r="14965" spans="1:5">
      <c r="B14965" s="21">
        <v>-195534.49</v>
      </c>
      <c r="C14965" s="21"/>
      <c r="D14965" s="11">
        <f t="shared" si="235"/>
        <v>2613282.7639999129</v>
      </c>
      <c r="E14965" t="s">
        <v>19549</v>
      </c>
    </row>
    <row r="14966" spans="1:5">
      <c r="B14966" s="21">
        <v>-32399.68</v>
      </c>
      <c r="C14966" s="21"/>
      <c r="D14966" s="11">
        <f t="shared" si="235"/>
        <v>2580883.0839999127</v>
      </c>
      <c r="E14966" t="s">
        <v>19550</v>
      </c>
    </row>
    <row r="14967" spans="1:5">
      <c r="B14967" s="21">
        <v>-83.82</v>
      </c>
      <c r="C14967" s="21"/>
      <c r="D14967" s="11">
        <f t="shared" si="235"/>
        <v>2580799.2639999129</v>
      </c>
      <c r="E14967" t="s">
        <v>14696</v>
      </c>
    </row>
    <row r="14968" spans="1:5">
      <c r="B14968" s="21">
        <v>-123.07</v>
      </c>
      <c r="C14968" s="21"/>
      <c r="D14968" s="11">
        <f t="shared" si="235"/>
        <v>2580676.1939999131</v>
      </c>
      <c r="E14968" t="s">
        <v>14696</v>
      </c>
    </row>
    <row r="14969" spans="1:5">
      <c r="B14969" s="21">
        <v>-32.01</v>
      </c>
      <c r="C14969" s="21"/>
      <c r="D14969" s="11">
        <f t="shared" si="235"/>
        <v>2580644.1839999133</v>
      </c>
      <c r="E14969" t="s">
        <v>14696</v>
      </c>
    </row>
    <row r="14970" spans="1:5">
      <c r="A14970" s="19">
        <v>45485</v>
      </c>
      <c r="B14970" s="21"/>
      <c r="C14970" s="21">
        <v>197128.41</v>
      </c>
      <c r="D14970" s="11">
        <f t="shared" si="235"/>
        <v>2777772.5939999134</v>
      </c>
      <c r="E14970" s="30">
        <v>353135</v>
      </c>
    </row>
    <row r="14971" spans="1:5">
      <c r="B14971" s="21"/>
      <c r="C14971" s="21">
        <v>163143.95000000001</v>
      </c>
      <c r="D14971" s="11">
        <f t="shared" si="235"/>
        <v>2940916.5439999136</v>
      </c>
      <c r="E14971" s="30">
        <v>2440900005</v>
      </c>
    </row>
    <row r="14972" spans="1:5">
      <c r="B14972" s="21"/>
      <c r="C14972" s="21">
        <v>176985.7</v>
      </c>
      <c r="D14972" s="11">
        <f t="shared" si="235"/>
        <v>3117902.2439999138</v>
      </c>
      <c r="E14972" s="30">
        <v>2440900006</v>
      </c>
    </row>
    <row r="14973" spans="1:5">
      <c r="B14973" s="21"/>
      <c r="C14973" s="21">
        <v>76346.2</v>
      </c>
      <c r="D14973" s="11">
        <f t="shared" si="235"/>
        <v>3194248.443999914</v>
      </c>
      <c r="E14973" s="30" t="s">
        <v>19558</v>
      </c>
    </row>
    <row r="14974" spans="1:5">
      <c r="B14974" s="21"/>
      <c r="C14974" s="21">
        <v>148899.20000000001</v>
      </c>
      <c r="D14974" s="11">
        <f t="shared" si="235"/>
        <v>3343147.6439999142</v>
      </c>
      <c r="E14974" s="30" t="s">
        <v>19559</v>
      </c>
    </row>
    <row r="14975" spans="1:5">
      <c r="B14975" s="21"/>
      <c r="C14975" s="21">
        <v>82888.45</v>
      </c>
      <c r="D14975" s="11">
        <f t="shared" si="235"/>
        <v>3426036.0939999144</v>
      </c>
      <c r="E14975" s="30" t="s">
        <v>19560</v>
      </c>
    </row>
    <row r="14976" spans="1:5">
      <c r="B14976" s="21"/>
      <c r="C14976" s="21">
        <v>199511.45</v>
      </c>
      <c r="D14976" s="11">
        <f t="shared" si="235"/>
        <v>3625547.5439999145</v>
      </c>
      <c r="E14976" s="30" t="s">
        <v>19561</v>
      </c>
    </row>
    <row r="14977" spans="1:5">
      <c r="B14977" s="21">
        <v>-188152.95</v>
      </c>
      <c r="C14977" s="21"/>
      <c r="D14977" s="11">
        <f t="shared" si="235"/>
        <v>3437394.5939999144</v>
      </c>
      <c r="E14977" s="30" t="s">
        <v>19562</v>
      </c>
    </row>
    <row r="14978" spans="1:5">
      <c r="B14978" s="21">
        <v>-160918.70000000001</v>
      </c>
      <c r="C14978" s="21"/>
      <c r="D14978" s="11">
        <f t="shared" si="235"/>
        <v>3276475.8939999142</v>
      </c>
      <c r="E14978" s="30" t="s">
        <v>19563</v>
      </c>
    </row>
    <row r="14979" spans="1:5">
      <c r="B14979" s="21">
        <v>-174556.02</v>
      </c>
      <c r="C14979" s="21"/>
      <c r="D14979" s="11">
        <f t="shared" si="235"/>
        <v>3101919.8739999142</v>
      </c>
      <c r="E14979" s="30" t="s">
        <v>19564</v>
      </c>
    </row>
    <row r="14980" spans="1:5">
      <c r="B14980" s="21"/>
      <c r="C14980" s="21">
        <v>6957.5</v>
      </c>
      <c r="D14980" s="11">
        <f t="shared" si="235"/>
        <v>3108877.3739999142</v>
      </c>
      <c r="E14980" s="30" t="s">
        <v>6523</v>
      </c>
    </row>
    <row r="14981" spans="1:5">
      <c r="A14981" s="19">
        <v>45488</v>
      </c>
      <c r="B14981" s="21"/>
      <c r="C14981" s="21">
        <v>111743.82</v>
      </c>
      <c r="D14981" s="11">
        <f t="shared" si="235"/>
        <v>3220621.193999914</v>
      </c>
      <c r="E14981" s="30">
        <v>4009159</v>
      </c>
    </row>
    <row r="14982" spans="1:5">
      <c r="B14982" s="21"/>
      <c r="C14982" s="21">
        <v>99105.93</v>
      </c>
      <c r="D14982" s="11">
        <f t="shared" si="235"/>
        <v>3319727.1239999142</v>
      </c>
      <c r="E14982" s="30" t="s">
        <v>19565</v>
      </c>
    </row>
    <row r="14983" spans="1:5">
      <c r="B14983" s="21">
        <v>-97841.49</v>
      </c>
      <c r="C14983" s="21"/>
      <c r="D14983" s="11">
        <f t="shared" si="235"/>
        <v>3221885.6339999139</v>
      </c>
      <c r="E14983" s="30" t="s">
        <v>19566</v>
      </c>
    </row>
    <row r="14984" spans="1:5">
      <c r="B14984" s="21">
        <v>-51.82</v>
      </c>
      <c r="C14984" s="21"/>
      <c r="D14984" s="11">
        <f t="shared" si="235"/>
        <v>3221833.8139999141</v>
      </c>
      <c r="E14984" s="30" t="s">
        <v>14696</v>
      </c>
    </row>
    <row r="14985" spans="1:5">
      <c r="B14985" s="21">
        <v>-148.49</v>
      </c>
      <c r="C14985" s="21"/>
      <c r="D14985" s="11">
        <f t="shared" si="235"/>
        <v>3221685.3239999139</v>
      </c>
      <c r="E14985" s="30" t="s">
        <v>14696</v>
      </c>
    </row>
    <row r="14986" spans="1:5">
      <c r="B14986" s="21">
        <v>-36.82</v>
      </c>
      <c r="C14986" s="21"/>
      <c r="D14986" s="11">
        <f t="shared" si="235"/>
        <v>3221648.503999914</v>
      </c>
      <c r="E14986" s="30" t="s">
        <v>14696</v>
      </c>
    </row>
    <row r="14987" spans="1:5">
      <c r="B14987" s="21">
        <v>-32.08</v>
      </c>
      <c r="C14987" s="21"/>
      <c r="D14987" s="11">
        <f t="shared" si="235"/>
        <v>3221616.423999914</v>
      </c>
      <c r="E14987" s="30" t="s">
        <v>14696</v>
      </c>
    </row>
    <row r="14988" spans="1:5">
      <c r="A14988" s="19">
        <v>45489</v>
      </c>
      <c r="B14988" s="21"/>
      <c r="C14988" s="22">
        <v>14400000</v>
      </c>
      <c r="D14988" s="11">
        <f t="shared" si="235"/>
        <v>17621616.423999913</v>
      </c>
      <c r="E14988" s="24" t="s">
        <v>55</v>
      </c>
    </row>
    <row r="14989" spans="1:5">
      <c r="B14989" s="21">
        <v>-3162184.92</v>
      </c>
      <c r="C14989" s="21"/>
      <c r="D14989" s="11">
        <f t="shared" si="235"/>
        <v>14459431.503999913</v>
      </c>
      <c r="E14989" s="30" t="s">
        <v>19570</v>
      </c>
    </row>
    <row r="14990" spans="1:5">
      <c r="B14990" s="21">
        <v>-4305.51</v>
      </c>
      <c r="C14990" s="21"/>
      <c r="D14990" s="11">
        <f t="shared" si="235"/>
        <v>14455125.993999913</v>
      </c>
      <c r="E14990" s="30" t="s">
        <v>19570</v>
      </c>
    </row>
    <row r="14991" spans="1:5">
      <c r="B14991" s="21">
        <v>-11155062.630000001</v>
      </c>
      <c r="D14991" s="11">
        <f t="shared" si="235"/>
        <v>3300063.3639999125</v>
      </c>
      <c r="E14991" s="30" t="s">
        <v>19571</v>
      </c>
    </row>
    <row r="14992" spans="1:5">
      <c r="B14992" s="21">
        <v>-17228.52</v>
      </c>
      <c r="D14992" s="11">
        <f t="shared" si="235"/>
        <v>3282834.8439999125</v>
      </c>
      <c r="E14992" s="30" t="s">
        <v>19571</v>
      </c>
    </row>
    <row r="14993" spans="1:5">
      <c r="B14993" s="21">
        <v>-60</v>
      </c>
      <c r="D14993" s="11">
        <f t="shared" si="235"/>
        <v>3282774.8439999125</v>
      </c>
      <c r="E14993" t="s">
        <v>18031</v>
      </c>
    </row>
    <row r="14994" spans="1:5">
      <c r="B14994" s="21"/>
      <c r="C14994" s="21">
        <v>131472.47</v>
      </c>
      <c r="D14994" s="11">
        <f t="shared" si="235"/>
        <v>3414247.3139999127</v>
      </c>
      <c r="E14994" s="30">
        <v>353182</v>
      </c>
    </row>
    <row r="14995" spans="1:5">
      <c r="B14995" s="21"/>
      <c r="C14995" s="21">
        <v>120676.45</v>
      </c>
      <c r="D14995" s="11">
        <f t="shared" si="235"/>
        <v>3534923.7639999129</v>
      </c>
      <c r="E14995" s="30">
        <v>353210</v>
      </c>
    </row>
    <row r="14996" spans="1:5">
      <c r="B14996" s="21">
        <v>-130045.89</v>
      </c>
      <c r="C14996" s="21"/>
      <c r="D14996" s="11">
        <f t="shared" si="235"/>
        <v>3404877.8739999128</v>
      </c>
      <c r="E14996" s="30" t="s">
        <v>19573</v>
      </c>
    </row>
    <row r="14997" spans="1:5">
      <c r="B14997" s="21">
        <v>-119383.41</v>
      </c>
      <c r="C14997" s="21"/>
      <c r="D14997" s="11">
        <f t="shared" si="235"/>
        <v>3285494.4639999126</v>
      </c>
      <c r="E14997" s="30" t="s">
        <v>19574</v>
      </c>
    </row>
    <row r="14998" spans="1:5">
      <c r="B14998" s="21">
        <v>-105967.91</v>
      </c>
      <c r="C14998" s="21"/>
      <c r="D14998" s="11">
        <f t="shared" si="235"/>
        <v>3179526.5539999125</v>
      </c>
      <c r="E14998" s="30" t="s">
        <v>19575</v>
      </c>
    </row>
    <row r="14999" spans="1:5">
      <c r="B14999" s="21">
        <v>-84620.88</v>
      </c>
      <c r="C14999" s="21"/>
      <c r="D14999" s="11">
        <f t="shared" si="235"/>
        <v>3094905.6739999126</v>
      </c>
      <c r="E14999" s="30" t="s">
        <v>19576</v>
      </c>
    </row>
    <row r="15000" spans="1:5">
      <c r="A15000" s="19">
        <v>45490</v>
      </c>
      <c r="B15000" s="21"/>
      <c r="C15000" s="21">
        <v>78551.8</v>
      </c>
      <c r="D15000" s="11">
        <f t="shared" si="235"/>
        <v>3173457.4739999124</v>
      </c>
      <c r="E15000" s="30">
        <v>202765</v>
      </c>
    </row>
    <row r="15001" spans="1:5">
      <c r="B15001" s="21"/>
      <c r="C15001" s="21">
        <v>10793.13</v>
      </c>
      <c r="D15001" s="11">
        <f t="shared" si="235"/>
        <v>3184250.6039999123</v>
      </c>
      <c r="E15001" s="30">
        <v>202840</v>
      </c>
    </row>
    <row r="15002" spans="1:5">
      <c r="B15002" s="21"/>
      <c r="C15002" s="21">
        <v>32876.33</v>
      </c>
      <c r="D15002" s="11">
        <f t="shared" si="235"/>
        <v>3217126.9339999123</v>
      </c>
      <c r="E15002" s="30" t="s">
        <v>19581</v>
      </c>
    </row>
    <row r="15003" spans="1:5">
      <c r="B15003" s="21"/>
      <c r="C15003" s="21">
        <v>212303</v>
      </c>
      <c r="D15003" s="11">
        <f t="shared" si="235"/>
        <v>3429429.9339999123</v>
      </c>
      <c r="E15003" s="30" t="s">
        <v>18251</v>
      </c>
    </row>
    <row r="15004" spans="1:5">
      <c r="A15004" s="19">
        <v>45491</v>
      </c>
      <c r="B15004" s="21"/>
      <c r="C15004" s="40">
        <v>123125.57</v>
      </c>
      <c r="D15004" s="11">
        <f t="shared" si="235"/>
        <v>3552555.5039999122</v>
      </c>
      <c r="E15004" s="30">
        <v>353132</v>
      </c>
    </row>
    <row r="15005" spans="1:5">
      <c r="B15005" s="21"/>
      <c r="C15005" s="21">
        <v>108030.39</v>
      </c>
      <c r="D15005" s="11">
        <f t="shared" si="235"/>
        <v>3660585.8939999123</v>
      </c>
      <c r="E15005" s="30" t="s">
        <v>19585</v>
      </c>
    </row>
    <row r="15006" spans="1:5">
      <c r="B15006" s="21"/>
      <c r="C15006" s="21">
        <v>385585</v>
      </c>
      <c r="D15006" s="11">
        <f t="shared" si="235"/>
        <v>4046170.8939999123</v>
      </c>
      <c r="E15006" s="30" t="s">
        <v>8874</v>
      </c>
    </row>
    <row r="15007" spans="1:5">
      <c r="B15007" s="21">
        <v>-236250.35</v>
      </c>
      <c r="C15007" s="21"/>
      <c r="D15007" s="11">
        <f t="shared" si="235"/>
        <v>3809920.5439999122</v>
      </c>
      <c r="E15007" s="30" t="s">
        <v>19589</v>
      </c>
    </row>
    <row r="15008" spans="1:5">
      <c r="B15008" s="21">
        <v>-157477.94</v>
      </c>
      <c r="C15008" s="21"/>
      <c r="D15008" s="11">
        <f t="shared" si="235"/>
        <v>3652442.6039999123</v>
      </c>
      <c r="E15008" s="30" t="s">
        <v>19590</v>
      </c>
    </row>
    <row r="15009" spans="1:5">
      <c r="B15009" s="21">
        <v>-157020.22</v>
      </c>
      <c r="C15009" s="21"/>
      <c r="D15009" s="11">
        <f t="shared" si="235"/>
        <v>3495422.3839999121</v>
      </c>
      <c r="E15009" s="30" t="s">
        <v>19591</v>
      </c>
    </row>
    <row r="15010" spans="1:5">
      <c r="B15010" s="21">
        <v>-159303.88</v>
      </c>
      <c r="C15010" s="21"/>
      <c r="D15010" s="11">
        <f t="shared" si="235"/>
        <v>3336118.5039999122</v>
      </c>
      <c r="E15010" s="30" t="s">
        <v>19592</v>
      </c>
    </row>
    <row r="15011" spans="1:5">
      <c r="B15011" s="21">
        <v>-159114.97</v>
      </c>
      <c r="C15011" s="21"/>
      <c r="D15011" s="11">
        <f t="shared" si="235"/>
        <v>3177003.533999912</v>
      </c>
      <c r="E15011" s="30" t="s">
        <v>19593</v>
      </c>
    </row>
    <row r="15012" spans="1:5">
      <c r="B15012" s="21">
        <v>-84124.13</v>
      </c>
      <c r="C15012" s="21"/>
      <c r="D15012" s="11">
        <f t="shared" si="235"/>
        <v>3092879.4039999121</v>
      </c>
      <c r="E15012" s="30" t="s">
        <v>19594</v>
      </c>
    </row>
    <row r="15013" spans="1:5">
      <c r="A15013" s="19">
        <v>45492</v>
      </c>
      <c r="B15013" s="21">
        <v>-160127.74</v>
      </c>
      <c r="C15013" s="21"/>
      <c r="D15013" s="11">
        <f t="shared" si="235"/>
        <v>2932751.6639999123</v>
      </c>
      <c r="E15013" t="s">
        <v>19598</v>
      </c>
    </row>
    <row r="15014" spans="1:5">
      <c r="B15014" s="21">
        <v>-55668.97</v>
      </c>
      <c r="C15014" s="21"/>
      <c r="D15014" s="11">
        <f t="shared" si="235"/>
        <v>2877082.6939999121</v>
      </c>
      <c r="E15014" t="s">
        <v>19599</v>
      </c>
    </row>
    <row r="15015" spans="1:5">
      <c r="B15015" s="22">
        <v>-120105.57</v>
      </c>
      <c r="C15015" s="21"/>
      <c r="D15015" s="11">
        <f t="shared" si="235"/>
        <v>2756977.1239999123</v>
      </c>
      <c r="E15015" s="14" t="s">
        <v>19600</v>
      </c>
    </row>
    <row r="15016" spans="1:5">
      <c r="A15016" s="19">
        <v>45495</v>
      </c>
      <c r="B15016" s="21"/>
      <c r="C15016" s="21">
        <v>161489.72</v>
      </c>
      <c r="D15016" s="11">
        <f t="shared" si="235"/>
        <v>2918466.8439999125</v>
      </c>
      <c r="E15016" t="s">
        <v>19603</v>
      </c>
    </row>
    <row r="15017" spans="1:5">
      <c r="B15017" s="21"/>
      <c r="C15017" s="21">
        <v>161297.97</v>
      </c>
      <c r="D15017" s="11">
        <f t="shared" si="235"/>
        <v>3079764.8139999127</v>
      </c>
      <c r="E15017" t="s">
        <v>19604</v>
      </c>
    </row>
    <row r="15018" spans="1:5">
      <c r="B15018" s="21"/>
      <c r="C15018" s="21">
        <v>85182.97</v>
      </c>
      <c r="D15018" s="11">
        <f t="shared" si="235"/>
        <v>3164947.7839999129</v>
      </c>
      <c r="E15018" t="s">
        <v>19605</v>
      </c>
    </row>
    <row r="15019" spans="1:5">
      <c r="B15019" s="21">
        <v>-32.049999999999997</v>
      </c>
      <c r="C15019" s="21"/>
      <c r="D15019" s="11">
        <f t="shared" si="235"/>
        <v>3164915.7339999131</v>
      </c>
      <c r="E15019" t="s">
        <v>14696</v>
      </c>
    </row>
    <row r="15020" spans="1:5">
      <c r="B15020" s="21">
        <v>-74.930000000000007</v>
      </c>
      <c r="C15020" s="21"/>
      <c r="D15020" s="11">
        <f t="shared" si="235"/>
        <v>3164840.8039999129</v>
      </c>
      <c r="E15020" t="s">
        <v>14696</v>
      </c>
    </row>
    <row r="15021" spans="1:5">
      <c r="B15021" s="21">
        <v>-111.68</v>
      </c>
      <c r="C15021" s="21"/>
      <c r="D15021" s="11">
        <f t="shared" si="235"/>
        <v>3164729.1239999128</v>
      </c>
      <c r="E15021" t="s">
        <v>14696</v>
      </c>
    </row>
    <row r="15022" spans="1:5">
      <c r="B15022" s="21">
        <v>-36.78</v>
      </c>
      <c r="C15022" s="21"/>
      <c r="D15022" s="11">
        <f t="shared" si="235"/>
        <v>3164692.343999913</v>
      </c>
      <c r="E15022" t="s">
        <v>14696</v>
      </c>
    </row>
    <row r="15023" spans="1:5">
      <c r="B15023" s="21">
        <v>-67.11</v>
      </c>
      <c r="C15023" s="21"/>
      <c r="D15023" s="11">
        <f t="shared" si="235"/>
        <v>3164625.2339999131</v>
      </c>
      <c r="E15023" t="s">
        <v>14696</v>
      </c>
    </row>
    <row r="15024" spans="1:5">
      <c r="B15024" s="21">
        <v>-36.78</v>
      </c>
      <c r="C15024" s="21"/>
      <c r="D15024" s="11">
        <f t="shared" si="235"/>
        <v>3164588.4539999133</v>
      </c>
      <c r="E15024" t="s">
        <v>14696</v>
      </c>
    </row>
    <row r="15025" spans="1:5">
      <c r="A15025" s="19">
        <v>45497</v>
      </c>
      <c r="B15025" s="21"/>
      <c r="C15025" s="21">
        <v>243196.9</v>
      </c>
      <c r="D15025" s="11">
        <f t="shared" si="235"/>
        <v>3407785.3539999132</v>
      </c>
      <c r="E15025" t="s">
        <v>19609</v>
      </c>
    </row>
    <row r="15026" spans="1:5">
      <c r="B15026" s="21">
        <v>-121804.76</v>
      </c>
      <c r="C15026" s="21"/>
      <c r="D15026" s="11">
        <f t="shared" si="235"/>
        <v>3285980.5939999134</v>
      </c>
      <c r="E15026" t="s">
        <v>19610</v>
      </c>
    </row>
    <row r="15027" spans="1:5">
      <c r="B15027" s="21">
        <v>-56618.47</v>
      </c>
      <c r="C15027" s="21"/>
      <c r="D15027" s="11">
        <f t="shared" si="235"/>
        <v>3229362.1239999132</v>
      </c>
      <c r="E15027" t="s">
        <v>19611</v>
      </c>
    </row>
    <row r="15028" spans="1:5">
      <c r="B15028" s="21">
        <v>-33848.160000000003</v>
      </c>
      <c r="C15028" s="21"/>
      <c r="D15028" s="11">
        <f t="shared" ref="D15028:D15091" si="236">D15027+B15028+C15028</f>
        <v>3195513.9639999131</v>
      </c>
      <c r="E15028" t="s">
        <v>19612</v>
      </c>
    </row>
    <row r="15029" spans="1:5">
      <c r="A15029" s="19">
        <v>45498</v>
      </c>
      <c r="B15029" s="21"/>
      <c r="C15029" s="21">
        <v>58383.45</v>
      </c>
      <c r="D15029" s="11">
        <f t="shared" si="236"/>
        <v>3253897.4139999133</v>
      </c>
      <c r="E15029" t="s">
        <v>19618</v>
      </c>
    </row>
    <row r="15030" spans="1:5">
      <c r="B15030" s="21"/>
      <c r="C15030" s="21">
        <v>491742.7</v>
      </c>
      <c r="D15030" s="11">
        <f t="shared" si="236"/>
        <v>3745640.1139999134</v>
      </c>
      <c r="E15030" s="30">
        <v>353333</v>
      </c>
    </row>
    <row r="15031" spans="1:5">
      <c r="B15031" s="21">
        <v>-57359.87</v>
      </c>
      <c r="C15031" s="21"/>
      <c r="D15031" s="11">
        <f t="shared" si="236"/>
        <v>3688280.2439999133</v>
      </c>
      <c r="E15031" s="30" t="s">
        <v>19619</v>
      </c>
    </row>
    <row r="15032" spans="1:5">
      <c r="B15032" s="21">
        <v>-487482.33</v>
      </c>
      <c r="C15032" s="21"/>
      <c r="D15032" s="11">
        <f t="shared" si="236"/>
        <v>3200797.9139999133</v>
      </c>
      <c r="E15032" s="30" t="s">
        <v>19620</v>
      </c>
    </row>
    <row r="15033" spans="1:5">
      <c r="B15033" s="21">
        <v>-181000.64</v>
      </c>
      <c r="C15033" s="21"/>
      <c r="D15033" s="11">
        <f t="shared" si="236"/>
        <v>3019797.2739999131</v>
      </c>
      <c r="E15033" s="30" t="s">
        <v>19621</v>
      </c>
    </row>
    <row r="15034" spans="1:5">
      <c r="B15034" s="21">
        <v>-145087</v>
      </c>
      <c r="C15034" s="21"/>
      <c r="D15034" s="11">
        <f t="shared" si="236"/>
        <v>2874710.2739999131</v>
      </c>
      <c r="E15034" s="30" t="s">
        <v>19622</v>
      </c>
    </row>
    <row r="15035" spans="1:5">
      <c r="A15035" s="19">
        <v>45499</v>
      </c>
      <c r="B15035" s="22">
        <v>-400190.21</v>
      </c>
      <c r="C15035" s="21"/>
      <c r="D15035" s="11">
        <f t="shared" si="236"/>
        <v>2474520.0639999132</v>
      </c>
      <c r="E15035" s="24" t="s">
        <v>19639</v>
      </c>
    </row>
    <row r="15036" spans="1:5">
      <c r="B15036" s="21">
        <v>-160839.66</v>
      </c>
      <c r="C15036" s="21"/>
      <c r="D15036" s="11">
        <f t="shared" si="236"/>
        <v>2313680.403999913</v>
      </c>
      <c r="E15036" s="30" t="s">
        <v>19640</v>
      </c>
    </row>
    <row r="15037" spans="1:5">
      <c r="B15037" s="21">
        <v>-161216.22</v>
      </c>
      <c r="C15037" s="21"/>
      <c r="D15037" s="11">
        <f t="shared" si="236"/>
        <v>2152464.1839999128</v>
      </c>
      <c r="E15037" s="30" t="s">
        <v>19641</v>
      </c>
    </row>
    <row r="15038" spans="1:5">
      <c r="B15038" s="21">
        <v>-159986.53</v>
      </c>
      <c r="C15038" s="21"/>
      <c r="D15038" s="11">
        <f t="shared" si="236"/>
        <v>1992477.6539999128</v>
      </c>
      <c r="E15038" s="30" t="s">
        <v>19642</v>
      </c>
    </row>
    <row r="15039" spans="1:5">
      <c r="B15039" s="21">
        <v>-159977.70000000001</v>
      </c>
      <c r="C15039" s="21"/>
      <c r="D15039" s="11">
        <f t="shared" si="236"/>
        <v>1832499.9539999128</v>
      </c>
      <c r="E15039" s="30" t="s">
        <v>19643</v>
      </c>
    </row>
    <row r="15040" spans="1:5">
      <c r="B15040" s="21">
        <v>-159921.81</v>
      </c>
      <c r="C15040" s="21"/>
      <c r="D15040" s="11">
        <f t="shared" si="236"/>
        <v>1672578.1439999128</v>
      </c>
      <c r="E15040" s="30" t="s">
        <v>19644</v>
      </c>
    </row>
    <row r="15041" spans="1:5">
      <c r="B15041" s="21"/>
      <c r="C15041" s="21">
        <v>163091.20000000001</v>
      </c>
      <c r="D15041" s="11">
        <f t="shared" si="236"/>
        <v>1835669.3439999127</v>
      </c>
      <c r="E15041" t="s">
        <v>19645</v>
      </c>
    </row>
    <row r="15042" spans="1:5">
      <c r="B15042" s="21"/>
      <c r="C15042" s="21">
        <v>56567.199999999997</v>
      </c>
      <c r="D15042" s="11">
        <f t="shared" si="236"/>
        <v>1892236.5439999127</v>
      </c>
      <c r="E15042" t="s">
        <v>19646</v>
      </c>
    </row>
    <row r="15043" spans="1:5">
      <c r="B15043" s="21"/>
      <c r="C15043" s="21">
        <v>163817.20000000001</v>
      </c>
      <c r="D15043" s="11">
        <f t="shared" si="236"/>
        <v>2056053.7439999126</v>
      </c>
      <c r="E15043" t="s">
        <v>19647</v>
      </c>
    </row>
    <row r="15044" spans="1:5">
      <c r="B15044" s="21"/>
      <c r="C15044" s="21">
        <v>164201.20000000001</v>
      </c>
      <c r="D15044" s="11">
        <f t="shared" si="236"/>
        <v>2220254.9439999126</v>
      </c>
      <c r="E15044" t="s">
        <v>19648</v>
      </c>
    </row>
    <row r="15045" spans="1:5">
      <c r="B15045" s="21"/>
      <c r="C15045" s="21">
        <v>162947.20000000001</v>
      </c>
      <c r="D15045" s="11">
        <f t="shared" si="236"/>
        <v>2383202.1439999128</v>
      </c>
      <c r="E15045" t="s">
        <v>19649</v>
      </c>
    </row>
    <row r="15046" spans="1:5">
      <c r="B15046" s="21"/>
      <c r="C15046" s="21">
        <v>162938.20000000001</v>
      </c>
      <c r="D15046" s="11">
        <f t="shared" si="236"/>
        <v>2546140.343999913</v>
      </c>
      <c r="E15046" t="s">
        <v>19650</v>
      </c>
    </row>
    <row r="15047" spans="1:5">
      <c r="B15047" s="21"/>
      <c r="C15047" s="21">
        <v>162881.20000000001</v>
      </c>
      <c r="D15047" s="11">
        <f t="shared" si="236"/>
        <v>2709021.5439999131</v>
      </c>
      <c r="E15047" t="s">
        <v>19651</v>
      </c>
    </row>
    <row r="15048" spans="1:5">
      <c r="B15048" s="21"/>
      <c r="C15048" s="21">
        <v>57626.2</v>
      </c>
      <c r="D15048" s="11">
        <f t="shared" si="236"/>
        <v>2766647.7439999133</v>
      </c>
      <c r="E15048" t="s">
        <v>19652</v>
      </c>
    </row>
    <row r="15049" spans="1:5">
      <c r="B15049" s="21">
        <v>-157439.32</v>
      </c>
      <c r="C15049" s="21"/>
      <c r="D15049" s="11">
        <f t="shared" si="236"/>
        <v>2609208.4239999135</v>
      </c>
      <c r="E15049" t="s">
        <v>19654</v>
      </c>
    </row>
    <row r="15050" spans="1:5">
      <c r="B15050" s="21">
        <v>-137254.10999999999</v>
      </c>
      <c r="C15050" s="21"/>
      <c r="D15050" s="11">
        <f t="shared" si="236"/>
        <v>2471954.3139999136</v>
      </c>
      <c r="E15050" t="s">
        <v>19655</v>
      </c>
    </row>
    <row r="15051" spans="1:5">
      <c r="B15051" s="21">
        <v>-19632.09</v>
      </c>
      <c r="C15051" s="21"/>
      <c r="D15051" s="11">
        <f t="shared" si="236"/>
        <v>2452322.2239999138</v>
      </c>
      <c r="E15051" t="s">
        <v>19656</v>
      </c>
    </row>
    <row r="15052" spans="1:5">
      <c r="A15052" s="19">
        <v>45502</v>
      </c>
      <c r="B15052" s="21"/>
      <c r="C15052" s="21">
        <v>183511.67</v>
      </c>
      <c r="D15052" s="11">
        <f t="shared" si="236"/>
        <v>2635833.8939999137</v>
      </c>
      <c r="E15052" t="s">
        <v>19657</v>
      </c>
    </row>
    <row r="15053" spans="1:5">
      <c r="B15053" s="21"/>
      <c r="C15053" s="21">
        <v>147059.67000000001</v>
      </c>
      <c r="D15053" s="11">
        <f t="shared" si="236"/>
        <v>2782893.5639999136</v>
      </c>
      <c r="E15053" t="s">
        <v>19658</v>
      </c>
    </row>
    <row r="15054" spans="1:5">
      <c r="B15054" s="21"/>
      <c r="C15054" s="21">
        <v>27040</v>
      </c>
      <c r="D15054" s="11">
        <f t="shared" si="236"/>
        <v>2809933.5639999136</v>
      </c>
      <c r="E15054" t="s">
        <v>6250</v>
      </c>
    </row>
    <row r="15055" spans="1:5">
      <c r="B15055" s="21">
        <v>-51.83</v>
      </c>
      <c r="C15055" s="21"/>
      <c r="D15055" s="11">
        <f t="shared" si="236"/>
        <v>2809881.7339999136</v>
      </c>
      <c r="E15055" t="s">
        <v>14696</v>
      </c>
    </row>
    <row r="15056" spans="1:5">
      <c r="B15056" s="21">
        <v>-83.66</v>
      </c>
      <c r="C15056" s="21"/>
      <c r="D15056" s="11">
        <f t="shared" si="236"/>
        <v>2809798.0739999134</v>
      </c>
      <c r="E15056" t="s">
        <v>14696</v>
      </c>
    </row>
    <row r="15057" spans="1:5">
      <c r="B15057" s="21">
        <v>-59.99</v>
      </c>
      <c r="C15057" s="21"/>
      <c r="D15057" s="11">
        <f t="shared" si="236"/>
        <v>2809738.0839999132</v>
      </c>
      <c r="E15057" t="s">
        <v>14696</v>
      </c>
    </row>
    <row r="15058" spans="1:5">
      <c r="B15058" s="21">
        <v>-66.83</v>
      </c>
      <c r="C15058" s="21"/>
      <c r="D15058" s="11">
        <f t="shared" si="236"/>
        <v>2809671.2539999131</v>
      </c>
      <c r="E15058" t="s">
        <v>14696</v>
      </c>
    </row>
    <row r="15059" spans="1:5">
      <c r="B15059" s="21">
        <v>-32.090000000000003</v>
      </c>
      <c r="C15059" s="21"/>
      <c r="D15059" s="11">
        <f t="shared" si="236"/>
        <v>2809639.1639999133</v>
      </c>
      <c r="E15059" t="s">
        <v>14696</v>
      </c>
    </row>
    <row r="15060" spans="1:5">
      <c r="B15060" s="21">
        <v>-59.99</v>
      </c>
      <c r="C15060" s="21"/>
      <c r="D15060" s="11">
        <f t="shared" si="236"/>
        <v>2809579.173999913</v>
      </c>
      <c r="E15060" t="s">
        <v>14696</v>
      </c>
    </row>
    <row r="15061" spans="1:5">
      <c r="A15061" s="19">
        <v>45504</v>
      </c>
      <c r="B15061" s="22">
        <v>-12600</v>
      </c>
      <c r="D15061" s="11">
        <f t="shared" si="236"/>
        <v>2796979.173999913</v>
      </c>
      <c r="E15061" s="14" t="s">
        <v>19667</v>
      </c>
    </row>
    <row r="15062" spans="1:5">
      <c r="B15062" s="21">
        <v>-145495.04000000001</v>
      </c>
      <c r="D15062" s="11">
        <f t="shared" si="236"/>
        <v>2651484.133999913</v>
      </c>
      <c r="E15062" t="s">
        <v>19668</v>
      </c>
    </row>
    <row r="15063" spans="1:5">
      <c r="B15063" s="21"/>
      <c r="C15063" s="21">
        <v>148169.16</v>
      </c>
      <c r="D15063" s="11">
        <f t="shared" si="236"/>
        <v>2799653.2939999131</v>
      </c>
      <c r="E15063" t="s">
        <v>19669</v>
      </c>
    </row>
    <row r="15064" spans="1:5">
      <c r="B15064" s="21">
        <v>-159630.57</v>
      </c>
      <c r="C15064" s="21"/>
      <c r="D15064" s="11">
        <f t="shared" si="236"/>
        <v>2640022.7239999133</v>
      </c>
      <c r="E15064" t="s">
        <v>19671</v>
      </c>
    </row>
    <row r="15065" spans="1:5">
      <c r="B15065" s="21">
        <v>-102360.28</v>
      </c>
      <c r="C15065" s="21"/>
      <c r="D15065" s="11">
        <f t="shared" si="236"/>
        <v>2537662.4439999135</v>
      </c>
      <c r="E15065" t="s">
        <v>19672</v>
      </c>
    </row>
    <row r="15066" spans="1:5">
      <c r="A15066" s="19">
        <v>45505</v>
      </c>
      <c r="B15066" s="21"/>
      <c r="C15066" s="21">
        <v>474268.02</v>
      </c>
      <c r="D15066" s="11">
        <f t="shared" si="236"/>
        <v>3011930.4639999135</v>
      </c>
      <c r="E15066" s="30">
        <v>353511</v>
      </c>
    </row>
    <row r="15067" spans="1:5">
      <c r="B15067" s="21">
        <v>-467847.12</v>
      </c>
      <c r="C15067" s="21"/>
      <c r="D15067" s="11">
        <f t="shared" si="236"/>
        <v>2544083.3439999134</v>
      </c>
      <c r="E15067" s="30" t="s">
        <v>19677</v>
      </c>
    </row>
    <row r="15068" spans="1:5">
      <c r="A15068" s="19">
        <v>45506</v>
      </c>
      <c r="B15068" s="21"/>
      <c r="C15068" s="21">
        <v>103464.9</v>
      </c>
      <c r="D15068" s="11">
        <f t="shared" si="236"/>
        <v>2647548.2439999133</v>
      </c>
      <c r="E15068" s="30" t="s">
        <v>8808</v>
      </c>
    </row>
    <row r="15069" spans="1:5">
      <c r="B15069" s="21">
        <v>-52978.879999999997</v>
      </c>
      <c r="C15069" s="21"/>
      <c r="D15069" s="11">
        <f t="shared" si="236"/>
        <v>2594569.3639999134</v>
      </c>
      <c r="E15069" s="30" t="s">
        <v>19684</v>
      </c>
    </row>
    <row r="15070" spans="1:5">
      <c r="B15070" s="21">
        <v>-96.9</v>
      </c>
      <c r="C15070" s="21"/>
      <c r="D15070" s="11">
        <f t="shared" si="236"/>
        <v>2594472.4639999135</v>
      </c>
      <c r="E15070" s="30" t="s">
        <v>14696</v>
      </c>
    </row>
    <row r="15071" spans="1:5">
      <c r="B15071" s="21">
        <v>-105.11</v>
      </c>
      <c r="D15071" s="11">
        <f t="shared" si="236"/>
        <v>2594367.3539999137</v>
      </c>
      <c r="E15071" s="30" t="s">
        <v>14696</v>
      </c>
    </row>
    <row r="15072" spans="1:5">
      <c r="B15072" s="21">
        <v>-113.94</v>
      </c>
      <c r="D15072" s="11">
        <f t="shared" si="236"/>
        <v>2594253.4139999137</v>
      </c>
      <c r="E15072" s="30" t="s">
        <v>14696</v>
      </c>
    </row>
    <row r="15073" spans="1:5">
      <c r="A15073" s="19">
        <v>45509</v>
      </c>
      <c r="B15073" s="21"/>
      <c r="C15073" s="21">
        <v>20047.060000000001</v>
      </c>
      <c r="D15073" s="11">
        <f t="shared" si="236"/>
        <v>2614300.4739999138</v>
      </c>
      <c r="E15073" s="30" t="s">
        <v>19687</v>
      </c>
    </row>
    <row r="15074" spans="1:5">
      <c r="A15074" s="19">
        <v>45510</v>
      </c>
      <c r="B15074" s="21"/>
      <c r="C15074" s="21">
        <v>162583.87</v>
      </c>
      <c r="D15074" s="11">
        <f t="shared" si="236"/>
        <v>2776884.3439999139</v>
      </c>
      <c r="E15074" s="30" t="s">
        <v>19691</v>
      </c>
    </row>
    <row r="15075" spans="1:5">
      <c r="B15075" s="21"/>
      <c r="C15075" s="21">
        <v>53635.98</v>
      </c>
      <c r="D15075" s="11">
        <f t="shared" si="236"/>
        <v>2830520.3239999139</v>
      </c>
      <c r="E15075" s="30" t="s">
        <v>19692</v>
      </c>
    </row>
    <row r="15076" spans="1:5">
      <c r="A15076" s="19">
        <v>45511</v>
      </c>
      <c r="B15076" s="21">
        <v>-54665.93</v>
      </c>
      <c r="C15076" s="21"/>
      <c r="D15076" s="11">
        <f t="shared" si="236"/>
        <v>2775854.3939999137</v>
      </c>
      <c r="E15076" s="30" t="s">
        <v>19702</v>
      </c>
    </row>
    <row r="15077" spans="1:5">
      <c r="A15077" s="19">
        <v>45512</v>
      </c>
      <c r="B15077" s="21"/>
      <c r="C15077" s="21">
        <v>242014.01</v>
      </c>
      <c r="D15077" s="11">
        <f t="shared" si="236"/>
        <v>3017868.4039999135</v>
      </c>
      <c r="E15077" s="30" t="s">
        <v>8808</v>
      </c>
    </row>
    <row r="15078" spans="1:5">
      <c r="B15078" s="21"/>
      <c r="C15078" s="21">
        <v>162140.32999999999</v>
      </c>
      <c r="D15078" s="11">
        <f t="shared" si="236"/>
        <v>3180008.7339999136</v>
      </c>
      <c r="E15078" s="30" t="s">
        <v>19704</v>
      </c>
    </row>
    <row r="15079" spans="1:5">
      <c r="B15079" s="21"/>
      <c r="C15079" s="21">
        <v>141327.32999999999</v>
      </c>
      <c r="D15079" s="11">
        <f t="shared" si="236"/>
        <v>3321336.0639999136</v>
      </c>
      <c r="E15079" s="30" t="s">
        <v>19705</v>
      </c>
    </row>
    <row r="15080" spans="1:5">
      <c r="B15080" s="21"/>
      <c r="C15080" s="21">
        <v>155221.79</v>
      </c>
      <c r="D15080" s="11">
        <f t="shared" si="236"/>
        <v>3476557.8539999137</v>
      </c>
      <c r="E15080" s="30" t="s">
        <v>19706</v>
      </c>
    </row>
    <row r="15081" spans="1:5">
      <c r="B15081" s="21"/>
      <c r="C15081" s="21">
        <v>162625.79</v>
      </c>
      <c r="D15081" s="11">
        <f t="shared" si="236"/>
        <v>3639183.6439999137</v>
      </c>
      <c r="E15081" t="s">
        <v>19707</v>
      </c>
    </row>
    <row r="15082" spans="1:5">
      <c r="B15082" s="21">
        <v>-150338.07999999999</v>
      </c>
      <c r="C15082" s="21"/>
      <c r="D15082" s="11">
        <f t="shared" si="236"/>
        <v>3488845.5639999136</v>
      </c>
      <c r="E15082" t="s">
        <v>19709</v>
      </c>
    </row>
    <row r="15083" spans="1:5">
      <c r="B15083" s="21">
        <v>-157499.76</v>
      </c>
      <c r="C15083" s="21"/>
      <c r="D15083" s="11">
        <f t="shared" si="236"/>
        <v>3331345.8039999139</v>
      </c>
      <c r="E15083" t="s">
        <v>19710</v>
      </c>
    </row>
    <row r="15084" spans="1:5">
      <c r="B15084" s="21">
        <v>-190233.75</v>
      </c>
      <c r="C15084" s="21"/>
      <c r="D15084" s="11">
        <f t="shared" si="236"/>
        <v>3141112.0539999139</v>
      </c>
      <c r="E15084" t="s">
        <v>19711</v>
      </c>
    </row>
    <row r="15085" spans="1:5">
      <c r="A15085" s="19">
        <v>45516</v>
      </c>
      <c r="B15085" s="21"/>
      <c r="C15085" s="21">
        <v>163123.74</v>
      </c>
      <c r="D15085" s="11">
        <f t="shared" si="236"/>
        <v>3304235.7939999141</v>
      </c>
      <c r="E15085" t="s">
        <v>19722</v>
      </c>
    </row>
    <row r="15086" spans="1:5">
      <c r="B15086" s="21"/>
      <c r="C15086" s="21">
        <v>176125.74</v>
      </c>
      <c r="D15086" s="11">
        <f t="shared" si="236"/>
        <v>3480361.5339999143</v>
      </c>
      <c r="E15086" t="s">
        <v>19723</v>
      </c>
    </row>
    <row r="15087" spans="1:5">
      <c r="B15087" s="21">
        <v>-172910.02</v>
      </c>
      <c r="C15087" s="21"/>
      <c r="D15087" s="11">
        <f t="shared" si="236"/>
        <v>3307451.5139999143</v>
      </c>
      <c r="E15087" t="s">
        <v>19727</v>
      </c>
    </row>
    <row r="15088" spans="1:5">
      <c r="B15088" s="21">
        <v>-157981.46</v>
      </c>
      <c r="C15088" s="21"/>
      <c r="D15088" s="11">
        <f t="shared" si="236"/>
        <v>3149470.0539999143</v>
      </c>
      <c r="E15088" t="s">
        <v>19728</v>
      </c>
    </row>
    <row r="15089" spans="1:5">
      <c r="B15089" s="21">
        <v>-108634.84</v>
      </c>
      <c r="C15089" s="21"/>
      <c r="D15089" s="11">
        <f t="shared" si="236"/>
        <v>3040835.2139999145</v>
      </c>
      <c r="E15089" t="s">
        <v>19729</v>
      </c>
    </row>
    <row r="15090" spans="1:5">
      <c r="B15090" s="21">
        <v>-19716.900000000001</v>
      </c>
      <c r="C15090" s="21"/>
      <c r="D15090" s="11">
        <f t="shared" si="236"/>
        <v>3021118.3139999146</v>
      </c>
      <c r="E15090" t="s">
        <v>19730</v>
      </c>
    </row>
    <row r="15091" spans="1:5">
      <c r="B15091" s="21">
        <v>-149250.20000000001</v>
      </c>
      <c r="C15091" s="21"/>
      <c r="D15091" s="11">
        <f t="shared" si="236"/>
        <v>2871868.1139999144</v>
      </c>
      <c r="E15091" t="s">
        <v>19731</v>
      </c>
    </row>
    <row r="15092" spans="1:5">
      <c r="A15092" s="19">
        <v>45517</v>
      </c>
      <c r="B15092" s="21">
        <v>-85.11</v>
      </c>
      <c r="C15092" s="21"/>
      <c r="D15092" s="11">
        <f t="shared" ref="D15092:D15155" si="237">D15091+B15092+C15092</f>
        <v>2871783.0039999145</v>
      </c>
      <c r="E15092" t="s">
        <v>14696</v>
      </c>
    </row>
    <row r="15093" spans="1:5">
      <c r="B15093" s="21">
        <v>-52.13</v>
      </c>
      <c r="C15093" s="21"/>
      <c r="D15093" s="11">
        <f t="shared" si="237"/>
        <v>2871730.8739999146</v>
      </c>
      <c r="E15093" t="s">
        <v>14696</v>
      </c>
    </row>
    <row r="15094" spans="1:5">
      <c r="B15094" s="21">
        <v>-37.26</v>
      </c>
      <c r="C15094" s="21"/>
      <c r="D15094" s="11">
        <f t="shared" si="237"/>
        <v>2871693.6139999148</v>
      </c>
      <c r="E15094" t="s">
        <v>14696</v>
      </c>
    </row>
    <row r="15095" spans="1:5">
      <c r="B15095" s="21">
        <v>-84.61</v>
      </c>
      <c r="C15095" s="21"/>
      <c r="D15095" s="11">
        <f t="shared" si="237"/>
        <v>2871609.003999915</v>
      </c>
      <c r="E15095" t="s">
        <v>14696</v>
      </c>
    </row>
    <row r="15096" spans="1:5">
      <c r="B15096" s="21">
        <v>-32.42</v>
      </c>
      <c r="C15096" s="21"/>
      <c r="D15096" s="11">
        <f t="shared" si="237"/>
        <v>2871576.583999915</v>
      </c>
      <c r="E15096" t="s">
        <v>14696</v>
      </c>
    </row>
    <row r="15097" spans="1:5">
      <c r="A15097" s="19">
        <v>45518</v>
      </c>
      <c r="B15097" s="21"/>
      <c r="C15097" s="21">
        <v>34368.76</v>
      </c>
      <c r="D15097" s="11">
        <f t="shared" si="237"/>
        <v>2905945.3439999148</v>
      </c>
      <c r="E15097" t="s">
        <v>19739</v>
      </c>
    </row>
    <row r="15098" spans="1:5">
      <c r="A15098" s="19">
        <v>45519</v>
      </c>
      <c r="B15098" s="21"/>
      <c r="C15098" s="21">
        <v>216961.08</v>
      </c>
      <c r="D15098" s="11">
        <f t="shared" si="237"/>
        <v>3122906.4239999149</v>
      </c>
      <c r="E15098" s="30">
        <v>353686</v>
      </c>
    </row>
    <row r="15099" spans="1:5">
      <c r="B15099" s="21"/>
      <c r="C15099" s="21">
        <v>90861.28</v>
      </c>
      <c r="D15099" s="11">
        <f t="shared" si="237"/>
        <v>3213767.7039999147</v>
      </c>
      <c r="E15099" s="30">
        <v>353691</v>
      </c>
    </row>
    <row r="15100" spans="1:5">
      <c r="B15100" s="21">
        <v>-91069.23</v>
      </c>
      <c r="C15100" s="21"/>
      <c r="D15100" s="11">
        <f t="shared" si="237"/>
        <v>3122698.4739999147</v>
      </c>
      <c r="E15100" s="30" t="s">
        <v>19744</v>
      </c>
    </row>
    <row r="15101" spans="1:5">
      <c r="B15101" s="21">
        <v>-216978.18</v>
      </c>
      <c r="C15101" s="21"/>
      <c r="D15101" s="11">
        <f t="shared" si="237"/>
        <v>2905720.2939999145</v>
      </c>
      <c r="E15101" s="30" t="s">
        <v>19745</v>
      </c>
    </row>
    <row r="15102" spans="1:5">
      <c r="A15102" s="19">
        <v>45520</v>
      </c>
      <c r="B15102" s="21"/>
      <c r="C15102" s="21">
        <v>162518.98000000001</v>
      </c>
      <c r="D15102" s="11">
        <f t="shared" si="237"/>
        <v>3068239.2739999145</v>
      </c>
      <c r="E15102" s="30" t="s">
        <v>19748</v>
      </c>
    </row>
    <row r="15103" spans="1:5">
      <c r="B15103" s="21"/>
      <c r="C15103" s="21">
        <v>456995.49</v>
      </c>
      <c r="D15103" s="11">
        <f t="shared" si="237"/>
        <v>3525234.7639999148</v>
      </c>
      <c r="E15103" s="30">
        <v>353668</v>
      </c>
    </row>
    <row r="15104" spans="1:5">
      <c r="B15104" s="21">
        <v>-152804.1</v>
      </c>
      <c r="C15104" s="21"/>
      <c r="D15104" s="11">
        <f t="shared" si="237"/>
        <v>3372430.6639999147</v>
      </c>
      <c r="E15104" s="30" t="s">
        <v>19749</v>
      </c>
    </row>
    <row r="15105" spans="1:5">
      <c r="B15105" s="21">
        <v>-454623.64</v>
      </c>
      <c r="C15105" s="21"/>
      <c r="D15105" s="11">
        <f t="shared" si="237"/>
        <v>2917807.0239999145</v>
      </c>
      <c r="E15105" s="30" t="s">
        <v>19750</v>
      </c>
    </row>
    <row r="15106" spans="1:5">
      <c r="A15106" s="19">
        <v>45523</v>
      </c>
      <c r="B15106" s="21"/>
      <c r="C15106" s="21">
        <v>31900.21</v>
      </c>
      <c r="D15106" s="11">
        <f t="shared" si="237"/>
        <v>2949707.2339999145</v>
      </c>
      <c r="E15106" s="30" t="s">
        <v>7175</v>
      </c>
    </row>
    <row r="15107" spans="1:5">
      <c r="B15107" s="21"/>
      <c r="C15107" s="21">
        <v>149833.22</v>
      </c>
      <c r="D15107" s="11">
        <f t="shared" si="237"/>
        <v>3099540.4539999147</v>
      </c>
      <c r="E15107" s="30" t="s">
        <v>7175</v>
      </c>
    </row>
    <row r="15108" spans="1:5">
      <c r="B15108" s="21"/>
      <c r="C15108" s="21">
        <v>58810.69</v>
      </c>
      <c r="D15108" s="11">
        <f t="shared" si="237"/>
        <v>3158351.1439999146</v>
      </c>
      <c r="E15108" s="30" t="s">
        <v>8075</v>
      </c>
    </row>
    <row r="15109" spans="1:5">
      <c r="B15109" s="21">
        <v>-52.41</v>
      </c>
      <c r="C15109" s="21"/>
      <c r="D15109" s="11">
        <f t="shared" si="237"/>
        <v>3158298.7339999145</v>
      </c>
      <c r="E15109" s="30" t="s">
        <v>14696</v>
      </c>
    </row>
    <row r="15110" spans="1:5">
      <c r="B15110" s="21">
        <v>-52.41</v>
      </c>
      <c r="C15110" s="21"/>
      <c r="D15110" s="11">
        <f t="shared" si="237"/>
        <v>3158246.3239999143</v>
      </c>
      <c r="E15110" s="30" t="s">
        <v>14696</v>
      </c>
    </row>
    <row r="15111" spans="1:5">
      <c r="B15111" s="21">
        <v>-50.21</v>
      </c>
      <c r="C15111" s="21"/>
      <c r="D15111" s="11">
        <f t="shared" si="237"/>
        <v>3158196.1139999144</v>
      </c>
      <c r="E15111" s="30" t="s">
        <v>14696</v>
      </c>
    </row>
    <row r="15112" spans="1:5">
      <c r="B15112" s="21">
        <v>-141.18</v>
      </c>
      <c r="C15112" s="21"/>
      <c r="D15112" s="11">
        <f t="shared" si="237"/>
        <v>3158054.9339999142</v>
      </c>
      <c r="E15112" s="30" t="s">
        <v>14696</v>
      </c>
    </row>
    <row r="15113" spans="1:5">
      <c r="A15113" s="19">
        <v>45524</v>
      </c>
      <c r="B15113" s="21">
        <v>-35</v>
      </c>
      <c r="C15113" s="21"/>
      <c r="D15113" s="11">
        <f t="shared" si="237"/>
        <v>3158019.9339999142</v>
      </c>
      <c r="E15113" t="s">
        <v>15664</v>
      </c>
    </row>
    <row r="15114" spans="1:5">
      <c r="B15114" s="21"/>
      <c r="C15114" s="21">
        <v>60227.5</v>
      </c>
      <c r="D15114" s="11">
        <f t="shared" si="237"/>
        <v>3218247.4339999142</v>
      </c>
      <c r="E15114" s="30">
        <v>4009243</v>
      </c>
    </row>
    <row r="15115" spans="1:5">
      <c r="A15115" s="19">
        <v>45525</v>
      </c>
      <c r="B15115" s="21">
        <v>-91095.360000000001</v>
      </c>
      <c r="C15115" s="21"/>
      <c r="D15115" s="11">
        <f t="shared" si="237"/>
        <v>3127152.0739999143</v>
      </c>
      <c r="E15115" s="30" t="s">
        <v>19775</v>
      </c>
    </row>
    <row r="15116" spans="1:5">
      <c r="B15116" s="21"/>
      <c r="C15116" s="40">
        <v>85558.42</v>
      </c>
      <c r="D15116" s="11">
        <f t="shared" si="237"/>
        <v>3212710.4939999143</v>
      </c>
      <c r="E15116" s="30" t="s">
        <v>19817</v>
      </c>
    </row>
    <row r="15117" spans="1:5">
      <c r="B15117" s="21"/>
      <c r="C15117" s="40">
        <v>17303.419999999998</v>
      </c>
      <c r="D15117" s="11">
        <f t="shared" si="237"/>
        <v>3230013.9139999142</v>
      </c>
      <c r="E15117" s="30" t="s">
        <v>19818</v>
      </c>
    </row>
    <row r="15118" spans="1:5">
      <c r="B15118" s="21"/>
      <c r="C15118" s="40">
        <v>68410.720000000001</v>
      </c>
      <c r="D15118" s="11">
        <f t="shared" si="237"/>
        <v>3298424.6339999144</v>
      </c>
      <c r="E15118" s="30" t="s">
        <v>19819</v>
      </c>
    </row>
    <row r="15119" spans="1:5">
      <c r="B15119" s="21"/>
      <c r="C15119" s="21">
        <v>90887.26</v>
      </c>
      <c r="D15119" s="11">
        <f t="shared" si="237"/>
        <v>3389311.8939999142</v>
      </c>
      <c r="E15119" s="30">
        <v>353726</v>
      </c>
    </row>
    <row r="15120" spans="1:5">
      <c r="B15120" s="21"/>
      <c r="C15120" s="40">
        <v>108136.59</v>
      </c>
      <c r="D15120" s="11">
        <f t="shared" si="237"/>
        <v>3497448.483999914</v>
      </c>
      <c r="E15120" s="30" t="s">
        <v>19792</v>
      </c>
    </row>
    <row r="15121" spans="1:5">
      <c r="B15121" s="21"/>
      <c r="C15121" s="21">
        <v>182138</v>
      </c>
      <c r="D15121" s="11">
        <f t="shared" si="237"/>
        <v>3679586.483999914</v>
      </c>
      <c r="E15121" s="30" t="s">
        <v>19780</v>
      </c>
    </row>
    <row r="15122" spans="1:5">
      <c r="A15122" s="19">
        <v>45526</v>
      </c>
      <c r="B15122" s="21">
        <v>-238018.76</v>
      </c>
      <c r="C15122" s="21"/>
      <c r="D15122" s="11">
        <f t="shared" si="237"/>
        <v>3441567.7239999138</v>
      </c>
      <c r="E15122" t="s">
        <v>19786</v>
      </c>
    </row>
    <row r="15123" spans="1:5">
      <c r="B15123" s="21"/>
      <c r="C15123" s="21">
        <v>119883.04</v>
      </c>
      <c r="D15123" s="11">
        <f t="shared" si="237"/>
        <v>3561450.7639999138</v>
      </c>
      <c r="E15123" s="30">
        <v>4009273</v>
      </c>
    </row>
    <row r="15124" spans="1:5">
      <c r="B15124" s="21"/>
      <c r="C15124" s="21">
        <v>147934.13</v>
      </c>
      <c r="D15124" s="11">
        <f t="shared" si="237"/>
        <v>3709384.8939999137</v>
      </c>
      <c r="E15124" s="30" t="s">
        <v>19787</v>
      </c>
    </row>
    <row r="15125" spans="1:5">
      <c r="B15125" s="21"/>
      <c r="C15125" s="21">
        <v>239178.47</v>
      </c>
      <c r="D15125" s="11">
        <f t="shared" si="237"/>
        <v>3948563.3639999139</v>
      </c>
      <c r="E15125" s="30">
        <v>353737</v>
      </c>
    </row>
    <row r="15126" spans="1:5">
      <c r="A15126" s="19">
        <v>45527</v>
      </c>
      <c r="B15126" s="21"/>
      <c r="C15126" s="22">
        <v>15000000</v>
      </c>
      <c r="D15126" s="11">
        <f t="shared" si="237"/>
        <v>18948563.363999914</v>
      </c>
      <c r="E15126" s="24" t="s">
        <v>55</v>
      </c>
    </row>
    <row r="15127" spans="1:5">
      <c r="B15127" s="21">
        <v>-60</v>
      </c>
      <c r="C15127" s="21"/>
      <c r="D15127" s="11">
        <f t="shared" si="237"/>
        <v>18948503.363999914</v>
      </c>
      <c r="E15127" s="30" t="s">
        <v>15664</v>
      </c>
    </row>
    <row r="15128" spans="1:5">
      <c r="B15128" s="21"/>
      <c r="C15128" s="21">
        <v>102412.08</v>
      </c>
      <c r="D15128" s="11">
        <f t="shared" si="237"/>
        <v>19050915.443999913</v>
      </c>
      <c r="E15128" s="30" t="s">
        <v>19796</v>
      </c>
    </row>
    <row r="15129" spans="1:5">
      <c r="B15129" s="21"/>
      <c r="C15129" s="21">
        <v>147925.5</v>
      </c>
      <c r="D15129" s="11">
        <f t="shared" si="237"/>
        <v>19198840.943999913</v>
      </c>
      <c r="E15129" s="30" t="s">
        <v>19797</v>
      </c>
    </row>
    <row r="15130" spans="1:5">
      <c r="B15130" s="21">
        <v>-4206171.53</v>
      </c>
      <c r="C15130" s="21"/>
      <c r="D15130" s="11">
        <f t="shared" si="237"/>
        <v>14992669.413999911</v>
      </c>
      <c r="E15130" s="30" t="s">
        <v>19798</v>
      </c>
    </row>
    <row r="15131" spans="1:5">
      <c r="B15131" s="21">
        <v>-5245.4</v>
      </c>
      <c r="C15131" s="21"/>
      <c r="D15131" s="11">
        <f t="shared" si="237"/>
        <v>14987424.013999911</v>
      </c>
      <c r="E15131" s="30" t="s">
        <v>19798</v>
      </c>
    </row>
    <row r="15132" spans="1:5">
      <c r="B15132" s="21">
        <v>-11787663.970000001</v>
      </c>
      <c r="C15132" s="21"/>
      <c r="D15132" s="11">
        <f t="shared" si="237"/>
        <v>3199760.0439999104</v>
      </c>
      <c r="E15132" s="30" t="s">
        <v>19799</v>
      </c>
    </row>
    <row r="15133" spans="1:5">
      <c r="B15133" s="21">
        <v>-14454.98</v>
      </c>
      <c r="C15133" s="21"/>
      <c r="D15133" s="11">
        <f t="shared" si="237"/>
        <v>3185305.0639999104</v>
      </c>
      <c r="E15133" s="30" t="s">
        <v>19799</v>
      </c>
    </row>
    <row r="15134" spans="1:5">
      <c r="B15134" s="21">
        <v>-143280.88</v>
      </c>
      <c r="C15134" s="21"/>
      <c r="D15134" s="11">
        <f t="shared" si="237"/>
        <v>3042024.1839999105</v>
      </c>
      <c r="E15134" s="30" t="s">
        <v>19800</v>
      </c>
    </row>
    <row r="15135" spans="1:5">
      <c r="B15135" s="21">
        <v>-295249.53999999998</v>
      </c>
      <c r="C15135" s="21"/>
      <c r="D15135" s="11">
        <f t="shared" si="237"/>
        <v>2746774.6439999104</v>
      </c>
      <c r="E15135" s="30" t="s">
        <v>19801</v>
      </c>
    </row>
    <row r="15136" spans="1:5">
      <c r="B15136" s="21">
        <v>-108132.23</v>
      </c>
      <c r="C15136" s="21"/>
      <c r="D15136" s="11">
        <f t="shared" si="237"/>
        <v>2638642.4139999105</v>
      </c>
      <c r="E15136" s="30" t="s">
        <v>19802</v>
      </c>
    </row>
    <row r="15137" spans="1:5">
      <c r="B15137" s="21">
        <v>-147840.85</v>
      </c>
      <c r="C15137" s="21"/>
      <c r="D15137" s="11">
        <f t="shared" si="237"/>
        <v>2490801.5639999104</v>
      </c>
      <c r="E15137" s="30" t="s">
        <v>19803</v>
      </c>
    </row>
    <row r="15138" spans="1:5">
      <c r="A15138" s="19">
        <v>45530</v>
      </c>
      <c r="B15138" s="21"/>
      <c r="C15138" s="21">
        <v>49087.51</v>
      </c>
      <c r="D15138" s="11">
        <f t="shared" si="237"/>
        <v>2539889.0739999101</v>
      </c>
      <c r="E15138" s="30">
        <v>241201039</v>
      </c>
    </row>
    <row r="15139" spans="1:5">
      <c r="B15139" s="21"/>
      <c r="C15139" s="21">
        <v>147604.26999999999</v>
      </c>
      <c r="D15139" s="11">
        <f t="shared" si="237"/>
        <v>2687493.3439999102</v>
      </c>
      <c r="E15139" s="30" t="s">
        <v>19808</v>
      </c>
    </row>
    <row r="15140" spans="1:5">
      <c r="B15140" s="21"/>
      <c r="C15140" s="21">
        <v>148612.35</v>
      </c>
      <c r="D15140" s="11">
        <f t="shared" si="237"/>
        <v>2836105.6939999103</v>
      </c>
      <c r="E15140" t="s">
        <v>19809</v>
      </c>
    </row>
    <row r="15141" spans="1:5">
      <c r="B15141" s="21">
        <v>-61212.87</v>
      </c>
      <c r="C15141" s="21"/>
      <c r="D15141" s="11">
        <f t="shared" si="237"/>
        <v>2774892.8239999101</v>
      </c>
      <c r="E15141" t="s">
        <v>19810</v>
      </c>
    </row>
    <row r="15142" spans="1:5">
      <c r="B15142" s="21">
        <v>-147511.79999999999</v>
      </c>
      <c r="C15142" s="21"/>
      <c r="D15142" s="11">
        <f t="shared" si="237"/>
        <v>2627381.0239999103</v>
      </c>
      <c r="E15142" t="s">
        <v>19811</v>
      </c>
    </row>
    <row r="15143" spans="1:5">
      <c r="B15143" s="21">
        <v>-145930.43</v>
      </c>
      <c r="C15143" s="21"/>
      <c r="D15143" s="11">
        <f t="shared" si="237"/>
        <v>2481450.5939999102</v>
      </c>
      <c r="E15143" t="s">
        <v>19812</v>
      </c>
    </row>
    <row r="15144" spans="1:5">
      <c r="B15144" s="21">
        <v>-79932.31</v>
      </c>
      <c r="C15144" s="21"/>
      <c r="D15144" s="11">
        <f t="shared" si="237"/>
        <v>2401518.2839999101</v>
      </c>
      <c r="E15144" t="s">
        <v>19813</v>
      </c>
    </row>
    <row r="15145" spans="1:5">
      <c r="B15145" s="21">
        <v>-16312.57</v>
      </c>
      <c r="C15145" s="21"/>
      <c r="D15145" s="11">
        <f t="shared" si="237"/>
        <v>2385205.7139999103</v>
      </c>
      <c r="E15145" t="s">
        <v>19814</v>
      </c>
    </row>
    <row r="15146" spans="1:5">
      <c r="B15146" s="21">
        <v>-63949.120000000003</v>
      </c>
      <c r="C15146" s="21"/>
      <c r="D15146" s="11">
        <f t="shared" si="237"/>
        <v>2321256.5939999102</v>
      </c>
      <c r="E15146" t="s">
        <v>19815</v>
      </c>
    </row>
    <row r="15147" spans="1:5">
      <c r="A15147" s="19">
        <v>45531</v>
      </c>
      <c r="B15147" s="21"/>
      <c r="C15147" s="22">
        <v>13000000</v>
      </c>
      <c r="D15147" s="11">
        <f t="shared" si="237"/>
        <v>15321256.593999911</v>
      </c>
      <c r="E15147" s="14" t="s">
        <v>55</v>
      </c>
    </row>
    <row r="15148" spans="1:5">
      <c r="B15148" s="21"/>
      <c r="C15148" s="21">
        <v>21498425.25</v>
      </c>
      <c r="D15148" s="11">
        <f t="shared" si="237"/>
        <v>36819681.843999907</v>
      </c>
      <c r="E15148" t="s">
        <v>13285</v>
      </c>
    </row>
    <row r="15149" spans="1:5">
      <c r="B15149" s="21">
        <v>-60</v>
      </c>
      <c r="C15149" s="21"/>
      <c r="D15149" s="11">
        <f t="shared" si="237"/>
        <v>36819621.843999907</v>
      </c>
      <c r="E15149" t="s">
        <v>15664</v>
      </c>
    </row>
    <row r="15150" spans="1:5">
      <c r="B15150" s="21">
        <v>-60</v>
      </c>
      <c r="C15150" s="21"/>
      <c r="D15150" s="11">
        <f t="shared" si="237"/>
        <v>36819561.843999907</v>
      </c>
      <c r="E15150" t="s">
        <v>15664</v>
      </c>
    </row>
    <row r="15151" spans="1:5">
      <c r="B15151" s="22">
        <v>-15225265.02</v>
      </c>
      <c r="C15151" s="21"/>
      <c r="D15151" s="11">
        <f t="shared" si="237"/>
        <v>21594296.823999908</v>
      </c>
      <c r="E15151" s="14" t="s">
        <v>16708</v>
      </c>
    </row>
    <row r="15152" spans="1:5">
      <c r="B15152" s="21"/>
      <c r="C15152" s="21">
        <v>21297.72</v>
      </c>
      <c r="D15152" s="11">
        <f t="shared" si="237"/>
        <v>21615594.543999907</v>
      </c>
      <c r="E15152" t="s">
        <v>19820</v>
      </c>
    </row>
    <row r="15153" spans="1:5">
      <c r="B15153" s="21">
        <v>-52862.81</v>
      </c>
      <c r="C15153" s="21"/>
      <c r="D15153" s="11">
        <f t="shared" si="237"/>
        <v>21562731.733999908</v>
      </c>
      <c r="E15153" t="s">
        <v>19821</v>
      </c>
    </row>
    <row r="15154" spans="1:5">
      <c r="B15154" s="21">
        <v>-5117270.47</v>
      </c>
      <c r="C15154" s="21"/>
      <c r="D15154" s="11">
        <f t="shared" si="237"/>
        <v>16445461.263999909</v>
      </c>
      <c r="E15154" t="s">
        <v>19822</v>
      </c>
    </row>
    <row r="15155" spans="1:5">
      <c r="B15155" s="21">
        <v>-8733.5</v>
      </c>
      <c r="C15155" s="21"/>
      <c r="D15155" s="11">
        <f t="shared" si="237"/>
        <v>16436727.763999909</v>
      </c>
      <c r="E15155" t="s">
        <v>19822</v>
      </c>
    </row>
    <row r="15156" spans="1:5">
      <c r="B15156" s="21">
        <v>-15860.35</v>
      </c>
      <c r="C15156" s="21"/>
      <c r="D15156" s="11">
        <f t="shared" ref="D15156:D15219" si="238">D15155+B15156+C15156</f>
        <v>16420867.41399991</v>
      </c>
      <c r="E15156" t="s">
        <v>19823</v>
      </c>
    </row>
    <row r="15157" spans="1:5">
      <c r="B15157" s="21">
        <v>-10675755.199999999</v>
      </c>
      <c r="C15157" s="21"/>
      <c r="D15157" s="11">
        <f t="shared" si="238"/>
        <v>5745112.2139999103</v>
      </c>
      <c r="E15157" t="s">
        <v>19823</v>
      </c>
    </row>
    <row r="15158" spans="1:5">
      <c r="B15158" s="21">
        <v>-5267.53</v>
      </c>
      <c r="C15158" s="21"/>
      <c r="D15158" s="11">
        <f t="shared" si="238"/>
        <v>5739844.68399991</v>
      </c>
      <c r="E15158" t="s">
        <v>19799</v>
      </c>
    </row>
    <row r="15159" spans="1:5">
      <c r="B15159" s="21">
        <v>-4541785.83</v>
      </c>
      <c r="C15159" s="21"/>
      <c r="D15159" s="11">
        <f t="shared" si="238"/>
        <v>1198058.8539999099</v>
      </c>
      <c r="E15159" t="s">
        <v>19799</v>
      </c>
    </row>
    <row r="15160" spans="1:5">
      <c r="A15160" s="19">
        <v>45532</v>
      </c>
      <c r="B15160" s="21">
        <v>-25935.02</v>
      </c>
      <c r="C15160" s="21"/>
      <c r="D15160" s="11">
        <f t="shared" si="238"/>
        <v>1172123.8339999099</v>
      </c>
      <c r="E15160" t="s">
        <v>19832</v>
      </c>
    </row>
    <row r="15161" spans="1:5">
      <c r="A15161" s="19">
        <v>45533</v>
      </c>
      <c r="B15161" s="21">
        <v>-86.31</v>
      </c>
      <c r="D15161" s="11">
        <f t="shared" si="238"/>
        <v>1172037.5239999099</v>
      </c>
      <c r="E15161" t="s">
        <v>14696</v>
      </c>
    </row>
    <row r="15162" spans="1:5">
      <c r="B15162" s="21">
        <v>-37.64</v>
      </c>
      <c r="D15162" s="11">
        <f t="shared" si="238"/>
        <v>1171999.88399991</v>
      </c>
      <c r="E15162" t="s">
        <v>14696</v>
      </c>
    </row>
    <row r="15163" spans="1:5">
      <c r="B15163" s="21">
        <v>-52.97</v>
      </c>
      <c r="D15163" s="11">
        <f t="shared" si="238"/>
        <v>1171946.91399991</v>
      </c>
      <c r="E15163" t="s">
        <v>14696</v>
      </c>
    </row>
    <row r="15164" spans="1:5">
      <c r="B15164" s="21">
        <v>-32.71</v>
      </c>
      <c r="D15164" s="11">
        <f t="shared" si="238"/>
        <v>1171914.20399991</v>
      </c>
      <c r="E15164" t="s">
        <v>14696</v>
      </c>
    </row>
    <row r="15165" spans="1:5">
      <c r="B15165" s="21">
        <v>-144676.65</v>
      </c>
      <c r="D15165" s="11">
        <f t="shared" si="238"/>
        <v>1027237.55399991</v>
      </c>
      <c r="E15165" t="s">
        <v>19837</v>
      </c>
    </row>
    <row r="15166" spans="1:5">
      <c r="B15166" s="21">
        <v>-206032.57</v>
      </c>
      <c r="D15166" s="11">
        <f t="shared" si="238"/>
        <v>821204.98399991007</v>
      </c>
      <c r="E15166" t="s">
        <v>19838</v>
      </c>
    </row>
    <row r="15167" spans="1:5">
      <c r="B15167" s="21">
        <v>-142265.24</v>
      </c>
      <c r="D15167" s="11">
        <f t="shared" si="238"/>
        <v>678939.74399991008</v>
      </c>
      <c r="E15167" t="s">
        <v>19839</v>
      </c>
    </row>
    <row r="15168" spans="1:5">
      <c r="B15168" s="21">
        <v>-69281.759999999995</v>
      </c>
      <c r="D15168" s="11">
        <f t="shared" si="238"/>
        <v>609657.98399991007</v>
      </c>
      <c r="E15168" t="s">
        <v>19840</v>
      </c>
    </row>
    <row r="15169" spans="1:5">
      <c r="B15169" s="21"/>
      <c r="C15169" s="21">
        <v>149368.38</v>
      </c>
      <c r="D15169" s="11">
        <f t="shared" si="238"/>
        <v>759026.36399991007</v>
      </c>
      <c r="E15169" t="s">
        <v>19841</v>
      </c>
    </row>
    <row r="15170" spans="1:5">
      <c r="B15170" s="21"/>
      <c r="C15170" s="21">
        <v>212800.38</v>
      </c>
      <c r="D15170" s="11">
        <f t="shared" si="238"/>
        <v>971826.74399991008</v>
      </c>
      <c r="E15170" t="s">
        <v>19842</v>
      </c>
    </row>
    <row r="15171" spans="1:5">
      <c r="B15171" s="21"/>
      <c r="C15171" s="21">
        <v>146875.38</v>
      </c>
      <c r="D15171" s="11">
        <f t="shared" si="238"/>
        <v>1118702.12399991</v>
      </c>
      <c r="E15171" t="s">
        <v>19843</v>
      </c>
    </row>
    <row r="15172" spans="1:5">
      <c r="B15172" s="21"/>
      <c r="C15172" s="21">
        <v>71422.38</v>
      </c>
      <c r="D15172" s="11">
        <f t="shared" si="238"/>
        <v>1190124.5039999099</v>
      </c>
      <c r="E15172" t="s">
        <v>19844</v>
      </c>
    </row>
    <row r="15173" spans="1:5">
      <c r="A15173" s="19">
        <v>45534</v>
      </c>
      <c r="B15173" s="21">
        <v>-158889.1</v>
      </c>
      <c r="C15173" s="21"/>
      <c r="D15173" s="11">
        <f t="shared" si="238"/>
        <v>1031235.4039999099</v>
      </c>
      <c r="E15173" t="s">
        <v>19845</v>
      </c>
    </row>
    <row r="15174" spans="1:5">
      <c r="B15174" s="21">
        <v>-12283.4</v>
      </c>
      <c r="C15174" s="21"/>
      <c r="D15174" s="11">
        <f t="shared" si="238"/>
        <v>1018952.0039999099</v>
      </c>
      <c r="E15174" t="s">
        <v>19846</v>
      </c>
    </row>
    <row r="15175" spans="1:5">
      <c r="B15175" s="21"/>
      <c r="C15175" s="21">
        <v>53517.7</v>
      </c>
      <c r="D15175" s="11">
        <f t="shared" si="238"/>
        <v>1072469.7039999098</v>
      </c>
      <c r="E15175" t="s">
        <v>19848</v>
      </c>
    </row>
    <row r="15176" spans="1:5">
      <c r="B15176" s="21"/>
      <c r="C15176" s="21">
        <v>143974.59</v>
      </c>
      <c r="D15176" s="11">
        <f t="shared" si="238"/>
        <v>1216444.2939999099</v>
      </c>
      <c r="E15176" t="s">
        <v>19849</v>
      </c>
    </row>
    <row r="15177" spans="1:5">
      <c r="B15177" s="21"/>
      <c r="C15177" s="21">
        <v>147461.29</v>
      </c>
      <c r="D15177" s="11">
        <f t="shared" si="238"/>
        <v>1363905.5839999099</v>
      </c>
      <c r="E15177" t="s">
        <v>19850</v>
      </c>
    </row>
    <row r="15178" spans="1:5">
      <c r="B15178" s="21"/>
      <c r="C15178" s="21">
        <v>26341.5</v>
      </c>
      <c r="D15178" s="11">
        <f t="shared" si="238"/>
        <v>1390247.0839999099</v>
      </c>
      <c r="E15178" t="s">
        <v>19851</v>
      </c>
    </row>
    <row r="15179" spans="1:5">
      <c r="B15179" s="21">
        <v>-139836.79999999999</v>
      </c>
      <c r="C15179" s="21"/>
      <c r="D15179" s="11">
        <f t="shared" si="238"/>
        <v>1250410.2839999099</v>
      </c>
      <c r="E15179" t="s">
        <v>19852</v>
      </c>
    </row>
    <row r="15180" spans="1:5">
      <c r="B15180" s="21">
        <v>-145739.44</v>
      </c>
      <c r="C15180" s="21"/>
      <c r="D15180" s="11">
        <f t="shared" si="238"/>
        <v>1104670.8439999099</v>
      </c>
      <c r="E15180" t="s">
        <v>19853</v>
      </c>
    </row>
    <row r="15181" spans="1:5">
      <c r="B15181" s="21">
        <v>-7899.18</v>
      </c>
      <c r="C15181" s="21"/>
      <c r="D15181" s="11">
        <f t="shared" si="238"/>
        <v>1096771.66399991</v>
      </c>
      <c r="E15181" t="s">
        <v>19854</v>
      </c>
    </row>
    <row r="15182" spans="1:5">
      <c r="B15182" s="21">
        <v>-171208.92</v>
      </c>
      <c r="C15182" s="21"/>
      <c r="D15182" s="11">
        <f t="shared" si="238"/>
        <v>925562.74399990996</v>
      </c>
      <c r="E15182" t="s">
        <v>19855</v>
      </c>
    </row>
    <row r="15183" spans="1:5">
      <c r="B15183" s="21">
        <v>-147710.45000000001</v>
      </c>
      <c r="C15183" s="21"/>
      <c r="D15183" s="11">
        <f t="shared" si="238"/>
        <v>777852.29399990989</v>
      </c>
      <c r="E15183" t="s">
        <v>19856</v>
      </c>
    </row>
    <row r="15184" spans="1:5">
      <c r="A15184" s="19">
        <v>45538</v>
      </c>
      <c r="B15184" s="21"/>
      <c r="C15184" s="21">
        <v>144979.63</v>
      </c>
      <c r="D15184" s="11">
        <f t="shared" si="238"/>
        <v>922831.92399990989</v>
      </c>
      <c r="E15184" t="s">
        <v>19861</v>
      </c>
    </row>
    <row r="15185" spans="1:5">
      <c r="B15185" s="21"/>
      <c r="C15185" s="21">
        <v>145744.35999999999</v>
      </c>
      <c r="D15185" s="11">
        <f t="shared" si="238"/>
        <v>1068576.2839999099</v>
      </c>
      <c r="E15185" t="s">
        <v>19862</v>
      </c>
    </row>
    <row r="15186" spans="1:5">
      <c r="B15186" s="21"/>
      <c r="C15186" s="21">
        <v>146057.87</v>
      </c>
      <c r="D15186" s="11">
        <f t="shared" si="238"/>
        <v>1214634.1539999098</v>
      </c>
      <c r="E15186" t="s">
        <v>19863</v>
      </c>
    </row>
    <row r="15187" spans="1:5">
      <c r="B15187" s="21"/>
      <c r="C15187" s="21">
        <v>160725.44</v>
      </c>
      <c r="D15187" s="11">
        <f t="shared" si="238"/>
        <v>1375359.5939999097</v>
      </c>
      <c r="E15187" t="s">
        <v>8808</v>
      </c>
    </row>
    <row r="15188" spans="1:5">
      <c r="B15188" s="21"/>
      <c r="C15188" s="21">
        <v>40145</v>
      </c>
      <c r="D15188" s="11">
        <f t="shared" si="238"/>
        <v>1415504.5939999097</v>
      </c>
      <c r="E15188" t="s">
        <v>7577</v>
      </c>
    </row>
    <row r="15189" spans="1:5">
      <c r="B15189" s="21">
        <v>-140811.53</v>
      </c>
      <c r="C15189" s="21"/>
      <c r="D15189" s="11">
        <f t="shared" si="238"/>
        <v>1274693.0639999097</v>
      </c>
      <c r="E15189" t="s">
        <v>19873</v>
      </c>
    </row>
    <row r="15190" spans="1:5">
      <c r="B15190" s="21">
        <v>-141553.24</v>
      </c>
      <c r="C15190" s="21"/>
      <c r="D15190" s="11">
        <f t="shared" si="238"/>
        <v>1133139.8239999097</v>
      </c>
      <c r="E15190" t="s">
        <v>19874</v>
      </c>
    </row>
    <row r="15191" spans="1:5">
      <c r="B15191" s="21">
        <v>-141857.31</v>
      </c>
      <c r="C15191" s="21"/>
      <c r="D15191" s="11">
        <f t="shared" si="238"/>
        <v>991282.51399990963</v>
      </c>
      <c r="E15191" t="s">
        <v>19875</v>
      </c>
    </row>
    <row r="15192" spans="1:5">
      <c r="B15192" s="21">
        <v>-4650.42</v>
      </c>
      <c r="C15192" s="21"/>
      <c r="D15192" s="11">
        <f t="shared" si="238"/>
        <v>986632.09399990959</v>
      </c>
      <c r="E15192" t="s">
        <v>19876</v>
      </c>
    </row>
    <row r="15193" spans="1:5">
      <c r="B15193" s="21">
        <v>-146311.23000000001</v>
      </c>
      <c r="C15193" s="21"/>
      <c r="D15193" s="11">
        <f t="shared" si="238"/>
        <v>840320.8639999096</v>
      </c>
      <c r="E15193" t="s">
        <v>19877</v>
      </c>
    </row>
    <row r="15194" spans="1:5">
      <c r="A15194" s="19">
        <v>45539</v>
      </c>
      <c r="B15194" s="21"/>
      <c r="C15194" s="21">
        <v>155983.25</v>
      </c>
      <c r="D15194" s="11">
        <f t="shared" si="238"/>
        <v>996304.1139999096</v>
      </c>
      <c r="E15194" t="s">
        <v>19884</v>
      </c>
    </row>
    <row r="15195" spans="1:5">
      <c r="B15195" s="21"/>
      <c r="C15195" s="21">
        <v>152873.09</v>
      </c>
      <c r="D15195" s="11">
        <f t="shared" si="238"/>
        <v>1149177.2039999096</v>
      </c>
      <c r="E15195" t="s">
        <v>19885</v>
      </c>
    </row>
    <row r="15196" spans="1:5">
      <c r="B15196" s="21">
        <v>-130.97999999999999</v>
      </c>
      <c r="C15196" s="21"/>
      <c r="D15196" s="11">
        <f t="shared" si="238"/>
        <v>1149046.2239999096</v>
      </c>
      <c r="E15196" t="s">
        <v>15664</v>
      </c>
    </row>
    <row r="15197" spans="1:5">
      <c r="B15197" s="21">
        <v>-37.53</v>
      </c>
      <c r="C15197" s="21"/>
      <c r="D15197" s="11">
        <f t="shared" si="238"/>
        <v>1149008.6939999096</v>
      </c>
      <c r="E15197" t="s">
        <v>15664</v>
      </c>
    </row>
    <row r="15198" spans="1:5">
      <c r="B15198" s="21">
        <v>-37.53</v>
      </c>
      <c r="C15198" s="21"/>
      <c r="D15198" s="11">
        <f t="shared" si="238"/>
        <v>1148971.1639999095</v>
      </c>
      <c r="E15198" t="s">
        <v>15664</v>
      </c>
    </row>
    <row r="15199" spans="1:5">
      <c r="B15199" s="21">
        <v>-37.53</v>
      </c>
      <c r="C15199" s="21"/>
      <c r="D15199" s="11">
        <f t="shared" si="238"/>
        <v>1148933.6339999095</v>
      </c>
      <c r="E15199" t="s">
        <v>15664</v>
      </c>
    </row>
    <row r="15200" spans="1:5">
      <c r="B15200" s="21">
        <v>-50.4</v>
      </c>
      <c r="C15200" s="21"/>
      <c r="D15200" s="11">
        <f t="shared" si="238"/>
        <v>1148883.2339999096</v>
      </c>
      <c r="E15200" t="s">
        <v>15664</v>
      </c>
    </row>
    <row r="15201" spans="1:5">
      <c r="B15201" s="21">
        <v>-37.869999999999997</v>
      </c>
      <c r="C15201" s="21"/>
      <c r="D15201" s="11">
        <f t="shared" si="238"/>
        <v>1148845.3639999095</v>
      </c>
      <c r="E15201" t="s">
        <v>15664</v>
      </c>
    </row>
    <row r="15202" spans="1:5">
      <c r="B15202" s="21">
        <v>-56.81</v>
      </c>
      <c r="C15202" s="21"/>
      <c r="D15202" s="11">
        <f t="shared" si="238"/>
        <v>1148788.5539999094</v>
      </c>
      <c r="E15202" t="s">
        <v>15664</v>
      </c>
    </row>
    <row r="15203" spans="1:5">
      <c r="B15203" s="21">
        <v>-90.98</v>
      </c>
      <c r="C15203" s="21"/>
      <c r="D15203" s="11">
        <f t="shared" si="238"/>
        <v>1148697.5739999095</v>
      </c>
      <c r="E15203" t="s">
        <v>15664</v>
      </c>
    </row>
    <row r="15204" spans="1:5">
      <c r="B15204" s="21">
        <v>-32.630000000000003</v>
      </c>
      <c r="C15204" s="21"/>
      <c r="D15204" s="11">
        <f t="shared" si="238"/>
        <v>1148664.9439999096</v>
      </c>
      <c r="E15204" t="s">
        <v>15664</v>
      </c>
    </row>
    <row r="15205" spans="1:5">
      <c r="B15205" s="21">
        <v>-32.630000000000003</v>
      </c>
      <c r="C15205" s="21"/>
      <c r="D15205" s="11">
        <f t="shared" si="238"/>
        <v>1148632.3139999097</v>
      </c>
      <c r="E15205" t="s">
        <v>15664</v>
      </c>
    </row>
    <row r="15206" spans="1:5">
      <c r="B15206" s="21">
        <v>-148467.28</v>
      </c>
      <c r="C15206" s="21"/>
      <c r="D15206" s="11">
        <f t="shared" si="238"/>
        <v>1000165.0339999096</v>
      </c>
      <c r="E15206" t="s">
        <v>19886</v>
      </c>
    </row>
    <row r="15207" spans="1:5">
      <c r="A15207" s="19">
        <v>45540</v>
      </c>
      <c r="B15207" s="21">
        <v>-170013.57</v>
      </c>
      <c r="C15207" s="21"/>
      <c r="D15207" s="11">
        <f t="shared" si="238"/>
        <v>830151.46399990958</v>
      </c>
      <c r="E15207" t="s">
        <v>19891</v>
      </c>
    </row>
    <row r="15208" spans="1:5">
      <c r="B15208" s="21">
        <v>-88638.69</v>
      </c>
      <c r="C15208" s="21"/>
      <c r="D15208" s="11">
        <f t="shared" si="238"/>
        <v>741512.77399990964</v>
      </c>
      <c r="E15208" t="s">
        <v>19892</v>
      </c>
    </row>
    <row r="15209" spans="1:5">
      <c r="A15209" s="19">
        <v>45541</v>
      </c>
      <c r="B15209" s="21"/>
      <c r="C15209" s="21">
        <v>303632.93</v>
      </c>
      <c r="D15209" s="11">
        <f t="shared" si="238"/>
        <v>1045145.7039999096</v>
      </c>
      <c r="E15209" t="s">
        <v>19898</v>
      </c>
    </row>
    <row r="15210" spans="1:5">
      <c r="B15210" s="21"/>
      <c r="C15210" s="21">
        <v>61164.87</v>
      </c>
      <c r="D15210" s="11">
        <f t="shared" si="238"/>
        <v>1106310.5739999097</v>
      </c>
      <c r="E15210" t="s">
        <v>19899</v>
      </c>
    </row>
    <row r="15211" spans="1:5">
      <c r="B15211" s="21"/>
      <c r="C15211" s="21">
        <v>1444.5</v>
      </c>
      <c r="D15211" s="11">
        <f t="shared" si="238"/>
        <v>1107755.0739999097</v>
      </c>
      <c r="E15211" t="s">
        <v>8985</v>
      </c>
    </row>
    <row r="15212" spans="1:5">
      <c r="B15212" s="21">
        <v>-172266.75</v>
      </c>
      <c r="C15212" s="21"/>
      <c r="D15212" s="11">
        <f t="shared" si="238"/>
        <v>935488.32399990968</v>
      </c>
      <c r="E15212" t="s">
        <v>19901</v>
      </c>
    </row>
    <row r="15213" spans="1:5">
      <c r="A15213" s="19">
        <v>45544</v>
      </c>
      <c r="B15213" s="21"/>
      <c r="C15213" s="21">
        <v>228031.47</v>
      </c>
      <c r="D15213" s="11">
        <f t="shared" si="238"/>
        <v>1163519.7939999097</v>
      </c>
      <c r="E15213" t="s">
        <v>13285</v>
      </c>
    </row>
    <row r="15214" spans="1:5">
      <c r="B15214" s="21"/>
      <c r="C15214" s="21">
        <v>36388.26</v>
      </c>
      <c r="D15214" s="11">
        <f t="shared" si="238"/>
        <v>1199908.0539999097</v>
      </c>
      <c r="E15214" s="30">
        <v>353954</v>
      </c>
    </row>
    <row r="15215" spans="1:5">
      <c r="B15215" s="21"/>
      <c r="C15215" s="21">
        <v>403943.24</v>
      </c>
      <c r="D15215" s="11">
        <f t="shared" si="238"/>
        <v>1603851.2939999097</v>
      </c>
      <c r="E15215" s="30">
        <v>353984</v>
      </c>
    </row>
    <row r="15216" spans="1:5">
      <c r="B15216" s="21"/>
      <c r="C15216" s="21">
        <v>172220.03</v>
      </c>
      <c r="D15216" s="11">
        <f t="shared" si="238"/>
        <v>1776071.3239999097</v>
      </c>
      <c r="E15216" s="30" t="s">
        <v>19910</v>
      </c>
    </row>
    <row r="15217" spans="1:5">
      <c r="B15217" s="21"/>
      <c r="C15217" s="21">
        <v>102585.65</v>
      </c>
      <c r="D15217" s="11">
        <f t="shared" si="238"/>
        <v>1878656.9739999096</v>
      </c>
      <c r="E15217" s="30" t="s">
        <v>19911</v>
      </c>
    </row>
    <row r="15218" spans="1:5">
      <c r="B15218" s="21"/>
      <c r="C15218" s="21">
        <v>144622.35999999999</v>
      </c>
      <c r="D15218" s="11">
        <f t="shared" si="238"/>
        <v>2023279.3339999095</v>
      </c>
      <c r="E15218" s="30" t="s">
        <v>19912</v>
      </c>
    </row>
    <row r="15219" spans="1:5">
      <c r="B15219" s="21">
        <v>-30</v>
      </c>
      <c r="C15219" s="21"/>
      <c r="D15219" s="11">
        <f t="shared" si="238"/>
        <v>2023249.3339999095</v>
      </c>
      <c r="E15219" s="30" t="s">
        <v>18031</v>
      </c>
    </row>
    <row r="15220" spans="1:5">
      <c r="B15220" s="21">
        <v>-396681.95</v>
      </c>
      <c r="C15220" s="21"/>
      <c r="D15220" s="11">
        <f t="shared" ref="D15220:D15283" si="239">D15219+B15220+C15220</f>
        <v>1626567.3839999095</v>
      </c>
      <c r="E15220" s="30" t="s">
        <v>19921</v>
      </c>
    </row>
    <row r="15221" spans="1:5">
      <c r="B15221" s="21">
        <v>-167231.51999999999</v>
      </c>
      <c r="C15221" s="21"/>
      <c r="D15221" s="11">
        <f t="shared" si="239"/>
        <v>1459335.8639999095</v>
      </c>
      <c r="E15221" s="30" t="s">
        <v>19922</v>
      </c>
    </row>
    <row r="15222" spans="1:5">
      <c r="B15222" s="21">
        <v>-99693.89</v>
      </c>
      <c r="C15222" s="21"/>
      <c r="D15222" s="11">
        <f t="shared" si="239"/>
        <v>1359641.9739999096</v>
      </c>
      <c r="E15222" s="30" t="s">
        <v>19923</v>
      </c>
    </row>
    <row r="15223" spans="1:5">
      <c r="B15223" s="21">
        <v>-140464.84</v>
      </c>
      <c r="C15223" s="21"/>
      <c r="D15223" s="11">
        <f t="shared" si="239"/>
        <v>1219177.1339999095</v>
      </c>
      <c r="E15223" s="30" t="s">
        <v>19924</v>
      </c>
    </row>
    <row r="15224" spans="1:5">
      <c r="A15224" s="19">
        <v>45545</v>
      </c>
      <c r="B15224" s="21"/>
      <c r="C15224" s="21">
        <v>15675.22</v>
      </c>
      <c r="D15224" s="11">
        <f t="shared" si="239"/>
        <v>1234852.3539999095</v>
      </c>
      <c r="E15224" s="30" t="s">
        <v>8075</v>
      </c>
    </row>
    <row r="15225" spans="1:5">
      <c r="B15225" s="21"/>
      <c r="C15225" s="21">
        <v>174140.88</v>
      </c>
      <c r="D15225" s="11">
        <f t="shared" si="239"/>
        <v>1408993.2339999094</v>
      </c>
      <c r="E15225" s="30">
        <v>27</v>
      </c>
    </row>
    <row r="15226" spans="1:5">
      <c r="B15226" s="21"/>
      <c r="C15226" s="21">
        <v>345571.28</v>
      </c>
      <c r="D15226" s="11">
        <f t="shared" si="239"/>
        <v>1754564.5139999094</v>
      </c>
      <c r="E15226" s="30">
        <v>28</v>
      </c>
    </row>
    <row r="15227" spans="1:5">
      <c r="B15227" s="21"/>
      <c r="C15227" s="21">
        <v>272547.28000000003</v>
      </c>
      <c r="D15227" s="11">
        <f t="shared" si="239"/>
        <v>2027111.7939999094</v>
      </c>
      <c r="E15227" s="30">
        <v>29</v>
      </c>
    </row>
    <row r="15228" spans="1:5">
      <c r="B15228" s="21"/>
      <c r="C15228" s="21">
        <v>134579</v>
      </c>
      <c r="D15228" s="11">
        <f t="shared" si="239"/>
        <v>2161690.7939999094</v>
      </c>
      <c r="E15228" s="30">
        <v>30</v>
      </c>
    </row>
    <row r="15229" spans="1:5">
      <c r="B15229" s="21"/>
      <c r="C15229" s="21">
        <v>134528.44</v>
      </c>
      <c r="D15229" s="11">
        <f t="shared" si="239"/>
        <v>2296219.2339999094</v>
      </c>
      <c r="E15229" s="30">
        <v>31</v>
      </c>
    </row>
    <row r="15230" spans="1:5">
      <c r="B15230" s="21"/>
      <c r="C15230" s="21">
        <v>98566.32</v>
      </c>
      <c r="D15230" s="11">
        <f t="shared" si="239"/>
        <v>2394785.5539999092</v>
      </c>
      <c r="E15230" s="30">
        <v>32</v>
      </c>
    </row>
    <row r="15231" spans="1:5">
      <c r="C15231" s="21">
        <v>150371.07999999999</v>
      </c>
      <c r="D15231" s="11">
        <f t="shared" si="239"/>
        <v>2545156.6339999093</v>
      </c>
      <c r="E15231" t="s">
        <v>19931</v>
      </c>
    </row>
    <row r="15232" spans="1:5">
      <c r="C15232" s="21">
        <v>153640.95999999999</v>
      </c>
      <c r="D15232" s="11">
        <f t="shared" si="239"/>
        <v>2698797.5939999092</v>
      </c>
      <c r="E15232" t="s">
        <v>19932</v>
      </c>
    </row>
    <row r="15233" spans="1:5">
      <c r="C15233" s="21">
        <v>152978.78</v>
      </c>
      <c r="D15233" s="11">
        <f t="shared" si="239"/>
        <v>2851776.373999909</v>
      </c>
      <c r="E15233" t="s">
        <v>19933</v>
      </c>
    </row>
    <row r="15234" spans="1:5">
      <c r="B15234" s="21">
        <v>-146040.4</v>
      </c>
      <c r="C15234" s="21"/>
      <c r="D15234" s="11">
        <f t="shared" si="239"/>
        <v>2705735.9739999091</v>
      </c>
      <c r="E15234" t="s">
        <v>19939</v>
      </c>
    </row>
    <row r="15235" spans="1:5">
      <c r="B15235" s="21">
        <v>-149211.82</v>
      </c>
      <c r="C15235" s="21"/>
      <c r="D15235" s="11">
        <f t="shared" si="239"/>
        <v>2556524.1539999093</v>
      </c>
      <c r="E15235" t="s">
        <v>19940</v>
      </c>
    </row>
    <row r="15236" spans="1:5">
      <c r="B15236" s="21">
        <v>-148569.57999999999</v>
      </c>
      <c r="C15236" s="21"/>
      <c r="D15236" s="11">
        <f t="shared" si="239"/>
        <v>2407954.5739999092</v>
      </c>
      <c r="E15236" t="s">
        <v>19941</v>
      </c>
    </row>
    <row r="15237" spans="1:5">
      <c r="B15237" s="21">
        <v>-341660.07</v>
      </c>
      <c r="C15237" s="21"/>
      <c r="D15237" s="11">
        <f t="shared" si="239"/>
        <v>2066294.5039999092</v>
      </c>
      <c r="E15237" t="s">
        <v>19942</v>
      </c>
    </row>
    <row r="15238" spans="1:5">
      <c r="B15238" s="21">
        <v>-267798.18</v>
      </c>
      <c r="C15238" s="21"/>
      <c r="D15238" s="11">
        <f t="shared" si="239"/>
        <v>1798496.3239999092</v>
      </c>
      <c r="E15238" t="s">
        <v>19943</v>
      </c>
    </row>
    <row r="15239" spans="1:5">
      <c r="B15239" s="21">
        <v>-134032.26999999999</v>
      </c>
      <c r="C15239" s="21"/>
      <c r="D15239" s="11">
        <f t="shared" si="239"/>
        <v>1664464.0539999092</v>
      </c>
      <c r="E15239" t="s">
        <v>19944</v>
      </c>
    </row>
    <row r="15240" spans="1:5">
      <c r="B15240" s="21">
        <v>-133982</v>
      </c>
      <c r="C15240" s="21"/>
      <c r="D15240" s="11">
        <f t="shared" si="239"/>
        <v>1530482.0539999092</v>
      </c>
      <c r="E15240" t="s">
        <v>19945</v>
      </c>
    </row>
    <row r="15241" spans="1:5">
      <c r="B15241" s="21">
        <v>-98220.18</v>
      </c>
      <c r="C15241" s="21"/>
      <c r="D15241" s="11">
        <f t="shared" si="239"/>
        <v>1432261.8739999093</v>
      </c>
      <c r="E15241" t="s">
        <v>19946</v>
      </c>
    </row>
    <row r="15242" spans="1:5">
      <c r="B15242" s="21">
        <v>-147276.57</v>
      </c>
      <c r="C15242" s="21"/>
      <c r="D15242" s="11">
        <f t="shared" si="239"/>
        <v>1284985.3039999092</v>
      </c>
      <c r="E15242" t="s">
        <v>19947</v>
      </c>
    </row>
    <row r="15243" spans="1:5">
      <c r="A15243" s="19">
        <v>45546</v>
      </c>
      <c r="B15243" s="21">
        <v>-35</v>
      </c>
      <c r="C15243" s="21"/>
      <c r="D15243" s="11">
        <f t="shared" si="239"/>
        <v>1284950.3039999092</v>
      </c>
      <c r="E15243" t="s">
        <v>15664</v>
      </c>
    </row>
    <row r="15244" spans="1:5">
      <c r="B15244" s="21">
        <v>-156.88999999999999</v>
      </c>
      <c r="C15244" s="21"/>
      <c r="D15244" s="11">
        <f t="shared" si="239"/>
        <v>1284793.4139999093</v>
      </c>
      <c r="E15244" t="s">
        <v>14696</v>
      </c>
    </row>
    <row r="15245" spans="1:5">
      <c r="B15245" s="21">
        <v>-76.040000000000006</v>
      </c>
      <c r="C15245" s="21"/>
      <c r="D15245" s="11">
        <f t="shared" si="239"/>
        <v>1284717.3739999093</v>
      </c>
      <c r="E15245" t="s">
        <v>14696</v>
      </c>
    </row>
    <row r="15246" spans="1:5">
      <c r="B15246" s="21">
        <v>-90.7</v>
      </c>
      <c r="C15246" s="21"/>
      <c r="D15246" s="11">
        <f t="shared" si="239"/>
        <v>1284626.6739999093</v>
      </c>
      <c r="E15246" t="s">
        <v>14696</v>
      </c>
    </row>
    <row r="15247" spans="1:5">
      <c r="B15247" s="21">
        <v>-37.35</v>
      </c>
      <c r="C15247" s="21"/>
      <c r="D15247" s="11">
        <f t="shared" si="239"/>
        <v>1284589.3239999092</v>
      </c>
      <c r="E15247" t="s">
        <v>14696</v>
      </c>
    </row>
    <row r="15248" spans="1:5">
      <c r="B15248" s="21">
        <v>-85.23</v>
      </c>
      <c r="C15248" s="21"/>
      <c r="D15248" s="11">
        <f t="shared" si="239"/>
        <v>1284504.0939999092</v>
      </c>
      <c r="E15248" t="s">
        <v>14696</v>
      </c>
    </row>
    <row r="15249" spans="1:5">
      <c r="B15249" s="21">
        <v>-36369.85</v>
      </c>
      <c r="C15249" s="21"/>
      <c r="D15249" s="11">
        <f t="shared" si="239"/>
        <v>1248134.2439999091</v>
      </c>
      <c r="E15249" t="s">
        <v>19951</v>
      </c>
    </row>
    <row r="15250" spans="1:5">
      <c r="B15250" s="21">
        <v>-42542.400000000001</v>
      </c>
      <c r="C15250" s="21"/>
      <c r="D15250" s="11">
        <f t="shared" si="239"/>
        <v>1205591.8439999092</v>
      </c>
      <c r="E15250" t="s">
        <v>19952</v>
      </c>
    </row>
    <row r="15251" spans="1:5">
      <c r="A15251" s="19">
        <v>45547</v>
      </c>
      <c r="B15251" s="21"/>
      <c r="C15251" s="21">
        <v>189050.52</v>
      </c>
      <c r="D15251" s="11">
        <f t="shared" si="239"/>
        <v>1394642.3639999093</v>
      </c>
      <c r="E15251" t="s">
        <v>19961</v>
      </c>
    </row>
    <row r="15252" spans="1:5">
      <c r="B15252" s="21"/>
      <c r="C15252" s="21">
        <v>156367.47</v>
      </c>
      <c r="D15252" s="11">
        <f t="shared" si="239"/>
        <v>1551009.8339999092</v>
      </c>
      <c r="E15252" t="s">
        <v>19962</v>
      </c>
    </row>
    <row r="15253" spans="1:5">
      <c r="B15253" s="21"/>
      <c r="C15253" s="21">
        <v>157139.22</v>
      </c>
      <c r="D15253" s="11">
        <f t="shared" si="239"/>
        <v>1708149.0539999092</v>
      </c>
      <c r="E15253" t="s">
        <v>19963</v>
      </c>
    </row>
    <row r="15254" spans="1:5">
      <c r="B15254" s="21"/>
      <c r="C15254" s="21">
        <v>185155.72</v>
      </c>
      <c r="D15254" s="11">
        <f t="shared" si="239"/>
        <v>1893304.7739999092</v>
      </c>
      <c r="E15254" t="s">
        <v>19964</v>
      </c>
    </row>
    <row r="15255" spans="1:5">
      <c r="B15255" s="21"/>
      <c r="C15255" s="21">
        <v>151645.59</v>
      </c>
      <c r="D15255" s="11">
        <f t="shared" si="239"/>
        <v>2044950.3639999093</v>
      </c>
      <c r="E15255" t="s">
        <v>19965</v>
      </c>
    </row>
    <row r="15256" spans="1:5">
      <c r="B15256" s="21"/>
      <c r="C15256" s="21">
        <v>122941.36</v>
      </c>
      <c r="D15256" s="11">
        <f t="shared" si="239"/>
        <v>2167891.7239999091</v>
      </c>
      <c r="E15256" s="30">
        <v>354103</v>
      </c>
    </row>
    <row r="15257" spans="1:5">
      <c r="B15257" s="21">
        <v>-122640.71</v>
      </c>
      <c r="C15257" s="21"/>
      <c r="D15257" s="11">
        <f t="shared" si="239"/>
        <v>2045251.0139999092</v>
      </c>
      <c r="E15257" s="30" t="s">
        <v>19966</v>
      </c>
    </row>
    <row r="15258" spans="1:5">
      <c r="A15258" s="19">
        <v>45548</v>
      </c>
      <c r="B15258" s="21">
        <v>-86219.43</v>
      </c>
      <c r="C15258" s="21"/>
      <c r="D15258" s="11">
        <f t="shared" si="239"/>
        <v>1959031.5839999092</v>
      </c>
      <c r="E15258" s="30" t="s">
        <v>19973</v>
      </c>
    </row>
    <row r="15259" spans="1:5">
      <c r="B15259" s="21">
        <v>-94343.71</v>
      </c>
      <c r="C15259" s="21"/>
      <c r="D15259" s="11">
        <f t="shared" si="239"/>
        <v>1864687.8739999093</v>
      </c>
      <c r="E15259" s="30" t="s">
        <v>19974</v>
      </c>
    </row>
    <row r="15260" spans="1:5">
      <c r="B15260" s="21"/>
      <c r="C15260" s="21">
        <v>163309.89000000001</v>
      </c>
      <c r="D15260" s="11">
        <f t="shared" si="239"/>
        <v>2027997.7639999092</v>
      </c>
      <c r="E15260" s="30" t="s">
        <v>19975</v>
      </c>
    </row>
    <row r="15261" spans="1:5">
      <c r="B15261" s="21"/>
      <c r="C15261" s="21">
        <v>12443.85</v>
      </c>
      <c r="D15261" s="11">
        <f t="shared" si="239"/>
        <v>2040441.6139999093</v>
      </c>
      <c r="E15261" s="30" t="s">
        <v>19976</v>
      </c>
    </row>
    <row r="15262" spans="1:5">
      <c r="B15262" s="21"/>
      <c r="C15262" s="21">
        <v>91118.080000000002</v>
      </c>
      <c r="D15262" s="11">
        <f t="shared" si="239"/>
        <v>2131559.6939999093</v>
      </c>
      <c r="E15262" s="30" t="s">
        <v>19977</v>
      </c>
    </row>
    <row r="15263" spans="1:5">
      <c r="B15263" s="21"/>
      <c r="C15263" s="21">
        <v>548430.39</v>
      </c>
      <c r="D15263" s="11">
        <f t="shared" si="239"/>
        <v>2679990.0839999095</v>
      </c>
      <c r="E15263" s="30">
        <v>353969</v>
      </c>
    </row>
    <row r="15264" spans="1:5">
      <c r="B15264" s="21"/>
      <c r="C15264" s="21">
        <v>233827.19</v>
      </c>
      <c r="D15264" s="11">
        <f t="shared" si="239"/>
        <v>2913817.2739999094</v>
      </c>
      <c r="E15264" s="30">
        <v>354069</v>
      </c>
    </row>
    <row r="15265" spans="1:5">
      <c r="B15265" s="21"/>
      <c r="C15265" s="21">
        <v>16664.93</v>
      </c>
      <c r="D15265" s="11">
        <f t="shared" si="239"/>
        <v>2930482.2039999096</v>
      </c>
      <c r="E15265" s="30">
        <v>354119</v>
      </c>
    </row>
    <row r="15266" spans="1:5">
      <c r="B15266" s="21"/>
      <c r="C15266" s="21">
        <v>376539.2</v>
      </c>
      <c r="D15266" s="11">
        <f t="shared" si="239"/>
        <v>3307021.4039999098</v>
      </c>
      <c r="E15266" s="30">
        <v>354070</v>
      </c>
    </row>
    <row r="15267" spans="1:5">
      <c r="B15267" s="21">
        <v>-545566.76</v>
      </c>
      <c r="C15267" s="21"/>
      <c r="D15267" s="11">
        <f t="shared" si="239"/>
        <v>2761454.64399991</v>
      </c>
      <c r="E15267" s="30" t="s">
        <v>19978</v>
      </c>
    </row>
    <row r="15268" spans="1:5">
      <c r="B15268" s="21">
        <v>-229700.97</v>
      </c>
      <c r="C15268" s="21"/>
      <c r="D15268" s="11">
        <f t="shared" si="239"/>
        <v>2531753.6739999098</v>
      </c>
      <c r="E15268" s="30" t="s">
        <v>19979</v>
      </c>
    </row>
    <row r="15269" spans="1:5">
      <c r="B15269" s="21">
        <v>-16541.990000000002</v>
      </c>
      <c r="C15269" s="21"/>
      <c r="D15269" s="11">
        <f t="shared" si="239"/>
        <v>2515211.6839999096</v>
      </c>
      <c r="E15269" s="30" t="s">
        <v>19980</v>
      </c>
    </row>
    <row r="15270" spans="1:5">
      <c r="B15270" s="21">
        <v>-369782.15</v>
      </c>
      <c r="C15270" s="21"/>
      <c r="D15270" s="11">
        <f t="shared" si="239"/>
        <v>2145429.5339999096</v>
      </c>
      <c r="E15270" s="30" t="s">
        <v>19981</v>
      </c>
    </row>
    <row r="15271" spans="1:5">
      <c r="A15271" s="19">
        <v>45551</v>
      </c>
      <c r="B15271" s="21"/>
      <c r="C15271" s="21">
        <v>44895.47</v>
      </c>
      <c r="D15271" s="11">
        <f t="shared" si="239"/>
        <v>2190325.0039999099</v>
      </c>
      <c r="E15271" t="s">
        <v>19984</v>
      </c>
    </row>
    <row r="15272" spans="1:5">
      <c r="B15272" s="21"/>
      <c r="C15272" s="21">
        <v>88084.81</v>
      </c>
      <c r="D15272" s="11">
        <f t="shared" si="239"/>
        <v>2278409.8139999099</v>
      </c>
      <c r="E15272" s="30">
        <v>354137</v>
      </c>
    </row>
    <row r="15273" spans="1:5">
      <c r="A15273" s="19">
        <v>45552</v>
      </c>
      <c r="B15273" s="21">
        <v>-113.78</v>
      </c>
      <c r="C15273" s="21"/>
      <c r="D15273" s="11">
        <f t="shared" si="239"/>
        <v>2278296.0339999101</v>
      </c>
      <c r="E15273" s="30" t="s">
        <v>14696</v>
      </c>
    </row>
    <row r="15274" spans="1:5">
      <c r="B15274" s="21">
        <v>-37.49</v>
      </c>
      <c r="C15274" s="21"/>
      <c r="D15274" s="11">
        <f t="shared" si="239"/>
        <v>2278258.5439999099</v>
      </c>
      <c r="E15274" s="30" t="s">
        <v>14696</v>
      </c>
    </row>
    <row r="15275" spans="1:5">
      <c r="B15275" s="21">
        <v>-90.88</v>
      </c>
      <c r="C15275" s="21"/>
      <c r="D15275" s="11">
        <f t="shared" si="239"/>
        <v>2278167.66399991</v>
      </c>
      <c r="E15275" s="30" t="s">
        <v>14696</v>
      </c>
    </row>
    <row r="15276" spans="1:5">
      <c r="B15276" s="21">
        <v>-134.78</v>
      </c>
      <c r="C15276" s="21"/>
      <c r="D15276" s="11">
        <f t="shared" si="239"/>
        <v>2278032.8839999102</v>
      </c>
      <c r="E15276" s="30" t="s">
        <v>14696</v>
      </c>
    </row>
    <row r="15277" spans="1:5">
      <c r="B15277" s="21">
        <v>-37.49</v>
      </c>
      <c r="C15277" s="21"/>
      <c r="D15277" s="11">
        <f t="shared" si="239"/>
        <v>2277995.39399991</v>
      </c>
      <c r="E15277" s="30" t="s">
        <v>14696</v>
      </c>
    </row>
    <row r="15278" spans="1:5">
      <c r="B15278" s="21">
        <v>-71.739999999999995</v>
      </c>
      <c r="C15278" s="21"/>
      <c r="D15278" s="11">
        <f t="shared" si="239"/>
        <v>2277923.6539999098</v>
      </c>
      <c r="E15278" s="30" t="s">
        <v>14696</v>
      </c>
    </row>
    <row r="15279" spans="1:5">
      <c r="B15279" s="21">
        <v>-85.65</v>
      </c>
      <c r="C15279" s="21"/>
      <c r="D15279" s="11">
        <f t="shared" si="239"/>
        <v>2277838.0039999099</v>
      </c>
      <c r="E15279" s="30" t="s">
        <v>14696</v>
      </c>
    </row>
    <row r="15280" spans="1:5">
      <c r="B15280" s="21">
        <v>-149353.91</v>
      </c>
      <c r="C15280" s="21"/>
      <c r="D15280" s="11">
        <f t="shared" si="239"/>
        <v>2128484.0939999097</v>
      </c>
      <c r="E15280" s="30" t="s">
        <v>19989</v>
      </c>
    </row>
    <row r="15281" spans="1:5">
      <c r="B15281" s="21">
        <v>-148492.85</v>
      </c>
      <c r="C15281" s="21"/>
      <c r="D15281" s="11">
        <f t="shared" si="239"/>
        <v>1979991.2439999096</v>
      </c>
      <c r="E15281" s="30" t="s">
        <v>19990</v>
      </c>
    </row>
    <row r="15282" spans="1:5">
      <c r="B15282" s="21">
        <v>-86647.12</v>
      </c>
      <c r="C15282" s="21"/>
      <c r="D15282" s="11">
        <f t="shared" si="239"/>
        <v>1893344.1239999095</v>
      </c>
      <c r="E15282" s="30" t="s">
        <v>19991</v>
      </c>
    </row>
    <row r="15283" spans="1:5">
      <c r="A15283" s="19">
        <v>45553</v>
      </c>
      <c r="B15283" s="21"/>
      <c r="C15283" s="21">
        <v>306365</v>
      </c>
      <c r="D15283" s="11">
        <f t="shared" si="239"/>
        <v>2199709.1239999095</v>
      </c>
      <c r="E15283" s="30" t="s">
        <v>8874</v>
      </c>
    </row>
    <row r="15284" spans="1:5">
      <c r="B15284" s="21"/>
      <c r="C15284" s="21">
        <v>64755.5</v>
      </c>
      <c r="D15284" s="11">
        <f t="shared" ref="D15284:D15347" si="240">D15283+B15284+C15284</f>
        <v>2264464.6239999095</v>
      </c>
      <c r="E15284" s="30" t="s">
        <v>8808</v>
      </c>
    </row>
    <row r="15285" spans="1:5">
      <c r="B15285" s="40"/>
      <c r="C15285" s="40">
        <v>152899.46</v>
      </c>
      <c r="D15285" s="11">
        <f t="shared" si="240"/>
        <v>2417364.0839999095</v>
      </c>
      <c r="E15285" t="s">
        <v>19997</v>
      </c>
    </row>
    <row r="15286" spans="1:5">
      <c r="A15286" s="19">
        <v>45554</v>
      </c>
      <c r="B15286" s="40"/>
      <c r="C15286" s="40">
        <v>96861.759999999995</v>
      </c>
      <c r="D15286" s="11">
        <f t="shared" si="240"/>
        <v>2514225.8439999092</v>
      </c>
      <c r="E15286" s="30">
        <v>5017917</v>
      </c>
    </row>
    <row r="15287" spans="1:5">
      <c r="B15287" s="40"/>
      <c r="C15287" s="40">
        <v>153787.32</v>
      </c>
      <c r="D15287" s="11">
        <f t="shared" si="240"/>
        <v>2668013.1639999091</v>
      </c>
      <c r="E15287" s="30" t="s">
        <v>20006</v>
      </c>
    </row>
    <row r="15288" spans="1:5">
      <c r="B15288" s="40"/>
      <c r="C15288" s="40">
        <v>537484.69999999995</v>
      </c>
      <c r="D15288" s="11">
        <f t="shared" si="240"/>
        <v>3205497.8639999088</v>
      </c>
      <c r="E15288" s="30">
        <v>354128</v>
      </c>
    </row>
    <row r="15289" spans="1:5">
      <c r="B15289" s="40"/>
      <c r="C15289" s="40">
        <v>323807.37</v>
      </c>
      <c r="D15289" s="11">
        <f t="shared" si="240"/>
        <v>3529305.2339999089</v>
      </c>
      <c r="E15289" s="30">
        <v>354138</v>
      </c>
    </row>
    <row r="15290" spans="1:5">
      <c r="B15290" s="40"/>
      <c r="C15290" s="40">
        <v>323787.84000000003</v>
      </c>
      <c r="D15290" s="11">
        <f t="shared" si="240"/>
        <v>3853093.0739999088</v>
      </c>
      <c r="E15290" s="30">
        <v>354139</v>
      </c>
    </row>
    <row r="15291" spans="1:5">
      <c r="B15291" s="40"/>
      <c r="C15291" s="40">
        <v>157959.45000000001</v>
      </c>
      <c r="D15291" s="11">
        <f t="shared" si="240"/>
        <v>4011052.5239999089</v>
      </c>
      <c r="E15291" s="30" t="s">
        <v>20007</v>
      </c>
    </row>
    <row r="15292" spans="1:5">
      <c r="B15292" s="40">
        <v>-527794.68000000005</v>
      </c>
      <c r="C15292" s="40"/>
      <c r="D15292" s="11">
        <f t="shared" si="240"/>
        <v>3483257.8439999088</v>
      </c>
      <c r="E15292" s="30" t="s">
        <v>20008</v>
      </c>
    </row>
    <row r="15293" spans="1:5">
      <c r="B15293" s="40">
        <v>-315449.71999999997</v>
      </c>
      <c r="C15293" s="40"/>
      <c r="D15293" s="11">
        <f t="shared" si="240"/>
        <v>3167808.1239999086</v>
      </c>
      <c r="E15293" s="30" t="s">
        <v>20009</v>
      </c>
    </row>
    <row r="15294" spans="1:5">
      <c r="B15294" s="40">
        <v>-315430.71000000002</v>
      </c>
      <c r="C15294" s="40"/>
      <c r="D15294" s="11">
        <f t="shared" si="240"/>
        <v>2852377.4139999086</v>
      </c>
      <c r="E15294" s="30" t="s">
        <v>20010</v>
      </c>
    </row>
    <row r="15295" spans="1:5">
      <c r="B15295" s="40">
        <v>-153400.6</v>
      </c>
      <c r="C15295" s="40"/>
      <c r="D15295" s="11">
        <f t="shared" si="240"/>
        <v>2698976.8139999085</v>
      </c>
      <c r="E15295" s="30" t="s">
        <v>20011</v>
      </c>
    </row>
    <row r="15296" spans="1:5">
      <c r="B15296" s="40">
        <v>-155458.04</v>
      </c>
      <c r="C15296" s="40"/>
      <c r="D15296" s="11">
        <f t="shared" si="240"/>
        <v>2543518.7739999085</v>
      </c>
      <c r="E15296" s="30" t="s">
        <v>20012</v>
      </c>
    </row>
    <row r="15297" spans="1:5">
      <c r="A15297" s="19">
        <v>45558</v>
      </c>
      <c r="B15297" s="40"/>
      <c r="C15297" s="40">
        <v>136790.06</v>
      </c>
      <c r="D15297" s="11">
        <f t="shared" si="240"/>
        <v>2680308.8339999085</v>
      </c>
      <c r="E15297" s="30" t="s">
        <v>8808</v>
      </c>
    </row>
    <row r="15298" spans="1:5">
      <c r="B15298" s="40"/>
      <c r="C15298" s="40">
        <v>159849.15</v>
      </c>
      <c r="D15298" s="11">
        <f t="shared" si="240"/>
        <v>2840157.9839999084</v>
      </c>
      <c r="E15298" s="30" t="s">
        <v>20034</v>
      </c>
    </row>
    <row r="15299" spans="1:5">
      <c r="B15299" s="40"/>
      <c r="C15299" s="40">
        <v>159857.94</v>
      </c>
      <c r="D15299" s="11">
        <f t="shared" si="240"/>
        <v>3000015.9239999084</v>
      </c>
      <c r="E15299" s="30" t="s">
        <v>20035</v>
      </c>
    </row>
    <row r="15300" spans="1:5">
      <c r="B15300" s="40"/>
      <c r="C15300" s="40">
        <v>159673.35</v>
      </c>
      <c r="D15300" s="11">
        <f t="shared" si="240"/>
        <v>3159689.2739999085</v>
      </c>
      <c r="E15300" s="30" t="s">
        <v>20036</v>
      </c>
    </row>
    <row r="15301" spans="1:5">
      <c r="B15301" s="40"/>
      <c r="C15301" s="40">
        <v>160080.62</v>
      </c>
      <c r="D15301" s="11">
        <f t="shared" si="240"/>
        <v>3319769.8939999086</v>
      </c>
      <c r="E15301" t="s">
        <v>20037</v>
      </c>
    </row>
    <row r="15302" spans="1:5">
      <c r="B15302" s="40">
        <v>-155063.04000000001</v>
      </c>
      <c r="C15302" s="40"/>
      <c r="D15302" s="11">
        <f t="shared" si="240"/>
        <v>3164706.8539999085</v>
      </c>
      <c r="E15302" t="s">
        <v>20038</v>
      </c>
    </row>
    <row r="15303" spans="1:5">
      <c r="B15303" s="40">
        <v>-155242.07</v>
      </c>
      <c r="C15303" s="40"/>
      <c r="D15303" s="11">
        <f t="shared" si="240"/>
        <v>3009464.7839999087</v>
      </c>
      <c r="E15303" t="s">
        <v>20039</v>
      </c>
    </row>
    <row r="15304" spans="1:5">
      <c r="B15304" s="40">
        <v>-155233.54</v>
      </c>
      <c r="C15304" s="40"/>
      <c r="D15304" s="11">
        <f t="shared" si="240"/>
        <v>2854231.2439999087</v>
      </c>
      <c r="E15304" t="s">
        <v>20040</v>
      </c>
    </row>
    <row r="15305" spans="1:5">
      <c r="B15305" s="40">
        <v>-129373.16</v>
      </c>
      <c r="C15305" s="40"/>
      <c r="D15305" s="11">
        <f t="shared" si="240"/>
        <v>2724858.0839999085</v>
      </c>
      <c r="E15305" t="s">
        <v>20041</v>
      </c>
    </row>
    <row r="15306" spans="1:5">
      <c r="B15306" s="40">
        <v>-129430.16</v>
      </c>
      <c r="C15306" s="40"/>
      <c r="D15306" s="11">
        <f t="shared" si="240"/>
        <v>2595427.9239999084</v>
      </c>
      <c r="E15306" t="s">
        <v>20042</v>
      </c>
    </row>
    <row r="15307" spans="1:5">
      <c r="A15307" s="19">
        <v>45559</v>
      </c>
      <c r="B15307" s="27">
        <v>-422481</v>
      </c>
      <c r="C15307" s="21"/>
      <c r="D15307" s="11">
        <f t="shared" si="240"/>
        <v>2172946.9239999084</v>
      </c>
      <c r="E15307" s="24" t="s">
        <v>20043</v>
      </c>
    </row>
    <row r="15308" spans="1:5">
      <c r="B15308" s="21">
        <v>-35</v>
      </c>
      <c r="C15308" s="21"/>
      <c r="D15308" s="11">
        <f t="shared" si="240"/>
        <v>2172911.9239999084</v>
      </c>
      <c r="E15308" t="s">
        <v>18031</v>
      </c>
    </row>
    <row r="15309" spans="1:5">
      <c r="B15309" s="21"/>
      <c r="C15309" s="21">
        <v>156491.68</v>
      </c>
      <c r="D15309" s="11">
        <f t="shared" si="240"/>
        <v>2329403.6039999085</v>
      </c>
      <c r="E15309" t="s">
        <v>8808</v>
      </c>
    </row>
    <row r="15310" spans="1:5">
      <c r="B15310" s="21">
        <v>-153446.07</v>
      </c>
      <c r="C15310" s="21"/>
      <c r="D15310" s="11">
        <f t="shared" si="240"/>
        <v>2175957.5339999087</v>
      </c>
      <c r="E15310" t="s">
        <v>20049</v>
      </c>
    </row>
    <row r="15311" spans="1:5">
      <c r="B15311" s="21">
        <v>-280056.3</v>
      </c>
      <c r="D15311" s="11">
        <f t="shared" si="240"/>
        <v>1895901.2339999087</v>
      </c>
      <c r="E15311" t="s">
        <v>20050</v>
      </c>
    </row>
    <row r="15312" spans="1:5">
      <c r="B15312" s="21">
        <v>-139481.57999999999</v>
      </c>
      <c r="D15312" s="11">
        <f t="shared" si="240"/>
        <v>1756419.6539999086</v>
      </c>
      <c r="E15312" t="s">
        <v>20051</v>
      </c>
    </row>
    <row r="15313" spans="1:5">
      <c r="B15313" s="21">
        <v>-333177.77</v>
      </c>
      <c r="D15313" s="11">
        <f t="shared" si="240"/>
        <v>1423241.8839999086</v>
      </c>
      <c r="E15313" t="s">
        <v>20052</v>
      </c>
    </row>
    <row r="15314" spans="1:5">
      <c r="A15314" s="19">
        <v>45560</v>
      </c>
      <c r="B15314" s="21"/>
      <c r="C15314" s="21">
        <v>7708144.1500000004</v>
      </c>
      <c r="D15314" s="11">
        <f t="shared" si="240"/>
        <v>9131386.0339999087</v>
      </c>
      <c r="E15314" t="s">
        <v>13285</v>
      </c>
    </row>
    <row r="15315" spans="1:5">
      <c r="B15315" s="21">
        <v>-101</v>
      </c>
      <c r="C15315" s="21"/>
      <c r="D15315" s="11">
        <f t="shared" si="240"/>
        <v>9131285.0339999087</v>
      </c>
      <c r="E15315" t="s">
        <v>14696</v>
      </c>
    </row>
    <row r="15316" spans="1:5">
      <c r="B15316" s="21">
        <v>-32.69</v>
      </c>
      <c r="C15316" s="21"/>
      <c r="D15316" s="11">
        <f t="shared" si="240"/>
        <v>9131252.3439999092</v>
      </c>
      <c r="E15316" t="s">
        <v>14696</v>
      </c>
    </row>
    <row r="15317" spans="1:5">
      <c r="B15317" s="21">
        <v>-98.02</v>
      </c>
      <c r="C15317" s="21"/>
      <c r="D15317" s="11">
        <f t="shared" si="240"/>
        <v>9131154.3239999097</v>
      </c>
      <c r="E15317" t="s">
        <v>14696</v>
      </c>
    </row>
    <row r="15318" spans="1:5">
      <c r="B15318" s="21">
        <v>-52.79</v>
      </c>
      <c r="C15318" s="21"/>
      <c r="D15318" s="11">
        <f t="shared" si="240"/>
        <v>9131101.5339999106</v>
      </c>
      <c r="E15318" t="s">
        <v>14696</v>
      </c>
    </row>
    <row r="15319" spans="1:5">
      <c r="B15319" s="21">
        <v>-32.9</v>
      </c>
      <c r="C15319" s="21"/>
      <c r="D15319" s="11">
        <f t="shared" si="240"/>
        <v>9131068.6339999102</v>
      </c>
      <c r="E15319" t="s">
        <v>14696</v>
      </c>
    </row>
    <row r="15320" spans="1:5">
      <c r="B15320" s="21"/>
      <c r="C15320" s="21">
        <v>133200.25</v>
      </c>
      <c r="D15320" s="11">
        <f t="shared" si="240"/>
        <v>9264268.8839999102</v>
      </c>
      <c r="E15320" t="s">
        <v>20062</v>
      </c>
    </row>
    <row r="15321" spans="1:5">
      <c r="B15321" s="21"/>
      <c r="C15321" s="21">
        <v>133259.03</v>
      </c>
      <c r="D15321" s="11">
        <f t="shared" si="240"/>
        <v>9397527.9139999095</v>
      </c>
      <c r="E15321" t="s">
        <v>20063</v>
      </c>
    </row>
    <row r="15322" spans="1:5">
      <c r="B15322" s="21"/>
      <c r="C15322" s="21">
        <v>1608</v>
      </c>
      <c r="D15322" s="11">
        <f t="shared" si="240"/>
        <v>9399135.9139999095</v>
      </c>
      <c r="E15322" t="s">
        <v>14052</v>
      </c>
    </row>
    <row r="15323" spans="1:5">
      <c r="B15323" s="22">
        <v>-8088931.1600000001</v>
      </c>
      <c r="C15323" s="21"/>
      <c r="D15323" s="11">
        <f t="shared" si="240"/>
        <v>1310204.7539999094</v>
      </c>
      <c r="E15323" s="14" t="s">
        <v>16708</v>
      </c>
    </row>
    <row r="15324" spans="1:5">
      <c r="A15324" s="19">
        <v>45561</v>
      </c>
      <c r="B15324" s="21">
        <v>-60</v>
      </c>
      <c r="C15324" s="21"/>
      <c r="D15324" s="11">
        <f t="shared" si="240"/>
        <v>1310144.7539999094</v>
      </c>
      <c r="E15324" t="s">
        <v>15664</v>
      </c>
    </row>
    <row r="15325" spans="1:5">
      <c r="B15325" s="21"/>
      <c r="C15325" s="21">
        <v>158006.13</v>
      </c>
      <c r="D15325" s="11">
        <f t="shared" si="240"/>
        <v>1468150.8839999093</v>
      </c>
      <c r="E15325" t="s">
        <v>20071</v>
      </c>
    </row>
    <row r="15326" spans="1:5">
      <c r="B15326" s="21"/>
      <c r="C15326" s="21">
        <v>143608.10999999999</v>
      </c>
      <c r="D15326" s="11">
        <f t="shared" si="240"/>
        <v>1611758.9939999091</v>
      </c>
      <c r="E15326" t="s">
        <v>20072</v>
      </c>
    </row>
    <row r="15327" spans="1:5">
      <c r="B15327" s="21"/>
      <c r="C15327" s="21">
        <v>341945.71</v>
      </c>
      <c r="D15327" s="11">
        <f t="shared" si="240"/>
        <v>1953704.7039999091</v>
      </c>
      <c r="E15327" s="30">
        <v>40690</v>
      </c>
    </row>
    <row r="15328" spans="1:5">
      <c r="B15328" s="21">
        <v>-155514.88</v>
      </c>
      <c r="C15328" s="21"/>
      <c r="D15328" s="11">
        <f t="shared" si="240"/>
        <v>1798189.8239999092</v>
      </c>
      <c r="E15328" s="30" t="s">
        <v>20075</v>
      </c>
    </row>
    <row r="15329" spans="1:5">
      <c r="A15329" s="19">
        <v>45565</v>
      </c>
      <c r="B15329" s="21">
        <v>-60</v>
      </c>
      <c r="C15329" s="21"/>
      <c r="D15329" s="11">
        <f t="shared" si="240"/>
        <v>1798129.8239999092</v>
      </c>
      <c r="E15329" t="s">
        <v>15664</v>
      </c>
    </row>
    <row r="15330" spans="1:5">
      <c r="B15330" s="21"/>
      <c r="C15330" s="22">
        <v>4500000</v>
      </c>
      <c r="D15330" s="11">
        <f t="shared" si="240"/>
        <v>6298129.8239999097</v>
      </c>
      <c r="E15330" s="24" t="s">
        <v>18882</v>
      </c>
    </row>
    <row r="15331" spans="1:5">
      <c r="B15331" s="21"/>
      <c r="C15331" s="21">
        <v>160139.04</v>
      </c>
      <c r="D15331" s="11">
        <f t="shared" si="240"/>
        <v>6458268.8639999097</v>
      </c>
      <c r="E15331" s="30" t="s">
        <v>20093</v>
      </c>
    </row>
    <row r="15332" spans="1:5">
      <c r="B15332" s="21"/>
      <c r="C15332" s="21">
        <v>111008.8</v>
      </c>
      <c r="D15332" s="11">
        <f t="shared" si="240"/>
        <v>6569277.6639999095</v>
      </c>
      <c r="E15332" s="30" t="s">
        <v>20094</v>
      </c>
    </row>
    <row r="15333" spans="1:5">
      <c r="B15333" s="21"/>
      <c r="C15333" s="21">
        <v>35087.78</v>
      </c>
      <c r="D15333" s="11">
        <f t="shared" si="240"/>
        <v>6604365.4439999098</v>
      </c>
      <c r="E15333" s="30">
        <v>354254</v>
      </c>
    </row>
    <row r="15334" spans="1:5">
      <c r="B15334" s="21">
        <v>-107863.99</v>
      </c>
      <c r="C15334" s="21"/>
      <c r="D15334" s="11">
        <f t="shared" si="240"/>
        <v>6496501.4539999096</v>
      </c>
      <c r="E15334" s="30" t="s">
        <v>20096</v>
      </c>
    </row>
    <row r="15335" spans="1:5">
      <c r="B15335" s="21">
        <v>-168198.04</v>
      </c>
      <c r="C15335" s="21"/>
      <c r="D15335" s="11">
        <f t="shared" si="240"/>
        <v>6328303.4139999095</v>
      </c>
      <c r="E15335" s="30" t="s">
        <v>20097</v>
      </c>
    </row>
    <row r="15336" spans="1:5">
      <c r="B15336" s="21">
        <v>-34647.11</v>
      </c>
      <c r="C15336" s="21"/>
      <c r="D15336" s="11">
        <f t="shared" si="240"/>
        <v>6293656.3039999092</v>
      </c>
      <c r="E15336" s="30" t="s">
        <v>20098</v>
      </c>
    </row>
    <row r="15337" spans="1:5">
      <c r="B15337" s="21">
        <v>-146438.25</v>
      </c>
      <c r="C15337" s="21"/>
      <c r="D15337" s="11">
        <f t="shared" si="240"/>
        <v>6147218.0539999092</v>
      </c>
      <c r="E15337" s="30" t="s">
        <v>20099</v>
      </c>
    </row>
    <row r="15338" spans="1:5">
      <c r="B15338" s="22">
        <v>-5005897.29</v>
      </c>
      <c r="C15338" s="21"/>
      <c r="D15338" s="11">
        <f t="shared" si="240"/>
        <v>1141320.7639999092</v>
      </c>
      <c r="E15338" s="14" t="s">
        <v>16708</v>
      </c>
    </row>
    <row r="15339" spans="1:5">
      <c r="A15339" s="19">
        <v>45566</v>
      </c>
      <c r="B15339" s="21">
        <v>-113.94</v>
      </c>
      <c r="C15339" s="21"/>
      <c r="D15339" s="11">
        <f t="shared" si="240"/>
        <v>1141206.8239999092</v>
      </c>
      <c r="E15339" s="30" t="s">
        <v>14696</v>
      </c>
    </row>
    <row r="15340" spans="1:5">
      <c r="B15340" s="21">
        <v>-106.7</v>
      </c>
      <c r="C15340" s="21"/>
      <c r="D15340" s="11">
        <f t="shared" si="240"/>
        <v>1141100.1239999093</v>
      </c>
      <c r="E15340" s="30" t="s">
        <v>14696</v>
      </c>
    </row>
    <row r="15341" spans="1:5">
      <c r="B15341" s="21">
        <v>-76.7</v>
      </c>
      <c r="C15341" s="21"/>
      <c r="D15341" s="11">
        <f t="shared" si="240"/>
        <v>1141023.4239999093</v>
      </c>
      <c r="E15341" s="30" t="s">
        <v>14696</v>
      </c>
    </row>
    <row r="15342" spans="1:5">
      <c r="B15342" s="21">
        <v>-64.459999999999994</v>
      </c>
      <c r="C15342" s="21"/>
      <c r="D15342" s="11">
        <f t="shared" si="240"/>
        <v>1140958.9639999093</v>
      </c>
      <c r="E15342" s="30" t="s">
        <v>14696</v>
      </c>
    </row>
    <row r="15343" spans="1:5">
      <c r="B15343" s="21"/>
      <c r="C15343" s="21">
        <v>43229.3</v>
      </c>
      <c r="D15343" s="11">
        <f t="shared" si="240"/>
        <v>1184188.2639999094</v>
      </c>
      <c r="E15343" t="s">
        <v>20103</v>
      </c>
    </row>
    <row r="15344" spans="1:5">
      <c r="B15344" s="21"/>
      <c r="C15344" s="21">
        <v>24325.96</v>
      </c>
      <c r="D15344" s="11">
        <f t="shared" si="240"/>
        <v>1208514.2239999094</v>
      </c>
      <c r="E15344" s="30" t="s">
        <v>8075</v>
      </c>
    </row>
    <row r="15345" spans="1:5">
      <c r="A15345" s="19">
        <v>45567</v>
      </c>
      <c r="B15345" s="21">
        <v>-35</v>
      </c>
      <c r="C15345" s="21"/>
      <c r="D15345" s="11">
        <f t="shared" si="240"/>
        <v>1208479.2239999094</v>
      </c>
      <c r="E15345" t="s">
        <v>15664</v>
      </c>
    </row>
    <row r="15346" spans="1:5">
      <c r="B15346" s="21"/>
      <c r="C15346" s="21">
        <v>150780.75</v>
      </c>
      <c r="D15346" s="11">
        <f t="shared" si="240"/>
        <v>1359259.9739999094</v>
      </c>
      <c r="E15346" t="s">
        <v>20114</v>
      </c>
    </row>
    <row r="15347" spans="1:5">
      <c r="B15347" s="21">
        <v>-123549.26</v>
      </c>
      <c r="C15347" s="21"/>
      <c r="D15347" s="11">
        <f t="shared" si="240"/>
        <v>1235710.7139999093</v>
      </c>
      <c r="E15347" t="s">
        <v>20116</v>
      </c>
    </row>
    <row r="15348" spans="1:5">
      <c r="B15348" s="21">
        <v>-79556.87</v>
      </c>
      <c r="C15348" s="21"/>
      <c r="D15348" s="11">
        <f t="shared" ref="D15348:D15411" si="241">D15347+B15348+C15348</f>
        <v>1156153.8439999092</v>
      </c>
      <c r="E15348" t="s">
        <v>20117</v>
      </c>
    </row>
    <row r="15349" spans="1:5">
      <c r="B15349" s="21">
        <v>-42226.86</v>
      </c>
      <c r="C15349" s="21"/>
      <c r="D15349" s="11">
        <f t="shared" si="241"/>
        <v>1113926.9839999091</v>
      </c>
      <c r="E15349" t="s">
        <v>20118</v>
      </c>
    </row>
    <row r="15350" spans="1:5">
      <c r="A15350" s="19">
        <v>45568</v>
      </c>
      <c r="B15350" s="21"/>
      <c r="C15350" s="21">
        <v>146268.65</v>
      </c>
      <c r="D15350" s="11">
        <f t="shared" si="241"/>
        <v>1260195.633999909</v>
      </c>
      <c r="E15350" t="s">
        <v>20125</v>
      </c>
    </row>
    <row r="15351" spans="1:5">
      <c r="B15351" s="21"/>
      <c r="C15351" s="21">
        <v>110130.03</v>
      </c>
      <c r="D15351" s="11">
        <f t="shared" si="241"/>
        <v>1370325.6639999091</v>
      </c>
      <c r="E15351" t="s">
        <v>20126</v>
      </c>
    </row>
    <row r="15352" spans="1:5">
      <c r="B15352" s="21">
        <v>-14767.21</v>
      </c>
      <c r="C15352" s="21"/>
      <c r="D15352" s="11">
        <f t="shared" si="241"/>
        <v>1355558.4539999091</v>
      </c>
      <c r="E15352" t="s">
        <v>20137</v>
      </c>
    </row>
    <row r="15353" spans="1:5">
      <c r="B15353" s="21">
        <v>-297678.59999999998</v>
      </c>
      <c r="C15353" s="21"/>
      <c r="D15353" s="11">
        <f t="shared" si="241"/>
        <v>1057879.853999909</v>
      </c>
      <c r="E15353" t="s">
        <v>20138</v>
      </c>
    </row>
    <row r="15354" spans="1:5">
      <c r="B15354" s="21">
        <v>-142061.91</v>
      </c>
      <c r="C15354" s="21"/>
      <c r="D15354" s="11">
        <f t="shared" si="241"/>
        <v>915817.94399990898</v>
      </c>
      <c r="E15354" t="s">
        <v>20139</v>
      </c>
    </row>
    <row r="15355" spans="1:5">
      <c r="B15355" s="21">
        <v>-107011.46</v>
      </c>
      <c r="C15355" s="21"/>
      <c r="D15355" s="11">
        <f t="shared" si="241"/>
        <v>808806.48399990902</v>
      </c>
      <c r="E15355" t="s">
        <v>20140</v>
      </c>
    </row>
    <row r="15356" spans="1:5">
      <c r="B15356" s="21">
        <v>-85817.98</v>
      </c>
      <c r="C15356" s="21"/>
      <c r="D15356" s="11">
        <f t="shared" si="241"/>
        <v>722988.50399990904</v>
      </c>
      <c r="E15356" t="s">
        <v>20141</v>
      </c>
    </row>
    <row r="15357" spans="1:5">
      <c r="A15357" s="19">
        <v>45569</v>
      </c>
      <c r="B15357" s="21"/>
      <c r="C15357" s="21">
        <v>287845.62</v>
      </c>
      <c r="D15357" s="11">
        <f t="shared" si="241"/>
        <v>1010834.123999909</v>
      </c>
      <c r="E15357" t="s">
        <v>8808</v>
      </c>
    </row>
    <row r="15358" spans="1:5">
      <c r="B15358" s="21">
        <v>-108351.1</v>
      </c>
      <c r="C15358" s="21"/>
      <c r="D15358" s="11">
        <f t="shared" si="241"/>
        <v>902483.02399990906</v>
      </c>
      <c r="E15358" t="s">
        <v>20155</v>
      </c>
    </row>
    <row r="15359" spans="1:5">
      <c r="B15359" s="21">
        <v>-288566.17</v>
      </c>
      <c r="C15359" s="21"/>
      <c r="D15359" s="11">
        <f t="shared" si="241"/>
        <v>613916.85399990901</v>
      </c>
      <c r="E15359" t="s">
        <v>20156</v>
      </c>
    </row>
    <row r="15360" spans="1:5">
      <c r="A15360" s="19">
        <v>45572</v>
      </c>
      <c r="B15360" s="21">
        <v>-134366.31</v>
      </c>
      <c r="C15360" s="21"/>
      <c r="D15360" s="11">
        <f t="shared" si="241"/>
        <v>479550.54399990902</v>
      </c>
      <c r="E15360" t="s">
        <v>20160</v>
      </c>
    </row>
    <row r="15361" spans="1:5">
      <c r="B15361" s="21">
        <v>-32132.45</v>
      </c>
      <c r="C15361" s="40"/>
      <c r="D15361" s="11">
        <f t="shared" si="241"/>
        <v>447418.093999909</v>
      </c>
      <c r="E15361" t="s">
        <v>20161</v>
      </c>
    </row>
    <row r="15362" spans="1:5">
      <c r="B15362" s="21"/>
      <c r="C15362" s="40">
        <v>163164.48000000001</v>
      </c>
      <c r="D15362" s="11">
        <f t="shared" si="241"/>
        <v>610582.57399990899</v>
      </c>
      <c r="E15362" t="s">
        <v>20162</v>
      </c>
    </row>
    <row r="15363" spans="1:5">
      <c r="B15363" s="21"/>
      <c r="C15363" s="40">
        <v>148401.25</v>
      </c>
      <c r="D15363" s="11">
        <f t="shared" si="241"/>
        <v>758983.82399990899</v>
      </c>
      <c r="E15363" t="s">
        <v>20163</v>
      </c>
    </row>
    <row r="15364" spans="1:5">
      <c r="B15364" s="21">
        <v>-159081.24</v>
      </c>
      <c r="C15364" s="40"/>
      <c r="D15364" s="11">
        <f t="shared" si="241"/>
        <v>599902.58399990899</v>
      </c>
      <c r="E15364" t="s">
        <v>20164</v>
      </c>
    </row>
    <row r="15365" spans="1:5">
      <c r="B15365" s="21">
        <v>-333311.92</v>
      </c>
      <c r="C15365" s="40"/>
      <c r="D15365" s="11">
        <f t="shared" si="241"/>
        <v>266590.66399990901</v>
      </c>
      <c r="E15365" t="s">
        <v>20165</v>
      </c>
    </row>
    <row r="15366" spans="1:5">
      <c r="A15366" s="19">
        <v>45573</v>
      </c>
      <c r="B15366" s="21">
        <v>-37.549999999999997</v>
      </c>
      <c r="C15366" s="40"/>
      <c r="D15366" s="11">
        <f t="shared" si="241"/>
        <v>266553.11399990902</v>
      </c>
      <c r="E15366" t="s">
        <v>14696</v>
      </c>
    </row>
    <row r="15367" spans="1:5">
      <c r="B15367" s="21">
        <v>-52.55</v>
      </c>
      <c r="C15367" s="40"/>
      <c r="D15367" s="11">
        <f t="shared" si="241"/>
        <v>266500.56399990903</v>
      </c>
      <c r="E15367" t="s">
        <v>14696</v>
      </c>
    </row>
    <row r="15368" spans="1:5">
      <c r="B15368" s="21">
        <v>-32.71</v>
      </c>
      <c r="C15368" s="40"/>
      <c r="D15368" s="11">
        <f t="shared" si="241"/>
        <v>266467.85399990901</v>
      </c>
      <c r="E15368" t="s">
        <v>14696</v>
      </c>
    </row>
    <row r="15369" spans="1:5">
      <c r="B15369" s="21">
        <v>-32.520000000000003</v>
      </c>
      <c r="C15369" s="40"/>
      <c r="D15369" s="11">
        <f t="shared" si="241"/>
        <v>266435.33399990899</v>
      </c>
      <c r="E15369" t="s">
        <v>14696</v>
      </c>
    </row>
    <row r="15370" spans="1:5">
      <c r="B15370" s="21"/>
      <c r="C15370" s="40">
        <v>119875.63</v>
      </c>
      <c r="D15370" s="11">
        <f t="shared" si="241"/>
        <v>386310.963999909</v>
      </c>
      <c r="E15370" t="s">
        <v>20178</v>
      </c>
    </row>
    <row r="15371" spans="1:5">
      <c r="B15371" s="21"/>
      <c r="C15371" s="40">
        <v>111839.91</v>
      </c>
      <c r="D15371" s="11">
        <f t="shared" si="241"/>
        <v>498150.87399990903</v>
      </c>
      <c r="E15371" t="s">
        <v>20179</v>
      </c>
    </row>
    <row r="15372" spans="1:5">
      <c r="B15372" s="21"/>
      <c r="C15372" s="21">
        <v>149180.5</v>
      </c>
      <c r="D15372" s="11">
        <f t="shared" si="241"/>
        <v>647331.37399990903</v>
      </c>
      <c r="E15372" s="30">
        <v>2500050987</v>
      </c>
    </row>
    <row r="15373" spans="1:5">
      <c r="B15373" s="21"/>
      <c r="C15373" s="21">
        <v>148858.66</v>
      </c>
      <c r="D15373" s="11">
        <f t="shared" si="241"/>
        <v>796190.03399990906</v>
      </c>
      <c r="E15373" s="30">
        <v>2500050988</v>
      </c>
    </row>
    <row r="15374" spans="1:5">
      <c r="B15374" s="21"/>
      <c r="C15374" s="21">
        <v>46527.23</v>
      </c>
      <c r="D15374" s="11">
        <f t="shared" si="241"/>
        <v>842717.26399990905</v>
      </c>
      <c r="E15374" s="30" t="s">
        <v>20180</v>
      </c>
    </row>
    <row r="15375" spans="1:5">
      <c r="B15375" s="21"/>
      <c r="C15375" s="21">
        <v>86691.83</v>
      </c>
      <c r="D15375" s="11">
        <f t="shared" si="241"/>
        <v>929409.093999909</v>
      </c>
      <c r="E15375" s="30" t="s">
        <v>20181</v>
      </c>
    </row>
    <row r="15376" spans="1:5">
      <c r="B15376" s="21">
        <v>-45318.48</v>
      </c>
      <c r="C15376" s="21"/>
      <c r="D15376" s="11">
        <f t="shared" si="241"/>
        <v>884090.61399990902</v>
      </c>
      <c r="E15376" t="s">
        <v>20182</v>
      </c>
    </row>
    <row r="15377" spans="1:5">
      <c r="B15377" s="21">
        <v>-84296.46</v>
      </c>
      <c r="C15377" s="21"/>
      <c r="D15377" s="11">
        <f t="shared" si="241"/>
        <v>799794.15399990906</v>
      </c>
      <c r="E15377" t="s">
        <v>20183</v>
      </c>
    </row>
    <row r="15378" spans="1:5">
      <c r="B15378" s="21">
        <v>-330072.59999999998</v>
      </c>
      <c r="C15378" s="21"/>
      <c r="D15378" s="11">
        <f t="shared" si="241"/>
        <v>469721.55399990908</v>
      </c>
      <c r="E15378" t="s">
        <v>20184</v>
      </c>
    </row>
    <row r="15379" spans="1:5">
      <c r="B15379" s="21">
        <v>-147592.57</v>
      </c>
      <c r="C15379" s="21"/>
      <c r="D15379" s="11">
        <f t="shared" si="241"/>
        <v>322128.98399990908</v>
      </c>
      <c r="E15379" t="s">
        <v>20185</v>
      </c>
    </row>
    <row r="15380" spans="1:5">
      <c r="B15380" s="21">
        <v>-108593.17</v>
      </c>
      <c r="C15380" s="21"/>
      <c r="D15380" s="11">
        <f t="shared" si="241"/>
        <v>213535.81399990909</v>
      </c>
      <c r="E15380" t="s">
        <v>20186</v>
      </c>
    </row>
    <row r="15381" spans="1:5">
      <c r="A15381" s="19">
        <v>45574</v>
      </c>
      <c r="B15381" s="21"/>
      <c r="C15381" s="21">
        <v>545327.27</v>
      </c>
      <c r="D15381" s="11">
        <f t="shared" si="241"/>
        <v>758863.08399990911</v>
      </c>
      <c r="E15381" t="s">
        <v>13322</v>
      </c>
    </row>
    <row r="15382" spans="1:5">
      <c r="B15382" s="21">
        <v>-30</v>
      </c>
      <c r="C15382" s="21"/>
      <c r="D15382" s="11">
        <f t="shared" si="241"/>
        <v>758833.08399990911</v>
      </c>
      <c r="E15382" t="s">
        <v>15664</v>
      </c>
    </row>
    <row r="15383" spans="1:5">
      <c r="B15383" s="21"/>
      <c r="C15383" s="21">
        <v>342084</v>
      </c>
      <c r="D15383" s="11">
        <f t="shared" si="241"/>
        <v>1100917.083999909</v>
      </c>
      <c r="E15383" s="30">
        <v>40739</v>
      </c>
    </row>
    <row r="15384" spans="1:5">
      <c r="B15384" s="21"/>
      <c r="C15384" s="22">
        <v>27</v>
      </c>
      <c r="D15384" s="11">
        <f t="shared" si="241"/>
        <v>1100944.083999909</v>
      </c>
      <c r="E15384" s="24" t="s">
        <v>24</v>
      </c>
    </row>
    <row r="15385" spans="1:5">
      <c r="A15385" s="19">
        <v>45575</v>
      </c>
      <c r="B15385" s="21">
        <v>-116094.65</v>
      </c>
      <c r="C15385" s="21"/>
      <c r="D15385" s="11">
        <f t="shared" si="241"/>
        <v>984849.43399990897</v>
      </c>
      <c r="E15385" s="30" t="s">
        <v>20194</v>
      </c>
    </row>
    <row r="15386" spans="1:5">
      <c r="B15386" s="21">
        <v>-169954.34</v>
      </c>
      <c r="C15386" s="21"/>
      <c r="D15386" s="11">
        <f t="shared" si="241"/>
        <v>814895.093999909</v>
      </c>
      <c r="E15386" s="30" t="s">
        <v>20195</v>
      </c>
    </row>
    <row r="15387" spans="1:5">
      <c r="B15387" s="21">
        <v>-172499.23</v>
      </c>
      <c r="C15387" s="21"/>
      <c r="D15387" s="11">
        <f t="shared" si="241"/>
        <v>642395.86399990902</v>
      </c>
      <c r="E15387" s="30" t="s">
        <v>20196</v>
      </c>
    </row>
    <row r="15388" spans="1:5">
      <c r="B15388" s="21">
        <v>-143768.38</v>
      </c>
      <c r="C15388" s="21"/>
      <c r="D15388" s="11">
        <f t="shared" si="241"/>
        <v>498627.48399990902</v>
      </c>
      <c r="E15388" s="30" t="s">
        <v>20197</v>
      </c>
    </row>
    <row r="15389" spans="1:5">
      <c r="B15389" s="21"/>
      <c r="C15389" s="21">
        <v>338757.6</v>
      </c>
      <c r="D15389" s="11">
        <f t="shared" si="241"/>
        <v>837385.08399990899</v>
      </c>
      <c r="E15389" s="30">
        <v>40740</v>
      </c>
    </row>
    <row r="15390" spans="1:5">
      <c r="B15390" s="21"/>
      <c r="C15390" s="21">
        <v>152418.57999999999</v>
      </c>
      <c r="D15390" s="11">
        <f t="shared" si="241"/>
        <v>989803.66399990895</v>
      </c>
      <c r="E15390" s="30" t="s">
        <v>20198</v>
      </c>
    </row>
    <row r="15391" spans="1:5">
      <c r="B15391" s="21"/>
      <c r="C15391" s="21">
        <v>119939.56</v>
      </c>
      <c r="D15391" s="11">
        <f t="shared" si="241"/>
        <v>1109743.2239999089</v>
      </c>
      <c r="E15391" t="s">
        <v>20199</v>
      </c>
    </row>
    <row r="15392" spans="1:5">
      <c r="B15392" s="21"/>
      <c r="C15392" s="21">
        <v>174330.52</v>
      </c>
      <c r="D15392" s="11">
        <f t="shared" si="241"/>
        <v>1284073.7439999089</v>
      </c>
      <c r="E15392" t="s">
        <v>20200</v>
      </c>
    </row>
    <row r="15393" spans="1:5">
      <c r="B15393" s="21"/>
      <c r="C15393" s="21">
        <v>176943.98</v>
      </c>
      <c r="D15393" s="11">
        <f t="shared" si="241"/>
        <v>1461017.7239999089</v>
      </c>
      <c r="E15393" t="s">
        <v>20201</v>
      </c>
    </row>
    <row r="15394" spans="1:5">
      <c r="B15394" s="21"/>
      <c r="C15394" s="21">
        <v>147439</v>
      </c>
      <c r="D15394" s="11">
        <f t="shared" si="241"/>
        <v>1608456.7239999089</v>
      </c>
      <c r="E15394" t="s">
        <v>20202</v>
      </c>
    </row>
    <row r="15395" spans="1:5">
      <c r="A15395" s="19">
        <v>45576</v>
      </c>
      <c r="B15395" s="21"/>
      <c r="C15395" s="21">
        <v>113544.19</v>
      </c>
      <c r="D15395" s="11">
        <f t="shared" si="241"/>
        <v>1722000.9139999088</v>
      </c>
      <c r="E15395" t="s">
        <v>20207</v>
      </c>
    </row>
    <row r="15396" spans="1:5">
      <c r="B15396" s="21"/>
      <c r="C15396" s="21">
        <v>112090.27</v>
      </c>
      <c r="D15396" s="11">
        <f t="shared" si="241"/>
        <v>1834091.1839999089</v>
      </c>
      <c r="E15396" t="s">
        <v>20208</v>
      </c>
    </row>
    <row r="15397" spans="1:5">
      <c r="B15397" s="21">
        <v>-146302.39000000001</v>
      </c>
      <c r="C15397" s="21"/>
      <c r="D15397" s="11">
        <f t="shared" si="241"/>
        <v>1687788.793999909</v>
      </c>
      <c r="E15397" t="s">
        <v>20209</v>
      </c>
    </row>
    <row r="15398" spans="1:5">
      <c r="B15398" s="21">
        <v>-146402.03</v>
      </c>
      <c r="C15398" s="21"/>
      <c r="D15398" s="11">
        <f t="shared" si="241"/>
        <v>1541386.7639999089</v>
      </c>
      <c r="E15398" t="s">
        <v>20210</v>
      </c>
    </row>
    <row r="15399" spans="1:5">
      <c r="B15399" s="21">
        <v>-110310.39999999999</v>
      </c>
      <c r="C15399" s="21"/>
      <c r="D15399" s="11">
        <f t="shared" si="241"/>
        <v>1431076.363999909</v>
      </c>
      <c r="E15399" t="s">
        <v>20211</v>
      </c>
    </row>
    <row r="15400" spans="1:5">
      <c r="A15400" s="19">
        <v>45580</v>
      </c>
      <c r="B15400" s="21">
        <v>-98.64</v>
      </c>
      <c r="C15400" s="21"/>
      <c r="D15400" s="11">
        <f t="shared" si="241"/>
        <v>1430977.7239999091</v>
      </c>
      <c r="E15400" t="s">
        <v>14696</v>
      </c>
    </row>
    <row r="15401" spans="1:5">
      <c r="B15401" s="21">
        <v>-127.41</v>
      </c>
      <c r="C15401" s="21"/>
      <c r="D15401" s="11">
        <f t="shared" si="241"/>
        <v>1430850.3139999092</v>
      </c>
      <c r="E15401" t="s">
        <v>14696</v>
      </c>
    </row>
    <row r="15402" spans="1:5">
      <c r="B15402" s="21">
        <v>-52.28</v>
      </c>
      <c r="C15402" s="21"/>
      <c r="D15402" s="11">
        <f t="shared" si="241"/>
        <v>1430798.0339999092</v>
      </c>
      <c r="E15402" t="s">
        <v>14696</v>
      </c>
    </row>
    <row r="15403" spans="1:5">
      <c r="B15403" s="21">
        <v>-52.28</v>
      </c>
      <c r="C15403" s="21"/>
      <c r="D15403" s="11">
        <f t="shared" si="241"/>
        <v>1430745.7539999092</v>
      </c>
      <c r="E15403" t="s">
        <v>14696</v>
      </c>
    </row>
    <row r="15404" spans="1:5">
      <c r="B15404" s="21">
        <v>-99.38</v>
      </c>
      <c r="C15404" s="21"/>
      <c r="D15404" s="11">
        <f t="shared" si="241"/>
        <v>1430646.3739999093</v>
      </c>
      <c r="E15404" t="s">
        <v>14696</v>
      </c>
    </row>
    <row r="15405" spans="1:5">
      <c r="B15405" s="21">
        <v>-99.38</v>
      </c>
      <c r="C15405" s="21"/>
      <c r="D15405" s="11">
        <f t="shared" si="241"/>
        <v>1430546.9939999094</v>
      </c>
      <c r="E15405" t="s">
        <v>14696</v>
      </c>
    </row>
    <row r="15406" spans="1:5">
      <c r="B15406" s="21">
        <v>-60.69</v>
      </c>
      <c r="C15406" s="21"/>
      <c r="D15406" s="11">
        <f t="shared" si="241"/>
        <v>1430486.3039999094</v>
      </c>
      <c r="E15406" t="s">
        <v>14696</v>
      </c>
    </row>
    <row r="15407" spans="1:5">
      <c r="B15407" s="21">
        <v>-112.67</v>
      </c>
      <c r="C15407" s="40"/>
      <c r="D15407" s="11">
        <f t="shared" si="241"/>
        <v>1430373.6339999095</v>
      </c>
      <c r="E15407" t="s">
        <v>14696</v>
      </c>
    </row>
    <row r="15408" spans="1:5">
      <c r="B15408" s="21"/>
      <c r="C15408" s="40">
        <v>88090.75</v>
      </c>
      <c r="D15408" s="11">
        <f t="shared" si="241"/>
        <v>1518464.3839999095</v>
      </c>
      <c r="E15408" s="30">
        <v>4009428</v>
      </c>
    </row>
    <row r="15409" spans="1:5">
      <c r="B15409" s="21"/>
      <c r="C15409" s="40">
        <v>152166.18</v>
      </c>
      <c r="D15409" s="11">
        <f t="shared" si="241"/>
        <v>1670630.5639999094</v>
      </c>
      <c r="E15409" s="30" t="s">
        <v>20217</v>
      </c>
    </row>
    <row r="15410" spans="1:5">
      <c r="B15410" s="21"/>
      <c r="C15410" s="40">
        <v>119261.54</v>
      </c>
      <c r="D15410" s="11">
        <f t="shared" si="241"/>
        <v>1789892.1039999095</v>
      </c>
      <c r="E15410" s="30" t="s">
        <v>20218</v>
      </c>
    </row>
    <row r="15411" spans="1:5">
      <c r="C15411" s="21">
        <v>210638.88</v>
      </c>
      <c r="D15411" s="11">
        <f t="shared" si="241"/>
        <v>2000530.9839999094</v>
      </c>
      <c r="E15411" s="30" t="s">
        <v>20219</v>
      </c>
    </row>
    <row r="15412" spans="1:5">
      <c r="B15412" s="21"/>
      <c r="C15412" s="21">
        <v>176845.68</v>
      </c>
      <c r="D15412" s="11">
        <f t="shared" ref="D15412:D15475" si="242">D15411+B15412+C15412</f>
        <v>2177376.6639999095</v>
      </c>
      <c r="E15412" s="30" t="s">
        <v>20220</v>
      </c>
    </row>
    <row r="15413" spans="1:5">
      <c r="B15413" s="21">
        <v>-205310.02</v>
      </c>
      <c r="C15413" s="21"/>
      <c r="D15413" s="11">
        <f t="shared" si="242"/>
        <v>1972066.6439999095</v>
      </c>
      <c r="E15413" s="30" t="s">
        <v>20221</v>
      </c>
    </row>
    <row r="15414" spans="1:5">
      <c r="B15414" s="21">
        <v>-172403.47</v>
      </c>
      <c r="C15414" s="21"/>
      <c r="D15414" s="11">
        <f t="shared" si="242"/>
        <v>1799663.1739999095</v>
      </c>
      <c r="E15414" s="30" t="s">
        <v>20222</v>
      </c>
    </row>
    <row r="15415" spans="1:5">
      <c r="A15415" s="19">
        <v>45581</v>
      </c>
      <c r="B15415" s="21"/>
      <c r="C15415" s="21">
        <v>130758.31</v>
      </c>
      <c r="D15415" s="11">
        <f t="shared" si="242"/>
        <v>1930421.4839999096</v>
      </c>
      <c r="E15415" s="30" t="s">
        <v>20224</v>
      </c>
    </row>
    <row r="15416" spans="1:5">
      <c r="B15416" s="21"/>
      <c r="C15416" s="21">
        <v>88504.05</v>
      </c>
      <c r="D15416" s="11">
        <f t="shared" si="242"/>
        <v>2018925.5339999096</v>
      </c>
      <c r="E15416" s="30">
        <v>5017904</v>
      </c>
    </row>
    <row r="15417" spans="1:5">
      <c r="B15417" s="21"/>
      <c r="C15417" s="21">
        <v>302743.17</v>
      </c>
      <c r="D15417" s="11">
        <f t="shared" si="242"/>
        <v>2321668.7039999096</v>
      </c>
      <c r="E15417" s="30">
        <v>354196</v>
      </c>
    </row>
    <row r="15418" spans="1:5">
      <c r="B15418" s="21"/>
      <c r="C15418" s="21">
        <v>15194.06</v>
      </c>
      <c r="D15418" s="11">
        <f t="shared" si="242"/>
        <v>2336862.7639999096</v>
      </c>
      <c r="E15418" t="s">
        <v>20225</v>
      </c>
    </row>
    <row r="15419" spans="1:5">
      <c r="B15419" s="21"/>
      <c r="C15419" s="21">
        <v>32860.86</v>
      </c>
      <c r="D15419" s="11">
        <f t="shared" si="242"/>
        <v>2369723.6239999095</v>
      </c>
      <c r="E15419" s="30">
        <v>5018053</v>
      </c>
    </row>
    <row r="15420" spans="1:5">
      <c r="B15420" s="21"/>
      <c r="C15420" s="21">
        <v>175100.56</v>
      </c>
      <c r="D15420" s="11">
        <f t="shared" si="242"/>
        <v>2544824.1839999096</v>
      </c>
      <c r="E15420" s="30" t="s">
        <v>20226</v>
      </c>
    </row>
    <row r="15421" spans="1:5">
      <c r="B15421" s="21"/>
      <c r="C15421" s="21">
        <v>84128.86</v>
      </c>
      <c r="D15421" s="11">
        <f t="shared" si="242"/>
        <v>2628953.0439999094</v>
      </c>
      <c r="E15421" s="30" t="s">
        <v>20227</v>
      </c>
    </row>
    <row r="15422" spans="1:5">
      <c r="B15422" s="21">
        <v>-40263.53</v>
      </c>
      <c r="C15422" s="21"/>
      <c r="D15422" s="11">
        <f t="shared" si="242"/>
        <v>2588689.5139999096</v>
      </c>
      <c r="E15422" s="30" t="s">
        <v>20228</v>
      </c>
    </row>
    <row r="15423" spans="1:5">
      <c r="B15423" s="21">
        <v>-135601.4</v>
      </c>
      <c r="C15423" s="21"/>
      <c r="D15423" s="11">
        <f t="shared" si="242"/>
        <v>2453088.1139999097</v>
      </c>
      <c r="E15423" s="30" t="s">
        <v>20229</v>
      </c>
    </row>
    <row r="15424" spans="1:5">
      <c r="A15424" s="19">
        <v>45582</v>
      </c>
      <c r="B15424" s="21"/>
      <c r="C15424" s="22">
        <v>30000000</v>
      </c>
      <c r="D15424" s="11">
        <f t="shared" si="242"/>
        <v>32453088.113999911</v>
      </c>
      <c r="E15424" s="24" t="s">
        <v>18882</v>
      </c>
    </row>
    <row r="15425" spans="1:16">
      <c r="B15425" s="21">
        <v>-35075.980000000003</v>
      </c>
      <c r="C15425" s="21"/>
      <c r="D15425" s="11">
        <f t="shared" si="242"/>
        <v>32418012.13399991</v>
      </c>
      <c r="E15425" s="30" t="s">
        <v>20236</v>
      </c>
    </row>
    <row r="15426" spans="1:16">
      <c r="B15426" s="21">
        <v>-612116.77</v>
      </c>
      <c r="C15426" s="21"/>
      <c r="D15426" s="11">
        <f t="shared" si="242"/>
        <v>31805895.363999911</v>
      </c>
      <c r="E15426" s="30" t="s">
        <v>20237</v>
      </c>
    </row>
    <row r="15427" spans="1:16">
      <c r="B15427" s="21">
        <v>-293927.37</v>
      </c>
      <c r="C15427" s="21"/>
      <c r="D15427" s="11">
        <f t="shared" si="242"/>
        <v>31511967.99399991</v>
      </c>
      <c r="E15427" s="30" t="s">
        <v>20238</v>
      </c>
    </row>
    <row r="15428" spans="1:16">
      <c r="B15428" s="21">
        <v>-293992.31</v>
      </c>
      <c r="C15428" s="21"/>
      <c r="D15428" s="11">
        <f t="shared" si="242"/>
        <v>31217975.683999911</v>
      </c>
      <c r="E15428" s="30" t="s">
        <v>20239</v>
      </c>
    </row>
    <row r="15429" spans="1:16">
      <c r="B15429" s="21"/>
      <c r="C15429" s="40">
        <v>164305.21</v>
      </c>
      <c r="D15429" s="11">
        <f t="shared" si="242"/>
        <v>31382280.893999912</v>
      </c>
      <c r="E15429" s="30" t="s">
        <v>20240</v>
      </c>
    </row>
    <row r="15430" spans="1:16">
      <c r="B15430" s="21"/>
      <c r="C15430" s="40">
        <v>199660.41</v>
      </c>
      <c r="D15430" s="11">
        <f t="shared" si="242"/>
        <v>31581941.303999912</v>
      </c>
      <c r="E15430" s="30" t="s">
        <v>20241</v>
      </c>
      <c r="P15430" s="18"/>
    </row>
    <row r="15431" spans="1:16">
      <c r="B15431" s="21"/>
      <c r="C15431" s="21">
        <v>212199.13</v>
      </c>
      <c r="D15431" s="11">
        <f t="shared" si="242"/>
        <v>31794140.433999911</v>
      </c>
      <c r="E15431" t="s">
        <v>20242</v>
      </c>
    </row>
    <row r="15432" spans="1:16">
      <c r="B15432" s="21"/>
      <c r="C15432" s="21">
        <v>301496.75</v>
      </c>
      <c r="D15432" s="11">
        <f t="shared" si="242"/>
        <v>32095637.183999911</v>
      </c>
      <c r="E15432" t="s">
        <v>20243</v>
      </c>
    </row>
    <row r="15433" spans="1:16">
      <c r="B15433" s="21"/>
      <c r="C15433" s="21">
        <v>35838.629999999997</v>
      </c>
      <c r="D15433" s="11">
        <f t="shared" si="242"/>
        <v>32131475.81399991</v>
      </c>
      <c r="E15433" s="30">
        <v>354440</v>
      </c>
    </row>
    <row r="15434" spans="1:16">
      <c r="B15434" s="21"/>
      <c r="C15434" s="21">
        <v>628454.59</v>
      </c>
      <c r="D15434" s="11">
        <f t="shared" si="242"/>
        <v>32759930.40399991</v>
      </c>
      <c r="E15434" s="30">
        <v>354441</v>
      </c>
    </row>
    <row r="15435" spans="1:16">
      <c r="B15435" s="21"/>
      <c r="C15435" s="21">
        <v>301563.40999999997</v>
      </c>
      <c r="D15435" s="11">
        <f t="shared" si="242"/>
        <v>33061493.81399991</v>
      </c>
      <c r="E15435" s="30" t="s">
        <v>20244</v>
      </c>
    </row>
    <row r="15436" spans="1:16">
      <c r="A15436" s="19">
        <v>45583</v>
      </c>
      <c r="B15436" s="21"/>
      <c r="C15436" s="21">
        <v>260245.28</v>
      </c>
      <c r="D15436" s="11">
        <f t="shared" si="242"/>
        <v>33321739.093999911</v>
      </c>
      <c r="E15436" s="30" t="s">
        <v>20262</v>
      </c>
    </row>
    <row r="15437" spans="1:16">
      <c r="B15437" s="21">
        <v>-60</v>
      </c>
      <c r="C15437" s="21"/>
      <c r="D15437" s="11">
        <f t="shared" si="242"/>
        <v>33321679.093999911</v>
      </c>
      <c r="E15437" s="30" t="s">
        <v>15664</v>
      </c>
    </row>
    <row r="15438" spans="1:16">
      <c r="B15438" s="21"/>
      <c r="C15438" s="21">
        <v>174384.34</v>
      </c>
      <c r="D15438" s="11">
        <f t="shared" si="242"/>
        <v>33496063.433999911</v>
      </c>
      <c r="E15438" s="30" t="s">
        <v>20264</v>
      </c>
    </row>
    <row r="15439" spans="1:16">
      <c r="B15439" s="21"/>
      <c r="C15439" s="21">
        <v>148199.07999999999</v>
      </c>
      <c r="D15439" s="11">
        <f t="shared" si="242"/>
        <v>33644262.513999909</v>
      </c>
      <c r="E15439" s="30" t="s">
        <v>20265</v>
      </c>
    </row>
    <row r="15440" spans="1:16">
      <c r="B15440" s="21"/>
      <c r="C15440" s="21">
        <v>140018.98000000001</v>
      </c>
      <c r="D15440" s="11">
        <f t="shared" si="242"/>
        <v>33784281.493999906</v>
      </c>
      <c r="E15440" s="30" t="s">
        <v>20263</v>
      </c>
    </row>
    <row r="15441" spans="1:5">
      <c r="B15441" s="21">
        <v>-30129221.120000001</v>
      </c>
      <c r="C15441" s="21"/>
      <c r="D15441" s="11">
        <f t="shared" si="242"/>
        <v>3655060.3739999048</v>
      </c>
      <c r="E15441" t="s">
        <v>20266</v>
      </c>
    </row>
    <row r="15442" spans="1:5">
      <c r="B15442" s="21">
        <v>-170006.57</v>
      </c>
      <c r="C15442" s="21"/>
      <c r="D15442" s="11">
        <f t="shared" si="242"/>
        <v>3485053.803999905</v>
      </c>
      <c r="E15442" t="s">
        <v>20267</v>
      </c>
    </row>
    <row r="15443" spans="1:5">
      <c r="B15443" s="21">
        <v>-144508.34</v>
      </c>
      <c r="C15443" s="21"/>
      <c r="D15443" s="11">
        <f t="shared" si="242"/>
        <v>3340545.4639999052</v>
      </c>
      <c r="E15443" t="s">
        <v>20268</v>
      </c>
    </row>
    <row r="15444" spans="1:5">
      <c r="A15444" s="19">
        <v>45586</v>
      </c>
      <c r="B15444" s="21"/>
      <c r="C15444" s="21">
        <v>112561.2</v>
      </c>
      <c r="D15444" s="11">
        <f t="shared" si="242"/>
        <v>3453106.6639999053</v>
      </c>
      <c r="E15444" t="s">
        <v>20275</v>
      </c>
    </row>
    <row r="15445" spans="1:5">
      <c r="B15445" s="21"/>
      <c r="C15445" s="21">
        <v>176887.48</v>
      </c>
      <c r="D15445" s="11">
        <f t="shared" si="242"/>
        <v>3629994.1439999053</v>
      </c>
      <c r="E15445" t="s">
        <v>20276</v>
      </c>
    </row>
    <row r="15446" spans="1:5">
      <c r="B15446" s="21"/>
      <c r="C15446" s="21">
        <v>329611.8</v>
      </c>
      <c r="D15446" s="11">
        <f t="shared" si="242"/>
        <v>3959605.9439999051</v>
      </c>
      <c r="E15446" s="30">
        <v>40824</v>
      </c>
    </row>
    <row r="15447" spans="1:5">
      <c r="B15447" s="21">
        <v>-109805.57</v>
      </c>
      <c r="C15447" s="21"/>
      <c r="D15447" s="11">
        <f t="shared" si="242"/>
        <v>3849800.3739999053</v>
      </c>
      <c r="E15447" s="30" t="s">
        <v>20277</v>
      </c>
    </row>
    <row r="15448" spans="1:5">
      <c r="B15448" s="21">
        <v>-172444.09</v>
      </c>
      <c r="C15448" s="21"/>
      <c r="D15448" s="11">
        <f t="shared" si="242"/>
        <v>3677356.2839999055</v>
      </c>
      <c r="E15448" s="30" t="s">
        <v>20278</v>
      </c>
    </row>
    <row r="15449" spans="1:5">
      <c r="B15449" s="21">
        <v>-319851.57</v>
      </c>
      <c r="C15449" s="21"/>
      <c r="D15449" s="11">
        <f t="shared" si="242"/>
        <v>3357504.7139999056</v>
      </c>
      <c r="E15449" s="30" t="s">
        <v>20279</v>
      </c>
    </row>
    <row r="15450" spans="1:5">
      <c r="B15450" s="21">
        <v>-524440.82999999996</v>
      </c>
      <c r="C15450" s="21"/>
      <c r="D15450" s="11">
        <f t="shared" si="242"/>
        <v>2833063.8839999055</v>
      </c>
      <c r="E15450" s="30" t="s">
        <v>20280</v>
      </c>
    </row>
    <row r="15451" spans="1:5">
      <c r="B15451" s="21">
        <v>-198707.02</v>
      </c>
      <c r="D15451" s="11">
        <f t="shared" si="242"/>
        <v>2634356.8639999055</v>
      </c>
      <c r="E15451" s="30" t="s">
        <v>20286</v>
      </c>
    </row>
    <row r="15452" spans="1:5">
      <c r="B15452" s="21">
        <v>-163562.46</v>
      </c>
      <c r="D15452" s="11">
        <f t="shared" si="242"/>
        <v>2470794.4039999056</v>
      </c>
      <c r="E15452" s="30" t="s">
        <v>20287</v>
      </c>
    </row>
    <row r="15453" spans="1:5">
      <c r="A15453" s="19">
        <v>45587</v>
      </c>
      <c r="B15453" s="21">
        <v>-25</v>
      </c>
      <c r="D15453" s="11">
        <f t="shared" si="242"/>
        <v>2470769.4039999056</v>
      </c>
      <c r="E15453" s="30" t="s">
        <v>15664</v>
      </c>
    </row>
    <row r="15454" spans="1:5">
      <c r="B15454" s="21">
        <v>-129651.89</v>
      </c>
      <c r="D15454" s="11">
        <f t="shared" si="242"/>
        <v>2341117.5139999054</v>
      </c>
      <c r="E15454" s="30" t="s">
        <v>20289</v>
      </c>
    </row>
    <row r="15455" spans="1:5">
      <c r="B15455" s="21">
        <v>-129846.77</v>
      </c>
      <c r="D15455" s="11">
        <f t="shared" si="242"/>
        <v>2211270.7439999054</v>
      </c>
      <c r="E15455" s="30" t="s">
        <v>20290</v>
      </c>
    </row>
    <row r="15456" spans="1:5">
      <c r="B15456" s="21">
        <v>-105.44</v>
      </c>
      <c r="D15456" s="11">
        <f t="shared" si="242"/>
        <v>2211165.3039999055</v>
      </c>
      <c r="E15456" s="30" t="s">
        <v>14696</v>
      </c>
    </row>
    <row r="15457" spans="1:5">
      <c r="B15457" s="21">
        <v>-111.75</v>
      </c>
      <c r="D15457" s="11">
        <f t="shared" si="242"/>
        <v>2211053.5539999055</v>
      </c>
      <c r="E15457" s="30" t="s">
        <v>14696</v>
      </c>
    </row>
    <row r="15458" spans="1:5">
      <c r="B15458" s="21">
        <v>-52.1</v>
      </c>
      <c r="D15458" s="11">
        <f t="shared" si="242"/>
        <v>2211001.4539999054</v>
      </c>
      <c r="E15458" s="30" t="s">
        <v>14696</v>
      </c>
    </row>
    <row r="15459" spans="1:5">
      <c r="B15459" s="21">
        <v>-83.83</v>
      </c>
      <c r="D15459" s="11">
        <f t="shared" si="242"/>
        <v>2210917.6239999053</v>
      </c>
      <c r="E15459" s="30" t="s">
        <v>14696</v>
      </c>
    </row>
    <row r="15460" spans="1:5">
      <c r="B15460" s="21">
        <v>-37.1</v>
      </c>
      <c r="D15460" s="11">
        <f t="shared" si="242"/>
        <v>2210880.5239999052</v>
      </c>
      <c r="E15460" s="30" t="s">
        <v>14696</v>
      </c>
    </row>
    <row r="15461" spans="1:5">
      <c r="A15461" s="19">
        <v>45588</v>
      </c>
      <c r="B15461" s="21"/>
      <c r="C15461" s="21">
        <v>138036.07999999999</v>
      </c>
      <c r="D15461" s="11">
        <f t="shared" si="242"/>
        <v>2348916.6039999053</v>
      </c>
      <c r="E15461" s="30">
        <v>5018150</v>
      </c>
    </row>
    <row r="15462" spans="1:5">
      <c r="B15462" s="21"/>
      <c r="C15462" s="21">
        <v>150399.44</v>
      </c>
      <c r="D15462" s="11">
        <f t="shared" si="242"/>
        <v>2499316.0439999052</v>
      </c>
      <c r="E15462" s="30">
        <v>2440900007</v>
      </c>
    </row>
    <row r="15463" spans="1:5">
      <c r="B15463" s="21"/>
      <c r="C15463" s="21">
        <v>150501.99</v>
      </c>
      <c r="D15463" s="11">
        <f t="shared" si="242"/>
        <v>2649818.033999905</v>
      </c>
      <c r="E15463" s="30">
        <v>2440900008</v>
      </c>
    </row>
    <row r="15464" spans="1:5">
      <c r="B15464" s="21"/>
      <c r="C15464" s="21">
        <v>41226.53</v>
      </c>
      <c r="D15464" s="11">
        <f t="shared" si="242"/>
        <v>2691044.5639999048</v>
      </c>
      <c r="E15464" s="30">
        <v>4009434</v>
      </c>
    </row>
    <row r="15465" spans="1:5">
      <c r="B15465" s="21"/>
      <c r="C15465" s="21">
        <v>165932.17000000001</v>
      </c>
      <c r="D15465" s="11">
        <f t="shared" si="242"/>
        <v>2856976.7339999047</v>
      </c>
      <c r="E15465" s="30">
        <v>40867</v>
      </c>
    </row>
    <row r="15466" spans="1:5">
      <c r="B15466" s="21"/>
      <c r="C15466" s="21">
        <v>301181.71999999997</v>
      </c>
      <c r="D15466" s="11">
        <f t="shared" si="242"/>
        <v>3158158.4539999049</v>
      </c>
      <c r="E15466" s="30" t="s">
        <v>20296</v>
      </c>
    </row>
    <row r="15467" spans="1:5">
      <c r="B15467" s="21">
        <v>-161108.97</v>
      </c>
      <c r="C15467" s="21"/>
      <c r="D15467" s="11">
        <f t="shared" si="242"/>
        <v>2997049.4839999047</v>
      </c>
      <c r="E15467" s="30" t="s">
        <v>20297</v>
      </c>
    </row>
    <row r="15468" spans="1:5">
      <c r="B15468" s="21">
        <v>-293620.38</v>
      </c>
      <c r="C15468" s="21"/>
      <c r="D15468" s="11">
        <f t="shared" si="242"/>
        <v>2703429.1039999048</v>
      </c>
      <c r="E15468" s="30" t="s">
        <v>20298</v>
      </c>
    </row>
    <row r="15469" spans="1:5">
      <c r="B15469" s="21">
        <v>-287741.81</v>
      </c>
      <c r="C15469" s="21"/>
      <c r="D15469" s="11">
        <f t="shared" si="242"/>
        <v>2415687.2939999048</v>
      </c>
      <c r="E15469" s="30" t="s">
        <v>20299</v>
      </c>
    </row>
    <row r="15470" spans="1:5">
      <c r="B15470" s="21">
        <v>-171416.85</v>
      </c>
      <c r="C15470" s="21"/>
      <c r="D15470" s="11">
        <f t="shared" si="242"/>
        <v>2244270.4439999047</v>
      </c>
      <c r="E15470" s="30" t="s">
        <v>20300</v>
      </c>
    </row>
    <row r="15471" spans="1:5">
      <c r="B15471" s="21">
        <v>-180183.23</v>
      </c>
      <c r="D15471" s="11">
        <f t="shared" si="242"/>
        <v>2064087.2139999047</v>
      </c>
      <c r="E15471" s="30" t="s">
        <v>20301</v>
      </c>
    </row>
    <row r="15472" spans="1:5">
      <c r="B15472" s="21">
        <v>-377387.5</v>
      </c>
      <c r="D15472" s="11">
        <f t="shared" si="242"/>
        <v>1686699.7139999047</v>
      </c>
      <c r="E15472" s="30" t="s">
        <v>20302</v>
      </c>
    </row>
    <row r="15473" spans="1:5">
      <c r="B15473" s="21">
        <v>-75702.7</v>
      </c>
      <c r="D15473" s="11">
        <f t="shared" si="242"/>
        <v>1610997.0139999047</v>
      </c>
      <c r="E15473" s="30" t="s">
        <v>20303</v>
      </c>
    </row>
    <row r="15474" spans="1:5">
      <c r="B15474" s="21">
        <v>-115861.65</v>
      </c>
      <c r="D15474" s="11">
        <f t="shared" si="242"/>
        <v>1495135.3639999048</v>
      </c>
      <c r="E15474" s="30" t="s">
        <v>20304</v>
      </c>
    </row>
    <row r="15475" spans="1:5">
      <c r="B15475" s="21">
        <v>-734513.57</v>
      </c>
      <c r="D15475" s="11">
        <f t="shared" si="242"/>
        <v>760621.79399990488</v>
      </c>
      <c r="E15475" s="30" t="s">
        <v>20305</v>
      </c>
    </row>
    <row r="15476" spans="1:5">
      <c r="A15476" s="19">
        <v>45590</v>
      </c>
      <c r="B15476" s="21"/>
      <c r="C15476" s="21">
        <v>147716.4</v>
      </c>
      <c r="D15476" s="11">
        <f t="shared" ref="D15476:D15539" si="243">D15475+B15476+C15476</f>
        <v>908338.19399990491</v>
      </c>
      <c r="E15476" s="57" t="s">
        <v>20311</v>
      </c>
    </row>
    <row r="15477" spans="1:5">
      <c r="B15477" s="21"/>
      <c r="C15477" s="21">
        <v>147403.5</v>
      </c>
      <c r="D15477" s="11">
        <f t="shared" si="243"/>
        <v>1055741.6939999049</v>
      </c>
      <c r="E15477" t="s">
        <v>20312</v>
      </c>
    </row>
    <row r="15478" spans="1:5">
      <c r="B15478" s="21"/>
      <c r="C15478" s="21">
        <v>175832.7</v>
      </c>
      <c r="D15478" s="11">
        <f t="shared" si="243"/>
        <v>1231574.3939999049</v>
      </c>
      <c r="E15478" t="s">
        <v>20313</v>
      </c>
    </row>
    <row r="15479" spans="1:5">
      <c r="B15479" s="21"/>
      <c r="C15479" s="21">
        <v>35349.54</v>
      </c>
      <c r="D15479" s="11">
        <f t="shared" si="243"/>
        <v>1266923.9339999049</v>
      </c>
      <c r="E15479" t="s">
        <v>20314</v>
      </c>
    </row>
    <row r="15480" spans="1:5">
      <c r="B15480" s="21"/>
      <c r="C15480" s="21">
        <v>149313.68</v>
      </c>
      <c r="D15480" s="11">
        <f t="shared" si="243"/>
        <v>1416237.6139999048</v>
      </c>
      <c r="E15480" t="s">
        <v>20315</v>
      </c>
    </row>
    <row r="15481" spans="1:5">
      <c r="B15481" s="21"/>
      <c r="C15481" s="21">
        <v>148380.94</v>
      </c>
      <c r="D15481" s="11">
        <f t="shared" si="243"/>
        <v>1564618.5539999048</v>
      </c>
      <c r="E15481" t="s">
        <v>20316</v>
      </c>
    </row>
    <row r="15482" spans="1:5">
      <c r="B15482" s="21"/>
      <c r="C15482" s="21">
        <v>118464.72</v>
      </c>
      <c r="D15482" s="11">
        <f t="shared" si="243"/>
        <v>1683083.2739999047</v>
      </c>
      <c r="E15482" t="s">
        <v>20317</v>
      </c>
    </row>
    <row r="15483" spans="1:5">
      <c r="B15483" s="21"/>
      <c r="C15483" s="21">
        <v>175880.38</v>
      </c>
      <c r="D15483" s="11">
        <f t="shared" si="243"/>
        <v>1858963.6539999046</v>
      </c>
      <c r="E15483" t="s">
        <v>20318</v>
      </c>
    </row>
    <row r="15484" spans="1:5">
      <c r="B15484" s="21"/>
      <c r="C15484" s="21">
        <v>211300.66</v>
      </c>
      <c r="D15484" s="11">
        <f t="shared" si="243"/>
        <v>2070264.3139999046</v>
      </c>
      <c r="E15484" t="s">
        <v>20319</v>
      </c>
    </row>
    <row r="15485" spans="1:5">
      <c r="B15485" s="21"/>
      <c r="C15485" s="21">
        <v>77539.58</v>
      </c>
      <c r="D15485" s="11">
        <f t="shared" si="243"/>
        <v>2147803.8939999044</v>
      </c>
      <c r="E15485" t="s">
        <v>20320</v>
      </c>
    </row>
    <row r="15486" spans="1:5">
      <c r="B15486" s="21"/>
      <c r="C15486" s="21">
        <v>118780.6</v>
      </c>
      <c r="D15486" s="11">
        <f t="shared" si="243"/>
        <v>2266584.4939999045</v>
      </c>
      <c r="E15486" t="s">
        <v>20321</v>
      </c>
    </row>
    <row r="15487" spans="1:5">
      <c r="B15487" s="21"/>
      <c r="C15487" s="21">
        <v>294046.32</v>
      </c>
      <c r="D15487" s="11">
        <f t="shared" si="243"/>
        <v>2560630.8139999043</v>
      </c>
      <c r="E15487" t="s">
        <v>20322</v>
      </c>
    </row>
    <row r="15488" spans="1:5">
      <c r="B15488" s="21"/>
      <c r="C15488" s="21">
        <v>459868.31</v>
      </c>
      <c r="D15488" s="11">
        <f t="shared" si="243"/>
        <v>3020499.1239999044</v>
      </c>
      <c r="E15488" t="s">
        <v>20323</v>
      </c>
    </row>
    <row r="15489" spans="1:5">
      <c r="B15489" s="21">
        <v>-260209.41</v>
      </c>
      <c r="C15489" s="21"/>
      <c r="D15489" s="11">
        <f t="shared" si="243"/>
        <v>2760289.7139999042</v>
      </c>
      <c r="E15489" t="s">
        <v>20324</v>
      </c>
    </row>
    <row r="15490" spans="1:5">
      <c r="B15490" s="21">
        <v>-51936.32</v>
      </c>
      <c r="C15490" s="21"/>
      <c r="D15490" s="11">
        <f t="shared" si="243"/>
        <v>2708353.3939999044</v>
      </c>
      <c r="E15490" t="s">
        <v>20325</v>
      </c>
    </row>
    <row r="15491" spans="1:5">
      <c r="B15491" s="21">
        <v>-144120</v>
      </c>
      <c r="C15491" s="21"/>
      <c r="D15491" s="11">
        <f t="shared" si="243"/>
        <v>2564233.3939999044</v>
      </c>
      <c r="E15491" t="s">
        <v>20326</v>
      </c>
    </row>
    <row r="15492" spans="1:5">
      <c r="B15492" s="21">
        <v>-146086.04</v>
      </c>
      <c r="C15492" s="21"/>
      <c r="D15492" s="11">
        <f t="shared" si="243"/>
        <v>2418147.3539999044</v>
      </c>
      <c r="E15492" t="s">
        <v>20327</v>
      </c>
    </row>
    <row r="15493" spans="1:5">
      <c r="B15493" s="21">
        <v>-66310.78</v>
      </c>
      <c r="C15493" s="21"/>
      <c r="D15493" s="11">
        <f t="shared" si="243"/>
        <v>2351836.5739999046</v>
      </c>
      <c r="E15493" t="s">
        <v>20328</v>
      </c>
    </row>
    <row r="15494" spans="1:5">
      <c r="A15494" s="19">
        <v>45593</v>
      </c>
      <c r="B15494" s="21"/>
      <c r="C15494" s="21">
        <v>133488.64000000001</v>
      </c>
      <c r="D15494" s="11">
        <f t="shared" si="243"/>
        <v>2485325.2139999047</v>
      </c>
      <c r="E15494" t="s">
        <v>20333</v>
      </c>
    </row>
    <row r="15495" spans="1:5">
      <c r="B15495" s="21"/>
      <c r="C15495" s="21">
        <v>133689.59</v>
      </c>
      <c r="D15495" s="11">
        <f t="shared" si="243"/>
        <v>2619014.8039999045</v>
      </c>
      <c r="E15495" t="s">
        <v>20334</v>
      </c>
    </row>
    <row r="15496" spans="1:5">
      <c r="B15496" s="21"/>
      <c r="C15496" s="21">
        <v>53351.63</v>
      </c>
      <c r="D15496" s="11">
        <f t="shared" si="243"/>
        <v>2672366.4339999044</v>
      </c>
      <c r="E15496" t="s">
        <v>20335</v>
      </c>
    </row>
    <row r="15497" spans="1:5">
      <c r="B15497" s="21"/>
      <c r="C15497" s="21">
        <v>148828.03</v>
      </c>
      <c r="D15497" s="11">
        <f t="shared" si="243"/>
        <v>2821194.4639999042</v>
      </c>
      <c r="E15497" t="s">
        <v>20336</v>
      </c>
    </row>
    <row r="15498" spans="1:5">
      <c r="B15498" s="21"/>
      <c r="C15498" s="21">
        <v>44042.14</v>
      </c>
      <c r="D15498" s="11">
        <f t="shared" si="243"/>
        <v>2865236.6039999044</v>
      </c>
      <c r="E15498" t="s">
        <v>7577</v>
      </c>
    </row>
    <row r="15499" spans="1:5">
      <c r="B15499" s="21">
        <v>-104867</v>
      </c>
      <c r="C15499" s="21"/>
      <c r="D15499" s="11">
        <f t="shared" si="243"/>
        <v>2760369.6039999044</v>
      </c>
      <c r="E15499" t="s">
        <v>20337</v>
      </c>
    </row>
    <row r="15500" spans="1:5">
      <c r="A15500" s="19">
        <v>45594</v>
      </c>
      <c r="B15500" s="21">
        <v>-118</v>
      </c>
      <c r="C15500" s="21"/>
      <c r="D15500" s="11">
        <f t="shared" si="243"/>
        <v>2760251.6039999044</v>
      </c>
      <c r="E15500" t="s">
        <v>14696</v>
      </c>
    </row>
    <row r="15501" spans="1:5">
      <c r="B15501" s="21">
        <v>-51.97</v>
      </c>
      <c r="C15501" s="21"/>
      <c r="D15501" s="11">
        <f t="shared" si="243"/>
        <v>2760199.6339999042</v>
      </c>
      <c r="E15501" t="s">
        <v>14696</v>
      </c>
    </row>
    <row r="15502" spans="1:5">
      <c r="B15502" s="21">
        <v>-75.260000000000005</v>
      </c>
      <c r="C15502" s="21"/>
      <c r="D15502" s="11">
        <f t="shared" si="243"/>
        <v>2760124.3739999044</v>
      </c>
      <c r="E15502" t="s">
        <v>14696</v>
      </c>
    </row>
    <row r="15503" spans="1:5">
      <c r="B15503" s="21">
        <v>-198.79</v>
      </c>
      <c r="C15503" s="21"/>
      <c r="D15503" s="11">
        <f t="shared" si="243"/>
        <v>2759925.5839999043</v>
      </c>
      <c r="E15503" t="s">
        <v>14696</v>
      </c>
    </row>
    <row r="15504" spans="1:5">
      <c r="B15504" s="21">
        <v>-60.42</v>
      </c>
      <c r="C15504" s="21"/>
      <c r="D15504" s="11">
        <f t="shared" si="243"/>
        <v>2759865.1639999044</v>
      </c>
      <c r="E15504" t="s">
        <v>14696</v>
      </c>
    </row>
    <row r="15505" spans="1:5">
      <c r="B15505" s="21">
        <v>-51.97</v>
      </c>
      <c r="C15505" s="21"/>
      <c r="D15505" s="11">
        <f t="shared" si="243"/>
        <v>2759813.1939999042</v>
      </c>
      <c r="E15505" t="s">
        <v>14696</v>
      </c>
    </row>
    <row r="15506" spans="1:5">
      <c r="B15506" s="22">
        <v>-1000045</v>
      </c>
      <c r="C15506" s="21"/>
      <c r="D15506" s="11">
        <f t="shared" si="243"/>
        <v>1759768.1939999042</v>
      </c>
      <c r="E15506" s="14" t="s">
        <v>20347</v>
      </c>
    </row>
    <row r="15507" spans="1:5">
      <c r="B15507" s="22">
        <v>-500045</v>
      </c>
      <c r="C15507" s="21"/>
      <c r="D15507" s="11">
        <f t="shared" si="243"/>
        <v>1259723.1939999042</v>
      </c>
      <c r="E15507" s="14" t="s">
        <v>20348</v>
      </c>
    </row>
    <row r="15508" spans="1:5">
      <c r="B15508" s="21">
        <v>-171007.19</v>
      </c>
      <c r="C15508" s="21"/>
      <c r="D15508" s="11">
        <f t="shared" si="243"/>
        <v>1088716.0039999043</v>
      </c>
      <c r="E15508" t="s">
        <v>20349</v>
      </c>
    </row>
    <row r="15509" spans="1:5">
      <c r="B15509" s="21">
        <v>-123373.92</v>
      </c>
      <c r="C15509" s="21"/>
      <c r="D15509" s="11">
        <f t="shared" si="243"/>
        <v>965342.08399990422</v>
      </c>
      <c r="E15509" t="s">
        <v>20352</v>
      </c>
    </row>
    <row r="15510" spans="1:5">
      <c r="B15510" s="21">
        <v>-237377.93</v>
      </c>
      <c r="C15510" s="21"/>
      <c r="D15510" s="11">
        <f t="shared" si="243"/>
        <v>727964.15399990417</v>
      </c>
      <c r="E15510" t="s">
        <v>20350</v>
      </c>
    </row>
    <row r="15511" spans="1:5">
      <c r="B15511" s="21">
        <v>-206147.86</v>
      </c>
      <c r="D15511" s="11">
        <f t="shared" si="243"/>
        <v>521816.29399990418</v>
      </c>
      <c r="E15511" t="s">
        <v>20351</v>
      </c>
    </row>
    <row r="15512" spans="1:5">
      <c r="A15512" s="19">
        <v>45595</v>
      </c>
      <c r="B15512" s="21"/>
      <c r="C15512" s="21">
        <v>17751.87</v>
      </c>
      <c r="D15512" s="11">
        <f t="shared" si="243"/>
        <v>539568.16399990418</v>
      </c>
      <c r="E15512" t="s">
        <v>20355</v>
      </c>
    </row>
    <row r="15513" spans="1:5">
      <c r="B15513" s="21">
        <v>-25</v>
      </c>
      <c r="C15513" s="21"/>
      <c r="D15513" s="11">
        <f t="shared" si="243"/>
        <v>539543.16399990418</v>
      </c>
      <c r="E15513" t="s">
        <v>15664</v>
      </c>
    </row>
    <row r="15514" spans="1:5">
      <c r="B15514" s="21">
        <v>-25</v>
      </c>
      <c r="C15514" s="21"/>
      <c r="D15514" s="11">
        <f t="shared" si="243"/>
        <v>539518.16399990418</v>
      </c>
      <c r="E15514" t="s">
        <v>15664</v>
      </c>
    </row>
    <row r="15515" spans="1:5">
      <c r="B15515" s="21"/>
      <c r="C15515" s="21">
        <v>108237.44</v>
      </c>
      <c r="D15515" s="11">
        <f t="shared" si="243"/>
        <v>647755.60399990412</v>
      </c>
      <c r="E15515" t="s">
        <v>20358</v>
      </c>
    </row>
    <row r="15516" spans="1:5">
      <c r="B15516" s="21">
        <v>-136226.75</v>
      </c>
      <c r="C15516" s="21"/>
      <c r="D15516" s="11">
        <f t="shared" si="243"/>
        <v>511528.85399990412</v>
      </c>
      <c r="E15516" t="s">
        <v>20359</v>
      </c>
    </row>
    <row r="15517" spans="1:5">
      <c r="A15517" s="19">
        <v>45597</v>
      </c>
      <c r="B15517" s="21"/>
      <c r="C15517" s="21">
        <v>26970</v>
      </c>
      <c r="D15517" s="11">
        <f t="shared" si="243"/>
        <v>538498.85399990412</v>
      </c>
      <c r="E15517" t="s">
        <v>20364</v>
      </c>
    </row>
    <row r="15518" spans="1:5">
      <c r="B15518" s="21"/>
      <c r="C15518" s="21">
        <v>539523.49</v>
      </c>
      <c r="D15518" s="11">
        <f t="shared" si="243"/>
        <v>1078022.3439999041</v>
      </c>
      <c r="E15518" s="30">
        <v>354679</v>
      </c>
    </row>
    <row r="15519" spans="1:5">
      <c r="B15519" s="21"/>
      <c r="C15519" s="21">
        <v>244440.14</v>
      </c>
      <c r="D15519" s="11">
        <f t="shared" si="243"/>
        <v>1322462.4839999042</v>
      </c>
      <c r="E15519" s="30" t="s">
        <v>20365</v>
      </c>
    </row>
    <row r="15520" spans="1:5">
      <c r="B15520" s="21"/>
      <c r="C15520" s="21">
        <v>212254.25</v>
      </c>
      <c r="D15520" s="11">
        <f t="shared" si="243"/>
        <v>1534716.7339999042</v>
      </c>
      <c r="E15520" s="30" t="s">
        <v>20366</v>
      </c>
    </row>
    <row r="15521" spans="1:5">
      <c r="C15521" s="21">
        <v>176038.07</v>
      </c>
      <c r="D15521" s="11">
        <f t="shared" si="243"/>
        <v>1710754.8039999043</v>
      </c>
      <c r="E15521" s="30" t="s">
        <v>20367</v>
      </c>
    </row>
    <row r="15522" spans="1:5">
      <c r="C15522" s="21">
        <v>126946.94</v>
      </c>
      <c r="D15522" s="11">
        <f t="shared" si="243"/>
        <v>1837701.7439999043</v>
      </c>
      <c r="E15522" s="30" t="s">
        <v>20368</v>
      </c>
    </row>
    <row r="15523" spans="1:5">
      <c r="C15523" s="21">
        <v>176507.33</v>
      </c>
      <c r="D15523" s="11">
        <f t="shared" si="243"/>
        <v>2014209.0739999043</v>
      </c>
      <c r="E15523" s="30" t="s">
        <v>20369</v>
      </c>
    </row>
    <row r="15524" spans="1:5">
      <c r="C15524" s="21">
        <v>209560.46</v>
      </c>
      <c r="D15524" s="11">
        <f t="shared" si="243"/>
        <v>2223769.5339999045</v>
      </c>
      <c r="E15524" s="30" t="s">
        <v>20370</v>
      </c>
    </row>
    <row r="15525" spans="1:5">
      <c r="C15525" s="21">
        <v>140193.14000000001</v>
      </c>
      <c r="D15525" s="11">
        <f t="shared" si="243"/>
        <v>2363962.6739999047</v>
      </c>
      <c r="E15525" s="30" t="s">
        <v>20371</v>
      </c>
    </row>
    <row r="15526" spans="1:5">
      <c r="C15526" s="21">
        <v>247977.41</v>
      </c>
      <c r="D15526" s="11">
        <f t="shared" si="243"/>
        <v>2611940.0839999048</v>
      </c>
      <c r="E15526" s="30" t="s">
        <v>20372</v>
      </c>
    </row>
    <row r="15527" spans="1:5">
      <c r="B15527" s="21"/>
      <c r="C15527" s="21">
        <v>42325.7</v>
      </c>
      <c r="D15527" s="11">
        <f t="shared" si="243"/>
        <v>2654265.783999905</v>
      </c>
      <c r="E15527" s="30" t="s">
        <v>20373</v>
      </c>
    </row>
    <row r="15528" spans="1:5">
      <c r="B15528" s="21">
        <v>-171462.52</v>
      </c>
      <c r="C15528" s="21"/>
      <c r="D15528" s="11">
        <f t="shared" si="243"/>
        <v>2482803.263999905</v>
      </c>
      <c r="E15528" s="30" t="s">
        <v>20376</v>
      </c>
    </row>
    <row r="15529" spans="1:5">
      <c r="B15529" s="21">
        <v>-244769.75</v>
      </c>
      <c r="C15529" s="21"/>
      <c r="D15529" s="11">
        <f t="shared" si="243"/>
        <v>2238033.513999905</v>
      </c>
      <c r="E15529" s="30" t="s">
        <v>20377</v>
      </c>
    </row>
    <row r="15530" spans="1:5">
      <c r="B15530" s="21">
        <v>-240810.15</v>
      </c>
      <c r="C15530" s="21"/>
      <c r="D15530" s="11">
        <f t="shared" si="243"/>
        <v>1997223.3639999051</v>
      </c>
      <c r="E15530" s="30" t="s">
        <v>20378</v>
      </c>
    </row>
    <row r="15531" spans="1:5">
      <c r="B15531" s="21">
        <v>-525509.53</v>
      </c>
      <c r="C15531" s="21"/>
      <c r="D15531" s="11">
        <f t="shared" si="243"/>
        <v>1471713.833999905</v>
      </c>
      <c r="E15531" s="30" t="s">
        <v>20379</v>
      </c>
    </row>
    <row r="15532" spans="1:5">
      <c r="A15532" s="19">
        <v>45600</v>
      </c>
      <c r="B15532" s="21"/>
      <c r="C15532" s="21">
        <v>88046.1</v>
      </c>
      <c r="D15532" s="11">
        <f t="shared" si="243"/>
        <v>1559759.9339999051</v>
      </c>
      <c r="E15532" s="30">
        <v>40868</v>
      </c>
    </row>
    <row r="15533" spans="1:5">
      <c r="B15533" s="21"/>
      <c r="C15533" s="21">
        <v>176391.5</v>
      </c>
      <c r="D15533" s="11">
        <f t="shared" si="243"/>
        <v>1736151.4339999051</v>
      </c>
      <c r="E15533" s="30" t="s">
        <v>20384</v>
      </c>
    </row>
    <row r="15534" spans="1:5">
      <c r="B15534" s="21">
        <v>-85706.04</v>
      </c>
      <c r="C15534" s="21"/>
      <c r="D15534" s="11">
        <f t="shared" si="243"/>
        <v>1650445.3939999051</v>
      </c>
      <c r="E15534" s="30" t="s">
        <v>20385</v>
      </c>
    </row>
    <row r="15535" spans="1:5">
      <c r="B15535" s="21">
        <v>-135868.34</v>
      </c>
      <c r="C15535" s="21"/>
      <c r="D15535" s="11">
        <f t="shared" si="243"/>
        <v>1514577.053999905</v>
      </c>
      <c r="E15535" s="30" t="s">
        <v>20386</v>
      </c>
    </row>
    <row r="15536" spans="1:5">
      <c r="B15536" s="21">
        <v>-171255.07</v>
      </c>
      <c r="C15536" s="21"/>
      <c r="D15536" s="11">
        <f t="shared" si="243"/>
        <v>1343321.9839999049</v>
      </c>
      <c r="E15536" s="30" t="s">
        <v>20387</v>
      </c>
    </row>
    <row r="15537" spans="1:5">
      <c r="B15537" s="21">
        <v>-39753.21</v>
      </c>
      <c r="C15537" s="21"/>
      <c r="D15537" s="11">
        <f t="shared" si="243"/>
        <v>1303568.773999905</v>
      </c>
      <c r="E15537" s="30" t="s">
        <v>20388</v>
      </c>
    </row>
    <row r="15538" spans="1:5">
      <c r="A15538" s="19">
        <v>45601</v>
      </c>
      <c r="B15538" s="21">
        <v>-85240.43</v>
      </c>
      <c r="C15538" s="21"/>
      <c r="D15538" s="11">
        <f t="shared" si="243"/>
        <v>1218328.343999905</v>
      </c>
      <c r="E15538" s="30" t="s">
        <v>20390</v>
      </c>
    </row>
    <row r="15539" spans="1:5">
      <c r="B15539" s="21">
        <v>-287607.7</v>
      </c>
      <c r="C15539" s="21"/>
      <c r="D15539" s="11">
        <f t="shared" si="243"/>
        <v>930720.64399990509</v>
      </c>
      <c r="E15539" s="30" t="s">
        <v>20391</v>
      </c>
    </row>
    <row r="15540" spans="1:5">
      <c r="B15540" s="21">
        <v>-68371.89</v>
      </c>
      <c r="C15540" s="21"/>
      <c r="D15540" s="11">
        <f t="shared" ref="D15540:D15603" si="244">D15539+B15540+C15540</f>
        <v>862348.75399990508</v>
      </c>
      <c r="E15540" s="30" t="s">
        <v>20392</v>
      </c>
    </row>
    <row r="15541" spans="1:5">
      <c r="B15541" s="21">
        <v>-185851.35</v>
      </c>
      <c r="C15541" s="21"/>
      <c r="D15541" s="11">
        <f t="shared" si="244"/>
        <v>676497.4039999051</v>
      </c>
      <c r="E15541" s="30" t="s">
        <v>20393</v>
      </c>
    </row>
    <row r="15542" spans="1:5">
      <c r="B15542" s="21">
        <v>-75.36</v>
      </c>
      <c r="C15542" s="21"/>
      <c r="D15542" s="11">
        <f t="shared" si="244"/>
        <v>676422.04399990512</v>
      </c>
      <c r="E15542" s="30" t="s">
        <v>6196</v>
      </c>
    </row>
    <row r="15543" spans="1:5">
      <c r="B15543" s="21">
        <v>-90.36</v>
      </c>
      <c r="C15543" s="21"/>
      <c r="D15543" s="11">
        <f t="shared" si="244"/>
        <v>676331.68399990513</v>
      </c>
      <c r="E15543" s="30" t="s">
        <v>6196</v>
      </c>
    </row>
    <row r="15544" spans="1:5">
      <c r="B15544" s="21">
        <v>-111.53</v>
      </c>
      <c r="C15544" s="21"/>
      <c r="D15544" s="11">
        <f t="shared" si="244"/>
        <v>676220.1539999051</v>
      </c>
      <c r="E15544" s="30" t="s">
        <v>6196</v>
      </c>
    </row>
    <row r="15545" spans="1:5">
      <c r="B15545" s="21">
        <v>-37.04</v>
      </c>
      <c r="C15545" s="21"/>
      <c r="D15545" s="11">
        <f t="shared" si="244"/>
        <v>676183.11399990506</v>
      </c>
      <c r="E15545" s="30" t="s">
        <v>6196</v>
      </c>
    </row>
    <row r="15546" spans="1:5">
      <c r="B15546" s="21">
        <v>-37.04</v>
      </c>
      <c r="C15546" s="21"/>
      <c r="D15546" s="11">
        <f t="shared" si="244"/>
        <v>676146.07399990503</v>
      </c>
      <c r="E15546" s="30" t="s">
        <v>6196</v>
      </c>
    </row>
    <row r="15547" spans="1:5">
      <c r="A15547" s="19">
        <v>45602</v>
      </c>
      <c r="B15547" s="21"/>
      <c r="C15547" s="22">
        <v>26500000</v>
      </c>
      <c r="D15547" s="11">
        <f t="shared" si="244"/>
        <v>27176146.073999904</v>
      </c>
      <c r="E15547" s="24" t="s">
        <v>18882</v>
      </c>
    </row>
    <row r="15548" spans="1:5">
      <c r="B15548" s="21"/>
      <c r="C15548" s="21">
        <v>40701.58</v>
      </c>
      <c r="D15548" s="11">
        <f t="shared" si="244"/>
        <v>27216847.653999902</v>
      </c>
      <c r="E15548" s="30">
        <v>4009498</v>
      </c>
    </row>
    <row r="15549" spans="1:5">
      <c r="B15549" s="21"/>
      <c r="C15549" s="21">
        <v>27500.49</v>
      </c>
      <c r="D15549" s="11">
        <f t="shared" si="244"/>
        <v>27244348.143999901</v>
      </c>
      <c r="E15549" s="30" t="s">
        <v>20396</v>
      </c>
    </row>
    <row r="15550" spans="1:5">
      <c r="B15550" s="21">
        <v>-5778149.3600000003</v>
      </c>
      <c r="C15550" s="21"/>
      <c r="D15550" s="11">
        <f t="shared" si="244"/>
        <v>21466198.783999901</v>
      </c>
      <c r="E15550" s="30" t="s">
        <v>19822</v>
      </c>
    </row>
    <row r="15551" spans="1:5">
      <c r="B15551" s="21">
        <v>-4516.8100000000004</v>
      </c>
      <c r="C15551" s="21"/>
      <c r="D15551" s="11">
        <f t="shared" si="244"/>
        <v>21461681.973999903</v>
      </c>
      <c r="E15551" t="s">
        <v>19822</v>
      </c>
    </row>
    <row r="15552" spans="1:5">
      <c r="B15552" s="21">
        <v>-20789087.100000001</v>
      </c>
      <c r="C15552" s="21"/>
      <c r="D15552" s="11">
        <f t="shared" si="244"/>
        <v>672594.87399990112</v>
      </c>
      <c r="E15552" t="s">
        <v>20397</v>
      </c>
    </row>
    <row r="15553" spans="1:5">
      <c r="B15553" s="21">
        <v>-17780.310000000001</v>
      </c>
      <c r="C15553" s="21"/>
      <c r="D15553" s="11">
        <f t="shared" si="244"/>
        <v>654814.56399990106</v>
      </c>
      <c r="E15553" t="s">
        <v>20397</v>
      </c>
    </row>
    <row r="15554" spans="1:5">
      <c r="B15554" s="21">
        <v>-42159.89</v>
      </c>
      <c r="C15554" s="21"/>
      <c r="D15554" s="11">
        <f t="shared" si="244"/>
        <v>612654.67399990105</v>
      </c>
      <c r="E15554" t="s">
        <v>20399</v>
      </c>
    </row>
    <row r="15555" spans="1:5">
      <c r="B15555" s="22">
        <v>-60</v>
      </c>
      <c r="C15555" s="21"/>
      <c r="D15555" s="11">
        <f t="shared" si="244"/>
        <v>612594.67399990105</v>
      </c>
      <c r="E15555" s="14" t="s">
        <v>24</v>
      </c>
    </row>
    <row r="15556" spans="1:5">
      <c r="A15556" s="19">
        <v>45603</v>
      </c>
      <c r="B15556" s="21"/>
      <c r="C15556" s="21">
        <v>17818.87</v>
      </c>
      <c r="D15556" s="11">
        <f t="shared" si="244"/>
        <v>630413.54399990104</v>
      </c>
      <c r="E15556" s="30">
        <v>354746</v>
      </c>
    </row>
    <row r="15557" spans="1:5">
      <c r="B15557" s="21"/>
      <c r="C15557" s="21">
        <v>296207.23</v>
      </c>
      <c r="D15557" s="11">
        <f t="shared" si="244"/>
        <v>926620.77399990102</v>
      </c>
      <c r="E15557" s="30" t="s">
        <v>20405</v>
      </c>
    </row>
    <row r="15558" spans="1:5">
      <c r="B15558" s="21"/>
      <c r="C15558" s="21">
        <v>70261.509999999995</v>
      </c>
      <c r="D15558" s="11">
        <f t="shared" si="244"/>
        <v>996882.28399990103</v>
      </c>
      <c r="E15558" s="30" t="s">
        <v>20406</v>
      </c>
    </row>
    <row r="15559" spans="1:5">
      <c r="B15559" s="21"/>
      <c r="C15559" s="21">
        <v>191336.53</v>
      </c>
      <c r="D15559" s="11">
        <f t="shared" si="244"/>
        <v>1188218.8139999011</v>
      </c>
      <c r="E15559" s="30" t="s">
        <v>20407</v>
      </c>
    </row>
    <row r="15560" spans="1:5">
      <c r="B15560" s="21"/>
      <c r="C15560" s="21">
        <v>247929.88</v>
      </c>
      <c r="D15560" s="11">
        <f t="shared" si="244"/>
        <v>1436148.6939999009</v>
      </c>
      <c r="E15560" s="30" t="s">
        <v>20408</v>
      </c>
    </row>
    <row r="15561" spans="1:5">
      <c r="B15561" s="21"/>
      <c r="C15561" s="21">
        <v>246860.68</v>
      </c>
      <c r="D15561" s="11">
        <f t="shared" si="244"/>
        <v>1683009.3739999009</v>
      </c>
      <c r="E15561" s="30" t="s">
        <v>20409</v>
      </c>
    </row>
    <row r="15562" spans="1:5">
      <c r="B15562" s="21">
        <v>-17546.38</v>
      </c>
      <c r="C15562" s="21"/>
      <c r="D15562" s="11">
        <f t="shared" si="244"/>
        <v>1665462.993999901</v>
      </c>
      <c r="E15562" s="30" t="s">
        <v>20411</v>
      </c>
    </row>
    <row r="15563" spans="1:5">
      <c r="B15563" s="21">
        <v>-240764.04</v>
      </c>
      <c r="C15563" s="21"/>
      <c r="D15563" s="11">
        <f t="shared" si="244"/>
        <v>1424698.953999901</v>
      </c>
      <c r="E15563" s="30" t="s">
        <v>20412</v>
      </c>
    </row>
    <row r="15564" spans="1:5">
      <c r="B15564" s="21">
        <v>-239726.6</v>
      </c>
      <c r="C15564" s="21"/>
      <c r="D15564" s="11">
        <f t="shared" si="244"/>
        <v>1184972.3539999009</v>
      </c>
      <c r="E15564" s="30" t="s">
        <v>20413</v>
      </c>
    </row>
    <row r="15565" spans="1:5">
      <c r="B15565" s="21">
        <v>-3212.4</v>
      </c>
      <c r="C15565" s="21"/>
      <c r="D15565" s="11">
        <f t="shared" si="244"/>
        <v>1181759.953999901</v>
      </c>
      <c r="E15565" s="30" t="s">
        <v>20414</v>
      </c>
    </row>
    <row r="15566" spans="1:5">
      <c r="A15566" s="19">
        <v>45604</v>
      </c>
      <c r="B15566" s="21"/>
      <c r="C15566" s="21">
        <v>150176.85999999999</v>
      </c>
      <c r="D15566" s="11">
        <f t="shared" si="244"/>
        <v>1331936.8139999011</v>
      </c>
      <c r="E15566" s="30">
        <v>2440900009</v>
      </c>
    </row>
    <row r="15567" spans="1:5">
      <c r="B15567" s="21"/>
      <c r="C15567" s="21">
        <v>68069.47</v>
      </c>
      <c r="D15567" s="11">
        <f t="shared" si="244"/>
        <v>1400006.283999901</v>
      </c>
      <c r="E15567" s="30">
        <v>2440900010</v>
      </c>
    </row>
    <row r="15568" spans="1:5">
      <c r="B15568" s="21">
        <v>-89376.61</v>
      </c>
      <c r="C15568" s="21"/>
      <c r="D15568" s="11">
        <f t="shared" si="244"/>
        <v>1310629.6739999009</v>
      </c>
      <c r="E15568" s="30" t="s">
        <v>20419</v>
      </c>
    </row>
    <row r="15569" spans="1:5">
      <c r="B15569" s="21">
        <v>-128497.28</v>
      </c>
      <c r="C15569" s="21"/>
      <c r="D15569" s="11">
        <f t="shared" si="244"/>
        <v>1182132.3939999009</v>
      </c>
      <c r="E15569" s="30" t="s">
        <v>20420</v>
      </c>
    </row>
    <row r="15570" spans="1:5">
      <c r="A15570" s="19">
        <v>45608</v>
      </c>
      <c r="B15570" s="21">
        <v>-96.95</v>
      </c>
      <c r="C15570" s="21"/>
      <c r="D15570" s="11">
        <f t="shared" si="244"/>
        <v>1182035.4439999009</v>
      </c>
      <c r="E15570" s="30" t="s">
        <v>6196</v>
      </c>
    </row>
    <row r="15571" spans="1:5">
      <c r="B15571" s="21">
        <v>-36.85</v>
      </c>
      <c r="C15571" s="21"/>
      <c r="D15571" s="11">
        <f t="shared" si="244"/>
        <v>1181998.5939999009</v>
      </c>
      <c r="E15571" s="30" t="s">
        <v>6196</v>
      </c>
    </row>
    <row r="15572" spans="1:5">
      <c r="B15572" s="21">
        <v>-75.099999999999994</v>
      </c>
      <c r="C15572" s="21"/>
      <c r="D15572" s="11">
        <f t="shared" si="244"/>
        <v>1181923.4939999008</v>
      </c>
      <c r="E15572" s="30" t="s">
        <v>6196</v>
      </c>
    </row>
    <row r="15573" spans="1:5">
      <c r="B15573" s="21">
        <v>-32.17</v>
      </c>
      <c r="C15573" s="21"/>
      <c r="D15573" s="11">
        <f t="shared" si="244"/>
        <v>1181891.3239999008</v>
      </c>
      <c r="E15573" s="30" t="s">
        <v>6196</v>
      </c>
    </row>
    <row r="15574" spans="1:5">
      <c r="B15574" s="21">
        <v>-98.07</v>
      </c>
      <c r="C15574" s="21"/>
      <c r="D15574" s="11">
        <f t="shared" si="244"/>
        <v>1181793.2539999008</v>
      </c>
      <c r="E15574" s="30" t="s">
        <v>6196</v>
      </c>
    </row>
    <row r="15575" spans="1:5">
      <c r="B15575" s="21">
        <v>-83.07</v>
      </c>
      <c r="C15575" s="21"/>
      <c r="D15575" s="11">
        <f t="shared" si="244"/>
        <v>1181710.1839999007</v>
      </c>
      <c r="E15575" s="30" t="s">
        <v>6196</v>
      </c>
    </row>
    <row r="15576" spans="1:5">
      <c r="B15576" s="21">
        <v>-49.12</v>
      </c>
      <c r="C15576" s="21"/>
      <c r="D15576" s="11">
        <f t="shared" si="244"/>
        <v>1181661.0639999006</v>
      </c>
      <c r="E15576" s="30" t="s">
        <v>6196</v>
      </c>
    </row>
    <row r="15577" spans="1:5">
      <c r="B15577" s="21"/>
      <c r="C15577" s="21">
        <v>301272.76</v>
      </c>
      <c r="D15577" s="11">
        <f t="shared" si="244"/>
        <v>1482933.8239999006</v>
      </c>
      <c r="E15577" t="s">
        <v>20442</v>
      </c>
    </row>
    <row r="15578" spans="1:5">
      <c r="B15578" s="21">
        <v>-293708.93</v>
      </c>
      <c r="C15578" s="21"/>
      <c r="D15578" s="11">
        <f t="shared" si="244"/>
        <v>1189224.8939999007</v>
      </c>
      <c r="E15578" t="s">
        <v>20443</v>
      </c>
    </row>
    <row r="15579" spans="1:5">
      <c r="B15579" s="21">
        <v>-87240.07</v>
      </c>
      <c r="C15579" s="21"/>
      <c r="D15579" s="11">
        <f t="shared" si="244"/>
        <v>1101984.8239999006</v>
      </c>
      <c r="E15579" t="s">
        <v>20444</v>
      </c>
    </row>
    <row r="15580" spans="1:5">
      <c r="B15580" s="21">
        <v>-44182.78</v>
      </c>
      <c r="C15580" s="21"/>
      <c r="D15580" s="11">
        <f t="shared" si="244"/>
        <v>1057802.0439999006</v>
      </c>
      <c r="E15580" t="s">
        <v>20445</v>
      </c>
    </row>
    <row r="15581" spans="1:5">
      <c r="B15581" s="21">
        <v>-29374.83</v>
      </c>
      <c r="D15581" s="11">
        <f t="shared" si="244"/>
        <v>1028427.2139999006</v>
      </c>
      <c r="E15581" t="s">
        <v>20446</v>
      </c>
    </row>
    <row r="15582" spans="1:5">
      <c r="B15582" s="21">
        <v>-51507.95</v>
      </c>
      <c r="D15582" s="11">
        <f t="shared" si="244"/>
        <v>976919.26399990066</v>
      </c>
      <c r="E15582" t="s">
        <v>20447</v>
      </c>
    </row>
    <row r="15583" spans="1:5">
      <c r="B15583" s="21">
        <v>-812128.25</v>
      </c>
      <c r="D15583" s="11">
        <f t="shared" si="244"/>
        <v>164791.01399990066</v>
      </c>
      <c r="E15583" t="s">
        <v>20448</v>
      </c>
    </row>
    <row r="15584" spans="1:5">
      <c r="B15584" s="21">
        <v>-26939.56</v>
      </c>
      <c r="D15584" s="11">
        <f t="shared" si="244"/>
        <v>137851.45399990067</v>
      </c>
      <c r="E15584" t="s">
        <v>20449</v>
      </c>
    </row>
    <row r="15585" spans="1:15">
      <c r="A15585" s="19">
        <v>45609</v>
      </c>
      <c r="B15585" s="21"/>
      <c r="C15585" s="21">
        <v>167309.62</v>
      </c>
      <c r="D15585" s="11">
        <f t="shared" si="244"/>
        <v>305161.07399990066</v>
      </c>
      <c r="E15585" t="s">
        <v>20450</v>
      </c>
    </row>
    <row r="15586" spans="1:15">
      <c r="B15586" s="21"/>
      <c r="C15586" s="21">
        <v>167867.76</v>
      </c>
      <c r="D15586" s="11">
        <f t="shared" si="244"/>
        <v>473028.83399990067</v>
      </c>
      <c r="E15586" t="s">
        <v>20451</v>
      </c>
    </row>
    <row r="15587" spans="1:15">
      <c r="B15587" s="21"/>
      <c r="C15587" s="21">
        <v>91752.93</v>
      </c>
      <c r="D15587" s="11">
        <f t="shared" si="244"/>
        <v>564781.76399990066</v>
      </c>
      <c r="E15587" s="30">
        <v>5018241</v>
      </c>
    </row>
    <row r="15588" spans="1:15">
      <c r="A15588" s="19">
        <v>45610</v>
      </c>
      <c r="B15588" s="21"/>
      <c r="C15588" s="21">
        <v>139798.48000000001</v>
      </c>
      <c r="D15588" s="11">
        <f t="shared" si="244"/>
        <v>704580.24399990065</v>
      </c>
      <c r="E15588" s="30" t="s">
        <v>20458</v>
      </c>
    </row>
    <row r="15589" spans="1:15">
      <c r="B15589" s="21"/>
      <c r="C15589" s="21">
        <v>305973.21000000002</v>
      </c>
      <c r="D15589" s="11">
        <f t="shared" si="244"/>
        <v>1010553.4539999007</v>
      </c>
      <c r="E15589" s="30" t="s">
        <v>20459</v>
      </c>
    </row>
    <row r="15590" spans="1:15">
      <c r="B15590" s="21">
        <v>-22314.42</v>
      </c>
      <c r="C15590" s="21"/>
      <c r="D15590" s="11">
        <f t="shared" si="244"/>
        <v>988239.03399990068</v>
      </c>
      <c r="E15590" s="30" t="s">
        <v>20461</v>
      </c>
    </row>
    <row r="15591" spans="1:15">
      <c r="B15591" s="21">
        <v>-31728.38</v>
      </c>
      <c r="C15591" s="21"/>
      <c r="D15591" s="11">
        <f t="shared" si="244"/>
        <v>956510.65399990068</v>
      </c>
      <c r="E15591" s="30" t="s">
        <v>20462</v>
      </c>
    </row>
    <row r="15592" spans="1:15">
      <c r="B15592" s="21">
        <v>-299608.05</v>
      </c>
      <c r="C15592" s="21"/>
      <c r="D15592" s="11">
        <f t="shared" si="244"/>
        <v>656902.60399990063</v>
      </c>
      <c r="E15592" s="30" t="s">
        <v>20463</v>
      </c>
    </row>
    <row r="15593" spans="1:15">
      <c r="A15593" s="19">
        <v>45611</v>
      </c>
      <c r="B15593" s="21"/>
      <c r="C15593" s="40">
        <v>234462.76</v>
      </c>
      <c r="D15593" s="11">
        <f t="shared" si="244"/>
        <v>891365.36399990064</v>
      </c>
      <c r="E15593" s="30" t="s">
        <v>20472</v>
      </c>
      <c r="O15593" s="17"/>
    </row>
    <row r="15594" spans="1:15">
      <c r="B15594" s="21"/>
      <c r="C15594" s="21">
        <v>835829.83</v>
      </c>
      <c r="D15594" s="11">
        <f t="shared" si="244"/>
        <v>1727195.1939999005</v>
      </c>
      <c r="E15594" s="30">
        <v>40972</v>
      </c>
    </row>
    <row r="15595" spans="1:15">
      <c r="A15595" s="19">
        <v>45614</v>
      </c>
      <c r="B15595" s="21"/>
      <c r="C15595" s="21">
        <v>3377.25</v>
      </c>
      <c r="D15595" s="11">
        <f t="shared" si="244"/>
        <v>1730572.4439999005</v>
      </c>
      <c r="E15595" s="30" t="s">
        <v>20481</v>
      </c>
    </row>
    <row r="15596" spans="1:15">
      <c r="B15596" s="21"/>
      <c r="C15596" s="40">
        <v>237269.73</v>
      </c>
      <c r="D15596" s="11">
        <f t="shared" si="244"/>
        <v>1967842.1739999005</v>
      </c>
      <c r="E15596" s="30" t="s">
        <v>20482</v>
      </c>
    </row>
    <row r="15597" spans="1:15">
      <c r="B15597" s="21"/>
      <c r="C15597" s="40">
        <v>158039.17000000001</v>
      </c>
      <c r="D15597" s="11">
        <f t="shared" si="244"/>
        <v>2125881.3439999004</v>
      </c>
      <c r="E15597" s="30" t="s">
        <v>20483</v>
      </c>
      <c r="O15597" s="18"/>
    </row>
    <row r="15598" spans="1:15">
      <c r="A15598" s="19">
        <v>45615</v>
      </c>
      <c r="B15598" s="21"/>
      <c r="C15598" s="22">
        <v>12500000</v>
      </c>
      <c r="D15598" s="11">
        <f t="shared" si="244"/>
        <v>14625881.3439999</v>
      </c>
      <c r="E15598" s="24" t="s">
        <v>18882</v>
      </c>
      <c r="O15598" s="18"/>
    </row>
    <row r="15599" spans="1:15">
      <c r="B15599" s="22">
        <v>-12262877.07</v>
      </c>
      <c r="C15599" s="21"/>
      <c r="D15599" s="11">
        <f t="shared" si="244"/>
        <v>2363004.2739998996</v>
      </c>
      <c r="E15599" s="14" t="s">
        <v>20486</v>
      </c>
    </row>
    <row r="15600" spans="1:15">
      <c r="B15600" s="21"/>
      <c r="C15600" s="21">
        <v>7916616.75</v>
      </c>
      <c r="D15600" s="11">
        <f t="shared" si="244"/>
        <v>10279621.0239999</v>
      </c>
      <c r="E15600" s="30" t="s">
        <v>13322</v>
      </c>
    </row>
    <row r="15601" spans="1:5">
      <c r="B15601" s="21"/>
      <c r="C15601" s="21">
        <v>89555.09</v>
      </c>
      <c r="D15601" s="11">
        <f t="shared" si="244"/>
        <v>10369176.113999899</v>
      </c>
      <c r="E15601" s="30">
        <v>4009504</v>
      </c>
    </row>
    <row r="15602" spans="1:5">
      <c r="B15602" s="21"/>
      <c r="C15602" s="21">
        <v>90958.49</v>
      </c>
      <c r="D15602" s="11">
        <f t="shared" si="244"/>
        <v>10460134.6039999</v>
      </c>
      <c r="E15602" s="30" t="s">
        <v>20488</v>
      </c>
    </row>
    <row r="15603" spans="1:5">
      <c r="B15603" s="21">
        <v>-60</v>
      </c>
      <c r="C15603" s="21"/>
      <c r="D15603" s="11">
        <f t="shared" si="244"/>
        <v>10460074.6039999</v>
      </c>
      <c r="E15603" s="30" t="s">
        <v>17770</v>
      </c>
    </row>
    <row r="15604" spans="1:5">
      <c r="B15604" s="21">
        <v>-56845</v>
      </c>
      <c r="C15604" s="21"/>
      <c r="D15604" s="11">
        <f t="shared" ref="D15604:D15667" si="245">D15603+B15604+C15604</f>
        <v>10403229.6039999</v>
      </c>
      <c r="E15604" s="30" t="s">
        <v>20489</v>
      </c>
    </row>
    <row r="15605" spans="1:5">
      <c r="B15605" s="21">
        <v>-52438.92</v>
      </c>
      <c r="C15605" s="21"/>
      <c r="D15605" s="11">
        <f t="shared" si="245"/>
        <v>10350790.6839999</v>
      </c>
      <c r="E15605" s="30" t="s">
        <v>20490</v>
      </c>
    </row>
    <row r="15606" spans="1:5">
      <c r="B15606" s="21">
        <v>-131257.78</v>
      </c>
      <c r="C15606" s="21"/>
      <c r="D15606" s="11">
        <f t="shared" si="245"/>
        <v>10219532.9039999</v>
      </c>
      <c r="E15606" s="30" t="s">
        <v>20491</v>
      </c>
    </row>
    <row r="15607" spans="1:5">
      <c r="B15607" s="21">
        <v>-580649.30000000005</v>
      </c>
      <c r="C15607" s="21"/>
      <c r="D15607" s="11">
        <f t="shared" si="245"/>
        <v>9638883.6039998997</v>
      </c>
      <c r="E15607" s="30" t="s">
        <v>20492</v>
      </c>
    </row>
    <row r="15608" spans="1:5">
      <c r="B15608" s="21">
        <v>-72177.77</v>
      </c>
      <c r="C15608" s="21"/>
      <c r="D15608" s="11">
        <f t="shared" si="245"/>
        <v>9566705.8339999001</v>
      </c>
      <c r="E15608" s="30" t="s">
        <v>20493</v>
      </c>
    </row>
    <row r="15609" spans="1:5">
      <c r="B15609" s="21">
        <v>-238818.83</v>
      </c>
      <c r="C15609" s="21"/>
      <c r="D15609" s="11">
        <f t="shared" si="245"/>
        <v>9327887.0039999001</v>
      </c>
      <c r="E15609" s="30" t="s">
        <v>20494</v>
      </c>
    </row>
    <row r="15610" spans="1:5">
      <c r="B15610" s="21">
        <v>-236870.73</v>
      </c>
      <c r="C15610" s="21"/>
      <c r="D15610" s="11">
        <f t="shared" si="245"/>
        <v>9091016.2739998996</v>
      </c>
      <c r="E15610" s="30" t="s">
        <v>20495</v>
      </c>
    </row>
    <row r="15611" spans="1:5">
      <c r="B15611" s="21">
        <v>-239876.45</v>
      </c>
      <c r="D15611" s="11">
        <f t="shared" si="245"/>
        <v>8851139.8239999004</v>
      </c>
      <c r="E15611" s="30" t="s">
        <v>20496</v>
      </c>
    </row>
    <row r="15612" spans="1:5">
      <c r="B15612" s="21">
        <v>-139572.88</v>
      </c>
      <c r="D15612" s="11">
        <f t="shared" si="245"/>
        <v>8711566.9439998996</v>
      </c>
      <c r="E15612" s="30" t="s">
        <v>20497</v>
      </c>
    </row>
    <row r="15613" spans="1:5">
      <c r="A15613" s="19">
        <v>45616</v>
      </c>
      <c r="B15613" s="21"/>
      <c r="C15613" s="22">
        <v>33000000</v>
      </c>
      <c r="D15613" s="11">
        <f t="shared" si="245"/>
        <v>41711566.943999901</v>
      </c>
      <c r="E15613" s="24" t="s">
        <v>20505</v>
      </c>
    </row>
    <row r="15614" spans="1:5">
      <c r="B15614" s="22">
        <v>-33000075</v>
      </c>
      <c r="C15614" s="21"/>
      <c r="D15614" s="11">
        <f t="shared" si="245"/>
        <v>8711491.9439999014</v>
      </c>
      <c r="E15614" s="24" t="s">
        <v>20124</v>
      </c>
    </row>
    <row r="15615" spans="1:5">
      <c r="B15615" s="22">
        <v>-8001877.6900000004</v>
      </c>
      <c r="C15615" s="21"/>
      <c r="D15615" s="11">
        <f t="shared" si="245"/>
        <v>709614.253999901</v>
      </c>
      <c r="E15615" s="14" t="s">
        <v>20506</v>
      </c>
    </row>
    <row r="15616" spans="1:5">
      <c r="B15616" s="21">
        <v>-97.84</v>
      </c>
      <c r="C15616" s="21"/>
      <c r="D15616" s="11">
        <f t="shared" si="245"/>
        <v>709516.41399990104</v>
      </c>
      <c r="E15616" t="s">
        <v>14696</v>
      </c>
    </row>
    <row r="15617" spans="1:5">
      <c r="B15617" s="21">
        <v>-96.83</v>
      </c>
      <c r="C15617" s="21"/>
      <c r="D15617" s="11">
        <f t="shared" si="245"/>
        <v>709419.58399990108</v>
      </c>
      <c r="E15617" t="s">
        <v>14696</v>
      </c>
    </row>
    <row r="15618" spans="1:5">
      <c r="B15618" s="21">
        <v>-45</v>
      </c>
      <c r="C15618" s="21"/>
      <c r="D15618" s="11">
        <f t="shared" si="245"/>
        <v>709374.58399990108</v>
      </c>
      <c r="E15618" t="s">
        <v>14696</v>
      </c>
    </row>
    <row r="15619" spans="1:5">
      <c r="B15619" s="21">
        <v>-140.59</v>
      </c>
      <c r="C15619" s="21"/>
      <c r="D15619" s="11">
        <f t="shared" si="245"/>
        <v>709233.99399990111</v>
      </c>
      <c r="E15619" t="s">
        <v>14696</v>
      </c>
    </row>
    <row r="15620" spans="1:5">
      <c r="B15620" s="21">
        <v>-36.78</v>
      </c>
      <c r="C15620" s="21"/>
      <c r="D15620" s="11">
        <f t="shared" si="245"/>
        <v>709197.21399990108</v>
      </c>
      <c r="E15620" t="s">
        <v>14696</v>
      </c>
    </row>
    <row r="15621" spans="1:5">
      <c r="B15621" s="21">
        <v>-32.11</v>
      </c>
      <c r="D15621" s="11">
        <f t="shared" si="245"/>
        <v>709165.1039999011</v>
      </c>
      <c r="E15621" t="s">
        <v>14696</v>
      </c>
    </row>
    <row r="15622" spans="1:5">
      <c r="B15622" s="21"/>
      <c r="C15622" s="21">
        <v>315877.83</v>
      </c>
      <c r="D15622" s="11">
        <f t="shared" si="245"/>
        <v>1025042.9339999012</v>
      </c>
      <c r="E15622" t="s">
        <v>20507</v>
      </c>
    </row>
    <row r="15623" spans="1:5">
      <c r="B15623" s="21"/>
      <c r="C15623" s="21">
        <v>282168.33</v>
      </c>
      <c r="D15623" s="11">
        <f t="shared" si="245"/>
        <v>1307211.2639999012</v>
      </c>
      <c r="E15623" t="s">
        <v>20508</v>
      </c>
    </row>
    <row r="15624" spans="1:5">
      <c r="B15624" s="21">
        <v>-167470.32</v>
      </c>
      <c r="C15624" s="21"/>
      <c r="D15624" s="11">
        <f t="shared" si="245"/>
        <v>1139740.9439999012</v>
      </c>
      <c r="E15624" t="s">
        <v>20509</v>
      </c>
    </row>
    <row r="15625" spans="1:5">
      <c r="B15625" s="21">
        <v>-60</v>
      </c>
      <c r="C15625" s="21"/>
      <c r="D15625" s="11">
        <f t="shared" si="245"/>
        <v>1139680.9439999012</v>
      </c>
      <c r="E15625" t="s">
        <v>15664</v>
      </c>
    </row>
    <row r="15626" spans="1:5">
      <c r="A15626" s="19">
        <v>45617</v>
      </c>
      <c r="B15626" s="21"/>
      <c r="C15626" s="21">
        <v>42661.17</v>
      </c>
      <c r="D15626" s="11">
        <f t="shared" si="245"/>
        <v>1182342.1139999011</v>
      </c>
      <c r="E15626" s="30">
        <v>203267</v>
      </c>
    </row>
    <row r="15627" spans="1:5">
      <c r="B15627" s="21"/>
      <c r="C15627" s="21">
        <v>245925.39</v>
      </c>
      <c r="D15627" s="11">
        <f t="shared" si="245"/>
        <v>1428267.503999901</v>
      </c>
      <c r="E15627" s="30" t="s">
        <v>20513</v>
      </c>
    </row>
    <row r="15628" spans="1:5">
      <c r="B15628" s="21"/>
      <c r="C15628" s="21">
        <v>243917.67</v>
      </c>
      <c r="D15628" s="11">
        <f t="shared" si="245"/>
        <v>1672185.1739999009</v>
      </c>
      <c r="E15628" s="30" t="s">
        <v>20514</v>
      </c>
    </row>
    <row r="15629" spans="1:5">
      <c r="B15629" s="21"/>
      <c r="C15629" s="21">
        <v>247015.38</v>
      </c>
      <c r="D15629" s="11">
        <f t="shared" si="245"/>
        <v>1919200.5539999008</v>
      </c>
      <c r="E15629" s="30" t="s">
        <v>20515</v>
      </c>
    </row>
    <row r="15630" spans="1:5">
      <c r="B15630" s="21"/>
      <c r="C15630" s="21">
        <v>155555.26</v>
      </c>
      <c r="D15630" s="11">
        <f t="shared" si="245"/>
        <v>2074755.8139999008</v>
      </c>
      <c r="E15630" s="30" t="s">
        <v>20516</v>
      </c>
    </row>
    <row r="15631" spans="1:5">
      <c r="B15631" s="21"/>
      <c r="C15631" s="21">
        <v>54023.02</v>
      </c>
      <c r="D15631" s="11">
        <f t="shared" si="245"/>
        <v>2128778.8339999006</v>
      </c>
      <c r="E15631" s="30" t="s">
        <v>20517</v>
      </c>
    </row>
    <row r="15632" spans="1:5">
      <c r="B15632" s="21"/>
      <c r="C15632" s="21">
        <v>135527.70000000001</v>
      </c>
      <c r="D15632" s="11">
        <f t="shared" si="245"/>
        <v>2264306.5339999008</v>
      </c>
      <c r="E15632" s="30" t="s">
        <v>20518</v>
      </c>
    </row>
    <row r="15633" spans="1:15">
      <c r="B15633" s="21"/>
      <c r="C15633" s="21">
        <v>74434.5</v>
      </c>
      <c r="D15633" s="11">
        <f t="shared" si="245"/>
        <v>2338741.0339999008</v>
      </c>
      <c r="E15633" s="30" t="s">
        <v>20519</v>
      </c>
    </row>
    <row r="15634" spans="1:15">
      <c r="B15634" s="21">
        <v>-151226.15</v>
      </c>
      <c r="C15634" s="21"/>
      <c r="D15634" s="11">
        <f t="shared" si="245"/>
        <v>2187514.8839999009</v>
      </c>
      <c r="E15634" s="30" t="s">
        <v>20520</v>
      </c>
    </row>
    <row r="15635" spans="1:15">
      <c r="B15635" s="21">
        <v>-25</v>
      </c>
      <c r="C15635" s="21"/>
      <c r="D15635" s="11">
        <f t="shared" si="245"/>
        <v>2187489.8839999009</v>
      </c>
      <c r="E15635" s="30" t="s">
        <v>15664</v>
      </c>
    </row>
    <row r="15636" spans="1:15">
      <c r="A15636" s="19">
        <v>45618</v>
      </c>
      <c r="B15636" s="21"/>
      <c r="C15636" s="21">
        <v>237551.75</v>
      </c>
      <c r="D15636" s="11">
        <f t="shared" si="245"/>
        <v>2425041.6339999009</v>
      </c>
      <c r="E15636" s="30" t="s">
        <v>20531</v>
      </c>
    </row>
    <row r="15637" spans="1:15">
      <c r="B15637" s="21"/>
      <c r="C15637" s="21">
        <v>311299.46000000002</v>
      </c>
      <c r="D15637" s="11">
        <f t="shared" si="245"/>
        <v>2736341.0939999009</v>
      </c>
      <c r="E15637" s="30">
        <v>355050</v>
      </c>
    </row>
    <row r="15638" spans="1:15">
      <c r="B15638" s="21">
        <v>-231642.23</v>
      </c>
      <c r="C15638" s="21"/>
      <c r="D15638" s="11">
        <f t="shared" si="245"/>
        <v>2504698.8639999009</v>
      </c>
      <c r="E15638" s="30" t="s">
        <v>20536</v>
      </c>
    </row>
    <row r="15639" spans="1:15">
      <c r="B15639" s="21">
        <v>-305604.62</v>
      </c>
      <c r="C15639" s="21"/>
      <c r="D15639" s="11">
        <f t="shared" si="245"/>
        <v>2199094.2439999008</v>
      </c>
      <c r="E15639" s="30" t="s">
        <v>20537</v>
      </c>
    </row>
    <row r="15640" spans="1:15">
      <c r="A15640" s="19">
        <v>45621</v>
      </c>
      <c r="B15640" s="21"/>
      <c r="C15640" s="40">
        <v>175653.72</v>
      </c>
      <c r="D15640" s="11">
        <f t="shared" si="245"/>
        <v>2374747.963999901</v>
      </c>
      <c r="E15640" s="30" t="s">
        <v>20543</v>
      </c>
      <c r="O15640" s="18"/>
    </row>
    <row r="15641" spans="1:15">
      <c r="B15641" s="21"/>
      <c r="C15641" s="21">
        <v>167076.20000000001</v>
      </c>
      <c r="D15641" s="11">
        <f t="shared" si="245"/>
        <v>2541824.1639999012</v>
      </c>
      <c r="E15641" t="s">
        <v>20544</v>
      </c>
    </row>
    <row r="15642" spans="1:15">
      <c r="B15642" s="21">
        <v>-139822.35</v>
      </c>
      <c r="C15642" s="21"/>
      <c r="D15642" s="11">
        <f t="shared" si="245"/>
        <v>2402001.8139999011</v>
      </c>
      <c r="E15642" t="s">
        <v>20549</v>
      </c>
    </row>
    <row r="15643" spans="1:15">
      <c r="B15643" s="21">
        <v>-230688.99</v>
      </c>
      <c r="C15643" s="21"/>
      <c r="D15643" s="11">
        <f t="shared" si="245"/>
        <v>2171312.8239999013</v>
      </c>
      <c r="E15643" t="s">
        <v>20550</v>
      </c>
    </row>
    <row r="15644" spans="1:15">
      <c r="B15644" s="21">
        <v>-153733.07999999999</v>
      </c>
      <c r="C15644" s="21"/>
      <c r="D15644" s="11">
        <f t="shared" si="245"/>
        <v>2017579.7439999012</v>
      </c>
      <c r="E15644" t="s">
        <v>20551</v>
      </c>
    </row>
    <row r="15645" spans="1:15">
      <c r="A15645" s="19">
        <v>45622</v>
      </c>
      <c r="B15645" s="21"/>
      <c r="C15645" s="21">
        <v>132127.03</v>
      </c>
      <c r="D15645" s="11">
        <f t="shared" si="245"/>
        <v>2149706.773999901</v>
      </c>
      <c r="E15645" t="s">
        <v>20560</v>
      </c>
    </row>
    <row r="15646" spans="1:15">
      <c r="B15646" s="21"/>
      <c r="C15646" s="21">
        <v>144989.07999999999</v>
      </c>
      <c r="D15646" s="11">
        <f t="shared" si="245"/>
        <v>2294695.8539999011</v>
      </c>
      <c r="E15646" t="s">
        <v>20561</v>
      </c>
    </row>
    <row r="15647" spans="1:15">
      <c r="B15647" s="21"/>
      <c r="C15647" s="22">
        <v>1300000</v>
      </c>
      <c r="D15647" s="11">
        <f t="shared" si="245"/>
        <v>3594695.8539999011</v>
      </c>
      <c r="E15647" s="14" t="s">
        <v>18882</v>
      </c>
    </row>
    <row r="15648" spans="1:15">
      <c r="B15648" s="21">
        <v>-59287.01</v>
      </c>
      <c r="C15648" s="21"/>
      <c r="D15648" s="11">
        <f t="shared" si="245"/>
        <v>3535408.8439999013</v>
      </c>
      <c r="E15648" t="s">
        <v>20562</v>
      </c>
    </row>
    <row r="15649" spans="1:5">
      <c r="B15649" s="21">
        <v>-22280.51</v>
      </c>
      <c r="C15649" s="21"/>
      <c r="D15649" s="11">
        <f t="shared" si="245"/>
        <v>3513128.3339999015</v>
      </c>
      <c r="E15649" t="s">
        <v>20563</v>
      </c>
    </row>
    <row r="15650" spans="1:5">
      <c r="B15650" s="21">
        <v>-328650.09999999998</v>
      </c>
      <c r="C15650" s="21"/>
      <c r="D15650" s="11">
        <f t="shared" si="245"/>
        <v>3184478.2339999015</v>
      </c>
      <c r="E15650" t="s">
        <v>20564</v>
      </c>
    </row>
    <row r="15651" spans="1:5">
      <c r="B15651" s="21">
        <v>-140256.95000000001</v>
      </c>
      <c r="C15651" s="21"/>
      <c r="D15651" s="11">
        <f t="shared" si="245"/>
        <v>3044221.2839999013</v>
      </c>
      <c r="E15651" t="s">
        <v>20565</v>
      </c>
    </row>
    <row r="15652" spans="1:5">
      <c r="B15652" s="21">
        <v>-116099.9</v>
      </c>
      <c r="C15652" s="21"/>
      <c r="D15652" s="11">
        <f t="shared" si="245"/>
        <v>2928121.3839999014</v>
      </c>
      <c r="E15652" t="s">
        <v>20566</v>
      </c>
    </row>
    <row r="15653" spans="1:5">
      <c r="A15653" s="19">
        <v>45623</v>
      </c>
      <c r="B15653" s="21">
        <v>-82.58</v>
      </c>
      <c r="C15653" s="21"/>
      <c r="D15653" s="11">
        <f t="shared" si="245"/>
        <v>2928038.8039999013</v>
      </c>
      <c r="E15653" t="s">
        <v>14696</v>
      </c>
    </row>
    <row r="15654" spans="1:5">
      <c r="B15654" s="21">
        <v>-97.58</v>
      </c>
      <c r="C15654" s="21"/>
      <c r="D15654" s="11">
        <f t="shared" si="245"/>
        <v>2927941.2239999012</v>
      </c>
      <c r="E15654" t="s">
        <v>14696</v>
      </c>
    </row>
    <row r="15655" spans="1:5">
      <c r="B15655" s="21">
        <v>-44.88</v>
      </c>
      <c r="C15655" s="21"/>
      <c r="D15655" s="11">
        <f t="shared" si="245"/>
        <v>2927896.3439999013</v>
      </c>
      <c r="E15655" t="s">
        <v>14696</v>
      </c>
    </row>
    <row r="15656" spans="1:5">
      <c r="B15656" s="21">
        <v>-82.58</v>
      </c>
      <c r="C15656" s="21"/>
      <c r="D15656" s="11">
        <f t="shared" si="245"/>
        <v>2927813.7639999012</v>
      </c>
      <c r="E15656" t="s">
        <v>14696</v>
      </c>
    </row>
    <row r="15657" spans="1:5">
      <c r="B15657" s="21">
        <v>-96.69</v>
      </c>
      <c r="C15657" s="21"/>
      <c r="D15657" s="11">
        <f t="shared" si="245"/>
        <v>2927717.0739999013</v>
      </c>
      <c r="E15657" t="s">
        <v>14696</v>
      </c>
    </row>
    <row r="15658" spans="1:5">
      <c r="B15658" s="21">
        <v>-81.69</v>
      </c>
      <c r="C15658" s="21"/>
      <c r="D15658" s="11">
        <f t="shared" si="245"/>
        <v>2927635.3839999014</v>
      </c>
      <c r="E15658" t="s">
        <v>14696</v>
      </c>
    </row>
    <row r="15659" spans="1:5">
      <c r="B15659" s="21">
        <v>-82.58</v>
      </c>
      <c r="C15659" s="21"/>
      <c r="D15659" s="11">
        <f t="shared" si="245"/>
        <v>2927552.8039999013</v>
      </c>
      <c r="E15659" t="s">
        <v>14696</v>
      </c>
    </row>
    <row r="15660" spans="1:5">
      <c r="B15660" s="21"/>
      <c r="C15660" s="22">
        <v>8200000</v>
      </c>
      <c r="D15660" s="11">
        <f t="shared" si="245"/>
        <v>11127552.803999901</v>
      </c>
      <c r="E15660" s="14" t="s">
        <v>18882</v>
      </c>
    </row>
    <row r="15661" spans="1:5">
      <c r="B15661" s="21">
        <v>-60</v>
      </c>
      <c r="C15661" s="21"/>
      <c r="D15661" s="11">
        <f t="shared" si="245"/>
        <v>11127492.803999901</v>
      </c>
      <c r="E15661" t="s">
        <v>15664</v>
      </c>
    </row>
    <row r="15662" spans="1:5">
      <c r="B15662" s="21">
        <v>-30</v>
      </c>
      <c r="C15662" s="21"/>
      <c r="D15662" s="11">
        <f t="shared" si="245"/>
        <v>11127462.803999901</v>
      </c>
      <c r="E15662" t="s">
        <v>15664</v>
      </c>
    </row>
    <row r="15663" spans="1:5">
      <c r="B15663" s="21"/>
      <c r="C15663" s="21">
        <v>143556.03</v>
      </c>
      <c r="D15663" s="11">
        <f t="shared" si="245"/>
        <v>11271018.8339999</v>
      </c>
      <c r="E15663" s="30">
        <v>2500052109</v>
      </c>
    </row>
    <row r="15664" spans="1:5">
      <c r="B15664" s="21"/>
      <c r="C15664" s="21">
        <v>144330.85</v>
      </c>
      <c r="D15664" s="11">
        <f t="shared" si="245"/>
        <v>11415349.6839999</v>
      </c>
      <c r="E15664" s="30">
        <v>2440900011</v>
      </c>
    </row>
    <row r="15665" spans="1:5">
      <c r="B15665" s="23">
        <v>-10000075</v>
      </c>
      <c r="C15665" s="21"/>
      <c r="D15665" s="11">
        <f t="shared" si="245"/>
        <v>1415274.6839998998</v>
      </c>
      <c r="E15665" s="30" t="s">
        <v>20574</v>
      </c>
    </row>
    <row r="15666" spans="1:5">
      <c r="B15666" s="21">
        <v>-368463.41</v>
      </c>
      <c r="C15666" s="21"/>
      <c r="D15666" s="11">
        <f t="shared" si="245"/>
        <v>1046811.2739998999</v>
      </c>
      <c r="E15666" s="30" t="s">
        <v>20575</v>
      </c>
    </row>
    <row r="15667" spans="1:5">
      <c r="B15667" s="21">
        <v>-153527.88</v>
      </c>
      <c r="C15667" s="21"/>
      <c r="D15667" s="11">
        <f t="shared" si="245"/>
        <v>893283.39399989985</v>
      </c>
      <c r="E15667" s="30" t="s">
        <v>20576</v>
      </c>
    </row>
    <row r="15668" spans="1:5">
      <c r="A15668" s="19">
        <v>45625</v>
      </c>
      <c r="B15668" s="21"/>
      <c r="C15668" s="22">
        <v>700000</v>
      </c>
      <c r="D15668" s="11">
        <f t="shared" ref="D15668:D15731" si="246">D15667+B15668+C15668</f>
        <v>1593283.3939998997</v>
      </c>
      <c r="E15668" s="24" t="s">
        <v>20587</v>
      </c>
    </row>
    <row r="15669" spans="1:5">
      <c r="B15669" s="21">
        <v>-25</v>
      </c>
      <c r="C15669" s="21"/>
      <c r="D15669" s="11">
        <f t="shared" si="246"/>
        <v>1593258.3939998997</v>
      </c>
      <c r="E15669" s="30" t="s">
        <v>15664</v>
      </c>
    </row>
    <row r="15670" spans="1:5">
      <c r="B15670" s="21"/>
      <c r="C15670" s="21">
        <v>119613.11</v>
      </c>
      <c r="D15670" s="11">
        <f t="shared" si="246"/>
        <v>1712871.5039998998</v>
      </c>
      <c r="E15670" s="30">
        <v>5018300</v>
      </c>
    </row>
    <row r="15671" spans="1:5">
      <c r="B15671" s="21"/>
      <c r="C15671" s="21">
        <v>84914.5</v>
      </c>
      <c r="D15671" s="11">
        <f t="shared" si="246"/>
        <v>1797786.0039998998</v>
      </c>
      <c r="E15671" t="s">
        <v>20588</v>
      </c>
    </row>
    <row r="15672" spans="1:5">
      <c r="B15672" s="21">
        <v>-43981.05</v>
      </c>
      <c r="C15672" s="21"/>
      <c r="D15672" s="11">
        <f t="shared" si="246"/>
        <v>1753804.9539998998</v>
      </c>
      <c r="E15672" t="s">
        <v>20590</v>
      </c>
    </row>
    <row r="15673" spans="1:5">
      <c r="B15673" s="21">
        <v>-222252.02</v>
      </c>
      <c r="C15673" s="21"/>
      <c r="D15673" s="11">
        <f t="shared" si="246"/>
        <v>1531552.9339998998</v>
      </c>
      <c r="E15673" t="s">
        <v>20591</v>
      </c>
    </row>
    <row r="15674" spans="1:5">
      <c r="B15674" s="21">
        <v>-190518.95</v>
      </c>
      <c r="C15674" s="21"/>
      <c r="D15674" s="11">
        <f t="shared" si="246"/>
        <v>1341033.9839998998</v>
      </c>
      <c r="E15674" t="s">
        <v>20592</v>
      </c>
    </row>
    <row r="15675" spans="1:5">
      <c r="B15675" s="21">
        <v>-171112.56</v>
      </c>
      <c r="C15675" s="21"/>
      <c r="D15675" s="11">
        <f t="shared" si="246"/>
        <v>1169921.4239998998</v>
      </c>
      <c r="E15675" t="s">
        <v>20593</v>
      </c>
    </row>
    <row r="15676" spans="1:5">
      <c r="B15676" s="21">
        <v>-233301.58</v>
      </c>
      <c r="C15676" s="21"/>
      <c r="D15676" s="11">
        <f t="shared" si="246"/>
        <v>936619.84399989981</v>
      </c>
      <c r="E15676" t="s">
        <v>20594</v>
      </c>
    </row>
    <row r="15677" spans="1:5">
      <c r="A15677" s="19">
        <v>45628</v>
      </c>
      <c r="B15677" s="21"/>
      <c r="C15677" s="21">
        <v>7187.5</v>
      </c>
      <c r="D15677" s="11">
        <f t="shared" si="246"/>
        <v>943807.34399989981</v>
      </c>
      <c r="E15677" t="s">
        <v>6250</v>
      </c>
    </row>
    <row r="15678" spans="1:5">
      <c r="B15678" s="21"/>
      <c r="C15678" s="21">
        <v>19533.75</v>
      </c>
      <c r="D15678" s="11">
        <f t="shared" si="246"/>
        <v>963341.09399989981</v>
      </c>
      <c r="E15678" t="s">
        <v>20598</v>
      </c>
    </row>
    <row r="15679" spans="1:5">
      <c r="B15679" s="21"/>
      <c r="C15679" s="21">
        <v>196314.14</v>
      </c>
      <c r="D15679" s="11">
        <f t="shared" si="246"/>
        <v>1159655.2339998998</v>
      </c>
      <c r="E15679" t="s">
        <v>20599</v>
      </c>
    </row>
    <row r="15680" spans="1:5">
      <c r="B15680" s="21"/>
      <c r="C15680" s="21">
        <v>326603.98</v>
      </c>
      <c r="D15680" s="11">
        <f t="shared" si="246"/>
        <v>1486259.2139998998</v>
      </c>
      <c r="E15680" t="s">
        <v>20600</v>
      </c>
    </row>
    <row r="15681" spans="1:5">
      <c r="C15681" s="21">
        <v>81476.62</v>
      </c>
      <c r="D15681" s="11">
        <f t="shared" si="246"/>
        <v>1567735.8339998997</v>
      </c>
      <c r="E15681" t="s">
        <v>20601</v>
      </c>
    </row>
    <row r="15682" spans="1:5">
      <c r="B15682" s="21"/>
      <c r="C15682" s="21">
        <v>162141.46</v>
      </c>
      <c r="D15682" s="11">
        <f t="shared" si="246"/>
        <v>1729877.2939998996</v>
      </c>
      <c r="E15682" t="s">
        <v>20602</v>
      </c>
    </row>
    <row r="15683" spans="1:5">
      <c r="B15683" s="21">
        <v>-189837.72</v>
      </c>
      <c r="C15683" s="21"/>
      <c r="D15683" s="11">
        <f t="shared" si="246"/>
        <v>1540039.5739998997</v>
      </c>
      <c r="E15683" t="s">
        <v>20603</v>
      </c>
    </row>
    <row r="15684" spans="1:5">
      <c r="B15684" s="21">
        <v>-315178.40000000002</v>
      </c>
      <c r="C15684" s="21"/>
      <c r="D15684" s="11">
        <f t="shared" si="246"/>
        <v>1224861.1739998995</v>
      </c>
      <c r="E15684" t="s">
        <v>20604</v>
      </c>
    </row>
    <row r="15685" spans="1:5">
      <c r="B15685" s="21">
        <v>-78773.119999999995</v>
      </c>
      <c r="C15685" s="21"/>
      <c r="D15685" s="11">
        <f t="shared" si="246"/>
        <v>1146088.0539998994</v>
      </c>
      <c r="E15685" t="s">
        <v>20605</v>
      </c>
    </row>
    <row r="15686" spans="1:5">
      <c r="B15686" s="21">
        <v>-158166.17000000001</v>
      </c>
      <c r="C15686" s="21"/>
      <c r="D15686" s="11">
        <f t="shared" si="246"/>
        <v>987921.88399989938</v>
      </c>
      <c r="E15686" t="s">
        <v>20606</v>
      </c>
    </row>
    <row r="15687" spans="1:5">
      <c r="A15687" s="19">
        <v>45629</v>
      </c>
      <c r="B15687" s="21"/>
      <c r="C15687" s="21">
        <v>34092</v>
      </c>
      <c r="D15687" s="11">
        <f t="shared" si="246"/>
        <v>1022013.8839998994</v>
      </c>
      <c r="E15687" t="s">
        <v>6250</v>
      </c>
    </row>
    <row r="15688" spans="1:5">
      <c r="B15688" s="21">
        <v>-36.700000000000003</v>
      </c>
      <c r="C15688" s="21"/>
      <c r="D15688" s="11">
        <f t="shared" si="246"/>
        <v>1021977.1839998994</v>
      </c>
      <c r="E15688" t="s">
        <v>16257</v>
      </c>
    </row>
    <row r="15689" spans="1:5">
      <c r="B15689" s="21">
        <v>-66.69</v>
      </c>
      <c r="C15689" s="21"/>
      <c r="D15689" s="11">
        <f t="shared" si="246"/>
        <v>1021910.4939998995</v>
      </c>
      <c r="E15689" t="s">
        <v>16257</v>
      </c>
    </row>
    <row r="15690" spans="1:5">
      <c r="B15690" s="21">
        <v>-140.29</v>
      </c>
      <c r="C15690" s="21"/>
      <c r="D15690" s="11">
        <f t="shared" si="246"/>
        <v>1021770.2039998994</v>
      </c>
      <c r="E15690" t="s">
        <v>16257</v>
      </c>
    </row>
    <row r="15691" spans="1:5">
      <c r="B15691" s="21">
        <v>-82.59</v>
      </c>
      <c r="D15691" s="11">
        <f t="shared" si="246"/>
        <v>1021687.6139998995</v>
      </c>
      <c r="E15691" t="s">
        <v>16257</v>
      </c>
    </row>
    <row r="15692" spans="1:5">
      <c r="B15692" s="21">
        <v>-56.13</v>
      </c>
      <c r="D15692" s="11">
        <f t="shared" si="246"/>
        <v>1021631.4839998995</v>
      </c>
      <c r="E15692" t="s">
        <v>16257</v>
      </c>
    </row>
    <row r="15693" spans="1:5">
      <c r="B15693" s="21">
        <v>-44.89</v>
      </c>
      <c r="D15693" s="11">
        <f t="shared" si="246"/>
        <v>1021586.5939998995</v>
      </c>
      <c r="E15693" t="s">
        <v>16257</v>
      </c>
    </row>
    <row r="15694" spans="1:5">
      <c r="B15694" s="21">
        <v>-97.59</v>
      </c>
      <c r="D15694" s="11">
        <f t="shared" si="246"/>
        <v>1021489.0039998995</v>
      </c>
      <c r="E15694" t="s">
        <v>16257</v>
      </c>
    </row>
    <row r="15695" spans="1:5">
      <c r="B15695" s="21"/>
      <c r="C15695" s="21">
        <v>221867.07</v>
      </c>
      <c r="D15695" s="11">
        <f t="shared" si="246"/>
        <v>1243356.0739998994</v>
      </c>
      <c r="E15695" t="s">
        <v>20619</v>
      </c>
    </row>
    <row r="15696" spans="1:5">
      <c r="B15696" s="21"/>
      <c r="C15696" s="21">
        <v>68178.289999999994</v>
      </c>
      <c r="D15696" s="11">
        <f t="shared" si="246"/>
        <v>1311534.3639998995</v>
      </c>
      <c r="E15696" t="s">
        <v>20620</v>
      </c>
    </row>
    <row r="15697" spans="1:5">
      <c r="B15697" s="21">
        <v>-66310.64</v>
      </c>
      <c r="C15697" s="21"/>
      <c r="D15697" s="11">
        <f t="shared" si="246"/>
        <v>1245223.7239998996</v>
      </c>
      <c r="E15697" t="s">
        <v>20622</v>
      </c>
    </row>
    <row r="15698" spans="1:5">
      <c r="A15698" s="19">
        <v>45630</v>
      </c>
      <c r="B15698" s="21"/>
      <c r="C15698" s="21">
        <v>32070</v>
      </c>
      <c r="D15698" s="11">
        <f t="shared" si="246"/>
        <v>1277293.7239998996</v>
      </c>
      <c r="E15698" t="s">
        <v>20625</v>
      </c>
    </row>
    <row r="15699" spans="1:5">
      <c r="B15699" s="21"/>
      <c r="C15699" s="21">
        <v>165891.35</v>
      </c>
      <c r="D15699" s="11">
        <f t="shared" si="246"/>
        <v>1443185.0739998997</v>
      </c>
      <c r="E15699" t="s">
        <v>20626</v>
      </c>
    </row>
    <row r="15700" spans="1:5">
      <c r="B15700" s="21"/>
      <c r="C15700" s="21">
        <v>138646.93</v>
      </c>
      <c r="D15700" s="11">
        <f t="shared" si="246"/>
        <v>1581832.0039998996</v>
      </c>
      <c r="E15700" t="s">
        <v>20627</v>
      </c>
    </row>
    <row r="15701" spans="1:5">
      <c r="B15701" s="21">
        <v>-838.08</v>
      </c>
      <c r="C15701" s="21"/>
      <c r="D15701" s="11">
        <f t="shared" si="246"/>
        <v>1580993.9239998995</v>
      </c>
      <c r="E15701" t="s">
        <v>20629</v>
      </c>
    </row>
    <row r="15702" spans="1:5">
      <c r="B15702" s="21">
        <v>-133909.14000000001</v>
      </c>
      <c r="C15702" s="21"/>
      <c r="D15702" s="11">
        <f t="shared" si="246"/>
        <v>1447084.7839998994</v>
      </c>
      <c r="E15702" t="s">
        <v>20630</v>
      </c>
    </row>
    <row r="15703" spans="1:5">
      <c r="B15703" s="21">
        <v>-45</v>
      </c>
      <c r="C15703" s="21"/>
      <c r="D15703" s="11">
        <f t="shared" si="246"/>
        <v>1447039.7839998994</v>
      </c>
      <c r="E15703" t="s">
        <v>18031</v>
      </c>
    </row>
    <row r="15704" spans="1:5">
      <c r="A15704" s="19">
        <v>45631</v>
      </c>
      <c r="B15704" s="21">
        <v>-60</v>
      </c>
      <c r="C15704" s="21"/>
      <c r="D15704" s="11">
        <f t="shared" si="246"/>
        <v>1446979.7839998994</v>
      </c>
      <c r="E15704" t="s">
        <v>15664</v>
      </c>
    </row>
    <row r="15705" spans="1:5">
      <c r="B15705" s="21"/>
      <c r="C15705" s="21">
        <v>15837757.279999999</v>
      </c>
      <c r="D15705" s="11">
        <f t="shared" si="246"/>
        <v>17284737.063999899</v>
      </c>
      <c r="E15705" t="s">
        <v>13322</v>
      </c>
    </row>
    <row r="15706" spans="1:5">
      <c r="B15706" s="21"/>
      <c r="C15706" s="21">
        <v>65273.47</v>
      </c>
      <c r="D15706" s="11">
        <f t="shared" si="246"/>
        <v>17350010.533999898</v>
      </c>
      <c r="E15706" t="s">
        <v>20634</v>
      </c>
    </row>
    <row r="15707" spans="1:5">
      <c r="B15707" s="21"/>
      <c r="C15707" s="21">
        <v>45362.15</v>
      </c>
      <c r="D15707" s="11">
        <f t="shared" si="246"/>
        <v>17395372.683999896</v>
      </c>
      <c r="E15707" s="30">
        <v>4009529</v>
      </c>
    </row>
    <row r="15708" spans="1:5">
      <c r="B15708" s="21"/>
      <c r="C15708" s="21">
        <v>333775.99</v>
      </c>
      <c r="D15708" s="11">
        <f t="shared" si="246"/>
        <v>17729148.673999894</v>
      </c>
      <c r="E15708" s="30">
        <v>203393</v>
      </c>
    </row>
    <row r="15709" spans="1:5">
      <c r="B15709" s="21"/>
      <c r="C15709" s="21">
        <v>157902.39999999999</v>
      </c>
      <c r="D15709" s="11">
        <f t="shared" si="246"/>
        <v>17887051.073999893</v>
      </c>
      <c r="E15709" s="30" t="s">
        <v>20635</v>
      </c>
    </row>
    <row r="15710" spans="1:5">
      <c r="B15710" s="21"/>
      <c r="C15710" s="21">
        <v>134651.76999999999</v>
      </c>
      <c r="D15710" s="11">
        <f t="shared" si="246"/>
        <v>18021702.843999892</v>
      </c>
      <c r="E15710" s="30" t="s">
        <v>20636</v>
      </c>
    </row>
    <row r="15711" spans="1:5">
      <c r="C15711" s="21">
        <v>106162.17</v>
      </c>
      <c r="D15711" s="11">
        <f t="shared" si="246"/>
        <v>18127865.013999894</v>
      </c>
      <c r="E15711" s="30">
        <v>241024</v>
      </c>
    </row>
    <row r="15712" spans="1:5">
      <c r="C15712" s="21">
        <v>48198.64</v>
      </c>
      <c r="D15712" s="11">
        <f t="shared" si="246"/>
        <v>18176063.653999895</v>
      </c>
      <c r="E15712" s="30" t="s">
        <v>20637</v>
      </c>
    </row>
    <row r="15713" spans="1:5">
      <c r="B15713" s="21"/>
      <c r="C15713" s="21">
        <v>188612.35</v>
      </c>
      <c r="D15713" s="11">
        <f t="shared" si="246"/>
        <v>18364676.003999896</v>
      </c>
      <c r="E15713" s="30" t="s">
        <v>20638</v>
      </c>
    </row>
    <row r="15714" spans="1:5">
      <c r="B15714" s="21"/>
      <c r="C15714" s="21">
        <v>65273.47</v>
      </c>
      <c r="D15714" s="11">
        <f t="shared" si="246"/>
        <v>18429949.473999895</v>
      </c>
      <c r="E15714" s="30" t="s">
        <v>20634</v>
      </c>
    </row>
    <row r="15715" spans="1:5">
      <c r="B15715" s="21">
        <v>-130767.28</v>
      </c>
      <c r="C15715" s="21"/>
      <c r="D15715" s="11">
        <f t="shared" si="246"/>
        <v>18299182.193999894</v>
      </c>
      <c r="E15715" s="30" t="s">
        <v>20639</v>
      </c>
    </row>
    <row r="15716" spans="1:5">
      <c r="B15716" s="21">
        <v>-103280.27</v>
      </c>
      <c r="C15716" s="21"/>
      <c r="D15716" s="11">
        <f t="shared" si="246"/>
        <v>18195901.923999894</v>
      </c>
      <c r="E15716" s="30" t="s">
        <v>20640</v>
      </c>
    </row>
    <row r="15717" spans="1:5">
      <c r="B15717" s="21">
        <v>-46997.62</v>
      </c>
      <c r="C15717" s="21"/>
      <c r="D15717" s="11">
        <f t="shared" si="246"/>
        <v>18148904.303999893</v>
      </c>
      <c r="E15717" s="30" t="s">
        <v>20641</v>
      </c>
    </row>
    <row r="15718" spans="1:5">
      <c r="B15718" s="21">
        <v>-183339.5</v>
      </c>
      <c r="C15718" s="21"/>
      <c r="D15718" s="11">
        <f t="shared" si="246"/>
        <v>17965564.803999893</v>
      </c>
      <c r="E15718" s="30" t="s">
        <v>20642</v>
      </c>
    </row>
    <row r="15719" spans="1:5">
      <c r="B15719" s="21">
        <v>-63577.29</v>
      </c>
      <c r="C15719" s="21"/>
      <c r="D15719" s="11">
        <f t="shared" si="246"/>
        <v>17901987.513999894</v>
      </c>
      <c r="E15719" s="30" t="s">
        <v>20643</v>
      </c>
    </row>
    <row r="15720" spans="1:5">
      <c r="B15720" s="21">
        <v>-198510.8</v>
      </c>
      <c r="C15720" s="21"/>
      <c r="D15720" s="11">
        <f t="shared" si="246"/>
        <v>17703476.713999894</v>
      </c>
      <c r="E15720" s="30" t="s">
        <v>20644</v>
      </c>
    </row>
    <row r="15721" spans="1:5">
      <c r="B15721" s="21">
        <v>-264936.78000000003</v>
      </c>
      <c r="C15721" s="21"/>
      <c r="D15721" s="11">
        <f t="shared" si="246"/>
        <v>17438539.933999892</v>
      </c>
      <c r="E15721" s="30" t="s">
        <v>20645</v>
      </c>
    </row>
    <row r="15722" spans="1:5">
      <c r="A15722" s="19">
        <v>45632</v>
      </c>
      <c r="B15722" s="21"/>
      <c r="C15722" s="21">
        <v>125423.21</v>
      </c>
      <c r="D15722" s="11">
        <f t="shared" si="246"/>
        <v>17563963.143999893</v>
      </c>
      <c r="E15722" t="s">
        <v>20650</v>
      </c>
    </row>
    <row r="15723" spans="1:5">
      <c r="B15723" s="21"/>
      <c r="C15723" s="21">
        <v>56380.98</v>
      </c>
      <c r="D15723" s="11">
        <f t="shared" si="246"/>
        <v>17620344.123999894</v>
      </c>
      <c r="E15723" t="s">
        <v>20651</v>
      </c>
    </row>
    <row r="15724" spans="1:5">
      <c r="B15724" s="21">
        <v>-116258.92</v>
      </c>
      <c r="C15724" s="21"/>
      <c r="D15724" s="11">
        <f t="shared" si="246"/>
        <v>17504085.203999892</v>
      </c>
      <c r="E15724" t="s">
        <v>20652</v>
      </c>
    </row>
    <row r="15725" spans="1:5">
      <c r="B15725" s="21">
        <v>-15551783.5</v>
      </c>
      <c r="C15725" s="21"/>
      <c r="D15725" s="11">
        <f t="shared" si="246"/>
        <v>1952301.7039998919</v>
      </c>
      <c r="E15725" t="s">
        <v>20654</v>
      </c>
    </row>
    <row r="15726" spans="1:5">
      <c r="B15726" s="21">
        <v>-30971.4</v>
      </c>
      <c r="C15726" s="21"/>
      <c r="D15726" s="11">
        <f t="shared" si="246"/>
        <v>1921330.303999892</v>
      </c>
      <c r="E15726" t="s">
        <v>20654</v>
      </c>
    </row>
    <row r="15727" spans="1:5">
      <c r="B15727" s="21">
        <v>-2329.6799999999998</v>
      </c>
      <c r="C15727" s="21"/>
      <c r="D15727" s="11">
        <f t="shared" si="246"/>
        <v>1919000.623999892</v>
      </c>
      <c r="E15727" t="s">
        <v>20660</v>
      </c>
    </row>
    <row r="15728" spans="1:5">
      <c r="A15728" s="19">
        <v>45635</v>
      </c>
      <c r="B15728" s="21"/>
      <c r="C15728" s="21">
        <v>30093.599999999999</v>
      </c>
      <c r="D15728" s="11">
        <f t="shared" si="246"/>
        <v>1949094.2239998921</v>
      </c>
      <c r="E15728" s="30">
        <v>5018378.0999999996</v>
      </c>
    </row>
    <row r="15729" spans="1:5">
      <c r="B15729" s="21"/>
      <c r="C15729" s="21">
        <v>52915.1</v>
      </c>
      <c r="D15729" s="11">
        <f t="shared" si="246"/>
        <v>2002009.3239998922</v>
      </c>
      <c r="E15729" s="30">
        <v>5018378.2</v>
      </c>
    </row>
    <row r="15730" spans="1:5">
      <c r="B15730" s="21"/>
      <c r="C15730" s="21">
        <v>58433.599999999999</v>
      </c>
      <c r="D15730" s="11">
        <f t="shared" si="246"/>
        <v>2060442.9239998923</v>
      </c>
      <c r="E15730" s="30" t="s">
        <v>20665</v>
      </c>
    </row>
    <row r="15731" spans="1:5">
      <c r="B15731" s="21"/>
      <c r="C15731" s="21">
        <v>157203.9</v>
      </c>
      <c r="D15731" s="11">
        <f t="shared" si="246"/>
        <v>2217646.8239998925</v>
      </c>
      <c r="E15731" s="30" t="s">
        <v>20666</v>
      </c>
    </row>
    <row r="15732" spans="1:5">
      <c r="B15732" s="21"/>
      <c r="C15732" s="21">
        <v>225660.42</v>
      </c>
      <c r="D15732" s="11">
        <f t="shared" ref="D15732:D15795" si="247">D15731+B15732+C15732</f>
        <v>2443307.2439998924</v>
      </c>
      <c r="E15732" s="30">
        <v>203309</v>
      </c>
    </row>
    <row r="15733" spans="1:5">
      <c r="B15733" s="21"/>
      <c r="C15733" s="21">
        <v>119524.2</v>
      </c>
      <c r="D15733" s="11">
        <f t="shared" si="247"/>
        <v>2562831.4439998926</v>
      </c>
      <c r="E15733" s="30" t="s">
        <v>20667</v>
      </c>
    </row>
    <row r="15734" spans="1:5">
      <c r="A15734" s="19">
        <v>45636</v>
      </c>
      <c r="B15734" s="21">
        <v>-112.63</v>
      </c>
      <c r="C15734" s="21"/>
      <c r="D15734" s="11">
        <f t="shared" si="247"/>
        <v>2562718.8139998927</v>
      </c>
      <c r="E15734" s="30" t="s">
        <v>14696</v>
      </c>
    </row>
    <row r="15735" spans="1:5">
      <c r="B15735" s="21">
        <v>-111.53</v>
      </c>
      <c r="C15735" s="21"/>
      <c r="D15735" s="11">
        <f t="shared" si="247"/>
        <v>2562607.2839998929</v>
      </c>
      <c r="E15735" s="30" t="s">
        <v>14696</v>
      </c>
    </row>
    <row r="15736" spans="1:5">
      <c r="B15736" s="21">
        <v>-60.07</v>
      </c>
      <c r="C15736" s="21"/>
      <c r="D15736" s="11">
        <f t="shared" si="247"/>
        <v>2562547.2139998931</v>
      </c>
      <c r="E15736" s="30" t="s">
        <v>14696</v>
      </c>
    </row>
    <row r="15737" spans="1:5">
      <c r="B15737" s="21">
        <v>-36.68</v>
      </c>
      <c r="C15737" s="21"/>
      <c r="D15737" s="11">
        <f t="shared" si="247"/>
        <v>2562510.5339998929</v>
      </c>
      <c r="E15737" s="30" t="s">
        <v>14696</v>
      </c>
    </row>
    <row r="15738" spans="1:5">
      <c r="B15738" s="21">
        <v>-82.51</v>
      </c>
      <c r="C15738" s="21"/>
      <c r="D15738" s="11">
        <f t="shared" si="247"/>
        <v>2562428.0239998931</v>
      </c>
      <c r="E15738" s="30" t="s">
        <v>14696</v>
      </c>
    </row>
    <row r="15739" spans="1:5">
      <c r="B15739" s="21"/>
      <c r="C15739" s="21">
        <v>22794.07</v>
      </c>
      <c r="D15739" s="11">
        <f t="shared" si="247"/>
        <v>2585222.0939998929</v>
      </c>
      <c r="E15739" s="30">
        <v>4009598</v>
      </c>
    </row>
    <row r="15740" spans="1:5">
      <c r="B15740" s="21"/>
      <c r="C15740" s="21">
        <v>204383.79</v>
      </c>
      <c r="D15740" s="11">
        <f t="shared" si="247"/>
        <v>2789605.883999893</v>
      </c>
      <c r="E15740" s="30" t="s">
        <v>20676</v>
      </c>
    </row>
    <row r="15741" spans="1:5">
      <c r="B15741" s="21"/>
      <c r="C15741" s="21">
        <v>272842.8</v>
      </c>
      <c r="D15741" s="11">
        <f t="shared" si="247"/>
        <v>3062448.6839998928</v>
      </c>
      <c r="E15741" t="s">
        <v>20677</v>
      </c>
    </row>
    <row r="15742" spans="1:5">
      <c r="B15742" s="21"/>
      <c r="C15742" s="21">
        <v>399607.78</v>
      </c>
      <c r="D15742" s="11">
        <f t="shared" si="247"/>
        <v>3462056.4639998926</v>
      </c>
      <c r="E15742" t="s">
        <v>20678</v>
      </c>
    </row>
    <row r="15743" spans="1:5">
      <c r="B15743" s="21"/>
      <c r="C15743" s="21">
        <v>10875.52</v>
      </c>
      <c r="D15743" s="11">
        <f t="shared" si="247"/>
        <v>3472931.9839998926</v>
      </c>
      <c r="E15743" s="30" t="s">
        <v>8075</v>
      </c>
    </row>
    <row r="15744" spans="1:5">
      <c r="A15744" s="19">
        <v>45637</v>
      </c>
      <c r="B15744" s="21">
        <v>-110418.45</v>
      </c>
      <c r="C15744" s="21"/>
      <c r="D15744" s="11">
        <f t="shared" si="247"/>
        <v>3362513.5339998924</v>
      </c>
      <c r="E15744" t="s">
        <v>20682</v>
      </c>
    </row>
    <row r="15745" spans="1:5">
      <c r="B15745" s="21">
        <v>-72594.820000000007</v>
      </c>
      <c r="C15745" s="21"/>
      <c r="D15745" s="11">
        <f t="shared" si="247"/>
        <v>3289918.7139998926</v>
      </c>
      <c r="E15745" t="s">
        <v>20683</v>
      </c>
    </row>
    <row r="15746" spans="1:5">
      <c r="B15746" s="21"/>
      <c r="C15746" s="22">
        <v>30000000</v>
      </c>
      <c r="D15746" s="11">
        <f t="shared" si="247"/>
        <v>33289918.713999894</v>
      </c>
      <c r="E15746" s="24" t="s">
        <v>20684</v>
      </c>
    </row>
    <row r="15747" spans="1:5">
      <c r="B15747" s="21"/>
      <c r="C15747" s="21">
        <v>134773.97</v>
      </c>
      <c r="D15747" s="11">
        <f t="shared" si="247"/>
        <v>33424692.683999892</v>
      </c>
      <c r="E15747" s="30">
        <v>2500052599</v>
      </c>
    </row>
    <row r="15748" spans="1:5">
      <c r="B15748" s="22">
        <v>-17500075</v>
      </c>
      <c r="C15748" s="21"/>
      <c r="D15748" s="11">
        <f t="shared" si="247"/>
        <v>15924617.683999892</v>
      </c>
      <c r="E15748" s="24" t="s">
        <v>16851</v>
      </c>
    </row>
    <row r="15749" spans="1:5">
      <c r="B15749" s="22">
        <v>-12500075</v>
      </c>
      <c r="C15749" s="21"/>
      <c r="D15749" s="11">
        <f t="shared" si="247"/>
        <v>3424542.6839998923</v>
      </c>
      <c r="E15749" s="24" t="s">
        <v>20523</v>
      </c>
    </row>
    <row r="15750" spans="1:5">
      <c r="B15750" s="21">
        <v>-130786.17</v>
      </c>
      <c r="C15750" s="21"/>
      <c r="D15750" s="11">
        <f t="shared" si="247"/>
        <v>3293756.5139998924</v>
      </c>
      <c r="E15750" s="30" t="s">
        <v>20685</v>
      </c>
    </row>
    <row r="15751" spans="1:5">
      <c r="B15751" s="22">
        <v>-65273.47</v>
      </c>
      <c r="D15751" s="11">
        <f t="shared" si="247"/>
        <v>3228483.0439998922</v>
      </c>
      <c r="E15751" s="24" t="s">
        <v>24</v>
      </c>
    </row>
    <row r="15752" spans="1:5">
      <c r="A15752" s="19">
        <v>45638</v>
      </c>
      <c r="B15752" s="23">
        <v>-25</v>
      </c>
      <c r="C15752" s="21"/>
      <c r="D15752" s="11">
        <f t="shared" si="247"/>
        <v>3228458.0439998922</v>
      </c>
      <c r="E15752" s="30" t="s">
        <v>15664</v>
      </c>
    </row>
    <row r="15753" spans="1:5">
      <c r="B15753" s="23">
        <v>-25</v>
      </c>
      <c r="C15753" s="21"/>
      <c r="D15753" s="11">
        <f t="shared" si="247"/>
        <v>3228433.0439998922</v>
      </c>
      <c r="E15753" s="30" t="s">
        <v>15664</v>
      </c>
    </row>
    <row r="15754" spans="1:5">
      <c r="B15754" s="21"/>
      <c r="C15754" s="21">
        <v>20</v>
      </c>
      <c r="D15754" s="11">
        <f t="shared" si="247"/>
        <v>3228453.0439998922</v>
      </c>
      <c r="E15754" s="30" t="s">
        <v>20686</v>
      </c>
    </row>
    <row r="15755" spans="1:5">
      <c r="B15755" s="21">
        <v>-1994.61</v>
      </c>
      <c r="C15755" s="21"/>
      <c r="D15755" s="11">
        <f t="shared" si="247"/>
        <v>3226458.4339998923</v>
      </c>
      <c r="E15755" s="30" t="s">
        <v>20687</v>
      </c>
    </row>
    <row r="15756" spans="1:5">
      <c r="B15756" s="21">
        <v>-54953.16</v>
      </c>
      <c r="C15756" s="21"/>
      <c r="D15756" s="11">
        <f t="shared" si="247"/>
        <v>3171505.2739998922</v>
      </c>
      <c r="E15756" s="30" t="s">
        <v>20688</v>
      </c>
    </row>
    <row r="15757" spans="1:5">
      <c r="A15757" s="19">
        <v>45639</v>
      </c>
      <c r="B15757" s="21"/>
      <c r="C15757" s="21">
        <v>32061.42</v>
      </c>
      <c r="D15757" s="11">
        <f t="shared" si="247"/>
        <v>3203566.6939998921</v>
      </c>
      <c r="E15757" s="30">
        <v>203369</v>
      </c>
    </row>
    <row r="15758" spans="1:5">
      <c r="B15758" s="21"/>
      <c r="C15758" s="21">
        <v>193415.15</v>
      </c>
      <c r="D15758" s="11">
        <f t="shared" si="247"/>
        <v>3396981.843999892</v>
      </c>
      <c r="E15758" s="30">
        <v>203365</v>
      </c>
    </row>
    <row r="15759" spans="1:5">
      <c r="B15759" s="21"/>
      <c r="C15759" s="21">
        <v>74668.639999999999</v>
      </c>
      <c r="D15759" s="11">
        <f t="shared" si="247"/>
        <v>3471650.4839998921</v>
      </c>
      <c r="E15759" s="30">
        <v>5018435</v>
      </c>
    </row>
    <row r="15760" spans="1:5">
      <c r="B15760" s="21"/>
      <c r="C15760" s="21">
        <v>141164.93</v>
      </c>
      <c r="D15760" s="11">
        <f t="shared" si="247"/>
        <v>3612815.4139998923</v>
      </c>
      <c r="E15760" s="30">
        <v>2440900012</v>
      </c>
    </row>
    <row r="15761" spans="1:5">
      <c r="B15761" s="21"/>
      <c r="C15761" s="21">
        <v>140725.65</v>
      </c>
      <c r="D15761" s="11">
        <f t="shared" si="247"/>
        <v>3753541.0639998922</v>
      </c>
      <c r="E15761" s="30">
        <v>2440900013</v>
      </c>
    </row>
    <row r="15762" spans="1:5">
      <c r="B15762" s="21">
        <v>-137241.78</v>
      </c>
      <c r="C15762" s="21"/>
      <c r="D15762" s="11">
        <f t="shared" si="247"/>
        <v>3616299.2839998924</v>
      </c>
      <c r="E15762" t="s">
        <v>20695</v>
      </c>
    </row>
    <row r="15763" spans="1:5">
      <c r="B15763" s="21">
        <v>-136815.28</v>
      </c>
      <c r="C15763" s="21"/>
      <c r="D15763" s="11">
        <f t="shared" si="247"/>
        <v>3479484.0039998926</v>
      </c>
      <c r="E15763" t="s">
        <v>20696</v>
      </c>
    </row>
    <row r="15764" spans="1:5">
      <c r="B15764" s="21">
        <v>-261727.62</v>
      </c>
      <c r="C15764" s="21"/>
      <c r="D15764" s="11">
        <f t="shared" si="247"/>
        <v>3217756.3839998925</v>
      </c>
      <c r="E15764" t="s">
        <v>20697</v>
      </c>
    </row>
    <row r="15765" spans="1:5">
      <c r="B15765" s="21">
        <v>-121858.9</v>
      </c>
      <c r="C15765" s="21"/>
      <c r="D15765" s="11">
        <f t="shared" si="247"/>
        <v>3095897.4839998926</v>
      </c>
      <c r="E15765" t="s">
        <v>20698</v>
      </c>
    </row>
    <row r="15766" spans="1:5">
      <c r="B15766" s="21"/>
      <c r="C15766" s="21">
        <v>17351.18</v>
      </c>
      <c r="D15766" s="11">
        <f t="shared" si="247"/>
        <v>3113248.6639998928</v>
      </c>
      <c r="E15766" s="30" t="s">
        <v>8075</v>
      </c>
    </row>
    <row r="15767" spans="1:5">
      <c r="A15767" s="19">
        <v>45642</v>
      </c>
      <c r="B15767" s="21"/>
      <c r="C15767" s="21">
        <v>60936.23</v>
      </c>
      <c r="D15767" s="11">
        <f t="shared" si="247"/>
        <v>3174184.8939998928</v>
      </c>
      <c r="E15767" t="s">
        <v>20708</v>
      </c>
    </row>
    <row r="15768" spans="1:5">
      <c r="B15768" s="21"/>
      <c r="C15768" s="21">
        <v>22813.73</v>
      </c>
      <c r="D15768" s="11">
        <f t="shared" si="247"/>
        <v>3196998.6239998927</v>
      </c>
      <c r="E15768" s="30">
        <v>4009584</v>
      </c>
    </row>
    <row r="15769" spans="1:5">
      <c r="B15769" s="21"/>
      <c r="C15769" s="21">
        <v>134873.24</v>
      </c>
      <c r="D15769" s="11">
        <f t="shared" si="247"/>
        <v>3331871.863999893</v>
      </c>
      <c r="E15769" s="30">
        <v>2500052728</v>
      </c>
    </row>
    <row r="15770" spans="1:5">
      <c r="B15770" s="21"/>
      <c r="C15770" s="21">
        <v>327091.09999999998</v>
      </c>
      <c r="D15770" s="11">
        <f t="shared" si="247"/>
        <v>3658962.9639998931</v>
      </c>
      <c r="E15770" s="30">
        <v>355393</v>
      </c>
    </row>
    <row r="15771" spans="1:5">
      <c r="B15771" s="21">
        <v>-51518.17</v>
      </c>
      <c r="C15771" s="21"/>
      <c r="D15771" s="11">
        <f t="shared" si="247"/>
        <v>3607444.7939998931</v>
      </c>
      <c r="E15771" s="30" t="s">
        <v>20709</v>
      </c>
    </row>
    <row r="15772" spans="1:5">
      <c r="B15772" s="21">
        <v>-130882.27</v>
      </c>
      <c r="C15772" s="21"/>
      <c r="D15772" s="11">
        <f t="shared" si="247"/>
        <v>3476562.5239998931</v>
      </c>
      <c r="E15772" s="30" t="s">
        <v>20710</v>
      </c>
    </row>
    <row r="15773" spans="1:5">
      <c r="B15773" s="21">
        <v>-317831.48</v>
      </c>
      <c r="C15773" s="21"/>
      <c r="D15773" s="11">
        <f t="shared" si="247"/>
        <v>3158731.0439998931</v>
      </c>
      <c r="E15773" s="30" t="s">
        <v>20711</v>
      </c>
    </row>
    <row r="15774" spans="1:5">
      <c r="A15774" s="19">
        <v>45643</v>
      </c>
      <c r="B15774" s="21"/>
      <c r="C15774" s="21">
        <v>269685.27</v>
      </c>
      <c r="D15774" s="11">
        <f t="shared" si="247"/>
        <v>3428416.3139998931</v>
      </c>
      <c r="E15774" s="30" t="s">
        <v>20717</v>
      </c>
    </row>
    <row r="15775" spans="1:5">
      <c r="B15775" s="21">
        <v>-73556.73</v>
      </c>
      <c r="C15775" s="21"/>
      <c r="D15775" s="11">
        <f t="shared" si="247"/>
        <v>3354859.5839998932</v>
      </c>
      <c r="E15775" s="30" t="s">
        <v>20719</v>
      </c>
    </row>
    <row r="15776" spans="1:5">
      <c r="A15776" s="19">
        <v>45644</v>
      </c>
      <c r="B15776" s="21"/>
      <c r="C15776" s="21">
        <v>16987.73</v>
      </c>
      <c r="D15776" s="11">
        <f t="shared" si="247"/>
        <v>3371847.3139998931</v>
      </c>
      <c r="E15776" s="30" t="s">
        <v>20722</v>
      </c>
    </row>
    <row r="15777" spans="1:5">
      <c r="B15777" s="21"/>
      <c r="C15777" s="21">
        <v>42650.33</v>
      </c>
      <c r="D15777" s="11">
        <f t="shared" si="247"/>
        <v>3414497.6439998932</v>
      </c>
      <c r="E15777" s="30" t="s">
        <v>20723</v>
      </c>
    </row>
    <row r="15778" spans="1:5">
      <c r="B15778" s="21">
        <v>-60</v>
      </c>
      <c r="C15778" s="21"/>
      <c r="D15778" s="11">
        <f t="shared" si="247"/>
        <v>3414437.6439998932</v>
      </c>
      <c r="E15778" s="30" t="s">
        <v>17770</v>
      </c>
    </row>
    <row r="15779" spans="1:5">
      <c r="B15779" s="21"/>
      <c r="C15779" s="40">
        <v>5427863.96</v>
      </c>
      <c r="D15779" s="11">
        <f t="shared" si="247"/>
        <v>8842301.6039998941</v>
      </c>
      <c r="E15779" s="30" t="s">
        <v>13322</v>
      </c>
    </row>
    <row r="15780" spans="1:5">
      <c r="B15780" s="21">
        <v>-16429.09</v>
      </c>
      <c r="C15780" s="21"/>
      <c r="D15780" s="11">
        <f t="shared" si="247"/>
        <v>8825872.5139998943</v>
      </c>
      <c r="E15780" s="30" t="s">
        <v>20725</v>
      </c>
    </row>
    <row r="15781" spans="1:5">
      <c r="B15781" s="21">
        <v>-40977.230000000003</v>
      </c>
      <c r="C15781" s="21"/>
      <c r="D15781" s="11">
        <f t="shared" si="247"/>
        <v>8784895.2839998938</v>
      </c>
      <c r="E15781" s="30" t="s">
        <v>20726</v>
      </c>
    </row>
    <row r="15782" spans="1:5">
      <c r="B15782" s="21">
        <v>-92840.48</v>
      </c>
      <c r="C15782" s="21"/>
      <c r="D15782" s="11">
        <f t="shared" si="247"/>
        <v>8692054.8039998934</v>
      </c>
      <c r="E15782" s="30" t="s">
        <v>20727</v>
      </c>
    </row>
    <row r="15783" spans="1:5">
      <c r="A15783" s="19">
        <v>45645</v>
      </c>
      <c r="B15783" s="21"/>
      <c r="C15783" s="21">
        <v>9170.16</v>
      </c>
      <c r="D15783" s="11">
        <f t="shared" si="247"/>
        <v>8701224.9639998935</v>
      </c>
      <c r="E15783" s="30" t="s">
        <v>20736</v>
      </c>
    </row>
    <row r="15784" spans="1:5">
      <c r="B15784" s="21"/>
      <c r="C15784" s="21">
        <v>241044.94</v>
      </c>
      <c r="D15784" s="11">
        <f t="shared" si="247"/>
        <v>8942269.903999893</v>
      </c>
      <c r="E15784" t="s">
        <v>20737</v>
      </c>
    </row>
    <row r="15785" spans="1:5">
      <c r="B15785" s="21"/>
      <c r="C15785" s="21">
        <v>111109.56</v>
      </c>
      <c r="D15785" s="11">
        <f t="shared" si="247"/>
        <v>9053379.4639998935</v>
      </c>
      <c r="E15785" t="s">
        <v>20738</v>
      </c>
    </row>
    <row r="15786" spans="1:5">
      <c r="B15786" s="22">
        <v>-5000075</v>
      </c>
      <c r="C15786" s="21"/>
      <c r="D15786" s="11">
        <f t="shared" si="247"/>
        <v>4053304.4639998935</v>
      </c>
      <c r="E15786" s="24" t="s">
        <v>20523</v>
      </c>
    </row>
    <row r="15787" spans="1:5">
      <c r="B15787" s="22">
        <v>-2313075</v>
      </c>
      <c r="C15787" s="21"/>
      <c r="D15787" s="11">
        <f t="shared" si="247"/>
        <v>1740229.4639998935</v>
      </c>
      <c r="E15787" s="14" t="s">
        <v>4221</v>
      </c>
    </row>
    <row r="15788" spans="1:5">
      <c r="B15788" s="21">
        <v>-106463.25</v>
      </c>
      <c r="C15788" s="21"/>
      <c r="D15788" s="11">
        <f t="shared" si="247"/>
        <v>1633766.2139998935</v>
      </c>
      <c r="E15788" t="s">
        <v>20739</v>
      </c>
    </row>
    <row r="15789" spans="1:5">
      <c r="B15789" s="21">
        <v>-233950.99</v>
      </c>
      <c r="C15789" s="21"/>
      <c r="D15789" s="11">
        <f t="shared" si="247"/>
        <v>1399815.2239998935</v>
      </c>
      <c r="E15789" t="s">
        <v>20740</v>
      </c>
    </row>
    <row r="15790" spans="1:5">
      <c r="B15790" s="21">
        <v>-147598.17000000001</v>
      </c>
      <c r="C15790" s="21"/>
      <c r="D15790" s="11">
        <f t="shared" si="247"/>
        <v>1252217.0539998936</v>
      </c>
      <c r="E15790" t="s">
        <v>20741</v>
      </c>
    </row>
    <row r="15791" spans="1:5">
      <c r="B15791" s="21">
        <v>-52927.8</v>
      </c>
      <c r="C15791" s="21"/>
      <c r="D15791" s="11">
        <f t="shared" si="247"/>
        <v>1199289.2539998936</v>
      </c>
      <c r="E15791" t="s">
        <v>20742</v>
      </c>
    </row>
    <row r="15792" spans="1:5">
      <c r="A15792" s="19">
        <v>45646</v>
      </c>
      <c r="B15792" s="21"/>
      <c r="C15792" s="21">
        <v>7193652</v>
      </c>
      <c r="D15792" s="11">
        <f t="shared" si="247"/>
        <v>8392941.2539998926</v>
      </c>
      <c r="E15792" t="s">
        <v>13322</v>
      </c>
    </row>
    <row r="15793" spans="1:5">
      <c r="B15793" s="21">
        <v>-25</v>
      </c>
      <c r="C15793" s="21"/>
      <c r="D15793" s="11">
        <f t="shared" si="247"/>
        <v>8392916.2539998926</v>
      </c>
      <c r="E15793" t="s">
        <v>15664</v>
      </c>
    </row>
    <row r="15794" spans="1:5">
      <c r="B15794" s="21">
        <v>-25</v>
      </c>
      <c r="C15794" s="21"/>
      <c r="D15794" s="11">
        <f t="shared" si="247"/>
        <v>8392891.2539998926</v>
      </c>
      <c r="E15794" t="s">
        <v>15664</v>
      </c>
    </row>
    <row r="15795" spans="1:5">
      <c r="B15795" s="21"/>
      <c r="C15795" s="21">
        <v>45154.59</v>
      </c>
      <c r="D15795" s="11">
        <f t="shared" si="247"/>
        <v>8438045.8439998925</v>
      </c>
      <c r="E15795" s="30">
        <v>5018471</v>
      </c>
    </row>
    <row r="15796" spans="1:5">
      <c r="B15796" s="21"/>
      <c r="C15796" s="21">
        <v>113669.09</v>
      </c>
      <c r="D15796" s="11">
        <f t="shared" ref="D15796:D15859" si="248">D15795+B15796+C15796</f>
        <v>8551714.9339998923</v>
      </c>
      <c r="E15796" s="30">
        <v>4009615</v>
      </c>
    </row>
    <row r="15797" spans="1:5">
      <c r="B15797" s="21"/>
      <c r="C15797" s="21">
        <v>87360.639999999999</v>
      </c>
      <c r="D15797" s="11">
        <f t="shared" si="248"/>
        <v>8639075.5739998929</v>
      </c>
      <c r="E15797" s="30" t="s">
        <v>20744</v>
      </c>
    </row>
    <row r="15798" spans="1:5">
      <c r="B15798" s="21"/>
      <c r="C15798" s="21">
        <v>52941.64</v>
      </c>
      <c r="D15798" s="11">
        <f t="shared" si="248"/>
        <v>8692017.2139998935</v>
      </c>
      <c r="E15798" s="30">
        <v>4009593</v>
      </c>
    </row>
    <row r="15799" spans="1:5">
      <c r="B15799" s="21"/>
      <c r="C15799" s="21">
        <v>141774.28</v>
      </c>
      <c r="D15799" s="11">
        <f t="shared" si="248"/>
        <v>8833791.4939998928</v>
      </c>
      <c r="E15799" s="30" t="s">
        <v>20745</v>
      </c>
    </row>
    <row r="15800" spans="1:5">
      <c r="B15800" s="21"/>
      <c r="C15800" s="21">
        <v>141774.28</v>
      </c>
      <c r="D15800" s="11">
        <f t="shared" si="248"/>
        <v>8975565.7739998922</v>
      </c>
      <c r="E15800" s="30" t="s">
        <v>20746</v>
      </c>
    </row>
    <row r="15801" spans="1:5">
      <c r="B15801" s="21">
        <v>-132054.25</v>
      </c>
      <c r="C15801" s="21"/>
      <c r="D15801" s="11">
        <f t="shared" si="248"/>
        <v>8843511.5239998922</v>
      </c>
      <c r="E15801" s="30" t="s">
        <v>20748</v>
      </c>
    </row>
    <row r="15802" spans="1:5">
      <c r="B15802" s="21">
        <v>-42485.77</v>
      </c>
      <c r="C15802" s="21"/>
      <c r="D15802" s="11">
        <f t="shared" si="248"/>
        <v>8801025.7539998926</v>
      </c>
      <c r="E15802" s="30" t="s">
        <v>20749</v>
      </c>
    </row>
    <row r="15803" spans="1:5">
      <c r="B15803" s="21">
        <v>-138111.65</v>
      </c>
      <c r="C15803" s="21"/>
      <c r="D15803" s="11">
        <f t="shared" si="248"/>
        <v>8662914.1039998922</v>
      </c>
      <c r="E15803" s="30" t="s">
        <v>20750</v>
      </c>
    </row>
    <row r="15804" spans="1:5">
      <c r="B15804" s="21">
        <v>-138111.65</v>
      </c>
      <c r="C15804" s="21"/>
      <c r="D15804" s="11">
        <f t="shared" si="248"/>
        <v>8524802.4539998919</v>
      </c>
      <c r="E15804" s="30" t="s">
        <v>20751</v>
      </c>
    </row>
    <row r="15805" spans="1:5">
      <c r="A15805" s="19">
        <v>45649</v>
      </c>
      <c r="B15805" s="21"/>
      <c r="C15805" s="21">
        <v>95548.98</v>
      </c>
      <c r="D15805" s="11">
        <f t="shared" si="248"/>
        <v>8620351.4339998923</v>
      </c>
      <c r="E15805" s="30" t="s">
        <v>20755</v>
      </c>
    </row>
    <row r="15806" spans="1:5">
      <c r="B15806" s="21">
        <v>-60</v>
      </c>
      <c r="C15806" s="21"/>
      <c r="D15806" s="11">
        <f t="shared" si="248"/>
        <v>8620291.4339998923</v>
      </c>
      <c r="E15806" s="30" t="s">
        <v>15664</v>
      </c>
    </row>
    <row r="15807" spans="1:5">
      <c r="B15807" s="21"/>
      <c r="C15807" s="21">
        <v>48045</v>
      </c>
      <c r="D15807" s="11">
        <f t="shared" si="248"/>
        <v>8668336.4339998923</v>
      </c>
      <c r="E15807" s="30" t="s">
        <v>7577</v>
      </c>
    </row>
    <row r="15808" spans="1:5">
      <c r="B15808" s="21">
        <v>-190655.16</v>
      </c>
      <c r="C15808" s="21"/>
      <c r="D15808" s="11">
        <f t="shared" si="248"/>
        <v>8477681.2739998922</v>
      </c>
      <c r="E15808" s="30" t="s">
        <v>20756</v>
      </c>
    </row>
    <row r="15809" spans="1:5">
      <c r="A15809" s="19">
        <v>45650</v>
      </c>
      <c r="B15809" s="21">
        <v>-44.56</v>
      </c>
      <c r="C15809" s="21"/>
      <c r="D15809" s="11">
        <f t="shared" si="248"/>
        <v>8477636.7139998917</v>
      </c>
      <c r="E15809" s="30" t="s">
        <v>14696</v>
      </c>
    </row>
    <row r="15810" spans="1:5">
      <c r="B15810" s="21">
        <v>-167.32</v>
      </c>
      <c r="C15810" s="21"/>
      <c r="D15810" s="11">
        <f t="shared" si="248"/>
        <v>8477469.3939998914</v>
      </c>
      <c r="E15810" s="30" t="s">
        <v>14696</v>
      </c>
    </row>
    <row r="15811" spans="1:5">
      <c r="B15811" s="21">
        <v>-36.47</v>
      </c>
      <c r="C15811" s="21"/>
      <c r="D15811" s="11">
        <f t="shared" si="248"/>
        <v>8477432.9239998907</v>
      </c>
      <c r="E15811" s="30" t="s">
        <v>14696</v>
      </c>
    </row>
    <row r="15812" spans="1:5">
      <c r="B15812" s="21">
        <v>-81.849999999999994</v>
      </c>
      <c r="C15812" s="21"/>
      <c r="D15812" s="11">
        <f t="shared" si="248"/>
        <v>8477351.0739998911</v>
      </c>
      <c r="E15812" s="30" t="s">
        <v>14696</v>
      </c>
    </row>
    <row r="15813" spans="1:5">
      <c r="B15813" s="21">
        <v>-96.85</v>
      </c>
      <c r="C15813" s="21"/>
      <c r="D15813" s="11">
        <f t="shared" si="248"/>
        <v>8477254.2239998914</v>
      </c>
      <c r="E15813" s="30" t="s">
        <v>14696</v>
      </c>
    </row>
    <row r="15814" spans="1:5">
      <c r="B15814" s="21">
        <v>-36.47</v>
      </c>
      <c r="C15814" s="21"/>
      <c r="D15814" s="11">
        <f t="shared" si="248"/>
        <v>8477217.7539998908</v>
      </c>
      <c r="E15814" s="30" t="s">
        <v>14696</v>
      </c>
    </row>
    <row r="15815" spans="1:5">
      <c r="B15815" s="21">
        <v>-44.56</v>
      </c>
      <c r="C15815" s="21"/>
      <c r="D15815" s="11">
        <f t="shared" si="248"/>
        <v>8477173.1939998902</v>
      </c>
      <c r="E15815" s="30" t="s">
        <v>14696</v>
      </c>
    </row>
    <row r="15816" spans="1:5">
      <c r="B15816" s="21">
        <v>-88.02</v>
      </c>
      <c r="C15816" s="21"/>
      <c r="D15816" s="11">
        <f t="shared" si="248"/>
        <v>8477085.1739998907</v>
      </c>
      <c r="E15816" s="30" t="s">
        <v>14696</v>
      </c>
    </row>
    <row r="15817" spans="1:5">
      <c r="B15817" s="21">
        <v>-31.87</v>
      </c>
      <c r="C15817" s="21"/>
      <c r="D15817" s="11">
        <f t="shared" si="248"/>
        <v>8477053.3039998915</v>
      </c>
      <c r="E15817" s="30" t="s">
        <v>14696</v>
      </c>
    </row>
    <row r="15818" spans="1:5">
      <c r="B15818" s="21">
        <v>-81.849999999999994</v>
      </c>
      <c r="C15818" s="21"/>
      <c r="D15818" s="11">
        <f t="shared" si="248"/>
        <v>8476971.4539998919</v>
      </c>
      <c r="E15818" s="30" t="s">
        <v>14696</v>
      </c>
    </row>
    <row r="15819" spans="1:5">
      <c r="B15819" s="21">
        <v>-59.56</v>
      </c>
      <c r="C15819" s="21"/>
      <c r="D15819" s="11">
        <f t="shared" si="248"/>
        <v>8476911.8939998914</v>
      </c>
      <c r="E15819" s="30" t="s">
        <v>14696</v>
      </c>
    </row>
    <row r="15820" spans="1:5">
      <c r="B15820" s="21">
        <v>-36.96</v>
      </c>
      <c r="C15820" s="21"/>
      <c r="D15820" s="11">
        <f t="shared" si="248"/>
        <v>8476874.9339998905</v>
      </c>
      <c r="E15820" s="30" t="s">
        <v>14696</v>
      </c>
    </row>
    <row r="15821" spans="1:5">
      <c r="B15821" s="21">
        <v>-59.56</v>
      </c>
      <c r="D15821" s="11">
        <f t="shared" si="248"/>
        <v>8476815.3739998899</v>
      </c>
      <c r="E15821" s="30" t="s">
        <v>14696</v>
      </c>
    </row>
    <row r="15822" spans="1:5">
      <c r="B15822" s="21">
        <v>-81.849999999999994</v>
      </c>
      <c r="D15822" s="11">
        <f t="shared" si="248"/>
        <v>8476733.5239998903</v>
      </c>
      <c r="E15822" s="30" t="s">
        <v>14696</v>
      </c>
    </row>
    <row r="15823" spans="1:5">
      <c r="B15823" s="21">
        <v>-94.4</v>
      </c>
      <c r="D15823" s="11">
        <f t="shared" si="248"/>
        <v>8476639.1239998899</v>
      </c>
      <c r="E15823" s="30" t="s">
        <v>14696</v>
      </c>
    </row>
    <row r="15824" spans="1:5">
      <c r="B15824" s="21">
        <v>-136407.07</v>
      </c>
      <c r="C15824" s="21"/>
      <c r="D15824" s="11">
        <f t="shared" si="248"/>
        <v>8340232.0539998896</v>
      </c>
      <c r="E15824" t="s">
        <v>20766</v>
      </c>
    </row>
    <row r="15825" spans="1:5">
      <c r="B15825" s="21">
        <v>-136747.23000000001</v>
      </c>
      <c r="C15825" s="21"/>
      <c r="D15825" s="11">
        <f t="shared" si="248"/>
        <v>8203484.8239998892</v>
      </c>
      <c r="E15825" t="s">
        <v>20767</v>
      </c>
    </row>
    <row r="15826" spans="1:5">
      <c r="B15826" s="21">
        <v>-48028.19</v>
      </c>
      <c r="C15826" s="21"/>
      <c r="D15826" s="11">
        <f t="shared" si="248"/>
        <v>8155456.6339998888</v>
      </c>
      <c r="E15826" t="s">
        <v>20768</v>
      </c>
    </row>
    <row r="15827" spans="1:5">
      <c r="B15827" s="21">
        <v>-32059.88</v>
      </c>
      <c r="C15827" s="21"/>
      <c r="D15827" s="11">
        <f t="shared" si="248"/>
        <v>8123396.7539998889</v>
      </c>
      <c r="E15827" t="s">
        <v>20769</v>
      </c>
    </row>
    <row r="15828" spans="1:5">
      <c r="B15828" s="21">
        <v>-369198.85</v>
      </c>
      <c r="C15828" s="21"/>
      <c r="D15828" s="11">
        <f t="shared" si="248"/>
        <v>7754197.9039998893</v>
      </c>
      <c r="E15828" t="s">
        <v>20770</v>
      </c>
    </row>
    <row r="15829" spans="1:5">
      <c r="B15829" s="21"/>
      <c r="C15829" s="21">
        <v>151262.73000000001</v>
      </c>
      <c r="D15829" s="11">
        <f t="shared" si="248"/>
        <v>7905460.6339998897</v>
      </c>
      <c r="E15829" t="s">
        <v>20771</v>
      </c>
    </row>
    <row r="15830" spans="1:5">
      <c r="B15830" s="21"/>
      <c r="C15830" s="21">
        <v>75665.48</v>
      </c>
      <c r="D15830" s="11">
        <f t="shared" si="248"/>
        <v>7981126.1139998902</v>
      </c>
      <c r="E15830" s="30">
        <v>5018488</v>
      </c>
    </row>
    <row r="15831" spans="1:5">
      <c r="B15831" s="21"/>
      <c r="C15831" s="21">
        <v>32888.160000000003</v>
      </c>
      <c r="D15831" s="11">
        <f t="shared" si="248"/>
        <v>8014014.2739998903</v>
      </c>
      <c r="E15831" s="30">
        <v>355585</v>
      </c>
    </row>
    <row r="15832" spans="1:5">
      <c r="B15832" s="21"/>
      <c r="C15832" s="21">
        <v>66075.839999999997</v>
      </c>
      <c r="D15832" s="11">
        <f t="shared" si="248"/>
        <v>8080090.1139998902</v>
      </c>
      <c r="E15832" s="30">
        <v>355498</v>
      </c>
    </row>
    <row r="15833" spans="1:5">
      <c r="B15833" s="21"/>
      <c r="C15833" s="21">
        <v>49218</v>
      </c>
      <c r="D15833" s="11">
        <f t="shared" si="248"/>
        <v>8129308.1139998902</v>
      </c>
      <c r="E15833" s="30">
        <v>355554</v>
      </c>
    </row>
    <row r="15834" spans="1:5">
      <c r="B15834" s="21">
        <v>-5549774.3899999997</v>
      </c>
      <c r="C15834" s="21"/>
      <c r="D15834" s="11">
        <f t="shared" si="248"/>
        <v>2579533.7239998905</v>
      </c>
      <c r="E15834" t="s">
        <v>20772</v>
      </c>
    </row>
    <row r="15835" spans="1:5">
      <c r="B15835" s="21">
        <v>-9743.36</v>
      </c>
      <c r="C15835" s="21"/>
      <c r="D15835" s="11">
        <f t="shared" si="248"/>
        <v>2569790.3639998906</v>
      </c>
      <c r="E15835" t="s">
        <v>20772</v>
      </c>
    </row>
    <row r="15836" spans="1:5">
      <c r="B15836" s="21"/>
      <c r="C15836" s="22">
        <v>87361.68</v>
      </c>
      <c r="D15836" s="11">
        <f t="shared" si="248"/>
        <v>2657152.0439998908</v>
      </c>
      <c r="E15836" s="14" t="s">
        <v>20773</v>
      </c>
    </row>
    <row r="15837" spans="1:5">
      <c r="A15837" s="19">
        <v>45652</v>
      </c>
      <c r="B15837" s="21"/>
      <c r="C15837" s="40">
        <v>222745.22</v>
      </c>
      <c r="D15837" s="11">
        <f t="shared" si="248"/>
        <v>2879897.263999891</v>
      </c>
      <c r="E15837" s="30" t="s">
        <v>20781</v>
      </c>
    </row>
    <row r="15838" spans="1:5">
      <c r="B15838" s="21"/>
      <c r="C15838" s="21">
        <v>140305.47</v>
      </c>
      <c r="D15838" s="11">
        <f t="shared" si="248"/>
        <v>3020202.7339998912</v>
      </c>
      <c r="E15838" s="30">
        <v>2440900014</v>
      </c>
    </row>
    <row r="15839" spans="1:5">
      <c r="B15839" s="21"/>
      <c r="C15839" s="21">
        <v>140655.82</v>
      </c>
      <c r="D15839" s="11">
        <f t="shared" si="248"/>
        <v>3160858.553999891</v>
      </c>
      <c r="E15839" s="30">
        <v>2440900015</v>
      </c>
    </row>
    <row r="15840" spans="1:5">
      <c r="B15840" s="21">
        <v>-216203.3</v>
      </c>
      <c r="C15840" s="21"/>
      <c r="D15840" s="11">
        <f t="shared" si="248"/>
        <v>2944655.2539998912</v>
      </c>
      <c r="E15840" s="30" t="s">
        <v>20783</v>
      </c>
    </row>
    <row r="15841" spans="1:5">
      <c r="B15841" s="21">
        <v>-32163.31</v>
      </c>
      <c r="C15841" s="21"/>
      <c r="D15841" s="11">
        <f t="shared" si="248"/>
        <v>2912491.9439998912</v>
      </c>
      <c r="E15841" s="30" t="s">
        <v>20784</v>
      </c>
    </row>
    <row r="15842" spans="1:5">
      <c r="B15842" s="21">
        <v>-81095.13</v>
      </c>
      <c r="C15842" s="21"/>
      <c r="D15842" s="11">
        <f t="shared" si="248"/>
        <v>2831396.8139998913</v>
      </c>
      <c r="E15842" s="30" t="s">
        <v>20785</v>
      </c>
    </row>
    <row r="15843" spans="1:5">
      <c r="A15843" s="19">
        <v>45653</v>
      </c>
      <c r="B15843" s="21"/>
      <c r="C15843" s="21">
        <v>8788120</v>
      </c>
      <c r="D15843" s="11">
        <f t="shared" si="248"/>
        <v>11619516.813999891</v>
      </c>
      <c r="E15843" s="30" t="s">
        <v>13322</v>
      </c>
    </row>
    <row r="15844" spans="1:5">
      <c r="B15844" s="21">
        <v>-60</v>
      </c>
      <c r="C15844" s="21"/>
      <c r="D15844" s="11">
        <f t="shared" si="248"/>
        <v>11619456.813999891</v>
      </c>
      <c r="E15844" s="30" t="s">
        <v>17770</v>
      </c>
    </row>
    <row r="15845" spans="1:5">
      <c r="B15845" s="21">
        <v>-8981850.3200000003</v>
      </c>
      <c r="C15845" s="21"/>
      <c r="D15845" s="11">
        <f t="shared" si="248"/>
        <v>2637606.493999891</v>
      </c>
      <c r="E15845" s="30" t="s">
        <v>20792</v>
      </c>
    </row>
    <row r="15846" spans="1:5">
      <c r="B15846" s="21">
        <v>-15317.46</v>
      </c>
      <c r="C15846" s="21"/>
      <c r="D15846" s="11">
        <f t="shared" si="248"/>
        <v>2622289.033999891</v>
      </c>
      <c r="E15846" s="30" t="s">
        <v>20792</v>
      </c>
    </row>
    <row r="15847" spans="1:5">
      <c r="B15847" s="21">
        <v>-1162600.48</v>
      </c>
      <c r="C15847" s="21"/>
      <c r="D15847" s="11">
        <f t="shared" si="248"/>
        <v>1459688.553999891</v>
      </c>
      <c r="E15847" s="30" t="s">
        <v>20793</v>
      </c>
    </row>
    <row r="15848" spans="1:5">
      <c r="B15848" s="21">
        <v>-1409.84</v>
      </c>
      <c r="C15848" s="21"/>
      <c r="D15848" s="11">
        <f t="shared" si="248"/>
        <v>1458278.713999891</v>
      </c>
      <c r="E15848" s="30" t="s">
        <v>20793</v>
      </c>
    </row>
    <row r="15849" spans="1:5">
      <c r="B15849" s="21"/>
      <c r="C15849" s="21">
        <v>37536.58</v>
      </c>
      <c r="D15849" s="11">
        <f t="shared" si="248"/>
        <v>1495815.293999891</v>
      </c>
      <c r="E15849" s="30" t="s">
        <v>20794</v>
      </c>
    </row>
    <row r="15850" spans="1:5">
      <c r="B15850" s="21"/>
      <c r="C15850" s="40">
        <v>125660.38</v>
      </c>
      <c r="D15850" s="11">
        <f t="shared" si="248"/>
        <v>1621475.6739998912</v>
      </c>
      <c r="E15850" s="30" t="s">
        <v>20795</v>
      </c>
    </row>
    <row r="15851" spans="1:5">
      <c r="B15851" s="21"/>
      <c r="C15851" s="21">
        <v>42992.9</v>
      </c>
      <c r="D15851" s="11">
        <f t="shared" si="248"/>
        <v>1664468.5739998911</v>
      </c>
      <c r="E15851" s="30">
        <v>203507</v>
      </c>
    </row>
    <row r="15852" spans="1:5">
      <c r="B15852" s="21"/>
      <c r="C15852" s="21">
        <v>53603.49</v>
      </c>
      <c r="D15852" s="11">
        <f t="shared" si="248"/>
        <v>1718072.063999891</v>
      </c>
      <c r="E15852" s="30">
        <v>203465</v>
      </c>
    </row>
    <row r="15853" spans="1:5">
      <c r="B15853" s="21"/>
      <c r="C15853" s="21">
        <v>123895.28</v>
      </c>
      <c r="D15853" s="11">
        <f t="shared" si="248"/>
        <v>1841967.3439998911</v>
      </c>
      <c r="E15853" s="30" t="s">
        <v>20796</v>
      </c>
    </row>
    <row r="15854" spans="1:5">
      <c r="B15854" s="21"/>
      <c r="C15854" s="21">
        <v>372796.99</v>
      </c>
      <c r="D15854" s="11">
        <f t="shared" si="248"/>
        <v>2214764.3339998908</v>
      </c>
      <c r="E15854" s="30">
        <v>203486</v>
      </c>
    </row>
    <row r="15855" spans="1:5">
      <c r="B15855" s="21"/>
      <c r="C15855" s="21">
        <v>138780.10999999999</v>
      </c>
      <c r="D15855" s="11">
        <f t="shared" si="248"/>
        <v>2353544.4439998907</v>
      </c>
      <c r="E15855" s="30">
        <v>2440900016</v>
      </c>
    </row>
    <row r="15856" spans="1:5">
      <c r="B15856" s="21"/>
      <c r="C15856" s="21">
        <v>139340.07999999999</v>
      </c>
      <c r="D15856" s="11">
        <f t="shared" si="248"/>
        <v>2492884.5239998908</v>
      </c>
      <c r="E15856" s="30">
        <v>2440900018</v>
      </c>
    </row>
    <row r="15857" spans="1:5">
      <c r="B15857" s="21">
        <v>-122088.65</v>
      </c>
      <c r="C15857" s="21"/>
      <c r="D15857" s="11">
        <f t="shared" si="248"/>
        <v>2370795.8739998909</v>
      </c>
      <c r="E15857" s="30" t="s">
        <v>20797</v>
      </c>
    </row>
    <row r="15858" spans="1:5">
      <c r="B15858" s="21">
        <v>-58946.38</v>
      </c>
      <c r="C15858" s="21"/>
      <c r="D15858" s="11">
        <f t="shared" si="248"/>
        <v>2311849.493999891</v>
      </c>
      <c r="E15858" s="30" t="s">
        <v>20798</v>
      </c>
    </row>
    <row r="15859" spans="1:5">
      <c r="B15859" s="21">
        <v>-134926.06</v>
      </c>
      <c r="C15859" s="21"/>
      <c r="D15859" s="11">
        <f t="shared" si="248"/>
        <v>2176923.4339998909</v>
      </c>
      <c r="E15859" s="30" t="s">
        <v>20799</v>
      </c>
    </row>
    <row r="15860" spans="1:5">
      <c r="B15860" s="21">
        <v>-135934.29999999999</v>
      </c>
      <c r="C15860" s="21"/>
      <c r="D15860" s="11">
        <f t="shared" ref="D15860:D15923" si="249">D15859+B15860+C15860</f>
        <v>2040989.1339998909</v>
      </c>
      <c r="E15860" s="30" t="s">
        <v>20800</v>
      </c>
    </row>
    <row r="15861" spans="1:5">
      <c r="A15861" s="19">
        <v>45656</v>
      </c>
      <c r="B15861" s="21">
        <v>-11009000.01</v>
      </c>
      <c r="C15861" s="21"/>
      <c r="D15861" s="11">
        <f t="shared" si="249"/>
        <v>-8968010.8760001082</v>
      </c>
      <c r="E15861" t="s">
        <v>20810</v>
      </c>
    </row>
    <row r="15862" spans="1:5">
      <c r="B15862" s="21">
        <v>-18462.22</v>
      </c>
      <c r="C15862" s="21"/>
      <c r="D15862" s="11">
        <f t="shared" si="249"/>
        <v>-8986473.0960001089</v>
      </c>
      <c r="E15862" t="s">
        <v>20810</v>
      </c>
    </row>
    <row r="15863" spans="1:5">
      <c r="B15863" s="21">
        <v>-60</v>
      </c>
      <c r="C15863" s="21"/>
      <c r="D15863" s="11">
        <f t="shared" si="249"/>
        <v>-8986533.0960001089</v>
      </c>
      <c r="E15863" t="s">
        <v>17770</v>
      </c>
    </row>
    <row r="15864" spans="1:5">
      <c r="B15864" s="21">
        <v>-69642.600000000006</v>
      </c>
      <c r="C15864" s="21"/>
      <c r="D15864" s="11">
        <f t="shared" si="249"/>
        <v>-9056175.6960001085</v>
      </c>
      <c r="E15864" t="s">
        <v>20811</v>
      </c>
    </row>
    <row r="15865" spans="1:5">
      <c r="B15865" s="21">
        <v>-149380.98000000001</v>
      </c>
      <c r="C15865" s="21"/>
      <c r="D15865" s="11">
        <f t="shared" si="249"/>
        <v>-9205556.6760001089</v>
      </c>
      <c r="E15865" t="s">
        <v>20812</v>
      </c>
    </row>
    <row r="15866" spans="1:5">
      <c r="B15866" s="21"/>
      <c r="C15866" s="21">
        <v>11149953.890000001</v>
      </c>
      <c r="D15866" s="11">
        <f t="shared" si="249"/>
        <v>1944397.2139998917</v>
      </c>
      <c r="E15866" t="s">
        <v>13322</v>
      </c>
    </row>
    <row r="15867" spans="1:5">
      <c r="A15867" s="19">
        <v>45657</v>
      </c>
      <c r="B15867" s="21"/>
      <c r="C15867" s="21">
        <v>135966.73000000001</v>
      </c>
      <c r="D15867" s="11">
        <f t="shared" si="249"/>
        <v>2080363.9439998916</v>
      </c>
      <c r="E15867" s="30">
        <v>5018508</v>
      </c>
    </row>
    <row r="15868" spans="1:5">
      <c r="B15868" s="21"/>
      <c r="C15868" s="21">
        <v>60573.53</v>
      </c>
      <c r="D15868" s="11">
        <f t="shared" si="249"/>
        <v>2140937.4739998914</v>
      </c>
      <c r="E15868" s="30" t="s">
        <v>20815</v>
      </c>
    </row>
    <row r="15869" spans="1:5">
      <c r="B15869" s="21">
        <v>-36577.839999999997</v>
      </c>
      <c r="C15869" s="21"/>
      <c r="D15869" s="11">
        <f t="shared" si="249"/>
        <v>2104359.6339998916</v>
      </c>
      <c r="E15869" s="30" t="s">
        <v>20816</v>
      </c>
    </row>
    <row r="15870" spans="1:5">
      <c r="A15870" s="19">
        <v>45659</v>
      </c>
      <c r="B15870" s="21"/>
      <c r="C15870" s="21">
        <v>32781.81</v>
      </c>
      <c r="D15870" s="11">
        <f t="shared" si="249"/>
        <v>2137141.4439998916</v>
      </c>
      <c r="E15870" s="30">
        <v>355584</v>
      </c>
    </row>
    <row r="15871" spans="1:5">
      <c r="C15871" s="21">
        <v>61768.13</v>
      </c>
      <c r="D15871" s="11">
        <f t="shared" si="249"/>
        <v>2198909.5739998915</v>
      </c>
      <c r="E15871" s="30" t="s">
        <v>20822</v>
      </c>
    </row>
    <row r="15872" spans="1:5">
      <c r="A15872" s="19">
        <v>45660</v>
      </c>
      <c r="B15872" s="21">
        <v>-44.35</v>
      </c>
      <c r="C15872" s="21"/>
      <c r="D15872" s="11">
        <f t="shared" si="249"/>
        <v>2198865.2239998914</v>
      </c>
      <c r="E15872" s="30" t="s">
        <v>16257</v>
      </c>
    </row>
    <row r="15873" spans="1:5">
      <c r="B15873" s="21">
        <v>-31.75</v>
      </c>
      <c r="C15873" s="21"/>
      <c r="D15873" s="11">
        <f t="shared" si="249"/>
        <v>2198833.4739998914</v>
      </c>
      <c r="E15873" s="30" t="s">
        <v>16257</v>
      </c>
    </row>
    <row r="15874" spans="1:5">
      <c r="B15874" s="21">
        <v>-48.28</v>
      </c>
      <c r="C15874" s="21"/>
      <c r="D15874" s="11">
        <f t="shared" si="249"/>
        <v>2198785.1939998916</v>
      </c>
      <c r="E15874" s="30" t="s">
        <v>16257</v>
      </c>
    </row>
    <row r="15875" spans="1:5">
      <c r="B15875" s="21">
        <v>-36.81</v>
      </c>
      <c r="C15875" s="21"/>
      <c r="D15875" s="11">
        <f t="shared" si="249"/>
        <v>2198748.3839998916</v>
      </c>
      <c r="E15875" s="30" t="s">
        <v>16257</v>
      </c>
    </row>
    <row r="15876" spans="1:5">
      <c r="B15876" s="21">
        <v>-81.37</v>
      </c>
      <c r="C15876" s="21"/>
      <c r="D15876" s="11">
        <f t="shared" si="249"/>
        <v>2198667.0139998915</v>
      </c>
      <c r="E15876" s="30" t="s">
        <v>16257</v>
      </c>
    </row>
    <row r="15877" spans="1:5">
      <c r="B15877" s="21">
        <v>-59.35</v>
      </c>
      <c r="C15877" s="21"/>
      <c r="D15877" s="11">
        <f t="shared" si="249"/>
        <v>2198607.6639998914</v>
      </c>
      <c r="E15877" s="30" t="s">
        <v>16257</v>
      </c>
    </row>
    <row r="15878" spans="1:5">
      <c r="B15878" s="21">
        <v>-96.37</v>
      </c>
      <c r="C15878" s="21"/>
      <c r="D15878" s="11">
        <f t="shared" si="249"/>
        <v>2198511.2939998913</v>
      </c>
      <c r="E15878" s="30" t="s">
        <v>16257</v>
      </c>
    </row>
    <row r="15879" spans="1:5">
      <c r="A15879" s="19">
        <v>45663</v>
      </c>
      <c r="B15879" s="21"/>
      <c r="C15879" s="21">
        <v>133955.9</v>
      </c>
      <c r="D15879" s="11">
        <f t="shared" si="249"/>
        <v>2332467.1939998912</v>
      </c>
      <c r="E15879" s="30">
        <v>2500053040</v>
      </c>
    </row>
    <row r="15880" spans="1:5">
      <c r="B15880" s="21"/>
      <c r="C15880" s="21">
        <v>326670.24</v>
      </c>
      <c r="D15880" s="11">
        <f t="shared" si="249"/>
        <v>2659137.4339998914</v>
      </c>
      <c r="E15880" s="30">
        <v>355600</v>
      </c>
    </row>
    <row r="15881" spans="1:5">
      <c r="B15881" s="21">
        <v>-149358.06</v>
      </c>
      <c r="C15881" s="21"/>
      <c r="D15881" s="11">
        <f t="shared" si="249"/>
        <v>2509779.3739998913</v>
      </c>
      <c r="E15881" t="s">
        <v>20832</v>
      </c>
    </row>
    <row r="15882" spans="1:5">
      <c r="B15882" s="21">
        <v>-129180.1</v>
      </c>
      <c r="C15882" s="21"/>
      <c r="D15882" s="11">
        <f t="shared" si="249"/>
        <v>2380599.2739998912</v>
      </c>
      <c r="E15882" t="s">
        <v>20833</v>
      </c>
    </row>
    <row r="15883" spans="1:5">
      <c r="B15883" s="21">
        <v>-317422.45</v>
      </c>
      <c r="C15883" s="21"/>
      <c r="D15883" s="11">
        <f t="shared" si="249"/>
        <v>2063176.8239998913</v>
      </c>
      <c r="E15883" t="s">
        <v>20835</v>
      </c>
    </row>
    <row r="15884" spans="1:5">
      <c r="B15884" s="21">
        <v>-64406.06</v>
      </c>
      <c r="C15884" s="21"/>
      <c r="D15884" s="11">
        <f t="shared" si="249"/>
        <v>1998770.7639998912</v>
      </c>
      <c r="E15884" t="s">
        <v>20836</v>
      </c>
    </row>
    <row r="15885" spans="1:5">
      <c r="B15885" s="21">
        <v>-201874.92</v>
      </c>
      <c r="C15885" s="21"/>
      <c r="D15885" s="11">
        <f t="shared" si="249"/>
        <v>1796895.8439998913</v>
      </c>
      <c r="E15885" t="s">
        <v>20837</v>
      </c>
    </row>
    <row r="15886" spans="1:5">
      <c r="B15886" s="22">
        <v>-1500045</v>
      </c>
      <c r="C15886" s="21"/>
      <c r="D15886" s="11">
        <f t="shared" si="249"/>
        <v>296850.84399989131</v>
      </c>
      <c r="E15886" s="14" t="s">
        <v>20523</v>
      </c>
    </row>
    <row r="15887" spans="1:5">
      <c r="A15887" s="19">
        <v>45664</v>
      </c>
      <c r="B15887" s="21"/>
      <c r="C15887" s="21">
        <v>12457.5</v>
      </c>
      <c r="D15887" s="11">
        <f t="shared" si="249"/>
        <v>309308.34399989131</v>
      </c>
      <c r="E15887" t="s">
        <v>20355</v>
      </c>
    </row>
    <row r="15888" spans="1:5">
      <c r="B15888" s="21">
        <v>-25</v>
      </c>
      <c r="C15888" s="21"/>
      <c r="D15888" s="11">
        <f t="shared" si="249"/>
        <v>309283.34399989131</v>
      </c>
      <c r="E15888" t="s">
        <v>6196</v>
      </c>
    </row>
    <row r="15889" spans="1:5">
      <c r="A15889" s="19">
        <v>45665</v>
      </c>
      <c r="B15889" s="21"/>
      <c r="C15889" s="21">
        <v>63258.97</v>
      </c>
      <c r="D15889" s="11">
        <f t="shared" si="249"/>
        <v>372542.31399989128</v>
      </c>
      <c r="E15889" t="s">
        <v>20847</v>
      </c>
    </row>
    <row r="15890" spans="1:5">
      <c r="B15890" s="21"/>
      <c r="C15890" s="21">
        <v>134362.59</v>
      </c>
      <c r="D15890" s="11">
        <f t="shared" si="249"/>
        <v>506904.90399989125</v>
      </c>
      <c r="E15890" s="30">
        <v>2500052918</v>
      </c>
    </row>
    <row r="15891" spans="1:5">
      <c r="B15891" s="21">
        <v>-66.02</v>
      </c>
      <c r="C15891" s="21"/>
      <c r="D15891" s="11">
        <f t="shared" si="249"/>
        <v>506838.88399989123</v>
      </c>
      <c r="E15891" s="30" t="s">
        <v>14696</v>
      </c>
    </row>
    <row r="15892" spans="1:5">
      <c r="B15892" s="21">
        <v>-108.79</v>
      </c>
      <c r="C15892" s="21"/>
      <c r="D15892" s="11">
        <f t="shared" si="249"/>
        <v>506730.09399989125</v>
      </c>
      <c r="E15892" s="30" t="s">
        <v>14696</v>
      </c>
    </row>
    <row r="15893" spans="1:5">
      <c r="B15893" s="21">
        <v>-51.3</v>
      </c>
      <c r="C15893" s="21"/>
      <c r="D15893" s="11">
        <f t="shared" si="249"/>
        <v>506678.79399989126</v>
      </c>
      <c r="E15893" s="30" t="s">
        <v>14696</v>
      </c>
    </row>
    <row r="15894" spans="1:5">
      <c r="B15894" s="21">
        <v>-96.34</v>
      </c>
      <c r="C15894" s="21"/>
      <c r="D15894" s="11">
        <f t="shared" si="249"/>
        <v>506582.45399989124</v>
      </c>
      <c r="E15894" s="30" t="s">
        <v>14696</v>
      </c>
    </row>
    <row r="15895" spans="1:5">
      <c r="B15895" s="21">
        <v>-81.34</v>
      </c>
      <c r="C15895" s="21"/>
      <c r="D15895" s="11">
        <f t="shared" si="249"/>
        <v>506501.11399989121</v>
      </c>
      <c r="E15895" s="30" t="s">
        <v>14696</v>
      </c>
    </row>
    <row r="15896" spans="1:5">
      <c r="B15896" s="21">
        <v>-59.34</v>
      </c>
      <c r="C15896" s="21"/>
      <c r="D15896" s="11">
        <f t="shared" si="249"/>
        <v>506441.77399989119</v>
      </c>
      <c r="E15896" s="30" t="s">
        <v>14696</v>
      </c>
    </row>
    <row r="15897" spans="1:5">
      <c r="B15897" s="21">
        <v>-46.74</v>
      </c>
      <c r="C15897" s="21"/>
      <c r="D15897" s="11">
        <f t="shared" si="249"/>
        <v>506395.03399989119</v>
      </c>
      <c r="E15897" s="30" t="s">
        <v>14696</v>
      </c>
    </row>
    <row r="15898" spans="1:5">
      <c r="B15898" s="21">
        <v>-81.34</v>
      </c>
      <c r="C15898" s="21"/>
      <c r="D15898" s="11">
        <f t="shared" si="249"/>
        <v>506313.69399989117</v>
      </c>
      <c r="E15898" s="30" t="s">
        <v>14696</v>
      </c>
    </row>
    <row r="15899" spans="1:5">
      <c r="B15899" s="21">
        <v>-61817.11</v>
      </c>
      <c r="C15899" s="21"/>
      <c r="D15899" s="11">
        <f t="shared" si="249"/>
        <v>444496.58399989118</v>
      </c>
      <c r="E15899" s="30" t="s">
        <v>20853</v>
      </c>
    </row>
    <row r="15900" spans="1:5">
      <c r="B15900" s="21">
        <v>-129572.52</v>
      </c>
      <c r="C15900" s="21"/>
      <c r="D15900" s="11">
        <f t="shared" si="249"/>
        <v>314924.06399989116</v>
      </c>
      <c r="E15900" s="30" t="s">
        <v>20854</v>
      </c>
    </row>
    <row r="15901" spans="1:5">
      <c r="B15901" s="21">
        <v>-68609.88</v>
      </c>
      <c r="C15901" s="21"/>
      <c r="D15901" s="11">
        <f t="shared" si="249"/>
        <v>246314.18399989116</v>
      </c>
      <c r="E15901" s="30" t="s">
        <v>20855</v>
      </c>
    </row>
    <row r="15902" spans="1:5">
      <c r="B15902" s="21">
        <v>-129310.22</v>
      </c>
      <c r="C15902" s="21"/>
      <c r="D15902" s="11">
        <f t="shared" si="249"/>
        <v>117003.96399989116</v>
      </c>
      <c r="E15902" s="30" t="s">
        <v>20856</v>
      </c>
    </row>
    <row r="15903" spans="1:5">
      <c r="A15903" s="19">
        <v>45666</v>
      </c>
      <c r="B15903" s="21"/>
      <c r="C15903" s="21">
        <v>82488.600000000006</v>
      </c>
      <c r="D15903" s="11">
        <f t="shared" si="249"/>
        <v>199492.56399989116</v>
      </c>
      <c r="E15903" t="s">
        <v>20857</v>
      </c>
    </row>
    <row r="15904" spans="1:5">
      <c r="B15904" s="21"/>
      <c r="C15904" s="21">
        <v>121117.39</v>
      </c>
      <c r="D15904" s="11">
        <f t="shared" si="249"/>
        <v>320609.95399989118</v>
      </c>
      <c r="E15904" t="s">
        <v>20858</v>
      </c>
    </row>
    <row r="15905" spans="1:5">
      <c r="B15905" s="21"/>
      <c r="C15905" s="21">
        <v>133687.16</v>
      </c>
      <c r="D15905" s="11">
        <f t="shared" si="249"/>
        <v>454297.11399989121</v>
      </c>
      <c r="E15905" s="30">
        <v>2500052993</v>
      </c>
    </row>
    <row r="15906" spans="1:5">
      <c r="B15906" s="21"/>
      <c r="C15906" s="21">
        <v>134090.32999999999</v>
      </c>
      <c r="D15906" s="11">
        <f t="shared" si="249"/>
        <v>588387.44399989117</v>
      </c>
      <c r="E15906" s="30">
        <v>2500052855</v>
      </c>
    </row>
    <row r="15907" spans="1:5">
      <c r="B15907" s="21">
        <v>-118193.78</v>
      </c>
      <c r="C15907" s="21"/>
      <c r="D15907" s="11">
        <f t="shared" si="249"/>
        <v>470193.66399989114</v>
      </c>
      <c r="E15907" s="30" t="s">
        <v>20860</v>
      </c>
    </row>
    <row r="15908" spans="1:5">
      <c r="B15908" s="21">
        <v>-128921.91</v>
      </c>
      <c r="C15908" s="21"/>
      <c r="D15908" s="11">
        <f t="shared" si="249"/>
        <v>341271.75399989111</v>
      </c>
      <c r="E15908" s="30" t="s">
        <v>20861</v>
      </c>
    </row>
    <row r="15909" spans="1:5">
      <c r="B15909" s="21"/>
      <c r="C15909" s="21">
        <v>42644.5</v>
      </c>
      <c r="D15909" s="11">
        <f t="shared" si="249"/>
        <v>383916.25399989111</v>
      </c>
      <c r="E15909" s="30" t="s">
        <v>6250</v>
      </c>
    </row>
    <row r="15910" spans="1:5">
      <c r="B15910" s="21"/>
      <c r="C15910" s="21">
        <v>214636.66</v>
      </c>
      <c r="D15910" s="11">
        <f t="shared" si="249"/>
        <v>598552.91399989114</v>
      </c>
      <c r="E15910" s="30" t="s">
        <v>18251</v>
      </c>
    </row>
    <row r="15911" spans="1:5">
      <c r="A15911" s="19">
        <v>45667</v>
      </c>
      <c r="B15911" s="21"/>
      <c r="C15911" s="22">
        <v>1500000</v>
      </c>
      <c r="D15911" s="11">
        <f t="shared" si="249"/>
        <v>2098552.9139998909</v>
      </c>
      <c r="E15911" s="24" t="s">
        <v>18882</v>
      </c>
    </row>
    <row r="15912" spans="1:5">
      <c r="B15912" s="21">
        <v>-30</v>
      </c>
      <c r="C15912" s="21"/>
      <c r="D15912" s="11">
        <f t="shared" si="249"/>
        <v>2098522.9139998909</v>
      </c>
      <c r="E15912" s="30" t="s">
        <v>15664</v>
      </c>
    </row>
    <row r="15913" spans="1:5">
      <c r="B15913" s="21"/>
      <c r="C15913" s="21">
        <v>193554.24</v>
      </c>
      <c r="D15913" s="11">
        <f t="shared" si="249"/>
        <v>2292077.1539998911</v>
      </c>
      <c r="E15913" s="30">
        <v>203508</v>
      </c>
    </row>
    <row r="15914" spans="1:5">
      <c r="B15914" s="21"/>
      <c r="C15914" s="21">
        <v>350450.83</v>
      </c>
      <c r="D15914" s="11">
        <f t="shared" si="249"/>
        <v>2642527.9839998912</v>
      </c>
      <c r="E15914" s="30" t="s">
        <v>20866</v>
      </c>
    </row>
    <row r="15915" spans="1:5">
      <c r="B15915" s="21"/>
      <c r="C15915" s="21">
        <v>327891.84000000003</v>
      </c>
      <c r="D15915" s="11">
        <f t="shared" si="249"/>
        <v>2970419.8239998911</v>
      </c>
      <c r="E15915" s="30">
        <v>355786</v>
      </c>
    </row>
    <row r="15916" spans="1:5">
      <c r="B15916" s="21"/>
      <c r="C15916" s="21">
        <v>344036.2</v>
      </c>
      <c r="D15916" s="11">
        <f t="shared" si="249"/>
        <v>3314456.0239998912</v>
      </c>
      <c r="E15916" s="30">
        <v>355855</v>
      </c>
    </row>
    <row r="15917" spans="1:5">
      <c r="B15917" s="21">
        <v>-318609.46000000002</v>
      </c>
      <c r="C15917" s="21"/>
      <c r="D15917" s="11">
        <f t="shared" si="249"/>
        <v>2995846.5639998913</v>
      </c>
      <c r="E15917" s="30" t="s">
        <v>20867</v>
      </c>
    </row>
    <row r="15918" spans="1:5">
      <c r="B15918" s="21">
        <v>-334298.15000000002</v>
      </c>
      <c r="C15918" s="21"/>
      <c r="D15918" s="11">
        <f t="shared" si="249"/>
        <v>2661548.4139998914</v>
      </c>
      <c r="E15918" s="30" t="s">
        <v>20868</v>
      </c>
    </row>
    <row r="15919" spans="1:5">
      <c r="B15919" s="21">
        <v>-340057.37</v>
      </c>
      <c r="C15919" s="21"/>
      <c r="D15919" s="11">
        <f t="shared" si="249"/>
        <v>2321491.0439998913</v>
      </c>
      <c r="E15919" s="30" t="s">
        <v>20869</v>
      </c>
    </row>
    <row r="15920" spans="1:5">
      <c r="A15920" s="19">
        <v>45670</v>
      </c>
      <c r="B15920" s="21"/>
      <c r="C15920" s="21">
        <v>70176.73</v>
      </c>
      <c r="D15920" s="11">
        <f t="shared" si="249"/>
        <v>2391667.7739998912</v>
      </c>
      <c r="E15920" s="30">
        <v>203515</v>
      </c>
    </row>
    <row r="15921" spans="1:5">
      <c r="B15921" s="21"/>
      <c r="C15921" s="21">
        <v>150730.79999999999</v>
      </c>
      <c r="D15921" s="11">
        <f t="shared" si="249"/>
        <v>2542398.5739998911</v>
      </c>
      <c r="E15921" s="30">
        <v>203524</v>
      </c>
    </row>
    <row r="15922" spans="1:5">
      <c r="B15922" s="21"/>
      <c r="C15922" s="21">
        <v>150707.65</v>
      </c>
      <c r="D15922" s="11">
        <f t="shared" si="249"/>
        <v>2693106.223999891</v>
      </c>
      <c r="E15922" s="30">
        <v>203549</v>
      </c>
    </row>
    <row r="15923" spans="1:5">
      <c r="B15923" s="21">
        <v>-135515.43</v>
      </c>
      <c r="C15923" s="21"/>
      <c r="D15923" s="11">
        <f t="shared" si="249"/>
        <v>2557590.7939998908</v>
      </c>
      <c r="E15923" s="30" t="s">
        <v>20871</v>
      </c>
    </row>
    <row r="15924" spans="1:5">
      <c r="B15924" s="21">
        <v>-99853.4</v>
      </c>
      <c r="C15924" s="21"/>
      <c r="D15924" s="11">
        <f t="shared" ref="D15924:D15987" si="250">D15923+B15924+C15924</f>
        <v>2457737.3939998909</v>
      </c>
      <c r="E15924" s="30" t="s">
        <v>20872</v>
      </c>
    </row>
    <row r="15925" spans="1:5">
      <c r="B15925" s="21">
        <v>-81.040000000000006</v>
      </c>
      <c r="C15925" s="21"/>
      <c r="D15925" s="11">
        <f t="shared" si="250"/>
        <v>2457656.3539998909</v>
      </c>
      <c r="E15925" s="30" t="s">
        <v>14696</v>
      </c>
    </row>
    <row r="15926" spans="1:5">
      <c r="B15926" s="21">
        <v>-60.26</v>
      </c>
      <c r="C15926" s="21"/>
      <c r="D15926" s="11">
        <f t="shared" si="250"/>
        <v>2457596.0939998911</v>
      </c>
      <c r="E15926" s="30" t="s">
        <v>14696</v>
      </c>
    </row>
    <row r="15927" spans="1:5">
      <c r="B15927" s="21">
        <v>-36.9</v>
      </c>
      <c r="C15927" s="21"/>
      <c r="D15927" s="11">
        <f t="shared" si="250"/>
        <v>2457559.1939998912</v>
      </c>
      <c r="E15927" s="30" t="s">
        <v>14696</v>
      </c>
    </row>
    <row r="15928" spans="1:5">
      <c r="B15928" s="21">
        <v>-83.29</v>
      </c>
      <c r="C15928" s="21"/>
      <c r="D15928" s="11">
        <f t="shared" si="250"/>
        <v>2457475.9039998911</v>
      </c>
      <c r="E15928" s="30" t="s">
        <v>14696</v>
      </c>
    </row>
    <row r="15929" spans="1:5">
      <c r="B15929" s="21">
        <v>-32.090000000000003</v>
      </c>
      <c r="C15929" s="21"/>
      <c r="D15929" s="11">
        <f t="shared" si="250"/>
        <v>2457443.8139998913</v>
      </c>
      <c r="E15929" s="30" t="s">
        <v>14696</v>
      </c>
    </row>
    <row r="15930" spans="1:5">
      <c r="B15930" s="21">
        <v>-97.2</v>
      </c>
      <c r="C15930" s="21"/>
      <c r="D15930" s="11">
        <f t="shared" si="250"/>
        <v>2457346.6139998911</v>
      </c>
      <c r="E15930" s="30" t="s">
        <v>14696</v>
      </c>
    </row>
    <row r="15931" spans="1:5">
      <c r="B15931" s="21">
        <v>-83.29</v>
      </c>
      <c r="C15931" s="21"/>
      <c r="D15931" s="11">
        <f t="shared" si="250"/>
        <v>2457263.3239998911</v>
      </c>
      <c r="E15931" s="30" t="s">
        <v>14696</v>
      </c>
    </row>
    <row r="15932" spans="1:5">
      <c r="A15932" s="19">
        <v>45671</v>
      </c>
      <c r="B15932" s="21"/>
      <c r="C15932" s="21">
        <v>21231.21</v>
      </c>
      <c r="D15932" s="11">
        <f t="shared" si="250"/>
        <v>2478494.533999891</v>
      </c>
      <c r="E15932" s="30" t="s">
        <v>20887</v>
      </c>
    </row>
    <row r="15933" spans="1:5">
      <c r="B15933" s="21">
        <v>-117919.86</v>
      </c>
      <c r="C15933" s="21"/>
      <c r="D15933" s="11">
        <f t="shared" si="250"/>
        <v>2360574.6739998912</v>
      </c>
      <c r="E15933" t="s">
        <v>20888</v>
      </c>
    </row>
    <row r="15934" spans="1:5">
      <c r="B15934" s="21">
        <v>-247314.7</v>
      </c>
      <c r="C15934" s="21"/>
      <c r="D15934" s="11">
        <f t="shared" si="250"/>
        <v>2113259.973999891</v>
      </c>
      <c r="E15934" t="s">
        <v>20889</v>
      </c>
    </row>
    <row r="15935" spans="1:5">
      <c r="B15935" s="21">
        <v>-135407.37</v>
      </c>
      <c r="C15935" s="21"/>
      <c r="D15935" s="11">
        <f t="shared" si="250"/>
        <v>1977852.6039998909</v>
      </c>
      <c r="E15935" t="s">
        <v>20890</v>
      </c>
    </row>
    <row r="15936" spans="1:5">
      <c r="B15936" s="21">
        <v>-66607.570000000007</v>
      </c>
      <c r="C15936" s="21"/>
      <c r="D15936" s="11">
        <f t="shared" si="250"/>
        <v>1911245.0339998908</v>
      </c>
      <c r="E15936" t="s">
        <v>20891</v>
      </c>
    </row>
    <row r="15937" spans="1:5">
      <c r="B15937" s="21">
        <v>-64069.99</v>
      </c>
      <c r="C15937" s="21"/>
      <c r="D15937" s="11">
        <f t="shared" si="250"/>
        <v>1847175.0439998908</v>
      </c>
      <c r="E15937" t="s">
        <v>20892</v>
      </c>
    </row>
    <row r="15938" spans="1:5">
      <c r="B15938" s="21">
        <v>-135704.54999999999</v>
      </c>
      <c r="C15938" s="21"/>
      <c r="D15938" s="11">
        <f t="shared" si="250"/>
        <v>1711470.4939998908</v>
      </c>
      <c r="E15938" t="s">
        <v>20893</v>
      </c>
    </row>
    <row r="15939" spans="1:5">
      <c r="B15939" s="21">
        <v>-135596.49</v>
      </c>
      <c r="C15939" s="21"/>
      <c r="D15939" s="11">
        <f t="shared" si="250"/>
        <v>1575874.0039998908</v>
      </c>
      <c r="E15939" t="s">
        <v>20894</v>
      </c>
    </row>
    <row r="15940" spans="1:5">
      <c r="B15940" s="21">
        <v>-98475.3</v>
      </c>
      <c r="C15940" s="21"/>
      <c r="D15940" s="11">
        <f t="shared" si="250"/>
        <v>1477398.7039998907</v>
      </c>
      <c r="E15940" t="s">
        <v>20895</v>
      </c>
    </row>
    <row r="15941" spans="1:5">
      <c r="B15941" s="21">
        <v>-2979.5</v>
      </c>
      <c r="C15941" s="21"/>
      <c r="D15941" s="11">
        <f t="shared" si="250"/>
        <v>1474419.2039998907</v>
      </c>
      <c r="E15941" t="s">
        <v>20896</v>
      </c>
    </row>
    <row r="15942" spans="1:5">
      <c r="B15942" s="21">
        <v>-181362.64</v>
      </c>
      <c r="C15942" s="21"/>
      <c r="D15942" s="11">
        <f t="shared" si="250"/>
        <v>1293056.5639998908</v>
      </c>
      <c r="E15942" t="s">
        <v>20897</v>
      </c>
    </row>
    <row r="15943" spans="1:5">
      <c r="B15943" s="21"/>
      <c r="C15943" s="21">
        <v>70230.350000000006</v>
      </c>
      <c r="D15943" s="11">
        <f t="shared" si="250"/>
        <v>1363286.9139998909</v>
      </c>
      <c r="E15943" t="s">
        <v>20898</v>
      </c>
    </row>
    <row r="15944" spans="1:5">
      <c r="B15944" s="21"/>
      <c r="C15944" s="22">
        <v>270</v>
      </c>
      <c r="D15944" s="11">
        <f t="shared" si="250"/>
        <v>1363556.9139998909</v>
      </c>
      <c r="E15944" s="14" t="s">
        <v>24</v>
      </c>
    </row>
    <row r="15945" spans="1:5">
      <c r="A15945" s="19">
        <v>45673</v>
      </c>
      <c r="B15945" s="21"/>
      <c r="C15945" s="22">
        <v>28500000</v>
      </c>
      <c r="D15945" s="11">
        <f t="shared" si="250"/>
        <v>29863556.913999893</v>
      </c>
      <c r="E15945" s="24" t="s">
        <v>18882</v>
      </c>
    </row>
    <row r="15946" spans="1:5">
      <c r="B15946" s="22">
        <v>-28397609.960000001</v>
      </c>
      <c r="C15946" s="21"/>
      <c r="D15946" s="11">
        <f t="shared" si="250"/>
        <v>1465946.9539998919</v>
      </c>
      <c r="E15946" s="14" t="s">
        <v>20910</v>
      </c>
    </row>
    <row r="15947" spans="1:5">
      <c r="B15947" s="21"/>
      <c r="C15947" s="21">
        <v>10</v>
      </c>
      <c r="D15947" s="11">
        <f t="shared" si="250"/>
        <v>1465956.9539998919</v>
      </c>
      <c r="E15947" t="s">
        <v>20911</v>
      </c>
    </row>
    <row r="15948" spans="1:5">
      <c r="B15948" s="21">
        <v>-60</v>
      </c>
      <c r="C15948" s="21"/>
      <c r="D15948" s="11">
        <f t="shared" si="250"/>
        <v>1465896.9539998919</v>
      </c>
      <c r="E15948" t="s">
        <v>15664</v>
      </c>
    </row>
    <row r="15949" spans="1:5">
      <c r="B15949" s="21"/>
      <c r="C15949" s="21">
        <v>204374.65</v>
      </c>
      <c r="D15949" s="11">
        <f t="shared" si="250"/>
        <v>1670271.6039998918</v>
      </c>
      <c r="E15949" s="30" t="s">
        <v>20912</v>
      </c>
    </row>
    <row r="15950" spans="1:5">
      <c r="B15950" s="21"/>
      <c r="C15950" s="21">
        <v>100421.81</v>
      </c>
      <c r="D15950" s="11">
        <f t="shared" si="250"/>
        <v>1770693.4139998918</v>
      </c>
      <c r="E15950" s="30">
        <v>203600</v>
      </c>
    </row>
    <row r="15951" spans="1:5">
      <c r="B15951" s="21"/>
      <c r="C15951" s="21">
        <v>139262.99</v>
      </c>
      <c r="D15951" s="11">
        <f t="shared" si="250"/>
        <v>1909956.4039998918</v>
      </c>
      <c r="E15951" s="30">
        <v>2440900020</v>
      </c>
    </row>
    <row r="15952" spans="1:5">
      <c r="B15952" s="21"/>
      <c r="C15952" s="21">
        <v>139151.79</v>
      </c>
      <c r="D15952" s="11">
        <f t="shared" si="250"/>
        <v>2049108.1939998919</v>
      </c>
      <c r="E15952" s="30">
        <v>2440900021</v>
      </c>
    </row>
    <row r="15953" spans="1:5">
      <c r="B15953" s="21"/>
      <c r="C15953" s="21">
        <v>139457.59</v>
      </c>
      <c r="D15953" s="11">
        <f t="shared" si="250"/>
        <v>2188565.783999892</v>
      </c>
      <c r="E15953" s="30">
        <v>2440900022</v>
      </c>
    </row>
    <row r="15954" spans="1:5">
      <c r="B15954" s="21"/>
      <c r="C15954" s="21">
        <v>139346.39000000001</v>
      </c>
      <c r="D15954" s="11">
        <f t="shared" si="250"/>
        <v>2327912.1739998921</v>
      </c>
      <c r="E15954" s="30">
        <v>2440900023</v>
      </c>
    </row>
    <row r="15955" spans="1:5">
      <c r="B15955" s="21"/>
      <c r="C15955" s="21">
        <v>101149.19</v>
      </c>
      <c r="D15955" s="11">
        <f t="shared" si="250"/>
        <v>2429061.363999892</v>
      </c>
      <c r="E15955" s="30">
        <v>2440900024</v>
      </c>
    </row>
    <row r="15956" spans="1:5">
      <c r="B15956" s="21"/>
      <c r="C15956" s="21">
        <v>183588.51</v>
      </c>
      <c r="D15956" s="11">
        <f t="shared" si="250"/>
        <v>2612649.8739998918</v>
      </c>
      <c r="E15956" s="30" t="s">
        <v>20913</v>
      </c>
    </row>
    <row r="15957" spans="1:5">
      <c r="B15957" s="21">
        <v>-36708.480000000003</v>
      </c>
      <c r="C15957" s="21"/>
      <c r="D15957" s="11">
        <f t="shared" si="250"/>
        <v>2575941.3939998918</v>
      </c>
      <c r="E15957" s="30" t="s">
        <v>20915</v>
      </c>
    </row>
    <row r="15958" spans="1:5">
      <c r="B15958" s="21">
        <v>-46281.279999999999</v>
      </c>
      <c r="C15958" s="21"/>
      <c r="D15958" s="11">
        <f t="shared" si="250"/>
        <v>2529660.113999892</v>
      </c>
      <c r="E15958" s="30" t="s">
        <v>20916</v>
      </c>
    </row>
    <row r="15959" spans="1:5">
      <c r="B15959" s="21">
        <v>-100</v>
      </c>
      <c r="C15959" s="21"/>
      <c r="D15959" s="11">
        <f t="shared" si="250"/>
        <v>2529560.113999892</v>
      </c>
      <c r="E15959" s="30" t="s">
        <v>20916</v>
      </c>
    </row>
    <row r="15960" spans="1:5">
      <c r="B15960" s="21">
        <v>-59389.8</v>
      </c>
      <c r="C15960" s="21"/>
      <c r="D15960" s="11">
        <f t="shared" si="250"/>
        <v>2470170.3139998922</v>
      </c>
      <c r="E15960" s="30" t="s">
        <v>20917</v>
      </c>
    </row>
    <row r="15961" spans="1:5">
      <c r="B15961" s="21">
        <v>-60184.53</v>
      </c>
      <c r="C15961" s="21"/>
      <c r="D15961" s="11">
        <f t="shared" si="250"/>
        <v>2409985.7839998924</v>
      </c>
      <c r="E15961" s="30" t="s">
        <v>20918</v>
      </c>
    </row>
    <row r="15962" spans="1:5">
      <c r="B15962" s="21">
        <v>-80298.38</v>
      </c>
      <c r="C15962" s="21"/>
      <c r="D15962" s="11">
        <f t="shared" si="250"/>
        <v>2329687.4039998925</v>
      </c>
      <c r="E15962" s="30" t="s">
        <v>20919</v>
      </c>
    </row>
    <row r="15963" spans="1:5">
      <c r="A15963" s="19">
        <v>45674</v>
      </c>
      <c r="B15963" s="21"/>
      <c r="C15963" s="21">
        <v>7207459.3700000001</v>
      </c>
      <c r="D15963" s="11">
        <f t="shared" si="250"/>
        <v>9537146.7739998922</v>
      </c>
      <c r="E15963" t="s">
        <v>13322</v>
      </c>
    </row>
    <row r="15964" spans="1:5">
      <c r="B15964" s="21">
        <v>-60</v>
      </c>
      <c r="C15964" s="21"/>
      <c r="D15964" s="11">
        <f t="shared" si="250"/>
        <v>9537086.7739998922</v>
      </c>
      <c r="E15964" t="s">
        <v>20928</v>
      </c>
    </row>
    <row r="15965" spans="1:5">
      <c r="B15965" s="21"/>
      <c r="C15965" s="21">
        <v>121367.67</v>
      </c>
      <c r="D15965" s="11">
        <f t="shared" si="250"/>
        <v>9658454.4439998921</v>
      </c>
      <c r="E15965" t="s">
        <v>20929</v>
      </c>
    </row>
    <row r="15966" spans="1:5">
      <c r="B15966" s="21"/>
      <c r="C15966" s="21">
        <v>68485.23</v>
      </c>
      <c r="D15966" s="11">
        <f t="shared" si="250"/>
        <v>9726939.6739998925</v>
      </c>
      <c r="E15966" t="s">
        <v>20930</v>
      </c>
    </row>
    <row r="15967" spans="1:5">
      <c r="B15967" s="21"/>
      <c r="C15967" s="21">
        <v>60949.01</v>
      </c>
      <c r="D15967" s="11">
        <f t="shared" si="250"/>
        <v>9787888.6839998923</v>
      </c>
      <c r="E15967" t="s">
        <v>20931</v>
      </c>
    </row>
    <row r="15968" spans="1:5">
      <c r="B15968" s="21"/>
      <c r="C15968" s="21">
        <v>82301.95</v>
      </c>
      <c r="D15968" s="11">
        <f t="shared" si="250"/>
        <v>9870190.6339998916</v>
      </c>
      <c r="E15968" t="s">
        <v>20932</v>
      </c>
    </row>
    <row r="15969" spans="1:5">
      <c r="B15969" s="21"/>
      <c r="C15969" s="21">
        <v>64018.81</v>
      </c>
      <c r="D15969" s="11">
        <f t="shared" si="250"/>
        <v>9934209.4439998921</v>
      </c>
      <c r="E15969" t="s">
        <v>20933</v>
      </c>
    </row>
    <row r="15970" spans="1:5">
      <c r="B15970" s="21"/>
      <c r="C15970" s="21">
        <v>57744.31</v>
      </c>
      <c r="D15970" s="11">
        <f t="shared" si="250"/>
        <v>9991953.7539998926</v>
      </c>
      <c r="E15970" t="s">
        <v>20934</v>
      </c>
    </row>
    <row r="15971" spans="1:5">
      <c r="B15971" s="21"/>
      <c r="C15971" s="21">
        <v>38071.75</v>
      </c>
      <c r="D15971" s="11">
        <f t="shared" si="250"/>
        <v>10030025.503999893</v>
      </c>
      <c r="E15971" t="s">
        <v>20935</v>
      </c>
    </row>
    <row r="15972" spans="1:5">
      <c r="B15972" s="22">
        <v>-5001056.91</v>
      </c>
      <c r="C15972" s="21"/>
      <c r="D15972" s="11">
        <f t="shared" si="250"/>
        <v>5028968.5939998925</v>
      </c>
      <c r="E15972" s="14" t="s">
        <v>20936</v>
      </c>
    </row>
    <row r="15973" spans="1:5">
      <c r="B15973" s="21">
        <v>-198993.67</v>
      </c>
      <c r="C15973" s="21"/>
      <c r="D15973" s="11">
        <f t="shared" si="250"/>
        <v>4829974.9239998925</v>
      </c>
      <c r="E15973" t="s">
        <v>20937</v>
      </c>
    </row>
    <row r="15974" spans="1:5">
      <c r="B15974" s="21">
        <v>-62557.46</v>
      </c>
      <c r="C15974" s="21"/>
      <c r="D15974" s="11">
        <f t="shared" si="250"/>
        <v>4767417.4639998926</v>
      </c>
      <c r="E15974" t="s">
        <v>20938</v>
      </c>
    </row>
    <row r="15975" spans="1:5">
      <c r="B15975" s="21">
        <v>-56443.64</v>
      </c>
      <c r="C15975" s="21"/>
      <c r="D15975" s="11">
        <f t="shared" si="250"/>
        <v>4710973.8239998929</v>
      </c>
      <c r="E15975" t="s">
        <v>20939</v>
      </c>
    </row>
    <row r="15976" spans="1:5">
      <c r="B15976" s="21">
        <v>-37274.86</v>
      </c>
      <c r="C15976" s="21"/>
      <c r="D15976" s="11">
        <f t="shared" si="250"/>
        <v>4673698.9639998926</v>
      </c>
      <c r="E15976" t="s">
        <v>20940</v>
      </c>
    </row>
    <row r="15977" spans="1:5">
      <c r="A15977" s="19">
        <v>45678</v>
      </c>
      <c r="B15977" s="21">
        <v>-60.34</v>
      </c>
      <c r="C15977" s="21"/>
      <c r="D15977" s="11">
        <f t="shared" si="250"/>
        <v>4673638.6239998927</v>
      </c>
      <c r="E15977" t="s">
        <v>14696</v>
      </c>
    </row>
    <row r="15978" spans="1:5">
      <c r="B15978" s="21">
        <v>-98.48</v>
      </c>
      <c r="C15978" s="21"/>
      <c r="D15978" s="11">
        <f t="shared" si="250"/>
        <v>4673540.1439998923</v>
      </c>
      <c r="E15978" t="s">
        <v>14696</v>
      </c>
    </row>
    <row r="15979" spans="1:5">
      <c r="B15979" s="21">
        <v>-241.62</v>
      </c>
      <c r="C15979" s="21"/>
      <c r="D15979" s="11">
        <f t="shared" si="250"/>
        <v>4673298.5239998922</v>
      </c>
      <c r="E15979" t="s">
        <v>14696</v>
      </c>
    </row>
    <row r="15980" spans="1:5">
      <c r="B15980" s="21">
        <v>-97.52</v>
      </c>
      <c r="C15980" s="21"/>
      <c r="D15980" s="11">
        <f t="shared" si="250"/>
        <v>4673201.0039998926</v>
      </c>
      <c r="E15980" t="s">
        <v>14696</v>
      </c>
    </row>
    <row r="15981" spans="1:5">
      <c r="B15981" s="21">
        <v>-36.96</v>
      </c>
      <c r="C15981" s="21"/>
      <c r="D15981" s="11">
        <f t="shared" si="250"/>
        <v>4673164.0439998927</v>
      </c>
      <c r="E15981" t="s">
        <v>14696</v>
      </c>
    </row>
    <row r="15982" spans="1:5">
      <c r="B15982" s="21">
        <v>-83.48</v>
      </c>
      <c r="C15982" s="21"/>
      <c r="D15982" s="11">
        <f t="shared" si="250"/>
        <v>4673080.5639998922</v>
      </c>
      <c r="E15982" t="s">
        <v>14696</v>
      </c>
    </row>
    <row r="15983" spans="1:5">
      <c r="B15983" s="21">
        <v>-119741.82</v>
      </c>
      <c r="C15983" s="21"/>
      <c r="D15983" s="11">
        <f t="shared" si="250"/>
        <v>4553338.7439998919</v>
      </c>
      <c r="E15983" t="s">
        <v>20950</v>
      </c>
    </row>
    <row r="15984" spans="1:5">
      <c r="B15984" s="21">
        <v>-236259.36</v>
      </c>
      <c r="C15984" s="21"/>
      <c r="D15984" s="11">
        <f t="shared" si="250"/>
        <v>4317079.3839998916</v>
      </c>
      <c r="E15984" t="s">
        <v>20951</v>
      </c>
    </row>
    <row r="15985" spans="1:5">
      <c r="B15985" s="21">
        <v>-70535.31</v>
      </c>
      <c r="C15985" s="21"/>
      <c r="D15985" s="11">
        <f t="shared" si="250"/>
        <v>4246544.073999892</v>
      </c>
      <c r="E15985" t="s">
        <v>20952</v>
      </c>
    </row>
    <row r="15986" spans="1:5">
      <c r="B15986" s="21">
        <v>-93434.7</v>
      </c>
      <c r="C15986" s="21"/>
      <c r="D15986" s="11">
        <f t="shared" si="250"/>
        <v>4153109.3739998918</v>
      </c>
      <c r="E15986" t="s">
        <v>20953</v>
      </c>
    </row>
    <row r="15987" spans="1:5">
      <c r="B15987" s="21">
        <v>-114143.28</v>
      </c>
      <c r="C15987" s="21"/>
      <c r="D15987" s="11">
        <f t="shared" si="250"/>
        <v>4038966.093999892</v>
      </c>
      <c r="E15987" t="s">
        <v>20954</v>
      </c>
    </row>
    <row r="15988" spans="1:5">
      <c r="B15988" s="21">
        <v>-80141.56</v>
      </c>
      <c r="C15988" s="21"/>
      <c r="D15988" s="11">
        <f t="shared" ref="D15988:D16051" si="251">D15987+B15988+C15988</f>
        <v>3958824.533999892</v>
      </c>
      <c r="E15988" t="s">
        <v>20955</v>
      </c>
    </row>
    <row r="15989" spans="1:5">
      <c r="B15989" s="21">
        <v>-121603.99</v>
      </c>
      <c r="C15989" s="21"/>
      <c r="D15989" s="11">
        <f t="shared" si="251"/>
        <v>3837220.5439998917</v>
      </c>
      <c r="E15989" t="s">
        <v>20956</v>
      </c>
    </row>
    <row r="15990" spans="1:5">
      <c r="B15990" s="21">
        <v>-80117.22</v>
      </c>
      <c r="C15990" s="21"/>
      <c r="D15990" s="11">
        <f t="shared" si="251"/>
        <v>3757103.3239998915</v>
      </c>
      <c r="E15990" t="s">
        <v>20957</v>
      </c>
    </row>
    <row r="15991" spans="1:5">
      <c r="B15991" s="21">
        <v>-59153.42</v>
      </c>
      <c r="C15991" s="21"/>
      <c r="D15991" s="11">
        <f t="shared" si="251"/>
        <v>3697949.9039998916</v>
      </c>
      <c r="E15991" t="s">
        <v>20958</v>
      </c>
    </row>
    <row r="15992" spans="1:5">
      <c r="B15992" s="21">
        <v>-89311.31</v>
      </c>
      <c r="C15992" s="21"/>
      <c r="D15992" s="11">
        <f t="shared" si="251"/>
        <v>3608638.5939998915</v>
      </c>
      <c r="E15992" t="s">
        <v>20960</v>
      </c>
    </row>
    <row r="15993" spans="1:5">
      <c r="B15993" s="21">
        <v>-168394.47</v>
      </c>
      <c r="C15993" s="21"/>
      <c r="D15993" s="11">
        <f t="shared" si="251"/>
        <v>3440244.1239998913</v>
      </c>
      <c r="E15993" t="s">
        <v>20961</v>
      </c>
    </row>
    <row r="15994" spans="1:5">
      <c r="B15994" s="21">
        <v>-10155.86</v>
      </c>
      <c r="C15994" s="21"/>
      <c r="D15994" s="11">
        <f t="shared" si="251"/>
        <v>3430088.2639998915</v>
      </c>
      <c r="E15994" t="s">
        <v>20962</v>
      </c>
    </row>
    <row r="15995" spans="1:5">
      <c r="B15995" s="21">
        <v>-137042.92000000001</v>
      </c>
      <c r="C15995" s="21"/>
      <c r="D15995" s="11">
        <f t="shared" si="251"/>
        <v>3293045.3439998915</v>
      </c>
      <c r="E15995" t="s">
        <v>20964</v>
      </c>
    </row>
    <row r="15996" spans="1:5">
      <c r="B15996" s="21"/>
      <c r="C15996" s="21">
        <v>72395.81</v>
      </c>
      <c r="D15996" s="11">
        <f t="shared" si="251"/>
        <v>3365441.1539998916</v>
      </c>
      <c r="E15996" s="30">
        <v>355963</v>
      </c>
    </row>
    <row r="15997" spans="1:5">
      <c r="A15997" s="19">
        <v>45679</v>
      </c>
      <c r="B15997" s="21"/>
      <c r="C15997" s="21">
        <v>66311.58</v>
      </c>
      <c r="D15997" s="11">
        <f t="shared" si="251"/>
        <v>3431752.7339998917</v>
      </c>
      <c r="E15997" s="30">
        <v>356067</v>
      </c>
    </row>
    <row r="15998" spans="1:5">
      <c r="B15998" s="21"/>
      <c r="C15998" s="21">
        <v>95707.32</v>
      </c>
      <c r="D15998" s="11">
        <f t="shared" si="251"/>
        <v>3527460.0539998915</v>
      </c>
      <c r="E15998" s="30" t="s">
        <v>20965</v>
      </c>
    </row>
    <row r="15999" spans="1:5">
      <c r="B15999" s="21"/>
      <c r="C15999" s="21">
        <v>124830.67</v>
      </c>
      <c r="D15999" s="11">
        <f t="shared" si="251"/>
        <v>3652290.7239998914</v>
      </c>
      <c r="E15999" s="30">
        <v>2500053013</v>
      </c>
    </row>
    <row r="16000" spans="1:5">
      <c r="B16000" s="21">
        <v>-64607.64</v>
      </c>
      <c r="C16000" s="21"/>
      <c r="D16000" s="11">
        <f t="shared" si="251"/>
        <v>3587683.0839998913</v>
      </c>
      <c r="E16000" s="30" t="s">
        <v>20959</v>
      </c>
    </row>
    <row r="16001" spans="1:5">
      <c r="B16001" s="21">
        <v>-29653.08</v>
      </c>
      <c r="C16001" s="21"/>
      <c r="D16001" s="11">
        <f t="shared" si="251"/>
        <v>3558030.0039998912</v>
      </c>
      <c r="E16001" t="s">
        <v>20963</v>
      </c>
    </row>
    <row r="16002" spans="1:5">
      <c r="B16002" s="21">
        <v>-81873.67</v>
      </c>
      <c r="C16002" s="21"/>
      <c r="D16002" s="11">
        <f t="shared" si="251"/>
        <v>3476156.3339998913</v>
      </c>
      <c r="E16002" t="s">
        <v>20966</v>
      </c>
    </row>
    <row r="16003" spans="1:5">
      <c r="A16003" s="19">
        <v>45680</v>
      </c>
      <c r="B16003" s="21"/>
      <c r="C16003" s="21">
        <v>83023.350000000006</v>
      </c>
      <c r="D16003" s="11">
        <f t="shared" si="251"/>
        <v>3559179.6839998914</v>
      </c>
      <c r="E16003" s="30">
        <v>4009693</v>
      </c>
    </row>
    <row r="16004" spans="1:5">
      <c r="B16004" s="21"/>
      <c r="C16004" s="21">
        <v>60800.43</v>
      </c>
      <c r="D16004" s="11">
        <f t="shared" si="251"/>
        <v>3619980.1139998916</v>
      </c>
      <c r="E16004" s="30">
        <v>4009712</v>
      </c>
    </row>
    <row r="16005" spans="1:5">
      <c r="B16005" s="21"/>
      <c r="C16005" s="21">
        <v>200833.52</v>
      </c>
      <c r="D16005" s="11">
        <f t="shared" si="251"/>
        <v>3820813.6339998916</v>
      </c>
      <c r="E16005" s="30">
        <v>203545</v>
      </c>
    </row>
    <row r="16006" spans="1:5">
      <c r="B16006" s="21"/>
      <c r="C16006" s="21">
        <v>82421.67</v>
      </c>
      <c r="D16006" s="11">
        <f t="shared" si="251"/>
        <v>3903235.3039998915</v>
      </c>
      <c r="E16006" s="30" t="s">
        <v>20971</v>
      </c>
    </row>
    <row r="16007" spans="1:5">
      <c r="B16007" s="21"/>
      <c r="C16007" s="21">
        <v>117311.55</v>
      </c>
      <c r="D16007" s="11">
        <f t="shared" si="251"/>
        <v>4020546.8539998913</v>
      </c>
      <c r="E16007" s="30" t="s">
        <v>20972</v>
      </c>
    </row>
    <row r="16008" spans="1:5">
      <c r="B16008" s="21"/>
      <c r="C16008" s="21">
        <v>121050.84</v>
      </c>
      <c r="D16008" s="11">
        <f t="shared" si="251"/>
        <v>4141597.6939998912</v>
      </c>
      <c r="E16008" s="30" t="s">
        <v>20973</v>
      </c>
    </row>
    <row r="16009" spans="1:5">
      <c r="B16009" s="21"/>
      <c r="C16009" s="21">
        <v>121491.18</v>
      </c>
      <c r="D16009" s="11">
        <f t="shared" si="251"/>
        <v>4263088.8739998909</v>
      </c>
      <c r="E16009" s="30" t="s">
        <v>20974</v>
      </c>
    </row>
    <row r="16010" spans="1:5">
      <c r="B16010" s="21"/>
      <c r="C16010" s="21">
        <v>140959.6</v>
      </c>
      <c r="D16010" s="11">
        <f t="shared" si="251"/>
        <v>4404048.4739998905</v>
      </c>
      <c r="E16010" s="30">
        <v>2440900017</v>
      </c>
    </row>
    <row r="16011" spans="1:5">
      <c r="B16011" s="21">
        <v>-197576.5</v>
      </c>
      <c r="C16011" s="21"/>
      <c r="D16011" s="11">
        <f t="shared" si="251"/>
        <v>4206471.9739998905</v>
      </c>
      <c r="E16011" s="30" t="s">
        <v>20975</v>
      </c>
    </row>
    <row r="16012" spans="1:5">
      <c r="A16012" s="19">
        <v>45681</v>
      </c>
      <c r="B16012" s="21">
        <v>-2022390.81</v>
      </c>
      <c r="C16012" s="21"/>
      <c r="D16012" s="11">
        <f t="shared" si="251"/>
        <v>2184081.1639998904</v>
      </c>
      <c r="E16012" s="30" t="s">
        <v>20810</v>
      </c>
    </row>
    <row r="16013" spans="1:5">
      <c r="B16013" s="21">
        <v>-1997</v>
      </c>
      <c r="C16013" s="21"/>
      <c r="D16013" s="11">
        <f t="shared" si="251"/>
        <v>2182084.1639998904</v>
      </c>
      <c r="E16013" s="30" t="s">
        <v>20810</v>
      </c>
    </row>
    <row r="16014" spans="1:5">
      <c r="B16014" s="21">
        <v>-235711.71</v>
      </c>
      <c r="C16014" s="21"/>
      <c r="D16014" s="11">
        <f t="shared" si="251"/>
        <v>1946372.4539998905</v>
      </c>
      <c r="E16014" s="30" t="s">
        <v>20984</v>
      </c>
    </row>
    <row r="16015" spans="1:5">
      <c r="A16015" s="19">
        <v>45684</v>
      </c>
      <c r="B16015" s="21">
        <v>-333862.27</v>
      </c>
      <c r="C16015" s="21"/>
      <c r="D16015" s="11">
        <f t="shared" si="251"/>
        <v>1612510.1839998905</v>
      </c>
      <c r="E16015" s="30" t="s">
        <v>21003</v>
      </c>
    </row>
    <row r="16016" spans="1:5">
      <c r="B16016" s="21"/>
      <c r="C16016" s="21">
        <v>343587.02</v>
      </c>
      <c r="D16016" s="11">
        <f t="shared" si="251"/>
        <v>1956097.2039998905</v>
      </c>
      <c r="E16016" s="30">
        <v>356096</v>
      </c>
    </row>
    <row r="16017" spans="1:5">
      <c r="A16017" s="19">
        <v>45685</v>
      </c>
      <c r="B16017" s="21"/>
      <c r="C16017" s="21">
        <v>37661.769999999997</v>
      </c>
      <c r="D16017" s="11">
        <f t="shared" si="251"/>
        <v>1993758.9739998905</v>
      </c>
      <c r="E16017" s="30">
        <v>5018600</v>
      </c>
    </row>
    <row r="16018" spans="1:5">
      <c r="B16018" s="21"/>
      <c r="C16018" s="21">
        <v>90307.72</v>
      </c>
      <c r="D16018" s="11">
        <f t="shared" si="251"/>
        <v>2084066.6939998905</v>
      </c>
      <c r="E16018" s="30" t="s">
        <v>21006</v>
      </c>
    </row>
    <row r="16019" spans="1:5">
      <c r="B16019" s="21">
        <v>-118478.76</v>
      </c>
      <c r="C16019" s="21"/>
      <c r="D16019" s="11">
        <f t="shared" si="251"/>
        <v>1965587.9339998905</v>
      </c>
      <c r="E16019" s="30" t="s">
        <v>21007</v>
      </c>
    </row>
    <row r="16020" spans="1:5">
      <c r="B16020" s="21">
        <v>-117820.63</v>
      </c>
      <c r="C16020" s="21"/>
      <c r="D16020" s="11">
        <f t="shared" si="251"/>
        <v>1847767.3039998906</v>
      </c>
      <c r="E16020" s="30" t="s">
        <v>21008</v>
      </c>
    </row>
    <row r="16021" spans="1:5">
      <c r="B16021" s="21">
        <v>-121318.25</v>
      </c>
      <c r="C16021" s="21"/>
      <c r="D16021" s="11">
        <f t="shared" si="251"/>
        <v>1726449.0539998906</v>
      </c>
      <c r="E16021" s="30" t="s">
        <v>21009</v>
      </c>
    </row>
    <row r="16022" spans="1:5">
      <c r="B16022" s="21">
        <v>-236056.08</v>
      </c>
      <c r="C16022" s="21"/>
      <c r="D16022" s="11">
        <f t="shared" si="251"/>
        <v>1490392.9739998905</v>
      </c>
      <c r="E16022" s="30" t="s">
        <v>21010</v>
      </c>
    </row>
    <row r="16023" spans="1:5">
      <c r="B16023" s="21">
        <v>-236847.67</v>
      </c>
      <c r="C16023" s="21"/>
      <c r="D16023" s="11">
        <f t="shared" si="251"/>
        <v>1253545.3039998906</v>
      </c>
      <c r="E16023" s="30" t="s">
        <v>21011</v>
      </c>
    </row>
    <row r="16024" spans="1:5">
      <c r="B16024" s="21">
        <v>-191837.39</v>
      </c>
      <c r="C16024" s="21"/>
      <c r="D16024" s="11">
        <f t="shared" si="251"/>
        <v>1061707.9139998904</v>
      </c>
      <c r="E16024" s="30" t="s">
        <v>21012</v>
      </c>
    </row>
    <row r="16025" spans="1:5">
      <c r="B16025" s="21">
        <v>-222866.79</v>
      </c>
      <c r="C16025" s="21"/>
      <c r="D16025" s="11">
        <f t="shared" si="251"/>
        <v>838841.12399989041</v>
      </c>
      <c r="E16025" t="s">
        <v>21013</v>
      </c>
    </row>
    <row r="16026" spans="1:5">
      <c r="B16026" s="21">
        <v>-171382.47</v>
      </c>
      <c r="C16026" s="21"/>
      <c r="D16026" s="11">
        <f t="shared" si="251"/>
        <v>667458.65399989043</v>
      </c>
      <c r="E16026" t="s">
        <v>21014</v>
      </c>
    </row>
    <row r="16027" spans="1:5">
      <c r="A16027" s="19">
        <v>45688</v>
      </c>
      <c r="B16027" s="21"/>
      <c r="C16027" s="21">
        <v>82425</v>
      </c>
      <c r="D16027" s="11">
        <f t="shared" si="251"/>
        <v>749883.65399989043</v>
      </c>
      <c r="E16027" s="30" t="s">
        <v>20887</v>
      </c>
    </row>
    <row r="16028" spans="1:5">
      <c r="B16028" s="21"/>
      <c r="C16028" s="21">
        <v>120770.93</v>
      </c>
      <c r="D16028" s="11">
        <f t="shared" si="251"/>
        <v>870654.58399989037</v>
      </c>
      <c r="E16028" s="30">
        <v>203608</v>
      </c>
    </row>
    <row r="16029" spans="1:5">
      <c r="B16029" s="21"/>
      <c r="C16029" s="21">
        <v>29865.26</v>
      </c>
      <c r="D16029" s="11">
        <f t="shared" si="251"/>
        <v>900519.84399989038</v>
      </c>
      <c r="E16029" s="30" t="s">
        <v>21021</v>
      </c>
    </row>
    <row r="16030" spans="1:5">
      <c r="B16030" s="21"/>
      <c r="C16030" s="21">
        <v>197584.5</v>
      </c>
      <c r="D16030" s="11">
        <f t="shared" si="251"/>
        <v>1098104.3439998904</v>
      </c>
      <c r="E16030" s="30" t="s">
        <v>21022</v>
      </c>
    </row>
    <row r="16031" spans="1:5">
      <c r="C16031" s="21">
        <v>124536.88</v>
      </c>
      <c r="D16031" s="11">
        <f t="shared" si="251"/>
        <v>1222641.2239998905</v>
      </c>
      <c r="E16031" s="30">
        <v>2440900029</v>
      </c>
    </row>
    <row r="16032" spans="1:5">
      <c r="C16032" s="21">
        <v>97615.21</v>
      </c>
      <c r="D16032" s="11">
        <f t="shared" si="251"/>
        <v>1320256.4339998905</v>
      </c>
      <c r="E16032" s="30" t="s">
        <v>21023</v>
      </c>
    </row>
    <row r="16033" spans="2:5">
      <c r="C16033" s="21">
        <v>121793.74</v>
      </c>
      <c r="D16033" s="11">
        <f t="shared" si="251"/>
        <v>1442050.1739998905</v>
      </c>
      <c r="E16033" s="30" t="s">
        <v>21024</v>
      </c>
    </row>
    <row r="16034" spans="2:5">
      <c r="C16034" s="21">
        <v>120937.66</v>
      </c>
      <c r="D16034" s="11">
        <f t="shared" si="251"/>
        <v>1562987.8339998904</v>
      </c>
      <c r="E16034" s="30" t="s">
        <v>21025</v>
      </c>
    </row>
    <row r="16035" spans="2:5">
      <c r="C16035" s="21">
        <v>120310.36</v>
      </c>
      <c r="D16035" s="11">
        <f t="shared" si="251"/>
        <v>1683298.1939998905</v>
      </c>
      <c r="E16035" s="30" t="s">
        <v>21026</v>
      </c>
    </row>
    <row r="16036" spans="2:5">
      <c r="C16036" s="21">
        <v>122022.52</v>
      </c>
      <c r="D16036" s="11">
        <f t="shared" si="251"/>
        <v>1805320.7139998905</v>
      </c>
      <c r="E16036" s="30" t="s">
        <v>21027</v>
      </c>
    </row>
    <row r="16037" spans="2:5">
      <c r="C16037" s="21">
        <v>121638.76</v>
      </c>
      <c r="D16037" s="11">
        <f t="shared" si="251"/>
        <v>1926959.4739998905</v>
      </c>
      <c r="E16037" s="30" t="s">
        <v>21028</v>
      </c>
    </row>
    <row r="16038" spans="2:5">
      <c r="C16038" s="21">
        <v>121508.38</v>
      </c>
      <c r="D16038" s="11">
        <f t="shared" si="251"/>
        <v>2048467.8539998904</v>
      </c>
      <c r="E16038" s="30" t="s">
        <v>21029</v>
      </c>
    </row>
    <row r="16039" spans="2:5">
      <c r="C16039" s="21">
        <v>121845.4</v>
      </c>
      <c r="D16039" s="11">
        <f t="shared" si="251"/>
        <v>2170313.2539998903</v>
      </c>
      <c r="E16039" s="30" t="s">
        <v>21030</v>
      </c>
    </row>
    <row r="16040" spans="2:5">
      <c r="C16040" s="21">
        <v>120133.24</v>
      </c>
      <c r="D16040" s="11">
        <f t="shared" si="251"/>
        <v>2290446.4939998905</v>
      </c>
      <c r="E16040" s="30" t="s">
        <v>21031</v>
      </c>
    </row>
    <row r="16041" spans="2:5">
      <c r="C16041" s="21">
        <v>155094.63</v>
      </c>
      <c r="D16041" s="11">
        <f t="shared" si="251"/>
        <v>2445541.1239998904</v>
      </c>
      <c r="E16041" s="30">
        <v>356187</v>
      </c>
    </row>
    <row r="16042" spans="2:5">
      <c r="C16042" s="21">
        <v>368615.5</v>
      </c>
      <c r="D16042" s="11">
        <f t="shared" si="251"/>
        <v>2814156.6239998904</v>
      </c>
      <c r="E16042" s="30">
        <v>356190</v>
      </c>
    </row>
    <row r="16043" spans="2:5">
      <c r="B16043" s="21"/>
      <c r="C16043" s="21">
        <v>171108.25</v>
      </c>
      <c r="D16043" s="11">
        <f t="shared" si="251"/>
        <v>2985264.8739998904</v>
      </c>
      <c r="E16043" s="30" t="s">
        <v>21032</v>
      </c>
    </row>
    <row r="16044" spans="2:5">
      <c r="B16044" s="21">
        <v>-84.16</v>
      </c>
      <c r="C16044" s="21"/>
      <c r="D16044" s="11">
        <f t="shared" si="251"/>
        <v>2985180.7139998903</v>
      </c>
      <c r="E16044" s="30" t="s">
        <v>14696</v>
      </c>
    </row>
    <row r="16045" spans="2:5">
      <c r="B16045" s="21">
        <v>-84.16</v>
      </c>
      <c r="C16045" s="21"/>
      <c r="D16045" s="11">
        <f t="shared" si="251"/>
        <v>2985096.5539998901</v>
      </c>
      <c r="E16045" s="30" t="s">
        <v>14696</v>
      </c>
    </row>
    <row r="16046" spans="2:5">
      <c r="B16046" s="21">
        <v>-142.58000000000001</v>
      </c>
      <c r="C16046" s="21"/>
      <c r="D16046" s="11">
        <f t="shared" si="251"/>
        <v>2984953.97399989</v>
      </c>
      <c r="E16046" s="30" t="s">
        <v>14696</v>
      </c>
    </row>
    <row r="16047" spans="2:5">
      <c r="B16047" s="21">
        <v>-60.64</v>
      </c>
      <c r="C16047" s="21"/>
      <c r="D16047" s="11">
        <f t="shared" si="251"/>
        <v>2984893.3339998899</v>
      </c>
      <c r="E16047" s="30" t="s">
        <v>14696</v>
      </c>
    </row>
    <row r="16048" spans="2:5">
      <c r="B16048" s="21">
        <v>-75.64</v>
      </c>
      <c r="C16048" s="21"/>
      <c r="D16048" s="11">
        <f t="shared" si="251"/>
        <v>2984817.6939998898</v>
      </c>
      <c r="E16048" s="30" t="s">
        <v>14696</v>
      </c>
    </row>
    <row r="16049" spans="1:5">
      <c r="B16049" s="21">
        <v>-50.48</v>
      </c>
      <c r="C16049" s="21"/>
      <c r="D16049" s="11">
        <f t="shared" si="251"/>
        <v>2984767.2139998898</v>
      </c>
      <c r="E16049" s="30" t="s">
        <v>14696</v>
      </c>
    </row>
    <row r="16050" spans="1:5">
      <c r="B16050" s="21">
        <v>-32.31</v>
      </c>
      <c r="C16050" s="21"/>
      <c r="D16050" s="11">
        <f t="shared" si="251"/>
        <v>2984734.9039998897</v>
      </c>
      <c r="E16050" s="30" t="s">
        <v>14696</v>
      </c>
    </row>
    <row r="16051" spans="1:5">
      <c r="B16051" s="21">
        <v>-71.63</v>
      </c>
      <c r="C16051" s="21"/>
      <c r="D16051" s="11">
        <f t="shared" si="251"/>
        <v>2984663.2739998898</v>
      </c>
      <c r="E16051" s="30" t="s">
        <v>14696</v>
      </c>
    </row>
    <row r="16052" spans="1:5">
      <c r="B16052" s="21">
        <v>-60.64</v>
      </c>
      <c r="C16052" s="21"/>
      <c r="D16052" s="11">
        <f t="shared" ref="D16052:D16115" si="252">D16051+B16052+C16052</f>
        <v>2984602.6339998897</v>
      </c>
      <c r="E16052" s="30" t="s">
        <v>14696</v>
      </c>
    </row>
    <row r="16053" spans="1:5">
      <c r="B16053" s="21">
        <v>-37.6</v>
      </c>
      <c r="C16053" s="21"/>
      <c r="D16053" s="11">
        <f t="shared" si="252"/>
        <v>2984565.0339998896</v>
      </c>
      <c r="E16053" s="30" t="s">
        <v>14696</v>
      </c>
    </row>
    <row r="16054" spans="1:5">
      <c r="B16054" s="21">
        <v>-32.31</v>
      </c>
      <c r="C16054" s="21"/>
      <c r="D16054" s="11">
        <f t="shared" si="252"/>
        <v>2984532.7239998896</v>
      </c>
      <c r="E16054" s="30" t="s">
        <v>14696</v>
      </c>
    </row>
    <row r="16055" spans="1:5">
      <c r="B16055" s="21">
        <v>-84.16</v>
      </c>
      <c r="C16055" s="21"/>
      <c r="D16055" s="11">
        <f t="shared" si="252"/>
        <v>2984448.5639998894</v>
      </c>
      <c r="E16055" s="30" t="s">
        <v>14696</v>
      </c>
    </row>
    <row r="16056" spans="1:5">
      <c r="B16056" s="21">
        <v>-99.16</v>
      </c>
      <c r="C16056" s="21"/>
      <c r="D16056" s="11">
        <f t="shared" si="252"/>
        <v>2984349.4039998893</v>
      </c>
      <c r="E16056" s="30" t="s">
        <v>14696</v>
      </c>
    </row>
    <row r="16057" spans="1:5">
      <c r="B16057" s="21">
        <v>-84.16</v>
      </c>
      <c r="C16057" s="21"/>
      <c r="D16057" s="11">
        <f t="shared" si="252"/>
        <v>2984265.2439998891</v>
      </c>
      <c r="E16057" s="30" t="s">
        <v>14696</v>
      </c>
    </row>
    <row r="16058" spans="1:5">
      <c r="B16058" s="21">
        <v>-50.48</v>
      </c>
      <c r="C16058" s="21"/>
      <c r="D16058" s="11">
        <f t="shared" si="252"/>
        <v>2984214.7639998891</v>
      </c>
      <c r="E16058" s="30" t="s">
        <v>14696</v>
      </c>
    </row>
    <row r="16059" spans="1:5">
      <c r="A16059" s="19">
        <v>45691</v>
      </c>
      <c r="B16059" s="21"/>
      <c r="C16059" s="21">
        <v>326382.88</v>
      </c>
      <c r="D16059" s="11">
        <f t="shared" si="252"/>
        <v>3310597.643999889</v>
      </c>
      <c r="E16059" s="30">
        <v>356188</v>
      </c>
    </row>
    <row r="16060" spans="1:5">
      <c r="B16060" s="21">
        <v>-150870.89000000001</v>
      </c>
      <c r="C16060" s="21"/>
      <c r="D16060" s="11">
        <f t="shared" si="252"/>
        <v>3159726.7539998889</v>
      </c>
      <c r="E16060" s="30" t="s">
        <v>21045</v>
      </c>
    </row>
    <row r="16061" spans="1:5">
      <c r="B16061" s="21">
        <v>-358167.53</v>
      </c>
      <c r="C16061" s="21"/>
      <c r="D16061" s="11">
        <f t="shared" si="252"/>
        <v>2801559.2239998886</v>
      </c>
      <c r="E16061" s="30" t="s">
        <v>21046</v>
      </c>
    </row>
    <row r="16062" spans="1:5">
      <c r="B16062" s="21">
        <v>-317155.09000000003</v>
      </c>
      <c r="C16062" s="21"/>
      <c r="D16062" s="11">
        <f t="shared" si="252"/>
        <v>2484404.1339998888</v>
      </c>
      <c r="E16062" s="30" t="s">
        <v>21047</v>
      </c>
    </row>
    <row r="16063" spans="1:5">
      <c r="B16063" s="21">
        <v>-95293.7</v>
      </c>
      <c r="C16063" s="21"/>
      <c r="D16063" s="11">
        <f t="shared" si="252"/>
        <v>2389110.4339998886</v>
      </c>
      <c r="E16063" s="30" t="s">
        <v>21048</v>
      </c>
    </row>
    <row r="16064" spans="1:5">
      <c r="B16064" s="21">
        <v>-121403</v>
      </c>
      <c r="C16064" s="21"/>
      <c r="D16064" s="11">
        <f t="shared" si="252"/>
        <v>2267707.4339998886</v>
      </c>
      <c r="E16064" s="30" t="s">
        <v>21053</v>
      </c>
    </row>
    <row r="16065" spans="1:5">
      <c r="A16065" s="19">
        <v>45692</v>
      </c>
      <c r="B16065" s="21"/>
      <c r="C16065" s="21">
        <v>65869.3</v>
      </c>
      <c r="D16065" s="11">
        <f t="shared" si="252"/>
        <v>2333576.7339998884</v>
      </c>
      <c r="E16065" s="30" t="s">
        <v>21057</v>
      </c>
    </row>
    <row r="16066" spans="1:5">
      <c r="B16066" s="21"/>
      <c r="C16066" s="21">
        <v>73302.52</v>
      </c>
      <c r="D16066" s="11">
        <f t="shared" si="252"/>
        <v>2406879.2539998884</v>
      </c>
      <c r="E16066" s="30">
        <v>356207</v>
      </c>
    </row>
    <row r="16067" spans="1:5">
      <c r="B16067" s="21">
        <v>-71402.759999999995</v>
      </c>
      <c r="C16067" s="21"/>
      <c r="D16067" s="11">
        <f t="shared" si="252"/>
        <v>2335476.4939998887</v>
      </c>
      <c r="E16067" s="30" t="s">
        <v>21059</v>
      </c>
    </row>
    <row r="16068" spans="1:5">
      <c r="B16068" s="21">
        <v>-235599.31</v>
      </c>
      <c r="C16068" s="21"/>
      <c r="D16068" s="11">
        <f t="shared" si="252"/>
        <v>2099877.1839998886</v>
      </c>
      <c r="E16068" s="30" t="s">
        <v>21061</v>
      </c>
    </row>
    <row r="16069" spans="1:5">
      <c r="B16069" s="21">
        <v>-235537.13</v>
      </c>
      <c r="C16069" s="21"/>
      <c r="D16069" s="11">
        <f t="shared" si="252"/>
        <v>1864340.0539998887</v>
      </c>
      <c r="E16069" s="30" t="s">
        <v>21062</v>
      </c>
    </row>
    <row r="16070" spans="1:5">
      <c r="B16070" s="21">
        <v>-80710.2</v>
      </c>
      <c r="C16070" s="21"/>
      <c r="D16070" s="11">
        <f t="shared" si="252"/>
        <v>1783629.8539998888</v>
      </c>
      <c r="E16070" s="30" t="s">
        <v>21063</v>
      </c>
    </row>
    <row r="16071" spans="1:5">
      <c r="B16071" s="21">
        <v>-122456.36</v>
      </c>
      <c r="C16071" s="21"/>
      <c r="D16071" s="11">
        <f t="shared" si="252"/>
        <v>1661173.4939998887</v>
      </c>
      <c r="E16071" s="30" t="s">
        <v>21064</v>
      </c>
    </row>
    <row r="16072" spans="1:5">
      <c r="B16072" s="21">
        <v>-29691.22</v>
      </c>
      <c r="C16072" s="21"/>
      <c r="D16072" s="11">
        <f t="shared" si="252"/>
        <v>1631482.2739998887</v>
      </c>
      <c r="E16072" s="30" t="s">
        <v>21065</v>
      </c>
    </row>
    <row r="16073" spans="1:5">
      <c r="B16073" s="21">
        <v>-28450.880000000001</v>
      </c>
      <c r="C16073" s="21"/>
      <c r="D16073" s="11">
        <f t="shared" si="252"/>
        <v>1603031.3939998888</v>
      </c>
      <c r="E16073" s="30" t="s">
        <v>21066</v>
      </c>
    </row>
    <row r="16074" spans="1:5">
      <c r="B16074" s="21">
        <v>-28358.79</v>
      </c>
      <c r="C16074" s="21"/>
      <c r="D16074" s="11">
        <f t="shared" si="252"/>
        <v>1574672.6039998888</v>
      </c>
      <c r="E16074" s="30" t="s">
        <v>21067</v>
      </c>
    </row>
    <row r="16075" spans="1:5">
      <c r="A16075" s="19">
        <v>45693</v>
      </c>
      <c r="B16075" s="21">
        <v>-2687820.23</v>
      </c>
      <c r="C16075" s="21"/>
      <c r="D16075" s="11">
        <f t="shared" si="252"/>
        <v>-1113147.6260001112</v>
      </c>
      <c r="E16075" s="30" t="s">
        <v>20810</v>
      </c>
    </row>
    <row r="16076" spans="1:5">
      <c r="B16076" s="21">
        <v>-1776.73</v>
      </c>
      <c r="C16076" s="21"/>
      <c r="D16076" s="11">
        <f t="shared" si="252"/>
        <v>-1114924.3560001112</v>
      </c>
      <c r="E16076" s="30" t="s">
        <v>20810</v>
      </c>
    </row>
    <row r="16077" spans="1:5">
      <c r="B16077" s="21"/>
      <c r="C16077" s="21">
        <v>121552.63</v>
      </c>
      <c r="D16077" s="11">
        <f t="shared" si="252"/>
        <v>-993371.7260001112</v>
      </c>
      <c r="E16077" s="30" t="s">
        <v>21070</v>
      </c>
    </row>
    <row r="16078" spans="1:5">
      <c r="B16078" s="21"/>
      <c r="C16078" s="21">
        <v>120275.89</v>
      </c>
      <c r="D16078" s="11">
        <f t="shared" si="252"/>
        <v>-873095.83600011119</v>
      </c>
      <c r="E16078" s="30" t="s">
        <v>21071</v>
      </c>
    </row>
    <row r="16079" spans="1:5">
      <c r="B16079" s="21"/>
      <c r="C16079" s="21">
        <v>121523.11</v>
      </c>
      <c r="D16079" s="11">
        <f t="shared" si="252"/>
        <v>-751572.7260001112</v>
      </c>
      <c r="E16079" s="30" t="s">
        <v>21072</v>
      </c>
    </row>
    <row r="16080" spans="1:5">
      <c r="B16080" s="21"/>
      <c r="C16080" s="21">
        <v>125707.15</v>
      </c>
      <c r="D16080" s="11">
        <f t="shared" si="252"/>
        <v>-625865.57600011118</v>
      </c>
      <c r="E16080" s="30">
        <v>2440900025</v>
      </c>
    </row>
    <row r="16081" spans="1:5">
      <c r="B16081" s="21"/>
      <c r="C16081" s="22">
        <v>3000000</v>
      </c>
      <c r="D16081" s="11">
        <f t="shared" si="252"/>
        <v>2374134.4239998888</v>
      </c>
      <c r="E16081" s="24" t="s">
        <v>18882</v>
      </c>
    </row>
    <row r="16082" spans="1:5">
      <c r="B16082" s="21"/>
      <c r="C16082" s="21">
        <v>382582.76</v>
      </c>
      <c r="D16082" s="11">
        <f t="shared" si="252"/>
        <v>2756717.1839998886</v>
      </c>
      <c r="E16082" s="30" t="s">
        <v>21073</v>
      </c>
    </row>
    <row r="16083" spans="1:5">
      <c r="A16083" s="19">
        <v>45694</v>
      </c>
      <c r="B16083" s="21">
        <v>-60</v>
      </c>
      <c r="C16083" s="21"/>
      <c r="D16083" s="11">
        <f t="shared" si="252"/>
        <v>2756657.1839998886</v>
      </c>
      <c r="E16083" s="30" t="s">
        <v>15664</v>
      </c>
    </row>
    <row r="16084" spans="1:5">
      <c r="B16084" s="21">
        <v>-35</v>
      </c>
      <c r="C16084" s="21"/>
      <c r="D16084" s="11">
        <f t="shared" si="252"/>
        <v>2756622.1839998886</v>
      </c>
      <c r="E16084" s="30" t="s">
        <v>15664</v>
      </c>
    </row>
    <row r="16085" spans="1:5">
      <c r="B16085" s="21">
        <v>-121526.35</v>
      </c>
      <c r="C16085" s="21"/>
      <c r="D16085" s="11">
        <f t="shared" si="252"/>
        <v>2635095.8339998885</v>
      </c>
      <c r="E16085" s="30" t="s">
        <v>21077</v>
      </c>
    </row>
    <row r="16086" spans="1:5">
      <c r="B16086" s="21">
        <v>-56412.43</v>
      </c>
      <c r="C16086" s="21"/>
      <c r="D16086" s="11">
        <f t="shared" si="252"/>
        <v>2578683.4039998883</v>
      </c>
      <c r="E16086" s="30" t="s">
        <v>21078</v>
      </c>
    </row>
    <row r="16087" spans="1:5">
      <c r="B16087" s="21">
        <v>-125051.26</v>
      </c>
      <c r="C16087" s="21"/>
      <c r="D16087" s="11">
        <f t="shared" si="252"/>
        <v>2453632.1439998886</v>
      </c>
      <c r="E16087" s="30" t="s">
        <v>21079</v>
      </c>
    </row>
    <row r="16088" spans="1:5">
      <c r="B16088" s="21">
        <v>-75183.990000000005</v>
      </c>
      <c r="C16088" s="21"/>
      <c r="D16088" s="11">
        <f t="shared" si="252"/>
        <v>2378448.1539998883</v>
      </c>
      <c r="E16088" s="30" t="s">
        <v>21080</v>
      </c>
    </row>
    <row r="16089" spans="1:5">
      <c r="B16089" s="21">
        <v>-75310.740000000005</v>
      </c>
      <c r="C16089" s="21"/>
      <c r="D16089" s="11">
        <f t="shared" si="252"/>
        <v>2303137.4139998881</v>
      </c>
      <c r="E16089" s="30" t="s">
        <v>21081</v>
      </c>
    </row>
    <row r="16090" spans="1:5">
      <c r="B16090" s="21">
        <v>-235690.19</v>
      </c>
      <c r="C16090" s="21"/>
      <c r="D16090" s="11">
        <f t="shared" si="252"/>
        <v>2067447.2239998882</v>
      </c>
      <c r="E16090" s="30" t="s">
        <v>21082</v>
      </c>
    </row>
    <row r="16091" spans="1:5">
      <c r="B16091" s="21">
        <v>-2543</v>
      </c>
      <c r="D16091" s="11">
        <f t="shared" si="252"/>
        <v>2064904.2239998882</v>
      </c>
      <c r="E16091" s="30" t="s">
        <v>21083</v>
      </c>
    </row>
    <row r="16092" spans="1:5">
      <c r="B16092" s="21">
        <v>-2515.58</v>
      </c>
      <c r="D16092" s="11">
        <f t="shared" si="252"/>
        <v>2062388.6439998881</v>
      </c>
      <c r="E16092" s="30" t="s">
        <v>21084</v>
      </c>
    </row>
    <row r="16093" spans="1:5">
      <c r="B16093" s="21"/>
      <c r="C16093" s="21">
        <v>249693.46</v>
      </c>
      <c r="D16093" s="11">
        <f t="shared" si="252"/>
        <v>2312082.1039998881</v>
      </c>
      <c r="E16093" s="30">
        <v>203558</v>
      </c>
    </row>
    <row r="16094" spans="1:5">
      <c r="B16094" s="21"/>
      <c r="C16094" s="21">
        <v>170515.87</v>
      </c>
      <c r="D16094" s="11">
        <f t="shared" si="252"/>
        <v>2482597.9739998882</v>
      </c>
      <c r="E16094" s="30" t="s">
        <v>21085</v>
      </c>
    </row>
    <row r="16095" spans="1:5">
      <c r="B16095" s="21"/>
      <c r="C16095" s="21">
        <v>10099.68</v>
      </c>
      <c r="D16095" s="11">
        <f t="shared" si="252"/>
        <v>2492697.6539998883</v>
      </c>
      <c r="E16095" s="30" t="s">
        <v>21086</v>
      </c>
    </row>
    <row r="16096" spans="1:5">
      <c r="B16096" s="21"/>
      <c r="C16096" s="21">
        <v>120310.33</v>
      </c>
      <c r="D16096" s="11">
        <f t="shared" si="252"/>
        <v>2613007.9839998884</v>
      </c>
      <c r="E16096" s="30" t="s">
        <v>21087</v>
      </c>
    </row>
    <row r="16097" spans="1:5">
      <c r="B16097" s="21"/>
      <c r="C16097" s="21">
        <v>30288.31</v>
      </c>
      <c r="D16097" s="11">
        <f t="shared" si="252"/>
        <v>2643296.2939998885</v>
      </c>
      <c r="E16097" s="30" t="s">
        <v>21088</v>
      </c>
    </row>
    <row r="16098" spans="1:5">
      <c r="B16098" s="21">
        <v>-37.21</v>
      </c>
      <c r="C16098" s="21"/>
      <c r="D16098" s="11">
        <f t="shared" si="252"/>
        <v>2643259.0839998885</v>
      </c>
      <c r="E16098" s="30" t="s">
        <v>14696</v>
      </c>
    </row>
    <row r="16099" spans="1:5">
      <c r="B16099" s="21">
        <v>-84.26</v>
      </c>
      <c r="C16099" s="21"/>
      <c r="D16099" s="11">
        <f t="shared" si="252"/>
        <v>2643174.8239998887</v>
      </c>
      <c r="E16099" s="30" t="s">
        <v>14696</v>
      </c>
    </row>
    <row r="16100" spans="1:5">
      <c r="B16100" s="21">
        <v>-37.21</v>
      </c>
      <c r="C16100" s="21"/>
      <c r="D16100" s="11">
        <f t="shared" si="252"/>
        <v>2643137.6139998888</v>
      </c>
      <c r="E16100" s="30" t="s">
        <v>14696</v>
      </c>
    </row>
    <row r="16101" spans="1:5">
      <c r="B16101" s="21">
        <v>-127.73</v>
      </c>
      <c r="D16101" s="11">
        <f t="shared" si="252"/>
        <v>2643009.8839998888</v>
      </c>
      <c r="E16101" s="30" t="s">
        <v>14696</v>
      </c>
    </row>
    <row r="16102" spans="1:5">
      <c r="B16102" s="21">
        <v>-125.48</v>
      </c>
      <c r="D16102" s="11">
        <f t="shared" si="252"/>
        <v>2642884.4039998888</v>
      </c>
      <c r="E16102" s="30" t="s">
        <v>14696</v>
      </c>
    </row>
    <row r="16103" spans="1:5">
      <c r="A16103" s="19">
        <v>45695</v>
      </c>
      <c r="B16103" s="21"/>
      <c r="C16103" s="21">
        <v>29027.19</v>
      </c>
      <c r="D16103" s="11">
        <f t="shared" si="252"/>
        <v>2671911.5939998887</v>
      </c>
      <c r="E16103" t="s">
        <v>21095</v>
      </c>
    </row>
    <row r="16104" spans="1:5">
      <c r="B16104" s="21"/>
      <c r="C16104" s="21">
        <v>28932.49</v>
      </c>
      <c r="D16104" s="11">
        <f t="shared" si="252"/>
        <v>2700844.083999889</v>
      </c>
      <c r="E16104" t="s">
        <v>21096</v>
      </c>
    </row>
    <row r="16105" spans="1:5">
      <c r="B16105" s="21"/>
      <c r="C16105" s="21">
        <v>11131.98</v>
      </c>
      <c r="D16105" s="11">
        <f t="shared" si="252"/>
        <v>2711976.063999889</v>
      </c>
      <c r="E16105" s="30">
        <v>16931778</v>
      </c>
    </row>
    <row r="16106" spans="1:5">
      <c r="B16106" s="21"/>
      <c r="C16106" s="21">
        <v>124623.69</v>
      </c>
      <c r="D16106" s="11">
        <f t="shared" si="252"/>
        <v>2836599.7539998889</v>
      </c>
      <c r="E16106" s="30">
        <v>2500053011</v>
      </c>
    </row>
    <row r="16107" spans="1:5">
      <c r="B16107" s="21">
        <v>-10992.85</v>
      </c>
      <c r="C16107" s="21"/>
      <c r="D16107" s="11">
        <f t="shared" si="252"/>
        <v>2825606.9039998888</v>
      </c>
      <c r="E16107" s="30" t="s">
        <v>21105</v>
      </c>
    </row>
    <row r="16108" spans="1:5">
      <c r="B16108" s="21">
        <v>-124881.83</v>
      </c>
      <c r="C16108" s="21"/>
      <c r="D16108" s="11">
        <f t="shared" si="252"/>
        <v>2700725.0739998887</v>
      </c>
      <c r="E16108" s="30" t="s">
        <v>21106</v>
      </c>
    </row>
    <row r="16109" spans="1:5">
      <c r="A16109" s="19">
        <v>45698</v>
      </c>
      <c r="B16109" s="21"/>
      <c r="C16109" s="21">
        <v>72562.39</v>
      </c>
      <c r="D16109" s="11">
        <f t="shared" si="252"/>
        <v>2773287.4639998889</v>
      </c>
      <c r="E16109" s="30">
        <v>356296</v>
      </c>
    </row>
    <row r="16110" spans="1:5">
      <c r="B16110" s="21"/>
      <c r="C16110" s="21">
        <v>57779.68</v>
      </c>
      <c r="D16110" s="11">
        <f t="shared" si="252"/>
        <v>2831067.143999889</v>
      </c>
      <c r="E16110" s="30" t="s">
        <v>21107</v>
      </c>
    </row>
    <row r="16111" spans="1:5">
      <c r="B16111" s="21"/>
      <c r="C16111" s="21">
        <v>120718.5</v>
      </c>
      <c r="D16111" s="11">
        <f t="shared" si="252"/>
        <v>2951785.643999889</v>
      </c>
      <c r="E16111" s="30" t="s">
        <v>21108</v>
      </c>
    </row>
    <row r="16112" spans="1:5">
      <c r="B16112" s="21"/>
      <c r="C16112" s="21">
        <v>121237.56</v>
      </c>
      <c r="D16112" s="11">
        <f t="shared" si="252"/>
        <v>3073023.2039998891</v>
      </c>
      <c r="E16112" s="30" t="s">
        <v>21109</v>
      </c>
    </row>
    <row r="16113" spans="1:5">
      <c r="B16113" s="21">
        <v>-70684.23</v>
      </c>
      <c r="C16113" s="21"/>
      <c r="D16113" s="11">
        <f t="shared" si="252"/>
        <v>3002338.9739998891</v>
      </c>
      <c r="E16113" s="30" t="s">
        <v>21110</v>
      </c>
    </row>
    <row r="16114" spans="1:5">
      <c r="B16114" s="21">
        <v>-122984.25</v>
      </c>
      <c r="C16114" s="21"/>
      <c r="D16114" s="11">
        <f t="shared" si="252"/>
        <v>2879354.7239998891</v>
      </c>
      <c r="E16114" s="30" t="s">
        <v>21111</v>
      </c>
    </row>
    <row r="16115" spans="1:5">
      <c r="A16115" s="19">
        <v>45699</v>
      </c>
      <c r="B16115" s="21"/>
      <c r="C16115" s="21">
        <v>126249.77</v>
      </c>
      <c r="D16115" s="11">
        <f t="shared" si="252"/>
        <v>3005604.4939998891</v>
      </c>
      <c r="E16115" s="30">
        <v>2440900027</v>
      </c>
    </row>
    <row r="16116" spans="1:5">
      <c r="B16116" s="21">
        <v>-122633.24</v>
      </c>
      <c r="C16116" s="21"/>
      <c r="D16116" s="11">
        <f t="shared" ref="D16116:D16179" si="253">D16115+B16116+C16116</f>
        <v>2882971.2539998889</v>
      </c>
      <c r="E16116" s="30" t="s">
        <v>21118</v>
      </c>
    </row>
    <row r="16117" spans="1:5">
      <c r="B16117" s="21">
        <v>-171747.68</v>
      </c>
      <c r="C16117" s="21"/>
      <c r="D16117" s="11">
        <f t="shared" si="253"/>
        <v>2711223.5739998887</v>
      </c>
      <c r="E16117" s="30" t="s">
        <v>21119</v>
      </c>
    </row>
    <row r="16118" spans="1:5">
      <c r="B16118" s="21">
        <v>-139828.71</v>
      </c>
      <c r="C16118" s="21"/>
      <c r="D16118" s="11">
        <f t="shared" si="253"/>
        <v>2571394.8639998888</v>
      </c>
      <c r="E16118" s="30" t="s">
        <v>21120</v>
      </c>
    </row>
    <row r="16119" spans="1:5">
      <c r="B16119" s="21">
        <v>-9677.86</v>
      </c>
      <c r="C16119" s="21"/>
      <c r="D16119" s="11">
        <f t="shared" si="253"/>
        <v>2561717.0039998889</v>
      </c>
      <c r="E16119" s="30" t="s">
        <v>21121</v>
      </c>
    </row>
    <row r="16120" spans="1:5">
      <c r="B16120" s="21">
        <v>-273645.92</v>
      </c>
      <c r="C16120" s="21"/>
      <c r="D16120" s="11">
        <f t="shared" si="253"/>
        <v>2288071.083999889</v>
      </c>
      <c r="E16120" s="30" t="s">
        <v>21122</v>
      </c>
    </row>
    <row r="16121" spans="1:5">
      <c r="A16121" s="19">
        <v>45700</v>
      </c>
      <c r="B16121" s="21">
        <v>-88996.479999999996</v>
      </c>
      <c r="C16121" s="21"/>
      <c r="D16121" s="11">
        <f t="shared" si="253"/>
        <v>2199074.603999889</v>
      </c>
      <c r="E16121" t="s">
        <v>21125</v>
      </c>
    </row>
    <row r="16122" spans="1:5">
      <c r="B16122" s="21">
        <v>-87813.72</v>
      </c>
      <c r="C16122" s="21"/>
      <c r="D16122" s="11">
        <f t="shared" si="253"/>
        <v>2111260.8839998888</v>
      </c>
      <c r="E16122" t="s">
        <v>21126</v>
      </c>
    </row>
    <row r="16123" spans="1:5">
      <c r="B16123" s="21"/>
      <c r="C16123" s="21">
        <v>74815.69</v>
      </c>
      <c r="D16123" s="11">
        <f t="shared" si="253"/>
        <v>2186076.5739998887</v>
      </c>
      <c r="E16123" s="30">
        <v>5018703</v>
      </c>
    </row>
    <row r="16124" spans="1:5">
      <c r="B16124" s="21"/>
      <c r="C16124" s="21">
        <v>232410.68</v>
      </c>
      <c r="D16124" s="11">
        <f t="shared" si="253"/>
        <v>2418487.2539998889</v>
      </c>
      <c r="E16124" s="30" t="s">
        <v>21127</v>
      </c>
    </row>
    <row r="16125" spans="1:5">
      <c r="B16125" s="21"/>
      <c r="C16125" s="21">
        <v>128555.84</v>
      </c>
      <c r="D16125" s="11">
        <f t="shared" si="253"/>
        <v>2547043.0939998887</v>
      </c>
      <c r="E16125" s="30">
        <v>2440900028</v>
      </c>
    </row>
    <row r="16126" spans="1:5">
      <c r="B16126" s="21"/>
      <c r="C16126" s="21">
        <v>56817.38</v>
      </c>
      <c r="D16126" s="11">
        <f t="shared" si="253"/>
        <v>2603860.4739998886</v>
      </c>
      <c r="E16126" s="30">
        <v>5018988</v>
      </c>
    </row>
    <row r="16127" spans="1:5">
      <c r="B16127" s="21"/>
      <c r="C16127" s="21">
        <v>179057.2</v>
      </c>
      <c r="D16127" s="11">
        <f t="shared" si="253"/>
        <v>2782917.6739998888</v>
      </c>
      <c r="E16127" s="30" t="s">
        <v>21128</v>
      </c>
    </row>
    <row r="16128" spans="1:5">
      <c r="B16128" s="21"/>
      <c r="C16128" s="21">
        <v>145743.07999999999</v>
      </c>
      <c r="D16128" s="11">
        <f t="shared" si="253"/>
        <v>2928660.7539998889</v>
      </c>
      <c r="E16128" s="30" t="s">
        <v>21129</v>
      </c>
    </row>
    <row r="16129" spans="1:5">
      <c r="B16129" s="21"/>
      <c r="C16129" s="21">
        <v>9903.43</v>
      </c>
      <c r="D16129" s="11">
        <f t="shared" si="253"/>
        <v>2938564.1839998891</v>
      </c>
      <c r="E16129" s="30" t="s">
        <v>21130</v>
      </c>
    </row>
    <row r="16130" spans="1:5">
      <c r="B16130" s="21"/>
      <c r="C16130" s="21">
        <v>280741.98</v>
      </c>
      <c r="D16130" s="11">
        <f t="shared" si="253"/>
        <v>3219306.163999889</v>
      </c>
      <c r="E16130" s="30" t="s">
        <v>21131</v>
      </c>
    </row>
    <row r="16131" spans="1:5">
      <c r="B16131" s="21"/>
      <c r="C16131" s="21">
        <v>91549.55</v>
      </c>
      <c r="D16131" s="11">
        <f t="shared" si="253"/>
        <v>3310855.7139998889</v>
      </c>
      <c r="E16131" s="30" t="s">
        <v>21132</v>
      </c>
    </row>
    <row r="16132" spans="1:5">
      <c r="B16132" s="21"/>
      <c r="C16132" s="21">
        <v>90330.23</v>
      </c>
      <c r="D16132" s="11">
        <f t="shared" si="253"/>
        <v>3401185.9439998888</v>
      </c>
      <c r="E16132" s="30" t="s">
        <v>21133</v>
      </c>
    </row>
    <row r="16133" spans="1:5">
      <c r="B16133" s="21"/>
      <c r="C16133" s="21">
        <v>128381.42</v>
      </c>
      <c r="D16133" s="11">
        <f t="shared" si="253"/>
        <v>3529567.3639998888</v>
      </c>
      <c r="E16133" s="30">
        <v>2440900032</v>
      </c>
    </row>
    <row r="16134" spans="1:5">
      <c r="B16134" s="21"/>
      <c r="C16134" s="21">
        <v>126126.81</v>
      </c>
      <c r="D16134" s="11">
        <f t="shared" si="253"/>
        <v>3655694.1739998888</v>
      </c>
      <c r="E16134" s="53">
        <v>2500053644</v>
      </c>
    </row>
    <row r="16135" spans="1:5">
      <c r="B16135" s="21">
        <v>-122562.14</v>
      </c>
      <c r="C16135" s="21"/>
      <c r="D16135" s="11">
        <f t="shared" si="253"/>
        <v>3533132.0339998887</v>
      </c>
      <c r="E16135" s="30" t="s">
        <v>21137</v>
      </c>
    </row>
    <row r="16136" spans="1:5">
      <c r="A16136" s="19">
        <v>45701</v>
      </c>
      <c r="B16136" s="21"/>
      <c r="C16136" s="21">
        <v>48278.89</v>
      </c>
      <c r="D16136" s="11">
        <f t="shared" si="253"/>
        <v>3581410.9239998888</v>
      </c>
      <c r="E16136" s="30">
        <v>356328</v>
      </c>
    </row>
    <row r="16137" spans="1:5">
      <c r="B16137" s="21"/>
      <c r="C16137" s="21">
        <v>1097.6400000000001</v>
      </c>
      <c r="D16137" s="11">
        <f t="shared" si="253"/>
        <v>3582508.563999889</v>
      </c>
      <c r="E16137" s="30" t="s">
        <v>6632</v>
      </c>
    </row>
    <row r="16138" spans="1:5">
      <c r="B16138" s="21">
        <v>-47118.879999999997</v>
      </c>
      <c r="C16138" s="21"/>
      <c r="D16138" s="11">
        <f t="shared" si="253"/>
        <v>3535389.6839998891</v>
      </c>
      <c r="E16138" s="30" t="s">
        <v>21144</v>
      </c>
    </row>
    <row r="16139" spans="1:5">
      <c r="A16139" s="19">
        <v>45702</v>
      </c>
      <c r="B16139" s="21"/>
      <c r="C16139" s="21">
        <v>199401.81</v>
      </c>
      <c r="D16139" s="11">
        <f t="shared" si="253"/>
        <v>3734791.4939998891</v>
      </c>
      <c r="E16139" s="30">
        <v>203644</v>
      </c>
    </row>
    <row r="16140" spans="1:5">
      <c r="B16140" s="21"/>
      <c r="C16140" s="21">
        <v>61133.93</v>
      </c>
      <c r="D16140" s="11">
        <f t="shared" si="253"/>
        <v>3795925.4239998893</v>
      </c>
      <c r="E16140" s="30">
        <v>5018744</v>
      </c>
    </row>
    <row r="16141" spans="1:5">
      <c r="B16141" s="21">
        <v>-113.28</v>
      </c>
      <c r="C16141" s="21"/>
      <c r="D16141" s="11">
        <f t="shared" si="253"/>
        <v>3795812.1439998895</v>
      </c>
      <c r="E16141" t="s">
        <v>14696</v>
      </c>
    </row>
    <row r="16142" spans="1:5">
      <c r="B16142" s="21">
        <v>-32.57</v>
      </c>
      <c r="C16142" s="21"/>
      <c r="D16142" s="11">
        <f t="shared" si="253"/>
        <v>3795779.5739998897</v>
      </c>
      <c r="E16142" t="s">
        <v>14696</v>
      </c>
    </row>
    <row r="16143" spans="1:5">
      <c r="B16143" s="21">
        <v>-135.38</v>
      </c>
      <c r="C16143" s="21"/>
      <c r="D16143" s="11">
        <f t="shared" si="253"/>
        <v>3795644.1939998898</v>
      </c>
      <c r="E16143" t="s">
        <v>14696</v>
      </c>
    </row>
    <row r="16144" spans="1:5">
      <c r="B16144" s="21">
        <v>-86.29</v>
      </c>
      <c r="C16144" s="21"/>
      <c r="D16144" s="11">
        <f t="shared" si="253"/>
        <v>3795557.9039998897</v>
      </c>
      <c r="E16144" t="s">
        <v>14696</v>
      </c>
    </row>
    <row r="16145" spans="1:5">
      <c r="B16145" s="21">
        <v>-129652.57</v>
      </c>
      <c r="C16145" s="21"/>
      <c r="D16145" s="11">
        <f t="shared" si="253"/>
        <v>3665905.3339998899</v>
      </c>
      <c r="E16145" s="30" t="s">
        <v>21152</v>
      </c>
    </row>
    <row r="16146" spans="1:5">
      <c r="B16146" s="21">
        <v>-37062.480000000003</v>
      </c>
      <c r="C16146" s="21"/>
      <c r="D16146" s="11">
        <f t="shared" si="253"/>
        <v>3628842.8539998899</v>
      </c>
      <c r="E16146" s="30" t="s">
        <v>21153</v>
      </c>
    </row>
    <row r="16147" spans="1:5">
      <c r="B16147" s="21">
        <v>-195204.89</v>
      </c>
      <c r="C16147" s="21"/>
      <c r="D16147" s="11">
        <f t="shared" si="253"/>
        <v>3433637.9639998898</v>
      </c>
      <c r="E16147" s="30" t="s">
        <v>21155</v>
      </c>
    </row>
    <row r="16148" spans="1:5">
      <c r="B16148" s="21">
        <v>-441146.38</v>
      </c>
      <c r="C16148" s="21"/>
      <c r="D16148" s="11">
        <f t="shared" si="253"/>
        <v>2992491.5839998899</v>
      </c>
      <c r="E16148" s="30" t="s">
        <v>21156</v>
      </c>
    </row>
    <row r="16149" spans="1:5">
      <c r="B16149" s="21">
        <v>-395006.71999999997</v>
      </c>
      <c r="C16149" s="21"/>
      <c r="D16149" s="11">
        <f t="shared" si="253"/>
        <v>2597484.8639998902</v>
      </c>
      <c r="E16149" s="30" t="s">
        <v>21154</v>
      </c>
    </row>
    <row r="16150" spans="1:5">
      <c r="B16150" s="21">
        <v>-112415.3</v>
      </c>
      <c r="C16150" s="21"/>
      <c r="D16150" s="11">
        <f t="shared" si="253"/>
        <v>2485069.5639998903</v>
      </c>
      <c r="E16150" s="30" t="s">
        <v>21157</v>
      </c>
    </row>
    <row r="16151" spans="1:5">
      <c r="B16151" s="21">
        <v>-72738.2</v>
      </c>
      <c r="C16151" s="21"/>
      <c r="D16151" s="11">
        <f t="shared" si="253"/>
        <v>2412331.3639998902</v>
      </c>
      <c r="E16151" s="30" t="s">
        <v>21158</v>
      </c>
    </row>
    <row r="16152" spans="1:5">
      <c r="B16152" s="21">
        <v>-59476.959999999999</v>
      </c>
      <c r="C16152" s="21"/>
      <c r="D16152" s="11">
        <f t="shared" si="253"/>
        <v>2352854.4039998902</v>
      </c>
      <c r="E16152" s="30" t="s">
        <v>21159</v>
      </c>
    </row>
    <row r="16153" spans="1:5">
      <c r="B16153" s="21">
        <v>-55223.98</v>
      </c>
      <c r="C16153" s="21"/>
      <c r="D16153" s="11">
        <f t="shared" si="253"/>
        <v>2297630.4239998902</v>
      </c>
      <c r="E16153" s="30" t="s">
        <v>21160</v>
      </c>
    </row>
    <row r="16154" spans="1:5">
      <c r="A16154" s="19">
        <v>45706</v>
      </c>
      <c r="B16154" s="21"/>
      <c r="C16154" s="21">
        <v>135473.34</v>
      </c>
      <c r="D16154" s="11">
        <f t="shared" si="253"/>
        <v>2433103.7639998901</v>
      </c>
      <c r="E16154" s="30">
        <v>5018938</v>
      </c>
    </row>
    <row r="16155" spans="1:5">
      <c r="B16155" s="21"/>
      <c r="C16155" s="21">
        <v>133707.01999999999</v>
      </c>
      <c r="D16155" s="11">
        <f t="shared" si="253"/>
        <v>2566810.7839998901</v>
      </c>
      <c r="E16155" s="30" t="s">
        <v>21163</v>
      </c>
    </row>
    <row r="16156" spans="1:5">
      <c r="B16156" s="21"/>
      <c r="C16156" s="21">
        <v>115366.21</v>
      </c>
      <c r="D16156" s="11">
        <f t="shared" si="253"/>
        <v>2682176.9939998901</v>
      </c>
      <c r="E16156" s="30" t="s">
        <v>21164</v>
      </c>
    </row>
    <row r="16157" spans="1:5">
      <c r="B16157" s="21"/>
      <c r="C16157" s="21">
        <v>37179.69</v>
      </c>
      <c r="D16157" s="11">
        <f t="shared" si="253"/>
        <v>2719356.68399989</v>
      </c>
      <c r="E16157" s="30" t="s">
        <v>21165</v>
      </c>
    </row>
    <row r="16158" spans="1:5">
      <c r="B16158" s="21"/>
      <c r="C16158" s="21">
        <v>55783.98</v>
      </c>
      <c r="D16158" s="11">
        <f t="shared" si="253"/>
        <v>2775140.66399989</v>
      </c>
      <c r="E16158" s="30" t="s">
        <v>8075</v>
      </c>
    </row>
    <row r="16159" spans="1:5">
      <c r="B16159" s="21">
        <v>-95.27</v>
      </c>
      <c r="C16159" s="21"/>
      <c r="D16159" s="11">
        <f t="shared" si="253"/>
        <v>2775045.39399989</v>
      </c>
      <c r="E16159" s="30" t="s">
        <v>6196</v>
      </c>
    </row>
    <row r="16160" spans="1:5">
      <c r="B16160" s="21">
        <v>-173.32</v>
      </c>
      <c r="C16160" s="21"/>
      <c r="D16160" s="11">
        <f t="shared" si="253"/>
        <v>2774872.0739998901</v>
      </c>
      <c r="E16160" s="30" t="s">
        <v>6196</v>
      </c>
    </row>
    <row r="16161" spans="1:5">
      <c r="B16161" s="21">
        <v>-37.68</v>
      </c>
      <c r="C16161" s="21"/>
      <c r="D16161" s="11">
        <f t="shared" si="253"/>
        <v>2774834.39399989</v>
      </c>
      <c r="E16161" s="30" t="s">
        <v>6196</v>
      </c>
    </row>
    <row r="16162" spans="1:5">
      <c r="B16162" s="21">
        <v>-32.619999999999997</v>
      </c>
      <c r="C16162" s="21"/>
      <c r="D16162" s="11">
        <f t="shared" si="253"/>
        <v>2774801.7739998898</v>
      </c>
      <c r="E16162" s="30" t="s">
        <v>6196</v>
      </c>
    </row>
    <row r="16163" spans="1:5">
      <c r="B16163" s="21">
        <v>-98.4</v>
      </c>
      <c r="C16163" s="21"/>
      <c r="D16163" s="11">
        <f t="shared" si="253"/>
        <v>2774703.3739998899</v>
      </c>
      <c r="E16163" s="30" t="s">
        <v>6196</v>
      </c>
    </row>
    <row r="16164" spans="1:5">
      <c r="B16164" s="21">
        <v>-86.5</v>
      </c>
      <c r="C16164" s="21"/>
      <c r="D16164" s="11">
        <f t="shared" si="253"/>
        <v>2774616.8739998899</v>
      </c>
      <c r="E16164" s="30" t="s">
        <v>6196</v>
      </c>
    </row>
    <row r="16165" spans="1:5">
      <c r="B16165" s="21">
        <v>-116.5</v>
      </c>
      <c r="C16165" s="21"/>
      <c r="D16165" s="11">
        <f t="shared" si="253"/>
        <v>2774500.3739998899</v>
      </c>
      <c r="E16165" s="30" t="s">
        <v>6196</v>
      </c>
    </row>
    <row r="16166" spans="1:5">
      <c r="B16166" s="21">
        <v>-86.5</v>
      </c>
      <c r="C16166" s="21"/>
      <c r="D16166" s="11">
        <f t="shared" si="253"/>
        <v>2774413.8739998899</v>
      </c>
      <c r="E16166" s="30" t="s">
        <v>6196</v>
      </c>
    </row>
    <row r="16167" spans="1:5">
      <c r="B16167" s="21">
        <v>-37.68</v>
      </c>
      <c r="C16167" s="21"/>
      <c r="D16167" s="11">
        <f t="shared" si="253"/>
        <v>2774376.1939998898</v>
      </c>
      <c r="E16167" s="30" t="s">
        <v>6196</v>
      </c>
    </row>
    <row r="16168" spans="1:5">
      <c r="B16168" s="21">
        <v>-21056.799999999999</v>
      </c>
      <c r="C16168" s="21"/>
      <c r="D16168" s="11">
        <f t="shared" si="253"/>
        <v>2753319.39399989</v>
      </c>
      <c r="E16168" s="30" t="s">
        <v>21166</v>
      </c>
    </row>
    <row r="16169" spans="1:5">
      <c r="B16169" s="21">
        <v>-120065.99</v>
      </c>
      <c r="C16169" s="21"/>
      <c r="D16169" s="11">
        <f t="shared" si="253"/>
        <v>2633253.4039998897</v>
      </c>
      <c r="E16169" s="30" t="s">
        <v>21167</v>
      </c>
    </row>
    <row r="16170" spans="1:5">
      <c r="B16170" s="21">
        <v>-271603.13</v>
      </c>
      <c r="C16170" s="21"/>
      <c r="D16170" s="11">
        <f t="shared" si="253"/>
        <v>2361650.2739998898</v>
      </c>
      <c r="E16170" s="30" t="s">
        <v>21168</v>
      </c>
    </row>
    <row r="16171" spans="1:5">
      <c r="B16171" s="21">
        <v>-138516.60999999999</v>
      </c>
      <c r="D16171" s="11">
        <f t="shared" si="253"/>
        <v>2223133.66399989</v>
      </c>
      <c r="E16171" s="30" t="s">
        <v>21169</v>
      </c>
    </row>
    <row r="16172" spans="1:5">
      <c r="B16172" s="21">
        <v>-131557.79999999999</v>
      </c>
      <c r="D16172" s="11">
        <f t="shared" si="253"/>
        <v>2091575.8639998899</v>
      </c>
      <c r="E16172" s="30" t="s">
        <v>21170</v>
      </c>
    </row>
    <row r="16173" spans="1:5">
      <c r="B16173" s="21">
        <v>-56949.46</v>
      </c>
      <c r="D16173" s="11">
        <f t="shared" si="253"/>
        <v>2034626.40399989</v>
      </c>
      <c r="E16173" s="30" t="s">
        <v>21171</v>
      </c>
    </row>
    <row r="16174" spans="1:5">
      <c r="B16174" s="21">
        <v>-36167.71</v>
      </c>
      <c r="D16174" s="11">
        <f t="shared" si="253"/>
        <v>1998458.69399989</v>
      </c>
      <c r="E16174" s="30" t="s">
        <v>21172</v>
      </c>
    </row>
    <row r="16175" spans="1:5">
      <c r="B16175" s="21"/>
      <c r="C16175" s="22">
        <v>102110</v>
      </c>
      <c r="D16175" s="11">
        <f t="shared" si="253"/>
        <v>2100568.6939998902</v>
      </c>
      <c r="E16175" s="14" t="s">
        <v>16599</v>
      </c>
    </row>
    <row r="16176" spans="1:5">
      <c r="A16176" s="19">
        <v>45707</v>
      </c>
      <c r="B16176" s="21"/>
      <c r="C16176" s="21">
        <v>51990.080000000002</v>
      </c>
      <c r="D16176" s="11">
        <f t="shared" si="253"/>
        <v>2152558.7739998903</v>
      </c>
      <c r="E16176" t="s">
        <v>21177</v>
      </c>
    </row>
    <row r="16177" spans="2:5">
      <c r="B16177" s="21"/>
      <c r="C16177" s="21">
        <v>127921.1</v>
      </c>
      <c r="D16177" s="11">
        <f t="shared" si="253"/>
        <v>2280479.8739998904</v>
      </c>
      <c r="E16177" t="s">
        <v>21178</v>
      </c>
    </row>
    <row r="16178" spans="2:5">
      <c r="B16178" s="21"/>
      <c r="C16178" s="21">
        <v>142786.88</v>
      </c>
      <c r="D16178" s="11">
        <f t="shared" si="253"/>
        <v>2423266.7539998903</v>
      </c>
      <c r="E16178" t="s">
        <v>21179</v>
      </c>
    </row>
    <row r="16179" spans="2:5">
      <c r="B16179" s="21"/>
      <c r="C16179" s="21">
        <v>132282.74</v>
      </c>
      <c r="D16179" s="11">
        <f t="shared" si="253"/>
        <v>2555549.4939998901</v>
      </c>
      <c r="E16179" t="s">
        <v>21180</v>
      </c>
    </row>
    <row r="16180" spans="2:5">
      <c r="B16180" s="21"/>
      <c r="C16180" s="21">
        <v>139618.46</v>
      </c>
      <c r="D16180" s="11">
        <f t="shared" ref="D16180:D16243" si="254">D16179+B16180+C16180</f>
        <v>2695167.95399989</v>
      </c>
      <c r="E16180" t="s">
        <v>21181</v>
      </c>
    </row>
    <row r="16181" spans="2:5">
      <c r="B16181" s="21"/>
      <c r="C16181" s="21">
        <v>113172.84</v>
      </c>
      <c r="D16181" s="11">
        <f t="shared" si="254"/>
        <v>2808340.7939998899</v>
      </c>
      <c r="E16181" s="30">
        <v>356391</v>
      </c>
    </row>
    <row r="16182" spans="2:5">
      <c r="B16182" s="21"/>
      <c r="C16182" s="21">
        <v>16057.66</v>
      </c>
      <c r="D16182" s="11">
        <f t="shared" si="254"/>
        <v>2824398.45399989</v>
      </c>
      <c r="E16182" s="30">
        <v>356404</v>
      </c>
    </row>
    <row r="16183" spans="2:5">
      <c r="B16183" s="21"/>
      <c r="C16183" s="21">
        <v>35088.980000000003</v>
      </c>
      <c r="D16183" s="11">
        <f t="shared" si="254"/>
        <v>2859487.43399989</v>
      </c>
      <c r="E16183" s="30" t="s">
        <v>21182</v>
      </c>
    </row>
    <row r="16184" spans="2:5">
      <c r="B16184" s="21"/>
      <c r="C16184" s="21">
        <v>161997.91</v>
      </c>
      <c r="D16184" s="11">
        <f t="shared" si="254"/>
        <v>3021485.3439998901</v>
      </c>
      <c r="E16184" s="30">
        <v>356401</v>
      </c>
    </row>
    <row r="16185" spans="2:5">
      <c r="B16185" s="21"/>
      <c r="C16185" s="21">
        <v>839811.19</v>
      </c>
      <c r="D16185" s="11">
        <f t="shared" si="254"/>
        <v>3861296.5339998901</v>
      </c>
      <c r="E16185" s="30">
        <v>356403</v>
      </c>
    </row>
    <row r="16186" spans="2:5">
      <c r="B16186" s="21"/>
      <c r="C16186" s="21">
        <v>58322.35</v>
      </c>
      <c r="D16186" s="11">
        <f t="shared" si="254"/>
        <v>3919618.8839998902</v>
      </c>
      <c r="E16186" s="30" t="s">
        <v>21183</v>
      </c>
    </row>
    <row r="16187" spans="2:5">
      <c r="B16187" s="21"/>
      <c r="C16187" s="21">
        <v>64805.79</v>
      </c>
      <c r="D16187" s="11">
        <f t="shared" si="254"/>
        <v>3984424.6739998902</v>
      </c>
      <c r="E16187" s="30">
        <v>356405</v>
      </c>
    </row>
    <row r="16188" spans="2:5">
      <c r="B16188" s="21">
        <v>-157474.4</v>
      </c>
      <c r="C16188" s="21"/>
      <c r="D16188" s="11">
        <f t="shared" si="254"/>
        <v>3826950.2739998903</v>
      </c>
      <c r="E16188" s="30" t="s">
        <v>21189</v>
      </c>
    </row>
    <row r="16189" spans="2:5">
      <c r="B16189" s="21">
        <v>-816166.94</v>
      </c>
      <c r="C16189" s="21"/>
      <c r="D16189" s="11">
        <f t="shared" si="254"/>
        <v>3010783.3339998904</v>
      </c>
      <c r="E16189" s="30" t="s">
        <v>21190</v>
      </c>
    </row>
    <row r="16190" spans="2:5">
      <c r="B16190" s="21">
        <v>-34363.1</v>
      </c>
      <c r="C16190" s="21"/>
      <c r="D16190" s="11">
        <f t="shared" si="254"/>
        <v>2976420.2339998903</v>
      </c>
      <c r="E16190" s="30" t="s">
        <v>21191</v>
      </c>
    </row>
    <row r="16191" spans="2:5">
      <c r="B16191" s="21">
        <v>-10135.15</v>
      </c>
      <c r="C16191" s="21"/>
      <c r="D16191" s="11">
        <f t="shared" si="254"/>
        <v>2966285.0839998904</v>
      </c>
      <c r="E16191" s="30" t="s">
        <v>21193</v>
      </c>
    </row>
    <row r="16192" spans="2:5">
      <c r="B16192" s="21">
        <v>-125051.26</v>
      </c>
      <c r="C16192" s="21"/>
      <c r="D16192" s="11">
        <f t="shared" si="254"/>
        <v>2841233.8239998906</v>
      </c>
      <c r="E16192" s="30" t="s">
        <v>21194</v>
      </c>
    </row>
    <row r="16193" spans="1:5">
      <c r="B16193" s="21">
        <v>-15813.54</v>
      </c>
      <c r="C16193" s="21"/>
      <c r="D16193" s="11">
        <f t="shared" si="254"/>
        <v>2825420.2839998906</v>
      </c>
      <c r="E16193" s="30" t="s">
        <v>21192</v>
      </c>
    </row>
    <row r="16194" spans="1:5">
      <c r="B16194" s="21">
        <v>-63176.21</v>
      </c>
      <c r="C16194" s="21"/>
      <c r="D16194" s="11">
        <f t="shared" si="254"/>
        <v>2762244.0739998906</v>
      </c>
      <c r="E16194" s="30" t="s">
        <v>21195</v>
      </c>
    </row>
    <row r="16195" spans="1:5">
      <c r="B16195" s="21">
        <v>-110178.48</v>
      </c>
      <c r="C16195" s="21"/>
      <c r="D16195" s="11">
        <f t="shared" si="254"/>
        <v>2652065.5939998906</v>
      </c>
      <c r="E16195" s="30" t="s">
        <v>21196</v>
      </c>
    </row>
    <row r="16196" spans="1:5">
      <c r="A16196" s="19">
        <v>45708</v>
      </c>
      <c r="B16196" s="23">
        <v>-453701.9</v>
      </c>
      <c r="C16196" s="21"/>
      <c r="D16196" s="11">
        <f t="shared" si="254"/>
        <v>2198363.6939998907</v>
      </c>
      <c r="E16196" s="33" t="s">
        <v>21205</v>
      </c>
    </row>
    <row r="16197" spans="1:5">
      <c r="B16197" s="21">
        <v>-124449.98</v>
      </c>
      <c r="C16197" s="21"/>
      <c r="D16197" s="11">
        <f t="shared" si="254"/>
        <v>2073913.7139998907</v>
      </c>
      <c r="E16197" s="33" t="s">
        <v>21206</v>
      </c>
    </row>
    <row r="16198" spans="1:5">
      <c r="B16198" s="21">
        <v>-62956.72</v>
      </c>
      <c r="C16198" s="21"/>
      <c r="D16198" s="11">
        <f t="shared" si="254"/>
        <v>2010956.9939998908</v>
      </c>
      <c r="E16198" s="33" t="s">
        <v>21207</v>
      </c>
    </row>
    <row r="16199" spans="1:5">
      <c r="B16199" s="21">
        <v>-61995.34</v>
      </c>
      <c r="C16199" s="21"/>
      <c r="D16199" s="11">
        <f t="shared" si="254"/>
        <v>1948961.6539998907</v>
      </c>
      <c r="E16199" s="33" t="s">
        <v>21208</v>
      </c>
    </row>
    <row r="16200" spans="1:5">
      <c r="B16200" s="21">
        <v>-78894.98</v>
      </c>
      <c r="C16200" s="21"/>
      <c r="D16200" s="11">
        <f t="shared" si="254"/>
        <v>1870066.6739998907</v>
      </c>
      <c r="E16200" s="33" t="s">
        <v>21209</v>
      </c>
    </row>
    <row r="16201" spans="1:5">
      <c r="B16201" s="21">
        <v>-120238.89</v>
      </c>
      <c r="C16201" s="21"/>
      <c r="D16201" s="11">
        <f t="shared" si="254"/>
        <v>1749827.7839998908</v>
      </c>
      <c r="E16201" s="33" t="s">
        <v>21210</v>
      </c>
    </row>
    <row r="16202" spans="1:5">
      <c r="B16202" s="21">
        <v>-71933.649999999994</v>
      </c>
      <c r="C16202" s="21"/>
      <c r="D16202" s="11">
        <f t="shared" si="254"/>
        <v>1677894.1339998909</v>
      </c>
      <c r="E16202" t="s">
        <v>21212</v>
      </c>
    </row>
    <row r="16203" spans="1:5">
      <c r="B16203" s="21"/>
      <c r="C16203" s="21">
        <v>64585.52</v>
      </c>
      <c r="D16203" s="11">
        <f t="shared" si="254"/>
        <v>1742479.6539998909</v>
      </c>
      <c r="E16203" s="30">
        <v>356390</v>
      </c>
    </row>
    <row r="16204" spans="1:5">
      <c r="B16204" s="21"/>
      <c r="C16204" s="21">
        <v>63520.26</v>
      </c>
      <c r="D16204" s="11">
        <f t="shared" si="254"/>
        <v>1805999.9139998909</v>
      </c>
      <c r="E16204" s="30" t="s">
        <v>21213</v>
      </c>
    </row>
    <row r="16205" spans="1:5">
      <c r="B16205" s="21"/>
      <c r="C16205" s="21">
        <v>80897.88</v>
      </c>
      <c r="D16205" s="11">
        <f t="shared" si="254"/>
        <v>1886897.7939998908</v>
      </c>
      <c r="E16205" s="30" t="s">
        <v>21214</v>
      </c>
    </row>
    <row r="16206" spans="1:5">
      <c r="B16206" s="21"/>
      <c r="C16206" s="21">
        <v>123747.56</v>
      </c>
      <c r="D16206" s="11">
        <f t="shared" si="254"/>
        <v>2010645.3539998909</v>
      </c>
      <c r="E16206" s="30">
        <v>2500054082</v>
      </c>
    </row>
    <row r="16207" spans="1:5">
      <c r="B16207" s="21"/>
      <c r="C16207" s="21">
        <v>123926.12</v>
      </c>
      <c r="D16207" s="11">
        <f t="shared" si="254"/>
        <v>2134571.473999891</v>
      </c>
      <c r="E16207" s="30">
        <v>2500054121</v>
      </c>
    </row>
    <row r="16208" spans="1:5">
      <c r="B16208" s="21"/>
      <c r="C16208" s="21">
        <v>171581.78</v>
      </c>
      <c r="D16208" s="11">
        <f t="shared" si="254"/>
        <v>2306153.2539998908</v>
      </c>
      <c r="E16208" s="30" t="s">
        <v>21215</v>
      </c>
    </row>
    <row r="16209" spans="1:5">
      <c r="B16209" s="21"/>
      <c r="C16209" s="21">
        <v>73845.31</v>
      </c>
      <c r="D16209" s="11">
        <f t="shared" si="254"/>
        <v>2379998.5639998908</v>
      </c>
      <c r="E16209" s="30">
        <v>356442</v>
      </c>
    </row>
    <row r="16210" spans="1:5">
      <c r="A16210" s="19">
        <v>45709</v>
      </c>
      <c r="B16210" s="21"/>
      <c r="C16210" s="21">
        <v>73541.2</v>
      </c>
      <c r="D16210" s="11">
        <f t="shared" si="254"/>
        <v>2453539.763999891</v>
      </c>
      <c r="E16210" s="30">
        <v>356445</v>
      </c>
    </row>
    <row r="16211" spans="1:5">
      <c r="B16211" s="21"/>
      <c r="C16211" s="21">
        <v>96523.78</v>
      </c>
      <c r="D16211" s="11">
        <f t="shared" si="254"/>
        <v>2550063.5439998908</v>
      </c>
      <c r="E16211" s="30">
        <v>356446</v>
      </c>
    </row>
    <row r="16212" spans="1:5">
      <c r="B16212" s="21"/>
      <c r="C16212" s="21">
        <v>105325.9</v>
      </c>
      <c r="D16212" s="11">
        <f t="shared" si="254"/>
        <v>2655389.4439998907</v>
      </c>
      <c r="E16212" s="30" t="s">
        <v>21220</v>
      </c>
    </row>
    <row r="16213" spans="1:5">
      <c r="B16213" s="21"/>
      <c r="C16213" s="21">
        <v>117852.22</v>
      </c>
      <c r="D16213" s="11">
        <f t="shared" si="254"/>
        <v>2773241.6639998909</v>
      </c>
      <c r="E16213" s="30" t="s">
        <v>21221</v>
      </c>
    </row>
    <row r="16214" spans="1:5">
      <c r="B16214" s="21">
        <v>-113070.12</v>
      </c>
      <c r="C16214" s="21"/>
      <c r="D16214" s="11">
        <f t="shared" si="254"/>
        <v>2660171.5439998908</v>
      </c>
      <c r="E16214" s="30" t="s">
        <v>21224</v>
      </c>
    </row>
    <row r="16215" spans="1:5">
      <c r="B16215" s="21">
        <v>-102644.21</v>
      </c>
      <c r="C16215" s="21"/>
      <c r="D16215" s="11">
        <f t="shared" si="254"/>
        <v>2557527.3339998908</v>
      </c>
      <c r="E16215" s="30" t="s">
        <v>21225</v>
      </c>
    </row>
    <row r="16216" spans="1:5">
      <c r="B16216" s="21">
        <v>-114821.7</v>
      </c>
      <c r="C16216" s="21"/>
      <c r="D16216" s="11">
        <f t="shared" si="254"/>
        <v>2442705.6339998906</v>
      </c>
      <c r="E16216" s="30" t="s">
        <v>21226</v>
      </c>
    </row>
    <row r="16217" spans="1:5">
      <c r="B16217" s="21">
        <v>-3882.25</v>
      </c>
      <c r="C16217" s="21"/>
      <c r="D16217" s="11">
        <f t="shared" si="254"/>
        <v>2438823.3839998906</v>
      </c>
      <c r="E16217" s="30" t="s">
        <v>21227</v>
      </c>
    </row>
    <row r="16218" spans="1:5">
      <c r="B16218" s="21">
        <v>-71619.06</v>
      </c>
      <c r="C16218" s="21"/>
      <c r="D16218" s="11">
        <f t="shared" si="254"/>
        <v>2367204.3239998906</v>
      </c>
      <c r="E16218" s="30" t="s">
        <v>21228</v>
      </c>
    </row>
    <row r="16219" spans="1:5">
      <c r="B16219" s="21">
        <v>-93943.08</v>
      </c>
      <c r="C16219" s="21"/>
      <c r="D16219" s="11">
        <f t="shared" si="254"/>
        <v>2273261.2439998905</v>
      </c>
      <c r="E16219" s="30" t="s">
        <v>21229</v>
      </c>
    </row>
    <row r="16220" spans="1:5">
      <c r="A16220" s="19">
        <v>45712</v>
      </c>
      <c r="B16220" s="21"/>
      <c r="C16220" s="21">
        <v>116566.85</v>
      </c>
      <c r="D16220" s="11">
        <f t="shared" si="254"/>
        <v>2389828.0939998906</v>
      </c>
      <c r="E16220" s="30">
        <v>5019168</v>
      </c>
    </row>
    <row r="16221" spans="1:5">
      <c r="B16221" s="21"/>
      <c r="C16221" s="21">
        <v>126053.05</v>
      </c>
      <c r="D16221" s="11">
        <f t="shared" si="254"/>
        <v>2515881.1439998904</v>
      </c>
      <c r="E16221" s="30">
        <v>2500053645</v>
      </c>
    </row>
    <row r="16222" spans="1:5">
      <c r="B16222" s="21"/>
      <c r="C16222" s="21">
        <v>203449.83</v>
      </c>
      <c r="D16222" s="11">
        <f t="shared" si="254"/>
        <v>2719330.9739998905</v>
      </c>
      <c r="E16222" s="30" t="s">
        <v>21232</v>
      </c>
    </row>
    <row r="16223" spans="1:5">
      <c r="B16223" s="21"/>
      <c r="C16223" s="21">
        <v>460215.48</v>
      </c>
      <c r="D16223" s="11">
        <f t="shared" si="254"/>
        <v>3179546.4539998905</v>
      </c>
      <c r="E16223" s="30" t="s">
        <v>21233</v>
      </c>
    </row>
    <row r="16224" spans="1:5">
      <c r="B16224" s="21"/>
      <c r="C16224" s="21">
        <v>10207.82</v>
      </c>
      <c r="D16224" s="11">
        <f t="shared" si="254"/>
        <v>3189754.2739998903</v>
      </c>
      <c r="E16224" s="30" t="s">
        <v>21234</v>
      </c>
    </row>
    <row r="16225" spans="1:5">
      <c r="B16225" s="21"/>
      <c r="C16225" s="21">
        <v>279254.73</v>
      </c>
      <c r="D16225" s="11">
        <f t="shared" si="254"/>
        <v>3469009.0039998903</v>
      </c>
      <c r="E16225" s="30">
        <v>203713</v>
      </c>
    </row>
    <row r="16226" spans="1:5">
      <c r="B16226" s="21"/>
      <c r="C16226" s="21">
        <v>133201.91</v>
      </c>
      <c r="D16226" s="11">
        <f t="shared" si="254"/>
        <v>3602210.9139998904</v>
      </c>
      <c r="E16226" s="30">
        <v>203692</v>
      </c>
    </row>
    <row r="16227" spans="1:5">
      <c r="B16227" s="21"/>
      <c r="C16227" s="21">
        <v>37936.04</v>
      </c>
      <c r="D16227" s="11">
        <f t="shared" si="254"/>
        <v>3640146.9539998905</v>
      </c>
      <c r="E16227" s="30">
        <v>203742</v>
      </c>
    </row>
    <row r="16228" spans="1:5">
      <c r="B16228" s="21"/>
      <c r="C16228" s="21">
        <v>128555.31</v>
      </c>
      <c r="D16228" s="11">
        <f t="shared" si="254"/>
        <v>3768702.2639998905</v>
      </c>
      <c r="E16228" s="30">
        <v>2440900033</v>
      </c>
    </row>
    <row r="16229" spans="1:5">
      <c r="B16229" s="21"/>
      <c r="C16229" s="21">
        <v>153894.45000000001</v>
      </c>
      <c r="D16229" s="11">
        <f t="shared" si="254"/>
        <v>3922596.7139998907</v>
      </c>
      <c r="E16229" s="30" t="s">
        <v>21235</v>
      </c>
    </row>
    <row r="16230" spans="1:5">
      <c r="B16230" s="21">
        <v>-84326.06</v>
      </c>
      <c r="C16230" s="21"/>
      <c r="D16230" s="11">
        <f t="shared" si="254"/>
        <v>3838270.6539998907</v>
      </c>
      <c r="E16230" s="30" t="s">
        <v>21236</v>
      </c>
    </row>
    <row r="16231" spans="1:5">
      <c r="B16231" s="21">
        <v>-226325.95</v>
      </c>
      <c r="C16231" s="21"/>
      <c r="D16231" s="11">
        <f t="shared" si="254"/>
        <v>3611944.7039998905</v>
      </c>
      <c r="E16231" s="30" t="s">
        <v>21237</v>
      </c>
    </row>
    <row r="16232" spans="1:5">
      <c r="B16232" s="21">
        <v>-149234.9</v>
      </c>
      <c r="C16232" s="21"/>
      <c r="D16232" s="11">
        <f t="shared" si="254"/>
        <v>3462709.8039998906</v>
      </c>
      <c r="E16232" s="30" t="s">
        <v>21238</v>
      </c>
    </row>
    <row r="16233" spans="1:5">
      <c r="B16233" s="21">
        <v>-50608.1</v>
      </c>
      <c r="C16233" s="21"/>
      <c r="D16233" s="11">
        <f t="shared" si="254"/>
        <v>3412101.7039998905</v>
      </c>
      <c r="E16233" s="30" t="s">
        <v>21240</v>
      </c>
    </row>
    <row r="16234" spans="1:5">
      <c r="B16234" s="21">
        <v>-147948.67000000001</v>
      </c>
      <c r="C16234" s="21"/>
      <c r="D16234" s="11">
        <f t="shared" si="254"/>
        <v>3264153.0339998906</v>
      </c>
      <c r="E16234" s="30" t="s">
        <v>21239</v>
      </c>
    </row>
    <row r="16235" spans="1:5">
      <c r="B16235" s="21">
        <v>-121079.85</v>
      </c>
      <c r="C16235" s="21"/>
      <c r="D16235" s="11">
        <f t="shared" si="254"/>
        <v>3143073.1839998905</v>
      </c>
      <c r="E16235" s="30" t="s">
        <v>21241</v>
      </c>
    </row>
    <row r="16236" spans="1:5">
      <c r="B16236" s="21">
        <v>-120754.29</v>
      </c>
      <c r="C16236" s="21"/>
      <c r="D16236" s="11">
        <f t="shared" si="254"/>
        <v>3022318.8939998904</v>
      </c>
      <c r="E16236" s="30" t="s">
        <v>21242</v>
      </c>
    </row>
    <row r="16237" spans="1:5">
      <c r="B16237" s="21">
        <v>-9647.3700000000008</v>
      </c>
      <c r="C16237" s="21"/>
      <c r="D16237" s="11">
        <f t="shared" si="254"/>
        <v>3012671.5239998903</v>
      </c>
      <c r="E16237" s="30" t="s">
        <v>21243</v>
      </c>
    </row>
    <row r="16238" spans="1:5">
      <c r="A16238" s="19">
        <v>45713</v>
      </c>
      <c r="B16238" s="21">
        <v>-143.32</v>
      </c>
      <c r="C16238" s="21"/>
      <c r="D16238" s="11">
        <f t="shared" si="254"/>
        <v>3012528.2039998905</v>
      </c>
      <c r="E16238" s="30" t="s">
        <v>14696</v>
      </c>
    </row>
    <row r="16239" spans="1:5">
      <c r="B16239" s="21">
        <v>-32.619999999999997</v>
      </c>
      <c r="C16239" s="21"/>
      <c r="D16239" s="11">
        <f t="shared" si="254"/>
        <v>3012495.5839998904</v>
      </c>
      <c r="E16239" s="30" t="s">
        <v>14696</v>
      </c>
    </row>
    <row r="16240" spans="1:5">
      <c r="B16240" s="21">
        <v>-216.38</v>
      </c>
      <c r="C16240" s="21"/>
      <c r="D16240" s="11">
        <f t="shared" si="254"/>
        <v>3012279.2039998905</v>
      </c>
      <c r="E16240" s="30" t="s">
        <v>14696</v>
      </c>
    </row>
    <row r="16241" spans="1:5">
      <c r="B16241" s="21">
        <v>-61.28</v>
      </c>
      <c r="C16241" s="21"/>
      <c r="D16241" s="11">
        <f t="shared" si="254"/>
        <v>3012217.9239998907</v>
      </c>
      <c r="E16241" s="30" t="s">
        <v>14696</v>
      </c>
    </row>
    <row r="16242" spans="1:5">
      <c r="B16242" s="21">
        <v>-32.619999999999997</v>
      </c>
      <c r="C16242" s="21"/>
      <c r="D16242" s="11">
        <f t="shared" si="254"/>
        <v>3012185.3039998906</v>
      </c>
      <c r="E16242" s="30" t="s">
        <v>14696</v>
      </c>
    </row>
    <row r="16243" spans="1:5">
      <c r="B16243" s="21">
        <v>-115.27</v>
      </c>
      <c r="C16243" s="21"/>
      <c r="D16243" s="11">
        <f t="shared" si="254"/>
        <v>3012070.0339998906</v>
      </c>
      <c r="E16243" s="30" t="s">
        <v>14696</v>
      </c>
    </row>
    <row r="16244" spans="1:5">
      <c r="B16244" s="21">
        <v>-32.619999999999997</v>
      </c>
      <c r="C16244" s="21"/>
      <c r="D16244" s="11">
        <f t="shared" ref="D16244:D16307" si="255">D16243+B16244+C16244</f>
        <v>3012037.4139998904</v>
      </c>
      <c r="E16244" s="30" t="s">
        <v>14696</v>
      </c>
    </row>
    <row r="16245" spans="1:5">
      <c r="B16245" s="21">
        <v>-76.28</v>
      </c>
      <c r="C16245" s="21"/>
      <c r="D16245" s="11">
        <f t="shared" si="255"/>
        <v>3011961.1339998906</v>
      </c>
      <c r="E16245" s="30" t="s">
        <v>14696</v>
      </c>
    </row>
    <row r="16246" spans="1:5">
      <c r="B16246" s="21">
        <v>-47.62</v>
      </c>
      <c r="C16246" s="21"/>
      <c r="D16246" s="11">
        <f t="shared" si="255"/>
        <v>3011913.5139998905</v>
      </c>
      <c r="E16246" s="30" t="s">
        <v>14696</v>
      </c>
    </row>
    <row r="16247" spans="1:5">
      <c r="B16247" s="21">
        <v>-86.5</v>
      </c>
      <c r="C16247" s="21"/>
      <c r="D16247" s="11">
        <f t="shared" si="255"/>
        <v>3011827.0139998905</v>
      </c>
      <c r="E16247" s="30" t="s">
        <v>14696</v>
      </c>
    </row>
    <row r="16248" spans="1:5">
      <c r="B16248" s="21">
        <v>-37.68</v>
      </c>
      <c r="C16248" s="21"/>
      <c r="D16248" s="11">
        <f t="shared" si="255"/>
        <v>3011789.3339998904</v>
      </c>
      <c r="E16248" s="30" t="s">
        <v>14696</v>
      </c>
    </row>
    <row r="16249" spans="1:5">
      <c r="B16249" s="21">
        <v>-37.68</v>
      </c>
      <c r="C16249" s="21"/>
      <c r="D16249" s="11">
        <f t="shared" si="255"/>
        <v>3011751.6539998902</v>
      </c>
      <c r="E16249" s="30" t="s">
        <v>14696</v>
      </c>
    </row>
    <row r="16250" spans="1:5">
      <c r="B16250" s="21"/>
      <c r="C16250" s="21">
        <v>7927.2</v>
      </c>
      <c r="D16250" s="11">
        <f t="shared" si="255"/>
        <v>3019678.8539998904</v>
      </c>
      <c r="E16250" s="30" t="s">
        <v>13221</v>
      </c>
    </row>
    <row r="16251" spans="1:5">
      <c r="B16251" s="21"/>
      <c r="C16251" s="21">
        <v>151928.24</v>
      </c>
      <c r="D16251" s="11">
        <f t="shared" si="255"/>
        <v>3171607.0939998906</v>
      </c>
      <c r="E16251" t="s">
        <v>21250</v>
      </c>
    </row>
    <row r="16252" spans="1:5">
      <c r="B16252" s="21"/>
      <c r="C16252" s="21">
        <v>53041.16</v>
      </c>
      <c r="D16252" s="11">
        <f t="shared" si="255"/>
        <v>3224648.2539998908</v>
      </c>
      <c r="E16252" t="s">
        <v>21251</v>
      </c>
    </row>
    <row r="16253" spans="1:5">
      <c r="B16253" s="21">
        <v>-333332.61</v>
      </c>
      <c r="C16253" s="21"/>
      <c r="D16253" s="11">
        <f t="shared" si="255"/>
        <v>2891315.6439998909</v>
      </c>
      <c r="E16253" t="s">
        <v>21252</v>
      </c>
    </row>
    <row r="16254" spans="1:5">
      <c r="B16254" s="21">
        <v>-51815.41</v>
      </c>
      <c r="C16254" s="21"/>
      <c r="D16254" s="11">
        <f t="shared" si="255"/>
        <v>2839500.2339998907</v>
      </c>
      <c r="E16254" t="s">
        <v>21253</v>
      </c>
    </row>
    <row r="16255" spans="1:5">
      <c r="B16255" s="21">
        <v>-490151.04</v>
      </c>
      <c r="C16255" s="21"/>
      <c r="D16255" s="11">
        <f t="shared" si="255"/>
        <v>2349349.1939998907</v>
      </c>
      <c r="E16255" t="s">
        <v>21255</v>
      </c>
    </row>
    <row r="16256" spans="1:5">
      <c r="A16256" s="19">
        <v>45714</v>
      </c>
      <c r="B16256" s="21"/>
      <c r="C16256" s="21">
        <v>7800.31</v>
      </c>
      <c r="D16256" s="11">
        <f t="shared" si="255"/>
        <v>2357149.5039998908</v>
      </c>
      <c r="E16256" s="30" t="s">
        <v>20355</v>
      </c>
    </row>
    <row r="16257" spans="1:5">
      <c r="B16257" s="21">
        <v>-25</v>
      </c>
      <c r="C16257" s="21"/>
      <c r="D16257" s="11">
        <f t="shared" si="255"/>
        <v>2357124.5039998908</v>
      </c>
      <c r="E16257" s="30" t="s">
        <v>15664</v>
      </c>
    </row>
    <row r="16258" spans="1:5">
      <c r="B16258" s="21"/>
      <c r="C16258" s="21">
        <v>91394.2</v>
      </c>
      <c r="D16258" s="11">
        <f t="shared" si="255"/>
        <v>2448518.7039998909</v>
      </c>
      <c r="E16258" s="30" t="s">
        <v>21258</v>
      </c>
    </row>
    <row r="16259" spans="1:5">
      <c r="B16259" s="21"/>
      <c r="C16259" s="21">
        <v>79657.3</v>
      </c>
      <c r="D16259" s="11">
        <f t="shared" si="255"/>
        <v>2528176.0039998908</v>
      </c>
      <c r="E16259" s="30" t="s">
        <v>21259</v>
      </c>
    </row>
    <row r="16260" spans="1:5">
      <c r="B16260" s="21"/>
      <c r="C16260" s="21">
        <v>79280.240000000005</v>
      </c>
      <c r="D16260" s="11">
        <f t="shared" si="255"/>
        <v>2607456.243999891</v>
      </c>
      <c r="E16260" s="30" t="s">
        <v>21260</v>
      </c>
    </row>
    <row r="16261" spans="1:5">
      <c r="B16261" s="21"/>
      <c r="C16261" s="21">
        <v>466599.47</v>
      </c>
      <c r="D16261" s="11">
        <f t="shared" si="255"/>
        <v>3074055.7139998907</v>
      </c>
      <c r="E16261" s="30">
        <v>203773</v>
      </c>
    </row>
    <row r="16262" spans="1:5">
      <c r="B16262" s="21"/>
      <c r="C16262" s="21">
        <v>21809.54</v>
      </c>
      <c r="D16262" s="11">
        <f t="shared" si="255"/>
        <v>3095865.2539998908</v>
      </c>
      <c r="E16262" s="30" t="s">
        <v>21261</v>
      </c>
    </row>
    <row r="16263" spans="1:5">
      <c r="B16263" s="21"/>
      <c r="C16263" s="21">
        <v>55522.71</v>
      </c>
      <c r="D16263" s="11">
        <f t="shared" si="255"/>
        <v>3151387.9639998907</v>
      </c>
      <c r="E16263" s="30">
        <v>356487</v>
      </c>
    </row>
    <row r="16264" spans="1:5">
      <c r="B16264" s="21"/>
      <c r="C16264" s="21">
        <v>124275.76</v>
      </c>
      <c r="D16264" s="11">
        <f t="shared" si="255"/>
        <v>3275663.7239998905</v>
      </c>
      <c r="E16264" s="30">
        <v>2440900034</v>
      </c>
    </row>
    <row r="16265" spans="1:5">
      <c r="B16265" s="21"/>
      <c r="C16265" s="21">
        <v>35524.379999999997</v>
      </c>
      <c r="D16265" s="11">
        <f t="shared" si="255"/>
        <v>3311188.1039998904</v>
      </c>
      <c r="E16265" s="30" t="s">
        <v>21262</v>
      </c>
    </row>
    <row r="16266" spans="1:5">
      <c r="B16266" s="21">
        <v>-123649.03</v>
      </c>
      <c r="C16266" s="21"/>
      <c r="D16266" s="11">
        <f t="shared" si="255"/>
        <v>3187539.0739998906</v>
      </c>
      <c r="E16266" s="30" t="s">
        <v>21263</v>
      </c>
    </row>
    <row r="16267" spans="1:5">
      <c r="B16267" s="21">
        <v>-123560.06</v>
      </c>
      <c r="C16267" s="21"/>
      <c r="D16267" s="11">
        <f t="shared" si="255"/>
        <v>3063979.0139998905</v>
      </c>
      <c r="E16267" s="30" t="s">
        <v>21264</v>
      </c>
    </row>
    <row r="16268" spans="1:5">
      <c r="B16268" s="22">
        <v>-45</v>
      </c>
      <c r="C16268" s="21"/>
      <c r="D16268" s="11">
        <f t="shared" si="255"/>
        <v>3063934.0139998905</v>
      </c>
      <c r="E16268" s="24" t="s">
        <v>24</v>
      </c>
    </row>
    <row r="16269" spans="1:5">
      <c r="A16269" s="19">
        <v>45715</v>
      </c>
      <c r="B16269" s="21"/>
      <c r="C16269" s="21">
        <v>17991.599999999999</v>
      </c>
      <c r="D16269" s="11">
        <f t="shared" si="255"/>
        <v>3081925.6139998906</v>
      </c>
      <c r="E16269" s="30" t="s">
        <v>6250</v>
      </c>
    </row>
    <row r="16270" spans="1:5">
      <c r="B16270" s="21"/>
      <c r="C16270" s="21">
        <v>215961.81</v>
      </c>
      <c r="D16270" s="11">
        <f t="shared" si="255"/>
        <v>3297887.4239998907</v>
      </c>
      <c r="E16270" s="30" t="s">
        <v>21073</v>
      </c>
    </row>
    <row r="16271" spans="1:5">
      <c r="B16271" s="21">
        <v>-11485.26</v>
      </c>
      <c r="C16271" s="21"/>
      <c r="D16271" s="11">
        <f t="shared" si="255"/>
        <v>3286402.1639998909</v>
      </c>
      <c r="E16271" s="30" t="s">
        <v>21274</v>
      </c>
    </row>
    <row r="16272" spans="1:5">
      <c r="B16272" s="21">
        <v>-13573.02</v>
      </c>
      <c r="C16272" s="21"/>
      <c r="D16272" s="11">
        <f t="shared" si="255"/>
        <v>3272829.1439998909</v>
      </c>
      <c r="E16272" s="30" t="s">
        <v>21275</v>
      </c>
    </row>
    <row r="16273" spans="1:5">
      <c r="B16273" s="21">
        <v>-34611.599999999999</v>
      </c>
      <c r="C16273" s="21"/>
      <c r="D16273" s="11">
        <f t="shared" si="255"/>
        <v>3238217.5439998908</v>
      </c>
      <c r="E16273" s="30" t="s">
        <v>21276</v>
      </c>
    </row>
    <row r="16274" spans="1:5">
      <c r="B16274" s="21">
        <v>-54128.32</v>
      </c>
      <c r="C16274" s="21"/>
      <c r="D16274" s="11">
        <f t="shared" si="255"/>
        <v>3184089.223999891</v>
      </c>
      <c r="E16274" s="30" t="s">
        <v>21277</v>
      </c>
    </row>
    <row r="16275" spans="1:5">
      <c r="B16275" s="21"/>
      <c r="C16275" s="21">
        <v>123940.95</v>
      </c>
      <c r="D16275" s="11">
        <f t="shared" si="255"/>
        <v>3308030.1739998912</v>
      </c>
      <c r="E16275" s="30">
        <v>2440900035</v>
      </c>
    </row>
    <row r="16276" spans="1:5">
      <c r="B16276" s="21"/>
      <c r="C16276" s="22">
        <v>14289862.210000001</v>
      </c>
      <c r="D16276" s="11">
        <f t="shared" si="255"/>
        <v>17597892.383999892</v>
      </c>
      <c r="E16276" s="24" t="s">
        <v>21278</v>
      </c>
    </row>
    <row r="16277" spans="1:5">
      <c r="B16277" s="22">
        <v>-10487999.199999999</v>
      </c>
      <c r="C16277" s="21"/>
      <c r="D16277" s="11">
        <f t="shared" si="255"/>
        <v>7109893.1839998923</v>
      </c>
      <c r="E16277" s="24" t="s">
        <v>21280</v>
      </c>
    </row>
    <row r="16278" spans="1:5">
      <c r="A16278" s="19">
        <v>45716</v>
      </c>
      <c r="B16278" s="21">
        <v>-5221428.6399999997</v>
      </c>
      <c r="C16278" s="21"/>
      <c r="D16278" s="11">
        <f t="shared" si="255"/>
        <v>1888464.5439998927</v>
      </c>
      <c r="E16278" s="30" t="s">
        <v>21284</v>
      </c>
    </row>
    <row r="16279" spans="1:5">
      <c r="B16279" s="21">
        <v>-6557.35</v>
      </c>
      <c r="C16279" s="21"/>
      <c r="D16279" s="11">
        <f t="shared" si="255"/>
        <v>1881907.1939998926</v>
      </c>
      <c r="E16279" s="30" t="s">
        <v>21284</v>
      </c>
    </row>
    <row r="16280" spans="1:5">
      <c r="B16280" s="21"/>
      <c r="C16280" s="21">
        <v>91584.13</v>
      </c>
      <c r="D16280" s="11">
        <f t="shared" si="255"/>
        <v>1973491.3239998925</v>
      </c>
      <c r="E16280" s="30" t="s">
        <v>21285</v>
      </c>
    </row>
    <row r="16281" spans="1:5">
      <c r="B16281" s="21"/>
      <c r="C16281" s="21">
        <v>11555.71</v>
      </c>
      <c r="D16281" s="11">
        <f t="shared" si="255"/>
        <v>1985047.0339998924</v>
      </c>
      <c r="E16281" t="s">
        <v>21286</v>
      </c>
    </row>
    <row r="16282" spans="1:5">
      <c r="B16282" s="21"/>
      <c r="C16282" s="21">
        <v>13831.82</v>
      </c>
      <c r="D16282" s="11">
        <f t="shared" si="255"/>
        <v>1998878.8539998925</v>
      </c>
      <c r="E16282" t="s">
        <v>21287</v>
      </c>
    </row>
    <row r="16283" spans="1:5">
      <c r="B16283" s="21"/>
      <c r="C16283" s="21">
        <v>291423.77</v>
      </c>
      <c r="D16283" s="11">
        <f t="shared" si="255"/>
        <v>2290302.6239998927</v>
      </c>
      <c r="E16283" s="30">
        <v>356484</v>
      </c>
    </row>
    <row r="16284" spans="1:5">
      <c r="B16284" s="21"/>
      <c r="C16284" s="21">
        <v>522396.94</v>
      </c>
      <c r="D16284" s="11">
        <f t="shared" si="255"/>
        <v>2812699.5639998927</v>
      </c>
      <c r="E16284" s="30">
        <v>356515</v>
      </c>
    </row>
    <row r="16285" spans="1:5">
      <c r="B16285" s="21"/>
      <c r="C16285" s="21">
        <v>327683.34000000003</v>
      </c>
      <c r="D16285" s="11">
        <f t="shared" si="255"/>
        <v>3140382.9039998925</v>
      </c>
      <c r="E16285" s="30">
        <v>356532</v>
      </c>
    </row>
    <row r="16286" spans="1:5">
      <c r="B16286" s="21"/>
      <c r="C16286" s="22">
        <v>382726.22</v>
      </c>
      <c r="D16286" s="11">
        <f t="shared" si="255"/>
        <v>3523109.1239998927</v>
      </c>
      <c r="E16286" s="24" t="s">
        <v>21288</v>
      </c>
    </row>
    <row r="16287" spans="1:5">
      <c r="B16287" s="21">
        <v>-27860.55</v>
      </c>
      <c r="C16287" s="21"/>
      <c r="D16287" s="11">
        <f t="shared" si="255"/>
        <v>3495248.5739998929</v>
      </c>
      <c r="E16287" s="30" t="s">
        <v>21289</v>
      </c>
    </row>
    <row r="16288" spans="1:5">
      <c r="B16288" s="21">
        <v>-98884.31</v>
      </c>
      <c r="C16288" s="21"/>
      <c r="D16288" s="11">
        <f t="shared" si="255"/>
        <v>3396364.2639998929</v>
      </c>
      <c r="E16288" s="30" t="s">
        <v>21290</v>
      </c>
    </row>
    <row r="16289" spans="1:5">
      <c r="B16289" s="21">
        <v>-208841.17</v>
      </c>
      <c r="C16289" s="21"/>
      <c r="D16289" s="11">
        <f t="shared" si="255"/>
        <v>3187523.0939998929</v>
      </c>
      <c r="E16289" s="30" t="s">
        <v>21291</v>
      </c>
    </row>
    <row r="16290" spans="1:5">
      <c r="B16290" s="21">
        <v>-123649.03</v>
      </c>
      <c r="C16290" s="21"/>
      <c r="D16290" s="11">
        <f t="shared" si="255"/>
        <v>3063874.0639998931</v>
      </c>
      <c r="E16290" s="30" t="s">
        <v>21292</v>
      </c>
    </row>
    <row r="16291" spans="1:5">
      <c r="B16291" s="21">
        <v>-283314.42</v>
      </c>
      <c r="C16291" s="21"/>
      <c r="D16291" s="11">
        <f t="shared" si="255"/>
        <v>2780559.6439998932</v>
      </c>
      <c r="E16291" s="30" t="s">
        <v>21293</v>
      </c>
    </row>
    <row r="16292" spans="1:5">
      <c r="B16292" s="21">
        <v>-507443.35</v>
      </c>
      <c r="C16292" s="21"/>
      <c r="D16292" s="11">
        <f t="shared" si="255"/>
        <v>2273116.2939998931</v>
      </c>
      <c r="E16292" s="30" t="s">
        <v>21294</v>
      </c>
    </row>
    <row r="16293" spans="1:5">
      <c r="B16293" s="21">
        <v>-318351.19</v>
      </c>
      <c r="C16293" s="21"/>
      <c r="D16293" s="11">
        <f t="shared" si="255"/>
        <v>1954765.1039998932</v>
      </c>
      <c r="E16293" s="30" t="s">
        <v>21295</v>
      </c>
    </row>
    <row r="16294" spans="1:5">
      <c r="B16294" s="21">
        <v>-35</v>
      </c>
      <c r="C16294" s="21"/>
      <c r="D16294" s="11">
        <f t="shared" si="255"/>
        <v>1954730.1039998932</v>
      </c>
      <c r="E16294" t="s">
        <v>15664</v>
      </c>
    </row>
    <row r="16295" spans="1:5">
      <c r="B16295" s="21">
        <v>-60</v>
      </c>
      <c r="C16295" s="21"/>
      <c r="D16295" s="11">
        <f t="shared" si="255"/>
        <v>1954670.1039998932</v>
      </c>
      <c r="E16295" t="s">
        <v>15664</v>
      </c>
    </row>
    <row r="16296" spans="1:5">
      <c r="A16296" s="19">
        <v>45719</v>
      </c>
      <c r="B16296" s="21">
        <v>-185.57</v>
      </c>
      <c r="C16296" s="21"/>
      <c r="D16296" s="11">
        <f t="shared" si="255"/>
        <v>1954484.5339998931</v>
      </c>
      <c r="E16296" t="s">
        <v>15664</v>
      </c>
    </row>
    <row r="16297" spans="1:5">
      <c r="B16297" s="21">
        <v>-100.98</v>
      </c>
      <c r="C16297" s="21"/>
      <c r="D16297" s="11">
        <f t="shared" si="255"/>
        <v>1954383.5539998931</v>
      </c>
      <c r="E16297" t="s">
        <v>15664</v>
      </c>
    </row>
    <row r="16298" spans="1:5">
      <c r="B16298" s="21">
        <v>-32.5</v>
      </c>
      <c r="C16298" s="21"/>
      <c r="D16298" s="11">
        <f t="shared" si="255"/>
        <v>1954351.0539998931</v>
      </c>
      <c r="E16298" t="s">
        <v>15664</v>
      </c>
    </row>
    <row r="16299" spans="1:5">
      <c r="B16299" s="21">
        <v>-76.06</v>
      </c>
      <c r="C16299" s="21"/>
      <c r="D16299" s="11">
        <f t="shared" si="255"/>
        <v>1954274.9939998931</v>
      </c>
      <c r="E16299" t="s">
        <v>15664</v>
      </c>
    </row>
    <row r="16300" spans="1:5">
      <c r="B16300" s="21">
        <v>-85.98</v>
      </c>
      <c r="C16300" s="21"/>
      <c r="D16300" s="11">
        <f t="shared" si="255"/>
        <v>1954189.0139998931</v>
      </c>
      <c r="E16300" t="s">
        <v>15664</v>
      </c>
    </row>
    <row r="16301" spans="1:5">
      <c r="B16301" s="21">
        <v>-76.06</v>
      </c>
      <c r="C16301" s="21"/>
      <c r="D16301" s="11">
        <f t="shared" si="255"/>
        <v>1954112.953999893</v>
      </c>
      <c r="E16301" t="s">
        <v>15664</v>
      </c>
    </row>
    <row r="16302" spans="1:5">
      <c r="B16302" s="21">
        <v>-37.51</v>
      </c>
      <c r="C16302" s="21"/>
      <c r="D16302" s="11">
        <f t="shared" si="255"/>
        <v>1954075.443999893</v>
      </c>
      <c r="E16302" t="s">
        <v>15664</v>
      </c>
    </row>
    <row r="16303" spans="1:5">
      <c r="B16303" s="21">
        <v>-32.5</v>
      </c>
      <c r="C16303" s="21"/>
      <c r="D16303" s="11">
        <f t="shared" si="255"/>
        <v>1954042.943999893</v>
      </c>
      <c r="E16303" t="s">
        <v>15664</v>
      </c>
    </row>
    <row r="16304" spans="1:5">
      <c r="B16304" s="21">
        <v>-47.5</v>
      </c>
      <c r="C16304" s="21"/>
      <c r="D16304" s="11">
        <f t="shared" si="255"/>
        <v>1953995.443999893</v>
      </c>
      <c r="E16304" t="s">
        <v>15664</v>
      </c>
    </row>
    <row r="16305" spans="1:5">
      <c r="B16305" s="21">
        <v>-76.06</v>
      </c>
      <c r="C16305" s="21"/>
      <c r="D16305" s="11">
        <f t="shared" si="255"/>
        <v>1953919.383999893</v>
      </c>
      <c r="E16305" t="s">
        <v>15664</v>
      </c>
    </row>
    <row r="16306" spans="1:5">
      <c r="B16306" s="21">
        <v>-114.65</v>
      </c>
      <c r="C16306" s="21"/>
      <c r="D16306" s="11">
        <f t="shared" si="255"/>
        <v>1953804.7339998931</v>
      </c>
      <c r="E16306" t="s">
        <v>15664</v>
      </c>
    </row>
    <row r="16307" spans="1:5">
      <c r="B16307" s="21">
        <v>-85.98</v>
      </c>
      <c r="C16307" s="21"/>
      <c r="D16307" s="11">
        <f t="shared" si="255"/>
        <v>1953718.7539998931</v>
      </c>
      <c r="E16307" t="s">
        <v>15664</v>
      </c>
    </row>
    <row r="16308" spans="1:5">
      <c r="B16308" s="21">
        <v>-52.51</v>
      </c>
      <c r="C16308" s="21"/>
      <c r="D16308" s="11">
        <f t="shared" ref="D16308:D16372" si="256">D16307+B16308+C16308</f>
        <v>1953666.2439998931</v>
      </c>
      <c r="E16308" t="s">
        <v>15664</v>
      </c>
    </row>
    <row r="16309" spans="1:5">
      <c r="B16309" s="21">
        <v>-32.5</v>
      </c>
      <c r="C16309" s="21"/>
      <c r="D16309" s="11">
        <f t="shared" si="256"/>
        <v>1953633.7439998931</v>
      </c>
      <c r="E16309" t="s">
        <v>15664</v>
      </c>
    </row>
    <row r="16310" spans="1:5">
      <c r="B16310" s="21">
        <v>-32.5</v>
      </c>
      <c r="C16310" s="21"/>
      <c r="D16310" s="11">
        <f t="shared" si="256"/>
        <v>1953601.2439998931</v>
      </c>
      <c r="E16310" t="s">
        <v>15664</v>
      </c>
    </row>
    <row r="16311" spans="1:5">
      <c r="B16311" s="21"/>
      <c r="C16311" s="22">
        <v>165553.5</v>
      </c>
      <c r="D16311" s="11">
        <f t="shared" si="256"/>
        <v>2119154.7439998928</v>
      </c>
      <c r="E16311" s="14" t="s">
        <v>21302</v>
      </c>
    </row>
    <row r="16312" spans="1:5">
      <c r="B16312" s="21"/>
      <c r="C16312" s="21">
        <v>20724.689999999999</v>
      </c>
      <c r="D16312" s="11">
        <f t="shared" si="256"/>
        <v>2139879.4339998928</v>
      </c>
      <c r="E16312" t="s">
        <v>21301</v>
      </c>
    </row>
    <row r="16313" spans="1:5">
      <c r="B16313" s="21"/>
      <c r="C16313" s="21">
        <v>86565.88</v>
      </c>
      <c r="D16313" s="11">
        <f t="shared" si="256"/>
        <v>2226445.3139998927</v>
      </c>
      <c r="E16313" s="30">
        <v>203766</v>
      </c>
    </row>
    <row r="16314" spans="1:5">
      <c r="B16314" s="21"/>
      <c r="C16314" s="21">
        <v>232669.44</v>
      </c>
      <c r="D16314" s="11">
        <f t="shared" si="256"/>
        <v>2459114.7539998926</v>
      </c>
      <c r="E16314" s="30">
        <v>203698</v>
      </c>
    </row>
    <row r="16315" spans="1:5">
      <c r="B16315" s="21"/>
      <c r="C16315" s="21">
        <v>345343.51</v>
      </c>
      <c r="D16315" s="11">
        <f t="shared" si="256"/>
        <v>2804458.2639998924</v>
      </c>
      <c r="E16315" s="30">
        <v>356511</v>
      </c>
    </row>
    <row r="16316" spans="1:5">
      <c r="B16316" s="21">
        <v>-335498.67</v>
      </c>
      <c r="C16316" s="21"/>
      <c r="D16316" s="11">
        <f t="shared" si="256"/>
        <v>2468959.5939998925</v>
      </c>
      <c r="E16316" s="30" t="s">
        <v>21303</v>
      </c>
    </row>
    <row r="16317" spans="1:5">
      <c r="B16317" s="21">
        <v>-63311.46</v>
      </c>
      <c r="C16317" s="21"/>
      <c r="D16317" s="11">
        <f t="shared" si="256"/>
        <v>2405648.1339998925</v>
      </c>
      <c r="E16317" s="30" t="s">
        <v>21304</v>
      </c>
    </row>
    <row r="16318" spans="1:5">
      <c r="A16318" s="19">
        <v>45720</v>
      </c>
      <c r="B16318" s="21">
        <v>-1252300.75</v>
      </c>
      <c r="C16318" s="21"/>
      <c r="D16318" s="11">
        <f t="shared" si="256"/>
        <v>1153347.3839998925</v>
      </c>
      <c r="E16318" s="30" t="s">
        <v>21308</v>
      </c>
    </row>
    <row r="16319" spans="1:5">
      <c r="B16319" s="21">
        <v>-1880.25</v>
      </c>
      <c r="C16319" s="21"/>
      <c r="D16319" s="11">
        <f t="shared" si="256"/>
        <v>1151467.1339998925</v>
      </c>
      <c r="E16319" s="30" t="s">
        <v>21309</v>
      </c>
    </row>
    <row r="16320" spans="1:5">
      <c r="A16320" s="19">
        <v>45721</v>
      </c>
      <c r="B16320" s="21">
        <v>-124029.65</v>
      </c>
      <c r="C16320" s="21"/>
      <c r="D16320" s="11">
        <f t="shared" si="256"/>
        <v>1027437.4839998925</v>
      </c>
      <c r="E16320" s="30" t="s">
        <v>21311</v>
      </c>
    </row>
    <row r="16321" spans="2:5">
      <c r="B16321" s="21"/>
      <c r="C16321" s="21">
        <v>28577.23</v>
      </c>
      <c r="D16321" s="11">
        <f t="shared" si="256"/>
        <v>1056014.7139998926</v>
      </c>
      <c r="E16321" s="30">
        <v>5019197</v>
      </c>
    </row>
    <row r="16322" spans="2:5">
      <c r="B16322" s="21"/>
      <c r="C16322" s="21">
        <v>53945.47</v>
      </c>
      <c r="D16322" s="11">
        <f t="shared" si="256"/>
        <v>1109960.1839998926</v>
      </c>
      <c r="E16322" s="30" t="s">
        <v>21312</v>
      </c>
    </row>
    <row r="16323" spans="2:5">
      <c r="B16323" s="21"/>
      <c r="C16323" s="21">
        <v>107900.23</v>
      </c>
      <c r="D16323" s="11">
        <f t="shared" si="256"/>
        <v>1217860.4139998925</v>
      </c>
      <c r="E16323" s="30" t="s">
        <v>21313</v>
      </c>
    </row>
    <row r="16324" spans="2:5">
      <c r="B16324" s="21"/>
      <c r="C16324" s="21">
        <v>9583.39</v>
      </c>
      <c r="D16324" s="11">
        <f t="shared" si="256"/>
        <v>1227443.8039998924</v>
      </c>
      <c r="E16324" s="30" t="s">
        <v>21314</v>
      </c>
    </row>
    <row r="16325" spans="2:5">
      <c r="B16325" s="21"/>
      <c r="C16325" s="21">
        <v>65281.58</v>
      </c>
      <c r="D16325" s="11">
        <f t="shared" si="256"/>
        <v>1292725.3839998925</v>
      </c>
      <c r="E16325" s="30">
        <v>5019188</v>
      </c>
    </row>
    <row r="16326" spans="2:5">
      <c r="B16326" s="21"/>
      <c r="C16326" s="21">
        <v>101544.79</v>
      </c>
      <c r="D16326" s="11">
        <f t="shared" si="256"/>
        <v>1394270.1739998925</v>
      </c>
      <c r="E16326" s="30">
        <v>203824</v>
      </c>
    </row>
    <row r="16327" spans="2:5">
      <c r="B16327" s="21"/>
      <c r="C16327" s="21">
        <v>214709.45</v>
      </c>
      <c r="D16327" s="11">
        <f t="shared" si="256"/>
        <v>1608979.6239998925</v>
      </c>
      <c r="E16327" s="30">
        <v>203820</v>
      </c>
    </row>
    <row r="16328" spans="2:5">
      <c r="B16328" s="21"/>
      <c r="C16328" s="21">
        <v>28577.23</v>
      </c>
      <c r="D16328" s="11">
        <f t="shared" si="256"/>
        <v>1637556.8539998925</v>
      </c>
      <c r="E16328" s="30">
        <v>5019197</v>
      </c>
    </row>
    <row r="16329" spans="2:5">
      <c r="B16329" s="21"/>
      <c r="C16329" s="21">
        <v>127142.21</v>
      </c>
      <c r="D16329" s="11">
        <f t="shared" si="256"/>
        <v>1764699.0639998924</v>
      </c>
      <c r="E16329" s="30">
        <v>2500054001</v>
      </c>
    </row>
    <row r="16330" spans="2:5">
      <c r="B16330" s="21"/>
      <c r="C16330" s="21">
        <v>127050.59</v>
      </c>
      <c r="D16330" s="11">
        <f t="shared" si="256"/>
        <v>1891749.6539998925</v>
      </c>
      <c r="E16330" s="30">
        <v>2500054165</v>
      </c>
    </row>
    <row r="16331" spans="2:5">
      <c r="C16331" s="21">
        <v>127142.21</v>
      </c>
      <c r="D16331" s="11">
        <f t="shared" si="256"/>
        <v>2018891.8639998925</v>
      </c>
      <c r="E16331" s="30">
        <v>2500053999</v>
      </c>
    </row>
    <row r="16332" spans="2:5">
      <c r="C16332" s="21">
        <v>81853.37</v>
      </c>
      <c r="D16332" s="11">
        <f t="shared" si="256"/>
        <v>2100745.2339998926</v>
      </c>
      <c r="E16332" s="30" t="s">
        <v>21315</v>
      </c>
    </row>
    <row r="16333" spans="2:5">
      <c r="B16333" s="21"/>
      <c r="C16333" s="21">
        <v>24715.13</v>
      </c>
      <c r="D16333" s="11">
        <f t="shared" si="256"/>
        <v>2125460.3639998925</v>
      </c>
      <c r="E16333" s="30" t="s">
        <v>8965</v>
      </c>
    </row>
    <row r="16334" spans="2:5">
      <c r="B16334" s="21">
        <v>-63414</v>
      </c>
      <c r="C16334" s="21"/>
      <c r="D16334" s="11">
        <f t="shared" si="256"/>
        <v>2062046.3639998925</v>
      </c>
      <c r="E16334" s="30" t="s">
        <v>21316</v>
      </c>
    </row>
    <row r="16335" spans="2:5">
      <c r="B16335" s="21">
        <v>-79495.53</v>
      </c>
      <c r="C16335" s="21"/>
      <c r="D16335" s="11">
        <f t="shared" si="256"/>
        <v>1982550.8339998925</v>
      </c>
      <c r="E16335" s="30" t="s">
        <v>21317</v>
      </c>
    </row>
    <row r="16336" spans="2:5">
      <c r="B16336" s="22">
        <v>-28577.23</v>
      </c>
      <c r="C16336" s="21"/>
      <c r="D16336" s="11">
        <f t="shared" si="256"/>
        <v>1953973.6039998925</v>
      </c>
      <c r="E16336" s="24" t="s">
        <v>24</v>
      </c>
    </row>
    <row r="16337" spans="1:5">
      <c r="A16337" s="19">
        <v>45722</v>
      </c>
      <c r="B16337" s="21"/>
      <c r="C16337" s="22">
        <v>10000000</v>
      </c>
      <c r="D16337" s="11">
        <f t="shared" si="256"/>
        <v>11953973.603999892</v>
      </c>
      <c r="E16337" s="24" t="s">
        <v>18882</v>
      </c>
    </row>
    <row r="16338" spans="1:5">
      <c r="B16338" s="22">
        <v>-10029196.529999999</v>
      </c>
      <c r="C16338" s="21"/>
      <c r="D16338" s="11">
        <f t="shared" si="256"/>
        <v>1924777.0739998929</v>
      </c>
      <c r="E16338" s="24" t="s">
        <v>21321</v>
      </c>
    </row>
    <row r="16339" spans="1:5">
      <c r="B16339" s="21"/>
      <c r="C16339" s="21">
        <v>342768.09</v>
      </c>
      <c r="D16339" s="11">
        <f t="shared" si="256"/>
        <v>2267545.1639998928</v>
      </c>
      <c r="E16339" s="30">
        <v>203778</v>
      </c>
    </row>
    <row r="16340" spans="1:5">
      <c r="B16340" s="21"/>
      <c r="C16340" s="21">
        <v>127533.75999999999</v>
      </c>
      <c r="D16340" s="11">
        <f t="shared" si="256"/>
        <v>2395078.9239998925</v>
      </c>
      <c r="E16340" s="30">
        <v>2440900038</v>
      </c>
    </row>
    <row r="16341" spans="1:5">
      <c r="B16341" s="21">
        <v>-115082.45</v>
      </c>
      <c r="C16341" s="21"/>
      <c r="D16341" s="11">
        <f t="shared" si="256"/>
        <v>2279996.4739998924</v>
      </c>
      <c r="E16341" s="30" t="s">
        <v>21322</v>
      </c>
    </row>
    <row r="16342" spans="1:5">
      <c r="B16342" s="21">
        <v>-45</v>
      </c>
      <c r="C16342" s="21"/>
      <c r="D16342" s="11">
        <f t="shared" si="256"/>
        <v>2279951.4739998924</v>
      </c>
      <c r="E16342" t="s">
        <v>17770</v>
      </c>
    </row>
    <row r="16343" spans="1:5">
      <c r="B16343" s="21">
        <v>-132492.88</v>
      </c>
      <c r="C16343" s="21"/>
      <c r="D16343" s="11">
        <f t="shared" si="256"/>
        <v>2147458.5939998925</v>
      </c>
      <c r="E16343" t="s">
        <v>21323</v>
      </c>
    </row>
    <row r="16344" spans="1:5">
      <c r="A16344" s="19">
        <v>45723</v>
      </c>
      <c r="B16344" s="21"/>
      <c r="C16344" s="21">
        <v>18389.8</v>
      </c>
      <c r="D16344" s="11">
        <f t="shared" si="256"/>
        <v>2165848.3939998923</v>
      </c>
      <c r="E16344" s="30">
        <v>356632</v>
      </c>
    </row>
    <row r="16345" spans="1:5">
      <c r="B16345" s="21">
        <v>-60</v>
      </c>
      <c r="C16345" s="21"/>
      <c r="D16345" s="11">
        <f t="shared" si="256"/>
        <v>2165788.3939998923</v>
      </c>
      <c r="E16345" s="30" t="s">
        <v>17770</v>
      </c>
    </row>
    <row r="16346" spans="1:5">
      <c r="B16346" s="21"/>
      <c r="C16346" s="21">
        <v>8243.7000000000007</v>
      </c>
      <c r="D16346" s="11">
        <f t="shared" si="256"/>
        <v>2174032.0939998925</v>
      </c>
      <c r="E16346" s="30" t="s">
        <v>21331</v>
      </c>
    </row>
    <row r="16347" spans="1:5">
      <c r="B16347" s="21">
        <v>-18070.009999999998</v>
      </c>
      <c r="C16347" s="21"/>
      <c r="D16347" s="11">
        <f t="shared" si="256"/>
        <v>2155962.0839998927</v>
      </c>
      <c r="E16347" s="30" t="s">
        <v>21332</v>
      </c>
    </row>
    <row r="16348" spans="1:5">
      <c r="A16348" s="19">
        <v>45726</v>
      </c>
      <c r="B16348" s="21"/>
      <c r="C16348" s="21">
        <v>135997.26999999999</v>
      </c>
      <c r="D16348" s="11">
        <f t="shared" si="256"/>
        <v>2291959.3539998927</v>
      </c>
      <c r="E16348" s="30" t="s">
        <v>21340</v>
      </c>
    </row>
    <row r="16349" spans="1:5">
      <c r="B16349" s="21">
        <v>-395728.27</v>
      </c>
      <c r="C16349" s="21"/>
      <c r="D16349" s="11">
        <f t="shared" si="256"/>
        <v>1896231.0839998927</v>
      </c>
      <c r="E16349" s="30" t="s">
        <v>21341</v>
      </c>
    </row>
    <row r="16350" spans="1:5">
      <c r="A16350" s="19">
        <v>45727</v>
      </c>
      <c r="B16350" s="21">
        <v>-25</v>
      </c>
      <c r="C16350" s="21"/>
      <c r="D16350" s="11">
        <f t="shared" si="256"/>
        <v>1896206.0839998927</v>
      </c>
      <c r="E16350" s="30" t="s">
        <v>20928</v>
      </c>
    </row>
    <row r="16351" spans="1:5">
      <c r="B16351" s="21">
        <v>-145.74</v>
      </c>
      <c r="C16351" s="21"/>
      <c r="D16351" s="11">
        <f t="shared" si="256"/>
        <v>1896060.3439998927</v>
      </c>
      <c r="E16351" s="30" t="s">
        <v>6196</v>
      </c>
    </row>
    <row r="16352" spans="1:5">
      <c r="B16352" s="21">
        <v>-76.459999999999994</v>
      </c>
      <c r="C16352" s="21"/>
      <c r="D16352" s="11">
        <f t="shared" si="256"/>
        <v>1895983.8839998927</v>
      </c>
      <c r="E16352" s="30" t="s">
        <v>6196</v>
      </c>
    </row>
    <row r="16353" spans="1:5">
      <c r="B16353" s="21">
        <v>-37.869999999999997</v>
      </c>
      <c r="C16353" s="21"/>
      <c r="D16353" s="11">
        <f t="shared" si="256"/>
        <v>1895946.0139998926</v>
      </c>
      <c r="E16353" s="30" t="s">
        <v>6196</v>
      </c>
    </row>
    <row r="16354" spans="1:5">
      <c r="B16354" s="21">
        <v>-51.82</v>
      </c>
      <c r="C16354" s="21"/>
      <c r="D16354" s="11">
        <f t="shared" si="256"/>
        <v>1895894.1939998926</v>
      </c>
      <c r="E16354" s="30" t="s">
        <v>6196</v>
      </c>
    </row>
    <row r="16355" spans="1:5">
      <c r="B16355" s="21">
        <v>-131.05000000000001</v>
      </c>
      <c r="C16355" s="21"/>
      <c r="D16355" s="11">
        <f t="shared" si="256"/>
        <v>1895763.1439998925</v>
      </c>
      <c r="E16355" s="30" t="s">
        <v>6196</v>
      </c>
    </row>
    <row r="16356" spans="1:5">
      <c r="B16356" s="21">
        <v>-37.869999999999997</v>
      </c>
      <c r="C16356" s="21"/>
      <c r="D16356" s="11">
        <f t="shared" si="256"/>
        <v>1895725.2739998924</v>
      </c>
      <c r="E16356" s="30" t="s">
        <v>6196</v>
      </c>
    </row>
    <row r="16357" spans="1:5">
      <c r="A16357" s="19">
        <v>45728</v>
      </c>
      <c r="B16357" s="21">
        <v>-121169.07</v>
      </c>
      <c r="C16357" s="21"/>
      <c r="D16357" s="11">
        <f t="shared" si="256"/>
        <v>1774556.2039998923</v>
      </c>
      <c r="E16357" t="s">
        <v>21345</v>
      </c>
    </row>
    <row r="16358" spans="1:5">
      <c r="B16358" s="21">
        <v>-93838.31</v>
      </c>
      <c r="C16358" s="21"/>
      <c r="D16358" s="11">
        <f t="shared" si="256"/>
        <v>1680717.8939998923</v>
      </c>
      <c r="E16358" t="s">
        <v>21346</v>
      </c>
    </row>
    <row r="16359" spans="1:5">
      <c r="A16359" s="19">
        <v>45729</v>
      </c>
      <c r="B16359" s="21"/>
      <c r="C16359" s="21">
        <v>124367.33</v>
      </c>
      <c r="D16359" s="11">
        <f t="shared" si="256"/>
        <v>1805085.2239998924</v>
      </c>
      <c r="E16359" s="30">
        <v>2440900039</v>
      </c>
    </row>
    <row r="16360" spans="1:5">
      <c r="B16360" s="21">
        <v>-800045</v>
      </c>
      <c r="C16360" s="21"/>
      <c r="D16360" s="11">
        <f t="shared" si="256"/>
        <v>1005040.2239998924</v>
      </c>
      <c r="E16360" s="30" t="s">
        <v>21352</v>
      </c>
    </row>
    <row r="16361" spans="1:5">
      <c r="B16361" s="21">
        <v>-2460.13</v>
      </c>
      <c r="C16361" s="21"/>
      <c r="D16361" s="11">
        <f t="shared" si="256"/>
        <v>1002580.0939998924</v>
      </c>
      <c r="E16361" s="30" t="s">
        <v>21353</v>
      </c>
    </row>
    <row r="16362" spans="1:5">
      <c r="A16362" s="19">
        <v>45730</v>
      </c>
      <c r="B16362" s="21"/>
      <c r="C16362" s="21">
        <v>19841068.469999999</v>
      </c>
      <c r="D16362" s="11">
        <f t="shared" si="256"/>
        <v>20843648.563999891</v>
      </c>
      <c r="E16362" s="30" t="s">
        <v>21357</v>
      </c>
    </row>
    <row r="16363" spans="1:5">
      <c r="B16363" s="21">
        <v>-60</v>
      </c>
      <c r="C16363" s="21"/>
      <c r="D16363" s="11">
        <f t="shared" si="256"/>
        <v>20843588.563999891</v>
      </c>
      <c r="E16363" s="30" t="s">
        <v>15664</v>
      </c>
    </row>
    <row r="16364" spans="1:5">
      <c r="B16364" s="21">
        <v>-25</v>
      </c>
      <c r="C16364" s="21"/>
      <c r="D16364" s="11">
        <f t="shared" si="256"/>
        <v>20843563.563999891</v>
      </c>
      <c r="E16364" s="30" t="s">
        <v>15664</v>
      </c>
    </row>
    <row r="16365" spans="1:5">
      <c r="B16365" s="21">
        <v>-5744258.5999999996</v>
      </c>
      <c r="C16365" s="21"/>
      <c r="D16365" s="11">
        <f t="shared" si="256"/>
        <v>15099304.963999892</v>
      </c>
      <c r="E16365" s="30" t="s">
        <v>21358</v>
      </c>
    </row>
    <row r="16366" spans="1:5">
      <c r="B16366" s="21">
        <v>-5944.07</v>
      </c>
      <c r="C16366" s="21"/>
      <c r="D16366" s="11">
        <f t="shared" si="256"/>
        <v>15093360.893999891</v>
      </c>
      <c r="E16366" s="30" t="s">
        <v>21358</v>
      </c>
    </row>
    <row r="16367" spans="1:5">
      <c r="B16367" s="21">
        <v>-68715.03</v>
      </c>
      <c r="C16367" s="21"/>
      <c r="D16367" s="11">
        <f t="shared" si="256"/>
        <v>15024645.863999892</v>
      </c>
      <c r="E16367" s="30" t="s">
        <v>21359</v>
      </c>
    </row>
    <row r="16368" spans="1:5">
      <c r="B16368" s="21">
        <v>-84441.99</v>
      </c>
      <c r="C16368" s="21"/>
      <c r="D16368" s="11">
        <f t="shared" si="256"/>
        <v>14940203.873999892</v>
      </c>
      <c r="E16368" s="30" t="s">
        <v>21360</v>
      </c>
    </row>
    <row r="16369" spans="1:5">
      <c r="B16369" s="21">
        <v>-120939.98</v>
      </c>
      <c r="C16369" s="21"/>
      <c r="D16369" s="11">
        <f t="shared" si="256"/>
        <v>14819263.893999891</v>
      </c>
      <c r="E16369" s="30" t="s">
        <v>21361</v>
      </c>
    </row>
    <row r="16370" spans="1:5">
      <c r="A16370" s="19">
        <v>45733</v>
      </c>
      <c r="B16370" s="21"/>
      <c r="C16370" s="21">
        <v>124131.8</v>
      </c>
      <c r="D16370" s="11">
        <f t="shared" si="256"/>
        <v>14943395.693999892</v>
      </c>
      <c r="E16370" s="30">
        <v>2440900040</v>
      </c>
    </row>
    <row r="16371" spans="1:5">
      <c r="B16371" s="22">
        <v>-13000075</v>
      </c>
      <c r="C16371" s="21"/>
      <c r="D16371" s="11">
        <f t="shared" si="256"/>
        <v>1943320.6939998921</v>
      </c>
      <c r="E16371" s="24" t="s">
        <v>16851</v>
      </c>
    </row>
    <row r="16372" spans="1:5">
      <c r="B16372" s="21">
        <v>-120426.21</v>
      </c>
      <c r="D16372" s="11">
        <f t="shared" si="256"/>
        <v>1822894.4839998921</v>
      </c>
      <c r="E16372" t="s">
        <v>21369</v>
      </c>
    </row>
    <row r="16373" spans="1:5">
      <c r="B16373" s="21">
        <v>-120575.1</v>
      </c>
      <c r="D16373" s="11">
        <f t="shared" ref="D16373:D16436" si="257">D16372+B16373+C16373</f>
        <v>1702319.383999892</v>
      </c>
      <c r="E16373" t="s">
        <v>21370</v>
      </c>
    </row>
    <row r="16374" spans="1:5">
      <c r="B16374" s="21">
        <v>-121253.48</v>
      </c>
      <c r="D16374" s="11">
        <f t="shared" si="257"/>
        <v>1581065.9039998921</v>
      </c>
      <c r="E16374" t="s">
        <v>21371</v>
      </c>
    </row>
    <row r="16375" spans="1:5">
      <c r="B16375" s="21">
        <v>-120326.13</v>
      </c>
      <c r="D16375" s="11">
        <f t="shared" si="257"/>
        <v>1460739.7739998922</v>
      </c>
      <c r="E16375" t="s">
        <v>21372</v>
      </c>
    </row>
    <row r="16376" spans="1:5">
      <c r="B16376" s="21">
        <v>-121053.32</v>
      </c>
      <c r="D16376" s="11">
        <f t="shared" si="257"/>
        <v>1339686.4539998921</v>
      </c>
      <c r="E16376" t="s">
        <v>21373</v>
      </c>
    </row>
    <row r="16377" spans="1:5">
      <c r="B16377" s="21">
        <v>-1226.24</v>
      </c>
      <c r="D16377" s="11">
        <f t="shared" si="257"/>
        <v>1338460.2139998921</v>
      </c>
      <c r="E16377" t="s">
        <v>21374</v>
      </c>
    </row>
    <row r="16378" spans="1:5">
      <c r="A16378" s="19">
        <v>45734</v>
      </c>
      <c r="B16378" s="21">
        <v>-32.75</v>
      </c>
      <c r="D16378" s="11">
        <f t="shared" si="257"/>
        <v>1338427.4639998921</v>
      </c>
      <c r="E16378" t="s">
        <v>14842</v>
      </c>
    </row>
    <row r="16379" spans="1:5">
      <c r="B16379" s="21">
        <v>-37.85</v>
      </c>
      <c r="D16379" s="11">
        <f t="shared" si="257"/>
        <v>1338389.613999892</v>
      </c>
      <c r="E16379" t="s">
        <v>14842</v>
      </c>
    </row>
    <row r="16380" spans="1:5">
      <c r="B16380" s="21">
        <v>-37.85</v>
      </c>
      <c r="D16380" s="11">
        <f t="shared" si="257"/>
        <v>1338351.7639998919</v>
      </c>
      <c r="E16380" t="s">
        <v>14842</v>
      </c>
    </row>
    <row r="16381" spans="1:5">
      <c r="B16381" s="21"/>
      <c r="C16381" s="21">
        <v>13453.84</v>
      </c>
      <c r="D16381" s="11">
        <f t="shared" si="257"/>
        <v>1351805.603999892</v>
      </c>
      <c r="E16381" t="s">
        <v>7752</v>
      </c>
    </row>
    <row r="16382" spans="1:5">
      <c r="B16382" s="21">
        <v>-120092.4</v>
      </c>
      <c r="C16382" s="21"/>
      <c r="D16382" s="11">
        <f t="shared" si="257"/>
        <v>1231713.2039998921</v>
      </c>
      <c r="E16382" t="s">
        <v>21379</v>
      </c>
    </row>
    <row r="16383" spans="1:5">
      <c r="B16383" s="21">
        <v>-120090</v>
      </c>
      <c r="C16383" s="21"/>
      <c r="D16383" s="11">
        <f t="shared" si="257"/>
        <v>1111623.2039998921</v>
      </c>
      <c r="E16383" t="s">
        <v>21380</v>
      </c>
    </row>
    <row r="16384" spans="1:5">
      <c r="B16384" s="21">
        <v>-120363.77</v>
      </c>
      <c r="C16384" s="21"/>
      <c r="D16384" s="11">
        <f t="shared" si="257"/>
        <v>991259.43399989209</v>
      </c>
      <c r="E16384" t="s">
        <v>21381</v>
      </c>
    </row>
    <row r="16385" spans="1:5">
      <c r="B16385" s="21">
        <v>-25</v>
      </c>
      <c r="C16385" s="21"/>
      <c r="D16385" s="11">
        <f t="shared" si="257"/>
        <v>991234.43399989209</v>
      </c>
      <c r="E16385" t="s">
        <v>18031</v>
      </c>
    </row>
    <row r="16386" spans="1:5">
      <c r="A16386" s="19">
        <v>45735</v>
      </c>
      <c r="B16386" s="21"/>
      <c r="C16386" s="22">
        <v>9000000</v>
      </c>
      <c r="D16386" s="11">
        <f t="shared" si="257"/>
        <v>9991234.4339998923</v>
      </c>
      <c r="E16386" s="24" t="s">
        <v>21385</v>
      </c>
    </row>
    <row r="16387" spans="1:5">
      <c r="B16387" s="22">
        <v>-9000075</v>
      </c>
      <c r="C16387" s="21"/>
      <c r="D16387" s="11">
        <f t="shared" si="257"/>
        <v>991159.43399989232</v>
      </c>
      <c r="E16387" s="14" t="s">
        <v>21386</v>
      </c>
    </row>
    <row r="16388" spans="1:5">
      <c r="B16388" s="21"/>
      <c r="C16388" s="22">
        <v>5500000</v>
      </c>
      <c r="D16388" s="11">
        <f t="shared" si="257"/>
        <v>6491159.4339998923</v>
      </c>
      <c r="E16388" s="14" t="s">
        <v>18882</v>
      </c>
    </row>
    <row r="16389" spans="1:5">
      <c r="B16389" s="21"/>
      <c r="C16389" s="21">
        <v>70725.81</v>
      </c>
      <c r="D16389" s="11">
        <f t="shared" si="257"/>
        <v>6561885.2439998919</v>
      </c>
      <c r="E16389" s="30" t="s">
        <v>21387</v>
      </c>
    </row>
    <row r="16390" spans="1:5">
      <c r="B16390" s="21"/>
      <c r="C16390" s="21">
        <v>136736.24</v>
      </c>
      <c r="D16390" s="11">
        <f t="shared" si="257"/>
        <v>6698621.4839998921</v>
      </c>
      <c r="E16390" s="30">
        <v>4009904</v>
      </c>
    </row>
    <row r="16391" spans="1:5">
      <c r="B16391" s="21"/>
      <c r="C16391" s="21">
        <v>124248.26</v>
      </c>
      <c r="D16391" s="11">
        <f t="shared" si="257"/>
        <v>6822869.7439998919</v>
      </c>
      <c r="E16391" s="30">
        <v>2440900043</v>
      </c>
    </row>
    <row r="16392" spans="1:5">
      <c r="B16392" s="21">
        <v>-5865483.0999999996</v>
      </c>
      <c r="C16392" s="21"/>
      <c r="D16392" s="11">
        <f t="shared" si="257"/>
        <v>957386.64399989229</v>
      </c>
      <c r="E16392" s="30" t="s">
        <v>21388</v>
      </c>
    </row>
    <row r="16393" spans="1:5">
      <c r="B16393" s="21">
        <v>-1234.5899999999999</v>
      </c>
      <c r="C16393" s="21"/>
      <c r="D16393" s="11">
        <f t="shared" si="257"/>
        <v>956152.05399989232</v>
      </c>
      <c r="E16393" s="30" t="s">
        <v>21388</v>
      </c>
    </row>
    <row r="16394" spans="1:5">
      <c r="B16394" s="21">
        <v>-132630.15</v>
      </c>
      <c r="C16394" s="21"/>
      <c r="D16394" s="11">
        <f t="shared" si="257"/>
        <v>823521.9039998923</v>
      </c>
      <c r="E16394" s="30" t="s">
        <v>21389</v>
      </c>
    </row>
    <row r="16395" spans="1:5">
      <c r="A16395" s="19">
        <v>45736</v>
      </c>
      <c r="B16395" s="21">
        <v>-25</v>
      </c>
      <c r="C16395" s="21"/>
      <c r="D16395" s="11">
        <f t="shared" si="257"/>
        <v>823496.9039998923</v>
      </c>
      <c r="E16395" s="30" t="s">
        <v>18031</v>
      </c>
    </row>
    <row r="16396" spans="1:5">
      <c r="B16396" s="21">
        <v>-60</v>
      </c>
      <c r="C16396" s="21"/>
      <c r="D16396" s="11">
        <f t="shared" si="257"/>
        <v>823436.9039998923</v>
      </c>
      <c r="E16396" s="30" t="s">
        <v>18031</v>
      </c>
    </row>
    <row r="16397" spans="1:5">
      <c r="B16397" s="21"/>
      <c r="C16397" s="21">
        <v>23439.93</v>
      </c>
      <c r="D16397" s="11">
        <f t="shared" si="257"/>
        <v>846876.83399989235</v>
      </c>
      <c r="E16397" s="30" t="s">
        <v>6250</v>
      </c>
    </row>
    <row r="16398" spans="1:5">
      <c r="B16398" s="21"/>
      <c r="C16398" s="21">
        <v>86958.29</v>
      </c>
      <c r="D16398" s="11">
        <f t="shared" si="257"/>
        <v>933835.12399989238</v>
      </c>
      <c r="E16398" s="30" t="s">
        <v>21398</v>
      </c>
    </row>
    <row r="16399" spans="1:5">
      <c r="B16399" s="21"/>
      <c r="C16399" s="21">
        <v>123617.91</v>
      </c>
      <c r="D16399" s="11">
        <f t="shared" si="257"/>
        <v>1057453.0339998924</v>
      </c>
      <c r="E16399" s="30">
        <v>2500054347</v>
      </c>
    </row>
    <row r="16400" spans="1:5">
      <c r="B16400" s="21"/>
      <c r="C16400" s="21">
        <v>123771.05</v>
      </c>
      <c r="D16400" s="11">
        <f t="shared" si="257"/>
        <v>1181224.0839998925</v>
      </c>
      <c r="E16400" s="30">
        <v>2500054378</v>
      </c>
    </row>
    <row r="16401" spans="1:5">
      <c r="B16401" s="21"/>
      <c r="C16401" s="21">
        <v>124454.11</v>
      </c>
      <c r="D16401" s="11">
        <f t="shared" si="257"/>
        <v>1305678.1939998926</v>
      </c>
      <c r="E16401" s="30">
        <v>2440900036</v>
      </c>
    </row>
    <row r="16402" spans="1:5">
      <c r="B16402" s="21"/>
      <c r="C16402" s="21">
        <v>124158.99</v>
      </c>
      <c r="D16402" s="11">
        <f t="shared" si="257"/>
        <v>1429837.1839998926</v>
      </c>
      <c r="E16402" s="30">
        <v>2440900037</v>
      </c>
    </row>
    <row r="16403" spans="1:5">
      <c r="B16403" s="21"/>
      <c r="C16403" s="21">
        <v>123274.58</v>
      </c>
      <c r="D16403" s="11">
        <f t="shared" si="257"/>
        <v>1553111.7639998926</v>
      </c>
      <c r="E16403" s="30">
        <v>2500054292</v>
      </c>
    </row>
    <row r="16404" spans="1:5">
      <c r="B16404" s="21"/>
      <c r="C16404" s="21">
        <v>123272.11</v>
      </c>
      <c r="D16404" s="11">
        <f t="shared" si="257"/>
        <v>1676383.8739998927</v>
      </c>
      <c r="E16404" s="30">
        <v>2500054567</v>
      </c>
    </row>
    <row r="16405" spans="1:5">
      <c r="B16405" s="21"/>
      <c r="C16405" s="21">
        <v>123553.69</v>
      </c>
      <c r="D16405" s="11">
        <f t="shared" si="257"/>
        <v>1799937.5639998927</v>
      </c>
      <c r="E16405" s="30">
        <v>2500054568</v>
      </c>
    </row>
    <row r="16406" spans="1:5">
      <c r="B16406" s="21"/>
      <c r="C16406" s="21">
        <v>123524.05</v>
      </c>
      <c r="D16406" s="11">
        <f t="shared" si="257"/>
        <v>1923461.6139998927</v>
      </c>
      <c r="E16406" s="30">
        <v>2500054544</v>
      </c>
    </row>
    <row r="16407" spans="1:5">
      <c r="B16407" s="21">
        <v>-120334.95</v>
      </c>
      <c r="C16407" s="21"/>
      <c r="D16407" s="11">
        <f t="shared" si="257"/>
        <v>1803126.6639998928</v>
      </c>
      <c r="E16407" s="30" t="s">
        <v>21399</v>
      </c>
    </row>
    <row r="16408" spans="1:5">
      <c r="B16408" s="21">
        <v>-184602.22</v>
      </c>
      <c r="C16408" s="21"/>
      <c r="D16408" s="11">
        <f t="shared" si="257"/>
        <v>1618524.4439998928</v>
      </c>
      <c r="E16408" s="30" t="s">
        <v>21400</v>
      </c>
    </row>
    <row r="16409" spans="1:5">
      <c r="A16409" s="19">
        <v>45737</v>
      </c>
      <c r="B16409" s="21">
        <v>-20660.830000000002</v>
      </c>
      <c r="C16409" s="21"/>
      <c r="D16409" s="11">
        <f t="shared" si="257"/>
        <v>1597863.6139998927</v>
      </c>
      <c r="E16409" s="30" t="s">
        <v>21403</v>
      </c>
    </row>
    <row r="16410" spans="1:5">
      <c r="B16410" s="21">
        <v>-530</v>
      </c>
      <c r="C16410" s="21"/>
      <c r="D16410" s="11">
        <f t="shared" si="257"/>
        <v>1597333.6139998927</v>
      </c>
      <c r="E16410" s="30" t="s">
        <v>21404</v>
      </c>
    </row>
    <row r="16411" spans="1:5">
      <c r="B16411" s="21">
        <v>-10345.41</v>
      </c>
      <c r="C16411" s="21"/>
      <c r="D16411" s="11">
        <f t="shared" si="257"/>
        <v>1586988.2039998928</v>
      </c>
      <c r="E16411" s="30" t="s">
        <v>21405</v>
      </c>
    </row>
    <row r="16412" spans="1:5">
      <c r="B16412" s="21">
        <v>-72237.88</v>
      </c>
      <c r="C16412" s="21"/>
      <c r="D16412" s="11">
        <f t="shared" si="257"/>
        <v>1514750.3239998929</v>
      </c>
      <c r="E16412" s="30" t="s">
        <v>21406</v>
      </c>
    </row>
    <row r="16413" spans="1:5">
      <c r="A16413" s="19">
        <v>45740</v>
      </c>
      <c r="B16413" s="21"/>
      <c r="C16413" s="21">
        <v>124416.98</v>
      </c>
      <c r="D16413" s="11">
        <f t="shared" si="257"/>
        <v>1639167.3039998929</v>
      </c>
      <c r="E16413" s="30">
        <v>2440900041</v>
      </c>
    </row>
    <row r="16414" spans="1:5">
      <c r="B16414" s="21"/>
      <c r="C16414" s="21">
        <v>124213.62</v>
      </c>
      <c r="D16414" s="11">
        <f t="shared" si="257"/>
        <v>1763380.923999893</v>
      </c>
      <c r="E16414" s="30">
        <v>2440900044</v>
      </c>
    </row>
    <row r="16415" spans="1:5">
      <c r="B16415" s="21">
        <v>-121217.3</v>
      </c>
      <c r="C16415" s="21"/>
      <c r="D16415" s="11">
        <f t="shared" si="257"/>
        <v>1642163.623999893</v>
      </c>
      <c r="E16415" t="s">
        <v>21412</v>
      </c>
    </row>
    <row r="16416" spans="1:5">
      <c r="B16416" s="21">
        <v>-121019.56</v>
      </c>
      <c r="C16416" s="21"/>
      <c r="D16416" s="11">
        <f t="shared" si="257"/>
        <v>1521144.0639998929</v>
      </c>
      <c r="E16416" t="s">
        <v>21413</v>
      </c>
    </row>
    <row r="16417" spans="1:5">
      <c r="B16417" s="21">
        <v>-187889.27</v>
      </c>
      <c r="C16417" s="21"/>
      <c r="D16417" s="11">
        <f t="shared" si="257"/>
        <v>1333254.7939998929</v>
      </c>
      <c r="E16417" t="s">
        <v>21414</v>
      </c>
    </row>
    <row r="16418" spans="1:5">
      <c r="A16418" s="19">
        <v>45741</v>
      </c>
      <c r="B16418" s="21"/>
      <c r="C16418" s="21">
        <v>53860.800000000003</v>
      </c>
      <c r="D16418" s="11">
        <f t="shared" si="257"/>
        <v>1387115.5939998929</v>
      </c>
      <c r="E16418" t="s">
        <v>21426</v>
      </c>
    </row>
    <row r="16419" spans="1:5">
      <c r="B16419" s="21"/>
      <c r="C16419" s="21">
        <v>38054.28</v>
      </c>
      <c r="D16419" s="11">
        <f t="shared" si="257"/>
        <v>1425169.873999893</v>
      </c>
      <c r="E16419" t="s">
        <v>21427</v>
      </c>
    </row>
    <row r="16420" spans="1:5">
      <c r="B16420" s="21"/>
      <c r="C16420" s="21">
        <v>54642.080000000002</v>
      </c>
      <c r="D16420" s="11">
        <f t="shared" si="257"/>
        <v>1479811.953999893</v>
      </c>
      <c r="E16420" t="s">
        <v>21428</v>
      </c>
    </row>
    <row r="16421" spans="1:5">
      <c r="B16421" s="21"/>
      <c r="C16421" s="21">
        <v>7789.09</v>
      </c>
      <c r="D16421" s="11">
        <f t="shared" si="257"/>
        <v>1487601.0439998931</v>
      </c>
      <c r="E16421" t="s">
        <v>21429</v>
      </c>
    </row>
    <row r="16422" spans="1:5">
      <c r="B16422" s="21"/>
      <c r="C16422" s="21">
        <v>7290</v>
      </c>
      <c r="D16422" s="11">
        <f t="shared" si="257"/>
        <v>1494891.0439998931</v>
      </c>
      <c r="E16422" t="s">
        <v>8591</v>
      </c>
    </row>
    <row r="16423" spans="1:5">
      <c r="A16423" s="19">
        <v>45742</v>
      </c>
      <c r="B16423" s="21"/>
      <c r="C16423" s="22">
        <v>30000000</v>
      </c>
      <c r="D16423" s="11">
        <f t="shared" si="257"/>
        <v>31494891.043999892</v>
      </c>
      <c r="E16423" s="24" t="s">
        <v>21441</v>
      </c>
    </row>
    <row r="16424" spans="1:5">
      <c r="B16424" s="98">
        <v>-60</v>
      </c>
      <c r="C16424" s="21"/>
      <c r="D16424" s="11">
        <f t="shared" si="257"/>
        <v>31494831.043999892</v>
      </c>
      <c r="E16424" t="s">
        <v>15664</v>
      </c>
    </row>
    <row r="16425" spans="1:5">
      <c r="B16425" s="21"/>
      <c r="C16425" s="22">
        <v>5000000</v>
      </c>
      <c r="D16425" s="11">
        <f t="shared" si="257"/>
        <v>36494831.043999895</v>
      </c>
      <c r="E16425" s="24" t="s">
        <v>18882</v>
      </c>
    </row>
    <row r="16426" spans="1:5">
      <c r="B16426" s="21"/>
      <c r="C16426" s="21">
        <v>107152.48</v>
      </c>
      <c r="D16426" s="11">
        <f t="shared" si="257"/>
        <v>36601983.523999892</v>
      </c>
      <c r="E16426" t="s">
        <v>21443</v>
      </c>
    </row>
    <row r="16427" spans="1:5">
      <c r="B16427" s="21">
        <v>-61931.67</v>
      </c>
      <c r="C16427" s="21"/>
      <c r="D16427" s="11">
        <f t="shared" si="257"/>
        <v>36540051.85399989</v>
      </c>
      <c r="E16427" t="s">
        <v>21444</v>
      </c>
    </row>
    <row r="16428" spans="1:5">
      <c r="B16428" s="22">
        <v>-30000075</v>
      </c>
      <c r="C16428" s="21"/>
      <c r="D16428" s="11">
        <f t="shared" si="257"/>
        <v>6539976.8539998904</v>
      </c>
      <c r="E16428" s="24" t="s">
        <v>20523</v>
      </c>
    </row>
    <row r="16429" spans="1:5">
      <c r="B16429" s="21">
        <v>-112934.79</v>
      </c>
      <c r="C16429" s="21"/>
      <c r="D16429" s="11">
        <f t="shared" si="257"/>
        <v>6427042.0639998903</v>
      </c>
      <c r="E16429" t="s">
        <v>21445</v>
      </c>
    </row>
    <row r="16430" spans="1:5">
      <c r="B16430" s="21">
        <v>-3725242.74</v>
      </c>
      <c r="C16430" s="21"/>
      <c r="D16430" s="11">
        <f t="shared" si="257"/>
        <v>2701799.3239998901</v>
      </c>
      <c r="E16430" t="s">
        <v>21446</v>
      </c>
    </row>
    <row r="16431" spans="1:5">
      <c r="B16431" s="21">
        <v>-3250.45</v>
      </c>
      <c r="C16431" s="21"/>
      <c r="D16431" s="11">
        <f t="shared" si="257"/>
        <v>2698548.8739998899</v>
      </c>
      <c r="E16431" t="s">
        <v>21446</v>
      </c>
    </row>
    <row r="16432" spans="1:5">
      <c r="B16432" s="21">
        <v>-1238155.3500000001</v>
      </c>
      <c r="C16432" s="21"/>
      <c r="D16432" s="11">
        <f t="shared" si="257"/>
        <v>1460393.5239998898</v>
      </c>
      <c r="E16432" t="s">
        <v>21447</v>
      </c>
    </row>
    <row r="16433" spans="1:5">
      <c r="B16433" s="21">
        <v>-246.89</v>
      </c>
      <c r="C16433" s="21"/>
      <c r="D16433" s="11">
        <f t="shared" si="257"/>
        <v>1460146.6339998899</v>
      </c>
      <c r="E16433" t="s">
        <v>21447</v>
      </c>
    </row>
    <row r="16434" spans="1:5">
      <c r="A16434" s="19">
        <v>45743</v>
      </c>
      <c r="B16434" s="21">
        <v>-25</v>
      </c>
      <c r="C16434" s="21"/>
      <c r="D16434" s="11">
        <f t="shared" si="257"/>
        <v>1460121.6339998899</v>
      </c>
      <c r="E16434" t="s">
        <v>15664</v>
      </c>
    </row>
    <row r="16435" spans="1:5">
      <c r="B16435" s="21"/>
      <c r="C16435" s="21">
        <v>115883.88</v>
      </c>
      <c r="D16435" s="11">
        <f t="shared" si="257"/>
        <v>1576005.5139998901</v>
      </c>
      <c r="E16435" t="s">
        <v>21451</v>
      </c>
    </row>
    <row r="16436" spans="1:5">
      <c r="B16436" s="21"/>
      <c r="C16436" s="21">
        <v>118240.87</v>
      </c>
      <c r="D16436" s="11">
        <f t="shared" si="257"/>
        <v>1694246.3839998902</v>
      </c>
      <c r="E16436" t="s">
        <v>21452</v>
      </c>
    </row>
    <row r="16437" spans="1:5">
      <c r="B16437" s="21"/>
      <c r="C16437" s="21">
        <v>107953.65</v>
      </c>
      <c r="D16437" s="11">
        <f t="shared" ref="D16437:D16501" si="258">D16436+B16437+C16437</f>
        <v>1802200.0339998901</v>
      </c>
      <c r="E16437" s="30">
        <v>2500054668</v>
      </c>
    </row>
    <row r="16438" spans="1:5">
      <c r="B16438" s="21">
        <v>-4388.45</v>
      </c>
      <c r="C16438" s="21"/>
      <c r="D16438" s="11">
        <f t="shared" si="258"/>
        <v>1797811.5839998901</v>
      </c>
      <c r="E16438" s="30" t="s">
        <v>21455</v>
      </c>
    </row>
    <row r="16439" spans="1:5">
      <c r="B16439" s="21">
        <v>-158771.76</v>
      </c>
      <c r="C16439" s="21"/>
      <c r="D16439" s="11">
        <f t="shared" si="258"/>
        <v>1639039.8239998901</v>
      </c>
      <c r="E16439" s="30" t="s">
        <v>21456</v>
      </c>
    </row>
    <row r="16440" spans="1:5">
      <c r="B16440" s="21">
        <v>-57792.02</v>
      </c>
      <c r="C16440" s="21"/>
      <c r="D16440" s="11">
        <f t="shared" si="258"/>
        <v>1581247.8039998901</v>
      </c>
      <c r="E16440" s="30" t="s">
        <v>21457</v>
      </c>
    </row>
    <row r="16441" spans="1:5">
      <c r="B16441" s="21">
        <v>-115226.69</v>
      </c>
      <c r="C16441" s="21"/>
      <c r="D16441" s="11">
        <f t="shared" si="258"/>
        <v>1466021.1139998902</v>
      </c>
      <c r="E16441" s="30" t="s">
        <v>21458</v>
      </c>
    </row>
    <row r="16442" spans="1:5">
      <c r="B16442" s="21">
        <v>-104925.93</v>
      </c>
      <c r="C16442" s="21"/>
      <c r="D16442" s="11">
        <f t="shared" si="258"/>
        <v>1361095.1839998902</v>
      </c>
      <c r="E16442" s="30" t="s">
        <v>21459</v>
      </c>
    </row>
    <row r="16443" spans="1:5">
      <c r="B16443" s="21">
        <v>-121217.3</v>
      </c>
      <c r="C16443" s="21"/>
      <c r="D16443" s="11">
        <f t="shared" si="258"/>
        <v>1239877.8839998902</v>
      </c>
      <c r="E16443" s="30" t="s">
        <v>21460</v>
      </c>
    </row>
    <row r="16444" spans="1:5">
      <c r="B16444" s="21">
        <v>-110299.48</v>
      </c>
      <c r="C16444" s="21"/>
      <c r="D16444" s="11">
        <f t="shared" si="258"/>
        <v>1129578.4039998902</v>
      </c>
      <c r="E16444" s="30" t="s">
        <v>21461</v>
      </c>
    </row>
    <row r="16445" spans="1:5">
      <c r="B16445" s="21">
        <v>-124022.24</v>
      </c>
      <c r="C16445" s="21"/>
      <c r="D16445" s="11">
        <f t="shared" si="258"/>
        <v>1005556.1639998902</v>
      </c>
      <c r="E16445" s="30" t="s">
        <v>21463</v>
      </c>
    </row>
    <row r="16446" spans="1:5">
      <c r="A16446" s="19">
        <v>45744</v>
      </c>
      <c r="B16446" s="21"/>
      <c r="C16446" s="21">
        <v>42989.99</v>
      </c>
      <c r="D16446" s="11">
        <f t="shared" si="258"/>
        <v>1048546.1539998902</v>
      </c>
      <c r="E16446" s="30" t="s">
        <v>21466</v>
      </c>
    </row>
    <row r="16447" spans="1:5">
      <c r="B16447" s="21"/>
      <c r="C16447" s="21">
        <v>63361.47</v>
      </c>
      <c r="D16447" s="11">
        <f t="shared" si="258"/>
        <v>1111907.6239998902</v>
      </c>
      <c r="E16447" s="30">
        <v>4010007</v>
      </c>
    </row>
    <row r="16448" spans="1:5">
      <c r="B16448" s="21"/>
      <c r="C16448" s="21">
        <v>189324.67</v>
      </c>
      <c r="D16448" s="11">
        <f t="shared" si="258"/>
        <v>1301232.2939998901</v>
      </c>
      <c r="E16448" s="30" t="s">
        <v>21467</v>
      </c>
    </row>
    <row r="16449" spans="1:5">
      <c r="B16449" s="21"/>
      <c r="C16449" s="21">
        <v>163709.99</v>
      </c>
      <c r="D16449" s="11">
        <f t="shared" si="258"/>
        <v>1464942.2839998901</v>
      </c>
      <c r="E16449" s="30">
        <v>5019306</v>
      </c>
    </row>
    <row r="16450" spans="1:5">
      <c r="B16450" s="21"/>
      <c r="C16450" s="21">
        <v>100612.34</v>
      </c>
      <c r="D16450" s="11">
        <f t="shared" si="258"/>
        <v>1565554.6239998902</v>
      </c>
      <c r="E16450" s="30">
        <v>356883</v>
      </c>
    </row>
    <row r="16451" spans="1:5">
      <c r="B16451" s="21">
        <v>-109995.7</v>
      </c>
      <c r="C16451" s="21"/>
      <c r="D16451" s="11">
        <f t="shared" si="258"/>
        <v>1455558.9239998902</v>
      </c>
      <c r="E16451" t="s">
        <v>21462</v>
      </c>
    </row>
    <row r="16452" spans="1:5">
      <c r="B16452" s="21">
        <v>-98011.199999999997</v>
      </c>
      <c r="C16452" s="21"/>
      <c r="D16452" s="11">
        <f t="shared" si="258"/>
        <v>1357547.7239998903</v>
      </c>
      <c r="E16452" t="s">
        <v>21468</v>
      </c>
    </row>
    <row r="16453" spans="1:5">
      <c r="A16453" s="19">
        <v>45748</v>
      </c>
      <c r="B16453" s="21"/>
      <c r="C16453" s="21">
        <v>113494.77</v>
      </c>
      <c r="D16453" s="11">
        <f t="shared" si="258"/>
        <v>1471042.4939998903</v>
      </c>
      <c r="E16453" s="30">
        <v>250054672</v>
      </c>
    </row>
    <row r="16454" spans="1:5">
      <c r="B16454" s="21"/>
      <c r="C16454" s="21">
        <v>124417.11</v>
      </c>
      <c r="D16454" s="11">
        <f t="shared" si="258"/>
        <v>1595459.6039998904</v>
      </c>
      <c r="E16454" s="30">
        <v>2440900045</v>
      </c>
    </row>
    <row r="16455" spans="1:5">
      <c r="B16455" s="21"/>
      <c r="C16455" s="21">
        <v>113181.51</v>
      </c>
      <c r="D16455" s="11">
        <f t="shared" si="258"/>
        <v>1708641.1139998904</v>
      </c>
      <c r="E16455" s="30">
        <v>2500054669</v>
      </c>
    </row>
    <row r="16456" spans="1:5">
      <c r="A16456" s="19">
        <v>45749</v>
      </c>
      <c r="B16456" s="21">
        <v>-21369.14</v>
      </c>
      <c r="C16456" s="21"/>
      <c r="D16456" s="11">
        <f t="shared" si="258"/>
        <v>1687271.9739998905</v>
      </c>
      <c r="E16456" s="30" t="s">
        <v>21477</v>
      </c>
    </row>
    <row r="16457" spans="1:5">
      <c r="B16457" s="21">
        <v>-35234.120000000003</v>
      </c>
      <c r="C16457" s="21"/>
      <c r="D16457" s="11">
        <f t="shared" si="258"/>
        <v>1652037.8539998904</v>
      </c>
      <c r="E16457" s="30" t="s">
        <v>21478</v>
      </c>
    </row>
    <row r="16458" spans="1:5">
      <c r="B16458" s="21">
        <v>-120767.86</v>
      </c>
      <c r="C16458" s="21"/>
      <c r="D16458" s="11">
        <f t="shared" si="258"/>
        <v>1531269.9939998903</v>
      </c>
      <c r="E16458" s="30" t="s">
        <v>21479</v>
      </c>
    </row>
    <row r="16459" spans="1:5">
      <c r="B16459" s="21">
        <v>-101.48</v>
      </c>
      <c r="C16459" s="21"/>
      <c r="D16459" s="11">
        <f t="shared" si="258"/>
        <v>1531168.5139998903</v>
      </c>
      <c r="E16459" s="30" t="s">
        <v>6196</v>
      </c>
    </row>
    <row r="16460" spans="1:5">
      <c r="B16460" s="21">
        <v>-37.659999999999997</v>
      </c>
      <c r="C16460" s="21"/>
      <c r="D16460" s="11">
        <f t="shared" si="258"/>
        <v>1531130.8539998904</v>
      </c>
      <c r="E16460" s="30" t="s">
        <v>6196</v>
      </c>
    </row>
    <row r="16461" spans="1:5">
      <c r="B16461" s="21">
        <v>-37.659999999999997</v>
      </c>
      <c r="C16461" s="21"/>
      <c r="D16461" s="11">
        <f t="shared" si="258"/>
        <v>1531093.1939998905</v>
      </c>
      <c r="E16461" s="30" t="s">
        <v>6196</v>
      </c>
    </row>
    <row r="16462" spans="1:5">
      <c r="B16462" s="21">
        <v>-86.48</v>
      </c>
      <c r="C16462" s="21"/>
      <c r="D16462" s="11">
        <f t="shared" si="258"/>
        <v>1531006.7139998905</v>
      </c>
      <c r="E16462" s="30" t="s">
        <v>6196</v>
      </c>
    </row>
    <row r="16463" spans="1:5">
      <c r="B16463" s="21">
        <v>-135.49</v>
      </c>
      <c r="C16463" s="21"/>
      <c r="D16463" s="11">
        <f t="shared" si="258"/>
        <v>1530871.2239998905</v>
      </c>
      <c r="E16463" s="30" t="s">
        <v>6196</v>
      </c>
    </row>
    <row r="16464" spans="1:5">
      <c r="B16464" s="21">
        <v>-145.24</v>
      </c>
      <c r="C16464" s="21"/>
      <c r="D16464" s="11">
        <f t="shared" si="258"/>
        <v>1530725.9839998905</v>
      </c>
      <c r="E16464" s="30" t="s">
        <v>6196</v>
      </c>
    </row>
    <row r="16465" spans="1:5">
      <c r="B16465" s="21">
        <v>-76.260000000000005</v>
      </c>
      <c r="C16465" s="21"/>
      <c r="D16465" s="11">
        <f t="shared" si="258"/>
        <v>1530649.7239998905</v>
      </c>
      <c r="E16465" s="30" t="s">
        <v>6196</v>
      </c>
    </row>
    <row r="16466" spans="1:5">
      <c r="B16466" s="21">
        <v>-37.659999999999997</v>
      </c>
      <c r="C16466" s="21"/>
      <c r="D16466" s="11">
        <f t="shared" si="258"/>
        <v>1530612.0639998906</v>
      </c>
      <c r="E16466" s="30" t="s">
        <v>6196</v>
      </c>
    </row>
    <row r="16467" spans="1:5">
      <c r="B16467" s="21">
        <v>-86.48</v>
      </c>
      <c r="C16467" s="21"/>
      <c r="D16467" s="11">
        <f t="shared" si="258"/>
        <v>1530525.5839998906</v>
      </c>
      <c r="E16467" s="30" t="s">
        <v>6196</v>
      </c>
    </row>
    <row r="16468" spans="1:5">
      <c r="B16468" s="21">
        <v>-61.26</v>
      </c>
      <c r="C16468" s="21"/>
      <c r="D16468" s="11">
        <f t="shared" si="258"/>
        <v>1530464.3239998906</v>
      </c>
      <c r="E16468" s="30" t="s">
        <v>6196</v>
      </c>
    </row>
    <row r="16469" spans="1:5">
      <c r="B16469" s="21">
        <v>-86.48</v>
      </c>
      <c r="C16469" s="21"/>
      <c r="D16469" s="11">
        <f t="shared" si="258"/>
        <v>1530377.8439998906</v>
      </c>
      <c r="E16469" t="s">
        <v>14696</v>
      </c>
    </row>
    <row r="16470" spans="1:5">
      <c r="B16470" s="21">
        <v>-120.49</v>
      </c>
      <c r="C16470" s="21"/>
      <c r="D16470" s="11">
        <f t="shared" si="258"/>
        <v>1530257.3539998906</v>
      </c>
      <c r="E16470" t="s">
        <v>14696</v>
      </c>
    </row>
    <row r="16471" spans="1:5">
      <c r="B16471" s="21">
        <v>-115.24</v>
      </c>
      <c r="C16471" s="21"/>
      <c r="D16471" s="11">
        <f t="shared" si="258"/>
        <v>1530142.1139998906</v>
      </c>
      <c r="E16471" t="s">
        <v>14696</v>
      </c>
    </row>
    <row r="16472" spans="1:5">
      <c r="B16472" s="21">
        <v>-86.48</v>
      </c>
      <c r="C16472" s="21"/>
      <c r="D16472" s="11">
        <f t="shared" si="258"/>
        <v>1530055.6339998906</v>
      </c>
      <c r="E16472" t="s">
        <v>14696</v>
      </c>
    </row>
    <row r="16473" spans="1:5">
      <c r="B16473" s="21">
        <v>-51.48</v>
      </c>
      <c r="C16473" s="21"/>
      <c r="D16473" s="11">
        <f t="shared" si="258"/>
        <v>1530004.1539998907</v>
      </c>
      <c r="E16473" t="s">
        <v>14696</v>
      </c>
    </row>
    <row r="16474" spans="1:5">
      <c r="B16474" s="21">
        <v>-37.659999999999997</v>
      </c>
      <c r="C16474" s="21"/>
      <c r="D16474" s="11">
        <f t="shared" si="258"/>
        <v>1529966.4939998908</v>
      </c>
      <c r="E16474" t="s">
        <v>14696</v>
      </c>
    </row>
    <row r="16475" spans="1:5">
      <c r="B16475" s="21">
        <v>-37.659999999999997</v>
      </c>
      <c r="C16475" s="21"/>
      <c r="D16475" s="11">
        <f t="shared" si="258"/>
        <v>1529928.8339998908</v>
      </c>
      <c r="E16475" t="s">
        <v>14696</v>
      </c>
    </row>
    <row r="16476" spans="1:5">
      <c r="A16476" s="19">
        <v>45750</v>
      </c>
      <c r="B16476" s="21">
        <v>-105464.46</v>
      </c>
      <c r="C16476" s="21"/>
      <c r="D16476" s="11">
        <f t="shared" si="258"/>
        <v>1424464.3739998909</v>
      </c>
      <c r="E16476" t="s">
        <v>21481</v>
      </c>
    </row>
    <row r="16477" spans="1:5">
      <c r="A16477" s="19">
        <v>45751</v>
      </c>
      <c r="B16477" s="21"/>
      <c r="C16477" s="21">
        <v>16653.7</v>
      </c>
      <c r="D16477" s="11">
        <f t="shared" si="258"/>
        <v>1441118.0739998908</v>
      </c>
      <c r="E16477" t="s">
        <v>21485</v>
      </c>
    </row>
    <row r="16478" spans="1:5">
      <c r="B16478" s="21"/>
      <c r="C16478" s="21">
        <v>41352.81</v>
      </c>
      <c r="D16478" s="11">
        <f t="shared" si="258"/>
        <v>1482470.8839998909</v>
      </c>
      <c r="E16478" t="s">
        <v>20887</v>
      </c>
    </row>
    <row r="16479" spans="1:5">
      <c r="B16479" s="21"/>
      <c r="C16479" s="21">
        <v>2948.8</v>
      </c>
      <c r="D16479" s="11">
        <f t="shared" si="258"/>
        <v>1485419.6839998909</v>
      </c>
      <c r="E16479" t="s">
        <v>8965</v>
      </c>
    </row>
    <row r="16480" spans="1:5">
      <c r="B16480" s="21">
        <v>-92470.51</v>
      </c>
      <c r="C16480" s="21"/>
      <c r="D16480" s="11">
        <f t="shared" si="258"/>
        <v>1392949.1739998909</v>
      </c>
      <c r="E16480" t="s">
        <v>21486</v>
      </c>
    </row>
    <row r="16481" spans="2:5">
      <c r="B16481" s="21">
        <v>-110211.43</v>
      </c>
      <c r="C16481" s="21"/>
      <c r="D16481" s="11">
        <f t="shared" si="258"/>
        <v>1282737.743999891</v>
      </c>
      <c r="E16481" t="s">
        <v>21487</v>
      </c>
    </row>
    <row r="16482" spans="2:5">
      <c r="B16482" s="21">
        <v>-120616.84</v>
      </c>
      <c r="C16482" s="21"/>
      <c r="D16482" s="11">
        <f t="shared" si="258"/>
        <v>1162120.9039998909</v>
      </c>
      <c r="E16482" t="s">
        <v>21488</v>
      </c>
    </row>
    <row r="16483" spans="2:5">
      <c r="B16483" s="21">
        <v>-132532.82</v>
      </c>
      <c r="C16483" s="21"/>
      <c r="D16483" s="11">
        <f t="shared" si="258"/>
        <v>1029588.0839998908</v>
      </c>
      <c r="E16483" t="s">
        <v>21489</v>
      </c>
    </row>
    <row r="16484" spans="2:5">
      <c r="B16484" s="21">
        <v>-68410.69</v>
      </c>
      <c r="C16484" s="21"/>
      <c r="D16484" s="11">
        <f t="shared" si="258"/>
        <v>961177.39399989089</v>
      </c>
      <c r="E16484" t="s">
        <v>21490</v>
      </c>
    </row>
    <row r="16485" spans="2:5">
      <c r="B16485" s="21">
        <v>-69722.570000000007</v>
      </c>
      <c r="C16485" s="21"/>
      <c r="D16485" s="11">
        <f t="shared" si="258"/>
        <v>891454.82399989082</v>
      </c>
      <c r="E16485" t="s">
        <v>21491</v>
      </c>
    </row>
    <row r="16486" spans="2:5">
      <c r="B16486" s="21">
        <v>-84619.66</v>
      </c>
      <c r="C16486" s="21"/>
      <c r="D16486" s="11">
        <f t="shared" si="258"/>
        <v>806835.16399989079</v>
      </c>
      <c r="E16486" t="s">
        <v>21492</v>
      </c>
    </row>
    <row r="16487" spans="2:5">
      <c r="B16487" s="21">
        <v>-124061.78</v>
      </c>
      <c r="C16487" s="21"/>
      <c r="D16487" s="11">
        <f t="shared" si="258"/>
        <v>682773.38399989076</v>
      </c>
      <c r="E16487" t="s">
        <v>21493</v>
      </c>
    </row>
    <row r="16488" spans="2:5">
      <c r="B16488" s="21">
        <v>-4488.2700000000004</v>
      </c>
      <c r="C16488" s="21"/>
      <c r="D16488" s="11">
        <f t="shared" si="258"/>
        <v>678285.11399989075</v>
      </c>
      <c r="E16488" t="s">
        <v>21494</v>
      </c>
    </row>
    <row r="16489" spans="2:5">
      <c r="B16489" s="21"/>
      <c r="C16489" s="21">
        <v>21876.35</v>
      </c>
      <c r="D16489" s="11">
        <f t="shared" si="258"/>
        <v>700161.46399989072</v>
      </c>
      <c r="E16489" s="30">
        <v>5019455.0999999996</v>
      </c>
    </row>
    <row r="16490" spans="2:5">
      <c r="B16490" s="21"/>
      <c r="C16490" s="21">
        <v>20670.79</v>
      </c>
      <c r="D16490" s="11">
        <f t="shared" si="258"/>
        <v>720832.25399989076</v>
      </c>
      <c r="E16490" s="30">
        <v>356719</v>
      </c>
    </row>
    <row r="16491" spans="2:5">
      <c r="B16491" s="21"/>
      <c r="C16491" s="40">
        <v>1249871.8700000001</v>
      </c>
      <c r="D16491" s="11">
        <f t="shared" si="258"/>
        <v>1970704.1239998909</v>
      </c>
      <c r="E16491" s="30">
        <v>356687</v>
      </c>
    </row>
    <row r="16492" spans="2:5">
      <c r="B16492" s="21"/>
      <c r="C16492" s="21">
        <v>10252.17</v>
      </c>
      <c r="D16492" s="11">
        <f t="shared" si="258"/>
        <v>1980956.2939998908</v>
      </c>
      <c r="E16492" s="30">
        <v>356654</v>
      </c>
    </row>
    <row r="16493" spans="2:5">
      <c r="B16493" s="21"/>
      <c r="C16493" s="21">
        <v>72763.899999999994</v>
      </c>
      <c r="D16493" s="11">
        <f t="shared" si="258"/>
        <v>2053720.1939998907</v>
      </c>
      <c r="E16493" s="30">
        <v>356763</v>
      </c>
    </row>
    <row r="16494" spans="2:5">
      <c r="B16494" s="21"/>
      <c r="C16494" s="21">
        <v>71773.679999999993</v>
      </c>
      <c r="D16494" s="11">
        <f t="shared" si="258"/>
        <v>2125493.8739998909</v>
      </c>
      <c r="E16494" s="30" t="s">
        <v>21495</v>
      </c>
    </row>
    <row r="16495" spans="2:5">
      <c r="B16495" s="21"/>
      <c r="C16495" s="21">
        <v>196008.43</v>
      </c>
      <c r="D16495" s="11">
        <f t="shared" si="258"/>
        <v>2321502.303999891</v>
      </c>
      <c r="E16495" s="30" t="s">
        <v>21496</v>
      </c>
    </row>
    <row r="16496" spans="2:5">
      <c r="B16496" s="21"/>
      <c r="C16496" s="21">
        <v>95270.71</v>
      </c>
      <c r="D16496" s="11">
        <f t="shared" si="258"/>
        <v>2416773.013999891</v>
      </c>
      <c r="E16496" s="30" t="s">
        <v>21497</v>
      </c>
    </row>
    <row r="16497" spans="1:5">
      <c r="B16497" s="21"/>
      <c r="C16497" s="21">
        <v>36188.47</v>
      </c>
      <c r="D16497" s="11">
        <f t="shared" si="258"/>
        <v>2452961.4839998912</v>
      </c>
      <c r="E16497" s="30">
        <v>5019455.2</v>
      </c>
    </row>
    <row r="16498" spans="1:5">
      <c r="B16498" s="21"/>
      <c r="C16498" s="21">
        <v>72869.95</v>
      </c>
      <c r="D16498" s="11">
        <f t="shared" si="258"/>
        <v>2525831.4339998914</v>
      </c>
      <c r="E16498" s="30" t="s">
        <v>21498</v>
      </c>
    </row>
    <row r="16499" spans="1:5">
      <c r="B16499" s="21"/>
      <c r="C16499" s="21">
        <v>87151.18</v>
      </c>
      <c r="D16499" s="11">
        <f t="shared" si="258"/>
        <v>2612982.6139998916</v>
      </c>
      <c r="E16499" s="30" t="s">
        <v>21499</v>
      </c>
    </row>
    <row r="16500" spans="1:5">
      <c r="B16500" s="21"/>
      <c r="C16500" s="21">
        <v>127526.38</v>
      </c>
      <c r="D16500" s="11">
        <f t="shared" si="258"/>
        <v>2740508.9939998914</v>
      </c>
      <c r="E16500" s="30">
        <v>2440900046</v>
      </c>
    </row>
    <row r="16501" spans="1:5">
      <c r="B16501" s="21"/>
      <c r="C16501" s="21">
        <v>127567.1</v>
      </c>
      <c r="D16501" s="11">
        <f t="shared" si="258"/>
        <v>2868076.0939998915</v>
      </c>
      <c r="E16501" s="30">
        <v>2440900049</v>
      </c>
    </row>
    <row r="16502" spans="1:5">
      <c r="B16502" s="21"/>
      <c r="C16502" s="21">
        <v>70284.92</v>
      </c>
      <c r="D16502" s="11">
        <f t="shared" ref="D16502:D16565" si="259">D16501+B16502+C16502</f>
        <v>2938361.0139998915</v>
      </c>
      <c r="E16502" s="30" t="s">
        <v>21500</v>
      </c>
    </row>
    <row r="16503" spans="1:5">
      <c r="B16503" s="21"/>
      <c r="C16503" s="21">
        <v>123799.83</v>
      </c>
      <c r="D16503" s="11">
        <f t="shared" si="259"/>
        <v>3062160.8439998915</v>
      </c>
      <c r="E16503" s="30">
        <v>2440900052</v>
      </c>
    </row>
    <row r="16504" spans="1:5">
      <c r="A16504" s="19">
        <v>45754</v>
      </c>
      <c r="B16504" s="21"/>
      <c r="C16504" s="21">
        <v>5917.14</v>
      </c>
      <c r="D16504" s="11">
        <f t="shared" si="259"/>
        <v>3068077.9839998917</v>
      </c>
      <c r="E16504" s="30" t="s">
        <v>13221</v>
      </c>
    </row>
    <row r="16505" spans="1:5">
      <c r="B16505" s="21"/>
      <c r="C16505" s="21">
        <v>136038.87</v>
      </c>
      <c r="D16505" s="11">
        <f t="shared" si="259"/>
        <v>3204116.8539998918</v>
      </c>
      <c r="E16505" s="30" t="s">
        <v>21505</v>
      </c>
    </row>
    <row r="16506" spans="1:5">
      <c r="B16506" s="21">
        <v>-50569.35</v>
      </c>
      <c r="C16506" s="21"/>
      <c r="D16506" s="11">
        <f t="shared" si="259"/>
        <v>3153547.5039998917</v>
      </c>
      <c r="E16506" s="30" t="s">
        <v>21506</v>
      </c>
    </row>
    <row r="16507" spans="1:5">
      <c r="B16507" s="21">
        <v>-50614.93</v>
      </c>
      <c r="C16507" s="21"/>
      <c r="D16507" s="11">
        <f t="shared" si="259"/>
        <v>3102932.5739998915</v>
      </c>
      <c r="E16507" s="30" t="s">
        <v>21507</v>
      </c>
    </row>
    <row r="16508" spans="1:5">
      <c r="A16508" s="19">
        <v>45755</v>
      </c>
      <c r="B16508" s="21">
        <v>-37.340000000000003</v>
      </c>
      <c r="C16508" s="21"/>
      <c r="D16508" s="11">
        <f t="shared" si="259"/>
        <v>3102895.2339998917</v>
      </c>
      <c r="E16508" s="30" t="s">
        <v>14696</v>
      </c>
    </row>
    <row r="16509" spans="1:5">
      <c r="B16509" s="21">
        <v>-100.35</v>
      </c>
      <c r="C16509" s="21"/>
      <c r="D16509" s="11">
        <f t="shared" si="259"/>
        <v>3102794.8839998916</v>
      </c>
      <c r="E16509" s="30" t="s">
        <v>14696</v>
      </c>
    </row>
    <row r="16510" spans="1:5">
      <c r="B16510" s="21">
        <v>-32.51</v>
      </c>
      <c r="C16510" s="21"/>
      <c r="D16510" s="11">
        <f t="shared" si="259"/>
        <v>3102762.3739998918</v>
      </c>
      <c r="E16510" s="30" t="s">
        <v>14696</v>
      </c>
    </row>
    <row r="16511" spans="1:5">
      <c r="A16511" s="19">
        <v>45756</v>
      </c>
      <c r="B16511" s="21"/>
      <c r="C16511" s="21">
        <v>124179.38</v>
      </c>
      <c r="D16511" s="11">
        <f t="shared" si="259"/>
        <v>3226941.7539998917</v>
      </c>
      <c r="E16511" s="30">
        <v>2440900048</v>
      </c>
    </row>
    <row r="16512" spans="1:5">
      <c r="B16512" s="21"/>
      <c r="C16512" s="21">
        <v>113404.32</v>
      </c>
      <c r="D16512" s="11">
        <f t="shared" si="259"/>
        <v>3340346.0739998915</v>
      </c>
      <c r="E16512" s="30">
        <v>2500054671</v>
      </c>
    </row>
    <row r="16513" spans="1:5">
      <c r="B16513" s="21"/>
      <c r="C16513" s="21">
        <v>182341.99</v>
      </c>
      <c r="D16513" s="11">
        <f t="shared" si="259"/>
        <v>3522688.0639998913</v>
      </c>
      <c r="E16513" s="30">
        <v>356986</v>
      </c>
    </row>
    <row r="16514" spans="1:5">
      <c r="B16514" s="21"/>
      <c r="C16514" s="21">
        <v>346656.37</v>
      </c>
      <c r="D16514" s="11">
        <f t="shared" si="259"/>
        <v>3869344.4339998914</v>
      </c>
      <c r="E16514" s="30">
        <v>356981</v>
      </c>
    </row>
    <row r="16515" spans="1:5">
      <c r="B16515" s="21"/>
      <c r="C16515" s="21">
        <v>123.2</v>
      </c>
      <c r="D16515" s="11">
        <f t="shared" si="259"/>
        <v>3869467.6339998916</v>
      </c>
      <c r="E16515" s="30" t="s">
        <v>14052</v>
      </c>
    </row>
    <row r="16516" spans="1:5">
      <c r="B16516" s="21"/>
      <c r="C16516" s="21">
        <v>37032.43</v>
      </c>
      <c r="D16516" s="11">
        <f t="shared" si="259"/>
        <v>3906500.0639998917</v>
      </c>
      <c r="E16516" s="30" t="s">
        <v>8075</v>
      </c>
    </row>
    <row r="16517" spans="1:5">
      <c r="B16517" s="21">
        <v>-177281.53</v>
      </c>
      <c r="C16517" s="21"/>
      <c r="D16517" s="11">
        <f t="shared" si="259"/>
        <v>3729218.533999892</v>
      </c>
      <c r="E16517" s="30" t="s">
        <v>21524</v>
      </c>
    </row>
    <row r="16518" spans="1:5">
      <c r="B16518" s="21">
        <v>-336809.84</v>
      </c>
      <c r="C16518" s="21"/>
      <c r="D16518" s="11">
        <f t="shared" si="259"/>
        <v>3392408.6939998921</v>
      </c>
      <c r="E16518" s="30" t="s">
        <v>21525</v>
      </c>
    </row>
    <row r="16519" spans="1:5">
      <c r="B16519" s="21">
        <v>-110119.55</v>
      </c>
      <c r="C16519" s="21"/>
      <c r="D16519" s="11">
        <f t="shared" si="259"/>
        <v>3282289.1439998923</v>
      </c>
      <c r="E16519" s="30" t="s">
        <v>21526</v>
      </c>
    </row>
    <row r="16520" spans="1:5">
      <c r="B16520" s="21">
        <v>-125536.3</v>
      </c>
      <c r="C16520" s="21"/>
      <c r="D16520" s="11">
        <f t="shared" si="259"/>
        <v>3156752.8439998925</v>
      </c>
      <c r="E16520" s="30" t="s">
        <v>21527</v>
      </c>
    </row>
    <row r="16521" spans="1:5">
      <c r="B16521" s="21">
        <v>-120816.99</v>
      </c>
      <c r="D16521" s="11">
        <f t="shared" si="259"/>
        <v>3035935.8539998922</v>
      </c>
      <c r="E16521" s="30" t="s">
        <v>21528</v>
      </c>
    </row>
    <row r="16522" spans="1:5">
      <c r="B16522" s="21">
        <v>-76052.69</v>
      </c>
      <c r="D16522" s="11">
        <f t="shared" si="259"/>
        <v>2959883.1639998923</v>
      </c>
      <c r="E16522" s="30" t="s">
        <v>21529</v>
      </c>
    </row>
    <row r="16523" spans="1:5">
      <c r="B16523" s="21">
        <v>-70784.59</v>
      </c>
      <c r="D16523" s="11">
        <f t="shared" si="259"/>
        <v>2889098.5739998925</v>
      </c>
      <c r="E16523" s="30" t="s">
        <v>21530</v>
      </c>
    </row>
    <row r="16524" spans="1:5">
      <c r="B16524" s="21">
        <v>-110669.11</v>
      </c>
      <c r="D16524" s="11">
        <f t="shared" si="259"/>
        <v>2778429.4639998926</v>
      </c>
      <c r="E16524" s="30" t="s">
        <v>21531</v>
      </c>
    </row>
    <row r="16525" spans="1:5">
      <c r="A16525" s="19">
        <v>45757</v>
      </c>
      <c r="B16525" s="21"/>
      <c r="C16525" s="21">
        <v>25103.85</v>
      </c>
      <c r="D16525" s="11">
        <f t="shared" si="259"/>
        <v>2803533.3139998927</v>
      </c>
      <c r="E16525" s="30" t="s">
        <v>7577</v>
      </c>
    </row>
    <row r="16526" spans="1:5">
      <c r="B16526" s="21"/>
      <c r="C16526" s="21">
        <v>113004.34</v>
      </c>
      <c r="D16526" s="11">
        <f t="shared" si="259"/>
        <v>2916537.6539998925</v>
      </c>
      <c r="E16526" s="30">
        <v>2440900047</v>
      </c>
    </row>
    <row r="16527" spans="1:5">
      <c r="B16527" s="21"/>
      <c r="C16527" s="21">
        <v>124310.66</v>
      </c>
      <c r="D16527" s="11">
        <f t="shared" si="259"/>
        <v>3040848.3139998927</v>
      </c>
      <c r="E16527" s="30">
        <v>2440900050</v>
      </c>
    </row>
    <row r="16528" spans="1:5">
      <c r="B16528" s="21"/>
      <c r="C16528" s="21">
        <v>129206.77</v>
      </c>
      <c r="D16528" s="11">
        <f t="shared" si="259"/>
        <v>3170055.0839998927</v>
      </c>
      <c r="E16528" s="30">
        <v>2440900051</v>
      </c>
    </row>
    <row r="16529" spans="1:5">
      <c r="B16529" s="21"/>
      <c r="C16529" s="21">
        <v>124005.62</v>
      </c>
      <c r="D16529" s="11">
        <f t="shared" si="259"/>
        <v>3294060.7039998928</v>
      </c>
      <c r="E16529" s="30">
        <v>2440900053</v>
      </c>
    </row>
    <row r="16530" spans="1:5">
      <c r="B16530" s="21"/>
      <c r="C16530" s="21">
        <v>78180.570000000007</v>
      </c>
      <c r="D16530" s="11">
        <f t="shared" si="259"/>
        <v>3372241.2739998926</v>
      </c>
      <c r="E16530" s="30">
        <v>2440900054</v>
      </c>
    </row>
    <row r="16531" spans="1:5">
      <c r="B16531" s="21">
        <v>-121113.61</v>
      </c>
      <c r="C16531" s="21"/>
      <c r="D16531" s="11">
        <f t="shared" si="259"/>
        <v>3251127.6639998928</v>
      </c>
      <c r="E16531" s="30" t="s">
        <v>21542</v>
      </c>
    </row>
    <row r="16532" spans="1:5">
      <c r="B16532" s="21">
        <v>-40871.449999999997</v>
      </c>
      <c r="C16532" s="21"/>
      <c r="D16532" s="11">
        <f t="shared" si="259"/>
        <v>3210256.2139998926</v>
      </c>
      <c r="E16532" s="30" t="s">
        <v>21543</v>
      </c>
    </row>
    <row r="16533" spans="1:5">
      <c r="B16533" s="21">
        <v>-104179.74</v>
      </c>
      <c r="C16533" s="21"/>
      <c r="D16533" s="11">
        <f t="shared" si="259"/>
        <v>3106076.4739998924</v>
      </c>
      <c r="E16533" s="30" t="s">
        <v>21544</v>
      </c>
    </row>
    <row r="16534" spans="1:5">
      <c r="B16534" s="21">
        <v>-120819.41</v>
      </c>
      <c r="C16534" s="21"/>
      <c r="D16534" s="11">
        <f t="shared" si="259"/>
        <v>2985257.0639998922</v>
      </c>
      <c r="E16534" s="30" t="s">
        <v>21545</v>
      </c>
    </row>
    <row r="16535" spans="1:5">
      <c r="B16535" s="21">
        <v>-102372.62</v>
      </c>
      <c r="C16535" s="21"/>
      <c r="D16535" s="11">
        <f t="shared" si="259"/>
        <v>2882884.4439998921</v>
      </c>
      <c r="E16535" s="30" t="s">
        <v>21546</v>
      </c>
    </row>
    <row r="16536" spans="1:5">
      <c r="A16536" s="19">
        <v>45758</v>
      </c>
      <c r="B16536" s="21"/>
      <c r="C16536" s="21">
        <v>108671.83</v>
      </c>
      <c r="D16536" s="11">
        <f t="shared" si="259"/>
        <v>2991556.2739998922</v>
      </c>
      <c r="E16536" s="30" t="s">
        <v>21553</v>
      </c>
    </row>
    <row r="16537" spans="1:5">
      <c r="B16537" s="21"/>
      <c r="C16537" s="21">
        <v>102302.15</v>
      </c>
      <c r="D16537" s="11">
        <f t="shared" si="259"/>
        <v>3093858.4239998921</v>
      </c>
      <c r="E16537" s="30">
        <v>357076</v>
      </c>
    </row>
    <row r="16538" spans="1:5">
      <c r="B16538" s="21"/>
      <c r="C16538" s="21">
        <v>113859.9</v>
      </c>
      <c r="D16538" s="11">
        <f t="shared" si="259"/>
        <v>3207718.323999892</v>
      </c>
      <c r="E16538" s="30" t="s">
        <v>21554</v>
      </c>
    </row>
    <row r="16539" spans="1:5">
      <c r="B16539" s="21"/>
      <c r="C16539" s="21">
        <v>124007.84</v>
      </c>
      <c r="D16539" s="11">
        <f t="shared" si="259"/>
        <v>3331726.1639998918</v>
      </c>
      <c r="E16539" s="30">
        <v>2440900056</v>
      </c>
    </row>
    <row r="16540" spans="1:5">
      <c r="B16540" s="21">
        <v>-99534.57</v>
      </c>
      <c r="C16540" s="21"/>
      <c r="D16540" s="11">
        <f t="shared" si="259"/>
        <v>3232191.593999892</v>
      </c>
      <c r="E16540" s="30" t="s">
        <v>21555</v>
      </c>
    </row>
    <row r="16541" spans="1:5">
      <c r="A16541" s="19">
        <v>45761</v>
      </c>
      <c r="B16541" s="21">
        <v>-154651.64000000001</v>
      </c>
      <c r="C16541" s="21"/>
      <c r="D16541" s="11">
        <f t="shared" si="259"/>
        <v>3077539.9539998919</v>
      </c>
      <c r="E16541" t="s">
        <v>21565</v>
      </c>
    </row>
    <row r="16542" spans="1:5">
      <c r="B16542" s="21"/>
      <c r="C16542" s="21">
        <v>102284.9</v>
      </c>
      <c r="D16542" s="11">
        <f t="shared" si="259"/>
        <v>3179824.8539998918</v>
      </c>
      <c r="E16542" s="30">
        <v>357079</v>
      </c>
    </row>
    <row r="16543" spans="1:5">
      <c r="B16543" s="21"/>
      <c r="C16543" s="21">
        <v>16918.97</v>
      </c>
      <c r="D16543" s="11">
        <f t="shared" si="259"/>
        <v>3196743.823999892</v>
      </c>
      <c r="E16543" s="30">
        <v>357123</v>
      </c>
    </row>
    <row r="16544" spans="1:5">
      <c r="B16544" s="21"/>
      <c r="C16544" s="21">
        <v>69931.69</v>
      </c>
      <c r="D16544" s="11">
        <f t="shared" si="259"/>
        <v>3266675.5139998919</v>
      </c>
      <c r="E16544" s="30">
        <v>357124</v>
      </c>
    </row>
    <row r="16545" spans="1:5">
      <c r="B16545" s="21">
        <v>-99517.82</v>
      </c>
      <c r="C16545" s="21"/>
      <c r="D16545" s="11">
        <f t="shared" si="259"/>
        <v>3167157.6939998921</v>
      </c>
      <c r="E16545" s="30" t="s">
        <v>21566</v>
      </c>
    </row>
    <row r="16546" spans="1:5">
      <c r="B16546" s="21">
        <v>-16638.39</v>
      </c>
      <c r="C16546" s="21"/>
      <c r="D16546" s="11">
        <f t="shared" si="259"/>
        <v>3150519.303999892</v>
      </c>
      <c r="E16546" s="30" t="s">
        <v>21567</v>
      </c>
    </row>
    <row r="16547" spans="1:5">
      <c r="B16547" s="21">
        <v>-69106.98</v>
      </c>
      <c r="C16547" s="21"/>
      <c r="D16547" s="11">
        <f t="shared" si="259"/>
        <v>3081412.323999892</v>
      </c>
      <c r="E16547" s="30" t="s">
        <v>21568</v>
      </c>
    </row>
    <row r="16548" spans="1:5">
      <c r="A16548" s="19">
        <v>45762</v>
      </c>
      <c r="B16548" s="21">
        <v>-138.94</v>
      </c>
      <c r="C16548" s="21"/>
      <c r="D16548" s="11">
        <f t="shared" si="259"/>
        <v>3081273.383999892</v>
      </c>
      <c r="E16548" s="30" t="s">
        <v>14696</v>
      </c>
    </row>
    <row r="16549" spans="1:5">
      <c r="B16549" s="21">
        <v>-98.79</v>
      </c>
      <c r="C16549" s="21"/>
      <c r="D16549" s="11">
        <f t="shared" si="259"/>
        <v>3081174.593999892</v>
      </c>
      <c r="E16549" s="30" t="s">
        <v>14696</v>
      </c>
    </row>
    <row r="16550" spans="1:5">
      <c r="B16550" s="21">
        <v>-101.09</v>
      </c>
      <c r="C16550" s="21"/>
      <c r="D16550" s="11">
        <f t="shared" si="259"/>
        <v>3081073.5039998922</v>
      </c>
      <c r="E16550" s="30" t="s">
        <v>14696</v>
      </c>
    </row>
    <row r="16551" spans="1:5">
      <c r="B16551" s="21">
        <v>-102.2</v>
      </c>
      <c r="D16551" s="11">
        <f t="shared" si="259"/>
        <v>3080971.303999892</v>
      </c>
      <c r="E16551" s="30" t="s">
        <v>14696</v>
      </c>
    </row>
    <row r="16552" spans="1:5">
      <c r="B16552" s="21">
        <v>-159.51</v>
      </c>
      <c r="D16552" s="11">
        <f t="shared" si="259"/>
        <v>3080811.7939998922</v>
      </c>
      <c r="E16552" s="30" t="s">
        <v>14696</v>
      </c>
    </row>
    <row r="16553" spans="1:5">
      <c r="B16553" s="21">
        <v>-87.2</v>
      </c>
      <c r="D16553" s="11">
        <f t="shared" si="259"/>
        <v>3080724.593999892</v>
      </c>
      <c r="E16553" s="30" t="s">
        <v>14696</v>
      </c>
    </row>
    <row r="16554" spans="1:5">
      <c r="B16554" s="21">
        <v>-76528.789999999994</v>
      </c>
      <c r="D16554" s="11">
        <f t="shared" si="259"/>
        <v>3004195.803999892</v>
      </c>
      <c r="E16554" t="s">
        <v>21574</v>
      </c>
    </row>
    <row r="16555" spans="1:5">
      <c r="A16555" s="19">
        <v>45763</v>
      </c>
      <c r="B16555" s="21"/>
      <c r="C16555" s="21">
        <v>70388.429999999993</v>
      </c>
      <c r="D16555" s="11">
        <f t="shared" si="259"/>
        <v>3074584.2339998921</v>
      </c>
      <c r="E16555" t="s">
        <v>21577</v>
      </c>
    </row>
    <row r="16556" spans="1:5">
      <c r="B16556" s="21"/>
      <c r="C16556" s="21">
        <v>32782.480000000003</v>
      </c>
      <c r="D16556" s="11">
        <f t="shared" si="259"/>
        <v>3107366.7139998921</v>
      </c>
      <c r="E16556" t="s">
        <v>21578</v>
      </c>
    </row>
    <row r="16557" spans="1:5">
      <c r="B16557" s="21"/>
      <c r="C16557" s="22">
        <v>1000</v>
      </c>
      <c r="D16557" s="11">
        <f t="shared" si="259"/>
        <v>3108366.7139998921</v>
      </c>
      <c r="E16557" s="14" t="s">
        <v>24</v>
      </c>
    </row>
    <row r="16558" spans="1:5">
      <c r="A16558" s="19">
        <v>45764</v>
      </c>
      <c r="B16558" s="21"/>
      <c r="C16558" s="22">
        <v>20000000</v>
      </c>
      <c r="D16558" s="11">
        <f t="shared" si="259"/>
        <v>23108366.713999894</v>
      </c>
      <c r="E16558" s="14" t="s">
        <v>18882</v>
      </c>
    </row>
    <row r="16559" spans="1:5">
      <c r="B16559" s="21">
        <v>-200048.12</v>
      </c>
      <c r="C16559" s="21"/>
      <c r="D16559" s="11">
        <f t="shared" si="259"/>
        <v>22908318.593999892</v>
      </c>
      <c r="E16559" t="s">
        <v>21582</v>
      </c>
    </row>
    <row r="16560" spans="1:5">
      <c r="B16560" s="21">
        <v>-203210.99</v>
      </c>
      <c r="C16560" s="21"/>
      <c r="D16560" s="11">
        <f t="shared" si="259"/>
        <v>22705107.603999894</v>
      </c>
      <c r="E16560" t="s">
        <v>21583</v>
      </c>
    </row>
    <row r="16561" spans="1:5">
      <c r="B16561" s="21">
        <v>-93376.99</v>
      </c>
      <c r="C16561" s="21"/>
      <c r="D16561" s="11">
        <f t="shared" si="259"/>
        <v>22611730.613999896</v>
      </c>
      <c r="E16561" t="s">
        <v>21585</v>
      </c>
    </row>
    <row r="16562" spans="1:5">
      <c r="B16562" s="21">
        <v>-19534.38</v>
      </c>
      <c r="C16562" s="21"/>
      <c r="D16562" s="11">
        <f t="shared" si="259"/>
        <v>22592196.233999897</v>
      </c>
      <c r="E16562" t="s">
        <v>21584</v>
      </c>
    </row>
    <row r="16563" spans="1:5">
      <c r="B16563" s="22">
        <v>-19141080.539999999</v>
      </c>
      <c r="C16563" s="21"/>
      <c r="D16563" s="11">
        <f t="shared" si="259"/>
        <v>3451115.6939998977</v>
      </c>
      <c r="E16563" s="24" t="s">
        <v>21589</v>
      </c>
    </row>
    <row r="16564" spans="1:5">
      <c r="A16564" s="19">
        <v>45768</v>
      </c>
      <c r="B16564" s="21">
        <v>-60</v>
      </c>
      <c r="C16564" s="21"/>
      <c r="D16564" s="11">
        <f t="shared" si="259"/>
        <v>3451055.6939998977</v>
      </c>
      <c r="E16564" t="s">
        <v>15664</v>
      </c>
    </row>
    <row r="16565" spans="1:5">
      <c r="B16565" s="21"/>
      <c r="C16565" s="21">
        <v>4486.1400000000003</v>
      </c>
      <c r="D16565" s="11">
        <f t="shared" si="259"/>
        <v>3455541.8339998978</v>
      </c>
      <c r="E16565" t="s">
        <v>21594</v>
      </c>
    </row>
    <row r="16566" spans="1:5">
      <c r="B16566" s="21"/>
      <c r="C16566" s="21">
        <v>78347.16</v>
      </c>
      <c r="D16566" s="11">
        <f t="shared" ref="D16566:D16629" si="260">D16565+B16566+C16566</f>
        <v>3533888.993999898</v>
      </c>
      <c r="E16566" s="30">
        <v>5019526</v>
      </c>
    </row>
    <row r="16567" spans="1:5">
      <c r="B16567" s="21"/>
      <c r="C16567" s="21">
        <v>51940.58</v>
      </c>
      <c r="D16567" s="11">
        <f t="shared" si="260"/>
        <v>3585829.573999898</v>
      </c>
      <c r="E16567" s="30" t="s">
        <v>21595</v>
      </c>
    </row>
    <row r="16568" spans="1:5">
      <c r="B16568" s="21"/>
      <c r="C16568" s="21">
        <v>51987.57</v>
      </c>
      <c r="D16568" s="11">
        <f t="shared" si="260"/>
        <v>3637817.1439998979</v>
      </c>
      <c r="E16568" s="30" t="s">
        <v>21596</v>
      </c>
    </row>
    <row r="16569" spans="1:5">
      <c r="B16569" s="21"/>
      <c r="C16569" s="21">
        <v>105090.3</v>
      </c>
      <c r="D16569" s="11">
        <f t="shared" si="260"/>
        <v>3742907.4439998977</v>
      </c>
      <c r="E16569" s="30" t="s">
        <v>21597</v>
      </c>
    </row>
    <row r="16570" spans="1:5">
      <c r="B16570" s="21"/>
      <c r="C16570" s="21">
        <v>107118.8</v>
      </c>
      <c r="D16570" s="11">
        <f t="shared" si="260"/>
        <v>3850026.2439998975</v>
      </c>
      <c r="E16570" s="30">
        <v>2440900055</v>
      </c>
    </row>
    <row r="16571" spans="1:5">
      <c r="B16571" s="21"/>
      <c r="C16571" s="21">
        <v>105401.28</v>
      </c>
      <c r="D16571" s="11">
        <f t="shared" si="260"/>
        <v>3955427.5239998973</v>
      </c>
      <c r="E16571" s="30" t="s">
        <v>21598</v>
      </c>
    </row>
    <row r="16572" spans="1:5">
      <c r="B16572" s="21"/>
      <c r="C16572" s="21">
        <v>99995.34</v>
      </c>
      <c r="D16572" s="11">
        <f t="shared" si="260"/>
        <v>4055422.8639998971</v>
      </c>
      <c r="E16572" s="30" t="s">
        <v>21599</v>
      </c>
    </row>
    <row r="16573" spans="1:5">
      <c r="B16573" s="21"/>
      <c r="C16573" s="21">
        <v>104451.3</v>
      </c>
      <c r="D16573" s="11">
        <f t="shared" si="260"/>
        <v>4159874.163999897</v>
      </c>
      <c r="E16573" s="30" t="s">
        <v>21600</v>
      </c>
    </row>
    <row r="16574" spans="1:5">
      <c r="B16574" s="21"/>
      <c r="C16574" s="21">
        <v>104197.83</v>
      </c>
      <c r="D16574" s="11">
        <f t="shared" si="260"/>
        <v>4264071.9939998966</v>
      </c>
      <c r="E16574" s="30" t="s">
        <v>21601</v>
      </c>
    </row>
    <row r="16575" spans="1:5">
      <c r="B16575" s="21"/>
      <c r="C16575" s="21">
        <v>460954.31</v>
      </c>
      <c r="D16575" s="11">
        <f t="shared" si="260"/>
        <v>4725026.3039998962</v>
      </c>
      <c r="E16575" s="30">
        <v>357161</v>
      </c>
    </row>
    <row r="16576" spans="1:5">
      <c r="B16576" s="22">
        <v>-3000075</v>
      </c>
      <c r="C16576" s="21"/>
      <c r="D16576" s="11">
        <f t="shared" si="260"/>
        <v>1724951.3039998962</v>
      </c>
      <c r="E16576" s="24" t="s">
        <v>20523</v>
      </c>
    </row>
    <row r="16577" spans="1:5">
      <c r="B16577" s="21">
        <v>-447794.06</v>
      </c>
      <c r="C16577" s="21"/>
      <c r="D16577" s="11">
        <f t="shared" si="260"/>
        <v>1277157.2439998961</v>
      </c>
      <c r="E16577" s="30" t="s">
        <v>21605</v>
      </c>
    </row>
    <row r="16578" spans="1:5">
      <c r="B16578" s="21">
        <v>-84202.62</v>
      </c>
      <c r="C16578" s="21"/>
      <c r="D16578" s="11">
        <f t="shared" si="260"/>
        <v>1192954.623999896</v>
      </c>
      <c r="E16578" s="30" t="s">
        <v>21606</v>
      </c>
    </row>
    <row r="16579" spans="1:5">
      <c r="B16579" s="21">
        <v>-90152.58</v>
      </c>
      <c r="C16579" s="21"/>
      <c r="D16579" s="11">
        <f t="shared" si="260"/>
        <v>1102802.0439998959</v>
      </c>
      <c r="E16579" s="30" t="s">
        <v>21607</v>
      </c>
    </row>
    <row r="16580" spans="1:5">
      <c r="A16580" s="19">
        <v>45769</v>
      </c>
      <c r="B16580" s="21"/>
      <c r="C16580" s="21">
        <v>19858.64</v>
      </c>
      <c r="D16580" s="11">
        <f t="shared" si="260"/>
        <v>1122660.6839998958</v>
      </c>
      <c r="E16580" s="30" t="s">
        <v>21616</v>
      </c>
    </row>
    <row r="16581" spans="1:5">
      <c r="B16581" s="21">
        <v>-25</v>
      </c>
      <c r="D16581" s="11">
        <f t="shared" si="260"/>
        <v>1122635.6839998958</v>
      </c>
      <c r="E16581" t="s">
        <v>15664</v>
      </c>
    </row>
    <row r="16582" spans="1:5">
      <c r="B16582" s="21">
        <v>-99.12</v>
      </c>
      <c r="D16582" s="11">
        <f t="shared" si="260"/>
        <v>1122536.5639998957</v>
      </c>
      <c r="E16582" t="s">
        <v>14696</v>
      </c>
    </row>
    <row r="16583" spans="1:5">
      <c r="B16583" s="21">
        <v>-32.979999999999997</v>
      </c>
      <c r="D16583" s="11">
        <f t="shared" si="260"/>
        <v>1122503.5839998957</v>
      </c>
      <c r="E16583" t="s">
        <v>14696</v>
      </c>
    </row>
    <row r="16584" spans="1:5">
      <c r="B16584" s="21">
        <v>-68.39</v>
      </c>
      <c r="D16584" s="11">
        <f t="shared" si="260"/>
        <v>1122435.1939998958</v>
      </c>
      <c r="E16584" t="s">
        <v>14696</v>
      </c>
    </row>
    <row r="16585" spans="1:5">
      <c r="B16585" s="21">
        <v>-87.8</v>
      </c>
      <c r="D16585" s="11">
        <f t="shared" si="260"/>
        <v>1122347.3939998958</v>
      </c>
      <c r="E16585" t="s">
        <v>14696</v>
      </c>
    </row>
    <row r="16586" spans="1:5">
      <c r="A16586" s="19">
        <v>45770</v>
      </c>
      <c r="B16586" s="21"/>
      <c r="C16586" s="21">
        <v>7724.76</v>
      </c>
      <c r="D16586" s="11">
        <f t="shared" si="260"/>
        <v>1130072.1539998958</v>
      </c>
      <c r="E16586" t="s">
        <v>8075</v>
      </c>
    </row>
    <row r="16587" spans="1:5">
      <c r="B16587" s="21"/>
      <c r="C16587" s="21">
        <v>311754.53999999998</v>
      </c>
      <c r="D16587" s="11">
        <f t="shared" si="260"/>
        <v>1441826.6939998958</v>
      </c>
      <c r="E16587" t="s">
        <v>13322</v>
      </c>
    </row>
    <row r="16588" spans="1:5">
      <c r="B16588" s="21"/>
      <c r="C16588" s="21">
        <v>96205.68</v>
      </c>
      <c r="D16588" s="11">
        <f t="shared" si="260"/>
        <v>1538032.3739998958</v>
      </c>
      <c r="E16588" t="s">
        <v>21623</v>
      </c>
    </row>
    <row r="16589" spans="1:5">
      <c r="B16589" s="21"/>
      <c r="C16589" s="21">
        <v>86735.44</v>
      </c>
      <c r="D16589" s="11">
        <f t="shared" si="260"/>
        <v>1624767.8139998957</v>
      </c>
      <c r="E16589" t="s">
        <v>21624</v>
      </c>
    </row>
    <row r="16590" spans="1:5">
      <c r="B16590" s="21"/>
      <c r="C16590" s="21">
        <v>92877.28</v>
      </c>
      <c r="D16590" s="11">
        <f t="shared" si="260"/>
        <v>1717645.0939998957</v>
      </c>
      <c r="E16590" t="s">
        <v>21625</v>
      </c>
    </row>
    <row r="16591" spans="1:5">
      <c r="B16591" s="21"/>
      <c r="C16591" s="21">
        <v>98719.28</v>
      </c>
      <c r="D16591" s="11">
        <f t="shared" si="260"/>
        <v>1816364.3739998958</v>
      </c>
      <c r="E16591" s="30">
        <v>5019563</v>
      </c>
    </row>
    <row r="16592" spans="1:5">
      <c r="B16592" s="21"/>
      <c r="C16592" s="21">
        <v>76450.880000000005</v>
      </c>
      <c r="D16592" s="11">
        <f t="shared" si="260"/>
        <v>1892815.2539998959</v>
      </c>
      <c r="E16592" s="30">
        <v>5019612</v>
      </c>
    </row>
    <row r="16593" spans="1:5">
      <c r="B16593" s="21">
        <v>-96393.2</v>
      </c>
      <c r="C16593" s="21"/>
      <c r="D16593" s="11">
        <f t="shared" si="260"/>
        <v>1796422.0539998959</v>
      </c>
      <c r="E16593" s="30" t="s">
        <v>21626</v>
      </c>
    </row>
    <row r="16594" spans="1:5">
      <c r="B16594" s="21">
        <v>-74689.64</v>
      </c>
      <c r="C16594" s="21"/>
      <c r="D16594" s="11">
        <f t="shared" si="260"/>
        <v>1721732.413999896</v>
      </c>
      <c r="E16594" s="30" t="s">
        <v>21627</v>
      </c>
    </row>
    <row r="16595" spans="1:5">
      <c r="A16595" s="19">
        <v>45771</v>
      </c>
      <c r="B16595" s="21"/>
      <c r="C16595" s="21">
        <v>118246.53</v>
      </c>
      <c r="D16595" s="11">
        <f t="shared" si="260"/>
        <v>1839978.9439998961</v>
      </c>
      <c r="E16595" s="30">
        <v>2440900042</v>
      </c>
    </row>
    <row r="16596" spans="1:5">
      <c r="B16596" s="21"/>
      <c r="C16596" s="21">
        <v>105064.71</v>
      </c>
      <c r="D16596" s="11">
        <f t="shared" si="260"/>
        <v>1945043.653999896</v>
      </c>
      <c r="E16596" s="30" t="s">
        <v>21632</v>
      </c>
    </row>
    <row r="16597" spans="1:5">
      <c r="B16597" s="21"/>
      <c r="C16597" s="21">
        <v>105077.49</v>
      </c>
      <c r="D16597" s="11">
        <f t="shared" si="260"/>
        <v>2050121.143999896</v>
      </c>
      <c r="E16597" s="30" t="s">
        <v>21633</v>
      </c>
    </row>
    <row r="16598" spans="1:5">
      <c r="B16598" s="21"/>
      <c r="C16598" s="21">
        <v>103733.46</v>
      </c>
      <c r="D16598" s="11">
        <f t="shared" si="260"/>
        <v>2153854.603999896</v>
      </c>
      <c r="E16598" s="30" t="s">
        <v>21634</v>
      </c>
    </row>
    <row r="16599" spans="1:5">
      <c r="B16599" s="21">
        <v>-30</v>
      </c>
      <c r="C16599" s="21"/>
      <c r="D16599" s="11">
        <f t="shared" si="260"/>
        <v>2153824.603999896</v>
      </c>
      <c r="E16599" s="30" t="s">
        <v>15664</v>
      </c>
    </row>
    <row r="16600" spans="1:5">
      <c r="B16600" s="21"/>
      <c r="C16600" s="21">
        <v>35922.58</v>
      </c>
      <c r="D16600" s="11">
        <f t="shared" si="260"/>
        <v>2189747.183999896</v>
      </c>
      <c r="E16600" s="30" t="s">
        <v>8075</v>
      </c>
    </row>
    <row r="16601" spans="1:5">
      <c r="B16601" s="21">
        <v>-305686.18</v>
      </c>
      <c r="C16601" s="21"/>
      <c r="D16601" s="11">
        <f t="shared" si="260"/>
        <v>1884061.0039998961</v>
      </c>
      <c r="E16601" t="s">
        <v>21635</v>
      </c>
    </row>
    <row r="16602" spans="1:5">
      <c r="A16602" s="19">
        <v>45772</v>
      </c>
      <c r="B16602" s="21"/>
      <c r="C16602" s="21">
        <v>16336.5</v>
      </c>
      <c r="D16602" s="11">
        <f t="shared" si="260"/>
        <v>1900397.5039998961</v>
      </c>
      <c r="E16602" s="30" t="s">
        <v>7752</v>
      </c>
    </row>
    <row r="16603" spans="1:5">
      <c r="B16603" s="21">
        <v>-106419.55</v>
      </c>
      <c r="C16603" s="21"/>
      <c r="D16603" s="11">
        <f t="shared" si="260"/>
        <v>1793977.9539998961</v>
      </c>
      <c r="E16603" t="s">
        <v>21650</v>
      </c>
    </row>
    <row r="16604" spans="1:5">
      <c r="B16604" s="21">
        <v>-56184.01</v>
      </c>
      <c r="C16604" s="21"/>
      <c r="D16604" s="11">
        <f t="shared" si="260"/>
        <v>1737793.9439998961</v>
      </c>
      <c r="E16604" t="s">
        <v>21651</v>
      </c>
    </row>
    <row r="16605" spans="1:5">
      <c r="A16605" s="19">
        <v>45775</v>
      </c>
      <c r="B16605" s="21">
        <v>-102855.24</v>
      </c>
      <c r="C16605" s="21"/>
      <c r="D16605" s="11">
        <f t="shared" si="260"/>
        <v>1634938.7039998961</v>
      </c>
      <c r="E16605" t="s">
        <v>21657</v>
      </c>
    </row>
    <row r="16606" spans="1:5">
      <c r="B16606" s="21">
        <v>-116080.93</v>
      </c>
      <c r="C16606" s="21"/>
      <c r="D16606" s="11">
        <f t="shared" si="260"/>
        <v>1518857.7739998961</v>
      </c>
      <c r="E16606" t="s">
        <v>21658</v>
      </c>
    </row>
    <row r="16607" spans="1:5">
      <c r="B16607" s="21">
        <v>-30937.31</v>
      </c>
      <c r="C16607" s="21"/>
      <c r="D16607" s="11">
        <f t="shared" si="260"/>
        <v>1487920.4639998961</v>
      </c>
      <c r="E16607" t="s">
        <v>21659</v>
      </c>
    </row>
    <row r="16608" spans="1:5">
      <c r="B16608" s="21">
        <v>-107403.8</v>
      </c>
      <c r="C16608" s="21"/>
      <c r="D16608" s="11">
        <f t="shared" si="260"/>
        <v>1380516.663999896</v>
      </c>
      <c r="E16608" t="s">
        <v>21660</v>
      </c>
    </row>
    <row r="16609" spans="1:5">
      <c r="B16609" s="21"/>
      <c r="C16609" s="21">
        <v>32573.58</v>
      </c>
      <c r="D16609" s="11">
        <f t="shared" si="260"/>
        <v>1413090.2439998961</v>
      </c>
      <c r="E16609" t="s">
        <v>21661</v>
      </c>
    </row>
    <row r="16610" spans="1:5">
      <c r="B16610" s="21"/>
      <c r="C16610" s="21">
        <v>70264.070000000007</v>
      </c>
      <c r="D16610" s="11">
        <f t="shared" si="260"/>
        <v>1483354.3139998962</v>
      </c>
      <c r="E16610" t="s">
        <v>21662</v>
      </c>
    </row>
    <row r="16611" spans="1:5">
      <c r="B16611" s="21"/>
      <c r="C16611" s="21">
        <v>119344.73</v>
      </c>
      <c r="D16611" s="11">
        <f t="shared" si="260"/>
        <v>1602699.0439998962</v>
      </c>
      <c r="E16611" s="30">
        <v>357245</v>
      </c>
    </row>
    <row r="16612" spans="1:5">
      <c r="A16612" s="19">
        <v>45776</v>
      </c>
      <c r="B16612" s="21"/>
      <c r="C16612" s="21">
        <v>85083.74</v>
      </c>
      <c r="D16612" s="11">
        <f t="shared" si="260"/>
        <v>1687782.7839998961</v>
      </c>
      <c r="E16612" s="30" t="s">
        <v>21664</v>
      </c>
    </row>
    <row r="16613" spans="1:5">
      <c r="B16613" s="21"/>
      <c r="C16613" s="21">
        <v>109523.71</v>
      </c>
      <c r="D16613" s="11">
        <f t="shared" si="260"/>
        <v>1797306.4939998961</v>
      </c>
      <c r="E16613" s="30" t="s">
        <v>21665</v>
      </c>
    </row>
    <row r="16614" spans="1:5">
      <c r="A16614" s="19">
        <v>45777</v>
      </c>
      <c r="B16614" s="21">
        <v>-52.09</v>
      </c>
      <c r="C16614" s="21"/>
      <c r="D16614" s="11">
        <f t="shared" si="260"/>
        <v>1797254.403999896</v>
      </c>
      <c r="E16614" s="30" t="s">
        <v>14696</v>
      </c>
    </row>
    <row r="16615" spans="1:5">
      <c r="B16615" s="21">
        <v>-61.79</v>
      </c>
      <c r="C16615" s="21"/>
      <c r="D16615" s="11">
        <f t="shared" si="260"/>
        <v>1797192.613999896</v>
      </c>
      <c r="E16615" s="30" t="s">
        <v>14696</v>
      </c>
    </row>
    <row r="16616" spans="1:5">
      <c r="B16616" s="21">
        <v>-38.06</v>
      </c>
      <c r="C16616" s="21"/>
      <c r="D16616" s="11">
        <f t="shared" si="260"/>
        <v>1797154.5539998959</v>
      </c>
      <c r="E16616" s="30" t="s">
        <v>14696</v>
      </c>
    </row>
    <row r="16617" spans="1:5">
      <c r="B16617" s="21">
        <v>-32.93</v>
      </c>
      <c r="C16617" s="21"/>
      <c r="D16617" s="11">
        <f t="shared" si="260"/>
        <v>1797121.623999896</v>
      </c>
      <c r="E16617" s="30" t="s">
        <v>14696</v>
      </c>
    </row>
    <row r="16618" spans="1:5">
      <c r="B16618" s="21">
        <v>-101.57</v>
      </c>
      <c r="C16618" s="21"/>
      <c r="D16618" s="11">
        <f t="shared" si="260"/>
        <v>1797020.0539998959</v>
      </c>
      <c r="E16618" s="30" t="s">
        <v>14696</v>
      </c>
    </row>
    <row r="16619" spans="1:5">
      <c r="B16619" s="21">
        <v>-129.82</v>
      </c>
      <c r="C16619" s="21"/>
      <c r="D16619" s="11">
        <f t="shared" si="260"/>
        <v>1796890.2339998959</v>
      </c>
      <c r="E16619" s="30" t="s">
        <v>14696</v>
      </c>
    </row>
    <row r="16620" spans="1:5">
      <c r="B16620" s="21">
        <v>-116.57</v>
      </c>
      <c r="C16620" s="21"/>
      <c r="D16620" s="11">
        <f t="shared" si="260"/>
        <v>1796773.6639998958</v>
      </c>
      <c r="E16620" s="30" t="s">
        <v>14696</v>
      </c>
    </row>
    <row r="16621" spans="1:5">
      <c r="B16621" s="21"/>
      <c r="C16621" s="21">
        <v>110263.98</v>
      </c>
      <c r="D16621" s="11">
        <f t="shared" si="260"/>
        <v>1907037.6439998958</v>
      </c>
      <c r="E16621" t="s">
        <v>21675</v>
      </c>
    </row>
    <row r="16622" spans="1:5">
      <c r="B16622" s="21">
        <v>-83118.42</v>
      </c>
      <c r="C16622" s="21"/>
      <c r="D16622" s="11">
        <f t="shared" si="260"/>
        <v>1823919.2239998959</v>
      </c>
      <c r="E16622" t="s">
        <v>21677</v>
      </c>
    </row>
    <row r="16623" spans="1:5">
      <c r="A16623" s="19">
        <v>45779</v>
      </c>
      <c r="B16623" s="21"/>
      <c r="C16623" s="21">
        <v>8720</v>
      </c>
      <c r="D16623" s="11">
        <f t="shared" si="260"/>
        <v>1832639.2239998959</v>
      </c>
      <c r="E16623" s="30" t="s">
        <v>21485</v>
      </c>
    </row>
    <row r="16624" spans="1:5">
      <c r="B16624" s="21"/>
      <c r="C16624" s="21">
        <v>105586.5</v>
      </c>
      <c r="D16624" s="11">
        <f t="shared" si="260"/>
        <v>1938225.7239998959</v>
      </c>
      <c r="E16624" t="s">
        <v>21682</v>
      </c>
    </row>
    <row r="16625" spans="1:5">
      <c r="B16625" s="21">
        <v>-110372.13</v>
      </c>
      <c r="C16625" s="21"/>
      <c r="D16625" s="11">
        <f t="shared" si="260"/>
        <v>1827853.5939998957</v>
      </c>
      <c r="E16625" t="s">
        <v>21683</v>
      </c>
    </row>
    <row r="16626" spans="1:5">
      <c r="B16626" s="21">
        <v>-111262.48</v>
      </c>
      <c r="C16626" s="21"/>
      <c r="D16626" s="11">
        <f t="shared" si="260"/>
        <v>1716591.1139998958</v>
      </c>
      <c r="E16626" t="s">
        <v>21684</v>
      </c>
    </row>
    <row r="16627" spans="1:5">
      <c r="A16627" s="19">
        <v>45782</v>
      </c>
      <c r="B16627" s="21"/>
      <c r="C16627" s="21">
        <v>113569.08</v>
      </c>
      <c r="D16627" s="11">
        <f t="shared" si="260"/>
        <v>1830160.1939998958</v>
      </c>
      <c r="E16627" s="30">
        <v>2440900059</v>
      </c>
    </row>
    <row r="16628" spans="1:5">
      <c r="B16628" s="21"/>
      <c r="C16628" s="21">
        <v>104206.06</v>
      </c>
      <c r="D16628" s="11">
        <f t="shared" si="260"/>
        <v>1934366.2539998959</v>
      </c>
      <c r="E16628" s="30" t="s">
        <v>21689</v>
      </c>
    </row>
    <row r="16629" spans="1:5">
      <c r="B16629" s="21"/>
      <c r="C16629" s="21">
        <v>105473.41</v>
      </c>
      <c r="D16629" s="11">
        <f t="shared" si="260"/>
        <v>2039839.6639998958</v>
      </c>
      <c r="E16629" s="30" t="s">
        <v>21690</v>
      </c>
    </row>
    <row r="16630" spans="1:5">
      <c r="B16630" s="21">
        <v>-204228.49</v>
      </c>
      <c r="C16630" s="21"/>
      <c r="D16630" s="11">
        <f t="shared" ref="D16630:D16693" si="261">D16629+B16630+C16630</f>
        <v>1835611.1739998958</v>
      </c>
      <c r="E16630" s="30" t="s">
        <v>21691</v>
      </c>
    </row>
    <row r="16631" spans="1:5">
      <c r="B16631" s="21">
        <v>-50560.06</v>
      </c>
      <c r="C16631" s="21"/>
      <c r="D16631" s="11">
        <f t="shared" si="261"/>
        <v>1785051.1139998958</v>
      </c>
      <c r="E16631" s="30" t="s">
        <v>21692</v>
      </c>
    </row>
    <row r="16632" spans="1:5">
      <c r="B16632" s="21">
        <v>-75659.240000000005</v>
      </c>
      <c r="C16632" s="21"/>
      <c r="D16632" s="11">
        <f t="shared" si="261"/>
        <v>1709391.8739998958</v>
      </c>
      <c r="E16632" s="30" t="s">
        <v>21693</v>
      </c>
    </row>
    <row r="16633" spans="1:5">
      <c r="A16633" s="19">
        <v>45783</v>
      </c>
      <c r="B16633" s="21"/>
      <c r="C16633" s="21">
        <v>6232.95</v>
      </c>
      <c r="D16633" s="11">
        <f t="shared" si="261"/>
        <v>1715624.8239998957</v>
      </c>
      <c r="E16633" s="30" t="s">
        <v>6250</v>
      </c>
    </row>
    <row r="16634" spans="1:5">
      <c r="B16634" s="21"/>
      <c r="C16634" s="21">
        <v>8444.57</v>
      </c>
      <c r="D16634" s="11">
        <f t="shared" si="261"/>
        <v>1724069.3939998958</v>
      </c>
      <c r="E16634" s="30" t="s">
        <v>7752</v>
      </c>
    </row>
    <row r="16635" spans="1:5">
      <c r="B16635" s="21"/>
      <c r="C16635" s="21">
        <v>71726.81</v>
      </c>
      <c r="D16635" s="11">
        <f t="shared" si="261"/>
        <v>1795796.2039998958</v>
      </c>
      <c r="E16635" s="30" t="s">
        <v>21699</v>
      </c>
    </row>
    <row r="16636" spans="1:5">
      <c r="B16636" s="21">
        <v>-38.36</v>
      </c>
      <c r="C16636" s="21"/>
      <c r="D16636" s="11">
        <f t="shared" si="261"/>
        <v>1795757.8439998957</v>
      </c>
      <c r="E16636" s="30" t="s">
        <v>14696</v>
      </c>
    </row>
    <row r="16637" spans="1:5">
      <c r="B16637" s="21">
        <v>-77.209999999999994</v>
      </c>
      <c r="C16637" s="21"/>
      <c r="D16637" s="11">
        <f t="shared" si="261"/>
        <v>1795680.6339998958</v>
      </c>
      <c r="E16637" s="30" t="s">
        <v>14696</v>
      </c>
    </row>
    <row r="16638" spans="1:5">
      <c r="B16638" s="21">
        <v>-33.159999999999997</v>
      </c>
      <c r="C16638" s="21"/>
      <c r="D16638" s="11">
        <f t="shared" si="261"/>
        <v>1795647.4739998959</v>
      </c>
      <c r="E16638" s="30" t="s">
        <v>14696</v>
      </c>
    </row>
    <row r="16639" spans="1:5">
      <c r="B16639" s="21">
        <v>-88.55</v>
      </c>
      <c r="C16639" s="21"/>
      <c r="D16639" s="11">
        <f t="shared" si="261"/>
        <v>1795558.9239998958</v>
      </c>
      <c r="E16639" s="30" t="s">
        <v>14696</v>
      </c>
    </row>
    <row r="16640" spans="1:5">
      <c r="B16640" s="21">
        <v>-52.58</v>
      </c>
      <c r="C16640" s="21"/>
      <c r="D16640" s="11">
        <f t="shared" si="261"/>
        <v>1795506.3439998957</v>
      </c>
      <c r="E16640" s="30" t="s">
        <v>14696</v>
      </c>
    </row>
    <row r="16641" spans="1:5">
      <c r="B16641" s="22">
        <v>-136734</v>
      </c>
      <c r="C16641" s="21"/>
      <c r="D16641" s="11">
        <f t="shared" si="261"/>
        <v>1658772.3439998957</v>
      </c>
      <c r="E16641" s="14" t="s">
        <v>21700</v>
      </c>
    </row>
    <row r="16642" spans="1:5">
      <c r="A16642" s="19">
        <v>45784</v>
      </c>
      <c r="B16642" s="21"/>
      <c r="C16642" s="22">
        <v>267290</v>
      </c>
      <c r="D16642" s="11">
        <f t="shared" si="261"/>
        <v>1926062.3439998957</v>
      </c>
      <c r="E16642" s="14" t="s">
        <v>21706</v>
      </c>
    </row>
    <row r="16643" spans="1:5">
      <c r="B16643" s="21"/>
      <c r="C16643" s="22">
        <v>4000000</v>
      </c>
      <c r="D16643" s="11">
        <f t="shared" si="261"/>
        <v>5926062.3439998962</v>
      </c>
      <c r="E16643" s="24" t="s">
        <v>18882</v>
      </c>
    </row>
    <row r="16644" spans="1:5">
      <c r="B16644" s="21"/>
      <c r="C16644" s="21">
        <v>77808.42</v>
      </c>
      <c r="D16644" s="11">
        <f t="shared" si="261"/>
        <v>6003870.7639998961</v>
      </c>
      <c r="E16644" t="s">
        <v>21707</v>
      </c>
    </row>
    <row r="16645" spans="1:5">
      <c r="B16645" s="21"/>
      <c r="C16645" s="21">
        <v>51930.42</v>
      </c>
      <c r="D16645" s="11">
        <f t="shared" si="261"/>
        <v>6055801.183999896</v>
      </c>
      <c r="E16645" t="s">
        <v>21708</v>
      </c>
    </row>
    <row r="16646" spans="1:5">
      <c r="B16646" s="21"/>
      <c r="C16646" s="21">
        <v>71875.42</v>
      </c>
      <c r="D16646" s="11">
        <f t="shared" si="261"/>
        <v>6127676.603999896</v>
      </c>
      <c r="E16646" t="s">
        <v>21709</v>
      </c>
    </row>
    <row r="16647" spans="1:5">
      <c r="B16647" s="21"/>
      <c r="C16647" s="21">
        <v>98784.42</v>
      </c>
      <c r="D16647" s="11">
        <f t="shared" si="261"/>
        <v>6226461.0239998959</v>
      </c>
      <c r="E16647" t="s">
        <v>21710</v>
      </c>
    </row>
    <row r="16648" spans="1:5">
      <c r="B16648" s="21"/>
      <c r="C16648" s="21">
        <v>104028.42</v>
      </c>
      <c r="D16648" s="11">
        <f t="shared" si="261"/>
        <v>6330489.4439998958</v>
      </c>
      <c r="E16648" t="s">
        <v>21711</v>
      </c>
    </row>
    <row r="16649" spans="1:5">
      <c r="B16649" s="21"/>
      <c r="C16649" s="21">
        <v>31642.44</v>
      </c>
      <c r="D16649" s="11">
        <f t="shared" si="261"/>
        <v>6362131.8839998962</v>
      </c>
      <c r="E16649" t="s">
        <v>21712</v>
      </c>
    </row>
    <row r="16650" spans="1:5">
      <c r="B16650" s="21"/>
      <c r="C16650" s="21">
        <v>105488.25</v>
      </c>
      <c r="D16650" s="11">
        <f t="shared" si="261"/>
        <v>6467620.1339998962</v>
      </c>
      <c r="E16650" t="s">
        <v>21713</v>
      </c>
    </row>
    <row r="16651" spans="1:5">
      <c r="B16651" s="21"/>
      <c r="C16651" s="21">
        <v>104474.37</v>
      </c>
      <c r="D16651" s="11">
        <f t="shared" si="261"/>
        <v>6572094.5039998963</v>
      </c>
      <c r="E16651" t="s">
        <v>21714</v>
      </c>
    </row>
    <row r="16652" spans="1:5">
      <c r="B16652" s="21"/>
      <c r="C16652" s="21">
        <v>107854.34</v>
      </c>
      <c r="D16652" s="11">
        <f t="shared" si="261"/>
        <v>6679948.8439998962</v>
      </c>
      <c r="E16652" t="s">
        <v>21715</v>
      </c>
    </row>
    <row r="16653" spans="1:5">
      <c r="B16653" s="21">
        <v>-69881.37</v>
      </c>
      <c r="C16653" s="21"/>
      <c r="D16653" s="11">
        <f t="shared" si="261"/>
        <v>6610067.4739998961</v>
      </c>
      <c r="E16653" t="s">
        <v>21716</v>
      </c>
    </row>
    <row r="16654" spans="1:5">
      <c r="B16654" s="21">
        <v>-80180.27</v>
      </c>
      <c r="C16654" s="21"/>
      <c r="D16654" s="11">
        <f t="shared" si="261"/>
        <v>6529887.2039998965</v>
      </c>
      <c r="E16654" t="s">
        <v>21717</v>
      </c>
    </row>
    <row r="16655" spans="1:5">
      <c r="B16655" s="21">
        <v>-90181.119999999995</v>
      </c>
      <c r="C16655" s="21"/>
      <c r="D16655" s="11">
        <f t="shared" si="261"/>
        <v>6439706.0839998964</v>
      </c>
      <c r="E16655" t="s">
        <v>21718</v>
      </c>
    </row>
    <row r="16656" spans="1:5">
      <c r="B16656" s="21">
        <v>-113029.59</v>
      </c>
      <c r="C16656" s="21"/>
      <c r="D16656" s="11">
        <f t="shared" si="261"/>
        <v>6326676.4939998966</v>
      </c>
      <c r="E16656" t="s">
        <v>21720</v>
      </c>
    </row>
    <row r="16657" spans="1:5">
      <c r="B16657" s="21">
        <v>-204503.98</v>
      </c>
      <c r="C16657" s="21"/>
      <c r="D16657" s="11">
        <f t="shared" si="261"/>
        <v>6122172.5139998961</v>
      </c>
      <c r="E16657" t="s">
        <v>21721</v>
      </c>
    </row>
    <row r="16658" spans="1:5">
      <c r="B16658" s="21">
        <v>-96003.95</v>
      </c>
      <c r="C16658" s="21"/>
      <c r="D16658" s="11">
        <f t="shared" si="261"/>
        <v>6026168.5639998959</v>
      </c>
      <c r="E16658" t="s">
        <v>21722</v>
      </c>
    </row>
    <row r="16659" spans="1:5">
      <c r="B16659" s="21">
        <v>-70245.62</v>
      </c>
      <c r="C16659" s="21"/>
      <c r="D16659" s="11">
        <f t="shared" si="261"/>
        <v>5955922.9439998958</v>
      </c>
      <c r="E16659" t="s">
        <v>21719</v>
      </c>
    </row>
    <row r="16660" spans="1:5">
      <c r="B16660" s="21">
        <v>-101090.12</v>
      </c>
      <c r="C16660" s="21"/>
      <c r="D16660" s="11">
        <f t="shared" si="261"/>
        <v>5854832.8239998957</v>
      </c>
      <c r="E16660" t="s">
        <v>21723</v>
      </c>
    </row>
    <row r="16661" spans="1:5">
      <c r="B16661" s="21">
        <v>-127091.16</v>
      </c>
      <c r="D16661" s="11">
        <f t="shared" si="261"/>
        <v>5727741.6639998956</v>
      </c>
      <c r="E16661" t="s">
        <v>21724</v>
      </c>
    </row>
    <row r="16662" spans="1:5">
      <c r="B16662" s="21">
        <v>-125359.91</v>
      </c>
      <c r="D16662" s="11">
        <f t="shared" si="261"/>
        <v>5602381.7539998954</v>
      </c>
      <c r="E16662" t="s">
        <v>21725</v>
      </c>
    </row>
    <row r="16663" spans="1:5">
      <c r="B16663" s="22">
        <v>-3600</v>
      </c>
      <c r="D16663" s="11">
        <f t="shared" si="261"/>
        <v>5598781.7539998954</v>
      </c>
      <c r="E16663" s="14" t="s">
        <v>24</v>
      </c>
    </row>
    <row r="16664" spans="1:5">
      <c r="A16664" s="19">
        <v>45785</v>
      </c>
      <c r="B16664" s="21"/>
      <c r="C16664" s="21">
        <v>200601.77</v>
      </c>
      <c r="D16664" s="11">
        <f t="shared" si="261"/>
        <v>5799383.523999895</v>
      </c>
      <c r="E16664" s="30">
        <v>357431</v>
      </c>
    </row>
    <row r="16665" spans="1:5">
      <c r="B16665" s="21">
        <v>-195010.35</v>
      </c>
      <c r="C16665" s="21"/>
      <c r="D16665" s="11">
        <f t="shared" si="261"/>
        <v>5604373.1739998953</v>
      </c>
      <c r="E16665" s="30" t="s">
        <v>21730</v>
      </c>
    </row>
    <row r="16666" spans="1:5">
      <c r="B16666" s="21">
        <v>-79999.95</v>
      </c>
      <c r="C16666" s="21"/>
      <c r="D16666" s="11">
        <f t="shared" si="261"/>
        <v>5524373.2239998952</v>
      </c>
      <c r="E16666" s="30" t="s">
        <v>21731</v>
      </c>
    </row>
    <row r="16667" spans="1:5">
      <c r="B16667" s="21">
        <v>-60</v>
      </c>
      <c r="C16667" s="21"/>
      <c r="D16667" s="11">
        <f t="shared" si="261"/>
        <v>5524313.2239998952</v>
      </c>
      <c r="E16667" s="30" t="s">
        <v>20928</v>
      </c>
    </row>
    <row r="16668" spans="1:5">
      <c r="B16668" s="21"/>
      <c r="C16668" s="21">
        <v>724.22</v>
      </c>
      <c r="D16668" s="11">
        <f t="shared" si="261"/>
        <v>5525037.4439998949</v>
      </c>
      <c r="E16668" s="30" t="s">
        <v>6250</v>
      </c>
    </row>
    <row r="16669" spans="1:5">
      <c r="B16669" s="21"/>
      <c r="C16669" s="21">
        <v>27270</v>
      </c>
      <c r="D16669" s="11">
        <f t="shared" si="261"/>
        <v>5552307.4439998949</v>
      </c>
      <c r="E16669" s="30" t="s">
        <v>8591</v>
      </c>
    </row>
    <row r="16670" spans="1:5">
      <c r="B16670" s="21"/>
      <c r="C16670" s="21">
        <v>3661058.09</v>
      </c>
      <c r="D16670" s="11">
        <f t="shared" si="261"/>
        <v>9213365.5339998938</v>
      </c>
      <c r="E16670" s="30" t="s">
        <v>13322</v>
      </c>
    </row>
    <row r="16671" spans="1:5">
      <c r="B16671" s="21">
        <v>-3525104.24</v>
      </c>
      <c r="C16671" s="22"/>
      <c r="D16671" s="11">
        <f t="shared" si="261"/>
        <v>5688261.2939998936</v>
      </c>
      <c r="E16671" s="53" t="s">
        <v>21732</v>
      </c>
    </row>
    <row r="16672" spans="1:5">
      <c r="B16672" s="21">
        <v>-113.31</v>
      </c>
      <c r="C16672" s="21"/>
      <c r="D16672" s="11">
        <f t="shared" si="261"/>
        <v>5688147.983999894</v>
      </c>
      <c r="E16672" s="30" t="s">
        <v>21732</v>
      </c>
    </row>
    <row r="16673" spans="1:5">
      <c r="B16673" s="21">
        <v>-287408.86</v>
      </c>
      <c r="C16673" s="21"/>
      <c r="D16673" s="11">
        <f t="shared" si="261"/>
        <v>5400739.1239998937</v>
      </c>
      <c r="E16673" s="30" t="s">
        <v>21733</v>
      </c>
    </row>
    <row r="16674" spans="1:5">
      <c r="A16674" s="19">
        <v>45786</v>
      </c>
      <c r="B16674" s="21"/>
      <c r="C16674" s="21">
        <v>82286.740000000005</v>
      </c>
      <c r="D16674" s="11">
        <f t="shared" si="261"/>
        <v>5483025.8639998939</v>
      </c>
      <c r="E16674" s="30" t="s">
        <v>21742</v>
      </c>
    </row>
    <row r="16675" spans="1:5">
      <c r="B16675" s="21"/>
      <c r="C16675" s="21">
        <v>27097.74</v>
      </c>
      <c r="D16675" s="11">
        <f t="shared" si="261"/>
        <v>5510123.6039998941</v>
      </c>
      <c r="E16675" s="30" t="s">
        <v>21743</v>
      </c>
    </row>
    <row r="16676" spans="1:5">
      <c r="B16676" s="21"/>
      <c r="C16676" s="21">
        <v>92940.52</v>
      </c>
      <c r="D16676" s="11">
        <f t="shared" si="261"/>
        <v>5603064.1239998937</v>
      </c>
      <c r="E16676" s="30" t="s">
        <v>21744</v>
      </c>
    </row>
    <row r="16677" spans="1:5">
      <c r="B16677" s="21"/>
      <c r="C16677" s="21">
        <v>82436.06</v>
      </c>
      <c r="D16677" s="11">
        <f t="shared" si="261"/>
        <v>5685500.1839998933</v>
      </c>
      <c r="E16677" s="30">
        <v>2440900061</v>
      </c>
    </row>
    <row r="16678" spans="1:5">
      <c r="B16678" s="21"/>
      <c r="C16678" s="21">
        <v>92748.67</v>
      </c>
      <c r="D16678" s="11">
        <f t="shared" si="261"/>
        <v>5778248.8539998932</v>
      </c>
      <c r="E16678" s="30">
        <v>2440900062</v>
      </c>
    </row>
    <row r="16679" spans="1:5">
      <c r="B16679" s="21"/>
      <c r="C16679" s="21">
        <v>4196.1000000000004</v>
      </c>
      <c r="D16679" s="11">
        <f t="shared" si="261"/>
        <v>5782444.9539998928</v>
      </c>
      <c r="E16679" s="30" t="s">
        <v>8965</v>
      </c>
    </row>
    <row r="16680" spans="1:5">
      <c r="B16680" s="22">
        <v>-14270334.17</v>
      </c>
      <c r="C16680" s="21"/>
      <c r="D16680" s="11">
        <f t="shared" si="261"/>
        <v>-8487889.2160001062</v>
      </c>
      <c r="E16680" s="24" t="s">
        <v>21747</v>
      </c>
    </row>
    <row r="16681" spans="1:5">
      <c r="B16681" s="21">
        <v>-60</v>
      </c>
      <c r="C16681" s="21"/>
      <c r="D16681" s="11">
        <f t="shared" si="261"/>
        <v>-8487949.2160001062</v>
      </c>
      <c r="E16681" t="s">
        <v>15664</v>
      </c>
    </row>
    <row r="16682" spans="1:5">
      <c r="B16682" s="21">
        <v>-25</v>
      </c>
      <c r="C16682" s="21"/>
      <c r="D16682" s="11">
        <f t="shared" si="261"/>
        <v>-8487974.2160001062</v>
      </c>
      <c r="E16682" t="s">
        <v>15664</v>
      </c>
    </row>
    <row r="16683" spans="1:5">
      <c r="B16683" s="21">
        <v>-60</v>
      </c>
      <c r="C16683" s="21"/>
      <c r="D16683" s="11">
        <f t="shared" si="261"/>
        <v>-8488034.2160001062</v>
      </c>
      <c r="E16683" t="s">
        <v>15664</v>
      </c>
    </row>
    <row r="16684" spans="1:5">
      <c r="B16684" s="21">
        <v>-120521.76</v>
      </c>
      <c r="C16684" s="21"/>
      <c r="D16684" s="11">
        <f t="shared" si="261"/>
        <v>-8608555.976000106</v>
      </c>
      <c r="E16684" t="s">
        <v>21748</v>
      </c>
    </row>
    <row r="16685" spans="1:5">
      <c r="B16685" s="21">
        <v>-109769.44</v>
      </c>
      <c r="C16685" s="21"/>
      <c r="D16685" s="11">
        <f t="shared" si="261"/>
        <v>-8718325.4160001054</v>
      </c>
      <c r="E16685" t="s">
        <v>21749</v>
      </c>
    </row>
    <row r="16686" spans="1:5">
      <c r="B16686" s="21">
        <v>-79999.95</v>
      </c>
      <c r="C16686" s="21"/>
      <c r="D16686" s="11">
        <f t="shared" si="261"/>
        <v>-8798325.3660001047</v>
      </c>
      <c r="E16686" t="s">
        <v>21750</v>
      </c>
    </row>
    <row r="16687" spans="1:5">
      <c r="B16687" s="21">
        <v>-26464.51</v>
      </c>
      <c r="C16687" s="21"/>
      <c r="D16687" s="11">
        <f t="shared" si="261"/>
        <v>-8824789.8760001045</v>
      </c>
      <c r="E16687" t="s">
        <v>21751</v>
      </c>
    </row>
    <row r="16688" spans="1:5">
      <c r="B16688" s="21">
        <v>-90557.96</v>
      </c>
      <c r="C16688" s="21"/>
      <c r="D16688" s="11">
        <f t="shared" si="261"/>
        <v>-8915347.8360001054</v>
      </c>
      <c r="E16688" t="s">
        <v>21752</v>
      </c>
    </row>
    <row r="16689" spans="1:5">
      <c r="B16689" s="21"/>
      <c r="C16689" s="98">
        <v>10481620.92</v>
      </c>
      <c r="D16689" s="11">
        <f t="shared" si="261"/>
        <v>1566273.0839998946</v>
      </c>
      <c r="E16689" s="57" t="s">
        <v>21753</v>
      </c>
    </row>
    <row r="16690" spans="1:5">
      <c r="A16690" s="19">
        <v>45790</v>
      </c>
      <c r="B16690" s="21"/>
      <c r="C16690" s="21">
        <v>18155.189999999999</v>
      </c>
      <c r="D16690" s="11">
        <f t="shared" si="261"/>
        <v>1584428.2739998945</v>
      </c>
      <c r="E16690" s="30">
        <v>357505</v>
      </c>
    </row>
    <row r="16691" spans="1:5">
      <c r="B16691" s="21">
        <v>-45</v>
      </c>
      <c r="C16691" s="21"/>
      <c r="D16691" s="11">
        <f t="shared" si="261"/>
        <v>1584383.2739998945</v>
      </c>
      <c r="E16691" s="30" t="s">
        <v>15664</v>
      </c>
    </row>
    <row r="16692" spans="1:5">
      <c r="B16692" s="21">
        <v>-17806.669999999998</v>
      </c>
      <c r="C16692" s="21"/>
      <c r="D16692" s="11">
        <f t="shared" si="261"/>
        <v>1566576.6039998946</v>
      </c>
      <c r="E16692" s="30" t="s">
        <v>21763</v>
      </c>
    </row>
    <row r="16693" spans="1:5">
      <c r="A16693" s="19">
        <v>45791</v>
      </c>
      <c r="B16693" s="21"/>
      <c r="C16693" s="21">
        <v>23482704.530000001</v>
      </c>
      <c r="D16693" s="11">
        <f t="shared" si="261"/>
        <v>25049281.133999895</v>
      </c>
      <c r="E16693" s="30" t="s">
        <v>13322</v>
      </c>
    </row>
    <row r="16694" spans="1:5">
      <c r="B16694" s="21"/>
      <c r="C16694" s="21">
        <v>77053.53</v>
      </c>
      <c r="D16694" s="11">
        <f t="shared" ref="D16694:D16757" si="262">D16693+B16694+C16694</f>
        <v>25126334.663999896</v>
      </c>
      <c r="E16694" s="30" t="s">
        <v>21766</v>
      </c>
    </row>
    <row r="16695" spans="1:5">
      <c r="B16695" s="21"/>
      <c r="C16695" s="21">
        <v>115788.79</v>
      </c>
      <c r="D16695" s="11">
        <f t="shared" si="262"/>
        <v>25242123.453999896</v>
      </c>
      <c r="E16695" s="30" t="s">
        <v>21767</v>
      </c>
    </row>
    <row r="16696" spans="1:5">
      <c r="B16696" s="21"/>
      <c r="C16696" s="21">
        <v>113094.44</v>
      </c>
      <c r="D16696" s="11">
        <f t="shared" si="262"/>
        <v>25355217.893999897</v>
      </c>
      <c r="E16696" s="30" t="s">
        <v>21768</v>
      </c>
    </row>
    <row r="16697" spans="1:5">
      <c r="B16697" s="21"/>
      <c r="C16697" s="21">
        <v>112841.66</v>
      </c>
      <c r="D16697" s="11">
        <f t="shared" si="262"/>
        <v>25468059.553999897</v>
      </c>
      <c r="E16697" s="30" t="s">
        <v>21769</v>
      </c>
    </row>
    <row r="16698" spans="1:5">
      <c r="B16698" s="21"/>
      <c r="C16698" s="21">
        <v>123914.3</v>
      </c>
      <c r="D16698" s="11">
        <f t="shared" si="262"/>
        <v>25591973.853999898</v>
      </c>
      <c r="E16698" s="30" t="s">
        <v>21770</v>
      </c>
    </row>
    <row r="16699" spans="1:5">
      <c r="B16699" s="21"/>
      <c r="C16699" s="21">
        <v>114516.95</v>
      </c>
      <c r="D16699" s="11">
        <f t="shared" si="262"/>
        <v>25706490.803999897</v>
      </c>
      <c r="E16699" s="30" t="s">
        <v>21771</v>
      </c>
    </row>
    <row r="16700" spans="1:5">
      <c r="B16700" s="21"/>
      <c r="C16700" s="21">
        <v>82826.95</v>
      </c>
      <c r="D16700" s="11">
        <f t="shared" si="262"/>
        <v>25789317.753999896</v>
      </c>
      <c r="E16700" s="30" t="s">
        <v>21772</v>
      </c>
    </row>
    <row r="16701" spans="1:5">
      <c r="B16701" s="21"/>
      <c r="C16701" s="21">
        <v>41389.93</v>
      </c>
      <c r="D16701" s="11">
        <f t="shared" si="262"/>
        <v>25830707.683999896</v>
      </c>
      <c r="E16701" s="30">
        <v>5019700</v>
      </c>
    </row>
    <row r="16702" spans="1:5">
      <c r="B16702" s="21"/>
      <c r="C16702" s="21">
        <v>49449.01</v>
      </c>
      <c r="D16702" s="11">
        <f t="shared" si="262"/>
        <v>25880156.693999898</v>
      </c>
      <c r="E16702" s="30">
        <v>5019740</v>
      </c>
    </row>
    <row r="16703" spans="1:5">
      <c r="B16703" s="21"/>
      <c r="C16703" s="21">
        <v>53862.25</v>
      </c>
      <c r="D16703" s="11">
        <f t="shared" si="262"/>
        <v>25934018.943999898</v>
      </c>
      <c r="E16703" s="30">
        <v>5019833</v>
      </c>
    </row>
    <row r="16704" spans="1:5">
      <c r="B16704" s="22">
        <v>-19400075</v>
      </c>
      <c r="C16704" s="21"/>
      <c r="D16704" s="11">
        <f t="shared" si="262"/>
        <v>6533943.9439998977</v>
      </c>
      <c r="E16704" s="24" t="s">
        <v>16851</v>
      </c>
    </row>
    <row r="16705" spans="2:5">
      <c r="B16705" s="22">
        <v>-4016383.89</v>
      </c>
      <c r="C16705" s="21"/>
      <c r="D16705" s="11">
        <f t="shared" si="262"/>
        <v>2517560.0539998976</v>
      </c>
      <c r="E16705" s="24" t="s">
        <v>21774</v>
      </c>
    </row>
    <row r="16706" spans="2:5">
      <c r="B16706" s="21">
        <v>-230737.3</v>
      </c>
      <c r="C16706" s="21"/>
      <c r="D16706" s="11">
        <f t="shared" si="262"/>
        <v>2286822.7539998977</v>
      </c>
      <c r="E16706" s="30" t="s">
        <v>21775</v>
      </c>
    </row>
    <row r="16707" spans="2:5">
      <c r="B16707" s="21">
        <v>-120879.69</v>
      </c>
      <c r="C16707" s="21"/>
      <c r="D16707" s="11">
        <f t="shared" si="262"/>
        <v>2165943.0639998978</v>
      </c>
      <c r="E16707" s="30" t="s">
        <v>21776</v>
      </c>
    </row>
    <row r="16708" spans="2:5">
      <c r="B16708" s="21">
        <v>-82567.53</v>
      </c>
      <c r="C16708" s="21"/>
      <c r="D16708" s="11">
        <f t="shared" si="262"/>
        <v>2083375.5339998978</v>
      </c>
      <c r="E16708" s="30" t="s">
        <v>21777</v>
      </c>
    </row>
    <row r="16709" spans="2:5">
      <c r="B16709" s="21">
        <v>-104091.45</v>
      </c>
      <c r="C16709" s="21"/>
      <c r="D16709" s="11">
        <f t="shared" si="262"/>
        <v>1979284.0839998978</v>
      </c>
      <c r="E16709" s="30" t="s">
        <v>21778</v>
      </c>
    </row>
    <row r="16710" spans="2:5">
      <c r="B16710" s="21">
        <v>-74973.02</v>
      </c>
      <c r="C16710" s="21"/>
      <c r="D16710" s="11">
        <f t="shared" si="262"/>
        <v>1904311.0639998978</v>
      </c>
      <c r="E16710" s="30" t="s">
        <v>21779</v>
      </c>
    </row>
    <row r="16711" spans="2:5">
      <c r="B16711" s="21">
        <v>-40345.99</v>
      </c>
      <c r="C16711" s="21"/>
      <c r="D16711" s="11">
        <f t="shared" si="262"/>
        <v>1863965.0739998978</v>
      </c>
      <c r="E16711" s="30" t="s">
        <v>21780</v>
      </c>
    </row>
    <row r="16712" spans="2:5">
      <c r="B16712" s="21">
        <v>-48167.68</v>
      </c>
      <c r="C16712" s="21"/>
      <c r="D16712" s="11">
        <f t="shared" si="262"/>
        <v>1815797.3939998979</v>
      </c>
      <c r="E16712" s="30" t="s">
        <v>21781</v>
      </c>
    </row>
    <row r="16713" spans="2:5">
      <c r="B16713" s="21">
        <v>-52450.75</v>
      </c>
      <c r="C16713" s="21"/>
      <c r="D16713" s="11">
        <f t="shared" si="262"/>
        <v>1763346.6439998979</v>
      </c>
      <c r="E16713" s="30" t="s">
        <v>21782</v>
      </c>
    </row>
    <row r="16714" spans="2:5">
      <c r="B16714" s="21">
        <v>-38.119999999999997</v>
      </c>
      <c r="C16714" s="21"/>
      <c r="D16714" s="11">
        <f t="shared" si="262"/>
        <v>1763308.5239998978</v>
      </c>
      <c r="E16714" s="30" t="s">
        <v>14696</v>
      </c>
    </row>
    <row r="16715" spans="2:5">
      <c r="B16715" s="21">
        <v>-76.87</v>
      </c>
      <c r="C16715" s="21"/>
      <c r="D16715" s="11">
        <f t="shared" si="262"/>
        <v>1763231.6539998977</v>
      </c>
      <c r="E16715" s="30" t="s">
        <v>14696</v>
      </c>
    </row>
    <row r="16716" spans="2:5">
      <c r="B16716" s="21">
        <v>-38.119999999999997</v>
      </c>
      <c r="C16716" s="21"/>
      <c r="D16716" s="11">
        <f t="shared" si="262"/>
        <v>1763193.5339998975</v>
      </c>
      <c r="E16716" s="30" t="s">
        <v>14696</v>
      </c>
    </row>
    <row r="16717" spans="2:5">
      <c r="B16717" s="21">
        <v>-87.72</v>
      </c>
      <c r="C16717" s="21"/>
      <c r="D16717" s="11">
        <f t="shared" si="262"/>
        <v>1763105.8139998976</v>
      </c>
      <c r="E16717" s="30" t="s">
        <v>14696</v>
      </c>
    </row>
    <row r="16718" spans="2:5">
      <c r="B16718" s="21">
        <v>-102.72</v>
      </c>
      <c r="C16718" s="21"/>
      <c r="D16718" s="11">
        <f t="shared" si="262"/>
        <v>1763003.0939998976</v>
      </c>
      <c r="E16718" s="30" t="s">
        <v>14696</v>
      </c>
    </row>
    <row r="16719" spans="2:5">
      <c r="B16719" s="21">
        <v>-88.12</v>
      </c>
      <c r="C16719" s="21"/>
      <c r="D16719" s="11">
        <f t="shared" si="262"/>
        <v>1762914.9739998975</v>
      </c>
      <c r="E16719" s="30" t="s">
        <v>14696</v>
      </c>
    </row>
    <row r="16720" spans="2:5">
      <c r="B16720" s="21">
        <v>-159.97999999999999</v>
      </c>
      <c r="C16720" s="21"/>
      <c r="D16720" s="11">
        <f t="shared" si="262"/>
        <v>1762754.9939998975</v>
      </c>
      <c r="E16720" s="30" t="s">
        <v>14696</v>
      </c>
    </row>
    <row r="16721" spans="1:5">
      <c r="B16721" s="21">
        <v>-32.99</v>
      </c>
      <c r="C16721" s="21"/>
      <c r="D16721" s="11">
        <f t="shared" si="262"/>
        <v>1762722.0039998975</v>
      </c>
      <c r="E16721" s="30" t="s">
        <v>14696</v>
      </c>
    </row>
    <row r="16722" spans="1:5">
      <c r="B16722" s="21">
        <v>-60</v>
      </c>
      <c r="C16722" s="21"/>
      <c r="D16722" s="11">
        <f t="shared" si="262"/>
        <v>1762662.0039998975</v>
      </c>
      <c r="E16722" t="s">
        <v>15664</v>
      </c>
    </row>
    <row r="16723" spans="1:5">
      <c r="B16723" s="22">
        <v>-540</v>
      </c>
      <c r="C16723" s="21"/>
      <c r="D16723" s="11">
        <f t="shared" si="262"/>
        <v>1762122.0039998975</v>
      </c>
      <c r="E16723" s="24" t="s">
        <v>24</v>
      </c>
    </row>
    <row r="16724" spans="1:5">
      <c r="A16724" s="19">
        <v>45792</v>
      </c>
      <c r="B16724" s="21"/>
      <c r="C16724" s="21">
        <v>124069.46</v>
      </c>
      <c r="D16724" s="11">
        <f t="shared" si="262"/>
        <v>1886191.4639998975</v>
      </c>
      <c r="E16724" s="30">
        <v>2440900057</v>
      </c>
    </row>
    <row r="16725" spans="1:5">
      <c r="B16725" s="21"/>
      <c r="C16725" s="21">
        <v>82286.86</v>
      </c>
      <c r="D16725" s="11">
        <f t="shared" si="262"/>
        <v>1968478.3239998976</v>
      </c>
      <c r="E16725" s="30" t="s">
        <v>21787</v>
      </c>
    </row>
    <row r="16726" spans="1:5">
      <c r="B16726" s="21">
        <v>-25</v>
      </c>
      <c r="C16726" s="21"/>
      <c r="D16726" s="11">
        <f t="shared" si="262"/>
        <v>1968453.3239998976</v>
      </c>
      <c r="E16726" s="30" t="s">
        <v>15664</v>
      </c>
    </row>
    <row r="16727" spans="1:5">
      <c r="B16727" s="21">
        <v>-79999.95</v>
      </c>
      <c r="C16727" s="21"/>
      <c r="D16727" s="11">
        <f t="shared" si="262"/>
        <v>1888453.3739998976</v>
      </c>
      <c r="E16727" s="30" t="s">
        <v>21788</v>
      </c>
    </row>
    <row r="16728" spans="1:5">
      <c r="B16728" s="21">
        <v>-60231.41</v>
      </c>
      <c r="C16728" s="21"/>
      <c r="D16728" s="11">
        <f t="shared" si="262"/>
        <v>1828221.9639998977</v>
      </c>
      <c r="E16728" s="30" t="s">
        <v>21789</v>
      </c>
    </row>
    <row r="16729" spans="1:5">
      <c r="B16729" s="21">
        <v>-120633.72</v>
      </c>
      <c r="C16729" s="21"/>
      <c r="D16729" s="11">
        <f t="shared" si="262"/>
        <v>1707588.2439998977</v>
      </c>
      <c r="E16729" s="30" t="s">
        <v>21791</v>
      </c>
    </row>
    <row r="16730" spans="1:5">
      <c r="B16730" s="21">
        <v>-110293.56</v>
      </c>
      <c r="C16730" s="21"/>
      <c r="D16730" s="11">
        <f t="shared" si="262"/>
        <v>1597294.6839998977</v>
      </c>
      <c r="E16730" s="30" t="s">
        <v>21792</v>
      </c>
    </row>
    <row r="16731" spans="1:5">
      <c r="B16731" s="21">
        <v>-71272.67</v>
      </c>
      <c r="C16731" s="21"/>
      <c r="D16731" s="11">
        <f t="shared" si="262"/>
        <v>1526022.0139998978</v>
      </c>
      <c r="E16731" s="30" t="s">
        <v>21793</v>
      </c>
    </row>
    <row r="16732" spans="1:5">
      <c r="B16732" s="21">
        <v>-12317.35</v>
      </c>
      <c r="C16732" s="21"/>
      <c r="D16732" s="11">
        <f t="shared" si="262"/>
        <v>1513704.6639998977</v>
      </c>
      <c r="E16732" s="30" t="s">
        <v>21794</v>
      </c>
    </row>
    <row r="16733" spans="1:5">
      <c r="B16733" s="21">
        <v>-112723.76</v>
      </c>
      <c r="C16733" s="21"/>
      <c r="D16733" s="11">
        <f t="shared" si="262"/>
        <v>1400980.9039998977</v>
      </c>
      <c r="E16733" s="30" t="s">
        <v>21790</v>
      </c>
    </row>
    <row r="16734" spans="1:5">
      <c r="B16734" s="21">
        <v>-120007.69</v>
      </c>
      <c r="C16734" s="21"/>
      <c r="D16734" s="11">
        <f t="shared" si="262"/>
        <v>1280973.2139998977</v>
      </c>
      <c r="E16734" s="30" t="s">
        <v>21795</v>
      </c>
    </row>
    <row r="16735" spans="1:5">
      <c r="B16735" s="21">
        <v>-129526.33</v>
      </c>
      <c r="C16735" s="21"/>
      <c r="D16735" s="11">
        <f t="shared" si="262"/>
        <v>1151446.8839998976</v>
      </c>
      <c r="E16735" s="30" t="s">
        <v>21796</v>
      </c>
    </row>
    <row r="16736" spans="1:5">
      <c r="A16736" s="19">
        <v>45793</v>
      </c>
      <c r="B16736" s="21"/>
      <c r="C16736" s="21">
        <v>84949.14</v>
      </c>
      <c r="D16736" s="11">
        <f t="shared" si="262"/>
        <v>1236396.0239998975</v>
      </c>
      <c r="E16736" s="30">
        <v>2540700004</v>
      </c>
    </row>
    <row r="16737" spans="1:5">
      <c r="B16737" s="21"/>
      <c r="C16737" s="21">
        <v>107137.87</v>
      </c>
      <c r="D16737" s="11">
        <f t="shared" si="262"/>
        <v>1343533.8939998974</v>
      </c>
      <c r="E16737" s="30">
        <v>2540700006</v>
      </c>
    </row>
    <row r="16738" spans="1:5">
      <c r="B16738" s="21"/>
      <c r="C16738" s="21">
        <v>61865.37</v>
      </c>
      <c r="D16738" s="11">
        <f t="shared" si="262"/>
        <v>1405399.2639998975</v>
      </c>
      <c r="E16738" s="30">
        <v>2440900060</v>
      </c>
    </row>
    <row r="16739" spans="1:5">
      <c r="B16739" s="21"/>
      <c r="C16739" s="21">
        <v>116036.81</v>
      </c>
      <c r="D16739" s="11">
        <f t="shared" si="262"/>
        <v>1521436.0739998976</v>
      </c>
      <c r="E16739" s="30">
        <v>2540700000</v>
      </c>
    </row>
    <row r="16740" spans="1:5">
      <c r="B16740" s="21"/>
      <c r="C16740" s="21">
        <v>123545.72</v>
      </c>
      <c r="D16740" s="11">
        <f t="shared" si="262"/>
        <v>1644981.7939998975</v>
      </c>
      <c r="E16740" s="30">
        <v>2540700001</v>
      </c>
    </row>
    <row r="16741" spans="1:5">
      <c r="B16741" s="21"/>
      <c r="C16741" s="21">
        <v>133358.37</v>
      </c>
      <c r="D16741" s="11">
        <f t="shared" si="262"/>
        <v>1778340.1639998974</v>
      </c>
      <c r="E16741" s="30">
        <v>2540700002</v>
      </c>
    </row>
    <row r="16742" spans="1:5">
      <c r="B16742" s="21"/>
      <c r="C16742" s="21">
        <v>123816.43</v>
      </c>
      <c r="D16742" s="11">
        <f t="shared" si="262"/>
        <v>1902156.5939998974</v>
      </c>
      <c r="E16742" s="30">
        <v>2440900058</v>
      </c>
    </row>
    <row r="16743" spans="1:5">
      <c r="B16743" s="21"/>
      <c r="C16743" s="21">
        <v>113531.55</v>
      </c>
      <c r="D16743" s="11">
        <f t="shared" si="262"/>
        <v>2015688.1439998974</v>
      </c>
      <c r="E16743" s="30">
        <v>2540700007</v>
      </c>
    </row>
    <row r="16744" spans="1:5">
      <c r="B16744" s="21"/>
      <c r="C16744" s="21">
        <v>73305.41</v>
      </c>
      <c r="D16744" s="11">
        <f t="shared" si="262"/>
        <v>2088993.5539998973</v>
      </c>
      <c r="E16744" s="30">
        <v>2540700008</v>
      </c>
    </row>
    <row r="16745" spans="1:5">
      <c r="B16745" s="21">
        <v>-110403.58</v>
      </c>
      <c r="C16745" s="21"/>
      <c r="D16745" s="11">
        <f t="shared" si="262"/>
        <v>1978589.9739998973</v>
      </c>
      <c r="E16745" s="30" t="s">
        <v>21800</v>
      </c>
    </row>
    <row r="16746" spans="1:5">
      <c r="B16746" s="21"/>
      <c r="C16746" s="21">
        <v>14132.91</v>
      </c>
      <c r="D16746" s="11">
        <f t="shared" si="262"/>
        <v>1992722.8839998972</v>
      </c>
      <c r="E16746" s="30" t="s">
        <v>8075</v>
      </c>
    </row>
    <row r="16747" spans="1:5">
      <c r="A16747" s="19">
        <v>45796</v>
      </c>
      <c r="B16747" s="21"/>
      <c r="C16747" s="22">
        <v>15000000</v>
      </c>
      <c r="D16747" s="11">
        <f t="shared" si="262"/>
        <v>16992722.883999899</v>
      </c>
      <c r="E16747" s="24" t="s">
        <v>18882</v>
      </c>
    </row>
    <row r="16748" spans="1:5">
      <c r="B16748" s="21"/>
      <c r="C16748" s="21">
        <v>131397.72</v>
      </c>
      <c r="D16748" s="11">
        <f t="shared" si="262"/>
        <v>17124120.603999898</v>
      </c>
      <c r="E16748" s="30" t="s">
        <v>13322</v>
      </c>
    </row>
    <row r="16749" spans="1:5">
      <c r="B16749" s="21"/>
      <c r="C16749" s="21">
        <v>25168.5</v>
      </c>
      <c r="D16749" s="11">
        <f t="shared" si="262"/>
        <v>17149289.103999898</v>
      </c>
      <c r="E16749" s="30" t="s">
        <v>21073</v>
      </c>
    </row>
    <row r="16750" spans="1:5">
      <c r="B16750" s="22">
        <v>-12012287.92</v>
      </c>
      <c r="C16750" s="21"/>
      <c r="D16750" s="11">
        <f t="shared" si="262"/>
        <v>5137001.1839998979</v>
      </c>
      <c r="E16750" s="24" t="s">
        <v>21806</v>
      </c>
    </row>
    <row r="16751" spans="1:5">
      <c r="B16751" s="21">
        <v>-60</v>
      </c>
      <c r="C16751" s="21"/>
      <c r="D16751" s="11">
        <f t="shared" si="262"/>
        <v>5136941.1839998979</v>
      </c>
      <c r="E16751" t="s">
        <v>15664</v>
      </c>
    </row>
    <row r="16752" spans="1:5">
      <c r="B16752" s="21">
        <v>-30</v>
      </c>
      <c r="C16752" s="21"/>
      <c r="D16752" s="11">
        <f t="shared" si="262"/>
        <v>5136911.1839998979</v>
      </c>
      <c r="E16752" t="s">
        <v>15664</v>
      </c>
    </row>
    <row r="16753" spans="1:5">
      <c r="A16753" s="19">
        <v>45797</v>
      </c>
      <c r="B16753" s="21">
        <v>-35</v>
      </c>
      <c r="C16753" s="21"/>
      <c r="D16753" s="11">
        <f t="shared" si="262"/>
        <v>5136876.1839998979</v>
      </c>
      <c r="E16753" t="s">
        <v>17770</v>
      </c>
    </row>
    <row r="16754" spans="1:5">
      <c r="B16754" s="21"/>
      <c r="C16754" s="21">
        <v>80068.03</v>
      </c>
      <c r="D16754" s="11">
        <f t="shared" si="262"/>
        <v>5216944.2139998982</v>
      </c>
      <c r="E16754" t="s">
        <v>21809</v>
      </c>
    </row>
    <row r="16755" spans="1:5">
      <c r="B16755" s="21"/>
      <c r="C16755" s="21">
        <v>127574.38</v>
      </c>
      <c r="D16755" s="11">
        <f t="shared" si="262"/>
        <v>5344518.5939998981</v>
      </c>
      <c r="E16755" s="30">
        <v>357513</v>
      </c>
    </row>
    <row r="16756" spans="1:5">
      <c r="B16756" s="21">
        <v>-124109.98</v>
      </c>
      <c r="C16756" s="21"/>
      <c r="D16756" s="11">
        <f t="shared" si="262"/>
        <v>5220408.6139998976</v>
      </c>
      <c r="E16756" s="30" t="s">
        <v>21811</v>
      </c>
    </row>
    <row r="16757" spans="1:5">
      <c r="B16757" s="21">
        <v>-78222.320000000007</v>
      </c>
      <c r="C16757" s="21"/>
      <c r="D16757" s="11">
        <f t="shared" si="262"/>
        <v>5142186.2939998973</v>
      </c>
      <c r="E16757" s="30" t="s">
        <v>21812</v>
      </c>
    </row>
    <row r="16758" spans="1:5">
      <c r="B16758" s="21">
        <v>-86242.6</v>
      </c>
      <c r="C16758" s="21"/>
      <c r="D16758" s="11">
        <f t="shared" ref="D16758:D16821" si="263">D16757+B16758+C16758</f>
        <v>5055943.6939998977</v>
      </c>
      <c r="E16758" s="30" t="s">
        <v>21813</v>
      </c>
    </row>
    <row r="16759" spans="1:5">
      <c r="B16759" s="21">
        <v>-176183.87</v>
      </c>
      <c r="C16759" s="21"/>
      <c r="D16759" s="11">
        <f t="shared" si="263"/>
        <v>4879759.8239998976</v>
      </c>
      <c r="E16759" s="30" t="s">
        <v>21814</v>
      </c>
    </row>
    <row r="16760" spans="1:5">
      <c r="B16760" s="22">
        <v>-3000075</v>
      </c>
      <c r="C16760" s="21"/>
      <c r="D16760" s="11">
        <f t="shared" si="263"/>
        <v>1879684.8239998976</v>
      </c>
      <c r="E16760" s="24" t="s">
        <v>20124</v>
      </c>
    </row>
    <row r="16761" spans="1:5">
      <c r="A16761" s="19">
        <v>45798</v>
      </c>
      <c r="B16761" s="21"/>
      <c r="C16761" s="21">
        <v>11762</v>
      </c>
      <c r="D16761" s="11">
        <f t="shared" si="263"/>
        <v>1891446.8239998976</v>
      </c>
      <c r="E16761" s="30" t="s">
        <v>8075</v>
      </c>
    </row>
    <row r="16762" spans="1:5">
      <c r="B16762" s="21"/>
      <c r="C16762" s="21">
        <v>99351.9</v>
      </c>
      <c r="D16762" s="11">
        <f t="shared" si="263"/>
        <v>1990798.7239998975</v>
      </c>
      <c r="E16762" s="30" t="s">
        <v>21824</v>
      </c>
    </row>
    <row r="16763" spans="1:5">
      <c r="B16763" s="21"/>
      <c r="C16763" s="21">
        <v>141669.26999999999</v>
      </c>
      <c r="D16763" s="11">
        <f t="shared" si="263"/>
        <v>2132467.9939998975</v>
      </c>
      <c r="E16763" s="30" t="s">
        <v>21825</v>
      </c>
    </row>
    <row r="16764" spans="1:5">
      <c r="B16764" s="21"/>
      <c r="C16764" s="21">
        <v>12510.24</v>
      </c>
      <c r="D16764" s="11">
        <f t="shared" si="263"/>
        <v>2144978.2339998977</v>
      </c>
      <c r="E16764" s="30" t="s">
        <v>21826</v>
      </c>
    </row>
    <row r="16765" spans="1:5">
      <c r="B16765" s="21"/>
      <c r="C16765" s="21">
        <v>237615.12</v>
      </c>
      <c r="D16765" s="11">
        <f t="shared" si="263"/>
        <v>2382593.3539998978</v>
      </c>
      <c r="E16765" s="30" t="s">
        <v>21827</v>
      </c>
    </row>
    <row r="16766" spans="1:5">
      <c r="B16766" s="21"/>
      <c r="C16766" s="21">
        <v>573211.93999999994</v>
      </c>
      <c r="D16766" s="11">
        <f t="shared" si="263"/>
        <v>2955805.2939998978</v>
      </c>
      <c r="E16766" s="30">
        <v>357647</v>
      </c>
    </row>
    <row r="16767" spans="1:5">
      <c r="B16767" s="21">
        <v>-234403.31</v>
      </c>
      <c r="C16767" s="21"/>
      <c r="D16767" s="11">
        <f t="shared" si="263"/>
        <v>2721401.9839998977</v>
      </c>
      <c r="E16767" s="30" t="s">
        <v>21828</v>
      </c>
    </row>
    <row r="16768" spans="1:5">
      <c r="B16768" s="21">
        <v>-120737.41</v>
      </c>
      <c r="C16768" s="21"/>
      <c r="D16768" s="11">
        <f t="shared" si="263"/>
        <v>2600664.5739998976</v>
      </c>
      <c r="E16768" s="30" t="s">
        <v>21829</v>
      </c>
    </row>
    <row r="16769" spans="1:5">
      <c r="B16769" s="21">
        <v>-556789.72</v>
      </c>
      <c r="C16769" s="21"/>
      <c r="D16769" s="11">
        <f t="shared" si="263"/>
        <v>2043874.8539998976</v>
      </c>
      <c r="E16769" s="30" t="s">
        <v>21830</v>
      </c>
    </row>
    <row r="16770" spans="1:5">
      <c r="B16770" s="21">
        <v>-78383.199999999997</v>
      </c>
      <c r="C16770" s="21"/>
      <c r="D16770" s="11">
        <f t="shared" si="263"/>
        <v>1965491.6539998977</v>
      </c>
      <c r="E16770" s="30" t="s">
        <v>21831</v>
      </c>
    </row>
    <row r="16771" spans="1:5">
      <c r="B16771" s="21">
        <v>-36470.629999999997</v>
      </c>
      <c r="D16771" s="11">
        <f t="shared" si="263"/>
        <v>1929021.0239998978</v>
      </c>
      <c r="E16771" s="30" t="s">
        <v>21832</v>
      </c>
    </row>
    <row r="16772" spans="1:5">
      <c r="B16772" s="21">
        <v>-25</v>
      </c>
      <c r="D16772" s="11">
        <f t="shared" si="263"/>
        <v>1928996.0239998978</v>
      </c>
      <c r="E16772" t="s">
        <v>15664</v>
      </c>
    </row>
    <row r="16773" spans="1:5">
      <c r="B16773" s="21">
        <v>-53.25</v>
      </c>
      <c r="D16773" s="11">
        <f t="shared" si="263"/>
        <v>1928942.7739998978</v>
      </c>
      <c r="E16773" t="s">
        <v>6196</v>
      </c>
    </row>
    <row r="16774" spans="1:5">
      <c r="B16774" s="21">
        <v>-77.040000000000006</v>
      </c>
      <c r="D16774" s="11">
        <f t="shared" si="263"/>
        <v>1928865.7339998977</v>
      </c>
      <c r="E16774" t="s">
        <v>6196</v>
      </c>
    </row>
    <row r="16775" spans="1:5">
      <c r="B16775" s="21">
        <v>-117.18</v>
      </c>
      <c r="D16775" s="11">
        <f t="shared" si="263"/>
        <v>1928748.5539998978</v>
      </c>
      <c r="E16775" t="s">
        <v>6196</v>
      </c>
    </row>
    <row r="16776" spans="1:5">
      <c r="B16776" s="21">
        <v>-38.25</v>
      </c>
      <c r="D16776" s="11">
        <f t="shared" si="263"/>
        <v>1928710.3039998978</v>
      </c>
      <c r="E16776" t="s">
        <v>6196</v>
      </c>
    </row>
    <row r="16777" spans="1:5">
      <c r="B16777" s="21">
        <v>-106.57</v>
      </c>
      <c r="D16777" s="11">
        <f t="shared" si="263"/>
        <v>1928603.7339998977</v>
      </c>
      <c r="E16777" t="s">
        <v>6196</v>
      </c>
    </row>
    <row r="16778" spans="1:5">
      <c r="A16778" s="19">
        <v>45799</v>
      </c>
      <c r="B16778" s="21"/>
      <c r="C16778" s="21">
        <v>88737.68</v>
      </c>
      <c r="D16778" s="11">
        <f t="shared" si="263"/>
        <v>2017341.4139998977</v>
      </c>
      <c r="E16778" s="30">
        <v>2540700003</v>
      </c>
    </row>
    <row r="16779" spans="1:5">
      <c r="B16779" s="21"/>
      <c r="C16779" s="21">
        <v>113725.13</v>
      </c>
      <c r="D16779" s="11">
        <f t="shared" si="263"/>
        <v>2131066.5439998978</v>
      </c>
      <c r="E16779" s="30" t="s">
        <v>21835</v>
      </c>
    </row>
    <row r="16780" spans="1:5">
      <c r="B16780" s="21"/>
      <c r="C16780" s="21">
        <v>67513.58</v>
      </c>
      <c r="D16780" s="11">
        <f t="shared" si="263"/>
        <v>2198580.1239998979</v>
      </c>
      <c r="E16780" s="30" t="s">
        <v>21836</v>
      </c>
    </row>
    <row r="16781" spans="1:5">
      <c r="B16781" s="21"/>
      <c r="C16781" s="21">
        <v>113780.57</v>
      </c>
      <c r="D16781" s="11">
        <f t="shared" si="263"/>
        <v>2312360.6939998977</v>
      </c>
      <c r="E16781" s="30" t="s">
        <v>21837</v>
      </c>
    </row>
    <row r="16782" spans="1:5">
      <c r="B16782" s="21"/>
      <c r="C16782" s="21">
        <v>114145.55</v>
      </c>
      <c r="D16782" s="11">
        <f t="shared" si="263"/>
        <v>2426506.2439998975</v>
      </c>
      <c r="E16782" s="30" t="s">
        <v>21838</v>
      </c>
    </row>
    <row r="16783" spans="1:5">
      <c r="B16783" s="21"/>
      <c r="C16783" s="21">
        <v>97072.34</v>
      </c>
      <c r="D16783" s="11">
        <f t="shared" si="263"/>
        <v>2523578.5839998974</v>
      </c>
      <c r="E16783" s="30" t="s">
        <v>21839</v>
      </c>
    </row>
    <row r="16784" spans="1:5">
      <c r="B16784" s="21"/>
      <c r="C16784" s="21">
        <v>5448.47</v>
      </c>
      <c r="D16784" s="11">
        <f t="shared" si="263"/>
        <v>2529027.0539998976</v>
      </c>
      <c r="E16784" s="30" t="s">
        <v>21840</v>
      </c>
    </row>
    <row r="16785" spans="1:5">
      <c r="B16785" s="21">
        <v>-212539.35</v>
      </c>
      <c r="C16785" s="21"/>
      <c r="D16785" s="11">
        <f t="shared" si="263"/>
        <v>2316487.7039998975</v>
      </c>
      <c r="E16785" s="30" t="s">
        <v>21841</v>
      </c>
    </row>
    <row r="16786" spans="1:5">
      <c r="B16786" s="21">
        <v>-221484.79999999999</v>
      </c>
      <c r="C16786" s="21"/>
      <c r="D16786" s="11">
        <f t="shared" si="263"/>
        <v>2095002.9039998974</v>
      </c>
      <c r="E16786" s="30" t="s">
        <v>21842</v>
      </c>
    </row>
    <row r="16787" spans="1:5">
      <c r="B16787" s="21">
        <v>-94368.28</v>
      </c>
      <c r="C16787" s="21"/>
      <c r="D16787" s="11">
        <f t="shared" si="263"/>
        <v>2000634.6239998974</v>
      </c>
      <c r="E16787" s="30" t="s">
        <v>21843</v>
      </c>
    </row>
    <row r="16788" spans="1:5">
      <c r="B16788" s="21">
        <v>-42325.22</v>
      </c>
      <c r="C16788" s="21"/>
      <c r="D16788" s="11">
        <f t="shared" si="263"/>
        <v>1958309.4039998974</v>
      </c>
      <c r="E16788" s="30" t="s">
        <v>21844</v>
      </c>
    </row>
    <row r="16789" spans="1:5">
      <c r="B16789" s="21">
        <v>-37038.32</v>
      </c>
      <c r="C16789" s="21"/>
      <c r="D16789" s="11">
        <f t="shared" si="263"/>
        <v>1921271.0839998974</v>
      </c>
      <c r="E16789" s="30" t="s">
        <v>21845</v>
      </c>
    </row>
    <row r="16790" spans="1:5">
      <c r="B16790" s="21">
        <v>-800045</v>
      </c>
      <c r="C16790" s="21"/>
      <c r="D16790" s="11">
        <f t="shared" si="263"/>
        <v>1121226.0839998974</v>
      </c>
      <c r="E16790" s="30" t="s">
        <v>21846</v>
      </c>
    </row>
    <row r="16791" spans="1:5">
      <c r="A16791" s="19">
        <v>45800</v>
      </c>
      <c r="B16791" s="21"/>
      <c r="C16791" s="21">
        <v>111639.12</v>
      </c>
      <c r="D16791" s="11">
        <f t="shared" si="263"/>
        <v>1232865.2039998975</v>
      </c>
      <c r="E16791" s="30" t="s">
        <v>21856</v>
      </c>
    </row>
    <row r="16792" spans="1:5">
      <c r="B16792" s="21"/>
      <c r="C16792" s="21">
        <v>43448.27</v>
      </c>
      <c r="D16792" s="11">
        <f t="shared" si="263"/>
        <v>1276313.4739998975</v>
      </c>
      <c r="E16792" s="30" t="s">
        <v>21857</v>
      </c>
    </row>
    <row r="16793" spans="1:5">
      <c r="B16793" s="21"/>
      <c r="C16793" s="21">
        <v>37998.07</v>
      </c>
      <c r="D16793" s="11">
        <f t="shared" si="263"/>
        <v>1314311.5439998975</v>
      </c>
      <c r="E16793" s="30" t="s">
        <v>21858</v>
      </c>
    </row>
    <row r="16794" spans="1:5">
      <c r="B16794" s="21">
        <v>-114177.65</v>
      </c>
      <c r="C16794" s="21"/>
      <c r="D16794" s="11">
        <f t="shared" si="263"/>
        <v>1200133.8939998976</v>
      </c>
      <c r="E16794" s="30" t="s">
        <v>21859</v>
      </c>
    </row>
    <row r="16795" spans="1:5">
      <c r="B16795" s="21">
        <v>-108502.55</v>
      </c>
      <c r="C16795" s="21"/>
      <c r="D16795" s="11">
        <f t="shared" si="263"/>
        <v>1091631.3439998976</v>
      </c>
      <c r="E16795" s="30" t="s">
        <v>21860</v>
      </c>
    </row>
    <row r="16796" spans="1:5">
      <c r="B16796" s="21"/>
      <c r="C16796" s="21">
        <v>23226.9</v>
      </c>
      <c r="D16796" s="11">
        <f t="shared" si="263"/>
        <v>1114858.2439998975</v>
      </c>
      <c r="E16796" s="30" t="s">
        <v>21861</v>
      </c>
    </row>
    <row r="16797" spans="1:5">
      <c r="B16797" s="21">
        <v>-25</v>
      </c>
      <c r="C16797" s="21"/>
      <c r="D16797" s="11">
        <f t="shared" si="263"/>
        <v>1114833.2439998975</v>
      </c>
      <c r="E16797" s="30" t="s">
        <v>15664</v>
      </c>
    </row>
    <row r="16798" spans="1:5">
      <c r="A16798" s="19">
        <v>45804</v>
      </c>
      <c r="B16798" s="21">
        <v>-61745.75</v>
      </c>
      <c r="C16798" s="21"/>
      <c r="D16798" s="11">
        <f t="shared" si="263"/>
        <v>1053087.4939998975</v>
      </c>
      <c r="E16798" s="30" t="s">
        <v>21878</v>
      </c>
    </row>
    <row r="16799" spans="1:5">
      <c r="B16799" s="21">
        <v>-67936.42</v>
      </c>
      <c r="C16799" s="21"/>
      <c r="D16799" s="11">
        <f t="shared" si="263"/>
        <v>985151.07399989746</v>
      </c>
      <c r="E16799" s="30" t="s">
        <v>21879</v>
      </c>
    </row>
    <row r="16800" spans="1:5">
      <c r="B16800" s="21">
        <v>-38.43</v>
      </c>
      <c r="C16800" s="21"/>
      <c r="D16800" s="11">
        <f t="shared" si="263"/>
        <v>985112.64399989741</v>
      </c>
      <c r="E16800" s="30" t="s">
        <v>14696</v>
      </c>
    </row>
    <row r="16801" spans="1:5">
      <c r="B16801" s="21">
        <v>-77.290000000000006</v>
      </c>
      <c r="C16801" s="21"/>
      <c r="D16801" s="11">
        <f t="shared" si="263"/>
        <v>985035.35399989737</v>
      </c>
      <c r="E16801" s="30" t="s">
        <v>14696</v>
      </c>
    </row>
    <row r="16802" spans="1:5">
      <c r="B16802" s="21">
        <v>-147.87</v>
      </c>
      <c r="C16802" s="21"/>
      <c r="D16802" s="11">
        <f t="shared" si="263"/>
        <v>984887.48399989738</v>
      </c>
      <c r="E16802" s="30" t="s">
        <v>14696</v>
      </c>
    </row>
    <row r="16803" spans="1:5">
      <c r="B16803" s="21">
        <v>-121.94</v>
      </c>
      <c r="C16803" s="21"/>
      <c r="D16803" s="11">
        <f t="shared" si="263"/>
        <v>984765.54399989743</v>
      </c>
      <c r="E16803" s="30" t="s">
        <v>14696</v>
      </c>
    </row>
    <row r="16804" spans="1:5">
      <c r="B16804" s="21">
        <v>-77.290000000000006</v>
      </c>
      <c r="C16804" s="21"/>
      <c r="D16804" s="11">
        <f t="shared" si="263"/>
        <v>984688.2539998974</v>
      </c>
      <c r="E16804" s="30" t="s">
        <v>14696</v>
      </c>
    </row>
    <row r="16805" spans="1:5">
      <c r="B16805" s="21">
        <v>-84.62</v>
      </c>
      <c r="C16805" s="21"/>
      <c r="D16805" s="11">
        <f t="shared" si="263"/>
        <v>984603.6339998974</v>
      </c>
      <c r="E16805" s="30" t="s">
        <v>14696</v>
      </c>
    </row>
    <row r="16806" spans="1:5">
      <c r="B16806" s="21">
        <v>-88.69</v>
      </c>
      <c r="C16806" s="21"/>
      <c r="D16806" s="11">
        <f t="shared" si="263"/>
        <v>984514.94399989746</v>
      </c>
      <c r="E16806" s="30" t="s">
        <v>14696</v>
      </c>
    </row>
    <row r="16807" spans="1:5">
      <c r="B16807" s="21">
        <v>-102.87</v>
      </c>
      <c r="C16807" s="21"/>
      <c r="D16807" s="11">
        <f t="shared" si="263"/>
        <v>984412.07399989746</v>
      </c>
      <c r="E16807" s="30" t="s">
        <v>14696</v>
      </c>
    </row>
    <row r="16808" spans="1:5">
      <c r="B16808" s="21">
        <v>-117.87</v>
      </c>
      <c r="C16808" s="21"/>
      <c r="D16808" s="11">
        <f t="shared" si="263"/>
        <v>984294.20399989747</v>
      </c>
      <c r="E16808" s="30" t="s">
        <v>14696</v>
      </c>
    </row>
    <row r="16809" spans="1:5">
      <c r="A16809" s="19">
        <v>45805</v>
      </c>
      <c r="B16809" s="21"/>
      <c r="C16809" s="22">
        <v>10000000</v>
      </c>
      <c r="D16809" s="11">
        <f t="shared" si="263"/>
        <v>10984294.203999897</v>
      </c>
      <c r="E16809" s="24" t="s">
        <v>18882</v>
      </c>
    </row>
    <row r="16810" spans="1:5">
      <c r="B16810" s="22">
        <v>-9000075</v>
      </c>
      <c r="C16810" s="21"/>
      <c r="D16810" s="11">
        <f t="shared" si="263"/>
        <v>1984219.2039998975</v>
      </c>
      <c r="E16810" s="14" t="s">
        <v>21880</v>
      </c>
    </row>
    <row r="16811" spans="1:5">
      <c r="B16811" s="21">
        <v>-60</v>
      </c>
      <c r="D16811" s="11">
        <f t="shared" si="263"/>
        <v>1984159.2039998975</v>
      </c>
      <c r="E16811" t="s">
        <v>15664</v>
      </c>
    </row>
    <row r="16812" spans="1:5">
      <c r="B16812" s="21"/>
      <c r="C16812" s="21">
        <v>80530.3</v>
      </c>
      <c r="D16812" s="11">
        <f t="shared" si="263"/>
        <v>2064689.5039998975</v>
      </c>
      <c r="E16812" t="s">
        <v>21881</v>
      </c>
    </row>
    <row r="16813" spans="1:5">
      <c r="B16813" s="21"/>
      <c r="C16813" s="21">
        <v>63423.78</v>
      </c>
      <c r="D16813" s="11">
        <f t="shared" si="263"/>
        <v>2128113.2839998975</v>
      </c>
      <c r="E16813" t="s">
        <v>21882</v>
      </c>
    </row>
    <row r="16814" spans="1:5">
      <c r="B16814" s="21"/>
      <c r="C16814" s="21">
        <v>69827.360000000001</v>
      </c>
      <c r="D16814" s="11">
        <f t="shared" si="263"/>
        <v>2197940.6439998974</v>
      </c>
      <c r="E16814" s="30">
        <v>4010158</v>
      </c>
    </row>
    <row r="16815" spans="1:5">
      <c r="B16815" s="21"/>
      <c r="C16815" s="21">
        <v>37363.54</v>
      </c>
      <c r="D16815" s="11">
        <f t="shared" si="263"/>
        <v>2235304.1839998974</v>
      </c>
      <c r="E16815" s="30" t="s">
        <v>21883</v>
      </c>
    </row>
    <row r="16816" spans="1:5">
      <c r="B16816" s="21"/>
      <c r="C16816" s="21">
        <v>117395.86</v>
      </c>
      <c r="D16816" s="11">
        <f t="shared" si="263"/>
        <v>2352700.0439998973</v>
      </c>
      <c r="E16816" s="30" t="s">
        <v>21884</v>
      </c>
    </row>
    <row r="16817" spans="1:5">
      <c r="B16817" s="21"/>
      <c r="C16817" s="21">
        <v>1372.08</v>
      </c>
      <c r="D16817" s="11">
        <f t="shared" si="263"/>
        <v>2354072.1239998974</v>
      </c>
      <c r="E16817" s="30" t="s">
        <v>6250</v>
      </c>
    </row>
    <row r="16818" spans="1:5">
      <c r="B16818" s="21"/>
      <c r="C16818" s="21">
        <v>6989</v>
      </c>
      <c r="D16818" s="11">
        <f t="shared" si="263"/>
        <v>2361061.1239998974</v>
      </c>
      <c r="E16818" s="30" t="s">
        <v>6250</v>
      </c>
    </row>
    <row r="16819" spans="1:5">
      <c r="B16819" s="21">
        <v>-171752.62</v>
      </c>
      <c r="C16819" s="21"/>
      <c r="D16819" s="11">
        <f t="shared" si="263"/>
        <v>2189308.5039998973</v>
      </c>
      <c r="E16819" s="30" t="s">
        <v>21886</v>
      </c>
    </row>
    <row r="16820" spans="1:5">
      <c r="B16820" s="21">
        <v>-101688.11</v>
      </c>
      <c r="C16820" s="21"/>
      <c r="D16820" s="11">
        <f t="shared" si="263"/>
        <v>2087620.3939998972</v>
      </c>
      <c r="E16820" s="30" t="s">
        <v>21887</v>
      </c>
    </row>
    <row r="16821" spans="1:5">
      <c r="A16821" s="19">
        <v>45806</v>
      </c>
      <c r="B16821" s="21"/>
      <c r="C16821" s="21">
        <v>62549.279999999999</v>
      </c>
      <c r="D16821" s="11">
        <f t="shared" si="263"/>
        <v>2150169.6739998972</v>
      </c>
      <c r="E16821" t="s">
        <v>21890</v>
      </c>
    </row>
    <row r="16822" spans="1:5">
      <c r="B16822" s="21"/>
      <c r="C16822" s="21">
        <v>114122.34</v>
      </c>
      <c r="D16822" s="11">
        <f t="shared" ref="D16822:D16885" si="264">D16821+B16822+C16822</f>
        <v>2264292.0139998971</v>
      </c>
      <c r="E16822" t="s">
        <v>21891</v>
      </c>
    </row>
    <row r="16823" spans="1:5">
      <c r="B16823" s="21"/>
      <c r="C16823" s="21">
        <v>113988.36</v>
      </c>
      <c r="D16823" s="11">
        <f t="shared" si="264"/>
        <v>2378280.3739998969</v>
      </c>
      <c r="E16823" t="s">
        <v>21892</v>
      </c>
    </row>
    <row r="16824" spans="1:5">
      <c r="B16824" s="21">
        <v>-25</v>
      </c>
      <c r="C16824" s="21"/>
      <c r="D16824" s="11">
        <f t="shared" si="264"/>
        <v>2378255.3739998969</v>
      </c>
      <c r="E16824" t="s">
        <v>15664</v>
      </c>
    </row>
    <row r="16825" spans="1:5">
      <c r="A16825" s="19">
        <v>45807</v>
      </c>
      <c r="B16825" s="21">
        <v>-67953.03</v>
      </c>
      <c r="C16825" s="21"/>
      <c r="D16825" s="11">
        <f t="shared" si="264"/>
        <v>2310302.3439998971</v>
      </c>
      <c r="E16825" t="s">
        <v>21898</v>
      </c>
    </row>
    <row r="16826" spans="1:5">
      <c r="B16826" s="21">
        <v>-55404.800000000003</v>
      </c>
      <c r="C16826" s="21"/>
      <c r="D16826" s="11">
        <f t="shared" si="264"/>
        <v>2254897.5439998973</v>
      </c>
      <c r="E16826" t="s">
        <v>21899</v>
      </c>
    </row>
    <row r="16827" spans="1:5">
      <c r="A16827" s="19">
        <v>45810</v>
      </c>
      <c r="B16827" s="21">
        <v>-92.17</v>
      </c>
      <c r="C16827" s="21"/>
      <c r="D16827" s="11">
        <f t="shared" si="264"/>
        <v>2254805.3739998974</v>
      </c>
      <c r="E16827" t="s">
        <v>14842</v>
      </c>
    </row>
    <row r="16828" spans="1:5">
      <c r="B16828" s="21">
        <v>-88.42</v>
      </c>
      <c r="C16828" s="21"/>
      <c r="D16828" s="11">
        <f t="shared" si="264"/>
        <v>2254716.9539998975</v>
      </c>
      <c r="E16828" t="s">
        <v>14842</v>
      </c>
    </row>
    <row r="16829" spans="1:5">
      <c r="B16829" s="21">
        <v>-103.42</v>
      </c>
      <c r="C16829" s="21"/>
      <c r="D16829" s="11">
        <f t="shared" si="264"/>
        <v>2254613.5339998975</v>
      </c>
      <c r="E16829" t="s">
        <v>14842</v>
      </c>
    </row>
    <row r="16830" spans="1:5">
      <c r="B16830" s="21">
        <v>-38.340000000000003</v>
      </c>
      <c r="C16830" s="21"/>
      <c r="D16830" s="11">
        <f t="shared" si="264"/>
        <v>2254575.1939998977</v>
      </c>
      <c r="E16830" t="s">
        <v>14842</v>
      </c>
    </row>
    <row r="16831" spans="1:5">
      <c r="B16831" s="21">
        <v>-38.340000000000003</v>
      </c>
      <c r="C16831" s="21"/>
      <c r="D16831" s="11">
        <f t="shared" si="264"/>
        <v>2254536.8539998978</v>
      </c>
      <c r="E16831" t="s">
        <v>14842</v>
      </c>
    </row>
    <row r="16832" spans="1:5">
      <c r="B16832" s="21">
        <v>-88.42</v>
      </c>
      <c r="C16832" s="21"/>
      <c r="D16832" s="11">
        <f t="shared" si="264"/>
        <v>2254448.4339998979</v>
      </c>
      <c r="E16832" t="s">
        <v>14842</v>
      </c>
    </row>
    <row r="16833" spans="1:5">
      <c r="B16833" s="21">
        <v>-85449.09</v>
      </c>
      <c r="C16833" s="21"/>
      <c r="D16833" s="11">
        <f t="shared" si="264"/>
        <v>2168999.3439998981</v>
      </c>
      <c r="E16833" t="s">
        <v>21904</v>
      </c>
    </row>
    <row r="16834" spans="1:5">
      <c r="B16834" s="21"/>
      <c r="C16834" s="21">
        <v>5507.35</v>
      </c>
      <c r="D16834" s="11">
        <f t="shared" si="264"/>
        <v>2174506.6939998982</v>
      </c>
      <c r="E16834" t="s">
        <v>6036</v>
      </c>
    </row>
    <row r="16835" spans="1:5">
      <c r="B16835" s="21"/>
      <c r="C16835" s="21">
        <v>14562.12</v>
      </c>
      <c r="D16835" s="11">
        <f t="shared" si="264"/>
        <v>2189068.8139998983</v>
      </c>
      <c r="E16835" t="s">
        <v>20598</v>
      </c>
    </row>
    <row r="16836" spans="1:5">
      <c r="A16836" s="19">
        <v>45812</v>
      </c>
      <c r="B16836" s="21">
        <v>-74643.81</v>
      </c>
      <c r="C16836" s="21"/>
      <c r="D16836" s="11">
        <f t="shared" si="264"/>
        <v>2114425.0039998982</v>
      </c>
      <c r="E16836" t="s">
        <v>21907</v>
      </c>
    </row>
    <row r="16837" spans="1:5">
      <c r="A16837" s="19">
        <v>45813</v>
      </c>
      <c r="B16837" s="21"/>
      <c r="C16837" s="22">
        <v>20000000</v>
      </c>
      <c r="D16837" s="11">
        <f t="shared" si="264"/>
        <v>22114425.003999896</v>
      </c>
      <c r="E16837" s="24" t="s">
        <v>18882</v>
      </c>
    </row>
    <row r="16838" spans="1:5">
      <c r="B16838" s="21">
        <v>-18596489.41</v>
      </c>
      <c r="C16838" s="21"/>
      <c r="D16838" s="11">
        <f t="shared" si="264"/>
        <v>3517935.5939998962</v>
      </c>
      <c r="E16838" t="s">
        <v>21909</v>
      </c>
    </row>
    <row r="16839" spans="1:5">
      <c r="B16839" s="21">
        <v>-68854</v>
      </c>
      <c r="C16839" s="21"/>
      <c r="D16839" s="11">
        <f t="shared" si="264"/>
        <v>3449081.5939998962</v>
      </c>
      <c r="E16839" t="s">
        <v>21910</v>
      </c>
    </row>
    <row r="16840" spans="1:5">
      <c r="B16840" s="21">
        <v>-88396.79</v>
      </c>
      <c r="C16840" s="21"/>
      <c r="D16840" s="11">
        <f t="shared" si="264"/>
        <v>3360684.8039998962</v>
      </c>
      <c r="E16840" t="s">
        <v>21912</v>
      </c>
    </row>
    <row r="16841" spans="1:5">
      <c r="B16841" s="21">
        <v>-145794.97</v>
      </c>
      <c r="C16841" s="21"/>
      <c r="D16841" s="11">
        <f t="shared" si="264"/>
        <v>3214889.833999896</v>
      </c>
      <c r="E16841" t="s">
        <v>21911</v>
      </c>
    </row>
    <row r="16842" spans="1:5">
      <c r="B16842" s="21"/>
      <c r="C16842" s="21">
        <v>69866.87</v>
      </c>
      <c r="D16842" s="11">
        <f t="shared" si="264"/>
        <v>3284756.7039998961</v>
      </c>
      <c r="E16842" t="s">
        <v>21913</v>
      </c>
    </row>
    <row r="16843" spans="1:5">
      <c r="B16843" s="21"/>
      <c r="C16843" s="21">
        <v>56905.63</v>
      </c>
      <c r="D16843" s="11">
        <f t="shared" si="264"/>
        <v>3341662.333999896</v>
      </c>
      <c r="E16843" t="s">
        <v>21914</v>
      </c>
    </row>
    <row r="16844" spans="1:5">
      <c r="B16844" s="21"/>
      <c r="C16844" s="21">
        <v>76729.33</v>
      </c>
      <c r="D16844" s="11">
        <f t="shared" si="264"/>
        <v>3418391.663999896</v>
      </c>
      <c r="E16844" s="30">
        <v>4010178</v>
      </c>
    </row>
    <row r="16845" spans="1:5">
      <c r="B16845" s="21"/>
      <c r="C16845" s="21">
        <v>70671.740000000005</v>
      </c>
      <c r="D16845" s="11">
        <f t="shared" si="264"/>
        <v>3489063.4039998963</v>
      </c>
      <c r="E16845" s="30" t="s">
        <v>21915</v>
      </c>
    </row>
    <row r="16846" spans="1:5">
      <c r="A16846" s="19">
        <v>45814</v>
      </c>
      <c r="B16846" s="21"/>
      <c r="C16846" s="22">
        <v>30000000</v>
      </c>
      <c r="D16846" s="11">
        <f t="shared" si="264"/>
        <v>33489063.403999895</v>
      </c>
      <c r="E16846" s="24" t="s">
        <v>21922</v>
      </c>
    </row>
    <row r="16847" spans="1:5">
      <c r="B16847" s="22">
        <v>-14000075</v>
      </c>
      <c r="C16847" s="21"/>
      <c r="D16847" s="11">
        <f t="shared" si="264"/>
        <v>19488988.403999895</v>
      </c>
      <c r="E16847" s="24" t="s">
        <v>20523</v>
      </c>
    </row>
    <row r="16848" spans="1:5">
      <c r="B16848" s="22">
        <v>-8000075</v>
      </c>
      <c r="C16848" s="21"/>
      <c r="D16848" s="11">
        <f t="shared" si="264"/>
        <v>11488913.403999895</v>
      </c>
      <c r="E16848" s="24" t="s">
        <v>16851</v>
      </c>
    </row>
    <row r="16849" spans="1:5">
      <c r="B16849" s="21"/>
      <c r="C16849" s="21">
        <v>113510.15</v>
      </c>
      <c r="D16849" s="11">
        <f t="shared" si="264"/>
        <v>11602423.553999895</v>
      </c>
      <c r="E16849" s="30" t="s">
        <v>21923</v>
      </c>
    </row>
    <row r="16850" spans="1:5">
      <c r="B16850" s="21"/>
      <c r="C16850" s="21">
        <v>446837.92</v>
      </c>
      <c r="D16850" s="11">
        <f t="shared" si="264"/>
        <v>12049261.473999895</v>
      </c>
      <c r="E16850" s="30">
        <v>357833</v>
      </c>
    </row>
    <row r="16851" spans="1:5">
      <c r="B16851" s="21">
        <v>-60</v>
      </c>
      <c r="C16851" s="21"/>
      <c r="D16851" s="11">
        <f t="shared" si="264"/>
        <v>12049201.473999895</v>
      </c>
      <c r="E16851" t="s">
        <v>15664</v>
      </c>
    </row>
    <row r="16852" spans="1:5">
      <c r="B16852" s="21">
        <v>-221070.14</v>
      </c>
      <c r="C16852" s="21"/>
      <c r="D16852" s="11">
        <f t="shared" si="264"/>
        <v>11828131.333999895</v>
      </c>
      <c r="E16852" t="s">
        <v>21925</v>
      </c>
    </row>
    <row r="16853" spans="1:5">
      <c r="B16853" s="21">
        <v>-180294.16</v>
      </c>
      <c r="C16853" s="21"/>
      <c r="D16853" s="11">
        <f t="shared" si="264"/>
        <v>11647837.173999894</v>
      </c>
      <c r="E16853" t="s">
        <v>21926</v>
      </c>
    </row>
    <row r="16854" spans="1:5">
      <c r="B16854" s="21">
        <v>-434432.99</v>
      </c>
      <c r="C16854" s="21"/>
      <c r="D16854" s="11">
        <f t="shared" si="264"/>
        <v>11213404.183999894</v>
      </c>
      <c r="E16854" t="s">
        <v>21927</v>
      </c>
    </row>
    <row r="16855" spans="1:5">
      <c r="A16855" s="19">
        <v>45817</v>
      </c>
      <c r="B16855" s="21">
        <v>-25</v>
      </c>
      <c r="C16855" s="21"/>
      <c r="D16855" s="11">
        <f t="shared" si="264"/>
        <v>11213379.183999894</v>
      </c>
      <c r="E16855" t="s">
        <v>18031</v>
      </c>
    </row>
    <row r="16856" spans="1:5">
      <c r="B16856" s="21">
        <v>-25</v>
      </c>
      <c r="C16856" s="21"/>
      <c r="D16856" s="11">
        <f t="shared" si="264"/>
        <v>11213354.183999894</v>
      </c>
      <c r="E16856" t="s">
        <v>18031</v>
      </c>
    </row>
    <row r="16857" spans="1:5">
      <c r="B16857" s="21">
        <v>-72609.94</v>
      </c>
      <c r="C16857" s="21"/>
      <c r="D16857" s="11">
        <f t="shared" si="264"/>
        <v>11140744.243999895</v>
      </c>
      <c r="E16857" t="s">
        <v>21933</v>
      </c>
    </row>
    <row r="16858" spans="1:5">
      <c r="B16858" s="21">
        <v>-166249.5</v>
      </c>
      <c r="C16858" s="21"/>
      <c r="D16858" s="11">
        <f t="shared" si="264"/>
        <v>10974494.743999895</v>
      </c>
      <c r="E16858" t="s">
        <v>21934</v>
      </c>
    </row>
    <row r="16859" spans="1:5">
      <c r="B16859" s="21">
        <v>-24573.33</v>
      </c>
      <c r="C16859" s="21"/>
      <c r="D16859" s="11">
        <f t="shared" si="264"/>
        <v>10949921.413999895</v>
      </c>
      <c r="E16859" t="s">
        <v>21935</v>
      </c>
    </row>
    <row r="16860" spans="1:5">
      <c r="B16860" s="21">
        <v>-9893544.6999999993</v>
      </c>
      <c r="C16860" s="21"/>
      <c r="D16860" s="11">
        <f t="shared" si="264"/>
        <v>1056376.7139998954</v>
      </c>
      <c r="E16860" t="s">
        <v>21936</v>
      </c>
    </row>
    <row r="16861" spans="1:5">
      <c r="B16861" s="21">
        <v>-3550.89</v>
      </c>
      <c r="C16861" s="21"/>
      <c r="D16861" s="11">
        <f t="shared" si="264"/>
        <v>1052825.8239998955</v>
      </c>
      <c r="E16861" t="s">
        <v>21936</v>
      </c>
    </row>
    <row r="16862" spans="1:5">
      <c r="B16862" s="21"/>
      <c r="C16862" s="21">
        <v>150073</v>
      </c>
      <c r="D16862" s="11">
        <f t="shared" si="264"/>
        <v>1202898.8239998955</v>
      </c>
      <c r="E16862" t="s">
        <v>21937</v>
      </c>
    </row>
    <row r="16863" spans="1:5">
      <c r="B16863" s="21"/>
      <c r="C16863" s="21">
        <v>74683.97</v>
      </c>
      <c r="D16863" s="11">
        <f t="shared" si="264"/>
        <v>1277582.7939998955</v>
      </c>
      <c r="E16863" s="30">
        <v>2540700005</v>
      </c>
    </row>
    <row r="16864" spans="1:5">
      <c r="B16864" s="21"/>
      <c r="C16864" s="21">
        <v>90942.97</v>
      </c>
      <c r="D16864" s="11">
        <f t="shared" si="264"/>
        <v>1368525.7639998954</v>
      </c>
      <c r="E16864" s="30" t="s">
        <v>21938</v>
      </c>
    </row>
    <row r="16865" spans="1:5">
      <c r="B16865" s="21"/>
      <c r="C16865" s="21">
        <v>171036.72</v>
      </c>
      <c r="D16865" s="11">
        <f t="shared" si="264"/>
        <v>1539562.4839998954</v>
      </c>
      <c r="E16865" s="30">
        <v>357824</v>
      </c>
    </row>
    <row r="16866" spans="1:5">
      <c r="A16866" s="19">
        <v>45818</v>
      </c>
      <c r="B16866" s="21"/>
      <c r="C16866" s="21">
        <v>98752.14</v>
      </c>
      <c r="D16866" s="11">
        <f t="shared" si="264"/>
        <v>1638314.6239998953</v>
      </c>
      <c r="E16866" s="30" t="s">
        <v>20736</v>
      </c>
    </row>
    <row r="16867" spans="1:5">
      <c r="B16867" s="21">
        <v>-20112.95</v>
      </c>
      <c r="C16867" s="21"/>
      <c r="D16867" s="11">
        <f t="shared" si="264"/>
        <v>1618201.6739998953</v>
      </c>
      <c r="E16867" s="30" t="s">
        <v>21947</v>
      </c>
    </row>
    <row r="16868" spans="1:5">
      <c r="B16868" s="21">
        <v>-88.19</v>
      </c>
      <c r="C16868" s="21"/>
      <c r="D16868" s="11">
        <f t="shared" si="264"/>
        <v>1618113.4839998954</v>
      </c>
      <c r="E16868" s="30" t="s">
        <v>14696</v>
      </c>
    </row>
    <row r="16869" spans="1:5">
      <c r="B16869" s="21">
        <v>-103.58</v>
      </c>
      <c r="C16869" s="21"/>
      <c r="D16869" s="11">
        <f t="shared" si="264"/>
        <v>1618009.9039998953</v>
      </c>
      <c r="E16869" s="30" t="s">
        <v>14696</v>
      </c>
    </row>
    <row r="16870" spans="1:5">
      <c r="A16870" s="19">
        <v>45819</v>
      </c>
      <c r="B16870" s="21"/>
      <c r="C16870" s="21">
        <v>20541.32</v>
      </c>
      <c r="D16870" s="11">
        <f t="shared" si="264"/>
        <v>1638551.2239998954</v>
      </c>
      <c r="E16870" s="30" t="s">
        <v>21953</v>
      </c>
    </row>
    <row r="16871" spans="1:5">
      <c r="B16871" s="21"/>
      <c r="C16871" s="21">
        <v>49364.92</v>
      </c>
      <c r="D16871" s="11">
        <f t="shared" si="264"/>
        <v>1687916.1439998953</v>
      </c>
      <c r="E16871" t="s">
        <v>21954</v>
      </c>
    </row>
    <row r="16872" spans="1:5">
      <c r="B16872" s="21">
        <v>-84268.68</v>
      </c>
      <c r="C16872" s="21"/>
      <c r="D16872" s="11">
        <f t="shared" si="264"/>
        <v>1603647.4639998954</v>
      </c>
      <c r="E16872" t="s">
        <v>21955</v>
      </c>
    </row>
    <row r="16873" spans="1:5">
      <c r="B16873" s="21">
        <v>-52456.639999999999</v>
      </c>
      <c r="C16873" s="21"/>
      <c r="D16873" s="11">
        <f t="shared" si="264"/>
        <v>1551190.8239998955</v>
      </c>
      <c r="E16873" t="s">
        <v>21956</v>
      </c>
    </row>
    <row r="16874" spans="1:5">
      <c r="B16874" s="21">
        <v>-48101.43</v>
      </c>
      <c r="C16874" s="21"/>
      <c r="D16874" s="11">
        <f t="shared" si="264"/>
        <v>1503089.3939998955</v>
      </c>
      <c r="E16874" t="s">
        <v>21957</v>
      </c>
    </row>
    <row r="16875" spans="1:5">
      <c r="A16875" s="19">
        <v>45820</v>
      </c>
      <c r="B16875" s="21"/>
      <c r="C16875" s="21">
        <v>179983.98</v>
      </c>
      <c r="D16875" s="11">
        <f t="shared" si="264"/>
        <v>1683073.3739998955</v>
      </c>
      <c r="E16875" s="30">
        <v>204216</v>
      </c>
    </row>
    <row r="16876" spans="1:5">
      <c r="B16876" s="21"/>
      <c r="C16876" s="21">
        <v>86687.3</v>
      </c>
      <c r="D16876" s="11">
        <f t="shared" si="264"/>
        <v>1769760.6739998956</v>
      </c>
      <c r="E16876" s="30" t="s">
        <v>21963</v>
      </c>
    </row>
    <row r="16877" spans="1:5">
      <c r="B16877" s="21"/>
      <c r="C16877" s="21">
        <v>53892.67</v>
      </c>
      <c r="D16877" s="11">
        <f t="shared" si="264"/>
        <v>1823653.3439998955</v>
      </c>
      <c r="E16877" s="30" t="s">
        <v>21964</v>
      </c>
    </row>
    <row r="16878" spans="1:5">
      <c r="B16878" s="21"/>
      <c r="C16878" s="21">
        <v>119273.72</v>
      </c>
      <c r="D16878" s="11">
        <f t="shared" si="264"/>
        <v>1942927.0639998955</v>
      </c>
      <c r="E16878" s="30" t="s">
        <v>21965</v>
      </c>
    </row>
    <row r="16879" spans="1:5">
      <c r="B16879" s="21"/>
      <c r="C16879" s="21">
        <v>113864</v>
      </c>
      <c r="D16879" s="11">
        <f t="shared" si="264"/>
        <v>2056791.0639998955</v>
      </c>
      <c r="E16879" s="30" t="s">
        <v>21966</v>
      </c>
    </row>
    <row r="16880" spans="1:5">
      <c r="B16880" s="21"/>
      <c r="C16880" s="21">
        <v>25103.88</v>
      </c>
      <c r="D16880" s="11">
        <f t="shared" si="264"/>
        <v>2081894.9439998954</v>
      </c>
      <c r="E16880" s="30" t="s">
        <v>21967</v>
      </c>
    </row>
    <row r="16881" spans="1:5">
      <c r="B16881" s="21">
        <v>-226576</v>
      </c>
      <c r="C16881" s="21"/>
      <c r="D16881" s="11">
        <f t="shared" si="264"/>
        <v>1855318.9439998954</v>
      </c>
      <c r="E16881" s="30" t="s">
        <v>21968</v>
      </c>
    </row>
    <row r="16882" spans="1:5">
      <c r="B16882" s="21"/>
      <c r="C16882" s="21">
        <v>24376.25</v>
      </c>
      <c r="D16882" s="11">
        <f t="shared" si="264"/>
        <v>1879695.1939998954</v>
      </c>
      <c r="E16882" s="30" t="s">
        <v>8269</v>
      </c>
    </row>
    <row r="16883" spans="1:5">
      <c r="A16883" s="19">
        <v>45821</v>
      </c>
      <c r="B16883" s="21">
        <v>-54894.080000000002</v>
      </c>
      <c r="C16883" s="21"/>
      <c r="D16883" s="11">
        <f t="shared" si="264"/>
        <v>1824801.1139998953</v>
      </c>
      <c r="E16883" s="30" t="s">
        <v>21974</v>
      </c>
    </row>
    <row r="16884" spans="1:5">
      <c r="B16884" s="21">
        <v>-258597.04</v>
      </c>
      <c r="C16884" s="21"/>
      <c r="D16884" s="11">
        <f t="shared" si="264"/>
        <v>1566204.0739998952</v>
      </c>
      <c r="E16884" s="30" t="s">
        <v>21975</v>
      </c>
    </row>
    <row r="16885" spans="1:5">
      <c r="B16885" s="21">
        <v>-17324.32</v>
      </c>
      <c r="C16885" s="21"/>
      <c r="D16885" s="11">
        <f t="shared" si="264"/>
        <v>1548879.7539998952</v>
      </c>
      <c r="E16885" s="30" t="s">
        <v>21976</v>
      </c>
    </row>
    <row r="16886" spans="1:5">
      <c r="B16886" s="21">
        <v>-108677.38</v>
      </c>
      <c r="C16886" s="21"/>
      <c r="D16886" s="11">
        <f t="shared" ref="D16886:D16949" si="265">D16885+B16886+C16886</f>
        <v>1440202.3739998951</v>
      </c>
      <c r="E16886" s="30" t="s">
        <v>21977</v>
      </c>
    </row>
    <row r="16887" spans="1:5">
      <c r="B16887" s="21">
        <v>-109450.67</v>
      </c>
      <c r="C16887" s="21"/>
      <c r="D16887" s="11">
        <f t="shared" si="265"/>
        <v>1330751.7039998951</v>
      </c>
      <c r="E16887" s="30" t="s">
        <v>21978</v>
      </c>
    </row>
    <row r="16888" spans="1:5">
      <c r="B16888" s="21">
        <v>-109627.74</v>
      </c>
      <c r="C16888" s="21"/>
      <c r="D16888" s="11">
        <f t="shared" si="265"/>
        <v>1221123.9639998951</v>
      </c>
      <c r="E16888" s="30" t="s">
        <v>21979</v>
      </c>
    </row>
    <row r="16889" spans="1:5">
      <c r="B16889" s="21">
        <v>-222534.23</v>
      </c>
      <c r="C16889" s="21"/>
      <c r="D16889" s="11">
        <f t="shared" si="265"/>
        <v>998589.73399989516</v>
      </c>
      <c r="E16889" s="30" t="s">
        <v>21980</v>
      </c>
    </row>
    <row r="16890" spans="1:5">
      <c r="B16890" s="21"/>
      <c r="C16890" s="21">
        <v>522566.19</v>
      </c>
      <c r="D16890" s="11">
        <f t="shared" si="265"/>
        <v>1521155.9239998951</v>
      </c>
      <c r="E16890" s="30" t="s">
        <v>13322</v>
      </c>
    </row>
    <row r="16891" spans="1:5">
      <c r="B16891" s="21"/>
      <c r="C16891" s="21">
        <v>266145.58</v>
      </c>
      <c r="D16891" s="11">
        <f t="shared" si="265"/>
        <v>1787301.5039998952</v>
      </c>
      <c r="E16891" s="30">
        <v>357932</v>
      </c>
    </row>
    <row r="16892" spans="1:5">
      <c r="B16892" s="21"/>
      <c r="C16892" s="21">
        <v>17658.09</v>
      </c>
      <c r="D16892" s="11">
        <f t="shared" si="265"/>
        <v>1804959.5939998953</v>
      </c>
      <c r="E16892" s="30">
        <v>357933</v>
      </c>
    </row>
    <row r="16893" spans="1:5">
      <c r="B16893" s="21"/>
      <c r="C16893" s="21">
        <v>111819.25</v>
      </c>
      <c r="D16893" s="11">
        <f t="shared" si="265"/>
        <v>1916778.8439998953</v>
      </c>
      <c r="E16893" s="30" t="s">
        <v>21981</v>
      </c>
    </row>
    <row r="16894" spans="1:5">
      <c r="B16894" s="21"/>
      <c r="C16894" s="21">
        <v>112616.2</v>
      </c>
      <c r="D16894" s="11">
        <f t="shared" si="265"/>
        <v>2029395.0439998952</v>
      </c>
      <c r="E16894" s="30" t="s">
        <v>21982</v>
      </c>
    </row>
    <row r="16895" spans="1:5">
      <c r="B16895" s="21"/>
      <c r="C16895" s="21">
        <v>112798.69</v>
      </c>
      <c r="D16895" s="11">
        <f t="shared" si="265"/>
        <v>2142193.7339998954</v>
      </c>
      <c r="E16895" s="30" t="s">
        <v>21983</v>
      </c>
    </row>
    <row r="16896" spans="1:5">
      <c r="A16896" s="19">
        <v>45824</v>
      </c>
      <c r="B16896" s="21"/>
      <c r="C16896" s="21">
        <v>31578.13</v>
      </c>
      <c r="D16896" s="11">
        <f t="shared" si="265"/>
        <v>2173771.8639998953</v>
      </c>
      <c r="E16896" s="30" t="s">
        <v>21861</v>
      </c>
    </row>
    <row r="16897" spans="1:5">
      <c r="B16897" s="21"/>
      <c r="C16897" s="21">
        <v>11213.31</v>
      </c>
      <c r="D16897" s="11">
        <f t="shared" si="265"/>
        <v>2184985.1739998953</v>
      </c>
      <c r="E16897" s="30" t="s">
        <v>6250</v>
      </c>
    </row>
    <row r="16898" spans="1:5">
      <c r="B16898" s="21"/>
      <c r="C16898" s="21">
        <v>21344.400000000001</v>
      </c>
      <c r="D16898" s="11">
        <f t="shared" si="265"/>
        <v>2206329.5739998952</v>
      </c>
      <c r="E16898" s="30" t="s">
        <v>6250</v>
      </c>
    </row>
    <row r="16899" spans="1:5">
      <c r="B16899" s="21">
        <v>-30</v>
      </c>
      <c r="C16899" s="21"/>
      <c r="D16899" s="11">
        <f t="shared" si="265"/>
        <v>2206299.5739998952</v>
      </c>
      <c r="E16899" s="30" t="s">
        <v>15664</v>
      </c>
    </row>
    <row r="16900" spans="1:5">
      <c r="B16900" s="21"/>
      <c r="C16900" s="21">
        <v>114365.05</v>
      </c>
      <c r="D16900" s="11">
        <f t="shared" si="265"/>
        <v>2320664.6239998951</v>
      </c>
      <c r="E16900" s="30" t="s">
        <v>21990</v>
      </c>
    </row>
    <row r="16901" spans="1:5">
      <c r="B16901" s="21"/>
      <c r="C16901" s="21">
        <v>114571.53</v>
      </c>
      <c r="D16901" s="11">
        <f t="shared" si="265"/>
        <v>2435236.1539998949</v>
      </c>
      <c r="E16901" t="s">
        <v>21991</v>
      </c>
    </row>
    <row r="16902" spans="1:5">
      <c r="B16902" s="21"/>
      <c r="C16902" s="21">
        <v>48904.639999999999</v>
      </c>
      <c r="D16902" s="11">
        <f t="shared" si="265"/>
        <v>2484140.793999895</v>
      </c>
      <c r="E16902" s="30">
        <v>357967</v>
      </c>
    </row>
    <row r="16903" spans="1:5">
      <c r="B16903" s="21">
        <v>-47744.09</v>
      </c>
      <c r="C16903" s="21"/>
      <c r="D16903" s="11">
        <f t="shared" si="265"/>
        <v>2436396.7039998951</v>
      </c>
      <c r="E16903" s="30" t="s">
        <v>21992</v>
      </c>
    </row>
    <row r="16904" spans="1:5">
      <c r="B16904" s="21">
        <v>-156502.57</v>
      </c>
      <c r="C16904" s="21"/>
      <c r="D16904" s="11">
        <f t="shared" si="265"/>
        <v>2279894.1339998953</v>
      </c>
      <c r="E16904" s="30" t="s">
        <v>21993</v>
      </c>
    </row>
    <row r="16905" spans="1:5">
      <c r="B16905" s="21">
        <v>-54397.4</v>
      </c>
      <c r="C16905" s="21"/>
      <c r="D16905" s="11">
        <f t="shared" si="265"/>
        <v>2225496.7339998954</v>
      </c>
      <c r="E16905" s="30" t="s">
        <v>21994</v>
      </c>
    </row>
    <row r="16906" spans="1:5">
      <c r="A16906" s="19">
        <v>45825</v>
      </c>
      <c r="B16906" s="21">
        <v>-62.16</v>
      </c>
      <c r="C16906" s="21"/>
      <c r="D16906" s="11">
        <f t="shared" si="265"/>
        <v>2225434.5739998952</v>
      </c>
      <c r="E16906" s="30" t="s">
        <v>6196</v>
      </c>
    </row>
    <row r="16907" spans="1:5">
      <c r="B16907" s="21">
        <v>-33.17</v>
      </c>
      <c r="C16907" s="21"/>
      <c r="D16907" s="11">
        <f t="shared" si="265"/>
        <v>2225401.4039998953</v>
      </c>
      <c r="E16907" s="30" t="s">
        <v>6196</v>
      </c>
    </row>
    <row r="16908" spans="1:5">
      <c r="B16908" s="21">
        <v>-88.36</v>
      </c>
      <c r="C16908" s="21"/>
      <c r="D16908" s="11">
        <f t="shared" si="265"/>
        <v>2225313.0439998955</v>
      </c>
      <c r="E16908" s="30" t="s">
        <v>6196</v>
      </c>
    </row>
    <row r="16909" spans="1:5">
      <c r="B16909" s="21">
        <v>-62.16</v>
      </c>
      <c r="C16909" s="21"/>
      <c r="D16909" s="11">
        <f t="shared" si="265"/>
        <v>2225250.8839998953</v>
      </c>
      <c r="E16909" s="30" t="s">
        <v>6196</v>
      </c>
    </row>
    <row r="16910" spans="1:5">
      <c r="B16910" s="21">
        <v>-62.16</v>
      </c>
      <c r="C16910" s="21"/>
      <c r="D16910" s="11">
        <f t="shared" si="265"/>
        <v>2225188.7239998952</v>
      </c>
      <c r="E16910" s="30" t="s">
        <v>6196</v>
      </c>
    </row>
    <row r="16911" spans="1:5">
      <c r="B16911" s="21">
        <v>-53.35</v>
      </c>
      <c r="C16911" s="21"/>
      <c r="D16911" s="11">
        <f t="shared" si="265"/>
        <v>2225135.3739998951</v>
      </c>
      <c r="E16911" s="30" t="s">
        <v>6196</v>
      </c>
    </row>
    <row r="16912" spans="1:5">
      <c r="B16912" s="21">
        <v>-33.17</v>
      </c>
      <c r="C16912" s="21"/>
      <c r="D16912" s="11">
        <f t="shared" si="265"/>
        <v>2225102.2039998951</v>
      </c>
      <c r="E16912" s="30" t="s">
        <v>6196</v>
      </c>
    </row>
    <row r="16913" spans="1:5">
      <c r="B16913" s="21">
        <v>-88.36</v>
      </c>
      <c r="C16913" s="21"/>
      <c r="D16913" s="11">
        <f t="shared" si="265"/>
        <v>2225013.8439998953</v>
      </c>
      <c r="E16913" s="30" t="s">
        <v>6196</v>
      </c>
    </row>
    <row r="16914" spans="1:5">
      <c r="B16914" s="21">
        <v>-88.36</v>
      </c>
      <c r="C16914" s="21"/>
      <c r="D16914" s="11">
        <f t="shared" si="265"/>
        <v>2224925.4839998954</v>
      </c>
      <c r="E16914" s="30" t="s">
        <v>6196</v>
      </c>
    </row>
    <row r="16915" spans="1:5">
      <c r="A16915" s="19">
        <v>45826</v>
      </c>
      <c r="B16915" s="21">
        <v>-95827.05</v>
      </c>
      <c r="C16915" s="21"/>
      <c r="D16915" s="11">
        <f t="shared" si="265"/>
        <v>2129098.4339998956</v>
      </c>
      <c r="E16915" t="s">
        <v>21999</v>
      </c>
    </row>
    <row r="16916" spans="1:5">
      <c r="B16916" s="21">
        <v>-33617.99</v>
      </c>
      <c r="C16916" s="21"/>
      <c r="D16916" s="11">
        <f t="shared" si="265"/>
        <v>2095480.4439998956</v>
      </c>
      <c r="E16916" t="s">
        <v>22000</v>
      </c>
    </row>
    <row r="16917" spans="1:5">
      <c r="B16917" s="21">
        <v>-132925.56</v>
      </c>
      <c r="C16917" s="21"/>
      <c r="D16917" s="11">
        <f t="shared" si="265"/>
        <v>1962554.8839998955</v>
      </c>
      <c r="E16917" t="s">
        <v>22001</v>
      </c>
    </row>
    <row r="16918" spans="1:5">
      <c r="B16918" s="21">
        <v>-12212.01</v>
      </c>
      <c r="C16918" s="21"/>
      <c r="D16918" s="11">
        <f t="shared" si="265"/>
        <v>1950342.8739998955</v>
      </c>
      <c r="E16918" t="s">
        <v>22002</v>
      </c>
    </row>
    <row r="16919" spans="1:5">
      <c r="B16919" s="21"/>
      <c r="C16919" s="21">
        <v>161108.19</v>
      </c>
      <c r="D16919" s="11">
        <f t="shared" si="265"/>
        <v>2111451.0639998955</v>
      </c>
      <c r="E16919" t="s">
        <v>22003</v>
      </c>
    </row>
    <row r="16920" spans="1:5">
      <c r="B16920" s="21"/>
      <c r="C16920" s="21">
        <v>55878</v>
      </c>
      <c r="D16920" s="11">
        <f t="shared" si="265"/>
        <v>2167329.0639998955</v>
      </c>
      <c r="E16920" t="s">
        <v>22004</v>
      </c>
    </row>
    <row r="16921" spans="1:5">
      <c r="B16921" s="21"/>
      <c r="C16921" s="21">
        <v>136716.17000000001</v>
      </c>
      <c r="D16921" s="11">
        <f t="shared" si="265"/>
        <v>2304045.2339998954</v>
      </c>
      <c r="E16921" s="30">
        <v>357972</v>
      </c>
    </row>
    <row r="16922" spans="1:5">
      <c r="B16922" s="21"/>
      <c r="C16922" s="21">
        <v>18916.740000000002</v>
      </c>
      <c r="D16922" s="11">
        <f t="shared" si="265"/>
        <v>2322961.9739998956</v>
      </c>
      <c r="E16922" s="30" t="s">
        <v>8075</v>
      </c>
    </row>
    <row r="16923" spans="1:5">
      <c r="B16923" s="21"/>
      <c r="C16923" s="21">
        <v>263465</v>
      </c>
      <c r="D16923" s="11">
        <f t="shared" si="265"/>
        <v>2586426.9739998956</v>
      </c>
      <c r="E16923" s="30" t="s">
        <v>8874</v>
      </c>
    </row>
    <row r="16924" spans="1:5">
      <c r="A16924" s="19">
        <v>45828</v>
      </c>
      <c r="B16924" s="21"/>
      <c r="C16924" s="21">
        <v>12401.55</v>
      </c>
      <c r="D16924" s="11">
        <f t="shared" si="265"/>
        <v>2598828.5239998954</v>
      </c>
      <c r="E16924" s="30" t="s">
        <v>22009</v>
      </c>
    </row>
    <row r="16925" spans="1:5">
      <c r="B16925" s="21">
        <v>-11033.67</v>
      </c>
      <c r="C16925" s="21"/>
      <c r="D16925" s="11">
        <f t="shared" si="265"/>
        <v>2587794.8539998955</v>
      </c>
      <c r="E16925" s="30" t="s">
        <v>22010</v>
      </c>
    </row>
    <row r="16926" spans="1:5">
      <c r="A16926" s="19">
        <v>45831</v>
      </c>
      <c r="B16926" s="22">
        <v>-2000045</v>
      </c>
      <c r="C16926" s="21"/>
      <c r="D16926" s="11">
        <f t="shared" si="265"/>
        <v>587749.85399989551</v>
      </c>
      <c r="E16926" s="24" t="s">
        <v>20523</v>
      </c>
    </row>
    <row r="16927" spans="1:5">
      <c r="B16927" s="21"/>
      <c r="C16927" s="21">
        <v>1403.33</v>
      </c>
      <c r="D16927" s="11">
        <f t="shared" si="265"/>
        <v>589153.18399989547</v>
      </c>
      <c r="E16927" s="30" t="s">
        <v>20736</v>
      </c>
    </row>
    <row r="16928" spans="1:5">
      <c r="B16928" s="21"/>
      <c r="C16928" s="21">
        <v>26453.33</v>
      </c>
      <c r="D16928" s="11">
        <f t="shared" si="265"/>
        <v>615606.51399989543</v>
      </c>
      <c r="E16928" s="30" t="s">
        <v>8269</v>
      </c>
    </row>
    <row r="16929" spans="2:5">
      <c r="B16929" s="21"/>
      <c r="C16929" s="21">
        <v>56379.42</v>
      </c>
      <c r="D16929" s="11">
        <f t="shared" si="265"/>
        <v>671985.93399989547</v>
      </c>
      <c r="E16929" s="30" t="s">
        <v>22019</v>
      </c>
    </row>
    <row r="16930" spans="2:5">
      <c r="B16930" s="21"/>
      <c r="C16930" s="21">
        <v>98556.36</v>
      </c>
      <c r="D16930" s="11">
        <f t="shared" si="265"/>
        <v>770542.29399989545</v>
      </c>
      <c r="E16930" s="30" t="s">
        <v>22020</v>
      </c>
    </row>
    <row r="16931" spans="2:5">
      <c r="B16931" s="21"/>
      <c r="C16931" s="21">
        <v>34456.74</v>
      </c>
      <c r="D16931" s="11">
        <f t="shared" si="265"/>
        <v>804999.03399989544</v>
      </c>
      <c r="E16931" t="s">
        <v>22021</v>
      </c>
    </row>
    <row r="16932" spans="2:5">
      <c r="B16932" s="21"/>
      <c r="C16932" s="21">
        <v>11170.62</v>
      </c>
      <c r="D16932" s="11">
        <f t="shared" si="265"/>
        <v>816169.65399989544</v>
      </c>
      <c r="E16932" t="s">
        <v>22022</v>
      </c>
    </row>
    <row r="16933" spans="2:5">
      <c r="B16933" s="21"/>
      <c r="C16933" s="21">
        <v>145205.74</v>
      </c>
      <c r="D16933" s="11">
        <f t="shared" si="265"/>
        <v>961375.39399989543</v>
      </c>
      <c r="E16933" t="s">
        <v>22023</v>
      </c>
    </row>
    <row r="16934" spans="2:5">
      <c r="B16934" s="21"/>
      <c r="C16934" s="21">
        <v>455002.14</v>
      </c>
      <c r="D16934" s="11">
        <f t="shared" si="265"/>
        <v>1416377.5339998954</v>
      </c>
      <c r="E16934" s="30">
        <v>358064</v>
      </c>
    </row>
    <row r="16935" spans="2:5">
      <c r="B16935" s="21"/>
      <c r="C16935" s="21">
        <v>232411.81</v>
      </c>
      <c r="D16935" s="11">
        <f t="shared" si="265"/>
        <v>1648789.3439998955</v>
      </c>
      <c r="E16935" s="30">
        <v>358048</v>
      </c>
    </row>
    <row r="16936" spans="2:5">
      <c r="B16936" s="21"/>
      <c r="C16936" s="21">
        <v>90193.09</v>
      </c>
      <c r="D16936" s="11">
        <f t="shared" si="265"/>
        <v>1738982.4339998956</v>
      </c>
      <c r="E16936" s="30" t="s">
        <v>22024</v>
      </c>
    </row>
    <row r="16937" spans="2:5">
      <c r="B16937" s="21">
        <v>-87693.4</v>
      </c>
      <c r="C16937" s="21"/>
      <c r="D16937" s="11">
        <f t="shared" si="265"/>
        <v>1651289.0339998957</v>
      </c>
      <c r="E16937" s="30" t="s">
        <v>22026</v>
      </c>
    </row>
    <row r="16938" spans="2:5">
      <c r="B16938" s="21">
        <v>-141072.34</v>
      </c>
      <c r="C16938" s="21"/>
      <c r="D16938" s="11">
        <f t="shared" si="265"/>
        <v>1510216.6939998956</v>
      </c>
      <c r="E16938" s="30" t="s">
        <v>22027</v>
      </c>
    </row>
    <row r="16939" spans="2:5">
      <c r="B16939" s="21">
        <v>-442368.3</v>
      </c>
      <c r="C16939" s="21"/>
      <c r="D16939" s="11">
        <f t="shared" si="265"/>
        <v>1067848.3939998955</v>
      </c>
      <c r="E16939" s="30" t="s">
        <v>22028</v>
      </c>
    </row>
    <row r="16940" spans="2:5">
      <c r="B16940" s="21">
        <v>-226060.64</v>
      </c>
      <c r="C16940" s="21"/>
      <c r="D16940" s="11">
        <f t="shared" si="265"/>
        <v>841787.75399989553</v>
      </c>
      <c r="E16940" s="30" t="s">
        <v>22029</v>
      </c>
    </row>
    <row r="16941" spans="2:5">
      <c r="B16941" s="21">
        <v>-52259.54</v>
      </c>
      <c r="C16941" s="21"/>
      <c r="D16941" s="11">
        <f t="shared" si="265"/>
        <v>789528.2139998955</v>
      </c>
      <c r="E16941" s="30" t="s">
        <v>22030</v>
      </c>
    </row>
    <row r="16942" spans="2:5">
      <c r="B16942" s="21">
        <v>-104761.98</v>
      </c>
      <c r="C16942" s="21"/>
      <c r="D16942" s="11">
        <f t="shared" si="265"/>
        <v>684766.23399989551</v>
      </c>
      <c r="E16942" s="30" t="s">
        <v>22031</v>
      </c>
    </row>
    <row r="16943" spans="2:5">
      <c r="B16943" s="21">
        <v>-52010.47</v>
      </c>
      <c r="C16943" s="21"/>
      <c r="D16943" s="11">
        <f t="shared" si="265"/>
        <v>632755.76399989554</v>
      </c>
      <c r="E16943" s="30" t="s">
        <v>22032</v>
      </c>
    </row>
    <row r="16944" spans="2:5">
      <c r="B16944" s="21">
        <v>-144464.47</v>
      </c>
      <c r="C16944" s="21"/>
      <c r="D16944" s="11">
        <f t="shared" si="265"/>
        <v>488291.29399989557</v>
      </c>
      <c r="E16944" s="30" t="s">
        <v>22033</v>
      </c>
    </row>
    <row r="16945" spans="1:5">
      <c r="A16945" s="19">
        <v>45832</v>
      </c>
      <c r="B16945" s="21">
        <v>-25</v>
      </c>
      <c r="C16945" s="21"/>
      <c r="D16945" s="11">
        <f t="shared" si="265"/>
        <v>488266.29399989557</v>
      </c>
      <c r="E16945" s="30" t="s">
        <v>15664</v>
      </c>
    </row>
    <row r="16946" spans="1:5">
      <c r="B16946" s="21"/>
      <c r="C16946" s="21">
        <v>85805.37</v>
      </c>
      <c r="D16946" s="11">
        <f t="shared" si="265"/>
        <v>574071.66399989557</v>
      </c>
      <c r="E16946" s="30">
        <v>358016</v>
      </c>
    </row>
    <row r="16947" spans="1:5">
      <c r="B16947" s="21"/>
      <c r="C16947" s="21">
        <v>53689.42</v>
      </c>
      <c r="D16947" s="11">
        <f t="shared" si="265"/>
        <v>627761.08399989561</v>
      </c>
      <c r="E16947" s="30" t="s">
        <v>22044</v>
      </c>
    </row>
    <row r="16948" spans="1:5">
      <c r="B16948" s="21"/>
      <c r="C16948" s="22">
        <v>400000</v>
      </c>
      <c r="D16948" s="11">
        <f t="shared" si="265"/>
        <v>1027761.0839998956</v>
      </c>
      <c r="E16948" s="24" t="s">
        <v>20587</v>
      </c>
    </row>
    <row r="16949" spans="1:5">
      <c r="B16949" s="21">
        <v>-800045</v>
      </c>
      <c r="C16949" s="21"/>
      <c r="D16949" s="11">
        <f t="shared" si="265"/>
        <v>227716.08399989561</v>
      </c>
      <c r="E16949" s="30" t="s">
        <v>22045</v>
      </c>
    </row>
    <row r="16950" spans="1:5">
      <c r="B16950" s="21">
        <v>-55396.58</v>
      </c>
      <c r="C16950" s="21"/>
      <c r="D16950" s="11">
        <f t="shared" ref="D16950:D17013" si="266">D16949+B16950+C16950</f>
        <v>172319.50399989559</v>
      </c>
      <c r="E16950" s="30" t="s">
        <v>22046</v>
      </c>
    </row>
    <row r="16951" spans="1:5">
      <c r="B16951" s="21">
        <v>-26200.959999999999</v>
      </c>
      <c r="C16951" s="21"/>
      <c r="D16951" s="11">
        <f t="shared" si="266"/>
        <v>146118.5439998956</v>
      </c>
      <c r="E16951" s="30" t="s">
        <v>22047</v>
      </c>
    </row>
    <row r="16952" spans="1:5">
      <c r="B16952" s="21">
        <v>-83532.100000000006</v>
      </c>
      <c r="C16952" s="21"/>
      <c r="D16952" s="11">
        <f t="shared" si="266"/>
        <v>62586.443999895593</v>
      </c>
      <c r="E16952" s="30" t="s">
        <v>22048</v>
      </c>
    </row>
    <row r="16953" spans="1:5">
      <c r="A16953" s="19">
        <v>45833</v>
      </c>
      <c r="B16953" s="21">
        <v>-25</v>
      </c>
      <c r="C16953" s="21"/>
      <c r="D16953" s="11">
        <f t="shared" si="266"/>
        <v>62561.443999895593</v>
      </c>
      <c r="E16953" s="30" t="s">
        <v>15664</v>
      </c>
    </row>
    <row r="16954" spans="1:5">
      <c r="B16954" s="21"/>
      <c r="C16954" s="21">
        <v>13587.26</v>
      </c>
      <c r="D16954" s="11">
        <f t="shared" si="266"/>
        <v>76148.703999895588</v>
      </c>
      <c r="E16954" s="30" t="s">
        <v>20736</v>
      </c>
    </row>
    <row r="16955" spans="1:5">
      <c r="B16955" s="21"/>
      <c r="C16955" s="21">
        <v>45280.65</v>
      </c>
      <c r="D16955" s="11">
        <f t="shared" si="266"/>
        <v>121429.3539998956</v>
      </c>
      <c r="E16955" t="s">
        <v>13322</v>
      </c>
    </row>
    <row r="16956" spans="1:5">
      <c r="B16956" s="21"/>
      <c r="C16956" s="21">
        <v>56881.68</v>
      </c>
      <c r="D16956" s="11">
        <f t="shared" si="266"/>
        <v>178311.03399989559</v>
      </c>
      <c r="E16956" t="s">
        <v>22054</v>
      </c>
    </row>
    <row r="16957" spans="1:5">
      <c r="B16957" s="21"/>
      <c r="C16957" s="21">
        <v>77608.36</v>
      </c>
      <c r="D16957" s="11">
        <f t="shared" si="266"/>
        <v>255919.3939998956</v>
      </c>
      <c r="E16957" s="30">
        <v>5020077</v>
      </c>
    </row>
    <row r="16958" spans="1:5">
      <c r="B16958" s="21"/>
      <c r="C16958" s="21">
        <v>68628.69</v>
      </c>
      <c r="D16958" s="11">
        <f t="shared" si="266"/>
        <v>324548.08399989561</v>
      </c>
      <c r="E16958" s="30" t="s">
        <v>22055</v>
      </c>
    </row>
    <row r="16959" spans="1:5">
      <c r="B16959" s="21"/>
      <c r="C16959" s="21">
        <v>48527.62</v>
      </c>
      <c r="D16959" s="11">
        <f t="shared" si="266"/>
        <v>373075.7039998956</v>
      </c>
      <c r="E16959" s="30">
        <v>4010243</v>
      </c>
    </row>
    <row r="16960" spans="1:5">
      <c r="B16960" s="21"/>
      <c r="C16960" s="21">
        <v>91459.69</v>
      </c>
      <c r="D16960" s="11">
        <f t="shared" si="266"/>
        <v>464535.3939998956</v>
      </c>
      <c r="E16960" s="30" t="s">
        <v>22056</v>
      </c>
    </row>
    <row r="16961" spans="1:5">
      <c r="B16961" s="21"/>
      <c r="C16961" s="21">
        <v>57028.57</v>
      </c>
      <c r="D16961" s="11">
        <f t="shared" si="266"/>
        <v>521563.96399989561</v>
      </c>
      <c r="E16961" s="30" t="s">
        <v>22057</v>
      </c>
    </row>
    <row r="16962" spans="1:5">
      <c r="B16962" s="21">
        <v>-75496.95</v>
      </c>
      <c r="C16962" s="21"/>
      <c r="D16962" s="11">
        <f t="shared" si="266"/>
        <v>446067.0139998956</v>
      </c>
      <c r="E16962" s="30" t="s">
        <v>22058</v>
      </c>
    </row>
    <row r="16963" spans="1:5">
      <c r="A16963" s="19">
        <v>45834</v>
      </c>
      <c r="B16963" s="21">
        <v>-38.409999999999997</v>
      </c>
      <c r="C16963" s="21"/>
      <c r="D16963" s="11">
        <f t="shared" si="266"/>
        <v>446028.60399989563</v>
      </c>
      <c r="E16963" s="30" t="s">
        <v>14696</v>
      </c>
    </row>
    <row r="16964" spans="1:5">
      <c r="B16964" s="21">
        <v>-88.56</v>
      </c>
      <c r="C16964" s="21"/>
      <c r="D16964" s="11">
        <f t="shared" si="266"/>
        <v>445940.04399989563</v>
      </c>
      <c r="E16964" s="30" t="s">
        <v>14696</v>
      </c>
    </row>
    <row r="16965" spans="1:5">
      <c r="B16965" s="21">
        <v>-136.87</v>
      </c>
      <c r="C16965" s="21"/>
      <c r="D16965" s="11">
        <f t="shared" si="266"/>
        <v>445803.17399989563</v>
      </c>
      <c r="E16965" s="30" t="s">
        <v>14696</v>
      </c>
    </row>
    <row r="16966" spans="1:5">
      <c r="B16966" s="21">
        <v>-77.25</v>
      </c>
      <c r="C16966" s="21"/>
      <c r="D16966" s="11">
        <f t="shared" si="266"/>
        <v>445725.92399989563</v>
      </c>
      <c r="E16966" s="30" t="s">
        <v>14696</v>
      </c>
    </row>
    <row r="16967" spans="1:5">
      <c r="B16967" s="21">
        <v>-117.7</v>
      </c>
      <c r="C16967" s="21"/>
      <c r="D16967" s="11">
        <f t="shared" si="266"/>
        <v>445608.22399989562</v>
      </c>
      <c r="E16967" s="30" t="s">
        <v>14696</v>
      </c>
    </row>
    <row r="16968" spans="1:5">
      <c r="B16968" s="21">
        <v>-62.25</v>
      </c>
      <c r="C16968" s="21"/>
      <c r="D16968" s="11">
        <f t="shared" si="266"/>
        <v>445545.97399989562</v>
      </c>
      <c r="E16968" s="30" t="s">
        <v>14696</v>
      </c>
    </row>
    <row r="16969" spans="1:5">
      <c r="B16969" s="21">
        <v>-30</v>
      </c>
      <c r="C16969" s="21"/>
      <c r="D16969" s="11">
        <f t="shared" si="266"/>
        <v>445515.97399989562</v>
      </c>
      <c r="E16969" s="30" t="s">
        <v>18031</v>
      </c>
    </row>
    <row r="16970" spans="1:5">
      <c r="B16970" s="21"/>
      <c r="C16970" s="22">
        <v>800000</v>
      </c>
      <c r="D16970" s="11">
        <f t="shared" si="266"/>
        <v>1245515.9739998956</v>
      </c>
      <c r="E16970" s="24" t="s">
        <v>18882</v>
      </c>
    </row>
    <row r="16971" spans="1:5">
      <c r="B16971" s="21"/>
      <c r="C16971" s="21">
        <v>19213</v>
      </c>
      <c r="D16971" s="11">
        <f t="shared" si="266"/>
        <v>1264728.9739998956</v>
      </c>
      <c r="E16971" s="30" t="s">
        <v>8075</v>
      </c>
    </row>
    <row r="16972" spans="1:5">
      <c r="B16972" s="21"/>
      <c r="C16972" s="21">
        <v>2156.4</v>
      </c>
      <c r="D16972" s="11">
        <f t="shared" si="266"/>
        <v>1266885.3739998955</v>
      </c>
      <c r="E16972" s="30" t="s">
        <v>8075</v>
      </c>
    </row>
    <row r="16973" spans="1:5">
      <c r="B16973" s="21"/>
      <c r="C16973" s="21">
        <v>107813.39</v>
      </c>
      <c r="D16973" s="11">
        <f t="shared" si="266"/>
        <v>1374698.7639998954</v>
      </c>
      <c r="E16973" t="s">
        <v>22063</v>
      </c>
    </row>
    <row r="16974" spans="1:5">
      <c r="B16974" s="21"/>
      <c r="C16974" s="21">
        <v>53432.53</v>
      </c>
      <c r="D16974" s="11">
        <f t="shared" si="266"/>
        <v>1428131.2939998955</v>
      </c>
      <c r="E16974" t="s">
        <v>22064</v>
      </c>
    </row>
    <row r="16975" spans="1:5">
      <c r="B16975" s="21"/>
      <c r="C16975" s="21">
        <v>93253.88</v>
      </c>
      <c r="D16975" s="11">
        <f t="shared" si="266"/>
        <v>1521385.1739998953</v>
      </c>
      <c r="E16975" t="s">
        <v>22065</v>
      </c>
    </row>
    <row r="16976" spans="1:5">
      <c r="B16976" s="21">
        <v>-93774.31</v>
      </c>
      <c r="C16976" s="21"/>
      <c r="D16976" s="11">
        <f t="shared" si="266"/>
        <v>1427610.8639998953</v>
      </c>
      <c r="E16976" t="s">
        <v>22067</v>
      </c>
    </row>
    <row r="16977" spans="1:5">
      <c r="B16977" s="21">
        <v>-89437.93</v>
      </c>
      <c r="C16977" s="21"/>
      <c r="D16977" s="11">
        <f t="shared" si="266"/>
        <v>1338172.9339998954</v>
      </c>
      <c r="E16977" t="s">
        <v>22068</v>
      </c>
    </row>
    <row r="16978" spans="1:5">
      <c r="B16978" s="21">
        <v>-111645.72</v>
      </c>
      <c r="C16978" s="21"/>
      <c r="D16978" s="11">
        <f t="shared" si="266"/>
        <v>1226527.2139998954</v>
      </c>
      <c r="E16978" t="s">
        <v>22069</v>
      </c>
    </row>
    <row r="16979" spans="1:5">
      <c r="B16979" s="21">
        <v>-111004.07</v>
      </c>
      <c r="C16979" s="21"/>
      <c r="D16979" s="11">
        <f t="shared" si="266"/>
        <v>1115523.1439998953</v>
      </c>
      <c r="E16979" t="s">
        <v>22070</v>
      </c>
    </row>
    <row r="16980" spans="1:5">
      <c r="B16980" s="21">
        <v>-66797.119999999995</v>
      </c>
      <c r="C16980" s="21"/>
      <c r="D16980" s="11">
        <f t="shared" si="266"/>
        <v>1048726.0239998954</v>
      </c>
      <c r="E16980" t="s">
        <v>22071</v>
      </c>
    </row>
    <row r="16981" spans="1:5">
      <c r="B16981" s="21">
        <v>-47273.919999999998</v>
      </c>
      <c r="C16981" s="21"/>
      <c r="D16981" s="11">
        <f t="shared" si="266"/>
        <v>1001452.1039998954</v>
      </c>
      <c r="E16981" t="s">
        <v>22072</v>
      </c>
    </row>
    <row r="16982" spans="1:5">
      <c r="A16982" s="19">
        <v>45835</v>
      </c>
      <c r="B16982" s="21">
        <v>-45</v>
      </c>
      <c r="C16982" s="21"/>
      <c r="D16982" s="11">
        <f t="shared" si="266"/>
        <v>1001407.1039998954</v>
      </c>
      <c r="E16982" t="s">
        <v>18031</v>
      </c>
    </row>
    <row r="16983" spans="1:5">
      <c r="B16983" s="21">
        <v>-30</v>
      </c>
      <c r="C16983" s="21"/>
      <c r="D16983" s="11">
        <f t="shared" si="266"/>
        <v>1001377.1039998954</v>
      </c>
      <c r="E16983" t="s">
        <v>18031</v>
      </c>
    </row>
    <row r="16984" spans="1:5">
      <c r="B16984" s="21"/>
      <c r="C16984" s="21">
        <v>96459.97</v>
      </c>
      <c r="D16984" s="11">
        <f t="shared" si="266"/>
        <v>1097837.0739998955</v>
      </c>
      <c r="E16984" t="s">
        <v>22076</v>
      </c>
    </row>
    <row r="16985" spans="1:5">
      <c r="B16985" s="21"/>
      <c r="C16985" s="21">
        <v>3666.35</v>
      </c>
      <c r="D16985" s="11">
        <f t="shared" si="266"/>
        <v>1101503.4239998956</v>
      </c>
      <c r="E16985" t="s">
        <v>8075</v>
      </c>
    </row>
    <row r="16986" spans="1:5">
      <c r="B16986" s="21">
        <v>-214502.42</v>
      </c>
      <c r="C16986" s="21"/>
      <c r="D16986" s="11">
        <f t="shared" si="266"/>
        <v>887001.00399989553</v>
      </c>
      <c r="E16986" t="s">
        <v>22077</v>
      </c>
    </row>
    <row r="16987" spans="1:5">
      <c r="A16987" s="19">
        <v>45838</v>
      </c>
      <c r="B16987" s="21"/>
      <c r="C16987" s="22">
        <v>235657.15</v>
      </c>
      <c r="D16987" s="11">
        <f t="shared" si="266"/>
        <v>1122658.1539998956</v>
      </c>
      <c r="E16987" s="14" t="s">
        <v>22092</v>
      </c>
    </row>
    <row r="16988" spans="1:5">
      <c r="B16988" s="21"/>
      <c r="C16988" s="21">
        <v>114842.82</v>
      </c>
      <c r="D16988" s="11">
        <f t="shared" si="266"/>
        <v>1237500.9739998956</v>
      </c>
      <c r="E16988" t="s">
        <v>22093</v>
      </c>
    </row>
    <row r="16989" spans="1:5">
      <c r="B16989" s="21"/>
      <c r="C16989" s="21">
        <v>114181.62</v>
      </c>
      <c r="D16989" s="11">
        <f t="shared" si="266"/>
        <v>1351682.5939998957</v>
      </c>
      <c r="E16989" t="s">
        <v>22094</v>
      </c>
    </row>
    <row r="16990" spans="1:5">
      <c r="A16990" s="19">
        <v>45839</v>
      </c>
      <c r="B16990" s="21">
        <v>-60</v>
      </c>
      <c r="C16990" s="21"/>
      <c r="D16990" s="11">
        <f t="shared" si="266"/>
        <v>1351622.5939998957</v>
      </c>
      <c r="E16990" t="s">
        <v>18031</v>
      </c>
    </row>
    <row r="16991" spans="1:5">
      <c r="B16991" s="21"/>
      <c r="C16991" s="22">
        <v>5000000</v>
      </c>
      <c r="D16991" s="11">
        <f t="shared" si="266"/>
        <v>6351622.5939998962</v>
      </c>
      <c r="E16991" s="14" t="s">
        <v>18882</v>
      </c>
    </row>
    <row r="16992" spans="1:5">
      <c r="B16992" s="21">
        <v>-5077733</v>
      </c>
      <c r="C16992" s="21"/>
      <c r="D16992" s="11">
        <f t="shared" si="266"/>
        <v>1273889.5939998962</v>
      </c>
      <c r="E16992" t="s">
        <v>22097</v>
      </c>
    </row>
    <row r="16993" spans="1:5">
      <c r="B16993" s="21">
        <v>-2182.15</v>
      </c>
      <c r="C16993" s="21"/>
      <c r="D16993" s="11">
        <f t="shared" si="266"/>
        <v>1271707.4439998963</v>
      </c>
      <c r="E16993" t="s">
        <v>22097</v>
      </c>
    </row>
    <row r="16994" spans="1:5">
      <c r="B16994" s="21">
        <v>-94123.02</v>
      </c>
      <c r="C16994" s="21"/>
      <c r="D16994" s="11">
        <f t="shared" si="266"/>
        <v>1177584.4239998963</v>
      </c>
      <c r="E16994" t="s">
        <v>22098</v>
      </c>
    </row>
    <row r="16995" spans="1:5">
      <c r="A16995" s="19">
        <v>45840</v>
      </c>
      <c r="B16995" s="21"/>
      <c r="C16995" s="21">
        <v>71455.039999999994</v>
      </c>
      <c r="D16995" s="11">
        <f t="shared" si="266"/>
        <v>1249039.4639998963</v>
      </c>
      <c r="E16995" t="s">
        <v>22102</v>
      </c>
    </row>
    <row r="16996" spans="1:5">
      <c r="B16996" s="21"/>
      <c r="C16996" s="21">
        <v>96786.22</v>
      </c>
      <c r="D16996" s="11">
        <f t="shared" si="266"/>
        <v>1345825.6839998963</v>
      </c>
      <c r="E16996" t="s">
        <v>22103</v>
      </c>
    </row>
    <row r="16997" spans="1:5">
      <c r="B16997" s="21">
        <v>-27773.74</v>
      </c>
      <c r="C16997" s="21"/>
      <c r="D16997" s="11">
        <f t="shared" si="266"/>
        <v>1318051.9439998963</v>
      </c>
      <c r="E16997" t="s">
        <v>22104</v>
      </c>
    </row>
    <row r="16998" spans="1:5">
      <c r="B16998" s="21">
        <v>-110643.84</v>
      </c>
      <c r="C16998" s="21"/>
      <c r="D16998" s="11">
        <f t="shared" si="266"/>
        <v>1207408.1039998962</v>
      </c>
      <c r="E16998" t="s">
        <v>22105</v>
      </c>
    </row>
    <row r="16999" spans="1:5">
      <c r="B16999" s="21">
        <v>-94474.240000000005</v>
      </c>
      <c r="C16999" s="21"/>
      <c r="D16999" s="11">
        <f t="shared" si="266"/>
        <v>1112933.8639998962</v>
      </c>
      <c r="E16999" t="s">
        <v>22106</v>
      </c>
    </row>
    <row r="17000" spans="1:5">
      <c r="A17000" s="19">
        <v>45841</v>
      </c>
      <c r="B17000" s="21"/>
      <c r="C17000" s="21">
        <v>11651713.619999999</v>
      </c>
      <c r="D17000" s="11">
        <f t="shared" si="266"/>
        <v>12764647.483999895</v>
      </c>
      <c r="E17000" s="30" t="s">
        <v>13322</v>
      </c>
    </row>
    <row r="17001" spans="1:5">
      <c r="B17001" s="21"/>
      <c r="C17001" s="21">
        <v>212155.78</v>
      </c>
      <c r="D17001" s="11">
        <f t="shared" si="266"/>
        <v>12976803.263999894</v>
      </c>
      <c r="E17001" s="30" t="s">
        <v>22107</v>
      </c>
    </row>
    <row r="17002" spans="1:5">
      <c r="B17002" s="21"/>
      <c r="C17002" s="21">
        <v>26813.94</v>
      </c>
      <c r="D17002" s="11">
        <f t="shared" si="266"/>
        <v>13003617.203999894</v>
      </c>
      <c r="E17002" s="30" t="s">
        <v>22108</v>
      </c>
    </row>
    <row r="17003" spans="1:5">
      <c r="B17003" s="21"/>
      <c r="C17003" s="21">
        <v>48359.88</v>
      </c>
      <c r="D17003" s="11">
        <f t="shared" si="266"/>
        <v>13051977.083999895</v>
      </c>
      <c r="E17003" s="30">
        <v>4010256</v>
      </c>
    </row>
    <row r="17004" spans="1:5">
      <c r="B17004" s="21"/>
      <c r="C17004" s="21">
        <v>114569.02</v>
      </c>
      <c r="D17004" s="11">
        <f t="shared" si="266"/>
        <v>13166546.103999894</v>
      </c>
      <c r="E17004" s="30" t="s">
        <v>22109</v>
      </c>
    </row>
    <row r="17005" spans="1:5">
      <c r="B17005" s="21"/>
      <c r="C17005" s="21">
        <v>113810.38</v>
      </c>
      <c r="D17005" s="11">
        <f t="shared" si="266"/>
        <v>13280356.483999895</v>
      </c>
      <c r="E17005" s="30" t="s">
        <v>22110</v>
      </c>
    </row>
    <row r="17006" spans="1:5">
      <c r="B17006" s="21"/>
      <c r="C17006" s="21">
        <v>97148.14</v>
      </c>
      <c r="D17006" s="11">
        <f t="shared" si="266"/>
        <v>13377504.623999896</v>
      </c>
      <c r="E17006" s="30" t="s">
        <v>22111</v>
      </c>
    </row>
    <row r="17007" spans="1:5">
      <c r="B17007" s="21">
        <v>-3053071.4</v>
      </c>
      <c r="C17007" s="21"/>
      <c r="D17007" s="11">
        <f t="shared" si="266"/>
        <v>10324433.223999895</v>
      </c>
      <c r="E17007" s="30" t="s">
        <v>22112</v>
      </c>
    </row>
    <row r="17008" spans="1:5">
      <c r="B17008" s="21">
        <v>-1255.8699999999999</v>
      </c>
      <c r="C17008" s="21"/>
      <c r="D17008" s="11">
        <f t="shared" si="266"/>
        <v>10323177.353999896</v>
      </c>
      <c r="E17008" s="30" t="s">
        <v>22112</v>
      </c>
    </row>
    <row r="17009" spans="2:5">
      <c r="B17009" s="21">
        <v>-8021777.2699999996</v>
      </c>
      <c r="C17009" s="21"/>
      <c r="D17009" s="11">
        <f t="shared" si="266"/>
        <v>2301400.0839998964</v>
      </c>
      <c r="E17009" s="30" t="s">
        <v>22113</v>
      </c>
    </row>
    <row r="17010" spans="2:5">
      <c r="B17010" s="21">
        <v>-3268.2</v>
      </c>
      <c r="C17010" s="21"/>
      <c r="D17010" s="11">
        <f t="shared" si="266"/>
        <v>2298131.8839998962</v>
      </c>
      <c r="E17010" s="30" t="s">
        <v>22113</v>
      </c>
    </row>
    <row r="17011" spans="2:5">
      <c r="B17011" s="21">
        <v>-111380.05</v>
      </c>
      <c r="C17011" s="21"/>
      <c r="D17011" s="11">
        <f t="shared" si="266"/>
        <v>2186751.8339998964</v>
      </c>
      <c r="E17011" t="s">
        <v>22114</v>
      </c>
    </row>
    <row r="17012" spans="2:5">
      <c r="B17012" s="21">
        <v>-47111.42</v>
      </c>
      <c r="C17012" s="21"/>
      <c r="D17012" s="11">
        <f t="shared" si="266"/>
        <v>2139640.4139998965</v>
      </c>
      <c r="E17012" t="s">
        <v>22115</v>
      </c>
    </row>
    <row r="17013" spans="2:5">
      <c r="B17013" s="21">
        <v>-53343.3</v>
      </c>
      <c r="C17013" s="21"/>
      <c r="D17013" s="11">
        <f t="shared" si="266"/>
        <v>2086297.1139998964</v>
      </c>
      <c r="E17013" t="s">
        <v>22116</v>
      </c>
    </row>
    <row r="17014" spans="2:5">
      <c r="B17014" s="21">
        <v>-26926.799999999999</v>
      </c>
      <c r="C17014" s="21"/>
      <c r="D17014" s="11">
        <f t="shared" ref="D17014:D17077" si="267">D17013+B17014+C17014</f>
        <v>2059370.3139998964</v>
      </c>
      <c r="E17014" t="s">
        <v>22117</v>
      </c>
    </row>
    <row r="17015" spans="2:5">
      <c r="B17015" s="21">
        <v>-155821.49</v>
      </c>
      <c r="C17015" s="21"/>
      <c r="D17015" s="11">
        <f t="shared" si="267"/>
        <v>1903548.8239998964</v>
      </c>
      <c r="E17015" t="s">
        <v>22118</v>
      </c>
    </row>
    <row r="17016" spans="2:5">
      <c r="B17016" s="21">
        <v>-60</v>
      </c>
      <c r="C17016" s="21"/>
      <c r="D17016" s="11">
        <f t="shared" si="267"/>
        <v>1903488.8239998964</v>
      </c>
      <c r="E17016" t="s">
        <v>18031</v>
      </c>
    </row>
    <row r="17017" spans="2:5">
      <c r="B17017" s="21">
        <v>-99.78</v>
      </c>
      <c r="C17017" s="21"/>
      <c r="D17017" s="11">
        <f t="shared" si="267"/>
        <v>1903389.0439998964</v>
      </c>
      <c r="E17017" t="s">
        <v>14696</v>
      </c>
    </row>
    <row r="17018" spans="2:5">
      <c r="B17018" s="21">
        <v>-88.96</v>
      </c>
      <c r="C17018" s="21"/>
      <c r="D17018" s="11">
        <f t="shared" si="267"/>
        <v>1903300.0839998964</v>
      </c>
      <c r="E17018" t="s">
        <v>14696</v>
      </c>
    </row>
    <row r="17019" spans="2:5">
      <c r="B17019" s="21">
        <v>-88.96</v>
      </c>
      <c r="C17019" s="21"/>
      <c r="D17019" s="11">
        <f t="shared" si="267"/>
        <v>1903211.1239998965</v>
      </c>
      <c r="E17019" t="s">
        <v>14696</v>
      </c>
    </row>
    <row r="17020" spans="2:5">
      <c r="B17020" s="21">
        <v>-88.96</v>
      </c>
      <c r="C17020" s="21"/>
      <c r="D17020" s="11">
        <f t="shared" si="267"/>
        <v>1903122.1639998965</v>
      </c>
      <c r="E17020" t="s">
        <v>14696</v>
      </c>
    </row>
    <row r="17021" spans="2:5">
      <c r="B17021" s="21">
        <v>-38.54</v>
      </c>
      <c r="D17021" s="11">
        <f t="shared" si="267"/>
        <v>1903083.6239998965</v>
      </c>
      <c r="E17021" t="s">
        <v>14696</v>
      </c>
    </row>
    <row r="17022" spans="2:5">
      <c r="B17022" s="21">
        <v>-92.43</v>
      </c>
      <c r="D17022" s="11">
        <f t="shared" si="267"/>
        <v>1902991.1939998965</v>
      </c>
      <c r="E17022" t="s">
        <v>14696</v>
      </c>
    </row>
    <row r="17023" spans="2:5">
      <c r="B17023" s="21">
        <v>-88.96</v>
      </c>
      <c r="D17023" s="11">
        <f t="shared" si="267"/>
        <v>1902902.2339998966</v>
      </c>
      <c r="E17023" t="s">
        <v>14696</v>
      </c>
    </row>
    <row r="17024" spans="2:5">
      <c r="B17024" s="21">
        <v>-88.96</v>
      </c>
      <c r="D17024" s="11">
        <f t="shared" si="267"/>
        <v>1902813.2739998966</v>
      </c>
      <c r="E17024" t="s">
        <v>14696</v>
      </c>
    </row>
    <row r="17025" spans="1:5">
      <c r="B17025" s="21">
        <v>-38.799999999999997</v>
      </c>
      <c r="D17025" s="11">
        <f t="shared" si="267"/>
        <v>1902774.4739998966</v>
      </c>
      <c r="E17025" t="s">
        <v>14696</v>
      </c>
    </row>
    <row r="17026" spans="1:5">
      <c r="B17026" s="21">
        <v>-77.430000000000007</v>
      </c>
      <c r="D17026" s="11">
        <f t="shared" si="267"/>
        <v>1902697.0439998966</v>
      </c>
      <c r="E17026" t="s">
        <v>14696</v>
      </c>
    </row>
    <row r="17027" spans="1:5">
      <c r="B17027" s="21">
        <v>-103.96</v>
      </c>
      <c r="D17027" s="11">
        <f t="shared" si="267"/>
        <v>1902593.0839998967</v>
      </c>
      <c r="E17027" t="s">
        <v>14696</v>
      </c>
    </row>
    <row r="17028" spans="1:5">
      <c r="B17028" s="21">
        <v>-113410.59</v>
      </c>
      <c r="D17028" s="11">
        <f t="shared" si="267"/>
        <v>1789182.4939998966</v>
      </c>
      <c r="E17028" t="s">
        <v>22124</v>
      </c>
    </row>
    <row r="17029" spans="1:5">
      <c r="A17029" s="19">
        <v>45845</v>
      </c>
      <c r="B17029" s="21"/>
      <c r="C17029" s="21">
        <v>79349.899999999994</v>
      </c>
      <c r="D17029" s="11">
        <f t="shared" si="267"/>
        <v>1868532.3939998965</v>
      </c>
      <c r="E17029" t="s">
        <v>22138</v>
      </c>
    </row>
    <row r="17030" spans="1:5">
      <c r="B17030" s="21"/>
      <c r="C17030" s="21">
        <v>54806.45</v>
      </c>
      <c r="D17030" s="11">
        <f t="shared" si="267"/>
        <v>1923338.8439998964</v>
      </c>
      <c r="E17030" t="s">
        <v>22139</v>
      </c>
    </row>
    <row r="17031" spans="1:5">
      <c r="B17031" s="21"/>
      <c r="C17031" s="21">
        <v>27566.45</v>
      </c>
      <c r="D17031" s="11">
        <f t="shared" si="267"/>
        <v>1950905.2939998964</v>
      </c>
      <c r="E17031" t="s">
        <v>22140</v>
      </c>
    </row>
    <row r="17032" spans="1:5">
      <c r="B17032" s="21">
        <v>-64527.34</v>
      </c>
      <c r="C17032" s="21"/>
      <c r="D17032" s="11">
        <f t="shared" si="267"/>
        <v>1886377.9539998963</v>
      </c>
      <c r="E17032" t="s">
        <v>22141</v>
      </c>
    </row>
    <row r="17033" spans="1:5">
      <c r="B17033" s="21">
        <v>-25678.63</v>
      </c>
      <c r="C17033" s="21"/>
      <c r="D17033" s="11">
        <f t="shared" si="267"/>
        <v>1860699.3239998964</v>
      </c>
      <c r="E17033" t="s">
        <v>22142</v>
      </c>
    </row>
    <row r="17034" spans="1:5">
      <c r="B17034" s="21">
        <v>-111481.36</v>
      </c>
      <c r="C17034" s="21"/>
      <c r="D17034" s="11">
        <f t="shared" si="267"/>
        <v>1749217.9639998963</v>
      </c>
      <c r="E17034" t="s">
        <v>22143</v>
      </c>
    </row>
    <row r="17035" spans="1:5">
      <c r="A17035" s="19">
        <v>45846</v>
      </c>
      <c r="B17035" s="21">
        <v>-38.54</v>
      </c>
      <c r="C17035" s="21"/>
      <c r="D17035" s="11">
        <f t="shared" si="267"/>
        <v>1749179.4239998963</v>
      </c>
      <c r="E17035" t="s">
        <v>14696</v>
      </c>
    </row>
    <row r="17036" spans="1:5">
      <c r="B17036" s="21">
        <v>-88.98</v>
      </c>
      <c r="C17036" s="21"/>
      <c r="D17036" s="11">
        <f t="shared" si="267"/>
        <v>1749090.4439998963</v>
      </c>
      <c r="E17036" t="s">
        <v>14696</v>
      </c>
    </row>
    <row r="17037" spans="1:5">
      <c r="B17037" s="21">
        <v>-62.43</v>
      </c>
      <c r="C17037" s="21"/>
      <c r="D17037" s="11">
        <f t="shared" si="267"/>
        <v>1749028.0139998964</v>
      </c>
      <c r="E17037" t="s">
        <v>14696</v>
      </c>
    </row>
    <row r="17038" spans="1:5">
      <c r="B17038" s="21"/>
      <c r="C17038" s="21">
        <v>189587.02</v>
      </c>
      <c r="D17038" s="11">
        <f t="shared" si="267"/>
        <v>1938615.0339998964</v>
      </c>
      <c r="E17038" s="30">
        <v>358160</v>
      </c>
    </row>
    <row r="17039" spans="1:5">
      <c r="B17039" s="21"/>
      <c r="C17039" s="21">
        <v>310035.65999999997</v>
      </c>
      <c r="D17039" s="11">
        <f t="shared" si="267"/>
        <v>2248650.6939998963</v>
      </c>
      <c r="E17039" s="30">
        <v>358130</v>
      </c>
    </row>
    <row r="17040" spans="1:5">
      <c r="B17040" s="21"/>
      <c r="C17040" s="21">
        <v>127064.31</v>
      </c>
      <c r="D17040" s="11">
        <f t="shared" si="267"/>
        <v>2375715.0039998963</v>
      </c>
      <c r="E17040" s="30" t="s">
        <v>22144</v>
      </c>
    </row>
    <row r="17041" spans="1:5">
      <c r="B17041" s="21"/>
      <c r="C17041" s="21">
        <v>114673.42</v>
      </c>
      <c r="D17041" s="11">
        <f t="shared" si="267"/>
        <v>2490388.4239998963</v>
      </c>
      <c r="E17041" s="30" t="s">
        <v>22145</v>
      </c>
    </row>
    <row r="17042" spans="1:5">
      <c r="B17042" s="21"/>
      <c r="C17042" s="21">
        <v>116645.81</v>
      </c>
      <c r="D17042" s="11">
        <f t="shared" si="267"/>
        <v>2607034.2339998963</v>
      </c>
      <c r="E17042" s="30">
        <v>2500057777</v>
      </c>
    </row>
    <row r="17043" spans="1:5">
      <c r="B17043" s="21">
        <v>-184324.48000000001</v>
      </c>
      <c r="C17043" s="21"/>
      <c r="D17043" s="11">
        <f t="shared" si="267"/>
        <v>2422709.7539998963</v>
      </c>
      <c r="E17043" s="30" t="s">
        <v>22146</v>
      </c>
    </row>
    <row r="17044" spans="1:5">
      <c r="B17044" s="21">
        <v>-301303.58</v>
      </c>
      <c r="C17044" s="21"/>
      <c r="D17044" s="11">
        <f t="shared" si="267"/>
        <v>2121406.1739998963</v>
      </c>
      <c r="E17044" s="30" t="s">
        <v>22147</v>
      </c>
    </row>
    <row r="17045" spans="1:5">
      <c r="A17045" s="19">
        <v>45847</v>
      </c>
      <c r="B17045" s="21"/>
      <c r="C17045" s="21">
        <v>48442.559999999998</v>
      </c>
      <c r="D17045" s="11">
        <f t="shared" si="267"/>
        <v>2169848.7339998963</v>
      </c>
      <c r="E17045" s="30" t="s">
        <v>22102</v>
      </c>
    </row>
    <row r="17046" spans="1:5">
      <c r="B17046" s="21"/>
      <c r="C17046" s="21">
        <v>28434.74</v>
      </c>
      <c r="D17046" s="11">
        <f t="shared" si="267"/>
        <v>2198283.4739998966</v>
      </c>
      <c r="E17046" s="30" t="s">
        <v>22168</v>
      </c>
    </row>
    <row r="17047" spans="1:5">
      <c r="B17047" s="21"/>
      <c r="C17047" s="21">
        <v>160265.04999999999</v>
      </c>
      <c r="D17047" s="11">
        <f t="shared" si="267"/>
        <v>2358548.5239998964</v>
      </c>
      <c r="E17047" s="30" t="s">
        <v>22169</v>
      </c>
    </row>
    <row r="17048" spans="1:5">
      <c r="B17048" s="21"/>
      <c r="C17048" s="21">
        <v>63683.47</v>
      </c>
      <c r="D17048" s="11">
        <f t="shared" si="267"/>
        <v>2422231.9939998966</v>
      </c>
      <c r="E17048" s="30" t="s">
        <v>22170</v>
      </c>
    </row>
    <row r="17049" spans="1:5">
      <c r="B17049" s="21"/>
      <c r="C17049" s="21">
        <v>26275.9</v>
      </c>
      <c r="D17049" s="11">
        <f t="shared" si="267"/>
        <v>2448507.8939998965</v>
      </c>
      <c r="E17049" s="30" t="s">
        <v>22171</v>
      </c>
    </row>
    <row r="17050" spans="1:5">
      <c r="B17050" s="21"/>
      <c r="C17050" s="21">
        <v>330873.11</v>
      </c>
      <c r="D17050" s="11">
        <f t="shared" si="267"/>
        <v>2779381.0039998963</v>
      </c>
      <c r="E17050" s="30">
        <v>358227</v>
      </c>
    </row>
    <row r="17051" spans="1:5">
      <c r="B17051" s="21">
        <v>-321737.02</v>
      </c>
      <c r="C17051" s="21"/>
      <c r="D17051" s="11">
        <f t="shared" si="267"/>
        <v>2457643.9839998963</v>
      </c>
      <c r="E17051" t="s">
        <v>22172</v>
      </c>
    </row>
    <row r="17052" spans="1:5">
      <c r="B17052" s="21">
        <v>-110044.97</v>
      </c>
      <c r="C17052" s="21"/>
      <c r="D17052" s="11">
        <f t="shared" si="267"/>
        <v>2347599.0139998961</v>
      </c>
      <c r="E17052" t="s">
        <v>22173</v>
      </c>
    </row>
    <row r="17053" spans="1:5">
      <c r="B17053" s="21">
        <v>-227451.71</v>
      </c>
      <c r="C17053" s="21"/>
      <c r="D17053" s="11">
        <f t="shared" si="267"/>
        <v>2120147.3039998962</v>
      </c>
      <c r="E17053" t="s">
        <v>22174</v>
      </c>
    </row>
    <row r="17054" spans="1:5">
      <c r="B17054" s="21">
        <v>-85023.89</v>
      </c>
      <c r="C17054" s="21"/>
      <c r="D17054" s="11">
        <f t="shared" si="267"/>
        <v>2035123.4139998963</v>
      </c>
      <c r="E17054" t="s">
        <v>22175</v>
      </c>
    </row>
    <row r="17055" spans="1:5">
      <c r="B17055" s="21">
        <v>-106272.36</v>
      </c>
      <c r="C17055" s="21"/>
      <c r="D17055" s="11">
        <f t="shared" si="267"/>
        <v>1928851.0539998962</v>
      </c>
      <c r="E17055" t="s">
        <v>22176</v>
      </c>
    </row>
    <row r="17056" spans="1:5">
      <c r="A17056" s="19">
        <v>45848</v>
      </c>
      <c r="B17056" s="21"/>
      <c r="C17056" s="40">
        <v>67009.67</v>
      </c>
      <c r="D17056" s="11">
        <f t="shared" si="267"/>
        <v>1995860.7239998961</v>
      </c>
      <c r="E17056" t="s">
        <v>22228</v>
      </c>
    </row>
    <row r="17057" spans="1:5">
      <c r="B17057" s="21"/>
      <c r="C17057" s="40">
        <v>67139.91</v>
      </c>
      <c r="D17057" s="11">
        <f t="shared" si="267"/>
        <v>2063000.633999896</v>
      </c>
      <c r="E17057" t="s">
        <v>22229</v>
      </c>
    </row>
    <row r="17058" spans="1:5">
      <c r="B17058" s="21"/>
      <c r="C17058" s="21">
        <v>67932.460000000006</v>
      </c>
      <c r="D17058" s="11">
        <f t="shared" si="267"/>
        <v>2130933.0939998962</v>
      </c>
      <c r="E17058" t="s">
        <v>22183</v>
      </c>
    </row>
    <row r="17059" spans="1:5">
      <c r="B17059" s="21"/>
      <c r="C17059" s="21">
        <v>45087.42</v>
      </c>
      <c r="D17059" s="11">
        <f t="shared" si="267"/>
        <v>2176020.5139998961</v>
      </c>
      <c r="E17059" t="s">
        <v>22184</v>
      </c>
    </row>
    <row r="17060" spans="1:5">
      <c r="B17060" s="21"/>
      <c r="C17060" s="21">
        <v>234130.27</v>
      </c>
      <c r="D17060" s="11">
        <f t="shared" si="267"/>
        <v>2410150.7839998961</v>
      </c>
      <c r="E17060" s="30">
        <v>2500057955</v>
      </c>
    </row>
    <row r="17061" spans="1:5">
      <c r="B17061" s="21"/>
      <c r="C17061" s="21">
        <v>87441.74</v>
      </c>
      <c r="D17061" s="11">
        <f t="shared" si="267"/>
        <v>2497592.5239998964</v>
      </c>
      <c r="E17061" s="30" t="s">
        <v>22185</v>
      </c>
    </row>
    <row r="17062" spans="1:5">
      <c r="B17062" s="21"/>
      <c r="C17062" s="21">
        <v>2259.58</v>
      </c>
      <c r="D17062" s="11">
        <f t="shared" si="267"/>
        <v>2499852.1039998964</v>
      </c>
      <c r="E17062" s="30" t="s">
        <v>8075</v>
      </c>
    </row>
    <row r="17063" spans="1:5">
      <c r="B17063" s="21">
        <v>-333773.96000000002</v>
      </c>
      <c r="C17063" s="21"/>
      <c r="D17063" s="11">
        <f t="shared" si="267"/>
        <v>2166078.1439998965</v>
      </c>
      <c r="E17063" s="30" t="s">
        <v>22186</v>
      </c>
    </row>
    <row r="17064" spans="1:5">
      <c r="A17064" s="19">
        <v>45849</v>
      </c>
      <c r="B17064" s="21">
        <v>-69748.56</v>
      </c>
      <c r="C17064" s="21"/>
      <c r="D17064" s="11">
        <f t="shared" si="267"/>
        <v>2096329.5839998964</v>
      </c>
      <c r="E17064" s="30" t="s">
        <v>22190</v>
      </c>
    </row>
    <row r="17065" spans="1:5">
      <c r="B17065" s="21">
        <v>-6706.14</v>
      </c>
      <c r="C17065" s="21"/>
      <c r="D17065" s="11">
        <f t="shared" si="267"/>
        <v>2089623.4439998965</v>
      </c>
      <c r="E17065" s="30" t="s">
        <v>22191</v>
      </c>
    </row>
    <row r="17066" spans="1:5">
      <c r="B17066" s="21">
        <v>-13527075.74</v>
      </c>
      <c r="C17066" s="21"/>
      <c r="D17066" s="11">
        <f t="shared" si="267"/>
        <v>-11437452.296000104</v>
      </c>
      <c r="E17066" s="30" t="s">
        <v>22191</v>
      </c>
    </row>
    <row r="17067" spans="1:5">
      <c r="B17067" s="21"/>
      <c r="C17067" s="98">
        <v>17083189.469999999</v>
      </c>
      <c r="D17067" s="11">
        <f t="shared" si="267"/>
        <v>5645737.1739998944</v>
      </c>
      <c r="E17067" s="30" t="s">
        <v>22192</v>
      </c>
    </row>
    <row r="17068" spans="1:5">
      <c r="B17068" s="21"/>
      <c r="C17068" s="21">
        <v>5318.5</v>
      </c>
      <c r="D17068" s="11">
        <f t="shared" si="267"/>
        <v>5651055.6739998944</v>
      </c>
      <c r="E17068" s="30" t="s">
        <v>6612</v>
      </c>
    </row>
    <row r="17069" spans="1:5">
      <c r="B17069" s="21"/>
      <c r="C17069" s="21">
        <v>1373.67</v>
      </c>
      <c r="D17069" s="11">
        <f t="shared" si="267"/>
        <v>5652429.3439998943</v>
      </c>
      <c r="E17069" s="30" t="s">
        <v>8075</v>
      </c>
    </row>
    <row r="17070" spans="1:5">
      <c r="B17070" s="21">
        <v>-3037068.72</v>
      </c>
      <c r="C17070" s="21"/>
      <c r="D17070" s="11">
        <f t="shared" si="267"/>
        <v>2615360.6239998941</v>
      </c>
      <c r="E17070" s="30" t="s">
        <v>22193</v>
      </c>
    </row>
    <row r="17071" spans="1:5">
      <c r="B17071" s="21">
        <v>-1818.55</v>
      </c>
      <c r="C17071" s="21"/>
      <c r="D17071" s="11">
        <f t="shared" si="267"/>
        <v>2613542.0739998943</v>
      </c>
      <c r="E17071" t="s">
        <v>22193</v>
      </c>
    </row>
    <row r="17072" spans="1:5">
      <c r="A17072" s="19">
        <v>45852</v>
      </c>
      <c r="B17072" s="21"/>
      <c r="C17072" s="21">
        <v>2260.6999999999998</v>
      </c>
      <c r="D17072" s="11">
        <f t="shared" si="267"/>
        <v>2615802.7739998945</v>
      </c>
      <c r="E17072" s="30" t="s">
        <v>7791</v>
      </c>
    </row>
    <row r="17073" spans="1:15">
      <c r="B17073" s="21"/>
      <c r="C17073" s="21">
        <v>327318.84000000003</v>
      </c>
      <c r="D17073" s="11">
        <f t="shared" si="267"/>
        <v>2943121.6139998944</v>
      </c>
      <c r="E17073" s="30">
        <v>358275</v>
      </c>
    </row>
    <row r="17074" spans="1:15">
      <c r="B17074" s="21"/>
      <c r="C17074" s="21">
        <v>340380.96</v>
      </c>
      <c r="D17074" s="11">
        <f t="shared" si="267"/>
        <v>3283502.5739998943</v>
      </c>
      <c r="E17074" s="30">
        <v>358278</v>
      </c>
    </row>
    <row r="17075" spans="1:15">
      <c r="B17075" s="21"/>
      <c r="C17075" s="21">
        <v>109340.56</v>
      </c>
      <c r="D17075" s="11">
        <f t="shared" si="267"/>
        <v>3392843.1339998944</v>
      </c>
      <c r="E17075" s="30" t="s">
        <v>22196</v>
      </c>
    </row>
    <row r="17076" spans="1:15">
      <c r="B17076" s="21">
        <v>-318088.82</v>
      </c>
      <c r="C17076" s="21"/>
      <c r="D17076" s="11">
        <f t="shared" si="267"/>
        <v>3074754.3139998945</v>
      </c>
      <c r="E17076" s="30" t="s">
        <v>22197</v>
      </c>
    </row>
    <row r="17077" spans="1:15">
      <c r="B17077" s="21">
        <v>-330774.69</v>
      </c>
      <c r="C17077" s="21"/>
      <c r="D17077" s="11">
        <f t="shared" si="267"/>
        <v>2743979.6239998946</v>
      </c>
      <c r="E17077" s="30" t="s">
        <v>22198</v>
      </c>
    </row>
    <row r="17078" spans="1:15">
      <c r="A17078" s="19">
        <v>45853</v>
      </c>
      <c r="B17078" s="21">
        <v>-38.44</v>
      </c>
      <c r="C17078" s="21"/>
      <c r="D17078" s="11">
        <f t="shared" ref="D17078:D17141" si="268">D17077+B17078+C17078</f>
        <v>2743941.1839998947</v>
      </c>
      <c r="E17078" s="30" t="s">
        <v>14842</v>
      </c>
    </row>
    <row r="17079" spans="1:15">
      <c r="B17079" s="21">
        <v>-88.67</v>
      </c>
      <c r="C17079" s="21"/>
      <c r="D17079" s="11">
        <f t="shared" si="268"/>
        <v>2743852.5139998947</v>
      </c>
      <c r="E17079" s="30" t="s">
        <v>14842</v>
      </c>
    </row>
    <row r="17080" spans="1:15">
      <c r="B17080" s="21">
        <v>-53.44</v>
      </c>
      <c r="C17080" s="21"/>
      <c r="D17080" s="11">
        <f t="shared" si="268"/>
        <v>2743799.0739998948</v>
      </c>
      <c r="E17080" s="30" t="s">
        <v>14842</v>
      </c>
    </row>
    <row r="17081" spans="1:15">
      <c r="B17081" s="21">
        <v>-38.44</v>
      </c>
      <c r="D17081" s="11">
        <f t="shared" si="268"/>
        <v>2743760.6339998948</v>
      </c>
      <c r="E17081" s="30" t="s">
        <v>14842</v>
      </c>
    </row>
    <row r="17082" spans="1:15">
      <c r="B17082" s="21">
        <v>-88.67</v>
      </c>
      <c r="D17082" s="11">
        <f t="shared" si="268"/>
        <v>2743671.9639998949</v>
      </c>
      <c r="E17082" s="30" t="s">
        <v>14842</v>
      </c>
    </row>
    <row r="17083" spans="1:15">
      <c r="B17083" s="21">
        <v>-53.44</v>
      </c>
      <c r="D17083" s="11">
        <f t="shared" si="268"/>
        <v>2743618.523999895</v>
      </c>
      <c r="E17083" s="30" t="s">
        <v>14842</v>
      </c>
    </row>
    <row r="17084" spans="1:15">
      <c r="B17084" s="21">
        <v>-103.67</v>
      </c>
      <c r="D17084" s="11">
        <f t="shared" si="268"/>
        <v>2743514.853999895</v>
      </c>
      <c r="E17084" s="30" t="s">
        <v>14842</v>
      </c>
    </row>
    <row r="17085" spans="1:15">
      <c r="B17085" s="21">
        <v>-38.44</v>
      </c>
      <c r="D17085" s="11">
        <f t="shared" si="268"/>
        <v>2743476.4139998951</v>
      </c>
      <c r="E17085" s="30" t="s">
        <v>14842</v>
      </c>
    </row>
    <row r="17086" spans="1:15">
      <c r="B17086" s="21"/>
      <c r="C17086" s="21">
        <v>71613.039999999994</v>
      </c>
      <c r="D17086" s="11">
        <f t="shared" si="268"/>
        <v>2815089.4539998951</v>
      </c>
      <c r="E17086" s="30">
        <v>5020264</v>
      </c>
    </row>
    <row r="17087" spans="1:15">
      <c r="B17087" s="21"/>
      <c r="C17087" s="21">
        <v>108141.34</v>
      </c>
      <c r="D17087" s="11">
        <f t="shared" si="268"/>
        <v>2923230.793999895</v>
      </c>
      <c r="E17087" s="30" t="s">
        <v>22201</v>
      </c>
    </row>
    <row r="17088" spans="1:15">
      <c r="B17088" s="21"/>
      <c r="C17088" s="40">
        <v>67045.2</v>
      </c>
      <c r="D17088" s="11">
        <f t="shared" si="268"/>
        <v>2990275.9939998952</v>
      </c>
      <c r="E17088" s="30" t="s">
        <v>22230</v>
      </c>
      <c r="O17088" s="17"/>
    </row>
    <row r="17089" spans="1:5">
      <c r="B17089" s="21"/>
      <c r="C17089" s="21">
        <v>114355.68</v>
      </c>
      <c r="D17089" s="11">
        <f t="shared" si="268"/>
        <v>3104631.6739998953</v>
      </c>
      <c r="E17089" s="30" t="s">
        <v>22202</v>
      </c>
    </row>
    <row r="17090" spans="1:5">
      <c r="B17090" s="21"/>
      <c r="C17090" s="21">
        <v>114295.36</v>
      </c>
      <c r="D17090" s="11">
        <f t="shared" si="268"/>
        <v>3218927.0339998952</v>
      </c>
      <c r="E17090" s="30" t="s">
        <v>22203</v>
      </c>
    </row>
    <row r="17091" spans="1:5">
      <c r="B17091" s="21"/>
      <c r="C17091" s="21">
        <v>114740.8</v>
      </c>
      <c r="D17091" s="11">
        <f t="shared" si="268"/>
        <v>3333667.833999895</v>
      </c>
      <c r="E17091" s="30" t="s">
        <v>22204</v>
      </c>
    </row>
    <row r="17092" spans="1:5">
      <c r="B17092" s="21"/>
      <c r="C17092" s="21">
        <v>28723.84</v>
      </c>
      <c r="D17092" s="11">
        <f t="shared" si="268"/>
        <v>3362391.6739998949</v>
      </c>
      <c r="E17092" s="30">
        <v>4010340</v>
      </c>
    </row>
    <row r="17093" spans="1:5">
      <c r="B17093" s="21"/>
      <c r="C17093" s="21">
        <v>24611.51</v>
      </c>
      <c r="D17093" s="11">
        <f t="shared" si="268"/>
        <v>3387003.1839998947</v>
      </c>
      <c r="E17093" s="30" t="s">
        <v>22205</v>
      </c>
    </row>
    <row r="17094" spans="1:5">
      <c r="A17094" s="19">
        <v>45854</v>
      </c>
      <c r="B17094" s="21"/>
      <c r="C17094" s="21">
        <v>3376.26</v>
      </c>
      <c r="D17094" s="11">
        <f t="shared" si="268"/>
        <v>3390379.4439998944</v>
      </c>
      <c r="E17094" s="30" t="s">
        <v>22208</v>
      </c>
    </row>
    <row r="17095" spans="1:5">
      <c r="B17095" s="21"/>
      <c r="C17095" s="21">
        <v>12635.56</v>
      </c>
      <c r="D17095" s="11">
        <f t="shared" si="268"/>
        <v>3403015.0039998945</v>
      </c>
      <c r="E17095" s="30" t="s">
        <v>20736</v>
      </c>
    </row>
    <row r="17096" spans="1:5">
      <c r="B17096" s="21"/>
      <c r="C17096" s="21">
        <v>24720</v>
      </c>
      <c r="D17096" s="11">
        <f t="shared" si="268"/>
        <v>3427735.0039998945</v>
      </c>
      <c r="E17096" s="30" t="s">
        <v>8075</v>
      </c>
    </row>
    <row r="17097" spans="1:5">
      <c r="B17097" s="21"/>
      <c r="C17097" s="21">
        <v>41860.57</v>
      </c>
      <c r="D17097" s="11">
        <f t="shared" si="268"/>
        <v>3469595.5739998943</v>
      </c>
      <c r="E17097" s="30" t="s">
        <v>22209</v>
      </c>
    </row>
    <row r="17098" spans="1:5">
      <c r="B17098" s="21">
        <v>-105337.28</v>
      </c>
      <c r="C17098" s="21"/>
      <c r="D17098" s="11">
        <f t="shared" si="268"/>
        <v>3364258.2939998945</v>
      </c>
      <c r="E17098" s="30" t="s">
        <v>22212</v>
      </c>
    </row>
    <row r="17099" spans="1:5">
      <c r="B17099" s="21">
        <v>-33026.61</v>
      </c>
      <c r="C17099" s="21"/>
      <c r="D17099" s="11">
        <f t="shared" si="268"/>
        <v>3331231.6839998947</v>
      </c>
      <c r="E17099" s="30" t="s">
        <v>22213</v>
      </c>
    </row>
    <row r="17100" spans="1:5">
      <c r="B17100" s="21">
        <v>-110146.28</v>
      </c>
      <c r="C17100" s="21"/>
      <c r="D17100" s="11">
        <f t="shared" si="268"/>
        <v>3221085.4039998949</v>
      </c>
      <c r="E17100" s="30" t="s">
        <v>22214</v>
      </c>
    </row>
    <row r="17101" spans="1:5">
      <c r="B17101" s="21">
        <v>-113920.75</v>
      </c>
      <c r="C17101" s="21"/>
      <c r="D17101" s="11">
        <f t="shared" si="268"/>
        <v>3107164.6539998949</v>
      </c>
      <c r="E17101" s="30" t="s">
        <v>22215</v>
      </c>
    </row>
    <row r="17102" spans="1:5">
      <c r="B17102" s="21">
        <v>-24080.02</v>
      </c>
      <c r="C17102" s="21"/>
      <c r="D17102" s="11">
        <f t="shared" si="268"/>
        <v>3083084.6339998948</v>
      </c>
      <c r="E17102" s="30" t="s">
        <v>22216</v>
      </c>
    </row>
    <row r="17103" spans="1:5">
      <c r="B17103" s="21">
        <v>-105205.69</v>
      </c>
      <c r="C17103" s="21"/>
      <c r="D17103" s="11">
        <f t="shared" si="268"/>
        <v>2977878.9439998949</v>
      </c>
      <c r="E17103" s="30" t="s">
        <v>22217</v>
      </c>
    </row>
    <row r="17104" spans="1:5">
      <c r="B17104" s="21">
        <v>-28082.53</v>
      </c>
      <c r="C17104" s="21"/>
      <c r="D17104" s="11">
        <f t="shared" si="268"/>
        <v>2949796.4139998951</v>
      </c>
      <c r="E17104" s="30" t="s">
        <v>22218</v>
      </c>
    </row>
    <row r="17105" spans="1:5">
      <c r="B17105" s="22">
        <v>-60</v>
      </c>
      <c r="C17105" s="21"/>
      <c r="D17105" s="11">
        <f t="shared" si="268"/>
        <v>2949736.4139998951</v>
      </c>
      <c r="E17105" s="24" t="s">
        <v>24</v>
      </c>
    </row>
    <row r="17106" spans="1:5">
      <c r="A17106" s="19">
        <v>45855</v>
      </c>
      <c r="B17106" s="21">
        <v>-56385.61</v>
      </c>
      <c r="C17106" s="21"/>
      <c r="D17106" s="11">
        <f t="shared" si="268"/>
        <v>2893350.8039998952</v>
      </c>
      <c r="E17106" t="s">
        <v>22223</v>
      </c>
    </row>
    <row r="17107" spans="1:5">
      <c r="B17107" s="21">
        <v>-98968.05</v>
      </c>
      <c r="C17107" s="21"/>
      <c r="D17107" s="11">
        <f t="shared" si="268"/>
        <v>2794382.7539998954</v>
      </c>
      <c r="E17107" t="s">
        <v>22224</v>
      </c>
    </row>
    <row r="17108" spans="1:5">
      <c r="B17108" s="21"/>
      <c r="C17108" s="21">
        <v>108342.33</v>
      </c>
      <c r="D17108" s="11">
        <f t="shared" si="268"/>
        <v>2902725.0839998955</v>
      </c>
      <c r="E17108" t="s">
        <v>22225</v>
      </c>
    </row>
    <row r="17109" spans="1:5">
      <c r="B17109" s="21"/>
      <c r="C17109" s="21">
        <v>33828.57</v>
      </c>
      <c r="D17109" s="11">
        <f t="shared" si="268"/>
        <v>2936553.6539998953</v>
      </c>
      <c r="E17109" t="s">
        <v>22226</v>
      </c>
    </row>
    <row r="17110" spans="1:5">
      <c r="B17110" s="21"/>
      <c r="C17110" s="21">
        <v>113297.85</v>
      </c>
      <c r="D17110" s="11">
        <f t="shared" si="268"/>
        <v>3049851.5039998954</v>
      </c>
      <c r="E17110" t="s">
        <v>22227</v>
      </c>
    </row>
    <row r="17111" spans="1:5">
      <c r="B17111" s="21"/>
      <c r="C17111" s="21">
        <v>117171.57</v>
      </c>
      <c r="D17111" s="11">
        <f t="shared" si="268"/>
        <v>3167023.0739998952</v>
      </c>
      <c r="E17111" s="30">
        <v>2500058272</v>
      </c>
    </row>
    <row r="17112" spans="1:5">
      <c r="A17112" s="19">
        <v>45856</v>
      </c>
      <c r="B17112" s="21">
        <v>-56510.29</v>
      </c>
      <c r="C17112" s="21"/>
      <c r="D17112" s="11">
        <f t="shared" si="268"/>
        <v>3110512.7839998952</v>
      </c>
      <c r="E17112" s="30" t="s">
        <v>22234</v>
      </c>
    </row>
    <row r="17113" spans="1:5">
      <c r="B17113" s="21">
        <v>-64998.3</v>
      </c>
      <c r="C17113" s="21"/>
      <c r="D17113" s="11">
        <f t="shared" si="268"/>
        <v>3045514.4839998954</v>
      </c>
      <c r="E17113" s="30" t="s">
        <v>22235</v>
      </c>
    </row>
    <row r="17114" spans="1:5">
      <c r="B17114" s="21">
        <v>-65032.639999999999</v>
      </c>
      <c r="C17114" s="21"/>
      <c r="D17114" s="11">
        <f t="shared" si="268"/>
        <v>2980481.8439998953</v>
      </c>
      <c r="E17114" s="30" t="s">
        <v>22236</v>
      </c>
    </row>
    <row r="17115" spans="1:5">
      <c r="B17115" s="21">
        <v>-65124.22</v>
      </c>
      <c r="C17115" s="21"/>
      <c r="D17115" s="11">
        <f t="shared" si="268"/>
        <v>2915357.6239998951</v>
      </c>
      <c r="E17115" s="30" t="s">
        <v>22237</v>
      </c>
    </row>
    <row r="17116" spans="1:5">
      <c r="A17116" s="19">
        <v>45859</v>
      </c>
      <c r="B17116" s="21">
        <v>-16683.490000000002</v>
      </c>
      <c r="C17116" s="21"/>
      <c r="D17116" s="11">
        <f t="shared" si="268"/>
        <v>2898674.1339998948</v>
      </c>
      <c r="E17116" s="30" t="s">
        <v>22241</v>
      </c>
    </row>
    <row r="17117" spans="1:5">
      <c r="B17117" s="21"/>
      <c r="C17117" s="21">
        <v>20</v>
      </c>
      <c r="D17117" s="11">
        <f t="shared" si="268"/>
        <v>2898694.1339998948</v>
      </c>
      <c r="E17117" s="30" t="s">
        <v>22242</v>
      </c>
    </row>
    <row r="17118" spans="1:5">
      <c r="B17118" s="21"/>
      <c r="C17118" s="21">
        <v>48252.24</v>
      </c>
      <c r="D17118" s="11">
        <f t="shared" si="268"/>
        <v>2946946.3739998951</v>
      </c>
      <c r="E17118" s="30" t="s">
        <v>22102</v>
      </c>
    </row>
    <row r="17119" spans="1:5">
      <c r="B17119" s="21"/>
      <c r="C17119" s="21">
        <v>101779.05</v>
      </c>
      <c r="D17119" s="11">
        <f t="shared" si="268"/>
        <v>3048725.4239998949</v>
      </c>
      <c r="E17119" s="30" t="s">
        <v>22243</v>
      </c>
    </row>
    <row r="17120" spans="1:5">
      <c r="B17120" s="21"/>
      <c r="C17120" s="21">
        <v>16974.07</v>
      </c>
      <c r="D17120" s="11">
        <f t="shared" si="268"/>
        <v>3065699.4939998947</v>
      </c>
      <c r="E17120" s="30">
        <v>358177</v>
      </c>
    </row>
    <row r="17121" spans="1:5">
      <c r="A17121" s="19">
        <v>45860</v>
      </c>
      <c r="B17121" s="21">
        <v>-114.45</v>
      </c>
      <c r="C17121" s="21"/>
      <c r="D17121" s="11">
        <f t="shared" si="268"/>
        <v>3065585.0439998945</v>
      </c>
      <c r="E17121" t="s">
        <v>14842</v>
      </c>
    </row>
    <row r="17122" spans="1:5">
      <c r="B17122" s="21">
        <v>-88.38</v>
      </c>
      <c r="C17122" s="21"/>
      <c r="D17122" s="11">
        <f t="shared" si="268"/>
        <v>3065496.6639998946</v>
      </c>
      <c r="E17122" t="s">
        <v>14842</v>
      </c>
    </row>
    <row r="17123" spans="1:5">
      <c r="B17123" s="21">
        <v>-62.17</v>
      </c>
      <c r="C17123" s="21"/>
      <c r="D17123" s="11">
        <f t="shared" si="268"/>
        <v>3065434.4939998947</v>
      </c>
      <c r="E17123" t="s">
        <v>14842</v>
      </c>
    </row>
    <row r="17124" spans="1:5">
      <c r="B17124" s="21">
        <v>-38.35</v>
      </c>
      <c r="C17124" s="21"/>
      <c r="D17124" s="11">
        <f t="shared" si="268"/>
        <v>3065396.1439998946</v>
      </c>
      <c r="E17124" t="s">
        <v>14842</v>
      </c>
    </row>
    <row r="17125" spans="1:5">
      <c r="B17125" s="21">
        <v>-92.17</v>
      </c>
      <c r="C17125" s="21"/>
      <c r="D17125" s="11">
        <f t="shared" si="268"/>
        <v>3065303.9739998947</v>
      </c>
      <c r="E17125" t="s">
        <v>14842</v>
      </c>
    </row>
    <row r="17126" spans="1:5">
      <c r="B17126" s="21">
        <v>-33.17</v>
      </c>
      <c r="C17126" s="21"/>
      <c r="D17126" s="11">
        <f t="shared" si="268"/>
        <v>3065270.8039998948</v>
      </c>
      <c r="E17126" t="s">
        <v>14842</v>
      </c>
    </row>
    <row r="17127" spans="1:5">
      <c r="B17127" s="21">
        <v>-103.38</v>
      </c>
      <c r="C17127" s="21"/>
      <c r="D17127" s="11">
        <f t="shared" si="268"/>
        <v>3065167.4239998949</v>
      </c>
      <c r="E17127" t="s">
        <v>14842</v>
      </c>
    </row>
    <row r="17128" spans="1:5">
      <c r="B17128" s="21"/>
      <c r="C17128" s="21">
        <v>57986.28</v>
      </c>
      <c r="D17128" s="11">
        <f t="shared" si="268"/>
        <v>3123153.7039998947</v>
      </c>
      <c r="E17128" s="30">
        <v>4010331</v>
      </c>
    </row>
    <row r="17129" spans="1:5">
      <c r="B17129" s="21"/>
      <c r="C17129" s="21">
        <v>57916.22</v>
      </c>
      <c r="D17129" s="11">
        <f t="shared" si="268"/>
        <v>3181069.9239998949</v>
      </c>
      <c r="E17129" s="30" t="s">
        <v>22244</v>
      </c>
    </row>
    <row r="17130" spans="1:5">
      <c r="B17130" s="21"/>
      <c r="C17130" s="40">
        <v>8184.19</v>
      </c>
      <c r="D17130" s="11">
        <f t="shared" si="268"/>
        <v>3189254.1139998948</v>
      </c>
      <c r="E17130" s="30" t="s">
        <v>22267</v>
      </c>
    </row>
    <row r="17131" spans="1:5">
      <c r="C17131" s="40">
        <v>50274.37</v>
      </c>
      <c r="D17131" s="11">
        <f t="shared" si="268"/>
        <v>3239528.4839998949</v>
      </c>
      <c r="E17131" s="30" t="s">
        <v>22265</v>
      </c>
    </row>
    <row r="17132" spans="1:5">
      <c r="C17132" s="40">
        <v>25047.31</v>
      </c>
      <c r="D17132" s="11">
        <f t="shared" si="268"/>
        <v>3264575.793999895</v>
      </c>
      <c r="E17132" s="30" t="s">
        <v>22266</v>
      </c>
    </row>
    <row r="17133" spans="1:5">
      <c r="A17133" s="19">
        <v>45861</v>
      </c>
      <c r="B17133" s="21"/>
      <c r="C17133" s="21">
        <v>113699.09</v>
      </c>
      <c r="D17133" s="11">
        <f t="shared" si="268"/>
        <v>3378274.8839998948</v>
      </c>
      <c r="E17133" s="30" t="s">
        <v>22247</v>
      </c>
    </row>
    <row r="17134" spans="1:5">
      <c r="B17134" s="21"/>
      <c r="C17134" s="21">
        <v>70767.350000000006</v>
      </c>
      <c r="D17134" s="11">
        <f t="shared" si="268"/>
        <v>3449042.2339998949</v>
      </c>
      <c r="E17134" s="30" t="s">
        <v>22102</v>
      </c>
    </row>
    <row r="17135" spans="1:5">
      <c r="B17135" s="21">
        <v>-110535.77</v>
      </c>
      <c r="C17135" s="21"/>
      <c r="D17135" s="11">
        <f t="shared" si="268"/>
        <v>3338506.4639998949</v>
      </c>
      <c r="E17135" s="30" t="s">
        <v>22248</v>
      </c>
    </row>
    <row r="17136" spans="1:5">
      <c r="B17136" s="21">
        <v>-144409.19</v>
      </c>
      <c r="C17136" s="21"/>
      <c r="D17136" s="11">
        <f t="shared" si="268"/>
        <v>3194097.273999895</v>
      </c>
      <c r="E17136" s="30" t="s">
        <v>22249</v>
      </c>
    </row>
    <row r="17137" spans="1:5">
      <c r="A17137" s="19">
        <v>45862</v>
      </c>
      <c r="B17137" s="21">
        <v>-172008.83</v>
      </c>
      <c r="C17137" s="21"/>
      <c r="D17137" s="11">
        <f t="shared" si="268"/>
        <v>3022088.4439998949</v>
      </c>
      <c r="E17137" s="30" t="s">
        <v>22260</v>
      </c>
    </row>
    <row r="17138" spans="1:5">
      <c r="B17138" s="21">
        <v>-219819.03</v>
      </c>
      <c r="C17138" s="21"/>
      <c r="D17138" s="11">
        <f t="shared" si="268"/>
        <v>2802269.4139998951</v>
      </c>
      <c r="E17138" s="30" t="s">
        <v>22261</v>
      </c>
    </row>
    <row r="17139" spans="1:5">
      <c r="B17139" s="21"/>
      <c r="C17139" s="21">
        <v>113165.49</v>
      </c>
      <c r="D17139" s="11">
        <f t="shared" si="268"/>
        <v>2915434.9039998953</v>
      </c>
      <c r="E17139" t="s">
        <v>22262</v>
      </c>
    </row>
    <row r="17140" spans="1:5">
      <c r="B17140" s="21"/>
      <c r="C17140" s="21">
        <v>112972.93</v>
      </c>
      <c r="D17140" s="11">
        <f t="shared" si="268"/>
        <v>3028407.8339998955</v>
      </c>
      <c r="E17140" t="s">
        <v>22263</v>
      </c>
    </row>
    <row r="17141" spans="1:5">
      <c r="B17141" s="21"/>
      <c r="C17141" s="21">
        <v>3870</v>
      </c>
      <c r="D17141" s="11">
        <f t="shared" si="268"/>
        <v>3032277.8339998955</v>
      </c>
      <c r="E17141" s="30" t="s">
        <v>17020</v>
      </c>
    </row>
    <row r="17142" spans="1:5">
      <c r="A17142" s="19">
        <v>45863</v>
      </c>
      <c r="B17142" s="21"/>
      <c r="C17142" s="21">
        <v>13848.09</v>
      </c>
      <c r="D17142" s="11">
        <f t="shared" ref="D17142:D17205" si="269">D17141+B17142+C17142</f>
        <v>3046125.9239998953</v>
      </c>
      <c r="E17142" s="30" t="s">
        <v>6250</v>
      </c>
    </row>
    <row r="17143" spans="1:5">
      <c r="B17143" s="21">
        <v>-2406915.4700000002</v>
      </c>
      <c r="C17143" s="21"/>
      <c r="D17143" s="11">
        <f t="shared" si="269"/>
        <v>639210.45399989514</v>
      </c>
      <c r="E17143" t="s">
        <v>22193</v>
      </c>
    </row>
    <row r="17144" spans="1:5">
      <c r="B17144" s="21">
        <v>-1039.6099999999999</v>
      </c>
      <c r="C17144" s="21"/>
      <c r="D17144" s="11">
        <f t="shared" si="269"/>
        <v>638170.84399989515</v>
      </c>
      <c r="E17144" t="s">
        <v>22193</v>
      </c>
    </row>
    <row r="17145" spans="1:5">
      <c r="B17145" s="21">
        <v>-41714.31</v>
      </c>
      <c r="C17145" s="21"/>
      <c r="D17145" s="11">
        <f t="shared" si="269"/>
        <v>596456.53399989521</v>
      </c>
      <c r="E17145" t="s">
        <v>22276</v>
      </c>
    </row>
    <row r="17146" spans="1:5">
      <c r="B17146" s="21">
        <v>-40685.980000000003</v>
      </c>
      <c r="C17146" s="21"/>
      <c r="D17146" s="11">
        <f t="shared" si="269"/>
        <v>555770.55399989523</v>
      </c>
      <c r="E17146" t="s">
        <v>22277</v>
      </c>
    </row>
    <row r="17147" spans="1:5">
      <c r="B17147" s="21">
        <v>-8124.57</v>
      </c>
      <c r="C17147" s="21"/>
      <c r="D17147" s="11">
        <f t="shared" si="269"/>
        <v>547645.98399989528</v>
      </c>
      <c r="E17147" t="s">
        <v>22278</v>
      </c>
    </row>
    <row r="17148" spans="1:5">
      <c r="B17148" s="21">
        <v>-48820.62</v>
      </c>
      <c r="C17148" s="21"/>
      <c r="D17148" s="11">
        <f t="shared" si="269"/>
        <v>498825.36399989529</v>
      </c>
      <c r="E17148" t="s">
        <v>22279</v>
      </c>
    </row>
    <row r="17149" spans="1:5">
      <c r="B17149" s="21">
        <v>-24428.17</v>
      </c>
      <c r="C17149" s="21"/>
      <c r="D17149" s="11">
        <f t="shared" si="269"/>
        <v>474397.1939998953</v>
      </c>
      <c r="E17149" t="s">
        <v>22280</v>
      </c>
    </row>
    <row r="17150" spans="1:5">
      <c r="A17150" s="19">
        <v>45866</v>
      </c>
      <c r="B17150" s="21">
        <v>-88.65</v>
      </c>
      <c r="C17150" s="21"/>
      <c r="D17150" s="11">
        <f t="shared" si="269"/>
        <v>474308.54399989528</v>
      </c>
      <c r="E17150" t="s">
        <v>14842</v>
      </c>
    </row>
    <row r="17151" spans="1:5">
      <c r="B17151" s="21">
        <v>-88.65</v>
      </c>
      <c r="C17151" s="21"/>
      <c r="D17151" s="11">
        <f t="shared" si="269"/>
        <v>474219.89399989526</v>
      </c>
      <c r="E17151" t="s">
        <v>14842</v>
      </c>
    </row>
    <row r="17152" spans="1:5">
      <c r="B17152" s="21">
        <v>-38.44</v>
      </c>
      <c r="C17152" s="21"/>
      <c r="D17152" s="11">
        <f t="shared" si="269"/>
        <v>474181.45399989525</v>
      </c>
      <c r="E17152" t="s">
        <v>14842</v>
      </c>
    </row>
    <row r="17153" spans="1:5">
      <c r="B17153" s="21">
        <v>-38.44</v>
      </c>
      <c r="C17153" s="21"/>
      <c r="D17153" s="11">
        <f t="shared" si="269"/>
        <v>474143.01399989525</v>
      </c>
      <c r="E17153" t="s">
        <v>14842</v>
      </c>
    </row>
    <row r="17154" spans="1:5">
      <c r="B17154" s="21">
        <v>-76.89</v>
      </c>
      <c r="C17154" s="21"/>
      <c r="D17154" s="11">
        <f t="shared" si="269"/>
        <v>474066.12399989524</v>
      </c>
      <c r="E17154" t="s">
        <v>14842</v>
      </c>
    </row>
    <row r="17155" spans="1:5">
      <c r="B17155" s="21">
        <v>-38.44</v>
      </c>
      <c r="C17155" s="21"/>
      <c r="D17155" s="11">
        <f t="shared" si="269"/>
        <v>474027.68399989523</v>
      </c>
      <c r="E17155" t="s">
        <v>14842</v>
      </c>
    </row>
    <row r="17156" spans="1:5">
      <c r="B17156" s="21">
        <v>-102.81</v>
      </c>
      <c r="C17156" s="21"/>
      <c r="D17156" s="11">
        <f t="shared" si="269"/>
        <v>473924.87399989524</v>
      </c>
      <c r="E17156" t="s">
        <v>14842</v>
      </c>
    </row>
    <row r="17157" spans="1:5">
      <c r="A17157" s="19">
        <v>45867</v>
      </c>
      <c r="B17157" s="21"/>
      <c r="C17157" s="21">
        <v>59392.06</v>
      </c>
      <c r="D17157" s="11">
        <f t="shared" si="269"/>
        <v>533316.93399989523</v>
      </c>
      <c r="E17157" t="s">
        <v>8075</v>
      </c>
    </row>
    <row r="17158" spans="1:5">
      <c r="A17158" s="19">
        <v>45868</v>
      </c>
      <c r="B17158" s="21">
        <v>-80219.899999999994</v>
      </c>
      <c r="C17158" s="21"/>
      <c r="D17158" s="11">
        <f t="shared" si="269"/>
        <v>453097.03399989521</v>
      </c>
      <c r="E17158" t="s">
        <v>22293</v>
      </c>
    </row>
    <row r="17159" spans="1:5">
      <c r="B17159" s="21">
        <v>-60024.480000000003</v>
      </c>
      <c r="C17159" s="21"/>
      <c r="D17159" s="11">
        <f t="shared" si="269"/>
        <v>393072.55399989523</v>
      </c>
      <c r="E17159" t="s">
        <v>22294</v>
      </c>
    </row>
    <row r="17160" spans="1:5">
      <c r="B17160" s="21">
        <v>-110132.18</v>
      </c>
      <c r="C17160" s="21"/>
      <c r="D17160" s="11">
        <f t="shared" si="269"/>
        <v>282940.37399989524</v>
      </c>
      <c r="E17160" t="s">
        <v>22295</v>
      </c>
    </row>
    <row r="17161" spans="1:5">
      <c r="A17161" s="19">
        <v>45869</v>
      </c>
      <c r="B17161" s="21"/>
      <c r="C17161" s="21">
        <v>170088.28</v>
      </c>
      <c r="D17161" s="11">
        <f t="shared" si="269"/>
        <v>453028.65399989521</v>
      </c>
      <c r="E17161" t="s">
        <v>22300</v>
      </c>
    </row>
    <row r="17162" spans="1:5">
      <c r="B17162" s="21"/>
      <c r="C17162" s="21">
        <v>148614.93</v>
      </c>
      <c r="D17162" s="11">
        <f t="shared" si="269"/>
        <v>601643.58399989526</v>
      </c>
      <c r="E17162" t="s">
        <v>22301</v>
      </c>
    </row>
    <row r="17163" spans="1:5">
      <c r="B17163" s="21"/>
      <c r="C17163" s="21">
        <v>41099.199999999997</v>
      </c>
      <c r="D17163" s="11">
        <f t="shared" si="269"/>
        <v>642742.78399989521</v>
      </c>
      <c r="E17163" t="s">
        <v>22302</v>
      </c>
    </row>
    <row r="17164" spans="1:5">
      <c r="B17164" s="21"/>
      <c r="C17164" s="21">
        <v>118237.73</v>
      </c>
      <c r="D17164" s="11">
        <f t="shared" si="269"/>
        <v>760980.51399989519</v>
      </c>
      <c r="E17164" s="30">
        <v>2540700012</v>
      </c>
    </row>
    <row r="17165" spans="1:5">
      <c r="B17165" s="21"/>
      <c r="C17165" s="21">
        <v>70085.02</v>
      </c>
      <c r="D17165" s="11">
        <f t="shared" si="269"/>
        <v>831065.53399989521</v>
      </c>
      <c r="E17165" s="30">
        <v>2540700013</v>
      </c>
    </row>
    <row r="17166" spans="1:5">
      <c r="B17166" s="21"/>
      <c r="C17166" s="21">
        <v>64266</v>
      </c>
      <c r="D17166" s="11">
        <f t="shared" si="269"/>
        <v>895331.53399989521</v>
      </c>
      <c r="E17166" s="30" t="s">
        <v>22303</v>
      </c>
    </row>
    <row r="17167" spans="1:5">
      <c r="B17167" s="21"/>
      <c r="C17167" s="21">
        <v>64241.19</v>
      </c>
      <c r="D17167" s="11">
        <f t="shared" si="269"/>
        <v>959572.72399989516</v>
      </c>
      <c r="E17167" s="30" t="s">
        <v>22304</v>
      </c>
    </row>
    <row r="17168" spans="1:5">
      <c r="B17168" s="21"/>
      <c r="C17168" s="21">
        <v>17120.75</v>
      </c>
      <c r="D17168" s="11">
        <f t="shared" si="269"/>
        <v>976693.47399989516</v>
      </c>
      <c r="E17168" s="30">
        <v>358409</v>
      </c>
    </row>
    <row r="17169" spans="1:5">
      <c r="B17169" s="21"/>
      <c r="C17169" s="21">
        <v>144776.62</v>
      </c>
      <c r="D17169" s="11">
        <f t="shared" si="269"/>
        <v>1121470.0939998953</v>
      </c>
      <c r="E17169" s="30">
        <v>2500058609</v>
      </c>
    </row>
    <row r="17170" spans="1:5">
      <c r="C17170" s="21">
        <v>55769.06</v>
      </c>
      <c r="D17170" s="11">
        <f t="shared" si="269"/>
        <v>1177239.1539998953</v>
      </c>
      <c r="E17170" s="30" t="s">
        <v>22305</v>
      </c>
    </row>
    <row r="17171" spans="1:5">
      <c r="B17171" s="21"/>
      <c r="C17171" s="21">
        <v>3380.12</v>
      </c>
      <c r="D17171" s="11">
        <f t="shared" si="269"/>
        <v>1180619.2739998954</v>
      </c>
      <c r="E17171" s="30" t="s">
        <v>6036</v>
      </c>
    </row>
    <row r="17172" spans="1:5">
      <c r="B17172" s="22">
        <v>-12600</v>
      </c>
      <c r="C17172" s="21"/>
      <c r="D17172" s="11">
        <f t="shared" si="269"/>
        <v>1168019.2739998954</v>
      </c>
      <c r="E17172" s="24" t="s">
        <v>22310</v>
      </c>
    </row>
    <row r="17173" spans="1:5">
      <c r="B17173" s="21">
        <v>-16825.91</v>
      </c>
      <c r="C17173" s="21"/>
      <c r="D17173" s="11">
        <f t="shared" si="269"/>
        <v>1151193.3639998955</v>
      </c>
      <c r="E17173" s="30" t="s">
        <v>22311</v>
      </c>
    </row>
    <row r="17174" spans="1:5">
      <c r="B17174" s="21">
        <v>-114994.82</v>
      </c>
      <c r="C17174" s="21"/>
      <c r="D17174" s="11">
        <f t="shared" si="269"/>
        <v>1036198.5439998955</v>
      </c>
      <c r="E17174" s="30" t="s">
        <v>22312</v>
      </c>
    </row>
    <row r="17175" spans="1:5">
      <c r="B17175" s="21">
        <v>-68235.13</v>
      </c>
      <c r="C17175" s="21"/>
      <c r="D17175" s="11">
        <f t="shared" si="269"/>
        <v>967963.41399989545</v>
      </c>
      <c r="E17175" s="30" t="s">
        <v>22313</v>
      </c>
    </row>
    <row r="17176" spans="1:5">
      <c r="B17176" s="21">
        <v>-140582.92000000001</v>
      </c>
      <c r="C17176" s="21"/>
      <c r="D17176" s="11">
        <f t="shared" si="269"/>
        <v>827380.49399989541</v>
      </c>
      <c r="E17176" s="30" t="s">
        <v>22314</v>
      </c>
    </row>
    <row r="17177" spans="1:5">
      <c r="B17177" s="21">
        <v>-54332.81</v>
      </c>
      <c r="C17177" s="21"/>
      <c r="D17177" s="11">
        <f t="shared" si="269"/>
        <v>773047.68399989535</v>
      </c>
      <c r="E17177" s="30" t="s">
        <v>22315</v>
      </c>
    </row>
    <row r="17178" spans="1:5">
      <c r="A17178" s="19">
        <v>45870</v>
      </c>
      <c r="B17178" s="21">
        <v>-115175.48</v>
      </c>
      <c r="C17178" s="21"/>
      <c r="D17178" s="11">
        <f t="shared" si="269"/>
        <v>657872.20399989537</v>
      </c>
      <c r="E17178" s="30" t="s">
        <v>22321</v>
      </c>
    </row>
    <row r="17179" spans="1:5">
      <c r="B17179" s="21">
        <v>-52391.11</v>
      </c>
      <c r="C17179" s="21"/>
      <c r="D17179" s="11">
        <f t="shared" si="269"/>
        <v>605481.09399989538</v>
      </c>
      <c r="E17179" s="30" t="s">
        <v>22322</v>
      </c>
    </row>
    <row r="17180" spans="1:5">
      <c r="B17180" s="21">
        <v>-76477.850000000006</v>
      </c>
      <c r="D17180" s="11">
        <f t="shared" si="269"/>
        <v>529003.24399989541</v>
      </c>
      <c r="E17180" s="30" t="s">
        <v>22323</v>
      </c>
    </row>
    <row r="17181" spans="1:5">
      <c r="B17181" s="21"/>
      <c r="C17181" s="21">
        <v>211136.67</v>
      </c>
      <c r="D17181" s="11">
        <f t="shared" si="269"/>
        <v>740139.91399989545</v>
      </c>
      <c r="E17181" s="30" t="s">
        <v>22324</v>
      </c>
    </row>
    <row r="17182" spans="1:5">
      <c r="B17182" s="21"/>
      <c r="C17182" s="22">
        <v>400000</v>
      </c>
      <c r="D17182" s="11">
        <f t="shared" si="269"/>
        <v>1140139.9139998956</v>
      </c>
      <c r="E17182" s="24" t="s">
        <v>20530</v>
      </c>
    </row>
    <row r="17183" spans="1:5">
      <c r="B17183" s="21"/>
      <c r="C17183" s="21">
        <v>965629.23</v>
      </c>
      <c r="D17183" s="11">
        <f t="shared" si="269"/>
        <v>2105769.1439998955</v>
      </c>
      <c r="E17183" t="s">
        <v>13322</v>
      </c>
    </row>
    <row r="17184" spans="1:5">
      <c r="B17184" s="21">
        <v>-82.15</v>
      </c>
      <c r="C17184" s="21"/>
      <c r="D17184" s="11">
        <f t="shared" si="269"/>
        <v>2105686.9939998956</v>
      </c>
      <c r="E17184" t="s">
        <v>22325</v>
      </c>
    </row>
    <row r="17185" spans="1:5">
      <c r="A17185" s="19">
        <v>45873</v>
      </c>
      <c r="B17185" s="21">
        <v>-58230.9</v>
      </c>
      <c r="C17185" s="21"/>
      <c r="D17185" s="11">
        <f t="shared" si="269"/>
        <v>2047456.0939998957</v>
      </c>
      <c r="E17185" t="s">
        <v>22327</v>
      </c>
    </row>
    <row r="17186" spans="1:5">
      <c r="B17186" s="21">
        <v>-50065.46</v>
      </c>
      <c r="C17186" s="21"/>
      <c r="D17186" s="11">
        <f t="shared" si="269"/>
        <v>1997390.6339998958</v>
      </c>
      <c r="E17186" t="s">
        <v>22328</v>
      </c>
    </row>
    <row r="17187" spans="1:5">
      <c r="B17187" s="21">
        <v>-183855.07</v>
      </c>
      <c r="C17187" s="21"/>
      <c r="D17187" s="11">
        <f t="shared" si="269"/>
        <v>1813535.5639998957</v>
      </c>
      <c r="E17187" t="s">
        <v>22329</v>
      </c>
    </row>
    <row r="17188" spans="1:5">
      <c r="B17188" s="21">
        <v>-62625.87</v>
      </c>
      <c r="C17188" s="21"/>
      <c r="D17188" s="11">
        <f t="shared" si="269"/>
        <v>1750909.6939998956</v>
      </c>
      <c r="E17188" t="s">
        <v>22330</v>
      </c>
    </row>
    <row r="17189" spans="1:5">
      <c r="B17189" s="21">
        <v>-62601.760000000002</v>
      </c>
      <c r="C17189" s="21"/>
      <c r="D17189" s="11">
        <f t="shared" si="269"/>
        <v>1688307.9339998956</v>
      </c>
      <c r="E17189" t="s">
        <v>22331</v>
      </c>
    </row>
    <row r="17190" spans="1:5">
      <c r="B17190" s="21">
        <v>-30</v>
      </c>
      <c r="C17190" s="21"/>
      <c r="D17190" s="11">
        <f t="shared" si="269"/>
        <v>1688277.9339998956</v>
      </c>
      <c r="E17190" t="s">
        <v>18031</v>
      </c>
    </row>
    <row r="17191" spans="1:5">
      <c r="B17191" s="21"/>
      <c r="C17191" s="21">
        <v>51437.45</v>
      </c>
      <c r="D17191" s="11">
        <f t="shared" si="269"/>
        <v>1739715.3839998955</v>
      </c>
      <c r="E17191" s="30">
        <v>2500058459</v>
      </c>
    </row>
    <row r="17192" spans="1:5">
      <c r="B17192" s="21"/>
      <c r="C17192" s="21">
        <v>82531.91</v>
      </c>
      <c r="D17192" s="11">
        <f t="shared" si="269"/>
        <v>1822247.2939998955</v>
      </c>
      <c r="E17192" s="30">
        <v>2500057962</v>
      </c>
    </row>
    <row r="17193" spans="1:5">
      <c r="B17193" s="21"/>
      <c r="C17193" s="21">
        <v>61706.93</v>
      </c>
      <c r="D17193" s="11">
        <f t="shared" si="269"/>
        <v>1883954.2239998954</v>
      </c>
      <c r="E17193" s="30">
        <v>2500058477</v>
      </c>
    </row>
    <row r="17194" spans="1:5">
      <c r="B17194" s="21"/>
      <c r="C17194" s="21">
        <v>113376.67</v>
      </c>
      <c r="D17194" s="11">
        <f t="shared" si="269"/>
        <v>1997330.8939998953</v>
      </c>
      <c r="E17194" s="30">
        <v>2500058174</v>
      </c>
    </row>
    <row r="17195" spans="1:5">
      <c r="B17195" s="21"/>
      <c r="C17195" s="21">
        <v>45957.61</v>
      </c>
      <c r="D17195" s="11">
        <f t="shared" si="269"/>
        <v>2043288.5039998954</v>
      </c>
      <c r="E17195" s="30" t="s">
        <v>22332</v>
      </c>
    </row>
    <row r="17196" spans="1:5">
      <c r="B17196" s="21"/>
      <c r="C17196" s="21">
        <v>143121.53</v>
      </c>
      <c r="D17196" s="11">
        <f t="shared" si="269"/>
        <v>2186410.0339998952</v>
      </c>
      <c r="E17196" s="30" t="s">
        <v>22333</v>
      </c>
    </row>
    <row r="17197" spans="1:5">
      <c r="A17197" s="19">
        <v>45874</v>
      </c>
      <c r="B17197" s="21"/>
      <c r="C17197" s="21">
        <v>49482.67</v>
      </c>
      <c r="D17197" s="11">
        <f t="shared" si="269"/>
        <v>2235892.7039998951</v>
      </c>
      <c r="E17197" s="30">
        <v>4010353</v>
      </c>
    </row>
    <row r="17198" spans="1:5">
      <c r="B17198" s="21"/>
      <c r="C17198" s="21">
        <v>84041.23</v>
      </c>
      <c r="D17198" s="11">
        <f t="shared" si="269"/>
        <v>2319933.9339998951</v>
      </c>
      <c r="E17198" s="30">
        <v>5020303</v>
      </c>
    </row>
    <row r="17199" spans="1:5">
      <c r="B17199" s="21"/>
      <c r="C17199" s="21">
        <v>109934.49</v>
      </c>
      <c r="D17199" s="11">
        <f t="shared" si="269"/>
        <v>2429868.4239998953</v>
      </c>
      <c r="E17199" s="30">
        <v>2540700014</v>
      </c>
    </row>
    <row r="17200" spans="1:5">
      <c r="B17200" s="21"/>
      <c r="C17200" s="21">
        <v>107641.87</v>
      </c>
      <c r="D17200" s="11">
        <f t="shared" si="269"/>
        <v>2537510.2939998955</v>
      </c>
      <c r="E17200" s="30">
        <v>2540700016</v>
      </c>
    </row>
    <row r="17201" spans="1:5">
      <c r="B17201" s="21">
        <v>-107186.8</v>
      </c>
      <c r="C17201" s="21"/>
      <c r="D17201" s="11">
        <f t="shared" si="269"/>
        <v>2430323.4939998956</v>
      </c>
      <c r="E17201" t="s">
        <v>22340</v>
      </c>
    </row>
    <row r="17202" spans="1:5">
      <c r="B17202" s="21">
        <v>-104955.31</v>
      </c>
      <c r="C17202" s="21"/>
      <c r="D17202" s="11">
        <f t="shared" si="269"/>
        <v>2325368.1839998956</v>
      </c>
      <c r="E17202" t="s">
        <v>22341</v>
      </c>
    </row>
    <row r="17203" spans="1:5">
      <c r="B17203" s="21">
        <v>-10</v>
      </c>
      <c r="C17203" s="21"/>
      <c r="D17203" s="11">
        <f t="shared" si="269"/>
        <v>2325358.1839998956</v>
      </c>
      <c r="E17203" t="s">
        <v>20928</v>
      </c>
    </row>
    <row r="17204" spans="1:5">
      <c r="A17204" s="19">
        <v>45875</v>
      </c>
      <c r="B17204" s="21">
        <v>-88.25</v>
      </c>
      <c r="C17204" s="21"/>
      <c r="D17204" s="11">
        <f t="shared" si="269"/>
        <v>2325269.9339998956</v>
      </c>
      <c r="E17204" t="s">
        <v>14842</v>
      </c>
    </row>
    <row r="17205" spans="1:5">
      <c r="B17205" s="21">
        <v>-38.31</v>
      </c>
      <c r="C17205" s="21"/>
      <c r="D17205" s="11">
        <f t="shared" si="269"/>
        <v>2325231.6239998955</v>
      </c>
      <c r="E17205" t="s">
        <v>14842</v>
      </c>
    </row>
    <row r="17206" spans="1:5">
      <c r="B17206" s="21">
        <v>-88.25</v>
      </c>
      <c r="C17206" s="21"/>
      <c r="D17206" s="11">
        <f t="shared" ref="D17206:D17269" si="270">D17205+B17206+C17206</f>
        <v>2325143.3739998955</v>
      </c>
      <c r="E17206" t="s">
        <v>14842</v>
      </c>
    </row>
    <row r="17207" spans="1:5">
      <c r="B17207" s="21">
        <v>-91.72</v>
      </c>
      <c r="C17207" s="21"/>
      <c r="D17207" s="11">
        <f t="shared" si="270"/>
        <v>2325051.6539998953</v>
      </c>
      <c r="E17207" t="s">
        <v>14842</v>
      </c>
    </row>
    <row r="17208" spans="1:5">
      <c r="B17208" s="21">
        <v>-77.11</v>
      </c>
      <c r="C17208" s="21"/>
      <c r="D17208" s="11">
        <f t="shared" si="270"/>
        <v>2324974.5439998955</v>
      </c>
      <c r="E17208" t="s">
        <v>14842</v>
      </c>
    </row>
    <row r="17209" spans="1:5">
      <c r="B17209" s="21"/>
      <c r="C17209" s="21">
        <v>78415.509999999995</v>
      </c>
      <c r="D17209" s="11">
        <f t="shared" si="270"/>
        <v>2403390.0539998952</v>
      </c>
      <c r="E17209" t="s">
        <v>22349</v>
      </c>
    </row>
    <row r="17210" spans="1:5">
      <c r="B17210" s="21"/>
      <c r="C17210" s="21">
        <v>48354.27</v>
      </c>
      <c r="D17210" s="11">
        <f t="shared" si="270"/>
        <v>2451744.3239998952</v>
      </c>
      <c r="E17210" t="s">
        <v>22350</v>
      </c>
    </row>
    <row r="17211" spans="1:5">
      <c r="B17211" s="21">
        <v>-68478.149999999994</v>
      </c>
      <c r="C17211" s="21"/>
      <c r="D17211" s="11">
        <f t="shared" si="270"/>
        <v>2383266.1739998953</v>
      </c>
      <c r="E17211" t="s">
        <v>22351</v>
      </c>
    </row>
    <row r="17212" spans="1:5">
      <c r="B17212" s="21">
        <v>-10498.74</v>
      </c>
      <c r="C17212" s="21"/>
      <c r="D17212" s="11">
        <f t="shared" si="270"/>
        <v>2372767.4339998951</v>
      </c>
      <c r="E17212" t="s">
        <v>22352</v>
      </c>
    </row>
    <row r="17213" spans="1:5">
      <c r="B17213" s="21">
        <v>-107454.47</v>
      </c>
      <c r="C17213" s="21"/>
      <c r="D17213" s="11">
        <f t="shared" si="270"/>
        <v>2265312.9639998949</v>
      </c>
      <c r="E17213" t="s">
        <v>22353</v>
      </c>
    </row>
    <row r="17214" spans="1:5">
      <c r="B17214" s="21">
        <v>-54505.440000000002</v>
      </c>
      <c r="C17214" s="21"/>
      <c r="D17214" s="11">
        <f t="shared" si="270"/>
        <v>2210807.523999895</v>
      </c>
      <c r="E17214" t="s">
        <v>22354</v>
      </c>
    </row>
    <row r="17215" spans="1:5">
      <c r="B17215" s="21">
        <v>-47105.61</v>
      </c>
      <c r="C17215" s="21"/>
      <c r="D17215" s="11">
        <f t="shared" si="270"/>
        <v>2163701.9139998951</v>
      </c>
      <c r="E17215" t="s">
        <v>22355</v>
      </c>
    </row>
    <row r="17216" spans="1:5">
      <c r="B17216" s="21">
        <v>-81822.100000000006</v>
      </c>
      <c r="C17216" s="21"/>
      <c r="D17216" s="11">
        <f t="shared" si="270"/>
        <v>2081879.813999895</v>
      </c>
      <c r="E17216" t="s">
        <v>22356</v>
      </c>
    </row>
    <row r="17217" spans="1:5">
      <c r="B17217" s="21">
        <v>-27009.85</v>
      </c>
      <c r="C17217" s="21"/>
      <c r="D17217" s="11">
        <f t="shared" si="270"/>
        <v>2054869.9639998949</v>
      </c>
      <c r="E17217" t="s">
        <v>22357</v>
      </c>
    </row>
    <row r="17218" spans="1:5">
      <c r="B17218" s="21">
        <v>-86365.53</v>
      </c>
      <c r="C17218" s="21"/>
      <c r="D17218" s="11">
        <f t="shared" si="270"/>
        <v>1968504.4339998949</v>
      </c>
      <c r="E17218" t="s">
        <v>22358</v>
      </c>
    </row>
    <row r="17219" spans="1:5">
      <c r="A17219" s="19">
        <v>45876</v>
      </c>
      <c r="B17219" s="21"/>
      <c r="C17219" s="21">
        <v>1879.3</v>
      </c>
      <c r="D17219" s="11">
        <f t="shared" si="270"/>
        <v>1970383.7339998949</v>
      </c>
      <c r="E17219" t="s">
        <v>22361</v>
      </c>
    </row>
    <row r="17220" spans="1:5">
      <c r="B17220" s="21"/>
      <c r="C17220" s="21">
        <v>110208.8</v>
      </c>
      <c r="D17220" s="11">
        <f t="shared" si="270"/>
        <v>2080592.533999895</v>
      </c>
      <c r="E17220" s="30">
        <v>2540700015</v>
      </c>
    </row>
    <row r="17221" spans="1:5">
      <c r="B17221" s="21"/>
      <c r="C17221" s="21">
        <v>55946.22</v>
      </c>
      <c r="D17221" s="11">
        <f t="shared" si="270"/>
        <v>2136538.753999895</v>
      </c>
      <c r="E17221" s="30" t="s">
        <v>22362</v>
      </c>
    </row>
    <row r="17222" spans="1:5">
      <c r="B17222" s="21"/>
      <c r="C17222" s="21">
        <v>27973.86</v>
      </c>
      <c r="D17222" s="11">
        <f t="shared" si="270"/>
        <v>2164512.6139998948</v>
      </c>
      <c r="E17222" s="30" t="s">
        <v>22363</v>
      </c>
    </row>
    <row r="17223" spans="1:5">
      <c r="B17223" s="21"/>
      <c r="C17223" s="21">
        <v>111566.75</v>
      </c>
      <c r="D17223" s="11">
        <f t="shared" si="270"/>
        <v>2276079.3639998948</v>
      </c>
      <c r="E17223" s="30" t="s">
        <v>22364</v>
      </c>
    </row>
    <row r="17224" spans="1:5">
      <c r="B17224" s="21"/>
      <c r="C17224" s="21">
        <v>44855.99</v>
      </c>
      <c r="D17224" s="11">
        <f t="shared" si="270"/>
        <v>2320935.353999895</v>
      </c>
      <c r="E17224" s="30" t="s">
        <v>22365</v>
      </c>
    </row>
    <row r="17225" spans="1:5">
      <c r="B17225" s="21"/>
      <c r="C17225" s="21">
        <v>111630.31</v>
      </c>
      <c r="D17225" s="11">
        <f t="shared" si="270"/>
        <v>2432565.6639998951</v>
      </c>
      <c r="E17225" s="30" t="s">
        <v>22366</v>
      </c>
    </row>
    <row r="17226" spans="1:5">
      <c r="B17226" s="21">
        <v>-237425.28</v>
      </c>
      <c r="C17226" s="21"/>
      <c r="D17226" s="11">
        <f t="shared" si="270"/>
        <v>2195140.3839998953</v>
      </c>
      <c r="E17226" s="30" t="s">
        <v>22369</v>
      </c>
    </row>
    <row r="17227" spans="1:5">
      <c r="B17227" s="21">
        <v>-28700.07</v>
      </c>
      <c r="C17227" s="21"/>
      <c r="D17227" s="11">
        <f t="shared" si="270"/>
        <v>2166440.3139998955</v>
      </c>
      <c r="E17227" s="30" t="s">
        <v>22370</v>
      </c>
    </row>
    <row r="17228" spans="1:5">
      <c r="B17228" s="21">
        <v>-27352.9</v>
      </c>
      <c r="C17228" s="21"/>
      <c r="D17228" s="11">
        <f t="shared" si="270"/>
        <v>2139087.4139998956</v>
      </c>
      <c r="E17228" s="30" t="s">
        <v>22371</v>
      </c>
    </row>
    <row r="17229" spans="1:5">
      <c r="B17229" s="21">
        <v>-260485.68</v>
      </c>
      <c r="C17229" s="21"/>
      <c r="D17229" s="11">
        <f t="shared" si="270"/>
        <v>1878601.7339998956</v>
      </c>
      <c r="E17229" s="30" t="s">
        <v>22372</v>
      </c>
    </row>
    <row r="17230" spans="1:5">
      <c r="B17230" s="21">
        <v>-71812.41</v>
      </c>
      <c r="C17230" s="21"/>
      <c r="D17230" s="11">
        <f t="shared" si="270"/>
        <v>1806789.3239998957</v>
      </c>
      <c r="E17230" s="30" t="s">
        <v>22373</v>
      </c>
    </row>
    <row r="17231" spans="1:5">
      <c r="B17231" s="21">
        <v>-98836.72</v>
      </c>
      <c r="C17231" s="21"/>
      <c r="D17231" s="11">
        <f t="shared" si="270"/>
        <v>1707952.6039998957</v>
      </c>
      <c r="E17231" s="30" t="s">
        <v>22374</v>
      </c>
    </row>
    <row r="17232" spans="1:5">
      <c r="B17232" s="21">
        <v>-110079.35</v>
      </c>
      <c r="C17232" s="21"/>
      <c r="D17232" s="11">
        <f t="shared" si="270"/>
        <v>1597873.2539998956</v>
      </c>
      <c r="E17232" s="30" t="s">
        <v>22375</v>
      </c>
    </row>
    <row r="17233" spans="1:5">
      <c r="B17233" s="21">
        <v>-55217.23</v>
      </c>
      <c r="C17233" s="21"/>
      <c r="D17233" s="11">
        <f t="shared" si="270"/>
        <v>1542656.0239998957</v>
      </c>
      <c r="E17233" s="30" t="s">
        <v>22376</v>
      </c>
    </row>
    <row r="17234" spans="1:5">
      <c r="A17234" s="19">
        <v>45880</v>
      </c>
      <c r="B17234" s="21"/>
      <c r="C17234" s="21">
        <v>56725.62</v>
      </c>
      <c r="D17234" s="11">
        <f t="shared" si="270"/>
        <v>1599381.6439998958</v>
      </c>
      <c r="E17234" t="s">
        <v>22378</v>
      </c>
    </row>
    <row r="17235" spans="1:5">
      <c r="B17235" s="21"/>
      <c r="C17235" s="21">
        <v>112797.03</v>
      </c>
      <c r="D17235" s="11">
        <f t="shared" si="270"/>
        <v>1712178.6739998958</v>
      </c>
      <c r="E17235" t="s">
        <v>22379</v>
      </c>
    </row>
    <row r="17236" spans="1:5">
      <c r="B17236" s="21"/>
      <c r="C17236" s="21">
        <v>10602.01</v>
      </c>
      <c r="D17236" s="11">
        <f t="shared" si="270"/>
        <v>1722780.6839998958</v>
      </c>
      <c r="E17236" s="30">
        <v>17325446</v>
      </c>
    </row>
    <row r="17237" spans="1:5">
      <c r="B17237" s="21"/>
      <c r="C17237" s="21">
        <v>101615.94</v>
      </c>
      <c r="D17237" s="11">
        <f t="shared" si="270"/>
        <v>1824396.6239998958</v>
      </c>
      <c r="E17237" s="30" t="s">
        <v>22380</v>
      </c>
    </row>
    <row r="17238" spans="1:5">
      <c r="B17238" s="21"/>
      <c r="C17238" s="21">
        <v>113321.4</v>
      </c>
      <c r="D17238" s="11">
        <f t="shared" si="270"/>
        <v>1937718.0239998957</v>
      </c>
      <c r="E17238" s="30">
        <v>2500058612</v>
      </c>
    </row>
    <row r="17239" spans="1:5">
      <c r="B17239" s="21">
        <v>-109585.83</v>
      </c>
      <c r="C17239" s="21"/>
      <c r="D17239" s="11">
        <f t="shared" si="270"/>
        <v>1828132.1939998956</v>
      </c>
      <c r="E17239" s="30" t="s">
        <v>22381</v>
      </c>
    </row>
    <row r="17240" spans="1:5">
      <c r="B17240" s="21"/>
      <c r="C17240" s="21">
        <v>82143.649999999994</v>
      </c>
      <c r="D17240" s="11">
        <f t="shared" si="270"/>
        <v>1910275.8439998955</v>
      </c>
      <c r="E17240" s="30" t="s">
        <v>8075</v>
      </c>
    </row>
    <row r="17241" spans="1:5">
      <c r="A17241" s="19">
        <v>45881</v>
      </c>
      <c r="B17241" s="21">
        <v>-77.17</v>
      </c>
      <c r="C17241" s="21"/>
      <c r="D17241" s="11">
        <f t="shared" si="270"/>
        <v>1910198.6739998956</v>
      </c>
      <c r="E17241" s="30" t="s">
        <v>14842</v>
      </c>
    </row>
    <row r="17242" spans="1:5">
      <c r="B17242" s="21">
        <v>-117.48</v>
      </c>
      <c r="C17242" s="21"/>
      <c r="D17242" s="11">
        <f t="shared" si="270"/>
        <v>1910081.1939998956</v>
      </c>
      <c r="E17242" s="30" t="s">
        <v>14842</v>
      </c>
    </row>
    <row r="17243" spans="1:5">
      <c r="B17243" s="21">
        <v>-53.64</v>
      </c>
      <c r="C17243" s="21"/>
      <c r="D17243" s="11">
        <f t="shared" si="270"/>
        <v>1910027.5539998957</v>
      </c>
      <c r="E17243" s="30" t="s">
        <v>14842</v>
      </c>
    </row>
    <row r="17244" spans="1:5">
      <c r="B17244" s="21">
        <v>-63.27</v>
      </c>
      <c r="C17244" s="21"/>
      <c r="D17244" s="11">
        <f t="shared" si="270"/>
        <v>1909964.2839998957</v>
      </c>
      <c r="E17244" s="30" t="s">
        <v>14842</v>
      </c>
    </row>
    <row r="17245" spans="1:5">
      <c r="B17245" s="21">
        <v>-135.04</v>
      </c>
      <c r="C17245" s="21"/>
      <c r="D17245" s="11">
        <f t="shared" si="270"/>
        <v>1909829.2439998956</v>
      </c>
      <c r="E17245" s="30" t="s">
        <v>14842</v>
      </c>
    </row>
    <row r="17246" spans="1:5">
      <c r="B17246" s="21">
        <v>-165.32</v>
      </c>
      <c r="C17246" s="21"/>
      <c r="D17246" s="11">
        <f t="shared" si="270"/>
        <v>1909663.9239998956</v>
      </c>
      <c r="E17246" s="30" t="s">
        <v>14842</v>
      </c>
    </row>
    <row r="17247" spans="1:5">
      <c r="B17247" s="21">
        <v>-63.27</v>
      </c>
      <c r="C17247" s="21"/>
      <c r="D17247" s="11">
        <f t="shared" si="270"/>
        <v>1909600.6539998956</v>
      </c>
      <c r="E17247" s="30" t="s">
        <v>14842</v>
      </c>
    </row>
    <row r="17248" spans="1:5">
      <c r="B17248" s="21">
        <v>-105.63</v>
      </c>
      <c r="C17248" s="21"/>
      <c r="D17248" s="11">
        <f t="shared" si="270"/>
        <v>1909495.0239998957</v>
      </c>
      <c r="E17248" s="30" t="s">
        <v>14842</v>
      </c>
    </row>
    <row r="17249" spans="1:5">
      <c r="B17249" s="21">
        <v>-78.27</v>
      </c>
      <c r="C17249" s="21"/>
      <c r="D17249" s="11">
        <f t="shared" si="270"/>
        <v>1909416.7539998956</v>
      </c>
      <c r="E17249" s="30" t="s">
        <v>14842</v>
      </c>
    </row>
    <row r="17250" spans="1:5">
      <c r="B17250" s="21">
        <v>-109731.12</v>
      </c>
      <c r="C17250" s="21"/>
      <c r="D17250" s="11">
        <f t="shared" si="270"/>
        <v>1799685.6339998958</v>
      </c>
      <c r="E17250" s="30" t="s">
        <v>22386</v>
      </c>
    </row>
    <row r="17251" spans="1:5">
      <c r="B17251" s="21">
        <v>-107331.89</v>
      </c>
      <c r="C17251" s="21"/>
      <c r="D17251" s="11">
        <f t="shared" si="270"/>
        <v>1692353.7439998959</v>
      </c>
      <c r="E17251" s="30" t="s">
        <v>22387</v>
      </c>
    </row>
    <row r="17252" spans="1:5">
      <c r="B17252" s="21">
        <v>-54822.22</v>
      </c>
      <c r="C17252" s="21"/>
      <c r="D17252" s="11">
        <f t="shared" si="270"/>
        <v>1637531.5239998959</v>
      </c>
      <c r="E17252" s="30" t="s">
        <v>22389</v>
      </c>
    </row>
    <row r="17253" spans="1:5">
      <c r="B17253" s="21">
        <v>-6764.62</v>
      </c>
      <c r="C17253" s="21"/>
      <c r="D17253" s="11">
        <f t="shared" si="270"/>
        <v>1630766.9039998958</v>
      </c>
      <c r="E17253" t="s">
        <v>22390</v>
      </c>
    </row>
    <row r="17254" spans="1:5">
      <c r="A17254" s="19">
        <v>45882</v>
      </c>
      <c r="B17254" s="21">
        <v>-109583.63</v>
      </c>
      <c r="C17254" s="21"/>
      <c r="D17254" s="11">
        <f t="shared" si="270"/>
        <v>1521183.2739998959</v>
      </c>
      <c r="E17254" t="s">
        <v>22395</v>
      </c>
    </row>
    <row r="17255" spans="1:5">
      <c r="B17255" s="21">
        <v>-103720.84</v>
      </c>
      <c r="C17255" s="21"/>
      <c r="D17255" s="11">
        <f t="shared" si="270"/>
        <v>1417462.4339998958</v>
      </c>
      <c r="E17255" t="s">
        <v>22388</v>
      </c>
    </row>
    <row r="17256" spans="1:5">
      <c r="A17256" s="19">
        <v>45883</v>
      </c>
      <c r="B17256" s="21"/>
      <c r="C17256" s="21">
        <v>243044.08</v>
      </c>
      <c r="D17256" s="11">
        <f t="shared" si="270"/>
        <v>1660506.5139998959</v>
      </c>
      <c r="E17256" t="s">
        <v>22396</v>
      </c>
    </row>
    <row r="17257" spans="1:5">
      <c r="B17257" s="21"/>
      <c r="C17257" s="21">
        <v>29204.83</v>
      </c>
      <c r="D17257" s="11">
        <f t="shared" si="270"/>
        <v>1689711.343999896</v>
      </c>
      <c r="E17257" t="s">
        <v>22397</v>
      </c>
    </row>
    <row r="17258" spans="1:5">
      <c r="B17258" s="21"/>
      <c r="C17258" s="21">
        <v>118422.58</v>
      </c>
      <c r="D17258" s="11">
        <f t="shared" si="270"/>
        <v>1808133.923999896</v>
      </c>
      <c r="E17258" s="30">
        <v>2540700010</v>
      </c>
    </row>
    <row r="17259" spans="1:5">
      <c r="B17259" s="21"/>
      <c r="C17259" s="21">
        <v>53767.79</v>
      </c>
      <c r="D17259" s="11">
        <f t="shared" si="270"/>
        <v>1861901.7139998961</v>
      </c>
      <c r="E17259" s="30">
        <v>2540700011</v>
      </c>
    </row>
    <row r="17260" spans="1:5">
      <c r="B17260" s="21"/>
      <c r="C17260" s="21">
        <v>70191.17</v>
      </c>
      <c r="D17260" s="11">
        <f t="shared" si="270"/>
        <v>1932092.883999896</v>
      </c>
      <c r="E17260" s="30" t="s">
        <v>22398</v>
      </c>
    </row>
    <row r="17261" spans="1:5">
      <c r="B17261" s="21"/>
      <c r="C17261" s="21">
        <v>27594.080000000002</v>
      </c>
      <c r="D17261" s="11">
        <f t="shared" si="270"/>
        <v>1959686.9639998961</v>
      </c>
      <c r="E17261" s="30" t="s">
        <v>22399</v>
      </c>
    </row>
    <row r="17262" spans="1:5">
      <c r="B17262" s="21"/>
      <c r="C17262" s="21">
        <v>88671.99</v>
      </c>
      <c r="D17262" s="11">
        <f t="shared" si="270"/>
        <v>2048358.9539998961</v>
      </c>
      <c r="E17262" s="30" t="s">
        <v>22400</v>
      </c>
    </row>
    <row r="17263" spans="1:5">
      <c r="B17263" s="21"/>
      <c r="C17263" s="21">
        <v>53576.71</v>
      </c>
      <c r="D17263" s="11">
        <f t="shared" si="270"/>
        <v>2101935.663999896</v>
      </c>
      <c r="E17263" s="30">
        <v>2540700018</v>
      </c>
    </row>
    <row r="17264" spans="1:5">
      <c r="B17264" s="21"/>
      <c r="C17264" s="21">
        <v>73752.08</v>
      </c>
      <c r="D17264" s="11">
        <f t="shared" si="270"/>
        <v>2175687.7439998961</v>
      </c>
      <c r="E17264" s="30" t="s">
        <v>22401</v>
      </c>
    </row>
    <row r="17265" spans="1:5">
      <c r="B17265" s="21"/>
      <c r="C17265" s="21">
        <v>6785.93</v>
      </c>
      <c r="D17265" s="11">
        <f t="shared" si="270"/>
        <v>2182473.6739998963</v>
      </c>
      <c r="E17265" s="30" t="s">
        <v>22402</v>
      </c>
    </row>
    <row r="17266" spans="1:5">
      <c r="B17266" s="21"/>
      <c r="C17266" s="21">
        <v>42610.09</v>
      </c>
      <c r="D17266" s="11">
        <f t="shared" si="270"/>
        <v>2225083.7639998961</v>
      </c>
      <c r="E17266" s="53" t="s">
        <v>22403</v>
      </c>
    </row>
    <row r="17267" spans="1:5">
      <c r="B17267" s="21">
        <v>-52339.59</v>
      </c>
      <c r="C17267" s="21"/>
      <c r="D17267" s="11">
        <f t="shared" si="270"/>
        <v>2172744.1739998963</v>
      </c>
      <c r="E17267" s="30" t="s">
        <v>22405</v>
      </c>
    </row>
    <row r="17268" spans="1:5">
      <c r="B17268" s="21">
        <v>-65490.7</v>
      </c>
      <c r="C17268" s="21"/>
      <c r="D17268" s="11">
        <f t="shared" si="270"/>
        <v>2107253.4739998961</v>
      </c>
      <c r="E17268" s="30" t="s">
        <v>22406</v>
      </c>
    </row>
    <row r="17269" spans="1:5">
      <c r="B17269" s="21">
        <v>-27287.03</v>
      </c>
      <c r="C17269" s="21"/>
      <c r="D17269" s="11">
        <f t="shared" si="270"/>
        <v>2079966.4439998961</v>
      </c>
      <c r="E17269" s="30" t="s">
        <v>22408</v>
      </c>
    </row>
    <row r="17270" spans="1:5">
      <c r="B17270" s="21">
        <v>-9458.8700000000008</v>
      </c>
      <c r="C17270" s="21"/>
      <c r="D17270" s="11">
        <f t="shared" ref="D17270:D17333" si="271">D17269+B17270+C17270</f>
        <v>2070507.5739998959</v>
      </c>
      <c r="E17270" s="30" t="s">
        <v>22409</v>
      </c>
    </row>
    <row r="17271" spans="1:5">
      <c r="B17271" s="21">
        <v>-41684.74</v>
      </c>
      <c r="D17271" s="11">
        <f t="shared" si="271"/>
        <v>2028822.833999896</v>
      </c>
      <c r="E17271" s="30" t="s">
        <v>22410</v>
      </c>
    </row>
    <row r="17272" spans="1:5">
      <c r="A17272" s="19">
        <v>45884</v>
      </c>
      <c r="B17272" s="21"/>
      <c r="C17272" s="21">
        <v>1914.31</v>
      </c>
      <c r="D17272" s="11">
        <f t="shared" si="271"/>
        <v>2030737.143999896</v>
      </c>
      <c r="E17272" s="30" t="s">
        <v>8473</v>
      </c>
    </row>
    <row r="17273" spans="1:5">
      <c r="B17273" s="21"/>
      <c r="C17273" s="21">
        <v>1497.17</v>
      </c>
      <c r="D17273" s="11">
        <f t="shared" si="271"/>
        <v>2032234.3139998959</v>
      </c>
      <c r="E17273" s="30" t="s">
        <v>6612</v>
      </c>
    </row>
    <row r="17274" spans="1:5">
      <c r="B17274" s="21"/>
      <c r="C17274" s="21">
        <v>112794.78</v>
      </c>
      <c r="D17274" s="11">
        <f t="shared" si="271"/>
        <v>2145029.0939998957</v>
      </c>
      <c r="E17274" t="s">
        <v>22413</v>
      </c>
    </row>
    <row r="17275" spans="1:5">
      <c r="B17275" s="21"/>
      <c r="C17275" s="21">
        <v>112946.87</v>
      </c>
      <c r="D17275" s="11">
        <f t="shared" si="271"/>
        <v>2257975.9639998958</v>
      </c>
      <c r="E17275" t="s">
        <v>22414</v>
      </c>
    </row>
    <row r="17276" spans="1:5">
      <c r="B17276" s="21"/>
      <c r="C17276" s="21">
        <v>110083.32</v>
      </c>
      <c r="D17276" s="11">
        <f t="shared" si="271"/>
        <v>2368059.2839998957</v>
      </c>
      <c r="E17276" s="30">
        <v>2540700017</v>
      </c>
    </row>
    <row r="17277" spans="1:5">
      <c r="B17277" s="21"/>
      <c r="C17277" s="21">
        <v>106475.3</v>
      </c>
      <c r="D17277" s="11">
        <f t="shared" si="271"/>
        <v>2474534.5839998955</v>
      </c>
      <c r="E17277" s="30">
        <v>2540700019</v>
      </c>
    </row>
    <row r="17278" spans="1:5">
      <c r="B17278" s="21"/>
      <c r="C17278" s="21">
        <v>59807.86</v>
      </c>
      <c r="D17278" s="11">
        <f t="shared" si="271"/>
        <v>2534342.4439998954</v>
      </c>
      <c r="E17278" s="30">
        <v>2540700021</v>
      </c>
    </row>
    <row r="17279" spans="1:5">
      <c r="B17279" s="21"/>
      <c r="C17279" s="21">
        <v>27905.96</v>
      </c>
      <c r="D17279" s="11">
        <f t="shared" si="271"/>
        <v>2562248.4039998953</v>
      </c>
      <c r="E17279" s="30" t="s">
        <v>22415</v>
      </c>
    </row>
    <row r="17280" spans="1:5">
      <c r="B17280" s="21">
        <v>-4522.82</v>
      </c>
      <c r="C17280" s="21"/>
      <c r="D17280" s="11">
        <f t="shared" si="271"/>
        <v>2557725.5839998955</v>
      </c>
      <c r="E17280" s="30" t="s">
        <v>22407</v>
      </c>
    </row>
    <row r="17281" spans="1:5">
      <c r="B17281" s="21">
        <v>-58397.5</v>
      </c>
      <c r="C17281" s="21"/>
      <c r="D17281" s="11">
        <f t="shared" si="271"/>
        <v>2499328.0839998955</v>
      </c>
      <c r="E17281" s="30" t="s">
        <v>22416</v>
      </c>
    </row>
    <row r="17282" spans="1:5">
      <c r="A17282" s="19">
        <v>45887</v>
      </c>
      <c r="B17282" s="21">
        <v>-10</v>
      </c>
      <c r="C17282" s="21"/>
      <c r="D17282" s="11">
        <f t="shared" si="271"/>
        <v>2499318.0839998955</v>
      </c>
      <c r="E17282" s="30" t="s">
        <v>22420</v>
      </c>
    </row>
    <row r="17283" spans="1:5">
      <c r="B17283" s="21">
        <v>-108264.05</v>
      </c>
      <c r="C17283" s="21"/>
      <c r="D17283" s="11">
        <f t="shared" si="271"/>
        <v>2391054.0339998957</v>
      </c>
      <c r="E17283" s="30" t="s">
        <v>22421</v>
      </c>
    </row>
    <row r="17284" spans="1:5">
      <c r="B17284" s="21">
        <v>-48249.13</v>
      </c>
      <c r="C17284" s="21"/>
      <c r="D17284" s="11">
        <f t="shared" si="271"/>
        <v>2342804.9039998958</v>
      </c>
      <c r="E17284" s="30" t="s">
        <v>22422</v>
      </c>
    </row>
    <row r="17285" spans="1:5">
      <c r="A17285" s="19">
        <v>45888</v>
      </c>
      <c r="B17285" s="21"/>
      <c r="C17285" s="21">
        <v>22114.95</v>
      </c>
      <c r="D17285" s="11">
        <f t="shared" si="271"/>
        <v>2364919.853999896</v>
      </c>
      <c r="E17285" s="30" t="s">
        <v>17735</v>
      </c>
    </row>
    <row r="17286" spans="1:5">
      <c r="B17286" s="21">
        <v>-1716741.66</v>
      </c>
      <c r="C17286" s="21"/>
      <c r="D17286" s="11">
        <f t="shared" si="271"/>
        <v>648178.19399989606</v>
      </c>
      <c r="E17286" s="30" t="s">
        <v>22426</v>
      </c>
    </row>
    <row r="17287" spans="1:5">
      <c r="B17287" s="21">
        <v>-399.26</v>
      </c>
      <c r="C17287" s="21"/>
      <c r="D17287" s="11">
        <f t="shared" si="271"/>
        <v>647778.93399989605</v>
      </c>
      <c r="E17287" s="30" t="s">
        <v>22426</v>
      </c>
    </row>
    <row r="17288" spans="1:5">
      <c r="B17288" s="21">
        <v>-135.46</v>
      </c>
      <c r="C17288" s="21"/>
      <c r="D17288" s="11">
        <f t="shared" si="271"/>
        <v>647643.47399989609</v>
      </c>
      <c r="E17288" s="30" t="s">
        <v>14842</v>
      </c>
    </row>
    <row r="17289" spans="1:5">
      <c r="B17289" s="21">
        <v>-115.99</v>
      </c>
      <c r="C17289" s="21"/>
      <c r="D17289" s="11">
        <f t="shared" si="271"/>
        <v>647527.4839998961</v>
      </c>
      <c r="E17289" s="30" t="s">
        <v>14842</v>
      </c>
    </row>
    <row r="17290" spans="1:5">
      <c r="B17290" s="21">
        <v>-39.06</v>
      </c>
      <c r="C17290" s="21"/>
      <c r="D17290" s="11">
        <f t="shared" si="271"/>
        <v>647488.42399989604</v>
      </c>
      <c r="E17290" s="30" t="s">
        <v>14842</v>
      </c>
    </row>
    <row r="17291" spans="1:5">
      <c r="B17291" s="21">
        <v>-54.06</v>
      </c>
      <c r="C17291" s="21"/>
      <c r="D17291" s="11">
        <f t="shared" si="271"/>
        <v>647434.36399989598</v>
      </c>
      <c r="E17291" s="30" t="s">
        <v>14842</v>
      </c>
    </row>
    <row r="17292" spans="1:5">
      <c r="B17292" s="21">
        <v>-78.319999999999993</v>
      </c>
      <c r="C17292" s="21"/>
      <c r="D17292" s="11">
        <f t="shared" si="271"/>
        <v>647356.04399989604</v>
      </c>
      <c r="E17292" s="30" t="s">
        <v>14842</v>
      </c>
    </row>
    <row r="17293" spans="1:5">
      <c r="B17293" s="21">
        <v>-90.74</v>
      </c>
      <c r="C17293" s="21"/>
      <c r="D17293" s="11">
        <f t="shared" si="271"/>
        <v>647265.30399989604</v>
      </c>
      <c r="E17293" s="30" t="s">
        <v>14842</v>
      </c>
    </row>
    <row r="17294" spans="1:5">
      <c r="B17294" s="21"/>
      <c r="C17294" s="21">
        <v>67165.820000000007</v>
      </c>
      <c r="D17294" s="11">
        <f t="shared" si="271"/>
        <v>714431.12399989599</v>
      </c>
      <c r="E17294" s="30">
        <v>4010421</v>
      </c>
    </row>
    <row r="17295" spans="1:5">
      <c r="B17295" s="21"/>
      <c r="C17295" s="40">
        <v>152631.79999999999</v>
      </c>
      <c r="D17295" s="11">
        <f t="shared" si="271"/>
        <v>867062.92399989604</v>
      </c>
      <c r="E17295" s="30" t="s">
        <v>22560</v>
      </c>
    </row>
    <row r="17296" spans="1:5">
      <c r="B17296" s="21"/>
      <c r="C17296" s="21">
        <v>36790.639999999999</v>
      </c>
      <c r="D17296" s="11">
        <f t="shared" si="271"/>
        <v>903853.56399989605</v>
      </c>
      <c r="E17296" s="30">
        <v>5020695</v>
      </c>
    </row>
    <row r="17297" spans="1:5">
      <c r="B17297" s="21"/>
      <c r="C17297" s="21">
        <v>69152.36</v>
      </c>
      <c r="D17297" s="11">
        <f t="shared" si="271"/>
        <v>973005.92399989604</v>
      </c>
      <c r="E17297" s="30">
        <v>5020696</v>
      </c>
    </row>
    <row r="17298" spans="1:5">
      <c r="B17298" s="21"/>
      <c r="C17298" s="21">
        <v>56326.239999999998</v>
      </c>
      <c r="D17298" s="11">
        <f t="shared" si="271"/>
        <v>1029332.163999896</v>
      </c>
      <c r="E17298" s="30" t="s">
        <v>22431</v>
      </c>
    </row>
    <row r="17299" spans="1:5">
      <c r="B17299" s="21"/>
      <c r="C17299" s="21">
        <v>9531.6</v>
      </c>
      <c r="D17299" s="11">
        <f t="shared" si="271"/>
        <v>1038863.763999896</v>
      </c>
      <c r="E17299" s="30" t="s">
        <v>22432</v>
      </c>
    </row>
    <row r="17300" spans="1:5">
      <c r="B17300" s="21">
        <v>-35954.050000000003</v>
      </c>
      <c r="C17300" s="21"/>
      <c r="D17300" s="11">
        <f t="shared" si="271"/>
        <v>1002909.713999896</v>
      </c>
      <c r="E17300" s="30" t="s">
        <v>22433</v>
      </c>
    </row>
    <row r="17301" spans="1:5">
      <c r="B17301" s="21">
        <v>-67359.06</v>
      </c>
      <c r="C17301" s="21"/>
      <c r="D17301" s="11">
        <f t="shared" si="271"/>
        <v>935550.65399989602</v>
      </c>
      <c r="E17301" s="30" t="s">
        <v>22434</v>
      </c>
    </row>
    <row r="17302" spans="1:5">
      <c r="A17302" s="19">
        <v>45889</v>
      </c>
      <c r="B17302" s="21">
        <v>-54544.05</v>
      </c>
      <c r="C17302" s="21"/>
      <c r="D17302" s="11">
        <f t="shared" si="271"/>
        <v>881006.60399989597</v>
      </c>
      <c r="E17302" s="30" t="s">
        <v>22442</v>
      </c>
    </row>
    <row r="17303" spans="1:5">
      <c r="B17303" s="21">
        <v>-54544.05</v>
      </c>
      <c r="C17303" s="21"/>
      <c r="D17303" s="11">
        <f t="shared" si="271"/>
        <v>826462.55399989593</v>
      </c>
      <c r="E17303" s="30" t="s">
        <v>22443</v>
      </c>
    </row>
    <row r="17304" spans="1:5">
      <c r="B17304" s="21">
        <v>-32870.17</v>
      </c>
      <c r="C17304" s="21"/>
      <c r="D17304" s="11">
        <f t="shared" si="271"/>
        <v>793592.38399989589</v>
      </c>
      <c r="E17304" s="30" t="s">
        <v>22444</v>
      </c>
    </row>
    <row r="17305" spans="1:5">
      <c r="B17305" s="21">
        <v>-81868.320000000007</v>
      </c>
      <c r="C17305" s="21"/>
      <c r="D17305" s="11">
        <f t="shared" si="271"/>
        <v>711724.06399989594</v>
      </c>
      <c r="E17305" s="30" t="s">
        <v>22445</v>
      </c>
    </row>
    <row r="17306" spans="1:5">
      <c r="B17306" s="21"/>
      <c r="C17306" s="22">
        <v>7</v>
      </c>
      <c r="D17306" s="11">
        <f t="shared" si="271"/>
        <v>711731.06399989594</v>
      </c>
      <c r="E17306" s="24" t="s">
        <v>24</v>
      </c>
    </row>
    <row r="17307" spans="1:5">
      <c r="A17307" s="19">
        <v>45890</v>
      </c>
      <c r="B17307" s="21"/>
      <c r="C17307" s="21">
        <v>85006.16</v>
      </c>
      <c r="D17307" s="11">
        <f t="shared" si="271"/>
        <v>796737.22399989597</v>
      </c>
      <c r="E17307" s="30" t="s">
        <v>13221</v>
      </c>
    </row>
    <row r="17308" spans="1:5">
      <c r="B17308" s="21"/>
      <c r="C17308" s="21">
        <v>83.99</v>
      </c>
      <c r="D17308" s="11">
        <f t="shared" si="271"/>
        <v>796821.21399989596</v>
      </c>
      <c r="E17308" s="30" t="s">
        <v>21331</v>
      </c>
    </row>
    <row r="17309" spans="1:5">
      <c r="B17309" s="21"/>
      <c r="C17309" s="21">
        <v>55985.99</v>
      </c>
      <c r="D17309" s="11">
        <f t="shared" si="271"/>
        <v>852807.20399989595</v>
      </c>
      <c r="E17309" s="30" t="s">
        <v>22452</v>
      </c>
    </row>
    <row r="17310" spans="1:5">
      <c r="B17310" s="21"/>
      <c r="C17310" s="21">
        <v>55985.99</v>
      </c>
      <c r="D17310" s="11">
        <f t="shared" si="271"/>
        <v>908793.19399989594</v>
      </c>
      <c r="E17310" s="30" t="s">
        <v>22453</v>
      </c>
    </row>
    <row r="17311" spans="1:5">
      <c r="B17311" s="21"/>
      <c r="C17311" s="21">
        <v>33657.71</v>
      </c>
      <c r="D17311" s="11">
        <f t="shared" si="271"/>
        <v>942450.90399989591</v>
      </c>
      <c r="E17311" s="30" t="s">
        <v>22454</v>
      </c>
    </row>
    <row r="17312" spans="1:5">
      <c r="B17312" s="21"/>
      <c r="C17312" s="21">
        <v>84215.51</v>
      </c>
      <c r="D17312" s="11">
        <f t="shared" si="271"/>
        <v>1026666.4139998959</v>
      </c>
      <c r="E17312" t="s">
        <v>22455</v>
      </c>
    </row>
    <row r="17313" spans="1:5">
      <c r="B17313" s="21">
        <v>-59595.74</v>
      </c>
      <c r="C17313" s="21"/>
      <c r="D17313" s="11">
        <f t="shared" si="271"/>
        <v>967070.67399989592</v>
      </c>
      <c r="E17313" t="s">
        <v>22456</v>
      </c>
    </row>
    <row r="17314" spans="1:5">
      <c r="B17314" s="21">
        <v>-51497.1</v>
      </c>
      <c r="C17314" s="21"/>
      <c r="D17314" s="11">
        <f t="shared" si="271"/>
        <v>915573.57399989595</v>
      </c>
      <c r="E17314" t="s">
        <v>22457</v>
      </c>
    </row>
    <row r="17315" spans="1:5">
      <c r="B17315" s="21">
        <v>-5226.29</v>
      </c>
      <c r="C17315" s="21"/>
      <c r="D17315" s="11">
        <f t="shared" si="271"/>
        <v>910347.28399989591</v>
      </c>
      <c r="E17315" t="s">
        <v>22458</v>
      </c>
    </row>
    <row r="17316" spans="1:5">
      <c r="B17316" s="21">
        <v>-77298.259999999995</v>
      </c>
      <c r="C17316" s="21"/>
      <c r="D17316" s="11">
        <f t="shared" si="271"/>
        <v>833049.0239998959</v>
      </c>
      <c r="E17316" t="s">
        <v>22459</v>
      </c>
    </row>
    <row r="17317" spans="1:5">
      <c r="B17317" s="21">
        <v>-51542.18</v>
      </c>
      <c r="C17317" s="21"/>
      <c r="D17317" s="11">
        <f t="shared" si="271"/>
        <v>781506.84399989585</v>
      </c>
      <c r="E17317" t="s">
        <v>22460</v>
      </c>
    </row>
    <row r="17318" spans="1:5">
      <c r="A17318" s="19">
        <v>45891</v>
      </c>
      <c r="B17318" s="21"/>
      <c r="C17318" s="21">
        <v>111021.47</v>
      </c>
      <c r="D17318" s="11">
        <f t="shared" si="271"/>
        <v>892528.31399989582</v>
      </c>
      <c r="E17318" s="30">
        <v>2540700020</v>
      </c>
    </row>
    <row r="17319" spans="1:5">
      <c r="B17319" s="21">
        <v>-38067.97</v>
      </c>
      <c r="C17319" s="21"/>
      <c r="D17319" s="11">
        <f t="shared" si="271"/>
        <v>854460.34399989585</v>
      </c>
      <c r="E17319" s="30" t="s">
        <v>22464</v>
      </c>
    </row>
    <row r="17320" spans="1:5">
      <c r="B17320" s="21">
        <v>-63976.95</v>
      </c>
      <c r="C17320" s="21"/>
      <c r="D17320" s="11">
        <f t="shared" si="271"/>
        <v>790483.3939998959</v>
      </c>
      <c r="E17320" s="30" t="s">
        <v>22465</v>
      </c>
    </row>
    <row r="17321" spans="1:5">
      <c r="B17321" s="21">
        <v>-57735.360000000001</v>
      </c>
      <c r="D17321" s="11">
        <f t="shared" si="271"/>
        <v>732748.03399989591</v>
      </c>
      <c r="E17321" s="30" t="s">
        <v>22466</v>
      </c>
    </row>
    <row r="17322" spans="1:5">
      <c r="A17322" s="19">
        <v>45894</v>
      </c>
      <c r="B17322" s="21"/>
      <c r="C17322" s="21">
        <v>52897.45</v>
      </c>
      <c r="D17322" s="11">
        <f t="shared" si="271"/>
        <v>785645.48399989586</v>
      </c>
      <c r="E17322" s="30" t="s">
        <v>22480</v>
      </c>
    </row>
    <row r="17323" spans="1:5">
      <c r="B17323" s="21"/>
      <c r="C17323" s="21">
        <v>5184.21</v>
      </c>
      <c r="D17323" s="11">
        <f t="shared" si="271"/>
        <v>790829.69399989583</v>
      </c>
      <c r="E17323" s="30" t="s">
        <v>22481</v>
      </c>
    </row>
    <row r="17324" spans="1:5">
      <c r="B17324" s="21"/>
      <c r="C17324" s="21">
        <v>79502.929999999993</v>
      </c>
      <c r="D17324" s="11">
        <f t="shared" si="271"/>
        <v>870332.62399989576</v>
      </c>
      <c r="E17324" s="30" t="s">
        <v>22482</v>
      </c>
    </row>
    <row r="17325" spans="1:5">
      <c r="B17325" s="21"/>
      <c r="C17325" s="21">
        <v>52943.93</v>
      </c>
      <c r="D17325" s="11">
        <f t="shared" si="271"/>
        <v>923276.55399989581</v>
      </c>
      <c r="E17325" s="30" t="s">
        <v>22483</v>
      </c>
    </row>
    <row r="17326" spans="1:5">
      <c r="A17326" s="19">
        <v>45895</v>
      </c>
      <c r="B17326" s="21">
        <v>-1315.13</v>
      </c>
      <c r="C17326" s="21"/>
      <c r="D17326" s="11">
        <f t="shared" si="271"/>
        <v>921961.42399989581</v>
      </c>
      <c r="E17326" s="30" t="s">
        <v>22487</v>
      </c>
    </row>
    <row r="17327" spans="1:5">
      <c r="A17327" s="19">
        <v>45896</v>
      </c>
      <c r="B17327" s="21"/>
      <c r="C17327" s="22">
        <v>10000000</v>
      </c>
      <c r="D17327" s="11">
        <f t="shared" si="271"/>
        <v>10921961.423999896</v>
      </c>
      <c r="E17327" s="24" t="s">
        <v>18882</v>
      </c>
    </row>
    <row r="17328" spans="1:5">
      <c r="B17328" s="21">
        <v>-1114.77</v>
      </c>
      <c r="C17328" s="21"/>
      <c r="D17328" s="11">
        <f t="shared" si="271"/>
        <v>10920846.653999897</v>
      </c>
      <c r="E17328" s="30" t="s">
        <v>22426</v>
      </c>
    </row>
    <row r="17329" spans="2:15">
      <c r="B17329" s="21">
        <v>-6229286.4800000004</v>
      </c>
      <c r="C17329" s="21"/>
      <c r="D17329" s="11">
        <f t="shared" si="271"/>
        <v>4691560.1739998963</v>
      </c>
      <c r="E17329" s="30" t="s">
        <v>22426</v>
      </c>
    </row>
    <row r="17330" spans="2:15">
      <c r="B17330" s="21">
        <v>-30</v>
      </c>
      <c r="C17330" s="21"/>
      <c r="D17330" s="11">
        <f t="shared" si="271"/>
        <v>4691530.1739998963</v>
      </c>
      <c r="E17330" s="30" t="s">
        <v>18031</v>
      </c>
    </row>
    <row r="17331" spans="2:15">
      <c r="B17331" s="21"/>
      <c r="C17331" s="21">
        <v>65609.2</v>
      </c>
      <c r="D17331" s="11">
        <f t="shared" si="271"/>
        <v>4757139.3739998965</v>
      </c>
      <c r="E17331" s="30">
        <v>5020435</v>
      </c>
    </row>
    <row r="17332" spans="2:15">
      <c r="B17332" s="21"/>
      <c r="C17332" s="21">
        <v>59373.760000000002</v>
      </c>
      <c r="D17332" s="11">
        <f t="shared" si="271"/>
        <v>4816513.1339998962</v>
      </c>
      <c r="E17332" s="30" t="s">
        <v>22495</v>
      </c>
    </row>
    <row r="17333" spans="2:15">
      <c r="B17333" s="21"/>
      <c r="C17333" s="21">
        <v>59112.65</v>
      </c>
      <c r="D17333" s="11">
        <f t="shared" si="271"/>
        <v>4875625.7839998966</v>
      </c>
      <c r="E17333" s="30">
        <v>2540700022</v>
      </c>
    </row>
    <row r="17334" spans="2:15">
      <c r="B17334" s="21">
        <v>-639.47</v>
      </c>
      <c r="C17334" s="21"/>
      <c r="D17334" s="11">
        <f t="shared" ref="D17334:D17397" si="272">D17333+B17334+C17334</f>
        <v>4874986.3139998969</v>
      </c>
      <c r="E17334" s="30" t="s">
        <v>22496</v>
      </c>
    </row>
    <row r="17335" spans="2:15">
      <c r="B17335" s="21">
        <v>-2865386.26</v>
      </c>
      <c r="C17335" s="21"/>
      <c r="D17335" s="11">
        <f t="shared" si="272"/>
        <v>2009600.0539998971</v>
      </c>
      <c r="E17335" s="30" t="s">
        <v>22496</v>
      </c>
      <c r="O17335" s="17"/>
    </row>
    <row r="17336" spans="2:15">
      <c r="B17336" s="21">
        <v>-65446.86</v>
      </c>
      <c r="C17336" s="21"/>
      <c r="D17336" s="11">
        <f t="shared" si="272"/>
        <v>1944153.193999897</v>
      </c>
      <c r="E17336" s="30" t="s">
        <v>22497</v>
      </c>
    </row>
    <row r="17337" spans="2:15">
      <c r="B17337" s="21">
        <v>-95129.4</v>
      </c>
      <c r="C17337" s="21"/>
      <c r="D17337" s="11">
        <f t="shared" si="272"/>
        <v>1849023.7939998971</v>
      </c>
      <c r="E17337" s="30" t="s">
        <v>22498</v>
      </c>
    </row>
    <row r="17338" spans="2:15">
      <c r="B17338" s="21">
        <v>-35992.36</v>
      </c>
      <c r="C17338" s="21"/>
      <c r="D17338" s="11">
        <f t="shared" si="272"/>
        <v>1813031.433999897</v>
      </c>
      <c r="E17338" s="30" t="s">
        <v>22499</v>
      </c>
    </row>
    <row r="17339" spans="2:15">
      <c r="B17339" s="21">
        <v>-37255.25</v>
      </c>
      <c r="C17339" s="21"/>
      <c r="D17339" s="11">
        <f t="shared" si="272"/>
        <v>1775776.183999897</v>
      </c>
      <c r="E17339" s="30" t="s">
        <v>22500</v>
      </c>
    </row>
    <row r="17340" spans="2:15">
      <c r="B17340" s="21">
        <v>-54919.08</v>
      </c>
      <c r="C17340" s="21"/>
      <c r="D17340" s="11">
        <f t="shared" si="272"/>
        <v>1720857.1039998969</v>
      </c>
      <c r="E17340" s="30" t="s">
        <v>22501</v>
      </c>
    </row>
    <row r="17341" spans="2:15">
      <c r="B17341" s="21">
        <v>-21909.47</v>
      </c>
      <c r="D17341" s="11">
        <f t="shared" si="272"/>
        <v>1698947.6339998969</v>
      </c>
      <c r="E17341" s="30" t="s">
        <v>22502</v>
      </c>
    </row>
    <row r="17342" spans="2:15">
      <c r="B17342" s="21">
        <v>-32931.75</v>
      </c>
      <c r="D17342" s="11">
        <f t="shared" si="272"/>
        <v>1666015.8839998969</v>
      </c>
      <c r="E17342" s="30" t="s">
        <v>22503</v>
      </c>
    </row>
    <row r="17343" spans="2:15">
      <c r="B17343" s="21">
        <v>-57928.639999999999</v>
      </c>
      <c r="D17343" s="11">
        <f t="shared" si="272"/>
        <v>1608087.243999897</v>
      </c>
      <c r="E17343" s="30" t="s">
        <v>22504</v>
      </c>
    </row>
    <row r="17344" spans="2:15">
      <c r="B17344" s="21">
        <v>-94414.33</v>
      </c>
      <c r="D17344" s="11">
        <f t="shared" si="272"/>
        <v>1513672.913999897</v>
      </c>
      <c r="E17344" s="30" t="s">
        <v>22505</v>
      </c>
    </row>
    <row r="17345" spans="1:5">
      <c r="B17345" s="22">
        <v>-9</v>
      </c>
      <c r="D17345" s="11">
        <f t="shared" si="272"/>
        <v>1513663.913999897</v>
      </c>
      <c r="E17345" s="24" t="s">
        <v>24</v>
      </c>
    </row>
    <row r="17346" spans="1:5">
      <c r="A17346" s="19">
        <v>45897</v>
      </c>
      <c r="B17346" s="21"/>
      <c r="C17346" s="21">
        <v>108376.18</v>
      </c>
      <c r="D17346" s="11">
        <f t="shared" si="272"/>
        <v>1622040.0939998969</v>
      </c>
      <c r="E17346" t="s">
        <v>22520</v>
      </c>
    </row>
    <row r="17347" spans="1:5">
      <c r="B17347" s="21"/>
      <c r="C17347" s="21">
        <v>54071.38</v>
      </c>
      <c r="D17347" s="11">
        <f t="shared" si="272"/>
        <v>1676111.4739998968</v>
      </c>
      <c r="E17347" t="s">
        <v>22521</v>
      </c>
    </row>
    <row r="17348" spans="1:5">
      <c r="B17348" s="21"/>
      <c r="C17348" s="21">
        <v>39044.26</v>
      </c>
      <c r="D17348" s="11">
        <f t="shared" si="272"/>
        <v>1715155.7339998968</v>
      </c>
      <c r="E17348" t="s">
        <v>22522</v>
      </c>
    </row>
    <row r="17349" spans="1:5">
      <c r="B17349" s="21">
        <v>-54.02</v>
      </c>
      <c r="C17349" s="21"/>
      <c r="D17349" s="11">
        <f t="shared" si="272"/>
        <v>1715101.7139998968</v>
      </c>
      <c r="E17349" t="s">
        <v>14842</v>
      </c>
    </row>
    <row r="17350" spans="1:5">
      <c r="B17350" s="21">
        <v>-90.61</v>
      </c>
      <c r="C17350" s="21"/>
      <c r="D17350" s="11">
        <f t="shared" si="272"/>
        <v>1715011.1039998967</v>
      </c>
      <c r="E17350" t="s">
        <v>14842</v>
      </c>
    </row>
    <row r="17351" spans="1:5">
      <c r="B17351" s="21">
        <v>-39.020000000000003</v>
      </c>
      <c r="C17351" s="21"/>
      <c r="D17351" s="11">
        <f t="shared" si="272"/>
        <v>1714972.0839998967</v>
      </c>
      <c r="E17351" t="s">
        <v>14842</v>
      </c>
    </row>
    <row r="17352" spans="1:5">
      <c r="B17352" s="21">
        <v>-39.020000000000003</v>
      </c>
      <c r="C17352" s="21"/>
      <c r="D17352" s="11">
        <f t="shared" si="272"/>
        <v>1714933.0639998966</v>
      </c>
      <c r="E17352" t="s">
        <v>14842</v>
      </c>
    </row>
    <row r="17353" spans="1:5">
      <c r="B17353" s="21">
        <v>-39.020000000000003</v>
      </c>
      <c r="C17353" s="21"/>
      <c r="D17353" s="11">
        <f t="shared" si="272"/>
        <v>1714894.0439998966</v>
      </c>
      <c r="E17353" t="s">
        <v>14842</v>
      </c>
    </row>
    <row r="17354" spans="1:5">
      <c r="B17354" s="21">
        <v>-48.68</v>
      </c>
      <c r="C17354" s="21"/>
      <c r="D17354" s="11">
        <f t="shared" si="272"/>
        <v>1714845.3639998967</v>
      </c>
      <c r="E17354" t="s">
        <v>14842</v>
      </c>
    </row>
    <row r="17355" spans="1:5">
      <c r="B17355" s="21">
        <v>-90.61</v>
      </c>
      <c r="C17355" s="21"/>
      <c r="D17355" s="11">
        <f t="shared" si="272"/>
        <v>1714754.7539998966</v>
      </c>
      <c r="E17355" t="s">
        <v>14842</v>
      </c>
    </row>
    <row r="17356" spans="1:5">
      <c r="B17356" s="21">
        <v>-105.61</v>
      </c>
      <c r="C17356" s="21"/>
      <c r="D17356" s="11">
        <f t="shared" si="272"/>
        <v>1714649.1439998965</v>
      </c>
      <c r="E17356" t="s">
        <v>14842</v>
      </c>
    </row>
    <row r="17357" spans="1:5">
      <c r="B17357" s="21">
        <v>-93.26</v>
      </c>
      <c r="C17357" s="21"/>
      <c r="D17357" s="11">
        <f t="shared" si="272"/>
        <v>1714555.8839998965</v>
      </c>
      <c r="E17357" t="s">
        <v>14842</v>
      </c>
    </row>
    <row r="17358" spans="1:5">
      <c r="B17358" s="21">
        <v>-3893.5</v>
      </c>
      <c r="C17358" s="21"/>
      <c r="D17358" s="11">
        <f t="shared" si="272"/>
        <v>1710662.3839998965</v>
      </c>
      <c r="E17358" t="s">
        <v>22523</v>
      </c>
    </row>
    <row r="17359" spans="1:5">
      <c r="B17359" s="21">
        <v>-158484.69</v>
      </c>
      <c r="C17359" s="21"/>
      <c r="D17359" s="11">
        <f t="shared" si="272"/>
        <v>1552177.6939998965</v>
      </c>
      <c r="E17359" t="s">
        <v>22524</v>
      </c>
    </row>
    <row r="17360" spans="1:5">
      <c r="B17360" s="21">
        <v>-109179.36</v>
      </c>
      <c r="C17360" s="21"/>
      <c r="D17360" s="11">
        <f t="shared" si="272"/>
        <v>1442998.3339998964</v>
      </c>
      <c r="E17360" t="s">
        <v>22525</v>
      </c>
    </row>
    <row r="17361" spans="1:5">
      <c r="B17361" s="21">
        <v>-108918.41</v>
      </c>
      <c r="C17361" s="21"/>
      <c r="D17361" s="11">
        <f t="shared" si="272"/>
        <v>1334079.9239998965</v>
      </c>
      <c r="E17361" t="s">
        <v>22526</v>
      </c>
    </row>
    <row r="17362" spans="1:5">
      <c r="B17362" s="21">
        <v>-42805.08</v>
      </c>
      <c r="C17362" s="21"/>
      <c r="D17362" s="11">
        <f t="shared" si="272"/>
        <v>1291274.8439998964</v>
      </c>
      <c r="E17362" t="s">
        <v>22527</v>
      </c>
    </row>
    <row r="17363" spans="1:5">
      <c r="B17363" s="21">
        <v>-26762.21</v>
      </c>
      <c r="C17363" s="21"/>
      <c r="D17363" s="11">
        <f t="shared" si="272"/>
        <v>1264512.6339998965</v>
      </c>
      <c r="E17363" t="s">
        <v>22528</v>
      </c>
    </row>
    <row r="17364" spans="1:5">
      <c r="B17364" s="21">
        <v>-31729.8</v>
      </c>
      <c r="C17364" s="21"/>
      <c r="D17364" s="11">
        <f t="shared" si="272"/>
        <v>1232782.8339998964</v>
      </c>
      <c r="E17364" t="s">
        <v>22529</v>
      </c>
    </row>
    <row r="17365" spans="1:5">
      <c r="A17365" s="19">
        <v>45898</v>
      </c>
      <c r="B17365" s="21"/>
      <c r="C17365" s="21">
        <v>12656618</v>
      </c>
      <c r="D17365" s="11">
        <f t="shared" si="272"/>
        <v>13889400.833999896</v>
      </c>
      <c r="E17365" t="s">
        <v>22519</v>
      </c>
    </row>
    <row r="17366" spans="1:5">
      <c r="B17366" s="21"/>
      <c r="C17366" s="21">
        <v>1200</v>
      </c>
      <c r="D17366" s="11">
        <f t="shared" si="272"/>
        <v>13890600.833999896</v>
      </c>
      <c r="E17366" t="s">
        <v>8985</v>
      </c>
    </row>
    <row r="17367" spans="1:5">
      <c r="B17367" s="21">
        <v>-12425408.74</v>
      </c>
      <c r="C17367" s="21"/>
      <c r="D17367" s="11">
        <f t="shared" si="272"/>
        <v>1465192.0939998962</v>
      </c>
      <c r="E17367" t="s">
        <v>22533</v>
      </c>
    </row>
    <row r="17368" spans="1:5">
      <c r="B17368" s="21">
        <v>-4765.33</v>
      </c>
      <c r="C17368" s="21"/>
      <c r="D17368" s="11">
        <f t="shared" si="272"/>
        <v>1460426.7639998961</v>
      </c>
      <c r="E17368" t="s">
        <v>22533</v>
      </c>
    </row>
    <row r="17369" spans="1:5">
      <c r="B17369" s="21">
        <v>-605299.93000000005</v>
      </c>
      <c r="C17369" s="21"/>
      <c r="D17369" s="11">
        <f t="shared" si="272"/>
        <v>855126.83399989607</v>
      </c>
      <c r="E17369" t="s">
        <v>22534</v>
      </c>
    </row>
    <row r="17370" spans="1:5">
      <c r="B17370" s="21">
        <v>-585240.29</v>
      </c>
      <c r="C17370" s="21"/>
      <c r="D17370" s="11">
        <f t="shared" si="272"/>
        <v>269886.54399989604</v>
      </c>
      <c r="E17370" t="s">
        <v>22535</v>
      </c>
    </row>
    <row r="17371" spans="1:5">
      <c r="B17371" s="21">
        <v>-267361.14</v>
      </c>
      <c r="C17371" s="21"/>
      <c r="D17371" s="11">
        <f t="shared" si="272"/>
        <v>2525.4039998960216</v>
      </c>
      <c r="E17371" t="s">
        <v>22536</v>
      </c>
    </row>
    <row r="17372" spans="1:5">
      <c r="B17372" s="21">
        <v>-64027.7</v>
      </c>
      <c r="C17372" s="21"/>
      <c r="D17372" s="11">
        <f t="shared" si="272"/>
        <v>-61502.296000103976</v>
      </c>
      <c r="E17372" t="s">
        <v>22537</v>
      </c>
    </row>
    <row r="17373" spans="1:5">
      <c r="B17373" s="21">
        <v>-52747.19</v>
      </c>
      <c r="C17373" s="21"/>
      <c r="D17373" s="11">
        <f t="shared" si="272"/>
        <v>-114249.48600010398</v>
      </c>
      <c r="E17373" t="s">
        <v>22538</v>
      </c>
    </row>
    <row r="17374" spans="1:5">
      <c r="B17374" s="21"/>
      <c r="C17374" s="21">
        <v>67217.929999999993</v>
      </c>
      <c r="D17374" s="11">
        <f t="shared" si="272"/>
        <v>-47031.556000103985</v>
      </c>
      <c r="E17374" t="s">
        <v>22539</v>
      </c>
    </row>
    <row r="17375" spans="1:5">
      <c r="B17375" s="21"/>
      <c r="C17375" s="21">
        <v>97889.93</v>
      </c>
      <c r="D17375" s="11">
        <f t="shared" si="272"/>
        <v>50858.373999896008</v>
      </c>
      <c r="E17375" t="s">
        <v>22540</v>
      </c>
    </row>
    <row r="17376" spans="1:5">
      <c r="B17376" s="21"/>
      <c r="C17376" s="21">
        <v>38211.629999999997</v>
      </c>
      <c r="D17376" s="11">
        <f t="shared" si="272"/>
        <v>89070.003999895998</v>
      </c>
      <c r="E17376" t="s">
        <v>22541</v>
      </c>
    </row>
    <row r="17377" spans="1:5">
      <c r="B17377" s="21"/>
      <c r="C17377" s="21">
        <v>56426.11</v>
      </c>
      <c r="D17377" s="11">
        <f t="shared" si="272"/>
        <v>145496.11399989598</v>
      </c>
      <c r="E17377" t="s">
        <v>22542</v>
      </c>
    </row>
    <row r="17378" spans="1:5">
      <c r="B17378" s="21"/>
      <c r="C17378" s="21">
        <v>22387.46</v>
      </c>
      <c r="D17378" s="11">
        <f t="shared" si="272"/>
        <v>167883.57399989598</v>
      </c>
      <c r="E17378" t="s">
        <v>22543</v>
      </c>
    </row>
    <row r="17379" spans="1:5">
      <c r="B17379" s="21"/>
      <c r="C17379" s="21">
        <v>33753.35</v>
      </c>
      <c r="D17379" s="11">
        <f t="shared" si="272"/>
        <v>201636.92399989598</v>
      </c>
      <c r="E17379" t="s">
        <v>22544</v>
      </c>
    </row>
    <row r="17380" spans="1:5">
      <c r="B17380" s="21"/>
      <c r="C17380" s="21">
        <v>56135.09</v>
      </c>
      <c r="D17380" s="11">
        <f t="shared" si="272"/>
        <v>257772.01399989598</v>
      </c>
      <c r="E17380" t="s">
        <v>22545</v>
      </c>
    </row>
    <row r="17381" spans="1:5">
      <c r="B17381" s="21"/>
      <c r="C17381" s="21">
        <v>56053.01</v>
      </c>
      <c r="D17381" s="11">
        <f t="shared" si="272"/>
        <v>313825.02399989596</v>
      </c>
      <c r="E17381" t="s">
        <v>22546</v>
      </c>
    </row>
    <row r="17382" spans="1:5">
      <c r="B17382" s="21"/>
      <c r="C17382" s="21">
        <v>55948.13</v>
      </c>
      <c r="D17382" s="11">
        <f t="shared" si="272"/>
        <v>369773.15399989596</v>
      </c>
      <c r="E17382" t="s">
        <v>22547</v>
      </c>
    </row>
    <row r="17383" spans="1:5">
      <c r="B17383" s="21"/>
      <c r="C17383" s="21">
        <v>55970.93</v>
      </c>
      <c r="D17383" s="11">
        <f t="shared" si="272"/>
        <v>425744.08399989596</v>
      </c>
      <c r="E17383" t="s">
        <v>22548</v>
      </c>
    </row>
    <row r="17384" spans="1:5">
      <c r="B17384" s="21"/>
      <c r="C17384" s="21">
        <v>623080.15</v>
      </c>
      <c r="D17384" s="11">
        <f t="shared" si="272"/>
        <v>1048824.2339998959</v>
      </c>
      <c r="E17384" s="30">
        <v>358919</v>
      </c>
    </row>
    <row r="17385" spans="1:5">
      <c r="B17385" s="21"/>
      <c r="C17385" s="21">
        <v>602513.81000000006</v>
      </c>
      <c r="D17385" s="11">
        <f t="shared" si="272"/>
        <v>1651338.0439998959</v>
      </c>
      <c r="E17385" s="30">
        <v>358921</v>
      </c>
    </row>
    <row r="17386" spans="1:5">
      <c r="A17386" s="19">
        <v>45902</v>
      </c>
      <c r="B17386" s="21">
        <v>-4431.18</v>
      </c>
      <c r="C17386" s="21"/>
      <c r="D17386" s="11">
        <f t="shared" si="272"/>
        <v>1646906.863999896</v>
      </c>
      <c r="E17386" s="30" t="s">
        <v>22556</v>
      </c>
    </row>
    <row r="17387" spans="1:5">
      <c r="B17387" s="21">
        <v>-70024.12</v>
      </c>
      <c r="C17387" s="21"/>
      <c r="D17387" s="11">
        <f t="shared" si="272"/>
        <v>1576882.7439998961</v>
      </c>
      <c r="E17387" s="30" t="s">
        <v>22557</v>
      </c>
    </row>
    <row r="17388" spans="1:5">
      <c r="B17388" s="21">
        <v>-54.05</v>
      </c>
      <c r="C17388" s="21"/>
      <c r="D17388" s="11">
        <f t="shared" si="272"/>
        <v>1576828.6939998961</v>
      </c>
      <c r="E17388" s="30" t="s">
        <v>14842</v>
      </c>
    </row>
    <row r="17389" spans="1:5">
      <c r="B17389" s="21">
        <v>-90.71</v>
      </c>
      <c r="C17389" s="21"/>
      <c r="D17389" s="11">
        <f t="shared" si="272"/>
        <v>1576737.9839998961</v>
      </c>
      <c r="E17389" s="30" t="s">
        <v>14842</v>
      </c>
    </row>
    <row r="17390" spans="1:5">
      <c r="B17390" s="21">
        <v>-53.68</v>
      </c>
      <c r="C17390" s="21"/>
      <c r="D17390" s="11">
        <f t="shared" si="272"/>
        <v>1576684.3039998962</v>
      </c>
      <c r="E17390" s="30" t="s">
        <v>14842</v>
      </c>
    </row>
    <row r="17391" spans="1:5">
      <c r="B17391" s="21">
        <v>-93.3</v>
      </c>
      <c r="C17391" s="21"/>
      <c r="D17391" s="11">
        <f t="shared" si="272"/>
        <v>1576591.0039998961</v>
      </c>
      <c r="E17391" s="30" t="s">
        <v>14842</v>
      </c>
    </row>
    <row r="17392" spans="1:5">
      <c r="B17392" s="21">
        <v>-39.049999999999997</v>
      </c>
      <c r="C17392" s="21"/>
      <c r="D17392" s="11">
        <f t="shared" si="272"/>
        <v>1576551.9539998961</v>
      </c>
      <c r="E17392" s="30" t="s">
        <v>14842</v>
      </c>
    </row>
    <row r="17393" spans="1:5">
      <c r="B17393" s="21">
        <v>-123.65</v>
      </c>
      <c r="C17393" s="21"/>
      <c r="D17393" s="11">
        <f t="shared" si="272"/>
        <v>1576428.3039998962</v>
      </c>
      <c r="E17393" s="30" t="s">
        <v>14842</v>
      </c>
    </row>
    <row r="17394" spans="1:5">
      <c r="B17394" s="21">
        <v>-145.97</v>
      </c>
      <c r="C17394" s="21"/>
      <c r="D17394" s="11">
        <f t="shared" si="272"/>
        <v>1576282.3339998962</v>
      </c>
      <c r="E17394" s="30" t="s">
        <v>14842</v>
      </c>
    </row>
    <row r="17395" spans="1:5">
      <c r="B17395" s="21">
        <v>-105.71</v>
      </c>
      <c r="C17395" s="21"/>
      <c r="D17395" s="11">
        <f t="shared" si="272"/>
        <v>1576176.6239998962</v>
      </c>
      <c r="E17395" s="30" t="s">
        <v>14842</v>
      </c>
    </row>
    <row r="17396" spans="1:5">
      <c r="B17396" s="21">
        <v>-68.680000000000007</v>
      </c>
      <c r="C17396" s="21"/>
      <c r="D17396" s="11">
        <f t="shared" si="272"/>
        <v>1576107.9439998963</v>
      </c>
      <c r="E17396" s="30" t="s">
        <v>14842</v>
      </c>
    </row>
    <row r="17397" spans="1:5">
      <c r="B17397" s="21">
        <v>-60</v>
      </c>
      <c r="C17397" s="21"/>
      <c r="D17397" s="11">
        <f t="shared" si="272"/>
        <v>1576047.9439998963</v>
      </c>
      <c r="E17397" t="s">
        <v>18031</v>
      </c>
    </row>
    <row r="17398" spans="1:5">
      <c r="A17398" s="19">
        <v>45903</v>
      </c>
      <c r="B17398" s="21">
        <v>-26934.28</v>
      </c>
      <c r="C17398" s="21"/>
      <c r="D17398" s="11">
        <f t="shared" ref="D17398:D17461" si="273">D17397+B17398+C17398</f>
        <v>1549113.6639998963</v>
      </c>
      <c r="E17398" t="s">
        <v>22564</v>
      </c>
    </row>
    <row r="17399" spans="1:5">
      <c r="B17399" s="21">
        <v>-41782.959999999999</v>
      </c>
      <c r="C17399" s="21"/>
      <c r="D17399" s="11">
        <f t="shared" si="273"/>
        <v>1507330.7039998963</v>
      </c>
      <c r="E17399" t="s">
        <v>22565</v>
      </c>
    </row>
    <row r="17400" spans="1:5">
      <c r="B17400" s="21">
        <v>-148457.72</v>
      </c>
      <c r="C17400" s="21"/>
      <c r="D17400" s="11">
        <f t="shared" si="273"/>
        <v>1358872.9839998963</v>
      </c>
      <c r="E17400" t="s">
        <v>22566</v>
      </c>
    </row>
    <row r="17401" spans="1:5">
      <c r="B17401" s="21"/>
      <c r="C17401" s="21">
        <v>4800632.62</v>
      </c>
      <c r="D17401" s="11">
        <f t="shared" si="273"/>
        <v>6159505.603999896</v>
      </c>
      <c r="E17401" t="s">
        <v>22567</v>
      </c>
    </row>
    <row r="17402" spans="1:5">
      <c r="B17402" s="21"/>
      <c r="C17402" s="21">
        <v>12969.19</v>
      </c>
      <c r="D17402" s="11">
        <f t="shared" si="273"/>
        <v>6172474.7939998964</v>
      </c>
      <c r="E17402" t="s">
        <v>17735</v>
      </c>
    </row>
    <row r="17403" spans="1:5">
      <c r="B17403" s="21"/>
      <c r="C17403" s="21">
        <v>96895.2</v>
      </c>
      <c r="D17403" s="11">
        <f t="shared" si="273"/>
        <v>6269369.9939998966</v>
      </c>
      <c r="E17403" t="s">
        <v>22568</v>
      </c>
    </row>
    <row r="17404" spans="1:5">
      <c r="B17404" s="21"/>
      <c r="C17404" s="21">
        <v>71856.539999999994</v>
      </c>
      <c r="D17404" s="11">
        <f t="shared" si="273"/>
        <v>6341226.5339998966</v>
      </c>
      <c r="E17404" t="s">
        <v>22569</v>
      </c>
    </row>
    <row r="17405" spans="1:5">
      <c r="B17405" s="21"/>
      <c r="C17405" s="21">
        <v>273712.44</v>
      </c>
      <c r="D17405" s="11">
        <f t="shared" si="273"/>
        <v>6614938.973999897</v>
      </c>
      <c r="E17405" t="s">
        <v>22570</v>
      </c>
    </row>
    <row r="17406" spans="1:5">
      <c r="B17406" s="21"/>
      <c r="C17406" s="21">
        <v>27516.33</v>
      </c>
      <c r="D17406" s="11">
        <f t="shared" si="273"/>
        <v>6642455.3039998971</v>
      </c>
      <c r="E17406" t="s">
        <v>22571</v>
      </c>
    </row>
    <row r="17407" spans="1:5">
      <c r="B17407" s="21"/>
      <c r="C17407" s="21">
        <v>66024.539999999994</v>
      </c>
      <c r="D17407" s="11">
        <f t="shared" si="273"/>
        <v>6708479.8439998971</v>
      </c>
      <c r="E17407" t="s">
        <v>22572</v>
      </c>
    </row>
    <row r="17408" spans="1:5">
      <c r="B17408" s="21"/>
      <c r="C17408" s="21">
        <v>65575.7</v>
      </c>
      <c r="D17408" s="11">
        <f t="shared" si="273"/>
        <v>6774055.5439998973</v>
      </c>
      <c r="E17408" s="30">
        <v>2540700023</v>
      </c>
    </row>
    <row r="17409" spans="1:5">
      <c r="B17409" s="21"/>
      <c r="C17409" s="21">
        <v>53989.08</v>
      </c>
      <c r="D17409" s="11">
        <f t="shared" si="273"/>
        <v>6828044.6239998974</v>
      </c>
      <c r="E17409" s="30">
        <v>2540700024</v>
      </c>
    </row>
    <row r="17410" spans="1:5">
      <c r="B17410" s="21"/>
      <c r="C17410" s="21">
        <v>36909.410000000003</v>
      </c>
      <c r="D17410" s="11">
        <f t="shared" si="273"/>
        <v>6864954.0339998975</v>
      </c>
      <c r="E17410" s="30" t="s">
        <v>22573</v>
      </c>
    </row>
    <row r="17411" spans="1:5">
      <c r="B17411" s="21"/>
      <c r="C17411" s="21">
        <v>32513.96</v>
      </c>
      <c r="D17411" s="11">
        <f t="shared" si="273"/>
        <v>6897467.9939998975</v>
      </c>
      <c r="E17411" s="30" t="s">
        <v>22574</v>
      </c>
    </row>
    <row r="17412" spans="1:5">
      <c r="B17412" s="21"/>
      <c r="C17412" s="21">
        <v>42711.92</v>
      </c>
      <c r="D17412" s="11">
        <f t="shared" si="273"/>
        <v>6940179.9139998974</v>
      </c>
      <c r="E17412" s="30" t="s">
        <v>22575</v>
      </c>
    </row>
    <row r="17413" spans="1:5">
      <c r="A17413" s="19">
        <v>45904</v>
      </c>
      <c r="B17413" s="21">
        <v>-60</v>
      </c>
      <c r="C17413" s="21"/>
      <c r="D17413" s="11">
        <f t="shared" si="273"/>
        <v>6940119.9139998974</v>
      </c>
      <c r="E17413" s="30" t="s">
        <v>18031</v>
      </c>
    </row>
    <row r="17414" spans="1:5">
      <c r="B17414" s="21">
        <v>-60</v>
      </c>
      <c r="C17414" s="21"/>
      <c r="D17414" s="11">
        <f t="shared" si="273"/>
        <v>6940059.9139998974</v>
      </c>
      <c r="E17414" s="30" t="s">
        <v>18031</v>
      </c>
    </row>
    <row r="17415" spans="1:5">
      <c r="B17415" s="21">
        <v>-3437446.96</v>
      </c>
      <c r="C17415" s="21"/>
      <c r="D17415" s="11">
        <f t="shared" si="273"/>
        <v>3502612.9539998975</v>
      </c>
      <c r="E17415" s="30" t="s">
        <v>22533</v>
      </c>
    </row>
    <row r="17416" spans="1:5">
      <c r="B17416" s="21">
        <v>-1090.7</v>
      </c>
      <c r="C17416" s="21"/>
      <c r="D17416" s="11">
        <f t="shared" si="273"/>
        <v>3501522.2539998973</v>
      </c>
      <c r="E17416" s="30" t="s">
        <v>22533</v>
      </c>
    </row>
    <row r="17417" spans="1:5">
      <c r="B17417" s="21"/>
      <c r="C17417" s="22">
        <v>15000000</v>
      </c>
      <c r="D17417" s="11">
        <f t="shared" si="273"/>
        <v>18501522.253999896</v>
      </c>
      <c r="E17417" s="24" t="s">
        <v>18882</v>
      </c>
    </row>
    <row r="17418" spans="1:5">
      <c r="B17418" s="22">
        <v>-15556889.25</v>
      </c>
      <c r="C17418" s="21"/>
      <c r="D17418" s="11">
        <f t="shared" si="273"/>
        <v>2944633.0039998963</v>
      </c>
      <c r="E17418" s="24" t="s">
        <v>22587</v>
      </c>
    </row>
    <row r="17419" spans="1:5">
      <c r="B17419" s="21">
        <v>-212716.21</v>
      </c>
      <c r="C17419" s="21"/>
      <c r="D17419" s="11">
        <f t="shared" si="273"/>
        <v>2731916.7939998964</v>
      </c>
      <c r="E17419" s="30" t="s">
        <v>22588</v>
      </c>
    </row>
    <row r="17420" spans="1:5">
      <c r="B17420" s="21">
        <v>-64356.58</v>
      </c>
      <c r="C17420" s="21"/>
      <c r="D17420" s="11">
        <f t="shared" si="273"/>
        <v>2667560.2139998963</v>
      </c>
      <c r="E17420" s="30" t="s">
        <v>22589</v>
      </c>
    </row>
    <row r="17421" spans="1:5">
      <c r="A17421" s="19">
        <v>45905</v>
      </c>
      <c r="B17421" s="21"/>
      <c r="C17421" s="21">
        <v>105032.69</v>
      </c>
      <c r="D17421" s="11">
        <f t="shared" si="273"/>
        <v>2772592.9039998963</v>
      </c>
      <c r="E17421" s="30">
        <v>2500059670</v>
      </c>
    </row>
    <row r="17422" spans="1:5">
      <c r="B17422" s="21"/>
      <c r="C17422" s="21">
        <v>162852.78</v>
      </c>
      <c r="D17422" s="11">
        <f t="shared" si="273"/>
        <v>2935445.683999896</v>
      </c>
      <c r="E17422" t="s">
        <v>22592</v>
      </c>
    </row>
    <row r="17423" spans="1:5">
      <c r="B17423" s="21"/>
      <c r="C17423" s="21">
        <v>54390.58</v>
      </c>
      <c r="D17423" s="11">
        <f t="shared" si="273"/>
        <v>2989836.2639998961</v>
      </c>
      <c r="E17423" t="s">
        <v>22593</v>
      </c>
    </row>
    <row r="17424" spans="1:5">
      <c r="B17424" s="21"/>
      <c r="C17424" s="21">
        <v>43254.18</v>
      </c>
      <c r="D17424" s="11">
        <f t="shared" si="273"/>
        <v>3033090.4439998963</v>
      </c>
      <c r="E17424" t="s">
        <v>22594</v>
      </c>
    </row>
    <row r="17425" spans="1:5">
      <c r="B17425" s="21"/>
      <c r="C17425" s="21">
        <v>76414.78</v>
      </c>
      <c r="D17425" s="11">
        <f t="shared" si="273"/>
        <v>3109505.2239998961</v>
      </c>
      <c r="E17425" t="s">
        <v>22595</v>
      </c>
    </row>
    <row r="17426" spans="1:5">
      <c r="B17426" s="21"/>
      <c r="C17426" s="21">
        <v>53039.58</v>
      </c>
      <c r="D17426" s="11">
        <f t="shared" si="273"/>
        <v>3162544.8039998962</v>
      </c>
      <c r="E17426" t="s">
        <v>22596</v>
      </c>
    </row>
    <row r="17427" spans="1:5">
      <c r="B17427" s="21">
        <v>-102235.89</v>
      </c>
      <c r="C17427" s="21"/>
      <c r="D17427" s="11">
        <f t="shared" si="273"/>
        <v>3060308.913999896</v>
      </c>
      <c r="E17427" t="s">
        <v>22598</v>
      </c>
    </row>
    <row r="17428" spans="1:5">
      <c r="B17428" s="21">
        <v>-254088.99</v>
      </c>
      <c r="C17428" s="21"/>
      <c r="D17428" s="11">
        <f t="shared" si="273"/>
        <v>2806219.9239998963</v>
      </c>
      <c r="E17428" t="s">
        <v>22599</v>
      </c>
    </row>
    <row r="17429" spans="1:5">
      <c r="B17429" s="21">
        <v>-74576.38</v>
      </c>
      <c r="C17429" s="21"/>
      <c r="D17429" s="11">
        <f t="shared" si="273"/>
        <v>2731643.5439998964</v>
      </c>
      <c r="E17429" t="s">
        <v>22600</v>
      </c>
    </row>
    <row r="17430" spans="1:5">
      <c r="B17430" s="21">
        <v>-51837.56</v>
      </c>
      <c r="C17430" s="21"/>
      <c r="D17430" s="11">
        <f t="shared" si="273"/>
        <v>2679805.9839998963</v>
      </c>
      <c r="E17430" t="s">
        <v>22601</v>
      </c>
    </row>
    <row r="17431" spans="1:5">
      <c r="B17431" s="21">
        <v>-79829.08</v>
      </c>
      <c r="C17431" s="21"/>
      <c r="D17431" s="11">
        <f t="shared" si="273"/>
        <v>2599976.9039998963</v>
      </c>
      <c r="E17431" t="s">
        <v>22602</v>
      </c>
    </row>
    <row r="17432" spans="1:5">
      <c r="A17432" s="19">
        <v>45908</v>
      </c>
      <c r="B17432" s="21"/>
      <c r="C17432" s="21">
        <v>81811.31</v>
      </c>
      <c r="D17432" s="11">
        <f t="shared" si="273"/>
        <v>2681788.2139998963</v>
      </c>
      <c r="E17432" t="s">
        <v>22608</v>
      </c>
    </row>
    <row r="17433" spans="1:5">
      <c r="B17433" s="21"/>
      <c r="C17433" s="21">
        <v>218338.91</v>
      </c>
      <c r="D17433" s="11">
        <f t="shared" si="273"/>
        <v>2900127.1239998965</v>
      </c>
      <c r="E17433" t="s">
        <v>22609</v>
      </c>
    </row>
    <row r="17434" spans="1:5">
      <c r="B17434" s="21">
        <v>-47760.41</v>
      </c>
      <c r="C17434" s="21"/>
      <c r="D17434" s="11">
        <f t="shared" si="273"/>
        <v>2852366.7139998963</v>
      </c>
      <c r="E17434" t="s">
        <v>22612</v>
      </c>
    </row>
    <row r="17435" spans="1:5">
      <c r="B17435" s="21">
        <v>-59063.08</v>
      </c>
      <c r="C17435" s="21"/>
      <c r="D17435" s="11">
        <f t="shared" si="273"/>
        <v>2793303.6339998962</v>
      </c>
      <c r="E17435" t="s">
        <v>22613</v>
      </c>
    </row>
    <row r="17436" spans="1:5">
      <c r="B17436" s="21">
        <v>-58882.11</v>
      </c>
      <c r="C17436" s="21"/>
      <c r="D17436" s="11">
        <f t="shared" si="273"/>
        <v>2734421.5239998964</v>
      </c>
      <c r="E17436" t="s">
        <v>22614</v>
      </c>
    </row>
    <row r="17437" spans="1:5">
      <c r="A17437" s="19">
        <v>45909</v>
      </c>
      <c r="B17437" s="21"/>
      <c r="C17437" s="21">
        <v>48864.06</v>
      </c>
      <c r="D17437" s="11">
        <f t="shared" si="273"/>
        <v>2783285.5839998964</v>
      </c>
      <c r="E17437" s="30" t="s">
        <v>22617</v>
      </c>
    </row>
    <row r="17438" spans="1:5">
      <c r="B17438" s="21"/>
      <c r="C17438" s="21">
        <v>60476.46</v>
      </c>
      <c r="D17438" s="11">
        <f t="shared" si="273"/>
        <v>2843762.0439998964</v>
      </c>
      <c r="E17438" s="30">
        <v>2540700027</v>
      </c>
    </row>
    <row r="17439" spans="1:5">
      <c r="B17439" s="21"/>
      <c r="C17439" s="21">
        <v>60640.61</v>
      </c>
      <c r="D17439" s="11">
        <f t="shared" si="273"/>
        <v>2904402.6539998963</v>
      </c>
      <c r="E17439" s="30" t="s">
        <v>22618</v>
      </c>
    </row>
    <row r="17440" spans="1:5">
      <c r="B17440" s="21"/>
      <c r="C17440" s="21">
        <v>19402.54</v>
      </c>
      <c r="D17440" s="11">
        <f t="shared" si="273"/>
        <v>2923805.1939998963</v>
      </c>
      <c r="E17440" s="30" t="s">
        <v>8075</v>
      </c>
    </row>
    <row r="17441" spans="1:5">
      <c r="A17441" s="19">
        <v>45910</v>
      </c>
      <c r="B17441" s="21">
        <v>-98935.03</v>
      </c>
      <c r="C17441" s="21"/>
      <c r="D17441" s="11">
        <f t="shared" si="273"/>
        <v>2824870.1639998965</v>
      </c>
      <c r="E17441" s="30" t="s">
        <v>22620</v>
      </c>
    </row>
    <row r="17442" spans="1:5">
      <c r="B17442" s="21">
        <v>-99490.33</v>
      </c>
      <c r="C17442" s="21"/>
      <c r="D17442" s="11">
        <f t="shared" si="273"/>
        <v>2725379.8339998964</v>
      </c>
      <c r="E17442" s="30" t="s">
        <v>22621</v>
      </c>
    </row>
    <row r="17443" spans="1:5">
      <c r="B17443" s="21">
        <v>-26358.61</v>
      </c>
      <c r="C17443" s="21"/>
      <c r="D17443" s="11">
        <f t="shared" si="273"/>
        <v>2699021.2239998966</v>
      </c>
      <c r="E17443" s="30" t="s">
        <v>22622</v>
      </c>
    </row>
    <row r="17444" spans="1:5">
      <c r="B17444" s="21">
        <v>-114149.28</v>
      </c>
      <c r="C17444" s="21"/>
      <c r="D17444" s="11">
        <f t="shared" si="273"/>
        <v>2584871.9439998968</v>
      </c>
      <c r="E17444" s="30" t="s">
        <v>22623</v>
      </c>
    </row>
    <row r="17445" spans="1:5">
      <c r="B17445" s="21">
        <v>-76473.03</v>
      </c>
      <c r="C17445" s="21"/>
      <c r="D17445" s="11">
        <f t="shared" si="273"/>
        <v>2508398.913999897</v>
      </c>
      <c r="E17445" s="30" t="s">
        <v>22624</v>
      </c>
    </row>
    <row r="17446" spans="1:5">
      <c r="B17446" s="21">
        <v>-204094.76</v>
      </c>
      <c r="C17446" s="21"/>
      <c r="D17446" s="11">
        <f t="shared" si="273"/>
        <v>2304304.1539998967</v>
      </c>
      <c r="E17446" s="30" t="s">
        <v>22625</v>
      </c>
    </row>
    <row r="17447" spans="1:5">
      <c r="B17447" s="21">
        <v>-102193.65</v>
      </c>
      <c r="C17447" s="21"/>
      <c r="D17447" s="11">
        <f t="shared" si="273"/>
        <v>2202110.5039998968</v>
      </c>
      <c r="E17447" s="30" t="s">
        <v>22626</v>
      </c>
    </row>
    <row r="17448" spans="1:5">
      <c r="B17448" s="21">
        <v>-100726.65</v>
      </c>
      <c r="C17448" s="21"/>
      <c r="D17448" s="11">
        <f t="shared" si="273"/>
        <v>2101383.8539998969</v>
      </c>
      <c r="E17448" s="30" t="s">
        <v>22627</v>
      </c>
    </row>
    <row r="17449" spans="1:5">
      <c r="B17449" s="21">
        <v>-86840.93</v>
      </c>
      <c r="C17449" s="21"/>
      <c r="D17449" s="11">
        <f t="shared" si="273"/>
        <v>2014542.923999897</v>
      </c>
      <c r="E17449" s="30" t="s">
        <v>22628</v>
      </c>
    </row>
    <row r="17450" spans="1:5">
      <c r="B17450" s="21">
        <v>-86668.79</v>
      </c>
      <c r="C17450" s="21"/>
      <c r="D17450" s="11">
        <f t="shared" si="273"/>
        <v>1927874.1339998969</v>
      </c>
      <c r="E17450" s="30" t="s">
        <v>22629</v>
      </c>
    </row>
    <row r="17451" spans="1:5">
      <c r="B17451" s="21">
        <v>-62035.14</v>
      </c>
      <c r="C17451" s="21"/>
      <c r="D17451" s="11">
        <f t="shared" si="273"/>
        <v>1865838.993999897</v>
      </c>
      <c r="E17451" s="30" t="s">
        <v>22630</v>
      </c>
    </row>
    <row r="17452" spans="1:5">
      <c r="B17452" s="21"/>
      <c r="C17452" s="21">
        <v>16395.16</v>
      </c>
      <c r="D17452" s="11">
        <f t="shared" si="273"/>
        <v>1882234.153999897</v>
      </c>
      <c r="E17452" s="30" t="s">
        <v>8965</v>
      </c>
    </row>
    <row r="17453" spans="1:5">
      <c r="B17453" s="21"/>
      <c r="C17453" s="21">
        <v>88945.41</v>
      </c>
      <c r="D17453" s="11">
        <f t="shared" si="273"/>
        <v>1971179.5639998969</v>
      </c>
      <c r="E17453" s="30" t="s">
        <v>22632</v>
      </c>
    </row>
    <row r="17454" spans="1:5">
      <c r="B17454" s="21"/>
      <c r="C17454" s="21">
        <v>63612.42</v>
      </c>
      <c r="D17454" s="11">
        <f t="shared" si="273"/>
        <v>2034791.9839998968</v>
      </c>
      <c r="E17454" s="30" t="s">
        <v>22633</v>
      </c>
    </row>
    <row r="17455" spans="1:5">
      <c r="B17455" s="21"/>
      <c r="C17455" s="21">
        <v>101635.3</v>
      </c>
      <c r="D17455" s="11">
        <f t="shared" si="273"/>
        <v>2136427.2839998966</v>
      </c>
      <c r="E17455" s="30">
        <v>2540700032</v>
      </c>
    </row>
    <row r="17456" spans="1:5">
      <c r="B17456" s="21"/>
      <c r="C17456" s="21">
        <v>102206.83</v>
      </c>
      <c r="D17456" s="11">
        <f t="shared" si="273"/>
        <v>2238634.1139998967</v>
      </c>
      <c r="E17456" s="30">
        <v>2540700034</v>
      </c>
    </row>
    <row r="17457" spans="1:5">
      <c r="B17457" s="21"/>
      <c r="C17457" s="21">
        <v>26884.55</v>
      </c>
      <c r="D17457" s="11">
        <f t="shared" si="273"/>
        <v>2265518.6639998965</v>
      </c>
      <c r="E17457" s="30">
        <v>2540700028</v>
      </c>
    </row>
    <row r="17458" spans="1:5">
      <c r="B17458" s="21"/>
      <c r="C17458" s="21">
        <v>117042.08</v>
      </c>
      <c r="D17458" s="11">
        <f t="shared" si="273"/>
        <v>2382560.7439998966</v>
      </c>
      <c r="E17458" s="30" t="s">
        <v>22634</v>
      </c>
    </row>
    <row r="17459" spans="1:5">
      <c r="A17459" s="19">
        <v>45911</v>
      </c>
      <c r="B17459" s="21">
        <v>-90.19</v>
      </c>
      <c r="C17459" s="21"/>
      <c r="D17459" s="11">
        <f t="shared" si="273"/>
        <v>2382470.5539998966</v>
      </c>
      <c r="E17459" t="s">
        <v>6196</v>
      </c>
    </row>
    <row r="17460" spans="1:5">
      <c r="B17460" s="21">
        <v>-100.97</v>
      </c>
      <c r="C17460" s="21"/>
      <c r="D17460" s="11">
        <f t="shared" si="273"/>
        <v>2382369.5839998964</v>
      </c>
      <c r="E17460" t="s">
        <v>6196</v>
      </c>
    </row>
    <row r="17461" spans="1:5">
      <c r="B17461" s="21">
        <v>-48.1</v>
      </c>
      <c r="C17461" s="21"/>
      <c r="D17461" s="11">
        <f t="shared" si="273"/>
        <v>2382321.4839998963</v>
      </c>
      <c r="E17461" t="s">
        <v>6196</v>
      </c>
    </row>
    <row r="17462" spans="1:5">
      <c r="B17462" s="21">
        <v>-90.71</v>
      </c>
      <c r="C17462" s="21"/>
      <c r="D17462" s="11">
        <f t="shared" ref="D17462:D17525" si="274">D17461+B17462+C17462</f>
        <v>2382230.7739998964</v>
      </c>
      <c r="E17462" t="s">
        <v>6196</v>
      </c>
    </row>
    <row r="17463" spans="1:5">
      <c r="B17463" s="21">
        <v>-133.63999999999999</v>
      </c>
      <c r="C17463" s="21"/>
      <c r="D17463" s="11">
        <f t="shared" si="274"/>
        <v>2382097.1339998962</v>
      </c>
      <c r="E17463" t="s">
        <v>6196</v>
      </c>
    </row>
    <row r="17464" spans="1:5">
      <c r="B17464" s="21">
        <v>-38.92</v>
      </c>
      <c r="C17464" s="21"/>
      <c r="D17464" s="11">
        <f t="shared" si="274"/>
        <v>2382058.2139998963</v>
      </c>
      <c r="E17464" t="s">
        <v>6196</v>
      </c>
    </row>
    <row r="17465" spans="1:5">
      <c r="B17465" s="21"/>
      <c r="C17465" s="21">
        <v>53838.05</v>
      </c>
      <c r="D17465" s="11">
        <f t="shared" si="274"/>
        <v>2435896.2639998961</v>
      </c>
      <c r="E17465" t="s">
        <v>13221</v>
      </c>
    </row>
    <row r="17466" spans="1:5">
      <c r="B17466" s="21"/>
      <c r="C17466" s="21">
        <v>9303.4500000000007</v>
      </c>
      <c r="D17466" s="11">
        <f t="shared" si="274"/>
        <v>2445199.7139998963</v>
      </c>
      <c r="E17466" t="s">
        <v>21073</v>
      </c>
    </row>
    <row r="17467" spans="1:5">
      <c r="B17467" s="21">
        <v>-108047.92</v>
      </c>
      <c r="C17467" s="21"/>
      <c r="D17467" s="11">
        <f t="shared" si="274"/>
        <v>2337151.7939998964</v>
      </c>
      <c r="E17467" t="s">
        <v>22636</v>
      </c>
    </row>
    <row r="17468" spans="1:5">
      <c r="B17468" s="21"/>
      <c r="C17468" s="21">
        <v>78641.11</v>
      </c>
      <c r="D17468" s="11">
        <f t="shared" si="274"/>
        <v>2415792.9039998963</v>
      </c>
      <c r="E17468" t="s">
        <v>22637</v>
      </c>
    </row>
    <row r="17469" spans="1:5">
      <c r="B17469" s="21"/>
      <c r="C17469" s="21">
        <v>209866.49</v>
      </c>
      <c r="D17469" s="11">
        <f t="shared" si="274"/>
        <v>2625659.393999896</v>
      </c>
      <c r="E17469" s="30">
        <v>2500059966</v>
      </c>
    </row>
    <row r="17470" spans="1:5">
      <c r="B17470" s="21"/>
      <c r="C17470" s="21">
        <v>104989.11</v>
      </c>
      <c r="D17470" s="11">
        <f t="shared" si="274"/>
        <v>2730648.5039998959</v>
      </c>
      <c r="E17470" s="30">
        <v>2500059788</v>
      </c>
    </row>
    <row r="17471" spans="1:5">
      <c r="B17471" s="21"/>
      <c r="C17471" s="21">
        <v>103479.25</v>
      </c>
      <c r="D17471" s="11">
        <f t="shared" si="274"/>
        <v>2834127.7539998959</v>
      </c>
      <c r="E17471" s="30">
        <v>2540700026</v>
      </c>
    </row>
    <row r="17472" spans="1:5">
      <c r="A17472" s="19">
        <v>45912</v>
      </c>
      <c r="B17472" s="21">
        <v>-35</v>
      </c>
      <c r="C17472" s="21"/>
      <c r="D17472" s="11">
        <f t="shared" si="274"/>
        <v>2834092.7539998959</v>
      </c>
      <c r="E17472" s="30" t="s">
        <v>18031</v>
      </c>
    </row>
    <row r="17473" spans="1:5">
      <c r="B17473" s="21"/>
      <c r="C17473" s="21">
        <v>16134477</v>
      </c>
      <c r="D17473" s="11">
        <f t="shared" si="274"/>
        <v>18968569.753999896</v>
      </c>
      <c r="E17473" s="30" t="s">
        <v>22640</v>
      </c>
    </row>
    <row r="17474" spans="1:5">
      <c r="B17474" s="22">
        <v>-15024750.630000001</v>
      </c>
      <c r="C17474" s="21"/>
      <c r="D17474" s="11">
        <f t="shared" si="274"/>
        <v>3943819.1239998955</v>
      </c>
      <c r="E17474" s="24" t="s">
        <v>22641</v>
      </c>
    </row>
    <row r="17475" spans="1:5">
      <c r="B17475" s="21"/>
      <c r="C17475" s="21">
        <v>110790.53</v>
      </c>
      <c r="D17475" s="11">
        <f t="shared" si="274"/>
        <v>4054609.6539998953</v>
      </c>
      <c r="E17475" s="30">
        <v>2540700029</v>
      </c>
    </row>
    <row r="17476" spans="1:5">
      <c r="B17476" s="21"/>
      <c r="C17476" s="21">
        <v>89187.95</v>
      </c>
      <c r="D17476" s="11">
        <f t="shared" si="274"/>
        <v>4143797.6039998955</v>
      </c>
      <c r="E17476" s="30">
        <v>2540700031</v>
      </c>
    </row>
    <row r="17477" spans="1:5">
      <c r="B17477" s="21"/>
      <c r="C17477" s="21">
        <v>65519.46</v>
      </c>
      <c r="D17477" s="11">
        <f t="shared" si="274"/>
        <v>4209317.0639998959</v>
      </c>
      <c r="E17477" s="30">
        <v>359014</v>
      </c>
    </row>
    <row r="17478" spans="1:5">
      <c r="B17478" s="21"/>
      <c r="C17478" s="21">
        <v>65785.929999999993</v>
      </c>
      <c r="D17478" s="11">
        <f t="shared" si="274"/>
        <v>4275102.9939998956</v>
      </c>
      <c r="E17478" s="30">
        <v>359012</v>
      </c>
    </row>
    <row r="17479" spans="1:5">
      <c r="B17479" s="21"/>
      <c r="C17479" s="21">
        <v>34722.160000000003</v>
      </c>
      <c r="D17479" s="11">
        <f t="shared" si="274"/>
        <v>4309825.1539998958</v>
      </c>
      <c r="E17479" s="30">
        <v>2540700025</v>
      </c>
    </row>
    <row r="17480" spans="1:5">
      <c r="B17480" s="21">
        <v>-60</v>
      </c>
      <c r="C17480" s="21"/>
      <c r="D17480" s="11">
        <f t="shared" si="274"/>
        <v>4309765.1539998958</v>
      </c>
      <c r="E17480" s="30" t="s">
        <v>18031</v>
      </c>
    </row>
    <row r="17481" spans="1:5">
      <c r="B17481" s="21">
        <v>-63871.09</v>
      </c>
      <c r="C17481" s="21"/>
      <c r="D17481" s="11">
        <f t="shared" si="274"/>
        <v>4245894.0639998959</v>
      </c>
      <c r="E17481" s="30" t="s">
        <v>22643</v>
      </c>
    </row>
    <row r="17482" spans="1:5">
      <c r="B17482" s="21">
        <v>-64129.91</v>
      </c>
      <c r="C17482" s="21"/>
      <c r="D17482" s="11">
        <f t="shared" si="274"/>
        <v>4181764.1539998958</v>
      </c>
      <c r="E17482" s="30" t="s">
        <v>22644</v>
      </c>
    </row>
    <row r="17483" spans="1:5">
      <c r="B17483" s="21">
        <v>-43525.07</v>
      </c>
      <c r="C17483" s="21"/>
      <c r="D17483" s="11">
        <f t="shared" si="274"/>
        <v>4138239.083999896</v>
      </c>
      <c r="E17483" s="30" t="s">
        <v>22645</v>
      </c>
    </row>
    <row r="17484" spans="1:5">
      <c r="B17484" s="21">
        <v>-101325.27</v>
      </c>
      <c r="C17484" s="21"/>
      <c r="D17484" s="11">
        <f t="shared" si="274"/>
        <v>4036913.8139998959</v>
      </c>
      <c r="E17484" s="30" t="s">
        <v>22646</v>
      </c>
    </row>
    <row r="17485" spans="1:5">
      <c r="B17485" s="21">
        <v>-65871.929999999993</v>
      </c>
      <c r="C17485" s="21"/>
      <c r="D17485" s="11">
        <f t="shared" si="274"/>
        <v>3971041.8839998958</v>
      </c>
      <c r="E17485" s="30" t="s">
        <v>22647</v>
      </c>
    </row>
    <row r="17486" spans="1:5">
      <c r="B17486" s="21">
        <v>-108173.28</v>
      </c>
      <c r="C17486" s="21"/>
      <c r="D17486" s="11">
        <f t="shared" si="274"/>
        <v>3862868.603999896</v>
      </c>
      <c r="E17486" s="30" t="s">
        <v>22648</v>
      </c>
    </row>
    <row r="17487" spans="1:5">
      <c r="B17487" s="21">
        <v>-33990.550000000003</v>
      </c>
      <c r="C17487" s="21"/>
      <c r="D17487" s="11">
        <f t="shared" si="274"/>
        <v>3828878.0539998962</v>
      </c>
      <c r="E17487" s="30" t="s">
        <v>22649</v>
      </c>
    </row>
    <row r="17488" spans="1:5">
      <c r="A17488" s="19">
        <v>45915</v>
      </c>
      <c r="B17488" s="21"/>
      <c r="C17488" s="21">
        <v>1727</v>
      </c>
      <c r="D17488" s="11">
        <f t="shared" si="274"/>
        <v>3830605.0539998962</v>
      </c>
      <c r="E17488" s="30" t="s">
        <v>6632</v>
      </c>
    </row>
    <row r="17489" spans="1:5">
      <c r="B17489" s="21"/>
      <c r="C17489" s="21">
        <v>12618.13</v>
      </c>
      <c r="D17489" s="11">
        <f t="shared" si="274"/>
        <v>3843223.183999896</v>
      </c>
      <c r="E17489" s="30" t="s">
        <v>8965</v>
      </c>
    </row>
    <row r="17490" spans="1:5">
      <c r="B17490" s="22">
        <v>-3000075</v>
      </c>
      <c r="C17490" s="21"/>
      <c r="D17490" s="11">
        <f t="shared" si="274"/>
        <v>843148.18399989605</v>
      </c>
      <c r="E17490" s="24" t="s">
        <v>20523</v>
      </c>
    </row>
    <row r="17491" spans="1:5">
      <c r="B17491" s="21"/>
      <c r="C17491" s="21">
        <v>308671.74</v>
      </c>
      <c r="D17491" s="11">
        <f t="shared" si="274"/>
        <v>1151819.923999896</v>
      </c>
      <c r="E17491" s="30">
        <v>359140</v>
      </c>
    </row>
    <row r="17492" spans="1:5">
      <c r="B17492" s="21"/>
      <c r="C17492" s="21">
        <v>102479.43</v>
      </c>
      <c r="D17492" s="11">
        <f t="shared" si="274"/>
        <v>1254299.353999896</v>
      </c>
      <c r="E17492" s="30" t="s">
        <v>22654</v>
      </c>
    </row>
    <row r="17493" spans="1:5">
      <c r="B17493" s="21"/>
      <c r="C17493" s="21">
        <v>101798.39999999999</v>
      </c>
      <c r="D17493" s="11">
        <f t="shared" si="274"/>
        <v>1356097.7539998959</v>
      </c>
      <c r="E17493" s="30" t="s">
        <v>22655</v>
      </c>
    </row>
    <row r="17494" spans="1:5">
      <c r="B17494" s="21"/>
      <c r="C17494" s="21">
        <v>110919.3</v>
      </c>
      <c r="D17494" s="11">
        <f t="shared" si="274"/>
        <v>1467017.0539998959</v>
      </c>
      <c r="E17494" s="30">
        <v>2540700033</v>
      </c>
    </row>
    <row r="17495" spans="1:5">
      <c r="B17495" s="21"/>
      <c r="C17495" s="21">
        <v>103485.45</v>
      </c>
      <c r="D17495" s="11">
        <f t="shared" si="274"/>
        <v>1570502.5039998959</v>
      </c>
      <c r="E17495" s="30">
        <v>2540700035</v>
      </c>
    </row>
    <row r="17496" spans="1:5">
      <c r="B17496" s="21">
        <v>-91560.77</v>
      </c>
      <c r="C17496" s="21"/>
      <c r="D17496" s="11">
        <f t="shared" si="274"/>
        <v>1478941.7339998959</v>
      </c>
      <c r="E17496" s="30" t="s">
        <v>22656</v>
      </c>
    </row>
    <row r="17497" spans="1:5">
      <c r="B17497" s="21">
        <v>-300008.94</v>
      </c>
      <c r="C17497" s="21"/>
      <c r="D17497" s="11">
        <f t="shared" si="274"/>
        <v>1178932.7939998959</v>
      </c>
      <c r="E17497" s="30" t="s">
        <v>22657</v>
      </c>
    </row>
    <row r="17498" spans="1:5">
      <c r="B17498" s="21">
        <v>-198848.71</v>
      </c>
      <c r="C17498" s="21"/>
      <c r="D17498" s="11">
        <f t="shared" si="274"/>
        <v>980084.08399989596</v>
      </c>
      <c r="E17498" s="30" t="s">
        <v>22658</v>
      </c>
    </row>
    <row r="17499" spans="1:5">
      <c r="B17499" s="21">
        <v>-100732.68</v>
      </c>
      <c r="C17499" s="21"/>
      <c r="D17499" s="11">
        <f t="shared" si="274"/>
        <v>879351.40399989602</v>
      </c>
      <c r="E17499" s="30" t="s">
        <v>22659</v>
      </c>
    </row>
    <row r="17500" spans="1:5">
      <c r="A17500" s="19">
        <v>45916</v>
      </c>
      <c r="B17500" s="21">
        <v>-115.75</v>
      </c>
      <c r="C17500" s="21"/>
      <c r="D17500" s="11">
        <f t="shared" si="274"/>
        <v>879235.65399989602</v>
      </c>
      <c r="E17500" s="30" t="s">
        <v>22666</v>
      </c>
    </row>
    <row r="17501" spans="1:5">
      <c r="B17501" s="21">
        <v>-38.94</v>
      </c>
      <c r="C17501" s="21"/>
      <c r="D17501" s="11">
        <f t="shared" si="274"/>
        <v>879196.71399989608</v>
      </c>
      <c r="E17501" s="30" t="s">
        <v>22666</v>
      </c>
    </row>
    <row r="17502" spans="1:5">
      <c r="B17502" s="21">
        <v>-90.26</v>
      </c>
      <c r="C17502" s="21"/>
      <c r="D17502" s="11">
        <f t="shared" si="274"/>
        <v>879106.45399989607</v>
      </c>
      <c r="E17502" s="30" t="s">
        <v>22666</v>
      </c>
    </row>
    <row r="17503" spans="1:5">
      <c r="B17503" s="21">
        <v>-78.13</v>
      </c>
      <c r="C17503" s="21"/>
      <c r="D17503" s="11">
        <f t="shared" si="274"/>
        <v>879028.32399989606</v>
      </c>
      <c r="E17503" s="30" t="s">
        <v>22666</v>
      </c>
    </row>
    <row r="17504" spans="1:5">
      <c r="B17504" s="21">
        <v>-198.78</v>
      </c>
      <c r="C17504" s="21"/>
      <c r="D17504" s="11">
        <f t="shared" si="274"/>
        <v>878829.54399989604</v>
      </c>
      <c r="E17504" s="30" t="s">
        <v>22666</v>
      </c>
    </row>
    <row r="17505" spans="1:5">
      <c r="B17505" s="21">
        <v>-25</v>
      </c>
      <c r="C17505" s="21"/>
      <c r="D17505" s="11">
        <f t="shared" si="274"/>
        <v>878804.54399989604</v>
      </c>
      <c r="E17505" t="s">
        <v>20928</v>
      </c>
    </row>
    <row r="17506" spans="1:5">
      <c r="B17506" s="21"/>
      <c r="C17506" s="21">
        <v>104255.48</v>
      </c>
      <c r="D17506" s="11">
        <f t="shared" si="274"/>
        <v>983060.02399989602</v>
      </c>
      <c r="E17506" t="s">
        <v>22667</v>
      </c>
    </row>
    <row r="17507" spans="1:5">
      <c r="B17507" s="21"/>
      <c r="C17507" s="21">
        <v>67707.08</v>
      </c>
      <c r="D17507" s="11">
        <f t="shared" si="274"/>
        <v>1050767.103999896</v>
      </c>
      <c r="E17507" t="s">
        <v>22668</v>
      </c>
    </row>
    <row r="17508" spans="1:5">
      <c r="A17508" s="19">
        <v>45917</v>
      </c>
      <c r="B17508" s="21"/>
      <c r="C17508" s="21">
        <v>82339.12</v>
      </c>
      <c r="D17508" s="11">
        <f t="shared" si="274"/>
        <v>1133106.2239998961</v>
      </c>
      <c r="E17508" s="30">
        <v>2540700036</v>
      </c>
    </row>
    <row r="17509" spans="1:5">
      <c r="B17509" s="21">
        <v>-80348.28</v>
      </c>
      <c r="C17509" s="21"/>
      <c r="D17509" s="11">
        <f t="shared" si="274"/>
        <v>1052757.9439998961</v>
      </c>
      <c r="E17509" s="30" t="s">
        <v>22673</v>
      </c>
    </row>
    <row r="17510" spans="1:5">
      <c r="B17510" s="21">
        <v>-29664.51</v>
      </c>
      <c r="C17510" s="21"/>
      <c r="D17510" s="11">
        <f t="shared" si="274"/>
        <v>1023093.433999896</v>
      </c>
      <c r="E17510" s="30" t="s">
        <v>22674</v>
      </c>
    </row>
    <row r="17511" spans="1:5">
      <c r="B17511" s="21">
        <v>-73301.16</v>
      </c>
      <c r="C17511" s="21"/>
      <c r="D17511" s="11">
        <f t="shared" si="274"/>
        <v>949792.27399989602</v>
      </c>
      <c r="E17511" s="30" t="s">
        <v>22675</v>
      </c>
    </row>
    <row r="17512" spans="1:5">
      <c r="B17512" s="21">
        <v>-36611.82</v>
      </c>
      <c r="C17512" s="21"/>
      <c r="D17512" s="11">
        <f t="shared" si="274"/>
        <v>913180.45399989607</v>
      </c>
      <c r="E17512" s="30" t="s">
        <v>22676</v>
      </c>
    </row>
    <row r="17513" spans="1:5">
      <c r="B17513" s="21">
        <v>-106182.65</v>
      </c>
      <c r="C17513" s="21"/>
      <c r="D17513" s="11">
        <f t="shared" si="274"/>
        <v>806997.80399989604</v>
      </c>
      <c r="E17513" s="30" t="s">
        <v>22677</v>
      </c>
    </row>
    <row r="17514" spans="1:5">
      <c r="B17514" s="21">
        <v>-155913.76999999999</v>
      </c>
      <c r="C17514" s="21"/>
      <c r="D17514" s="11">
        <f t="shared" si="274"/>
        <v>651084.03399989603</v>
      </c>
      <c r="E17514" s="30" t="s">
        <v>22678</v>
      </c>
    </row>
    <row r="17515" spans="1:5">
      <c r="A17515" s="19">
        <v>45918</v>
      </c>
      <c r="B17515" s="21">
        <v>-30</v>
      </c>
      <c r="C17515" s="21"/>
      <c r="D17515" s="11">
        <f t="shared" si="274"/>
        <v>651054.03399989603</v>
      </c>
      <c r="E17515" s="30" t="s">
        <v>18031</v>
      </c>
    </row>
    <row r="17516" spans="1:5">
      <c r="B17516" s="21"/>
      <c r="C17516" s="21">
        <v>75252.600000000006</v>
      </c>
      <c r="D17516" s="11">
        <f t="shared" si="274"/>
        <v>726306.633999896</v>
      </c>
      <c r="E17516" s="30">
        <v>2540700037</v>
      </c>
    </row>
    <row r="17517" spans="1:5">
      <c r="B17517" s="21">
        <v>-41435.800000000003</v>
      </c>
      <c r="C17517" s="21"/>
      <c r="D17517" s="11">
        <f t="shared" si="274"/>
        <v>684870.83399989596</v>
      </c>
      <c r="E17517" s="30" t="s">
        <v>22685</v>
      </c>
    </row>
    <row r="17518" spans="1:5">
      <c r="B17518" s="21"/>
      <c r="C17518" s="21">
        <v>587110.53</v>
      </c>
      <c r="D17518" s="11">
        <f t="shared" si="274"/>
        <v>1271981.363999896</v>
      </c>
      <c r="E17518" s="30" t="s">
        <v>13322</v>
      </c>
    </row>
    <row r="17519" spans="1:5">
      <c r="A17519" s="19">
        <v>45919</v>
      </c>
      <c r="B17519" s="22">
        <v>-800045</v>
      </c>
      <c r="C17519" s="21"/>
      <c r="D17519" s="11">
        <f t="shared" si="274"/>
        <v>471936.36399989598</v>
      </c>
      <c r="E17519" s="24" t="s">
        <v>20523</v>
      </c>
    </row>
    <row r="17520" spans="1:5">
      <c r="B17520" s="21"/>
      <c r="C17520" s="21">
        <v>30297.1</v>
      </c>
      <c r="D17520" s="11">
        <f t="shared" si="274"/>
        <v>502233.46399989596</v>
      </c>
      <c r="E17520" s="30" t="s">
        <v>22689</v>
      </c>
    </row>
    <row r="17521" spans="1:5">
      <c r="B17521" s="21"/>
      <c r="C17521" s="21">
        <v>37491.699999999997</v>
      </c>
      <c r="D17521" s="11">
        <f t="shared" si="274"/>
        <v>539725.16399989591</v>
      </c>
      <c r="E17521" s="30">
        <v>2540700038</v>
      </c>
    </row>
    <row r="17522" spans="1:5">
      <c r="A17522" s="19">
        <v>45922</v>
      </c>
      <c r="B17522" s="21"/>
      <c r="C17522" s="22">
        <v>100000</v>
      </c>
      <c r="D17522" s="11">
        <f t="shared" si="274"/>
        <v>639725.16399989591</v>
      </c>
      <c r="E17522" s="24" t="s">
        <v>3633</v>
      </c>
    </row>
    <row r="17523" spans="1:5">
      <c r="B17523" s="21"/>
      <c r="C17523" s="21">
        <v>5004.25</v>
      </c>
      <c r="D17523" s="11">
        <f t="shared" si="274"/>
        <v>644729.41399989591</v>
      </c>
      <c r="E17523" s="30" t="s">
        <v>6250</v>
      </c>
    </row>
    <row r="17524" spans="1:5">
      <c r="B17524" s="21">
        <v>-30</v>
      </c>
      <c r="C17524" s="21"/>
      <c r="D17524" s="11">
        <f t="shared" si="274"/>
        <v>644699.41399989591</v>
      </c>
      <c r="E17524" s="30" t="s">
        <v>18031</v>
      </c>
    </row>
    <row r="17525" spans="1:5">
      <c r="B17525" s="21">
        <v>-25</v>
      </c>
      <c r="C17525" s="21"/>
      <c r="D17525" s="11">
        <f t="shared" si="274"/>
        <v>644674.41399989591</v>
      </c>
      <c r="E17525" s="30" t="s">
        <v>18031</v>
      </c>
    </row>
    <row r="17526" spans="1:5">
      <c r="B17526" s="21"/>
      <c r="C17526" s="21">
        <v>94018.44</v>
      </c>
      <c r="D17526" s="11">
        <f t="shared" ref="D17526:D17539" si="275">D17525+B17526+C17526</f>
        <v>738692.85399989597</v>
      </c>
      <c r="E17526" s="30" t="s">
        <v>22697</v>
      </c>
    </row>
    <row r="17527" spans="1:5">
      <c r="B17527" s="21"/>
      <c r="C17527" s="21">
        <v>44541.48</v>
      </c>
      <c r="D17527" s="11">
        <f t="shared" si="275"/>
        <v>783234.33399989596</v>
      </c>
      <c r="E17527" s="30" t="s">
        <v>22698</v>
      </c>
    </row>
    <row r="17528" spans="1:5">
      <c r="B17528" s="21"/>
      <c r="C17528" s="21">
        <v>49172.74</v>
      </c>
      <c r="D17528" s="11">
        <f t="shared" si="275"/>
        <v>832407.07399989595</v>
      </c>
      <c r="E17528" s="30">
        <v>359201</v>
      </c>
    </row>
    <row r="17529" spans="1:5">
      <c r="B17529" s="21">
        <v>-47978.89</v>
      </c>
      <c r="C17529" s="21"/>
      <c r="D17529" s="11">
        <f t="shared" si="275"/>
        <v>784428.18399989593</v>
      </c>
      <c r="E17529" s="30" t="s">
        <v>22699</v>
      </c>
    </row>
    <row r="17530" spans="1:5">
      <c r="B17530" s="21">
        <v>-49311.81</v>
      </c>
      <c r="C17530" s="21"/>
      <c r="D17530" s="11">
        <f t="shared" si="275"/>
        <v>735116.37399989599</v>
      </c>
      <c r="E17530" s="30" t="s">
        <v>22700</v>
      </c>
    </row>
    <row r="17531" spans="1:5">
      <c r="B17531" s="21">
        <v>-103098.98</v>
      </c>
      <c r="C17531" s="21"/>
      <c r="D17531" s="11">
        <f t="shared" si="275"/>
        <v>632017.39399989601</v>
      </c>
      <c r="E17531" s="30" t="s">
        <v>22701</v>
      </c>
    </row>
    <row r="17532" spans="1:5">
      <c r="A17532" s="19">
        <v>45923</v>
      </c>
      <c r="B17532" s="21">
        <v>-92902.01</v>
      </c>
      <c r="C17532" s="21"/>
      <c r="D17532" s="11">
        <f t="shared" si="275"/>
        <v>539115.383999896</v>
      </c>
      <c r="E17532" t="s">
        <v>22710</v>
      </c>
    </row>
    <row r="17533" spans="1:5">
      <c r="B17533" s="21"/>
      <c r="C17533" s="21">
        <v>16454.240000000002</v>
      </c>
      <c r="D17533" s="11">
        <f t="shared" si="275"/>
        <v>555569.62399989599</v>
      </c>
      <c r="E17533" s="30" t="s">
        <v>6036</v>
      </c>
    </row>
    <row r="17534" spans="1:5">
      <c r="B17534" s="21">
        <v>-69.349999999999994</v>
      </c>
      <c r="C17534" s="21"/>
      <c r="D17534" s="11">
        <f t="shared" si="275"/>
        <v>555500.27399989602</v>
      </c>
      <c r="E17534" t="s">
        <v>14842</v>
      </c>
    </row>
    <row r="17535" spans="1:5">
      <c r="B17535" s="21">
        <v>-134.88</v>
      </c>
      <c r="C17535" s="21"/>
      <c r="D17535" s="11">
        <f t="shared" si="275"/>
        <v>555365.39399989601</v>
      </c>
      <c r="E17535" t="s">
        <v>14842</v>
      </c>
    </row>
    <row r="17536" spans="1:5">
      <c r="B17536" s="21">
        <v>-38.94</v>
      </c>
      <c r="C17536" s="21"/>
      <c r="D17536" s="11">
        <f t="shared" si="275"/>
        <v>555326.45399989607</v>
      </c>
      <c r="E17536" t="s">
        <v>14842</v>
      </c>
    </row>
    <row r="17537" spans="1:5">
      <c r="B17537" s="21">
        <v>-119.88</v>
      </c>
      <c r="C17537" s="21"/>
      <c r="D17537" s="11">
        <f t="shared" si="275"/>
        <v>555206.57399989606</v>
      </c>
      <c r="E17537" t="s">
        <v>14842</v>
      </c>
    </row>
    <row r="17538" spans="1:5">
      <c r="B17538" s="21">
        <v>-90.26</v>
      </c>
      <c r="C17538" s="21"/>
      <c r="D17538" s="11">
        <f t="shared" si="275"/>
        <v>555116.31399989605</v>
      </c>
      <c r="E17538" t="s">
        <v>14842</v>
      </c>
    </row>
    <row r="17539" spans="1:5">
      <c r="B17539" s="21">
        <v>-78.13</v>
      </c>
      <c r="C17539" s="21"/>
      <c r="D17539" s="11">
        <f t="shared" si="275"/>
        <v>555038.18399989605</v>
      </c>
      <c r="E17539" t="s">
        <v>14842</v>
      </c>
    </row>
    <row r="17540" spans="1:5">
      <c r="B17540" s="21">
        <v>-38.94</v>
      </c>
      <c r="C17540" s="21"/>
      <c r="D17540" s="11">
        <f>D17539+B17540+C17540</f>
        <v>554999.24399989611</v>
      </c>
      <c r="E17540" t="s">
        <v>14842</v>
      </c>
    </row>
    <row r="17541" spans="1:5">
      <c r="B17541" s="21">
        <v>-38.94</v>
      </c>
      <c r="C17541" s="21"/>
      <c r="D17541" s="11">
        <f t="shared" ref="D17541:D17604" si="276">D17540+B17541+C17541</f>
        <v>554960.30399989616</v>
      </c>
      <c r="E17541" t="s">
        <v>14842</v>
      </c>
    </row>
    <row r="17542" spans="1:5">
      <c r="B17542" s="21">
        <v>-33.630000000000003</v>
      </c>
      <c r="C17542" s="21"/>
      <c r="D17542" s="11">
        <f t="shared" si="276"/>
        <v>554926.67399989616</v>
      </c>
      <c r="E17542" t="s">
        <v>14842</v>
      </c>
    </row>
    <row r="17543" spans="1:5">
      <c r="B17543" s="21">
        <v>-63.13</v>
      </c>
      <c r="C17543" s="21"/>
      <c r="D17543" s="11">
        <f t="shared" si="276"/>
        <v>554863.54399989615</v>
      </c>
      <c r="E17543" t="s">
        <v>14842</v>
      </c>
    </row>
    <row r="17544" spans="1:5">
      <c r="A17544" s="19">
        <v>45924</v>
      </c>
      <c r="B17544" s="21"/>
      <c r="C17544" s="21">
        <v>105875.67</v>
      </c>
      <c r="D17544" s="11">
        <f t="shared" si="276"/>
        <v>660739.21399989619</v>
      </c>
      <c r="E17544" s="30">
        <v>2500060251</v>
      </c>
    </row>
    <row r="17545" spans="1:5">
      <c r="B17545" s="21"/>
      <c r="C17545" s="21">
        <v>50547.3</v>
      </c>
      <c r="D17545" s="11">
        <f t="shared" si="276"/>
        <v>711286.51399989624</v>
      </c>
      <c r="E17545" s="30" t="s">
        <v>22712</v>
      </c>
    </row>
    <row r="17546" spans="1:5">
      <c r="B17546" s="21"/>
      <c r="C17546" s="21">
        <v>65616.59</v>
      </c>
      <c r="D17546" s="11">
        <f t="shared" si="276"/>
        <v>776903.10399989621</v>
      </c>
      <c r="E17546" s="30">
        <v>359362</v>
      </c>
    </row>
    <row r="17547" spans="1:5">
      <c r="B17547" s="21"/>
      <c r="C17547" s="21">
        <v>66065.210000000006</v>
      </c>
      <c r="D17547" s="11">
        <f t="shared" si="276"/>
        <v>842968.31399989617</v>
      </c>
      <c r="E17547" s="30">
        <v>359311</v>
      </c>
    </row>
    <row r="17548" spans="1:5">
      <c r="B17548" s="21">
        <v>-104033.07</v>
      </c>
      <c r="C17548" s="21"/>
      <c r="D17548" s="11">
        <f t="shared" si="276"/>
        <v>738935.24399989611</v>
      </c>
      <c r="E17548" s="30" t="s">
        <v>22716</v>
      </c>
    </row>
    <row r="17549" spans="1:5">
      <c r="A17549" s="19">
        <v>45925</v>
      </c>
      <c r="B17549" s="21">
        <v>-106284.69</v>
      </c>
      <c r="C17549" s="21"/>
      <c r="D17549" s="11">
        <f t="shared" si="276"/>
        <v>632650.55399989616</v>
      </c>
      <c r="E17549" s="30" t="s">
        <v>22725</v>
      </c>
    </row>
    <row r="17550" spans="1:5">
      <c r="B17550" s="21">
        <v>-103098.98</v>
      </c>
      <c r="C17550" s="21"/>
      <c r="D17550" s="11">
        <f t="shared" si="276"/>
        <v>529551.57399989618</v>
      </c>
      <c r="E17550" s="30" t="s">
        <v>22726</v>
      </c>
    </row>
    <row r="17551" spans="1:5">
      <c r="B17551" s="21">
        <v>-64442.53</v>
      </c>
      <c r="C17551" s="21"/>
      <c r="D17551" s="11">
        <f t="shared" si="276"/>
        <v>465109.04399989615</v>
      </c>
      <c r="E17551" s="30" t="s">
        <v>22727</v>
      </c>
    </row>
    <row r="17552" spans="1:5">
      <c r="B17552" s="21">
        <v>-64000.49</v>
      </c>
      <c r="C17552" s="21"/>
      <c r="D17552" s="11">
        <f t="shared" si="276"/>
        <v>401108.55399989616</v>
      </c>
      <c r="E17552" s="30" t="s">
        <v>22728</v>
      </c>
    </row>
    <row r="17553" spans="1:5">
      <c r="B17553" s="21"/>
      <c r="C17553" s="21">
        <v>105875.74</v>
      </c>
      <c r="D17553" s="11">
        <f t="shared" si="276"/>
        <v>506984.29399989615</v>
      </c>
      <c r="E17553" s="30">
        <v>2500060213</v>
      </c>
    </row>
    <row r="17554" spans="1:5">
      <c r="A17554" s="19">
        <v>45926</v>
      </c>
      <c r="B17554" s="21">
        <v>-70569.22</v>
      </c>
      <c r="C17554" s="21"/>
      <c r="D17554" s="11">
        <f t="shared" si="276"/>
        <v>436415.07399989618</v>
      </c>
      <c r="E17554" s="30" t="s">
        <v>22733</v>
      </c>
    </row>
    <row r="17555" spans="1:5">
      <c r="B17555" s="21">
        <v>-37145.79</v>
      </c>
      <c r="C17555" s="21"/>
      <c r="D17555" s="11">
        <f t="shared" si="276"/>
        <v>399269.2839998962</v>
      </c>
      <c r="E17555" s="30" t="s">
        <v>22734</v>
      </c>
    </row>
    <row r="17556" spans="1:5">
      <c r="A17556" s="19">
        <v>45929</v>
      </c>
      <c r="B17556" s="21"/>
      <c r="C17556" s="21">
        <v>88203.95</v>
      </c>
      <c r="D17556" s="11">
        <f t="shared" si="276"/>
        <v>487473.23399989621</v>
      </c>
      <c r="E17556" s="30" t="s">
        <v>22743</v>
      </c>
    </row>
    <row r="17557" spans="1:5">
      <c r="B17557" s="21"/>
      <c r="C17557" s="21">
        <v>71697.23</v>
      </c>
      <c r="D17557" s="11">
        <f t="shared" si="276"/>
        <v>559170.46399989619</v>
      </c>
      <c r="E17557" s="30" t="s">
        <v>22744</v>
      </c>
    </row>
    <row r="17558" spans="1:5">
      <c r="B17558" s="21"/>
      <c r="C17558" s="21">
        <v>108936.07</v>
      </c>
      <c r="D17558" s="11">
        <f t="shared" si="276"/>
        <v>668106.53399989614</v>
      </c>
      <c r="E17558" s="30">
        <v>2540700039</v>
      </c>
    </row>
    <row r="17559" spans="1:5">
      <c r="B17559" s="21"/>
      <c r="C17559" s="21">
        <v>106836.81</v>
      </c>
      <c r="D17559" s="11">
        <f t="shared" si="276"/>
        <v>774943.3439998962</v>
      </c>
      <c r="E17559" s="30">
        <v>2500060146</v>
      </c>
    </row>
    <row r="17560" spans="1:5">
      <c r="B17560" s="21">
        <v>-48413.24</v>
      </c>
      <c r="C17560" s="21"/>
      <c r="D17560" s="11">
        <f t="shared" si="276"/>
        <v>726530.10399989621</v>
      </c>
      <c r="E17560" s="30" t="s">
        <v>22747</v>
      </c>
    </row>
    <row r="17561" spans="1:5">
      <c r="A17561" s="19">
        <v>45930</v>
      </c>
      <c r="B17561" s="21"/>
      <c r="C17561" s="21">
        <v>110259.14</v>
      </c>
      <c r="D17561" s="11">
        <f t="shared" si="276"/>
        <v>836789.24399989622</v>
      </c>
      <c r="E17561" t="s">
        <v>13322</v>
      </c>
    </row>
    <row r="17562" spans="1:5">
      <c r="B17562" s="21">
        <v>-25235.360000000001</v>
      </c>
      <c r="C17562" s="21"/>
      <c r="D17562" s="11">
        <f t="shared" si="276"/>
        <v>811553.88399989624</v>
      </c>
      <c r="E17562" t="s">
        <v>22751</v>
      </c>
    </row>
    <row r="17563" spans="1:5">
      <c r="B17563" s="21">
        <v>-211356.74</v>
      </c>
      <c r="C17563" s="21"/>
      <c r="D17563" s="11">
        <f t="shared" si="276"/>
        <v>600197.14399989625</v>
      </c>
      <c r="E17563" t="s">
        <v>22752</v>
      </c>
    </row>
    <row r="17564" spans="1:5">
      <c r="B17564" s="21"/>
      <c r="C17564" s="21">
        <v>72410.2</v>
      </c>
      <c r="D17564" s="11">
        <f t="shared" si="276"/>
        <v>672607.3439998962</v>
      </c>
      <c r="E17564" s="30">
        <v>2540700042</v>
      </c>
    </row>
    <row r="17565" spans="1:5">
      <c r="B17565" s="21"/>
      <c r="C17565" s="21">
        <v>38025.22</v>
      </c>
      <c r="D17565" s="11">
        <f t="shared" si="276"/>
        <v>710632.56399989617</v>
      </c>
      <c r="E17565" s="30">
        <v>2540700044</v>
      </c>
    </row>
    <row r="17566" spans="1:5">
      <c r="B17566" s="21"/>
      <c r="C17566" s="21">
        <v>25772.14</v>
      </c>
      <c r="D17566" s="11">
        <f t="shared" si="276"/>
        <v>736404.70399989618</v>
      </c>
      <c r="E17566" s="30">
        <v>2540700049</v>
      </c>
    </row>
    <row r="17567" spans="1:5">
      <c r="A17567" s="19"/>
      <c r="B17567" s="21">
        <v>-30</v>
      </c>
      <c r="C17567" s="21"/>
      <c r="D17567" s="11">
        <f t="shared" si="276"/>
        <v>736374.70399989618</v>
      </c>
      <c r="E17567" s="30" t="s">
        <v>18031</v>
      </c>
    </row>
    <row r="17568" spans="1:5">
      <c r="A17568" s="19">
        <v>45931</v>
      </c>
      <c r="B17568" s="21"/>
      <c r="C17568" s="21">
        <v>106050.52</v>
      </c>
      <c r="D17568" s="11">
        <f t="shared" si="276"/>
        <v>842425.2239998962</v>
      </c>
      <c r="E17568" s="30">
        <v>2500060477</v>
      </c>
    </row>
    <row r="17569" spans="1:5">
      <c r="B17569" s="21">
        <v>-103268.81</v>
      </c>
      <c r="C17569" s="21"/>
      <c r="D17569" s="11">
        <f t="shared" si="276"/>
        <v>739156.41399989626</v>
      </c>
      <c r="E17569" s="30" t="s">
        <v>22759</v>
      </c>
    </row>
    <row r="17570" spans="1:5">
      <c r="B17570" s="21">
        <v>-25353.82</v>
      </c>
      <c r="C17570" s="21"/>
      <c r="D17570" s="11">
        <f t="shared" si="276"/>
        <v>713802.59399989631</v>
      </c>
      <c r="E17570" s="30" t="s">
        <v>22760</v>
      </c>
    </row>
    <row r="17571" spans="1:5">
      <c r="B17571" s="21">
        <v>-149669.48000000001</v>
      </c>
      <c r="C17571" s="21"/>
      <c r="D17571" s="11">
        <f t="shared" si="276"/>
        <v>564133.11399989633</v>
      </c>
      <c r="E17571" s="30" t="s">
        <v>22761</v>
      </c>
    </row>
    <row r="17572" spans="1:5">
      <c r="B17572" s="21">
        <v>-33.51</v>
      </c>
      <c r="C17572" s="21"/>
      <c r="D17572" s="11">
        <f t="shared" si="276"/>
        <v>564099.60399989632</v>
      </c>
      <c r="E17572" t="s">
        <v>14842</v>
      </c>
    </row>
    <row r="17573" spans="1:5">
      <c r="B17573" s="21">
        <v>-119.28</v>
      </c>
      <c r="C17573" s="21"/>
      <c r="D17573" s="11">
        <f t="shared" si="276"/>
        <v>563980.3239998963</v>
      </c>
      <c r="E17573" t="s">
        <v>14842</v>
      </c>
    </row>
    <row r="17574" spans="1:5">
      <c r="B17574" s="21">
        <v>-53.22</v>
      </c>
      <c r="C17574" s="21"/>
      <c r="D17574" s="11">
        <f t="shared" si="276"/>
        <v>563927.10399989632</v>
      </c>
      <c r="E17574" t="s">
        <v>14842</v>
      </c>
    </row>
    <row r="17575" spans="1:5">
      <c r="B17575" s="21">
        <v>-53.78</v>
      </c>
      <c r="C17575" s="21"/>
      <c r="D17575" s="11">
        <f t="shared" si="276"/>
        <v>563873.3239998963</v>
      </c>
      <c r="E17575" t="s">
        <v>14842</v>
      </c>
    </row>
    <row r="17576" spans="1:5">
      <c r="B17576" s="21">
        <v>-38.78</v>
      </c>
      <c r="C17576" s="21"/>
      <c r="D17576" s="11">
        <f t="shared" si="276"/>
        <v>563834.54399989627</v>
      </c>
      <c r="E17576" t="s">
        <v>14842</v>
      </c>
    </row>
    <row r="17577" spans="1:5">
      <c r="B17577" s="21">
        <v>-104.28</v>
      </c>
      <c r="C17577" s="21"/>
      <c r="D17577" s="11">
        <f t="shared" si="276"/>
        <v>563730.26399989624</v>
      </c>
      <c r="E17577" t="s">
        <v>14842</v>
      </c>
    </row>
    <row r="17578" spans="1:5">
      <c r="A17578" s="19">
        <v>45932</v>
      </c>
      <c r="B17578" s="21"/>
      <c r="C17578" s="21">
        <v>95340.3</v>
      </c>
      <c r="D17578" s="11">
        <f t="shared" si="276"/>
        <v>659070.56399989629</v>
      </c>
      <c r="E17578" t="s">
        <v>22770</v>
      </c>
    </row>
    <row r="17579" spans="1:5">
      <c r="B17579" s="21"/>
      <c r="C17579" s="21">
        <v>109040.76</v>
      </c>
      <c r="D17579" s="11">
        <f t="shared" si="276"/>
        <v>768111.3239998963</v>
      </c>
      <c r="E17579" s="30">
        <v>2540700040</v>
      </c>
    </row>
    <row r="17580" spans="1:5">
      <c r="B17580" s="21"/>
      <c r="C17580" s="21">
        <v>217047.4</v>
      </c>
      <c r="D17580" s="11">
        <f t="shared" si="276"/>
        <v>985158.72399989632</v>
      </c>
      <c r="E17580" s="30">
        <v>2500060326</v>
      </c>
    </row>
    <row r="17581" spans="1:5">
      <c r="B17581" s="21">
        <v>-50677.64</v>
      </c>
      <c r="C17581" s="21"/>
      <c r="D17581" s="11">
        <f t="shared" si="276"/>
        <v>934481.08399989631</v>
      </c>
      <c r="E17581" s="30" t="s">
        <v>22771</v>
      </c>
    </row>
    <row r="17582" spans="1:5">
      <c r="B17582" s="21">
        <v>-50677.64</v>
      </c>
      <c r="C17582" s="21"/>
      <c r="D17582" s="11">
        <f t="shared" si="276"/>
        <v>883803.44399989629</v>
      </c>
      <c r="E17582" s="30" t="s">
        <v>22772</v>
      </c>
    </row>
    <row r="17583" spans="1:5">
      <c r="B17583" s="21">
        <v>-25353.82</v>
      </c>
      <c r="C17583" s="21"/>
      <c r="D17583" s="11">
        <f t="shared" si="276"/>
        <v>858449.62399989634</v>
      </c>
      <c r="E17583" s="30" t="s">
        <v>22773</v>
      </c>
    </row>
    <row r="17584" spans="1:5">
      <c r="B17584" s="21">
        <v>-37148.54</v>
      </c>
      <c r="C17584" s="21"/>
      <c r="D17584" s="11">
        <f t="shared" si="276"/>
        <v>821301.08399989631</v>
      </c>
      <c r="E17584" s="30" t="s">
        <v>22774</v>
      </c>
    </row>
    <row r="17585" spans="1:5">
      <c r="B17585" s="21">
        <v>-65044.61</v>
      </c>
      <c r="C17585" s="21"/>
      <c r="D17585" s="11">
        <f t="shared" si="276"/>
        <v>756256.47399989632</v>
      </c>
      <c r="E17585" s="30" t="s">
        <v>22775</v>
      </c>
    </row>
    <row r="17586" spans="1:5">
      <c r="B17586" s="21">
        <v>-32586.29</v>
      </c>
      <c r="C17586" s="21"/>
      <c r="D17586" s="11">
        <f t="shared" si="276"/>
        <v>723670.18399989628</v>
      </c>
      <c r="E17586" s="30" t="s">
        <v>22776</v>
      </c>
    </row>
    <row r="17587" spans="1:5">
      <c r="B17587" s="21"/>
      <c r="C17587" s="21">
        <v>240465</v>
      </c>
      <c r="D17587" s="11">
        <f t="shared" si="276"/>
        <v>964135.18399989628</v>
      </c>
      <c r="E17587" s="30" t="s">
        <v>8874</v>
      </c>
    </row>
    <row r="17588" spans="1:5">
      <c r="B17588" s="21"/>
      <c r="C17588" s="21">
        <v>43014</v>
      </c>
      <c r="D17588" s="11">
        <f t="shared" si="276"/>
        <v>1007149.1839998963</v>
      </c>
      <c r="E17588" s="30" t="s">
        <v>8075</v>
      </c>
    </row>
    <row r="17589" spans="1:5">
      <c r="A17589" s="19">
        <v>45933</v>
      </c>
      <c r="B17589" s="21"/>
      <c r="C17589" s="21">
        <v>189823.13</v>
      </c>
      <c r="D17589" s="11">
        <f t="shared" si="276"/>
        <v>1196972.3139998964</v>
      </c>
      <c r="E17589" s="30" t="s">
        <v>22781</v>
      </c>
    </row>
    <row r="17590" spans="1:5">
      <c r="B17590" s="21"/>
      <c r="C17590" s="21">
        <v>82011.39</v>
      </c>
      <c r="D17590" s="11">
        <f t="shared" si="276"/>
        <v>1278983.7039998963</v>
      </c>
      <c r="E17590" s="30" t="s">
        <v>22782</v>
      </c>
    </row>
    <row r="17591" spans="1:5">
      <c r="B17591" s="21"/>
      <c r="C17591" s="21">
        <v>71651.039999999994</v>
      </c>
      <c r="D17591" s="11">
        <f t="shared" si="276"/>
        <v>1350634.7439998963</v>
      </c>
      <c r="E17591" t="s">
        <v>22783</v>
      </c>
    </row>
    <row r="17592" spans="1:5">
      <c r="B17592" s="21"/>
      <c r="C17592" s="21">
        <v>103406.58</v>
      </c>
      <c r="D17592" s="11">
        <f t="shared" si="276"/>
        <v>1454041.3239998964</v>
      </c>
      <c r="E17592" t="s">
        <v>22784</v>
      </c>
    </row>
    <row r="17593" spans="1:5">
      <c r="B17593" s="21"/>
      <c r="C17593" s="21">
        <v>103740.48</v>
      </c>
      <c r="D17593" s="11">
        <f t="shared" si="276"/>
        <v>1557781.8039998964</v>
      </c>
      <c r="E17593" t="s">
        <v>22785</v>
      </c>
    </row>
    <row r="17594" spans="1:5">
      <c r="B17594" s="21">
        <v>-89.91</v>
      </c>
      <c r="C17594" s="21"/>
      <c r="D17594" s="11">
        <f t="shared" si="276"/>
        <v>1557691.8939998965</v>
      </c>
      <c r="E17594" t="s">
        <v>14842</v>
      </c>
    </row>
    <row r="17595" spans="1:5">
      <c r="B17595" s="21">
        <v>-38.69</v>
      </c>
      <c r="C17595" s="21"/>
      <c r="D17595" s="11">
        <f t="shared" si="276"/>
        <v>1557653.2039998965</v>
      </c>
      <c r="E17595" t="s">
        <v>14842</v>
      </c>
    </row>
    <row r="17596" spans="1:5">
      <c r="B17596" s="21">
        <v>-48.54</v>
      </c>
      <c r="C17596" s="21"/>
      <c r="D17596" s="11">
        <f t="shared" si="276"/>
        <v>1557604.6639998965</v>
      </c>
      <c r="E17596" t="s">
        <v>14842</v>
      </c>
    </row>
    <row r="17597" spans="1:5">
      <c r="B17597" s="21">
        <v>-62.98</v>
      </c>
      <c r="C17597" s="21"/>
      <c r="D17597" s="11">
        <f t="shared" si="276"/>
        <v>1557541.6839998965</v>
      </c>
      <c r="E17597" t="s">
        <v>14842</v>
      </c>
    </row>
    <row r="17598" spans="1:5">
      <c r="B17598" s="21">
        <v>-185309.66</v>
      </c>
      <c r="C17598" s="21"/>
      <c r="D17598" s="11">
        <f t="shared" si="276"/>
        <v>1372232.0239998966</v>
      </c>
      <c r="E17598" t="s">
        <v>22788</v>
      </c>
    </row>
    <row r="17599" spans="1:5">
      <c r="B17599" s="21">
        <v>-201722.26</v>
      </c>
      <c r="C17599" s="21"/>
      <c r="D17599" s="11">
        <f t="shared" si="276"/>
        <v>1170509.7639998966</v>
      </c>
      <c r="E17599" t="s">
        <v>22789</v>
      </c>
    </row>
    <row r="17600" spans="1:5">
      <c r="A17600" s="19">
        <v>45936</v>
      </c>
      <c r="B17600" s="21"/>
      <c r="C17600" s="21">
        <v>438290.53</v>
      </c>
      <c r="D17600" s="11">
        <f t="shared" si="276"/>
        <v>1608800.2939998966</v>
      </c>
      <c r="E17600" s="30">
        <v>359455</v>
      </c>
    </row>
    <row r="17601" spans="1:5">
      <c r="B17601" s="21"/>
      <c r="C17601" s="21">
        <v>453251.2</v>
      </c>
      <c r="D17601" s="11">
        <f t="shared" si="276"/>
        <v>2062051.4939998966</v>
      </c>
      <c r="E17601" s="30">
        <v>359474</v>
      </c>
    </row>
    <row r="17602" spans="1:5">
      <c r="B17602" s="21"/>
      <c r="C17602" s="21">
        <v>38012.57</v>
      </c>
      <c r="D17602" s="11">
        <f t="shared" si="276"/>
        <v>2100064.0639998964</v>
      </c>
      <c r="E17602" s="30">
        <v>2540700043</v>
      </c>
    </row>
    <row r="17603" spans="1:5">
      <c r="B17603" s="21"/>
      <c r="C17603" s="21">
        <v>66711.17</v>
      </c>
      <c r="D17603" s="11">
        <f t="shared" si="276"/>
        <v>2166775.2339998963</v>
      </c>
      <c r="E17603" s="30">
        <v>2540700045</v>
      </c>
    </row>
    <row r="17604" spans="1:5">
      <c r="B17604" s="21"/>
      <c r="C17604" s="21">
        <v>33319.07</v>
      </c>
      <c r="D17604" s="11">
        <f t="shared" si="276"/>
        <v>2200094.3039998962</v>
      </c>
      <c r="E17604" s="30">
        <v>2540700046</v>
      </c>
    </row>
    <row r="17605" spans="1:5">
      <c r="B17605" s="21"/>
      <c r="C17605" s="21">
        <v>53826.17</v>
      </c>
      <c r="D17605" s="11">
        <f t="shared" ref="D17605:D17668" si="277">D17604+B17605+C17605</f>
        <v>2253920.4739998961</v>
      </c>
      <c r="E17605" s="30" t="s">
        <v>22792</v>
      </c>
    </row>
    <row r="17606" spans="1:5">
      <c r="B17606" s="21">
        <v>-52382.7</v>
      </c>
      <c r="C17606" s="21"/>
      <c r="D17606" s="11">
        <f t="shared" si="277"/>
        <v>2201537.7739998959</v>
      </c>
      <c r="E17606" s="30" t="s">
        <v>22795</v>
      </c>
    </row>
    <row r="17607" spans="1:5">
      <c r="B17607" s="21">
        <v>-425915.71</v>
      </c>
      <c r="C17607" s="21"/>
      <c r="D17607" s="11">
        <f t="shared" si="277"/>
        <v>1775622.0639998959</v>
      </c>
      <c r="E17607" s="30" t="s">
        <v>22796</v>
      </c>
    </row>
    <row r="17608" spans="1:5">
      <c r="B17608" s="21">
        <v>-440450.5</v>
      </c>
      <c r="C17608" s="21"/>
      <c r="D17608" s="11">
        <f t="shared" si="277"/>
        <v>1335171.5639998959</v>
      </c>
      <c r="E17608" s="30" t="s">
        <v>22797</v>
      </c>
    </row>
    <row r="17609" spans="1:5">
      <c r="B17609" s="21">
        <v>-46497.58</v>
      </c>
      <c r="C17609" s="21"/>
      <c r="D17609" s="11">
        <f t="shared" si="277"/>
        <v>1288673.9839998959</v>
      </c>
      <c r="E17609" s="30" t="s">
        <v>22798</v>
      </c>
    </row>
    <row r="17610" spans="1:5">
      <c r="B17610" s="21">
        <v>-97643.77</v>
      </c>
      <c r="C17610" s="21"/>
      <c r="D17610" s="11">
        <f t="shared" si="277"/>
        <v>1191030.2139998958</v>
      </c>
      <c r="E17610" s="30" t="s">
        <v>22799</v>
      </c>
    </row>
    <row r="17611" spans="1:5">
      <c r="A17611" s="19">
        <v>45937</v>
      </c>
      <c r="B17611" s="21">
        <v>-100677.11</v>
      </c>
      <c r="C17611" s="21"/>
      <c r="D17611" s="11">
        <f t="shared" si="277"/>
        <v>1090353.1039998957</v>
      </c>
      <c r="E17611" t="s">
        <v>22804</v>
      </c>
    </row>
    <row r="17612" spans="1:5">
      <c r="B17612" s="21">
        <v>-52382.7</v>
      </c>
      <c r="C17612" s="21"/>
      <c r="D17612" s="11">
        <f t="shared" si="277"/>
        <v>1037970.4039998958</v>
      </c>
      <c r="E17612" t="s">
        <v>22805</v>
      </c>
    </row>
    <row r="17613" spans="1:5">
      <c r="B17613" s="21">
        <v>-68869.89</v>
      </c>
      <c r="C17613" s="21"/>
      <c r="D17613" s="11">
        <f t="shared" si="277"/>
        <v>969100.51399989577</v>
      </c>
      <c r="E17613" t="s">
        <v>22806</v>
      </c>
    </row>
    <row r="17614" spans="1:5">
      <c r="A17614" s="19">
        <v>45938</v>
      </c>
      <c r="B17614" s="21"/>
      <c r="C17614" s="21">
        <v>47630.61</v>
      </c>
      <c r="D17614" s="11">
        <f t="shared" si="277"/>
        <v>1016731.1239998958</v>
      </c>
      <c r="E17614" s="30">
        <v>2540700047</v>
      </c>
    </row>
    <row r="17615" spans="1:5">
      <c r="B17615" s="21"/>
      <c r="C17615" s="21">
        <v>100248.21</v>
      </c>
      <c r="D17615" s="11">
        <f t="shared" si="277"/>
        <v>1116979.3339998957</v>
      </c>
      <c r="E17615" s="30">
        <v>2540700048</v>
      </c>
    </row>
    <row r="17616" spans="1:5">
      <c r="B17616" s="21"/>
      <c r="C17616" s="21">
        <v>67859.86</v>
      </c>
      <c r="D17616" s="11">
        <f t="shared" si="277"/>
        <v>1184839.1939998958</v>
      </c>
      <c r="E17616" s="30">
        <v>359624</v>
      </c>
    </row>
    <row r="17617" spans="1:5">
      <c r="B17617" s="21"/>
      <c r="C17617" s="21">
        <v>65300.88</v>
      </c>
      <c r="D17617" s="11">
        <f t="shared" si="277"/>
        <v>1250140.0739998957</v>
      </c>
      <c r="E17617" s="30">
        <v>359626</v>
      </c>
    </row>
    <row r="17618" spans="1:5">
      <c r="B17618" s="21">
        <v>-144225.92000000001</v>
      </c>
      <c r="C17618" s="21"/>
      <c r="D17618" s="11">
        <f t="shared" si="277"/>
        <v>1105914.1539998958</v>
      </c>
      <c r="E17618" s="30" t="s">
        <v>22808</v>
      </c>
    </row>
    <row r="17619" spans="1:5">
      <c r="A17619" s="19">
        <v>45939</v>
      </c>
      <c r="B17619" s="21"/>
      <c r="C17619" s="21">
        <v>12148.78</v>
      </c>
      <c r="D17619" s="11">
        <f t="shared" si="277"/>
        <v>1118062.9339998958</v>
      </c>
      <c r="E17619" s="30" t="s">
        <v>6250</v>
      </c>
    </row>
    <row r="17620" spans="1:5">
      <c r="B17620" s="21"/>
      <c r="C17620" s="21">
        <v>7.15</v>
      </c>
      <c r="D17620" s="11">
        <f t="shared" si="277"/>
        <v>1118070.0839998957</v>
      </c>
      <c r="E17620" s="30" t="s">
        <v>22814</v>
      </c>
    </row>
    <row r="17621" spans="1:5">
      <c r="B17621" s="21"/>
      <c r="C17621" s="21">
        <v>25937.88</v>
      </c>
      <c r="D17621" s="11">
        <f t="shared" si="277"/>
        <v>1144007.9639998956</v>
      </c>
      <c r="E17621" s="30" t="s">
        <v>22815</v>
      </c>
    </row>
    <row r="17622" spans="1:5">
      <c r="B17622" s="21"/>
      <c r="C17622" s="21">
        <v>52043.88</v>
      </c>
      <c r="D17622" s="11">
        <f t="shared" si="277"/>
        <v>1196051.8439998955</v>
      </c>
      <c r="E17622" s="30" t="s">
        <v>22816</v>
      </c>
    </row>
    <row r="17623" spans="1:5">
      <c r="B17623" s="21"/>
      <c r="C17623" s="21">
        <v>52043.88</v>
      </c>
      <c r="D17623" s="11">
        <f t="shared" si="277"/>
        <v>1248095.7239998954</v>
      </c>
      <c r="E17623" s="30" t="s">
        <v>22817</v>
      </c>
    </row>
    <row r="17624" spans="1:5">
      <c r="B17624" s="21"/>
      <c r="C17624" s="21">
        <v>25937.88</v>
      </c>
      <c r="D17624" s="11">
        <f t="shared" si="277"/>
        <v>1274033.6039998953</v>
      </c>
      <c r="E17624" s="30" t="s">
        <v>22818</v>
      </c>
    </row>
    <row r="17625" spans="1:5">
      <c r="B17625" s="21"/>
      <c r="C17625" s="21">
        <v>70812.800000000003</v>
      </c>
      <c r="D17625" s="11">
        <f t="shared" si="277"/>
        <v>1344846.4039998953</v>
      </c>
      <c r="E17625" s="30" t="s">
        <v>22819</v>
      </c>
    </row>
    <row r="17626" spans="1:5">
      <c r="B17626" s="21"/>
      <c r="C17626" s="21">
        <v>49568.800000000003</v>
      </c>
      <c r="D17626" s="11">
        <f t="shared" si="277"/>
        <v>1394415.2039998954</v>
      </c>
      <c r="E17626" s="30">
        <v>2540700041</v>
      </c>
    </row>
    <row r="17627" spans="1:5">
      <c r="B17627" s="21">
        <v>-161734.23000000001</v>
      </c>
      <c r="C17627" s="21"/>
      <c r="D17627" s="11">
        <f t="shared" si="277"/>
        <v>1232680.9739998954</v>
      </c>
      <c r="E17627" s="30" t="s">
        <v>22820</v>
      </c>
    </row>
    <row r="17628" spans="1:5">
      <c r="B17628" s="21">
        <v>-203396.52</v>
      </c>
      <c r="C17628" s="21"/>
      <c r="D17628" s="11">
        <f t="shared" si="277"/>
        <v>1029284.4539998954</v>
      </c>
      <c r="E17628" s="30" t="s">
        <v>22821</v>
      </c>
    </row>
    <row r="17629" spans="1:5">
      <c r="B17629" s="21">
        <v>-66191.7</v>
      </c>
      <c r="C17629" s="21"/>
      <c r="D17629" s="11">
        <f t="shared" si="277"/>
        <v>963092.75399989542</v>
      </c>
      <c r="E17629" s="30" t="s">
        <v>22822</v>
      </c>
    </row>
    <row r="17630" spans="1:5">
      <c r="B17630" s="21">
        <v>-63604.22</v>
      </c>
      <c r="C17630" s="21"/>
      <c r="D17630" s="11">
        <f t="shared" si="277"/>
        <v>899488.53399989544</v>
      </c>
      <c r="E17630" s="30" t="s">
        <v>22823</v>
      </c>
    </row>
    <row r="17631" spans="1:5">
      <c r="A17631" s="19">
        <v>45940</v>
      </c>
      <c r="B17631" s="21"/>
      <c r="C17631" s="21">
        <v>103368.89</v>
      </c>
      <c r="D17631" s="11">
        <f t="shared" si="277"/>
        <v>1002857.4239998955</v>
      </c>
      <c r="E17631" s="30" t="s">
        <v>22829</v>
      </c>
    </row>
    <row r="17632" spans="1:5">
      <c r="B17632" s="21"/>
      <c r="C17632" s="21">
        <v>176866.64</v>
      </c>
      <c r="D17632" s="11">
        <f t="shared" si="277"/>
        <v>1179724.0639998955</v>
      </c>
      <c r="E17632" s="30">
        <v>2500060573</v>
      </c>
    </row>
    <row r="17633" spans="1:5">
      <c r="B17633" s="21"/>
      <c r="C17633" s="21">
        <v>53826.29</v>
      </c>
      <c r="D17633" s="11">
        <f t="shared" si="277"/>
        <v>1233550.3539998955</v>
      </c>
      <c r="E17633" s="30" t="s">
        <v>22830</v>
      </c>
    </row>
    <row r="17634" spans="1:5">
      <c r="B17634" s="21"/>
      <c r="C17634" s="21">
        <v>53826.29</v>
      </c>
      <c r="D17634" s="11">
        <f t="shared" si="277"/>
        <v>1287376.6439998955</v>
      </c>
      <c r="E17634" s="30" t="s">
        <v>22831</v>
      </c>
    </row>
    <row r="17635" spans="1:5">
      <c r="B17635" s="21"/>
      <c r="C17635" s="21">
        <v>119006.13</v>
      </c>
      <c r="D17635" s="11">
        <f t="shared" si="277"/>
        <v>1406382.7739998954</v>
      </c>
      <c r="E17635" s="30">
        <v>395655</v>
      </c>
    </row>
    <row r="17636" spans="1:5">
      <c r="B17636" s="21">
        <v>-171654.64</v>
      </c>
      <c r="C17636" s="21"/>
      <c r="D17636" s="11">
        <f t="shared" si="277"/>
        <v>1234728.1339998953</v>
      </c>
      <c r="E17636" s="30" t="s">
        <v>22836</v>
      </c>
    </row>
    <row r="17637" spans="1:5">
      <c r="B17637" s="21">
        <v>-52382.7</v>
      </c>
      <c r="C17637" s="21"/>
      <c r="D17637" s="11">
        <f t="shared" si="277"/>
        <v>1182345.4339998954</v>
      </c>
      <c r="E17637" s="30" t="s">
        <v>22837</v>
      </c>
    </row>
    <row r="17638" spans="1:5">
      <c r="B17638" s="21">
        <v>-184404.79</v>
      </c>
      <c r="C17638" s="21"/>
      <c r="D17638" s="11">
        <f t="shared" si="277"/>
        <v>997940.64399989531</v>
      </c>
      <c r="E17638" s="30" t="s">
        <v>22838</v>
      </c>
    </row>
    <row r="17639" spans="1:5">
      <c r="B17639" s="21">
        <v>-8495.77</v>
      </c>
      <c r="C17639" s="21"/>
      <c r="D17639" s="11">
        <f t="shared" si="277"/>
        <v>989444.8739998953</v>
      </c>
      <c r="E17639" s="30" t="s">
        <v>22839</v>
      </c>
    </row>
    <row r="17640" spans="1:5">
      <c r="B17640" s="21">
        <v>-62088.7</v>
      </c>
      <c r="C17640" s="21"/>
      <c r="D17640" s="11">
        <f t="shared" si="277"/>
        <v>927356.17399989534</v>
      </c>
      <c r="E17640" s="30" t="s">
        <v>22840</v>
      </c>
    </row>
    <row r="17641" spans="1:5">
      <c r="B17641" s="21">
        <v>-10743.17</v>
      </c>
      <c r="C17641" s="21"/>
      <c r="D17641" s="11">
        <f t="shared" si="277"/>
        <v>916613.0039998953</v>
      </c>
      <c r="E17641" s="30" t="s">
        <v>22841</v>
      </c>
    </row>
    <row r="17642" spans="1:5">
      <c r="A17642" s="19">
        <v>45944</v>
      </c>
      <c r="B17642" s="21">
        <v>-5289.71</v>
      </c>
      <c r="C17642" s="21"/>
      <c r="D17642" s="11">
        <f t="shared" si="277"/>
        <v>911323.29399989534</v>
      </c>
      <c r="E17642" t="s">
        <v>22845</v>
      </c>
    </row>
    <row r="17643" spans="1:5">
      <c r="B17643" s="21">
        <v>-88797.26</v>
      </c>
      <c r="C17643" s="21"/>
      <c r="D17643" s="11">
        <f t="shared" si="277"/>
        <v>822526.03399989533</v>
      </c>
      <c r="E17643" t="s">
        <v>22846</v>
      </c>
    </row>
    <row r="17644" spans="1:5">
      <c r="B17644" s="21"/>
      <c r="C17644" s="21">
        <v>5251.46</v>
      </c>
      <c r="D17644" s="11">
        <f t="shared" si="277"/>
        <v>827777.49399989529</v>
      </c>
      <c r="E17644" s="30">
        <v>2540700051</v>
      </c>
    </row>
    <row r="17645" spans="1:5">
      <c r="B17645" s="21"/>
      <c r="C17645" s="21">
        <v>148559.35999999999</v>
      </c>
      <c r="D17645" s="11">
        <f t="shared" si="277"/>
        <v>976336.85399989528</v>
      </c>
      <c r="E17645" s="30">
        <v>2540700050</v>
      </c>
    </row>
    <row r="17646" spans="1:5">
      <c r="B17646" s="21"/>
      <c r="C17646" s="21">
        <v>166634.06</v>
      </c>
      <c r="D17646" s="11">
        <f t="shared" si="277"/>
        <v>1142970.9139998953</v>
      </c>
      <c r="E17646" s="30">
        <v>2500060644</v>
      </c>
    </row>
    <row r="17647" spans="1:5">
      <c r="B17647" s="21"/>
      <c r="C17647" s="21">
        <v>98020.160000000003</v>
      </c>
      <c r="D17647" s="11">
        <f t="shared" si="277"/>
        <v>1240991.0739998952</v>
      </c>
      <c r="E17647" s="30" t="s">
        <v>22847</v>
      </c>
    </row>
    <row r="17648" spans="1:5">
      <c r="B17648" s="21"/>
      <c r="C17648" s="21">
        <v>111140.51</v>
      </c>
      <c r="D17648" s="11">
        <f t="shared" si="277"/>
        <v>1352131.5839998953</v>
      </c>
      <c r="E17648" s="30" t="s">
        <v>22848</v>
      </c>
    </row>
    <row r="17649" spans="1:5">
      <c r="B17649" s="21">
        <v>-89.29</v>
      </c>
      <c r="C17649" s="21"/>
      <c r="D17649" s="11">
        <f t="shared" si="277"/>
        <v>1352042.2939998952</v>
      </c>
      <c r="E17649" s="30" t="s">
        <v>15664</v>
      </c>
    </row>
    <row r="17650" spans="1:5">
      <c r="B17650" s="21">
        <v>-38.630000000000003</v>
      </c>
      <c r="C17650" s="21"/>
      <c r="D17650" s="11">
        <f t="shared" si="277"/>
        <v>1352003.6639998953</v>
      </c>
      <c r="E17650" s="30" t="s">
        <v>15664</v>
      </c>
    </row>
    <row r="17651" spans="1:5">
      <c r="B17651" s="21">
        <v>-62.85</v>
      </c>
      <c r="C17651" s="21"/>
      <c r="D17651" s="11">
        <f t="shared" si="277"/>
        <v>1351940.8139998952</v>
      </c>
      <c r="E17651" s="30" t="s">
        <v>15664</v>
      </c>
    </row>
    <row r="17652" spans="1:5">
      <c r="B17652" s="21">
        <v>-103.72</v>
      </c>
      <c r="C17652" s="21"/>
      <c r="D17652" s="11">
        <f t="shared" si="277"/>
        <v>1351837.0939998953</v>
      </c>
      <c r="E17652" s="30" t="s">
        <v>15664</v>
      </c>
    </row>
    <row r="17653" spans="1:5">
      <c r="B17653" s="21">
        <v>-39.21</v>
      </c>
      <c r="C17653" s="21"/>
      <c r="D17653" s="11">
        <f t="shared" si="277"/>
        <v>1351797.8839998953</v>
      </c>
      <c r="E17653" s="30" t="s">
        <v>15664</v>
      </c>
    </row>
    <row r="17654" spans="1:5">
      <c r="B17654" s="21">
        <v>-89.26</v>
      </c>
      <c r="C17654" s="21"/>
      <c r="D17654" s="11">
        <f t="shared" si="277"/>
        <v>1351708.6239998953</v>
      </c>
      <c r="E17654" s="30" t="s">
        <v>15664</v>
      </c>
    </row>
    <row r="17655" spans="1:5">
      <c r="B17655" s="21">
        <v>-133.76</v>
      </c>
      <c r="C17655" s="21"/>
      <c r="D17655" s="11">
        <f t="shared" si="277"/>
        <v>1351574.8639998953</v>
      </c>
      <c r="E17655" s="30" t="s">
        <v>15664</v>
      </c>
    </row>
    <row r="17656" spans="1:5">
      <c r="B17656" s="21">
        <v>-123.08</v>
      </c>
      <c r="C17656" s="21"/>
      <c r="D17656" s="11">
        <f t="shared" si="277"/>
        <v>1351451.7839998952</v>
      </c>
      <c r="E17656" s="30" t="s">
        <v>15664</v>
      </c>
    </row>
    <row r="17657" spans="1:5">
      <c r="B17657" s="21">
        <v>-38.700000000000003</v>
      </c>
      <c r="C17657" s="21"/>
      <c r="D17657" s="11">
        <f t="shared" si="277"/>
        <v>1351413.0839998953</v>
      </c>
      <c r="E17657" s="30" t="s">
        <v>15664</v>
      </c>
    </row>
    <row r="17658" spans="1:5">
      <c r="B17658" s="21">
        <v>-77.849999999999994</v>
      </c>
      <c r="C17658" s="21"/>
      <c r="D17658" s="11">
        <f t="shared" si="277"/>
        <v>1351335.2339998952</v>
      </c>
      <c r="E17658" s="30" t="s">
        <v>15664</v>
      </c>
    </row>
    <row r="17659" spans="1:5">
      <c r="B17659" s="21">
        <v>-53.7</v>
      </c>
      <c r="C17659" s="21"/>
      <c r="D17659" s="11">
        <f t="shared" si="277"/>
        <v>1351281.5339998952</v>
      </c>
      <c r="E17659" s="30" t="s">
        <v>15664</v>
      </c>
    </row>
    <row r="17660" spans="1:5">
      <c r="B17660" s="21">
        <v>-38.700000000000003</v>
      </c>
      <c r="C17660" s="21"/>
      <c r="D17660" s="11">
        <f t="shared" si="277"/>
        <v>1351242.8339998953</v>
      </c>
      <c r="E17660" s="30" t="s">
        <v>15664</v>
      </c>
    </row>
    <row r="17661" spans="1:5">
      <c r="B17661" s="21">
        <v>-89.26</v>
      </c>
      <c r="D17661" s="11">
        <f t="shared" si="277"/>
        <v>1351153.5739998952</v>
      </c>
      <c r="E17661" s="30" t="s">
        <v>15664</v>
      </c>
    </row>
    <row r="17662" spans="1:5">
      <c r="A17662" s="19">
        <v>45945</v>
      </c>
      <c r="B17662" s="21"/>
      <c r="C17662" s="21">
        <v>91360.04</v>
      </c>
      <c r="D17662" s="11">
        <f t="shared" si="277"/>
        <v>1442513.6139998953</v>
      </c>
      <c r="E17662" s="30" t="s">
        <v>22852</v>
      </c>
    </row>
    <row r="17663" spans="1:5">
      <c r="B17663" s="21"/>
      <c r="C17663" s="21">
        <v>184925.32</v>
      </c>
      <c r="D17663" s="11">
        <f t="shared" si="277"/>
        <v>1627438.9339998954</v>
      </c>
      <c r="E17663" s="30" t="s">
        <v>22853</v>
      </c>
    </row>
    <row r="17664" spans="1:5">
      <c r="B17664" s="21"/>
      <c r="C17664" s="21">
        <v>10625.62</v>
      </c>
      <c r="D17664" s="11">
        <f t="shared" si="277"/>
        <v>1638064.5539998955</v>
      </c>
      <c r="E17664" s="30">
        <v>204812</v>
      </c>
    </row>
    <row r="17665" spans="1:5">
      <c r="B17665" s="21"/>
      <c r="C17665" s="21">
        <v>122631.3</v>
      </c>
      <c r="D17665" s="11">
        <f t="shared" si="277"/>
        <v>1760695.8539998955</v>
      </c>
      <c r="E17665" s="30">
        <v>2540700055</v>
      </c>
    </row>
    <row r="17666" spans="1:5">
      <c r="B17666" s="21"/>
      <c r="C17666" s="21">
        <v>189294.7</v>
      </c>
      <c r="D17666" s="11">
        <f t="shared" si="277"/>
        <v>1949990.5539998955</v>
      </c>
      <c r="E17666" s="30" t="s">
        <v>22854</v>
      </c>
    </row>
    <row r="17667" spans="1:5">
      <c r="B17667" s="21">
        <v>-119088.77</v>
      </c>
      <c r="C17667" s="21"/>
      <c r="D17667" s="11">
        <f t="shared" si="277"/>
        <v>1830901.7839998954</v>
      </c>
      <c r="E17667" s="30" t="s">
        <v>22855</v>
      </c>
    </row>
    <row r="17668" spans="1:5">
      <c r="B17668" s="21">
        <v>-184796.91</v>
      </c>
      <c r="C17668" s="21"/>
      <c r="D17668" s="11">
        <f t="shared" si="277"/>
        <v>1646104.8739998955</v>
      </c>
      <c r="E17668" s="30" t="s">
        <v>22856</v>
      </c>
    </row>
    <row r="17669" spans="1:5">
      <c r="B17669" s="21">
        <v>-62632.01</v>
      </c>
      <c r="C17669" s="21"/>
      <c r="D17669" s="11">
        <f t="shared" ref="D17669:D17732" si="278">D17668+B17669+C17669</f>
        <v>1583472.8639998955</v>
      </c>
      <c r="E17669" s="30" t="s">
        <v>22857</v>
      </c>
    </row>
    <row r="17670" spans="1:5">
      <c r="A17670" s="19">
        <v>45946</v>
      </c>
      <c r="B17670" s="21">
        <v>-115939.25</v>
      </c>
      <c r="C17670" s="21"/>
      <c r="D17670" s="11">
        <f t="shared" si="278"/>
        <v>1467533.6139998955</v>
      </c>
      <c r="E17670" s="30" t="s">
        <v>22858</v>
      </c>
    </row>
    <row r="17671" spans="1:5">
      <c r="B17671" s="21">
        <v>-69244.63</v>
      </c>
      <c r="C17671" s="21"/>
      <c r="D17671" s="11">
        <f t="shared" si="278"/>
        <v>1398288.9839998954</v>
      </c>
      <c r="E17671" s="30" t="s">
        <v>22859</v>
      </c>
    </row>
    <row r="17672" spans="1:5">
      <c r="B17672" s="21">
        <v>-74971.91</v>
      </c>
      <c r="C17672" s="21"/>
      <c r="D17672" s="11">
        <f t="shared" si="278"/>
        <v>1323317.0739998955</v>
      </c>
      <c r="E17672" s="30" t="s">
        <v>22860</v>
      </c>
    </row>
    <row r="17673" spans="1:5">
      <c r="B17673" s="21">
        <v>-288912.58</v>
      </c>
      <c r="C17673" s="21"/>
      <c r="D17673" s="11">
        <f t="shared" si="278"/>
        <v>1034404.4939998954</v>
      </c>
      <c r="E17673" s="30" t="s">
        <v>22861</v>
      </c>
    </row>
    <row r="17674" spans="1:5">
      <c r="B17674" s="21">
        <v>-99648.09</v>
      </c>
      <c r="C17674" s="21"/>
      <c r="D17674" s="11">
        <f t="shared" si="278"/>
        <v>934756.40399989544</v>
      </c>
      <c r="E17674" s="30" t="s">
        <v>22862</v>
      </c>
    </row>
    <row r="17675" spans="1:5">
      <c r="A17675" s="19">
        <v>45947</v>
      </c>
      <c r="B17675" s="21">
        <v>-49743.25</v>
      </c>
      <c r="C17675" s="21"/>
      <c r="D17675" s="11">
        <f t="shared" si="278"/>
        <v>885013.15399989544</v>
      </c>
      <c r="E17675" s="30" t="s">
        <v>22867</v>
      </c>
    </row>
    <row r="17676" spans="1:5">
      <c r="B17676" s="21">
        <v>-64204.23</v>
      </c>
      <c r="C17676" s="21"/>
      <c r="D17676" s="11">
        <f t="shared" si="278"/>
        <v>820808.92399989546</v>
      </c>
      <c r="E17676" s="30" t="s">
        <v>22868</v>
      </c>
    </row>
    <row r="17677" spans="1:5">
      <c r="B17677" s="21">
        <v>-210498.76</v>
      </c>
      <c r="C17677" s="21"/>
      <c r="D17677" s="11">
        <f t="shared" si="278"/>
        <v>610310.16399989545</v>
      </c>
      <c r="E17677" s="30" t="s">
        <v>22869</v>
      </c>
    </row>
    <row r="17678" spans="1:5">
      <c r="B17678" s="21">
        <v>-59637.91</v>
      </c>
      <c r="C17678" s="21"/>
      <c r="D17678" s="11">
        <f t="shared" si="278"/>
        <v>550672.25399989542</v>
      </c>
      <c r="E17678" s="30" t="s">
        <v>22870</v>
      </c>
    </row>
    <row r="17679" spans="1:5">
      <c r="B17679" s="21">
        <v>-298168.86</v>
      </c>
      <c r="C17679" s="21"/>
      <c r="D17679" s="11">
        <f t="shared" si="278"/>
        <v>252503.39399989543</v>
      </c>
      <c r="E17679" s="30" t="s">
        <v>22871</v>
      </c>
    </row>
    <row r="17680" spans="1:5">
      <c r="B17680" s="21"/>
      <c r="C17680" s="21">
        <v>51103.68</v>
      </c>
      <c r="D17680" s="11">
        <f t="shared" si="278"/>
        <v>303607.07399989542</v>
      </c>
      <c r="E17680" s="30">
        <v>2540700053</v>
      </c>
    </row>
    <row r="17681" spans="1:5">
      <c r="B17681" s="21"/>
      <c r="C17681" s="21">
        <v>110796.18</v>
      </c>
      <c r="D17681" s="11">
        <f t="shared" si="278"/>
        <v>414403.25399989542</v>
      </c>
      <c r="E17681" s="30" t="s">
        <v>22874</v>
      </c>
    </row>
    <row r="17682" spans="1:5">
      <c r="B17682" s="21"/>
      <c r="C17682" s="21">
        <v>105947.43</v>
      </c>
      <c r="D17682" s="11">
        <f t="shared" si="278"/>
        <v>520350.68399989541</v>
      </c>
      <c r="E17682" s="30" t="s">
        <v>22875</v>
      </c>
    </row>
    <row r="17683" spans="1:5">
      <c r="B17683" s="21"/>
      <c r="C17683" s="21">
        <v>61309.68</v>
      </c>
      <c r="D17683" s="11">
        <f t="shared" si="278"/>
        <v>581660.3639998954</v>
      </c>
      <c r="E17683" s="30">
        <v>2540700052</v>
      </c>
    </row>
    <row r="17684" spans="1:5">
      <c r="B17684" s="21"/>
      <c r="C17684" s="21">
        <v>71218.679999999993</v>
      </c>
      <c r="D17684" s="11">
        <f t="shared" si="278"/>
        <v>652879.04399989545</v>
      </c>
      <c r="E17684" s="30">
        <v>2540700054</v>
      </c>
    </row>
    <row r="17685" spans="1:5">
      <c r="B17685" s="21"/>
      <c r="C17685" s="21">
        <v>306466.98</v>
      </c>
      <c r="D17685" s="11">
        <f t="shared" si="278"/>
        <v>959346.02399989543</v>
      </c>
      <c r="E17685" s="30">
        <v>359623</v>
      </c>
    </row>
    <row r="17686" spans="1:5">
      <c r="A17686" s="19">
        <v>45951</v>
      </c>
      <c r="B17686" s="21"/>
      <c r="C17686" s="21">
        <v>15857.52</v>
      </c>
      <c r="D17686" s="11">
        <f t="shared" si="278"/>
        <v>975203.54399989545</v>
      </c>
      <c r="E17686" s="30" t="s">
        <v>22878</v>
      </c>
    </row>
    <row r="17687" spans="1:5">
      <c r="A17687" s="19">
        <v>45952</v>
      </c>
      <c r="B17687" s="21"/>
      <c r="C17687" s="21">
        <v>17080</v>
      </c>
      <c r="D17687" s="11">
        <f t="shared" si="278"/>
        <v>992283.54399989545</v>
      </c>
      <c r="E17687" s="30" t="s">
        <v>6250</v>
      </c>
    </row>
    <row r="17688" spans="1:5">
      <c r="B17688" s="21"/>
      <c r="C17688" s="21">
        <v>54078.28</v>
      </c>
      <c r="D17688" s="11">
        <f t="shared" si="278"/>
        <v>1046361.8239998955</v>
      </c>
      <c r="E17688" s="30">
        <v>2540700058</v>
      </c>
    </row>
    <row r="17689" spans="1:5">
      <c r="B17689" s="21">
        <v>-52627.01</v>
      </c>
      <c r="C17689" s="21"/>
      <c r="D17689" s="11">
        <f t="shared" si="278"/>
        <v>993734.81399989547</v>
      </c>
      <c r="E17689" s="30" t="s">
        <v>22884</v>
      </c>
    </row>
    <row r="17690" spans="1:5">
      <c r="A17690" s="19">
        <v>45953</v>
      </c>
      <c r="B17690" s="21">
        <v>-53.72</v>
      </c>
      <c r="C17690" s="21"/>
      <c r="D17690" s="11">
        <f t="shared" si="278"/>
        <v>993681.0939998955</v>
      </c>
      <c r="E17690" s="30" t="s">
        <v>14696</v>
      </c>
    </row>
    <row r="17691" spans="1:5">
      <c r="B17691" s="21">
        <v>-38.72</v>
      </c>
      <c r="C17691" s="21"/>
      <c r="D17691" s="11">
        <f t="shared" si="278"/>
        <v>993642.37399989553</v>
      </c>
      <c r="E17691" s="30" t="s">
        <v>14696</v>
      </c>
    </row>
    <row r="17692" spans="1:5">
      <c r="B17692" s="21">
        <v>-118.81</v>
      </c>
      <c r="C17692" s="21"/>
      <c r="D17692" s="11">
        <f t="shared" si="278"/>
        <v>993523.56399989547</v>
      </c>
      <c r="E17692" s="30" t="s">
        <v>14696</v>
      </c>
    </row>
    <row r="17693" spans="1:5">
      <c r="B17693" s="21">
        <v>-62.87</v>
      </c>
      <c r="C17693" s="21"/>
      <c r="D17693" s="11">
        <f t="shared" si="278"/>
        <v>993460.69399989548</v>
      </c>
      <c r="E17693" s="30" t="s">
        <v>14696</v>
      </c>
    </row>
    <row r="17694" spans="1:5">
      <c r="B17694" s="21">
        <v>-48.48</v>
      </c>
      <c r="C17694" s="21"/>
      <c r="D17694" s="11">
        <f t="shared" si="278"/>
        <v>993412.2139998955</v>
      </c>
      <c r="E17694" s="30" t="s">
        <v>14696</v>
      </c>
    </row>
    <row r="17695" spans="1:5">
      <c r="B17695" s="21">
        <v>-38.72</v>
      </c>
      <c r="C17695" s="21"/>
      <c r="D17695" s="11">
        <f t="shared" si="278"/>
        <v>993373.49399989552</v>
      </c>
      <c r="E17695" s="30" t="s">
        <v>14696</v>
      </c>
    </row>
    <row r="17696" spans="1:5">
      <c r="B17696" s="21">
        <v>-53.04</v>
      </c>
      <c r="C17696" s="21"/>
      <c r="D17696" s="11">
        <f t="shared" si="278"/>
        <v>993320.45399989549</v>
      </c>
      <c r="E17696" s="30" t="s">
        <v>14696</v>
      </c>
    </row>
    <row r="17697" spans="1:5">
      <c r="B17697" s="21">
        <v>-89.3</v>
      </c>
      <c r="C17697" s="21"/>
      <c r="D17697" s="11">
        <f t="shared" si="278"/>
        <v>993231.15399989544</v>
      </c>
      <c r="E17697" s="30" t="s">
        <v>14696</v>
      </c>
    </row>
    <row r="17698" spans="1:5">
      <c r="B17698" s="21">
        <v>-39.22</v>
      </c>
      <c r="C17698" s="21"/>
      <c r="D17698" s="11">
        <f t="shared" si="278"/>
        <v>993191.93399989547</v>
      </c>
      <c r="E17698" s="30" t="s">
        <v>14696</v>
      </c>
    </row>
    <row r="17699" spans="1:5">
      <c r="B17699" s="21"/>
      <c r="C17699" s="21">
        <v>8330.73</v>
      </c>
      <c r="D17699" s="11">
        <f t="shared" si="278"/>
        <v>1001522.6639998954</v>
      </c>
      <c r="E17699" s="30" t="s">
        <v>22885</v>
      </c>
    </row>
    <row r="17700" spans="1:5">
      <c r="B17700" s="21"/>
      <c r="C17700" s="21">
        <v>64488.21</v>
      </c>
      <c r="D17700" s="11">
        <f t="shared" si="278"/>
        <v>1066010.8739998955</v>
      </c>
      <c r="E17700" s="30">
        <v>204826</v>
      </c>
    </row>
    <row r="17701" spans="1:5">
      <c r="B17701" s="21"/>
      <c r="C17701" s="21">
        <v>64396.46</v>
      </c>
      <c r="D17701" s="11">
        <f t="shared" si="278"/>
        <v>1130407.3339998955</v>
      </c>
      <c r="E17701" s="30" t="s">
        <v>22886</v>
      </c>
    </row>
    <row r="17702" spans="1:5">
      <c r="B17702" s="21"/>
      <c r="C17702" s="21">
        <v>99609.56</v>
      </c>
      <c r="D17702" s="11">
        <f t="shared" si="278"/>
        <v>1230016.8939998955</v>
      </c>
      <c r="E17702" s="30" t="s">
        <v>22887</v>
      </c>
    </row>
    <row r="17703" spans="1:5">
      <c r="B17703" s="21"/>
      <c r="C17703" s="21">
        <v>75336.759999999995</v>
      </c>
      <c r="D17703" s="11">
        <f t="shared" si="278"/>
        <v>1305353.6539998956</v>
      </c>
      <c r="E17703" s="30">
        <v>204827</v>
      </c>
    </row>
    <row r="17704" spans="1:5">
      <c r="B17704" s="21"/>
      <c r="C17704" s="21">
        <v>290884.34000000003</v>
      </c>
      <c r="D17704" s="11">
        <f t="shared" si="278"/>
        <v>1596237.9939998956</v>
      </c>
      <c r="E17704" s="30">
        <v>204873</v>
      </c>
    </row>
    <row r="17705" spans="1:5">
      <c r="B17705" s="21">
        <v>-31792.82</v>
      </c>
      <c r="C17705" s="21"/>
      <c r="D17705" s="11">
        <f t="shared" si="278"/>
        <v>1564445.1739998956</v>
      </c>
      <c r="E17705" s="30" t="s">
        <v>22888</v>
      </c>
    </row>
    <row r="17706" spans="1:5">
      <c r="B17706" s="21">
        <v>-83347.360000000001</v>
      </c>
      <c r="C17706" s="21"/>
      <c r="D17706" s="11">
        <f t="shared" si="278"/>
        <v>1481097.8139998955</v>
      </c>
      <c r="E17706" s="30" t="s">
        <v>22889</v>
      </c>
    </row>
    <row r="17707" spans="1:5">
      <c r="B17707" s="21">
        <v>-172988.19</v>
      </c>
      <c r="C17707" s="21"/>
      <c r="D17707" s="11">
        <f t="shared" si="278"/>
        <v>1308109.6239998955</v>
      </c>
      <c r="E17707" s="30" t="s">
        <v>22890</v>
      </c>
    </row>
    <row r="17708" spans="1:5">
      <c r="B17708" s="21">
        <v>-121633.65</v>
      </c>
      <c r="C17708" s="21"/>
      <c r="D17708" s="11">
        <f t="shared" si="278"/>
        <v>1186475.9739998956</v>
      </c>
      <c r="E17708" s="30" t="s">
        <v>22891</v>
      </c>
    </row>
    <row r="17709" spans="1:5">
      <c r="B17709" s="21">
        <v>-107861.29</v>
      </c>
      <c r="C17709" s="21"/>
      <c r="D17709" s="11">
        <f t="shared" si="278"/>
        <v>1078614.6839998956</v>
      </c>
      <c r="E17709" s="30" t="s">
        <v>22892</v>
      </c>
    </row>
    <row r="17710" spans="1:5">
      <c r="B17710" s="21">
        <v>-101072.25</v>
      </c>
      <c r="C17710" s="21"/>
      <c r="D17710" s="11">
        <f t="shared" si="278"/>
        <v>977542.43399989558</v>
      </c>
      <c r="E17710" s="30" t="s">
        <v>22893</v>
      </c>
    </row>
    <row r="17711" spans="1:5">
      <c r="B17711" s="21">
        <v>-52382.7</v>
      </c>
      <c r="C17711" s="21"/>
      <c r="D17711" s="11">
        <f t="shared" si="278"/>
        <v>925159.73399989563</v>
      </c>
      <c r="E17711" s="30" t="s">
        <v>22894</v>
      </c>
    </row>
    <row r="17712" spans="1:5">
      <c r="A17712" s="19">
        <v>45954</v>
      </c>
      <c r="B17712" s="21"/>
      <c r="C17712" s="21">
        <v>5152.7</v>
      </c>
      <c r="D17712" s="11">
        <f t="shared" si="278"/>
        <v>930312.43399989558</v>
      </c>
      <c r="E17712" s="30" t="s">
        <v>22901</v>
      </c>
    </row>
    <row r="17713" spans="1:5">
      <c r="A17713" s="19">
        <v>45957</v>
      </c>
      <c r="B17713" s="21">
        <v>-64233.58</v>
      </c>
      <c r="C17713" s="21"/>
      <c r="D17713" s="11">
        <f t="shared" si="278"/>
        <v>866078.85399989563</v>
      </c>
      <c r="E17713" s="30" t="s">
        <v>22915</v>
      </c>
    </row>
    <row r="17714" spans="1:5">
      <c r="B17714" s="21">
        <v>-218944.69</v>
      </c>
      <c r="C17714" s="21"/>
      <c r="D17714" s="11">
        <f t="shared" si="278"/>
        <v>647134.16399989557</v>
      </c>
      <c r="E17714" s="30" t="s">
        <v>22916</v>
      </c>
    </row>
    <row r="17715" spans="1:5">
      <c r="B17715" s="21">
        <v>-49112.25</v>
      </c>
      <c r="C17715" s="21"/>
      <c r="D17715" s="11">
        <f t="shared" si="278"/>
        <v>598021.91399989557</v>
      </c>
      <c r="E17715" s="30" t="s">
        <v>22917</v>
      </c>
    </row>
    <row r="17716" spans="1:5">
      <c r="A17716" s="19">
        <v>45958</v>
      </c>
      <c r="B17716" s="21">
        <v>-115.56</v>
      </c>
      <c r="C17716" s="21"/>
      <c r="D17716" s="11">
        <f t="shared" si="278"/>
        <v>597906.35399989551</v>
      </c>
      <c r="E17716" s="30" t="s">
        <v>14696</v>
      </c>
    </row>
    <row r="17717" spans="1:5">
      <c r="B17717" s="21">
        <v>-89.43</v>
      </c>
      <c r="C17717" s="21"/>
      <c r="D17717" s="11">
        <f t="shared" si="278"/>
        <v>597816.92399989546</v>
      </c>
      <c r="E17717" s="30" t="s">
        <v>14696</v>
      </c>
    </row>
    <row r="17718" spans="1:5">
      <c r="B17718" s="21">
        <v>-33.51</v>
      </c>
      <c r="C17718" s="21"/>
      <c r="D17718" s="11">
        <f t="shared" si="278"/>
        <v>597783.41399989545</v>
      </c>
      <c r="E17718" s="30" t="s">
        <v>14696</v>
      </c>
    </row>
    <row r="17719" spans="1:5">
      <c r="B17719" s="21">
        <v>-38.76</v>
      </c>
      <c r="C17719" s="21"/>
      <c r="D17719" s="11">
        <f t="shared" si="278"/>
        <v>597744.65399989544</v>
      </c>
      <c r="E17719" s="30" t="s">
        <v>14696</v>
      </c>
    </row>
    <row r="17720" spans="1:5">
      <c r="B17720" s="21">
        <v>-89.43</v>
      </c>
      <c r="C17720" s="21"/>
      <c r="D17720" s="11">
        <f t="shared" si="278"/>
        <v>597655.22399989539</v>
      </c>
      <c r="E17720" s="30" t="s">
        <v>14696</v>
      </c>
    </row>
    <row r="17721" spans="1:5">
      <c r="B17721" s="21">
        <v>-133.96</v>
      </c>
      <c r="C17721" s="21"/>
      <c r="D17721" s="11">
        <f t="shared" si="278"/>
        <v>597521.26399989543</v>
      </c>
      <c r="E17721" s="30" t="s">
        <v>14696</v>
      </c>
    </row>
    <row r="17722" spans="1:5">
      <c r="B17722" s="21"/>
      <c r="C17722" s="21">
        <v>157485.91</v>
      </c>
      <c r="D17722" s="11">
        <f t="shared" si="278"/>
        <v>755007.17399989546</v>
      </c>
      <c r="E17722" t="s">
        <v>22920</v>
      </c>
    </row>
    <row r="17723" spans="1:5">
      <c r="B17723" s="21"/>
      <c r="C17723" s="21">
        <v>86532.43</v>
      </c>
      <c r="D17723" s="11">
        <f t="shared" si="278"/>
        <v>841539.60399989551</v>
      </c>
      <c r="E17723" t="s">
        <v>22921</v>
      </c>
    </row>
    <row r="17724" spans="1:5">
      <c r="B17724" s="21"/>
      <c r="C17724" s="21">
        <v>111025.51</v>
      </c>
      <c r="D17724" s="11">
        <f t="shared" si="278"/>
        <v>952565.11399989552</v>
      </c>
      <c r="E17724" t="s">
        <v>22922</v>
      </c>
    </row>
    <row r="17725" spans="1:5">
      <c r="B17725" s="21">
        <v>-153005.54999999999</v>
      </c>
      <c r="C17725" s="21"/>
      <c r="D17725" s="11">
        <f t="shared" si="278"/>
        <v>799559.56399989547</v>
      </c>
      <c r="E17725" t="s">
        <v>22923</v>
      </c>
    </row>
    <row r="17726" spans="1:5">
      <c r="B17726" s="21">
        <v>-84166.55</v>
      </c>
      <c r="C17726" s="21"/>
      <c r="D17726" s="11">
        <f t="shared" si="278"/>
        <v>715393.01399989543</v>
      </c>
      <c r="E17726" t="s">
        <v>22924</v>
      </c>
    </row>
    <row r="17727" spans="1:5">
      <c r="B17727" s="21">
        <v>-52866.96</v>
      </c>
      <c r="C17727" s="21"/>
      <c r="D17727" s="11">
        <f t="shared" si="278"/>
        <v>662526.05399989546</v>
      </c>
      <c r="E17727" t="s">
        <v>22925</v>
      </c>
    </row>
    <row r="17728" spans="1:5">
      <c r="B17728" s="21">
        <v>-190799.58</v>
      </c>
      <c r="C17728" s="21"/>
      <c r="D17728" s="11">
        <f t="shared" si="278"/>
        <v>471726.4739998955</v>
      </c>
      <c r="E17728" t="s">
        <v>22926</v>
      </c>
    </row>
    <row r="17729" spans="1:5">
      <c r="A17729" s="19">
        <v>45959</v>
      </c>
      <c r="B17729" s="21"/>
      <c r="C17729" s="22">
        <v>399950</v>
      </c>
      <c r="D17729" s="11">
        <f t="shared" si="278"/>
        <v>871676.4739998955</v>
      </c>
      <c r="E17729" s="14" t="s">
        <v>20587</v>
      </c>
    </row>
    <row r="17730" spans="1:5">
      <c r="B17730" s="21"/>
      <c r="C17730" s="21">
        <v>485.16</v>
      </c>
      <c r="D17730" s="11">
        <f t="shared" si="278"/>
        <v>872161.63399989554</v>
      </c>
      <c r="E17730" t="s">
        <v>6632</v>
      </c>
    </row>
    <row r="17731" spans="1:5">
      <c r="B17731" s="21"/>
      <c r="C17731" s="21">
        <v>173464.06</v>
      </c>
      <c r="D17731" s="11">
        <f t="shared" si="278"/>
        <v>1045625.6939998956</v>
      </c>
      <c r="E17731" t="s">
        <v>22933</v>
      </c>
    </row>
    <row r="17732" spans="1:5">
      <c r="B17732" s="21"/>
      <c r="C17732" s="21">
        <v>83828.2</v>
      </c>
      <c r="D17732" s="11">
        <f t="shared" si="278"/>
        <v>1129453.8939998955</v>
      </c>
      <c r="E17732" s="30">
        <v>204888</v>
      </c>
    </row>
    <row r="17733" spans="1:5">
      <c r="B17733" s="21"/>
      <c r="C17733" s="21">
        <v>121630.17</v>
      </c>
      <c r="D17733" s="11">
        <f t="shared" ref="D17733:D17796" si="279">D17732+B17733+C17733</f>
        <v>1251084.0639998955</v>
      </c>
      <c r="E17733" s="30" t="s">
        <v>22934</v>
      </c>
    </row>
    <row r="17734" spans="1:5">
      <c r="B17734" s="21"/>
      <c r="C17734" s="21">
        <v>49105.35</v>
      </c>
      <c r="D17734" s="11">
        <f t="shared" si="279"/>
        <v>1300189.4139998956</v>
      </c>
      <c r="E17734" s="30" t="s">
        <v>22935</v>
      </c>
    </row>
    <row r="17735" spans="1:5">
      <c r="B17735" s="21"/>
      <c r="C17735" s="21">
        <v>103746.47</v>
      </c>
      <c r="D17735" s="11">
        <f t="shared" si="279"/>
        <v>1403935.8839998955</v>
      </c>
      <c r="E17735" s="30" t="s">
        <v>22936</v>
      </c>
    </row>
    <row r="17736" spans="1:5">
      <c r="B17736" s="21"/>
      <c r="C17736" s="21">
        <v>112501.69</v>
      </c>
      <c r="D17736" s="11">
        <f t="shared" si="279"/>
        <v>1516437.5739998955</v>
      </c>
      <c r="E17736" s="30">
        <v>2540700060</v>
      </c>
    </row>
    <row r="17737" spans="1:5">
      <c r="B17737" s="21"/>
      <c r="C17737" s="21">
        <v>53826.19</v>
      </c>
      <c r="D17737" s="11">
        <f t="shared" si="279"/>
        <v>1570263.7639998954</v>
      </c>
      <c r="E17737" s="30" t="s">
        <v>22937</v>
      </c>
    </row>
    <row r="17738" spans="1:5">
      <c r="B17738" s="21"/>
      <c r="C17738" s="21">
        <v>32588.44</v>
      </c>
      <c r="D17738" s="11">
        <f t="shared" si="279"/>
        <v>1602852.2039998954</v>
      </c>
      <c r="E17738" s="30" t="s">
        <v>22938</v>
      </c>
    </row>
    <row r="17739" spans="1:5">
      <c r="B17739" s="21"/>
      <c r="C17739" s="40">
        <v>84026.47</v>
      </c>
      <c r="D17739" s="11">
        <f t="shared" si="279"/>
        <v>1686878.6739998953</v>
      </c>
      <c r="E17739" s="30" t="s">
        <v>22973</v>
      </c>
    </row>
    <row r="17740" spans="1:5">
      <c r="B17740" s="21"/>
      <c r="C17740" s="21">
        <v>140521.64000000001</v>
      </c>
      <c r="D17740" s="11">
        <f t="shared" si="279"/>
        <v>1827400.3139998955</v>
      </c>
      <c r="E17740" s="30" t="s">
        <v>22939</v>
      </c>
    </row>
    <row r="17741" spans="1:5">
      <c r="B17741" s="21">
        <v>-109268.27</v>
      </c>
      <c r="C17741" s="21"/>
      <c r="D17741" s="11">
        <f t="shared" si="279"/>
        <v>1718132.0439998955</v>
      </c>
      <c r="E17741" s="30" t="s">
        <v>22940</v>
      </c>
    </row>
    <row r="17742" spans="1:5">
      <c r="A17742" s="19">
        <v>45960</v>
      </c>
      <c r="B17742" s="21"/>
      <c r="C17742" s="21">
        <v>64517.63</v>
      </c>
      <c r="D17742" s="11">
        <f t="shared" si="279"/>
        <v>1782649.6739998953</v>
      </c>
      <c r="E17742" s="30">
        <v>204920</v>
      </c>
    </row>
    <row r="17743" spans="1:5">
      <c r="A17743" s="19">
        <v>45961</v>
      </c>
      <c r="B17743" s="21">
        <v>-104295.2</v>
      </c>
      <c r="C17743" s="21"/>
      <c r="D17743" s="11">
        <f t="shared" si="279"/>
        <v>1678354.4739998954</v>
      </c>
      <c r="E17743" s="30" t="s">
        <v>22952</v>
      </c>
    </row>
    <row r="17744" spans="1:5">
      <c r="B17744" s="21">
        <v>-118927.34</v>
      </c>
      <c r="C17744" s="21"/>
      <c r="D17744" s="11">
        <f t="shared" si="279"/>
        <v>1559427.1339998953</v>
      </c>
      <c r="E17744" s="30" t="s">
        <v>22953</v>
      </c>
    </row>
    <row r="17745" spans="1:5">
      <c r="B17745" s="21">
        <v>-98510.9</v>
      </c>
      <c r="C17745" s="21"/>
      <c r="D17745" s="11">
        <f t="shared" si="279"/>
        <v>1460916.2339998954</v>
      </c>
      <c r="E17745" s="30" t="s">
        <v>22954</v>
      </c>
    </row>
    <row r="17746" spans="1:5">
      <c r="B17746" s="21"/>
      <c r="C17746" s="21">
        <v>54325.81</v>
      </c>
      <c r="D17746" s="11">
        <f t="shared" si="279"/>
        <v>1515242.0439998955</v>
      </c>
      <c r="E17746" s="30">
        <v>2540700059</v>
      </c>
    </row>
    <row r="17747" spans="1:5">
      <c r="A17747" s="19">
        <v>45964</v>
      </c>
      <c r="B17747" s="21">
        <v>-114359.96</v>
      </c>
      <c r="C17747" s="21"/>
      <c r="D17747" s="11">
        <f t="shared" si="279"/>
        <v>1400882.0839998955</v>
      </c>
      <c r="E17747" s="30" t="s">
        <v>22960</v>
      </c>
    </row>
    <row r="17748" spans="1:5">
      <c r="A17748" s="19">
        <v>45965</v>
      </c>
      <c r="B17748" s="21">
        <v>-93219.28</v>
      </c>
      <c r="C17748" s="21"/>
      <c r="D17748" s="11">
        <f t="shared" si="279"/>
        <v>1307662.8039998955</v>
      </c>
      <c r="E17748" s="30" t="s">
        <v>22968</v>
      </c>
    </row>
    <row r="17749" spans="1:5">
      <c r="B17749" s="21"/>
      <c r="C17749" s="21">
        <v>95642.97</v>
      </c>
      <c r="D17749" s="11">
        <f t="shared" si="279"/>
        <v>1403305.7739998954</v>
      </c>
      <c r="E17749" s="30">
        <v>359960</v>
      </c>
    </row>
    <row r="17750" spans="1:5">
      <c r="B17750" s="21">
        <v>-88.84</v>
      </c>
      <c r="C17750" s="21"/>
      <c r="D17750" s="11">
        <f t="shared" si="279"/>
        <v>1403216.9339998954</v>
      </c>
      <c r="E17750" s="30" t="s">
        <v>14696</v>
      </c>
    </row>
    <row r="17751" spans="1:5">
      <c r="B17751" s="21">
        <v>-38.57</v>
      </c>
      <c r="C17751" s="21"/>
      <c r="D17751" s="11">
        <f t="shared" si="279"/>
        <v>1403178.3639998953</v>
      </c>
      <c r="E17751" s="30" t="s">
        <v>14696</v>
      </c>
    </row>
    <row r="17752" spans="1:5">
      <c r="B17752" s="21">
        <v>-133.25</v>
      </c>
      <c r="C17752" s="21"/>
      <c r="D17752" s="11">
        <f t="shared" si="279"/>
        <v>1403045.1139998953</v>
      </c>
      <c r="E17752" s="30" t="s">
        <v>14696</v>
      </c>
    </row>
    <row r="17753" spans="1:5">
      <c r="B17753" s="21">
        <v>-133.25</v>
      </c>
      <c r="C17753" s="21"/>
      <c r="D17753" s="11">
        <f t="shared" si="279"/>
        <v>1402911.8639998953</v>
      </c>
      <c r="E17753" s="30" t="s">
        <v>14696</v>
      </c>
    </row>
    <row r="17754" spans="1:5">
      <c r="B17754" s="21">
        <v>-38.57</v>
      </c>
      <c r="C17754" s="21"/>
      <c r="D17754" s="11">
        <f t="shared" si="279"/>
        <v>1402873.2939998952</v>
      </c>
      <c r="E17754" s="30" t="s">
        <v>14696</v>
      </c>
    </row>
    <row r="17755" spans="1:5">
      <c r="B17755" s="21">
        <v>-92.66</v>
      </c>
      <c r="C17755" s="21"/>
      <c r="D17755" s="11">
        <f t="shared" si="279"/>
        <v>1402780.6339998953</v>
      </c>
      <c r="E17755" s="30" t="s">
        <v>14696</v>
      </c>
    </row>
    <row r="17756" spans="1:5">
      <c r="B17756" s="21">
        <v>-58.41</v>
      </c>
      <c r="C17756" s="21"/>
      <c r="D17756" s="11">
        <f t="shared" si="279"/>
        <v>1402722.2239998954</v>
      </c>
      <c r="E17756" s="30" t="s">
        <v>14696</v>
      </c>
    </row>
    <row r="17757" spans="1:5">
      <c r="B17757" s="21">
        <v>-38.57</v>
      </c>
      <c r="C17757" s="21"/>
      <c r="D17757" s="11">
        <f t="shared" si="279"/>
        <v>1402683.6539998953</v>
      </c>
      <c r="E17757" s="30" t="s">
        <v>14696</v>
      </c>
    </row>
    <row r="17758" spans="1:5">
      <c r="A17758" s="19">
        <v>45966</v>
      </c>
      <c r="B17758" s="21">
        <v>-114131.82</v>
      </c>
      <c r="C17758" s="21"/>
      <c r="D17758" s="11">
        <f t="shared" si="279"/>
        <v>1288551.8339998953</v>
      </c>
      <c r="E17758" t="s">
        <v>22972</v>
      </c>
    </row>
    <row r="17759" spans="1:5">
      <c r="A17759" s="19">
        <v>45967</v>
      </c>
      <c r="B17759" s="21"/>
      <c r="C17759" s="21">
        <v>98474.25</v>
      </c>
      <c r="D17759" s="11">
        <f t="shared" si="279"/>
        <v>1387026.0839998953</v>
      </c>
      <c r="E17759" t="s">
        <v>22974</v>
      </c>
    </row>
    <row r="17760" spans="1:5">
      <c r="B17760" s="21">
        <v>-41733.81</v>
      </c>
      <c r="C17760" s="21"/>
      <c r="D17760" s="11">
        <f t="shared" si="279"/>
        <v>1345292.2739998952</v>
      </c>
      <c r="E17760" t="s">
        <v>22975</v>
      </c>
    </row>
    <row r="17761" spans="1:5">
      <c r="B17761" s="21">
        <v>-95945.83</v>
      </c>
      <c r="C17761" s="21"/>
      <c r="D17761" s="11">
        <f t="shared" si="279"/>
        <v>1249346.4439998951</v>
      </c>
      <c r="E17761" t="s">
        <v>22976</v>
      </c>
    </row>
    <row r="17762" spans="1:5">
      <c r="B17762" s="21">
        <v>-52382.7</v>
      </c>
      <c r="C17762" s="21"/>
      <c r="D17762" s="11">
        <f t="shared" si="279"/>
        <v>1196963.7439998952</v>
      </c>
      <c r="E17762" t="s">
        <v>22977</v>
      </c>
    </row>
    <row r="17763" spans="1:5">
      <c r="B17763" s="21">
        <v>-75055.78</v>
      </c>
      <c r="C17763" s="21"/>
      <c r="D17763" s="11">
        <f t="shared" si="279"/>
        <v>1121907.9639998951</v>
      </c>
      <c r="E17763" t="s">
        <v>22978</v>
      </c>
    </row>
    <row r="17764" spans="1:5">
      <c r="B17764" s="21">
        <v>-81685.06</v>
      </c>
      <c r="C17764" s="21"/>
      <c r="D17764" s="11">
        <f t="shared" si="279"/>
        <v>1040222.9039998951</v>
      </c>
      <c r="E17764" t="s">
        <v>22979</v>
      </c>
    </row>
    <row r="17765" spans="1:5">
      <c r="A17765" s="19">
        <v>45968</v>
      </c>
      <c r="B17765" s="21"/>
      <c r="C17765" s="21">
        <v>122464.91</v>
      </c>
      <c r="D17765" s="11">
        <f t="shared" si="279"/>
        <v>1162687.813999895</v>
      </c>
      <c r="E17765" s="30">
        <v>2540700057</v>
      </c>
    </row>
    <row r="17766" spans="1:5">
      <c r="B17766" s="21"/>
      <c r="C17766" s="21">
        <v>53826.37</v>
      </c>
      <c r="D17766" s="11">
        <f t="shared" si="279"/>
        <v>1216514.1839998951</v>
      </c>
      <c r="E17766" s="30" t="s">
        <v>22986</v>
      </c>
    </row>
    <row r="17767" spans="1:5">
      <c r="B17767" s="21">
        <v>-133067.16</v>
      </c>
      <c r="C17767" s="21"/>
      <c r="D17767" s="11">
        <f t="shared" si="279"/>
        <v>1083447.0239998952</v>
      </c>
      <c r="E17767" s="30" t="s">
        <v>22987</v>
      </c>
    </row>
    <row r="17768" spans="1:5">
      <c r="A17768" s="19">
        <v>45971</v>
      </c>
      <c r="B17768" s="21"/>
      <c r="C17768" s="21">
        <v>104947.11</v>
      </c>
      <c r="D17768" s="11">
        <f t="shared" si="279"/>
        <v>1188394.1339998953</v>
      </c>
      <c r="E17768" s="30">
        <v>204923</v>
      </c>
    </row>
    <row r="17769" spans="1:5">
      <c r="B17769" s="21"/>
      <c r="C17769" s="21">
        <v>191345.21</v>
      </c>
      <c r="D17769" s="11">
        <f t="shared" si="279"/>
        <v>1379739.3439998953</v>
      </c>
      <c r="E17769" s="30" t="s">
        <v>22996</v>
      </c>
    </row>
    <row r="17770" spans="1:5">
      <c r="B17770" s="21"/>
      <c r="C17770" s="21">
        <v>219097.36</v>
      </c>
      <c r="D17770" s="11">
        <f t="shared" si="279"/>
        <v>1598836.7039998951</v>
      </c>
      <c r="E17770" s="30" t="s">
        <v>22997</v>
      </c>
    </row>
    <row r="17771" spans="1:5">
      <c r="B17771" s="21"/>
      <c r="C17771" s="21">
        <v>101273.2</v>
      </c>
      <c r="D17771" s="11">
        <f t="shared" si="279"/>
        <v>1700109.9039998951</v>
      </c>
      <c r="E17771" s="30">
        <v>2540700056</v>
      </c>
    </row>
    <row r="17772" spans="1:5">
      <c r="B17772" s="21"/>
      <c r="C17772" s="21">
        <v>44326.62</v>
      </c>
      <c r="D17772" s="11">
        <f t="shared" si="279"/>
        <v>1744436.5239998952</v>
      </c>
      <c r="E17772" s="30" t="s">
        <v>22998</v>
      </c>
    </row>
    <row r="17773" spans="1:5">
      <c r="B17773" s="21"/>
      <c r="C17773" s="21">
        <v>32662.62</v>
      </c>
      <c r="D17773" s="11">
        <f t="shared" si="279"/>
        <v>1777099.1439998953</v>
      </c>
      <c r="E17773" s="30" t="s">
        <v>22999</v>
      </c>
    </row>
    <row r="17774" spans="1:5">
      <c r="B17774" s="21">
        <v>-215206.14</v>
      </c>
      <c r="C17774" s="21"/>
      <c r="D17774" s="11">
        <f t="shared" si="279"/>
        <v>1561893.0039998954</v>
      </c>
      <c r="E17774" s="30" t="s">
        <v>23001</v>
      </c>
    </row>
    <row r="17775" spans="1:5">
      <c r="A17775" s="19">
        <v>45973</v>
      </c>
      <c r="B17775" s="21">
        <v>-4680.7</v>
      </c>
      <c r="C17775" s="21"/>
      <c r="D17775" s="11">
        <f t="shared" si="279"/>
        <v>1557212.3039998955</v>
      </c>
      <c r="E17775" s="30" t="s">
        <v>23008</v>
      </c>
    </row>
    <row r="17776" spans="1:5">
      <c r="B17776" s="21">
        <v>-121756.69</v>
      </c>
      <c r="C17776" s="21"/>
      <c r="D17776" s="11">
        <f t="shared" si="279"/>
        <v>1435455.6139998955</v>
      </c>
      <c r="E17776" s="30" t="s">
        <v>23009</v>
      </c>
    </row>
    <row r="17777" spans="1:5">
      <c r="B17777" s="21">
        <v>-86787.15</v>
      </c>
      <c r="C17777" s="21"/>
      <c r="D17777" s="11">
        <f t="shared" si="279"/>
        <v>1348668.4639998956</v>
      </c>
      <c r="E17777" s="30" t="s">
        <v>23010</v>
      </c>
    </row>
    <row r="17778" spans="1:5">
      <c r="B17778" s="21">
        <v>-188477.45</v>
      </c>
      <c r="C17778" s="21"/>
      <c r="D17778" s="11">
        <f t="shared" si="279"/>
        <v>1160191.0139998957</v>
      </c>
      <c r="E17778" s="30" t="s">
        <v>23011</v>
      </c>
    </row>
    <row r="17779" spans="1:5">
      <c r="B17779" s="21">
        <v>-31103.01</v>
      </c>
      <c r="C17779" s="21"/>
      <c r="D17779" s="11">
        <f t="shared" si="279"/>
        <v>1129088.0039998956</v>
      </c>
      <c r="E17779" s="30" t="s">
        <v>23012</v>
      </c>
    </row>
    <row r="17780" spans="1:5">
      <c r="B17780" s="21">
        <v>-51818.35</v>
      </c>
      <c r="C17780" s="21"/>
      <c r="D17780" s="11">
        <f t="shared" si="279"/>
        <v>1077269.6539998956</v>
      </c>
      <c r="E17780" s="30" t="s">
        <v>23013</v>
      </c>
    </row>
    <row r="17781" spans="1:5">
      <c r="B17781" s="21">
        <v>-51818.35</v>
      </c>
      <c r="C17781" s="21"/>
      <c r="D17781" s="11">
        <f t="shared" si="279"/>
        <v>1025451.3039998956</v>
      </c>
      <c r="E17781" s="30" t="s">
        <v>23014</v>
      </c>
    </row>
    <row r="17782" spans="1:5">
      <c r="B17782" s="21">
        <v>-26053.64</v>
      </c>
      <c r="C17782" s="21"/>
      <c r="D17782" s="11">
        <f t="shared" si="279"/>
        <v>999397.66399989557</v>
      </c>
      <c r="E17782" s="30" t="s">
        <v>23015</v>
      </c>
    </row>
    <row r="17783" spans="1:5">
      <c r="B17783" s="21">
        <v>-118.47</v>
      </c>
      <c r="C17783" s="21"/>
      <c r="D17783" s="11">
        <f t="shared" si="279"/>
        <v>999279.19399989559</v>
      </c>
      <c r="E17783" t="s">
        <v>14696</v>
      </c>
    </row>
    <row r="17784" spans="1:5">
      <c r="B17784" s="21">
        <v>-33.43</v>
      </c>
      <c r="C17784" s="21"/>
      <c r="D17784" s="11">
        <f t="shared" si="279"/>
        <v>999245.76399989554</v>
      </c>
      <c r="E17784" t="s">
        <v>14696</v>
      </c>
    </row>
    <row r="17785" spans="1:5">
      <c r="B17785" s="21">
        <v>-38.630000000000003</v>
      </c>
      <c r="C17785" s="21"/>
      <c r="D17785" s="11">
        <f t="shared" si="279"/>
        <v>999207.13399989554</v>
      </c>
      <c r="E17785" t="s">
        <v>14696</v>
      </c>
    </row>
    <row r="17786" spans="1:5">
      <c r="A17786" s="19">
        <v>45974</v>
      </c>
      <c r="B17786" s="21">
        <v>-121638.6</v>
      </c>
      <c r="C17786" s="21"/>
      <c r="D17786" s="11">
        <f t="shared" si="279"/>
        <v>877568.53399989556</v>
      </c>
      <c r="E17786" t="s">
        <v>23019</v>
      </c>
    </row>
    <row r="17787" spans="1:5">
      <c r="B17787" s="21"/>
      <c r="C17787" s="21">
        <v>117363.58</v>
      </c>
      <c r="D17787" s="11">
        <f t="shared" si="279"/>
        <v>994932.11399989552</v>
      </c>
      <c r="E17787" s="30">
        <v>2540700061</v>
      </c>
    </row>
    <row r="17788" spans="1:5">
      <c r="B17788" s="21"/>
      <c r="C17788" s="21">
        <v>117598.58</v>
      </c>
      <c r="D17788" s="11">
        <f t="shared" si="279"/>
        <v>1112530.6939998956</v>
      </c>
      <c r="E17788" s="30">
        <v>2540700062</v>
      </c>
    </row>
    <row r="17789" spans="1:5">
      <c r="B17789" s="21"/>
      <c r="C17789" s="21">
        <v>41875.79</v>
      </c>
      <c r="D17789" s="11">
        <f t="shared" si="279"/>
        <v>1154406.4839998956</v>
      </c>
      <c r="E17789" s="30">
        <v>204941</v>
      </c>
    </row>
    <row r="17790" spans="1:5">
      <c r="B17790" s="21"/>
      <c r="C17790" s="21">
        <v>124881.09</v>
      </c>
      <c r="D17790" s="11">
        <f t="shared" si="279"/>
        <v>1279287.5739998957</v>
      </c>
      <c r="E17790" s="30">
        <v>2500061151</v>
      </c>
    </row>
    <row r="17791" spans="1:5">
      <c r="B17791" s="21"/>
      <c r="C17791" s="21">
        <v>110717.33</v>
      </c>
      <c r="D17791" s="11">
        <f t="shared" si="279"/>
        <v>1390004.9039998958</v>
      </c>
      <c r="E17791" s="30" t="s">
        <v>23020</v>
      </c>
    </row>
    <row r="17792" spans="1:5">
      <c r="B17792" s="21"/>
      <c r="C17792" s="21">
        <v>110832.08</v>
      </c>
      <c r="D17792" s="11">
        <f t="shared" si="279"/>
        <v>1500836.9839998959</v>
      </c>
      <c r="E17792" s="30" t="s">
        <v>23021</v>
      </c>
    </row>
    <row r="17793" spans="1:5">
      <c r="A17793" s="19">
        <v>45975</v>
      </c>
      <c r="B17793" s="21">
        <v>-92668.26</v>
      </c>
      <c r="C17793" s="21"/>
      <c r="D17793" s="11">
        <f t="shared" si="279"/>
        <v>1408168.7239998959</v>
      </c>
      <c r="E17793" s="30" t="s">
        <v>23035</v>
      </c>
    </row>
    <row r="17794" spans="1:5">
      <c r="B17794" s="21">
        <v>-121813.67</v>
      </c>
      <c r="C17794" s="21"/>
      <c r="D17794" s="11">
        <f t="shared" si="279"/>
        <v>1286355.0539998959</v>
      </c>
      <c r="E17794" s="30" t="s">
        <v>23036</v>
      </c>
    </row>
    <row r="17795" spans="1:5">
      <c r="B17795" s="21"/>
      <c r="C17795" s="21">
        <v>89288.33</v>
      </c>
      <c r="D17795" s="11">
        <f t="shared" si="279"/>
        <v>1375643.383999896</v>
      </c>
      <c r="E17795" s="30" t="s">
        <v>23037</v>
      </c>
    </row>
    <row r="17796" spans="1:5">
      <c r="B17796" s="21"/>
      <c r="C17796" s="21">
        <v>148938.07999999999</v>
      </c>
      <c r="D17796" s="11">
        <f t="shared" si="279"/>
        <v>1524581.4639998961</v>
      </c>
      <c r="E17796" s="30" t="s">
        <v>23038</v>
      </c>
    </row>
    <row r="17797" spans="1:5">
      <c r="B17797" s="21"/>
      <c r="C17797" s="21">
        <v>45028.81</v>
      </c>
      <c r="D17797" s="11">
        <f t="shared" ref="D17797:D17861" si="280">D17796+B17797+C17797</f>
        <v>1569610.2739998961</v>
      </c>
      <c r="E17797" s="30" t="s">
        <v>23039</v>
      </c>
    </row>
    <row r="17798" spans="1:5">
      <c r="B17798" s="21"/>
      <c r="C17798" s="21">
        <v>95327.47</v>
      </c>
      <c r="D17798" s="11">
        <f t="shared" si="280"/>
        <v>1664937.7439998961</v>
      </c>
      <c r="E17798" s="30" t="s">
        <v>23040</v>
      </c>
    </row>
    <row r="17799" spans="1:5">
      <c r="A17799" s="19">
        <v>45978</v>
      </c>
      <c r="B17799" s="21"/>
      <c r="C17799" s="21">
        <v>3273.43</v>
      </c>
      <c r="D17799" s="11">
        <f t="shared" si="280"/>
        <v>1668211.173999896</v>
      </c>
      <c r="E17799" s="30" t="s">
        <v>6036</v>
      </c>
    </row>
    <row r="17800" spans="1:5">
      <c r="A17800" s="19">
        <v>45979</v>
      </c>
      <c r="B17800" s="21"/>
      <c r="C17800" s="21">
        <v>20956.55</v>
      </c>
      <c r="D17800" s="11">
        <f t="shared" si="280"/>
        <v>1689167.7239998961</v>
      </c>
      <c r="E17800" s="30" t="s">
        <v>23052</v>
      </c>
    </row>
    <row r="17801" spans="1:5">
      <c r="B17801" s="21">
        <v>-69517.73</v>
      </c>
      <c r="C17801" s="21"/>
      <c r="D17801" s="11">
        <f t="shared" si="280"/>
        <v>1619649.9939998961</v>
      </c>
      <c r="E17801" t="s">
        <v>23053</v>
      </c>
    </row>
    <row r="17802" spans="1:5">
      <c r="B17802" s="21">
        <v>-20515.62</v>
      </c>
      <c r="C17802" s="21"/>
      <c r="D17802" s="11">
        <f t="shared" si="280"/>
        <v>1599134.373999896</v>
      </c>
      <c r="E17802" t="s">
        <v>23054</v>
      </c>
    </row>
    <row r="17803" spans="1:5">
      <c r="A17803" s="19">
        <v>45980</v>
      </c>
      <c r="B17803" s="21">
        <v>-117866.8</v>
      </c>
      <c r="C17803" s="21"/>
      <c r="D17803" s="11">
        <f t="shared" si="280"/>
        <v>1481267.5739998959</v>
      </c>
      <c r="E17803" t="s">
        <v>23058</v>
      </c>
    </row>
    <row r="17804" spans="1:5">
      <c r="B17804" s="21"/>
      <c r="C17804" s="21">
        <v>31843.21</v>
      </c>
      <c r="D17804" s="11">
        <f t="shared" si="280"/>
        <v>1513110.7839998959</v>
      </c>
      <c r="E17804" s="30" t="s">
        <v>23061</v>
      </c>
    </row>
    <row r="17805" spans="1:5">
      <c r="B17805" s="21"/>
      <c r="C17805" s="21">
        <v>136616.01</v>
      </c>
      <c r="D17805" s="11">
        <f t="shared" si="280"/>
        <v>1649726.7939998959</v>
      </c>
      <c r="E17805" s="30">
        <v>2540700063</v>
      </c>
    </row>
    <row r="17806" spans="1:5">
      <c r="B17806" s="21"/>
      <c r="C17806" s="21">
        <v>124987.01</v>
      </c>
      <c r="D17806" s="11">
        <f t="shared" si="280"/>
        <v>1774713.8039998959</v>
      </c>
      <c r="E17806" s="30">
        <v>2540700064</v>
      </c>
    </row>
    <row r="17807" spans="1:5">
      <c r="B17807" s="21"/>
      <c r="C17807" s="21">
        <v>125061.01</v>
      </c>
      <c r="D17807" s="11">
        <f t="shared" si="280"/>
        <v>1899774.8139998959</v>
      </c>
      <c r="E17807" s="30">
        <v>2500061152</v>
      </c>
    </row>
    <row r="17808" spans="1:5">
      <c r="B17808" s="21"/>
      <c r="C17808" s="21">
        <v>53184.01</v>
      </c>
      <c r="D17808" s="11">
        <f t="shared" si="280"/>
        <v>1952958.8239998959</v>
      </c>
      <c r="E17808" s="30" t="s">
        <v>23062</v>
      </c>
    </row>
    <row r="17809" spans="1:5">
      <c r="B17809" s="21"/>
      <c r="C17809" s="21">
        <v>53184.01</v>
      </c>
      <c r="D17809" s="11">
        <f t="shared" si="280"/>
        <v>2006142.833999896</v>
      </c>
      <c r="E17809" s="30" t="s">
        <v>23063</v>
      </c>
    </row>
    <row r="17810" spans="1:5">
      <c r="B17810" s="21"/>
      <c r="C17810" s="21">
        <v>91651.01</v>
      </c>
      <c r="D17810" s="11">
        <f t="shared" si="280"/>
        <v>2097793.8439998957</v>
      </c>
      <c r="E17810" s="30">
        <v>4010622</v>
      </c>
    </row>
    <row r="17811" spans="1:5">
      <c r="B17811" s="21"/>
      <c r="C17811" s="21">
        <v>121072.36</v>
      </c>
      <c r="D17811" s="11">
        <f t="shared" si="280"/>
        <v>2218866.2039998956</v>
      </c>
      <c r="E17811" s="30">
        <v>2540700065</v>
      </c>
    </row>
    <row r="17812" spans="1:5">
      <c r="A17812" s="19">
        <v>45981</v>
      </c>
      <c r="B17812" s="21">
        <v>-89.22</v>
      </c>
      <c r="C17812" s="21"/>
      <c r="D17812" s="11">
        <f t="shared" si="280"/>
        <v>2218776.9839998954</v>
      </c>
      <c r="E17812" s="30" t="s">
        <v>14696</v>
      </c>
    </row>
    <row r="17813" spans="1:5">
      <c r="B17813" s="21">
        <v>-104.22</v>
      </c>
      <c r="C17813" s="21"/>
      <c r="D17813" s="11">
        <f t="shared" si="280"/>
        <v>2218672.7639998952</v>
      </c>
      <c r="E17813" s="30" t="s">
        <v>14696</v>
      </c>
    </row>
    <row r="17814" spans="1:5">
      <c r="B17814" s="21">
        <v>-77.83</v>
      </c>
      <c r="C17814" s="21"/>
      <c r="D17814" s="11">
        <f t="shared" si="280"/>
        <v>2218594.9339998951</v>
      </c>
      <c r="E17814" s="30" t="s">
        <v>14696</v>
      </c>
    </row>
    <row r="17815" spans="1:5">
      <c r="B17815" s="21">
        <v>-89.22</v>
      </c>
      <c r="C17815" s="21"/>
      <c r="D17815" s="11">
        <f t="shared" si="280"/>
        <v>2218505.7139998949</v>
      </c>
      <c r="E17815" s="30" t="s">
        <v>14696</v>
      </c>
    </row>
    <row r="17816" spans="1:5">
      <c r="B17816" s="21">
        <v>-103.71</v>
      </c>
      <c r="C17816" s="21"/>
      <c r="D17816" s="11">
        <f t="shared" si="280"/>
        <v>2218402.003999895</v>
      </c>
      <c r="E17816" s="30" t="s">
        <v>14696</v>
      </c>
    </row>
    <row r="17817" spans="1:5">
      <c r="B17817" s="21">
        <v>-89.22</v>
      </c>
      <c r="C17817" s="21"/>
      <c r="D17817" s="11">
        <f t="shared" si="280"/>
        <v>2218312.7839998947</v>
      </c>
      <c r="E17817" s="30" t="s">
        <v>14696</v>
      </c>
    </row>
    <row r="17818" spans="1:5">
      <c r="B17818" s="21">
        <v>-38.68</v>
      </c>
      <c r="C17818" s="21"/>
      <c r="D17818" s="11">
        <f t="shared" si="280"/>
        <v>2218274.1039998946</v>
      </c>
      <c r="E17818" s="30" t="s">
        <v>14696</v>
      </c>
    </row>
    <row r="17819" spans="1:5">
      <c r="B17819" s="21">
        <v>-53.68</v>
      </c>
      <c r="C17819" s="21"/>
      <c r="D17819" s="11">
        <f t="shared" si="280"/>
        <v>2218220.4239998944</v>
      </c>
      <c r="E17819" s="30" t="s">
        <v>14696</v>
      </c>
    </row>
    <row r="17820" spans="1:5">
      <c r="B17820" s="21">
        <v>-148.71</v>
      </c>
      <c r="C17820" s="21"/>
      <c r="D17820" s="11">
        <f t="shared" si="280"/>
        <v>2218071.7139998944</v>
      </c>
      <c r="E17820" s="30" t="s">
        <v>14696</v>
      </c>
    </row>
    <row r="17821" spans="1:5">
      <c r="B17821" s="21">
        <v>-47.83</v>
      </c>
      <c r="C17821" s="21"/>
      <c r="D17821" s="11">
        <f t="shared" si="280"/>
        <v>2218023.8839998944</v>
      </c>
      <c r="E17821" s="30" t="s">
        <v>14696</v>
      </c>
    </row>
    <row r="17822" spans="1:5">
      <c r="B17822" s="21"/>
      <c r="C17822" s="21">
        <v>26641.54</v>
      </c>
      <c r="D17822" s="11">
        <f t="shared" si="280"/>
        <v>2244665.4239998944</v>
      </c>
      <c r="E17822" t="s">
        <v>23067</v>
      </c>
    </row>
    <row r="17823" spans="1:5">
      <c r="B17823" s="21"/>
      <c r="C17823" s="21">
        <v>62036.95</v>
      </c>
      <c r="D17823" s="11">
        <f t="shared" si="280"/>
        <v>2306702.3739998946</v>
      </c>
      <c r="E17823" s="30">
        <v>360093</v>
      </c>
    </row>
    <row r="17824" spans="1:5">
      <c r="B17824" s="21"/>
      <c r="C17824" s="21">
        <v>30517.040000000001</v>
      </c>
      <c r="D17824" s="11">
        <f t="shared" si="280"/>
        <v>2337219.4139998946</v>
      </c>
      <c r="E17824" s="30">
        <v>360249</v>
      </c>
    </row>
    <row r="17825" spans="1:5">
      <c r="B17825" s="21"/>
      <c r="C17825" s="21">
        <v>30392.68</v>
      </c>
      <c r="D17825" s="11">
        <f t="shared" si="280"/>
        <v>2367612.0939998948</v>
      </c>
      <c r="E17825" s="30">
        <v>360262</v>
      </c>
    </row>
    <row r="17826" spans="1:5">
      <c r="B17826" s="21"/>
      <c r="C17826" s="21">
        <v>149921.26999999999</v>
      </c>
      <c r="D17826" s="11">
        <f t="shared" si="280"/>
        <v>2517533.3639998948</v>
      </c>
      <c r="E17826" s="30" t="s">
        <v>23068</v>
      </c>
    </row>
    <row r="17827" spans="1:5">
      <c r="B17827" s="21">
        <v>-60527.12</v>
      </c>
      <c r="C17827" s="21"/>
      <c r="D17827" s="11">
        <f t="shared" si="280"/>
        <v>2457006.2439998947</v>
      </c>
      <c r="E17827" s="30" t="s">
        <v>23070</v>
      </c>
    </row>
    <row r="17828" spans="1:5">
      <c r="B17828" s="21">
        <v>-70721.19</v>
      </c>
      <c r="C17828" s="21"/>
      <c r="D17828" s="11">
        <f t="shared" si="280"/>
        <v>2386285.0539998948</v>
      </c>
      <c r="E17828" s="30" t="s">
        <v>23071</v>
      </c>
    </row>
    <row r="17829" spans="1:5">
      <c r="B17829" s="21">
        <v>-145898.66</v>
      </c>
      <c r="C17829" s="21"/>
      <c r="D17829" s="11">
        <f t="shared" si="280"/>
        <v>2240386.3939998946</v>
      </c>
      <c r="E17829" s="30" t="s">
        <v>23072</v>
      </c>
    </row>
    <row r="17830" spans="1:5">
      <c r="B17830" s="21">
        <v>-30286.720000000001</v>
      </c>
      <c r="C17830" s="21"/>
      <c r="D17830" s="11">
        <f t="shared" si="280"/>
        <v>2210099.6739998944</v>
      </c>
      <c r="E17830" s="30" t="s">
        <v>23073</v>
      </c>
    </row>
    <row r="17831" spans="1:5">
      <c r="B17831" s="21">
        <v>-29870.81</v>
      </c>
      <c r="C17831" s="21"/>
      <c r="D17831" s="11">
        <f t="shared" si="280"/>
        <v>2180228.8639998944</v>
      </c>
      <c r="E17831" s="30" t="s">
        <v>23074</v>
      </c>
    </row>
    <row r="17832" spans="1:5">
      <c r="B17832" s="21">
        <v>-107686.04</v>
      </c>
      <c r="C17832" s="21"/>
      <c r="D17832" s="11">
        <f t="shared" si="280"/>
        <v>2072542.8239998943</v>
      </c>
      <c r="E17832" s="30" t="s">
        <v>23075</v>
      </c>
    </row>
    <row r="17833" spans="1:5">
      <c r="B17833" s="21">
        <v>-108912.21</v>
      </c>
      <c r="C17833" s="21"/>
      <c r="D17833" s="11">
        <f t="shared" si="280"/>
        <v>1963630.6139998944</v>
      </c>
      <c r="E17833" s="30" t="s">
        <v>23076</v>
      </c>
    </row>
    <row r="17834" spans="1:5">
      <c r="B17834" s="21">
        <v>-117541.41</v>
      </c>
      <c r="C17834" s="21"/>
      <c r="D17834" s="11">
        <f t="shared" si="280"/>
        <v>1846089.2039998944</v>
      </c>
      <c r="E17834" s="30" t="s">
        <v>23078</v>
      </c>
    </row>
    <row r="17835" spans="1:5">
      <c r="A17835" s="19">
        <v>45982</v>
      </c>
      <c r="B17835" s="21"/>
      <c r="C17835" s="21">
        <v>165369.75</v>
      </c>
      <c r="D17835" s="11">
        <f t="shared" si="280"/>
        <v>2011458.9539998944</v>
      </c>
      <c r="E17835" t="s">
        <v>23082</v>
      </c>
    </row>
    <row r="17836" spans="1:5">
      <c r="B17836" s="21"/>
      <c r="C17836" s="21">
        <v>44366.05</v>
      </c>
      <c r="D17836" s="11">
        <f t="shared" si="280"/>
        <v>2055825.0039998945</v>
      </c>
      <c r="E17836" t="s">
        <v>23083</v>
      </c>
    </row>
    <row r="17837" spans="1:5">
      <c r="B17837" s="21"/>
      <c r="C17837" s="21">
        <v>66248.850000000006</v>
      </c>
      <c r="D17837" s="11">
        <f t="shared" si="280"/>
        <v>2122073.8539998946</v>
      </c>
      <c r="E17837" t="s">
        <v>23084</v>
      </c>
    </row>
    <row r="17838" spans="1:5">
      <c r="B17838" s="21"/>
      <c r="C17838" s="21">
        <v>44919.93</v>
      </c>
      <c r="D17838" s="11">
        <f t="shared" si="280"/>
        <v>2166993.7839998947</v>
      </c>
      <c r="E17838" t="s">
        <v>23085</v>
      </c>
    </row>
    <row r="17839" spans="1:5">
      <c r="B17839" s="21"/>
      <c r="C17839" s="21">
        <v>66959.360000000001</v>
      </c>
      <c r="D17839" s="11">
        <f t="shared" si="280"/>
        <v>2233953.1439998946</v>
      </c>
      <c r="E17839" t="s">
        <v>23086</v>
      </c>
    </row>
    <row r="17840" spans="1:5">
      <c r="B17840" s="21"/>
      <c r="C17840" s="21">
        <v>59473.77</v>
      </c>
      <c r="D17840" s="11">
        <f t="shared" si="280"/>
        <v>2293426.9139998946</v>
      </c>
      <c r="E17840" t="s">
        <v>23087</v>
      </c>
    </row>
    <row r="17841" spans="1:5">
      <c r="B17841" s="21">
        <v>-160654.32999999999</v>
      </c>
      <c r="C17841" s="21"/>
      <c r="D17841" s="11">
        <f>D17840+B17841+C17841</f>
        <v>2132772.5839998946</v>
      </c>
      <c r="E17841" t="s">
        <v>23088</v>
      </c>
    </row>
    <row r="17842" spans="1:5">
      <c r="B17842" s="21">
        <v>-58012.52</v>
      </c>
      <c r="C17842" s="21"/>
      <c r="D17842" s="11">
        <f t="shared" si="280"/>
        <v>2074760.0639998945</v>
      </c>
      <c r="E17842" t="s">
        <v>23077</v>
      </c>
    </row>
    <row r="17843" spans="1:5">
      <c r="A17843" s="19">
        <v>45985</v>
      </c>
      <c r="B17843" s="21"/>
      <c r="C17843" s="21">
        <v>3931</v>
      </c>
      <c r="D17843" s="11">
        <f t="shared" si="280"/>
        <v>2078691.0639998945</v>
      </c>
      <c r="E17843" t="s">
        <v>20736</v>
      </c>
    </row>
    <row r="17844" spans="1:5">
      <c r="B17844" s="21"/>
      <c r="C17844" s="21">
        <v>61218.400000000001</v>
      </c>
      <c r="D17844" s="11">
        <f t="shared" si="280"/>
        <v>2139909.4639998944</v>
      </c>
      <c r="E17844" s="30">
        <v>360275</v>
      </c>
    </row>
    <row r="17845" spans="1:5">
      <c r="B17845" s="21"/>
      <c r="C17845" s="21">
        <v>120753.02</v>
      </c>
      <c r="D17845" s="11">
        <f t="shared" si="280"/>
        <v>2260662.4839998945</v>
      </c>
      <c r="E17845" s="30">
        <v>2500061540</v>
      </c>
    </row>
    <row r="17846" spans="1:5">
      <c r="B17846" s="21">
        <v>-59727.13</v>
      </c>
      <c r="C17846" s="21"/>
      <c r="D17846" s="11">
        <f t="shared" si="280"/>
        <v>2200935.3539998946</v>
      </c>
      <c r="E17846" s="30" t="s">
        <v>23100</v>
      </c>
    </row>
    <row r="17847" spans="1:5">
      <c r="B17847" s="21">
        <v>-89064.42</v>
      </c>
      <c r="C17847" s="21"/>
      <c r="D17847" s="11">
        <f t="shared" si="280"/>
        <v>2111870.9339998947</v>
      </c>
      <c r="E17847" s="30" t="s">
        <v>23101</v>
      </c>
    </row>
    <row r="17848" spans="1:5">
      <c r="A17848" s="19">
        <v>45986</v>
      </c>
      <c r="B17848" s="21"/>
      <c r="C17848" s="21">
        <v>127885.44</v>
      </c>
      <c r="D17848" s="11">
        <f t="shared" si="280"/>
        <v>2239756.3739998946</v>
      </c>
      <c r="E17848" s="30">
        <v>360260</v>
      </c>
    </row>
    <row r="17849" spans="1:5">
      <c r="B17849" s="21">
        <v>-88.87</v>
      </c>
      <c r="C17849" s="21"/>
      <c r="D17849" s="11">
        <f t="shared" si="280"/>
        <v>2239667.5039998945</v>
      </c>
      <c r="E17849" s="30" t="s">
        <v>14696</v>
      </c>
    </row>
    <row r="17850" spans="1:5">
      <c r="B17850" s="21">
        <v>-38.57</v>
      </c>
      <c r="C17850" s="21"/>
      <c r="D17850" s="11">
        <f t="shared" si="280"/>
        <v>2239628.9339998947</v>
      </c>
      <c r="E17850" s="30" t="s">
        <v>14696</v>
      </c>
    </row>
    <row r="17851" spans="1:5">
      <c r="B17851" s="21">
        <v>-88.87</v>
      </c>
      <c r="C17851" s="21"/>
      <c r="D17851" s="11">
        <f t="shared" si="280"/>
        <v>2239540.0639998945</v>
      </c>
      <c r="E17851" s="30" t="s">
        <v>14696</v>
      </c>
    </row>
    <row r="17852" spans="1:5">
      <c r="B17852" s="21">
        <v>-88.87</v>
      </c>
      <c r="C17852" s="21"/>
      <c r="D17852" s="11">
        <f t="shared" si="280"/>
        <v>2239451.1939998944</v>
      </c>
      <c r="E17852" s="30" t="s">
        <v>14696</v>
      </c>
    </row>
    <row r="17853" spans="1:5">
      <c r="B17853" s="21">
        <v>-38.57</v>
      </c>
      <c r="C17853" s="21"/>
      <c r="D17853" s="11">
        <f t="shared" si="280"/>
        <v>2239412.6239998946</v>
      </c>
      <c r="E17853" s="30" t="s">
        <v>14696</v>
      </c>
    </row>
    <row r="17854" spans="1:5">
      <c r="B17854" s="21">
        <v>-38.57</v>
      </c>
      <c r="C17854" s="21"/>
      <c r="D17854" s="11">
        <f t="shared" si="280"/>
        <v>2239374.0539998948</v>
      </c>
      <c r="E17854" s="30" t="s">
        <v>14696</v>
      </c>
    </row>
    <row r="17855" spans="1:5">
      <c r="B17855" s="21">
        <v>-38.57</v>
      </c>
      <c r="C17855" s="21"/>
      <c r="D17855" s="11">
        <f t="shared" si="280"/>
        <v>2239335.4839998949</v>
      </c>
      <c r="E17855" s="30" t="s">
        <v>14696</v>
      </c>
    </row>
    <row r="17856" spans="1:5">
      <c r="B17856" s="21">
        <v>-124532.38</v>
      </c>
      <c r="C17856" s="21"/>
      <c r="D17856" s="11">
        <f t="shared" si="280"/>
        <v>2114803.103999895</v>
      </c>
      <c r="E17856" s="30" t="s">
        <v>23109</v>
      </c>
    </row>
    <row r="17857" spans="1:16">
      <c r="A17857" s="19">
        <v>45987</v>
      </c>
      <c r="B17857" s="21"/>
      <c r="C17857" s="21">
        <v>103054</v>
      </c>
      <c r="D17857" s="11">
        <f t="shared" si="280"/>
        <v>2217857.103999895</v>
      </c>
      <c r="E17857" s="30">
        <v>5021137</v>
      </c>
    </row>
    <row r="17858" spans="1:16">
      <c r="B17858" s="21"/>
      <c r="C17858" s="21">
        <v>30636.87</v>
      </c>
      <c r="D17858" s="11">
        <f t="shared" si="280"/>
        <v>2248493.9739998952</v>
      </c>
      <c r="E17858" s="30">
        <v>360246</v>
      </c>
    </row>
    <row r="17859" spans="1:16">
      <c r="B17859" s="21"/>
      <c r="C17859" s="21">
        <v>71480.89</v>
      </c>
      <c r="D17859" s="11">
        <f t="shared" si="280"/>
        <v>2319974.8639998953</v>
      </c>
      <c r="E17859" s="30" t="s">
        <v>23112</v>
      </c>
    </row>
    <row r="17860" spans="1:16">
      <c r="B17860" s="21">
        <v>-100387.49</v>
      </c>
      <c r="C17860" s="21"/>
      <c r="D17860" s="11">
        <f t="shared" si="280"/>
        <v>2219587.3739998951</v>
      </c>
      <c r="E17860" s="30" t="s">
        <v>23113</v>
      </c>
    </row>
    <row r="17861" spans="1:16">
      <c r="B17861" s="21">
        <v>-117499.08</v>
      </c>
      <c r="C17861" s="21"/>
      <c r="D17861" s="11">
        <f t="shared" si="280"/>
        <v>2102088.293999895</v>
      </c>
      <c r="E17861" s="30" t="s">
        <v>23114</v>
      </c>
    </row>
    <row r="17862" spans="1:16">
      <c r="B17862" s="21">
        <v>-72533.69</v>
      </c>
      <c r="C17862" s="21"/>
      <c r="D17862" s="11">
        <f t="shared" ref="D17862:D17925" si="281">D17861+B17862+C17862</f>
        <v>2029554.603999895</v>
      </c>
      <c r="E17862" s="30" t="s">
        <v>23115</v>
      </c>
    </row>
    <row r="17863" spans="1:16">
      <c r="B17863" s="21">
        <v>-43001.65</v>
      </c>
      <c r="C17863" s="21"/>
      <c r="D17863" s="11">
        <f t="shared" si="281"/>
        <v>1986552.9539998951</v>
      </c>
      <c r="E17863" s="30" t="s">
        <v>23116</v>
      </c>
    </row>
    <row r="17864" spans="1:16">
      <c r="B17864" s="21">
        <v>-96063.39</v>
      </c>
      <c r="C17864" s="21"/>
      <c r="D17864" s="11">
        <f t="shared" si="281"/>
        <v>1890489.5639998952</v>
      </c>
      <c r="E17864" s="30" t="s">
        <v>23117</v>
      </c>
    </row>
    <row r="17865" spans="1:16">
      <c r="B17865" s="21">
        <v>-29990.34</v>
      </c>
      <c r="C17865" s="21"/>
      <c r="D17865" s="11">
        <f t="shared" si="281"/>
        <v>1860499.2239998952</v>
      </c>
      <c r="E17865" t="s">
        <v>23118</v>
      </c>
    </row>
    <row r="17866" spans="1:16">
      <c r="B17866" s="21"/>
      <c r="C17866" s="22">
        <v>30530.44</v>
      </c>
      <c r="D17866" s="11">
        <f t="shared" si="281"/>
        <v>1891029.6639998951</v>
      </c>
      <c r="E17866" s="24" t="s">
        <v>24</v>
      </c>
    </row>
    <row r="17867" spans="1:16">
      <c r="A17867" s="19">
        <v>45989</v>
      </c>
      <c r="B17867" s="21">
        <v>-794373</v>
      </c>
      <c r="C17867" s="21"/>
      <c r="D17867" s="11">
        <f t="shared" si="281"/>
        <v>1096656.6639998951</v>
      </c>
      <c r="E17867" t="s">
        <v>23135</v>
      </c>
    </row>
    <row r="17868" spans="1:16">
      <c r="B17868" s="21"/>
      <c r="C17868" s="21">
        <v>120709.26</v>
      </c>
      <c r="D17868" s="11">
        <f t="shared" si="281"/>
        <v>1217365.9239998951</v>
      </c>
      <c r="E17868" s="30">
        <v>2500061684</v>
      </c>
    </row>
    <row r="17869" spans="1:16">
      <c r="B17869" s="21">
        <v>-145244.95000000001</v>
      </c>
      <c r="C17869" s="21"/>
      <c r="D17869" s="11">
        <f t="shared" si="281"/>
        <v>1072120.9739998952</v>
      </c>
      <c r="E17869" s="30" t="s">
        <v>23136</v>
      </c>
      <c r="P17869" s="17"/>
    </row>
    <row r="17870" spans="1:16">
      <c r="B17870" s="22">
        <v>-29990.34</v>
      </c>
      <c r="C17870" s="21"/>
      <c r="D17870" s="11">
        <f t="shared" si="281"/>
        <v>1042130.6339998952</v>
      </c>
      <c r="E17870" s="24" t="s">
        <v>24</v>
      </c>
    </row>
    <row r="17871" spans="1:16">
      <c r="A17871" s="19">
        <v>45992</v>
      </c>
      <c r="B17871" s="21"/>
      <c r="C17871" s="21">
        <v>170289.03</v>
      </c>
      <c r="D17871" s="11">
        <f t="shared" si="281"/>
        <v>1212419.6639998951</v>
      </c>
      <c r="E17871" s="30">
        <v>360352</v>
      </c>
    </row>
    <row r="17872" spans="1:16">
      <c r="B17872" s="21"/>
      <c r="C17872" s="21">
        <v>115387.67</v>
      </c>
      <c r="D17872" s="11">
        <f t="shared" si="281"/>
        <v>1327807.333999895</v>
      </c>
      <c r="E17872" s="30">
        <v>2540700066</v>
      </c>
    </row>
    <row r="17873" spans="1:5">
      <c r="B17873" s="21"/>
      <c r="C17873" s="21">
        <v>120835.09</v>
      </c>
      <c r="D17873" s="11">
        <f t="shared" si="281"/>
        <v>1448642.4239998951</v>
      </c>
      <c r="E17873" s="30">
        <v>2500061873</v>
      </c>
    </row>
    <row r="17874" spans="1:5">
      <c r="B17874" s="21"/>
      <c r="C17874" s="40">
        <v>89614.67</v>
      </c>
      <c r="D17874" s="11">
        <f t="shared" si="281"/>
        <v>1538257.093999895</v>
      </c>
      <c r="E17874" s="30">
        <v>2540700067</v>
      </c>
    </row>
    <row r="17875" spans="1:5">
      <c r="B17875" s="21"/>
      <c r="C17875" s="21">
        <v>15381.11</v>
      </c>
      <c r="D17875" s="11">
        <f t="shared" si="281"/>
        <v>1553638.2039998951</v>
      </c>
      <c r="E17875" t="s">
        <v>20736</v>
      </c>
    </row>
    <row r="17876" spans="1:5">
      <c r="B17876" s="21">
        <v>-165758.51</v>
      </c>
      <c r="C17876" s="21"/>
      <c r="D17876" s="11">
        <f t="shared" si="281"/>
        <v>1387879.6939998951</v>
      </c>
      <c r="E17876" s="30" t="s">
        <v>23138</v>
      </c>
    </row>
    <row r="17877" spans="1:5">
      <c r="B17877" s="21">
        <v>-117621.36</v>
      </c>
      <c r="C17877" s="21"/>
      <c r="D17877" s="11">
        <f t="shared" si="281"/>
        <v>1270258.333999895</v>
      </c>
      <c r="E17877" s="30" t="s">
        <v>23139</v>
      </c>
    </row>
    <row r="17878" spans="1:5">
      <c r="B17878" s="21">
        <v>-112343.2</v>
      </c>
      <c r="C17878" s="21"/>
      <c r="D17878" s="11">
        <f t="shared" si="281"/>
        <v>1157915.1339998951</v>
      </c>
      <c r="E17878" s="30" t="s">
        <v>23140</v>
      </c>
    </row>
    <row r="17879" spans="1:5">
      <c r="A17879" s="19">
        <v>45993</v>
      </c>
      <c r="B17879" s="21"/>
      <c r="C17879" s="21">
        <v>149248.31</v>
      </c>
      <c r="D17879" s="11">
        <f t="shared" si="281"/>
        <v>1307163.4439998951</v>
      </c>
      <c r="E17879" s="30" t="s">
        <v>23149</v>
      </c>
    </row>
    <row r="17880" spans="1:5">
      <c r="B17880" s="21"/>
      <c r="C17880" s="21">
        <v>23870.05</v>
      </c>
      <c r="D17880" s="11">
        <f t="shared" si="281"/>
        <v>1331033.4939998952</v>
      </c>
      <c r="E17880" s="30">
        <v>2540700068</v>
      </c>
    </row>
    <row r="17881" spans="1:5">
      <c r="B17881" s="21">
        <v>-87300.06</v>
      </c>
      <c r="C17881" s="21"/>
      <c r="D17881" s="11">
        <f t="shared" si="281"/>
        <v>1243733.4339998951</v>
      </c>
      <c r="E17881" s="30" t="s">
        <v>23151</v>
      </c>
    </row>
    <row r="17882" spans="1:5">
      <c r="B17882" s="21">
        <v>-23417.24</v>
      </c>
      <c r="C17882" s="21"/>
      <c r="D17882" s="11">
        <f t="shared" si="281"/>
        <v>1220316.1939998951</v>
      </c>
      <c r="E17882" s="30" t="s">
        <v>23152</v>
      </c>
    </row>
    <row r="17883" spans="1:5">
      <c r="B17883" s="21">
        <v>-195978.79</v>
      </c>
      <c r="C17883" s="21"/>
      <c r="D17883" s="11">
        <f t="shared" si="281"/>
        <v>1024337.4039998951</v>
      </c>
      <c r="E17883" s="30" t="s">
        <v>23153</v>
      </c>
    </row>
    <row r="17884" spans="1:5">
      <c r="B17884" s="21">
        <v>-172638.01</v>
      </c>
      <c r="C17884" s="21"/>
      <c r="D17884" s="11">
        <f t="shared" si="281"/>
        <v>851699.39399989508</v>
      </c>
      <c r="E17884" s="30" t="s">
        <v>23154</v>
      </c>
    </row>
    <row r="17885" spans="1:5">
      <c r="B17885" s="21">
        <v>-56565.25</v>
      </c>
      <c r="C17885" s="21"/>
      <c r="D17885" s="11">
        <f t="shared" si="281"/>
        <v>795134.14399989508</v>
      </c>
      <c r="E17885" s="30" t="s">
        <v>23155</v>
      </c>
    </row>
    <row r="17886" spans="1:5">
      <c r="B17886" s="21">
        <v>-60104.23</v>
      </c>
      <c r="C17886" s="21"/>
      <c r="D17886" s="11">
        <f t="shared" si="281"/>
        <v>735029.9139998951</v>
      </c>
      <c r="E17886" s="30" t="s">
        <v>23156</v>
      </c>
    </row>
    <row r="17887" spans="1:5">
      <c r="B17887" s="21">
        <v>-45075.35</v>
      </c>
      <c r="C17887" s="21"/>
      <c r="D17887" s="11">
        <f t="shared" si="281"/>
        <v>689954.56399989512</v>
      </c>
      <c r="E17887" s="30" t="s">
        <v>23157</v>
      </c>
    </row>
    <row r="17888" spans="1:5">
      <c r="A17888" s="19">
        <v>45994</v>
      </c>
      <c r="B17888" s="21"/>
      <c r="C17888" s="21">
        <v>72657.320000000007</v>
      </c>
      <c r="D17888" s="11">
        <f t="shared" si="281"/>
        <v>762611.88399989507</v>
      </c>
      <c r="E17888" t="s">
        <v>23161</v>
      </c>
    </row>
    <row r="17889" spans="1:5">
      <c r="B17889" s="21"/>
      <c r="C17889" s="21">
        <v>98607</v>
      </c>
      <c r="D17889" s="11">
        <f t="shared" si="281"/>
        <v>861218.88399989507</v>
      </c>
      <c r="E17889" t="s">
        <v>23162</v>
      </c>
    </row>
    <row r="17890" spans="1:5">
      <c r="B17890" s="21"/>
      <c r="C17890" s="21">
        <v>44038.86</v>
      </c>
      <c r="D17890" s="11">
        <f t="shared" si="281"/>
        <v>905257.74399989506</v>
      </c>
      <c r="E17890" t="s">
        <v>23163</v>
      </c>
    </row>
    <row r="17891" spans="1:5">
      <c r="B17891" s="21"/>
      <c r="C17891" s="21">
        <v>61611.55</v>
      </c>
      <c r="D17891" s="11">
        <f t="shared" si="281"/>
        <v>966869.2939998951</v>
      </c>
      <c r="E17891" t="s">
        <v>23164</v>
      </c>
    </row>
    <row r="17892" spans="1:5">
      <c r="B17892" s="21"/>
      <c r="C17892" s="21">
        <v>74524.639999999999</v>
      </c>
      <c r="D17892" s="11">
        <f t="shared" si="281"/>
        <v>1041393.9339998951</v>
      </c>
      <c r="E17892" t="s">
        <v>23165</v>
      </c>
    </row>
    <row r="17893" spans="1:5">
      <c r="B17893" s="21"/>
      <c r="C17893" s="21">
        <v>46196</v>
      </c>
      <c r="D17893" s="11">
        <f t="shared" si="281"/>
        <v>1087589.9339998951</v>
      </c>
      <c r="E17893" t="s">
        <v>23166</v>
      </c>
    </row>
    <row r="17894" spans="1:5">
      <c r="B17894" s="21"/>
      <c r="C17894" s="21">
        <v>46049.75</v>
      </c>
      <c r="D17894" s="11">
        <f t="shared" si="281"/>
        <v>1133639.6839998951</v>
      </c>
      <c r="E17894" s="30">
        <v>5021281</v>
      </c>
    </row>
    <row r="17895" spans="1:5">
      <c r="B17895" s="21"/>
      <c r="C17895" s="21">
        <v>89525.23</v>
      </c>
      <c r="D17895" s="11">
        <f t="shared" si="281"/>
        <v>1223164.9139998951</v>
      </c>
      <c r="E17895" s="30" t="s">
        <v>23167</v>
      </c>
    </row>
    <row r="17896" spans="1:5">
      <c r="B17896" s="21"/>
      <c r="C17896" s="21">
        <v>112134.43</v>
      </c>
      <c r="D17896" s="11">
        <f t="shared" si="281"/>
        <v>1335299.343999895</v>
      </c>
      <c r="E17896" s="30" t="s">
        <v>23168</v>
      </c>
    </row>
    <row r="17897" spans="1:5">
      <c r="B17897" s="21"/>
      <c r="C17897" s="21">
        <v>89007.67</v>
      </c>
      <c r="D17897" s="11">
        <f t="shared" si="281"/>
        <v>1424307.013999895</v>
      </c>
      <c r="E17897" s="30" t="s">
        <v>23169</v>
      </c>
    </row>
    <row r="17898" spans="1:5">
      <c r="B17898" s="21"/>
      <c r="C17898" s="21">
        <v>44063.21</v>
      </c>
      <c r="D17898" s="11">
        <f t="shared" si="281"/>
        <v>1468370.2239998949</v>
      </c>
      <c r="E17898" s="30" t="s">
        <v>23170</v>
      </c>
    </row>
    <row r="17899" spans="1:5">
      <c r="B17899" s="21"/>
      <c r="C17899" s="21">
        <v>44346.71</v>
      </c>
      <c r="D17899" s="11">
        <f t="shared" si="281"/>
        <v>1512716.9339998949</v>
      </c>
      <c r="E17899" s="30" t="s">
        <v>23171</v>
      </c>
    </row>
    <row r="17900" spans="1:5">
      <c r="B17900" s="21">
        <v>-44952.38</v>
      </c>
      <c r="C17900" s="21"/>
      <c r="D17900" s="11">
        <f t="shared" si="281"/>
        <v>1467764.553999895</v>
      </c>
      <c r="E17900" s="30" t="s">
        <v>23172</v>
      </c>
    </row>
    <row r="17901" spans="1:5">
      <c r="A17901" s="19">
        <v>45995</v>
      </c>
      <c r="B17901" s="21"/>
      <c r="C17901" s="21">
        <v>423593.37</v>
      </c>
      <c r="D17901" s="11">
        <f t="shared" si="281"/>
        <v>1891357.9239998949</v>
      </c>
      <c r="E17901" s="30">
        <v>360357</v>
      </c>
    </row>
    <row r="17902" spans="1:5">
      <c r="B17902" s="21">
        <v>-44114.04</v>
      </c>
      <c r="C17902" s="21"/>
      <c r="D17902" s="11">
        <f t="shared" si="281"/>
        <v>1847243.8839998948</v>
      </c>
      <c r="E17902" s="30" t="s">
        <v>23181</v>
      </c>
    </row>
    <row r="17903" spans="1:5">
      <c r="B17903" s="21">
        <v>-412033.71</v>
      </c>
      <c r="C17903" s="21"/>
      <c r="D17903" s="11">
        <f t="shared" si="281"/>
        <v>1435210.1739998949</v>
      </c>
      <c r="E17903" s="30" t="s">
        <v>23182</v>
      </c>
    </row>
    <row r="17904" spans="1:5">
      <c r="B17904" s="21">
        <v>-101237.42</v>
      </c>
      <c r="C17904" s="21"/>
      <c r="D17904" s="11">
        <f t="shared" si="281"/>
        <v>1333972.753999895</v>
      </c>
      <c r="E17904" s="30" t="s">
        <v>23183</v>
      </c>
    </row>
    <row r="17905" spans="1:5">
      <c r="A17905" s="19">
        <v>45996</v>
      </c>
      <c r="B17905" s="21">
        <v>-39.32</v>
      </c>
      <c r="C17905" s="21"/>
      <c r="D17905" s="11">
        <f t="shared" si="281"/>
        <v>1333933.4339998949</v>
      </c>
      <c r="E17905" s="30" t="s">
        <v>14696</v>
      </c>
    </row>
    <row r="17906" spans="1:5">
      <c r="B17906" s="21">
        <v>-89.65</v>
      </c>
      <c r="C17906" s="21"/>
      <c r="D17906" s="11">
        <f t="shared" si="281"/>
        <v>1333843.783999895</v>
      </c>
      <c r="E17906" s="30" t="s">
        <v>14696</v>
      </c>
    </row>
    <row r="17907" spans="1:5">
      <c r="B17907" s="21">
        <v>-100.66</v>
      </c>
      <c r="C17907" s="21"/>
      <c r="D17907" s="11">
        <f t="shared" si="281"/>
        <v>1333743.1239998951</v>
      </c>
      <c r="E17907" s="30" t="s">
        <v>14696</v>
      </c>
    </row>
    <row r="17908" spans="1:5">
      <c r="B17908" s="21">
        <v>-38.82</v>
      </c>
      <c r="C17908" s="21"/>
      <c r="D17908" s="11">
        <f t="shared" si="281"/>
        <v>1333704.303999895</v>
      </c>
      <c r="E17908" s="30" t="s">
        <v>14696</v>
      </c>
    </row>
    <row r="17909" spans="1:5">
      <c r="B17909" s="21">
        <v>-38.82</v>
      </c>
      <c r="C17909" s="21"/>
      <c r="D17909" s="11">
        <f t="shared" si="281"/>
        <v>1333665.4839998949</v>
      </c>
      <c r="E17909" s="30" t="s">
        <v>14696</v>
      </c>
    </row>
    <row r="17910" spans="1:5">
      <c r="B17910" s="21">
        <v>-33.549999999999997</v>
      </c>
      <c r="C17910" s="21"/>
      <c r="D17910" s="11">
        <f t="shared" si="281"/>
        <v>1333631.9339998949</v>
      </c>
      <c r="E17910" s="30" t="s">
        <v>14696</v>
      </c>
    </row>
    <row r="17911" spans="1:5">
      <c r="B17911" s="21">
        <v>-33.549999999999997</v>
      </c>
      <c r="C17911" s="21"/>
      <c r="D17911" s="11">
        <f t="shared" si="281"/>
        <v>1333598.3839998948</v>
      </c>
      <c r="E17911" s="30" t="s">
        <v>14696</v>
      </c>
    </row>
    <row r="17912" spans="1:5">
      <c r="B17912" s="21">
        <v>-89.65</v>
      </c>
      <c r="C17912" s="21"/>
      <c r="D17912" s="11">
        <f t="shared" si="281"/>
        <v>1333508.7339998949</v>
      </c>
      <c r="E17912" s="30" t="s">
        <v>14696</v>
      </c>
    </row>
    <row r="17913" spans="1:5">
      <c r="B17913" s="21">
        <v>-163.06</v>
      </c>
      <c r="C17913" s="21"/>
      <c r="D17913" s="11">
        <f t="shared" si="281"/>
        <v>1333345.6739998949</v>
      </c>
      <c r="E17913" s="30" t="s">
        <v>14696</v>
      </c>
    </row>
    <row r="17914" spans="1:5">
      <c r="B17914" s="21">
        <v>-38.82</v>
      </c>
      <c r="C17914" s="21"/>
      <c r="D17914" s="11">
        <f t="shared" si="281"/>
        <v>1333306.8539998948</v>
      </c>
      <c r="E17914" s="30" t="s">
        <v>14696</v>
      </c>
    </row>
    <row r="17915" spans="1:5">
      <c r="A17915" s="19">
        <v>45999</v>
      </c>
      <c r="B17915" s="21">
        <v>-126183.91</v>
      </c>
      <c r="C17915" s="21"/>
      <c r="D17915" s="11">
        <f t="shared" si="281"/>
        <v>1207122.9439998949</v>
      </c>
      <c r="E17915" t="s">
        <v>23189</v>
      </c>
    </row>
    <row r="17916" spans="1:5">
      <c r="A17916" s="19">
        <v>46000</v>
      </c>
      <c r="B17916" s="21"/>
      <c r="C17916" s="21">
        <v>139888.85999999999</v>
      </c>
      <c r="D17916" s="11">
        <f t="shared" si="281"/>
        <v>1347011.8039998948</v>
      </c>
      <c r="E17916" t="s">
        <v>23191</v>
      </c>
    </row>
    <row r="17917" spans="1:5">
      <c r="B17917" s="21"/>
      <c r="C17917" s="21">
        <v>73458.210000000006</v>
      </c>
      <c r="D17917" s="11">
        <f t="shared" si="281"/>
        <v>1420470.0139998947</v>
      </c>
      <c r="E17917" t="s">
        <v>23192</v>
      </c>
    </row>
    <row r="17918" spans="1:5">
      <c r="B17918" s="21"/>
      <c r="C17918" s="21">
        <v>117670.26</v>
      </c>
      <c r="D17918" s="11">
        <f t="shared" si="281"/>
        <v>1538140.2739998947</v>
      </c>
      <c r="E17918" t="s">
        <v>23193</v>
      </c>
    </row>
    <row r="17919" spans="1:5">
      <c r="B17919" s="21"/>
      <c r="C17919" s="21">
        <v>152610.57999999999</v>
      </c>
      <c r="D17919" s="11">
        <f t="shared" si="281"/>
        <v>1690750.8539998948</v>
      </c>
      <c r="E17919" s="30">
        <v>360444</v>
      </c>
    </row>
    <row r="17920" spans="1:5">
      <c r="B17920" s="21">
        <v>-148571.19</v>
      </c>
      <c r="C17920" s="21"/>
      <c r="D17920" s="11">
        <f t="shared" si="281"/>
        <v>1542179.6639998949</v>
      </c>
      <c r="E17920" s="30" t="s">
        <v>23194</v>
      </c>
    </row>
    <row r="17921" spans="1:5">
      <c r="B17921" s="21">
        <v>-136260.59</v>
      </c>
      <c r="C17921" s="21"/>
      <c r="D17921" s="11">
        <f t="shared" si="281"/>
        <v>1405919.0739998948</v>
      </c>
      <c r="E17921" s="30" t="s">
        <v>23195</v>
      </c>
    </row>
    <row r="17922" spans="1:5">
      <c r="B17922" s="21">
        <v>-71654.31</v>
      </c>
      <c r="C17922" s="21"/>
      <c r="D17922" s="11">
        <f t="shared" si="281"/>
        <v>1334264.7639998947</v>
      </c>
      <c r="E17922" s="30" t="s">
        <v>23196</v>
      </c>
    </row>
    <row r="17923" spans="1:5">
      <c r="B17923" s="21">
        <v>-114652.17</v>
      </c>
      <c r="C17923" s="21"/>
      <c r="D17923" s="11">
        <f t="shared" si="281"/>
        <v>1219612.5939998948</v>
      </c>
      <c r="E17923" s="30" t="s">
        <v>23197</v>
      </c>
    </row>
    <row r="17924" spans="1:5">
      <c r="B17924" s="21">
        <v>-69.31</v>
      </c>
      <c r="C17924" s="21"/>
      <c r="D17924" s="11">
        <f t="shared" si="281"/>
        <v>1219543.2839998947</v>
      </c>
      <c r="E17924" s="30" t="s">
        <v>14696</v>
      </c>
    </row>
    <row r="17925" spans="1:5">
      <c r="B17925" s="21">
        <v>-78.3</v>
      </c>
      <c r="C17925" s="21"/>
      <c r="D17925" s="11">
        <f t="shared" si="281"/>
        <v>1219464.9839998947</v>
      </c>
      <c r="E17925" s="30" t="s">
        <v>14696</v>
      </c>
    </row>
    <row r="17926" spans="1:5">
      <c r="B17926" s="21">
        <v>-101.04</v>
      </c>
      <c r="C17926" s="21"/>
      <c r="D17926" s="11">
        <f t="shared" ref="D17926:D17989" si="282">D17925+B17926+C17926</f>
        <v>1219363.9439998947</v>
      </c>
      <c r="E17926" s="30" t="s">
        <v>14696</v>
      </c>
    </row>
    <row r="17927" spans="1:5">
      <c r="B17927" s="21">
        <v>-38.799999999999997</v>
      </c>
      <c r="C17927" s="21"/>
      <c r="D17927" s="11">
        <f t="shared" si="282"/>
        <v>1219325.1439998946</v>
      </c>
      <c r="E17927" s="30" t="s">
        <v>14696</v>
      </c>
    </row>
    <row r="17928" spans="1:5">
      <c r="B17928" s="21">
        <v>-53.55</v>
      </c>
      <c r="C17928" s="21"/>
      <c r="D17928" s="11">
        <f t="shared" si="282"/>
        <v>1219271.5939998946</v>
      </c>
      <c r="E17928" s="30" t="s">
        <v>14696</v>
      </c>
    </row>
    <row r="17929" spans="1:5">
      <c r="B17929" s="21">
        <v>-105.39</v>
      </c>
      <c r="C17929" s="21"/>
      <c r="D17929" s="11">
        <f t="shared" si="282"/>
        <v>1219166.2039998947</v>
      </c>
      <c r="E17929" s="30" t="s">
        <v>14696</v>
      </c>
    </row>
    <row r="17930" spans="1:5">
      <c r="B17930" s="21">
        <v>-90.39</v>
      </c>
      <c r="C17930" s="21"/>
      <c r="D17930" s="11">
        <f t="shared" si="282"/>
        <v>1219075.8139998948</v>
      </c>
      <c r="E17930" s="30" t="s">
        <v>14696</v>
      </c>
    </row>
    <row r="17931" spans="1:5">
      <c r="A17931" s="19">
        <v>46001</v>
      </c>
      <c r="B17931" s="21">
        <v>-59160.94</v>
      </c>
      <c r="C17931" s="21"/>
      <c r="D17931" s="11">
        <f t="shared" si="282"/>
        <v>1159914.8739998948</v>
      </c>
      <c r="E17931" t="s">
        <v>23204</v>
      </c>
    </row>
    <row r="17932" spans="1:5">
      <c r="B17932" s="21">
        <v>-248661.7</v>
      </c>
      <c r="C17932" s="21"/>
      <c r="D17932" s="11">
        <f t="shared" si="282"/>
        <v>911253.17399989488</v>
      </c>
      <c r="E17932" t="s">
        <v>23205</v>
      </c>
    </row>
    <row r="17933" spans="1:5">
      <c r="B17933" s="21"/>
      <c r="C17933" s="21">
        <v>45167.42</v>
      </c>
      <c r="D17933" s="11">
        <f t="shared" si="282"/>
        <v>956420.59399989492</v>
      </c>
      <c r="E17933" s="30" t="s">
        <v>23206</v>
      </c>
    </row>
    <row r="17934" spans="1:5">
      <c r="B17934" s="21"/>
      <c r="C17934" s="21">
        <v>103927.94</v>
      </c>
      <c r="D17934" s="11">
        <f t="shared" si="282"/>
        <v>1060348.533999895</v>
      </c>
      <c r="E17934" s="30" t="s">
        <v>23207</v>
      </c>
    </row>
    <row r="17935" spans="1:5">
      <c r="B17935" s="21"/>
      <c r="C17935" s="21">
        <v>129746.24000000001</v>
      </c>
      <c r="D17935" s="11">
        <f t="shared" si="282"/>
        <v>1190094.773999895</v>
      </c>
      <c r="E17935" s="30" t="s">
        <v>23208</v>
      </c>
    </row>
    <row r="17936" spans="1:5">
      <c r="B17936" s="21"/>
      <c r="C17936" s="21">
        <v>60684.7</v>
      </c>
      <c r="D17936" s="11">
        <f t="shared" si="282"/>
        <v>1250779.4739998949</v>
      </c>
      <c r="E17936" s="30">
        <v>5021410</v>
      </c>
    </row>
    <row r="17937" spans="1:5">
      <c r="A17937" s="19">
        <v>46002</v>
      </c>
      <c r="B17937" s="21"/>
      <c r="C17937" s="21">
        <v>42920.11</v>
      </c>
      <c r="D17937" s="11">
        <f t="shared" si="282"/>
        <v>1293699.583999895</v>
      </c>
      <c r="E17937" s="30" t="s">
        <v>13221</v>
      </c>
    </row>
    <row r="17938" spans="1:5">
      <c r="A17938" s="19">
        <v>46003</v>
      </c>
      <c r="B17938" s="21"/>
      <c r="C17938" s="21">
        <v>6498.61</v>
      </c>
      <c r="D17938" s="11">
        <f t="shared" si="282"/>
        <v>1300198.1939998951</v>
      </c>
      <c r="E17938" s="30" t="s">
        <v>17735</v>
      </c>
    </row>
    <row r="17939" spans="1:5">
      <c r="A17939" s="19">
        <v>46006</v>
      </c>
      <c r="B17939" s="21"/>
      <c r="C17939" s="21">
        <v>20249.59</v>
      </c>
      <c r="D17939" s="11">
        <f t="shared" si="282"/>
        <v>1320447.7839998952</v>
      </c>
      <c r="E17939" s="30" t="s">
        <v>8075</v>
      </c>
    </row>
    <row r="17940" spans="1:5">
      <c r="B17940" s="21"/>
      <c r="C17940" s="21">
        <v>73417.34</v>
      </c>
      <c r="D17940" s="11">
        <f t="shared" si="282"/>
        <v>1393865.1239998953</v>
      </c>
      <c r="E17940" s="30" t="s">
        <v>23221</v>
      </c>
    </row>
    <row r="17941" spans="1:5">
      <c r="B17941" s="21"/>
      <c r="C17941" s="21">
        <v>56428.94</v>
      </c>
      <c r="D17941" s="11">
        <f t="shared" si="282"/>
        <v>1450294.0639998952</v>
      </c>
      <c r="E17941" s="30" t="s">
        <v>23222</v>
      </c>
    </row>
    <row r="17942" spans="1:5">
      <c r="B17942" s="21"/>
      <c r="C17942" s="21">
        <v>66423.44</v>
      </c>
      <c r="D17942" s="11">
        <f t="shared" si="282"/>
        <v>1516717.5039998952</v>
      </c>
      <c r="E17942" s="30" t="s">
        <v>23223</v>
      </c>
    </row>
    <row r="17943" spans="1:5">
      <c r="B17943" s="21"/>
      <c r="C17943" s="21">
        <v>189633.44</v>
      </c>
      <c r="D17943" s="11">
        <f t="shared" si="282"/>
        <v>1706350.9439998951</v>
      </c>
      <c r="E17943" s="30" t="s">
        <v>23224</v>
      </c>
    </row>
    <row r="17944" spans="1:5">
      <c r="B17944" s="21"/>
      <c r="C17944" s="21">
        <v>66792.44</v>
      </c>
      <c r="D17944" s="11">
        <f t="shared" si="282"/>
        <v>1773143.3839998951</v>
      </c>
      <c r="E17944" s="30" t="s">
        <v>23225</v>
      </c>
    </row>
    <row r="17945" spans="1:5">
      <c r="B17945" s="21">
        <v>-71561.679999999993</v>
      </c>
      <c r="C17945" s="21"/>
      <c r="D17945" s="11">
        <f t="shared" si="282"/>
        <v>1701581.7039998951</v>
      </c>
      <c r="E17945" s="30" t="s">
        <v>23226</v>
      </c>
    </row>
    <row r="17946" spans="1:5">
      <c r="B17946" s="21">
        <v>-55054.37</v>
      </c>
      <c r="C17946" s="21"/>
      <c r="D17946" s="11">
        <f t="shared" si="282"/>
        <v>1646527.333999895</v>
      </c>
      <c r="E17946" s="30" t="s">
        <v>23227</v>
      </c>
    </row>
    <row r="17947" spans="1:5">
      <c r="B17947" s="21">
        <v>-64977.89</v>
      </c>
      <c r="C17947" s="21"/>
      <c r="D17947" s="11">
        <f t="shared" si="282"/>
        <v>1581549.4439998951</v>
      </c>
      <c r="E17947" s="30" t="s">
        <v>23228</v>
      </c>
    </row>
    <row r="17948" spans="1:5">
      <c r="A17948" s="19">
        <v>46007</v>
      </c>
      <c r="B17948" s="21"/>
      <c r="C17948" s="21">
        <v>12081.3</v>
      </c>
      <c r="D17948" s="11">
        <f t="shared" si="282"/>
        <v>1593630.7439998952</v>
      </c>
      <c r="E17948" s="30" t="s">
        <v>8075</v>
      </c>
    </row>
    <row r="17949" spans="1:5">
      <c r="B17949" s="21"/>
      <c r="C17949" s="21">
        <v>157086.18</v>
      </c>
      <c r="D17949" s="11">
        <f t="shared" si="282"/>
        <v>1750716.9239998951</v>
      </c>
      <c r="E17949" s="30">
        <v>2540700070</v>
      </c>
    </row>
    <row r="17950" spans="1:5">
      <c r="B17950" s="21"/>
      <c r="C17950" s="21">
        <v>143797.85999999999</v>
      </c>
      <c r="D17950" s="11">
        <f t="shared" si="282"/>
        <v>1894514.7839998952</v>
      </c>
      <c r="E17950" s="30">
        <v>2540700069</v>
      </c>
    </row>
    <row r="17951" spans="1:5">
      <c r="B17951" s="21"/>
      <c r="C17951" s="21">
        <v>141977.70000000001</v>
      </c>
      <c r="D17951" s="11">
        <f t="shared" si="282"/>
        <v>2036492.4839998952</v>
      </c>
      <c r="E17951" s="30">
        <v>2540700071</v>
      </c>
    </row>
    <row r="17952" spans="1:5">
      <c r="B17952" s="22">
        <v>-500045</v>
      </c>
      <c r="C17952" s="21"/>
      <c r="D17952" s="11">
        <f t="shared" si="282"/>
        <v>1536447.4839998952</v>
      </c>
      <c r="E17952" s="24" t="s">
        <v>20523</v>
      </c>
    </row>
    <row r="17953" spans="1:5">
      <c r="B17953" s="21">
        <v>-138324.38</v>
      </c>
      <c r="C17953" s="21"/>
      <c r="D17953" s="11">
        <f t="shared" si="282"/>
        <v>1398123.103999895</v>
      </c>
      <c r="E17953" s="30" t="s">
        <v>23233</v>
      </c>
    </row>
    <row r="17954" spans="1:5">
      <c r="B17954" s="21">
        <v>-140095.09</v>
      </c>
      <c r="C17954" s="21"/>
      <c r="D17954" s="11">
        <f t="shared" si="282"/>
        <v>1258028.013999895</v>
      </c>
      <c r="E17954" s="30" t="s">
        <v>23234</v>
      </c>
    </row>
    <row r="17955" spans="1:5">
      <c r="B17955" s="21">
        <v>-153022.35999999999</v>
      </c>
      <c r="C17955" s="21"/>
      <c r="D17955" s="11">
        <f t="shared" si="282"/>
        <v>1105005.6539998949</v>
      </c>
      <c r="E17955" s="30" t="s">
        <v>23235</v>
      </c>
    </row>
    <row r="17956" spans="1:5">
      <c r="B17956" s="21">
        <v>-56267.13</v>
      </c>
      <c r="C17956" s="21"/>
      <c r="D17956" s="11">
        <f t="shared" si="282"/>
        <v>1048738.523999895</v>
      </c>
      <c r="E17956" s="30" t="s">
        <v>23236</v>
      </c>
    </row>
    <row r="17957" spans="1:5">
      <c r="B17957" s="21">
        <v>-55618.720000000001</v>
      </c>
      <c r="C17957" s="21"/>
      <c r="D17957" s="11">
        <f t="shared" si="282"/>
        <v>993119.803999895</v>
      </c>
      <c r="E17957" s="30" t="s">
        <v>23237</v>
      </c>
    </row>
    <row r="17958" spans="1:5">
      <c r="B17958" s="21">
        <v>-55618.720000000001</v>
      </c>
      <c r="C17958" s="21"/>
      <c r="D17958" s="11">
        <f t="shared" si="282"/>
        <v>937501.08399989503</v>
      </c>
      <c r="E17958" s="30" t="s">
        <v>23238</v>
      </c>
    </row>
    <row r="17959" spans="1:5">
      <c r="A17959" s="19">
        <v>46008</v>
      </c>
      <c r="B17959" s="21">
        <v>-39.119999999999997</v>
      </c>
      <c r="C17959" s="21"/>
      <c r="D17959" s="11">
        <f t="shared" si="282"/>
        <v>937461.96399989503</v>
      </c>
      <c r="E17959" s="30" t="s">
        <v>14696</v>
      </c>
    </row>
    <row r="17960" spans="1:5">
      <c r="B17960" s="21">
        <v>-39.119999999999997</v>
      </c>
      <c r="C17960" s="21"/>
      <c r="D17960" s="11">
        <f t="shared" si="282"/>
        <v>937422.84399989503</v>
      </c>
      <c r="E17960" s="30" t="s">
        <v>14696</v>
      </c>
    </row>
    <row r="17961" spans="1:5">
      <c r="B17961" s="21">
        <v>-39.119999999999997</v>
      </c>
      <c r="C17961" s="21"/>
      <c r="D17961" s="11">
        <f t="shared" si="282"/>
        <v>937383.72399989504</v>
      </c>
      <c r="E17961" s="30" t="s">
        <v>14696</v>
      </c>
    </row>
    <row r="17962" spans="1:5">
      <c r="B17962" s="21">
        <v>-78.55</v>
      </c>
      <c r="C17962" s="21"/>
      <c r="D17962" s="11">
        <f t="shared" si="282"/>
        <v>937305.17399989499</v>
      </c>
      <c r="E17962" s="30" t="s">
        <v>14696</v>
      </c>
    </row>
    <row r="17963" spans="1:5">
      <c r="B17963" s="21">
        <v>-120.56</v>
      </c>
      <c r="C17963" s="21"/>
      <c r="D17963" s="11">
        <f t="shared" si="282"/>
        <v>937184.61399989494</v>
      </c>
      <c r="E17963" s="30" t="s">
        <v>14696</v>
      </c>
    </row>
    <row r="17964" spans="1:5">
      <c r="B17964" s="21">
        <v>-105.56</v>
      </c>
      <c r="C17964" s="21"/>
      <c r="D17964" s="11">
        <f t="shared" si="282"/>
        <v>937079.05399989488</v>
      </c>
      <c r="E17964" s="30" t="s">
        <v>14696</v>
      </c>
    </row>
    <row r="17965" spans="1:5">
      <c r="B17965" s="21">
        <v>-90.75</v>
      </c>
      <c r="C17965" s="21"/>
      <c r="D17965" s="11">
        <f t="shared" si="282"/>
        <v>936988.30399989488</v>
      </c>
      <c r="E17965" s="30" t="s">
        <v>14696</v>
      </c>
    </row>
    <row r="17966" spans="1:5">
      <c r="B17966" s="21">
        <v>-25</v>
      </c>
      <c r="C17966" s="21"/>
      <c r="D17966" s="11">
        <f t="shared" si="282"/>
        <v>936963.30399989488</v>
      </c>
      <c r="E17966" t="s">
        <v>18031</v>
      </c>
    </row>
    <row r="17967" spans="1:5">
      <c r="B17967" s="21"/>
      <c r="C17967" s="21">
        <v>21449.9</v>
      </c>
      <c r="D17967" s="11">
        <f t="shared" si="282"/>
        <v>958413.2039998949</v>
      </c>
      <c r="E17967" s="30" t="s">
        <v>8075</v>
      </c>
    </row>
    <row r="17968" spans="1:5">
      <c r="A17968" s="19">
        <v>46009</v>
      </c>
      <c r="B17968" s="21"/>
      <c r="C17968" s="21">
        <v>14822.86</v>
      </c>
      <c r="D17968" s="11">
        <f t="shared" si="282"/>
        <v>973236.06399989489</v>
      </c>
      <c r="E17968" s="30" t="s">
        <v>8075</v>
      </c>
    </row>
    <row r="17969" spans="1:5">
      <c r="B17969" s="21"/>
      <c r="C17969" s="21">
        <v>57009.72</v>
      </c>
      <c r="D17969" s="11">
        <f t="shared" si="282"/>
        <v>1030245.7839998949</v>
      </c>
      <c r="E17969" t="s">
        <v>23251</v>
      </c>
    </row>
    <row r="17970" spans="1:5">
      <c r="B17970" s="21"/>
      <c r="C17970" s="21">
        <v>57009.72</v>
      </c>
      <c r="D17970" s="11">
        <f t="shared" si="282"/>
        <v>1087255.503999895</v>
      </c>
      <c r="E17970" t="s">
        <v>23252</v>
      </c>
    </row>
    <row r="17971" spans="1:5">
      <c r="B17971" s="21"/>
      <c r="C17971" s="21">
        <v>219342.42</v>
      </c>
      <c r="D17971" s="11">
        <f t="shared" si="282"/>
        <v>1306597.9239998949</v>
      </c>
      <c r="E17971" s="30">
        <v>360535</v>
      </c>
    </row>
    <row r="17972" spans="1:5">
      <c r="B17972" s="21"/>
      <c r="C17972" s="21">
        <v>15553.14</v>
      </c>
      <c r="D17972" s="11">
        <f t="shared" si="282"/>
        <v>1322151.0639998948</v>
      </c>
      <c r="E17972" s="30">
        <v>360562</v>
      </c>
    </row>
    <row r="17973" spans="1:5">
      <c r="B17973" s="21">
        <v>-213368.24</v>
      </c>
      <c r="C17973" s="21"/>
      <c r="D17973" s="11">
        <f t="shared" si="282"/>
        <v>1108782.8239998948</v>
      </c>
      <c r="E17973" s="30" t="s">
        <v>23253</v>
      </c>
    </row>
    <row r="17974" spans="1:5">
      <c r="B17974" s="21">
        <v>-15337.13</v>
      </c>
      <c r="C17974" s="21"/>
      <c r="D17974" s="11">
        <f t="shared" si="282"/>
        <v>1093445.6939998949</v>
      </c>
      <c r="E17974" s="30" t="s">
        <v>23254</v>
      </c>
    </row>
    <row r="17975" spans="1:5">
      <c r="A17975" s="19">
        <v>46010</v>
      </c>
      <c r="B17975" s="21">
        <v>-80376.12</v>
      </c>
      <c r="C17975" s="21"/>
      <c r="D17975" s="11">
        <f t="shared" si="282"/>
        <v>1013069.5739998949</v>
      </c>
      <c r="E17975" s="30" t="s">
        <v>23256</v>
      </c>
    </row>
    <row r="17976" spans="1:5">
      <c r="B17976" s="21">
        <v>-43295.14</v>
      </c>
      <c r="C17976" s="21"/>
      <c r="D17976" s="11">
        <f t="shared" si="282"/>
        <v>969774.43399989489</v>
      </c>
      <c r="E17976" s="30" t="s">
        <v>23257</v>
      </c>
    </row>
    <row r="17977" spans="1:5">
      <c r="B17977" s="21">
        <v>-91255.39</v>
      </c>
      <c r="C17977" s="21"/>
      <c r="D17977" s="11">
        <f t="shared" si="282"/>
        <v>878519.04399989487</v>
      </c>
      <c r="E17977" s="30" t="s">
        <v>23258</v>
      </c>
    </row>
    <row r="17978" spans="1:5">
      <c r="B17978" s="21"/>
      <c r="C17978" s="21">
        <v>82675.14</v>
      </c>
      <c r="D17978" s="11">
        <f t="shared" si="282"/>
        <v>961194.18399989489</v>
      </c>
      <c r="E17978" s="30" t="s">
        <v>23259</v>
      </c>
    </row>
    <row r="17979" spans="1:5">
      <c r="B17979" s="21"/>
      <c r="C17979" s="21">
        <v>44427.39</v>
      </c>
      <c r="D17979" s="11">
        <f t="shared" si="282"/>
        <v>1005621.5739998949</v>
      </c>
      <c r="E17979" s="30" t="s">
        <v>23260</v>
      </c>
    </row>
    <row r="17980" spans="1:5">
      <c r="B17980" s="21"/>
      <c r="C17980" s="21">
        <v>57677.61</v>
      </c>
      <c r="D17980" s="11">
        <f t="shared" si="282"/>
        <v>1063299.1839998949</v>
      </c>
      <c r="E17980" s="30" t="s">
        <v>23261</v>
      </c>
    </row>
    <row r="17981" spans="1:5">
      <c r="A17981" s="19">
        <v>46013</v>
      </c>
      <c r="B17981" s="21"/>
      <c r="C17981" s="21">
        <v>92260.57</v>
      </c>
      <c r="D17981" s="11">
        <f t="shared" si="282"/>
        <v>1155559.753999895</v>
      </c>
      <c r="E17981" s="30">
        <v>360671</v>
      </c>
    </row>
    <row r="17982" spans="1:5">
      <c r="B17982" s="21">
        <v>-89885.1</v>
      </c>
      <c r="C17982" s="21"/>
      <c r="D17982" s="11">
        <f t="shared" si="282"/>
        <v>1065674.6539998949</v>
      </c>
      <c r="E17982" s="30" t="s">
        <v>23268</v>
      </c>
    </row>
    <row r="17983" spans="1:5">
      <c r="B17983" s="21">
        <v>-209858.5</v>
      </c>
      <c r="C17983" s="21"/>
      <c r="D17983" s="11">
        <f t="shared" si="282"/>
        <v>855816.15399989486</v>
      </c>
      <c r="E17983" s="30" t="s">
        <v>23269</v>
      </c>
    </row>
    <row r="17984" spans="1:5">
      <c r="B17984" s="21">
        <v>-45164.9</v>
      </c>
      <c r="C17984" s="21"/>
      <c r="D17984" s="11">
        <f t="shared" si="282"/>
        <v>810651.25399989483</v>
      </c>
      <c r="E17984" s="30" t="s">
        <v>23270</v>
      </c>
    </row>
    <row r="17985" spans="1:5">
      <c r="A17985" s="19">
        <v>46014</v>
      </c>
      <c r="B17985" s="21"/>
      <c r="C17985" s="21">
        <v>111017.23</v>
      </c>
      <c r="D17985" s="11">
        <f t="shared" si="282"/>
        <v>921668.48399989482</v>
      </c>
      <c r="E17985" s="30" t="s">
        <v>23279</v>
      </c>
    </row>
    <row r="17986" spans="1:5">
      <c r="B17986" s="21"/>
      <c r="C17986" s="21">
        <v>104983.85</v>
      </c>
      <c r="D17986" s="11">
        <f t="shared" si="282"/>
        <v>1026652.3339998948</v>
      </c>
      <c r="E17986" s="30" t="s">
        <v>23280</v>
      </c>
    </row>
    <row r="17987" spans="1:5">
      <c r="A17987" s="19">
        <v>46015</v>
      </c>
      <c r="B17987" s="21"/>
      <c r="C17987" s="21">
        <v>93661.77</v>
      </c>
      <c r="D17987" s="11">
        <f t="shared" si="282"/>
        <v>1120314.1039998948</v>
      </c>
      <c r="E17987" s="30">
        <v>5021314</v>
      </c>
    </row>
    <row r="17988" spans="1:5">
      <c r="B17988" s="21"/>
      <c r="C17988" s="21">
        <v>46284.27</v>
      </c>
      <c r="D17988" s="11">
        <f t="shared" si="282"/>
        <v>1166598.3739998948</v>
      </c>
      <c r="E17988" s="30" t="s">
        <v>23295</v>
      </c>
    </row>
    <row r="17989" spans="1:5">
      <c r="B17989" s="21"/>
      <c r="C17989" s="21">
        <v>21225.73</v>
      </c>
      <c r="D17989" s="11">
        <f t="shared" si="282"/>
        <v>1187824.1039998948</v>
      </c>
      <c r="E17989" s="30" t="s">
        <v>23296</v>
      </c>
    </row>
    <row r="17990" spans="1:5">
      <c r="B17990" s="21"/>
      <c r="C17990" s="21">
        <v>235848.42</v>
      </c>
      <c r="D17990" s="11">
        <f t="shared" ref="D17990:D18053" si="283">D17989+B17990+C17990</f>
        <v>1423672.5239998947</v>
      </c>
      <c r="E17990" s="30">
        <v>360649</v>
      </c>
    </row>
    <row r="17991" spans="1:5">
      <c r="B17991" s="21"/>
      <c r="C17991" s="21">
        <v>299961.07</v>
      </c>
      <c r="D17991" s="11">
        <f t="shared" si="283"/>
        <v>1723633.5939998948</v>
      </c>
      <c r="E17991" s="30">
        <v>360672</v>
      </c>
    </row>
    <row r="17992" spans="1:5">
      <c r="B17992" s="21"/>
      <c r="C17992" s="21">
        <v>132439.46</v>
      </c>
      <c r="D17992" s="11">
        <f t="shared" si="283"/>
        <v>1856073.0539998948</v>
      </c>
      <c r="E17992" s="30">
        <v>360687</v>
      </c>
    </row>
    <row r="17993" spans="1:5">
      <c r="B17993" s="21">
        <v>-229407.99</v>
      </c>
      <c r="C17993" s="21"/>
      <c r="D17993" s="11">
        <f t="shared" si="283"/>
        <v>1626665.0639998948</v>
      </c>
      <c r="E17993" s="30" t="s">
        <v>23297</v>
      </c>
    </row>
    <row r="17994" spans="1:5">
      <c r="B17994" s="21">
        <v>-291709.11</v>
      </c>
      <c r="C17994" s="21"/>
      <c r="D17994" s="11">
        <f t="shared" si="283"/>
        <v>1334955.9539998947</v>
      </c>
      <c r="E17994" s="30" t="s">
        <v>23298</v>
      </c>
    </row>
    <row r="17995" spans="1:5">
      <c r="B17995" s="21">
        <v>-128920.91</v>
      </c>
      <c r="C17995" s="21"/>
      <c r="D17995" s="11">
        <f t="shared" si="283"/>
        <v>1206035.0439998948</v>
      </c>
      <c r="E17995" s="30" t="s">
        <v>23299</v>
      </c>
    </row>
    <row r="17996" spans="1:5">
      <c r="B17996" s="21"/>
      <c r="C17996" s="21">
        <v>7824</v>
      </c>
      <c r="D17996" s="11">
        <f t="shared" si="283"/>
        <v>1213859.0439998948</v>
      </c>
      <c r="E17996" s="30" t="s">
        <v>20736</v>
      </c>
    </row>
    <row r="17997" spans="1:5">
      <c r="B17997" s="21"/>
      <c r="C17997" s="21">
        <v>14301.37</v>
      </c>
      <c r="D17997" s="11">
        <f t="shared" si="283"/>
        <v>1228160.4139998949</v>
      </c>
      <c r="E17997" s="30" t="s">
        <v>8075</v>
      </c>
    </row>
    <row r="17998" spans="1:5">
      <c r="A17998" s="19">
        <v>46017</v>
      </c>
      <c r="B17998" s="22">
        <v>-500045</v>
      </c>
      <c r="C17998" s="21"/>
      <c r="D17998" s="11">
        <f t="shared" si="283"/>
        <v>728115.41399989487</v>
      </c>
      <c r="E17998" s="14" t="s">
        <v>20523</v>
      </c>
    </row>
    <row r="17999" spans="1:5">
      <c r="B17999" s="21">
        <v>-20278.39</v>
      </c>
      <c r="C17999" s="21"/>
      <c r="D17999" s="11">
        <f t="shared" si="283"/>
        <v>707837.02399989485</v>
      </c>
      <c r="E17999" s="30" t="s">
        <v>23311</v>
      </c>
    </row>
    <row r="18000" spans="1:5">
      <c r="B18000" s="21">
        <v>-78.59</v>
      </c>
      <c r="C18000" s="21"/>
      <c r="D18000" s="11">
        <f t="shared" si="283"/>
        <v>707758.43399989489</v>
      </c>
      <c r="E18000" s="30" t="s">
        <v>14842</v>
      </c>
    </row>
    <row r="18001" spans="1:5">
      <c r="B18001" s="21">
        <v>-148.41999999999999</v>
      </c>
      <c r="C18001" s="21"/>
      <c r="D18001" s="11">
        <f t="shared" si="283"/>
        <v>707610.01399989484</v>
      </c>
      <c r="E18001" t="s">
        <v>14842</v>
      </c>
    </row>
    <row r="18002" spans="1:5">
      <c r="A18002" s="19">
        <v>46020</v>
      </c>
      <c r="B18002" s="21">
        <v>-108304.63</v>
      </c>
      <c r="C18002" s="21"/>
      <c r="D18002" s="11">
        <f t="shared" si="283"/>
        <v>599305.38399989484</v>
      </c>
      <c r="E18002" t="s">
        <v>23315</v>
      </c>
    </row>
    <row r="18003" spans="1:5">
      <c r="B18003" s="21">
        <v>-122356.54</v>
      </c>
      <c r="C18003" s="21"/>
      <c r="D18003" s="11">
        <f t="shared" si="283"/>
        <v>476948.84399989486</v>
      </c>
      <c r="E18003" t="s">
        <v>23316</v>
      </c>
    </row>
    <row r="18004" spans="1:5">
      <c r="B18004" s="21">
        <v>-58709.26</v>
      </c>
      <c r="C18004" s="21"/>
      <c r="D18004" s="11">
        <f t="shared" si="283"/>
        <v>418239.58399989485</v>
      </c>
      <c r="E18004" t="s">
        <v>23317</v>
      </c>
    </row>
    <row r="18005" spans="1:5">
      <c r="B18005" s="21"/>
      <c r="C18005" s="21">
        <v>111450.73</v>
      </c>
      <c r="D18005" s="11">
        <f t="shared" si="283"/>
        <v>529690.31399989489</v>
      </c>
      <c r="E18005" t="s">
        <v>23318</v>
      </c>
    </row>
    <row r="18006" spans="1:5">
      <c r="B18006" s="21"/>
      <c r="C18006" s="21">
        <v>125684.22</v>
      </c>
      <c r="D18006" s="11">
        <f t="shared" si="283"/>
        <v>655374.53399989486</v>
      </c>
      <c r="E18006" s="30">
        <v>360726</v>
      </c>
    </row>
    <row r="18007" spans="1:5">
      <c r="B18007" s="21"/>
      <c r="C18007" s="21">
        <v>158424.68</v>
      </c>
      <c r="D18007" s="11">
        <f t="shared" si="283"/>
        <v>813799.21399989491</v>
      </c>
      <c r="E18007" s="30">
        <v>2540700072</v>
      </c>
    </row>
    <row r="18008" spans="1:5">
      <c r="B18008" s="21"/>
      <c r="C18008" s="21">
        <v>145110.78</v>
      </c>
      <c r="D18008" s="11">
        <f t="shared" si="283"/>
        <v>958909.99399989494</v>
      </c>
      <c r="E18008" s="30">
        <v>2540700073</v>
      </c>
    </row>
    <row r="18009" spans="1:5">
      <c r="B18009" s="21">
        <v>-25</v>
      </c>
      <c r="C18009" s="21"/>
      <c r="D18009" s="11">
        <f t="shared" si="283"/>
        <v>958884.99399989494</v>
      </c>
      <c r="E18009" s="30" t="s">
        <v>17770</v>
      </c>
    </row>
    <row r="18010" spans="1:5">
      <c r="A18010" s="19">
        <v>46021</v>
      </c>
      <c r="B18010" s="21">
        <v>-78.61</v>
      </c>
      <c r="C18010" s="21"/>
      <c r="D18010" s="11">
        <f t="shared" si="283"/>
        <v>958806.38399989496</v>
      </c>
      <c r="E18010" s="30" t="s">
        <v>14696</v>
      </c>
    </row>
    <row r="18011" spans="1:5">
      <c r="B18011" s="21">
        <v>-91.08</v>
      </c>
      <c r="C18011" s="21"/>
      <c r="D18011" s="11">
        <f t="shared" si="283"/>
        <v>958715.303999895</v>
      </c>
      <c r="E18011" s="30" t="s">
        <v>14696</v>
      </c>
    </row>
    <row r="18012" spans="1:5">
      <c r="B18012" s="21">
        <v>-39.22</v>
      </c>
      <c r="C18012" s="21"/>
      <c r="D18012" s="11">
        <f t="shared" si="283"/>
        <v>958676.08399989503</v>
      </c>
      <c r="E18012" s="30" t="s">
        <v>14696</v>
      </c>
    </row>
    <row r="18013" spans="1:5">
      <c r="B18013" s="21">
        <v>-91.08</v>
      </c>
      <c r="C18013" s="21"/>
      <c r="D18013" s="11">
        <f t="shared" si="283"/>
        <v>958585.00399989507</v>
      </c>
      <c r="E18013" s="30" t="s">
        <v>14696</v>
      </c>
    </row>
    <row r="18014" spans="1:5">
      <c r="B18014" s="21">
        <v>-33.85</v>
      </c>
      <c r="C18014" s="21"/>
      <c r="D18014" s="11">
        <f t="shared" si="283"/>
        <v>958551.15399989509</v>
      </c>
      <c r="E18014" s="30" t="s">
        <v>14696</v>
      </c>
    </row>
    <row r="18015" spans="1:5">
      <c r="B18015" s="21">
        <v>-54.22</v>
      </c>
      <c r="C18015" s="21"/>
      <c r="D18015" s="11">
        <f t="shared" si="283"/>
        <v>958496.93399989512</v>
      </c>
      <c r="E18015" s="30" t="s">
        <v>14696</v>
      </c>
    </row>
    <row r="18016" spans="1:5">
      <c r="B18016" s="21">
        <v>-63.61</v>
      </c>
      <c r="C18016" s="21"/>
      <c r="D18016" s="11">
        <f t="shared" si="283"/>
        <v>958433.32399989513</v>
      </c>
      <c r="E18016" s="30" t="s">
        <v>14696</v>
      </c>
    </row>
    <row r="18017" spans="1:5">
      <c r="B18017" s="21"/>
      <c r="C18017" s="21">
        <v>31976.9</v>
      </c>
      <c r="D18017" s="11">
        <f t="shared" si="283"/>
        <v>990410.22399989516</v>
      </c>
      <c r="E18017" s="30">
        <v>360777</v>
      </c>
    </row>
    <row r="18018" spans="1:5">
      <c r="B18018" s="21">
        <v>-31279.88</v>
      </c>
      <c r="C18018" s="21"/>
      <c r="D18018" s="11">
        <f t="shared" si="283"/>
        <v>959130.34399989515</v>
      </c>
      <c r="E18018" s="30" t="s">
        <v>23328</v>
      </c>
    </row>
    <row r="18019" spans="1:5">
      <c r="B18019" s="21">
        <v>-154355.01</v>
      </c>
      <c r="C18019" s="21"/>
      <c r="D18019" s="11">
        <f t="shared" si="283"/>
        <v>804775.33399989514</v>
      </c>
      <c r="E18019" s="30" t="s">
        <v>23329</v>
      </c>
    </row>
    <row r="18020" spans="1:5">
      <c r="B18020" s="21">
        <v>-141400.29999999999</v>
      </c>
      <c r="C18020" s="21"/>
      <c r="D18020" s="11">
        <f t="shared" si="283"/>
        <v>663375.03399989521</v>
      </c>
      <c r="E18020" s="30" t="s">
        <v>23330</v>
      </c>
    </row>
    <row r="18021" spans="1:5">
      <c r="B18021" s="21">
        <v>-65450.46</v>
      </c>
      <c r="C18021" s="21"/>
      <c r="D18021" s="11">
        <f t="shared" si="283"/>
        <v>597924.57399989525</v>
      </c>
      <c r="E18021" s="30" t="s">
        <v>23331</v>
      </c>
    </row>
    <row r="18022" spans="1:5">
      <c r="B18022" s="21">
        <v>-110420.95</v>
      </c>
      <c r="C18022" s="21"/>
      <c r="D18022" s="11">
        <f t="shared" si="283"/>
        <v>487503.62399989524</v>
      </c>
      <c r="E18022" s="30" t="s">
        <v>23332</v>
      </c>
    </row>
    <row r="18023" spans="1:5">
      <c r="B18023" s="21">
        <v>-126344.85</v>
      </c>
      <c r="C18023" s="21"/>
      <c r="D18023" s="11">
        <f t="shared" si="283"/>
        <v>361158.7739998952</v>
      </c>
      <c r="E18023" s="30" t="s">
        <v>23333</v>
      </c>
    </row>
    <row r="18024" spans="1:5">
      <c r="A18024" s="19">
        <v>46022</v>
      </c>
      <c r="B18024" s="21"/>
      <c r="C18024" s="21">
        <v>67260.649999999994</v>
      </c>
      <c r="D18024" s="11">
        <f t="shared" si="283"/>
        <v>428419.42399989523</v>
      </c>
      <c r="E18024" t="s">
        <v>23337</v>
      </c>
    </row>
    <row r="18025" spans="1:5">
      <c r="A18025" s="19"/>
      <c r="B18025" s="21"/>
      <c r="C18025" s="21"/>
      <c r="D18025" s="11">
        <f t="shared" si="283"/>
        <v>428419.42399989523</v>
      </c>
    </row>
    <row r="18026" spans="1:5">
      <c r="B18026" s="21"/>
      <c r="C18026" s="21"/>
      <c r="D18026" s="11">
        <f t="shared" si="283"/>
        <v>428419.42399989523</v>
      </c>
    </row>
    <row r="18027" spans="1:5">
      <c r="B18027" s="21"/>
      <c r="C18027" s="21"/>
      <c r="D18027" s="11">
        <f t="shared" si="283"/>
        <v>428419.42399989523</v>
      </c>
    </row>
    <row r="18028" spans="1:5">
      <c r="B18028" s="21"/>
      <c r="C18028" s="21"/>
      <c r="D18028" s="11">
        <f t="shared" si="283"/>
        <v>428419.42399989523</v>
      </c>
    </row>
    <row r="18029" spans="1:5">
      <c r="B18029" s="21"/>
      <c r="C18029" s="21"/>
      <c r="D18029" s="11">
        <f t="shared" si="283"/>
        <v>428419.42399989523</v>
      </c>
    </row>
    <row r="18030" spans="1:5">
      <c r="A18030" s="19"/>
      <c r="B18030" s="21"/>
      <c r="C18030" s="21"/>
      <c r="D18030" s="11">
        <f t="shared" si="283"/>
        <v>428419.42399989523</v>
      </c>
    </row>
    <row r="18031" spans="1:5">
      <c r="B18031" s="21"/>
      <c r="C18031" s="21"/>
      <c r="D18031" s="11">
        <f t="shared" si="283"/>
        <v>428419.42399989523</v>
      </c>
    </row>
    <row r="18032" spans="1:5">
      <c r="B18032" s="21"/>
      <c r="C18032" s="21"/>
      <c r="D18032" s="11">
        <f t="shared" si="283"/>
        <v>428419.42399989523</v>
      </c>
    </row>
    <row r="18033" spans="1:5">
      <c r="B18033" s="21"/>
      <c r="C18033" s="21"/>
      <c r="D18033" s="11">
        <f t="shared" si="283"/>
        <v>428419.42399989523</v>
      </c>
    </row>
    <row r="18034" spans="1:5">
      <c r="B18034" s="21"/>
      <c r="C18034" s="21"/>
      <c r="D18034" s="11">
        <f t="shared" si="283"/>
        <v>428419.42399989523</v>
      </c>
    </row>
    <row r="18035" spans="1:5">
      <c r="B18035" s="21"/>
      <c r="C18035" s="21"/>
      <c r="D18035" s="11">
        <f t="shared" si="283"/>
        <v>428419.42399989523</v>
      </c>
    </row>
    <row r="18036" spans="1:5">
      <c r="B18036" s="21"/>
      <c r="C18036" s="21"/>
      <c r="D18036" s="11">
        <f t="shared" si="283"/>
        <v>428419.42399989523</v>
      </c>
    </row>
    <row r="18037" spans="1:5">
      <c r="B18037" s="21"/>
      <c r="C18037" s="21"/>
      <c r="D18037" s="11">
        <f t="shared" si="283"/>
        <v>428419.42399989523</v>
      </c>
      <c r="E18037" s="30"/>
    </row>
    <row r="18038" spans="1:5">
      <c r="B18038" s="21"/>
      <c r="C18038" s="21"/>
      <c r="D18038" s="11">
        <f t="shared" si="283"/>
        <v>428419.42399989523</v>
      </c>
      <c r="E18038" s="30"/>
    </row>
    <row r="18039" spans="1:5">
      <c r="B18039" s="21"/>
      <c r="C18039" s="21"/>
      <c r="D18039" s="11">
        <f t="shared" si="283"/>
        <v>428419.42399989523</v>
      </c>
      <c r="E18039" s="30"/>
    </row>
    <row r="18040" spans="1:5">
      <c r="A18040" s="19"/>
      <c r="B18040" s="21"/>
      <c r="C18040" s="21"/>
      <c r="D18040" s="11">
        <f t="shared" si="283"/>
        <v>428419.42399989523</v>
      </c>
      <c r="E18040" s="30"/>
    </row>
    <row r="18041" spans="1:5">
      <c r="B18041" s="21"/>
      <c r="C18041" s="22"/>
      <c r="D18041" s="11">
        <f t="shared" si="283"/>
        <v>428419.42399989523</v>
      </c>
      <c r="E18041" s="24"/>
    </row>
    <row r="18042" spans="1:5">
      <c r="A18042" s="19"/>
      <c r="B18042" s="21"/>
      <c r="C18042" s="21"/>
      <c r="D18042" s="11">
        <f t="shared" si="283"/>
        <v>428419.42399989523</v>
      </c>
      <c r="E18042" s="30"/>
    </row>
    <row r="18043" spans="1:5">
      <c r="B18043" s="21"/>
      <c r="C18043" s="21"/>
      <c r="D18043" s="11">
        <f t="shared" si="283"/>
        <v>428419.42399989523</v>
      </c>
      <c r="E18043" s="30"/>
    </row>
    <row r="18044" spans="1:5">
      <c r="B18044" s="21"/>
      <c r="C18044" s="21"/>
      <c r="D18044" s="11">
        <f t="shared" si="283"/>
        <v>428419.42399989523</v>
      </c>
      <c r="E18044" s="30"/>
    </row>
    <row r="18045" spans="1:5">
      <c r="B18045" s="21"/>
      <c r="C18045" s="21"/>
      <c r="D18045" s="11">
        <f t="shared" si="283"/>
        <v>428419.42399989523</v>
      </c>
      <c r="E18045" s="30"/>
    </row>
    <row r="18046" spans="1:5">
      <c r="B18046" s="21"/>
      <c r="C18046" s="21"/>
      <c r="D18046" s="11">
        <f t="shared" si="283"/>
        <v>428419.42399989523</v>
      </c>
      <c r="E18046" s="30"/>
    </row>
    <row r="18047" spans="1:5">
      <c r="B18047" s="21"/>
      <c r="C18047" s="21"/>
      <c r="D18047" s="11">
        <f t="shared" si="283"/>
        <v>428419.42399989523</v>
      </c>
      <c r="E18047" s="30"/>
    </row>
    <row r="18048" spans="1:5">
      <c r="B18048" s="21"/>
      <c r="C18048" s="21"/>
      <c r="D18048" s="11">
        <f t="shared" si="283"/>
        <v>428419.42399989523</v>
      </c>
      <c r="E18048" s="30"/>
    </row>
    <row r="18049" spans="1:5">
      <c r="B18049" s="21"/>
      <c r="C18049" s="21"/>
      <c r="D18049" s="11">
        <f t="shared" si="283"/>
        <v>428419.42399989523</v>
      </c>
      <c r="E18049" s="30"/>
    </row>
    <row r="18050" spans="1:5">
      <c r="B18050" s="21"/>
      <c r="C18050" s="21"/>
      <c r="D18050" s="11">
        <f t="shared" si="283"/>
        <v>428419.42399989523</v>
      </c>
      <c r="E18050" s="30"/>
    </row>
    <row r="18051" spans="1:5">
      <c r="B18051" s="21"/>
      <c r="C18051" s="21"/>
      <c r="D18051" s="11">
        <f t="shared" si="283"/>
        <v>428419.42399989523</v>
      </c>
      <c r="E18051" s="30"/>
    </row>
    <row r="18052" spans="1:5">
      <c r="B18052" s="21"/>
      <c r="C18052" s="21"/>
      <c r="D18052" s="11">
        <f t="shared" si="283"/>
        <v>428419.42399989523</v>
      </c>
      <c r="E18052" s="30"/>
    </row>
    <row r="18053" spans="1:5">
      <c r="B18053" s="21"/>
      <c r="C18053" s="21"/>
      <c r="D18053" s="11">
        <f t="shared" si="283"/>
        <v>428419.42399989523</v>
      </c>
      <c r="E18053" s="30"/>
    </row>
    <row r="18054" spans="1:5">
      <c r="A18054" s="19"/>
      <c r="B18054" s="21"/>
      <c r="C18054" s="21"/>
      <c r="D18054" s="11">
        <f t="shared" ref="D18054:D18090" si="284">D18053+B18054+C18054</f>
        <v>428419.42399989523</v>
      </c>
      <c r="E18054" s="30"/>
    </row>
    <row r="18055" spans="1:5">
      <c r="B18055" s="21"/>
      <c r="C18055" s="21"/>
      <c r="D18055" s="11">
        <f t="shared" si="284"/>
        <v>428419.42399989523</v>
      </c>
      <c r="E18055" s="30"/>
    </row>
    <row r="18056" spans="1:5">
      <c r="B18056" s="21"/>
      <c r="C18056" s="21"/>
      <c r="D18056" s="11">
        <f t="shared" si="284"/>
        <v>428419.42399989523</v>
      </c>
      <c r="E18056" s="30"/>
    </row>
    <row r="18057" spans="1:5">
      <c r="B18057" s="21"/>
      <c r="C18057" s="21"/>
      <c r="D18057" s="11">
        <f t="shared" si="284"/>
        <v>428419.42399989523</v>
      </c>
      <c r="E18057" s="30"/>
    </row>
    <row r="18058" spans="1:5">
      <c r="B18058" s="21"/>
      <c r="C18058" s="21"/>
      <c r="D18058" s="11">
        <f t="shared" si="284"/>
        <v>428419.42399989523</v>
      </c>
      <c r="E18058" s="30"/>
    </row>
    <row r="18059" spans="1:5">
      <c r="B18059" s="21"/>
      <c r="C18059" s="21"/>
      <c r="D18059" s="11">
        <f t="shared" si="284"/>
        <v>428419.42399989523</v>
      </c>
      <c r="E18059" s="30"/>
    </row>
    <row r="18060" spans="1:5">
      <c r="B18060" s="21"/>
      <c r="C18060" s="21"/>
      <c r="D18060" s="11">
        <f t="shared" si="284"/>
        <v>428419.42399989523</v>
      </c>
      <c r="E18060" s="30"/>
    </row>
    <row r="18061" spans="1:5">
      <c r="B18061" s="21"/>
      <c r="C18061" s="21"/>
      <c r="D18061" s="11">
        <f t="shared" si="284"/>
        <v>428419.42399989523</v>
      </c>
      <c r="E18061" s="30"/>
    </row>
    <row r="18062" spans="1:5">
      <c r="B18062" s="21"/>
      <c r="C18062" s="21"/>
      <c r="D18062" s="11">
        <f t="shared" si="284"/>
        <v>428419.42399989523</v>
      </c>
      <c r="E18062" s="30"/>
    </row>
    <row r="18063" spans="1:5">
      <c r="B18063" s="21"/>
      <c r="C18063" s="21"/>
      <c r="D18063" s="11">
        <f t="shared" si="284"/>
        <v>428419.42399989523</v>
      </c>
      <c r="E18063" s="30"/>
    </row>
    <row r="18064" spans="1:5">
      <c r="A18064" s="19"/>
      <c r="B18064" s="21"/>
      <c r="C18064" s="21"/>
      <c r="D18064" s="11">
        <f t="shared" si="284"/>
        <v>428419.42399989523</v>
      </c>
      <c r="E18064" s="30"/>
    </row>
    <row r="18065" spans="1:5">
      <c r="B18065" s="21"/>
      <c r="C18065" s="21"/>
      <c r="D18065" s="11">
        <f t="shared" si="284"/>
        <v>428419.42399989523</v>
      </c>
      <c r="E18065" s="30"/>
    </row>
    <row r="18066" spans="1:5">
      <c r="B18066" s="21"/>
      <c r="C18066" s="21"/>
      <c r="D18066" s="11">
        <f t="shared" si="284"/>
        <v>428419.42399989523</v>
      </c>
      <c r="E18066" s="30"/>
    </row>
    <row r="18067" spans="1:5">
      <c r="A18067" s="19"/>
      <c r="B18067" s="21"/>
      <c r="C18067" s="21"/>
      <c r="D18067" s="11">
        <f t="shared" si="284"/>
        <v>428419.42399989523</v>
      </c>
      <c r="E18067" s="30"/>
    </row>
    <row r="18068" spans="1:5">
      <c r="A18068" s="19"/>
      <c r="B18068" s="21"/>
      <c r="C18068" s="21"/>
      <c r="D18068" s="11">
        <f t="shared" si="284"/>
        <v>428419.42399989523</v>
      </c>
      <c r="E18068" s="30"/>
    </row>
    <row r="18069" spans="1:5">
      <c r="B18069" s="21"/>
      <c r="C18069" s="21"/>
      <c r="D18069" s="11">
        <f t="shared" si="284"/>
        <v>428419.42399989523</v>
      </c>
      <c r="E18069" s="30"/>
    </row>
    <row r="18070" spans="1:5">
      <c r="B18070" s="21"/>
      <c r="C18070" s="21"/>
      <c r="D18070" s="11">
        <f t="shared" si="284"/>
        <v>428419.42399989523</v>
      </c>
      <c r="E18070" s="30"/>
    </row>
    <row r="18071" spans="1:5">
      <c r="B18071" s="21"/>
      <c r="C18071" s="21"/>
      <c r="D18071" s="11">
        <f t="shared" si="284"/>
        <v>428419.42399989523</v>
      </c>
    </row>
    <row r="18072" spans="1:5">
      <c r="B18072" s="22"/>
      <c r="C18072" s="21"/>
      <c r="D18072" s="11">
        <f t="shared" si="284"/>
        <v>428419.42399989523</v>
      </c>
      <c r="E18072" s="24"/>
    </row>
    <row r="18073" spans="1:5">
      <c r="A18073" s="19"/>
      <c r="B18073" s="21"/>
      <c r="C18073" s="21"/>
      <c r="D18073" s="11">
        <f t="shared" si="284"/>
        <v>428419.42399989523</v>
      </c>
    </row>
    <row r="18074" spans="1:5">
      <c r="A18074" s="19"/>
      <c r="B18074" s="21"/>
      <c r="C18074" s="21"/>
      <c r="D18074" s="11">
        <f t="shared" si="284"/>
        <v>428419.42399989523</v>
      </c>
    </row>
    <row r="18075" spans="1:5">
      <c r="B18075" s="21"/>
      <c r="C18075" s="21"/>
      <c r="D18075" s="11">
        <f t="shared" si="284"/>
        <v>428419.42399989523</v>
      </c>
    </row>
    <row r="18076" spans="1:5">
      <c r="B18076" s="21"/>
      <c r="C18076" s="21"/>
      <c r="D18076" s="11">
        <f t="shared" si="284"/>
        <v>428419.42399989523</v>
      </c>
      <c r="E18076" s="30"/>
    </row>
    <row r="18077" spans="1:5">
      <c r="B18077" s="21"/>
      <c r="C18077" s="21"/>
      <c r="D18077" s="11">
        <f t="shared" si="284"/>
        <v>428419.42399989523</v>
      </c>
      <c r="E18077" s="30"/>
    </row>
    <row r="18078" spans="1:5">
      <c r="B18078" s="21"/>
      <c r="C18078" s="21"/>
      <c r="D18078" s="11">
        <f t="shared" si="284"/>
        <v>428419.42399989523</v>
      </c>
      <c r="E18078" s="30"/>
    </row>
    <row r="18079" spans="1:5">
      <c r="B18079" s="21"/>
      <c r="C18079" s="21"/>
      <c r="D18079" s="11">
        <f t="shared" si="284"/>
        <v>428419.42399989523</v>
      </c>
      <c r="E18079" s="30"/>
    </row>
    <row r="18080" spans="1:5">
      <c r="B18080" s="21"/>
      <c r="C18080" s="21"/>
      <c r="D18080" s="11">
        <f t="shared" si="284"/>
        <v>428419.42399989523</v>
      </c>
      <c r="E18080" s="30"/>
    </row>
    <row r="18081" spans="2:5">
      <c r="B18081" s="21"/>
      <c r="C18081" s="21"/>
      <c r="D18081" s="11">
        <f t="shared" si="284"/>
        <v>428419.42399989523</v>
      </c>
      <c r="E18081" s="30"/>
    </row>
    <row r="18082" spans="2:5">
      <c r="B18082" s="21"/>
      <c r="C18082" s="21"/>
      <c r="D18082" s="11">
        <f t="shared" si="284"/>
        <v>428419.42399989523</v>
      </c>
      <c r="E18082" s="30"/>
    </row>
    <row r="18083" spans="2:5">
      <c r="B18083" s="21"/>
      <c r="C18083" s="21"/>
      <c r="D18083" s="11">
        <f t="shared" si="284"/>
        <v>428419.42399989523</v>
      </c>
      <c r="E18083" s="30"/>
    </row>
    <row r="18084" spans="2:5">
      <c r="B18084" s="21"/>
      <c r="C18084" s="21"/>
      <c r="D18084" s="11">
        <f t="shared" si="284"/>
        <v>428419.42399989523</v>
      </c>
      <c r="E18084" s="30"/>
    </row>
    <row r="18085" spans="2:5">
      <c r="B18085" s="21"/>
      <c r="C18085" s="21"/>
      <c r="D18085" s="11">
        <f t="shared" si="284"/>
        <v>428419.42399989523</v>
      </c>
      <c r="E18085" s="30"/>
    </row>
    <row r="18086" spans="2:5">
      <c r="B18086" s="21"/>
      <c r="C18086" s="21"/>
      <c r="D18086" s="11">
        <f t="shared" si="284"/>
        <v>428419.42399989523</v>
      </c>
      <c r="E18086" s="30"/>
    </row>
    <row r="18087" spans="2:5">
      <c r="B18087" s="21"/>
      <c r="C18087" s="21"/>
      <c r="D18087" s="11">
        <f t="shared" si="284"/>
        <v>428419.42399989523</v>
      </c>
      <c r="E18087" s="30"/>
    </row>
    <row r="18088" spans="2:5">
      <c r="B18088" s="21"/>
      <c r="C18088" s="21"/>
      <c r="D18088" s="11">
        <f t="shared" si="284"/>
        <v>428419.42399989523</v>
      </c>
      <c r="E18088" s="30"/>
    </row>
    <row r="18089" spans="2:5">
      <c r="B18089" s="21"/>
      <c r="C18089" s="21"/>
      <c r="D18089" s="11">
        <f t="shared" si="284"/>
        <v>428419.42399989523</v>
      </c>
      <c r="E18089" s="30"/>
    </row>
    <row r="18090" spans="2:5">
      <c r="B18090" s="21"/>
      <c r="C18090" s="21"/>
      <c r="D18090" s="11">
        <f t="shared" si="284"/>
        <v>428419.42399989523</v>
      </c>
      <c r="E18090" s="30"/>
    </row>
  </sheetData>
  <phoneticPr fontId="12" type="noConversion"/>
  <pageMargins left="0.39370078740157483" right="0" top="0.74803149606299213" bottom="0.74803149606299213" header="0.31496062992125984" footer="0.31496062992125984"/>
  <pageSetup paperSize="9"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C424-7E8B-4F97-9539-794C6CD0F2C4}">
  <sheetPr>
    <tabColor rgb="FF0070C0"/>
  </sheetPr>
  <dimension ref="A1:H40"/>
  <sheetViews>
    <sheetView workbookViewId="0">
      <pane ySplit="3" topLeftCell="A4" activePane="bottomLeft" state="frozen"/>
      <selection activeCell="D2720" sqref="D2720"/>
      <selection pane="bottomLeft" activeCell="K10" sqref="K10"/>
    </sheetView>
  </sheetViews>
  <sheetFormatPr defaultRowHeight="15"/>
  <cols>
    <col min="1" max="1" width="10" customWidth="1"/>
    <col min="2" max="4" width="14.5703125" customWidth="1"/>
    <col min="5" max="5" width="27.5703125" customWidth="1"/>
    <col min="6" max="6" width="2.85546875" customWidth="1"/>
    <col min="7" max="7" width="0" hidden="1" customWidth="1"/>
    <col min="8" max="8" width="16.5703125" hidden="1" customWidth="1"/>
  </cols>
  <sheetData>
    <row r="1" spans="1:8">
      <c r="A1" s="1" t="s">
        <v>0</v>
      </c>
      <c r="G1" s="2" t="s">
        <v>1</v>
      </c>
      <c r="H1" s="3">
        <f>SUM(B4)</f>
        <v>0</v>
      </c>
    </row>
    <row r="2" spans="1:8">
      <c r="A2" s="1" t="s">
        <v>8981</v>
      </c>
      <c r="G2" s="4" t="s">
        <v>3</v>
      </c>
      <c r="H2" s="3">
        <f>SUM(C4)</f>
        <v>0</v>
      </c>
    </row>
    <row r="3" spans="1:8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0</v>
      </c>
    </row>
    <row r="4" spans="1:8">
      <c r="A4" s="7">
        <v>42479</v>
      </c>
      <c r="B4" s="8"/>
      <c r="C4" s="8"/>
      <c r="D4" s="8">
        <v>0</v>
      </c>
      <c r="E4" s="9"/>
    </row>
    <row r="5" spans="1:8">
      <c r="A5" s="19"/>
      <c r="B5" s="11"/>
      <c r="C5" s="11"/>
      <c r="D5" s="11">
        <f>D4+B5+C5</f>
        <v>0</v>
      </c>
    </row>
    <row r="6" spans="1:8">
      <c r="B6" s="11"/>
      <c r="C6" s="11"/>
      <c r="D6" s="11">
        <f t="shared" ref="D6:D40" si="0">D5+B6+C6</f>
        <v>0</v>
      </c>
    </row>
    <row r="7" spans="1:8">
      <c r="B7" s="11"/>
      <c r="C7" s="11"/>
      <c r="D7" s="11">
        <f t="shared" si="0"/>
        <v>0</v>
      </c>
    </row>
    <row r="8" spans="1:8">
      <c r="B8" s="11"/>
      <c r="C8" s="11"/>
      <c r="D8" s="11">
        <f t="shared" si="0"/>
        <v>0</v>
      </c>
    </row>
    <row r="9" spans="1:8">
      <c r="B9" s="11"/>
      <c r="C9" s="11"/>
      <c r="D9" s="11">
        <f t="shared" si="0"/>
        <v>0</v>
      </c>
    </row>
    <row r="10" spans="1:8">
      <c r="B10" s="11"/>
      <c r="C10" s="11"/>
      <c r="D10" s="11">
        <f t="shared" si="0"/>
        <v>0</v>
      </c>
    </row>
    <row r="11" spans="1:8">
      <c r="B11" s="11"/>
      <c r="C11" s="11"/>
      <c r="D11" s="11">
        <f t="shared" si="0"/>
        <v>0</v>
      </c>
    </row>
    <row r="12" spans="1:8">
      <c r="B12" s="11"/>
      <c r="C12" s="11"/>
      <c r="D12" s="11">
        <f t="shared" si="0"/>
        <v>0</v>
      </c>
    </row>
    <row r="13" spans="1:8">
      <c r="B13" s="11"/>
      <c r="C13" s="11"/>
      <c r="D13" s="11">
        <f t="shared" si="0"/>
        <v>0</v>
      </c>
    </row>
    <row r="14" spans="1:8">
      <c r="B14" s="11"/>
      <c r="C14" s="11"/>
      <c r="D14" s="11">
        <f t="shared" si="0"/>
        <v>0</v>
      </c>
    </row>
    <row r="15" spans="1:8">
      <c r="B15" s="11"/>
      <c r="C15" s="11"/>
      <c r="D15" s="11">
        <f t="shared" si="0"/>
        <v>0</v>
      </c>
    </row>
    <row r="16" spans="1:8">
      <c r="B16" s="11"/>
      <c r="C16" s="11"/>
      <c r="D16" s="11">
        <f t="shared" si="0"/>
        <v>0</v>
      </c>
    </row>
    <row r="17" spans="2:4">
      <c r="B17" s="11"/>
      <c r="C17" s="11"/>
      <c r="D17" s="11">
        <f t="shared" si="0"/>
        <v>0</v>
      </c>
    </row>
    <row r="18" spans="2:4">
      <c r="B18" s="11"/>
      <c r="C18" s="11"/>
      <c r="D18" s="11">
        <f t="shared" si="0"/>
        <v>0</v>
      </c>
    </row>
    <row r="19" spans="2:4">
      <c r="D19" s="11">
        <f t="shared" si="0"/>
        <v>0</v>
      </c>
    </row>
    <row r="20" spans="2:4">
      <c r="D20" s="11">
        <f t="shared" si="0"/>
        <v>0</v>
      </c>
    </row>
    <row r="21" spans="2:4">
      <c r="D21" s="11">
        <f t="shared" si="0"/>
        <v>0</v>
      </c>
    </row>
    <row r="22" spans="2:4">
      <c r="D22" s="11">
        <f t="shared" si="0"/>
        <v>0</v>
      </c>
    </row>
    <row r="23" spans="2:4">
      <c r="D23" s="11">
        <f t="shared" si="0"/>
        <v>0</v>
      </c>
    </row>
    <row r="24" spans="2:4">
      <c r="D24" s="11">
        <f t="shared" si="0"/>
        <v>0</v>
      </c>
    </row>
    <row r="25" spans="2:4">
      <c r="D25" s="11">
        <f t="shared" si="0"/>
        <v>0</v>
      </c>
    </row>
    <row r="26" spans="2:4">
      <c r="D26" s="11">
        <f t="shared" si="0"/>
        <v>0</v>
      </c>
    </row>
    <row r="27" spans="2:4">
      <c r="D27" s="11">
        <f t="shared" si="0"/>
        <v>0</v>
      </c>
    </row>
    <row r="28" spans="2:4">
      <c r="D28" s="11">
        <f t="shared" si="0"/>
        <v>0</v>
      </c>
    </row>
    <row r="29" spans="2:4">
      <c r="D29" s="11">
        <f t="shared" si="0"/>
        <v>0</v>
      </c>
    </row>
    <row r="30" spans="2:4">
      <c r="D30" s="11">
        <f t="shared" si="0"/>
        <v>0</v>
      </c>
    </row>
    <row r="31" spans="2:4">
      <c r="D31" s="11">
        <f t="shared" si="0"/>
        <v>0</v>
      </c>
    </row>
    <row r="32" spans="2:4">
      <c r="D32" s="11">
        <f t="shared" si="0"/>
        <v>0</v>
      </c>
    </row>
    <row r="33" spans="4:4">
      <c r="D33" s="11">
        <f t="shared" si="0"/>
        <v>0</v>
      </c>
    </row>
    <row r="34" spans="4:4">
      <c r="D34" s="11">
        <f t="shared" si="0"/>
        <v>0</v>
      </c>
    </row>
    <row r="35" spans="4:4">
      <c r="D35" s="11">
        <f t="shared" si="0"/>
        <v>0</v>
      </c>
    </row>
    <row r="36" spans="4:4">
      <c r="D36" s="11">
        <f t="shared" si="0"/>
        <v>0</v>
      </c>
    </row>
    <row r="37" spans="4:4">
      <c r="D37" s="11">
        <f t="shared" si="0"/>
        <v>0</v>
      </c>
    </row>
    <row r="38" spans="4:4">
      <c r="D38" s="11">
        <f t="shared" si="0"/>
        <v>0</v>
      </c>
    </row>
    <row r="39" spans="4:4">
      <c r="D39" s="11">
        <f t="shared" si="0"/>
        <v>0</v>
      </c>
    </row>
    <row r="40" spans="4:4">
      <c r="D40" s="11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8C32-932F-4640-843B-61EB421CC722}">
  <sheetPr>
    <tabColor rgb="FF0070C0"/>
    <pageSetUpPr fitToPage="1"/>
  </sheetPr>
  <dimension ref="A1:R100"/>
  <sheetViews>
    <sheetView workbookViewId="0">
      <pane ySplit="3" topLeftCell="A76" activePane="bottomLeft" state="frozen"/>
      <selection activeCell="D2720" sqref="D2720"/>
      <selection pane="bottomLeft" activeCell="D88" sqref="D88"/>
    </sheetView>
  </sheetViews>
  <sheetFormatPr defaultRowHeight="15"/>
  <cols>
    <col min="1" max="1" width="10.5703125" style="15" customWidth="1"/>
    <col min="2" max="3" width="17.140625" bestFit="1" customWidth="1"/>
    <col min="4" max="4" width="15.42578125" customWidth="1"/>
    <col min="5" max="5" width="27.5703125" customWidth="1"/>
    <col min="6" max="6" width="2.85546875" customWidth="1"/>
    <col min="7" max="7" width="0" hidden="1" customWidth="1"/>
    <col min="8" max="8" width="16.5703125" hidden="1" customWidth="1"/>
    <col min="9" max="9" width="14" hidden="1" customWidth="1"/>
    <col min="10" max="10" width="0" hidden="1" customWidth="1"/>
    <col min="11" max="11" width="11.5703125" bestFit="1" customWidth="1"/>
    <col min="12" max="12" width="10.5703125" bestFit="1" customWidth="1"/>
  </cols>
  <sheetData>
    <row r="1" spans="1:10">
      <c r="A1" s="70" t="s">
        <v>0</v>
      </c>
      <c r="G1" s="2" t="s">
        <v>1</v>
      </c>
      <c r="H1" s="3">
        <f>SUM(B34:B35)</f>
        <v>-17000000</v>
      </c>
    </row>
    <row r="2" spans="1:10">
      <c r="A2" s="70" t="s">
        <v>8968</v>
      </c>
      <c r="G2" s="4" t="s">
        <v>3</v>
      </c>
      <c r="H2" s="3">
        <f>SUM(C34:C35)</f>
        <v>16500000</v>
      </c>
    </row>
    <row r="3" spans="1:10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33500000</v>
      </c>
      <c r="J3" s="21">
        <f>-1</f>
        <v>-1</v>
      </c>
    </row>
    <row r="4" spans="1:10">
      <c r="A4" s="7">
        <v>42898</v>
      </c>
      <c r="B4" s="21">
        <v>0</v>
      </c>
      <c r="C4" s="71">
        <v>100000</v>
      </c>
      <c r="D4" s="8">
        <f>C4-B4</f>
        <v>100000</v>
      </c>
      <c r="E4" s="72" t="s">
        <v>8969</v>
      </c>
    </row>
    <row r="5" spans="1:10">
      <c r="A5" s="10">
        <v>42905</v>
      </c>
      <c r="B5" s="21">
        <v>-15000</v>
      </c>
      <c r="C5" s="11"/>
      <c r="D5" s="11">
        <f>D4+B5+C5</f>
        <v>85000</v>
      </c>
      <c r="E5" t="s">
        <v>8970</v>
      </c>
    </row>
    <row r="6" spans="1:10">
      <c r="B6" s="21">
        <v>-176.78</v>
      </c>
      <c r="C6" s="11"/>
      <c r="D6" s="11">
        <f t="shared" ref="D6:D70" si="0">D5+B6+C6</f>
        <v>84823.22</v>
      </c>
      <c r="E6" t="s">
        <v>8971</v>
      </c>
    </row>
    <row r="7" spans="1:10">
      <c r="B7" s="21">
        <v>-0.75</v>
      </c>
      <c r="C7" s="11"/>
      <c r="D7" s="11">
        <f t="shared" si="0"/>
        <v>84822.47</v>
      </c>
      <c r="E7" t="s">
        <v>8972</v>
      </c>
    </row>
    <row r="8" spans="1:10">
      <c r="B8" s="21">
        <v>-50</v>
      </c>
      <c r="C8" s="11"/>
      <c r="D8" s="11">
        <f t="shared" si="0"/>
        <v>84772.47</v>
      </c>
      <c r="E8" t="s">
        <v>8972</v>
      </c>
    </row>
    <row r="9" spans="1:10">
      <c r="B9" s="21">
        <v>-0.01</v>
      </c>
      <c r="C9" s="11"/>
      <c r="D9" s="11">
        <f t="shared" si="0"/>
        <v>84772.46</v>
      </c>
      <c r="E9" t="s">
        <v>8972</v>
      </c>
    </row>
    <row r="10" spans="1:10">
      <c r="B10" s="21">
        <v>-50</v>
      </c>
      <c r="C10" s="11"/>
      <c r="D10" s="11">
        <f t="shared" si="0"/>
        <v>84722.46</v>
      </c>
      <c r="E10" t="s">
        <v>8972</v>
      </c>
    </row>
    <row r="11" spans="1:10">
      <c r="B11" s="21">
        <v>0</v>
      </c>
      <c r="C11" s="12">
        <v>1.91</v>
      </c>
      <c r="D11" s="11">
        <f t="shared" si="0"/>
        <v>84724.37000000001</v>
      </c>
      <c r="E11" s="14" t="s">
        <v>24</v>
      </c>
    </row>
    <row r="12" spans="1:10">
      <c r="A12" s="10">
        <v>42964</v>
      </c>
      <c r="B12" s="21">
        <v>0</v>
      </c>
      <c r="C12" s="12">
        <v>35200883.880000003</v>
      </c>
      <c r="D12" s="11">
        <f t="shared" si="0"/>
        <v>35285608.25</v>
      </c>
      <c r="E12" s="14" t="s">
        <v>8973</v>
      </c>
    </row>
    <row r="13" spans="1:10">
      <c r="A13" s="10">
        <v>42965</v>
      </c>
      <c r="B13" s="21">
        <v>-34930000</v>
      </c>
      <c r="C13" s="11"/>
      <c r="D13" s="11">
        <f t="shared" si="0"/>
        <v>355608.25</v>
      </c>
      <c r="E13" s="14" t="s">
        <v>3621</v>
      </c>
    </row>
    <row r="14" spans="1:10">
      <c r="A14" s="10">
        <v>42969</v>
      </c>
      <c r="B14" s="21">
        <v>0</v>
      </c>
      <c r="C14" s="12">
        <v>17086176.390000001</v>
      </c>
      <c r="D14" s="11">
        <f t="shared" si="0"/>
        <v>17441784.640000001</v>
      </c>
      <c r="E14" s="14" t="s">
        <v>8973</v>
      </c>
    </row>
    <row r="15" spans="1:10">
      <c r="B15" s="21">
        <v>0</v>
      </c>
      <c r="C15" s="12">
        <v>1839166.67</v>
      </c>
      <c r="D15" s="11">
        <f t="shared" si="0"/>
        <v>19280951.310000002</v>
      </c>
      <c r="E15" s="14" t="s">
        <v>8973</v>
      </c>
    </row>
    <row r="16" spans="1:10">
      <c r="A16" s="10">
        <v>42970</v>
      </c>
      <c r="B16" s="21">
        <v>-18900000</v>
      </c>
      <c r="C16" s="11"/>
      <c r="D16" s="11">
        <f t="shared" si="0"/>
        <v>380951.31000000238</v>
      </c>
      <c r="E16" s="14" t="s">
        <v>3621</v>
      </c>
    </row>
    <row r="17" spans="1:18">
      <c r="A17" s="10">
        <v>42990</v>
      </c>
      <c r="B17" s="21">
        <v>0</v>
      </c>
      <c r="C17" s="12">
        <v>16930000</v>
      </c>
      <c r="D17" s="11">
        <f t="shared" si="0"/>
        <v>17310951.310000002</v>
      </c>
      <c r="E17" s="14" t="s">
        <v>8974</v>
      </c>
    </row>
    <row r="18" spans="1:18">
      <c r="B18" s="21">
        <v>-17000000</v>
      </c>
      <c r="C18" s="11"/>
      <c r="D18" s="11">
        <f t="shared" si="0"/>
        <v>310951.31000000238</v>
      </c>
      <c r="E18" s="14" t="s">
        <v>4353</v>
      </c>
    </row>
    <row r="19" spans="1:18">
      <c r="A19" s="73">
        <v>43081</v>
      </c>
      <c r="B19" s="21">
        <v>0</v>
      </c>
      <c r="C19" s="22">
        <v>26900000</v>
      </c>
      <c r="D19" s="11">
        <f t="shared" si="0"/>
        <v>27210951.310000002</v>
      </c>
      <c r="E19" s="14" t="s">
        <v>1403</v>
      </c>
    </row>
    <row r="20" spans="1:18">
      <c r="A20" s="74"/>
      <c r="B20" s="21">
        <v>-27000000</v>
      </c>
      <c r="C20" s="22"/>
      <c r="D20" s="11">
        <f t="shared" si="0"/>
        <v>210951.31000000238</v>
      </c>
      <c r="E20" s="14" t="s">
        <v>4353</v>
      </c>
    </row>
    <row r="21" spans="1:18">
      <c r="A21" s="10">
        <v>43852</v>
      </c>
      <c r="B21" s="21">
        <v>0</v>
      </c>
      <c r="C21" s="22">
        <v>4500000</v>
      </c>
      <c r="D21" s="11">
        <f t="shared" si="0"/>
        <v>4710951.3100000024</v>
      </c>
      <c r="E21" s="14" t="s">
        <v>8975</v>
      </c>
      <c r="H21" s="17"/>
    </row>
    <row r="22" spans="1:18">
      <c r="B22" s="21">
        <v>-1298.08</v>
      </c>
      <c r="C22" s="21"/>
      <c r="D22" s="11">
        <f t="shared" si="0"/>
        <v>4709653.2300000023</v>
      </c>
      <c r="E22" s="14" t="s">
        <v>24</v>
      </c>
    </row>
    <row r="23" spans="1:18">
      <c r="A23" s="10">
        <v>43896</v>
      </c>
      <c r="B23" s="21">
        <v>-4500000</v>
      </c>
      <c r="C23" s="21"/>
      <c r="D23" s="11">
        <f t="shared" si="0"/>
        <v>209653.23000000231</v>
      </c>
      <c r="E23" s="14" t="s">
        <v>8976</v>
      </c>
    </row>
    <row r="24" spans="1:18">
      <c r="A24" s="10">
        <v>43901</v>
      </c>
      <c r="B24" s="21">
        <v>0</v>
      </c>
      <c r="C24" s="22">
        <v>5037916.66</v>
      </c>
      <c r="D24" s="11">
        <f t="shared" si="0"/>
        <v>5247569.8900000025</v>
      </c>
      <c r="E24" s="14" t="s">
        <v>8973</v>
      </c>
    </row>
    <row r="25" spans="1:18">
      <c r="A25" s="10">
        <v>43902</v>
      </c>
      <c r="B25" s="21">
        <v>0</v>
      </c>
      <c r="C25" s="22">
        <v>5000166.67</v>
      </c>
      <c r="D25" s="11">
        <f t="shared" si="0"/>
        <v>10247736.560000002</v>
      </c>
      <c r="E25" s="14" t="s">
        <v>8973</v>
      </c>
    </row>
    <row r="26" spans="1:18">
      <c r="A26" s="10">
        <v>43903</v>
      </c>
      <c r="B26" s="21">
        <v>-10000000</v>
      </c>
      <c r="C26" s="21"/>
      <c r="D26" s="11">
        <f t="shared" si="0"/>
        <v>247736.56000000238</v>
      </c>
      <c r="E26" s="14" t="s">
        <v>3621</v>
      </c>
    </row>
    <row r="27" spans="1:18">
      <c r="B27" s="21">
        <v>0</v>
      </c>
      <c r="C27" s="22">
        <v>3000166.67</v>
      </c>
      <c r="D27" s="11">
        <f t="shared" si="0"/>
        <v>3247903.2300000023</v>
      </c>
      <c r="E27" s="14" t="s">
        <v>8973</v>
      </c>
    </row>
    <row r="28" spans="1:18">
      <c r="B28" s="21">
        <v>0</v>
      </c>
      <c r="C28" s="22">
        <v>11396666.67</v>
      </c>
      <c r="D28" s="11">
        <f t="shared" si="0"/>
        <v>14644569.900000002</v>
      </c>
      <c r="E28" s="14" t="s">
        <v>8973</v>
      </c>
    </row>
    <row r="29" spans="1:18">
      <c r="A29" s="10">
        <v>43906</v>
      </c>
      <c r="B29" s="21">
        <v>-14290000</v>
      </c>
      <c r="C29" s="21"/>
      <c r="D29" s="11">
        <f t="shared" si="0"/>
        <v>354569.90000000224</v>
      </c>
      <c r="E29" s="14" t="s">
        <v>3621</v>
      </c>
    </row>
    <row r="30" spans="1:18">
      <c r="A30" s="10">
        <v>44152</v>
      </c>
      <c r="B30" s="21">
        <v>0</v>
      </c>
      <c r="C30" s="22">
        <v>3900095.55</v>
      </c>
      <c r="D30" s="11">
        <f t="shared" si="0"/>
        <v>4254665.450000002</v>
      </c>
      <c r="E30" s="14" t="s">
        <v>24</v>
      </c>
      <c r="I30" s="17"/>
    </row>
    <row r="31" spans="1:18">
      <c r="A31" s="10">
        <v>44181</v>
      </c>
      <c r="B31" s="21">
        <v>-4000000</v>
      </c>
      <c r="C31" s="21"/>
      <c r="D31" s="11">
        <f t="shared" si="0"/>
        <v>254665.45000000205</v>
      </c>
      <c r="E31" s="14" t="s">
        <v>49</v>
      </c>
    </row>
    <row r="32" spans="1:18">
      <c r="A32" s="90">
        <v>44399</v>
      </c>
      <c r="B32" s="26">
        <v>0</v>
      </c>
      <c r="C32" s="27">
        <v>4023755.56</v>
      </c>
      <c r="D32" s="89">
        <f t="shared" si="0"/>
        <v>4278421.0100000016</v>
      </c>
      <c r="E32" s="28" t="s">
        <v>8977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spans="1:12">
      <c r="A33" s="10">
        <v>44427</v>
      </c>
      <c r="B33" s="21">
        <v>-3500000</v>
      </c>
      <c r="C33" s="21"/>
      <c r="D33" s="11">
        <f t="shared" si="0"/>
        <v>778421.01000000164</v>
      </c>
      <c r="E33" s="14" t="s">
        <v>8978</v>
      </c>
    </row>
    <row r="34" spans="1:12">
      <c r="A34" s="90">
        <v>44523</v>
      </c>
      <c r="B34" s="26">
        <v>0</v>
      </c>
      <c r="C34" s="27">
        <v>16500000</v>
      </c>
      <c r="D34" s="89">
        <f t="shared" si="0"/>
        <v>17278421.010000002</v>
      </c>
      <c r="E34" s="28" t="s">
        <v>8979</v>
      </c>
    </row>
    <row r="35" spans="1:12">
      <c r="B35" s="21">
        <v>-17000000</v>
      </c>
      <c r="C35" s="21"/>
      <c r="D35" s="11">
        <f t="shared" si="0"/>
        <v>278421.01000000164</v>
      </c>
      <c r="E35" s="14" t="s">
        <v>8980</v>
      </c>
    </row>
    <row r="36" spans="1:12">
      <c r="A36" s="10">
        <v>44571</v>
      </c>
      <c r="B36" s="21"/>
      <c r="C36" s="22">
        <v>100000</v>
      </c>
      <c r="D36" s="11">
        <f t="shared" si="0"/>
        <v>378421.01000000164</v>
      </c>
      <c r="E36" s="14" t="s">
        <v>12951</v>
      </c>
    </row>
    <row r="37" spans="1:12">
      <c r="A37" s="10">
        <v>44572</v>
      </c>
      <c r="B37" s="21"/>
      <c r="C37" s="22">
        <v>110000000</v>
      </c>
      <c r="D37" s="11">
        <f t="shared" si="0"/>
        <v>110378421.01000001</v>
      </c>
      <c r="E37" s="14" t="s">
        <v>13003</v>
      </c>
    </row>
    <row r="38" spans="1:12">
      <c r="B38" s="22">
        <v>-110286533.33</v>
      </c>
      <c r="C38" s="21"/>
      <c r="D38" s="11">
        <f t="shared" si="0"/>
        <v>91887.680000007153</v>
      </c>
      <c r="E38" s="14" t="s">
        <v>13004</v>
      </c>
    </row>
    <row r="39" spans="1:12">
      <c r="A39" s="10">
        <v>44629</v>
      </c>
      <c r="B39" s="21"/>
      <c r="C39" s="22">
        <v>24913.599999999999</v>
      </c>
      <c r="D39" s="11">
        <f t="shared" si="0"/>
        <v>116801.28000000716</v>
      </c>
      <c r="E39" s="14" t="s">
        <v>24</v>
      </c>
      <c r="L39" s="17"/>
    </row>
    <row r="40" spans="1:12">
      <c r="A40" s="10">
        <v>45016</v>
      </c>
      <c r="B40" s="22">
        <v>-149.13</v>
      </c>
      <c r="C40" s="21"/>
      <c r="D40" s="11">
        <f t="shared" si="0"/>
        <v>116652.15000000715</v>
      </c>
      <c r="E40" s="14" t="s">
        <v>24</v>
      </c>
      <c r="K40" s="21"/>
      <c r="L40" s="17"/>
    </row>
    <row r="41" spans="1:12">
      <c r="A41" s="10">
        <v>45063</v>
      </c>
      <c r="C41" s="22">
        <v>13000000</v>
      </c>
      <c r="D41" s="11">
        <f t="shared" si="0"/>
        <v>13116652.150000008</v>
      </c>
      <c r="E41" s="14" t="s">
        <v>16383</v>
      </c>
    </row>
    <row r="42" spans="1:12">
      <c r="A42" s="10">
        <v>45064</v>
      </c>
      <c r="B42" s="22">
        <v>-9400520</v>
      </c>
      <c r="C42" s="22"/>
      <c r="D42" s="11">
        <f t="shared" si="0"/>
        <v>3716132.1500000078</v>
      </c>
      <c r="E42" s="24" t="s">
        <v>16365</v>
      </c>
    </row>
    <row r="43" spans="1:12">
      <c r="B43" s="22">
        <v>-3600230</v>
      </c>
      <c r="C43" s="22"/>
      <c r="D43" s="11">
        <f t="shared" si="0"/>
        <v>115902.15000000782</v>
      </c>
      <c r="E43" s="24" t="s">
        <v>49</v>
      </c>
    </row>
    <row r="44" spans="1:12">
      <c r="A44" s="10">
        <v>45069</v>
      </c>
      <c r="B44" s="22"/>
      <c r="C44" s="22">
        <v>5000000</v>
      </c>
      <c r="D44" s="11">
        <f t="shared" si="0"/>
        <v>5115902.1500000078</v>
      </c>
      <c r="E44" s="14" t="s">
        <v>16383</v>
      </c>
    </row>
    <row r="45" spans="1:12">
      <c r="A45" s="10">
        <v>45070</v>
      </c>
      <c r="B45" s="22"/>
      <c r="C45" s="22">
        <v>3000000</v>
      </c>
      <c r="D45" s="11">
        <f t="shared" si="0"/>
        <v>8115902.1500000078</v>
      </c>
      <c r="E45" s="14" t="s">
        <v>16383</v>
      </c>
    </row>
    <row r="46" spans="1:12">
      <c r="A46" s="10">
        <v>45071</v>
      </c>
      <c r="B46" s="22">
        <v>-8000450</v>
      </c>
      <c r="C46" s="22"/>
      <c r="D46" s="11">
        <f t="shared" si="0"/>
        <v>115452.15000000782</v>
      </c>
      <c r="E46" s="24" t="s">
        <v>8980</v>
      </c>
    </row>
    <row r="47" spans="1:12">
      <c r="A47" s="10">
        <v>45104</v>
      </c>
      <c r="B47" s="22"/>
      <c r="C47" s="22">
        <v>6000000</v>
      </c>
      <c r="D47" s="11">
        <f t="shared" si="0"/>
        <v>6115452.1500000078</v>
      </c>
      <c r="E47" s="14" t="s">
        <v>16768</v>
      </c>
    </row>
    <row r="48" spans="1:12">
      <c r="B48" s="22">
        <v>-6000350</v>
      </c>
      <c r="C48" s="22"/>
      <c r="D48" s="11">
        <f t="shared" si="0"/>
        <v>115102.15000000782</v>
      </c>
      <c r="E48" s="24" t="s">
        <v>16365</v>
      </c>
    </row>
    <row r="49" spans="1:12">
      <c r="A49" s="10">
        <v>45107</v>
      </c>
      <c r="B49" s="22"/>
      <c r="C49" s="22">
        <v>55.56</v>
      </c>
      <c r="D49" s="11">
        <f t="shared" si="0"/>
        <v>115157.71000000782</v>
      </c>
      <c r="E49" s="14" t="s">
        <v>24</v>
      </c>
      <c r="L49" s="17"/>
    </row>
    <row r="50" spans="1:12">
      <c r="A50" s="10">
        <v>45110</v>
      </c>
      <c r="B50" s="22"/>
      <c r="C50" s="22">
        <v>4000000</v>
      </c>
      <c r="D50" s="11">
        <f t="shared" si="0"/>
        <v>4115157.7100000079</v>
      </c>
      <c r="E50" s="14" t="s">
        <v>16815</v>
      </c>
    </row>
    <row r="51" spans="1:12">
      <c r="B51" s="22">
        <v>-4000250</v>
      </c>
      <c r="C51" s="21"/>
      <c r="D51" s="11">
        <f t="shared" si="0"/>
        <v>114907.71000000788</v>
      </c>
      <c r="E51" s="14" t="s">
        <v>4236</v>
      </c>
    </row>
    <row r="52" spans="1:12">
      <c r="A52" s="10">
        <v>45198</v>
      </c>
      <c r="B52" s="22">
        <v>-100000</v>
      </c>
      <c r="C52" s="21"/>
      <c r="D52" s="11">
        <f t="shared" si="0"/>
        <v>14907.710000007879</v>
      </c>
      <c r="E52" s="14" t="s">
        <v>17513</v>
      </c>
    </row>
    <row r="53" spans="1:12">
      <c r="A53" s="10">
        <v>45201</v>
      </c>
      <c r="B53" s="21"/>
      <c r="C53" s="22">
        <v>4000000</v>
      </c>
      <c r="D53" s="11">
        <f t="shared" si="0"/>
        <v>4014907.7100000079</v>
      </c>
      <c r="E53" s="14" t="s">
        <v>16768</v>
      </c>
    </row>
    <row r="54" spans="1:12">
      <c r="A54" s="10">
        <v>45202</v>
      </c>
      <c r="B54" s="22">
        <v>-4000250</v>
      </c>
      <c r="C54" s="21"/>
      <c r="D54" s="11">
        <f t="shared" si="0"/>
        <v>14657.710000007879</v>
      </c>
      <c r="E54" s="14" t="s">
        <v>17520</v>
      </c>
    </row>
    <row r="55" spans="1:12">
      <c r="A55" s="10">
        <v>45205</v>
      </c>
      <c r="B55" s="21"/>
      <c r="C55" s="22">
        <v>11687000</v>
      </c>
      <c r="D55" s="11">
        <f t="shared" si="0"/>
        <v>11701657.710000008</v>
      </c>
      <c r="E55" s="14" t="s">
        <v>17532</v>
      </c>
    </row>
    <row r="56" spans="1:12">
      <c r="A56" s="10">
        <v>45210</v>
      </c>
      <c r="B56" s="22"/>
      <c r="C56" s="22">
        <v>11410000</v>
      </c>
      <c r="D56" s="11">
        <f t="shared" si="0"/>
        <v>23111657.710000008</v>
      </c>
      <c r="E56" s="14" t="s">
        <v>17562</v>
      </c>
    </row>
    <row r="57" spans="1:12">
      <c r="B57" s="22">
        <v>-15000000</v>
      </c>
      <c r="C57" s="22"/>
      <c r="D57" s="11">
        <f t="shared" si="0"/>
        <v>8111657.7100000083</v>
      </c>
      <c r="E57" s="14" t="s">
        <v>17561</v>
      </c>
    </row>
    <row r="58" spans="1:12">
      <c r="A58" s="10">
        <v>45211</v>
      </c>
      <c r="B58" s="22"/>
      <c r="C58" s="22">
        <v>18343</v>
      </c>
      <c r="D58" s="11">
        <f t="shared" si="0"/>
        <v>8130000.7100000083</v>
      </c>
      <c r="E58" s="14" t="s">
        <v>24</v>
      </c>
    </row>
    <row r="59" spans="1:12">
      <c r="A59" s="10">
        <v>45215</v>
      </c>
      <c r="B59" s="22">
        <v>-2500000</v>
      </c>
      <c r="C59" s="22"/>
      <c r="D59" s="11">
        <f t="shared" si="0"/>
        <v>5630000.7100000083</v>
      </c>
      <c r="E59" s="14" t="s">
        <v>17513</v>
      </c>
    </row>
    <row r="60" spans="1:12">
      <c r="A60" s="10">
        <v>45216</v>
      </c>
      <c r="B60" s="21"/>
      <c r="C60" s="22">
        <v>2300000</v>
      </c>
      <c r="D60" s="11">
        <f t="shared" si="0"/>
        <v>7930000.7100000083</v>
      </c>
      <c r="E60" s="24" t="s">
        <v>55</v>
      </c>
    </row>
    <row r="61" spans="1:12">
      <c r="B61" s="21"/>
      <c r="C61" s="22">
        <v>2500000</v>
      </c>
      <c r="D61" s="11">
        <f t="shared" si="0"/>
        <v>10430000.710000008</v>
      </c>
      <c r="E61" s="24" t="s">
        <v>55</v>
      </c>
    </row>
    <row r="62" spans="1:12">
      <c r="B62" s="22">
        <v>-10230000</v>
      </c>
      <c r="C62" s="21"/>
      <c r="D62" s="11">
        <f t="shared" si="0"/>
        <v>200000.71000000834</v>
      </c>
      <c r="E62" s="14" t="s">
        <v>17582</v>
      </c>
    </row>
    <row r="63" spans="1:12">
      <c r="A63" s="10">
        <v>45223</v>
      </c>
      <c r="B63" s="21"/>
      <c r="C63" s="22">
        <v>5000000</v>
      </c>
      <c r="D63" s="11">
        <f t="shared" si="0"/>
        <v>5200000.7100000083</v>
      </c>
      <c r="E63" s="24" t="s">
        <v>55</v>
      </c>
    </row>
    <row r="64" spans="1:12">
      <c r="A64" s="10">
        <v>45239</v>
      </c>
      <c r="B64" s="22">
        <v>-2500000</v>
      </c>
      <c r="C64" s="21"/>
      <c r="D64" s="11">
        <f t="shared" si="0"/>
        <v>2700000.7100000083</v>
      </c>
      <c r="E64" s="14" t="s">
        <v>17513</v>
      </c>
    </row>
    <row r="65" spans="1:5">
      <c r="A65" s="10">
        <v>45252</v>
      </c>
      <c r="B65" s="22">
        <v>-2600000</v>
      </c>
      <c r="C65" s="21"/>
      <c r="D65" s="11">
        <f t="shared" si="0"/>
        <v>100000.71000000834</v>
      </c>
      <c r="E65" s="24" t="s">
        <v>49</v>
      </c>
    </row>
    <row r="66" spans="1:5">
      <c r="A66" s="10">
        <v>45273</v>
      </c>
      <c r="B66" s="21"/>
      <c r="C66" s="22">
        <v>5000000</v>
      </c>
      <c r="D66" s="11">
        <f t="shared" si="0"/>
        <v>5100000.7100000083</v>
      </c>
      <c r="E66" s="24" t="s">
        <v>55</v>
      </c>
    </row>
    <row r="67" spans="1:5">
      <c r="A67" s="10">
        <v>45274</v>
      </c>
      <c r="B67" s="21"/>
      <c r="C67" s="22">
        <v>50000000</v>
      </c>
      <c r="D67" s="11">
        <f t="shared" si="0"/>
        <v>55100000.710000008</v>
      </c>
      <c r="E67" s="24" t="s">
        <v>17856</v>
      </c>
    </row>
    <row r="68" spans="1:5">
      <c r="A68" s="10">
        <v>45275</v>
      </c>
      <c r="B68" s="22">
        <v>-54838072.759999998</v>
      </c>
      <c r="C68" s="22"/>
      <c r="D68" s="11">
        <f t="shared" si="0"/>
        <v>261927.95000001043</v>
      </c>
      <c r="E68" s="105" t="s">
        <v>17879</v>
      </c>
    </row>
    <row r="69" spans="1:5">
      <c r="B69" s="22"/>
      <c r="C69" s="22">
        <v>54838000</v>
      </c>
      <c r="D69" s="11">
        <f t="shared" si="0"/>
        <v>55099927.95000001</v>
      </c>
      <c r="E69" s="24" t="s">
        <v>17856</v>
      </c>
    </row>
    <row r="70" spans="1:5">
      <c r="B70" s="22">
        <v>-13830000</v>
      </c>
      <c r="C70" s="22"/>
      <c r="D70" s="11">
        <f t="shared" si="0"/>
        <v>41269927.95000001</v>
      </c>
      <c r="E70" s="24" t="s">
        <v>17878</v>
      </c>
    </row>
    <row r="71" spans="1:5">
      <c r="B71" s="22">
        <v>-13330000</v>
      </c>
      <c r="C71" s="22"/>
      <c r="D71" s="11">
        <f t="shared" ref="D71:D100" si="1">D70+B71+C71</f>
        <v>27939927.95000001</v>
      </c>
      <c r="E71" s="24" t="s">
        <v>3621</v>
      </c>
    </row>
    <row r="72" spans="1:5">
      <c r="A72" s="10">
        <v>45279</v>
      </c>
      <c r="B72" s="22">
        <v>-27677381.940000001</v>
      </c>
      <c r="D72" s="11">
        <f t="shared" si="1"/>
        <v>262546.01000000909</v>
      </c>
      <c r="E72" s="105" t="s">
        <v>17894</v>
      </c>
    </row>
    <row r="73" spans="1:5">
      <c r="B73" s="21"/>
      <c r="C73" s="22">
        <v>14700000</v>
      </c>
      <c r="D73" s="11">
        <f t="shared" si="1"/>
        <v>14962546.010000009</v>
      </c>
      <c r="E73" s="105" t="s">
        <v>17894</v>
      </c>
    </row>
    <row r="74" spans="1:5">
      <c r="A74" s="10">
        <v>45280</v>
      </c>
      <c r="B74" s="22">
        <v>-14701184.560000001</v>
      </c>
      <c r="C74" s="21"/>
      <c r="D74" s="11">
        <f t="shared" si="1"/>
        <v>261361.45000000857</v>
      </c>
      <c r="E74" s="105" t="s">
        <v>17902</v>
      </c>
    </row>
    <row r="75" spans="1:5">
      <c r="A75" s="10">
        <v>45281</v>
      </c>
      <c r="B75" s="21"/>
      <c r="C75" s="22">
        <v>3000000</v>
      </c>
      <c r="D75" s="11">
        <f t="shared" si="1"/>
        <v>3261361.4500000086</v>
      </c>
      <c r="E75" s="24" t="s">
        <v>55</v>
      </c>
    </row>
    <row r="76" spans="1:5">
      <c r="B76" s="21"/>
      <c r="C76" s="22">
        <v>20004572.469999999</v>
      </c>
      <c r="D76" s="11">
        <f t="shared" si="1"/>
        <v>23265933.920000009</v>
      </c>
      <c r="E76" s="24" t="s">
        <v>17915</v>
      </c>
    </row>
    <row r="77" spans="1:5">
      <c r="A77" s="10">
        <v>45282</v>
      </c>
      <c r="B77" s="22">
        <v>-22000000</v>
      </c>
      <c r="C77" s="21"/>
      <c r="D77" s="11">
        <f t="shared" si="1"/>
        <v>1265933.9200000092</v>
      </c>
      <c r="E77" s="24" t="s">
        <v>17918</v>
      </c>
    </row>
    <row r="78" spans="1:5">
      <c r="A78" s="10">
        <v>45286</v>
      </c>
      <c r="B78" s="22">
        <v>-1000000</v>
      </c>
      <c r="C78" s="21"/>
      <c r="D78" s="11">
        <f t="shared" si="1"/>
        <v>265933.92000000924</v>
      </c>
      <c r="E78" s="24" t="s">
        <v>8980</v>
      </c>
    </row>
    <row r="79" spans="1:5">
      <c r="A79" s="10">
        <v>45454</v>
      </c>
      <c r="B79" s="21"/>
      <c r="C79" s="22">
        <v>11570000</v>
      </c>
      <c r="D79" s="11">
        <f t="shared" si="1"/>
        <v>11835933.920000009</v>
      </c>
      <c r="E79" s="24" t="s">
        <v>19386</v>
      </c>
    </row>
    <row r="80" spans="1:5">
      <c r="A80" s="10">
        <v>45456</v>
      </c>
      <c r="B80" s="22">
        <v>-11700000</v>
      </c>
      <c r="C80" s="21"/>
      <c r="D80" s="11">
        <f t="shared" si="1"/>
        <v>135933.92000000924</v>
      </c>
      <c r="E80" s="24" t="s">
        <v>19385</v>
      </c>
    </row>
    <row r="81" spans="1:12">
      <c r="B81" s="22">
        <v>-439.96</v>
      </c>
      <c r="D81" s="11">
        <f t="shared" si="1"/>
        <v>135493.96000000925</v>
      </c>
      <c r="E81" s="24" t="s">
        <v>8972</v>
      </c>
    </row>
    <row r="82" spans="1:12">
      <c r="A82" s="10">
        <v>45672</v>
      </c>
      <c r="B82" s="22"/>
      <c r="C82" s="22">
        <v>8000000</v>
      </c>
      <c r="D82" s="11">
        <f t="shared" si="1"/>
        <v>8135493.9600000093</v>
      </c>
      <c r="E82" s="24" t="s">
        <v>5401</v>
      </c>
    </row>
    <row r="83" spans="1:12">
      <c r="B83" s="22">
        <v>-8000000</v>
      </c>
      <c r="C83" s="22"/>
      <c r="D83" s="11">
        <f t="shared" si="1"/>
        <v>135493.96000000928</v>
      </c>
      <c r="E83" s="24" t="s">
        <v>8978</v>
      </c>
    </row>
    <row r="84" spans="1:12">
      <c r="A84" s="10">
        <v>45693</v>
      </c>
      <c r="B84" s="21"/>
      <c r="C84" s="22">
        <v>8050000</v>
      </c>
      <c r="D84" s="11">
        <f t="shared" si="1"/>
        <v>8185493.9600000093</v>
      </c>
      <c r="E84" s="24" t="s">
        <v>21074</v>
      </c>
    </row>
    <row r="85" spans="1:12">
      <c r="A85" s="10">
        <v>45694</v>
      </c>
      <c r="B85" s="22">
        <v>-8000000</v>
      </c>
      <c r="C85" s="21"/>
      <c r="D85" s="11">
        <f t="shared" si="1"/>
        <v>185493.96000000928</v>
      </c>
      <c r="E85" s="24" t="s">
        <v>21076</v>
      </c>
    </row>
    <row r="86" spans="1:12">
      <c r="A86" s="10">
        <v>45919</v>
      </c>
      <c r="B86" s="22">
        <v>-100000</v>
      </c>
      <c r="C86" s="21"/>
      <c r="D86" s="11">
        <f t="shared" si="1"/>
        <v>85493.960000009276</v>
      </c>
      <c r="E86" s="24" t="s">
        <v>8980</v>
      </c>
    </row>
    <row r="87" spans="1:12">
      <c r="A87" s="10">
        <v>46022</v>
      </c>
      <c r="B87" s="21"/>
      <c r="C87" s="22">
        <v>3849.34</v>
      </c>
      <c r="D87" s="11">
        <f t="shared" si="1"/>
        <v>89343.300000009272</v>
      </c>
      <c r="E87" s="24" t="s">
        <v>24</v>
      </c>
      <c r="K87" s="21"/>
      <c r="L87" s="17"/>
    </row>
    <row r="88" spans="1:12">
      <c r="B88" s="21"/>
      <c r="C88" s="21"/>
      <c r="D88" s="11">
        <f t="shared" si="1"/>
        <v>89343.300000009272</v>
      </c>
    </row>
    <row r="89" spans="1:12">
      <c r="B89" s="21"/>
      <c r="C89" s="21"/>
      <c r="D89" s="11">
        <f t="shared" si="1"/>
        <v>89343.300000009272</v>
      </c>
    </row>
    <row r="90" spans="1:12">
      <c r="B90" s="21"/>
      <c r="C90" s="21"/>
      <c r="D90" s="11">
        <f t="shared" si="1"/>
        <v>89343.300000009272</v>
      </c>
    </row>
    <row r="91" spans="1:12">
      <c r="D91" s="11">
        <f t="shared" si="1"/>
        <v>89343.300000009272</v>
      </c>
    </row>
    <row r="92" spans="1:12">
      <c r="D92" s="11">
        <f t="shared" si="1"/>
        <v>89343.300000009272</v>
      </c>
    </row>
    <row r="93" spans="1:12">
      <c r="D93" s="11">
        <f t="shared" si="1"/>
        <v>89343.300000009272</v>
      </c>
    </row>
    <row r="94" spans="1:12">
      <c r="D94" s="11">
        <f t="shared" si="1"/>
        <v>89343.300000009272</v>
      </c>
    </row>
    <row r="95" spans="1:12">
      <c r="D95" s="11">
        <f t="shared" si="1"/>
        <v>89343.300000009272</v>
      </c>
    </row>
    <row r="96" spans="1:12">
      <c r="D96" s="11">
        <f t="shared" si="1"/>
        <v>89343.300000009272</v>
      </c>
    </row>
    <row r="97" spans="4:4">
      <c r="D97" s="11">
        <f t="shared" si="1"/>
        <v>89343.300000009272</v>
      </c>
    </row>
    <row r="98" spans="4:4">
      <c r="D98" s="11">
        <f t="shared" si="1"/>
        <v>89343.300000009272</v>
      </c>
    </row>
    <row r="99" spans="4:4">
      <c r="D99" s="11">
        <f t="shared" si="1"/>
        <v>89343.300000009272</v>
      </c>
    </row>
    <row r="100" spans="4:4">
      <c r="D100" s="11">
        <f t="shared" si="1"/>
        <v>89343.300000009272</v>
      </c>
    </row>
  </sheetData>
  <pageMargins left="0.7" right="0.7" top="0.75" bottom="0.75" header="0.3" footer="0.3"/>
  <pageSetup paperSize="9" scale="7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8B41-4020-4C75-B28E-40703F402037}">
  <sheetPr>
    <tabColor rgb="FF0070C0"/>
  </sheetPr>
  <dimension ref="A1:L40"/>
  <sheetViews>
    <sheetView workbookViewId="0">
      <pane ySplit="3" topLeftCell="A25" activePane="bottomLeft" state="frozen"/>
      <selection activeCell="D2720" sqref="D2720"/>
      <selection pane="bottomLeft" activeCell="D31" sqref="D31"/>
    </sheetView>
  </sheetViews>
  <sheetFormatPr defaultRowHeight="15"/>
  <cols>
    <col min="1" max="1" width="11.28515625" customWidth="1"/>
    <col min="2" max="4" width="14.5703125" customWidth="1"/>
    <col min="5" max="5" width="27.5703125" customWidth="1"/>
    <col min="6" max="6" width="2.42578125" customWidth="1"/>
    <col min="7" max="7" width="0" hidden="1" customWidth="1"/>
    <col min="8" max="8" width="16.5703125" hidden="1" customWidth="1"/>
    <col min="9" max="10" width="0" hidden="1" customWidth="1"/>
    <col min="11" max="11" width="11.5703125" bestFit="1" customWidth="1"/>
    <col min="12" max="12" width="10.5703125" bestFit="1" customWidth="1"/>
  </cols>
  <sheetData>
    <row r="1" spans="1:10">
      <c r="A1" s="1" t="s">
        <v>0</v>
      </c>
      <c r="G1" s="2" t="s">
        <v>1</v>
      </c>
      <c r="H1" s="3">
        <f>SUM(B19:B19)</f>
        <v>0</v>
      </c>
    </row>
    <row r="2" spans="1:10">
      <c r="A2" s="1" t="s">
        <v>8982</v>
      </c>
      <c r="G2" s="4" t="s">
        <v>3</v>
      </c>
      <c r="H2" s="3">
        <f>SUM(C19:C19)</f>
        <v>52912.58</v>
      </c>
    </row>
    <row r="3" spans="1:10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52912.58</v>
      </c>
      <c r="J3" s="21">
        <f>-1</f>
        <v>-1</v>
      </c>
    </row>
    <row r="4" spans="1:10">
      <c r="A4" s="75">
        <v>42479</v>
      </c>
      <c r="B4" s="21">
        <v>0</v>
      </c>
      <c r="C4" s="8"/>
      <c r="D4" s="8">
        <v>167887.98</v>
      </c>
      <c r="E4" s="9"/>
    </row>
    <row r="5" spans="1:10">
      <c r="A5" s="76">
        <v>42598</v>
      </c>
      <c r="B5" s="21">
        <v>-5205.01</v>
      </c>
      <c r="C5" s="11"/>
      <c r="D5" s="11">
        <f>D4+B5+C5</f>
        <v>162682.97</v>
      </c>
      <c r="E5" t="s">
        <v>8983</v>
      </c>
    </row>
    <row r="6" spans="1:10">
      <c r="A6" s="76">
        <v>42599</v>
      </c>
      <c r="B6" s="21">
        <v>-10</v>
      </c>
      <c r="C6" s="11"/>
      <c r="D6" s="11">
        <f t="shared" ref="D6:D40" si="0">D5+B6+C6</f>
        <v>162672.97</v>
      </c>
      <c r="E6" t="s">
        <v>1789</v>
      </c>
    </row>
    <row r="7" spans="1:10">
      <c r="A7" s="76">
        <v>42650</v>
      </c>
      <c r="B7" s="21">
        <v>-5205.1899999999996</v>
      </c>
      <c r="C7" s="11"/>
      <c r="D7" s="11">
        <f t="shared" si="0"/>
        <v>157467.78</v>
      </c>
      <c r="E7" t="s">
        <v>8983</v>
      </c>
    </row>
    <row r="8" spans="1:10">
      <c r="A8" s="76">
        <v>42653</v>
      </c>
      <c r="B8" s="21">
        <v>-10</v>
      </c>
      <c r="C8" s="11"/>
      <c r="D8" s="11">
        <f t="shared" si="0"/>
        <v>157457.78</v>
      </c>
      <c r="E8" t="s">
        <v>1789</v>
      </c>
    </row>
    <row r="9" spans="1:10">
      <c r="A9" s="76">
        <v>42796</v>
      </c>
      <c r="B9" s="21">
        <v>-1488.41</v>
      </c>
      <c r="C9" s="11"/>
      <c r="D9" s="11">
        <f t="shared" si="0"/>
        <v>155969.37</v>
      </c>
      <c r="E9" t="s">
        <v>8983</v>
      </c>
    </row>
    <row r="10" spans="1:10">
      <c r="A10" s="76">
        <v>42797</v>
      </c>
      <c r="B10" s="21">
        <v>-10</v>
      </c>
      <c r="C10" s="11"/>
      <c r="D10" s="11">
        <f t="shared" si="0"/>
        <v>155959.37</v>
      </c>
      <c r="E10" t="s">
        <v>1789</v>
      </c>
    </row>
    <row r="11" spans="1:10">
      <c r="A11" s="76">
        <v>42803</v>
      </c>
      <c r="B11" s="21">
        <v>0</v>
      </c>
      <c r="C11" s="12">
        <v>1498.41</v>
      </c>
      <c r="D11" s="11">
        <f t="shared" si="0"/>
        <v>157457.78</v>
      </c>
      <c r="E11" s="14" t="s">
        <v>24</v>
      </c>
    </row>
    <row r="12" spans="1:10">
      <c r="A12" s="76">
        <v>42810</v>
      </c>
      <c r="B12" s="21">
        <v>-1498.41</v>
      </c>
      <c r="C12" s="11"/>
      <c r="D12" s="11">
        <f t="shared" si="0"/>
        <v>155959.37</v>
      </c>
      <c r="E12" s="14" t="s">
        <v>24</v>
      </c>
    </row>
    <row r="13" spans="1:10">
      <c r="A13" s="76">
        <v>42836</v>
      </c>
      <c r="B13" s="21">
        <v>-1631.58</v>
      </c>
      <c r="C13" s="11"/>
      <c r="D13" s="11">
        <f t="shared" si="0"/>
        <v>154327.79</v>
      </c>
      <c r="E13" t="s">
        <v>8983</v>
      </c>
    </row>
    <row r="14" spans="1:10">
      <c r="A14" s="76">
        <v>42837</v>
      </c>
      <c r="B14" s="21">
        <v>-10</v>
      </c>
      <c r="C14" s="11"/>
      <c r="D14" s="11">
        <f t="shared" si="0"/>
        <v>154317.79</v>
      </c>
      <c r="E14" t="s">
        <v>1789</v>
      </c>
    </row>
    <row r="15" spans="1:10">
      <c r="A15" s="76">
        <v>42879</v>
      </c>
      <c r="B15" s="21">
        <v>0</v>
      </c>
      <c r="C15" s="11">
        <v>11837.49</v>
      </c>
      <c r="D15" s="11">
        <f t="shared" si="0"/>
        <v>166155.28</v>
      </c>
      <c r="E15" t="s">
        <v>8984</v>
      </c>
    </row>
    <row r="16" spans="1:10">
      <c r="A16" s="76">
        <v>42887</v>
      </c>
      <c r="B16" s="21">
        <v>0</v>
      </c>
      <c r="C16" s="11">
        <v>97027.11</v>
      </c>
      <c r="D16" s="11">
        <f t="shared" si="0"/>
        <v>263182.39</v>
      </c>
      <c r="E16" t="s">
        <v>8985</v>
      </c>
    </row>
    <row r="17" spans="1:12">
      <c r="A17" s="76">
        <v>43138</v>
      </c>
      <c r="B17" s="21">
        <v>0</v>
      </c>
      <c r="C17" s="12">
        <v>16463.93</v>
      </c>
      <c r="D17" s="11">
        <f t="shared" si="0"/>
        <v>279646.32</v>
      </c>
      <c r="E17" s="14" t="s">
        <v>8986</v>
      </c>
    </row>
    <row r="18" spans="1:12">
      <c r="B18" s="21">
        <v>-24.84</v>
      </c>
      <c r="C18" s="11"/>
      <c r="D18" s="11">
        <f t="shared" si="0"/>
        <v>279621.48</v>
      </c>
      <c r="E18" s="14" t="s">
        <v>1789</v>
      </c>
    </row>
    <row r="19" spans="1:12">
      <c r="A19" s="19">
        <v>43545</v>
      </c>
      <c r="B19" s="21">
        <v>0</v>
      </c>
      <c r="C19" s="11">
        <v>52912.58</v>
      </c>
      <c r="D19" s="11">
        <f t="shared" si="0"/>
        <v>332534.06</v>
      </c>
      <c r="E19" t="s">
        <v>8985</v>
      </c>
    </row>
    <row r="20" spans="1:12">
      <c r="A20" s="19">
        <v>44586</v>
      </c>
      <c r="C20" s="12">
        <v>430.92</v>
      </c>
      <c r="D20" s="11">
        <f t="shared" si="0"/>
        <v>332964.98</v>
      </c>
      <c r="E20" s="14" t="s">
        <v>13091</v>
      </c>
    </row>
    <row r="21" spans="1:12">
      <c r="A21" s="19">
        <v>44662</v>
      </c>
      <c r="C21" s="11">
        <v>113978.1</v>
      </c>
      <c r="D21" s="11">
        <f t="shared" si="0"/>
        <v>446943.07999999996</v>
      </c>
      <c r="E21" t="s">
        <v>8985</v>
      </c>
    </row>
    <row r="22" spans="1:12">
      <c r="A22" s="19">
        <v>44665</v>
      </c>
      <c r="B22" s="21">
        <v>-42.39</v>
      </c>
      <c r="D22" s="11">
        <f t="shared" si="0"/>
        <v>446900.68999999994</v>
      </c>
      <c r="E22" s="16" t="s">
        <v>1789</v>
      </c>
    </row>
    <row r="23" spans="1:12">
      <c r="A23" s="19">
        <v>44865</v>
      </c>
      <c r="C23" s="12">
        <v>489.72</v>
      </c>
      <c r="D23" s="11">
        <f t="shared" si="0"/>
        <v>447390.40999999992</v>
      </c>
      <c r="E23" s="14" t="s">
        <v>13091</v>
      </c>
    </row>
    <row r="24" spans="1:12">
      <c r="A24" s="19">
        <v>44895</v>
      </c>
      <c r="B24" s="21"/>
      <c r="C24" s="22">
        <v>62218.43</v>
      </c>
      <c r="D24" s="11">
        <f t="shared" si="0"/>
        <v>509608.83999999991</v>
      </c>
      <c r="E24" s="14" t="s">
        <v>14893</v>
      </c>
    </row>
    <row r="25" spans="1:12">
      <c r="A25" s="19">
        <v>45084</v>
      </c>
      <c r="B25" s="22">
        <v>-400000</v>
      </c>
      <c r="C25" s="21"/>
      <c r="D25" s="11">
        <f t="shared" si="0"/>
        <v>109608.83999999991</v>
      </c>
      <c r="E25" s="14" t="s">
        <v>16594</v>
      </c>
    </row>
    <row r="26" spans="1:12">
      <c r="A26" s="19">
        <v>45222</v>
      </c>
      <c r="B26" s="21"/>
      <c r="C26" s="21">
        <v>37555.839999999997</v>
      </c>
      <c r="D26" s="11">
        <f t="shared" si="0"/>
        <v>147164.67999999991</v>
      </c>
      <c r="E26" s="16" t="s">
        <v>8985</v>
      </c>
    </row>
    <row r="27" spans="1:12">
      <c r="A27" s="19">
        <v>45415</v>
      </c>
      <c r="B27" s="22">
        <v>-10000</v>
      </c>
      <c r="C27" s="21"/>
      <c r="D27" s="11">
        <f t="shared" si="0"/>
        <v>137164.67999999991</v>
      </c>
      <c r="E27" s="14" t="s">
        <v>16594</v>
      </c>
      <c r="K27" s="21"/>
      <c r="L27" s="17"/>
    </row>
    <row r="28" spans="1:12">
      <c r="A28" s="19">
        <v>45506</v>
      </c>
      <c r="B28" s="21"/>
      <c r="C28" s="23">
        <v>48079.49</v>
      </c>
      <c r="D28" s="11">
        <f t="shared" si="0"/>
        <v>185244.1699999999</v>
      </c>
      <c r="E28" s="16" t="s">
        <v>8985</v>
      </c>
    </row>
    <row r="29" spans="1:12">
      <c r="A29" s="19">
        <v>45706</v>
      </c>
      <c r="B29" s="22">
        <v>-100000</v>
      </c>
      <c r="C29" s="21"/>
      <c r="D29" s="11">
        <f t="shared" si="0"/>
        <v>85244.169999999896</v>
      </c>
      <c r="E29" s="14" t="s">
        <v>16594</v>
      </c>
    </row>
    <row r="30" spans="1:12">
      <c r="A30" s="19">
        <v>45911</v>
      </c>
      <c r="B30" s="21"/>
      <c r="C30" s="21">
        <v>69818.69</v>
      </c>
      <c r="D30" s="11">
        <f t="shared" si="0"/>
        <v>155062.8599999999</v>
      </c>
      <c r="E30" s="16" t="s">
        <v>8985</v>
      </c>
    </row>
    <row r="31" spans="1:12">
      <c r="D31" s="11">
        <f t="shared" si="0"/>
        <v>155062.8599999999</v>
      </c>
    </row>
    <row r="32" spans="1:12">
      <c r="D32" s="11">
        <f t="shared" si="0"/>
        <v>155062.8599999999</v>
      </c>
    </row>
    <row r="33" spans="4:4">
      <c r="D33" s="11">
        <f t="shared" si="0"/>
        <v>155062.8599999999</v>
      </c>
    </row>
    <row r="34" spans="4:4">
      <c r="D34" s="11">
        <f t="shared" si="0"/>
        <v>155062.8599999999</v>
      </c>
    </row>
    <row r="35" spans="4:4">
      <c r="D35" s="11">
        <f t="shared" si="0"/>
        <v>155062.8599999999</v>
      </c>
    </row>
    <row r="36" spans="4:4">
      <c r="D36" s="11">
        <f t="shared" si="0"/>
        <v>155062.8599999999</v>
      </c>
    </row>
    <row r="37" spans="4:4">
      <c r="D37" s="11">
        <f t="shared" si="0"/>
        <v>155062.8599999999</v>
      </c>
    </row>
    <row r="38" spans="4:4">
      <c r="D38" s="11">
        <f t="shared" si="0"/>
        <v>155062.8599999999</v>
      </c>
    </row>
    <row r="39" spans="4:4">
      <c r="D39" s="11">
        <f t="shared" si="0"/>
        <v>155062.8599999999</v>
      </c>
    </row>
    <row r="40" spans="4:4">
      <c r="D40" s="11">
        <f t="shared" si="0"/>
        <v>155062.8599999999</v>
      </c>
    </row>
  </sheetData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D179-218B-4A21-8F06-4F70CC0B51AC}">
  <sheetPr>
    <tabColor rgb="FFFFFF00"/>
  </sheetPr>
  <dimension ref="A1:N7380"/>
  <sheetViews>
    <sheetView zoomScaleNormal="100" workbookViewId="0">
      <pane ySplit="3" topLeftCell="A7344" activePane="bottomLeft" state="frozen"/>
      <selection pane="bottomLeft" activeCell="E7375" sqref="E7375"/>
    </sheetView>
  </sheetViews>
  <sheetFormatPr defaultRowHeight="15"/>
  <cols>
    <col min="1" max="1" width="11.42578125" customWidth="1"/>
    <col min="2" max="2" width="17.140625" bestFit="1" customWidth="1"/>
    <col min="3" max="3" width="16.7109375" customWidth="1"/>
    <col min="4" max="4" width="14.5703125" customWidth="1"/>
    <col min="5" max="5" width="43.140625" customWidth="1"/>
    <col min="6" max="6" width="2.7109375" customWidth="1"/>
    <col min="7" max="7" width="9.42578125" hidden="1" customWidth="1"/>
    <col min="8" max="8" width="16.5703125" hidden="1" customWidth="1"/>
    <col min="9" max="10" width="0" hidden="1" customWidth="1"/>
    <col min="11" max="13" width="11.5703125" bestFit="1" customWidth="1"/>
  </cols>
  <sheetData>
    <row r="1" spans="1:10">
      <c r="A1" s="1" t="s">
        <v>0</v>
      </c>
      <c r="G1" s="2" t="s">
        <v>1</v>
      </c>
      <c r="H1" s="3">
        <f>SUM(B4071:B4072)</f>
        <v>-100172.22</v>
      </c>
    </row>
    <row r="2" spans="1:10">
      <c r="A2" s="1" t="s">
        <v>8987</v>
      </c>
      <c r="G2" s="4" t="s">
        <v>3</v>
      </c>
      <c r="H2" s="3">
        <f>SUM(C4071:C4072)</f>
        <v>101332.38</v>
      </c>
    </row>
    <row r="3" spans="1:10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201504.6</v>
      </c>
      <c r="J3" s="21">
        <f>-1</f>
        <v>-1</v>
      </c>
    </row>
    <row r="4" spans="1:10">
      <c r="A4" s="7">
        <v>42479</v>
      </c>
      <c r="B4" s="21">
        <v>0</v>
      </c>
      <c r="C4" s="8"/>
      <c r="D4" s="8">
        <v>294817.23</v>
      </c>
      <c r="E4" s="9"/>
    </row>
    <row r="5" spans="1:10">
      <c r="A5" s="19">
        <v>42480</v>
      </c>
      <c r="B5" s="21">
        <v>0</v>
      </c>
      <c r="C5" s="11">
        <v>201763.14</v>
      </c>
      <c r="D5" s="11">
        <f t="shared" ref="D5:D68" si="0">D4+B5+C5</f>
        <v>496580.37</v>
      </c>
    </row>
    <row r="6" spans="1:10">
      <c r="B6" s="21">
        <v>0</v>
      </c>
      <c r="C6" s="11">
        <v>123561.49</v>
      </c>
      <c r="D6" s="11">
        <f t="shared" si="0"/>
        <v>620141.86</v>
      </c>
    </row>
    <row r="7" spans="1:10">
      <c r="B7" s="21">
        <v>-198854.84</v>
      </c>
      <c r="C7" s="11"/>
      <c r="D7" s="11">
        <f t="shared" si="0"/>
        <v>421287.02</v>
      </c>
      <c r="E7" t="s">
        <v>8988</v>
      </c>
    </row>
    <row r="8" spans="1:10">
      <c r="B8" s="21">
        <v>-121833.33</v>
      </c>
      <c r="C8" s="11"/>
      <c r="D8" s="11">
        <f t="shared" si="0"/>
        <v>299453.69</v>
      </c>
      <c r="E8" t="s">
        <v>8989</v>
      </c>
    </row>
    <row r="9" spans="1:10">
      <c r="A9" s="19">
        <v>42481</v>
      </c>
      <c r="B9" s="21">
        <v>0</v>
      </c>
      <c r="C9" s="11">
        <v>200436.06</v>
      </c>
      <c r="D9" s="11">
        <f t="shared" si="0"/>
        <v>499889.75</v>
      </c>
      <c r="E9" s="30">
        <v>2016067</v>
      </c>
    </row>
    <row r="10" spans="1:10">
      <c r="B10" s="21">
        <v>-197574.51</v>
      </c>
      <c r="C10" s="11"/>
      <c r="D10" s="11">
        <f t="shared" si="0"/>
        <v>302315.24</v>
      </c>
      <c r="E10" t="s">
        <v>8990</v>
      </c>
    </row>
    <row r="11" spans="1:10">
      <c r="A11" s="19">
        <v>42482</v>
      </c>
      <c r="B11" s="21">
        <v>0</v>
      </c>
      <c r="C11" s="11">
        <v>178116.95</v>
      </c>
      <c r="D11" s="11">
        <f t="shared" si="0"/>
        <v>480432.19</v>
      </c>
      <c r="E11" s="30">
        <v>5160707</v>
      </c>
    </row>
    <row r="12" spans="1:10">
      <c r="B12" s="21">
        <v>0</v>
      </c>
      <c r="C12" s="11">
        <v>76664.52</v>
      </c>
      <c r="D12" s="11">
        <f t="shared" si="0"/>
        <v>557096.71</v>
      </c>
      <c r="E12" s="30">
        <v>65501002</v>
      </c>
    </row>
    <row r="13" spans="1:10">
      <c r="B13" s="21">
        <v>0</v>
      </c>
      <c r="C13" s="11">
        <v>178956.59</v>
      </c>
      <c r="D13" s="11">
        <f t="shared" si="0"/>
        <v>736053.29999999993</v>
      </c>
      <c r="E13" s="30">
        <v>5160806</v>
      </c>
    </row>
    <row r="14" spans="1:10">
      <c r="B14" s="21">
        <v>-175492.22</v>
      </c>
      <c r="C14" s="11"/>
      <c r="D14" s="11">
        <f t="shared" si="0"/>
        <v>560561.07999999996</v>
      </c>
      <c r="E14" t="s">
        <v>8991</v>
      </c>
    </row>
    <row r="15" spans="1:10">
      <c r="B15" s="21">
        <v>-1958.05</v>
      </c>
      <c r="C15" s="11"/>
      <c r="D15" s="11">
        <f t="shared" si="0"/>
        <v>558603.02999999991</v>
      </c>
      <c r="E15" t="s">
        <v>8992</v>
      </c>
    </row>
    <row r="16" spans="1:10">
      <c r="B16" s="21">
        <v>-176318.73</v>
      </c>
      <c r="C16" s="11"/>
      <c r="D16" s="11">
        <f t="shared" si="0"/>
        <v>382284.29999999993</v>
      </c>
      <c r="E16" t="s">
        <v>8993</v>
      </c>
    </row>
    <row r="17" spans="1:5">
      <c r="A17" s="19">
        <v>42485</v>
      </c>
      <c r="B17" s="21">
        <v>0</v>
      </c>
      <c r="C17" s="11">
        <v>77650.240000000005</v>
      </c>
      <c r="D17" s="11">
        <f t="shared" si="0"/>
        <v>459934.53999999992</v>
      </c>
      <c r="E17" t="s">
        <v>8994</v>
      </c>
    </row>
    <row r="18" spans="1:5">
      <c r="B18" s="21">
        <v>-73652.460000000006</v>
      </c>
      <c r="C18" s="11"/>
      <c r="D18" s="11">
        <f t="shared" si="0"/>
        <v>386282.0799999999</v>
      </c>
      <c r="E18" t="s">
        <v>8995</v>
      </c>
    </row>
    <row r="19" spans="1:5">
      <c r="A19" s="19">
        <v>42486</v>
      </c>
      <c r="B19" s="21">
        <v>0</v>
      </c>
      <c r="C19" s="17">
        <v>68847.53</v>
      </c>
      <c r="D19" s="11">
        <f t="shared" si="0"/>
        <v>455129.60999999987</v>
      </c>
      <c r="E19" s="30">
        <v>55506521</v>
      </c>
    </row>
    <row r="20" spans="1:5">
      <c r="B20" s="21">
        <v>0</v>
      </c>
      <c r="C20" s="17">
        <v>1429447.17</v>
      </c>
      <c r="D20" s="11">
        <f t="shared" si="0"/>
        <v>1884576.7799999998</v>
      </c>
      <c r="E20" t="s">
        <v>8996</v>
      </c>
    </row>
    <row r="21" spans="1:5">
      <c r="B21" s="21">
        <v>-68597.960000000006</v>
      </c>
      <c r="C21" s="17"/>
      <c r="D21" s="11">
        <f t="shared" si="0"/>
        <v>1815978.8199999998</v>
      </c>
      <c r="E21" t="s">
        <v>8997</v>
      </c>
    </row>
    <row r="22" spans="1:5">
      <c r="B22" s="21">
        <v>-1373724.72</v>
      </c>
      <c r="C22" s="17"/>
      <c r="D22" s="11">
        <f t="shared" si="0"/>
        <v>442254.09999999986</v>
      </c>
      <c r="E22" t="s">
        <v>8998</v>
      </c>
    </row>
    <row r="23" spans="1:5">
      <c r="A23" s="19">
        <v>42487</v>
      </c>
      <c r="B23" s="21">
        <v>0</v>
      </c>
      <c r="C23" s="17">
        <v>43008.19</v>
      </c>
      <c r="D23" s="11">
        <f t="shared" si="0"/>
        <v>485262.28999999986</v>
      </c>
      <c r="E23" s="30">
        <v>55506458</v>
      </c>
    </row>
    <row r="24" spans="1:5">
      <c r="B24" s="21">
        <v>-43080.08</v>
      </c>
      <c r="C24" s="17"/>
      <c r="D24" s="11">
        <f t="shared" si="0"/>
        <v>442182.20999999985</v>
      </c>
      <c r="E24" t="s">
        <v>8999</v>
      </c>
    </row>
    <row r="25" spans="1:5">
      <c r="B25" s="21">
        <v>-69973</v>
      </c>
      <c r="C25" s="17"/>
      <c r="D25" s="11">
        <f t="shared" si="0"/>
        <v>372209.20999999985</v>
      </c>
      <c r="E25" s="14" t="s">
        <v>24</v>
      </c>
    </row>
    <row r="26" spans="1:5">
      <c r="A26" s="19">
        <v>42489</v>
      </c>
      <c r="B26" s="21">
        <v>0</v>
      </c>
      <c r="C26" s="17">
        <v>173574.38</v>
      </c>
      <c r="D26" s="11">
        <f t="shared" si="0"/>
        <v>545783.58999999985</v>
      </c>
      <c r="E26" s="30">
        <v>5160825</v>
      </c>
    </row>
    <row r="27" spans="1:5">
      <c r="B27" s="21">
        <v>-167741.75</v>
      </c>
      <c r="C27" s="17"/>
      <c r="D27" s="11">
        <f t="shared" si="0"/>
        <v>378041.83999999985</v>
      </c>
      <c r="E27" t="s">
        <v>9000</v>
      </c>
    </row>
    <row r="28" spans="1:5">
      <c r="A28" s="19">
        <v>42493</v>
      </c>
      <c r="B28" s="21">
        <v>0</v>
      </c>
      <c r="C28" s="17">
        <v>68114.13</v>
      </c>
      <c r="D28" s="11">
        <f t="shared" si="0"/>
        <v>446155.96999999986</v>
      </c>
      <c r="E28" s="30">
        <v>55506591</v>
      </c>
    </row>
    <row r="29" spans="1:5">
      <c r="B29" s="21">
        <v>0</v>
      </c>
      <c r="C29" s="17">
        <v>47582.91</v>
      </c>
      <c r="D29" s="11">
        <f t="shared" si="0"/>
        <v>493738.87999999989</v>
      </c>
      <c r="E29" s="32" t="s">
        <v>9001</v>
      </c>
    </row>
    <row r="30" spans="1:5">
      <c r="B30" s="21">
        <v>-46498.97</v>
      </c>
      <c r="C30" s="17"/>
      <c r="D30" s="11">
        <f t="shared" si="0"/>
        <v>447239.90999999992</v>
      </c>
      <c r="E30" t="s">
        <v>9002</v>
      </c>
    </row>
    <row r="31" spans="1:5">
      <c r="B31" s="21">
        <v>-67870.67</v>
      </c>
      <c r="C31" s="17"/>
      <c r="D31" s="11">
        <f t="shared" si="0"/>
        <v>379369.23999999993</v>
      </c>
      <c r="E31" t="s">
        <v>9003</v>
      </c>
    </row>
    <row r="32" spans="1:5">
      <c r="A32" s="19">
        <v>42494</v>
      </c>
      <c r="B32" s="21">
        <v>0</v>
      </c>
      <c r="C32" s="17">
        <v>35917.33</v>
      </c>
      <c r="D32" s="11">
        <f t="shared" si="0"/>
        <v>415286.56999999995</v>
      </c>
      <c r="E32" s="30">
        <v>55506578</v>
      </c>
    </row>
    <row r="33" spans="1:5">
      <c r="B33" s="21">
        <v>0</v>
      </c>
      <c r="C33" s="17">
        <v>70747.490000000005</v>
      </c>
      <c r="D33" s="11">
        <f t="shared" si="0"/>
        <v>486034.05999999994</v>
      </c>
      <c r="E33" s="30">
        <v>55506590</v>
      </c>
    </row>
    <row r="34" spans="1:5">
      <c r="B34" s="21">
        <v>0</v>
      </c>
      <c r="C34" s="17">
        <v>106497.55</v>
      </c>
      <c r="D34" s="11">
        <f t="shared" si="0"/>
        <v>592531.61</v>
      </c>
      <c r="E34" s="30">
        <v>5160824</v>
      </c>
    </row>
    <row r="35" spans="1:5">
      <c r="B35" s="21">
        <v>-68977.39</v>
      </c>
      <c r="C35" s="17"/>
      <c r="D35" s="11">
        <f t="shared" si="0"/>
        <v>523554.22</v>
      </c>
      <c r="E35" t="s">
        <v>9004</v>
      </c>
    </row>
    <row r="36" spans="1:5">
      <c r="B36" s="21">
        <v>-35975.620000000003</v>
      </c>
      <c r="C36" s="17"/>
      <c r="D36" s="11">
        <f t="shared" si="0"/>
        <v>487578.6</v>
      </c>
      <c r="E36" t="s">
        <v>9005</v>
      </c>
    </row>
    <row r="37" spans="1:5">
      <c r="B37" s="21">
        <v>-101279.73</v>
      </c>
      <c r="C37" s="17"/>
      <c r="D37" s="11">
        <f t="shared" si="0"/>
        <v>386298.87</v>
      </c>
    </row>
    <row r="38" spans="1:5">
      <c r="A38" s="19">
        <v>42500</v>
      </c>
      <c r="B38" s="21">
        <v>0</v>
      </c>
      <c r="C38" s="17">
        <v>160328.59</v>
      </c>
      <c r="D38" s="11">
        <f t="shared" si="0"/>
        <v>546627.46</v>
      </c>
    </row>
    <row r="39" spans="1:5">
      <c r="B39" s="21">
        <v>-157980.04999999999</v>
      </c>
      <c r="C39" s="17"/>
      <c r="D39" s="11">
        <f t="shared" si="0"/>
        <v>388647.41</v>
      </c>
      <c r="E39" s="30" t="s">
        <v>9006</v>
      </c>
    </row>
    <row r="40" spans="1:5">
      <c r="A40" s="19">
        <v>42501</v>
      </c>
      <c r="B40" s="21">
        <v>0</v>
      </c>
      <c r="C40" s="17">
        <v>64182.52</v>
      </c>
      <c r="D40" s="11">
        <f t="shared" si="0"/>
        <v>452829.93</v>
      </c>
      <c r="E40" s="30" t="s">
        <v>9007</v>
      </c>
    </row>
    <row r="41" spans="1:5">
      <c r="B41" s="21">
        <v>0</v>
      </c>
      <c r="C41" s="17">
        <v>76399.06</v>
      </c>
      <c r="D41" s="11">
        <f t="shared" si="0"/>
        <v>529228.99</v>
      </c>
      <c r="E41" s="30">
        <v>55506583</v>
      </c>
    </row>
    <row r="42" spans="1:5">
      <c r="B42" s="21">
        <v>0</v>
      </c>
      <c r="C42" s="17">
        <v>219966.92</v>
      </c>
      <c r="D42" s="11">
        <f t="shared" si="0"/>
        <v>749195.91</v>
      </c>
      <c r="E42" s="30">
        <v>2016074</v>
      </c>
    </row>
    <row r="43" spans="1:5">
      <c r="B43" s="21">
        <v>0</v>
      </c>
      <c r="C43" s="17">
        <v>37256.089999999997</v>
      </c>
      <c r="D43" s="11">
        <f t="shared" si="0"/>
        <v>786452</v>
      </c>
      <c r="E43" s="30">
        <v>55506615</v>
      </c>
    </row>
    <row r="44" spans="1:5">
      <c r="B44" s="21">
        <v>-74698.31</v>
      </c>
      <c r="C44" s="17"/>
      <c r="D44" s="11">
        <f t="shared" si="0"/>
        <v>711753.69</v>
      </c>
      <c r="E44" s="30" t="s">
        <v>9008</v>
      </c>
    </row>
    <row r="45" spans="1:5">
      <c r="B45" s="21">
        <v>-37304.730000000003</v>
      </c>
      <c r="C45" s="17"/>
      <c r="D45" s="11">
        <f t="shared" si="0"/>
        <v>674448.96</v>
      </c>
      <c r="E45" s="30" t="s">
        <v>9009</v>
      </c>
    </row>
    <row r="46" spans="1:5">
      <c r="B46" s="21">
        <v>-61669.78</v>
      </c>
      <c r="C46" s="17"/>
      <c r="D46" s="11">
        <f t="shared" si="0"/>
        <v>612779.17999999993</v>
      </c>
      <c r="E46" s="30" t="s">
        <v>9010</v>
      </c>
    </row>
    <row r="47" spans="1:5">
      <c r="B47" s="21">
        <v>-216773.11</v>
      </c>
      <c r="C47" s="17"/>
      <c r="D47" s="11">
        <f t="shared" si="0"/>
        <v>396006.06999999995</v>
      </c>
      <c r="E47" s="30" t="s">
        <v>9011</v>
      </c>
    </row>
    <row r="48" spans="1:5">
      <c r="B48" s="21">
        <v>-29003.72</v>
      </c>
      <c r="C48" s="17"/>
      <c r="D48" s="11">
        <f t="shared" si="0"/>
        <v>367002.35</v>
      </c>
      <c r="E48" s="14" t="s">
        <v>24</v>
      </c>
    </row>
    <row r="49" spans="1:5">
      <c r="A49" s="19">
        <v>42502</v>
      </c>
      <c r="B49" s="21">
        <v>0</v>
      </c>
      <c r="C49" s="17">
        <v>73305.5</v>
      </c>
      <c r="D49" s="11">
        <f t="shared" si="0"/>
        <v>440307.85</v>
      </c>
      <c r="E49" s="30" t="s">
        <v>9012</v>
      </c>
    </row>
    <row r="50" spans="1:5">
      <c r="B50" s="21">
        <v>0</v>
      </c>
      <c r="C50" s="17">
        <v>52743.5</v>
      </c>
      <c r="D50" s="11">
        <f t="shared" si="0"/>
        <v>493051.35</v>
      </c>
      <c r="E50" s="30">
        <v>5161001</v>
      </c>
    </row>
    <row r="51" spans="1:5">
      <c r="B51" s="21">
        <v>0</v>
      </c>
      <c r="C51" s="17">
        <v>72114.7</v>
      </c>
      <c r="D51" s="11">
        <f t="shared" si="0"/>
        <v>565166.04999999993</v>
      </c>
      <c r="E51" s="30">
        <v>65501033</v>
      </c>
    </row>
    <row r="52" spans="1:5">
      <c r="B52" s="21">
        <v>-51113.11</v>
      </c>
      <c r="C52" s="17"/>
      <c r="D52" s="11">
        <f t="shared" si="0"/>
        <v>514052.93999999994</v>
      </c>
      <c r="E52" s="30" t="s">
        <v>9013</v>
      </c>
    </row>
    <row r="53" spans="1:5">
      <c r="B53" s="21">
        <v>-68464.61</v>
      </c>
      <c r="C53" s="17"/>
      <c r="D53" s="11">
        <f t="shared" si="0"/>
        <v>445588.32999999996</v>
      </c>
      <c r="E53" s="30" t="s">
        <v>9014</v>
      </c>
    </row>
    <row r="54" spans="1:5">
      <c r="B54" s="21">
        <v>-71394.81</v>
      </c>
      <c r="C54" s="17"/>
      <c r="D54" s="11">
        <f t="shared" si="0"/>
        <v>374193.51999999996</v>
      </c>
      <c r="E54" s="30" t="s">
        <v>9015</v>
      </c>
    </row>
    <row r="55" spans="1:5">
      <c r="A55" s="19">
        <v>42503</v>
      </c>
      <c r="B55" s="21">
        <v>0</v>
      </c>
      <c r="C55" s="17">
        <v>28853.14</v>
      </c>
      <c r="D55" s="11">
        <f t="shared" si="0"/>
        <v>403046.66</v>
      </c>
      <c r="E55" s="30">
        <v>55506601</v>
      </c>
    </row>
    <row r="56" spans="1:5">
      <c r="B56" s="21">
        <v>0</v>
      </c>
      <c r="C56" s="17">
        <v>1429409.67</v>
      </c>
      <c r="D56" s="11">
        <f t="shared" si="0"/>
        <v>1832456.3299999998</v>
      </c>
      <c r="E56" s="30" t="s">
        <v>9016</v>
      </c>
    </row>
    <row r="57" spans="1:5">
      <c r="B57" s="21">
        <v>-1373687.09</v>
      </c>
      <c r="C57" s="17"/>
      <c r="D57" s="11">
        <f t="shared" si="0"/>
        <v>458769.23999999976</v>
      </c>
      <c r="E57" s="30" t="s">
        <v>9017</v>
      </c>
    </row>
    <row r="58" spans="1:5">
      <c r="A58" s="19">
        <v>42506</v>
      </c>
      <c r="B58" s="21">
        <v>-7227.96</v>
      </c>
      <c r="C58" s="17"/>
      <c r="D58" s="11">
        <f t="shared" si="0"/>
        <v>451541.27999999974</v>
      </c>
      <c r="E58" s="30" t="s">
        <v>9018</v>
      </c>
    </row>
    <row r="59" spans="1:5">
      <c r="A59" s="19">
        <v>42507</v>
      </c>
      <c r="B59" s="21">
        <v>0</v>
      </c>
      <c r="C59" s="17">
        <v>71678.84</v>
      </c>
      <c r="D59" s="11">
        <f t="shared" si="0"/>
        <v>523220.11999999976</v>
      </c>
      <c r="E59" s="30">
        <v>65501037</v>
      </c>
    </row>
    <row r="60" spans="1:5">
      <c r="B60" s="21">
        <v>0</v>
      </c>
      <c r="C60" s="17">
        <v>29436.15</v>
      </c>
      <c r="D60" s="11">
        <f t="shared" si="0"/>
        <v>552656.26999999979</v>
      </c>
      <c r="E60" s="30">
        <v>563070</v>
      </c>
    </row>
    <row r="61" spans="1:5">
      <c r="B61" s="21">
        <v>-68078.399999999994</v>
      </c>
      <c r="C61" s="17"/>
      <c r="D61" s="11">
        <f t="shared" si="0"/>
        <v>484577.86999999976</v>
      </c>
      <c r="E61" t="s">
        <v>9019</v>
      </c>
    </row>
    <row r="62" spans="1:5">
      <c r="B62" s="21">
        <v>-28376.75</v>
      </c>
      <c r="C62" s="17"/>
      <c r="D62" s="11">
        <f t="shared" si="0"/>
        <v>456201.11999999976</v>
      </c>
      <c r="E62" t="s">
        <v>9020</v>
      </c>
    </row>
    <row r="63" spans="1:5">
      <c r="A63" s="19">
        <v>42509</v>
      </c>
      <c r="B63" s="21">
        <v>0</v>
      </c>
      <c r="C63" s="17">
        <v>18127.66</v>
      </c>
      <c r="D63" s="11">
        <f t="shared" si="0"/>
        <v>474328.77999999974</v>
      </c>
      <c r="E63" s="30">
        <v>55506623</v>
      </c>
    </row>
    <row r="64" spans="1:5">
      <c r="B64" s="21">
        <v>0</v>
      </c>
      <c r="C64" s="17">
        <v>173659.54</v>
      </c>
      <c r="D64" s="11">
        <f t="shared" si="0"/>
        <v>647988.31999999972</v>
      </c>
      <c r="E64" s="30">
        <v>5161169</v>
      </c>
    </row>
    <row r="65" spans="1:5">
      <c r="B65" s="21">
        <v>0</v>
      </c>
      <c r="C65" s="17">
        <v>6962.63</v>
      </c>
      <c r="D65" s="11">
        <f t="shared" si="0"/>
        <v>654950.94999999972</v>
      </c>
      <c r="E65" s="30">
        <v>55506621</v>
      </c>
    </row>
    <row r="66" spans="1:5">
      <c r="B66" s="21">
        <v>-171512.82</v>
      </c>
      <c r="C66" s="17"/>
      <c r="D66" s="11">
        <f t="shared" si="0"/>
        <v>483438.12999999971</v>
      </c>
      <c r="E66" s="30" t="s">
        <v>9021</v>
      </c>
    </row>
    <row r="67" spans="1:5">
      <c r="B67" s="21">
        <v>-18248.439999999999</v>
      </c>
      <c r="C67" s="17"/>
      <c r="D67" s="11">
        <f t="shared" si="0"/>
        <v>465189.68999999971</v>
      </c>
      <c r="E67" s="30" t="s">
        <v>9022</v>
      </c>
    </row>
    <row r="68" spans="1:5">
      <c r="A68" s="19">
        <v>42510</v>
      </c>
      <c r="B68" s="21">
        <v>0</v>
      </c>
      <c r="C68" s="17">
        <v>196431.77</v>
      </c>
      <c r="D68" s="11">
        <f t="shared" si="0"/>
        <v>661621.45999999973</v>
      </c>
      <c r="E68" s="30">
        <v>201690</v>
      </c>
    </row>
    <row r="69" spans="1:5">
      <c r="B69" s="21">
        <v>0</v>
      </c>
      <c r="C69" s="17">
        <v>196562.24</v>
      </c>
      <c r="D69" s="11">
        <f t="shared" ref="D69:D132" si="1">D68+B69+C69</f>
        <v>858183.69999999972</v>
      </c>
      <c r="E69" s="30">
        <v>2016085</v>
      </c>
    </row>
    <row r="70" spans="1:5">
      <c r="B70" s="21">
        <v>-195383.32</v>
      </c>
      <c r="C70" s="17"/>
      <c r="D70" s="11">
        <f t="shared" si="1"/>
        <v>662800.37999999966</v>
      </c>
      <c r="E70" s="30" t="s">
        <v>9023</v>
      </c>
    </row>
    <row r="71" spans="1:5">
      <c r="B71" s="21">
        <v>-195513</v>
      </c>
      <c r="C71" s="17"/>
      <c r="D71" s="11">
        <f t="shared" si="1"/>
        <v>467287.37999999966</v>
      </c>
      <c r="E71" t="s">
        <v>9024</v>
      </c>
    </row>
    <row r="72" spans="1:5">
      <c r="A72" s="19">
        <v>42515</v>
      </c>
      <c r="B72" s="21">
        <v>0</v>
      </c>
      <c r="C72" s="17">
        <v>47910.720000000001</v>
      </c>
      <c r="D72" s="11">
        <f t="shared" si="1"/>
        <v>515198.09999999963</v>
      </c>
      <c r="E72" t="s">
        <v>9025</v>
      </c>
    </row>
    <row r="73" spans="1:5">
      <c r="B73" s="21">
        <v>-46706.5</v>
      </c>
      <c r="C73" s="17"/>
      <c r="D73" s="11">
        <f t="shared" si="1"/>
        <v>468491.59999999963</v>
      </c>
      <c r="E73" t="s">
        <v>9026</v>
      </c>
    </row>
    <row r="74" spans="1:5">
      <c r="A74" s="19">
        <v>42516</v>
      </c>
      <c r="B74" s="21">
        <v>0</v>
      </c>
      <c r="C74" s="17">
        <v>48652.24</v>
      </c>
      <c r="D74" s="11">
        <f t="shared" si="1"/>
        <v>517143.83999999962</v>
      </c>
      <c r="E74" t="s">
        <v>9027</v>
      </c>
    </row>
    <row r="75" spans="1:5">
      <c r="B75" s="21">
        <v>-47366.94</v>
      </c>
      <c r="C75" s="17"/>
      <c r="D75" s="11">
        <f t="shared" si="1"/>
        <v>469776.89999999962</v>
      </c>
      <c r="E75" t="s">
        <v>9028</v>
      </c>
    </row>
    <row r="76" spans="1:5">
      <c r="A76" s="19">
        <v>42520</v>
      </c>
      <c r="B76" s="21">
        <v>0</v>
      </c>
      <c r="C76" s="17">
        <v>175342.11</v>
      </c>
      <c r="D76" s="11">
        <f t="shared" si="1"/>
        <v>645119.00999999954</v>
      </c>
      <c r="E76" t="s">
        <v>9029</v>
      </c>
    </row>
    <row r="77" spans="1:5">
      <c r="B77" s="21">
        <v>-173173.06</v>
      </c>
      <c r="C77" s="17"/>
      <c r="D77" s="11">
        <f t="shared" si="1"/>
        <v>471945.94999999955</v>
      </c>
      <c r="E77" t="s">
        <v>9030</v>
      </c>
    </row>
    <row r="78" spans="1:5">
      <c r="A78" s="19">
        <v>42522</v>
      </c>
      <c r="B78" s="21">
        <v>-218782.69</v>
      </c>
      <c r="C78" s="17"/>
      <c r="D78" s="11">
        <f t="shared" si="1"/>
        <v>253163.25999999954</v>
      </c>
      <c r="E78" t="s">
        <v>9031</v>
      </c>
    </row>
    <row r="79" spans="1:5">
      <c r="B79" s="21">
        <v>-71537.5</v>
      </c>
      <c r="C79" s="17"/>
      <c r="D79" s="11">
        <f t="shared" si="1"/>
        <v>181625.75999999954</v>
      </c>
      <c r="E79" t="s">
        <v>9032</v>
      </c>
    </row>
    <row r="80" spans="1:5">
      <c r="B80" s="21">
        <v>0</v>
      </c>
      <c r="C80" s="17">
        <v>219974.94</v>
      </c>
      <c r="D80" s="11">
        <f t="shared" si="1"/>
        <v>401600.69999999955</v>
      </c>
      <c r="E80" t="s">
        <v>9033</v>
      </c>
    </row>
    <row r="81" spans="1:5">
      <c r="B81" s="21">
        <v>0</v>
      </c>
      <c r="C81" s="17">
        <v>1429415.74</v>
      </c>
      <c r="D81" s="11">
        <f t="shared" si="1"/>
        <v>1831016.4399999995</v>
      </c>
      <c r="E81" t="s">
        <v>9034</v>
      </c>
    </row>
    <row r="82" spans="1:5">
      <c r="B82" s="21">
        <v>0</v>
      </c>
      <c r="C82" s="20">
        <v>73240.740000000005</v>
      </c>
      <c r="D82" s="11">
        <f t="shared" si="1"/>
        <v>1904257.1799999995</v>
      </c>
      <c r="E82" s="33">
        <v>65501047</v>
      </c>
    </row>
    <row r="83" spans="1:5">
      <c r="A83" s="19">
        <v>42523</v>
      </c>
      <c r="B83" s="21">
        <v>-1373692.84</v>
      </c>
      <c r="D83" s="11">
        <f t="shared" si="1"/>
        <v>530564.33999999939</v>
      </c>
      <c r="E83" t="s">
        <v>9035</v>
      </c>
    </row>
    <row r="84" spans="1:5">
      <c r="A84" s="19">
        <v>42524</v>
      </c>
      <c r="B84" s="21">
        <v>0</v>
      </c>
      <c r="C84" s="17">
        <v>172721.63</v>
      </c>
      <c r="D84" s="11">
        <f t="shared" si="1"/>
        <v>703285.96999999939</v>
      </c>
      <c r="E84" t="s">
        <v>9036</v>
      </c>
    </row>
    <row r="85" spans="1:5">
      <c r="B85" s="21">
        <v>-170587.71</v>
      </c>
      <c r="C85" s="17"/>
      <c r="D85" s="11">
        <f t="shared" si="1"/>
        <v>532698.25999999943</v>
      </c>
      <c r="E85" t="s">
        <v>9037</v>
      </c>
    </row>
    <row r="86" spans="1:5">
      <c r="A86" s="19">
        <v>42527</v>
      </c>
      <c r="B86" s="21">
        <v>0</v>
      </c>
      <c r="C86" s="17">
        <v>197727.2</v>
      </c>
      <c r="D86" s="11">
        <f t="shared" si="1"/>
        <v>730425.4599999995</v>
      </c>
      <c r="E86" t="s">
        <v>9038</v>
      </c>
    </row>
    <row r="87" spans="1:5">
      <c r="B87" s="21">
        <v>-195789.54</v>
      </c>
      <c r="C87" s="17"/>
      <c r="D87" s="11">
        <f t="shared" si="1"/>
        <v>534635.91999999946</v>
      </c>
      <c r="E87" t="s">
        <v>9039</v>
      </c>
    </row>
    <row r="88" spans="1:5">
      <c r="A88" s="19">
        <v>42529</v>
      </c>
      <c r="B88" s="21">
        <v>-76229.06</v>
      </c>
      <c r="C88" s="17"/>
      <c r="D88" s="11">
        <f t="shared" si="1"/>
        <v>458406.85999999946</v>
      </c>
      <c r="E88" t="s">
        <v>9040</v>
      </c>
    </row>
    <row r="89" spans="1:5">
      <c r="A89" s="19">
        <v>42531</v>
      </c>
      <c r="B89" s="21">
        <v>0</v>
      </c>
      <c r="C89" s="17">
        <v>77036.679999999993</v>
      </c>
      <c r="D89" s="11">
        <f t="shared" si="1"/>
        <v>535443.53999999946</v>
      </c>
      <c r="E89" t="s">
        <v>9041</v>
      </c>
    </row>
    <row r="90" spans="1:5">
      <c r="A90" s="19">
        <v>42534</v>
      </c>
      <c r="B90" s="21">
        <v>-28777.27</v>
      </c>
      <c r="C90" s="17"/>
      <c r="D90" s="11">
        <f t="shared" si="1"/>
        <v>506666.26999999944</v>
      </c>
      <c r="E90" t="s">
        <v>9042</v>
      </c>
    </row>
    <row r="91" spans="1:5">
      <c r="B91" s="21">
        <v>-18537.97</v>
      </c>
      <c r="C91" s="17"/>
      <c r="D91" s="11">
        <f t="shared" si="1"/>
        <v>488128.29999999946</v>
      </c>
      <c r="E91" t="s">
        <v>9043</v>
      </c>
    </row>
    <row r="92" spans="1:5">
      <c r="A92" s="19">
        <v>42535</v>
      </c>
      <c r="B92" s="21">
        <v>0</v>
      </c>
      <c r="C92" s="17">
        <v>147484.35</v>
      </c>
      <c r="D92" s="11">
        <f t="shared" si="1"/>
        <v>635612.64999999944</v>
      </c>
      <c r="E92" s="30">
        <v>2016114</v>
      </c>
    </row>
    <row r="93" spans="1:5">
      <c r="B93" s="21">
        <v>0</v>
      </c>
      <c r="C93" s="17">
        <v>172638.44</v>
      </c>
      <c r="D93" s="11">
        <f t="shared" si="1"/>
        <v>808251.08999999939</v>
      </c>
      <c r="E93" s="30">
        <v>5161389</v>
      </c>
    </row>
    <row r="94" spans="1:5">
      <c r="B94" s="21">
        <v>-146097.79</v>
      </c>
      <c r="C94" s="17"/>
      <c r="D94" s="11">
        <f t="shared" si="1"/>
        <v>662153.29999999935</v>
      </c>
      <c r="E94" s="30" t="s">
        <v>9044</v>
      </c>
    </row>
    <row r="95" spans="1:5">
      <c r="B95" s="21">
        <v>-170507.25</v>
      </c>
      <c r="C95" s="17"/>
      <c r="D95" s="11">
        <f t="shared" si="1"/>
        <v>491646.04999999935</v>
      </c>
      <c r="E95" s="30" t="s">
        <v>9045</v>
      </c>
    </row>
    <row r="96" spans="1:5">
      <c r="A96" s="19">
        <v>42536</v>
      </c>
      <c r="B96" s="21">
        <v>0</v>
      </c>
      <c r="C96" s="17">
        <v>87407.76</v>
      </c>
      <c r="D96" s="11">
        <f t="shared" si="1"/>
        <v>579053.80999999936</v>
      </c>
      <c r="E96" s="30">
        <v>5161469</v>
      </c>
    </row>
    <row r="97" spans="1:5">
      <c r="B97" s="21">
        <v>0</v>
      </c>
      <c r="C97" s="17">
        <v>29576.19</v>
      </c>
      <c r="D97" s="11">
        <f t="shared" si="1"/>
        <v>608629.9999999993</v>
      </c>
      <c r="E97" s="32" t="s">
        <v>9046</v>
      </c>
    </row>
    <row r="98" spans="1:5">
      <c r="B98" s="21">
        <v>0</v>
      </c>
      <c r="C98" s="17">
        <v>18950.53</v>
      </c>
      <c r="D98" s="11">
        <f t="shared" si="1"/>
        <v>627580.52999999933</v>
      </c>
      <c r="E98" s="32" t="s">
        <v>9047</v>
      </c>
    </row>
    <row r="99" spans="1:5">
      <c r="B99" s="21">
        <v>-86406.62</v>
      </c>
      <c r="C99" s="17"/>
      <c r="D99" s="11">
        <f t="shared" si="1"/>
        <v>541173.90999999933</v>
      </c>
      <c r="E99" s="30" t="s">
        <v>9048</v>
      </c>
    </row>
    <row r="100" spans="1:5">
      <c r="A100" s="19">
        <v>42537</v>
      </c>
      <c r="B100" s="21">
        <v>0</v>
      </c>
      <c r="C100" s="17">
        <v>79326.210000000006</v>
      </c>
      <c r="D100" s="11">
        <f t="shared" si="1"/>
        <v>620500.1199999993</v>
      </c>
      <c r="E100" s="30">
        <v>55506837</v>
      </c>
    </row>
    <row r="101" spans="1:5">
      <c r="B101" s="21">
        <v>-77970.009999999995</v>
      </c>
      <c r="C101" s="17"/>
      <c r="D101" s="11">
        <f t="shared" si="1"/>
        <v>542530.10999999929</v>
      </c>
      <c r="E101" s="30" t="s">
        <v>9049</v>
      </c>
    </row>
    <row r="102" spans="1:5">
      <c r="A102" s="19">
        <v>42538</v>
      </c>
      <c r="B102" s="21">
        <v>0</v>
      </c>
      <c r="C102" s="17">
        <v>51765.96</v>
      </c>
      <c r="D102" s="11">
        <f t="shared" si="1"/>
        <v>594296.06999999925</v>
      </c>
      <c r="E102" s="30">
        <v>563699</v>
      </c>
    </row>
    <row r="103" spans="1:5">
      <c r="B103" s="21">
        <v>0</v>
      </c>
      <c r="C103" s="17">
        <v>85656.06</v>
      </c>
      <c r="D103" s="11">
        <f t="shared" si="1"/>
        <v>679952.12999999919</v>
      </c>
      <c r="E103" s="30">
        <v>5161467</v>
      </c>
    </row>
    <row r="104" spans="1:5">
      <c r="B104" s="21">
        <v>0</v>
      </c>
      <c r="C104" s="17">
        <v>171424.62</v>
      </c>
      <c r="D104" s="11">
        <f t="shared" si="1"/>
        <v>851376.74999999919</v>
      </c>
      <c r="E104" s="30">
        <v>5161468</v>
      </c>
    </row>
    <row r="105" spans="1:5">
      <c r="B105" s="21">
        <v>-84678.84</v>
      </c>
      <c r="C105" s="17"/>
      <c r="D105" s="11">
        <f t="shared" si="1"/>
        <v>766697.90999999922</v>
      </c>
      <c r="E105" s="30" t="s">
        <v>9050</v>
      </c>
    </row>
    <row r="106" spans="1:5">
      <c r="B106" s="21">
        <v>-169310.11</v>
      </c>
      <c r="C106" s="17"/>
      <c r="D106" s="11">
        <f t="shared" si="1"/>
        <v>597387.79999999923</v>
      </c>
      <c r="E106" s="30" t="s">
        <v>9051</v>
      </c>
    </row>
    <row r="107" spans="1:5">
      <c r="B107" s="21">
        <v>-51412.44</v>
      </c>
      <c r="C107" s="17"/>
      <c r="D107" s="11">
        <f t="shared" si="1"/>
        <v>545975.35999999917</v>
      </c>
      <c r="E107" s="30" t="s">
        <v>9052</v>
      </c>
    </row>
    <row r="108" spans="1:5">
      <c r="A108" s="19">
        <v>42541</v>
      </c>
      <c r="B108" s="21">
        <v>0</v>
      </c>
      <c r="C108" s="17">
        <v>73195.009999999995</v>
      </c>
      <c r="D108" s="11">
        <f t="shared" si="1"/>
        <v>619170.36999999918</v>
      </c>
      <c r="E108" s="30">
        <v>65501093</v>
      </c>
    </row>
    <row r="109" spans="1:5">
      <c r="B109" s="21">
        <v>-71495.53</v>
      </c>
      <c r="C109" s="17"/>
      <c r="D109" s="11">
        <f t="shared" si="1"/>
        <v>547674.83999999915</v>
      </c>
      <c r="E109" s="30" t="s">
        <v>9053</v>
      </c>
    </row>
    <row r="110" spans="1:5">
      <c r="B110" s="21">
        <v>-94165.24</v>
      </c>
      <c r="C110" s="17"/>
      <c r="D110" s="11">
        <f t="shared" si="1"/>
        <v>453509.59999999916</v>
      </c>
      <c r="E110" s="30" t="s">
        <v>9054</v>
      </c>
    </row>
    <row r="111" spans="1:5">
      <c r="A111" s="19">
        <v>42543</v>
      </c>
      <c r="B111" s="21">
        <v>0</v>
      </c>
      <c r="C111" s="17">
        <v>168798.95</v>
      </c>
      <c r="D111" s="11">
        <f t="shared" si="1"/>
        <v>622308.54999999912</v>
      </c>
      <c r="E111" s="30">
        <v>2016124</v>
      </c>
    </row>
    <row r="112" spans="1:5">
      <c r="B112" s="21">
        <v>-167179.67000000001</v>
      </c>
      <c r="C112" s="17"/>
      <c r="D112" s="11">
        <f t="shared" si="1"/>
        <v>455128.87999999907</v>
      </c>
      <c r="E112" s="30"/>
    </row>
    <row r="113" spans="1:5">
      <c r="A113" s="19">
        <v>42545</v>
      </c>
      <c r="B113" s="21">
        <v>0</v>
      </c>
      <c r="C113" s="17">
        <v>170734.89</v>
      </c>
      <c r="D113" s="11">
        <f t="shared" si="1"/>
        <v>625863.76999999909</v>
      </c>
      <c r="E113" s="30">
        <v>5161931</v>
      </c>
    </row>
    <row r="114" spans="1:5">
      <c r="B114" s="21">
        <v>0</v>
      </c>
      <c r="C114" s="17">
        <v>48261.120000000003</v>
      </c>
      <c r="D114" s="11">
        <f t="shared" si="1"/>
        <v>674124.88999999908</v>
      </c>
      <c r="E114" s="30">
        <v>55506844</v>
      </c>
    </row>
    <row r="115" spans="1:5">
      <c r="B115" s="21">
        <v>-47759.54</v>
      </c>
      <c r="C115" s="17"/>
      <c r="D115" s="11">
        <f t="shared" si="1"/>
        <v>626365.34999999905</v>
      </c>
      <c r="E115" s="30" t="s">
        <v>9055</v>
      </c>
    </row>
    <row r="116" spans="1:5">
      <c r="B116" s="21">
        <v>-168630.07</v>
      </c>
      <c r="C116" s="17"/>
      <c r="D116" s="11">
        <f t="shared" si="1"/>
        <v>457735.27999999904</v>
      </c>
      <c r="E116" s="30" t="s">
        <v>9056</v>
      </c>
    </row>
    <row r="117" spans="1:5">
      <c r="A117" s="19">
        <v>42548</v>
      </c>
      <c r="B117" s="21">
        <v>0</v>
      </c>
      <c r="C117" s="17">
        <v>49561.17</v>
      </c>
      <c r="D117" s="11">
        <f t="shared" si="1"/>
        <v>507296.44999999902</v>
      </c>
      <c r="E117" s="30">
        <v>55506887</v>
      </c>
    </row>
    <row r="118" spans="1:5">
      <c r="B118" s="21">
        <v>0</v>
      </c>
      <c r="C118" s="17">
        <v>194826.21</v>
      </c>
      <c r="D118" s="11">
        <f t="shared" si="1"/>
        <v>702122.65999999898</v>
      </c>
      <c r="E118" s="30">
        <v>2016115</v>
      </c>
    </row>
    <row r="119" spans="1:5">
      <c r="A119" s="19">
        <v>42549</v>
      </c>
      <c r="B119" s="21">
        <v>-192920.57</v>
      </c>
      <c r="C119" s="17"/>
      <c r="D119" s="11">
        <f t="shared" si="1"/>
        <v>509202.08999999898</v>
      </c>
      <c r="E119" s="30" t="s">
        <v>9057</v>
      </c>
    </row>
    <row r="120" spans="1:5">
      <c r="B120" s="21">
        <v>-48736.74</v>
      </c>
      <c r="C120" s="17"/>
      <c r="D120" s="11">
        <f t="shared" si="1"/>
        <v>460465.34999999899</v>
      </c>
      <c r="E120" s="30" t="s">
        <v>9058</v>
      </c>
    </row>
    <row r="121" spans="1:5">
      <c r="A121" s="19">
        <v>42550</v>
      </c>
      <c r="B121" s="21">
        <v>0</v>
      </c>
      <c r="C121" s="17">
        <v>95824.09</v>
      </c>
      <c r="D121" s="11">
        <f t="shared" si="1"/>
        <v>556289.43999999901</v>
      </c>
      <c r="E121" s="30" t="s">
        <v>9059</v>
      </c>
    </row>
    <row r="122" spans="1:5">
      <c r="A122" s="19">
        <v>42551</v>
      </c>
      <c r="B122" s="21">
        <v>0</v>
      </c>
      <c r="C122" s="17">
        <v>111303.8</v>
      </c>
      <c r="D122" s="11">
        <f t="shared" si="1"/>
        <v>667593.23999999906</v>
      </c>
      <c r="E122" s="30">
        <v>2016135</v>
      </c>
    </row>
    <row r="123" spans="1:5">
      <c r="B123" s="21">
        <v>0</v>
      </c>
      <c r="C123" s="17">
        <v>1429455.08</v>
      </c>
      <c r="D123" s="11">
        <f t="shared" si="1"/>
        <v>2097048.3199999991</v>
      </c>
      <c r="E123" s="30" t="s">
        <v>9060</v>
      </c>
    </row>
    <row r="124" spans="1:5">
      <c r="B124" s="21">
        <v>0</v>
      </c>
      <c r="C124" s="17">
        <v>87636.64</v>
      </c>
      <c r="D124" s="11">
        <f t="shared" si="1"/>
        <v>2184684.959999999</v>
      </c>
      <c r="E124" s="30">
        <v>2016136</v>
      </c>
    </row>
    <row r="125" spans="1:5">
      <c r="B125" s="21">
        <v>-110314.27</v>
      </c>
      <c r="C125" s="17"/>
      <c r="D125" s="11">
        <f t="shared" si="1"/>
        <v>2074370.689999999</v>
      </c>
      <c r="E125" s="30" t="s">
        <v>9061</v>
      </c>
    </row>
    <row r="126" spans="1:5">
      <c r="B126" s="21">
        <v>-86927.01</v>
      </c>
      <c r="C126" s="17"/>
      <c r="D126" s="11">
        <f t="shared" si="1"/>
        <v>1987443.679999999</v>
      </c>
      <c r="E126" s="30" t="s">
        <v>9062</v>
      </c>
    </row>
    <row r="127" spans="1:5">
      <c r="A127" s="19">
        <v>42552</v>
      </c>
      <c r="B127" s="21">
        <v>0</v>
      </c>
      <c r="C127" s="17">
        <v>84171.16</v>
      </c>
      <c r="D127" s="11">
        <f t="shared" si="1"/>
        <v>2071614.8399999989</v>
      </c>
      <c r="E127" s="30">
        <v>5161604</v>
      </c>
    </row>
    <row r="128" spans="1:5">
      <c r="B128" s="21">
        <v>0</v>
      </c>
      <c r="C128" s="17">
        <v>85669.83</v>
      </c>
      <c r="D128" s="11">
        <f t="shared" si="1"/>
        <v>2157284.669999999</v>
      </c>
      <c r="E128" s="30">
        <v>5161851</v>
      </c>
    </row>
    <row r="129" spans="1:5">
      <c r="B129" s="21">
        <v>0</v>
      </c>
      <c r="C129" s="17">
        <v>34781.06</v>
      </c>
      <c r="D129" s="11">
        <f t="shared" si="1"/>
        <v>2192065.7299999991</v>
      </c>
      <c r="E129" s="30">
        <v>5161852</v>
      </c>
    </row>
    <row r="130" spans="1:5">
      <c r="B130" s="21">
        <v>0</v>
      </c>
      <c r="C130" s="17">
        <v>78937.34</v>
      </c>
      <c r="D130" s="11">
        <f t="shared" si="1"/>
        <v>2271003.0699999989</v>
      </c>
      <c r="E130" s="30">
        <v>55506968</v>
      </c>
    </row>
    <row r="131" spans="1:5">
      <c r="B131" s="21">
        <v>-83005.240000000005</v>
      </c>
      <c r="C131" s="17"/>
      <c r="D131" s="11">
        <f t="shared" si="1"/>
        <v>2187997.8299999987</v>
      </c>
      <c r="E131" t="s">
        <v>9063</v>
      </c>
    </row>
    <row r="132" spans="1:5">
      <c r="B132" s="21">
        <v>-84692.5</v>
      </c>
      <c r="C132" s="17"/>
      <c r="D132" s="11">
        <f t="shared" si="1"/>
        <v>2103305.3299999987</v>
      </c>
      <c r="E132" t="s">
        <v>9064</v>
      </c>
    </row>
    <row r="133" spans="1:5">
      <c r="B133" s="21">
        <v>-33793.85</v>
      </c>
      <c r="C133" s="17"/>
      <c r="D133" s="11">
        <f t="shared" ref="D133:D196" si="2">D132+B133+C133</f>
        <v>2069511.4799999986</v>
      </c>
      <c r="E133" t="s">
        <v>9065</v>
      </c>
    </row>
    <row r="134" spans="1:5">
      <c r="B134" s="21">
        <v>-78138.77</v>
      </c>
      <c r="C134" s="17"/>
      <c r="D134" s="11">
        <f t="shared" si="2"/>
        <v>1991372.7099999986</v>
      </c>
      <c r="E134" t="s">
        <v>9066</v>
      </c>
    </row>
    <row r="135" spans="1:5">
      <c r="A135" s="19">
        <v>42555</v>
      </c>
      <c r="B135" s="21">
        <v>0</v>
      </c>
      <c r="C135" s="17">
        <v>98810.87</v>
      </c>
      <c r="D135" s="11">
        <f t="shared" si="2"/>
        <v>2090183.5799999987</v>
      </c>
      <c r="E135" s="30">
        <v>44788</v>
      </c>
    </row>
    <row r="136" spans="1:5">
      <c r="B136" s="21">
        <v>-97143.73</v>
      </c>
      <c r="C136" s="17"/>
      <c r="D136" s="11">
        <f t="shared" si="2"/>
        <v>1993039.8499999987</v>
      </c>
      <c r="E136" t="s">
        <v>9067</v>
      </c>
    </row>
    <row r="137" spans="1:5">
      <c r="B137" s="21">
        <v>-1373733.02</v>
      </c>
      <c r="C137" s="17"/>
      <c r="D137" s="11">
        <f t="shared" si="2"/>
        <v>619306.82999999868</v>
      </c>
      <c r="E137" t="s">
        <v>9068</v>
      </c>
    </row>
    <row r="138" spans="1:5">
      <c r="A138" s="19">
        <v>42559</v>
      </c>
      <c r="B138" s="21">
        <v>0</v>
      </c>
      <c r="C138" s="17">
        <v>231881.85</v>
      </c>
      <c r="D138" s="11">
        <f t="shared" si="2"/>
        <v>851188.67999999865</v>
      </c>
      <c r="E138" s="30">
        <v>2016144</v>
      </c>
    </row>
    <row r="139" spans="1:5">
      <c r="B139" s="21">
        <v>-229624.98</v>
      </c>
      <c r="C139" s="17"/>
      <c r="D139" s="11">
        <f t="shared" si="2"/>
        <v>621563.69999999867</v>
      </c>
      <c r="E139" s="30" t="s">
        <v>9069</v>
      </c>
    </row>
    <row r="140" spans="1:5">
      <c r="A140" s="19">
        <v>42563</v>
      </c>
      <c r="B140" s="21">
        <v>0</v>
      </c>
      <c r="C140" s="17">
        <v>71305.13</v>
      </c>
      <c r="D140" s="11">
        <f t="shared" si="2"/>
        <v>692868.82999999868</v>
      </c>
      <c r="E140" s="30">
        <v>65501102</v>
      </c>
    </row>
    <row r="141" spans="1:5">
      <c r="B141" s="21">
        <v>-70161.14</v>
      </c>
      <c r="C141" s="17"/>
      <c r="D141" s="11">
        <f t="shared" si="2"/>
        <v>622707.68999999866</v>
      </c>
      <c r="E141" s="30" t="s">
        <v>9070</v>
      </c>
    </row>
    <row r="142" spans="1:5">
      <c r="A142" s="19">
        <v>42564</v>
      </c>
      <c r="B142" s="21">
        <v>0</v>
      </c>
      <c r="C142" s="17">
        <v>154007.34</v>
      </c>
      <c r="D142" s="11">
        <f t="shared" si="2"/>
        <v>776715.02999999863</v>
      </c>
      <c r="E142" s="30">
        <v>5162098</v>
      </c>
    </row>
    <row r="143" spans="1:5">
      <c r="B143" s="21">
        <v>-152108.9</v>
      </c>
      <c r="C143" s="17"/>
      <c r="D143" s="11">
        <f t="shared" si="2"/>
        <v>624606.12999999861</v>
      </c>
      <c r="E143" s="30" t="s">
        <v>9071</v>
      </c>
    </row>
    <row r="144" spans="1:5">
      <c r="A144" s="19">
        <v>42565</v>
      </c>
      <c r="B144" s="21">
        <v>0</v>
      </c>
      <c r="C144" s="17">
        <v>93351.8</v>
      </c>
      <c r="D144" s="11">
        <f t="shared" si="2"/>
        <v>717957.92999999865</v>
      </c>
      <c r="E144" s="30">
        <v>55506979</v>
      </c>
    </row>
    <row r="145" spans="1:5">
      <c r="B145" s="21">
        <v>0</v>
      </c>
      <c r="C145" s="17">
        <v>49696.56</v>
      </c>
      <c r="D145" s="11">
        <f t="shared" si="2"/>
        <v>767654.48999999859</v>
      </c>
      <c r="E145" s="30">
        <v>564360</v>
      </c>
    </row>
    <row r="146" spans="1:5">
      <c r="B146" s="21">
        <v>-92094.43</v>
      </c>
      <c r="C146" s="17"/>
      <c r="D146" s="11">
        <f t="shared" si="2"/>
        <v>675560.05999999866</v>
      </c>
      <c r="E146" s="30" t="s">
        <v>9072</v>
      </c>
    </row>
    <row r="147" spans="1:5">
      <c r="B147" s="21">
        <v>-49360.04</v>
      </c>
      <c r="C147" s="17"/>
      <c r="D147" s="11">
        <f t="shared" si="2"/>
        <v>626200.01999999862</v>
      </c>
      <c r="E147" s="30" t="s">
        <v>9073</v>
      </c>
    </row>
    <row r="148" spans="1:5">
      <c r="A148" s="19">
        <v>42566</v>
      </c>
      <c r="B148" s="21">
        <v>0</v>
      </c>
      <c r="C148" s="17">
        <v>69161.97</v>
      </c>
      <c r="D148" s="11">
        <f t="shared" si="2"/>
        <v>695361.98999999859</v>
      </c>
      <c r="E148" s="30" t="s">
        <v>9074</v>
      </c>
    </row>
    <row r="149" spans="1:5">
      <c r="B149" s="21">
        <v>0</v>
      </c>
      <c r="C149" s="17">
        <v>29146.22</v>
      </c>
      <c r="D149" s="11">
        <f t="shared" si="2"/>
        <v>724508.20999999857</v>
      </c>
      <c r="E149" s="30">
        <v>55507042</v>
      </c>
    </row>
    <row r="150" spans="1:5">
      <c r="B150" s="21">
        <v>-68929.52</v>
      </c>
      <c r="C150" s="17"/>
      <c r="D150" s="11">
        <f t="shared" si="2"/>
        <v>655578.68999999855</v>
      </c>
      <c r="E150" s="30" t="s">
        <v>9075</v>
      </c>
    </row>
    <row r="151" spans="1:5">
      <c r="B151" s="21">
        <v>-29008.77</v>
      </c>
      <c r="D151" s="11">
        <f t="shared" si="2"/>
        <v>626569.91999999853</v>
      </c>
      <c r="E151" t="s">
        <v>9076</v>
      </c>
    </row>
    <row r="152" spans="1:5">
      <c r="B152" s="21">
        <v>-103197.11</v>
      </c>
      <c r="D152" s="11">
        <f t="shared" si="2"/>
        <v>523372.80999999854</v>
      </c>
      <c r="E152" t="s">
        <v>9077</v>
      </c>
    </row>
    <row r="153" spans="1:5">
      <c r="B153" s="21">
        <v>-52056.3</v>
      </c>
      <c r="D153" s="11">
        <f t="shared" si="2"/>
        <v>471316.50999999855</v>
      </c>
      <c r="E153" t="s">
        <v>9078</v>
      </c>
    </row>
    <row r="154" spans="1:5">
      <c r="A154" s="19">
        <v>42569</v>
      </c>
      <c r="B154" s="21">
        <v>0</v>
      </c>
      <c r="C154" s="17">
        <v>83148.62</v>
      </c>
      <c r="D154" s="11">
        <f t="shared" si="2"/>
        <v>554465.12999999849</v>
      </c>
      <c r="E154" s="30">
        <v>55506990</v>
      </c>
    </row>
    <row r="155" spans="1:5">
      <c r="B155" s="21">
        <v>0</v>
      </c>
      <c r="C155" s="17">
        <v>52754.51</v>
      </c>
      <c r="D155" s="11">
        <f t="shared" si="2"/>
        <v>607219.6399999985</v>
      </c>
      <c r="E155" s="30">
        <v>55507039</v>
      </c>
    </row>
    <row r="156" spans="1:5">
      <c r="B156" s="21">
        <v>-82315.33</v>
      </c>
      <c r="C156" s="17"/>
      <c r="D156" s="11">
        <f t="shared" si="2"/>
        <v>524904.30999999854</v>
      </c>
      <c r="E156" s="30" t="s">
        <v>9079</v>
      </c>
    </row>
    <row r="157" spans="1:5">
      <c r="A157" s="19">
        <v>42572</v>
      </c>
      <c r="B157" s="21">
        <v>0</v>
      </c>
      <c r="C157" s="17">
        <v>105483.16</v>
      </c>
      <c r="D157" s="11">
        <f t="shared" si="2"/>
        <v>630387.46999999858</v>
      </c>
      <c r="E157" s="32" t="s">
        <v>9080</v>
      </c>
    </row>
    <row r="158" spans="1:5">
      <c r="B158" s="21">
        <v>0</v>
      </c>
      <c r="C158" s="17">
        <v>174598.09</v>
      </c>
      <c r="D158" s="11">
        <f t="shared" si="2"/>
        <v>804985.55999999854</v>
      </c>
      <c r="E158" s="30">
        <v>5162185</v>
      </c>
    </row>
    <row r="159" spans="1:5">
      <c r="B159" s="21">
        <v>-172425.83</v>
      </c>
      <c r="C159" s="17"/>
      <c r="D159" s="11">
        <f t="shared" si="2"/>
        <v>632559.72999999858</v>
      </c>
      <c r="E159" s="30" t="s">
        <v>9081</v>
      </c>
    </row>
    <row r="160" spans="1:5">
      <c r="A160" s="19">
        <v>42573</v>
      </c>
      <c r="B160" s="21">
        <v>0</v>
      </c>
      <c r="C160" s="17">
        <v>232425.05</v>
      </c>
      <c r="D160" s="11">
        <f t="shared" si="2"/>
        <v>864984.77999999863</v>
      </c>
      <c r="E160" s="30">
        <v>2016152</v>
      </c>
    </row>
    <row r="161" spans="1:5">
      <c r="B161" s="21">
        <v>-230161.88</v>
      </c>
      <c r="C161" s="17"/>
      <c r="D161" s="11">
        <f t="shared" si="2"/>
        <v>634822.89999999863</v>
      </c>
      <c r="E161" s="30" t="s">
        <v>9082</v>
      </c>
    </row>
    <row r="162" spans="1:5">
      <c r="A162" s="19">
        <v>42577</v>
      </c>
      <c r="B162" s="21">
        <v>0</v>
      </c>
      <c r="C162" s="17">
        <v>191754.17</v>
      </c>
      <c r="D162" s="11">
        <f t="shared" si="2"/>
        <v>826577.06999999867</v>
      </c>
      <c r="E162" s="30">
        <v>2016148</v>
      </c>
    </row>
    <row r="163" spans="1:5">
      <c r="B163" s="21">
        <v>-189926.85</v>
      </c>
      <c r="C163" s="17"/>
      <c r="D163" s="11">
        <f t="shared" si="2"/>
        <v>636650.21999999869</v>
      </c>
      <c r="E163" s="30" t="s">
        <v>9083</v>
      </c>
    </row>
    <row r="164" spans="1:5">
      <c r="B164" s="21">
        <v>-105810.95</v>
      </c>
      <c r="C164" s="17"/>
      <c r="D164" s="11">
        <f t="shared" si="2"/>
        <v>530839.26999999874</v>
      </c>
      <c r="E164" s="30" t="s">
        <v>9084</v>
      </c>
    </row>
    <row r="165" spans="1:5">
      <c r="A165" s="19">
        <v>42578</v>
      </c>
      <c r="B165" s="21">
        <v>0</v>
      </c>
      <c r="C165" s="17">
        <v>188803.18</v>
      </c>
      <c r="D165" s="11">
        <f t="shared" si="2"/>
        <v>719642.44999999879</v>
      </c>
      <c r="E165" s="30">
        <v>5162100</v>
      </c>
    </row>
    <row r="166" spans="1:5">
      <c r="B166" s="21">
        <v>-186442.59</v>
      </c>
      <c r="C166" s="17"/>
      <c r="D166" s="11">
        <f t="shared" si="2"/>
        <v>533199.85999999882</v>
      </c>
      <c r="E166" s="30" t="s">
        <v>9085</v>
      </c>
    </row>
    <row r="167" spans="1:5">
      <c r="A167" s="19">
        <v>42579</v>
      </c>
      <c r="B167" s="21">
        <v>0</v>
      </c>
      <c r="C167" s="17">
        <v>168025.2</v>
      </c>
      <c r="D167" s="11">
        <f t="shared" si="2"/>
        <v>701225.05999999889</v>
      </c>
      <c r="E167" s="30">
        <v>5162149</v>
      </c>
    </row>
    <row r="168" spans="1:5">
      <c r="B168" s="21">
        <v>0</v>
      </c>
      <c r="C168" s="17">
        <v>107510.1</v>
      </c>
      <c r="D168" s="11">
        <f t="shared" si="2"/>
        <v>808735.15999999887</v>
      </c>
      <c r="E168" s="32" t="s">
        <v>9086</v>
      </c>
    </row>
    <row r="169" spans="1:5">
      <c r="B169" s="21">
        <v>-160351.01999999999</v>
      </c>
      <c r="C169" s="17"/>
      <c r="D169" s="11">
        <f t="shared" si="2"/>
        <v>648384.13999999885</v>
      </c>
      <c r="E169" s="30" t="s">
        <v>9087</v>
      </c>
    </row>
    <row r="170" spans="1:5">
      <c r="A170" s="19">
        <v>42580</v>
      </c>
      <c r="B170" s="21">
        <v>0</v>
      </c>
      <c r="C170" s="17">
        <v>1429421.16</v>
      </c>
      <c r="D170" s="11">
        <f t="shared" si="2"/>
        <v>2077805.2999999989</v>
      </c>
      <c r="E170" s="30" t="s">
        <v>9088</v>
      </c>
    </row>
    <row r="171" spans="1:5">
      <c r="B171" s="21">
        <v>0</v>
      </c>
      <c r="C171" s="17">
        <v>41595.360000000001</v>
      </c>
      <c r="D171" s="11">
        <f t="shared" si="2"/>
        <v>2119400.6599999988</v>
      </c>
      <c r="E171" s="30">
        <v>55507089</v>
      </c>
    </row>
    <row r="172" spans="1:5">
      <c r="B172" s="21">
        <v>-1373700.16</v>
      </c>
      <c r="C172" s="17"/>
      <c r="D172" s="11">
        <f t="shared" si="2"/>
        <v>745700.49999999884</v>
      </c>
      <c r="E172" t="s">
        <v>9089</v>
      </c>
    </row>
    <row r="173" spans="1:5">
      <c r="B173" s="21">
        <v>-41290.28</v>
      </c>
      <c r="C173" s="17"/>
      <c r="D173" s="11">
        <f t="shared" si="2"/>
        <v>704410.21999999881</v>
      </c>
      <c r="E173" t="s">
        <v>9090</v>
      </c>
    </row>
    <row r="174" spans="1:5">
      <c r="A174" s="19">
        <v>42583</v>
      </c>
      <c r="B174" s="21">
        <v>0</v>
      </c>
      <c r="C174" s="17">
        <v>164301.34</v>
      </c>
      <c r="D174" s="11">
        <f t="shared" si="2"/>
        <v>868711.55999999878</v>
      </c>
    </row>
    <row r="175" spans="1:5">
      <c r="B175" s="21">
        <v>-160835.44</v>
      </c>
      <c r="C175" s="17"/>
      <c r="D175" s="11">
        <f t="shared" si="2"/>
        <v>707876.11999999871</v>
      </c>
      <c r="E175" t="s">
        <v>9091</v>
      </c>
    </row>
    <row r="176" spans="1:5">
      <c r="B176" s="21">
        <v>-252923.36</v>
      </c>
      <c r="C176" s="17"/>
      <c r="D176" s="11">
        <f t="shared" si="2"/>
        <v>454952.75999999873</v>
      </c>
      <c r="E176" t="s">
        <v>9092</v>
      </c>
    </row>
    <row r="177" spans="1:5">
      <c r="A177" s="19">
        <v>42584</v>
      </c>
      <c r="B177" s="21">
        <v>0</v>
      </c>
      <c r="C177" s="17">
        <v>171346.13</v>
      </c>
      <c r="D177" s="11">
        <f t="shared" si="2"/>
        <v>626298.88999999873</v>
      </c>
      <c r="E177" s="30">
        <v>5162262</v>
      </c>
    </row>
    <row r="178" spans="1:5">
      <c r="B178" s="21">
        <v>0</v>
      </c>
      <c r="C178" s="17">
        <v>80848.373000000007</v>
      </c>
      <c r="D178" s="11">
        <f t="shared" si="2"/>
        <v>707147.26299999875</v>
      </c>
      <c r="E178" s="30">
        <v>55506969</v>
      </c>
    </row>
    <row r="179" spans="1:5">
      <c r="B179" s="21">
        <v>-163517.87</v>
      </c>
      <c r="C179" s="17"/>
      <c r="D179" s="11">
        <f t="shared" si="2"/>
        <v>543629.39299999876</v>
      </c>
      <c r="E179" s="30" t="s">
        <v>9093</v>
      </c>
    </row>
    <row r="180" spans="1:5">
      <c r="B180" s="21">
        <v>-80044.02</v>
      </c>
      <c r="C180" s="17"/>
      <c r="D180" s="11">
        <f t="shared" si="2"/>
        <v>463585.37299999874</v>
      </c>
      <c r="E180" s="30" t="s">
        <v>9094</v>
      </c>
    </row>
    <row r="181" spans="1:5">
      <c r="A181" s="19">
        <v>42585</v>
      </c>
      <c r="B181" s="21">
        <v>0</v>
      </c>
      <c r="C181" s="17">
        <v>55068.46</v>
      </c>
      <c r="D181" s="11">
        <f t="shared" si="2"/>
        <v>518653.83299999876</v>
      </c>
      <c r="E181" s="32" t="s">
        <v>9095</v>
      </c>
    </row>
    <row r="182" spans="1:5">
      <c r="B182" s="21">
        <v>-54875.67</v>
      </c>
      <c r="C182" s="17"/>
      <c r="D182" s="11">
        <f t="shared" si="2"/>
        <v>463778.16299999878</v>
      </c>
      <c r="E182" s="30" t="s">
        <v>9096</v>
      </c>
    </row>
    <row r="183" spans="1:5">
      <c r="B183" s="21">
        <v>0</v>
      </c>
      <c r="C183" s="18">
        <v>258464.05</v>
      </c>
      <c r="D183" s="11">
        <f t="shared" si="2"/>
        <v>722242.21299999882</v>
      </c>
      <c r="E183" s="24" t="s">
        <v>24</v>
      </c>
    </row>
    <row r="184" spans="1:5">
      <c r="A184" s="19">
        <v>42586</v>
      </c>
      <c r="B184" s="21">
        <v>0</v>
      </c>
      <c r="C184" s="17">
        <v>132751.44</v>
      </c>
      <c r="D184" s="11">
        <f t="shared" si="2"/>
        <v>854993.65299999877</v>
      </c>
      <c r="E184" s="30">
        <v>5162381</v>
      </c>
    </row>
    <row r="185" spans="1:5">
      <c r="B185" s="21">
        <v>0</v>
      </c>
      <c r="C185" s="17">
        <v>89516.29</v>
      </c>
      <c r="D185" s="11">
        <f t="shared" si="2"/>
        <v>944509.94299999881</v>
      </c>
      <c r="E185" s="30">
        <v>2016162</v>
      </c>
    </row>
    <row r="186" spans="1:5">
      <c r="B186" s="21">
        <v>-126720.67</v>
      </c>
      <c r="C186" s="17"/>
      <c r="D186" s="11">
        <f t="shared" si="2"/>
        <v>817789.27299999876</v>
      </c>
      <c r="E186" s="30" t="s">
        <v>9097</v>
      </c>
    </row>
    <row r="187" spans="1:5">
      <c r="B187" s="21">
        <v>-88787.01</v>
      </c>
      <c r="C187" s="17"/>
      <c r="D187" s="11">
        <f t="shared" si="2"/>
        <v>729002.26299999875</v>
      </c>
      <c r="E187" s="30" t="s">
        <v>9098</v>
      </c>
    </row>
    <row r="188" spans="1:5">
      <c r="A188" s="19">
        <v>42587</v>
      </c>
      <c r="B188" s="21">
        <v>0</v>
      </c>
      <c r="C188" s="17">
        <v>176845.71</v>
      </c>
      <c r="D188" s="11">
        <f t="shared" si="2"/>
        <v>905847.97299999872</v>
      </c>
      <c r="E188" s="30">
        <v>5162380</v>
      </c>
    </row>
    <row r="189" spans="1:5">
      <c r="B189" s="21">
        <v>0</v>
      </c>
      <c r="C189" s="17">
        <v>110163.83</v>
      </c>
      <c r="D189" s="11">
        <f t="shared" si="2"/>
        <v>1016011.8029999987</v>
      </c>
      <c r="E189" s="30">
        <v>2016163</v>
      </c>
    </row>
    <row r="190" spans="1:5">
      <c r="B190" s="21">
        <v>-107890.65</v>
      </c>
      <c r="C190" s="17"/>
      <c r="D190" s="11">
        <f t="shared" si="2"/>
        <v>908121.15299999865</v>
      </c>
      <c r="E190" s="30" t="s">
        <v>9099</v>
      </c>
    </row>
    <row r="191" spans="1:5">
      <c r="B191" s="21">
        <v>-174644.97</v>
      </c>
      <c r="C191" s="17"/>
      <c r="D191" s="11">
        <f t="shared" si="2"/>
        <v>733476.18299999868</v>
      </c>
      <c r="E191" t="s">
        <v>9100</v>
      </c>
    </row>
    <row r="192" spans="1:5">
      <c r="A192" s="19">
        <v>42590</v>
      </c>
      <c r="B192" s="21">
        <v>0</v>
      </c>
      <c r="C192" s="17">
        <v>51858.76</v>
      </c>
      <c r="D192" s="11">
        <f t="shared" si="2"/>
        <v>785334.94299999869</v>
      </c>
      <c r="E192" s="30">
        <v>55507125</v>
      </c>
    </row>
    <row r="193" spans="1:5">
      <c r="B193" s="21">
        <v>-51542.17</v>
      </c>
      <c r="C193" s="17"/>
      <c r="D193" s="11">
        <f t="shared" si="2"/>
        <v>733792.77299999865</v>
      </c>
      <c r="E193" t="s">
        <v>9101</v>
      </c>
    </row>
    <row r="194" spans="1:5">
      <c r="A194" s="19">
        <v>42592</v>
      </c>
      <c r="B194" s="21">
        <v>0</v>
      </c>
      <c r="C194" s="17">
        <v>197605.54</v>
      </c>
      <c r="D194" s="11">
        <f t="shared" si="2"/>
        <v>931398.31299999868</v>
      </c>
      <c r="E194" s="30">
        <v>2016180</v>
      </c>
    </row>
    <row r="195" spans="1:5">
      <c r="B195" s="21">
        <v>-193405.66</v>
      </c>
      <c r="C195" s="17"/>
      <c r="D195" s="11">
        <f t="shared" si="2"/>
        <v>737992.65299999865</v>
      </c>
      <c r="E195" t="s">
        <v>9102</v>
      </c>
    </row>
    <row r="196" spans="1:5">
      <c r="A196" s="19">
        <v>42593</v>
      </c>
      <c r="B196" s="21">
        <v>0</v>
      </c>
      <c r="C196" s="17">
        <v>91328.06</v>
      </c>
      <c r="D196" s="11">
        <f t="shared" si="2"/>
        <v>829320.71299999859</v>
      </c>
      <c r="E196" s="30">
        <v>55507129</v>
      </c>
    </row>
    <row r="197" spans="1:5">
      <c r="B197" s="21">
        <v>-90454.61</v>
      </c>
      <c r="C197" s="17"/>
      <c r="D197" s="11">
        <f t="shared" ref="D197:D260" si="3">D196+B197+C197</f>
        <v>738866.10299999861</v>
      </c>
      <c r="E197" s="30" t="s">
        <v>9103</v>
      </c>
    </row>
    <row r="198" spans="1:5">
      <c r="A198" s="19">
        <v>42597</v>
      </c>
      <c r="B198" s="21">
        <v>-59196.52</v>
      </c>
      <c r="C198" s="17"/>
      <c r="D198" s="11">
        <f t="shared" si="3"/>
        <v>679669.58299999859</v>
      </c>
      <c r="E198" s="30" t="s">
        <v>9104</v>
      </c>
    </row>
    <row r="199" spans="1:5">
      <c r="A199" s="19">
        <v>42599</v>
      </c>
      <c r="B199" s="21">
        <v>0</v>
      </c>
      <c r="C199" s="17">
        <v>60937.48</v>
      </c>
      <c r="D199" s="11">
        <f t="shared" si="3"/>
        <v>740607.06299999857</v>
      </c>
      <c r="E199" s="30">
        <v>44810</v>
      </c>
    </row>
    <row r="200" spans="1:5">
      <c r="A200" s="19">
        <v>42600</v>
      </c>
      <c r="B200" s="21">
        <v>0</v>
      </c>
      <c r="C200" s="17">
        <v>125419.26</v>
      </c>
      <c r="D200" s="11">
        <f t="shared" si="3"/>
        <v>866026.32299999858</v>
      </c>
      <c r="E200" s="30">
        <v>2016185</v>
      </c>
    </row>
    <row r="201" spans="1:5">
      <c r="B201" s="21">
        <v>0</v>
      </c>
      <c r="C201" s="17">
        <v>70715.02</v>
      </c>
      <c r="D201" s="11">
        <f t="shared" si="3"/>
        <v>936741.3429999986</v>
      </c>
      <c r="E201" s="30">
        <v>2016186</v>
      </c>
    </row>
    <row r="202" spans="1:5">
      <c r="B202" s="21">
        <v>-122810.03</v>
      </c>
      <c r="C202" s="17"/>
      <c r="D202" s="11">
        <f t="shared" si="3"/>
        <v>813931.31299999857</v>
      </c>
      <c r="E202" s="30" t="s">
        <v>9105</v>
      </c>
    </row>
    <row r="203" spans="1:5">
      <c r="B203" s="21">
        <v>-69403.490000000005</v>
      </c>
      <c r="C203" s="17"/>
      <c r="D203" s="11">
        <f t="shared" si="3"/>
        <v>744527.82299999858</v>
      </c>
      <c r="E203" s="30" t="s">
        <v>9106</v>
      </c>
    </row>
    <row r="204" spans="1:5">
      <c r="A204" s="19">
        <v>42601</v>
      </c>
      <c r="B204" s="21">
        <v>0</v>
      </c>
      <c r="C204" s="17">
        <v>87016.82</v>
      </c>
      <c r="D204" s="11">
        <f t="shared" si="3"/>
        <v>831544.64299999853</v>
      </c>
      <c r="E204" s="30">
        <v>55507180</v>
      </c>
    </row>
    <row r="205" spans="1:5">
      <c r="B205" s="21">
        <v>0</v>
      </c>
      <c r="C205" s="17">
        <v>30915.24</v>
      </c>
      <c r="D205" s="11">
        <f t="shared" si="3"/>
        <v>862459.88299999852</v>
      </c>
      <c r="E205" s="30">
        <v>55507237</v>
      </c>
    </row>
    <row r="206" spans="1:5">
      <c r="B206" s="21">
        <v>-86169.79</v>
      </c>
      <c r="C206" s="17"/>
      <c r="D206" s="11">
        <f t="shared" si="3"/>
        <v>776290.09299999848</v>
      </c>
      <c r="E206" s="30" t="s">
        <v>9107</v>
      </c>
    </row>
    <row r="207" spans="1:5">
      <c r="A207" s="19">
        <v>42605</v>
      </c>
      <c r="B207" s="21">
        <v>0</v>
      </c>
      <c r="C207" s="17">
        <v>266798.43</v>
      </c>
      <c r="D207" s="11">
        <f t="shared" si="3"/>
        <v>1043088.5229999984</v>
      </c>
      <c r="E207" s="30">
        <v>5163044</v>
      </c>
    </row>
    <row r="208" spans="1:5">
      <c r="B208" s="21">
        <v>-254514.89</v>
      </c>
      <c r="C208" s="17"/>
      <c r="D208" s="11">
        <f t="shared" si="3"/>
        <v>788573.6329999984</v>
      </c>
      <c r="E208" s="30" t="s">
        <v>9108</v>
      </c>
    </row>
    <row r="209" spans="1:5">
      <c r="A209" s="19">
        <v>42606</v>
      </c>
      <c r="B209" s="21">
        <v>-30822.12</v>
      </c>
      <c r="C209" s="17"/>
      <c r="D209" s="11">
        <f t="shared" si="3"/>
        <v>757751.51299999841</v>
      </c>
      <c r="E209" s="24" t="s">
        <v>24</v>
      </c>
    </row>
    <row r="210" spans="1:5">
      <c r="A210" s="19">
        <v>42611</v>
      </c>
      <c r="B210" s="21">
        <v>0</v>
      </c>
      <c r="C210" s="17">
        <v>59828.79</v>
      </c>
      <c r="D210" s="11">
        <f t="shared" si="3"/>
        <v>817580.30299999844</v>
      </c>
      <c r="E210" s="32" t="s">
        <v>9109</v>
      </c>
    </row>
    <row r="211" spans="1:5">
      <c r="B211" s="21">
        <v>-59623.66</v>
      </c>
      <c r="D211" s="11">
        <f t="shared" si="3"/>
        <v>757956.64299999841</v>
      </c>
      <c r="E211" t="s">
        <v>9110</v>
      </c>
    </row>
    <row r="212" spans="1:5">
      <c r="A212" s="19">
        <v>42612</v>
      </c>
      <c r="B212" s="21">
        <v>0</v>
      </c>
      <c r="C212" s="17">
        <v>92227.62</v>
      </c>
      <c r="D212" s="11">
        <f t="shared" si="3"/>
        <v>850184.26299999841</v>
      </c>
      <c r="E212" s="30">
        <v>55507238</v>
      </c>
    </row>
    <row r="213" spans="1:5">
      <c r="A213" s="19">
        <v>42613</v>
      </c>
      <c r="B213" s="21">
        <v>0</v>
      </c>
      <c r="C213" s="17">
        <v>60064.05</v>
      </c>
      <c r="D213" s="11">
        <f t="shared" si="3"/>
        <v>910248.31299999845</v>
      </c>
      <c r="E213" s="30">
        <v>55507223</v>
      </c>
    </row>
    <row r="214" spans="1:5">
      <c r="B214" s="21">
        <v>-58810.41</v>
      </c>
      <c r="C214" s="17"/>
      <c r="D214" s="11">
        <f t="shared" si="3"/>
        <v>851437.90299999842</v>
      </c>
      <c r="E214" s="30" t="s">
        <v>9111</v>
      </c>
    </row>
    <row r="215" spans="1:5">
      <c r="B215" s="21">
        <v>-91371.83</v>
      </c>
      <c r="C215" s="17"/>
      <c r="D215" s="11">
        <f t="shared" si="3"/>
        <v>760066.07299999846</v>
      </c>
      <c r="E215" s="24" t="s">
        <v>24</v>
      </c>
    </row>
    <row r="216" spans="1:5">
      <c r="A216" s="19">
        <v>42618</v>
      </c>
      <c r="B216" s="21">
        <v>0</v>
      </c>
      <c r="C216" s="17">
        <v>188332.33</v>
      </c>
      <c r="D216" s="11">
        <f t="shared" si="3"/>
        <v>948398.40299999842</v>
      </c>
      <c r="E216" s="30">
        <v>2016194</v>
      </c>
    </row>
    <row r="217" spans="1:5">
      <c r="B217" s="21">
        <v>0</v>
      </c>
      <c r="C217" s="17">
        <v>212382.88</v>
      </c>
      <c r="D217" s="11">
        <f t="shared" si="3"/>
        <v>1160781.2829999984</v>
      </c>
      <c r="E217" s="30">
        <v>2016198</v>
      </c>
    </row>
    <row r="218" spans="1:5">
      <c r="B218" s="21">
        <v>-184507.76</v>
      </c>
      <c r="C218" s="17"/>
      <c r="D218" s="11">
        <f t="shared" si="3"/>
        <v>976273.52299999841</v>
      </c>
      <c r="E218" s="30" t="s">
        <v>9112</v>
      </c>
    </row>
    <row r="219" spans="1:5">
      <c r="B219" s="21">
        <v>-208047.26</v>
      </c>
      <c r="C219" s="17"/>
      <c r="D219" s="11">
        <f t="shared" si="3"/>
        <v>768226.26299999841</v>
      </c>
      <c r="E219" s="30" t="s">
        <v>9113</v>
      </c>
    </row>
    <row r="220" spans="1:5">
      <c r="A220" s="19">
        <v>42620</v>
      </c>
      <c r="B220" s="21">
        <v>0</v>
      </c>
      <c r="C220" s="77">
        <v>193960.15</v>
      </c>
      <c r="D220" s="11">
        <f t="shared" si="3"/>
        <v>962186.41299999843</v>
      </c>
      <c r="E220" s="30">
        <v>5163121</v>
      </c>
    </row>
    <row r="221" spans="1:5">
      <c r="B221" s="21">
        <v>0</v>
      </c>
      <c r="C221" s="77">
        <v>170351.72</v>
      </c>
      <c r="D221" s="11">
        <f t="shared" si="3"/>
        <v>1132538.1329999985</v>
      </c>
      <c r="E221" s="30">
        <v>5163045</v>
      </c>
    </row>
    <row r="222" spans="1:5">
      <c r="A222" s="19">
        <v>42626</v>
      </c>
      <c r="B222" s="21">
        <v>0</v>
      </c>
      <c r="C222" s="17">
        <v>226953.4</v>
      </c>
      <c r="D222" s="11">
        <f t="shared" si="3"/>
        <v>1359491.5329999984</v>
      </c>
      <c r="E222" s="30">
        <v>5163271</v>
      </c>
    </row>
    <row r="223" spans="1:5">
      <c r="B223" s="21">
        <v>0</v>
      </c>
      <c r="C223" s="17">
        <v>119805.13</v>
      </c>
      <c r="D223" s="11">
        <f t="shared" si="3"/>
        <v>1479296.6629999983</v>
      </c>
      <c r="E223" s="30">
        <v>5163253</v>
      </c>
    </row>
    <row r="224" spans="1:5">
      <c r="B224" s="21">
        <v>0</v>
      </c>
      <c r="C224" s="17">
        <v>60561.11</v>
      </c>
      <c r="D224" s="11">
        <f t="shared" si="3"/>
        <v>1539857.7729999984</v>
      </c>
      <c r="E224" s="30" t="s">
        <v>9114</v>
      </c>
    </row>
    <row r="225" spans="1:5">
      <c r="B225" s="21">
        <v>-114250.26</v>
      </c>
      <c r="C225" s="17"/>
      <c r="D225" s="11">
        <f t="shared" si="3"/>
        <v>1425607.5129999984</v>
      </c>
      <c r="E225" s="30" t="s">
        <v>9115</v>
      </c>
    </row>
    <row r="226" spans="1:5">
      <c r="B226" s="21">
        <v>-211904.87</v>
      </c>
      <c r="C226" s="17"/>
      <c r="D226" s="11">
        <f t="shared" si="3"/>
        <v>1213702.6429999983</v>
      </c>
      <c r="E226" s="30" t="s">
        <v>9116</v>
      </c>
    </row>
    <row r="227" spans="1:5">
      <c r="B227" s="21">
        <v>-60340.33</v>
      </c>
      <c r="C227" s="17"/>
      <c r="D227" s="11">
        <f t="shared" si="3"/>
        <v>1153362.3129999982</v>
      </c>
      <c r="E227" s="30" t="s">
        <v>9117</v>
      </c>
    </row>
    <row r="228" spans="1:5">
      <c r="A228" s="19">
        <v>42627</v>
      </c>
      <c r="B228" s="21">
        <v>0</v>
      </c>
      <c r="C228" s="17">
        <v>1376077.34</v>
      </c>
      <c r="D228" s="11">
        <f t="shared" si="3"/>
        <v>2529439.6529999981</v>
      </c>
      <c r="E228" s="30" t="s">
        <v>9118</v>
      </c>
    </row>
    <row r="229" spans="1:5">
      <c r="B229" s="21">
        <v>0</v>
      </c>
      <c r="C229" s="17">
        <v>101674.27</v>
      </c>
      <c r="D229" s="11">
        <f t="shared" si="3"/>
        <v>2631113.9229999981</v>
      </c>
      <c r="E229" s="30">
        <v>5163254</v>
      </c>
    </row>
    <row r="230" spans="1:5">
      <c r="B230" s="21">
        <v>-96977.29</v>
      </c>
      <c r="C230" s="17"/>
      <c r="D230" s="11">
        <f t="shared" si="3"/>
        <v>2534136.6329999981</v>
      </c>
      <c r="E230" s="30" t="s">
        <v>9119</v>
      </c>
    </row>
    <row r="231" spans="1:5">
      <c r="B231" s="21">
        <v>-1370817.9</v>
      </c>
      <c r="C231" s="17"/>
      <c r="D231" s="11">
        <f t="shared" si="3"/>
        <v>1163318.7329999981</v>
      </c>
      <c r="E231" s="30" t="s">
        <v>9120</v>
      </c>
    </row>
    <row r="232" spans="1:5">
      <c r="A232" s="19">
        <v>42636</v>
      </c>
      <c r="B232" s="21">
        <v>0</v>
      </c>
      <c r="C232" s="17">
        <v>226245.71</v>
      </c>
      <c r="D232" s="11">
        <f t="shared" si="3"/>
        <v>1389564.4429999981</v>
      </c>
      <c r="E232" s="30">
        <v>5163414</v>
      </c>
    </row>
    <row r="233" spans="1:5">
      <c r="B233" s="21">
        <v>-211221.32</v>
      </c>
      <c r="C233" s="17"/>
      <c r="D233" s="11">
        <f t="shared" si="3"/>
        <v>1178343.122999998</v>
      </c>
      <c r="E233" s="30" t="s">
        <v>9121</v>
      </c>
    </row>
    <row r="234" spans="1:5">
      <c r="A234" s="19">
        <v>42639</v>
      </c>
      <c r="B234" s="21">
        <v>-65442.42</v>
      </c>
      <c r="C234" s="17"/>
      <c r="D234" s="11">
        <f t="shared" si="3"/>
        <v>1112900.7029999981</v>
      </c>
      <c r="E234" s="30" t="s">
        <v>9122</v>
      </c>
    </row>
    <row r="235" spans="1:5">
      <c r="A235" s="19">
        <v>42640</v>
      </c>
      <c r="B235" s="21">
        <v>0</v>
      </c>
      <c r="C235" s="17">
        <v>84362.94</v>
      </c>
      <c r="D235" s="11">
        <f t="shared" si="3"/>
        <v>1197263.6429999981</v>
      </c>
      <c r="E235" s="30">
        <v>55507439</v>
      </c>
    </row>
    <row r="236" spans="1:5">
      <c r="B236" s="21">
        <v>0</v>
      </c>
      <c r="C236" s="17">
        <v>75887.86</v>
      </c>
      <c r="D236" s="11">
        <f t="shared" si="3"/>
        <v>1273151.5029999982</v>
      </c>
      <c r="E236" s="30">
        <v>55507400</v>
      </c>
    </row>
    <row r="237" spans="1:5">
      <c r="B237" s="21">
        <v>-83642.5</v>
      </c>
      <c r="C237" s="17"/>
      <c r="D237" s="11">
        <f t="shared" si="3"/>
        <v>1189509.0029999982</v>
      </c>
      <c r="E237" s="30" t="s">
        <v>9123</v>
      </c>
    </row>
    <row r="238" spans="1:5">
      <c r="B238" s="21">
        <v>-75218.22</v>
      </c>
      <c r="C238" s="17"/>
      <c r="D238" s="11">
        <f t="shared" si="3"/>
        <v>1114290.7829999982</v>
      </c>
      <c r="E238" s="30" t="s">
        <v>9124</v>
      </c>
    </row>
    <row r="239" spans="1:5">
      <c r="A239" s="19">
        <v>42642</v>
      </c>
      <c r="B239" s="21">
        <v>0</v>
      </c>
      <c r="C239" s="17">
        <v>90020.73</v>
      </c>
      <c r="D239" s="11">
        <f t="shared" si="3"/>
        <v>1204311.5129999982</v>
      </c>
      <c r="E239" s="30" t="s">
        <v>9125</v>
      </c>
    </row>
    <row r="240" spans="1:5">
      <c r="A240" s="19">
        <v>42643</v>
      </c>
      <c r="B240" s="21">
        <v>0</v>
      </c>
      <c r="C240" s="17">
        <v>162964.43</v>
      </c>
      <c r="D240" s="11">
        <f t="shared" si="3"/>
        <v>1367275.9429999981</v>
      </c>
      <c r="E240" s="30">
        <v>2016210</v>
      </c>
    </row>
    <row r="241" spans="1:5">
      <c r="B241" s="21">
        <v>0</v>
      </c>
      <c r="C241" s="17">
        <v>66131.100000000006</v>
      </c>
      <c r="D241" s="11">
        <f t="shared" si="3"/>
        <v>1433407.0429999982</v>
      </c>
      <c r="E241" t="s">
        <v>9126</v>
      </c>
    </row>
    <row r="242" spans="1:5">
      <c r="B242" s="21">
        <v>-159688.17000000001</v>
      </c>
      <c r="C242" s="17"/>
      <c r="D242" s="11">
        <f t="shared" si="3"/>
        <v>1273718.8729999983</v>
      </c>
      <c r="E242" t="s">
        <v>9127</v>
      </c>
    </row>
    <row r="243" spans="1:5">
      <c r="A243" s="19">
        <v>42648</v>
      </c>
      <c r="B243" s="21">
        <v>0</v>
      </c>
      <c r="C243" s="17">
        <v>80399.02</v>
      </c>
      <c r="D243" s="11">
        <f t="shared" si="3"/>
        <v>1354117.8929999983</v>
      </c>
      <c r="E243" s="30">
        <v>565937</v>
      </c>
    </row>
    <row r="244" spans="1:5">
      <c r="B244" s="21">
        <v>-79624.06</v>
      </c>
      <c r="C244" s="17"/>
      <c r="D244" s="11">
        <f t="shared" si="3"/>
        <v>1274493.8329999982</v>
      </c>
      <c r="E244" s="30" t="s">
        <v>9128</v>
      </c>
    </row>
    <row r="245" spans="1:5">
      <c r="A245" s="19">
        <v>42649</v>
      </c>
      <c r="B245" s="21">
        <v>0</v>
      </c>
      <c r="C245" s="17">
        <v>200579.05</v>
      </c>
      <c r="D245" s="11">
        <f t="shared" si="3"/>
        <v>1475072.8829999983</v>
      </c>
      <c r="E245" s="30">
        <v>2016211</v>
      </c>
    </row>
    <row r="246" spans="1:5">
      <c r="B246" s="21">
        <v>0</v>
      </c>
      <c r="C246" s="17">
        <v>103940.96</v>
      </c>
      <c r="D246" s="11">
        <f t="shared" si="3"/>
        <v>1579013.8429999982</v>
      </c>
      <c r="E246" s="30" t="s">
        <v>9129</v>
      </c>
    </row>
    <row r="247" spans="1:5">
      <c r="B247" s="21">
        <v>0</v>
      </c>
      <c r="C247" s="17">
        <v>55829.31</v>
      </c>
      <c r="D247" s="11">
        <f t="shared" si="3"/>
        <v>1634843.1529999983</v>
      </c>
      <c r="E247" s="30">
        <v>565917</v>
      </c>
    </row>
    <row r="248" spans="1:5">
      <c r="B248" s="21">
        <v>-196503.25</v>
      </c>
      <c r="C248" s="17"/>
      <c r="D248" s="11">
        <f t="shared" si="3"/>
        <v>1438339.9029999983</v>
      </c>
      <c r="E248" s="30" t="s">
        <v>9130</v>
      </c>
    </row>
    <row r="249" spans="1:5">
      <c r="B249" s="21">
        <v>-55530.18</v>
      </c>
      <c r="C249" s="17"/>
      <c r="D249" s="11">
        <f t="shared" si="3"/>
        <v>1382809.7229999984</v>
      </c>
      <c r="E249" s="30" t="s">
        <v>9131</v>
      </c>
    </row>
    <row r="250" spans="1:5">
      <c r="A250" s="19">
        <v>42650</v>
      </c>
      <c r="B250" s="21">
        <v>0</v>
      </c>
      <c r="C250" s="17">
        <v>82021.61</v>
      </c>
      <c r="D250" s="11">
        <f t="shared" si="3"/>
        <v>1464831.3329999985</v>
      </c>
      <c r="E250" s="30">
        <v>55507457</v>
      </c>
    </row>
    <row r="251" spans="1:5">
      <c r="B251" s="21">
        <v>0</v>
      </c>
      <c r="C251" s="17">
        <v>53288.17</v>
      </c>
      <c r="D251" s="11">
        <f t="shared" si="3"/>
        <v>1518119.5029999984</v>
      </c>
      <c r="E251" s="30">
        <v>565977</v>
      </c>
    </row>
    <row r="252" spans="1:5">
      <c r="B252" s="21">
        <v>-81325.81</v>
      </c>
      <c r="C252" s="17"/>
      <c r="D252" s="11">
        <f t="shared" si="3"/>
        <v>1436793.6929999983</v>
      </c>
      <c r="E252" t="s">
        <v>9132</v>
      </c>
    </row>
    <row r="253" spans="1:5">
      <c r="B253" s="21">
        <v>-51500.39</v>
      </c>
      <c r="C253" s="17"/>
      <c r="D253" s="11">
        <f t="shared" si="3"/>
        <v>1385293.3029999984</v>
      </c>
      <c r="E253" t="s">
        <v>9133</v>
      </c>
    </row>
    <row r="254" spans="1:5">
      <c r="A254" s="19">
        <v>42653</v>
      </c>
      <c r="B254" s="21">
        <v>0</v>
      </c>
      <c r="C254" s="17">
        <v>119297.09</v>
      </c>
      <c r="D254" s="11">
        <f t="shared" si="3"/>
        <v>1504590.3929999985</v>
      </c>
      <c r="E254" s="30">
        <v>5164879</v>
      </c>
    </row>
    <row r="255" spans="1:5">
      <c r="B255" s="21">
        <v>-111451.88</v>
      </c>
      <c r="C255" s="17"/>
      <c r="D255" s="11">
        <f t="shared" si="3"/>
        <v>1393138.5129999984</v>
      </c>
      <c r="E255" t="s">
        <v>9134</v>
      </c>
    </row>
    <row r="256" spans="1:5">
      <c r="A256" s="19">
        <v>42655</v>
      </c>
      <c r="B256" s="21">
        <v>0</v>
      </c>
      <c r="C256" s="17">
        <v>214408.67</v>
      </c>
      <c r="D256" s="11">
        <f t="shared" si="3"/>
        <v>1607547.1829999983</v>
      </c>
      <c r="E256" s="30">
        <v>2016203</v>
      </c>
    </row>
    <row r="257" spans="1:5">
      <c r="B257" s="21">
        <v>0</v>
      </c>
      <c r="C257" s="17">
        <v>119575.85</v>
      </c>
      <c r="D257" s="11">
        <f t="shared" si="3"/>
        <v>1727123.0329999984</v>
      </c>
      <c r="E257" s="30">
        <v>5164881</v>
      </c>
    </row>
    <row r="258" spans="1:5">
      <c r="B258" s="21">
        <v>0</v>
      </c>
      <c r="C258" s="17">
        <v>67538.559999999998</v>
      </c>
      <c r="D258" s="11">
        <f t="shared" si="3"/>
        <v>1794661.5929999985</v>
      </c>
      <c r="E258" s="30">
        <v>5164894</v>
      </c>
    </row>
    <row r="259" spans="1:5">
      <c r="B259" s="21">
        <v>-64473.72</v>
      </c>
      <c r="C259" s="17"/>
      <c r="D259" s="11">
        <f t="shared" si="3"/>
        <v>1730187.8729999985</v>
      </c>
      <c r="E259" s="30" t="s">
        <v>9135</v>
      </c>
    </row>
    <row r="260" spans="1:5">
      <c r="B260" s="21">
        <v>-210079.07</v>
      </c>
      <c r="C260" s="17"/>
      <c r="D260" s="11">
        <f t="shared" si="3"/>
        <v>1520108.8029999984</v>
      </c>
      <c r="E260" s="30" t="s">
        <v>9136</v>
      </c>
    </row>
    <row r="261" spans="1:5">
      <c r="B261" s="21">
        <v>-111688.28</v>
      </c>
      <c r="C261" s="17"/>
      <c r="D261" s="11">
        <f t="shared" ref="D261:D324" si="4">D260+B261+C261</f>
        <v>1408420.5229999984</v>
      </c>
      <c r="E261" s="30" t="s">
        <v>9137</v>
      </c>
    </row>
    <row r="262" spans="1:5">
      <c r="A262" s="19">
        <v>42660</v>
      </c>
      <c r="B262" s="21">
        <v>0</v>
      </c>
      <c r="C262" s="17">
        <v>87972.31</v>
      </c>
      <c r="D262" s="11">
        <f t="shared" si="4"/>
        <v>1496392.8329999985</v>
      </c>
      <c r="E262" s="30">
        <v>55507547</v>
      </c>
    </row>
    <row r="263" spans="1:5">
      <c r="B263" s="21">
        <v>0</v>
      </c>
      <c r="C263" s="17">
        <v>94170.09</v>
      </c>
      <c r="D263" s="11">
        <f t="shared" si="4"/>
        <v>1590562.9229999986</v>
      </c>
      <c r="E263" s="30" t="s">
        <v>9138</v>
      </c>
    </row>
    <row r="264" spans="1:5">
      <c r="B264" s="21">
        <v>0</v>
      </c>
      <c r="C264" s="17">
        <v>1322974.72</v>
      </c>
      <c r="D264" s="11">
        <f t="shared" si="4"/>
        <v>2913537.6429999983</v>
      </c>
      <c r="E264" s="30" t="s">
        <v>9139</v>
      </c>
    </row>
    <row r="265" spans="1:5">
      <c r="B265" s="21">
        <v>-87156.01</v>
      </c>
      <c r="C265" s="17"/>
      <c r="D265" s="11">
        <f t="shared" si="4"/>
        <v>2826381.6329999985</v>
      </c>
      <c r="E265" s="30" t="s">
        <v>9140</v>
      </c>
    </row>
    <row r="266" spans="1:5">
      <c r="B266" s="21">
        <v>-1288686.06</v>
      </c>
      <c r="C266" s="17"/>
      <c r="D266" s="11">
        <f t="shared" si="4"/>
        <v>1537695.5729999985</v>
      </c>
      <c r="E266" s="30" t="s">
        <v>9141</v>
      </c>
    </row>
    <row r="267" spans="1:5">
      <c r="A267" s="19">
        <v>42661</v>
      </c>
      <c r="B267" s="21">
        <v>0</v>
      </c>
      <c r="C267" s="17">
        <v>54889</v>
      </c>
      <c r="D267" s="11">
        <f t="shared" si="4"/>
        <v>1592584.5729999985</v>
      </c>
      <c r="E267" s="30">
        <v>566125</v>
      </c>
    </row>
    <row r="268" spans="1:5">
      <c r="B268" s="21">
        <v>-53040.37</v>
      </c>
      <c r="C268" s="17"/>
      <c r="D268" s="11">
        <f t="shared" si="4"/>
        <v>1539544.2029999983</v>
      </c>
      <c r="E268" s="30" t="s">
        <v>9142</v>
      </c>
    </row>
    <row r="269" spans="1:5">
      <c r="A269" s="19">
        <v>42662</v>
      </c>
      <c r="B269" s="21">
        <v>0</v>
      </c>
      <c r="C269" s="17">
        <v>33066.78</v>
      </c>
      <c r="D269" s="11">
        <f t="shared" si="4"/>
        <v>1572610.9829999984</v>
      </c>
      <c r="E269" s="30">
        <v>55507572</v>
      </c>
    </row>
    <row r="270" spans="1:5">
      <c r="B270" s="21">
        <v>-32968.559999999998</v>
      </c>
      <c r="D270" s="11">
        <f t="shared" si="4"/>
        <v>1539642.4229999983</v>
      </c>
      <c r="E270" t="s">
        <v>9143</v>
      </c>
    </row>
    <row r="271" spans="1:5">
      <c r="A271" s="19">
        <v>42663</v>
      </c>
      <c r="B271" s="21">
        <v>0</v>
      </c>
      <c r="C271" s="17">
        <v>199520.98</v>
      </c>
      <c r="D271" s="11">
        <f t="shared" si="4"/>
        <v>1739163.4029999983</v>
      </c>
      <c r="E271" s="30">
        <v>2016223</v>
      </c>
    </row>
    <row r="272" spans="1:5">
      <c r="B272" s="21">
        <v>0</v>
      </c>
      <c r="C272" s="17">
        <v>164468</v>
      </c>
      <c r="D272" s="11">
        <f t="shared" si="4"/>
        <v>1903631.4029999983</v>
      </c>
      <c r="E272" s="30">
        <v>2016227</v>
      </c>
    </row>
    <row r="273" spans="1:5">
      <c r="B273" s="21">
        <v>-161158.21</v>
      </c>
      <c r="C273" s="17"/>
      <c r="D273" s="11">
        <f t="shared" si="4"/>
        <v>1742473.1929999983</v>
      </c>
      <c r="E273" s="30" t="s">
        <v>9144</v>
      </c>
    </row>
    <row r="274" spans="1:5">
      <c r="B274" s="21">
        <v>-195466.34</v>
      </c>
      <c r="C274" s="17"/>
      <c r="D274" s="11">
        <f t="shared" si="4"/>
        <v>1547006.8529999983</v>
      </c>
      <c r="E274" s="30" t="s">
        <v>9145</v>
      </c>
    </row>
    <row r="275" spans="1:5">
      <c r="A275" s="19">
        <v>42667</v>
      </c>
      <c r="B275" s="21">
        <v>0</v>
      </c>
      <c r="C275" s="17">
        <v>73302.83</v>
      </c>
      <c r="D275" s="11">
        <f t="shared" si="4"/>
        <v>1620309.6829999983</v>
      </c>
      <c r="E275" s="30" t="s">
        <v>9146</v>
      </c>
    </row>
    <row r="276" spans="1:5">
      <c r="B276" s="21">
        <v>0</v>
      </c>
      <c r="C276" s="17">
        <v>94663.25</v>
      </c>
      <c r="D276" s="11">
        <f t="shared" si="4"/>
        <v>1714972.9329999983</v>
      </c>
      <c r="E276" s="30">
        <v>55507618</v>
      </c>
    </row>
    <row r="277" spans="1:5">
      <c r="B277" s="21">
        <v>-93284.37</v>
      </c>
      <c r="C277" s="17"/>
      <c r="D277" s="11">
        <f t="shared" si="4"/>
        <v>1621688.5629999982</v>
      </c>
      <c r="E277" s="30" t="s">
        <v>9147</v>
      </c>
    </row>
    <row r="278" spans="1:5">
      <c r="A278" s="19">
        <v>42668</v>
      </c>
      <c r="B278" s="21">
        <v>-184915.06</v>
      </c>
      <c r="C278" s="17"/>
      <c r="D278" s="11">
        <f t="shared" si="4"/>
        <v>1436773.5029999982</v>
      </c>
      <c r="E278" s="30" t="s">
        <v>9148</v>
      </c>
    </row>
    <row r="279" spans="1:5">
      <c r="B279" s="21">
        <v>-162424.23000000001</v>
      </c>
      <c r="C279" s="17"/>
      <c r="D279" s="11">
        <f t="shared" si="4"/>
        <v>1274349.2729999982</v>
      </c>
      <c r="E279" s="30" t="s">
        <v>9149</v>
      </c>
    </row>
    <row r="280" spans="1:5">
      <c r="A280" s="19">
        <v>42674</v>
      </c>
      <c r="B280" s="21">
        <v>-161110.79999999999</v>
      </c>
      <c r="C280" s="17"/>
      <c r="D280" s="11">
        <f t="shared" si="4"/>
        <v>1113238.4729999981</v>
      </c>
      <c r="E280" s="30" t="s">
        <v>4097</v>
      </c>
    </row>
    <row r="281" spans="1:5">
      <c r="A281" s="19">
        <v>42675</v>
      </c>
      <c r="B281" s="21">
        <v>0</v>
      </c>
      <c r="C281" s="17">
        <v>66045.259999999995</v>
      </c>
      <c r="D281" s="11">
        <f t="shared" si="4"/>
        <v>1179283.7329999981</v>
      </c>
      <c r="E281" s="30">
        <v>55507625</v>
      </c>
    </row>
    <row r="282" spans="1:5">
      <c r="B282" s="21">
        <v>-65160.22</v>
      </c>
      <c r="C282" s="17"/>
      <c r="D282" s="11">
        <f t="shared" si="4"/>
        <v>1114123.5129999982</v>
      </c>
      <c r="E282" s="30" t="s">
        <v>9150</v>
      </c>
    </row>
    <row r="283" spans="1:5">
      <c r="A283" s="19">
        <v>42676</v>
      </c>
      <c r="B283" s="21">
        <v>-48</v>
      </c>
      <c r="C283" s="17"/>
      <c r="D283" s="11">
        <f t="shared" si="4"/>
        <v>1114075.5129999982</v>
      </c>
      <c r="E283" s="14" t="s">
        <v>24</v>
      </c>
    </row>
    <row r="284" spans="1:5">
      <c r="A284" s="19">
        <v>42677</v>
      </c>
      <c r="B284" s="21">
        <v>0</v>
      </c>
      <c r="C284" s="17">
        <v>221795.55</v>
      </c>
      <c r="D284" s="11">
        <f t="shared" si="4"/>
        <v>1335871.0629999982</v>
      </c>
      <c r="E284" s="30">
        <v>5165159</v>
      </c>
    </row>
    <row r="285" spans="1:5">
      <c r="B285" s="21">
        <v>0</v>
      </c>
      <c r="C285" s="17">
        <v>171023.18</v>
      </c>
      <c r="D285" s="11">
        <f t="shared" si="4"/>
        <v>1506894.2429999982</v>
      </c>
      <c r="E285" s="30">
        <v>2016233</v>
      </c>
    </row>
    <row r="286" spans="1:5">
      <c r="B286" s="21">
        <v>-206976.41</v>
      </c>
      <c r="C286" s="17"/>
      <c r="D286" s="11">
        <f t="shared" si="4"/>
        <v>1299917.8329999982</v>
      </c>
      <c r="E286" s="30" t="s">
        <v>9151</v>
      </c>
    </row>
    <row r="287" spans="1:5">
      <c r="B287" s="21">
        <v>-167574.28</v>
      </c>
      <c r="C287" s="17"/>
      <c r="D287" s="11">
        <f t="shared" si="4"/>
        <v>1132343.5529999982</v>
      </c>
      <c r="E287" s="30" t="s">
        <v>9152</v>
      </c>
    </row>
    <row r="288" spans="1:5">
      <c r="A288" s="19">
        <v>42678</v>
      </c>
      <c r="B288" s="21">
        <v>0</v>
      </c>
      <c r="C288" s="17">
        <v>210053.08</v>
      </c>
      <c r="D288" s="11">
        <f t="shared" si="4"/>
        <v>1342396.6329999983</v>
      </c>
      <c r="E288" s="30">
        <v>2016240</v>
      </c>
    </row>
    <row r="289" spans="1:5">
      <c r="B289" s="21">
        <v>0</v>
      </c>
      <c r="C289" s="17">
        <v>199337.7</v>
      </c>
      <c r="D289" s="11">
        <f t="shared" si="4"/>
        <v>1541734.3329999982</v>
      </c>
      <c r="E289" s="30">
        <v>2016204</v>
      </c>
    </row>
    <row r="290" spans="1:5">
      <c r="B290" s="21">
        <v>-203401.16</v>
      </c>
      <c r="C290" s="17"/>
      <c r="D290" s="11">
        <f t="shared" si="4"/>
        <v>1338333.1729999983</v>
      </c>
      <c r="E290" s="30" t="s">
        <v>9153</v>
      </c>
    </row>
    <row r="291" spans="1:5">
      <c r="B291" s="21">
        <v>-195349.05</v>
      </c>
      <c r="C291" s="17"/>
      <c r="D291" s="11">
        <f t="shared" si="4"/>
        <v>1142984.1229999983</v>
      </c>
      <c r="E291" s="30" t="s">
        <v>9154</v>
      </c>
    </row>
    <row r="292" spans="1:5">
      <c r="A292" s="19">
        <v>42681</v>
      </c>
      <c r="B292" s="21">
        <v>0</v>
      </c>
      <c r="C292" s="17">
        <v>157922.82</v>
      </c>
      <c r="D292" s="11">
        <f t="shared" si="4"/>
        <v>1300906.9429999983</v>
      </c>
      <c r="E292" s="30">
        <v>2016245</v>
      </c>
    </row>
    <row r="293" spans="1:5">
      <c r="B293" s="21">
        <v>0</v>
      </c>
      <c r="C293" s="17">
        <v>92501.04</v>
      </c>
      <c r="D293" s="11">
        <f t="shared" si="4"/>
        <v>1393407.9829999984</v>
      </c>
      <c r="E293" s="30">
        <v>65501238</v>
      </c>
    </row>
    <row r="294" spans="1:5">
      <c r="B294" s="21">
        <v>0</v>
      </c>
      <c r="C294" s="17">
        <v>50917.599999999999</v>
      </c>
      <c r="D294" s="11">
        <f t="shared" si="4"/>
        <v>1444325.5829999985</v>
      </c>
      <c r="E294" s="30">
        <v>566440</v>
      </c>
    </row>
    <row r="295" spans="1:5">
      <c r="B295" s="21">
        <v>-91298.58</v>
      </c>
      <c r="C295" s="17"/>
      <c r="D295" s="11">
        <f t="shared" si="4"/>
        <v>1353027.0029999984</v>
      </c>
      <c r="E295" s="30" t="s">
        <v>9155</v>
      </c>
    </row>
    <row r="296" spans="1:5">
      <c r="B296" s="21">
        <v>-152964.9</v>
      </c>
      <c r="C296" s="17"/>
      <c r="D296" s="11">
        <f t="shared" si="4"/>
        <v>1200062.1029999985</v>
      </c>
      <c r="E296" s="30" t="s">
        <v>9156</v>
      </c>
    </row>
    <row r="297" spans="1:5">
      <c r="B297" s="21">
        <v>-50600.59</v>
      </c>
      <c r="C297" s="17"/>
      <c r="D297" s="11">
        <f t="shared" si="4"/>
        <v>1149461.5129999984</v>
      </c>
      <c r="E297" s="30" t="s">
        <v>9157</v>
      </c>
    </row>
    <row r="298" spans="1:5">
      <c r="A298" s="19">
        <v>42682</v>
      </c>
      <c r="B298" s="21">
        <v>-205669.69</v>
      </c>
      <c r="C298" s="17"/>
      <c r="D298" s="11">
        <f t="shared" si="4"/>
        <v>943791.82299999846</v>
      </c>
      <c r="E298" s="30" t="s">
        <v>9158</v>
      </c>
    </row>
    <row r="299" spans="1:5">
      <c r="A299" s="19">
        <v>42683</v>
      </c>
      <c r="B299" s="21">
        <v>0</v>
      </c>
      <c r="C299" s="17">
        <v>98879.63</v>
      </c>
      <c r="D299" s="11">
        <f t="shared" si="4"/>
        <v>1042671.4529999985</v>
      </c>
      <c r="E299" s="30" t="s">
        <v>9159</v>
      </c>
    </row>
    <row r="300" spans="1:5">
      <c r="B300" s="21">
        <v>0</v>
      </c>
      <c r="C300" s="18">
        <v>220394.95</v>
      </c>
      <c r="D300" s="11">
        <f t="shared" si="4"/>
        <v>1263066.4029999985</v>
      </c>
      <c r="E300" s="14" t="s">
        <v>24</v>
      </c>
    </row>
    <row r="301" spans="1:5">
      <c r="A301" s="19">
        <v>42684</v>
      </c>
      <c r="B301" s="21">
        <v>-50905.35</v>
      </c>
      <c r="C301" s="17"/>
      <c r="D301" s="11">
        <f t="shared" si="4"/>
        <v>1212161.0529999984</v>
      </c>
      <c r="E301" s="30" t="s">
        <v>9160</v>
      </c>
    </row>
    <row r="302" spans="1:5">
      <c r="A302" s="19">
        <v>42685</v>
      </c>
      <c r="B302" s="21">
        <v>0</v>
      </c>
      <c r="C302" s="17">
        <v>51590.33</v>
      </c>
      <c r="D302" s="11">
        <f t="shared" si="4"/>
        <v>1263751.3829999985</v>
      </c>
      <c r="E302" s="30">
        <v>55507729</v>
      </c>
    </row>
    <row r="303" spans="1:5">
      <c r="A303" s="19">
        <v>42688</v>
      </c>
      <c r="B303" s="21">
        <v>-77422.11</v>
      </c>
      <c r="C303" s="17"/>
      <c r="D303" s="11">
        <f t="shared" si="4"/>
        <v>1186329.2729999984</v>
      </c>
      <c r="E303" s="30" t="s">
        <v>9161</v>
      </c>
    </row>
    <row r="304" spans="1:5">
      <c r="A304" s="19">
        <v>42689</v>
      </c>
      <c r="B304" s="21">
        <v>0</v>
      </c>
      <c r="C304" s="17">
        <v>78057.59</v>
      </c>
      <c r="D304" s="11">
        <f t="shared" si="4"/>
        <v>1264386.8629999985</v>
      </c>
      <c r="E304" s="30">
        <v>55507749</v>
      </c>
    </row>
    <row r="305" spans="1:5">
      <c r="A305" s="19">
        <v>42690</v>
      </c>
      <c r="B305" s="21">
        <v>-95190.96</v>
      </c>
      <c r="C305" s="17"/>
      <c r="D305" s="11">
        <f t="shared" si="4"/>
        <v>1169195.9029999985</v>
      </c>
      <c r="E305" s="14" t="s">
        <v>24</v>
      </c>
    </row>
    <row r="306" spans="1:5">
      <c r="A306" s="19">
        <v>42691</v>
      </c>
      <c r="B306" s="21">
        <v>0</v>
      </c>
      <c r="C306" s="17">
        <v>105288.98</v>
      </c>
      <c r="D306" s="11">
        <f t="shared" si="4"/>
        <v>1274484.8829999985</v>
      </c>
      <c r="E306" s="30" t="s">
        <v>9162</v>
      </c>
    </row>
    <row r="307" spans="1:5">
      <c r="B307" s="21">
        <v>0</v>
      </c>
      <c r="C307" s="17">
        <v>92125.36</v>
      </c>
      <c r="D307" s="11">
        <f t="shared" si="4"/>
        <v>1366610.2429999986</v>
      </c>
      <c r="E307" s="30">
        <v>55507748</v>
      </c>
    </row>
    <row r="308" spans="1:5">
      <c r="B308" s="21">
        <v>0</v>
      </c>
      <c r="C308" s="17">
        <v>1304661.8</v>
      </c>
      <c r="D308" s="11">
        <f t="shared" si="4"/>
        <v>2671272.0429999987</v>
      </c>
      <c r="E308" s="30" t="s">
        <v>9163</v>
      </c>
    </row>
    <row r="309" spans="1:5">
      <c r="B309" s="21">
        <v>-90767.44</v>
      </c>
      <c r="C309" s="17"/>
      <c r="D309" s="11">
        <f t="shared" si="4"/>
        <v>2580504.6029999987</v>
      </c>
      <c r="E309" s="30" t="s">
        <v>9164</v>
      </c>
    </row>
    <row r="310" spans="1:5">
      <c r="A310" s="19">
        <v>42692</v>
      </c>
      <c r="B310" s="21">
        <v>-62108.19</v>
      </c>
      <c r="C310" s="17"/>
      <c r="D310" s="11">
        <f t="shared" si="4"/>
        <v>2518396.4129999988</v>
      </c>
      <c r="E310" s="30" t="s">
        <v>9165</v>
      </c>
    </row>
    <row r="311" spans="1:5">
      <c r="B311" s="21">
        <v>-101305.26</v>
      </c>
      <c r="C311" s="17"/>
      <c r="D311" s="11">
        <f t="shared" si="4"/>
        <v>2417091.152999999</v>
      </c>
      <c r="E311" s="30" t="s">
        <v>4097</v>
      </c>
    </row>
    <row r="312" spans="1:5">
      <c r="B312" s="21">
        <v>-1277499.24</v>
      </c>
      <c r="C312" s="17"/>
      <c r="D312" s="11">
        <f t="shared" si="4"/>
        <v>1139591.912999999</v>
      </c>
      <c r="E312" t="s">
        <v>9166</v>
      </c>
    </row>
    <row r="313" spans="1:5">
      <c r="A313" s="19">
        <v>42695</v>
      </c>
      <c r="B313" s="21">
        <v>0</v>
      </c>
      <c r="C313" s="17">
        <v>205351.26</v>
      </c>
      <c r="D313" s="11">
        <f t="shared" si="4"/>
        <v>1344943.172999999</v>
      </c>
      <c r="E313" t="s">
        <v>9167</v>
      </c>
    </row>
    <row r="314" spans="1:5">
      <c r="B314" s="21">
        <v>-198754.05</v>
      </c>
      <c r="C314" s="17"/>
      <c r="D314" s="11">
        <f t="shared" si="4"/>
        <v>1146189.122999999</v>
      </c>
      <c r="E314" t="s">
        <v>9168</v>
      </c>
    </row>
    <row r="315" spans="1:5">
      <c r="A315" s="19">
        <v>42696</v>
      </c>
      <c r="B315" s="21">
        <v>0</v>
      </c>
      <c r="C315" s="17">
        <v>62559.72</v>
      </c>
      <c r="D315" s="11">
        <f t="shared" si="4"/>
        <v>1208748.8429999989</v>
      </c>
      <c r="E315" s="30">
        <v>55507795</v>
      </c>
    </row>
    <row r="316" spans="1:5">
      <c r="A316" s="19">
        <v>42697</v>
      </c>
      <c r="B316" s="21">
        <v>0</v>
      </c>
      <c r="C316" s="17">
        <v>208995.44</v>
      </c>
      <c r="D316" s="11">
        <f t="shared" si="4"/>
        <v>1417744.2829999989</v>
      </c>
      <c r="E316" s="30">
        <v>2016257</v>
      </c>
    </row>
    <row r="317" spans="1:5">
      <c r="B317" s="21">
        <v>-202375.01</v>
      </c>
      <c r="C317" s="17"/>
      <c r="D317" s="11">
        <f t="shared" si="4"/>
        <v>1215369.2729999989</v>
      </c>
      <c r="E317" s="30" t="s">
        <v>9169</v>
      </c>
    </row>
    <row r="318" spans="1:5">
      <c r="B318" s="21">
        <v>-48</v>
      </c>
      <c r="C318" s="17"/>
      <c r="D318" s="11">
        <f t="shared" si="4"/>
        <v>1215321.2729999989</v>
      </c>
      <c r="E318" s="14" t="s">
        <v>24</v>
      </c>
    </row>
    <row r="319" spans="1:5">
      <c r="A319" s="19">
        <v>42698</v>
      </c>
      <c r="B319" s="21">
        <v>0</v>
      </c>
      <c r="C319" s="17">
        <v>164658.67000000001</v>
      </c>
      <c r="D319" s="11">
        <f t="shared" si="4"/>
        <v>1379979.9429999988</v>
      </c>
      <c r="E319" s="30">
        <v>55507750</v>
      </c>
    </row>
    <row r="320" spans="1:5">
      <c r="B320" s="21">
        <v>0</v>
      </c>
      <c r="C320" s="17">
        <v>110354.84</v>
      </c>
      <c r="D320" s="11">
        <f t="shared" si="4"/>
        <v>1490334.7829999989</v>
      </c>
      <c r="E320" s="30" t="s">
        <v>9170</v>
      </c>
    </row>
    <row r="321" spans="1:5">
      <c r="B321" s="21">
        <v>0</v>
      </c>
      <c r="C321" s="17">
        <v>52797.93</v>
      </c>
      <c r="D321" s="11">
        <f t="shared" si="4"/>
        <v>1543132.7129999988</v>
      </c>
      <c r="E321" s="30">
        <v>566942</v>
      </c>
    </row>
    <row r="322" spans="1:5">
      <c r="B322" s="21">
        <v>0</v>
      </c>
      <c r="C322" s="17">
        <v>88113.54</v>
      </c>
      <c r="D322" s="11">
        <f t="shared" si="4"/>
        <v>1631246.2529999989</v>
      </c>
      <c r="E322" s="30">
        <v>65501249</v>
      </c>
    </row>
    <row r="323" spans="1:5">
      <c r="B323" s="21">
        <v>-86956.53</v>
      </c>
      <c r="C323" s="17"/>
      <c r="D323" s="11">
        <f t="shared" si="4"/>
        <v>1544289.7229999988</v>
      </c>
      <c r="E323" s="30" t="s">
        <v>9171</v>
      </c>
    </row>
    <row r="324" spans="1:5">
      <c r="B324" s="21">
        <v>-161182.01</v>
      </c>
      <c r="C324" s="17"/>
      <c r="D324" s="11">
        <f t="shared" si="4"/>
        <v>1383107.7129999988</v>
      </c>
      <c r="E324" s="30" t="s">
        <v>9172</v>
      </c>
    </row>
    <row r="325" spans="1:5">
      <c r="B325" s="21">
        <v>-1947.1</v>
      </c>
      <c r="C325" s="17"/>
      <c r="D325" s="11">
        <f t="shared" ref="D325:D388" si="5">D324+B325+C325</f>
        <v>1381160.6129999987</v>
      </c>
      <c r="E325" s="30" t="s">
        <v>9173</v>
      </c>
    </row>
    <row r="326" spans="1:5">
      <c r="A326" s="19">
        <v>42702</v>
      </c>
      <c r="B326" s="21">
        <v>0</v>
      </c>
      <c r="C326" s="17">
        <v>104459.1</v>
      </c>
      <c r="D326" s="11">
        <f t="shared" si="5"/>
        <v>1485619.7129999988</v>
      </c>
      <c r="E326" s="30">
        <v>2016264</v>
      </c>
    </row>
    <row r="327" spans="1:5">
      <c r="B327" s="21">
        <v>0</v>
      </c>
      <c r="C327" s="17">
        <v>103961.01</v>
      </c>
      <c r="D327" s="11">
        <f t="shared" si="5"/>
        <v>1589580.7229999988</v>
      </c>
      <c r="E327" s="30">
        <v>2016263</v>
      </c>
    </row>
    <row r="328" spans="1:5">
      <c r="B328" s="21">
        <v>-101236.16</v>
      </c>
      <c r="C328" s="17"/>
      <c r="D328" s="11">
        <f t="shared" si="5"/>
        <v>1488344.5629999989</v>
      </c>
      <c r="E328" s="30" t="s">
        <v>9174</v>
      </c>
    </row>
    <row r="329" spans="1:5">
      <c r="B329" s="21">
        <v>-100754.24000000001</v>
      </c>
      <c r="C329" s="17"/>
      <c r="D329" s="11">
        <f t="shared" si="5"/>
        <v>1387590.3229999989</v>
      </c>
      <c r="E329" s="30" t="s">
        <v>9175</v>
      </c>
    </row>
    <row r="330" spans="1:5">
      <c r="A330" s="19">
        <v>42704</v>
      </c>
      <c r="B330" s="21">
        <v>0</v>
      </c>
      <c r="C330" s="17">
        <v>209413.48</v>
      </c>
      <c r="D330" s="11">
        <f t="shared" si="5"/>
        <v>1597003.8029999989</v>
      </c>
      <c r="E330" s="30">
        <v>2016266</v>
      </c>
    </row>
    <row r="331" spans="1:5">
      <c r="B331" s="21">
        <v>-202779.51</v>
      </c>
      <c r="C331" s="17"/>
      <c r="D331" s="11">
        <f t="shared" si="5"/>
        <v>1394224.2929999989</v>
      </c>
      <c r="E331" t="s">
        <v>9176</v>
      </c>
    </row>
    <row r="332" spans="1:5">
      <c r="B332" s="21">
        <v>-241305.41</v>
      </c>
      <c r="C332" s="17"/>
      <c r="D332" s="11">
        <f t="shared" si="5"/>
        <v>1152918.882999999</v>
      </c>
      <c r="E332" s="14" t="s">
        <v>24</v>
      </c>
    </row>
    <row r="333" spans="1:5">
      <c r="A333" s="19">
        <v>42705</v>
      </c>
      <c r="B333" s="21">
        <v>0</v>
      </c>
      <c r="C333" s="17">
        <v>35017.69</v>
      </c>
      <c r="D333" s="11">
        <f t="shared" si="5"/>
        <v>1187936.5729999989</v>
      </c>
      <c r="E333" s="30">
        <v>5165403</v>
      </c>
    </row>
    <row r="334" spans="1:5">
      <c r="B334" s="21">
        <v>0</v>
      </c>
      <c r="C334" s="17">
        <v>49539.11</v>
      </c>
      <c r="D334" s="11">
        <f t="shared" si="5"/>
        <v>1237475.682999999</v>
      </c>
      <c r="E334" s="30">
        <v>55507857</v>
      </c>
    </row>
    <row r="335" spans="1:5">
      <c r="B335" s="21">
        <v>-33349.69</v>
      </c>
      <c r="C335" s="17"/>
      <c r="D335" s="11">
        <f t="shared" si="5"/>
        <v>1204125.9929999991</v>
      </c>
      <c r="E335" s="30" t="s">
        <v>9177</v>
      </c>
    </row>
    <row r="336" spans="1:5">
      <c r="B336" s="21">
        <v>-49025.68</v>
      </c>
      <c r="C336" s="17"/>
      <c r="D336" s="11">
        <f t="shared" si="5"/>
        <v>1155100.3129999992</v>
      </c>
      <c r="E336" s="30" t="s">
        <v>9178</v>
      </c>
    </row>
    <row r="337" spans="1:5">
      <c r="A337" s="19">
        <v>42706</v>
      </c>
      <c r="B337" s="21">
        <v>-77742.27</v>
      </c>
      <c r="C337" s="17"/>
      <c r="D337" s="11">
        <f t="shared" si="5"/>
        <v>1077358.0429999991</v>
      </c>
      <c r="E337" s="30" t="s">
        <v>9179</v>
      </c>
    </row>
    <row r="338" spans="1:5">
      <c r="B338" s="21">
        <v>0</v>
      </c>
      <c r="C338" s="17">
        <v>87127.8</v>
      </c>
      <c r="D338" s="11">
        <f t="shared" si="5"/>
        <v>1164485.8429999992</v>
      </c>
      <c r="E338" s="30">
        <v>55507890</v>
      </c>
    </row>
    <row r="339" spans="1:5">
      <c r="B339" s="21">
        <v>0</v>
      </c>
      <c r="C339" s="17">
        <v>79812.33</v>
      </c>
      <c r="D339" s="11">
        <f t="shared" si="5"/>
        <v>1244298.1729999993</v>
      </c>
      <c r="E339" s="30" t="s">
        <v>9180</v>
      </c>
    </row>
    <row r="340" spans="1:5">
      <c r="B340" s="21">
        <v>-85385.34</v>
      </c>
      <c r="C340" s="17"/>
      <c r="D340" s="11">
        <f t="shared" si="5"/>
        <v>1158912.8329999992</v>
      </c>
      <c r="E340" s="30" t="s">
        <v>9181</v>
      </c>
    </row>
    <row r="341" spans="1:5">
      <c r="A341" s="19">
        <v>42709</v>
      </c>
      <c r="B341" s="21">
        <v>0</v>
      </c>
      <c r="C341" s="17">
        <v>49413.4</v>
      </c>
      <c r="D341" s="11">
        <f t="shared" si="5"/>
        <v>1208326.2329999991</v>
      </c>
      <c r="E341" s="30">
        <v>567097</v>
      </c>
    </row>
    <row r="342" spans="1:5">
      <c r="B342" s="21">
        <v>0</v>
      </c>
      <c r="C342" s="17">
        <v>88347.48</v>
      </c>
      <c r="D342" s="11">
        <f t="shared" si="5"/>
        <v>1296673.7129999991</v>
      </c>
      <c r="E342" s="30" t="s">
        <v>9182</v>
      </c>
    </row>
    <row r="343" spans="1:5">
      <c r="A343" s="19">
        <v>42710</v>
      </c>
      <c r="B343" s="21">
        <v>-49110.49</v>
      </c>
      <c r="C343" s="17"/>
      <c r="D343" s="11">
        <f t="shared" si="5"/>
        <v>1247563.2229999991</v>
      </c>
      <c r="E343" s="30" t="s">
        <v>9183</v>
      </c>
    </row>
    <row r="344" spans="1:5">
      <c r="A344" s="19">
        <v>42712</v>
      </c>
      <c r="B344" s="21">
        <v>0</v>
      </c>
      <c r="C344" s="17">
        <v>117649.2</v>
      </c>
      <c r="D344" s="11">
        <f t="shared" si="5"/>
        <v>1365212.422999999</v>
      </c>
      <c r="E344" s="30" t="s">
        <v>9184</v>
      </c>
    </row>
    <row r="345" spans="1:5">
      <c r="B345" s="21">
        <v>0</v>
      </c>
      <c r="C345" s="17">
        <v>52383.76</v>
      </c>
      <c r="D345" s="11">
        <f t="shared" si="5"/>
        <v>1417596.182999999</v>
      </c>
      <c r="E345" s="30">
        <v>567156</v>
      </c>
    </row>
    <row r="346" spans="1:5">
      <c r="B346" s="21">
        <v>-51561.25</v>
      </c>
      <c r="C346" s="17"/>
      <c r="D346" s="11">
        <f t="shared" si="5"/>
        <v>1366034.932999999</v>
      </c>
      <c r="E346" s="30" t="s">
        <v>9185</v>
      </c>
    </row>
    <row r="347" spans="1:5">
      <c r="A347" s="19">
        <v>42719</v>
      </c>
      <c r="B347" s="21">
        <v>-112158.47</v>
      </c>
      <c r="C347" s="17"/>
      <c r="D347" s="11">
        <f t="shared" si="5"/>
        <v>1253876.4629999991</v>
      </c>
      <c r="E347" s="14" t="s">
        <v>24</v>
      </c>
    </row>
    <row r="348" spans="1:5">
      <c r="A348" s="19">
        <v>42720</v>
      </c>
      <c r="B348" s="21">
        <v>0</v>
      </c>
      <c r="C348" s="17">
        <v>53597.46</v>
      </c>
      <c r="D348" s="11">
        <f t="shared" si="5"/>
        <v>1307473.922999999</v>
      </c>
      <c r="E348" s="30">
        <v>567386</v>
      </c>
    </row>
    <row r="349" spans="1:5">
      <c r="B349" s="21">
        <v>0</v>
      </c>
      <c r="C349" s="17">
        <v>85271.72</v>
      </c>
      <c r="D349" s="11">
        <f t="shared" si="5"/>
        <v>1392745.642999999</v>
      </c>
      <c r="E349" s="30" t="s">
        <v>9186</v>
      </c>
    </row>
    <row r="350" spans="1:5">
      <c r="B350" s="21">
        <v>0</v>
      </c>
      <c r="C350" s="17">
        <v>86028.04</v>
      </c>
      <c r="D350" s="11">
        <f t="shared" si="5"/>
        <v>1478773.682999999</v>
      </c>
      <c r="E350" s="30" t="s">
        <v>9187</v>
      </c>
    </row>
    <row r="351" spans="1:5">
      <c r="B351" s="21">
        <v>0</v>
      </c>
      <c r="C351" s="17">
        <v>116278.09</v>
      </c>
      <c r="D351" s="11">
        <f t="shared" si="5"/>
        <v>1595051.7729999991</v>
      </c>
      <c r="E351" t="s">
        <v>9188</v>
      </c>
    </row>
    <row r="352" spans="1:5">
      <c r="B352" s="21">
        <v>-83533.91</v>
      </c>
      <c r="C352" s="17"/>
      <c r="D352" s="11">
        <f t="shared" si="5"/>
        <v>1511517.8629999992</v>
      </c>
      <c r="E352" t="s">
        <v>9189</v>
      </c>
    </row>
    <row r="353" spans="1:5">
      <c r="B353" s="21">
        <v>-84273.57</v>
      </c>
      <c r="C353" s="17"/>
      <c r="D353" s="11">
        <f t="shared" si="5"/>
        <v>1427244.2929999991</v>
      </c>
      <c r="E353" t="s">
        <v>9190</v>
      </c>
    </row>
    <row r="354" spans="1:5">
      <c r="B354" s="21">
        <v>-52740.94</v>
      </c>
      <c r="C354" s="17"/>
      <c r="D354" s="11">
        <f t="shared" si="5"/>
        <v>1374503.3529999992</v>
      </c>
      <c r="E354" t="s">
        <v>9191</v>
      </c>
    </row>
    <row r="355" spans="1:5">
      <c r="A355" s="19">
        <v>42724</v>
      </c>
      <c r="B355" s="21">
        <v>0</v>
      </c>
      <c r="C355" s="17">
        <v>51420.12</v>
      </c>
      <c r="D355" s="11">
        <f t="shared" si="5"/>
        <v>1425923.4729999993</v>
      </c>
      <c r="E355" s="30">
        <v>567520</v>
      </c>
    </row>
    <row r="356" spans="1:5">
      <c r="B356" s="21">
        <v>0</v>
      </c>
      <c r="C356" s="17">
        <v>90597.46</v>
      </c>
      <c r="D356" s="11">
        <f t="shared" si="5"/>
        <v>1516520.9329999993</v>
      </c>
      <c r="E356" s="30">
        <v>65501265</v>
      </c>
    </row>
    <row r="357" spans="1:5">
      <c r="B357" s="21">
        <v>0</v>
      </c>
      <c r="C357" s="17">
        <v>207377.13</v>
      </c>
      <c r="D357" s="11">
        <f t="shared" si="5"/>
        <v>1723898.0629999992</v>
      </c>
      <c r="E357" s="30">
        <v>2016280</v>
      </c>
    </row>
    <row r="358" spans="1:5">
      <c r="B358" s="21">
        <v>-88593.85</v>
      </c>
      <c r="C358" s="17"/>
      <c r="D358" s="11">
        <f t="shared" si="5"/>
        <v>1635304.2129999991</v>
      </c>
      <c r="E358" s="30" t="s">
        <v>9192</v>
      </c>
    </row>
    <row r="359" spans="1:5">
      <c r="B359" s="21">
        <v>-200807.84</v>
      </c>
      <c r="C359" s="17"/>
      <c r="D359" s="11">
        <f t="shared" si="5"/>
        <v>1434496.372999999</v>
      </c>
      <c r="E359" s="30" t="s">
        <v>9193</v>
      </c>
    </row>
    <row r="360" spans="1:5">
      <c r="A360" s="19">
        <v>42725</v>
      </c>
      <c r="B360" s="21">
        <v>0</v>
      </c>
      <c r="C360" s="17">
        <v>81394.16</v>
      </c>
      <c r="D360" s="11">
        <f t="shared" si="5"/>
        <v>1515890.5329999989</v>
      </c>
      <c r="E360" s="30" t="s">
        <v>9194</v>
      </c>
    </row>
    <row r="361" spans="1:5">
      <c r="B361" s="21">
        <v>0</v>
      </c>
      <c r="C361" s="17">
        <v>89015.01</v>
      </c>
      <c r="D361" s="11">
        <f t="shared" si="5"/>
        <v>1604905.5429999989</v>
      </c>
      <c r="E361" s="30">
        <v>65501272</v>
      </c>
    </row>
    <row r="362" spans="1:5">
      <c r="B362" s="21">
        <v>-87833.76</v>
      </c>
      <c r="C362" s="17"/>
      <c r="D362" s="11">
        <f t="shared" si="5"/>
        <v>1517071.7829999989</v>
      </c>
      <c r="E362" s="30" t="s">
        <v>9195</v>
      </c>
    </row>
    <row r="363" spans="1:5">
      <c r="B363" s="21">
        <v>-79277.759999999995</v>
      </c>
      <c r="C363" s="17"/>
      <c r="D363" s="11">
        <f t="shared" si="5"/>
        <v>1437794.0229999989</v>
      </c>
      <c r="E363" s="30" t="s">
        <v>9196</v>
      </c>
    </row>
    <row r="364" spans="1:5">
      <c r="B364" s="21">
        <v>-50620.91</v>
      </c>
      <c r="C364" s="17"/>
      <c r="D364" s="11">
        <f t="shared" si="5"/>
        <v>1387173.112999999</v>
      </c>
      <c r="E364" s="30" t="s">
        <v>9197</v>
      </c>
    </row>
    <row r="365" spans="1:5">
      <c r="B365" s="21">
        <v>-227845.91</v>
      </c>
      <c r="C365" s="17"/>
      <c r="D365" s="11">
        <f t="shared" si="5"/>
        <v>1159327.202999999</v>
      </c>
      <c r="E365" s="14" t="s">
        <v>24</v>
      </c>
    </row>
    <row r="366" spans="1:5">
      <c r="A366" s="19">
        <v>42726</v>
      </c>
      <c r="B366" s="21">
        <v>0</v>
      </c>
      <c r="C366" s="17">
        <v>86560.93</v>
      </c>
      <c r="D366" s="11">
        <f t="shared" si="5"/>
        <v>1245888.132999999</v>
      </c>
      <c r="E366" s="30" t="s">
        <v>9198</v>
      </c>
    </row>
    <row r="367" spans="1:5">
      <c r="B367" s="21">
        <v>0</v>
      </c>
      <c r="C367" s="17">
        <v>50808.58</v>
      </c>
      <c r="D367" s="11">
        <f t="shared" si="5"/>
        <v>1296696.7129999991</v>
      </c>
      <c r="E367" s="30">
        <v>55508010</v>
      </c>
    </row>
    <row r="368" spans="1:5">
      <c r="B368" s="21">
        <v>0</v>
      </c>
      <c r="C368" s="17">
        <v>85942.12</v>
      </c>
      <c r="D368" s="11">
        <f t="shared" si="5"/>
        <v>1382638.8329999992</v>
      </c>
      <c r="E368" s="30">
        <v>55508068</v>
      </c>
    </row>
    <row r="369" spans="1:5">
      <c r="B369" s="21">
        <v>-84794.65</v>
      </c>
      <c r="C369" s="17"/>
      <c r="D369" s="11">
        <f t="shared" si="5"/>
        <v>1297844.1829999993</v>
      </c>
      <c r="E369" s="30" t="s">
        <v>9199</v>
      </c>
    </row>
    <row r="370" spans="1:5">
      <c r="B370" s="21">
        <v>-84224.47</v>
      </c>
      <c r="C370" s="17"/>
      <c r="D370" s="11">
        <f t="shared" si="5"/>
        <v>1213619.7129999993</v>
      </c>
      <c r="E370" s="30" t="s">
        <v>9200</v>
      </c>
    </row>
    <row r="371" spans="1:5">
      <c r="B371" s="21">
        <v>-49588.76</v>
      </c>
      <c r="C371" s="17"/>
      <c r="D371" s="11">
        <f t="shared" si="5"/>
        <v>1164030.9529999993</v>
      </c>
      <c r="E371" t="s">
        <v>9201</v>
      </c>
    </row>
    <row r="372" spans="1:5">
      <c r="B372" s="21">
        <v>-29360.62</v>
      </c>
      <c r="C372" s="17"/>
      <c r="D372" s="11">
        <f t="shared" si="5"/>
        <v>1134670.3329999992</v>
      </c>
      <c r="E372" t="s">
        <v>9202</v>
      </c>
    </row>
    <row r="373" spans="1:5">
      <c r="A373" s="19">
        <v>42727</v>
      </c>
      <c r="B373" s="21">
        <v>0</v>
      </c>
      <c r="C373" s="17">
        <v>29918.33</v>
      </c>
      <c r="D373" s="11">
        <f t="shared" si="5"/>
        <v>1164588.6629999992</v>
      </c>
      <c r="E373" s="30">
        <v>55508030</v>
      </c>
    </row>
    <row r="374" spans="1:5">
      <c r="B374" s="21">
        <v>0</v>
      </c>
      <c r="C374" s="17">
        <v>211175</v>
      </c>
      <c r="D374" s="11">
        <f t="shared" si="5"/>
        <v>1375763.6629999992</v>
      </c>
      <c r="E374" s="30">
        <v>2016284</v>
      </c>
    </row>
    <row r="375" spans="1:5">
      <c r="A375" s="19">
        <v>42731</v>
      </c>
      <c r="B375" s="21">
        <v>0</v>
      </c>
      <c r="C375" s="17">
        <v>95742.39</v>
      </c>
      <c r="D375" s="11">
        <f t="shared" si="5"/>
        <v>1471506.0529999991</v>
      </c>
      <c r="E375" s="30">
        <v>55507868</v>
      </c>
    </row>
    <row r="376" spans="1:5">
      <c r="B376" s="21">
        <v>0</v>
      </c>
      <c r="C376" s="17">
        <v>122722.89</v>
      </c>
      <c r="D376" s="11">
        <f t="shared" si="5"/>
        <v>1594228.942999999</v>
      </c>
      <c r="E376" s="30" t="s">
        <v>9203</v>
      </c>
    </row>
    <row r="377" spans="1:5">
      <c r="B377" s="21">
        <v>-204482.2</v>
      </c>
      <c r="C377" s="17"/>
      <c r="D377" s="11">
        <f t="shared" si="5"/>
        <v>1389746.7429999991</v>
      </c>
      <c r="E377" s="30" t="s">
        <v>9204</v>
      </c>
    </row>
    <row r="378" spans="1:5">
      <c r="B378" s="21">
        <v>-93743.47</v>
      </c>
      <c r="C378" s="17"/>
      <c r="D378" s="11">
        <f t="shared" si="5"/>
        <v>1296003.2729999991</v>
      </c>
      <c r="E378" s="30" t="s">
        <v>9205</v>
      </c>
    </row>
    <row r="379" spans="1:5">
      <c r="A379" s="19">
        <v>42732</v>
      </c>
      <c r="B379" s="21">
        <v>0</v>
      </c>
      <c r="C379" s="17">
        <v>32371.9</v>
      </c>
      <c r="D379" s="11">
        <f t="shared" si="5"/>
        <v>1328375.172999999</v>
      </c>
      <c r="E379" s="30">
        <v>1932418</v>
      </c>
    </row>
    <row r="380" spans="1:5">
      <c r="B380" s="21">
        <v>0</v>
      </c>
      <c r="C380" s="17">
        <v>31460.86</v>
      </c>
      <c r="D380" s="11">
        <f t="shared" si="5"/>
        <v>1359836.0329999991</v>
      </c>
      <c r="E380" s="30">
        <v>1932481</v>
      </c>
    </row>
    <row r="381" spans="1:5">
      <c r="B381" s="21">
        <v>-30872.5</v>
      </c>
      <c r="C381" s="17"/>
      <c r="D381" s="11">
        <f t="shared" si="5"/>
        <v>1328963.5329999991</v>
      </c>
      <c r="E381" t="s">
        <v>9206</v>
      </c>
    </row>
    <row r="382" spans="1:5">
      <c r="B382" s="21">
        <v>-31756.5</v>
      </c>
      <c r="C382" s="17"/>
      <c r="D382" s="11">
        <f t="shared" si="5"/>
        <v>1297207.0329999991</v>
      </c>
      <c r="E382" t="s">
        <v>9207</v>
      </c>
    </row>
    <row r="383" spans="1:5">
      <c r="A383" s="19">
        <v>42734</v>
      </c>
      <c r="B383" s="21">
        <v>0</v>
      </c>
      <c r="C383" s="17">
        <v>52600.69</v>
      </c>
      <c r="D383" s="11">
        <f t="shared" si="5"/>
        <v>1349807.7229999991</v>
      </c>
      <c r="E383" s="30">
        <v>55508044</v>
      </c>
    </row>
    <row r="384" spans="1:5">
      <c r="B384" s="21">
        <v>0</v>
      </c>
      <c r="C384" s="17">
        <v>159587.26999999999</v>
      </c>
      <c r="D384" s="11">
        <f t="shared" si="5"/>
        <v>1509394.9929999991</v>
      </c>
      <c r="E384" s="30">
        <v>2016290</v>
      </c>
    </row>
    <row r="385" spans="1:5">
      <c r="B385" s="21">
        <v>0</v>
      </c>
      <c r="C385" s="17">
        <v>53737.42</v>
      </c>
      <c r="D385" s="11">
        <f t="shared" si="5"/>
        <v>1563132.412999999</v>
      </c>
      <c r="E385" s="30">
        <v>2016291</v>
      </c>
    </row>
    <row r="386" spans="1:5">
      <c r="B386" s="21">
        <v>-154571.19</v>
      </c>
      <c r="C386" s="17"/>
      <c r="D386" s="11">
        <f t="shared" si="5"/>
        <v>1408561.2229999991</v>
      </c>
      <c r="E386" s="30" t="s">
        <v>9208</v>
      </c>
    </row>
    <row r="387" spans="1:5">
      <c r="B387" s="21">
        <v>-51367.74</v>
      </c>
      <c r="C387" s="17"/>
      <c r="D387" s="11">
        <f t="shared" si="5"/>
        <v>1357193.4829999991</v>
      </c>
      <c r="E387" s="30" t="s">
        <v>9209</v>
      </c>
    </row>
    <row r="388" spans="1:5">
      <c r="B388" s="21">
        <v>-52002.63</v>
      </c>
      <c r="C388" s="17"/>
      <c r="D388" s="11">
        <f t="shared" si="5"/>
        <v>1305190.8529999992</v>
      </c>
      <c r="E388" s="30" t="s">
        <v>9210</v>
      </c>
    </row>
    <row r="389" spans="1:5">
      <c r="A389" s="19">
        <v>42739</v>
      </c>
      <c r="B389" s="21">
        <v>0</v>
      </c>
      <c r="C389" s="17">
        <v>50812.71</v>
      </c>
      <c r="D389" s="11">
        <f t="shared" ref="D389:D452" si="6">D388+B389+C389</f>
        <v>1356003.5629999992</v>
      </c>
      <c r="E389" s="30">
        <v>55508020</v>
      </c>
    </row>
    <row r="390" spans="1:5">
      <c r="B390" s="21">
        <v>0</v>
      </c>
      <c r="C390" s="17">
        <v>50717.75</v>
      </c>
      <c r="D390" s="11">
        <f t="shared" si="6"/>
        <v>1406721.3129999992</v>
      </c>
      <c r="E390" s="30">
        <v>55508085</v>
      </c>
    </row>
    <row r="391" spans="1:5">
      <c r="B391" s="21">
        <v>-49500.35</v>
      </c>
      <c r="D391" s="11">
        <f t="shared" si="6"/>
        <v>1357220.9629999991</v>
      </c>
      <c r="E391" s="16" t="s">
        <v>9211</v>
      </c>
    </row>
    <row r="392" spans="1:5">
      <c r="B392" s="21">
        <v>-49621.88</v>
      </c>
      <c r="D392" s="11">
        <f t="shared" si="6"/>
        <v>1307599.0829999992</v>
      </c>
      <c r="E392" t="s">
        <v>9212</v>
      </c>
    </row>
    <row r="393" spans="1:5">
      <c r="A393" s="19">
        <v>42740</v>
      </c>
      <c r="B393" s="21">
        <v>0</v>
      </c>
      <c r="C393" s="17">
        <v>82641.64</v>
      </c>
      <c r="D393" s="11">
        <f t="shared" si="6"/>
        <v>1390240.7229999991</v>
      </c>
      <c r="E393" t="s">
        <v>9213</v>
      </c>
    </row>
    <row r="394" spans="1:5">
      <c r="B394" s="21">
        <v>-80962.399999999994</v>
      </c>
      <c r="C394" s="17"/>
      <c r="D394" s="11">
        <f t="shared" si="6"/>
        <v>1309278.3229999992</v>
      </c>
      <c r="E394" t="s">
        <v>9214</v>
      </c>
    </row>
    <row r="395" spans="1:5">
      <c r="A395" s="19">
        <v>42745</v>
      </c>
      <c r="B395" s="21">
        <v>0</v>
      </c>
      <c r="C395" s="17">
        <v>32604.37</v>
      </c>
      <c r="D395" s="11">
        <f t="shared" si="6"/>
        <v>1341882.6929999993</v>
      </c>
      <c r="E395" s="30">
        <v>19.323609999999999</v>
      </c>
    </row>
    <row r="396" spans="1:5">
      <c r="B396" s="21">
        <v>-31944.27</v>
      </c>
      <c r="C396" s="17"/>
      <c r="D396" s="11">
        <f t="shared" si="6"/>
        <v>1309938.4229999993</v>
      </c>
      <c r="E396" t="s">
        <v>9215</v>
      </c>
    </row>
    <row r="397" spans="1:5">
      <c r="A397" s="19">
        <v>42746</v>
      </c>
      <c r="B397" s="21">
        <v>0</v>
      </c>
      <c r="C397" s="17">
        <v>50402.87</v>
      </c>
      <c r="D397" s="11">
        <f t="shared" si="6"/>
        <v>1360341.2929999994</v>
      </c>
      <c r="E397" s="30">
        <v>55508113</v>
      </c>
    </row>
    <row r="398" spans="1:5">
      <c r="B398" s="21">
        <v>-49205.31</v>
      </c>
      <c r="C398" s="17"/>
      <c r="D398" s="11">
        <f t="shared" si="6"/>
        <v>1311135.9829999993</v>
      </c>
      <c r="E398" s="30" t="s">
        <v>9216</v>
      </c>
    </row>
    <row r="399" spans="1:5">
      <c r="B399" s="21">
        <v>-115985.36</v>
      </c>
      <c r="C399" s="17"/>
      <c r="D399" s="11">
        <f t="shared" si="6"/>
        <v>1195150.6229999992</v>
      </c>
      <c r="E399" s="14" t="s">
        <v>24</v>
      </c>
    </row>
    <row r="400" spans="1:5">
      <c r="A400" s="19">
        <v>42747</v>
      </c>
      <c r="B400" s="21">
        <v>0</v>
      </c>
      <c r="C400" s="17">
        <v>122695.01</v>
      </c>
      <c r="D400" s="11">
        <f t="shared" si="6"/>
        <v>1317845.6329999992</v>
      </c>
      <c r="E400" s="30" t="s">
        <v>9217</v>
      </c>
    </row>
    <row r="401" spans="1:5">
      <c r="B401" s="21">
        <v>0</v>
      </c>
      <c r="C401" s="17">
        <v>206568.71</v>
      </c>
      <c r="D401" s="11">
        <f t="shared" si="6"/>
        <v>1524414.3429999992</v>
      </c>
      <c r="E401" s="30">
        <v>2016302</v>
      </c>
    </row>
    <row r="402" spans="1:5">
      <c r="B402" s="21">
        <v>-199147.17</v>
      </c>
      <c r="C402" s="17"/>
      <c r="D402" s="11">
        <f t="shared" si="6"/>
        <v>1325267.1729999993</v>
      </c>
      <c r="E402" s="30" t="s">
        <v>9218</v>
      </c>
    </row>
    <row r="403" spans="1:5">
      <c r="A403" s="19">
        <v>42748</v>
      </c>
      <c r="B403" s="21">
        <v>0</v>
      </c>
      <c r="C403" s="17">
        <v>117433.3</v>
      </c>
      <c r="D403" s="11">
        <f t="shared" si="6"/>
        <v>1442700.4729999993</v>
      </c>
      <c r="E403" s="30" t="s">
        <v>9219</v>
      </c>
    </row>
    <row r="404" spans="1:5">
      <c r="B404" s="21">
        <v>-110967.2</v>
      </c>
      <c r="C404" s="17"/>
      <c r="D404" s="11">
        <f t="shared" si="6"/>
        <v>1331733.2729999993</v>
      </c>
      <c r="E404" s="30" t="s">
        <v>4097</v>
      </c>
    </row>
    <row r="405" spans="1:5">
      <c r="A405" s="19">
        <v>42753</v>
      </c>
      <c r="B405" s="21">
        <v>0</v>
      </c>
      <c r="C405" s="17">
        <v>84988.41</v>
      </c>
      <c r="D405" s="11">
        <f t="shared" si="6"/>
        <v>1416721.6829999993</v>
      </c>
      <c r="E405" s="30">
        <v>55508157</v>
      </c>
    </row>
    <row r="406" spans="1:5">
      <c r="B406" s="21">
        <v>-82239.320000000007</v>
      </c>
      <c r="C406" s="17"/>
      <c r="D406" s="11">
        <f t="shared" si="6"/>
        <v>1334482.3629999992</v>
      </c>
      <c r="E406" s="30" t="s">
        <v>9220</v>
      </c>
    </row>
    <row r="407" spans="1:5">
      <c r="B407" s="21">
        <v>-122103.27</v>
      </c>
      <c r="C407" s="17"/>
      <c r="D407" s="11">
        <f t="shared" si="6"/>
        <v>1212379.0929999992</v>
      </c>
      <c r="E407" s="30" t="s">
        <v>4097</v>
      </c>
    </row>
    <row r="408" spans="1:5">
      <c r="B408" s="21">
        <v>-93</v>
      </c>
      <c r="C408" s="17"/>
      <c r="D408" s="11">
        <f t="shared" si="6"/>
        <v>1212286.0929999992</v>
      </c>
      <c r="E408" s="14" t="s">
        <v>24</v>
      </c>
    </row>
    <row r="409" spans="1:5">
      <c r="A409" s="19">
        <v>42754</v>
      </c>
      <c r="B409" s="21">
        <v>0</v>
      </c>
      <c r="C409" s="17">
        <v>19746.66</v>
      </c>
      <c r="D409" s="11">
        <f t="shared" si="6"/>
        <v>1232032.7529999991</v>
      </c>
      <c r="E409" s="30">
        <v>55508155</v>
      </c>
    </row>
    <row r="410" spans="1:5">
      <c r="B410" s="21">
        <v>0</v>
      </c>
      <c r="C410" s="17">
        <v>32932.15</v>
      </c>
      <c r="D410" s="11">
        <f t="shared" si="6"/>
        <v>1264964.902999999</v>
      </c>
      <c r="E410" s="30">
        <v>19.325199999999999</v>
      </c>
    </row>
    <row r="411" spans="1:5">
      <c r="B411" s="21">
        <v>0</v>
      </c>
      <c r="C411" s="17">
        <v>215961.25</v>
      </c>
      <c r="D411" s="11">
        <f t="shared" si="6"/>
        <v>1480926.152999999</v>
      </c>
      <c r="E411" s="30">
        <v>2016309</v>
      </c>
    </row>
    <row r="412" spans="1:5">
      <c r="B412" s="21">
        <v>-19461.93</v>
      </c>
      <c r="C412" s="17"/>
      <c r="D412" s="11">
        <f t="shared" si="6"/>
        <v>1461464.2229999991</v>
      </c>
      <c r="E412" s="30" t="s">
        <v>9221</v>
      </c>
    </row>
    <row r="413" spans="1:5">
      <c r="B413" s="21">
        <v>-208192.18</v>
      </c>
      <c r="C413" s="17"/>
      <c r="D413" s="11">
        <f t="shared" si="6"/>
        <v>1253272.0429999991</v>
      </c>
      <c r="E413" s="30" t="s">
        <v>9222</v>
      </c>
    </row>
    <row r="414" spans="1:5">
      <c r="B414" s="21">
        <v>-32301.57</v>
      </c>
      <c r="C414" s="17"/>
      <c r="D414" s="11">
        <f t="shared" si="6"/>
        <v>1220970.4729999991</v>
      </c>
      <c r="E414" s="30" t="s">
        <v>9223</v>
      </c>
    </row>
    <row r="415" spans="1:5">
      <c r="A415" s="19">
        <v>42755</v>
      </c>
      <c r="B415" s="21">
        <v>0</v>
      </c>
      <c r="C415" s="17">
        <v>128156.28</v>
      </c>
      <c r="D415" s="11">
        <f t="shared" si="6"/>
        <v>1349126.7529999991</v>
      </c>
      <c r="E415" s="30" t="s">
        <v>9224</v>
      </c>
    </row>
    <row r="416" spans="1:5">
      <c r="B416" s="21">
        <v>-124062.9</v>
      </c>
      <c r="C416" s="17"/>
      <c r="D416" s="11">
        <f t="shared" si="6"/>
        <v>1225063.8529999992</v>
      </c>
      <c r="E416" s="30" t="s">
        <v>4097</v>
      </c>
    </row>
    <row r="417" spans="1:5">
      <c r="A417" s="19">
        <v>42759</v>
      </c>
      <c r="B417" s="21">
        <v>0</v>
      </c>
      <c r="C417" s="17">
        <v>31223.73</v>
      </c>
      <c r="D417" s="11">
        <f t="shared" si="6"/>
        <v>1256287.5829999992</v>
      </c>
      <c r="E417" s="30">
        <v>19.325469999999999</v>
      </c>
    </row>
    <row r="418" spans="1:5">
      <c r="B418" s="21">
        <v>0</v>
      </c>
      <c r="C418" s="17">
        <v>90524.11</v>
      </c>
      <c r="D418" s="11">
        <f t="shared" si="6"/>
        <v>1346811.6929999993</v>
      </c>
      <c r="E418" s="30">
        <v>65501291</v>
      </c>
    </row>
    <row r="419" spans="1:5">
      <c r="A419" s="19">
        <v>42760</v>
      </c>
      <c r="B419" s="21">
        <v>-119184.91</v>
      </c>
      <c r="C419" s="17"/>
      <c r="D419" s="11">
        <f t="shared" si="6"/>
        <v>1227626.7829999994</v>
      </c>
      <c r="E419" s="14" t="s">
        <v>24</v>
      </c>
    </row>
    <row r="420" spans="1:5">
      <c r="A420" s="19">
        <v>42761</v>
      </c>
      <c r="B420" s="21">
        <v>0</v>
      </c>
      <c r="C420" s="17">
        <v>20790.47</v>
      </c>
      <c r="D420" s="11">
        <f t="shared" si="6"/>
        <v>1248417.2529999993</v>
      </c>
      <c r="E420" s="30">
        <v>19.32612</v>
      </c>
    </row>
    <row r="421" spans="1:5">
      <c r="B421" s="21">
        <v>-20521.330000000002</v>
      </c>
      <c r="C421" s="17"/>
      <c r="D421" s="11">
        <f t="shared" si="6"/>
        <v>1227895.9229999993</v>
      </c>
      <c r="E421" s="30" t="s">
        <v>9225</v>
      </c>
    </row>
    <row r="422" spans="1:5">
      <c r="A422" s="19">
        <v>42762</v>
      </c>
      <c r="B422" s="21">
        <v>0</v>
      </c>
      <c r="C422" s="17">
        <v>204567.42</v>
      </c>
      <c r="D422" s="11">
        <f t="shared" si="6"/>
        <v>1432463.3429999992</v>
      </c>
      <c r="E422" s="30">
        <v>2016318</v>
      </c>
    </row>
    <row r="423" spans="1:5">
      <c r="A423" s="19">
        <v>42766</v>
      </c>
      <c r="B423" s="21">
        <v>0</v>
      </c>
      <c r="C423" s="17">
        <v>80656.160000000003</v>
      </c>
      <c r="D423" s="11">
        <f t="shared" si="6"/>
        <v>1513119.5029999991</v>
      </c>
      <c r="E423" s="30" t="s">
        <v>9226</v>
      </c>
    </row>
    <row r="424" spans="1:5">
      <c r="B424" s="21">
        <v>0</v>
      </c>
      <c r="C424" s="17">
        <v>130213.62</v>
      </c>
      <c r="D424" s="11">
        <f t="shared" si="6"/>
        <v>1643333.1229999992</v>
      </c>
      <c r="E424" s="30" t="s">
        <v>9227</v>
      </c>
    </row>
    <row r="425" spans="1:5">
      <c r="B425" s="21">
        <v>-197220.37</v>
      </c>
      <c r="C425" s="17"/>
      <c r="D425" s="11">
        <f t="shared" si="6"/>
        <v>1446112.7529999991</v>
      </c>
      <c r="E425" s="30" t="s">
        <v>9228</v>
      </c>
    </row>
    <row r="426" spans="1:5">
      <c r="B426" s="21">
        <v>-78495.97</v>
      </c>
      <c r="C426" s="17"/>
      <c r="D426" s="11">
        <f t="shared" si="6"/>
        <v>1367616.7829999991</v>
      </c>
      <c r="E426" s="30" t="s">
        <v>9229</v>
      </c>
    </row>
    <row r="427" spans="1:5">
      <c r="A427" s="19">
        <v>42769</v>
      </c>
      <c r="B427" s="21">
        <v>0</v>
      </c>
      <c r="C427" s="17">
        <v>84703.43</v>
      </c>
      <c r="D427" s="11">
        <f t="shared" si="6"/>
        <v>1452320.2129999991</v>
      </c>
      <c r="E427" s="30">
        <v>65501307</v>
      </c>
    </row>
    <row r="428" spans="1:5">
      <c r="B428" s="21">
        <v>0</v>
      </c>
      <c r="C428" s="17">
        <v>83017.52</v>
      </c>
      <c r="D428" s="11">
        <f t="shared" si="6"/>
        <v>1535337.7329999991</v>
      </c>
      <c r="E428" s="30">
        <v>55508256</v>
      </c>
    </row>
    <row r="429" spans="1:5">
      <c r="B429" s="21">
        <v>-80336.039999999994</v>
      </c>
      <c r="C429" s="17"/>
      <c r="D429" s="11">
        <f t="shared" si="6"/>
        <v>1455001.692999999</v>
      </c>
      <c r="E429" s="30" t="s">
        <v>9230</v>
      </c>
    </row>
    <row r="430" spans="1:5">
      <c r="B430" s="21">
        <v>-83471.88</v>
      </c>
      <c r="C430" s="17"/>
      <c r="D430" s="11">
        <f t="shared" si="6"/>
        <v>1371529.8129999992</v>
      </c>
      <c r="E430" s="30" t="s">
        <v>9231</v>
      </c>
    </row>
    <row r="431" spans="1:5">
      <c r="A431" s="19">
        <v>42772</v>
      </c>
      <c r="B431" s="21">
        <v>-32251.43</v>
      </c>
      <c r="C431" s="17"/>
      <c r="D431" s="11">
        <f t="shared" si="6"/>
        <v>1339278.3829999992</v>
      </c>
      <c r="E431" s="30" t="s">
        <v>9232</v>
      </c>
    </row>
    <row r="432" spans="1:5">
      <c r="A432" s="19">
        <v>42773</v>
      </c>
      <c r="B432" s="21">
        <v>0</v>
      </c>
      <c r="C432" s="17">
        <v>33047.370000000003</v>
      </c>
      <c r="D432" s="11">
        <f t="shared" si="6"/>
        <v>1372325.7529999993</v>
      </c>
      <c r="E432" s="30">
        <v>19.326409999999999</v>
      </c>
    </row>
    <row r="433" spans="1:5">
      <c r="B433" s="21">
        <v>0</v>
      </c>
      <c r="C433" s="17">
        <v>32583.09</v>
      </c>
      <c r="D433" s="11">
        <f t="shared" si="6"/>
        <v>1404908.8429999994</v>
      </c>
      <c r="E433" s="30">
        <v>19.326460000000001</v>
      </c>
    </row>
    <row r="434" spans="1:5">
      <c r="B434" s="21">
        <v>-32353.23</v>
      </c>
      <c r="C434" s="17"/>
      <c r="D434" s="11">
        <f t="shared" si="6"/>
        <v>1372555.6129999994</v>
      </c>
      <c r="E434" s="30" t="s">
        <v>9233</v>
      </c>
    </row>
    <row r="435" spans="1:5">
      <c r="B435" s="21">
        <v>-31902.73</v>
      </c>
      <c r="C435" s="17"/>
      <c r="D435" s="11">
        <f t="shared" si="6"/>
        <v>1340652.8829999994</v>
      </c>
      <c r="E435" s="30" t="s">
        <v>9234</v>
      </c>
    </row>
    <row r="436" spans="1:5">
      <c r="A436" s="19">
        <v>42774</v>
      </c>
      <c r="B436" s="21">
        <v>0</v>
      </c>
      <c r="C436" s="17">
        <v>57041.57</v>
      </c>
      <c r="D436" s="11">
        <f t="shared" si="6"/>
        <v>1397694.4529999995</v>
      </c>
      <c r="E436" s="30" t="s">
        <v>9235</v>
      </c>
    </row>
    <row r="437" spans="1:5">
      <c r="B437" s="21">
        <v>0</v>
      </c>
      <c r="C437" s="17">
        <v>88227.41</v>
      </c>
      <c r="D437" s="11">
        <f t="shared" si="6"/>
        <v>1485921.8629999994</v>
      </c>
      <c r="E437" s="30">
        <v>65501321</v>
      </c>
    </row>
    <row r="438" spans="1:5">
      <c r="B438" s="21">
        <v>-86032.29</v>
      </c>
      <c r="C438" s="17"/>
      <c r="D438" s="11">
        <f t="shared" si="6"/>
        <v>1399889.5729999994</v>
      </c>
      <c r="E438" s="30" t="s">
        <v>9236</v>
      </c>
    </row>
    <row r="439" spans="1:5">
      <c r="B439" s="21">
        <v>-196435.68</v>
      </c>
      <c r="C439" s="17"/>
      <c r="D439" s="11">
        <f t="shared" si="6"/>
        <v>1203453.8929999995</v>
      </c>
      <c r="E439" s="14" t="s">
        <v>24</v>
      </c>
    </row>
    <row r="440" spans="1:5">
      <c r="A440" s="19">
        <v>42775</v>
      </c>
      <c r="B440" s="21">
        <v>0</v>
      </c>
      <c r="C440" s="17">
        <v>90033.71</v>
      </c>
      <c r="D440" s="11">
        <f t="shared" si="6"/>
        <v>1293487.6029999994</v>
      </c>
      <c r="E440" s="30">
        <v>55508214</v>
      </c>
    </row>
    <row r="441" spans="1:5">
      <c r="B441" s="21">
        <v>-88628.26</v>
      </c>
      <c r="C441" s="17"/>
      <c r="D441" s="11">
        <f t="shared" si="6"/>
        <v>1204859.3429999994</v>
      </c>
      <c r="E441" t="s">
        <v>9237</v>
      </c>
    </row>
    <row r="442" spans="1:5">
      <c r="A442" s="19">
        <v>42776</v>
      </c>
      <c r="B442" s="21">
        <v>0</v>
      </c>
      <c r="C442" s="17">
        <v>59070.06</v>
      </c>
      <c r="D442" s="11">
        <f t="shared" si="6"/>
        <v>1263929.4029999995</v>
      </c>
      <c r="E442" t="s">
        <v>9238</v>
      </c>
    </row>
    <row r="443" spans="1:5">
      <c r="B443" s="21">
        <v>0</v>
      </c>
      <c r="C443" s="17">
        <v>85158.56</v>
      </c>
      <c r="D443" s="11">
        <f t="shared" si="6"/>
        <v>1349087.9629999995</v>
      </c>
      <c r="E443" t="s">
        <v>9239</v>
      </c>
    </row>
    <row r="444" spans="1:5">
      <c r="B444" s="21">
        <v>0</v>
      </c>
      <c r="C444" s="17">
        <v>32974.47</v>
      </c>
      <c r="D444" s="11">
        <f t="shared" si="6"/>
        <v>1382062.4329999995</v>
      </c>
      <c r="E444" s="30">
        <v>19.32573</v>
      </c>
    </row>
    <row r="445" spans="1:5">
      <c r="A445" s="19">
        <v>42779</v>
      </c>
      <c r="B445" s="21">
        <v>0</v>
      </c>
      <c r="C445" s="17">
        <v>200743.53</v>
      </c>
      <c r="D445" s="11">
        <f t="shared" si="6"/>
        <v>1582805.9629999995</v>
      </c>
      <c r="E445" s="30">
        <v>1700008</v>
      </c>
    </row>
    <row r="446" spans="1:5">
      <c r="A446" s="19">
        <v>42780</v>
      </c>
      <c r="B446" s="21">
        <v>-1000000</v>
      </c>
      <c r="C446" s="17"/>
      <c r="D446" s="11">
        <f t="shared" si="6"/>
        <v>582805.96299999952</v>
      </c>
      <c r="E446" s="14" t="s">
        <v>25</v>
      </c>
    </row>
    <row r="447" spans="1:5">
      <c r="A447" s="19">
        <v>42781</v>
      </c>
      <c r="B447" s="21">
        <v>-196218.29</v>
      </c>
      <c r="C447" s="17"/>
      <c r="D447" s="11">
        <f t="shared" si="6"/>
        <v>386587.67299999949</v>
      </c>
      <c r="E447" s="14" t="s">
        <v>24</v>
      </c>
    </row>
    <row r="448" spans="1:5">
      <c r="A448" s="19">
        <v>42782</v>
      </c>
      <c r="B448" s="21">
        <v>0</v>
      </c>
      <c r="C448" s="17">
        <v>51421.67</v>
      </c>
      <c r="D448" s="11">
        <f t="shared" si="6"/>
        <v>438009.34299999947</v>
      </c>
      <c r="E448" s="30">
        <v>55508334</v>
      </c>
    </row>
    <row r="449" spans="1:5">
      <c r="B449" s="21">
        <v>-49833.67</v>
      </c>
      <c r="C449" s="17"/>
      <c r="D449" s="11">
        <f t="shared" si="6"/>
        <v>388175.67299999949</v>
      </c>
      <c r="E449" s="30" t="s">
        <v>9240</v>
      </c>
    </row>
    <row r="450" spans="1:5">
      <c r="A450" s="19">
        <v>42783</v>
      </c>
      <c r="B450" s="21">
        <v>0</v>
      </c>
      <c r="C450" s="17">
        <v>206635.19</v>
      </c>
      <c r="D450" s="11">
        <f t="shared" si="6"/>
        <v>594810.86299999943</v>
      </c>
      <c r="E450" s="30">
        <v>1700031</v>
      </c>
    </row>
    <row r="451" spans="1:5">
      <c r="B451" s="21">
        <v>0</v>
      </c>
      <c r="C451" s="17">
        <v>203553.59</v>
      </c>
      <c r="D451" s="11">
        <f t="shared" si="6"/>
        <v>798364.4529999994</v>
      </c>
      <c r="E451" s="30">
        <v>1700017</v>
      </c>
    </row>
    <row r="452" spans="1:5">
      <c r="B452" s="21">
        <v>0</v>
      </c>
      <c r="C452" s="17">
        <v>169849.52</v>
      </c>
      <c r="D452" s="11">
        <f t="shared" si="6"/>
        <v>968213.97299999942</v>
      </c>
      <c r="E452" s="30" t="s">
        <v>9241</v>
      </c>
    </row>
    <row r="453" spans="1:5">
      <c r="B453" s="21">
        <v>0</v>
      </c>
      <c r="C453" s="17">
        <v>169416.44</v>
      </c>
      <c r="D453" s="11">
        <f t="shared" ref="D453:D516" si="7">D452+B453+C453</f>
        <v>1137630.4129999995</v>
      </c>
      <c r="E453" s="30" t="s">
        <v>9242</v>
      </c>
    </row>
    <row r="454" spans="1:5">
      <c r="B454" s="21">
        <v>0</v>
      </c>
      <c r="C454" s="17">
        <v>153145.04</v>
      </c>
      <c r="D454" s="11">
        <f t="shared" si="7"/>
        <v>1290775.4529999995</v>
      </c>
      <c r="E454" s="30">
        <v>2016320</v>
      </c>
    </row>
    <row r="455" spans="1:5">
      <c r="B455" s="21">
        <v>0</v>
      </c>
      <c r="C455" s="17">
        <v>33441.69</v>
      </c>
      <c r="D455" s="11">
        <f t="shared" si="7"/>
        <v>1324217.1429999995</v>
      </c>
      <c r="E455" s="30">
        <v>19.32676</v>
      </c>
    </row>
    <row r="456" spans="1:5">
      <c r="B456" s="21">
        <v>0</v>
      </c>
      <c r="C456" s="17">
        <v>32767.17</v>
      </c>
      <c r="D456" s="11">
        <f t="shared" si="7"/>
        <v>1356984.3129999994</v>
      </c>
      <c r="E456" s="30">
        <v>19.327310000000001</v>
      </c>
    </row>
    <row r="457" spans="1:5">
      <c r="B457" s="21">
        <v>0</v>
      </c>
      <c r="C457" s="17">
        <v>32618.25</v>
      </c>
      <c r="D457" s="11">
        <f t="shared" si="7"/>
        <v>1389602.5629999994</v>
      </c>
      <c r="E457" s="30">
        <v>19.326799999999999</v>
      </c>
    </row>
    <row r="458" spans="1:5">
      <c r="B458" s="21">
        <v>0</v>
      </c>
      <c r="C458" s="17">
        <v>32206.53</v>
      </c>
      <c r="D458" s="11">
        <f t="shared" si="7"/>
        <v>1421809.0929999994</v>
      </c>
      <c r="E458" s="30">
        <v>19.327169999999999</v>
      </c>
    </row>
    <row r="459" spans="1:5">
      <c r="B459" s="21">
        <v>0</v>
      </c>
      <c r="C459" s="17">
        <v>10242.57</v>
      </c>
      <c r="D459" s="11">
        <f t="shared" si="7"/>
        <v>1432051.6629999995</v>
      </c>
      <c r="E459" s="30" t="s">
        <v>9243</v>
      </c>
    </row>
    <row r="460" spans="1:5">
      <c r="B460" s="21">
        <v>0</v>
      </c>
      <c r="C460" s="17">
        <v>31851.77</v>
      </c>
      <c r="D460" s="11">
        <f t="shared" si="7"/>
        <v>1463903.4329999995</v>
      </c>
      <c r="E460" t="s">
        <v>9244</v>
      </c>
    </row>
    <row r="461" spans="1:5">
      <c r="B461" s="21">
        <v>-32735.57</v>
      </c>
      <c r="C461" s="17"/>
      <c r="D461" s="11">
        <f t="shared" si="7"/>
        <v>1431167.8629999994</v>
      </c>
      <c r="E461" t="s">
        <v>9245</v>
      </c>
    </row>
    <row r="462" spans="1:5">
      <c r="B462" s="21">
        <v>-31936.57</v>
      </c>
      <c r="C462" s="17"/>
      <c r="D462" s="11">
        <f t="shared" si="7"/>
        <v>1399231.2929999994</v>
      </c>
      <c r="E462" t="s">
        <v>9246</v>
      </c>
    </row>
    <row r="463" spans="1:5">
      <c r="B463" s="21">
        <v>-32081.07</v>
      </c>
      <c r="C463" s="17"/>
      <c r="D463" s="11">
        <f t="shared" si="7"/>
        <v>1367150.2229999993</v>
      </c>
      <c r="E463" t="s">
        <v>9247</v>
      </c>
    </row>
    <row r="464" spans="1:5">
      <c r="B464" s="21">
        <v>-10171.27</v>
      </c>
      <c r="C464" s="17"/>
      <c r="D464" s="11">
        <f t="shared" si="7"/>
        <v>1356978.9529999993</v>
      </c>
      <c r="E464" t="s">
        <v>9248</v>
      </c>
    </row>
    <row r="465" spans="1:5">
      <c r="B465" s="21">
        <v>-149709.29</v>
      </c>
      <c r="C465" s="17"/>
      <c r="D465" s="11">
        <f t="shared" si="7"/>
        <v>1207269.6629999992</v>
      </c>
      <c r="E465" t="s">
        <v>9249</v>
      </c>
    </row>
    <row r="466" spans="1:5">
      <c r="B466" s="21">
        <v>-198913.35</v>
      </c>
      <c r="C466" s="17"/>
      <c r="D466" s="11">
        <f t="shared" si="7"/>
        <v>1008356.3129999993</v>
      </c>
      <c r="E466" t="s">
        <v>9250</v>
      </c>
    </row>
    <row r="467" spans="1:5">
      <c r="B467" s="21">
        <v>-163370.21</v>
      </c>
      <c r="C467" s="17"/>
      <c r="D467" s="11">
        <f t="shared" si="7"/>
        <v>844986.1029999993</v>
      </c>
      <c r="E467" t="s">
        <v>9251</v>
      </c>
    </row>
    <row r="468" spans="1:5">
      <c r="B468" s="21">
        <v>-30954.95</v>
      </c>
      <c r="C468" s="17"/>
      <c r="D468" s="11">
        <f t="shared" si="7"/>
        <v>814031.15299999935</v>
      </c>
      <c r="E468" t="s">
        <v>9252</v>
      </c>
    </row>
    <row r="469" spans="1:5">
      <c r="B469" s="21">
        <v>-201921.31</v>
      </c>
      <c r="C469" s="17"/>
      <c r="D469" s="11">
        <f t="shared" si="7"/>
        <v>612109.84299999941</v>
      </c>
      <c r="E469" t="s">
        <v>9253</v>
      </c>
    </row>
    <row r="470" spans="1:5">
      <c r="B470" s="21">
        <v>-31537.07</v>
      </c>
      <c r="C470" s="17"/>
      <c r="D470" s="11">
        <f t="shared" si="7"/>
        <v>580572.77299999946</v>
      </c>
      <c r="E470" t="s">
        <v>9254</v>
      </c>
    </row>
    <row r="471" spans="1:5">
      <c r="B471" s="21">
        <v>-162076.26</v>
      </c>
      <c r="C471" s="17"/>
      <c r="D471" s="11">
        <f t="shared" si="7"/>
        <v>418496.51299999945</v>
      </c>
      <c r="E471" t="s">
        <v>9255</v>
      </c>
    </row>
    <row r="472" spans="1:5">
      <c r="A472" s="19">
        <v>42786</v>
      </c>
      <c r="B472" s="21">
        <v>0</v>
      </c>
      <c r="C472" s="17">
        <v>89907.39</v>
      </c>
      <c r="D472" s="11">
        <f t="shared" si="7"/>
        <v>508403.90299999947</v>
      </c>
      <c r="E472" s="30">
        <v>55508293</v>
      </c>
    </row>
    <row r="473" spans="1:5">
      <c r="B473" s="21">
        <v>0</v>
      </c>
      <c r="C473" s="17">
        <v>58534.879999999997</v>
      </c>
      <c r="D473" s="11">
        <f t="shared" si="7"/>
        <v>566938.78299999947</v>
      </c>
      <c r="E473" s="30">
        <v>55508350</v>
      </c>
    </row>
    <row r="474" spans="1:5">
      <c r="B474" s="21">
        <v>-56230.32</v>
      </c>
      <c r="C474" s="17"/>
      <c r="D474" s="11">
        <f t="shared" si="7"/>
        <v>510708.46299999946</v>
      </c>
      <c r="E474" s="30" t="s">
        <v>9256</v>
      </c>
    </row>
    <row r="475" spans="1:5">
      <c r="B475" s="21">
        <v>-86222.71</v>
      </c>
      <c r="C475" s="17"/>
      <c r="D475" s="11">
        <f t="shared" si="7"/>
        <v>424485.75299999944</v>
      </c>
      <c r="E475" s="30" t="s">
        <v>9257</v>
      </c>
    </row>
    <row r="476" spans="1:5">
      <c r="A476" s="19">
        <v>42787</v>
      </c>
      <c r="B476" s="21">
        <v>-56827.6</v>
      </c>
      <c r="C476" s="17"/>
      <c r="D476" s="11">
        <f t="shared" si="7"/>
        <v>367658.15299999947</v>
      </c>
      <c r="E476" s="30" t="s">
        <v>4097</v>
      </c>
    </row>
    <row r="477" spans="1:5">
      <c r="A477" s="19">
        <v>42788</v>
      </c>
      <c r="B477" s="21">
        <v>-48</v>
      </c>
      <c r="C477" s="17"/>
      <c r="D477" s="11">
        <f t="shared" si="7"/>
        <v>367610.15299999947</v>
      </c>
      <c r="E477" s="14" t="s">
        <v>24</v>
      </c>
    </row>
    <row r="478" spans="1:5">
      <c r="A478" s="19">
        <v>42789</v>
      </c>
      <c r="B478" s="21">
        <v>-70608.850000000006</v>
      </c>
      <c r="C478" s="17"/>
      <c r="D478" s="11">
        <f t="shared" si="7"/>
        <v>297001.30299999949</v>
      </c>
      <c r="E478" s="30" t="s">
        <v>9258</v>
      </c>
    </row>
    <row r="479" spans="1:5">
      <c r="A479" s="19">
        <v>42793</v>
      </c>
      <c r="B479" s="21">
        <v>0</v>
      </c>
      <c r="C479" s="17">
        <v>41569.15</v>
      </c>
      <c r="D479" s="11">
        <f t="shared" si="7"/>
        <v>338570.45299999951</v>
      </c>
      <c r="E479" s="30">
        <v>55508405</v>
      </c>
    </row>
    <row r="480" spans="1:5">
      <c r="B480" s="21">
        <v>-39829.85</v>
      </c>
      <c r="C480" s="17"/>
      <c r="D480" s="11">
        <f t="shared" si="7"/>
        <v>298740.60299999954</v>
      </c>
      <c r="E480" s="30" t="s">
        <v>9259</v>
      </c>
    </row>
    <row r="481" spans="1:5">
      <c r="A481" s="19">
        <v>42794</v>
      </c>
      <c r="B481" s="21">
        <v>-79905.440000000002</v>
      </c>
      <c r="D481" s="11">
        <f t="shared" si="7"/>
        <v>218835.16299999953</v>
      </c>
      <c r="E481" s="30" t="s">
        <v>4097</v>
      </c>
    </row>
    <row r="482" spans="1:5">
      <c r="A482" s="19">
        <v>42795</v>
      </c>
      <c r="B482" s="21">
        <v>0</v>
      </c>
      <c r="C482" s="18">
        <v>74105.149999999994</v>
      </c>
      <c r="D482" s="11">
        <f t="shared" si="7"/>
        <v>292940.3129999995</v>
      </c>
      <c r="E482" s="14" t="s">
        <v>24</v>
      </c>
    </row>
    <row r="483" spans="1:5">
      <c r="A483" s="19">
        <v>42796</v>
      </c>
      <c r="B483" s="21">
        <v>0</v>
      </c>
      <c r="C483" s="17">
        <v>58681.48</v>
      </c>
      <c r="D483" s="11">
        <f t="shared" si="7"/>
        <v>351621.79299999948</v>
      </c>
    </row>
    <row r="484" spans="1:5">
      <c r="A484" s="19">
        <v>42797</v>
      </c>
      <c r="B484" s="21">
        <v>-90399.2</v>
      </c>
      <c r="C484" s="17"/>
      <c r="D484" s="11">
        <f t="shared" si="7"/>
        <v>261222.59299999947</v>
      </c>
      <c r="E484" s="30" t="s">
        <v>4097</v>
      </c>
    </row>
    <row r="485" spans="1:5">
      <c r="A485" s="19">
        <v>42800</v>
      </c>
      <c r="B485" s="21">
        <v>0</v>
      </c>
      <c r="C485" s="17">
        <v>33264.559999999998</v>
      </c>
      <c r="D485" s="11">
        <f t="shared" si="7"/>
        <v>294487.15299999947</v>
      </c>
      <c r="E485" s="30">
        <v>19.328119999999998</v>
      </c>
    </row>
    <row r="486" spans="1:5">
      <c r="B486" s="21">
        <v>0</v>
      </c>
      <c r="C486" s="17">
        <v>29492.58</v>
      </c>
      <c r="D486" s="11">
        <f t="shared" si="7"/>
        <v>323979.73299999948</v>
      </c>
      <c r="E486" s="30">
        <v>55508396</v>
      </c>
    </row>
    <row r="487" spans="1:5">
      <c r="B487" s="21">
        <v>0</v>
      </c>
      <c r="C487" s="17">
        <v>22113.08</v>
      </c>
      <c r="D487" s="11">
        <f t="shared" si="7"/>
        <v>346092.8129999995</v>
      </c>
      <c r="E487" s="30">
        <v>19.3276</v>
      </c>
    </row>
    <row r="488" spans="1:5">
      <c r="B488" s="21">
        <v>-21745.43</v>
      </c>
      <c r="C488" s="17"/>
      <c r="D488" s="11">
        <f t="shared" si="7"/>
        <v>324347.38299999951</v>
      </c>
      <c r="E488" s="30" t="s">
        <v>9260</v>
      </c>
    </row>
    <row r="489" spans="1:5">
      <c r="B489" s="21">
        <v>-28476.89</v>
      </c>
      <c r="C489" s="17"/>
      <c r="D489" s="11">
        <f t="shared" si="7"/>
        <v>295870.49299999949</v>
      </c>
      <c r="E489" s="30" t="s">
        <v>9261</v>
      </c>
    </row>
    <row r="490" spans="1:5">
      <c r="B490" s="21">
        <v>-32565.93</v>
      </c>
      <c r="C490" s="17"/>
      <c r="D490" s="11">
        <f t="shared" si="7"/>
        <v>263304.5629999995</v>
      </c>
      <c r="E490" s="30" t="s">
        <v>9262</v>
      </c>
    </row>
    <row r="491" spans="1:5">
      <c r="A491" s="19">
        <v>42801</v>
      </c>
      <c r="B491" s="21">
        <v>0</v>
      </c>
      <c r="C491" s="17">
        <v>82607.83</v>
      </c>
      <c r="D491" s="11">
        <f t="shared" si="7"/>
        <v>345912.39299999952</v>
      </c>
      <c r="E491" s="30" t="s">
        <v>9263</v>
      </c>
    </row>
    <row r="492" spans="1:5">
      <c r="B492" s="21">
        <v>0</v>
      </c>
      <c r="C492" s="17">
        <v>42852.37</v>
      </c>
      <c r="D492" s="11">
        <f t="shared" si="7"/>
        <v>388764.76299999951</v>
      </c>
      <c r="E492" s="30">
        <v>55508451</v>
      </c>
    </row>
    <row r="493" spans="1:5">
      <c r="B493" s="21">
        <v>0</v>
      </c>
      <c r="C493" s="17">
        <v>94747.79</v>
      </c>
      <c r="D493" s="11">
        <f t="shared" si="7"/>
        <v>483512.55299999949</v>
      </c>
      <c r="E493" s="30">
        <v>55508452</v>
      </c>
    </row>
    <row r="494" spans="1:5">
      <c r="B494" s="21">
        <v>-135717.81</v>
      </c>
      <c r="C494" s="17"/>
      <c r="D494" s="11">
        <f t="shared" si="7"/>
        <v>347794.74299999949</v>
      </c>
      <c r="E494" s="30" t="s">
        <v>9264</v>
      </c>
    </row>
    <row r="495" spans="1:5">
      <c r="A495" s="19">
        <v>42802</v>
      </c>
      <c r="B495" s="21">
        <v>0</v>
      </c>
      <c r="C495" s="17">
        <v>104091.52</v>
      </c>
      <c r="D495" s="11">
        <f t="shared" si="7"/>
        <v>451886.26299999951</v>
      </c>
      <c r="E495" s="30">
        <v>1700037</v>
      </c>
    </row>
    <row r="496" spans="1:5">
      <c r="B496" s="21">
        <v>0</v>
      </c>
      <c r="C496" s="17">
        <v>27862.37</v>
      </c>
      <c r="D496" s="11">
        <f t="shared" si="7"/>
        <v>479748.63299999951</v>
      </c>
      <c r="E496" s="30">
        <v>55508450</v>
      </c>
    </row>
    <row r="497" spans="1:5">
      <c r="B497" s="21">
        <v>0</v>
      </c>
      <c r="C497" s="17">
        <v>33163.230000000003</v>
      </c>
      <c r="D497" s="11">
        <f t="shared" si="7"/>
        <v>512911.86299999949</v>
      </c>
      <c r="E497" s="30">
        <v>19.328199999999999</v>
      </c>
    </row>
    <row r="498" spans="1:5">
      <c r="B498" s="21">
        <v>-26909.29</v>
      </c>
      <c r="C498" s="17"/>
      <c r="D498" s="11">
        <f t="shared" si="7"/>
        <v>486002.57299999951</v>
      </c>
      <c r="E498" s="30" t="s">
        <v>9265</v>
      </c>
    </row>
    <row r="499" spans="1:5">
      <c r="B499" s="21">
        <v>-32463.93</v>
      </c>
      <c r="C499" s="17"/>
      <c r="D499" s="11">
        <f t="shared" si="7"/>
        <v>453538.64299999952</v>
      </c>
      <c r="E499" s="30" t="s">
        <v>9266</v>
      </c>
    </row>
    <row r="500" spans="1:5">
      <c r="B500" s="21">
        <v>-102025.53</v>
      </c>
      <c r="C500" s="17"/>
      <c r="D500" s="11">
        <f t="shared" si="7"/>
        <v>351513.11299999955</v>
      </c>
      <c r="E500" s="30" t="s">
        <v>9267</v>
      </c>
    </row>
    <row r="501" spans="1:5">
      <c r="B501" s="21">
        <v>-48</v>
      </c>
      <c r="D501" s="11">
        <f t="shared" si="7"/>
        <v>351465.11299999955</v>
      </c>
      <c r="E501" s="14" t="s">
        <v>24</v>
      </c>
    </row>
    <row r="502" spans="1:5">
      <c r="A502" s="19">
        <v>42803</v>
      </c>
      <c r="B502" s="21">
        <v>0</v>
      </c>
      <c r="C502" s="17">
        <v>32830.51</v>
      </c>
      <c r="D502" s="11">
        <f t="shared" si="7"/>
        <v>384295.62299999956</v>
      </c>
      <c r="E502" s="30">
        <v>19.328810000000001</v>
      </c>
    </row>
    <row r="503" spans="1:5">
      <c r="B503" s="21">
        <v>0</v>
      </c>
      <c r="C503" s="17">
        <v>102344.55</v>
      </c>
      <c r="D503" s="11">
        <f t="shared" si="7"/>
        <v>486640.17299999954</v>
      </c>
      <c r="E503" s="30">
        <v>1700036</v>
      </c>
    </row>
    <row r="504" spans="1:5">
      <c r="B504" s="21">
        <v>-100120.7</v>
      </c>
      <c r="C504" s="17"/>
      <c r="D504" s="11">
        <f t="shared" si="7"/>
        <v>386519.47299999953</v>
      </c>
      <c r="E504" s="30" t="s">
        <v>9268</v>
      </c>
    </row>
    <row r="505" spans="1:5">
      <c r="B505" s="21">
        <v>-32140.57</v>
      </c>
      <c r="C505" s="17"/>
      <c r="D505" s="11">
        <f t="shared" si="7"/>
        <v>354378.90299999953</v>
      </c>
      <c r="E505" s="30" t="s">
        <v>9269</v>
      </c>
    </row>
    <row r="506" spans="1:5">
      <c r="A506" s="19">
        <v>42804</v>
      </c>
      <c r="B506" s="21">
        <v>0</v>
      </c>
      <c r="C506" s="17">
        <v>26464.97</v>
      </c>
      <c r="D506" s="11">
        <f t="shared" si="7"/>
        <v>380843.87299999956</v>
      </c>
      <c r="E506" s="30">
        <v>55508499</v>
      </c>
    </row>
    <row r="507" spans="1:5">
      <c r="B507" s="21">
        <v>0</v>
      </c>
      <c r="C507" s="17">
        <v>32427.61</v>
      </c>
      <c r="D507" s="11">
        <f t="shared" si="7"/>
        <v>413271.48299999954</v>
      </c>
      <c r="E507" s="30">
        <v>19.32865</v>
      </c>
    </row>
    <row r="508" spans="1:5">
      <c r="B508" s="21">
        <v>-26372.02</v>
      </c>
      <c r="C508" s="17"/>
      <c r="D508" s="11">
        <f t="shared" si="7"/>
        <v>386899.46299999952</v>
      </c>
      <c r="E508" s="30" t="s">
        <v>9270</v>
      </c>
    </row>
    <row r="509" spans="1:5">
      <c r="B509" s="21">
        <v>-31749.47</v>
      </c>
      <c r="C509" s="17"/>
      <c r="D509" s="11">
        <f t="shared" si="7"/>
        <v>355149.99299999955</v>
      </c>
      <c r="E509" s="30" t="s">
        <v>9271</v>
      </c>
    </row>
    <row r="510" spans="1:5">
      <c r="A510" s="19">
        <v>42807</v>
      </c>
      <c r="B510" s="21">
        <v>0</v>
      </c>
      <c r="C510" s="17">
        <v>18305.419999999998</v>
      </c>
      <c r="D510" s="11">
        <f t="shared" si="7"/>
        <v>373455.41299999953</v>
      </c>
      <c r="E510" s="30">
        <v>55508469</v>
      </c>
    </row>
    <row r="511" spans="1:5">
      <c r="B511" s="21">
        <v>0</v>
      </c>
      <c r="C511" s="17">
        <v>27137.42</v>
      </c>
      <c r="D511" s="11">
        <f t="shared" si="7"/>
        <v>400592.83299999952</v>
      </c>
      <c r="E511" s="30">
        <v>55508473</v>
      </c>
    </row>
    <row r="512" spans="1:5">
      <c r="B512" s="21">
        <v>-18185.240000000002</v>
      </c>
      <c r="C512" s="17"/>
      <c r="D512" s="11">
        <f t="shared" si="7"/>
        <v>382407.59299999953</v>
      </c>
      <c r="E512" s="30" t="s">
        <v>9272</v>
      </c>
    </row>
    <row r="513" spans="1:5">
      <c r="B513" s="21">
        <v>-26825.24</v>
      </c>
      <c r="C513" s="17"/>
      <c r="D513" s="11">
        <f t="shared" si="7"/>
        <v>355582.35299999954</v>
      </c>
      <c r="E513" s="30" t="s">
        <v>9273</v>
      </c>
    </row>
    <row r="514" spans="1:5">
      <c r="A514" s="19">
        <v>42808</v>
      </c>
      <c r="B514" s="21">
        <v>0</v>
      </c>
      <c r="C514" s="17">
        <v>93520.63</v>
      </c>
      <c r="D514" s="11">
        <f t="shared" si="7"/>
        <v>449102.98299999954</v>
      </c>
      <c r="E514" s="30" t="s">
        <v>9274</v>
      </c>
    </row>
    <row r="515" spans="1:5">
      <c r="B515" s="21">
        <v>-86055.360000000001</v>
      </c>
      <c r="C515" s="17"/>
      <c r="D515" s="11">
        <f t="shared" si="7"/>
        <v>363047.62299999956</v>
      </c>
      <c r="E515" s="30" t="s">
        <v>4097</v>
      </c>
    </row>
    <row r="516" spans="1:5">
      <c r="A516" s="19">
        <v>42809</v>
      </c>
      <c r="B516" s="21">
        <v>0</v>
      </c>
      <c r="C516" s="17">
        <v>83528.98</v>
      </c>
      <c r="D516" s="11">
        <f t="shared" si="7"/>
        <v>446576.60299999954</v>
      </c>
      <c r="E516" s="30">
        <v>55508400</v>
      </c>
    </row>
    <row r="517" spans="1:5">
      <c r="B517" s="21">
        <v>0</v>
      </c>
      <c r="C517" s="17">
        <v>10737.73</v>
      </c>
      <c r="D517" s="11">
        <f t="shared" ref="D517:D580" si="8">D516+B517+C517</f>
        <v>457314.33299999952</v>
      </c>
      <c r="E517" s="30">
        <v>19.329160000000002</v>
      </c>
    </row>
    <row r="518" spans="1:5">
      <c r="B518" s="21">
        <v>-10703.73</v>
      </c>
      <c r="C518" s="17"/>
      <c r="D518" s="11">
        <f t="shared" si="8"/>
        <v>446610.60299999954</v>
      </c>
      <c r="E518" s="30" t="s">
        <v>9275</v>
      </c>
    </row>
    <row r="519" spans="1:5">
      <c r="B519" s="21">
        <v>-79932.23</v>
      </c>
      <c r="C519" s="17"/>
      <c r="D519" s="11">
        <f t="shared" si="8"/>
        <v>366678.37299999956</v>
      </c>
      <c r="E519" s="30" t="s">
        <v>9276</v>
      </c>
    </row>
    <row r="520" spans="1:5">
      <c r="B520" s="21">
        <v>-48</v>
      </c>
      <c r="C520" s="17"/>
      <c r="D520" s="11">
        <f t="shared" si="8"/>
        <v>366630.37299999956</v>
      </c>
      <c r="E520" s="24" t="s">
        <v>24</v>
      </c>
    </row>
    <row r="521" spans="1:5">
      <c r="A521" s="19">
        <v>42810</v>
      </c>
      <c r="B521" s="21">
        <v>0</v>
      </c>
      <c r="C521" s="17">
        <v>22160.84</v>
      </c>
      <c r="D521" s="11">
        <f t="shared" si="8"/>
        <v>388791.21299999958</v>
      </c>
      <c r="E521" s="30">
        <v>19.3292</v>
      </c>
    </row>
    <row r="522" spans="1:5">
      <c r="B522" s="21">
        <v>0</v>
      </c>
      <c r="C522" s="17">
        <v>88979.64</v>
      </c>
      <c r="D522" s="11">
        <f t="shared" si="8"/>
        <v>477770.8529999996</v>
      </c>
      <c r="E522" s="30" t="s">
        <v>9277</v>
      </c>
    </row>
    <row r="523" spans="1:5">
      <c r="B523" s="21">
        <v>-21864.73</v>
      </c>
      <c r="C523" s="17"/>
      <c r="D523" s="11">
        <f t="shared" si="8"/>
        <v>455906.12299999961</v>
      </c>
      <c r="E523" s="30" t="s">
        <v>9278</v>
      </c>
    </row>
    <row r="524" spans="1:5">
      <c r="A524" s="19">
        <v>42811</v>
      </c>
      <c r="B524" s="21">
        <v>0</v>
      </c>
      <c r="C524" s="17">
        <v>17433.439999999999</v>
      </c>
      <c r="D524" s="11">
        <f t="shared" si="8"/>
        <v>473339.56299999962</v>
      </c>
      <c r="E524" s="30">
        <v>55508516</v>
      </c>
    </row>
    <row r="525" spans="1:5">
      <c r="B525" s="21">
        <v>0</v>
      </c>
      <c r="C525" s="17">
        <v>83310.460000000006</v>
      </c>
      <c r="D525" s="11">
        <f t="shared" si="8"/>
        <v>556650.02299999958</v>
      </c>
      <c r="E525" s="30">
        <v>55508434</v>
      </c>
    </row>
    <row r="526" spans="1:5">
      <c r="B526" s="21">
        <v>-79724.84</v>
      </c>
      <c r="C526" s="17"/>
      <c r="D526" s="11">
        <f t="shared" si="8"/>
        <v>476925.18299999961</v>
      </c>
      <c r="E526" s="30" t="s">
        <v>9279</v>
      </c>
    </row>
    <row r="527" spans="1:5">
      <c r="B527" s="21">
        <v>-17473.259999999998</v>
      </c>
      <c r="C527" s="17"/>
      <c r="D527" s="11">
        <f t="shared" si="8"/>
        <v>459451.9229999996</v>
      </c>
      <c r="E527" s="30" t="s">
        <v>9280</v>
      </c>
    </row>
    <row r="528" spans="1:5">
      <c r="A528" s="19">
        <v>42814</v>
      </c>
      <c r="B528" s="21">
        <v>0</v>
      </c>
      <c r="C528" s="17">
        <v>214293.23</v>
      </c>
      <c r="D528" s="11">
        <f t="shared" si="8"/>
        <v>673745.15299999958</v>
      </c>
      <c r="E528" s="30" t="s">
        <v>9281</v>
      </c>
    </row>
    <row r="529" spans="1:5">
      <c r="A529" s="19">
        <v>42816</v>
      </c>
      <c r="B529" s="21">
        <v>0</v>
      </c>
      <c r="C529" s="17">
        <v>214888.6</v>
      </c>
      <c r="D529" s="11">
        <f t="shared" si="8"/>
        <v>888633.75299999956</v>
      </c>
      <c r="E529" s="30">
        <v>1700039</v>
      </c>
    </row>
    <row r="530" spans="1:5">
      <c r="B530" s="21">
        <v>0</v>
      </c>
      <c r="C530" s="17">
        <v>209189.41</v>
      </c>
      <c r="D530" s="11">
        <f t="shared" si="8"/>
        <v>1097823.1629999995</v>
      </c>
      <c r="E530" s="30">
        <v>1700048</v>
      </c>
    </row>
    <row r="531" spans="1:5">
      <c r="B531" s="21">
        <v>0</v>
      </c>
      <c r="C531" s="17">
        <v>80485.88</v>
      </c>
      <c r="D531" s="11">
        <f t="shared" si="8"/>
        <v>1178309.0429999996</v>
      </c>
      <c r="E531" t="s">
        <v>9282</v>
      </c>
    </row>
    <row r="532" spans="1:5">
      <c r="B532" s="21">
        <v>-204853.02</v>
      </c>
      <c r="C532" s="17"/>
      <c r="D532" s="11">
        <f t="shared" si="8"/>
        <v>973456.02299999958</v>
      </c>
      <c r="E532" t="s">
        <v>9283</v>
      </c>
    </row>
    <row r="533" spans="1:5">
      <c r="B533" s="21">
        <v>-210429.06</v>
      </c>
      <c r="C533" s="17"/>
      <c r="D533" s="11">
        <f t="shared" si="8"/>
        <v>763026.96299999952</v>
      </c>
      <c r="E533" t="s">
        <v>9284</v>
      </c>
    </row>
    <row r="534" spans="1:5">
      <c r="B534" s="21">
        <v>-75961.89</v>
      </c>
      <c r="C534" s="17"/>
      <c r="D534" s="11">
        <f t="shared" si="8"/>
        <v>687065.07299999951</v>
      </c>
      <c r="E534" t="s">
        <v>9285</v>
      </c>
    </row>
    <row r="535" spans="1:5">
      <c r="B535" s="21">
        <v>-209846.78</v>
      </c>
      <c r="C535" s="17"/>
      <c r="D535" s="11">
        <f t="shared" si="8"/>
        <v>477218.29299999948</v>
      </c>
      <c r="E535" s="24" t="s">
        <v>24</v>
      </c>
    </row>
    <row r="536" spans="1:5">
      <c r="A536" s="19">
        <v>42817</v>
      </c>
      <c r="B536" s="21">
        <v>0</v>
      </c>
      <c r="C536" s="17">
        <v>252817.18</v>
      </c>
      <c r="D536" s="11">
        <f t="shared" si="8"/>
        <v>730035.47299999953</v>
      </c>
      <c r="E536" t="s">
        <v>9286</v>
      </c>
    </row>
    <row r="537" spans="1:5">
      <c r="B537" s="21">
        <v>0</v>
      </c>
      <c r="C537" s="17">
        <v>32948.800000000003</v>
      </c>
      <c r="D537" s="11">
        <f t="shared" si="8"/>
        <v>762984.27299999958</v>
      </c>
      <c r="E537" s="30">
        <v>19.3294</v>
      </c>
    </row>
    <row r="538" spans="1:5">
      <c r="B538" s="21">
        <v>-32405</v>
      </c>
      <c r="C538" s="17"/>
      <c r="D538" s="11">
        <f t="shared" si="8"/>
        <v>730579.27299999958</v>
      </c>
      <c r="E538" s="30" t="s">
        <v>9287</v>
      </c>
    </row>
    <row r="539" spans="1:5">
      <c r="B539" s="21">
        <v>-241326.69</v>
      </c>
      <c r="C539" s="17"/>
      <c r="D539" s="11">
        <f t="shared" si="8"/>
        <v>489252.58299999958</v>
      </c>
      <c r="E539" s="30" t="s">
        <v>9288</v>
      </c>
    </row>
    <row r="540" spans="1:5">
      <c r="A540" s="19">
        <v>42818</v>
      </c>
      <c r="B540" s="21">
        <v>0</v>
      </c>
      <c r="C540" s="17">
        <v>33680.39</v>
      </c>
      <c r="D540" s="11">
        <f t="shared" si="8"/>
        <v>522932.97299999959</v>
      </c>
      <c r="E540" s="30">
        <v>65501380</v>
      </c>
    </row>
    <row r="541" spans="1:5">
      <c r="B541" s="21">
        <v>0</v>
      </c>
      <c r="C541" s="17">
        <v>1389319.56</v>
      </c>
      <c r="D541" s="11">
        <f t="shared" si="8"/>
        <v>1912252.5329999996</v>
      </c>
      <c r="E541" s="30" t="s">
        <v>9289</v>
      </c>
    </row>
    <row r="542" spans="1:5">
      <c r="B542" s="21">
        <v>-1353384.12</v>
      </c>
      <c r="C542" s="17"/>
      <c r="D542" s="11">
        <f t="shared" si="8"/>
        <v>558868.41299999948</v>
      </c>
      <c r="E542" s="30" t="s">
        <v>9290</v>
      </c>
    </row>
    <row r="543" spans="1:5">
      <c r="A543" s="19">
        <v>42823</v>
      </c>
      <c r="B543" s="21">
        <v>0</v>
      </c>
      <c r="C543" s="17">
        <v>93197.22</v>
      </c>
      <c r="D543" s="11">
        <f t="shared" si="8"/>
        <v>652065.63299999945</v>
      </c>
      <c r="E543" s="30">
        <v>55508583</v>
      </c>
    </row>
    <row r="544" spans="1:5">
      <c r="B544" s="21">
        <v>0</v>
      </c>
      <c r="C544" s="17">
        <v>32426.76</v>
      </c>
      <c r="D544" s="11">
        <f t="shared" si="8"/>
        <v>684492.39299999946</v>
      </c>
      <c r="E544" s="30">
        <v>19.33013</v>
      </c>
    </row>
    <row r="545" spans="1:5">
      <c r="B545" s="21">
        <v>0</v>
      </c>
      <c r="C545" s="17">
        <v>33070.559999999998</v>
      </c>
      <c r="D545" s="11">
        <f t="shared" si="8"/>
        <v>717562.95299999951</v>
      </c>
      <c r="E545" s="30">
        <v>19.32996</v>
      </c>
    </row>
    <row r="546" spans="1:5">
      <c r="B546" s="21">
        <v>0</v>
      </c>
      <c r="C546" s="17">
        <v>33140.160000000003</v>
      </c>
      <c r="D546" s="11">
        <f t="shared" si="8"/>
        <v>750703.11299999955</v>
      </c>
      <c r="E546" s="30">
        <v>19.33024</v>
      </c>
    </row>
    <row r="547" spans="1:5">
      <c r="B547" s="21">
        <v>0</v>
      </c>
      <c r="C547" s="17">
        <v>78545.86</v>
      </c>
      <c r="D547" s="11">
        <f t="shared" si="8"/>
        <v>829248.97299999953</v>
      </c>
      <c r="E547" s="30">
        <v>5170659</v>
      </c>
    </row>
    <row r="548" spans="1:5">
      <c r="B548" s="21">
        <v>0</v>
      </c>
      <c r="C548" s="17">
        <v>87512.16</v>
      </c>
      <c r="D548" s="11">
        <f t="shared" si="8"/>
        <v>916761.13299999957</v>
      </c>
      <c r="E548" s="30" t="s">
        <v>9291</v>
      </c>
    </row>
    <row r="549" spans="1:5">
      <c r="B549" s="21">
        <v>-89345.63</v>
      </c>
      <c r="C549" s="17"/>
      <c r="D549" s="11">
        <f t="shared" si="8"/>
        <v>827415.50299999956</v>
      </c>
      <c r="E549" s="30" t="s">
        <v>9292</v>
      </c>
    </row>
    <row r="550" spans="1:5">
      <c r="B550" s="21">
        <v>-31895.1</v>
      </c>
      <c r="C550" s="17"/>
      <c r="D550" s="11">
        <f t="shared" si="8"/>
        <v>795520.40299999958</v>
      </c>
      <c r="E550" s="30" t="s">
        <v>9293</v>
      </c>
    </row>
    <row r="551" spans="1:5">
      <c r="B551" s="21">
        <v>-32592.1</v>
      </c>
      <c r="C551" s="17"/>
      <c r="D551" s="11">
        <f t="shared" si="8"/>
        <v>762928.30299999961</v>
      </c>
      <c r="E551" t="s">
        <v>9294</v>
      </c>
    </row>
    <row r="552" spans="1:5">
      <c r="B552" s="21">
        <v>-32524.1</v>
      </c>
      <c r="C552" s="17"/>
      <c r="D552" s="11">
        <f t="shared" si="8"/>
        <v>730404.20299999963</v>
      </c>
      <c r="E552" t="s">
        <v>9295</v>
      </c>
    </row>
    <row r="553" spans="1:5">
      <c r="B553" s="21">
        <v>-76327.350000000006</v>
      </c>
      <c r="C553" s="17"/>
      <c r="D553" s="11">
        <f t="shared" si="8"/>
        <v>654076.85299999965</v>
      </c>
      <c r="E553" t="s">
        <v>9296</v>
      </c>
    </row>
    <row r="554" spans="1:5">
      <c r="B554" s="21">
        <v>-86325.62</v>
      </c>
      <c r="C554" s="17"/>
      <c r="D554" s="11">
        <f t="shared" si="8"/>
        <v>567751.23299999966</v>
      </c>
      <c r="E554" t="s">
        <v>9297</v>
      </c>
    </row>
    <row r="555" spans="1:5">
      <c r="B555" s="21">
        <v>-33683.85</v>
      </c>
      <c r="C555" s="17"/>
      <c r="D555" s="11">
        <f t="shared" si="8"/>
        <v>534067.38299999968</v>
      </c>
      <c r="E555" s="24" t="s">
        <v>24</v>
      </c>
    </row>
    <row r="556" spans="1:5">
      <c r="A556" s="19">
        <v>42828</v>
      </c>
      <c r="B556" s="21">
        <v>0</v>
      </c>
      <c r="C556" s="17">
        <v>249946.1</v>
      </c>
      <c r="D556" s="11">
        <f t="shared" si="8"/>
        <v>784013.48299999966</v>
      </c>
      <c r="E556" t="s">
        <v>9298</v>
      </c>
    </row>
    <row r="557" spans="1:5">
      <c r="B557" s="21">
        <v>0</v>
      </c>
      <c r="C557" s="17">
        <v>84116.21</v>
      </c>
      <c r="D557" s="11">
        <f t="shared" si="8"/>
        <v>868129.69299999962</v>
      </c>
      <c r="E557" s="30">
        <v>55508590</v>
      </c>
    </row>
    <row r="558" spans="1:5">
      <c r="B558" s="21">
        <v>0</v>
      </c>
      <c r="C558" s="17">
        <v>83595.73</v>
      </c>
      <c r="D558" s="11">
        <f t="shared" si="8"/>
        <v>951725.4229999996</v>
      </c>
      <c r="E558" s="30">
        <v>55508589</v>
      </c>
    </row>
    <row r="559" spans="1:5">
      <c r="B559" s="21">
        <v>0</v>
      </c>
      <c r="C559" s="17">
        <v>92081</v>
      </c>
      <c r="D559" s="11">
        <f t="shared" si="8"/>
        <v>1043806.4229999996</v>
      </c>
      <c r="E559" s="30" t="s">
        <v>9299</v>
      </c>
    </row>
    <row r="560" spans="1:5">
      <c r="B560" s="21">
        <v>-79997.179999999993</v>
      </c>
      <c r="C560" s="17"/>
      <c r="D560" s="11">
        <f t="shared" si="8"/>
        <v>963809.24299999955</v>
      </c>
      <c r="E560" s="30" t="s">
        <v>9300</v>
      </c>
    </row>
    <row r="561" spans="1:5">
      <c r="B561" s="21">
        <v>-80493.39</v>
      </c>
      <c r="C561" s="17"/>
      <c r="D561" s="11">
        <f t="shared" si="8"/>
        <v>883315.85299999954</v>
      </c>
      <c r="E561" s="30" t="s">
        <v>9301</v>
      </c>
    </row>
    <row r="562" spans="1:5">
      <c r="B562" s="21">
        <v>-241570.62</v>
      </c>
      <c r="C562" s="17"/>
      <c r="D562" s="11">
        <f t="shared" si="8"/>
        <v>641745.23299999954</v>
      </c>
      <c r="E562" s="30" t="s">
        <v>9302</v>
      </c>
    </row>
    <row r="563" spans="1:5">
      <c r="A563" s="19">
        <v>42829</v>
      </c>
      <c r="B563" s="21">
        <v>0</v>
      </c>
      <c r="C563" s="17">
        <v>33111.599999999999</v>
      </c>
      <c r="D563" s="11">
        <f t="shared" si="8"/>
        <v>674856.83299999952</v>
      </c>
      <c r="E563" s="30">
        <v>19.329879999999999</v>
      </c>
    </row>
    <row r="564" spans="1:5">
      <c r="B564" s="21">
        <v>0</v>
      </c>
      <c r="C564" s="17">
        <v>77332.86</v>
      </c>
      <c r="D564" s="11">
        <f t="shared" si="8"/>
        <v>752189.6929999995</v>
      </c>
      <c r="E564" s="30">
        <v>55508610</v>
      </c>
    </row>
    <row r="565" spans="1:5">
      <c r="B565" s="21">
        <v>-74174.91</v>
      </c>
      <c r="C565" s="17"/>
      <c r="D565" s="11">
        <f t="shared" si="8"/>
        <v>678014.78299999947</v>
      </c>
      <c r="E565" s="30" t="s">
        <v>9303</v>
      </c>
    </row>
    <row r="566" spans="1:5">
      <c r="B566" s="21">
        <v>-32575.119999999999</v>
      </c>
      <c r="C566" s="17"/>
      <c r="D566" s="11">
        <f t="shared" si="8"/>
        <v>645439.66299999948</v>
      </c>
      <c r="E566" s="30" t="s">
        <v>9304</v>
      </c>
    </row>
    <row r="567" spans="1:5">
      <c r="A567" s="19">
        <v>42830</v>
      </c>
      <c r="B567" s="21">
        <v>0</v>
      </c>
      <c r="C567" s="17">
        <v>83077.78</v>
      </c>
      <c r="D567" s="11">
        <f t="shared" si="8"/>
        <v>728517.4429999995</v>
      </c>
      <c r="E567" s="30">
        <v>55508591</v>
      </c>
    </row>
    <row r="568" spans="1:5">
      <c r="B568" s="21">
        <v>0</v>
      </c>
      <c r="C568" s="17">
        <v>42696.01</v>
      </c>
      <c r="D568" s="11">
        <f t="shared" si="8"/>
        <v>771213.45299999951</v>
      </c>
      <c r="E568" s="30">
        <v>55508637</v>
      </c>
    </row>
    <row r="569" spans="1:5">
      <c r="B569" s="21">
        <v>-42051.37</v>
      </c>
      <c r="C569" s="17"/>
      <c r="D569" s="11">
        <f t="shared" si="8"/>
        <v>729162.08299999952</v>
      </c>
      <c r="E569" s="30" t="s">
        <v>9305</v>
      </c>
    </row>
    <row r="570" spans="1:5">
      <c r="B570" s="21">
        <v>-79389.100000000006</v>
      </c>
      <c r="C570" s="17"/>
      <c r="D570" s="11">
        <f t="shared" si="8"/>
        <v>649772.98299999954</v>
      </c>
      <c r="E570" s="30" t="s">
        <v>9306</v>
      </c>
    </row>
    <row r="571" spans="1:5">
      <c r="B571" s="21">
        <v>-175254.32</v>
      </c>
      <c r="D571" s="11">
        <f t="shared" si="8"/>
        <v>474518.66299999953</v>
      </c>
      <c r="E571" s="30" t="s">
        <v>4097</v>
      </c>
    </row>
    <row r="572" spans="1:5">
      <c r="B572" s="21">
        <v>-45</v>
      </c>
      <c r="D572" s="11">
        <f t="shared" si="8"/>
        <v>474473.66299999953</v>
      </c>
      <c r="E572" s="14" t="s">
        <v>24</v>
      </c>
    </row>
    <row r="573" spans="1:5">
      <c r="A573" s="19">
        <v>42832</v>
      </c>
      <c r="B573" s="21">
        <v>0</v>
      </c>
      <c r="C573" s="17">
        <v>46549.02</v>
      </c>
      <c r="D573" s="11">
        <f t="shared" si="8"/>
        <v>521022.68299999955</v>
      </c>
      <c r="E573" s="30">
        <v>55508646</v>
      </c>
    </row>
    <row r="574" spans="1:5">
      <c r="A574" s="19">
        <v>42835</v>
      </c>
      <c r="B574" s="21">
        <v>-81941.38</v>
      </c>
      <c r="C574" s="17"/>
      <c r="D574" s="11">
        <f t="shared" si="8"/>
        <v>439081.30299999955</v>
      </c>
      <c r="E574" s="30" t="s">
        <v>9307</v>
      </c>
    </row>
    <row r="575" spans="1:5">
      <c r="B575" s="21">
        <v>-46317.65</v>
      </c>
      <c r="C575" s="17"/>
      <c r="D575" s="11">
        <f t="shared" si="8"/>
        <v>392763.65299999953</v>
      </c>
      <c r="E575" s="30" t="s">
        <v>9308</v>
      </c>
    </row>
    <row r="576" spans="1:5">
      <c r="A576" s="19">
        <v>42836</v>
      </c>
      <c r="B576" s="21">
        <v>0</v>
      </c>
      <c r="C576" s="17">
        <v>83847.08</v>
      </c>
      <c r="D576" s="11">
        <f t="shared" si="8"/>
        <v>476610.73299999954</v>
      </c>
      <c r="E576" s="30">
        <v>55508652</v>
      </c>
    </row>
    <row r="577" spans="1:5">
      <c r="B577" s="21">
        <v>0</v>
      </c>
      <c r="C577" s="17">
        <v>33357.870000000003</v>
      </c>
      <c r="D577" s="11">
        <f t="shared" si="8"/>
        <v>509968.60299999954</v>
      </c>
      <c r="E577" s="30">
        <v>19.330469999999998</v>
      </c>
    </row>
    <row r="578" spans="1:5">
      <c r="B578" s="21">
        <v>-32804.080000000002</v>
      </c>
      <c r="C578" s="17"/>
      <c r="D578" s="11">
        <f t="shared" si="8"/>
        <v>477164.52299999952</v>
      </c>
      <c r="E578" s="30" t="s">
        <v>9309</v>
      </c>
    </row>
    <row r="579" spans="1:5">
      <c r="A579" s="19">
        <v>42837</v>
      </c>
      <c r="B579" s="21">
        <v>0</v>
      </c>
      <c r="C579" s="17">
        <v>89346.53</v>
      </c>
      <c r="D579" s="11">
        <f t="shared" si="8"/>
        <v>566511.05299999949</v>
      </c>
      <c r="E579" s="30" t="s">
        <v>9310</v>
      </c>
    </row>
    <row r="580" spans="1:5">
      <c r="B580" s="21">
        <v>-3</v>
      </c>
      <c r="C580" s="17"/>
      <c r="D580" s="11">
        <f t="shared" si="8"/>
        <v>566508.05299999949</v>
      </c>
      <c r="E580" s="14" t="s">
        <v>24</v>
      </c>
    </row>
    <row r="581" spans="1:5">
      <c r="A581" s="19">
        <v>42838</v>
      </c>
      <c r="B581" s="21">
        <v>0</v>
      </c>
      <c r="C581" s="17">
        <v>33201.040000000001</v>
      </c>
      <c r="D581" s="11">
        <f t="shared" ref="D581:D644" si="9">D580+B581+C581</f>
        <v>599709.09299999953</v>
      </c>
      <c r="E581" s="30">
        <v>19.331060000000001</v>
      </c>
    </row>
    <row r="582" spans="1:5">
      <c r="B582" s="21">
        <v>0</v>
      </c>
      <c r="C582" s="17">
        <v>33453.339999999997</v>
      </c>
      <c r="D582" s="11">
        <f t="shared" si="9"/>
        <v>633162.4329999995</v>
      </c>
      <c r="E582" s="30">
        <v>19.33051</v>
      </c>
    </row>
    <row r="583" spans="1:5">
      <c r="B583" s="21">
        <v>-32898.25</v>
      </c>
      <c r="C583" s="17"/>
      <c r="D583" s="11">
        <f t="shared" si="9"/>
        <v>600264.1829999995</v>
      </c>
      <c r="E583" s="30" t="s">
        <v>9311</v>
      </c>
    </row>
    <row r="584" spans="1:5">
      <c r="B584" s="21">
        <v>-32651.75</v>
      </c>
      <c r="C584" s="17"/>
      <c r="D584" s="11">
        <f t="shared" si="9"/>
        <v>567612.4329999995</v>
      </c>
      <c r="E584" s="30" t="s">
        <v>9312</v>
      </c>
    </row>
    <row r="585" spans="1:5">
      <c r="A585" s="19">
        <v>42842</v>
      </c>
      <c r="B585" s="21">
        <v>0</v>
      </c>
      <c r="C585" s="17">
        <v>26330.93</v>
      </c>
      <c r="D585" s="11">
        <f t="shared" si="9"/>
        <v>593943.36299999955</v>
      </c>
      <c r="E585" s="30">
        <v>55508681</v>
      </c>
    </row>
    <row r="586" spans="1:5">
      <c r="B586" s="21">
        <v>0</v>
      </c>
      <c r="C586" s="17">
        <v>18290.13</v>
      </c>
      <c r="D586" s="11">
        <f t="shared" si="9"/>
        <v>612233.49299999955</v>
      </c>
      <c r="E586" s="30">
        <v>55508735</v>
      </c>
    </row>
    <row r="587" spans="1:5">
      <c r="B587" s="21">
        <v>-26339.83</v>
      </c>
      <c r="C587" s="17"/>
      <c r="D587" s="11">
        <f t="shared" si="9"/>
        <v>585893.66299999959</v>
      </c>
      <c r="E587" s="30" t="s">
        <v>9313</v>
      </c>
    </row>
    <row r="588" spans="1:5">
      <c r="A588" s="19">
        <v>42843</v>
      </c>
      <c r="B588" s="21">
        <v>-18386.240000000002</v>
      </c>
      <c r="C588" s="17"/>
      <c r="D588" s="11">
        <f t="shared" si="9"/>
        <v>567507.4229999996</v>
      </c>
      <c r="E588" s="30" t="s">
        <v>9314</v>
      </c>
    </row>
    <row r="589" spans="1:5">
      <c r="A589" s="19">
        <v>42844</v>
      </c>
      <c r="B589" s="21">
        <v>0</v>
      </c>
      <c r="C589" s="17">
        <v>171437.65</v>
      </c>
      <c r="D589" s="11">
        <f t="shared" si="9"/>
        <v>738945.07299999963</v>
      </c>
      <c r="E589" s="30">
        <v>55508739</v>
      </c>
    </row>
    <row r="590" spans="1:5">
      <c r="B590" s="21">
        <v>0</v>
      </c>
      <c r="C590" s="17">
        <v>52970.82</v>
      </c>
      <c r="D590" s="11">
        <f t="shared" si="9"/>
        <v>791915.89299999957</v>
      </c>
      <c r="E590" s="30">
        <v>65501410</v>
      </c>
    </row>
    <row r="591" spans="1:5">
      <c r="B591" s="21">
        <v>0</v>
      </c>
      <c r="C591" s="17">
        <v>26314.14</v>
      </c>
      <c r="D591" s="11">
        <f t="shared" si="9"/>
        <v>818230.03299999959</v>
      </c>
      <c r="E591" s="30">
        <v>55508709</v>
      </c>
    </row>
    <row r="592" spans="1:5">
      <c r="B592" s="21">
        <v>-84298.64</v>
      </c>
      <c r="C592" s="17"/>
      <c r="D592" s="11">
        <f t="shared" si="9"/>
        <v>733931.39299999957</v>
      </c>
      <c r="E592" s="30" t="s">
        <v>9315</v>
      </c>
    </row>
    <row r="593" spans="1:5">
      <c r="B593" s="21">
        <v>-52753.84</v>
      </c>
      <c r="C593" s="17"/>
      <c r="D593" s="11">
        <f t="shared" si="9"/>
        <v>681177.55299999961</v>
      </c>
      <c r="E593" s="30" t="s">
        <v>9316</v>
      </c>
    </row>
    <row r="594" spans="1:5">
      <c r="B594" s="21">
        <v>-26303.29</v>
      </c>
      <c r="C594" s="17"/>
      <c r="D594" s="11">
        <f t="shared" si="9"/>
        <v>654874.26299999957</v>
      </c>
      <c r="E594" s="30" t="s">
        <v>9317</v>
      </c>
    </row>
    <row r="595" spans="1:5">
      <c r="B595" s="21">
        <v>-167310.32</v>
      </c>
      <c r="C595" s="17"/>
      <c r="D595" s="11">
        <f t="shared" si="9"/>
        <v>487563.94299999956</v>
      </c>
      <c r="E595" s="30" t="s">
        <v>9318</v>
      </c>
    </row>
    <row r="596" spans="1:5">
      <c r="B596" s="21">
        <v>-2000</v>
      </c>
      <c r="C596" s="17"/>
      <c r="D596" s="11">
        <f t="shared" si="9"/>
        <v>485563.94299999956</v>
      </c>
      <c r="E596" s="14" t="s">
        <v>24</v>
      </c>
    </row>
    <row r="597" spans="1:5">
      <c r="A597" s="19">
        <v>42845</v>
      </c>
      <c r="B597" s="21">
        <v>0</v>
      </c>
      <c r="C597" s="17">
        <v>85460.69</v>
      </c>
      <c r="D597" s="11">
        <f t="shared" si="9"/>
        <v>571024.63299999957</v>
      </c>
      <c r="E597" s="30">
        <v>65501409</v>
      </c>
    </row>
    <row r="598" spans="1:5">
      <c r="B598" s="21">
        <v>0</v>
      </c>
      <c r="C598" s="17">
        <v>84300.94</v>
      </c>
      <c r="D598" s="11">
        <f t="shared" si="9"/>
        <v>655325.57299999963</v>
      </c>
      <c r="E598" s="30">
        <v>55508694</v>
      </c>
    </row>
    <row r="599" spans="1:5">
      <c r="B599" s="21">
        <v>0</v>
      </c>
      <c r="C599" s="17">
        <v>83443.94</v>
      </c>
      <c r="D599" s="11">
        <f t="shared" si="9"/>
        <v>738769.51299999957</v>
      </c>
      <c r="E599" s="30">
        <v>55508697</v>
      </c>
    </row>
    <row r="600" spans="1:5">
      <c r="B600" s="21">
        <v>0</v>
      </c>
      <c r="C600" s="17">
        <v>247785.99</v>
      </c>
      <c r="D600" s="11">
        <f t="shared" si="9"/>
        <v>986555.50299999956</v>
      </c>
      <c r="E600" s="30" t="s">
        <v>9319</v>
      </c>
    </row>
    <row r="601" spans="1:5">
      <c r="B601" s="21">
        <v>0</v>
      </c>
      <c r="C601" s="17">
        <v>165830.76</v>
      </c>
      <c r="D601" s="11">
        <f t="shared" si="9"/>
        <v>1152386.2629999996</v>
      </c>
      <c r="E601" t="s">
        <v>9320</v>
      </c>
    </row>
    <row r="602" spans="1:5">
      <c r="B602" s="21">
        <v>0</v>
      </c>
      <c r="C602" s="17">
        <v>135178.59</v>
      </c>
      <c r="D602" s="11">
        <f t="shared" si="9"/>
        <v>1287564.8529999997</v>
      </c>
      <c r="E602" s="30">
        <v>1700057</v>
      </c>
    </row>
    <row r="603" spans="1:5">
      <c r="B603" s="21">
        <v>0</v>
      </c>
      <c r="C603" s="17">
        <v>126564.14</v>
      </c>
      <c r="D603" s="11">
        <f t="shared" si="9"/>
        <v>1414128.9929999996</v>
      </c>
      <c r="E603" s="30">
        <v>1700058</v>
      </c>
    </row>
    <row r="604" spans="1:5">
      <c r="B604" s="21">
        <v>0</v>
      </c>
      <c r="C604" s="17">
        <v>32931.379999999997</v>
      </c>
      <c r="D604" s="11">
        <f t="shared" si="9"/>
        <v>1447060.3729999994</v>
      </c>
      <c r="E604" s="30">
        <v>19.330970000000001</v>
      </c>
    </row>
    <row r="605" spans="1:5">
      <c r="B605" s="21">
        <v>-79259.55</v>
      </c>
      <c r="C605" s="17"/>
      <c r="D605" s="11">
        <f t="shared" si="9"/>
        <v>1367800.8229999994</v>
      </c>
      <c r="E605" s="30" t="s">
        <v>9321</v>
      </c>
    </row>
    <row r="606" spans="1:5">
      <c r="B606" s="21">
        <v>-32388.05</v>
      </c>
      <c r="C606" s="17"/>
      <c r="D606" s="11">
        <f t="shared" si="9"/>
        <v>1335412.7729999993</v>
      </c>
      <c r="E606" s="30" t="s">
        <v>9322</v>
      </c>
    </row>
    <row r="607" spans="1:5">
      <c r="B607" s="21">
        <v>-80669.37</v>
      </c>
      <c r="C607" s="17"/>
      <c r="D607" s="11">
        <f t="shared" si="9"/>
        <v>1254743.4029999995</v>
      </c>
      <c r="E607" s="30" t="s">
        <v>9323</v>
      </c>
    </row>
    <row r="608" spans="1:5">
      <c r="B608" s="21">
        <v>-160357.76999999999</v>
      </c>
      <c r="C608" s="17"/>
      <c r="D608" s="11">
        <f t="shared" si="9"/>
        <v>1094385.6329999994</v>
      </c>
      <c r="E608" s="30" t="s">
        <v>9324</v>
      </c>
    </row>
    <row r="609" spans="1:5">
      <c r="B609" s="21">
        <v>-239349.71</v>
      </c>
      <c r="C609" s="17"/>
      <c r="D609" s="11">
        <f t="shared" si="9"/>
        <v>855035.92299999949</v>
      </c>
      <c r="E609" s="30" t="s">
        <v>9325</v>
      </c>
    </row>
    <row r="610" spans="1:5">
      <c r="B610" s="21">
        <v>-132441.71</v>
      </c>
      <c r="C610" s="17"/>
      <c r="D610" s="11">
        <f t="shared" si="9"/>
        <v>722594.21299999952</v>
      </c>
      <c r="E610" s="30" t="s">
        <v>9326</v>
      </c>
    </row>
    <row r="611" spans="1:5">
      <c r="B611" s="21">
        <v>-124302.9</v>
      </c>
      <c r="C611" s="17"/>
      <c r="D611" s="11">
        <f t="shared" si="9"/>
        <v>598291.3129999995</v>
      </c>
      <c r="E611" t="s">
        <v>9327</v>
      </c>
    </row>
    <row r="612" spans="1:5">
      <c r="A612" s="19">
        <v>42849</v>
      </c>
      <c r="B612" s="21">
        <v>0</v>
      </c>
      <c r="C612" s="17">
        <v>31878.58</v>
      </c>
      <c r="D612" s="11">
        <f t="shared" si="9"/>
        <v>630169.89299999946</v>
      </c>
      <c r="E612" s="30">
        <v>19.331610000000001</v>
      </c>
    </row>
    <row r="613" spans="1:5">
      <c r="B613" s="21">
        <v>0</v>
      </c>
      <c r="C613" s="17">
        <v>83285.95</v>
      </c>
      <c r="D613" s="11">
        <f t="shared" si="9"/>
        <v>713455.84299999941</v>
      </c>
      <c r="E613" s="30" t="s">
        <v>9328</v>
      </c>
    </row>
    <row r="614" spans="1:5">
      <c r="B614" s="21">
        <v>-80058.75</v>
      </c>
      <c r="C614" s="17"/>
      <c r="D614" s="11">
        <f t="shared" si="9"/>
        <v>633397.09299999941</v>
      </c>
      <c r="E614" s="30" t="s">
        <v>9329</v>
      </c>
    </row>
    <row r="615" spans="1:5">
      <c r="B615" s="21">
        <v>-31359.75</v>
      </c>
      <c r="C615" s="17"/>
      <c r="D615" s="11">
        <f t="shared" si="9"/>
        <v>602037.34299999941</v>
      </c>
      <c r="E615" s="30" t="s">
        <v>9330</v>
      </c>
    </row>
    <row r="616" spans="1:5">
      <c r="A616" s="19">
        <v>42850</v>
      </c>
      <c r="B616" s="21">
        <v>-100289.55</v>
      </c>
      <c r="C616" s="17"/>
      <c r="D616" s="11">
        <f t="shared" si="9"/>
        <v>501747.79299999942</v>
      </c>
      <c r="E616" s="30" t="s">
        <v>4097</v>
      </c>
    </row>
    <row r="617" spans="1:5">
      <c r="A617" s="19">
        <v>42851</v>
      </c>
      <c r="B617" s="21">
        <v>0</v>
      </c>
      <c r="C617" s="17">
        <v>84753.42</v>
      </c>
      <c r="D617" s="11">
        <f t="shared" si="9"/>
        <v>586501.21299999941</v>
      </c>
      <c r="E617" s="30">
        <v>55508737</v>
      </c>
    </row>
    <row r="618" spans="1:5">
      <c r="B618" s="21">
        <v>-80500.27</v>
      </c>
      <c r="C618" s="17"/>
      <c r="D618" s="11">
        <f t="shared" si="9"/>
        <v>506000.94299999939</v>
      </c>
      <c r="E618" s="30" t="s">
        <v>9331</v>
      </c>
    </row>
    <row r="619" spans="1:5">
      <c r="B619" s="21">
        <v>0</v>
      </c>
      <c r="C619" s="18">
        <v>1952</v>
      </c>
      <c r="D619" s="11">
        <f t="shared" si="9"/>
        <v>507952.94299999939</v>
      </c>
      <c r="E619" s="14" t="s">
        <v>24</v>
      </c>
    </row>
    <row r="620" spans="1:5">
      <c r="A620" s="19">
        <v>42852</v>
      </c>
      <c r="B620" s="21">
        <v>0</v>
      </c>
      <c r="C620" s="17">
        <v>86324.87</v>
      </c>
      <c r="D620" s="11">
        <f t="shared" si="9"/>
        <v>594277.81299999938</v>
      </c>
      <c r="E620" s="30" t="s">
        <v>9332</v>
      </c>
    </row>
    <row r="621" spans="1:5">
      <c r="B621" s="21">
        <v>-82974.63</v>
      </c>
      <c r="C621" s="17"/>
      <c r="D621" s="11">
        <f t="shared" si="9"/>
        <v>511303.18299999938</v>
      </c>
      <c r="E621" t="s">
        <v>9333</v>
      </c>
    </row>
    <row r="622" spans="1:5">
      <c r="A622" s="19">
        <v>42853</v>
      </c>
      <c r="B622" s="21">
        <v>0</v>
      </c>
      <c r="C622" s="17">
        <v>26608.55</v>
      </c>
      <c r="D622" s="11">
        <f t="shared" si="9"/>
        <v>537911.73299999943</v>
      </c>
      <c r="E622" s="30">
        <v>55508778</v>
      </c>
    </row>
    <row r="623" spans="1:5">
      <c r="B623" s="21">
        <v>0</v>
      </c>
      <c r="C623" s="17">
        <v>89821.29</v>
      </c>
      <c r="D623" s="11">
        <f t="shared" si="9"/>
        <v>627733.02299999946</v>
      </c>
      <c r="E623" s="30" t="s">
        <v>9334</v>
      </c>
    </row>
    <row r="624" spans="1:5">
      <c r="B624" s="21">
        <v>-26594.54</v>
      </c>
      <c r="C624" s="17"/>
      <c r="D624" s="11">
        <f t="shared" si="9"/>
        <v>601138.48299999943</v>
      </c>
      <c r="E624" s="30" t="s">
        <v>9335</v>
      </c>
    </row>
    <row r="625" spans="1:5">
      <c r="A625" s="19">
        <v>42857</v>
      </c>
      <c r="B625" s="21">
        <v>0</v>
      </c>
      <c r="C625" s="17">
        <v>32363.200000000001</v>
      </c>
      <c r="D625" s="11">
        <f t="shared" si="9"/>
        <v>633501.68299999938</v>
      </c>
      <c r="E625" s="30">
        <v>19.33211</v>
      </c>
    </row>
    <row r="626" spans="1:5">
      <c r="B626" s="21">
        <v>0</v>
      </c>
      <c r="C626" s="17">
        <v>32442.04</v>
      </c>
      <c r="D626" s="11">
        <f t="shared" si="9"/>
        <v>665943.72299999942</v>
      </c>
      <c r="E626" s="30">
        <v>19.33203</v>
      </c>
    </row>
    <row r="627" spans="1:5">
      <c r="B627" s="21">
        <v>0</v>
      </c>
      <c r="C627" s="17">
        <v>21273.040000000001</v>
      </c>
      <c r="D627" s="11">
        <f t="shared" si="9"/>
        <v>687216.76299999945</v>
      </c>
      <c r="E627" s="30">
        <v>19.332129999999999</v>
      </c>
    </row>
    <row r="628" spans="1:5">
      <c r="B628" s="21">
        <v>-31345.05</v>
      </c>
      <c r="C628" s="17"/>
      <c r="D628" s="11">
        <f t="shared" si="9"/>
        <v>655871.71299999941</v>
      </c>
      <c r="E628" s="30" t="s">
        <v>9336</v>
      </c>
    </row>
    <row r="629" spans="1:5">
      <c r="B629" s="21">
        <v>-20635.05</v>
      </c>
      <c r="C629" s="17"/>
      <c r="D629" s="11">
        <f t="shared" si="9"/>
        <v>635236.66299999936</v>
      </c>
      <c r="E629" s="30" t="s">
        <v>9337</v>
      </c>
    </row>
    <row r="630" spans="1:5">
      <c r="B630" s="21">
        <v>-31269.45</v>
      </c>
      <c r="C630" s="17"/>
      <c r="D630" s="11">
        <f t="shared" si="9"/>
        <v>603967.21299999941</v>
      </c>
      <c r="E630" s="30" t="s">
        <v>9338</v>
      </c>
    </row>
    <row r="631" spans="1:5">
      <c r="A631" s="19">
        <v>42858</v>
      </c>
      <c r="B631" s="21">
        <v>0</v>
      </c>
      <c r="C631" s="17">
        <v>13743.1</v>
      </c>
      <c r="D631" s="11">
        <f t="shared" si="9"/>
        <v>617710.31299999938</v>
      </c>
      <c r="E631" t="s">
        <v>9339</v>
      </c>
    </row>
    <row r="632" spans="1:5">
      <c r="A632" s="19">
        <v>42859</v>
      </c>
      <c r="B632" s="21">
        <v>0</v>
      </c>
      <c r="C632" s="17">
        <v>266890.38</v>
      </c>
      <c r="D632" s="11">
        <f t="shared" si="9"/>
        <v>884600.69299999939</v>
      </c>
      <c r="E632" s="30">
        <v>1700066</v>
      </c>
    </row>
    <row r="633" spans="1:5">
      <c r="B633" s="21">
        <v>0</v>
      </c>
      <c r="C633" s="17">
        <v>264115.21999999997</v>
      </c>
      <c r="D633" s="11">
        <f t="shared" si="9"/>
        <v>1148715.9129999992</v>
      </c>
      <c r="E633" s="30">
        <v>1700074</v>
      </c>
    </row>
    <row r="634" spans="1:5">
      <c r="B634" s="21">
        <v>-259196.17</v>
      </c>
      <c r="C634" s="17"/>
      <c r="D634" s="11">
        <f t="shared" si="9"/>
        <v>889519.7429999992</v>
      </c>
      <c r="E634" s="30" t="s">
        <v>9340</v>
      </c>
    </row>
    <row r="635" spans="1:5">
      <c r="B635" s="21">
        <v>-261917.73</v>
      </c>
      <c r="C635" s="17"/>
      <c r="D635" s="11">
        <f t="shared" si="9"/>
        <v>627602.01299999922</v>
      </c>
      <c r="E635" s="30" t="s">
        <v>9341</v>
      </c>
    </row>
    <row r="636" spans="1:5">
      <c r="A636" s="19">
        <v>42860</v>
      </c>
      <c r="B636" s="21">
        <v>0</v>
      </c>
      <c r="C636" s="17">
        <v>83453.58</v>
      </c>
      <c r="D636" s="11">
        <f t="shared" si="9"/>
        <v>711055.59299999918</v>
      </c>
      <c r="E636" s="30">
        <v>55508816</v>
      </c>
    </row>
    <row r="637" spans="1:5">
      <c r="B637" s="21">
        <v>0</v>
      </c>
      <c r="C637" s="17">
        <v>83881.11</v>
      </c>
      <c r="D637" s="11">
        <f t="shared" si="9"/>
        <v>794936.70299999916</v>
      </c>
      <c r="E637" s="30">
        <v>55508859</v>
      </c>
    </row>
    <row r="638" spans="1:5">
      <c r="B638" s="21">
        <v>-80801.539999999994</v>
      </c>
      <c r="C638" s="17"/>
      <c r="D638" s="11">
        <f t="shared" si="9"/>
        <v>714135.16299999913</v>
      </c>
      <c r="E638" s="30" t="s">
        <v>9342</v>
      </c>
    </row>
    <row r="639" spans="1:5">
      <c r="B639" s="21">
        <v>-79275.350000000006</v>
      </c>
      <c r="C639" s="17"/>
      <c r="D639" s="11">
        <f t="shared" si="9"/>
        <v>634859.81299999915</v>
      </c>
      <c r="E639" s="30" t="s">
        <v>9343</v>
      </c>
    </row>
    <row r="640" spans="1:5">
      <c r="B640" s="21">
        <v>-110591.98</v>
      </c>
      <c r="C640" s="17"/>
      <c r="D640" s="11">
        <f t="shared" si="9"/>
        <v>524267.83299999917</v>
      </c>
      <c r="E640" s="30" t="s">
        <v>4097</v>
      </c>
    </row>
    <row r="641" spans="1:5">
      <c r="A641" s="19">
        <v>42863</v>
      </c>
      <c r="B641" s="21">
        <v>0</v>
      </c>
      <c r="C641" s="17">
        <v>74722.789999999994</v>
      </c>
      <c r="D641" s="11">
        <f t="shared" si="9"/>
        <v>598990.62299999921</v>
      </c>
      <c r="E641" t="s">
        <v>9344</v>
      </c>
    </row>
    <row r="642" spans="1:5">
      <c r="B642" s="21">
        <v>-67381.179999999993</v>
      </c>
      <c r="C642" s="17"/>
      <c r="D642" s="11">
        <f t="shared" si="9"/>
        <v>531609.44299999927</v>
      </c>
      <c r="E642" t="s">
        <v>9345</v>
      </c>
    </row>
    <row r="643" spans="1:5">
      <c r="A643" s="19">
        <v>42864</v>
      </c>
      <c r="B643" s="21">
        <v>0</v>
      </c>
      <c r="C643" s="17">
        <v>260543.56</v>
      </c>
      <c r="D643" s="11">
        <f t="shared" si="9"/>
        <v>792153.00299999933</v>
      </c>
      <c r="E643" s="30">
        <v>1700075</v>
      </c>
    </row>
    <row r="644" spans="1:5">
      <c r="B644" s="21">
        <v>0</v>
      </c>
      <c r="C644" s="17">
        <v>86305.52</v>
      </c>
      <c r="D644" s="11">
        <f t="shared" si="9"/>
        <v>878458.52299999935</v>
      </c>
      <c r="E644" s="30">
        <v>55508906</v>
      </c>
    </row>
    <row r="645" spans="1:5">
      <c r="B645" s="21">
        <v>0</v>
      </c>
      <c r="C645" s="17">
        <v>99457.18</v>
      </c>
      <c r="D645" s="11">
        <f t="shared" ref="D645:D708" si="10">D644+B645+C645</f>
        <v>977915.70299999928</v>
      </c>
      <c r="E645" s="30" t="s">
        <v>9346</v>
      </c>
    </row>
    <row r="646" spans="1:5">
      <c r="B646" s="21">
        <v>0</v>
      </c>
      <c r="C646" s="17">
        <v>14761.32</v>
      </c>
      <c r="D646" s="11">
        <f t="shared" si="10"/>
        <v>992677.02299999923</v>
      </c>
      <c r="E646" s="30" t="s">
        <v>9347</v>
      </c>
    </row>
    <row r="647" spans="1:5">
      <c r="B647" s="21">
        <v>-255692.87</v>
      </c>
      <c r="C647" s="17"/>
      <c r="D647" s="11">
        <f t="shared" si="10"/>
        <v>736984.15299999923</v>
      </c>
      <c r="E647" s="30" t="s">
        <v>9348</v>
      </c>
    </row>
    <row r="648" spans="1:5">
      <c r="B648" s="21">
        <v>-83124.08</v>
      </c>
      <c r="C648" s="17"/>
      <c r="D648" s="11">
        <f t="shared" si="10"/>
        <v>653860.07299999928</v>
      </c>
      <c r="E648" s="30" t="s">
        <v>9349</v>
      </c>
    </row>
    <row r="649" spans="1:5">
      <c r="A649" s="19">
        <v>42865</v>
      </c>
      <c r="B649" s="21">
        <v>-48</v>
      </c>
      <c r="C649" s="17"/>
      <c r="D649" s="11">
        <f t="shared" si="10"/>
        <v>653812.07299999928</v>
      </c>
      <c r="E649" s="14" t="s">
        <v>24</v>
      </c>
    </row>
    <row r="650" spans="1:5">
      <c r="A650" s="19">
        <v>42866</v>
      </c>
      <c r="B650" s="21">
        <v>0</v>
      </c>
      <c r="C650" s="17">
        <v>21243.31</v>
      </c>
      <c r="D650" s="11">
        <f t="shared" si="10"/>
        <v>675055.38299999933</v>
      </c>
      <c r="E650" s="30">
        <v>19.332740000000001</v>
      </c>
    </row>
    <row r="651" spans="1:5">
      <c r="B651" s="21">
        <v>-20600.68</v>
      </c>
      <c r="D651" s="11">
        <f t="shared" si="10"/>
        <v>654454.70299999928</v>
      </c>
      <c r="E651" t="s">
        <v>9350</v>
      </c>
    </row>
    <row r="652" spans="1:5">
      <c r="A652" s="19">
        <v>42867</v>
      </c>
      <c r="B652" s="21">
        <v>-261500.2</v>
      </c>
      <c r="D652" s="11">
        <f t="shared" si="10"/>
        <v>392954.50299999927</v>
      </c>
      <c r="E652" t="s">
        <v>9351</v>
      </c>
    </row>
    <row r="653" spans="1:5">
      <c r="B653" s="21">
        <v>-95636.73</v>
      </c>
      <c r="D653" s="11">
        <f t="shared" si="10"/>
        <v>297317.77299999929</v>
      </c>
      <c r="E653" s="30" t="s">
        <v>4097</v>
      </c>
    </row>
    <row r="654" spans="1:5">
      <c r="A654" s="19">
        <v>42870</v>
      </c>
      <c r="B654" s="21">
        <v>0</v>
      </c>
      <c r="C654" s="17">
        <v>79743.509999999995</v>
      </c>
      <c r="D654" s="11">
        <f t="shared" si="10"/>
        <v>377061.2829999993</v>
      </c>
      <c r="E654" t="s">
        <v>9352</v>
      </c>
    </row>
    <row r="655" spans="1:5">
      <c r="B655" s="21">
        <v>0</v>
      </c>
      <c r="C655" s="17">
        <v>100302.27</v>
      </c>
      <c r="D655" s="11">
        <f t="shared" si="10"/>
        <v>477363.55299999932</v>
      </c>
      <c r="E655" t="s">
        <v>9353</v>
      </c>
    </row>
    <row r="656" spans="1:5">
      <c r="B656" s="21">
        <v>0</v>
      </c>
      <c r="C656" s="17">
        <v>283922.68</v>
      </c>
      <c r="D656" s="11">
        <f t="shared" si="10"/>
        <v>761286.23299999931</v>
      </c>
      <c r="E656" s="30">
        <v>1700081</v>
      </c>
    </row>
    <row r="657" spans="1:5">
      <c r="B657" s="21">
        <v>-76185.89</v>
      </c>
      <c r="C657" s="17"/>
      <c r="D657" s="11">
        <f t="shared" si="10"/>
        <v>685100.34299999929</v>
      </c>
      <c r="E657" s="30" t="s">
        <v>9354</v>
      </c>
    </row>
    <row r="658" spans="1:5">
      <c r="A658" s="19">
        <v>42871</v>
      </c>
      <c r="B658" s="21">
        <v>-256227.13</v>
      </c>
      <c r="C658" s="17"/>
      <c r="D658" s="11">
        <f t="shared" si="10"/>
        <v>428873.21299999929</v>
      </c>
      <c r="E658" s="30" t="s">
        <v>9355</v>
      </c>
    </row>
    <row r="659" spans="1:5">
      <c r="A659" s="19">
        <v>42872</v>
      </c>
      <c r="B659" s="21">
        <v>-48</v>
      </c>
      <c r="C659" s="17"/>
      <c r="D659" s="11">
        <f t="shared" si="10"/>
        <v>428825.21299999929</v>
      </c>
      <c r="E659" s="14" t="s">
        <v>24</v>
      </c>
    </row>
    <row r="660" spans="1:5">
      <c r="A660" s="19">
        <v>42873</v>
      </c>
      <c r="B660" s="21">
        <v>0</v>
      </c>
      <c r="C660" s="17">
        <v>43593.440000000002</v>
      </c>
      <c r="D660" s="11">
        <f t="shared" si="10"/>
        <v>472418.65299999929</v>
      </c>
      <c r="E660" s="30">
        <v>19.333210000000001</v>
      </c>
    </row>
    <row r="661" spans="1:5">
      <c r="B661" s="21">
        <v>0</v>
      </c>
      <c r="C661" s="17">
        <v>43391.96</v>
      </c>
      <c r="D661" s="11">
        <f t="shared" si="10"/>
        <v>515810.61299999931</v>
      </c>
      <c r="E661" s="30">
        <v>19.332840000000001</v>
      </c>
    </row>
    <row r="662" spans="1:5">
      <c r="B662" s="21">
        <v>0</v>
      </c>
      <c r="C662" s="17">
        <v>21430.639999999999</v>
      </c>
      <c r="D662" s="11">
        <f t="shared" si="10"/>
        <v>537241.25299999933</v>
      </c>
      <c r="E662" s="30">
        <v>19.333130000000001</v>
      </c>
    </row>
    <row r="663" spans="1:5">
      <c r="B663" s="21">
        <v>0</v>
      </c>
      <c r="C663" s="17">
        <v>10874.84</v>
      </c>
      <c r="D663" s="11">
        <f t="shared" si="10"/>
        <v>548116.09299999929</v>
      </c>
      <c r="E663" s="30">
        <v>19.333379999999998</v>
      </c>
    </row>
    <row r="664" spans="1:5">
      <c r="B664" s="21">
        <v>-41845.21</v>
      </c>
      <c r="C664" s="17"/>
      <c r="D664" s="11">
        <f t="shared" si="10"/>
        <v>506270.88299999927</v>
      </c>
      <c r="E664" s="30" t="s">
        <v>9356</v>
      </c>
    </row>
    <row r="665" spans="1:5">
      <c r="B665" s="21">
        <v>-20786.41</v>
      </c>
      <c r="C665" s="17"/>
      <c r="D665" s="11">
        <f t="shared" si="10"/>
        <v>485484.4729999993</v>
      </c>
      <c r="E665" s="30" t="s">
        <v>9357</v>
      </c>
    </row>
    <row r="666" spans="1:5">
      <c r="B666" s="21">
        <v>-42038.41</v>
      </c>
      <c r="C666" s="17"/>
      <c r="D666" s="11">
        <f t="shared" si="10"/>
        <v>443446.06299999927</v>
      </c>
      <c r="E666" s="30" t="s">
        <v>9358</v>
      </c>
    </row>
    <row r="667" spans="1:5">
      <c r="B667" s="21">
        <v>-10664.41</v>
      </c>
      <c r="C667" s="17"/>
      <c r="D667" s="11">
        <f t="shared" si="10"/>
        <v>432781.65299999929</v>
      </c>
      <c r="E667" s="30" t="s">
        <v>9359</v>
      </c>
    </row>
    <row r="668" spans="1:5">
      <c r="A668" s="19">
        <v>42874</v>
      </c>
      <c r="B668" s="21">
        <v>0</v>
      </c>
      <c r="C668" s="17">
        <v>278192.01</v>
      </c>
      <c r="D668" s="11">
        <f t="shared" si="10"/>
        <v>710973.66299999924</v>
      </c>
      <c r="E668" s="30">
        <v>1700082</v>
      </c>
    </row>
    <row r="669" spans="1:5">
      <c r="A669" s="19">
        <v>42877</v>
      </c>
      <c r="B669" s="21">
        <v>0</v>
      </c>
      <c r="C669" s="17">
        <v>285519.3</v>
      </c>
      <c r="D669" s="11">
        <f t="shared" si="10"/>
        <v>996492.96299999929</v>
      </c>
      <c r="E669" s="30">
        <v>1700085</v>
      </c>
    </row>
    <row r="670" spans="1:5">
      <c r="B670" s="21">
        <v>-262971.06</v>
      </c>
      <c r="C670" s="17"/>
      <c r="D670" s="11">
        <f t="shared" si="10"/>
        <v>733521.90299999923</v>
      </c>
      <c r="E670" s="30" t="s">
        <v>9360</v>
      </c>
    </row>
    <row r="671" spans="1:5">
      <c r="A671" s="19">
        <v>42878</v>
      </c>
      <c r="B671" s="21">
        <v>0</v>
      </c>
      <c r="C671" s="17">
        <v>11277.69</v>
      </c>
      <c r="D671" s="11">
        <f t="shared" si="10"/>
        <v>744799.59299999918</v>
      </c>
      <c r="E671" s="30">
        <v>19.33334</v>
      </c>
    </row>
    <row r="672" spans="1:5">
      <c r="B672" s="21">
        <v>-93030.63</v>
      </c>
      <c r="C672" s="17"/>
      <c r="D672" s="11">
        <f t="shared" si="10"/>
        <v>651768.96299999917</v>
      </c>
      <c r="E672" s="30" t="s">
        <v>4097</v>
      </c>
    </row>
    <row r="673" spans="1:5">
      <c r="B673" s="21">
        <v>-11051.02</v>
      </c>
      <c r="C673" s="17"/>
      <c r="D673" s="11">
        <f t="shared" si="10"/>
        <v>640717.94299999916</v>
      </c>
      <c r="E673" s="30" t="s">
        <v>9361</v>
      </c>
    </row>
    <row r="674" spans="1:5">
      <c r="B674" s="21">
        <v>0</v>
      </c>
      <c r="C674" s="17">
        <v>83488.08</v>
      </c>
      <c r="D674" s="11">
        <f t="shared" si="10"/>
        <v>724206.02299999911</v>
      </c>
      <c r="E674" s="30">
        <v>55508985</v>
      </c>
    </row>
    <row r="675" spans="1:5">
      <c r="B675" s="21">
        <v>-82341.58</v>
      </c>
      <c r="C675" s="17"/>
      <c r="D675" s="11">
        <f t="shared" si="10"/>
        <v>641864.44299999916</v>
      </c>
      <c r="E675" s="30" t="s">
        <v>9362</v>
      </c>
    </row>
    <row r="676" spans="1:5">
      <c r="A676" s="19">
        <v>42879</v>
      </c>
      <c r="B676" s="21">
        <v>0</v>
      </c>
      <c r="C676" s="17">
        <v>97566.18</v>
      </c>
      <c r="D676" s="11">
        <f t="shared" si="10"/>
        <v>739430.62299999921</v>
      </c>
      <c r="E676" s="30" t="s">
        <v>9363</v>
      </c>
    </row>
    <row r="677" spans="1:5">
      <c r="B677" s="21">
        <v>0</v>
      </c>
      <c r="C677" s="17">
        <v>44942.45</v>
      </c>
      <c r="D677" s="11">
        <f t="shared" si="10"/>
        <v>784373.07299999916</v>
      </c>
      <c r="E677" s="30">
        <v>19.33344</v>
      </c>
    </row>
    <row r="678" spans="1:5">
      <c r="B678" s="21">
        <v>0</v>
      </c>
      <c r="C678" s="17">
        <v>32923.730000000003</v>
      </c>
      <c r="D678" s="11">
        <f t="shared" si="10"/>
        <v>817296.80299999914</v>
      </c>
      <c r="E678" s="30">
        <v>19.333580000000001</v>
      </c>
    </row>
    <row r="679" spans="1:5">
      <c r="B679" s="21">
        <v>0</v>
      </c>
      <c r="C679" s="17">
        <v>43313.09</v>
      </c>
      <c r="D679" s="11">
        <f t="shared" si="10"/>
        <v>860609.89299999911</v>
      </c>
      <c r="E679" s="30">
        <v>19.333570000000002</v>
      </c>
    </row>
    <row r="680" spans="1:5">
      <c r="B680" s="21">
        <v>-43332.07</v>
      </c>
      <c r="C680" s="17"/>
      <c r="D680" s="11">
        <f t="shared" si="10"/>
        <v>817277.82299999916</v>
      </c>
      <c r="E680" s="30" t="s">
        <v>9364</v>
      </c>
    </row>
    <row r="681" spans="1:5">
      <c r="B681" s="21">
        <v>-31807.27</v>
      </c>
      <c r="C681" s="17"/>
      <c r="D681" s="11">
        <f t="shared" si="10"/>
        <v>785470.55299999914</v>
      </c>
      <c r="E681" t="s">
        <v>9365</v>
      </c>
    </row>
    <row r="682" spans="1:5">
      <c r="B682" s="21">
        <v>-41769.67</v>
      </c>
      <c r="C682" s="17"/>
      <c r="D682" s="11">
        <f t="shared" si="10"/>
        <v>743700.8829999991</v>
      </c>
      <c r="E682" t="s">
        <v>9366</v>
      </c>
    </row>
    <row r="683" spans="1:5">
      <c r="B683" s="21">
        <v>-48</v>
      </c>
      <c r="C683" s="17"/>
      <c r="D683" s="11">
        <f t="shared" si="10"/>
        <v>743652.8829999991</v>
      </c>
      <c r="E683" s="24" t="s">
        <v>24</v>
      </c>
    </row>
    <row r="684" spans="1:5">
      <c r="A684" s="19">
        <v>42880</v>
      </c>
      <c r="B684" s="21">
        <v>-169376.12</v>
      </c>
      <c r="C684" s="17"/>
      <c r="D684" s="11">
        <f t="shared" si="10"/>
        <v>574276.7629999991</v>
      </c>
      <c r="E684" t="s">
        <v>9367</v>
      </c>
    </row>
    <row r="685" spans="1:5">
      <c r="A685" s="19">
        <v>42886</v>
      </c>
      <c r="B685" s="21">
        <v>0</v>
      </c>
      <c r="C685" s="17">
        <v>183818.5</v>
      </c>
      <c r="D685" s="11">
        <f t="shared" si="10"/>
        <v>758095.2629999991</v>
      </c>
      <c r="E685" s="30">
        <v>1700088</v>
      </c>
    </row>
    <row r="686" spans="1:5">
      <c r="B686" s="21">
        <v>-90778.36</v>
      </c>
      <c r="C686" s="17"/>
      <c r="D686" s="11">
        <f t="shared" si="10"/>
        <v>667316.90299999912</v>
      </c>
      <c r="E686" s="24" t="s">
        <v>24</v>
      </c>
    </row>
    <row r="687" spans="1:5">
      <c r="A687" s="19">
        <v>42887</v>
      </c>
      <c r="B687" s="21">
        <v>0</v>
      </c>
      <c r="C687" s="17">
        <v>44021.67</v>
      </c>
      <c r="D687" s="11">
        <f t="shared" si="10"/>
        <v>711338.57299999916</v>
      </c>
      <c r="E687" s="30">
        <v>19.334849999999999</v>
      </c>
    </row>
    <row r="688" spans="1:5">
      <c r="B688" s="21">
        <v>0</v>
      </c>
      <c r="C688" s="17">
        <v>22435.27</v>
      </c>
      <c r="D688" s="11">
        <f t="shared" si="10"/>
        <v>733773.84299999918</v>
      </c>
      <c r="E688" s="30">
        <v>19.33483</v>
      </c>
    </row>
    <row r="689" spans="1:5">
      <c r="B689" s="21">
        <v>0</v>
      </c>
      <c r="C689" s="17">
        <v>21203.27</v>
      </c>
      <c r="D689" s="11">
        <f t="shared" si="10"/>
        <v>754977.1129999992</v>
      </c>
      <c r="E689" s="30">
        <v>19.33484</v>
      </c>
    </row>
    <row r="690" spans="1:5">
      <c r="A690" s="19">
        <v>42888</v>
      </c>
      <c r="B690" s="21">
        <v>0</v>
      </c>
      <c r="C690" s="17">
        <v>31508.13</v>
      </c>
      <c r="D690" s="11">
        <f t="shared" si="10"/>
        <v>786485.2429999992</v>
      </c>
      <c r="E690" s="30">
        <v>19.333729999999999</v>
      </c>
    </row>
    <row r="691" spans="1:5">
      <c r="B691" s="21">
        <v>0</v>
      </c>
      <c r="C691" s="17">
        <v>15454.53</v>
      </c>
      <c r="D691" s="11">
        <f t="shared" si="10"/>
        <v>801939.77299999923</v>
      </c>
      <c r="E691" s="30" t="s">
        <v>9368</v>
      </c>
    </row>
    <row r="692" spans="1:5">
      <c r="B692" s="21">
        <v>0</v>
      </c>
      <c r="C692" s="17">
        <v>15588.93</v>
      </c>
      <c r="D692" s="11">
        <f t="shared" si="10"/>
        <v>817528.70299999928</v>
      </c>
      <c r="E692" s="30" t="s">
        <v>9369</v>
      </c>
    </row>
    <row r="693" spans="1:5">
      <c r="B693" s="21">
        <v>0</v>
      </c>
      <c r="C693" s="17">
        <v>93627.44</v>
      </c>
      <c r="D693" s="11">
        <f t="shared" si="10"/>
        <v>911156.14299999923</v>
      </c>
      <c r="E693" s="30" t="s">
        <v>9370</v>
      </c>
    </row>
    <row r="694" spans="1:5">
      <c r="B694" s="21">
        <v>0</v>
      </c>
      <c r="C694" s="17">
        <v>86457.57</v>
      </c>
      <c r="D694" s="11">
        <f t="shared" si="10"/>
        <v>997613.71299999929</v>
      </c>
      <c r="E694" s="30">
        <v>55509026</v>
      </c>
    </row>
    <row r="695" spans="1:5">
      <c r="B695" s="21">
        <v>0</v>
      </c>
      <c r="C695" s="17">
        <v>85867.99</v>
      </c>
      <c r="D695" s="11">
        <f t="shared" si="10"/>
        <v>1083481.7029999993</v>
      </c>
      <c r="E695" s="30" t="s">
        <v>9371</v>
      </c>
    </row>
    <row r="696" spans="1:5">
      <c r="B696" s="21">
        <v>0</v>
      </c>
      <c r="C696" s="17">
        <v>47307.33</v>
      </c>
      <c r="D696" s="11">
        <f t="shared" si="10"/>
        <v>1130789.0329999994</v>
      </c>
      <c r="E696" s="30" t="s">
        <v>9372</v>
      </c>
    </row>
    <row r="697" spans="1:5">
      <c r="B697" s="21">
        <v>0</v>
      </c>
      <c r="C697" s="17">
        <v>42332.13</v>
      </c>
      <c r="D697" s="11">
        <f t="shared" si="10"/>
        <v>1173121.1629999992</v>
      </c>
      <c r="E697" s="30">
        <v>19.3337</v>
      </c>
    </row>
    <row r="698" spans="1:5">
      <c r="B698" s="21">
        <v>-80677.62</v>
      </c>
      <c r="C698" s="17"/>
      <c r="D698" s="11">
        <f t="shared" si="10"/>
        <v>1092443.5429999991</v>
      </c>
      <c r="E698" s="30" t="s">
        <v>9373</v>
      </c>
    </row>
    <row r="699" spans="1:5">
      <c r="B699" s="21">
        <v>-40644.269999999997</v>
      </c>
      <c r="C699" s="17"/>
      <c r="D699" s="11">
        <f t="shared" si="10"/>
        <v>1051799.2729999991</v>
      </c>
      <c r="E699" s="30" t="s">
        <v>9374</v>
      </c>
    </row>
    <row r="700" spans="1:5">
      <c r="B700" s="21">
        <v>-14954.67</v>
      </c>
      <c r="C700" s="17"/>
      <c r="D700" s="11">
        <f t="shared" si="10"/>
        <v>1036844.6029999991</v>
      </c>
      <c r="E700" s="30" t="s">
        <v>9375</v>
      </c>
    </row>
    <row r="701" spans="1:5">
      <c r="B701" s="21">
        <v>-15082.67</v>
      </c>
      <c r="C701" s="17"/>
      <c r="D701" s="11">
        <f t="shared" si="10"/>
        <v>1021761.932999999</v>
      </c>
      <c r="E701" t="s">
        <v>9376</v>
      </c>
    </row>
    <row r="702" spans="1:5">
      <c r="B702" s="21">
        <v>-45290.67</v>
      </c>
      <c r="C702" s="17"/>
      <c r="D702" s="11">
        <f t="shared" si="10"/>
        <v>976471.26299999899</v>
      </c>
      <c r="E702" t="s">
        <v>9377</v>
      </c>
    </row>
    <row r="703" spans="1:5">
      <c r="B703" s="21">
        <v>-30312.27</v>
      </c>
      <c r="C703" s="17"/>
      <c r="D703" s="11">
        <f t="shared" si="10"/>
        <v>946158.99299999897</v>
      </c>
      <c r="E703" t="s">
        <v>9378</v>
      </c>
    </row>
    <row r="704" spans="1:5">
      <c r="B704" s="21">
        <v>-85268.85</v>
      </c>
      <c r="C704" s="17"/>
      <c r="D704" s="11">
        <f t="shared" si="10"/>
        <v>860890.14299999899</v>
      </c>
      <c r="E704" t="s">
        <v>9379</v>
      </c>
    </row>
    <row r="705" spans="1:5">
      <c r="A705" s="19">
        <v>42892</v>
      </c>
      <c r="B705" s="21">
        <v>0</v>
      </c>
      <c r="C705" s="17">
        <v>97228.97</v>
      </c>
      <c r="D705" s="11">
        <f t="shared" si="10"/>
        <v>958119.11299999896</v>
      </c>
      <c r="E705" t="s">
        <v>9380</v>
      </c>
    </row>
    <row r="706" spans="1:5">
      <c r="B706" s="21">
        <v>-94217.06</v>
      </c>
      <c r="C706" s="17"/>
      <c r="D706" s="11">
        <f t="shared" si="10"/>
        <v>863902.05299999891</v>
      </c>
      <c r="E706" s="30" t="s">
        <v>4097</v>
      </c>
    </row>
    <row r="707" spans="1:5">
      <c r="A707" s="19">
        <v>42893</v>
      </c>
      <c r="B707" s="21">
        <v>0</v>
      </c>
      <c r="C707" s="17">
        <v>90834.95</v>
      </c>
      <c r="D707" s="11">
        <f t="shared" si="10"/>
        <v>954737.00299999886</v>
      </c>
      <c r="E707" s="30">
        <v>55509061</v>
      </c>
    </row>
    <row r="708" spans="1:5">
      <c r="B708" s="21">
        <v>0</v>
      </c>
      <c r="C708" s="17">
        <v>32317.59</v>
      </c>
      <c r="D708" s="11">
        <f t="shared" si="10"/>
        <v>987054.59299999883</v>
      </c>
      <c r="E708" s="30">
        <v>19.333860000000001</v>
      </c>
    </row>
    <row r="709" spans="1:5">
      <c r="B709" s="21">
        <v>-31085.4</v>
      </c>
      <c r="C709" s="17"/>
      <c r="D709" s="11">
        <f t="shared" ref="D709:D772" si="11">D708+B709+C709</f>
        <v>955969.19299999881</v>
      </c>
      <c r="E709" s="30" t="s">
        <v>9381</v>
      </c>
    </row>
    <row r="710" spans="1:5">
      <c r="B710" s="21">
        <v>-88067.74</v>
      </c>
      <c r="C710" s="17"/>
      <c r="D710" s="11">
        <f t="shared" si="11"/>
        <v>867901.45299999882</v>
      </c>
      <c r="E710" s="30" t="s">
        <v>9382</v>
      </c>
    </row>
    <row r="711" spans="1:5">
      <c r="B711" s="21">
        <v>-48</v>
      </c>
      <c r="C711" s="17"/>
      <c r="D711" s="11">
        <f t="shared" si="11"/>
        <v>867853.45299999882</v>
      </c>
      <c r="E711" s="14" t="s">
        <v>24</v>
      </c>
    </row>
    <row r="712" spans="1:5">
      <c r="A712" s="19">
        <v>42894</v>
      </c>
      <c r="B712" s="21">
        <v>-84142.25</v>
      </c>
      <c r="C712" s="17"/>
      <c r="D712" s="11">
        <f t="shared" si="11"/>
        <v>783711.20299999882</v>
      </c>
      <c r="E712" s="30" t="s">
        <v>9383</v>
      </c>
    </row>
    <row r="713" spans="1:5">
      <c r="A713" s="19">
        <v>42895</v>
      </c>
      <c r="B713" s="21">
        <v>-93293.62</v>
      </c>
      <c r="C713" s="17"/>
      <c r="D713" s="11">
        <f t="shared" si="11"/>
        <v>690417.58299999882</v>
      </c>
      <c r="E713" s="30" t="s">
        <v>4097</v>
      </c>
    </row>
    <row r="714" spans="1:5">
      <c r="B714" s="21">
        <v>0</v>
      </c>
      <c r="C714" s="17">
        <v>32696.02</v>
      </c>
      <c r="D714" s="11">
        <f t="shared" si="11"/>
        <v>723113.60299999884</v>
      </c>
      <c r="E714" s="30">
        <v>19.333929999999999</v>
      </c>
    </row>
    <row r="715" spans="1:5">
      <c r="B715" s="21">
        <v>-31446.43</v>
      </c>
      <c r="C715" s="17"/>
      <c r="D715" s="11">
        <f t="shared" si="11"/>
        <v>691667.17299999879</v>
      </c>
      <c r="E715" s="30" t="s">
        <v>9384</v>
      </c>
    </row>
    <row r="716" spans="1:5">
      <c r="A716" s="19">
        <v>42900</v>
      </c>
      <c r="B716" s="21">
        <v>0</v>
      </c>
      <c r="C716" s="17">
        <v>93313.3</v>
      </c>
      <c r="D716" s="11">
        <f t="shared" si="11"/>
        <v>784980.47299999883</v>
      </c>
      <c r="E716" s="30">
        <v>570449</v>
      </c>
    </row>
    <row r="717" spans="1:5">
      <c r="B717" s="21">
        <v>0</v>
      </c>
      <c r="C717" s="17">
        <v>83048.92</v>
      </c>
      <c r="D717" s="11">
        <f t="shared" si="11"/>
        <v>868029.39299999888</v>
      </c>
      <c r="E717" s="30">
        <v>570448</v>
      </c>
    </row>
    <row r="718" spans="1:5">
      <c r="B718" s="21">
        <v>-82500.84</v>
      </c>
      <c r="C718" s="17"/>
      <c r="D718" s="11">
        <f t="shared" si="11"/>
        <v>785528.55299999891</v>
      </c>
      <c r="E718" s="30" t="s">
        <v>9385</v>
      </c>
    </row>
    <row r="719" spans="1:5">
      <c r="B719" s="21">
        <v>-92682.9</v>
      </c>
      <c r="C719" s="17"/>
      <c r="D719" s="11">
        <f t="shared" si="11"/>
        <v>692845.65299999889</v>
      </c>
      <c r="E719" s="30" t="s">
        <v>9386</v>
      </c>
    </row>
    <row r="720" spans="1:5">
      <c r="B720" s="21">
        <v>-48</v>
      </c>
      <c r="C720" s="17"/>
      <c r="D720" s="11">
        <f t="shared" si="11"/>
        <v>692797.65299999889</v>
      </c>
      <c r="E720" s="24" t="s">
        <v>24</v>
      </c>
    </row>
    <row r="721" spans="1:5">
      <c r="A721" s="19">
        <v>42902</v>
      </c>
      <c r="B721" s="21">
        <v>0</v>
      </c>
      <c r="C721" s="17">
        <v>86170.59</v>
      </c>
      <c r="D721" s="11">
        <f t="shared" si="11"/>
        <v>778968.24299999885</v>
      </c>
      <c r="E721" s="30">
        <v>55509122</v>
      </c>
    </row>
    <row r="722" spans="1:5">
      <c r="B722" s="21">
        <v>0</v>
      </c>
      <c r="C722" s="17">
        <v>96275.13</v>
      </c>
      <c r="D722" s="11">
        <f t="shared" si="11"/>
        <v>875243.37299999886</v>
      </c>
      <c r="E722" s="30" t="s">
        <v>9387</v>
      </c>
    </row>
    <row r="723" spans="1:5">
      <c r="B723" s="21">
        <v>0</v>
      </c>
      <c r="C723" s="17">
        <v>32317.66</v>
      </c>
      <c r="D723" s="11">
        <f t="shared" si="11"/>
        <v>907561.03299999889</v>
      </c>
      <c r="E723" s="30">
        <v>19.33437</v>
      </c>
    </row>
    <row r="724" spans="1:5">
      <c r="B724" s="21">
        <v>-84986.67</v>
      </c>
      <c r="C724" s="17"/>
      <c r="D724" s="11">
        <f t="shared" si="11"/>
        <v>822574.36299999885</v>
      </c>
      <c r="E724" s="30" t="s">
        <v>9388</v>
      </c>
    </row>
    <row r="725" spans="1:5">
      <c r="B725" s="21">
        <v>-31085.23</v>
      </c>
      <c r="C725" s="17"/>
      <c r="D725" s="11">
        <f t="shared" si="11"/>
        <v>791489.13299999887</v>
      </c>
      <c r="E725" s="30" t="s">
        <v>9389</v>
      </c>
    </row>
    <row r="726" spans="1:5">
      <c r="A726" s="19">
        <v>42905</v>
      </c>
      <c r="B726" s="21">
        <v>0</v>
      </c>
      <c r="C726" s="17">
        <v>119217.36</v>
      </c>
      <c r="D726" s="11">
        <f t="shared" si="11"/>
        <v>910706.49299999885</v>
      </c>
      <c r="E726" s="30">
        <v>570450</v>
      </c>
    </row>
    <row r="727" spans="1:5">
      <c r="B727" s="21">
        <v>-118409.08</v>
      </c>
      <c r="C727" s="17"/>
      <c r="D727" s="11">
        <f t="shared" si="11"/>
        <v>792297.41299999889</v>
      </c>
      <c r="E727" s="30" t="s">
        <v>9390</v>
      </c>
    </row>
    <row r="728" spans="1:5">
      <c r="A728" s="34"/>
      <c r="B728" s="21">
        <v>0</v>
      </c>
      <c r="C728" s="17">
        <v>86859.1</v>
      </c>
      <c r="D728" s="11">
        <f t="shared" si="11"/>
        <v>879156.51299999887</v>
      </c>
      <c r="E728" s="30" t="s">
        <v>9391</v>
      </c>
    </row>
    <row r="729" spans="1:5">
      <c r="B729" s="21">
        <v>-81607.460000000006</v>
      </c>
      <c r="C729" s="17"/>
      <c r="D729" s="11">
        <f t="shared" si="11"/>
        <v>797549.05299999891</v>
      </c>
      <c r="E729" s="30" t="s">
        <v>9392</v>
      </c>
    </row>
    <row r="730" spans="1:5">
      <c r="A730" s="19">
        <v>42907</v>
      </c>
      <c r="B730" s="21">
        <v>0</v>
      </c>
      <c r="C730" s="17">
        <v>90116.83</v>
      </c>
      <c r="D730" s="11">
        <f t="shared" si="11"/>
        <v>887665.88299999887</v>
      </c>
      <c r="E730" s="30">
        <v>55509181</v>
      </c>
    </row>
    <row r="731" spans="1:5">
      <c r="B731" s="21">
        <v>0</v>
      </c>
      <c r="C731" s="17">
        <v>31622.59</v>
      </c>
      <c r="D731" s="11">
        <f t="shared" si="11"/>
        <v>919288.47299999883</v>
      </c>
      <c r="E731" s="30">
        <v>19.33474</v>
      </c>
    </row>
    <row r="732" spans="1:5">
      <c r="B732" s="21">
        <v>0</v>
      </c>
      <c r="C732" s="17">
        <v>309402.46000000002</v>
      </c>
      <c r="D732" s="11">
        <f t="shared" si="11"/>
        <v>1228690.9329999988</v>
      </c>
      <c r="E732" s="30">
        <v>1700095</v>
      </c>
    </row>
    <row r="733" spans="1:5">
      <c r="B733" s="21">
        <v>0</v>
      </c>
      <c r="C733" s="17">
        <v>304435.57</v>
      </c>
      <c r="D733" s="11">
        <f t="shared" si="11"/>
        <v>1533126.5029999989</v>
      </c>
      <c r="E733" s="30">
        <v>1700101</v>
      </c>
    </row>
    <row r="734" spans="1:5">
      <c r="B734" s="21">
        <v>-301919.33</v>
      </c>
      <c r="C734" s="17"/>
      <c r="D734" s="11">
        <f t="shared" si="11"/>
        <v>1231207.1729999988</v>
      </c>
      <c r="E734" s="30" t="s">
        <v>9393</v>
      </c>
    </row>
    <row r="735" spans="1:5">
      <c r="B735" s="21">
        <v>-88895.72</v>
      </c>
      <c r="C735" s="17"/>
      <c r="D735" s="11">
        <f t="shared" si="11"/>
        <v>1142311.4529999988</v>
      </c>
      <c r="E735" s="30" t="s">
        <v>9394</v>
      </c>
    </row>
    <row r="736" spans="1:5">
      <c r="B736" s="21">
        <v>-306842.71000000002</v>
      </c>
      <c r="C736" s="17"/>
      <c r="D736" s="11">
        <f t="shared" si="11"/>
        <v>835468.74299999885</v>
      </c>
      <c r="E736" s="30" t="s">
        <v>9395</v>
      </c>
    </row>
    <row r="737" spans="1:5">
      <c r="B737" s="21">
        <v>-30421.32</v>
      </c>
      <c r="C737" s="17"/>
      <c r="D737" s="11">
        <f t="shared" si="11"/>
        <v>805047.4229999989</v>
      </c>
      <c r="E737" s="30" t="s">
        <v>9396</v>
      </c>
    </row>
    <row r="738" spans="1:5">
      <c r="B738" s="21">
        <v>-91187.32</v>
      </c>
      <c r="C738" s="17"/>
      <c r="D738" s="11">
        <f t="shared" si="11"/>
        <v>713860.10299999896</v>
      </c>
      <c r="E738" s="30" t="s">
        <v>4097</v>
      </c>
    </row>
    <row r="739" spans="1:5">
      <c r="B739" s="21">
        <v>-45</v>
      </c>
      <c r="C739" s="17"/>
      <c r="D739" s="11">
        <f t="shared" si="11"/>
        <v>713815.10299999896</v>
      </c>
      <c r="E739" s="24" t="s">
        <v>24</v>
      </c>
    </row>
    <row r="740" spans="1:5">
      <c r="A740" s="19">
        <v>42908</v>
      </c>
      <c r="B740" s="21">
        <v>0</v>
      </c>
      <c r="C740" s="17">
        <v>30689.77</v>
      </c>
      <c r="D740" s="11">
        <f t="shared" si="11"/>
        <v>744504.87299999897</v>
      </c>
      <c r="E740" s="30">
        <v>19.334299999999999</v>
      </c>
    </row>
    <row r="741" spans="1:5">
      <c r="B741" s="21">
        <v>0</v>
      </c>
      <c r="C741" s="17">
        <v>172274.59</v>
      </c>
      <c r="D741" s="11">
        <f t="shared" si="11"/>
        <v>916779.46299999894</v>
      </c>
      <c r="E741" t="s">
        <v>9397</v>
      </c>
    </row>
    <row r="742" spans="1:5">
      <c r="B742" s="21">
        <v>0</v>
      </c>
      <c r="C742" s="17">
        <v>94099.5</v>
      </c>
      <c r="D742" s="11">
        <f t="shared" si="11"/>
        <v>1010878.9629999989</v>
      </c>
      <c r="E742" t="s">
        <v>9398</v>
      </c>
    </row>
    <row r="743" spans="1:5">
      <c r="B743" s="21">
        <v>-29530.92</v>
      </c>
      <c r="C743" s="17"/>
      <c r="D743" s="11">
        <f t="shared" si="11"/>
        <v>981348.0429999989</v>
      </c>
      <c r="E743" t="s">
        <v>9399</v>
      </c>
    </row>
    <row r="744" spans="1:5">
      <c r="B744" s="21">
        <v>-165094.63</v>
      </c>
      <c r="C744" s="17"/>
      <c r="D744" s="11">
        <f t="shared" si="11"/>
        <v>816253.41299999889</v>
      </c>
      <c r="E744" t="s">
        <v>9400</v>
      </c>
    </row>
    <row r="745" spans="1:5">
      <c r="A745" s="19">
        <v>42909</v>
      </c>
      <c r="B745" s="21">
        <v>0</v>
      </c>
      <c r="C745" s="17">
        <v>21009.79</v>
      </c>
      <c r="D745" s="11">
        <f t="shared" si="11"/>
        <v>837263.20299999893</v>
      </c>
      <c r="E745" s="30">
        <v>19.33493</v>
      </c>
    </row>
    <row r="746" spans="1:5">
      <c r="B746" s="21">
        <v>0</v>
      </c>
      <c r="C746" s="17">
        <v>89773.82</v>
      </c>
      <c r="D746" s="11">
        <f t="shared" si="11"/>
        <v>927037.02299999888</v>
      </c>
      <c r="E746" s="30" t="s">
        <v>9401</v>
      </c>
    </row>
    <row r="747" spans="1:5">
      <c r="B747" s="21">
        <v>-88304.11</v>
      </c>
      <c r="C747" s="17"/>
      <c r="D747" s="11">
        <f t="shared" si="11"/>
        <v>838732.91299999889</v>
      </c>
      <c r="E747" s="30" t="s">
        <v>9402</v>
      </c>
    </row>
    <row r="748" spans="1:5">
      <c r="B748" s="21">
        <v>-20291.02</v>
      </c>
      <c r="C748" s="17"/>
      <c r="D748" s="11">
        <f t="shared" si="11"/>
        <v>818441.89299999888</v>
      </c>
      <c r="E748" s="30" t="s">
        <v>9403</v>
      </c>
    </row>
    <row r="749" spans="1:5">
      <c r="A749" s="19">
        <v>42913</v>
      </c>
      <c r="B749" s="21">
        <v>0</v>
      </c>
      <c r="C749" s="17">
        <v>24545.97</v>
      </c>
      <c r="D749" s="11">
        <f t="shared" si="11"/>
        <v>842987.86299999885</v>
      </c>
      <c r="E749" s="30">
        <v>19.33494</v>
      </c>
    </row>
    <row r="750" spans="1:5">
      <c r="B750" s="21">
        <v>-22791.42</v>
      </c>
      <c r="C750" s="17"/>
      <c r="D750" s="11">
        <f t="shared" si="11"/>
        <v>820196.44299999881</v>
      </c>
      <c r="E750" s="30" t="s">
        <v>9404</v>
      </c>
    </row>
    <row r="751" spans="1:5">
      <c r="A751" s="19">
        <v>42914</v>
      </c>
      <c r="B751" s="21">
        <v>0</v>
      </c>
      <c r="C751" s="17">
        <v>36505.93</v>
      </c>
      <c r="D751" s="11">
        <f t="shared" si="11"/>
        <v>856702.37299999886</v>
      </c>
      <c r="E751" s="30">
        <v>19.335129999999999</v>
      </c>
    </row>
    <row r="752" spans="1:5">
      <c r="B752" s="21">
        <v>0</v>
      </c>
      <c r="C752" s="17">
        <v>160417.07999999999</v>
      </c>
      <c r="D752" s="11">
        <f t="shared" si="11"/>
        <v>1017119.4529999988</v>
      </c>
      <c r="E752" s="30">
        <v>5172395</v>
      </c>
    </row>
    <row r="753" spans="1:5">
      <c r="B753" s="21">
        <v>-33794.67</v>
      </c>
      <c r="C753" s="17"/>
      <c r="D753" s="11">
        <f t="shared" si="11"/>
        <v>983324.78299999877</v>
      </c>
      <c r="E753" s="30" t="s">
        <v>9405</v>
      </c>
    </row>
    <row r="754" spans="1:5">
      <c r="B754" s="21">
        <v>-155865.98000000001</v>
      </c>
      <c r="C754" s="17"/>
      <c r="D754" s="11">
        <f t="shared" si="11"/>
        <v>827458.80299999879</v>
      </c>
      <c r="E754" s="30" t="s">
        <v>9406</v>
      </c>
    </row>
    <row r="755" spans="1:5">
      <c r="B755" s="21">
        <v>-3</v>
      </c>
      <c r="C755" s="17"/>
      <c r="D755" s="11">
        <f t="shared" si="11"/>
        <v>827455.80299999879</v>
      </c>
      <c r="E755" s="24" t="s">
        <v>24</v>
      </c>
    </row>
    <row r="756" spans="1:5">
      <c r="A756" s="19">
        <v>42916</v>
      </c>
      <c r="B756" s="21">
        <v>0</v>
      </c>
      <c r="C756" s="17">
        <v>176983.05</v>
      </c>
      <c r="D756" s="11">
        <f t="shared" si="11"/>
        <v>1004438.8529999987</v>
      </c>
      <c r="E756" s="30" t="s">
        <v>9407</v>
      </c>
    </row>
    <row r="757" spans="1:5">
      <c r="B757" s="21">
        <v>-176337.15</v>
      </c>
      <c r="C757" s="17"/>
      <c r="D757" s="11">
        <f t="shared" si="11"/>
        <v>828101.7029999987</v>
      </c>
      <c r="E757" s="30" t="s">
        <v>9408</v>
      </c>
    </row>
    <row r="758" spans="1:5">
      <c r="A758" s="19">
        <v>42919</v>
      </c>
      <c r="B758" s="21">
        <v>0</v>
      </c>
      <c r="C758" s="17">
        <v>37695.74</v>
      </c>
      <c r="D758" s="11">
        <f t="shared" si="11"/>
        <v>865797.44299999869</v>
      </c>
      <c r="E758" s="30">
        <v>19.335190000000001</v>
      </c>
    </row>
    <row r="759" spans="1:5">
      <c r="B759" s="21">
        <v>-34889.949999999997</v>
      </c>
      <c r="C759" s="17"/>
      <c r="D759" s="11">
        <f t="shared" si="11"/>
        <v>830907.49299999874</v>
      </c>
      <c r="E759" s="30" t="s">
        <v>9409</v>
      </c>
    </row>
    <row r="760" spans="1:5">
      <c r="A760" s="19">
        <v>42921</v>
      </c>
      <c r="B760" s="21">
        <v>0</v>
      </c>
      <c r="C760" s="18">
        <v>0.3</v>
      </c>
      <c r="D760" s="11">
        <f t="shared" si="11"/>
        <v>830907.79299999878</v>
      </c>
      <c r="E760" s="14" t="s">
        <v>24</v>
      </c>
    </row>
    <row r="761" spans="1:5">
      <c r="A761" s="19">
        <v>42922</v>
      </c>
      <c r="B761" s="21">
        <v>0</v>
      </c>
      <c r="C761" s="17">
        <v>34805.82</v>
      </c>
      <c r="D761" s="11">
        <f t="shared" si="11"/>
        <v>865713.61299999873</v>
      </c>
      <c r="E761" s="30">
        <v>19.335349999999998</v>
      </c>
    </row>
    <row r="762" spans="1:5">
      <c r="B762" s="21">
        <v>0</v>
      </c>
      <c r="C762" s="17">
        <v>23925.82</v>
      </c>
      <c r="D762" s="11">
        <f t="shared" si="11"/>
        <v>889639.43299999868</v>
      </c>
      <c r="E762" s="30">
        <v>19.335290000000001</v>
      </c>
    </row>
    <row r="763" spans="1:5">
      <c r="B763" s="21">
        <v>-32230.94</v>
      </c>
      <c r="C763" s="17"/>
      <c r="D763" s="11">
        <f t="shared" si="11"/>
        <v>857408.49299999874</v>
      </c>
      <c r="E763" s="30" t="s">
        <v>9410</v>
      </c>
    </row>
    <row r="764" spans="1:5">
      <c r="B764" s="21">
        <v>-22221.34</v>
      </c>
      <c r="C764" s="17"/>
      <c r="D764" s="11">
        <f t="shared" si="11"/>
        <v>835187.15299999877</v>
      </c>
      <c r="E764" s="30" t="s">
        <v>9411</v>
      </c>
    </row>
    <row r="765" spans="1:5">
      <c r="A765" s="19">
        <v>42923</v>
      </c>
      <c r="B765" s="21">
        <v>0</v>
      </c>
      <c r="C765" s="17">
        <v>86409.78</v>
      </c>
      <c r="D765" s="11">
        <f t="shared" si="11"/>
        <v>921596.9329999988</v>
      </c>
      <c r="E765" s="30">
        <v>55509255</v>
      </c>
    </row>
    <row r="766" spans="1:5">
      <c r="B766" s="21">
        <v>0</v>
      </c>
      <c r="C766" s="17">
        <v>253287.42</v>
      </c>
      <c r="D766" s="11">
        <f t="shared" si="11"/>
        <v>1174884.3529999987</v>
      </c>
      <c r="E766" s="30">
        <v>1700105</v>
      </c>
    </row>
    <row r="767" spans="1:5">
      <c r="B767" s="21">
        <v>-251219.89</v>
      </c>
      <c r="C767" s="17"/>
      <c r="D767" s="11">
        <f t="shared" si="11"/>
        <v>923664.46299999871</v>
      </c>
      <c r="E767" s="30" t="s">
        <v>9412</v>
      </c>
    </row>
    <row r="768" spans="1:5">
      <c r="B768" s="21">
        <v>-85227.31</v>
      </c>
      <c r="C768" s="17"/>
      <c r="D768" s="11">
        <f t="shared" si="11"/>
        <v>838437.15299999877</v>
      </c>
      <c r="E768" s="30" t="s">
        <v>9413</v>
      </c>
    </row>
    <row r="769" spans="1:5">
      <c r="A769" s="19">
        <v>42926</v>
      </c>
      <c r="B769" s="21">
        <v>0</v>
      </c>
      <c r="C769" s="17">
        <v>33277.32</v>
      </c>
      <c r="D769" s="11">
        <f t="shared" si="11"/>
        <v>871714.47299999872</v>
      </c>
      <c r="E769" s="30">
        <v>571079</v>
      </c>
    </row>
    <row r="770" spans="1:5">
      <c r="A770" s="19">
        <v>42928</v>
      </c>
      <c r="B770" s="21">
        <v>-32804.54</v>
      </c>
      <c r="C770" s="17"/>
      <c r="D770" s="11">
        <f t="shared" si="11"/>
        <v>838909.93299999868</v>
      </c>
      <c r="E770" s="30" t="s">
        <v>9414</v>
      </c>
    </row>
    <row r="771" spans="1:5">
      <c r="B771" s="21">
        <v>-0.3</v>
      </c>
      <c r="D771" s="11">
        <f t="shared" si="11"/>
        <v>838909.63299999863</v>
      </c>
      <c r="E771" s="14" t="s">
        <v>24</v>
      </c>
    </row>
    <row r="772" spans="1:5">
      <c r="A772" s="19">
        <v>42929</v>
      </c>
      <c r="B772" s="21">
        <v>0</v>
      </c>
      <c r="C772" s="17">
        <v>213698.49</v>
      </c>
      <c r="D772" s="11">
        <f t="shared" si="11"/>
        <v>1052608.1229999987</v>
      </c>
      <c r="E772" t="s">
        <v>9415</v>
      </c>
    </row>
    <row r="773" spans="1:5">
      <c r="B773" s="21">
        <v>0</v>
      </c>
      <c r="C773" s="17">
        <v>36635.74</v>
      </c>
      <c r="D773" s="11">
        <f t="shared" ref="D773:D836" si="12">D772+B773+C773</f>
        <v>1089243.8629999987</v>
      </c>
      <c r="E773" s="30">
        <v>19.335550000000001</v>
      </c>
    </row>
    <row r="774" spans="1:5">
      <c r="B774" s="21">
        <v>0</v>
      </c>
      <c r="C774" s="17">
        <v>35815.74</v>
      </c>
      <c r="D774" s="11">
        <f t="shared" si="12"/>
        <v>1125059.6029999987</v>
      </c>
      <c r="E774" s="30">
        <v>19.335650000000001</v>
      </c>
    </row>
    <row r="775" spans="1:5">
      <c r="B775" s="21">
        <v>-201797.27</v>
      </c>
      <c r="C775" s="17"/>
      <c r="D775" s="11">
        <f t="shared" si="12"/>
        <v>923262.3329999987</v>
      </c>
      <c r="E775" s="30" t="s">
        <v>9416</v>
      </c>
    </row>
    <row r="776" spans="1:5">
      <c r="B776" s="21">
        <v>-33914.75</v>
      </c>
      <c r="C776" s="17"/>
      <c r="D776" s="11">
        <f t="shared" si="12"/>
        <v>889347.5829999987</v>
      </c>
      <c r="E776" s="30" t="s">
        <v>9417</v>
      </c>
    </row>
    <row r="777" spans="1:5">
      <c r="B777" s="21">
        <v>-33160.35</v>
      </c>
      <c r="C777" s="17"/>
      <c r="D777" s="11">
        <f t="shared" si="12"/>
        <v>856187.23299999873</v>
      </c>
      <c r="E777" s="30" t="s">
        <v>9418</v>
      </c>
    </row>
    <row r="778" spans="1:5">
      <c r="A778" s="19">
        <v>42930</v>
      </c>
      <c r="B778" s="21">
        <v>0</v>
      </c>
      <c r="C778" s="17">
        <v>176769.71</v>
      </c>
      <c r="D778" s="11">
        <f t="shared" si="12"/>
        <v>1032956.9429999987</v>
      </c>
      <c r="E778" s="30">
        <v>55509307</v>
      </c>
    </row>
    <row r="779" spans="1:5">
      <c r="B779" s="21">
        <v>-174185.94</v>
      </c>
      <c r="C779" s="17"/>
      <c r="D779" s="11">
        <f t="shared" si="12"/>
        <v>858771.00299999863</v>
      </c>
      <c r="E779" s="30" t="s">
        <v>9419</v>
      </c>
    </row>
    <row r="780" spans="1:5">
      <c r="A780" s="19">
        <v>42933</v>
      </c>
      <c r="B780" s="21">
        <v>0</v>
      </c>
      <c r="C780" s="17">
        <v>179457.5</v>
      </c>
      <c r="D780" s="11">
        <f t="shared" si="12"/>
        <v>1038228.5029999986</v>
      </c>
      <c r="E780" s="30" t="s">
        <v>9420</v>
      </c>
    </row>
    <row r="781" spans="1:5">
      <c r="B781" s="21">
        <v>-175917.41</v>
      </c>
      <c r="D781" s="11">
        <f t="shared" si="12"/>
        <v>862311.0929999986</v>
      </c>
      <c r="E781" t="s">
        <v>9421</v>
      </c>
    </row>
    <row r="782" spans="1:5">
      <c r="A782" s="19">
        <v>42934</v>
      </c>
      <c r="B782" s="21">
        <v>-87052.31</v>
      </c>
      <c r="D782" s="11">
        <f t="shared" si="12"/>
        <v>775258.78299999866</v>
      </c>
      <c r="E782" t="s">
        <v>9422</v>
      </c>
    </row>
    <row r="783" spans="1:5">
      <c r="A783" s="19">
        <v>42935</v>
      </c>
      <c r="B783" s="21">
        <v>0</v>
      </c>
      <c r="C783" s="17">
        <v>37695.49</v>
      </c>
      <c r="D783" s="11">
        <f t="shared" si="12"/>
        <v>812954.27299999865</v>
      </c>
      <c r="E783" s="30">
        <v>19.336169999999999</v>
      </c>
    </row>
    <row r="784" spans="1:5">
      <c r="B784" s="21">
        <v>0</v>
      </c>
      <c r="C784" s="17">
        <v>20043.84</v>
      </c>
      <c r="D784" s="11">
        <f t="shared" si="12"/>
        <v>832998.11299999862</v>
      </c>
      <c r="E784" s="30" t="s">
        <v>9423</v>
      </c>
    </row>
    <row r="785" spans="1:5">
      <c r="B785" s="21">
        <v>0</v>
      </c>
      <c r="C785" s="17">
        <v>24365.49</v>
      </c>
      <c r="D785" s="11">
        <f t="shared" si="12"/>
        <v>857363.60299999861</v>
      </c>
      <c r="E785" s="30">
        <v>19.336040000000001</v>
      </c>
    </row>
    <row r="786" spans="1:5">
      <c r="B786" s="21">
        <v>-19065.86</v>
      </c>
      <c r="C786" s="17"/>
      <c r="D786" s="11">
        <f t="shared" si="12"/>
        <v>838297.74299999862</v>
      </c>
      <c r="E786" s="30" t="s">
        <v>9424</v>
      </c>
    </row>
    <row r="787" spans="1:5">
      <c r="B787" s="21">
        <v>-34890.519999999997</v>
      </c>
      <c r="C787" s="17"/>
      <c r="D787" s="11">
        <f t="shared" si="12"/>
        <v>803407.2229999986</v>
      </c>
      <c r="E787" s="30" t="s">
        <v>9425</v>
      </c>
    </row>
    <row r="788" spans="1:5">
      <c r="B788" s="21">
        <v>-22626.92</v>
      </c>
      <c r="C788" s="17"/>
      <c r="D788" s="11">
        <f t="shared" si="12"/>
        <v>780780.30299999856</v>
      </c>
      <c r="E788" s="30" t="s">
        <v>9426</v>
      </c>
    </row>
    <row r="789" spans="1:5">
      <c r="A789" s="19">
        <v>42936</v>
      </c>
      <c r="B789" s="21">
        <v>0</v>
      </c>
      <c r="C789" s="17">
        <v>90735.6</v>
      </c>
      <c r="D789" s="11">
        <f t="shared" si="12"/>
        <v>871515.90299999854</v>
      </c>
      <c r="E789" s="30">
        <v>55509287</v>
      </c>
    </row>
    <row r="790" spans="1:5">
      <c r="B790" s="21">
        <v>0</v>
      </c>
      <c r="C790" s="17">
        <v>88262.31</v>
      </c>
      <c r="D790" s="11">
        <f t="shared" si="12"/>
        <v>959778.21299999859</v>
      </c>
      <c r="E790" s="30">
        <v>55509309</v>
      </c>
    </row>
    <row r="791" spans="1:5">
      <c r="B791" s="21">
        <v>-89506.11</v>
      </c>
      <c r="D791" s="11">
        <f t="shared" si="12"/>
        <v>870272.10299999861</v>
      </c>
      <c r="E791" t="s">
        <v>9427</v>
      </c>
    </row>
    <row r="792" spans="1:5">
      <c r="A792" s="19">
        <v>42937</v>
      </c>
      <c r="B792" s="21">
        <v>-174586.43</v>
      </c>
      <c r="D792" s="11">
        <f t="shared" si="12"/>
        <v>695685.67299999855</v>
      </c>
      <c r="E792" t="s">
        <v>9428</v>
      </c>
    </row>
    <row r="793" spans="1:5">
      <c r="B793" s="21">
        <v>-107480.78</v>
      </c>
      <c r="D793" s="11">
        <f t="shared" si="12"/>
        <v>588204.89299999853</v>
      </c>
      <c r="E793" t="s">
        <v>9429</v>
      </c>
    </row>
    <row r="794" spans="1:5">
      <c r="A794" s="19">
        <v>42941</v>
      </c>
      <c r="B794" s="21">
        <v>0</v>
      </c>
      <c r="C794" s="17">
        <v>46635.61</v>
      </c>
      <c r="D794" s="11">
        <f t="shared" si="12"/>
        <v>634840.50299999851</v>
      </c>
      <c r="E794" s="30">
        <v>571272</v>
      </c>
    </row>
    <row r="795" spans="1:5">
      <c r="B795" s="21">
        <v>0</v>
      </c>
      <c r="C795" s="17">
        <v>56927.31</v>
      </c>
      <c r="D795" s="11">
        <f t="shared" si="12"/>
        <v>691767.81299999845</v>
      </c>
      <c r="E795" s="30">
        <v>571470</v>
      </c>
    </row>
    <row r="796" spans="1:5">
      <c r="A796" s="19">
        <v>42942</v>
      </c>
      <c r="B796" s="21">
        <v>0</v>
      </c>
      <c r="C796" s="17">
        <v>108340.19</v>
      </c>
      <c r="D796" s="11">
        <f t="shared" si="12"/>
        <v>800108.0029999984</v>
      </c>
      <c r="E796" s="30">
        <v>1700127</v>
      </c>
    </row>
    <row r="797" spans="1:5">
      <c r="B797" s="21">
        <v>0</v>
      </c>
      <c r="C797" s="17">
        <v>175975.36</v>
      </c>
      <c r="D797" s="11">
        <f t="shared" si="12"/>
        <v>976083.36299999838</v>
      </c>
      <c r="E797" s="30">
        <v>1700126</v>
      </c>
    </row>
    <row r="798" spans="1:5">
      <c r="B798" s="21">
        <v>-55856.31</v>
      </c>
      <c r="C798" s="17"/>
      <c r="D798" s="11">
        <f t="shared" si="12"/>
        <v>920227.05299999844</v>
      </c>
      <c r="E798" s="30" t="s">
        <v>9430</v>
      </c>
    </row>
    <row r="799" spans="1:5">
      <c r="B799" s="21">
        <v>-45887.07</v>
      </c>
      <c r="C799" s="17"/>
      <c r="D799" s="11">
        <f t="shared" si="12"/>
        <v>874339.98299999849</v>
      </c>
      <c r="E799" s="30" t="s">
        <v>9431</v>
      </c>
    </row>
    <row r="800" spans="1:5">
      <c r="A800" s="19">
        <v>42944</v>
      </c>
      <c r="B800" s="21">
        <v>0</v>
      </c>
      <c r="C800" s="17">
        <v>120065.24</v>
      </c>
      <c r="D800" s="11">
        <f t="shared" si="12"/>
        <v>994405.22299999848</v>
      </c>
      <c r="E800" s="30">
        <v>571307</v>
      </c>
    </row>
    <row r="801" spans="1:5">
      <c r="B801" s="21">
        <v>0</v>
      </c>
      <c r="C801" s="17">
        <v>11707.96</v>
      </c>
      <c r="D801" s="11">
        <f t="shared" si="12"/>
        <v>1006113.1829999984</v>
      </c>
      <c r="E801" s="30">
        <v>571444</v>
      </c>
    </row>
    <row r="802" spans="1:5">
      <c r="B802" s="21">
        <v>0</v>
      </c>
      <c r="C802" s="17">
        <v>103540.75</v>
      </c>
      <c r="D802" s="11">
        <f t="shared" si="12"/>
        <v>1109653.9329999983</v>
      </c>
      <c r="E802" s="30">
        <v>55509362</v>
      </c>
    </row>
    <row r="803" spans="1:5">
      <c r="B803" s="21">
        <v>-118278.39999999999</v>
      </c>
      <c r="C803" s="17"/>
      <c r="D803" s="11">
        <f t="shared" si="12"/>
        <v>991375.53299999831</v>
      </c>
      <c r="E803" s="30" t="s">
        <v>9432</v>
      </c>
    </row>
    <row r="804" spans="1:5">
      <c r="B804" s="21">
        <v>-102120.44</v>
      </c>
      <c r="C804" s="17"/>
      <c r="D804" s="11">
        <f t="shared" si="12"/>
        <v>889255.09299999825</v>
      </c>
      <c r="E804" s="30" t="s">
        <v>9433</v>
      </c>
    </row>
    <row r="805" spans="1:5">
      <c r="B805" s="21">
        <v>-11682.16</v>
      </c>
      <c r="C805" s="17"/>
      <c r="D805" s="11">
        <f t="shared" si="12"/>
        <v>877572.93299999821</v>
      </c>
      <c r="E805" s="30" t="s">
        <v>9434</v>
      </c>
    </row>
    <row r="806" spans="1:5">
      <c r="A806" s="19">
        <v>42948</v>
      </c>
      <c r="B806" s="21">
        <v>0</v>
      </c>
      <c r="C806" s="17">
        <v>50375.25</v>
      </c>
      <c r="D806" s="11">
        <f t="shared" si="12"/>
        <v>927948.18299999821</v>
      </c>
      <c r="E806" s="30">
        <v>19.336680000000001</v>
      </c>
    </row>
    <row r="807" spans="1:5">
      <c r="B807" s="21">
        <v>0</v>
      </c>
      <c r="C807" s="17">
        <v>37095.25</v>
      </c>
      <c r="D807" s="11">
        <f t="shared" si="12"/>
        <v>965043.43299999821</v>
      </c>
      <c r="E807" s="30">
        <v>19.33661</v>
      </c>
    </row>
    <row r="808" spans="1:5">
      <c r="B808" s="21">
        <v>-34339.15</v>
      </c>
      <c r="C808" s="17"/>
      <c r="D808" s="11">
        <f t="shared" si="12"/>
        <v>930704.28299999819</v>
      </c>
      <c r="E808" s="30" t="s">
        <v>9435</v>
      </c>
    </row>
    <row r="809" spans="1:5">
      <c r="B809" s="21">
        <v>-46556.67</v>
      </c>
      <c r="C809" s="17"/>
      <c r="D809" s="11">
        <f t="shared" si="12"/>
        <v>884147.61299999815</v>
      </c>
      <c r="E809" s="30" t="s">
        <v>9436</v>
      </c>
    </row>
    <row r="810" spans="1:5">
      <c r="A810" s="19">
        <v>42950</v>
      </c>
      <c r="B810" s="21">
        <v>0</v>
      </c>
      <c r="C810" s="17">
        <v>25295.37</v>
      </c>
      <c r="D810" s="11">
        <f t="shared" si="12"/>
        <v>909442.98299999814</v>
      </c>
      <c r="E810" s="30">
        <v>19.33681</v>
      </c>
    </row>
    <row r="811" spans="1:5">
      <c r="B811" s="21">
        <v>-23482.87</v>
      </c>
      <c r="C811" s="17"/>
      <c r="D811" s="11">
        <f t="shared" si="12"/>
        <v>885960.11299999815</v>
      </c>
      <c r="E811" t="s">
        <v>9437</v>
      </c>
    </row>
    <row r="812" spans="1:5">
      <c r="A812" s="19">
        <v>42951</v>
      </c>
      <c r="B812" s="21">
        <v>0</v>
      </c>
      <c r="C812" s="17">
        <v>35469.1</v>
      </c>
      <c r="D812" s="11">
        <f t="shared" si="12"/>
        <v>921429.21299999813</v>
      </c>
      <c r="E812" s="30">
        <v>19.336839999999999</v>
      </c>
    </row>
    <row r="813" spans="1:5">
      <c r="B813" s="21">
        <v>0</v>
      </c>
      <c r="C813" s="17">
        <v>61621.98</v>
      </c>
      <c r="D813" s="11">
        <f t="shared" si="12"/>
        <v>983051.19299999811</v>
      </c>
      <c r="E813" s="30">
        <v>571471</v>
      </c>
    </row>
    <row r="814" spans="1:5">
      <c r="B814" s="21">
        <v>0</v>
      </c>
      <c r="C814" s="17">
        <v>63590.93</v>
      </c>
      <c r="D814" s="11">
        <f t="shared" si="12"/>
        <v>1046642.1229999982</v>
      </c>
      <c r="E814" s="30">
        <v>571539</v>
      </c>
    </row>
    <row r="815" spans="1:5">
      <c r="B815" s="21">
        <v>-62701.27</v>
      </c>
      <c r="C815" s="17"/>
      <c r="D815" s="11">
        <f t="shared" si="12"/>
        <v>983940.85299999814</v>
      </c>
      <c r="E815" s="30" t="s">
        <v>9438</v>
      </c>
    </row>
    <row r="816" spans="1:5">
      <c r="B816" s="21">
        <v>-34808.239999999998</v>
      </c>
      <c r="C816" s="17"/>
      <c r="D816" s="11">
        <f t="shared" si="12"/>
        <v>949132.61299999815</v>
      </c>
      <c r="E816" s="30" t="s">
        <v>9439</v>
      </c>
    </row>
    <row r="817" spans="1:5">
      <c r="B817" s="21">
        <v>-60425.45</v>
      </c>
      <c r="C817" s="17"/>
      <c r="D817" s="11">
        <f t="shared" si="12"/>
        <v>888707.1629999982</v>
      </c>
      <c r="E817" s="30" t="s">
        <v>9440</v>
      </c>
    </row>
    <row r="818" spans="1:5">
      <c r="A818" s="19">
        <v>42954</v>
      </c>
      <c r="B818" s="21">
        <v>0</v>
      </c>
      <c r="C818" s="17">
        <v>184328.92</v>
      </c>
      <c r="D818" s="11">
        <f t="shared" si="12"/>
        <v>1073036.0829999982</v>
      </c>
      <c r="E818" s="30">
        <v>55509400</v>
      </c>
    </row>
    <row r="819" spans="1:5">
      <c r="B819" s="21">
        <v>-181611.36</v>
      </c>
      <c r="C819" s="17"/>
      <c r="D819" s="11">
        <f t="shared" si="12"/>
        <v>891424.72299999825</v>
      </c>
      <c r="E819" s="30" t="s">
        <v>9441</v>
      </c>
    </row>
    <row r="820" spans="1:5">
      <c r="A820" s="19">
        <v>42957</v>
      </c>
      <c r="B820" s="21">
        <v>0</v>
      </c>
      <c r="C820" s="17">
        <v>59969.83</v>
      </c>
      <c r="D820" s="11">
        <f t="shared" si="12"/>
        <v>951394.55299999821</v>
      </c>
      <c r="E820" s="30">
        <v>571593</v>
      </c>
    </row>
    <row r="821" spans="1:5">
      <c r="B821" s="21">
        <v>0</v>
      </c>
      <c r="C821" s="17">
        <v>24273.4</v>
      </c>
      <c r="D821" s="11">
        <f t="shared" si="12"/>
        <v>975667.95299999823</v>
      </c>
      <c r="E821" s="30">
        <v>19.337129999999998</v>
      </c>
    </row>
    <row r="822" spans="1:5">
      <c r="B822" s="21">
        <v>0</v>
      </c>
      <c r="C822" s="17">
        <v>83979.25</v>
      </c>
      <c r="D822" s="11">
        <f t="shared" si="12"/>
        <v>1059647.2029999983</v>
      </c>
      <c r="E822" s="30">
        <v>571576</v>
      </c>
    </row>
    <row r="823" spans="1:5">
      <c r="B823" s="21">
        <v>-58945.37</v>
      </c>
      <c r="C823" s="17"/>
      <c r="D823" s="11">
        <f t="shared" si="12"/>
        <v>1000701.8329999984</v>
      </c>
      <c r="E823" s="30" t="s">
        <v>9442</v>
      </c>
    </row>
    <row r="824" spans="1:5">
      <c r="B824" s="21">
        <v>-23896.71</v>
      </c>
      <c r="C824" s="17"/>
      <c r="D824" s="11">
        <f t="shared" si="12"/>
        <v>976805.12299999839</v>
      </c>
      <c r="E824" s="30" t="s">
        <v>9443</v>
      </c>
    </row>
    <row r="825" spans="1:5">
      <c r="B825" s="21">
        <v>-82462.05</v>
      </c>
      <c r="C825" s="17"/>
      <c r="D825" s="11">
        <f t="shared" si="12"/>
        <v>894343.07299999835</v>
      </c>
      <c r="E825" s="30" t="s">
        <v>9444</v>
      </c>
    </row>
    <row r="826" spans="1:5">
      <c r="A826" s="19">
        <v>42961</v>
      </c>
      <c r="B826" s="21">
        <v>0</v>
      </c>
      <c r="C826" s="17">
        <v>58051.26</v>
      </c>
      <c r="D826" s="11">
        <f t="shared" si="12"/>
        <v>952394.33299999835</v>
      </c>
      <c r="E826" s="30">
        <v>571830</v>
      </c>
    </row>
    <row r="827" spans="1:5">
      <c r="B827" s="21">
        <v>-56935.4</v>
      </c>
      <c r="C827" s="17"/>
      <c r="D827" s="11">
        <f t="shared" si="12"/>
        <v>895458.93299999833</v>
      </c>
      <c r="E827" s="30" t="s">
        <v>9445</v>
      </c>
    </row>
    <row r="828" spans="1:5">
      <c r="A828" s="19">
        <v>42963</v>
      </c>
      <c r="B828" s="21">
        <v>0</v>
      </c>
      <c r="C828" s="17">
        <v>51546.33</v>
      </c>
      <c r="D828" s="11">
        <f t="shared" si="12"/>
        <v>947005.26299999829</v>
      </c>
      <c r="E828" s="30">
        <v>55509478</v>
      </c>
    </row>
    <row r="829" spans="1:5">
      <c r="B829" s="21">
        <v>-49912.32</v>
      </c>
      <c r="C829" s="17"/>
      <c r="D829" s="11">
        <f t="shared" si="12"/>
        <v>897092.94299999834</v>
      </c>
      <c r="E829" s="30" t="s">
        <v>9446</v>
      </c>
    </row>
    <row r="830" spans="1:5">
      <c r="A830" s="19">
        <v>42964</v>
      </c>
      <c r="B830" s="21">
        <v>0</v>
      </c>
      <c r="C830" s="17">
        <v>34883.96</v>
      </c>
      <c r="D830" s="11">
        <f t="shared" si="12"/>
        <v>931976.9029999983</v>
      </c>
      <c r="E830" s="30">
        <v>19.337219999999999</v>
      </c>
    </row>
    <row r="831" spans="1:5">
      <c r="B831" s="21">
        <v>-34237.57</v>
      </c>
      <c r="C831" s="17"/>
      <c r="D831" s="11">
        <f t="shared" si="12"/>
        <v>897739.33299999835</v>
      </c>
      <c r="E831" t="s">
        <v>9447</v>
      </c>
    </row>
    <row r="832" spans="1:5">
      <c r="A832" s="19">
        <v>42965</v>
      </c>
      <c r="B832" s="21">
        <v>0</v>
      </c>
      <c r="C832" s="17">
        <v>36073.46</v>
      </c>
      <c r="D832" s="11">
        <f t="shared" si="12"/>
        <v>933812.79299999832</v>
      </c>
      <c r="E832" s="30">
        <v>19.33755</v>
      </c>
    </row>
    <row r="833" spans="1:5">
      <c r="B833" s="21">
        <v>0</v>
      </c>
      <c r="C833" s="17">
        <v>24188.5</v>
      </c>
      <c r="D833" s="11">
        <f t="shared" si="12"/>
        <v>958001.29299999832</v>
      </c>
      <c r="E833" s="30">
        <v>19.337440000000001</v>
      </c>
    </row>
    <row r="834" spans="1:5">
      <c r="B834" s="21">
        <v>0</v>
      </c>
      <c r="C834" s="17">
        <v>170157.71</v>
      </c>
      <c r="D834" s="11">
        <f t="shared" si="12"/>
        <v>1128159.0029999984</v>
      </c>
      <c r="E834" s="30" t="s">
        <v>9448</v>
      </c>
    </row>
    <row r="835" spans="1:5">
      <c r="B835" s="21">
        <v>-35396.6</v>
      </c>
      <c r="C835" s="17"/>
      <c r="D835" s="11">
        <f t="shared" si="12"/>
        <v>1092762.4029999983</v>
      </c>
      <c r="E835" s="30" t="s">
        <v>9449</v>
      </c>
    </row>
    <row r="836" spans="1:5">
      <c r="B836" s="21">
        <v>-23813.8</v>
      </c>
      <c r="C836" s="17"/>
      <c r="D836" s="11">
        <f t="shared" si="12"/>
        <v>1068948.6029999983</v>
      </c>
      <c r="E836" s="30" t="s">
        <v>9450</v>
      </c>
    </row>
    <row r="837" spans="1:5">
      <c r="B837" s="21">
        <v>-164832.44</v>
      </c>
      <c r="C837" s="17"/>
      <c r="D837" s="11">
        <f t="shared" ref="D837:D900" si="13">D836+B837+C837</f>
        <v>904116.16299999831</v>
      </c>
      <c r="E837" s="30" t="s">
        <v>9451</v>
      </c>
    </row>
    <row r="838" spans="1:5">
      <c r="A838" s="19">
        <v>42968</v>
      </c>
      <c r="B838" s="21">
        <v>0</v>
      </c>
      <c r="C838" s="17">
        <v>130695.35</v>
      </c>
      <c r="D838" s="11">
        <f t="shared" si="13"/>
        <v>1034811.5129999983</v>
      </c>
      <c r="E838" s="30">
        <v>1700132</v>
      </c>
    </row>
    <row r="839" spans="1:5">
      <c r="B839" s="21">
        <v>-129617.06</v>
      </c>
      <c r="C839" s="17"/>
      <c r="D839" s="11">
        <f t="shared" si="13"/>
        <v>905194.45299999835</v>
      </c>
      <c r="E839" s="30" t="s">
        <v>9452</v>
      </c>
    </row>
    <row r="840" spans="1:5">
      <c r="A840" s="19">
        <v>42969</v>
      </c>
      <c r="B840" s="21">
        <v>0</v>
      </c>
      <c r="C840" s="17">
        <v>172462.93</v>
      </c>
      <c r="D840" s="11">
        <f t="shared" si="13"/>
        <v>1077657.3829999983</v>
      </c>
      <c r="E840" s="30">
        <v>1700142</v>
      </c>
    </row>
    <row r="841" spans="1:5">
      <c r="B841" s="21">
        <v>-170975.47</v>
      </c>
      <c r="D841" s="11">
        <f t="shared" si="13"/>
        <v>906681.91299999831</v>
      </c>
      <c r="E841" t="s">
        <v>9453</v>
      </c>
    </row>
    <row r="842" spans="1:5">
      <c r="A842" s="19">
        <v>42971</v>
      </c>
      <c r="B842" s="21">
        <v>0</v>
      </c>
      <c r="C842" s="17">
        <v>35082.129999999997</v>
      </c>
      <c r="D842" s="11">
        <f t="shared" si="13"/>
        <v>941764.04299999832</v>
      </c>
      <c r="E842" s="30">
        <v>19.33785</v>
      </c>
    </row>
    <row r="843" spans="1:5">
      <c r="B843" s="21">
        <v>0</v>
      </c>
      <c r="C843" s="17">
        <v>23046.13</v>
      </c>
      <c r="D843" s="11">
        <f t="shared" si="13"/>
        <v>964810.17299999832</v>
      </c>
      <c r="E843" s="32" t="s">
        <v>9454</v>
      </c>
    </row>
    <row r="844" spans="1:5">
      <c r="B844" s="21">
        <v>-34430.870000000003</v>
      </c>
      <c r="C844" s="17"/>
      <c r="D844" s="11">
        <f t="shared" si="13"/>
        <v>930379.30299999833</v>
      </c>
      <c r="E844" s="30" t="s">
        <v>9455</v>
      </c>
    </row>
    <row r="845" spans="1:5">
      <c r="B845" s="21">
        <v>-22700.87</v>
      </c>
      <c r="C845" s="17"/>
      <c r="D845" s="11">
        <f t="shared" si="13"/>
        <v>907678.43299999833</v>
      </c>
      <c r="E845" s="30" t="s">
        <v>9456</v>
      </c>
    </row>
    <row r="846" spans="1:5">
      <c r="A846" s="19">
        <v>42975</v>
      </c>
      <c r="B846" s="21">
        <v>0</v>
      </c>
      <c r="C846" s="17">
        <v>216992.07</v>
      </c>
      <c r="D846" s="11">
        <f t="shared" si="13"/>
        <v>1124670.5029999984</v>
      </c>
      <c r="E846" s="30">
        <v>1700146</v>
      </c>
    </row>
    <row r="847" spans="1:5">
      <c r="B847" s="21">
        <v>-215068.55</v>
      </c>
      <c r="C847" s="17"/>
      <c r="D847" s="11">
        <f t="shared" si="13"/>
        <v>909601.95299999835</v>
      </c>
      <c r="E847" s="30" t="s">
        <v>9457</v>
      </c>
    </row>
    <row r="848" spans="1:5">
      <c r="A848" s="19">
        <v>42976</v>
      </c>
      <c r="B848" s="21">
        <v>0</v>
      </c>
      <c r="C848" s="17">
        <v>90144.22</v>
      </c>
      <c r="D848" s="11">
        <f t="shared" si="13"/>
        <v>999746.17299999832</v>
      </c>
      <c r="E848" s="30" t="s">
        <v>9458</v>
      </c>
    </row>
    <row r="849" spans="1:5">
      <c r="B849" s="21">
        <v>-89173.9</v>
      </c>
      <c r="C849" s="17"/>
      <c r="D849" s="11">
        <f t="shared" si="13"/>
        <v>910572.2729999983</v>
      </c>
      <c r="E849" s="30" t="s">
        <v>9459</v>
      </c>
    </row>
    <row r="850" spans="1:5">
      <c r="A850" s="19">
        <v>42978</v>
      </c>
      <c r="B850" s="21">
        <v>0</v>
      </c>
      <c r="C850" s="17">
        <v>257573.64</v>
      </c>
      <c r="D850" s="11">
        <f t="shared" si="13"/>
        <v>1168145.9129999983</v>
      </c>
      <c r="E850" s="30">
        <v>1700157</v>
      </c>
    </row>
    <row r="851" spans="1:5">
      <c r="B851" s="21">
        <v>0</v>
      </c>
      <c r="C851" s="17">
        <v>23093.26</v>
      </c>
      <c r="D851" s="11">
        <f t="shared" si="13"/>
        <v>1191239.1729999983</v>
      </c>
      <c r="E851" s="30">
        <v>19.338069999999998</v>
      </c>
    </row>
    <row r="852" spans="1:5">
      <c r="B852" s="21">
        <v>0</v>
      </c>
      <c r="C852" s="17">
        <v>253888.52</v>
      </c>
      <c r="D852" s="11">
        <f t="shared" si="13"/>
        <v>1445127.6929999983</v>
      </c>
      <c r="E852" s="30">
        <v>1700156</v>
      </c>
    </row>
    <row r="853" spans="1:5">
      <c r="B853" s="21">
        <v>-22746.98</v>
      </c>
      <c r="C853" s="17"/>
      <c r="D853" s="11">
        <f t="shared" si="13"/>
        <v>1422380.7129999984</v>
      </c>
      <c r="E853" s="30" t="s">
        <v>9460</v>
      </c>
    </row>
    <row r="854" spans="1:5">
      <c r="B854" s="21">
        <v>-255252.22</v>
      </c>
      <c r="C854" s="17"/>
      <c r="D854" s="11">
        <f t="shared" si="13"/>
        <v>1167128.4929999984</v>
      </c>
      <c r="E854" s="30" t="s">
        <v>9461</v>
      </c>
    </row>
    <row r="855" spans="1:5">
      <c r="B855" s="21">
        <v>-251603.23</v>
      </c>
      <c r="C855" s="17"/>
      <c r="D855" s="11">
        <f t="shared" si="13"/>
        <v>915525.26299999841</v>
      </c>
      <c r="E855" s="30" t="s">
        <v>9462</v>
      </c>
    </row>
    <row r="856" spans="1:5">
      <c r="A856" s="19">
        <v>42982</v>
      </c>
      <c r="B856" s="21">
        <v>0</v>
      </c>
      <c r="C856" s="17">
        <v>34968.78</v>
      </c>
      <c r="D856" s="11">
        <f t="shared" si="13"/>
        <v>950494.04299999843</v>
      </c>
      <c r="E856" s="30">
        <v>19.338100000000001</v>
      </c>
    </row>
    <row r="857" spans="1:5">
      <c r="B857" s="21">
        <v>-34320.699999999997</v>
      </c>
      <c r="C857" s="17"/>
      <c r="D857" s="11">
        <f t="shared" si="13"/>
        <v>916173.34299999848</v>
      </c>
      <c r="E857" s="30" t="s">
        <v>9463</v>
      </c>
    </row>
    <row r="858" spans="1:5">
      <c r="A858" s="19">
        <v>42984</v>
      </c>
      <c r="B858" s="21">
        <v>0</v>
      </c>
      <c r="C858" s="17">
        <v>25495458.07</v>
      </c>
      <c r="D858" s="11">
        <f t="shared" si="13"/>
        <v>26411631.412999999</v>
      </c>
      <c r="E858" s="30" t="s">
        <v>9464</v>
      </c>
    </row>
    <row r="859" spans="1:5">
      <c r="B859" s="21">
        <v>-15000000</v>
      </c>
      <c r="C859" s="17"/>
      <c r="D859" s="11">
        <f t="shared" si="13"/>
        <v>11411631.412999999</v>
      </c>
      <c r="E859" s="24" t="s">
        <v>9465</v>
      </c>
    </row>
    <row r="860" spans="1:5">
      <c r="B860" s="21">
        <v>-10000000</v>
      </c>
      <c r="C860" s="17"/>
      <c r="D860" s="11">
        <f t="shared" si="13"/>
        <v>1411631.4129999988</v>
      </c>
      <c r="E860" s="24" t="s">
        <v>9466</v>
      </c>
    </row>
    <row r="861" spans="1:5">
      <c r="B861" s="21">
        <v>0</v>
      </c>
      <c r="C861" s="20">
        <v>119108.7</v>
      </c>
      <c r="D861" s="11">
        <f t="shared" si="13"/>
        <v>1530740.1129999987</v>
      </c>
      <c r="E861" s="33">
        <v>572034</v>
      </c>
    </row>
    <row r="862" spans="1:5">
      <c r="B862" s="21">
        <v>-116236.57</v>
      </c>
      <c r="C862" s="17"/>
      <c r="D862" s="11">
        <f t="shared" si="13"/>
        <v>1414503.5429999987</v>
      </c>
      <c r="E862" t="s">
        <v>9467</v>
      </c>
    </row>
    <row r="863" spans="1:5">
      <c r="B863" s="21">
        <v>-90</v>
      </c>
      <c r="C863" s="17"/>
      <c r="D863" s="11">
        <f t="shared" si="13"/>
        <v>1414413.5429999987</v>
      </c>
      <c r="E863" s="14" t="s">
        <v>24</v>
      </c>
    </row>
    <row r="864" spans="1:5">
      <c r="A864" s="19">
        <v>42985</v>
      </c>
      <c r="B864" s="21">
        <v>0</v>
      </c>
      <c r="C864" s="17">
        <v>57283</v>
      </c>
      <c r="D864" s="11">
        <f t="shared" si="13"/>
        <v>1471696.5429999987</v>
      </c>
      <c r="E864" s="30">
        <v>572200</v>
      </c>
    </row>
    <row r="865" spans="1:5">
      <c r="B865" s="21">
        <v>-55972.02</v>
      </c>
      <c r="C865" s="17"/>
      <c r="D865" s="11">
        <f t="shared" si="13"/>
        <v>1415724.5229999986</v>
      </c>
      <c r="E865" t="s">
        <v>9468</v>
      </c>
    </row>
    <row r="866" spans="1:5">
      <c r="A866" s="19">
        <v>42986</v>
      </c>
      <c r="B866" s="21">
        <v>0</v>
      </c>
      <c r="C866" s="17">
        <v>35024.980000000003</v>
      </c>
      <c r="D866" s="11">
        <f t="shared" si="13"/>
        <v>1450749.5029999986</v>
      </c>
      <c r="E866" s="30">
        <v>19.338460000000001</v>
      </c>
    </row>
    <row r="867" spans="1:5">
      <c r="B867" s="21">
        <v>0</v>
      </c>
      <c r="C867" s="17">
        <v>23281.66</v>
      </c>
      <c r="D867" s="11">
        <f t="shared" si="13"/>
        <v>1474031.1629999985</v>
      </c>
      <c r="E867" s="30" t="s">
        <v>9469</v>
      </c>
    </row>
    <row r="868" spans="1:5">
      <c r="B868" s="21">
        <v>-22932.15</v>
      </c>
      <c r="C868" s="17"/>
      <c r="D868" s="11">
        <f t="shared" si="13"/>
        <v>1451099.0129999986</v>
      </c>
      <c r="E868" s="30" t="s">
        <v>9470</v>
      </c>
    </row>
    <row r="869" spans="1:5">
      <c r="B869" s="21">
        <v>-34376.949999999997</v>
      </c>
      <c r="C869" s="17"/>
      <c r="D869" s="11">
        <f t="shared" si="13"/>
        <v>1416722.0629999987</v>
      </c>
      <c r="E869" s="30" t="s">
        <v>9471</v>
      </c>
    </row>
    <row r="870" spans="1:5">
      <c r="A870" s="19">
        <v>42991</v>
      </c>
      <c r="B870" s="21">
        <v>0</v>
      </c>
      <c r="C870" s="17">
        <v>86649.06</v>
      </c>
      <c r="D870" s="11">
        <f t="shared" si="13"/>
        <v>1503371.1229999987</v>
      </c>
      <c r="E870" s="30">
        <v>55509650</v>
      </c>
    </row>
    <row r="871" spans="1:5">
      <c r="B871" s="21">
        <v>-85450.34</v>
      </c>
      <c r="C871" s="17"/>
      <c r="D871" s="11">
        <f t="shared" si="13"/>
        <v>1417920.7829999987</v>
      </c>
      <c r="E871" s="30" t="s">
        <v>9472</v>
      </c>
    </row>
    <row r="872" spans="1:5">
      <c r="B872" s="21">
        <v>-6</v>
      </c>
      <c r="C872" s="17"/>
      <c r="D872" s="11">
        <f t="shared" si="13"/>
        <v>1417914.7829999987</v>
      </c>
      <c r="E872" s="14" t="s">
        <v>24</v>
      </c>
    </row>
    <row r="873" spans="1:5">
      <c r="A873" s="19">
        <v>42992</v>
      </c>
      <c r="B873" s="21">
        <v>0</v>
      </c>
      <c r="C873" s="17">
        <v>145411.60999999999</v>
      </c>
      <c r="D873" s="11">
        <f t="shared" si="13"/>
        <v>1563326.3929999988</v>
      </c>
      <c r="E873" s="30">
        <v>35841</v>
      </c>
    </row>
    <row r="874" spans="1:5">
      <c r="B874" s="21">
        <v>-143656.85999999999</v>
      </c>
      <c r="C874" s="17"/>
      <c r="D874" s="11">
        <f t="shared" si="13"/>
        <v>1419669.5329999989</v>
      </c>
      <c r="E874" s="30" t="s">
        <v>9473</v>
      </c>
    </row>
    <row r="875" spans="1:5">
      <c r="A875" s="19">
        <v>42993</v>
      </c>
      <c r="B875" s="21">
        <v>-35729.82</v>
      </c>
      <c r="C875" s="17"/>
      <c r="D875" s="11">
        <f t="shared" si="13"/>
        <v>1383939.7129999988</v>
      </c>
      <c r="E875" s="30" t="s">
        <v>9474</v>
      </c>
    </row>
    <row r="876" spans="1:5">
      <c r="A876" s="19">
        <v>42996</v>
      </c>
      <c r="B876" s="21">
        <v>0</v>
      </c>
      <c r="C876" s="17">
        <v>214014.93</v>
      </c>
      <c r="D876" s="11">
        <f t="shared" si="13"/>
        <v>1597954.6429999988</v>
      </c>
      <c r="E876" s="30">
        <v>1700162</v>
      </c>
    </row>
    <row r="877" spans="1:5">
      <c r="B877" s="21">
        <v>0</v>
      </c>
      <c r="C877" s="17">
        <v>215379.12</v>
      </c>
      <c r="D877" s="11">
        <f t="shared" si="13"/>
        <v>1813333.7629999989</v>
      </c>
      <c r="E877" s="30">
        <v>1700172</v>
      </c>
    </row>
    <row r="878" spans="1:5">
      <c r="B878" s="21">
        <v>0</v>
      </c>
      <c r="C878" s="17">
        <v>263803.23</v>
      </c>
      <c r="D878" s="11">
        <f t="shared" si="13"/>
        <v>2077136.9929999989</v>
      </c>
      <c r="E878" s="30">
        <v>1700161</v>
      </c>
    </row>
    <row r="879" spans="1:5">
      <c r="B879" s="21">
        <v>0</v>
      </c>
      <c r="C879" s="17">
        <v>217348.6</v>
      </c>
      <c r="D879" s="11">
        <f t="shared" si="13"/>
        <v>2294485.5929999989</v>
      </c>
      <c r="E879" s="30">
        <v>1700168</v>
      </c>
    </row>
    <row r="880" spans="1:5">
      <c r="B880" s="21">
        <v>-211118.42</v>
      </c>
      <c r="C880" s="17"/>
      <c r="D880" s="11">
        <f t="shared" si="13"/>
        <v>2083367.172999999</v>
      </c>
      <c r="E880" s="30" t="s">
        <v>9475</v>
      </c>
    </row>
    <row r="881" spans="1:5">
      <c r="B881" s="21">
        <v>-212463.16</v>
      </c>
      <c r="C881" s="17"/>
      <c r="D881" s="11">
        <f t="shared" si="13"/>
        <v>1870904.0129999991</v>
      </c>
      <c r="E881" t="s">
        <v>9476</v>
      </c>
    </row>
    <row r="882" spans="1:5">
      <c r="B882" s="21">
        <v>-214404.57</v>
      </c>
      <c r="C882" s="17"/>
      <c r="D882" s="11">
        <f t="shared" si="13"/>
        <v>1656499.442999999</v>
      </c>
      <c r="E882" t="s">
        <v>9477</v>
      </c>
    </row>
    <row r="883" spans="1:5">
      <c r="B883" s="21">
        <v>-260196.97</v>
      </c>
      <c r="C883" s="17"/>
      <c r="D883" s="11">
        <f t="shared" si="13"/>
        <v>1396302.4729999991</v>
      </c>
      <c r="E883" t="s">
        <v>9478</v>
      </c>
    </row>
    <row r="884" spans="1:5">
      <c r="A884" s="19">
        <v>42997</v>
      </c>
      <c r="B884" s="21">
        <v>0</v>
      </c>
      <c r="C884" s="17">
        <v>22904.22</v>
      </c>
      <c r="D884" s="11">
        <f t="shared" si="13"/>
        <v>1419206.692999999</v>
      </c>
      <c r="E884" s="30">
        <v>19.338830000000002</v>
      </c>
    </row>
    <row r="885" spans="1:5">
      <c r="B885" s="21">
        <v>0</v>
      </c>
      <c r="C885" s="17">
        <v>22252.86</v>
      </c>
      <c r="D885" s="11">
        <f t="shared" si="13"/>
        <v>1441459.5529999991</v>
      </c>
      <c r="E885" s="30">
        <v>19.338809999999999</v>
      </c>
    </row>
    <row r="886" spans="1:5">
      <c r="B886" s="21">
        <v>-22563.599999999999</v>
      </c>
      <c r="C886" s="17"/>
      <c r="D886" s="11">
        <f t="shared" si="13"/>
        <v>1418895.952999999</v>
      </c>
      <c r="E886" s="30" t="s">
        <v>9479</v>
      </c>
    </row>
    <row r="887" spans="1:5">
      <c r="B887" s="21">
        <v>-21928.799999999999</v>
      </c>
      <c r="C887" s="17"/>
      <c r="D887" s="11">
        <f t="shared" si="13"/>
        <v>1396967.152999999</v>
      </c>
      <c r="E887" s="30" t="s">
        <v>9480</v>
      </c>
    </row>
    <row r="888" spans="1:5">
      <c r="A888" s="19">
        <v>43000</v>
      </c>
      <c r="B888" s="21">
        <v>0</v>
      </c>
      <c r="C888" s="17">
        <v>259602.23</v>
      </c>
      <c r="D888" s="11">
        <f t="shared" si="13"/>
        <v>1656569.382999999</v>
      </c>
      <c r="E888" s="30">
        <v>5174196</v>
      </c>
    </row>
    <row r="889" spans="1:5">
      <c r="B889" s="21">
        <v>0</v>
      </c>
      <c r="C889" s="17">
        <v>35006.370000000003</v>
      </c>
      <c r="D889" s="11">
        <f t="shared" si="13"/>
        <v>1691575.7529999991</v>
      </c>
      <c r="E889" s="30">
        <v>19.33896</v>
      </c>
    </row>
    <row r="890" spans="1:5">
      <c r="B890" s="21">
        <v>0</v>
      </c>
      <c r="C890" s="17">
        <v>49992.41</v>
      </c>
      <c r="D890" s="11">
        <f t="shared" si="13"/>
        <v>1741568.162999999</v>
      </c>
      <c r="E890" s="30">
        <v>55509779</v>
      </c>
    </row>
    <row r="891" spans="1:5">
      <c r="B891" s="21">
        <v>-48698.85</v>
      </c>
      <c r="C891" s="17"/>
      <c r="D891" s="11">
        <f t="shared" si="13"/>
        <v>1692869.3129999989</v>
      </c>
      <c r="E891" t="s">
        <v>9481</v>
      </c>
    </row>
    <row r="892" spans="1:5">
      <c r="B892" s="21">
        <v>-244867.14</v>
      </c>
      <c r="C892" s="17"/>
      <c r="D892" s="11">
        <f t="shared" si="13"/>
        <v>1448002.172999999</v>
      </c>
      <c r="E892" t="s">
        <v>9482</v>
      </c>
    </row>
    <row r="893" spans="1:5">
      <c r="B893" s="21">
        <v>-34357.94</v>
      </c>
      <c r="C893" s="17"/>
      <c r="D893" s="11">
        <f t="shared" si="13"/>
        <v>1413644.2329999991</v>
      </c>
      <c r="E893" t="s">
        <v>9483</v>
      </c>
    </row>
    <row r="894" spans="1:5">
      <c r="A894" s="19">
        <v>43003</v>
      </c>
      <c r="B894" s="21">
        <v>-225708.26</v>
      </c>
      <c r="C894" s="17"/>
      <c r="D894" s="11">
        <f t="shared" si="13"/>
        <v>1187935.9729999991</v>
      </c>
      <c r="E894" t="s">
        <v>9484</v>
      </c>
    </row>
    <row r="895" spans="1:5">
      <c r="A895" s="19">
        <v>43004</v>
      </c>
      <c r="B895" s="21">
        <v>0</v>
      </c>
      <c r="C895" s="17">
        <v>145411.63</v>
      </c>
      <c r="D895" s="11">
        <f t="shared" si="13"/>
        <v>1333347.6029999992</v>
      </c>
      <c r="E895" s="30">
        <v>35840</v>
      </c>
    </row>
    <row r="896" spans="1:5">
      <c r="B896" s="21">
        <v>-103859.02</v>
      </c>
      <c r="C896" s="17"/>
      <c r="D896" s="11">
        <f t="shared" si="13"/>
        <v>1229488.5829999992</v>
      </c>
      <c r="E896" s="30" t="s">
        <v>9485</v>
      </c>
    </row>
    <row r="897" spans="1:5">
      <c r="B897" s="21">
        <v>-143656.85999999999</v>
      </c>
      <c r="C897" s="17"/>
      <c r="D897" s="11">
        <f t="shared" si="13"/>
        <v>1085831.7229999993</v>
      </c>
      <c r="E897" s="30" t="s">
        <v>9486</v>
      </c>
    </row>
    <row r="898" spans="1:5">
      <c r="A898" s="19"/>
      <c r="B898" s="21">
        <v>-91954.85</v>
      </c>
      <c r="C898" s="17"/>
      <c r="D898" s="11">
        <f t="shared" si="13"/>
        <v>993876.87299999932</v>
      </c>
      <c r="E898" s="24" t="s">
        <v>24</v>
      </c>
    </row>
    <row r="899" spans="1:5">
      <c r="A899" s="19">
        <v>43006</v>
      </c>
      <c r="B899" s="21">
        <v>0</v>
      </c>
      <c r="C899" s="17">
        <v>21718.03</v>
      </c>
      <c r="D899" s="11">
        <f t="shared" si="13"/>
        <v>1015594.9029999994</v>
      </c>
      <c r="E899" s="30">
        <v>19.339030000000001</v>
      </c>
    </row>
    <row r="900" spans="1:5">
      <c r="B900" s="21">
        <v>0</v>
      </c>
      <c r="C900" s="17">
        <v>22509.73</v>
      </c>
      <c r="D900" s="11">
        <f t="shared" si="13"/>
        <v>1038104.6329999993</v>
      </c>
      <c r="E900" s="30">
        <v>19.33925</v>
      </c>
    </row>
    <row r="901" spans="1:5">
      <c r="B901" s="21">
        <v>0</v>
      </c>
      <c r="C901" s="17">
        <v>11007.33</v>
      </c>
      <c r="D901" s="11">
        <f t="shared" ref="D901:D964" si="14">D900+B901+C901</f>
        <v>1049111.9629999993</v>
      </c>
      <c r="E901" s="30">
        <v>19.33933</v>
      </c>
    </row>
    <row r="902" spans="1:5">
      <c r="B902" s="21">
        <v>0</v>
      </c>
      <c r="C902" s="17">
        <v>52242.84</v>
      </c>
      <c r="D902" s="11">
        <f t="shared" si="14"/>
        <v>1101354.8029999994</v>
      </c>
      <c r="E902" s="30">
        <v>55509818</v>
      </c>
    </row>
    <row r="903" spans="1:5">
      <c r="B903" s="21">
        <v>0</v>
      </c>
      <c r="C903" s="17">
        <v>32665.33</v>
      </c>
      <c r="D903" s="11">
        <f t="shared" si="14"/>
        <v>1134020.1329999994</v>
      </c>
      <c r="E903" s="30">
        <v>19.33887</v>
      </c>
    </row>
    <row r="904" spans="1:5">
      <c r="B904" s="21">
        <v>-11103.85</v>
      </c>
      <c r="C904" s="17"/>
      <c r="D904" s="11">
        <f t="shared" si="14"/>
        <v>1122916.2829999994</v>
      </c>
      <c r="E904" s="30" t="s">
        <v>9487</v>
      </c>
    </row>
    <row r="905" spans="1:5">
      <c r="B905" s="21">
        <v>-22479.85</v>
      </c>
      <c r="C905" s="17"/>
      <c r="D905" s="11">
        <f t="shared" si="14"/>
        <v>1100436.4329999993</v>
      </c>
      <c r="E905" s="30" t="s">
        <v>9488</v>
      </c>
    </row>
    <row r="906" spans="1:5">
      <c r="B906" s="21">
        <v>-51018.38</v>
      </c>
      <c r="C906" s="17"/>
      <c r="D906" s="11">
        <f t="shared" si="14"/>
        <v>1049418.0529999994</v>
      </c>
      <c r="E906" s="30" t="s">
        <v>9489</v>
      </c>
    </row>
    <row r="907" spans="1:5">
      <c r="B907" s="21">
        <v>-32523.919999999998</v>
      </c>
      <c r="C907" s="17"/>
      <c r="D907" s="11">
        <f t="shared" si="14"/>
        <v>1016894.1329999993</v>
      </c>
      <c r="E907" s="30" t="s">
        <v>9490</v>
      </c>
    </row>
    <row r="908" spans="1:5">
      <c r="B908" s="21">
        <v>-21697.02</v>
      </c>
      <c r="C908" s="17"/>
      <c r="D908" s="11">
        <f t="shared" si="14"/>
        <v>995197.11299999931</v>
      </c>
      <c r="E908" s="30" t="s">
        <v>9491</v>
      </c>
    </row>
    <row r="909" spans="1:5">
      <c r="A909" s="19">
        <v>43007</v>
      </c>
      <c r="B909" s="21">
        <v>0</v>
      </c>
      <c r="C909" s="17">
        <v>106957.04</v>
      </c>
      <c r="D909" s="11">
        <f t="shared" si="14"/>
        <v>1102154.1529999992</v>
      </c>
      <c r="E909" s="30">
        <v>55509838</v>
      </c>
    </row>
    <row r="910" spans="1:5">
      <c r="B910" s="21">
        <v>0</v>
      </c>
      <c r="C910" s="17">
        <v>53110.34</v>
      </c>
      <c r="D910" s="11">
        <f t="shared" si="14"/>
        <v>1155264.4929999993</v>
      </c>
      <c r="E910" s="30">
        <v>55509789</v>
      </c>
    </row>
    <row r="911" spans="1:5">
      <c r="B911" s="21">
        <v>-52511.77</v>
      </c>
      <c r="C911" s="17"/>
      <c r="D911" s="11">
        <f t="shared" si="14"/>
        <v>1102752.7229999993</v>
      </c>
      <c r="E911" s="30" t="s">
        <v>9492</v>
      </c>
    </row>
    <row r="912" spans="1:5">
      <c r="A912" s="19">
        <v>43011</v>
      </c>
      <c r="B912" s="21">
        <v>0</v>
      </c>
      <c r="C912" s="17">
        <v>195923.43</v>
      </c>
      <c r="D912" s="11">
        <f t="shared" si="14"/>
        <v>1298676.1529999992</v>
      </c>
      <c r="E912" s="30">
        <v>1700180</v>
      </c>
    </row>
    <row r="913" spans="1:7">
      <c r="B913" s="21">
        <v>0</v>
      </c>
      <c r="C913" s="17">
        <v>199481.61</v>
      </c>
      <c r="D913" s="11">
        <f t="shared" si="14"/>
        <v>1498157.7629999993</v>
      </c>
      <c r="E913" s="30">
        <v>1700174</v>
      </c>
    </row>
    <row r="914" spans="1:7">
      <c r="B914" s="21">
        <v>0</v>
      </c>
      <c r="C914" s="17">
        <v>49549.27</v>
      </c>
      <c r="D914" s="11">
        <f t="shared" si="14"/>
        <v>1547707.0329999994</v>
      </c>
      <c r="E914" s="30">
        <v>55509827</v>
      </c>
    </row>
    <row r="915" spans="1:7">
      <c r="B915" s="21">
        <v>-48435.08</v>
      </c>
      <c r="C915" s="17"/>
      <c r="D915" s="11">
        <f t="shared" si="14"/>
        <v>1499271.9529999993</v>
      </c>
      <c r="E915" s="30" t="s">
        <v>9493</v>
      </c>
    </row>
    <row r="916" spans="1:7">
      <c r="B916" s="21">
        <v>-197747.75</v>
      </c>
      <c r="C916" s="17"/>
      <c r="D916" s="11">
        <f t="shared" si="14"/>
        <v>1301524.2029999993</v>
      </c>
      <c r="E916" s="30" t="s">
        <v>9494</v>
      </c>
    </row>
    <row r="917" spans="1:7">
      <c r="B917" s="21">
        <v>-194223.85</v>
      </c>
      <c r="C917" s="17"/>
      <c r="D917" s="11">
        <f t="shared" si="14"/>
        <v>1107300.3529999992</v>
      </c>
      <c r="E917" s="30" t="s">
        <v>9495</v>
      </c>
    </row>
    <row r="918" spans="1:7">
      <c r="A918" s="19">
        <v>43012</v>
      </c>
      <c r="B918" s="21">
        <v>0</v>
      </c>
      <c r="C918" s="17">
        <v>54178.77</v>
      </c>
      <c r="D918" s="11">
        <f t="shared" si="14"/>
        <v>1161479.1229999992</v>
      </c>
      <c r="E918" s="30">
        <v>65501560</v>
      </c>
    </row>
    <row r="919" spans="1:7">
      <c r="B919" s="21">
        <v>0</v>
      </c>
      <c r="C919" s="17">
        <v>228552.37</v>
      </c>
      <c r="D919" s="11">
        <f t="shared" si="14"/>
        <v>1390031.4929999993</v>
      </c>
      <c r="E919" s="30">
        <v>35843</v>
      </c>
    </row>
    <row r="920" spans="1:7">
      <c r="B920" s="21">
        <v>-53867.33</v>
      </c>
      <c r="C920" s="17"/>
      <c r="D920" s="11">
        <f t="shared" si="14"/>
        <v>1336164.1629999992</v>
      </c>
      <c r="E920" s="30" t="s">
        <v>9496</v>
      </c>
    </row>
    <row r="921" spans="1:7">
      <c r="A921" s="19">
        <v>43013</v>
      </c>
      <c r="B921" s="21">
        <v>0</v>
      </c>
      <c r="C921" s="17">
        <v>22091.21</v>
      </c>
      <c r="D921" s="11">
        <f t="shared" si="14"/>
        <v>1358255.3729999992</v>
      </c>
      <c r="E921" s="30">
        <v>19.339639999999999</v>
      </c>
    </row>
    <row r="922" spans="1:7">
      <c r="B922" s="21">
        <v>-22065.91</v>
      </c>
      <c r="C922" s="17"/>
      <c r="D922" s="11">
        <f t="shared" si="14"/>
        <v>1336189.4629999993</v>
      </c>
      <c r="E922" s="30" t="s">
        <v>9497</v>
      </c>
    </row>
    <row r="923" spans="1:7">
      <c r="A923" s="19">
        <v>43019</v>
      </c>
      <c r="B923" s="21">
        <v>0</v>
      </c>
      <c r="C923" s="17">
        <v>71248.460000000006</v>
      </c>
      <c r="D923" s="11">
        <f t="shared" si="14"/>
        <v>1407437.9229999993</v>
      </c>
      <c r="E923" s="30">
        <v>55509866</v>
      </c>
    </row>
    <row r="924" spans="1:7">
      <c r="B924" s="21">
        <v>-70344.31</v>
      </c>
      <c r="C924" s="17"/>
      <c r="D924" s="11">
        <f t="shared" si="14"/>
        <v>1337093.6129999992</v>
      </c>
      <c r="E924" s="30" t="s">
        <v>9498</v>
      </c>
    </row>
    <row r="925" spans="1:7">
      <c r="B925" s="21">
        <v>-121695.52</v>
      </c>
      <c r="C925" s="17"/>
      <c r="D925" s="11">
        <f t="shared" si="14"/>
        <v>1215398.0929999992</v>
      </c>
      <c r="E925" s="24" t="s">
        <v>24</v>
      </c>
      <c r="G925" s="41"/>
    </row>
    <row r="926" spans="1:7">
      <c r="A926" s="19">
        <v>43021</v>
      </c>
      <c r="B926" s="21">
        <v>0</v>
      </c>
      <c r="C926" s="17">
        <v>33893.74</v>
      </c>
      <c r="D926" s="11">
        <f t="shared" si="14"/>
        <v>1249291.8329999992</v>
      </c>
      <c r="E926" s="30">
        <v>19.339960000000001</v>
      </c>
    </row>
    <row r="927" spans="1:7">
      <c r="B927" s="21">
        <v>0</v>
      </c>
      <c r="C927" s="17">
        <v>22409.54</v>
      </c>
      <c r="D927" s="11">
        <f t="shared" si="14"/>
        <v>1271701.3729999992</v>
      </c>
      <c r="E927" s="30">
        <v>19.340029999999999</v>
      </c>
    </row>
    <row r="928" spans="1:7">
      <c r="B928" s="21">
        <v>-33739.4</v>
      </c>
      <c r="C928" s="17"/>
      <c r="D928" s="11">
        <f t="shared" si="14"/>
        <v>1237961.9729999993</v>
      </c>
      <c r="E928" s="30" t="s">
        <v>9499</v>
      </c>
    </row>
    <row r="929" spans="1:5">
      <c r="B929" s="21">
        <v>-22381.4</v>
      </c>
      <c r="C929" s="17"/>
      <c r="D929" s="11">
        <f t="shared" si="14"/>
        <v>1215580.5729999994</v>
      </c>
      <c r="E929" s="30" t="s">
        <v>9500</v>
      </c>
    </row>
    <row r="930" spans="1:5">
      <c r="A930" s="19">
        <v>43027</v>
      </c>
      <c r="B930" s="21">
        <v>0</v>
      </c>
      <c r="C930" s="17">
        <v>89359.48</v>
      </c>
      <c r="D930" s="11">
        <f t="shared" si="14"/>
        <v>1304940.0529999994</v>
      </c>
      <c r="E930" s="30">
        <v>55509868</v>
      </c>
    </row>
    <row r="931" spans="1:5">
      <c r="B931" s="21">
        <v>0</v>
      </c>
      <c r="C931" s="17">
        <v>138579.62</v>
      </c>
      <c r="D931" s="11">
        <f t="shared" si="14"/>
        <v>1443519.6729999995</v>
      </c>
      <c r="E931" s="30" t="s">
        <v>9501</v>
      </c>
    </row>
    <row r="932" spans="1:5">
      <c r="B932" s="21">
        <v>0</v>
      </c>
      <c r="C932" s="17">
        <v>33420.629999999997</v>
      </c>
      <c r="D932" s="11">
        <f t="shared" si="14"/>
        <v>1476940.3029999994</v>
      </c>
      <c r="E932" s="30">
        <v>19.340299999999999</v>
      </c>
    </row>
    <row r="933" spans="1:5">
      <c r="B933" s="21">
        <v>0</v>
      </c>
      <c r="C933" s="17">
        <v>22755.43</v>
      </c>
      <c r="D933" s="11">
        <f t="shared" si="14"/>
        <v>1499695.7329999993</v>
      </c>
      <c r="E933" s="30">
        <v>19.34038</v>
      </c>
    </row>
    <row r="934" spans="1:5">
      <c r="B934" s="21">
        <v>0</v>
      </c>
      <c r="C934" s="17">
        <v>22910.13</v>
      </c>
      <c r="D934" s="11">
        <f t="shared" si="14"/>
        <v>1522605.8629999992</v>
      </c>
      <c r="E934" s="30">
        <v>19.34056</v>
      </c>
    </row>
    <row r="935" spans="1:5">
      <c r="B935" s="21">
        <v>-135879.01</v>
      </c>
      <c r="C935" s="17"/>
      <c r="D935" s="11">
        <f t="shared" si="14"/>
        <v>1386726.8529999992</v>
      </c>
      <c r="E935" s="30" t="s">
        <v>9502</v>
      </c>
    </row>
    <row r="936" spans="1:5">
      <c r="B936" s="21">
        <v>-88152.18</v>
      </c>
      <c r="C936" s="17"/>
      <c r="D936" s="11">
        <f t="shared" si="14"/>
        <v>1298574.6729999993</v>
      </c>
      <c r="E936" s="30" t="s">
        <v>9503</v>
      </c>
    </row>
    <row r="937" spans="1:5">
      <c r="B937" s="21">
        <v>-33271.18</v>
      </c>
      <c r="C937" s="17"/>
      <c r="D937" s="11">
        <f t="shared" si="14"/>
        <v>1265303.4929999993</v>
      </c>
      <c r="E937" s="30" t="s">
        <v>9504</v>
      </c>
    </row>
    <row r="938" spans="1:5">
      <c r="B938" s="21">
        <v>-22876.18</v>
      </c>
      <c r="C938" s="17"/>
      <c r="D938" s="11">
        <f t="shared" si="14"/>
        <v>1242427.3129999994</v>
      </c>
      <c r="E938" s="30" t="s">
        <v>9505</v>
      </c>
    </row>
    <row r="939" spans="1:5">
      <c r="B939" s="21">
        <v>-22723.18</v>
      </c>
      <c r="C939" s="17"/>
      <c r="D939" s="11">
        <f t="shared" si="14"/>
        <v>1219704.1329999994</v>
      </c>
      <c r="E939" s="30" t="s">
        <v>9506</v>
      </c>
    </row>
    <row r="940" spans="1:5">
      <c r="A940" s="19">
        <v>43033</v>
      </c>
      <c r="B940" s="21">
        <v>0</v>
      </c>
      <c r="C940" s="17">
        <v>91992.34</v>
      </c>
      <c r="D940" s="11">
        <f t="shared" si="14"/>
        <v>1311696.4729999995</v>
      </c>
      <c r="E940" s="30">
        <v>55509939</v>
      </c>
    </row>
    <row r="941" spans="1:5">
      <c r="B941" s="21">
        <v>0</v>
      </c>
      <c r="C941" s="17">
        <v>86154.09</v>
      </c>
      <c r="D941" s="11">
        <f t="shared" si="14"/>
        <v>1397850.5629999996</v>
      </c>
      <c r="E941" s="30">
        <v>55509905</v>
      </c>
    </row>
    <row r="942" spans="1:5">
      <c r="B942" s="21">
        <v>0</v>
      </c>
      <c r="C942" s="17">
        <v>73489.820000000007</v>
      </c>
      <c r="D942" s="11">
        <f t="shared" si="14"/>
        <v>1471340.3829999997</v>
      </c>
      <c r="E942" s="30">
        <v>573140</v>
      </c>
    </row>
    <row r="943" spans="1:5">
      <c r="B943" s="21">
        <v>0</v>
      </c>
      <c r="C943" s="17">
        <v>86427.92</v>
      </c>
      <c r="D943" s="11">
        <f t="shared" si="14"/>
        <v>1557768.3029999996</v>
      </c>
      <c r="E943" s="30">
        <v>55509945</v>
      </c>
    </row>
    <row r="944" spans="1:5">
      <c r="B944" s="21">
        <v>-114373.52</v>
      </c>
      <c r="C944" s="17"/>
      <c r="D944" s="11">
        <f t="shared" si="14"/>
        <v>1443394.7829999996</v>
      </c>
      <c r="E944" s="30" t="s">
        <v>4097</v>
      </c>
    </row>
    <row r="945" spans="1:5">
      <c r="B945" s="21">
        <v>-84997.05</v>
      </c>
      <c r="C945" s="17"/>
      <c r="D945" s="11">
        <f t="shared" si="14"/>
        <v>1358397.7329999995</v>
      </c>
      <c r="E945" s="30" t="s">
        <v>9507</v>
      </c>
    </row>
    <row r="946" spans="1:5">
      <c r="B946" s="21">
        <v>-70452.179999999993</v>
      </c>
      <c r="C946" s="17"/>
      <c r="D946" s="11">
        <f t="shared" si="14"/>
        <v>1287945.5529999996</v>
      </c>
      <c r="E946" s="30" t="s">
        <v>9508</v>
      </c>
    </row>
    <row r="947" spans="1:5">
      <c r="B947" s="21">
        <v>-91287.48</v>
      </c>
      <c r="C947" s="17"/>
      <c r="D947" s="11">
        <f t="shared" si="14"/>
        <v>1196658.0729999996</v>
      </c>
      <c r="E947" s="30" t="s">
        <v>9509</v>
      </c>
    </row>
    <row r="948" spans="1:5">
      <c r="B948" s="21">
        <v>-45</v>
      </c>
      <c r="C948" s="17"/>
      <c r="D948" s="11">
        <f t="shared" si="14"/>
        <v>1196613.0729999996</v>
      </c>
      <c r="E948" s="24" t="s">
        <v>24</v>
      </c>
    </row>
    <row r="949" spans="1:5">
      <c r="A949" s="19">
        <v>43034</v>
      </c>
      <c r="B949" s="21">
        <v>-85274.86</v>
      </c>
      <c r="C949" s="17"/>
      <c r="D949" s="11">
        <f t="shared" si="14"/>
        <v>1111338.2129999995</v>
      </c>
      <c r="E949" s="30" t="s">
        <v>9510</v>
      </c>
    </row>
    <row r="950" spans="1:5">
      <c r="A950" s="19">
        <v>43038</v>
      </c>
      <c r="B950" s="21">
        <v>-50567.34</v>
      </c>
      <c r="C950" s="17"/>
      <c r="D950" s="11">
        <f t="shared" si="14"/>
        <v>1060770.8729999994</v>
      </c>
      <c r="E950" s="30" t="s">
        <v>9511</v>
      </c>
    </row>
    <row r="951" spans="1:5">
      <c r="A951" s="19">
        <v>43040</v>
      </c>
      <c r="B951" s="21">
        <v>0</v>
      </c>
      <c r="C951" s="21">
        <v>187639.44</v>
      </c>
      <c r="D951" s="11">
        <f t="shared" si="14"/>
        <v>1248410.3129999994</v>
      </c>
      <c r="E951" s="30">
        <v>1700191</v>
      </c>
    </row>
    <row r="952" spans="1:5">
      <c r="B952" s="21">
        <v>0</v>
      </c>
      <c r="C952" s="21">
        <v>33520.839999999997</v>
      </c>
      <c r="D952" s="11">
        <f t="shared" si="14"/>
        <v>1281931.1529999995</v>
      </c>
      <c r="E952" s="30">
        <v>19.34085</v>
      </c>
    </row>
    <row r="953" spans="1:5">
      <c r="B953" s="21">
        <v>0</v>
      </c>
      <c r="C953" s="21">
        <v>22619.040000000001</v>
      </c>
      <c r="D953" s="11">
        <f t="shared" si="14"/>
        <v>1304550.1929999995</v>
      </c>
      <c r="E953" s="30">
        <v>19.340630000000001</v>
      </c>
    </row>
    <row r="954" spans="1:5">
      <c r="B954" s="21">
        <v>0</v>
      </c>
      <c r="C954" s="21">
        <v>199803.43</v>
      </c>
      <c r="D954" s="11">
        <f t="shared" si="14"/>
        <v>1504353.6229999994</v>
      </c>
      <c r="E954" s="30">
        <v>1700189</v>
      </c>
    </row>
    <row r="955" spans="1:5">
      <c r="B955" s="21">
        <v>0</v>
      </c>
      <c r="C955" s="21">
        <v>22409.74</v>
      </c>
      <c r="D955" s="11">
        <f t="shared" si="14"/>
        <v>1526763.3629999994</v>
      </c>
      <c r="E955" s="30">
        <v>19.340800000000002</v>
      </c>
    </row>
    <row r="956" spans="1:5">
      <c r="B956" s="21">
        <v>0</v>
      </c>
      <c r="C956" s="21">
        <v>33939.440000000002</v>
      </c>
      <c r="D956" s="11">
        <f t="shared" si="14"/>
        <v>1560702.8029999994</v>
      </c>
      <c r="E956" s="30">
        <v>19.34074</v>
      </c>
    </row>
    <row r="957" spans="1:5">
      <c r="B957" s="21">
        <v>-22380.97</v>
      </c>
      <c r="C957" s="21"/>
      <c r="D957" s="11">
        <f t="shared" si="14"/>
        <v>1538321.8329999994</v>
      </c>
      <c r="E957" s="30" t="s">
        <v>9512</v>
      </c>
    </row>
    <row r="958" spans="1:5">
      <c r="B958" s="21">
        <v>-33783.97</v>
      </c>
      <c r="C958" s="21"/>
      <c r="D958" s="11">
        <f t="shared" si="14"/>
        <v>1504537.8629999994</v>
      </c>
      <c r="E958" s="30" t="s">
        <v>9513</v>
      </c>
    </row>
    <row r="959" spans="1:5">
      <c r="B959" s="21">
        <v>-33369.97</v>
      </c>
      <c r="C959" s="21"/>
      <c r="D959" s="11">
        <f t="shared" si="14"/>
        <v>1471167.8929999995</v>
      </c>
      <c r="E959" s="30" t="s">
        <v>9514</v>
      </c>
    </row>
    <row r="960" spans="1:5">
      <c r="B960" s="21">
        <v>-22587.97</v>
      </c>
      <c r="C960" s="21"/>
      <c r="D960" s="11">
        <f t="shared" si="14"/>
        <v>1448579.9229999995</v>
      </c>
      <c r="E960" s="30" t="s">
        <v>9515</v>
      </c>
    </row>
    <row r="961" spans="1:5">
      <c r="B961" s="21">
        <v>-198066.62</v>
      </c>
      <c r="C961" s="21"/>
      <c r="D961" s="11">
        <f t="shared" si="14"/>
        <v>1250513.3029999994</v>
      </c>
      <c r="E961" s="30" t="s">
        <v>9516</v>
      </c>
    </row>
    <row r="962" spans="1:5">
      <c r="B962" s="21">
        <v>-186019.79</v>
      </c>
      <c r="D962" s="11">
        <f t="shared" si="14"/>
        <v>1064493.5129999993</v>
      </c>
      <c r="E962" t="s">
        <v>9517</v>
      </c>
    </row>
    <row r="963" spans="1:5">
      <c r="B963" s="21">
        <v>-3</v>
      </c>
      <c r="D963" s="11">
        <f t="shared" si="14"/>
        <v>1064490.5129999993</v>
      </c>
      <c r="E963" s="24" t="s">
        <v>24</v>
      </c>
    </row>
    <row r="964" spans="1:5">
      <c r="A964" s="19">
        <v>43041</v>
      </c>
      <c r="B964" s="21">
        <v>0</v>
      </c>
      <c r="C964" s="21">
        <v>22478.25</v>
      </c>
      <c r="D964" s="11">
        <f t="shared" si="14"/>
        <v>1086968.7629999993</v>
      </c>
      <c r="E964" s="30">
        <v>19.341069999999998</v>
      </c>
    </row>
    <row r="965" spans="1:5">
      <c r="B965" s="21">
        <v>0</v>
      </c>
      <c r="C965" s="21">
        <v>33479.93</v>
      </c>
      <c r="D965" s="11">
        <f t="shared" ref="D965:D1028" si="15">D964+B965+C965</f>
        <v>1120448.6929999993</v>
      </c>
      <c r="E965" s="30">
        <v>19.34113</v>
      </c>
    </row>
    <row r="966" spans="1:5">
      <c r="B966" s="21">
        <v>0</v>
      </c>
      <c r="C966" s="21">
        <v>22785.61</v>
      </c>
      <c r="D966" s="11">
        <f t="shared" si="15"/>
        <v>1143234.3029999994</v>
      </c>
      <c r="E966" s="30">
        <v>19.341170000000002</v>
      </c>
    </row>
    <row r="967" spans="1:5">
      <c r="B967" s="21">
        <v>0</v>
      </c>
      <c r="C967" s="21">
        <v>53660.18</v>
      </c>
      <c r="D967" s="11">
        <f t="shared" si="15"/>
        <v>1196894.4829999993</v>
      </c>
      <c r="E967" s="30">
        <v>55509981</v>
      </c>
    </row>
    <row r="968" spans="1:5">
      <c r="B968" s="21">
        <v>0</v>
      </c>
      <c r="C968" s="21">
        <v>52684.78</v>
      </c>
      <c r="D968" s="11">
        <f t="shared" si="15"/>
        <v>1249579.2629999993</v>
      </c>
      <c r="E968" s="30">
        <v>573190</v>
      </c>
    </row>
    <row r="969" spans="1:5">
      <c r="B969" s="21">
        <v>-33327.339999999997</v>
      </c>
      <c r="C969" s="21"/>
      <c r="D969" s="11">
        <f t="shared" si="15"/>
        <v>1216251.9229999993</v>
      </c>
      <c r="E969" s="30" t="s">
        <v>9518</v>
      </c>
    </row>
    <row r="970" spans="1:5">
      <c r="B970" s="21">
        <v>-22751.32</v>
      </c>
      <c r="C970" s="21"/>
      <c r="D970" s="11">
        <f t="shared" si="15"/>
        <v>1193500.6029999992</v>
      </c>
      <c r="E970" s="30" t="s">
        <v>9519</v>
      </c>
    </row>
    <row r="971" spans="1:5">
      <c r="B971" s="21">
        <v>-52636.53</v>
      </c>
      <c r="C971" s="21"/>
      <c r="D971" s="11">
        <f t="shared" si="15"/>
        <v>1140864.0729999992</v>
      </c>
      <c r="E971" t="s">
        <v>9520</v>
      </c>
    </row>
    <row r="972" spans="1:5">
      <c r="B972" s="21">
        <v>-22447.360000000001</v>
      </c>
      <c r="C972" s="21"/>
      <c r="D972" s="11">
        <f t="shared" si="15"/>
        <v>1118416.7129999991</v>
      </c>
      <c r="E972" t="s">
        <v>9521</v>
      </c>
    </row>
    <row r="973" spans="1:5">
      <c r="A973" s="19">
        <v>43045</v>
      </c>
      <c r="B973" s="21">
        <v>-64294.01</v>
      </c>
      <c r="C973" s="21"/>
      <c r="D973" s="11">
        <f t="shared" si="15"/>
        <v>1054122.702999999</v>
      </c>
      <c r="E973" t="s">
        <v>9522</v>
      </c>
    </row>
    <row r="974" spans="1:5">
      <c r="A974" s="19">
        <v>43046</v>
      </c>
      <c r="B974" s="21">
        <v>0</v>
      </c>
      <c r="C974" s="21">
        <v>84542.26</v>
      </c>
      <c r="D974" s="11">
        <f t="shared" si="15"/>
        <v>1138664.9629999991</v>
      </c>
      <c r="E974" s="30">
        <v>573300</v>
      </c>
    </row>
    <row r="975" spans="1:5">
      <c r="B975" s="21">
        <v>0</v>
      </c>
      <c r="C975" s="21">
        <v>131959.01</v>
      </c>
      <c r="D975" s="11">
        <f t="shared" si="15"/>
        <v>1270623.9729999991</v>
      </c>
      <c r="E975" s="30" t="s">
        <v>9523</v>
      </c>
    </row>
    <row r="976" spans="1:5">
      <c r="B976" s="21">
        <v>0</v>
      </c>
      <c r="C976" s="21">
        <v>64581.91</v>
      </c>
      <c r="D976" s="11">
        <f t="shared" si="15"/>
        <v>1335205.882999999</v>
      </c>
      <c r="E976" s="30" t="s">
        <v>9523</v>
      </c>
    </row>
    <row r="977" spans="1:5">
      <c r="B977" s="21">
        <v>-81019.149999999994</v>
      </c>
      <c r="C977" s="21"/>
      <c r="D977" s="11">
        <f t="shared" si="15"/>
        <v>1254186.7329999991</v>
      </c>
      <c r="E977" s="30" t="s">
        <v>9524</v>
      </c>
    </row>
    <row r="978" spans="1:5">
      <c r="B978" s="21">
        <v>-130875.75</v>
      </c>
      <c r="C978" s="21"/>
      <c r="D978" s="11">
        <f t="shared" si="15"/>
        <v>1123310.9829999991</v>
      </c>
      <c r="E978" s="30" t="s">
        <v>9525</v>
      </c>
    </row>
    <row r="979" spans="1:5">
      <c r="A979" s="19">
        <v>43047</v>
      </c>
      <c r="B979" s="21">
        <v>0</v>
      </c>
      <c r="C979" s="21">
        <v>48076.68</v>
      </c>
      <c r="D979" s="11">
        <f t="shared" si="15"/>
        <v>1171387.662999999</v>
      </c>
      <c r="E979" s="30">
        <v>55510027</v>
      </c>
    </row>
    <row r="980" spans="1:5">
      <c r="B980" s="21">
        <v>0</v>
      </c>
      <c r="C980" s="21">
        <v>48901.18</v>
      </c>
      <c r="D980" s="11">
        <f t="shared" si="15"/>
        <v>1220288.8429999989</v>
      </c>
      <c r="E980" s="30">
        <v>55509994</v>
      </c>
    </row>
    <row r="981" spans="1:5">
      <c r="B981" s="21">
        <v>-47673.27</v>
      </c>
      <c r="C981" s="21"/>
      <c r="D981" s="11">
        <f t="shared" si="15"/>
        <v>1172615.5729999989</v>
      </c>
      <c r="E981" t="s">
        <v>9526</v>
      </c>
    </row>
    <row r="982" spans="1:5">
      <c r="B982" s="21">
        <v>-91627.74</v>
      </c>
      <c r="C982" s="21"/>
      <c r="D982" s="11">
        <f t="shared" si="15"/>
        <v>1080987.8329999989</v>
      </c>
      <c r="E982" t="s">
        <v>9527</v>
      </c>
    </row>
    <row r="983" spans="1:5">
      <c r="A983" s="19">
        <v>43048</v>
      </c>
      <c r="B983" s="21">
        <v>-46874.3</v>
      </c>
      <c r="C983" s="21"/>
      <c r="D983" s="11">
        <f t="shared" si="15"/>
        <v>1034113.5329999989</v>
      </c>
      <c r="E983" t="s">
        <v>9528</v>
      </c>
    </row>
    <row r="984" spans="1:5">
      <c r="A984" s="19">
        <v>43049</v>
      </c>
      <c r="B984" s="21">
        <v>0</v>
      </c>
      <c r="C984" s="21">
        <v>195801.89</v>
      </c>
      <c r="D984" s="11">
        <f t="shared" si="15"/>
        <v>1229915.422999999</v>
      </c>
      <c r="E984" s="30">
        <v>1700200</v>
      </c>
    </row>
    <row r="985" spans="1:5">
      <c r="B985" s="21">
        <v>-194503.87</v>
      </c>
      <c r="C985" s="21"/>
      <c r="D985" s="11">
        <f t="shared" si="15"/>
        <v>1035411.552999999</v>
      </c>
      <c r="E985" s="30" t="s">
        <v>9529</v>
      </c>
    </row>
    <row r="986" spans="1:5">
      <c r="A986" s="19">
        <v>43052</v>
      </c>
      <c r="B986" s="21">
        <v>0</v>
      </c>
      <c r="C986" s="21">
        <v>91135.73</v>
      </c>
      <c r="D986" s="11">
        <f t="shared" si="15"/>
        <v>1126547.2829999991</v>
      </c>
      <c r="E986" s="30">
        <v>55510024</v>
      </c>
    </row>
    <row r="987" spans="1:5">
      <c r="B987" s="21">
        <v>0</v>
      </c>
      <c r="C987" s="21">
        <v>92335.98</v>
      </c>
      <c r="D987" s="11">
        <f t="shared" si="15"/>
        <v>1218883.2629999991</v>
      </c>
      <c r="E987" s="30">
        <v>55510018</v>
      </c>
    </row>
    <row r="988" spans="1:5">
      <c r="B988" s="21">
        <v>-89203.27</v>
      </c>
      <c r="C988" s="21"/>
      <c r="D988" s="11">
        <f t="shared" si="15"/>
        <v>1129679.9929999991</v>
      </c>
      <c r="E988" s="30" t="s">
        <v>9530</v>
      </c>
    </row>
    <row r="989" spans="1:5">
      <c r="A989" s="19">
        <v>43054</v>
      </c>
      <c r="B989" s="21">
        <v>0</v>
      </c>
      <c r="C989" s="21">
        <v>22830.799999999999</v>
      </c>
      <c r="D989" s="11">
        <f t="shared" si="15"/>
        <v>1152510.7929999991</v>
      </c>
      <c r="E989" s="30">
        <v>19.341439999999999</v>
      </c>
    </row>
    <row r="990" spans="1:5">
      <c r="B990" s="21">
        <v>0</v>
      </c>
      <c r="C990" s="21">
        <v>22668.080000000002</v>
      </c>
      <c r="D990" s="11">
        <f t="shared" si="15"/>
        <v>1175178.8729999992</v>
      </c>
      <c r="E990" s="30">
        <v>19.34159</v>
      </c>
    </row>
    <row r="991" spans="1:5">
      <c r="B991" s="21">
        <v>0</v>
      </c>
      <c r="C991" s="21">
        <v>22387.84</v>
      </c>
      <c r="D991" s="11">
        <f t="shared" si="15"/>
        <v>1197566.7129999993</v>
      </c>
      <c r="E991" s="32" t="s">
        <v>9531</v>
      </c>
    </row>
    <row r="992" spans="1:5">
      <c r="B992" s="21">
        <v>0</v>
      </c>
      <c r="C992" s="21">
        <v>22198</v>
      </c>
      <c r="D992" s="11">
        <f t="shared" si="15"/>
        <v>1219764.7129999993</v>
      </c>
      <c r="E992" s="30">
        <v>19.341360000000002</v>
      </c>
    </row>
    <row r="993" spans="1:5">
      <c r="B993" s="21">
        <v>-22795.97</v>
      </c>
      <c r="C993" s="21"/>
      <c r="D993" s="11">
        <f t="shared" si="15"/>
        <v>1196968.7429999993</v>
      </c>
      <c r="E993" s="30" t="s">
        <v>9532</v>
      </c>
    </row>
    <row r="994" spans="1:5">
      <c r="B994" s="21">
        <v>-22170.17</v>
      </c>
      <c r="C994" s="21"/>
      <c r="D994" s="11">
        <f t="shared" si="15"/>
        <v>1174798.5729999994</v>
      </c>
      <c r="E994" s="30" t="s">
        <v>9533</v>
      </c>
    </row>
    <row r="995" spans="1:5">
      <c r="B995" s="21">
        <v>-22635.05</v>
      </c>
      <c r="C995" s="21"/>
      <c r="D995" s="11">
        <f t="shared" si="15"/>
        <v>1152163.5229999993</v>
      </c>
      <c r="E995" s="30" t="s">
        <v>9534</v>
      </c>
    </row>
    <row r="996" spans="1:5">
      <c r="A996" s="19">
        <v>43055</v>
      </c>
      <c r="B996" s="21">
        <v>-22358.13</v>
      </c>
      <c r="C996" s="21"/>
      <c r="D996" s="11">
        <f t="shared" si="15"/>
        <v>1129805.3929999995</v>
      </c>
      <c r="E996" s="30" t="s">
        <v>9535</v>
      </c>
    </row>
    <row r="997" spans="1:5">
      <c r="A997" s="19">
        <v>43056</v>
      </c>
      <c r="B997" s="21">
        <v>0</v>
      </c>
      <c r="C997" s="21">
        <v>48978.61</v>
      </c>
      <c r="D997" s="11">
        <f t="shared" si="15"/>
        <v>1178784.0029999996</v>
      </c>
      <c r="E997" s="30">
        <v>573555</v>
      </c>
    </row>
    <row r="998" spans="1:5">
      <c r="B998" s="21">
        <v>0</v>
      </c>
      <c r="C998" s="21">
        <v>44834.02</v>
      </c>
      <c r="D998" s="11">
        <f t="shared" si="15"/>
        <v>1223618.0229999996</v>
      </c>
      <c r="E998" s="30">
        <v>19.341830000000002</v>
      </c>
    </row>
    <row r="999" spans="1:5">
      <c r="B999" s="21">
        <v>0</v>
      </c>
      <c r="C999" s="21">
        <v>44219.3</v>
      </c>
      <c r="D999" s="11">
        <f t="shared" si="15"/>
        <v>1267837.3229999996</v>
      </c>
      <c r="E999" s="30">
        <v>19.341709999999999</v>
      </c>
    </row>
    <row r="1000" spans="1:5">
      <c r="B1000" s="21">
        <v>-47973.02</v>
      </c>
      <c r="C1000" s="21"/>
      <c r="D1000" s="11">
        <f t="shared" si="15"/>
        <v>1219864.3029999996</v>
      </c>
      <c r="E1000" s="30" t="s">
        <v>9536</v>
      </c>
    </row>
    <row r="1001" spans="1:5">
      <c r="B1001" s="21">
        <v>-44556.26</v>
      </c>
      <c r="C1001" s="21"/>
      <c r="D1001" s="11">
        <f t="shared" si="15"/>
        <v>1175308.0429999996</v>
      </c>
      <c r="E1001" t="s">
        <v>9537</v>
      </c>
    </row>
    <row r="1002" spans="1:5">
      <c r="B1002" s="21">
        <v>-43948.34</v>
      </c>
      <c r="C1002" s="21"/>
      <c r="D1002" s="11">
        <f t="shared" si="15"/>
        <v>1131359.7029999995</v>
      </c>
      <c r="E1002" t="s">
        <v>9538</v>
      </c>
    </row>
    <row r="1003" spans="1:5">
      <c r="A1003" s="19">
        <v>43059</v>
      </c>
      <c r="B1003" s="21">
        <v>0</v>
      </c>
      <c r="C1003" s="21">
        <v>91833.32</v>
      </c>
      <c r="D1003" s="11">
        <f t="shared" si="15"/>
        <v>1223193.0229999996</v>
      </c>
      <c r="E1003" s="30">
        <v>55510062</v>
      </c>
    </row>
    <row r="1004" spans="1:5">
      <c r="B1004" s="21">
        <v>0</v>
      </c>
      <c r="C1004" s="21">
        <v>192243.46</v>
      </c>
      <c r="D1004" s="11">
        <f t="shared" si="15"/>
        <v>1415436.4829999995</v>
      </c>
      <c r="E1004" s="30">
        <v>1700205</v>
      </c>
    </row>
    <row r="1005" spans="1:5">
      <c r="B1005" s="21">
        <v>0</v>
      </c>
      <c r="C1005" s="21">
        <v>47935.61</v>
      </c>
      <c r="D1005" s="11">
        <f t="shared" si="15"/>
        <v>1463372.0929999996</v>
      </c>
      <c r="E1005" s="30">
        <v>573756</v>
      </c>
    </row>
    <row r="1006" spans="1:5">
      <c r="B1006" s="21">
        <v>-46965.49</v>
      </c>
      <c r="C1006" s="21"/>
      <c r="D1006" s="11">
        <f t="shared" si="15"/>
        <v>1416406.6029999997</v>
      </c>
      <c r="E1006" s="30" t="s">
        <v>9539</v>
      </c>
    </row>
    <row r="1007" spans="1:5">
      <c r="B1007" s="21">
        <v>-190972.64</v>
      </c>
      <c r="C1007" s="21"/>
      <c r="D1007" s="11">
        <f t="shared" si="15"/>
        <v>1225433.9629999995</v>
      </c>
      <c r="E1007" s="30" t="s">
        <v>9540</v>
      </c>
    </row>
    <row r="1008" spans="1:5">
      <c r="B1008" s="21">
        <v>-89884.83</v>
      </c>
      <c r="C1008" s="21"/>
      <c r="D1008" s="11">
        <f t="shared" si="15"/>
        <v>1135549.1329999994</v>
      </c>
      <c r="E1008" s="30" t="s">
        <v>9541</v>
      </c>
    </row>
    <row r="1009" spans="1:5">
      <c r="A1009" s="19">
        <v>43062</v>
      </c>
      <c r="B1009" s="21">
        <v>0</v>
      </c>
      <c r="C1009" s="21">
        <v>18759.849999999999</v>
      </c>
      <c r="D1009" s="11">
        <f t="shared" si="15"/>
        <v>1154308.9829999995</v>
      </c>
      <c r="E1009" s="30">
        <v>555510025</v>
      </c>
    </row>
    <row r="1010" spans="1:5">
      <c r="B1010" s="21">
        <v>-18474.849999999999</v>
      </c>
      <c r="C1010" s="21"/>
      <c r="D1010" s="11">
        <f t="shared" si="15"/>
        <v>1135834.1329999994</v>
      </c>
      <c r="E1010" s="30" t="s">
        <v>9542</v>
      </c>
    </row>
    <row r="1011" spans="1:5">
      <c r="A1011" s="19">
        <v>43066</v>
      </c>
      <c r="B1011" s="21">
        <v>0</v>
      </c>
      <c r="C1011" s="21">
        <v>17913.64</v>
      </c>
      <c r="D1011" s="11">
        <f t="shared" si="15"/>
        <v>1153747.7729999993</v>
      </c>
      <c r="E1011" s="30">
        <v>55510144</v>
      </c>
    </row>
    <row r="1012" spans="1:5">
      <c r="B1012" s="21">
        <v>0</v>
      </c>
      <c r="C1012" s="21">
        <v>28971.94</v>
      </c>
      <c r="D1012" s="11">
        <f t="shared" si="15"/>
        <v>1182719.7129999993</v>
      </c>
      <c r="E1012" s="30">
        <v>55510106</v>
      </c>
    </row>
    <row r="1013" spans="1:5">
      <c r="B1013" s="21">
        <v>0</v>
      </c>
      <c r="C1013" s="21">
        <v>35742.04</v>
      </c>
      <c r="D1013" s="11">
        <f t="shared" si="15"/>
        <v>1218461.7529999993</v>
      </c>
      <c r="E1013" s="30">
        <v>55510143</v>
      </c>
    </row>
    <row r="1014" spans="1:5">
      <c r="B1014" s="21">
        <v>0</v>
      </c>
      <c r="C1014" s="21">
        <v>22676.82</v>
      </c>
      <c r="D1014" s="11">
        <f t="shared" si="15"/>
        <v>1241138.5729999994</v>
      </c>
      <c r="E1014" s="30">
        <v>19.342369999999999</v>
      </c>
    </row>
    <row r="1015" spans="1:5">
      <c r="B1015" s="21">
        <v>-17734.509999999998</v>
      </c>
      <c r="C1015" s="21"/>
      <c r="D1015" s="11">
        <f t="shared" si="15"/>
        <v>1223404.0629999994</v>
      </c>
      <c r="E1015" s="30" t="s">
        <v>9543</v>
      </c>
    </row>
    <row r="1016" spans="1:5">
      <c r="B1016" s="21">
        <v>-35124.67</v>
      </c>
      <c r="C1016" s="21"/>
      <c r="D1016" s="11">
        <f t="shared" si="15"/>
        <v>1188279.3929999995</v>
      </c>
      <c r="E1016" s="30" t="s">
        <v>9544</v>
      </c>
    </row>
    <row r="1017" spans="1:5">
      <c r="B1017" s="21">
        <v>-22644.71</v>
      </c>
      <c r="C1017" s="21"/>
      <c r="D1017" s="11">
        <f t="shared" si="15"/>
        <v>1165634.6829999995</v>
      </c>
      <c r="E1017" s="30" t="s">
        <v>9545</v>
      </c>
    </row>
    <row r="1018" spans="1:5">
      <c r="B1018" s="21">
        <v>-28371.17</v>
      </c>
      <c r="C1018" s="21"/>
      <c r="D1018" s="11">
        <f t="shared" si="15"/>
        <v>1137263.5129999996</v>
      </c>
      <c r="E1018" s="30" t="s">
        <v>9546</v>
      </c>
    </row>
    <row r="1019" spans="1:5">
      <c r="A1019" s="19">
        <v>43067</v>
      </c>
      <c r="B1019" s="21">
        <v>0</v>
      </c>
      <c r="C1019" s="21">
        <v>33407.300000000003</v>
      </c>
      <c r="D1019" s="11">
        <f t="shared" si="15"/>
        <v>1170670.8129999996</v>
      </c>
      <c r="E1019" s="30">
        <v>19.34215</v>
      </c>
    </row>
    <row r="1020" spans="1:5">
      <c r="B1020" s="21">
        <v>0</v>
      </c>
      <c r="C1020" s="21">
        <v>22459.86</v>
      </c>
      <c r="D1020" s="11">
        <f t="shared" si="15"/>
        <v>1193130.6729999997</v>
      </c>
      <c r="E1020" s="30">
        <v>19.342300000000002</v>
      </c>
    </row>
    <row r="1021" spans="1:5">
      <c r="B1021" s="21">
        <v>0</v>
      </c>
      <c r="C1021" s="21">
        <v>194506.83</v>
      </c>
      <c r="D1021" s="11">
        <f t="shared" si="15"/>
        <v>1387637.5029999998</v>
      </c>
      <c r="E1021" s="30">
        <v>1700212</v>
      </c>
    </row>
    <row r="1022" spans="1:5">
      <c r="B1022" s="21">
        <v>0</v>
      </c>
      <c r="C1022" s="21">
        <v>22496.02</v>
      </c>
      <c r="D1022" s="11">
        <f t="shared" si="15"/>
        <v>1410133.5229999998</v>
      </c>
      <c r="E1022" s="30">
        <v>19.342220000000001</v>
      </c>
    </row>
    <row r="1023" spans="1:5">
      <c r="B1023" s="21">
        <v>-33256.49</v>
      </c>
      <c r="C1023" s="21"/>
      <c r="D1023" s="11">
        <f t="shared" si="15"/>
        <v>1376877.0329999998</v>
      </c>
      <c r="E1023" s="30" t="s">
        <v>9547</v>
      </c>
    </row>
    <row r="1024" spans="1:5">
      <c r="B1024" s="21">
        <v>-22430.15</v>
      </c>
      <c r="C1024" s="21"/>
      <c r="D1024" s="11">
        <f t="shared" si="15"/>
        <v>1354446.8829999999</v>
      </c>
      <c r="E1024" s="30" t="s">
        <v>9548</v>
      </c>
    </row>
    <row r="1025" spans="1:5">
      <c r="B1025" s="21">
        <v>-193219.65</v>
      </c>
      <c r="C1025" s="21"/>
      <c r="D1025" s="11">
        <f t="shared" si="15"/>
        <v>1161227.233</v>
      </c>
      <c r="E1025" s="30" t="s">
        <v>9549</v>
      </c>
    </row>
    <row r="1026" spans="1:5">
      <c r="B1026" s="21">
        <v>-22465.91</v>
      </c>
      <c r="C1026" s="21"/>
      <c r="D1026" s="11">
        <f t="shared" si="15"/>
        <v>1138761.3230000001</v>
      </c>
      <c r="E1026" s="30" t="s">
        <v>9550</v>
      </c>
    </row>
    <row r="1027" spans="1:5">
      <c r="A1027" s="19">
        <v>43069</v>
      </c>
      <c r="B1027" s="21">
        <v>-47781.72</v>
      </c>
      <c r="C1027" s="21"/>
      <c r="D1027" s="11">
        <f t="shared" si="15"/>
        <v>1090979.6030000001</v>
      </c>
      <c r="E1027" s="30" t="s">
        <v>9551</v>
      </c>
    </row>
    <row r="1028" spans="1:5">
      <c r="A1028" s="19">
        <v>43070</v>
      </c>
      <c r="B1028" s="21">
        <v>0</v>
      </c>
      <c r="C1028" s="21">
        <v>255741.33</v>
      </c>
      <c r="D1028" s="11">
        <f t="shared" si="15"/>
        <v>1346720.9330000002</v>
      </c>
      <c r="E1028" s="30">
        <v>1700217</v>
      </c>
    </row>
    <row r="1029" spans="1:5">
      <c r="B1029" s="21">
        <v>-253989.3</v>
      </c>
      <c r="C1029" s="21"/>
      <c r="D1029" s="11">
        <f t="shared" ref="D1029:D1092" si="16">D1028+B1029+C1029</f>
        <v>1092731.6330000001</v>
      </c>
      <c r="E1029" s="30" t="s">
        <v>9552</v>
      </c>
    </row>
    <row r="1030" spans="1:5">
      <c r="A1030" s="19">
        <v>43073</v>
      </c>
      <c r="B1030" s="21">
        <v>0</v>
      </c>
      <c r="C1030" s="21">
        <v>33662.58</v>
      </c>
      <c r="D1030" s="11">
        <f t="shared" si="16"/>
        <v>1126394.2130000002</v>
      </c>
      <c r="E1030" s="30">
        <v>19.342459999999999</v>
      </c>
    </row>
    <row r="1031" spans="1:5">
      <c r="B1031" s="21">
        <v>0</v>
      </c>
      <c r="C1031" s="21">
        <v>86563.49</v>
      </c>
      <c r="D1031" s="11">
        <f t="shared" si="16"/>
        <v>1212957.7030000002</v>
      </c>
      <c r="E1031" t="s">
        <v>9553</v>
      </c>
    </row>
    <row r="1032" spans="1:5">
      <c r="B1032" s="21">
        <v>0</v>
      </c>
      <c r="C1032" s="21">
        <v>23004.42</v>
      </c>
      <c r="D1032" s="11">
        <f t="shared" si="16"/>
        <v>1235962.1230000001</v>
      </c>
      <c r="E1032" s="30">
        <v>19.342510000000001</v>
      </c>
    </row>
    <row r="1033" spans="1:5">
      <c r="B1033" s="21">
        <v>-22993.26</v>
      </c>
      <c r="C1033" s="21"/>
      <c r="D1033" s="11">
        <f t="shared" si="16"/>
        <v>1212968.8630000001</v>
      </c>
      <c r="E1033" s="30" t="s">
        <v>9554</v>
      </c>
    </row>
    <row r="1034" spans="1:5">
      <c r="B1034" s="21">
        <v>-85734.48</v>
      </c>
      <c r="C1034" s="21"/>
      <c r="D1034" s="11">
        <f t="shared" si="16"/>
        <v>1127234.3830000001</v>
      </c>
      <c r="E1034" s="30" t="s">
        <v>9555</v>
      </c>
    </row>
    <row r="1035" spans="1:5">
      <c r="B1035" s="21">
        <v>-33533.46</v>
      </c>
      <c r="C1035" s="21"/>
      <c r="D1035" s="11">
        <f t="shared" si="16"/>
        <v>1093700.9230000002</v>
      </c>
      <c r="E1035" s="30" t="s">
        <v>9556</v>
      </c>
    </row>
    <row r="1036" spans="1:5">
      <c r="A1036" s="19">
        <v>43074</v>
      </c>
      <c r="B1036" s="21">
        <v>0</v>
      </c>
      <c r="C1036" s="21">
        <v>87878.21</v>
      </c>
      <c r="D1036" s="11">
        <f t="shared" si="16"/>
        <v>1181579.1330000001</v>
      </c>
      <c r="E1036" s="30" t="s">
        <v>9557</v>
      </c>
    </row>
    <row r="1037" spans="1:5">
      <c r="B1037" s="21">
        <v>-87033.9</v>
      </c>
      <c r="C1037" s="21"/>
      <c r="D1037" s="11">
        <f t="shared" si="16"/>
        <v>1094545.2330000002</v>
      </c>
      <c r="E1037" s="30" t="s">
        <v>9558</v>
      </c>
    </row>
    <row r="1038" spans="1:5">
      <c r="A1038" s="19">
        <v>43075</v>
      </c>
      <c r="B1038" s="21">
        <v>0</v>
      </c>
      <c r="C1038" s="21">
        <v>90902.93</v>
      </c>
      <c r="D1038" s="11">
        <f t="shared" si="16"/>
        <v>1185448.1630000002</v>
      </c>
      <c r="E1038" s="30">
        <v>55510089</v>
      </c>
    </row>
    <row r="1039" spans="1:5">
      <c r="B1039" s="21">
        <v>-88976.85</v>
      </c>
      <c r="C1039" s="21"/>
      <c r="D1039" s="11">
        <f t="shared" si="16"/>
        <v>1096471.3130000001</v>
      </c>
      <c r="E1039" s="30" t="s">
        <v>9559</v>
      </c>
    </row>
    <row r="1040" spans="1:5">
      <c r="A1040" s="19">
        <v>43076</v>
      </c>
      <c r="B1040" s="21">
        <v>0</v>
      </c>
      <c r="C1040" s="21">
        <v>91117.63</v>
      </c>
      <c r="D1040" s="11">
        <f t="shared" si="16"/>
        <v>1187588.943</v>
      </c>
      <c r="E1040" s="30">
        <v>55510206</v>
      </c>
    </row>
    <row r="1041" spans="1:5">
      <c r="B1041" s="21">
        <v>0</v>
      </c>
      <c r="C1041" s="21">
        <v>89782.62</v>
      </c>
      <c r="D1041" s="11">
        <f t="shared" si="16"/>
        <v>1277371.5630000001</v>
      </c>
      <c r="E1041" s="30">
        <v>65501618</v>
      </c>
    </row>
    <row r="1042" spans="1:5">
      <c r="B1042" s="21">
        <v>-89186.44</v>
      </c>
      <c r="C1042" s="21"/>
      <c r="D1042" s="11">
        <f t="shared" si="16"/>
        <v>1188185.1230000001</v>
      </c>
      <c r="E1042" s="30" t="s">
        <v>9560</v>
      </c>
    </row>
    <row r="1043" spans="1:5">
      <c r="B1043" s="21">
        <v>-89096.7</v>
      </c>
      <c r="C1043" s="21"/>
      <c r="D1043" s="11">
        <f t="shared" si="16"/>
        <v>1099088.4230000002</v>
      </c>
      <c r="E1043" s="30" t="s">
        <v>9561</v>
      </c>
    </row>
    <row r="1044" spans="1:5">
      <c r="A1044" s="19">
        <v>43077</v>
      </c>
      <c r="B1044" s="21">
        <v>0</v>
      </c>
      <c r="C1044" s="21">
        <v>214308.44</v>
      </c>
      <c r="D1044" s="11">
        <f t="shared" si="16"/>
        <v>1313396.8630000001</v>
      </c>
      <c r="E1044" s="30">
        <v>1700231</v>
      </c>
    </row>
    <row r="1045" spans="1:5">
      <c r="B1045" s="21">
        <v>0</v>
      </c>
      <c r="C1045" s="21">
        <v>10609.35</v>
      </c>
      <c r="D1045" s="11">
        <f t="shared" si="16"/>
        <v>1324006.2130000002</v>
      </c>
      <c r="E1045" s="30">
        <v>1700232</v>
      </c>
    </row>
    <row r="1046" spans="1:5">
      <c r="B1046" s="21">
        <v>0</v>
      </c>
      <c r="C1046" s="21">
        <v>257170.11</v>
      </c>
      <c r="D1046" s="11">
        <f t="shared" si="16"/>
        <v>1581176.3230000003</v>
      </c>
      <c r="E1046" s="30">
        <v>1700230</v>
      </c>
    </row>
    <row r="1047" spans="1:5">
      <c r="B1047" s="21">
        <v>-253631.11</v>
      </c>
      <c r="C1047" s="21"/>
      <c r="D1047" s="11">
        <f t="shared" si="16"/>
        <v>1327545.2130000005</v>
      </c>
      <c r="E1047" s="30" t="s">
        <v>9562</v>
      </c>
    </row>
    <row r="1048" spans="1:5">
      <c r="B1048" s="21">
        <v>-211384.88</v>
      </c>
      <c r="C1048" s="21"/>
      <c r="D1048" s="11">
        <f t="shared" si="16"/>
        <v>1116160.3330000006</v>
      </c>
      <c r="E1048" s="30" t="s">
        <v>9563</v>
      </c>
    </row>
    <row r="1049" spans="1:5">
      <c r="B1049" s="21">
        <v>-10696.8</v>
      </c>
      <c r="C1049" s="21"/>
      <c r="D1049" s="11">
        <f t="shared" si="16"/>
        <v>1105463.5330000005</v>
      </c>
      <c r="E1049" s="30" t="s">
        <v>9564</v>
      </c>
    </row>
    <row r="1050" spans="1:5">
      <c r="A1050" s="19">
        <v>43080</v>
      </c>
      <c r="B1050" s="21">
        <v>0</v>
      </c>
      <c r="C1050" s="21">
        <v>49052.23</v>
      </c>
      <c r="D1050" s="11">
        <f t="shared" si="16"/>
        <v>1154515.7630000005</v>
      </c>
      <c r="E1050" s="30">
        <v>55510151</v>
      </c>
    </row>
    <row r="1051" spans="1:5">
      <c r="B1051" s="21">
        <v>-21378.67</v>
      </c>
      <c r="C1051" s="21"/>
      <c r="D1051" s="11">
        <f t="shared" si="16"/>
        <v>1133137.0930000006</v>
      </c>
      <c r="E1051" s="30" t="s">
        <v>9565</v>
      </c>
    </row>
    <row r="1052" spans="1:5">
      <c r="B1052" s="21">
        <v>0</v>
      </c>
      <c r="C1052" s="21">
        <v>21843.31</v>
      </c>
      <c r="D1052" s="11">
        <f t="shared" si="16"/>
        <v>1154980.4030000006</v>
      </c>
      <c r="E1052" s="30">
        <v>19.343209999999999</v>
      </c>
    </row>
    <row r="1053" spans="1:5">
      <c r="B1053" s="21">
        <v>0</v>
      </c>
      <c r="C1053" s="21">
        <v>48638.63</v>
      </c>
      <c r="D1053" s="11">
        <f t="shared" si="16"/>
        <v>1203619.0330000005</v>
      </c>
      <c r="E1053" s="30">
        <v>55510217</v>
      </c>
    </row>
    <row r="1054" spans="1:5">
      <c r="B1054" s="21">
        <v>0</v>
      </c>
      <c r="C1054" s="21">
        <v>33052.93</v>
      </c>
      <c r="D1054" s="11">
        <f t="shared" si="16"/>
        <v>1236671.9630000005</v>
      </c>
      <c r="E1054" s="30">
        <v>19.342759999999998</v>
      </c>
    </row>
    <row r="1055" spans="1:5">
      <c r="B1055" s="21">
        <v>0</v>
      </c>
      <c r="C1055" s="21">
        <v>33041.370000000003</v>
      </c>
      <c r="D1055" s="11">
        <f t="shared" si="16"/>
        <v>1269713.3330000006</v>
      </c>
      <c r="E1055" s="30">
        <v>19.342980000000001</v>
      </c>
    </row>
    <row r="1056" spans="1:5">
      <c r="B1056" s="21">
        <v>0</v>
      </c>
      <c r="C1056" s="21">
        <v>22705.29</v>
      </c>
      <c r="D1056" s="11">
        <f t="shared" si="16"/>
        <v>1292418.6230000006</v>
      </c>
      <c r="E1056" s="30">
        <v>19.342839999999999</v>
      </c>
    </row>
    <row r="1057" spans="1:5">
      <c r="B1057" s="21">
        <v>-22213.87</v>
      </c>
      <c r="C1057" s="21"/>
      <c r="D1057" s="11">
        <f t="shared" si="16"/>
        <v>1270204.7530000005</v>
      </c>
      <c r="E1057" s="30" t="s">
        <v>9566</v>
      </c>
    </row>
    <row r="1058" spans="1:5">
      <c r="B1058" s="21">
        <v>-47346.11</v>
      </c>
      <c r="C1058" s="21"/>
      <c r="D1058" s="11">
        <f t="shared" si="16"/>
        <v>1222858.6430000004</v>
      </c>
      <c r="E1058" s="30" t="s">
        <v>9567</v>
      </c>
    </row>
    <row r="1059" spans="1:5">
      <c r="B1059" s="21">
        <v>-32925.43</v>
      </c>
      <c r="C1059" s="21"/>
      <c r="D1059" s="11">
        <f t="shared" si="16"/>
        <v>1189933.2130000005</v>
      </c>
      <c r="E1059" s="30" t="s">
        <v>9568</v>
      </c>
    </row>
    <row r="1060" spans="1:5">
      <c r="B1060" s="21">
        <v>-32227.57</v>
      </c>
      <c r="C1060" s="21"/>
      <c r="D1060" s="11">
        <f t="shared" si="16"/>
        <v>1157705.6430000004</v>
      </c>
      <c r="E1060" s="30" t="s">
        <v>9569</v>
      </c>
    </row>
    <row r="1061" spans="1:5">
      <c r="A1061" s="19">
        <v>43082</v>
      </c>
      <c r="B1061" s="21">
        <v>0</v>
      </c>
      <c r="C1061" s="21">
        <v>22831.13</v>
      </c>
      <c r="D1061" s="11">
        <f t="shared" si="16"/>
        <v>1180536.7730000003</v>
      </c>
      <c r="E1061" s="30">
        <v>19.343109999999999</v>
      </c>
    </row>
    <row r="1062" spans="1:5">
      <c r="B1062" s="21">
        <v>0</v>
      </c>
      <c r="C1062" s="21">
        <v>131455.43</v>
      </c>
      <c r="D1062" s="11">
        <f t="shared" si="16"/>
        <v>1311992.2030000002</v>
      </c>
      <c r="E1062" s="30" t="s">
        <v>9570</v>
      </c>
    </row>
    <row r="1063" spans="1:5">
      <c r="B1063" s="21">
        <v>-129516.57</v>
      </c>
      <c r="C1063" s="21"/>
      <c r="D1063" s="11">
        <f t="shared" si="16"/>
        <v>1182475.6330000001</v>
      </c>
      <c r="E1063" s="30" t="s">
        <v>9571</v>
      </c>
    </row>
    <row r="1064" spans="1:5">
      <c r="B1064" s="21">
        <v>-22335.62</v>
      </c>
      <c r="C1064" s="21"/>
      <c r="D1064" s="11">
        <f t="shared" si="16"/>
        <v>1160140.013</v>
      </c>
      <c r="E1064" s="30" t="s">
        <v>9572</v>
      </c>
    </row>
    <row r="1065" spans="1:5">
      <c r="B1065" s="21">
        <v>-500000</v>
      </c>
      <c r="C1065" s="21"/>
      <c r="D1065" s="11">
        <f t="shared" si="16"/>
        <v>660140.01300000004</v>
      </c>
      <c r="E1065" s="24" t="s">
        <v>47</v>
      </c>
    </row>
    <row r="1066" spans="1:5">
      <c r="A1066" s="19">
        <v>43083</v>
      </c>
      <c r="B1066" s="21">
        <v>-47.9</v>
      </c>
      <c r="C1066" s="21"/>
      <c r="D1066" s="11">
        <f t="shared" si="16"/>
        <v>660092.11300000001</v>
      </c>
      <c r="E1066" s="24" t="s">
        <v>24</v>
      </c>
    </row>
    <row r="1067" spans="1:5">
      <c r="A1067" s="19">
        <v>43084</v>
      </c>
      <c r="B1067" s="21">
        <v>-50191.55</v>
      </c>
      <c r="C1067" s="21"/>
      <c r="D1067" s="11">
        <f t="shared" si="16"/>
        <v>609900.56299999997</v>
      </c>
      <c r="E1067" s="30" t="s">
        <v>9573</v>
      </c>
    </row>
    <row r="1068" spans="1:5">
      <c r="B1068" s="21">
        <v>-46371.31</v>
      </c>
      <c r="C1068" s="21"/>
      <c r="D1068" s="11">
        <f t="shared" si="16"/>
        <v>563529.25300000003</v>
      </c>
      <c r="E1068" s="30" t="s">
        <v>9574</v>
      </c>
    </row>
    <row r="1069" spans="1:5">
      <c r="A1069" s="19">
        <v>43087</v>
      </c>
      <c r="B1069" s="21">
        <v>0</v>
      </c>
      <c r="C1069" s="21">
        <v>65080.13</v>
      </c>
      <c r="D1069" s="11">
        <f t="shared" si="16"/>
        <v>628609.38300000003</v>
      </c>
      <c r="E1069" s="30">
        <v>5175352</v>
      </c>
    </row>
    <row r="1070" spans="1:5">
      <c r="B1070" s="21">
        <v>0</v>
      </c>
      <c r="C1070" s="21">
        <v>51248.2</v>
      </c>
      <c r="D1070" s="11">
        <f t="shared" si="16"/>
        <v>679857.58299999998</v>
      </c>
      <c r="E1070" s="30">
        <v>574017</v>
      </c>
    </row>
    <row r="1071" spans="1:5">
      <c r="A1071" s="19">
        <v>43089</v>
      </c>
      <c r="B1071" s="21">
        <v>0</v>
      </c>
      <c r="C1071" s="21">
        <v>73099.34</v>
      </c>
      <c r="D1071" s="11">
        <f t="shared" si="16"/>
        <v>752956.92299999995</v>
      </c>
      <c r="E1071" s="30">
        <v>55510207</v>
      </c>
    </row>
    <row r="1072" spans="1:5">
      <c r="B1072" s="21">
        <v>-71598.69</v>
      </c>
      <c r="C1072" s="21"/>
      <c r="D1072" s="11">
        <f t="shared" si="16"/>
        <v>681358.23300000001</v>
      </c>
      <c r="E1072" s="30" t="s">
        <v>9575</v>
      </c>
    </row>
    <row r="1073" spans="1:5">
      <c r="A1073" s="19">
        <v>43090</v>
      </c>
      <c r="B1073" s="21">
        <v>0</v>
      </c>
      <c r="C1073" s="21">
        <v>33660.83</v>
      </c>
      <c r="D1073" s="11">
        <f t="shared" si="16"/>
        <v>715019.06299999997</v>
      </c>
      <c r="E1073" s="30">
        <v>19.343309999999999</v>
      </c>
    </row>
    <row r="1074" spans="1:5">
      <c r="B1074" s="21">
        <v>0</v>
      </c>
      <c r="C1074" s="21">
        <v>47595.11</v>
      </c>
      <c r="D1074" s="11">
        <f t="shared" si="16"/>
        <v>762614.17299999995</v>
      </c>
      <c r="E1074" s="30">
        <v>55510231</v>
      </c>
    </row>
    <row r="1075" spans="1:5">
      <c r="B1075" s="21">
        <v>-31418.87</v>
      </c>
      <c r="C1075" s="21"/>
      <c r="D1075" s="11">
        <f t="shared" si="16"/>
        <v>731195.30299999996</v>
      </c>
      <c r="E1075" s="30" t="s">
        <v>9576</v>
      </c>
    </row>
    <row r="1076" spans="1:5">
      <c r="B1076" s="21">
        <v>-86070.83</v>
      </c>
      <c r="C1076" s="21"/>
      <c r="D1076" s="11">
        <f t="shared" si="16"/>
        <v>645124.473</v>
      </c>
      <c r="E1076" s="30" t="s">
        <v>9577</v>
      </c>
    </row>
    <row r="1077" spans="1:5">
      <c r="B1077" s="21">
        <v>-32828.269999999997</v>
      </c>
      <c r="C1077" s="21"/>
      <c r="D1077" s="11">
        <f t="shared" si="16"/>
        <v>612296.20299999998</v>
      </c>
      <c r="E1077" s="30" t="s">
        <v>9578</v>
      </c>
    </row>
    <row r="1078" spans="1:5">
      <c r="B1078" s="21">
        <v>-64212.17</v>
      </c>
      <c r="C1078" s="21"/>
      <c r="D1078" s="11">
        <f t="shared" si="16"/>
        <v>548084.03299999994</v>
      </c>
      <c r="E1078" s="30" t="s">
        <v>9579</v>
      </c>
    </row>
    <row r="1079" spans="1:5">
      <c r="B1079" s="21">
        <v>0</v>
      </c>
      <c r="C1079" s="21">
        <v>32206.07</v>
      </c>
      <c r="D1079" s="11">
        <f t="shared" si="16"/>
        <v>580290.10299999989</v>
      </c>
      <c r="E1079" s="30">
        <v>19.343499999999999</v>
      </c>
    </row>
    <row r="1080" spans="1:5">
      <c r="B1080" s="21">
        <v>0</v>
      </c>
      <c r="C1080" s="21">
        <v>86720.67</v>
      </c>
      <c r="D1080" s="11">
        <f t="shared" si="16"/>
        <v>667010.77299999993</v>
      </c>
      <c r="E1080" s="30">
        <v>55510257</v>
      </c>
    </row>
    <row r="1081" spans="1:5">
      <c r="A1081" s="19">
        <v>43091</v>
      </c>
      <c r="B1081" s="21">
        <v>0</v>
      </c>
      <c r="C1081" s="21">
        <v>86539.39</v>
      </c>
      <c r="D1081" s="11">
        <f t="shared" si="16"/>
        <v>753550.16299999994</v>
      </c>
      <c r="E1081" s="30">
        <v>55510267</v>
      </c>
    </row>
    <row r="1082" spans="1:5">
      <c r="B1082" s="21">
        <v>-85891.31</v>
      </c>
      <c r="C1082" s="21"/>
      <c r="D1082" s="11">
        <f t="shared" si="16"/>
        <v>667658.85299999989</v>
      </c>
      <c r="E1082" s="30" t="s">
        <v>9580</v>
      </c>
    </row>
    <row r="1083" spans="1:5">
      <c r="A1083" s="19">
        <v>43095</v>
      </c>
      <c r="B1083" s="21">
        <v>0</v>
      </c>
      <c r="C1083" s="21">
        <v>90309.47</v>
      </c>
      <c r="D1083" s="11">
        <f t="shared" si="16"/>
        <v>757968.32299999986</v>
      </c>
      <c r="E1083" s="30">
        <v>65501626</v>
      </c>
    </row>
    <row r="1084" spans="1:5">
      <c r="B1084" s="21">
        <v>0</v>
      </c>
      <c r="C1084" s="21">
        <v>22354.99</v>
      </c>
      <c r="D1084" s="11">
        <f t="shared" si="16"/>
        <v>780323.31299999985</v>
      </c>
      <c r="E1084" s="30">
        <v>19.343620000000001</v>
      </c>
    </row>
    <row r="1085" spans="1:5">
      <c r="B1085" s="21">
        <v>0</v>
      </c>
      <c r="C1085" s="21">
        <v>21142.69</v>
      </c>
      <c r="D1085" s="11">
        <f t="shared" si="16"/>
        <v>801466.00299999979</v>
      </c>
      <c r="E1085" s="30">
        <v>19.343689999999999</v>
      </c>
    </row>
    <row r="1086" spans="1:5">
      <c r="B1086" s="21">
        <v>-20700.52</v>
      </c>
      <c r="C1086" s="21"/>
      <c r="D1086" s="11">
        <f t="shared" si="16"/>
        <v>780765.48299999977</v>
      </c>
      <c r="E1086" s="30" t="s">
        <v>9581</v>
      </c>
    </row>
    <row r="1087" spans="1:5">
      <c r="B1087" s="21">
        <v>-61569.79</v>
      </c>
      <c r="C1087" s="21"/>
      <c r="D1087" s="11">
        <f t="shared" si="16"/>
        <v>719195.69299999974</v>
      </c>
      <c r="E1087" s="30" t="s">
        <v>9582</v>
      </c>
    </row>
    <row r="1088" spans="1:5">
      <c r="B1088" s="21">
        <v>-89618.93</v>
      </c>
      <c r="C1088" s="21"/>
      <c r="D1088" s="11">
        <f t="shared" si="16"/>
        <v>629576.7629999998</v>
      </c>
      <c r="E1088" s="30" t="s">
        <v>9583</v>
      </c>
    </row>
    <row r="1089" spans="1:5">
      <c r="B1089" s="21">
        <v>-21875.02</v>
      </c>
      <c r="C1089" s="21"/>
      <c r="D1089" s="11">
        <f t="shared" si="16"/>
        <v>607701.74299999978</v>
      </c>
      <c r="E1089" s="30" t="s">
        <v>9584</v>
      </c>
    </row>
    <row r="1090" spans="1:5">
      <c r="A1090" s="19">
        <v>43097</v>
      </c>
      <c r="B1090" s="21">
        <v>-20848.7</v>
      </c>
      <c r="C1090" s="21"/>
      <c r="D1090" s="11">
        <f t="shared" si="16"/>
        <v>586853.04299999983</v>
      </c>
      <c r="E1090" s="30" t="s">
        <v>9585</v>
      </c>
    </row>
    <row r="1091" spans="1:5">
      <c r="B1091" s="21">
        <v>-145008.85</v>
      </c>
      <c r="C1091" s="21"/>
      <c r="D1091" s="11">
        <f t="shared" si="16"/>
        <v>441844.19299999985</v>
      </c>
      <c r="E1091" t="s">
        <v>9586</v>
      </c>
    </row>
    <row r="1092" spans="1:5">
      <c r="B1092" s="21">
        <v>-261362.88</v>
      </c>
      <c r="C1092" s="21"/>
      <c r="D1092" s="11">
        <f t="shared" si="16"/>
        <v>180481.31299999985</v>
      </c>
      <c r="E1092" t="s">
        <v>9587</v>
      </c>
    </row>
    <row r="1093" spans="1:5">
      <c r="B1093" s="21">
        <v>-255224.67</v>
      </c>
      <c r="C1093" s="21"/>
      <c r="D1093" s="11">
        <f t="shared" ref="D1093:D1156" si="17">D1092+B1093+C1093</f>
        <v>-74743.357000000164</v>
      </c>
      <c r="E1093" t="s">
        <v>9588</v>
      </c>
    </row>
    <row r="1094" spans="1:5">
      <c r="B1094" s="21">
        <v>0</v>
      </c>
      <c r="C1094" s="21">
        <v>146964.34</v>
      </c>
      <c r="D1094" s="11">
        <f t="shared" si="17"/>
        <v>72220.982999999833</v>
      </c>
      <c r="E1094" s="30">
        <v>1700240</v>
      </c>
    </row>
    <row r="1095" spans="1:5">
      <c r="B1095" s="21">
        <v>0</v>
      </c>
      <c r="C1095" s="21">
        <v>265013.43</v>
      </c>
      <c r="D1095" s="11">
        <f t="shared" si="17"/>
        <v>337234.41299999983</v>
      </c>
      <c r="E1095" s="30">
        <v>1700239</v>
      </c>
    </row>
    <row r="1096" spans="1:5">
      <c r="B1096" s="21">
        <v>0</v>
      </c>
      <c r="C1096" s="21">
        <v>259195.25</v>
      </c>
      <c r="D1096" s="11">
        <f t="shared" si="17"/>
        <v>596429.66299999983</v>
      </c>
      <c r="E1096" s="30">
        <v>5175659</v>
      </c>
    </row>
    <row r="1097" spans="1:5">
      <c r="B1097" s="21">
        <v>0</v>
      </c>
      <c r="C1097" s="21">
        <v>21295.26</v>
      </c>
      <c r="D1097" s="11">
        <f t="shared" si="17"/>
        <v>617724.92299999984</v>
      </c>
      <c r="E1097" s="30">
        <v>19.343730000000001</v>
      </c>
    </row>
    <row r="1098" spans="1:5">
      <c r="A1098" s="19">
        <v>43098</v>
      </c>
      <c r="B1098" s="21">
        <v>0</v>
      </c>
      <c r="C1098" s="21">
        <v>62401.33</v>
      </c>
      <c r="D1098" s="11">
        <f t="shared" si="17"/>
        <v>680126.25299999979</v>
      </c>
      <c r="E1098" s="30">
        <v>5175543</v>
      </c>
    </row>
    <row r="1099" spans="1:5">
      <c r="A1099" s="19">
        <v>43104</v>
      </c>
      <c r="B1099" s="21">
        <v>0</v>
      </c>
      <c r="C1099" s="21">
        <v>117094.44</v>
      </c>
      <c r="D1099" s="11">
        <f t="shared" si="17"/>
        <v>797220.69299999974</v>
      </c>
      <c r="E1099" s="30">
        <v>1700241</v>
      </c>
    </row>
    <row r="1100" spans="1:5">
      <c r="B1100" s="21">
        <v>0</v>
      </c>
      <c r="C1100" s="21">
        <v>157528.54999999999</v>
      </c>
      <c r="D1100" s="11">
        <f t="shared" si="17"/>
        <v>954749.24299999978</v>
      </c>
      <c r="E1100" s="30">
        <v>1700247</v>
      </c>
    </row>
    <row r="1101" spans="1:5">
      <c r="B1101" s="21">
        <v>0</v>
      </c>
      <c r="C1101" s="21">
        <v>22516.34</v>
      </c>
      <c r="D1101" s="11">
        <f t="shared" si="17"/>
        <v>977265.58299999975</v>
      </c>
      <c r="E1101" s="30">
        <v>19.34402</v>
      </c>
    </row>
    <row r="1102" spans="1:5">
      <c r="B1102" s="21">
        <v>0</v>
      </c>
      <c r="C1102" s="21">
        <v>22112.240000000002</v>
      </c>
      <c r="D1102" s="11">
        <f t="shared" si="17"/>
        <v>999377.82299999974</v>
      </c>
      <c r="E1102" s="30">
        <v>19.34412</v>
      </c>
    </row>
    <row r="1103" spans="1:5">
      <c r="B1103" s="21">
        <v>0</v>
      </c>
      <c r="C1103" s="21">
        <v>21860.799999999999</v>
      </c>
      <c r="D1103" s="11">
        <f t="shared" si="17"/>
        <v>1021238.6229999998</v>
      </c>
      <c r="E1103" s="30">
        <v>19.343889999999998</v>
      </c>
    </row>
    <row r="1104" spans="1:5">
      <c r="B1104" s="21">
        <v>-114761.36</v>
      </c>
      <c r="C1104" s="21"/>
      <c r="D1104" s="11">
        <f t="shared" si="17"/>
        <v>906477.2629999998</v>
      </c>
      <c r="E1104" s="30" t="s">
        <v>9589</v>
      </c>
    </row>
    <row r="1105" spans="1:5">
      <c r="B1105" s="21">
        <v>-154336.28</v>
      </c>
      <c r="C1105" s="21"/>
      <c r="D1105" s="11">
        <f t="shared" si="17"/>
        <v>752140.98299999977</v>
      </c>
      <c r="E1105" s="30" t="s">
        <v>9590</v>
      </c>
    </row>
    <row r="1106" spans="1:5">
      <c r="B1106" s="21">
        <v>-22032.35</v>
      </c>
      <c r="C1106" s="21"/>
      <c r="D1106" s="11">
        <f t="shared" si="17"/>
        <v>730108.6329999998</v>
      </c>
      <c r="E1106" s="30" t="s">
        <v>9591</v>
      </c>
    </row>
    <row r="1107" spans="1:5">
      <c r="B1107" s="21">
        <v>-21640.85</v>
      </c>
      <c r="C1107" s="21"/>
      <c r="D1107" s="11">
        <f t="shared" si="17"/>
        <v>708467.78299999982</v>
      </c>
      <c r="E1107" s="30" t="s">
        <v>9592</v>
      </c>
    </row>
    <row r="1108" spans="1:5">
      <c r="B1108" s="21">
        <v>-21397.25</v>
      </c>
      <c r="C1108" s="21"/>
      <c r="D1108" s="11">
        <f t="shared" si="17"/>
        <v>687070.53299999982</v>
      </c>
      <c r="E1108" s="30" t="s">
        <v>9593</v>
      </c>
    </row>
    <row r="1109" spans="1:5">
      <c r="B1109" s="21">
        <v>-107821.88</v>
      </c>
      <c r="C1109" s="21"/>
      <c r="D1109" s="11">
        <f t="shared" si="17"/>
        <v>579248.65299999982</v>
      </c>
      <c r="E1109" s="30" t="s">
        <v>9594</v>
      </c>
    </row>
    <row r="1110" spans="1:5">
      <c r="A1110" s="19">
        <v>43108</v>
      </c>
      <c r="B1110" s="21">
        <v>0</v>
      </c>
      <c r="C1110" s="21">
        <v>108723.74</v>
      </c>
      <c r="D1110" s="11">
        <f t="shared" si="17"/>
        <v>687972.39299999981</v>
      </c>
      <c r="E1110" s="30">
        <v>55510366</v>
      </c>
    </row>
    <row r="1111" spans="1:5">
      <c r="B1111" s="21">
        <v>0</v>
      </c>
      <c r="C1111" s="21">
        <v>22201.99</v>
      </c>
      <c r="D1111" s="11">
        <f t="shared" si="17"/>
        <v>710174.3829999998</v>
      </c>
      <c r="E1111" s="30">
        <v>19.344290000000001</v>
      </c>
    </row>
    <row r="1112" spans="1:5">
      <c r="B1112" s="21">
        <v>-21727.85</v>
      </c>
      <c r="C1112" s="21"/>
      <c r="D1112" s="11">
        <f t="shared" si="17"/>
        <v>688446.53299999982</v>
      </c>
      <c r="E1112" s="30" t="s">
        <v>9595</v>
      </c>
    </row>
    <row r="1113" spans="1:5">
      <c r="A1113" s="19">
        <v>43109</v>
      </c>
      <c r="B1113" s="21">
        <v>0</v>
      </c>
      <c r="C1113" s="21">
        <v>22866.6</v>
      </c>
      <c r="D1113" s="11">
        <f t="shared" si="17"/>
        <v>711313.1329999998</v>
      </c>
      <c r="E1113" s="30">
        <v>19.344740000000002</v>
      </c>
    </row>
    <row r="1114" spans="1:5">
      <c r="B1114" s="21">
        <v>0</v>
      </c>
      <c r="C1114" s="21">
        <v>22794.76</v>
      </c>
      <c r="D1114" s="11">
        <f t="shared" si="17"/>
        <v>734107.89299999981</v>
      </c>
      <c r="E1114" s="30">
        <v>19.344460000000002</v>
      </c>
    </row>
    <row r="1115" spans="1:5">
      <c r="B1115" s="21">
        <v>0</v>
      </c>
      <c r="C1115" s="21">
        <v>22974.36</v>
      </c>
      <c r="D1115" s="11">
        <f t="shared" si="17"/>
        <v>757082.25299999979</v>
      </c>
      <c r="E1115" s="30">
        <v>19.34459</v>
      </c>
    </row>
    <row r="1116" spans="1:5">
      <c r="B1116" s="21">
        <v>-22371.65</v>
      </c>
      <c r="C1116" s="21"/>
      <c r="D1116" s="11">
        <f t="shared" si="17"/>
        <v>734710.60299999977</v>
      </c>
      <c r="E1116" s="30" t="s">
        <v>9596</v>
      </c>
    </row>
    <row r="1117" spans="1:5">
      <c r="B1117" s="21">
        <v>-22476.05</v>
      </c>
      <c r="C1117" s="21"/>
      <c r="D1117" s="11">
        <f t="shared" si="17"/>
        <v>712234.55299999972</v>
      </c>
      <c r="E1117" s="30" t="s">
        <v>9597</v>
      </c>
    </row>
    <row r="1118" spans="1:5">
      <c r="B1118" s="21">
        <v>-22302.05</v>
      </c>
      <c r="C1118" s="21"/>
      <c r="D1118" s="11">
        <f t="shared" si="17"/>
        <v>689932.50299999968</v>
      </c>
      <c r="E1118" s="30" t="s">
        <v>9598</v>
      </c>
    </row>
    <row r="1119" spans="1:5">
      <c r="A1119" s="19">
        <v>43110</v>
      </c>
      <c r="B1119" s="21">
        <v>0</v>
      </c>
      <c r="C1119" s="21">
        <v>218082.02</v>
      </c>
      <c r="D1119" s="11">
        <f t="shared" si="17"/>
        <v>908014.5229999997</v>
      </c>
      <c r="E1119" s="30">
        <v>1700242</v>
      </c>
    </row>
    <row r="1120" spans="1:5">
      <c r="B1120" s="21">
        <v>0</v>
      </c>
      <c r="C1120" s="21">
        <v>34181.49</v>
      </c>
      <c r="D1120" s="11">
        <f t="shared" si="17"/>
        <v>942196.01299999969</v>
      </c>
      <c r="E1120" s="30">
        <v>19.34497</v>
      </c>
    </row>
    <row r="1121" spans="1:5">
      <c r="B1121" s="21">
        <v>-33333.370000000003</v>
      </c>
      <c r="D1121" s="11">
        <f t="shared" si="17"/>
        <v>908862.64299999969</v>
      </c>
      <c r="E1121" t="s">
        <v>9599</v>
      </c>
    </row>
    <row r="1122" spans="1:5">
      <c r="B1122" s="21">
        <v>-213602.62</v>
      </c>
      <c r="D1122" s="11">
        <f t="shared" si="17"/>
        <v>695260.0229999997</v>
      </c>
      <c r="E1122" t="s">
        <v>9600</v>
      </c>
    </row>
    <row r="1123" spans="1:5">
      <c r="A1123" s="19">
        <v>43111</v>
      </c>
      <c r="B1123" s="21">
        <v>-36000</v>
      </c>
      <c r="D1123" s="11">
        <f t="shared" si="17"/>
        <v>659260.0229999997</v>
      </c>
      <c r="E1123" s="24" t="s">
        <v>24</v>
      </c>
    </row>
    <row r="1124" spans="1:5">
      <c r="A1124" s="19">
        <v>43115</v>
      </c>
      <c r="B1124" s="21">
        <v>0</v>
      </c>
      <c r="C1124" s="21">
        <v>22572.84</v>
      </c>
      <c r="D1124" s="11">
        <f t="shared" si="17"/>
        <v>681832.86299999966</v>
      </c>
      <c r="E1124" s="30">
        <v>19.345179999999999</v>
      </c>
    </row>
    <row r="1125" spans="1:5">
      <c r="B1125" s="21">
        <v>-22030.42</v>
      </c>
      <c r="C1125" s="21"/>
      <c r="D1125" s="11">
        <f t="shared" si="17"/>
        <v>659802.44299999962</v>
      </c>
      <c r="E1125" s="30" t="s">
        <v>9601</v>
      </c>
    </row>
    <row r="1126" spans="1:5">
      <c r="A1126" s="19">
        <v>43118</v>
      </c>
      <c r="B1126" s="21">
        <v>0</v>
      </c>
      <c r="C1126" s="22">
        <v>36000</v>
      </c>
      <c r="D1126" s="11">
        <f t="shared" si="17"/>
        <v>695802.44299999962</v>
      </c>
      <c r="E1126" s="24" t="s">
        <v>24</v>
      </c>
    </row>
    <row r="1127" spans="1:5">
      <c r="B1127" s="21">
        <v>0</v>
      </c>
      <c r="C1127" s="21">
        <v>70659.399999999994</v>
      </c>
      <c r="D1127" s="11">
        <f t="shared" si="17"/>
        <v>766461.84299999964</v>
      </c>
      <c r="E1127" s="30">
        <v>55510415</v>
      </c>
    </row>
    <row r="1128" spans="1:5">
      <c r="B1128" s="21">
        <v>-70178.289999999994</v>
      </c>
      <c r="C1128" s="21"/>
      <c r="D1128" s="11">
        <f t="shared" si="17"/>
        <v>696283.55299999961</v>
      </c>
      <c r="E1128" s="30" t="s">
        <v>9602</v>
      </c>
    </row>
    <row r="1129" spans="1:5">
      <c r="A1129" s="19">
        <v>43122</v>
      </c>
      <c r="B1129" s="21">
        <v>0</v>
      </c>
      <c r="C1129" s="21">
        <v>71184.2</v>
      </c>
      <c r="D1129" s="11">
        <f t="shared" si="17"/>
        <v>767467.75299999956</v>
      </c>
      <c r="E1129" s="30">
        <v>55510421</v>
      </c>
    </row>
    <row r="1130" spans="1:5">
      <c r="B1130" s="21">
        <v>-69515.3</v>
      </c>
      <c r="C1130" s="21"/>
      <c r="D1130" s="11">
        <f t="shared" si="17"/>
        <v>697952.45299999951</v>
      </c>
      <c r="E1130" s="30" t="s">
        <v>9603</v>
      </c>
    </row>
    <row r="1131" spans="1:5">
      <c r="A1131" s="19">
        <v>43125</v>
      </c>
      <c r="B1131" s="21">
        <v>0</v>
      </c>
      <c r="C1131" s="21">
        <v>104924.81</v>
      </c>
      <c r="D1131" s="11">
        <f t="shared" si="17"/>
        <v>802877.26299999957</v>
      </c>
      <c r="E1131" s="30">
        <v>55510485</v>
      </c>
    </row>
    <row r="1132" spans="1:5">
      <c r="B1132" s="21">
        <v>-102318.97</v>
      </c>
      <c r="C1132" s="21"/>
      <c r="D1132" s="11">
        <f t="shared" si="17"/>
        <v>700558.2929999996</v>
      </c>
      <c r="E1132" s="30" t="s">
        <v>9604</v>
      </c>
    </row>
    <row r="1133" spans="1:5">
      <c r="A1133" s="19">
        <v>43126</v>
      </c>
      <c r="B1133" s="21">
        <v>0</v>
      </c>
      <c r="C1133" s="21">
        <v>101981.53</v>
      </c>
      <c r="D1133" s="11">
        <f t="shared" si="17"/>
        <v>802539.82299999963</v>
      </c>
      <c r="E1133" s="30">
        <v>55510480</v>
      </c>
    </row>
    <row r="1134" spans="1:5">
      <c r="B1134" s="21">
        <v>0</v>
      </c>
      <c r="C1134" s="21">
        <v>10258.31</v>
      </c>
      <c r="D1134" s="11">
        <f t="shared" si="17"/>
        <v>812798.13299999968</v>
      </c>
      <c r="E1134" s="30">
        <v>1700257</v>
      </c>
    </row>
    <row r="1135" spans="1:5">
      <c r="B1135" s="21">
        <v>0</v>
      </c>
      <c r="C1135" s="21">
        <v>51478.91</v>
      </c>
      <c r="D1135" s="11">
        <f t="shared" si="17"/>
        <v>864277.04299999971</v>
      </c>
      <c r="E1135" s="30">
        <v>1700256</v>
      </c>
    </row>
    <row r="1136" spans="1:5">
      <c r="B1136" s="21">
        <v>0</v>
      </c>
      <c r="C1136" s="21">
        <v>33759.81</v>
      </c>
      <c r="D1136" s="11">
        <f t="shared" si="17"/>
        <v>898036.85299999965</v>
      </c>
      <c r="E1136" s="30">
        <v>19.345549999999999</v>
      </c>
    </row>
    <row r="1137" spans="1:5">
      <c r="B1137" s="21">
        <v>-50279.05</v>
      </c>
      <c r="C1137" s="21"/>
      <c r="D1137" s="11">
        <f t="shared" si="17"/>
        <v>847757.80299999961</v>
      </c>
      <c r="E1137" s="30" t="s">
        <v>9605</v>
      </c>
    </row>
    <row r="1138" spans="1:5">
      <c r="B1138" s="21">
        <v>-32841.5</v>
      </c>
      <c r="C1138" s="21"/>
      <c r="D1138" s="11">
        <f t="shared" si="17"/>
        <v>814916.30299999961</v>
      </c>
      <c r="E1138" s="30" t="s">
        <v>9606</v>
      </c>
    </row>
    <row r="1139" spans="1:5">
      <c r="B1139" s="21">
        <v>-10242.950000000001</v>
      </c>
      <c r="C1139" s="21"/>
      <c r="D1139" s="11">
        <f t="shared" si="17"/>
        <v>804673.35299999965</v>
      </c>
      <c r="E1139" s="30" t="s">
        <v>9607</v>
      </c>
    </row>
    <row r="1140" spans="1:5">
      <c r="B1140" s="21">
        <v>-95066.3</v>
      </c>
      <c r="C1140" s="21"/>
      <c r="D1140" s="11">
        <f t="shared" si="17"/>
        <v>709607.05299999961</v>
      </c>
      <c r="E1140" s="30" t="s">
        <v>9608</v>
      </c>
    </row>
    <row r="1141" spans="1:5">
      <c r="A1141" s="19">
        <v>43129</v>
      </c>
      <c r="B1141" s="21">
        <v>0</v>
      </c>
      <c r="C1141" s="21">
        <v>192047.31</v>
      </c>
      <c r="D1141" s="11">
        <f t="shared" si="17"/>
        <v>901654.36299999966</v>
      </c>
      <c r="E1141" s="30">
        <v>1700258</v>
      </c>
    </row>
    <row r="1142" spans="1:5">
      <c r="B1142" s="21">
        <v>-188123.37</v>
      </c>
      <c r="C1142" s="21"/>
      <c r="D1142" s="11">
        <f t="shared" si="17"/>
        <v>713530.99299999967</v>
      </c>
      <c r="E1142" s="30" t="s">
        <v>9609</v>
      </c>
    </row>
    <row r="1143" spans="1:5">
      <c r="B1143" s="21">
        <v>-10314.94</v>
      </c>
      <c r="C1143" s="21"/>
      <c r="D1143" s="11">
        <f t="shared" si="17"/>
        <v>703216.05299999972</v>
      </c>
      <c r="E1143" s="30" t="s">
        <v>9610</v>
      </c>
    </row>
    <row r="1144" spans="1:5">
      <c r="B1144" s="21">
        <v>-61349.14</v>
      </c>
      <c r="C1144" s="21"/>
      <c r="D1144" s="11">
        <f t="shared" si="17"/>
        <v>641866.91299999971</v>
      </c>
      <c r="E1144" s="30" t="s">
        <v>9611</v>
      </c>
    </row>
    <row r="1145" spans="1:5">
      <c r="B1145" s="21">
        <v>-134550.10999999999</v>
      </c>
      <c r="C1145" s="21"/>
      <c r="D1145" s="11">
        <f t="shared" si="17"/>
        <v>507316.80299999972</v>
      </c>
      <c r="E1145" s="30" t="s">
        <v>9612</v>
      </c>
    </row>
    <row r="1146" spans="1:5">
      <c r="B1146" s="21">
        <v>0</v>
      </c>
      <c r="C1146" s="21">
        <v>62497.84</v>
      </c>
      <c r="D1146" s="11">
        <f t="shared" si="17"/>
        <v>569814.64299999969</v>
      </c>
      <c r="E1146" s="30">
        <v>1700259</v>
      </c>
    </row>
    <row r="1147" spans="1:5">
      <c r="B1147" s="21">
        <v>0</v>
      </c>
      <c r="C1147" s="21">
        <v>10290.44</v>
      </c>
      <c r="D1147" s="11">
        <f t="shared" si="17"/>
        <v>580105.08299999963</v>
      </c>
      <c r="E1147" s="30">
        <v>1700255</v>
      </c>
    </row>
    <row r="1148" spans="1:5">
      <c r="B1148" s="21">
        <v>0</v>
      </c>
      <c r="C1148" s="21">
        <v>137310.94</v>
      </c>
      <c r="D1148" s="11">
        <f t="shared" si="17"/>
        <v>717416.02299999958</v>
      </c>
      <c r="E1148" s="30">
        <v>1700254</v>
      </c>
    </row>
    <row r="1149" spans="1:5">
      <c r="A1149" s="19">
        <v>43130</v>
      </c>
      <c r="B1149" s="21">
        <v>0</v>
      </c>
      <c r="C1149" s="21">
        <v>144650.23999999999</v>
      </c>
      <c r="D1149" s="11">
        <f t="shared" si="17"/>
        <v>862066.26299999957</v>
      </c>
      <c r="E1149" s="30">
        <v>1700260</v>
      </c>
    </row>
    <row r="1150" spans="1:5">
      <c r="B1150" s="21">
        <v>0</v>
      </c>
      <c r="C1150" s="21">
        <v>102409.03</v>
      </c>
      <c r="D1150" s="11">
        <f t="shared" si="17"/>
        <v>964475.2929999996</v>
      </c>
      <c r="E1150" s="30">
        <v>575192</v>
      </c>
    </row>
    <row r="1151" spans="1:5">
      <c r="B1151" s="21">
        <v>0</v>
      </c>
      <c r="C1151" s="21">
        <v>52774.54</v>
      </c>
      <c r="D1151" s="11">
        <f t="shared" si="17"/>
        <v>1017249.8329999996</v>
      </c>
      <c r="E1151" s="30">
        <v>575090</v>
      </c>
    </row>
    <row r="1152" spans="1:5">
      <c r="B1152" s="21">
        <v>-100645.99</v>
      </c>
      <c r="C1152" s="21"/>
      <c r="D1152" s="11">
        <f t="shared" si="17"/>
        <v>916603.84299999964</v>
      </c>
      <c r="E1152" s="30" t="s">
        <v>9613</v>
      </c>
    </row>
    <row r="1153" spans="1:5">
      <c r="B1153" s="21">
        <v>-51953.04</v>
      </c>
      <c r="C1153" s="21"/>
      <c r="D1153" s="11">
        <f t="shared" si="17"/>
        <v>864650.80299999961</v>
      </c>
      <c r="E1153" s="30" t="s">
        <v>9614</v>
      </c>
    </row>
    <row r="1154" spans="1:5">
      <c r="B1154" s="21">
        <v>-140849.96</v>
      </c>
      <c r="C1154" s="21"/>
      <c r="D1154" s="11">
        <f t="shared" si="17"/>
        <v>723800.84299999964</v>
      </c>
      <c r="E1154" s="30" t="s">
        <v>9615</v>
      </c>
    </row>
    <row r="1155" spans="1:5">
      <c r="A1155" s="19">
        <v>43131</v>
      </c>
      <c r="B1155" s="21">
        <v>0</v>
      </c>
      <c r="C1155" s="21">
        <v>21753.75</v>
      </c>
      <c r="D1155" s="11">
        <f t="shared" si="17"/>
        <v>745554.59299999964</v>
      </c>
      <c r="E1155" s="30">
        <v>19.345410000000001</v>
      </c>
    </row>
    <row r="1156" spans="1:5">
      <c r="B1156" s="21">
        <v>0</v>
      </c>
      <c r="C1156" s="21">
        <v>91813.39</v>
      </c>
      <c r="D1156" s="11">
        <f t="shared" si="17"/>
        <v>837367.98299999966</v>
      </c>
      <c r="E1156" s="30">
        <v>1800002</v>
      </c>
    </row>
    <row r="1157" spans="1:5">
      <c r="B1157" s="21">
        <v>-89467.33</v>
      </c>
      <c r="C1157" s="21"/>
      <c r="D1157" s="11">
        <f t="shared" ref="D1157:D1220" si="18">D1156+B1157+C1157</f>
        <v>747900.6529999997</v>
      </c>
      <c r="E1157" s="30" t="s">
        <v>9616</v>
      </c>
    </row>
    <row r="1158" spans="1:5">
      <c r="B1158" s="21">
        <v>-21239.919999999998</v>
      </c>
      <c r="C1158" s="21"/>
      <c r="D1158" s="11">
        <f t="shared" si="18"/>
        <v>726660.73299999966</v>
      </c>
      <c r="E1158" s="30" t="s">
        <v>9617</v>
      </c>
    </row>
    <row r="1159" spans="1:5">
      <c r="A1159" s="19">
        <v>43132</v>
      </c>
      <c r="B1159" s="21">
        <v>0</v>
      </c>
      <c r="C1159" s="22">
        <v>22216.51</v>
      </c>
      <c r="D1159" s="11">
        <f t="shared" si="18"/>
        <v>748877.24299999967</v>
      </c>
      <c r="E1159" s="24" t="s">
        <v>9618</v>
      </c>
    </row>
    <row r="1160" spans="1:5">
      <c r="A1160" s="19"/>
      <c r="B1160" s="21">
        <v>0</v>
      </c>
      <c r="C1160" s="22">
        <v>0.1</v>
      </c>
      <c r="D1160" s="11">
        <f t="shared" si="18"/>
        <v>748877.34299999964</v>
      </c>
      <c r="E1160" s="24" t="s">
        <v>24</v>
      </c>
    </row>
    <row r="1161" spans="1:5">
      <c r="B1161" s="21">
        <v>0</v>
      </c>
      <c r="C1161" s="21">
        <v>22430.13</v>
      </c>
      <c r="D1161" s="11">
        <f t="shared" si="18"/>
        <v>771307.47299999965</v>
      </c>
      <c r="E1161" s="30">
        <v>19.34571</v>
      </c>
    </row>
    <row r="1162" spans="1:5">
      <c r="B1162" s="21">
        <v>0</v>
      </c>
      <c r="C1162" s="21">
        <v>33439.43</v>
      </c>
      <c r="D1162" s="11">
        <f t="shared" si="18"/>
        <v>804746.9029999997</v>
      </c>
      <c r="E1162" s="30">
        <v>19.345759999999999</v>
      </c>
    </row>
    <row r="1163" spans="1:5">
      <c r="B1163" s="21">
        <v>0</v>
      </c>
      <c r="C1163" s="21">
        <v>22545.83</v>
      </c>
      <c r="D1163" s="11">
        <f t="shared" si="18"/>
        <v>827292.73299999966</v>
      </c>
      <c r="E1163" s="30">
        <v>19.345790000000001</v>
      </c>
    </row>
    <row r="1164" spans="1:5">
      <c r="B1164" s="21">
        <v>-21687</v>
      </c>
      <c r="C1164" s="21"/>
      <c r="D1164" s="11">
        <f t="shared" si="18"/>
        <v>805605.73299999966</v>
      </c>
      <c r="E1164" t="s">
        <v>9619</v>
      </c>
    </row>
    <row r="1165" spans="1:5">
      <c r="B1165" s="21">
        <v>-22005.200000000001</v>
      </c>
      <c r="C1165" s="21"/>
      <c r="D1165" s="11">
        <f t="shared" si="18"/>
        <v>783600.5329999997</v>
      </c>
      <c r="E1165" s="30" t="s">
        <v>9620</v>
      </c>
    </row>
    <row r="1166" spans="1:5">
      <c r="B1166" s="21">
        <v>-21893.4</v>
      </c>
      <c r="C1166" s="21"/>
      <c r="D1166" s="11">
        <f t="shared" si="18"/>
        <v>761707.13299999968</v>
      </c>
      <c r="E1166" s="30" t="s">
        <v>9621</v>
      </c>
    </row>
    <row r="1167" spans="1:5">
      <c r="B1167" s="21">
        <v>-32531.599999999999</v>
      </c>
      <c r="C1167" s="21"/>
      <c r="D1167" s="11">
        <f t="shared" si="18"/>
        <v>729175.5329999997</v>
      </c>
      <c r="E1167" s="30" t="s">
        <v>9622</v>
      </c>
    </row>
    <row r="1168" spans="1:5">
      <c r="A1168" s="19">
        <v>43136</v>
      </c>
      <c r="B1168" s="21">
        <v>0</v>
      </c>
      <c r="C1168" s="21">
        <v>32116.27</v>
      </c>
      <c r="D1168" s="11">
        <f t="shared" si="18"/>
        <v>761291.80299999972</v>
      </c>
      <c r="E1168" s="30">
        <v>19.34686</v>
      </c>
    </row>
    <row r="1169" spans="1:5">
      <c r="B1169" s="21">
        <v>0</v>
      </c>
      <c r="C1169" s="21">
        <v>199869.63</v>
      </c>
      <c r="D1169" s="11">
        <f t="shared" si="18"/>
        <v>961161.43299999973</v>
      </c>
      <c r="E1169" s="30">
        <v>1800003</v>
      </c>
    </row>
    <row r="1170" spans="1:5">
      <c r="B1170" s="21">
        <v>0</v>
      </c>
      <c r="C1170" s="21">
        <v>62510.7</v>
      </c>
      <c r="D1170" s="11">
        <f t="shared" si="18"/>
        <v>1023672.1329999997</v>
      </c>
      <c r="E1170" s="30">
        <v>1800001</v>
      </c>
    </row>
    <row r="1171" spans="1:5">
      <c r="B1171" s="21">
        <v>-194549.16</v>
      </c>
      <c r="C1171" s="21"/>
      <c r="D1171" s="11">
        <f t="shared" si="18"/>
        <v>829122.97299999965</v>
      </c>
      <c r="E1171" s="30" t="s">
        <v>9623</v>
      </c>
    </row>
    <row r="1172" spans="1:5">
      <c r="B1172" s="21">
        <v>-31333.93</v>
      </c>
      <c r="C1172" s="21"/>
      <c r="D1172" s="11">
        <f t="shared" si="18"/>
        <v>797789.0429999996</v>
      </c>
      <c r="E1172" t="s">
        <v>9624</v>
      </c>
    </row>
    <row r="1173" spans="1:5">
      <c r="B1173" s="21">
        <v>-60993.06</v>
      </c>
      <c r="C1173" s="21"/>
      <c r="D1173" s="11">
        <f t="shared" si="18"/>
        <v>736795.98299999954</v>
      </c>
      <c r="E1173" t="s">
        <v>9625</v>
      </c>
    </row>
    <row r="1174" spans="1:5">
      <c r="A1174" s="19">
        <v>43137</v>
      </c>
      <c r="B1174" s="21">
        <v>0</v>
      </c>
      <c r="C1174" s="21">
        <v>21923.09</v>
      </c>
      <c r="D1174" s="11">
        <f t="shared" si="18"/>
        <v>758719.07299999951</v>
      </c>
      <c r="E1174" s="30">
        <v>19.34581</v>
      </c>
    </row>
    <row r="1175" spans="1:5">
      <c r="B1175" s="21">
        <v>0</v>
      </c>
      <c r="C1175" s="21">
        <v>22305.79</v>
      </c>
      <c r="D1175" s="11">
        <f t="shared" si="18"/>
        <v>781024.86299999955</v>
      </c>
      <c r="E1175" s="30">
        <v>19.345829999999999</v>
      </c>
    </row>
    <row r="1176" spans="1:5">
      <c r="B1176" s="21">
        <v>-53312.88</v>
      </c>
      <c r="C1176" s="21"/>
      <c r="D1176" s="11">
        <f t="shared" si="18"/>
        <v>727711.98299999954</v>
      </c>
      <c r="E1176" s="30" t="s">
        <v>9626</v>
      </c>
    </row>
    <row r="1177" spans="1:5">
      <c r="B1177" s="21">
        <v>-21772.48</v>
      </c>
      <c r="C1177" s="21"/>
      <c r="D1177" s="11">
        <f t="shared" si="18"/>
        <v>705939.50299999956</v>
      </c>
      <c r="E1177" s="30" t="s">
        <v>9627</v>
      </c>
    </row>
    <row r="1178" spans="1:5">
      <c r="B1178" s="21">
        <v>-21402.68</v>
      </c>
      <c r="C1178" s="21"/>
      <c r="D1178" s="11">
        <f t="shared" si="18"/>
        <v>684536.82299999951</v>
      </c>
      <c r="E1178" s="30" t="s">
        <v>9628</v>
      </c>
    </row>
    <row r="1179" spans="1:5">
      <c r="A1179" s="19">
        <v>43138</v>
      </c>
      <c r="B1179" s="21">
        <v>-86070.06</v>
      </c>
      <c r="C1179" s="21"/>
      <c r="D1179" s="11">
        <f t="shared" si="18"/>
        <v>598466.76299999957</v>
      </c>
      <c r="E1179" s="30" t="s">
        <v>9629</v>
      </c>
    </row>
    <row r="1180" spans="1:5">
      <c r="A1180" s="19">
        <v>43139</v>
      </c>
      <c r="B1180" s="21">
        <v>0</v>
      </c>
      <c r="C1180" s="21">
        <v>33680.080000000002</v>
      </c>
      <c r="D1180" s="11">
        <f t="shared" si="18"/>
        <v>632146.84299999953</v>
      </c>
      <c r="E1180" s="30">
        <v>19.345839999999999</v>
      </c>
    </row>
    <row r="1181" spans="1:5">
      <c r="B1181" s="21">
        <v>0</v>
      </c>
      <c r="C1181" s="21">
        <v>54161.99</v>
      </c>
      <c r="D1181" s="11">
        <f t="shared" si="18"/>
        <v>686308.83299999952</v>
      </c>
      <c r="E1181" s="30">
        <v>575276</v>
      </c>
    </row>
    <row r="1182" spans="1:5">
      <c r="B1182" s="21">
        <v>0</v>
      </c>
      <c r="C1182" s="21">
        <v>52916.39</v>
      </c>
      <c r="D1182" s="11">
        <f t="shared" si="18"/>
        <v>739225.22299999953</v>
      </c>
      <c r="E1182" s="30">
        <v>55510490</v>
      </c>
    </row>
    <row r="1183" spans="1:5">
      <c r="A1183" s="19">
        <v>43140</v>
      </c>
      <c r="B1183" s="21">
        <v>-32762.7</v>
      </c>
      <c r="C1183" s="21"/>
      <c r="D1183" s="11">
        <f t="shared" si="18"/>
        <v>706462.52299999958</v>
      </c>
      <c r="E1183" s="30" t="s">
        <v>9630</v>
      </c>
    </row>
    <row r="1184" spans="1:5">
      <c r="B1184" s="21">
        <v>-49446.73</v>
      </c>
      <c r="C1184" s="21"/>
      <c r="D1184" s="11">
        <f t="shared" si="18"/>
        <v>657015.7929999996</v>
      </c>
      <c r="E1184" s="30" t="s">
        <v>9631</v>
      </c>
    </row>
    <row r="1185" spans="1:5">
      <c r="B1185" s="21">
        <v>0</v>
      </c>
      <c r="C1185" s="21">
        <v>88228.3</v>
      </c>
      <c r="D1185" s="11">
        <f t="shared" si="18"/>
        <v>745244.09299999964</v>
      </c>
      <c r="E1185" s="30">
        <v>55510515</v>
      </c>
    </row>
    <row r="1186" spans="1:5">
      <c r="A1186" s="19">
        <v>43143</v>
      </c>
      <c r="B1186" s="21">
        <v>0</v>
      </c>
      <c r="C1186" s="21">
        <v>21371.4</v>
      </c>
      <c r="D1186" s="11">
        <f t="shared" si="18"/>
        <v>766615.49299999967</v>
      </c>
      <c r="E1186" s="30">
        <v>19.346019999999999</v>
      </c>
    </row>
    <row r="1187" spans="1:5">
      <c r="B1187" s="21">
        <v>0</v>
      </c>
      <c r="C1187" s="21">
        <v>21451.5</v>
      </c>
      <c r="D1187" s="11">
        <f t="shared" si="18"/>
        <v>788066.99299999967</v>
      </c>
      <c r="E1187" s="32" t="s">
        <v>9632</v>
      </c>
    </row>
    <row r="1188" spans="1:5">
      <c r="B1188" s="21">
        <v>0</v>
      </c>
      <c r="C1188" s="21">
        <v>22466.1</v>
      </c>
      <c r="D1188" s="11">
        <f t="shared" si="18"/>
        <v>810533.09299999964</v>
      </c>
      <c r="E1188" s="30">
        <v>19.346029999999999</v>
      </c>
    </row>
    <row r="1189" spans="1:5">
      <c r="B1189" s="21">
        <v>0</v>
      </c>
      <c r="C1189" s="21">
        <v>22030</v>
      </c>
      <c r="D1189" s="11">
        <f t="shared" si="18"/>
        <v>832563.09299999964</v>
      </c>
      <c r="E1189" s="30">
        <v>19.346039999999999</v>
      </c>
    </row>
    <row r="1190" spans="1:5">
      <c r="B1190" s="21">
        <v>-21505.59</v>
      </c>
      <c r="C1190" s="21"/>
      <c r="D1190" s="11">
        <f t="shared" si="18"/>
        <v>811057.50299999968</v>
      </c>
      <c r="E1190" s="30" t="s">
        <v>9633</v>
      </c>
    </row>
    <row r="1191" spans="1:5">
      <c r="B1191" s="21">
        <v>-21926.99</v>
      </c>
      <c r="C1191" s="21"/>
      <c r="D1191" s="11">
        <f t="shared" si="18"/>
        <v>789130.51299999969</v>
      </c>
      <c r="E1191" t="s">
        <v>9634</v>
      </c>
    </row>
    <row r="1192" spans="1:5">
      <c r="B1192" s="21">
        <v>-20946.59</v>
      </c>
      <c r="C1192" s="21"/>
      <c r="D1192" s="11">
        <f t="shared" si="18"/>
        <v>768183.92299999972</v>
      </c>
      <c r="E1192" t="s">
        <v>9635</v>
      </c>
    </row>
    <row r="1193" spans="1:5">
      <c r="B1193" s="21">
        <v>-20869.189999999999</v>
      </c>
      <c r="C1193" s="21"/>
      <c r="D1193" s="11">
        <f t="shared" si="18"/>
        <v>747314.73299999977</v>
      </c>
      <c r="E1193" t="s">
        <v>9636</v>
      </c>
    </row>
    <row r="1194" spans="1:5">
      <c r="A1194" s="19">
        <v>43145</v>
      </c>
      <c r="B1194" s="21">
        <v>0</v>
      </c>
      <c r="C1194" s="21">
        <v>48800.02</v>
      </c>
      <c r="D1194" s="11">
        <f t="shared" si="18"/>
        <v>796114.75299999979</v>
      </c>
      <c r="E1194" t="s">
        <v>9637</v>
      </c>
    </row>
    <row r="1195" spans="1:5">
      <c r="A1195" s="19">
        <v>43146</v>
      </c>
      <c r="B1195" s="21">
        <v>0</v>
      </c>
      <c r="C1195" s="21">
        <v>66342.86</v>
      </c>
      <c r="D1195" s="11">
        <f t="shared" si="18"/>
        <v>862457.61299999978</v>
      </c>
      <c r="E1195" s="30">
        <v>55510575</v>
      </c>
    </row>
    <row r="1196" spans="1:5">
      <c r="A1196" s="19">
        <v>43150</v>
      </c>
      <c r="B1196" s="21">
        <v>-65269.62</v>
      </c>
      <c r="C1196" s="21"/>
      <c r="D1196" s="11">
        <f t="shared" si="18"/>
        <v>797187.99299999978</v>
      </c>
      <c r="E1196" t="s">
        <v>9638</v>
      </c>
    </row>
    <row r="1197" spans="1:5">
      <c r="A1197" s="19">
        <v>43152</v>
      </c>
      <c r="B1197" s="21">
        <v>-112160.84</v>
      </c>
      <c r="C1197" s="21"/>
      <c r="D1197" s="11">
        <f t="shared" si="18"/>
        <v>685027.15299999982</v>
      </c>
      <c r="E1197" t="s">
        <v>9639</v>
      </c>
    </row>
    <row r="1198" spans="1:5">
      <c r="A1198" s="19">
        <v>43153</v>
      </c>
      <c r="B1198" s="21">
        <v>0</v>
      </c>
      <c r="C1198" s="21">
        <v>162985.60999999999</v>
      </c>
      <c r="D1198" s="11">
        <f t="shared" si="18"/>
        <v>848012.7629999998</v>
      </c>
      <c r="E1198" s="30">
        <v>1800019</v>
      </c>
    </row>
    <row r="1199" spans="1:5">
      <c r="B1199" s="21">
        <v>0</v>
      </c>
      <c r="C1199" s="21">
        <v>115149.92</v>
      </c>
      <c r="D1199" s="11">
        <f t="shared" si="18"/>
        <v>963162.68299999984</v>
      </c>
      <c r="E1199" s="30">
        <v>1800024</v>
      </c>
    </row>
    <row r="1200" spans="1:5">
      <c r="B1200" s="21">
        <v>-159538.63</v>
      </c>
      <c r="C1200" s="21"/>
      <c r="D1200" s="11">
        <f t="shared" si="18"/>
        <v>803624.05299999984</v>
      </c>
      <c r="E1200" s="30" t="s">
        <v>9640</v>
      </c>
    </row>
    <row r="1201" spans="1:5">
      <c r="A1201" s="19">
        <v>43154</v>
      </c>
      <c r="B1201" s="21">
        <v>0</v>
      </c>
      <c r="C1201" s="21">
        <v>22192.71</v>
      </c>
      <c r="D1201" s="11">
        <f t="shared" si="18"/>
        <v>825816.7629999998</v>
      </c>
      <c r="E1201" s="30">
        <v>19.347950000000001</v>
      </c>
    </row>
    <row r="1202" spans="1:5">
      <c r="B1202" s="21">
        <v>0</v>
      </c>
      <c r="C1202" s="21">
        <v>21858.74</v>
      </c>
      <c r="D1202" s="11">
        <f t="shared" si="18"/>
        <v>847675.50299999979</v>
      </c>
      <c r="E1202" s="30">
        <v>19.347930000000002</v>
      </c>
    </row>
    <row r="1203" spans="1:5">
      <c r="B1203" s="21">
        <v>0</v>
      </c>
      <c r="C1203" s="21">
        <v>21699.040000000001</v>
      </c>
      <c r="D1203" s="11">
        <f t="shared" si="18"/>
        <v>869374.54299999983</v>
      </c>
      <c r="E1203" s="30">
        <v>19.347049999999999</v>
      </c>
    </row>
    <row r="1204" spans="1:5">
      <c r="B1204" s="21">
        <v>0</v>
      </c>
      <c r="C1204" s="21">
        <v>22064.44</v>
      </c>
      <c r="D1204" s="11">
        <f t="shared" si="18"/>
        <v>891438.98299999977</v>
      </c>
      <c r="E1204" s="30">
        <v>19.346889999999998</v>
      </c>
    </row>
    <row r="1205" spans="1:5">
      <c r="A1205" s="19">
        <v>43157</v>
      </c>
      <c r="B1205" s="21">
        <v>0</v>
      </c>
      <c r="C1205" s="21">
        <v>32852.42</v>
      </c>
      <c r="D1205" s="11">
        <f t="shared" si="18"/>
        <v>924291.40299999982</v>
      </c>
      <c r="E1205" s="30">
        <v>19.34721</v>
      </c>
    </row>
    <row r="1206" spans="1:5">
      <c r="B1206" s="21">
        <v>-31962.45</v>
      </c>
      <c r="C1206" s="21"/>
      <c r="D1206" s="11">
        <f t="shared" si="18"/>
        <v>892328.95299999986</v>
      </c>
      <c r="E1206" s="30" t="s">
        <v>9641</v>
      </c>
    </row>
    <row r="1207" spans="1:5">
      <c r="B1207" s="21">
        <v>-21546.45</v>
      </c>
      <c r="C1207" s="21"/>
      <c r="D1207" s="11">
        <f t="shared" si="18"/>
        <v>870782.50299999991</v>
      </c>
      <c r="E1207" s="30" t="s">
        <v>9642</v>
      </c>
    </row>
    <row r="1208" spans="1:5">
      <c r="B1208" s="21">
        <v>-21663.31</v>
      </c>
      <c r="C1208" s="21"/>
      <c r="D1208" s="11">
        <f t="shared" si="18"/>
        <v>849119.19299999985</v>
      </c>
      <c r="E1208" s="30" t="s">
        <v>9643</v>
      </c>
    </row>
    <row r="1209" spans="1:5">
      <c r="B1209" s="21">
        <v>-21340.59</v>
      </c>
      <c r="C1209" s="21"/>
      <c r="D1209" s="11">
        <f t="shared" si="18"/>
        <v>827778.60299999989</v>
      </c>
      <c r="E1209" s="30" t="s">
        <v>9644</v>
      </c>
    </row>
    <row r="1210" spans="1:5">
      <c r="B1210" s="21">
        <v>-21193.53</v>
      </c>
      <c r="C1210" s="21"/>
      <c r="D1210" s="11">
        <f t="shared" si="18"/>
        <v>806585.07299999986</v>
      </c>
      <c r="E1210" s="30" t="s">
        <v>9645</v>
      </c>
    </row>
    <row r="1211" spans="1:5">
      <c r="A1211" s="19">
        <v>43158</v>
      </c>
      <c r="B1211" s="21">
        <v>0</v>
      </c>
      <c r="C1211" s="21">
        <v>45214.25</v>
      </c>
      <c r="D1211" s="11">
        <f t="shared" si="18"/>
        <v>851799.32299999986</v>
      </c>
      <c r="E1211" s="30">
        <v>19.346530000000001</v>
      </c>
    </row>
    <row r="1212" spans="1:5">
      <c r="B1212" s="21">
        <v>-43909.17</v>
      </c>
      <c r="C1212" s="21"/>
      <c r="D1212" s="11">
        <f t="shared" si="18"/>
        <v>807890.15299999982</v>
      </c>
      <c r="E1212" s="30" t="s">
        <v>9646</v>
      </c>
    </row>
    <row r="1213" spans="1:5">
      <c r="A1213" s="19">
        <v>43164</v>
      </c>
      <c r="B1213" s="21">
        <v>-700000</v>
      </c>
      <c r="C1213" s="21"/>
      <c r="D1213" s="11">
        <f t="shared" si="18"/>
        <v>107890.15299999982</v>
      </c>
      <c r="E1213" s="14" t="s">
        <v>47</v>
      </c>
    </row>
    <row r="1214" spans="1:5">
      <c r="A1214" s="19">
        <v>43165</v>
      </c>
      <c r="B1214" s="21">
        <v>0</v>
      </c>
      <c r="C1214" s="21">
        <v>21481.47</v>
      </c>
      <c r="D1214" s="11">
        <f t="shared" si="18"/>
        <v>129371.62299999982</v>
      </c>
      <c r="E1214" s="30">
        <v>19.34759</v>
      </c>
    </row>
    <row r="1215" spans="1:5">
      <c r="B1215" s="21">
        <v>0</v>
      </c>
      <c r="C1215" s="21">
        <v>20837.669999999998</v>
      </c>
      <c r="D1215" s="11">
        <f t="shared" si="18"/>
        <v>150209.29299999983</v>
      </c>
      <c r="E1215" s="30">
        <v>19.347670000000001</v>
      </c>
    </row>
    <row r="1216" spans="1:5">
      <c r="B1216" s="21">
        <v>0</v>
      </c>
      <c r="C1216" s="21">
        <v>205030.86</v>
      </c>
      <c r="D1216" s="11">
        <f t="shared" si="18"/>
        <v>355240.15299999982</v>
      </c>
      <c r="E1216" s="30">
        <v>1800027</v>
      </c>
    </row>
    <row r="1217" spans="1:5">
      <c r="B1217" s="21">
        <v>0</v>
      </c>
      <c r="C1217" s="21">
        <v>21951.27</v>
      </c>
      <c r="D1217" s="11">
        <f t="shared" si="18"/>
        <v>377191.42299999984</v>
      </c>
      <c r="E1217" s="30">
        <v>19.346990000000002</v>
      </c>
    </row>
    <row r="1218" spans="1:5">
      <c r="B1218" s="21">
        <v>-21437.25</v>
      </c>
      <c r="C1218" s="21"/>
      <c r="D1218" s="11">
        <f t="shared" si="18"/>
        <v>355754.17299999984</v>
      </c>
      <c r="E1218" s="30" t="s">
        <v>9647</v>
      </c>
    </row>
    <row r="1219" spans="1:5">
      <c r="B1219" s="21">
        <v>-20362.05</v>
      </c>
      <c r="C1219" s="21"/>
      <c r="D1219" s="11">
        <f t="shared" si="18"/>
        <v>335392.12299999985</v>
      </c>
      <c r="E1219" s="30" t="s">
        <v>9648</v>
      </c>
    </row>
    <row r="1220" spans="1:5">
      <c r="B1220" s="21">
        <v>-200648.87</v>
      </c>
      <c r="C1220" s="21"/>
      <c r="D1220" s="11">
        <f t="shared" si="18"/>
        <v>134743.25299999985</v>
      </c>
      <c r="E1220" s="30" t="s">
        <v>9649</v>
      </c>
    </row>
    <row r="1221" spans="1:5">
      <c r="B1221" s="21">
        <v>-20983.65</v>
      </c>
      <c r="C1221" s="21"/>
      <c r="D1221" s="11">
        <f t="shared" ref="D1221:D1284" si="19">D1220+B1221+C1221</f>
        <v>113759.60299999986</v>
      </c>
      <c r="E1221" s="30" t="s">
        <v>9650</v>
      </c>
    </row>
    <row r="1222" spans="1:5">
      <c r="A1222" s="19">
        <v>43166</v>
      </c>
      <c r="B1222" s="21">
        <v>0</v>
      </c>
      <c r="C1222" s="21">
        <v>90106.4</v>
      </c>
      <c r="D1222" s="11">
        <f t="shared" si="19"/>
        <v>203866.00299999985</v>
      </c>
      <c r="E1222" s="30">
        <v>55510659</v>
      </c>
    </row>
    <row r="1223" spans="1:5">
      <c r="B1223" s="21">
        <v>-88402.81</v>
      </c>
      <c r="C1223" s="21"/>
      <c r="D1223" s="11">
        <f t="shared" si="19"/>
        <v>115463.19299999985</v>
      </c>
      <c r="E1223" s="30" t="s">
        <v>9651</v>
      </c>
    </row>
    <row r="1224" spans="1:5">
      <c r="B1224" s="21">
        <v>-48</v>
      </c>
      <c r="C1224" s="21"/>
      <c r="D1224" s="11">
        <f t="shared" si="19"/>
        <v>115415.19299999985</v>
      </c>
      <c r="E1224" s="24" t="s">
        <v>24</v>
      </c>
    </row>
    <row r="1225" spans="1:5">
      <c r="A1225" s="19">
        <v>43167</v>
      </c>
      <c r="B1225" s="21">
        <v>0</v>
      </c>
      <c r="C1225" s="21">
        <v>20942</v>
      </c>
      <c r="D1225" s="11">
        <f t="shared" si="19"/>
        <v>136357.19299999985</v>
      </c>
      <c r="E1225" s="32" t="s">
        <v>9652</v>
      </c>
    </row>
    <row r="1226" spans="1:5">
      <c r="B1226" s="21">
        <v>0</v>
      </c>
      <c r="C1226" s="21">
        <v>21176.9</v>
      </c>
      <c r="D1226" s="11">
        <f t="shared" si="19"/>
        <v>157534.09299999985</v>
      </c>
      <c r="E1226" s="32" t="s">
        <v>9653</v>
      </c>
    </row>
    <row r="1227" spans="1:5">
      <c r="B1227" s="21">
        <v>0</v>
      </c>
      <c r="C1227" s="21">
        <v>21759.8</v>
      </c>
      <c r="D1227" s="11">
        <f t="shared" si="19"/>
        <v>179293.89299999984</v>
      </c>
      <c r="E1227" s="32" t="s">
        <v>9654</v>
      </c>
    </row>
    <row r="1228" spans="1:5">
      <c r="B1228" s="21">
        <v>-20689.88</v>
      </c>
      <c r="C1228" s="21"/>
      <c r="D1228" s="11">
        <f t="shared" si="19"/>
        <v>158604.01299999983</v>
      </c>
      <c r="E1228" s="30" t="s">
        <v>9655</v>
      </c>
    </row>
    <row r="1229" spans="1:5">
      <c r="B1229" s="21">
        <v>-21252.68</v>
      </c>
      <c r="C1229" s="21"/>
      <c r="D1229" s="11">
        <f t="shared" si="19"/>
        <v>137351.33299999984</v>
      </c>
      <c r="E1229" s="30" t="s">
        <v>9656</v>
      </c>
    </row>
    <row r="1230" spans="1:5">
      <c r="B1230" s="21">
        <v>-20463.080000000002</v>
      </c>
      <c r="C1230" s="21"/>
      <c r="D1230" s="11">
        <f t="shared" si="19"/>
        <v>116888.25299999984</v>
      </c>
      <c r="E1230" s="30" t="s">
        <v>9657</v>
      </c>
    </row>
    <row r="1231" spans="1:5">
      <c r="A1231" s="19">
        <v>43168</v>
      </c>
      <c r="B1231" s="21">
        <v>0</v>
      </c>
      <c r="C1231" s="21">
        <v>20333.12</v>
      </c>
      <c r="D1231" s="11">
        <f t="shared" si="19"/>
        <v>137221.37299999985</v>
      </c>
      <c r="E1231" s="30">
        <v>19.347919999999998</v>
      </c>
    </row>
    <row r="1232" spans="1:5">
      <c r="B1232" s="21">
        <v>0</v>
      </c>
      <c r="C1232" s="21">
        <v>199709.24</v>
      </c>
      <c r="D1232" s="11">
        <f t="shared" si="19"/>
        <v>336930.61299999984</v>
      </c>
      <c r="E1232" s="30">
        <v>1800028</v>
      </c>
    </row>
    <row r="1233" spans="1:5">
      <c r="A1233" s="19">
        <v>43171</v>
      </c>
      <c r="B1233" s="21">
        <v>-195445.8</v>
      </c>
      <c r="C1233" s="21"/>
      <c r="D1233" s="11">
        <f t="shared" si="19"/>
        <v>141484.81299999985</v>
      </c>
      <c r="E1233" s="30" t="s">
        <v>9658</v>
      </c>
    </row>
    <row r="1234" spans="1:5">
      <c r="B1234" s="21">
        <v>-19875.03</v>
      </c>
      <c r="C1234" s="21"/>
      <c r="D1234" s="11">
        <f t="shared" si="19"/>
        <v>121609.78299999985</v>
      </c>
      <c r="E1234" s="30" t="s">
        <v>9659</v>
      </c>
    </row>
    <row r="1235" spans="1:5">
      <c r="A1235" s="19">
        <v>43172</v>
      </c>
      <c r="B1235" s="21">
        <v>0</v>
      </c>
      <c r="C1235" s="21">
        <v>45649.57</v>
      </c>
      <c r="D1235" s="11">
        <f t="shared" si="19"/>
        <v>167259.35299999986</v>
      </c>
      <c r="E1235" s="30">
        <v>55510711</v>
      </c>
    </row>
    <row r="1236" spans="1:5">
      <c r="B1236" s="21">
        <v>-44972.4</v>
      </c>
      <c r="C1236" s="21"/>
      <c r="D1236" s="11">
        <f t="shared" si="19"/>
        <v>122286.95299999986</v>
      </c>
      <c r="E1236" s="30" t="s">
        <v>9660</v>
      </c>
    </row>
    <row r="1237" spans="1:5">
      <c r="A1237" s="19">
        <v>43174</v>
      </c>
      <c r="B1237" s="21">
        <v>0</v>
      </c>
      <c r="C1237" s="21">
        <v>90526.21</v>
      </c>
      <c r="D1237" s="11">
        <f t="shared" si="19"/>
        <v>212813.16299999988</v>
      </c>
      <c r="E1237" s="30">
        <v>55510758</v>
      </c>
    </row>
    <row r="1238" spans="1:5">
      <c r="B1238" s="21">
        <v>0</v>
      </c>
      <c r="C1238" s="21">
        <v>65653.960000000006</v>
      </c>
      <c r="D1238" s="11">
        <f t="shared" si="19"/>
        <v>278467.12299999991</v>
      </c>
      <c r="E1238" s="30">
        <v>55510748</v>
      </c>
    </row>
    <row r="1239" spans="1:5">
      <c r="B1239" s="21">
        <v>0</v>
      </c>
      <c r="C1239" s="21">
        <v>90106.23</v>
      </c>
      <c r="D1239" s="11">
        <f t="shared" si="19"/>
        <v>368573.35299999989</v>
      </c>
      <c r="E1239" s="30">
        <v>55510733</v>
      </c>
    </row>
    <row r="1240" spans="1:5">
      <c r="B1240" s="21">
        <v>-88403.13</v>
      </c>
      <c r="C1240" s="21"/>
      <c r="D1240" s="11">
        <f t="shared" si="19"/>
        <v>280170.22299999988</v>
      </c>
      <c r="E1240" s="30" t="s">
        <v>9661</v>
      </c>
    </row>
    <row r="1241" spans="1:5">
      <c r="B1241" s="21">
        <v>-64595.22</v>
      </c>
      <c r="C1241" s="21"/>
      <c r="D1241" s="11">
        <f t="shared" si="19"/>
        <v>215575.00299999988</v>
      </c>
      <c r="E1241" t="s">
        <v>9662</v>
      </c>
    </row>
    <row r="1242" spans="1:5">
      <c r="B1242" s="21">
        <v>-89302.97</v>
      </c>
      <c r="C1242" s="21"/>
      <c r="D1242" s="11">
        <f t="shared" si="19"/>
        <v>126272.03299999988</v>
      </c>
      <c r="E1242" t="s">
        <v>9663</v>
      </c>
    </row>
    <row r="1243" spans="1:5">
      <c r="A1243" s="19">
        <v>43178</v>
      </c>
      <c r="B1243" s="21">
        <v>0</v>
      </c>
      <c r="C1243" s="21">
        <v>31982.42</v>
      </c>
      <c r="D1243" s="11">
        <f t="shared" si="19"/>
        <v>158254.45299999986</v>
      </c>
      <c r="E1243" s="30">
        <v>19.34826</v>
      </c>
    </row>
    <row r="1244" spans="1:5">
      <c r="B1244" s="21">
        <v>0</v>
      </c>
      <c r="C1244" s="21">
        <v>22412.42</v>
      </c>
      <c r="D1244" s="11">
        <f t="shared" si="19"/>
        <v>180666.87299999985</v>
      </c>
      <c r="E1244" s="30">
        <v>19.348710000000001</v>
      </c>
    </row>
    <row r="1245" spans="1:5">
      <c r="B1245" s="21">
        <v>-31122.45</v>
      </c>
      <c r="C1245" s="21"/>
      <c r="D1245" s="11">
        <f t="shared" si="19"/>
        <v>149544.42299999984</v>
      </c>
      <c r="E1245" s="30" t="s">
        <v>9664</v>
      </c>
    </row>
    <row r="1246" spans="1:5">
      <c r="B1246" s="21">
        <v>-21882.45</v>
      </c>
      <c r="C1246" s="21"/>
      <c r="D1246" s="11">
        <f t="shared" si="19"/>
        <v>127661.97299999984</v>
      </c>
      <c r="E1246" s="30" t="s">
        <v>9665</v>
      </c>
    </row>
    <row r="1247" spans="1:5">
      <c r="A1247" s="19">
        <v>43180</v>
      </c>
      <c r="B1247" s="21">
        <v>0</v>
      </c>
      <c r="C1247" s="21">
        <v>21925.22</v>
      </c>
      <c r="D1247" s="11">
        <f t="shared" si="19"/>
        <v>149587.19299999985</v>
      </c>
      <c r="E1247" s="32" t="s">
        <v>9666</v>
      </c>
    </row>
    <row r="1248" spans="1:5">
      <c r="B1248" s="21">
        <v>0</v>
      </c>
      <c r="C1248" s="21">
        <v>22464.62</v>
      </c>
      <c r="D1248" s="11">
        <f t="shared" si="19"/>
        <v>172051.81299999985</v>
      </c>
      <c r="E1248" s="30">
        <v>19.348569999999999</v>
      </c>
    </row>
    <row r="1249" spans="1:5">
      <c r="B1249" s="21">
        <v>0</v>
      </c>
      <c r="C1249" s="21">
        <v>22064.42</v>
      </c>
      <c r="D1249" s="11">
        <f t="shared" si="19"/>
        <v>194116.23299999983</v>
      </c>
      <c r="E1249" s="30">
        <v>19.348469999999999</v>
      </c>
    </row>
    <row r="1250" spans="1:5">
      <c r="B1250" s="21">
        <v>-21546.45</v>
      </c>
      <c r="C1250" s="21"/>
      <c r="D1250" s="11">
        <f t="shared" si="19"/>
        <v>172569.78299999982</v>
      </c>
      <c r="E1250" s="30" t="s">
        <v>9667</v>
      </c>
    </row>
    <row r="1251" spans="1:5">
      <c r="B1251" s="21">
        <v>-21412.05</v>
      </c>
      <c r="C1251" s="21"/>
      <c r="D1251" s="11">
        <f t="shared" si="19"/>
        <v>151157.73299999983</v>
      </c>
      <c r="E1251" t="s">
        <v>9668</v>
      </c>
    </row>
    <row r="1252" spans="1:5">
      <c r="B1252" s="21">
        <v>-21932.85</v>
      </c>
      <c r="C1252" s="21"/>
      <c r="D1252" s="11">
        <f t="shared" si="19"/>
        <v>129224.88299999983</v>
      </c>
      <c r="E1252" t="s">
        <v>9669</v>
      </c>
    </row>
    <row r="1253" spans="1:5">
      <c r="A1253" s="19">
        <v>43181</v>
      </c>
      <c r="B1253" s="21">
        <v>0</v>
      </c>
      <c r="C1253" s="21">
        <v>291497.27</v>
      </c>
      <c r="D1253" s="11">
        <f t="shared" si="19"/>
        <v>420722.15299999982</v>
      </c>
      <c r="E1253" s="30">
        <v>1800049</v>
      </c>
    </row>
    <row r="1254" spans="1:5">
      <c r="B1254" s="21">
        <v>-285191.62</v>
      </c>
      <c r="C1254" s="21"/>
      <c r="D1254" s="11">
        <f t="shared" si="19"/>
        <v>135530.53299999982</v>
      </c>
      <c r="E1254" s="30" t="s">
        <v>9670</v>
      </c>
    </row>
    <row r="1255" spans="1:5">
      <c r="A1255" s="19">
        <v>43182</v>
      </c>
      <c r="B1255" s="21">
        <v>0</v>
      </c>
      <c r="C1255" s="21">
        <v>46382.89</v>
      </c>
      <c r="D1255" s="11">
        <f t="shared" si="19"/>
        <v>181913.42299999984</v>
      </c>
      <c r="E1255" s="30">
        <v>55510796</v>
      </c>
    </row>
    <row r="1256" spans="1:5">
      <c r="B1256" s="21">
        <v>0</v>
      </c>
      <c r="C1256" s="21">
        <v>46553.7</v>
      </c>
      <c r="D1256" s="11">
        <f t="shared" si="19"/>
        <v>228467.12299999985</v>
      </c>
      <c r="E1256" s="30">
        <v>55510746</v>
      </c>
    </row>
    <row r="1257" spans="1:5">
      <c r="B1257" s="21">
        <v>-44920.3</v>
      </c>
      <c r="C1257" s="21"/>
      <c r="D1257" s="11">
        <f t="shared" si="19"/>
        <v>183546.82299999986</v>
      </c>
      <c r="E1257" s="30" t="s">
        <v>9671</v>
      </c>
    </row>
    <row r="1258" spans="1:5">
      <c r="B1258" s="21">
        <v>-44766.12</v>
      </c>
      <c r="C1258" s="21"/>
      <c r="D1258" s="11">
        <f t="shared" si="19"/>
        <v>138780.70299999986</v>
      </c>
      <c r="E1258" s="30" t="s">
        <v>9672</v>
      </c>
    </row>
    <row r="1259" spans="1:5">
      <c r="A1259" s="19">
        <v>43185</v>
      </c>
      <c r="B1259" s="21">
        <v>0</v>
      </c>
      <c r="C1259" s="21">
        <v>92711.83</v>
      </c>
      <c r="D1259" s="11">
        <f t="shared" si="19"/>
        <v>231492.53299999988</v>
      </c>
      <c r="E1259" s="30">
        <v>55510800</v>
      </c>
    </row>
    <row r="1260" spans="1:5">
      <c r="B1260" s="21">
        <v>-89207.64</v>
      </c>
      <c r="C1260" s="21"/>
      <c r="D1260" s="11">
        <f t="shared" si="19"/>
        <v>142284.89299999987</v>
      </c>
      <c r="E1260" s="30" t="s">
        <v>9673</v>
      </c>
    </row>
    <row r="1261" spans="1:5">
      <c r="A1261" s="19">
        <v>43186</v>
      </c>
      <c r="B1261" s="21">
        <v>0</v>
      </c>
      <c r="C1261" s="21">
        <v>114291.98</v>
      </c>
      <c r="D1261" s="11">
        <f t="shared" si="19"/>
        <v>256576.87299999985</v>
      </c>
      <c r="E1261" t="s">
        <v>9674</v>
      </c>
    </row>
    <row r="1262" spans="1:5">
      <c r="B1262" s="21">
        <v>-112696.04</v>
      </c>
      <c r="C1262" s="21"/>
      <c r="D1262" s="11">
        <f t="shared" si="19"/>
        <v>143880.83299999987</v>
      </c>
      <c r="E1262" t="s">
        <v>9675</v>
      </c>
    </row>
    <row r="1263" spans="1:5">
      <c r="B1263" s="21">
        <v>-86844.63</v>
      </c>
      <c r="C1263" s="21"/>
      <c r="D1263" s="11">
        <f t="shared" si="19"/>
        <v>57036.202999999863</v>
      </c>
      <c r="E1263" t="s">
        <v>9676</v>
      </c>
    </row>
    <row r="1264" spans="1:5">
      <c r="A1264" s="19">
        <v>43187</v>
      </c>
      <c r="B1264" s="21">
        <v>0</v>
      </c>
      <c r="C1264" s="21">
        <v>249724.12</v>
      </c>
      <c r="D1264" s="11">
        <f t="shared" si="19"/>
        <v>306760.32299999986</v>
      </c>
      <c r="E1264" s="30">
        <v>1800076</v>
      </c>
    </row>
    <row r="1265" spans="1:5">
      <c r="B1265" s="21">
        <v>0</v>
      </c>
      <c r="C1265" s="21">
        <v>164199.01</v>
      </c>
      <c r="D1265" s="11">
        <f t="shared" si="19"/>
        <v>470959.33299999987</v>
      </c>
      <c r="E1265" s="30">
        <v>1800077</v>
      </c>
    </row>
    <row r="1266" spans="1:5">
      <c r="B1266" s="21">
        <v>-243845.8</v>
      </c>
      <c r="C1266" s="21"/>
      <c r="D1266" s="11">
        <f t="shared" si="19"/>
        <v>227113.53299999988</v>
      </c>
      <c r="E1266" s="30" t="s">
        <v>9677</v>
      </c>
    </row>
    <row r="1267" spans="1:5">
      <c r="B1267" s="21">
        <v>-160404.29999999999</v>
      </c>
      <c r="C1267" s="21"/>
      <c r="D1267" s="11">
        <f t="shared" si="19"/>
        <v>66709.232999999891</v>
      </c>
      <c r="E1267" s="30" t="s">
        <v>9678</v>
      </c>
    </row>
    <row r="1268" spans="1:5">
      <c r="A1268" s="19">
        <v>43188</v>
      </c>
      <c r="B1268" s="21">
        <v>0</v>
      </c>
      <c r="C1268" s="21">
        <v>32623.13</v>
      </c>
      <c r="D1268" s="11">
        <f t="shared" si="19"/>
        <v>99332.362999999896</v>
      </c>
      <c r="E1268" s="30">
        <v>19.349240000000002</v>
      </c>
    </row>
    <row r="1269" spans="1:5">
      <c r="B1269" s="21">
        <v>0</v>
      </c>
      <c r="C1269" s="21">
        <v>49195.87</v>
      </c>
      <c r="D1269" s="11">
        <f t="shared" si="19"/>
        <v>148528.23299999989</v>
      </c>
      <c r="E1269" s="30">
        <v>576074</v>
      </c>
    </row>
    <row r="1270" spans="1:5">
      <c r="B1270" s="21">
        <v>0</v>
      </c>
      <c r="C1270" s="21">
        <v>91603.92</v>
      </c>
      <c r="D1270" s="11">
        <f t="shared" si="19"/>
        <v>240132.15299999987</v>
      </c>
      <c r="E1270" s="30">
        <v>55510801</v>
      </c>
    </row>
    <row r="1271" spans="1:5">
      <c r="B1271" s="21">
        <v>-32322.79</v>
      </c>
      <c r="C1271" s="21"/>
      <c r="D1271" s="11">
        <f t="shared" si="19"/>
        <v>207809.36299999987</v>
      </c>
      <c r="E1271" t="s">
        <v>9679</v>
      </c>
    </row>
    <row r="1272" spans="1:5">
      <c r="B1272" s="21">
        <v>-49213.47</v>
      </c>
      <c r="C1272" s="21"/>
      <c r="D1272" s="11">
        <f t="shared" si="19"/>
        <v>158595.89299999987</v>
      </c>
      <c r="E1272" t="s">
        <v>9680</v>
      </c>
    </row>
    <row r="1273" spans="1:5">
      <c r="A1273" s="19">
        <v>43192</v>
      </c>
      <c r="B1273" s="21">
        <v>0</v>
      </c>
      <c r="C1273" s="21">
        <v>87993.82</v>
      </c>
      <c r="D1273" s="11">
        <f t="shared" si="19"/>
        <v>246589.71299999987</v>
      </c>
      <c r="E1273" s="30">
        <v>55510777</v>
      </c>
    </row>
    <row r="1274" spans="1:5">
      <c r="A1274" s="19">
        <v>43193</v>
      </c>
      <c r="B1274" s="21">
        <v>0</v>
      </c>
      <c r="C1274" s="21">
        <v>31608.18</v>
      </c>
      <c r="D1274" s="11">
        <f t="shared" si="19"/>
        <v>278197.89299999987</v>
      </c>
      <c r="E1274" s="30">
        <v>19.348980000000001</v>
      </c>
    </row>
    <row r="1275" spans="1:5">
      <c r="B1275" s="21">
        <v>0</v>
      </c>
      <c r="C1275" s="21">
        <v>21751.08</v>
      </c>
      <c r="D1275" s="11">
        <f t="shared" si="19"/>
        <v>299948.97299999988</v>
      </c>
      <c r="E1275" s="30">
        <v>19.348870000000002</v>
      </c>
    </row>
    <row r="1276" spans="1:5">
      <c r="B1276" s="21">
        <v>0</v>
      </c>
      <c r="C1276" s="21">
        <v>21559.68</v>
      </c>
      <c r="D1276" s="11">
        <f t="shared" si="19"/>
        <v>321508.65299999987</v>
      </c>
      <c r="E1276" s="30">
        <v>19.349150000000002</v>
      </c>
    </row>
    <row r="1277" spans="1:5">
      <c r="B1277" s="21">
        <v>0</v>
      </c>
      <c r="C1277" s="21">
        <v>21481.38</v>
      </c>
      <c r="D1277" s="11">
        <f t="shared" si="19"/>
        <v>342990.03299999988</v>
      </c>
      <c r="E1277" s="30">
        <v>19.348849999999999</v>
      </c>
    </row>
    <row r="1278" spans="1:5">
      <c r="B1278" s="21">
        <v>-20984.12</v>
      </c>
      <c r="C1278" s="21"/>
      <c r="D1278" s="11">
        <f t="shared" si="19"/>
        <v>322005.91299999988</v>
      </c>
      <c r="E1278" s="30" t="s">
        <v>9681</v>
      </c>
    </row>
    <row r="1279" spans="1:5">
      <c r="B1279" s="21">
        <v>-30761.72</v>
      </c>
      <c r="C1279" s="21"/>
      <c r="D1279" s="11">
        <f t="shared" si="19"/>
        <v>291244.19299999985</v>
      </c>
      <c r="E1279" s="30" t="s">
        <v>9682</v>
      </c>
    </row>
    <row r="1280" spans="1:5">
      <c r="B1280" s="21">
        <v>-21244.52</v>
      </c>
      <c r="C1280" s="21"/>
      <c r="D1280" s="11">
        <f t="shared" si="19"/>
        <v>269999.67299999984</v>
      </c>
      <c r="E1280" s="30" t="s">
        <v>9683</v>
      </c>
    </row>
    <row r="1281" spans="1:5">
      <c r="B1281" s="21">
        <v>-21059.72</v>
      </c>
      <c r="D1281" s="11">
        <f t="shared" si="19"/>
        <v>248939.95299999983</v>
      </c>
      <c r="E1281" t="s">
        <v>9684</v>
      </c>
    </row>
    <row r="1282" spans="1:5">
      <c r="A1282" s="19">
        <v>43194</v>
      </c>
      <c r="B1282" s="21">
        <v>-85366.99</v>
      </c>
      <c r="D1282" s="11">
        <f t="shared" si="19"/>
        <v>163572.96299999981</v>
      </c>
      <c r="E1282" t="s">
        <v>9685</v>
      </c>
    </row>
    <row r="1283" spans="1:5">
      <c r="A1283" s="19">
        <v>43196</v>
      </c>
      <c r="B1283" s="21">
        <v>0</v>
      </c>
      <c r="C1283" s="21">
        <v>87179.93</v>
      </c>
      <c r="D1283" s="11">
        <f t="shared" si="19"/>
        <v>250752.89299999981</v>
      </c>
      <c r="E1283" s="30">
        <v>55510902</v>
      </c>
    </row>
    <row r="1284" spans="1:5">
      <c r="B1284" s="21">
        <v>0</v>
      </c>
      <c r="C1284" s="21">
        <v>96332.45</v>
      </c>
      <c r="D1284" s="11">
        <f t="shared" si="19"/>
        <v>347085.34299999982</v>
      </c>
      <c r="E1284" s="30">
        <v>576229</v>
      </c>
    </row>
    <row r="1285" spans="1:5">
      <c r="A1285" s="19">
        <v>43199</v>
      </c>
      <c r="B1285" s="21">
        <v>-90944.43</v>
      </c>
      <c r="C1285" s="21"/>
      <c r="D1285" s="11">
        <f t="shared" ref="D1285:D1348" si="20">D1284+B1285+C1285</f>
        <v>256140.91299999983</v>
      </c>
      <c r="E1285" s="30" t="s">
        <v>9686</v>
      </c>
    </row>
    <row r="1286" spans="1:5">
      <c r="B1286" s="21">
        <v>-96175.92</v>
      </c>
      <c r="C1286" s="21"/>
      <c r="D1286" s="11">
        <f t="shared" si="20"/>
        <v>159964.99299999984</v>
      </c>
      <c r="E1286" s="30" t="s">
        <v>9687</v>
      </c>
    </row>
    <row r="1287" spans="1:5">
      <c r="A1287" s="19">
        <v>43200</v>
      </c>
      <c r="B1287" s="21">
        <v>0</v>
      </c>
      <c r="C1287" s="21">
        <v>48495.92</v>
      </c>
      <c r="D1287" s="11">
        <f t="shared" si="20"/>
        <v>208460.91299999983</v>
      </c>
      <c r="E1287" s="30">
        <v>55510825</v>
      </c>
    </row>
    <row r="1288" spans="1:5">
      <c r="B1288" s="21">
        <v>-48271.73</v>
      </c>
      <c r="C1288" s="21"/>
      <c r="D1288" s="11">
        <f t="shared" si="20"/>
        <v>160189.18299999982</v>
      </c>
      <c r="E1288" s="30" t="s">
        <v>9688</v>
      </c>
    </row>
    <row r="1289" spans="1:5">
      <c r="A1289" s="19">
        <v>43201</v>
      </c>
      <c r="B1289" s="21">
        <v>0</v>
      </c>
      <c r="C1289" s="21">
        <v>31805.13</v>
      </c>
      <c r="D1289" s="11">
        <f t="shared" si="20"/>
        <v>191994.31299999982</v>
      </c>
      <c r="E1289" s="30">
        <v>19.349309999999999</v>
      </c>
    </row>
    <row r="1290" spans="1:5">
      <c r="B1290" s="21">
        <v>-31518.46</v>
      </c>
      <c r="C1290" s="21"/>
      <c r="D1290" s="11">
        <f t="shared" si="20"/>
        <v>160475.85299999983</v>
      </c>
      <c r="E1290" s="30" t="s">
        <v>9689</v>
      </c>
    </row>
    <row r="1291" spans="1:5">
      <c r="A1291" s="19">
        <v>43202</v>
      </c>
      <c r="B1291" s="21">
        <v>0</v>
      </c>
      <c r="C1291" s="21">
        <v>31677.3</v>
      </c>
      <c r="D1291" s="11">
        <f t="shared" si="20"/>
        <v>192153.15299999982</v>
      </c>
      <c r="E1291" s="30">
        <v>19.349640000000001</v>
      </c>
    </row>
    <row r="1292" spans="1:5">
      <c r="B1292" s="21">
        <v>-31392.76</v>
      </c>
      <c r="C1292" s="21"/>
      <c r="D1292" s="11">
        <f t="shared" si="20"/>
        <v>160760.39299999981</v>
      </c>
      <c r="E1292" s="30" t="s">
        <v>9690</v>
      </c>
    </row>
    <row r="1293" spans="1:5">
      <c r="A1293" s="19">
        <v>43208</v>
      </c>
      <c r="B1293" s="21">
        <v>0</v>
      </c>
      <c r="C1293" s="21">
        <v>72292.72</v>
      </c>
      <c r="D1293" s="11">
        <f t="shared" si="20"/>
        <v>233053.11299999981</v>
      </c>
      <c r="E1293" s="30">
        <v>55510987</v>
      </c>
    </row>
    <row r="1294" spans="1:5">
      <c r="B1294" s="21">
        <v>0</v>
      </c>
      <c r="C1294" s="21">
        <v>34407.120000000003</v>
      </c>
      <c r="D1294" s="11">
        <f t="shared" si="20"/>
        <v>267460.23299999983</v>
      </c>
      <c r="E1294" s="30">
        <v>55510906</v>
      </c>
    </row>
    <row r="1295" spans="1:5">
      <c r="B1295" s="21">
        <v>-70941.440000000002</v>
      </c>
      <c r="C1295" s="21"/>
      <c r="D1295" s="11">
        <f t="shared" si="20"/>
        <v>196518.79299999983</v>
      </c>
      <c r="E1295" s="30" t="s">
        <v>9691</v>
      </c>
    </row>
    <row r="1296" spans="1:5">
      <c r="B1296" s="21">
        <v>-33920.620000000003</v>
      </c>
      <c r="C1296" s="21"/>
      <c r="D1296" s="11">
        <f t="shared" si="20"/>
        <v>162598.17299999984</v>
      </c>
      <c r="E1296" s="30" t="s">
        <v>9692</v>
      </c>
    </row>
    <row r="1297" spans="1:5">
      <c r="A1297" s="19">
        <v>43209</v>
      </c>
      <c r="B1297" s="21">
        <v>-92590.54</v>
      </c>
      <c r="C1297" s="21"/>
      <c r="D1297" s="11">
        <f t="shared" si="20"/>
        <v>70007.632999999842</v>
      </c>
      <c r="E1297" s="30" t="s">
        <v>9693</v>
      </c>
    </row>
    <row r="1298" spans="1:5">
      <c r="A1298" s="19">
        <v>43210</v>
      </c>
      <c r="B1298" s="21">
        <v>0</v>
      </c>
      <c r="C1298" s="21">
        <v>20797.38</v>
      </c>
      <c r="D1298" s="11">
        <f t="shared" si="20"/>
        <v>90805.012999999846</v>
      </c>
      <c r="E1298" s="30">
        <v>19.350059999999999</v>
      </c>
    </row>
    <row r="1299" spans="1:5">
      <c r="B1299" s="21">
        <v>0</v>
      </c>
      <c r="C1299" s="21">
        <v>31311.06</v>
      </c>
      <c r="D1299" s="11">
        <f t="shared" si="20"/>
        <v>122116.07299999984</v>
      </c>
      <c r="E1299" s="30">
        <v>19.349730000000001</v>
      </c>
    </row>
    <row r="1300" spans="1:5">
      <c r="B1300" s="21">
        <v>0</v>
      </c>
      <c r="C1300" s="21">
        <v>10539.3</v>
      </c>
      <c r="D1300" s="11">
        <f t="shared" si="20"/>
        <v>132655.37299999985</v>
      </c>
      <c r="E1300" s="30">
        <v>19.35041</v>
      </c>
    </row>
    <row r="1301" spans="1:5">
      <c r="B1301" s="21">
        <v>0</v>
      </c>
      <c r="C1301" s="21">
        <v>10564.86</v>
      </c>
      <c r="D1301" s="11">
        <f t="shared" si="20"/>
        <v>143220.23299999983</v>
      </c>
      <c r="E1301" s="30">
        <v>19.350429999999999</v>
      </c>
    </row>
    <row r="1302" spans="1:5">
      <c r="B1302" s="21">
        <v>-10626.89</v>
      </c>
      <c r="C1302" s="21"/>
      <c r="D1302" s="11">
        <f t="shared" si="20"/>
        <v>132593.34299999982</v>
      </c>
      <c r="E1302" s="30" t="s">
        <v>9694</v>
      </c>
    </row>
    <row r="1303" spans="1:5">
      <c r="B1303" s="21">
        <v>-10601.75</v>
      </c>
      <c r="C1303" s="21"/>
      <c r="D1303" s="11">
        <f t="shared" si="20"/>
        <v>121991.59299999982</v>
      </c>
      <c r="E1303" s="30" t="s">
        <v>9695</v>
      </c>
    </row>
    <row r="1304" spans="1:5">
      <c r="B1304" s="21">
        <v>-31032.19</v>
      </c>
      <c r="C1304" s="21"/>
      <c r="D1304" s="11">
        <f t="shared" si="20"/>
        <v>90959.402999999817</v>
      </c>
      <c r="E1304" s="30" t="s">
        <v>9696</v>
      </c>
    </row>
    <row r="1305" spans="1:5">
      <c r="B1305" s="21">
        <v>-20691.27</v>
      </c>
      <c r="C1305" s="21"/>
      <c r="D1305" s="11">
        <f t="shared" si="20"/>
        <v>70268.132999999812</v>
      </c>
      <c r="E1305" s="30" t="s">
        <v>9697</v>
      </c>
    </row>
    <row r="1306" spans="1:5">
      <c r="A1306" s="19">
        <v>43213</v>
      </c>
      <c r="B1306" s="21">
        <v>0</v>
      </c>
      <c r="C1306" s="21">
        <v>59939.18</v>
      </c>
      <c r="D1306" s="11">
        <f t="shared" si="20"/>
        <v>130207.31299999982</v>
      </c>
      <c r="E1306" s="30" t="s">
        <v>9698</v>
      </c>
    </row>
    <row r="1307" spans="1:5">
      <c r="B1307" s="21">
        <v>-59181.95</v>
      </c>
      <c r="C1307" s="21"/>
      <c r="D1307" s="11">
        <f t="shared" si="20"/>
        <v>71025.362999999823</v>
      </c>
      <c r="E1307" s="30" t="s">
        <v>9699</v>
      </c>
    </row>
    <row r="1308" spans="1:5">
      <c r="A1308" s="19">
        <v>43214</v>
      </c>
      <c r="B1308" s="21">
        <v>0</v>
      </c>
      <c r="C1308" s="21">
        <v>32658.25</v>
      </c>
      <c r="D1308" s="11">
        <f t="shared" si="20"/>
        <v>103683.61299999982</v>
      </c>
      <c r="E1308" s="30" t="s">
        <v>9700</v>
      </c>
    </row>
    <row r="1309" spans="1:5">
      <c r="B1309" s="21">
        <v>0</v>
      </c>
      <c r="C1309" s="21">
        <v>48132.23</v>
      </c>
      <c r="D1309" s="11">
        <f t="shared" si="20"/>
        <v>151815.84299999982</v>
      </c>
      <c r="E1309" s="30">
        <v>576331</v>
      </c>
    </row>
    <row r="1310" spans="1:5">
      <c r="B1310" s="21">
        <v>-32350.29</v>
      </c>
      <c r="C1310" s="21"/>
      <c r="D1310" s="11">
        <f t="shared" si="20"/>
        <v>119465.55299999981</v>
      </c>
      <c r="E1310" s="30" t="s">
        <v>9701</v>
      </c>
    </row>
    <row r="1311" spans="1:5">
      <c r="B1311" s="21">
        <v>-48153.84</v>
      </c>
      <c r="C1311" s="21"/>
      <c r="D1311" s="11">
        <f t="shared" si="20"/>
        <v>71311.712999999814</v>
      </c>
      <c r="E1311" t="s">
        <v>9702</v>
      </c>
    </row>
    <row r="1312" spans="1:5">
      <c r="A1312" s="19">
        <v>43215</v>
      </c>
      <c r="B1312" s="21">
        <v>0</v>
      </c>
      <c r="C1312" s="21">
        <v>88283.48</v>
      </c>
      <c r="D1312" s="11">
        <f t="shared" si="20"/>
        <v>159595.1929999998</v>
      </c>
      <c r="E1312" s="30">
        <v>55511014</v>
      </c>
    </row>
    <row r="1313" spans="1:5">
      <c r="B1313" s="21">
        <v>-86444.24</v>
      </c>
      <c r="C1313" s="21"/>
      <c r="D1313" s="11">
        <f t="shared" si="20"/>
        <v>73150.95299999979</v>
      </c>
      <c r="E1313" s="30" t="s">
        <v>9703</v>
      </c>
    </row>
    <row r="1314" spans="1:5">
      <c r="A1314" s="19">
        <v>43217</v>
      </c>
      <c r="B1314" s="21">
        <v>0</v>
      </c>
      <c r="C1314" s="21">
        <v>31848.17</v>
      </c>
      <c r="D1314" s="11">
        <f t="shared" si="20"/>
        <v>104999.12299999979</v>
      </c>
      <c r="E1314" s="30">
        <v>19.35078</v>
      </c>
    </row>
    <row r="1315" spans="1:5">
      <c r="B1315" s="21">
        <v>0</v>
      </c>
      <c r="C1315" s="21">
        <v>32487.17</v>
      </c>
      <c r="D1315" s="11">
        <f t="shared" si="20"/>
        <v>137486.29299999977</v>
      </c>
      <c r="E1315" s="30">
        <v>19.350290000000001</v>
      </c>
    </row>
    <row r="1316" spans="1:5">
      <c r="B1316" s="21">
        <v>0</v>
      </c>
      <c r="C1316" s="21">
        <v>32112.29</v>
      </c>
      <c r="D1316" s="11">
        <f t="shared" si="20"/>
        <v>169598.58299999978</v>
      </c>
      <c r="E1316" s="30">
        <v>19.35005</v>
      </c>
    </row>
    <row r="1317" spans="1:5">
      <c r="B1317" s="21">
        <v>0</v>
      </c>
      <c r="C1317" s="21">
        <v>21632.69</v>
      </c>
      <c r="D1317" s="11">
        <f t="shared" si="20"/>
        <v>191231.27299999978</v>
      </c>
      <c r="E1317" s="30">
        <v>19.350269999999998</v>
      </c>
    </row>
    <row r="1318" spans="1:5">
      <c r="B1318" s="21">
        <v>-31819.09</v>
      </c>
      <c r="C1318" s="21"/>
      <c r="D1318" s="11">
        <f t="shared" si="20"/>
        <v>159412.18299999979</v>
      </c>
      <c r="E1318" s="30" t="s">
        <v>9704</v>
      </c>
    </row>
    <row r="1319" spans="1:5">
      <c r="B1319" s="21">
        <v>-32187.81</v>
      </c>
      <c r="C1319" s="21"/>
      <c r="D1319" s="11">
        <f t="shared" si="20"/>
        <v>127224.37299999979</v>
      </c>
      <c r="E1319" s="30" t="s">
        <v>9705</v>
      </c>
    </row>
    <row r="1320" spans="1:5">
      <c r="B1320" s="21">
        <v>-21511.69</v>
      </c>
      <c r="C1320" s="21"/>
      <c r="D1320" s="11">
        <f t="shared" si="20"/>
        <v>105712.68299999979</v>
      </c>
      <c r="E1320" s="30" t="s">
        <v>9706</v>
      </c>
    </row>
    <row r="1321" spans="1:5">
      <c r="B1321" s="21">
        <v>-31559.31</v>
      </c>
      <c r="D1321" s="11">
        <f t="shared" si="20"/>
        <v>74153.372999999789</v>
      </c>
      <c r="E1321" t="s">
        <v>9707</v>
      </c>
    </row>
    <row r="1322" spans="1:5">
      <c r="A1322" s="19">
        <v>43223</v>
      </c>
      <c r="B1322" s="21">
        <v>0</v>
      </c>
      <c r="C1322" s="21">
        <v>89740.97</v>
      </c>
      <c r="D1322" s="11">
        <f t="shared" si="20"/>
        <v>163894.34299999979</v>
      </c>
      <c r="E1322" s="30">
        <v>55511059</v>
      </c>
    </row>
    <row r="1323" spans="1:5">
      <c r="B1323" s="21">
        <v>-88008.22</v>
      </c>
      <c r="C1323" s="21"/>
      <c r="D1323" s="11">
        <f t="shared" si="20"/>
        <v>75886.122999999789</v>
      </c>
      <c r="E1323" s="30" t="s">
        <v>9708</v>
      </c>
    </row>
    <row r="1324" spans="1:5">
      <c r="A1324" s="19">
        <v>43224</v>
      </c>
      <c r="B1324" s="21">
        <v>0</v>
      </c>
      <c r="C1324" s="21">
        <v>87599.69</v>
      </c>
      <c r="D1324" s="11">
        <f t="shared" si="20"/>
        <v>163485.81299999979</v>
      </c>
      <c r="E1324" s="30" t="s">
        <v>9709</v>
      </c>
    </row>
    <row r="1325" spans="1:5">
      <c r="B1325" s="21">
        <v>-86026.64</v>
      </c>
      <c r="C1325" s="21"/>
      <c r="D1325" s="11">
        <f t="shared" si="20"/>
        <v>77459.172999999792</v>
      </c>
      <c r="E1325" s="30" t="s">
        <v>9710</v>
      </c>
    </row>
    <row r="1326" spans="1:5">
      <c r="A1326" s="19">
        <v>43227</v>
      </c>
      <c r="B1326" s="21">
        <v>0</v>
      </c>
      <c r="C1326" s="21">
        <v>32325.47</v>
      </c>
      <c r="D1326" s="11">
        <f t="shared" si="20"/>
        <v>109784.64299999979</v>
      </c>
      <c r="E1326" s="30">
        <v>19.350359999999998</v>
      </c>
    </row>
    <row r="1327" spans="1:5">
      <c r="B1327" s="21">
        <v>0</v>
      </c>
      <c r="C1327" s="21">
        <v>20993.87</v>
      </c>
      <c r="D1327" s="11">
        <f t="shared" si="20"/>
        <v>130778.51299999979</v>
      </c>
      <c r="E1327" s="30">
        <v>19.350629999999999</v>
      </c>
    </row>
    <row r="1328" spans="1:5">
      <c r="B1328" s="21">
        <v>0</v>
      </c>
      <c r="C1328" s="21">
        <v>31533.11</v>
      </c>
      <c r="D1328" s="11">
        <f t="shared" si="20"/>
        <v>162311.62299999979</v>
      </c>
      <c r="E1328" s="30">
        <v>19.350729999999999</v>
      </c>
    </row>
    <row r="1329" spans="1:5">
      <c r="B1329" s="21">
        <v>0</v>
      </c>
      <c r="C1329" s="21">
        <v>99503.8</v>
      </c>
      <c r="D1329" s="11">
        <f t="shared" si="20"/>
        <v>261815.42299999978</v>
      </c>
      <c r="E1329" s="30" t="s">
        <v>9711</v>
      </c>
    </row>
    <row r="1330" spans="1:5">
      <c r="A1330" s="19">
        <v>43228</v>
      </c>
      <c r="B1330" s="21">
        <v>-32028.080000000002</v>
      </c>
      <c r="C1330" s="21"/>
      <c r="D1330" s="11">
        <f t="shared" si="20"/>
        <v>229787.34299999976</v>
      </c>
      <c r="E1330" s="30" t="s">
        <v>9712</v>
      </c>
    </row>
    <row r="1331" spans="1:5">
      <c r="B1331" s="21">
        <v>-31248.74</v>
      </c>
      <c r="C1331" s="21"/>
      <c r="D1331" s="11">
        <f t="shared" si="20"/>
        <v>198538.60299999977</v>
      </c>
      <c r="E1331" t="s">
        <v>9713</v>
      </c>
    </row>
    <row r="1332" spans="1:5">
      <c r="B1332" s="21">
        <v>-20882.68</v>
      </c>
      <c r="C1332" s="21"/>
      <c r="D1332" s="11">
        <f t="shared" si="20"/>
        <v>177655.92299999978</v>
      </c>
      <c r="E1332" t="s">
        <v>9714</v>
      </c>
    </row>
    <row r="1333" spans="1:5">
      <c r="B1333" s="21">
        <v>-97009.63</v>
      </c>
      <c r="C1333" s="21"/>
      <c r="D1333" s="11">
        <f t="shared" si="20"/>
        <v>80646.292999999772</v>
      </c>
      <c r="E1333" t="s">
        <v>9715</v>
      </c>
    </row>
    <row r="1334" spans="1:5">
      <c r="B1334" s="21">
        <v>0</v>
      </c>
      <c r="C1334" s="21">
        <v>121651.43</v>
      </c>
      <c r="D1334" s="11">
        <f t="shared" si="20"/>
        <v>202297.72299999977</v>
      </c>
      <c r="E1334" t="s">
        <v>9716</v>
      </c>
    </row>
    <row r="1335" spans="1:5">
      <c r="B1335" s="21">
        <v>-118580.2</v>
      </c>
      <c r="C1335" s="21"/>
      <c r="D1335" s="11">
        <f t="shared" si="20"/>
        <v>83717.522999999768</v>
      </c>
      <c r="E1335" t="s">
        <v>9717</v>
      </c>
    </row>
    <row r="1336" spans="1:5">
      <c r="A1336" s="19">
        <v>43229</v>
      </c>
      <c r="B1336" s="21">
        <v>0</v>
      </c>
      <c r="C1336" s="22">
        <v>200000</v>
      </c>
      <c r="D1336" s="11">
        <f t="shared" si="20"/>
        <v>283717.52299999975</v>
      </c>
      <c r="E1336" s="14" t="s">
        <v>56</v>
      </c>
    </row>
    <row r="1337" spans="1:5">
      <c r="B1337" s="21">
        <v>0</v>
      </c>
      <c r="C1337" s="21">
        <v>87292.91</v>
      </c>
      <c r="D1337" s="11">
        <f t="shared" si="20"/>
        <v>371010.43299999973</v>
      </c>
      <c r="E1337" s="30">
        <v>55511051</v>
      </c>
    </row>
    <row r="1338" spans="1:5">
      <c r="B1338" s="21">
        <v>-85724.87</v>
      </c>
      <c r="C1338" s="21"/>
      <c r="D1338" s="11">
        <f t="shared" si="20"/>
        <v>285285.56299999973</v>
      </c>
      <c r="E1338" s="30" t="s">
        <v>9718</v>
      </c>
    </row>
    <row r="1339" spans="1:5">
      <c r="A1339" s="19">
        <v>43235</v>
      </c>
      <c r="B1339" s="21">
        <v>0</v>
      </c>
      <c r="C1339" s="21">
        <v>32353.23</v>
      </c>
      <c r="D1339" s="11">
        <f t="shared" si="20"/>
        <v>317638.79299999971</v>
      </c>
      <c r="E1339" s="32" t="s">
        <v>9719</v>
      </c>
    </row>
    <row r="1340" spans="1:5">
      <c r="B1340" s="21">
        <v>-31368.2</v>
      </c>
      <c r="C1340" s="21"/>
      <c r="D1340" s="11">
        <f t="shared" si="20"/>
        <v>286270.5929999997</v>
      </c>
      <c r="E1340" s="30" t="s">
        <v>9720</v>
      </c>
    </row>
    <row r="1341" spans="1:5">
      <c r="B1341" s="21">
        <v>-0.03</v>
      </c>
      <c r="C1341" s="21"/>
      <c r="D1341" s="11">
        <f t="shared" si="20"/>
        <v>286270.56299999967</v>
      </c>
      <c r="E1341" s="24" t="s">
        <v>24</v>
      </c>
    </row>
    <row r="1342" spans="1:5">
      <c r="A1342" s="19">
        <v>43237</v>
      </c>
      <c r="B1342" s="21">
        <v>0</v>
      </c>
      <c r="C1342" s="21">
        <v>22532.52</v>
      </c>
      <c r="D1342" s="11">
        <f t="shared" si="20"/>
        <v>308803.08299999969</v>
      </c>
      <c r="E1342" s="30">
        <v>19.35191</v>
      </c>
    </row>
    <row r="1343" spans="1:5">
      <c r="B1343" s="21">
        <v>0</v>
      </c>
      <c r="C1343" s="21">
        <v>21045.08</v>
      </c>
      <c r="D1343" s="11">
        <f t="shared" si="20"/>
        <v>329848.16299999971</v>
      </c>
      <c r="E1343" s="30">
        <v>19.351009999999999</v>
      </c>
    </row>
    <row r="1344" spans="1:5">
      <c r="B1344" s="21">
        <v>0</v>
      </c>
      <c r="C1344" s="21">
        <v>33224.519999999997</v>
      </c>
      <c r="D1344" s="11">
        <f t="shared" si="20"/>
        <v>363072.68299999973</v>
      </c>
      <c r="E1344" s="30">
        <v>19.351980000000001</v>
      </c>
    </row>
    <row r="1345" spans="1:5">
      <c r="B1345" s="21">
        <v>0</v>
      </c>
      <c r="C1345" s="21">
        <v>92672.42</v>
      </c>
      <c r="D1345" s="11">
        <f t="shared" si="20"/>
        <v>455745.10299999971</v>
      </c>
      <c r="E1345" s="30">
        <v>55511151</v>
      </c>
    </row>
    <row r="1346" spans="1:5">
      <c r="B1346" s="21">
        <v>-21926.720000000001</v>
      </c>
      <c r="C1346" s="21"/>
      <c r="D1346" s="11">
        <f t="shared" si="20"/>
        <v>433818.38299999968</v>
      </c>
      <c r="E1346" s="30" t="s">
        <v>9721</v>
      </c>
    </row>
    <row r="1347" spans="1:5">
      <c r="B1347" s="21">
        <v>-32205.62</v>
      </c>
      <c r="C1347" s="21"/>
      <c r="D1347" s="11">
        <f t="shared" si="20"/>
        <v>401612.76299999969</v>
      </c>
      <c r="E1347" s="30" t="s">
        <v>9722</v>
      </c>
    </row>
    <row r="1348" spans="1:5">
      <c r="B1348" s="21">
        <v>-90868.56</v>
      </c>
      <c r="C1348" s="21"/>
      <c r="D1348" s="11">
        <f t="shared" si="20"/>
        <v>310744.20299999969</v>
      </c>
      <c r="E1348" s="30" t="s">
        <v>9723</v>
      </c>
    </row>
    <row r="1349" spans="1:5">
      <c r="B1349" s="21">
        <v>-20932.84</v>
      </c>
      <c r="C1349" s="21"/>
      <c r="D1349" s="11">
        <f t="shared" ref="D1349:D1412" si="21">D1348+B1349+C1349</f>
        <v>289811.36299999966</v>
      </c>
      <c r="E1349" s="30" t="s">
        <v>9724</v>
      </c>
    </row>
    <row r="1350" spans="1:5">
      <c r="A1350" s="19">
        <v>43243</v>
      </c>
      <c r="B1350" s="21">
        <v>0</v>
      </c>
      <c r="C1350" s="78">
        <v>21529.3</v>
      </c>
      <c r="D1350" s="11">
        <f t="shared" si="21"/>
        <v>311340.66299999965</v>
      </c>
      <c r="E1350" s="32" t="s">
        <v>9725</v>
      </c>
    </row>
    <row r="1351" spans="1:5">
      <c r="B1351" s="21">
        <v>0</v>
      </c>
      <c r="C1351" s="78">
        <v>21617.3</v>
      </c>
      <c r="D1351" s="11">
        <f t="shared" si="21"/>
        <v>332957.96299999964</v>
      </c>
      <c r="E1351" s="30">
        <v>19.351379999999999</v>
      </c>
    </row>
    <row r="1352" spans="1:5">
      <c r="B1352" s="21">
        <v>0</v>
      </c>
      <c r="C1352" s="78">
        <v>33286.1</v>
      </c>
      <c r="D1352" s="11">
        <f t="shared" si="21"/>
        <v>366244.06299999962</v>
      </c>
      <c r="E1352" s="30">
        <v>19.35162</v>
      </c>
    </row>
    <row r="1353" spans="1:5">
      <c r="B1353" s="21">
        <v>-32264.67</v>
      </c>
      <c r="C1353" s="78"/>
      <c r="D1353" s="11">
        <f t="shared" si="21"/>
        <v>333979.39299999963</v>
      </c>
      <c r="E1353" s="30" t="s">
        <v>9726</v>
      </c>
    </row>
    <row r="1354" spans="1:5">
      <c r="B1354" s="21">
        <v>0</v>
      </c>
      <c r="C1354" s="79">
        <v>0.03</v>
      </c>
      <c r="D1354" s="11">
        <f t="shared" si="21"/>
        <v>333979.42299999966</v>
      </c>
      <c r="E1354" s="24" t="s">
        <v>24</v>
      </c>
    </row>
    <row r="1355" spans="1:5">
      <c r="A1355" s="19">
        <v>43245</v>
      </c>
      <c r="B1355" s="21">
        <v>0</v>
      </c>
      <c r="C1355" s="78">
        <v>115480.4</v>
      </c>
      <c r="D1355" s="11">
        <f t="shared" si="21"/>
        <v>449459.82299999963</v>
      </c>
      <c r="E1355" s="30" t="s">
        <v>9727</v>
      </c>
    </row>
    <row r="1356" spans="1:5">
      <c r="B1356" s="21">
        <v>0</v>
      </c>
      <c r="C1356" s="78">
        <v>99790.13</v>
      </c>
      <c r="D1356" s="11">
        <f t="shared" si="21"/>
        <v>549249.95299999963</v>
      </c>
      <c r="E1356" s="30" t="s">
        <v>9728</v>
      </c>
    </row>
    <row r="1357" spans="1:5">
      <c r="B1357" s="21">
        <v>0</v>
      </c>
      <c r="C1357" s="78">
        <v>53690.96</v>
      </c>
      <c r="D1357" s="11">
        <f t="shared" si="21"/>
        <v>602940.91299999959</v>
      </c>
      <c r="E1357" s="30">
        <v>55511157</v>
      </c>
    </row>
    <row r="1358" spans="1:5">
      <c r="B1358" s="21">
        <v>0</v>
      </c>
      <c r="C1358" s="78">
        <v>49841.81</v>
      </c>
      <c r="D1358" s="11">
        <f t="shared" si="21"/>
        <v>652782.72299999953</v>
      </c>
      <c r="E1358" s="30">
        <v>55511127</v>
      </c>
    </row>
    <row r="1359" spans="1:5">
      <c r="B1359" s="21">
        <v>-97288.35</v>
      </c>
      <c r="C1359" s="78"/>
      <c r="D1359" s="11">
        <f t="shared" si="21"/>
        <v>555494.37299999956</v>
      </c>
      <c r="E1359" s="30" t="s">
        <v>9729</v>
      </c>
    </row>
    <row r="1360" spans="1:5">
      <c r="B1360" s="21">
        <v>-52953.17</v>
      </c>
      <c r="C1360" s="78"/>
      <c r="D1360" s="11">
        <f t="shared" si="21"/>
        <v>502541.20299999957</v>
      </c>
      <c r="E1360" s="30" t="s">
        <v>9730</v>
      </c>
    </row>
    <row r="1361" spans="1:5">
      <c r="B1361" s="21">
        <v>-49200.89</v>
      </c>
      <c r="C1361" s="21"/>
      <c r="D1361" s="11">
        <f t="shared" si="21"/>
        <v>453340.31299999956</v>
      </c>
      <c r="E1361" t="s">
        <v>9731</v>
      </c>
    </row>
    <row r="1362" spans="1:5">
      <c r="B1362" s="21">
        <v>-112569.78</v>
      </c>
      <c r="C1362" s="21"/>
      <c r="D1362" s="11">
        <f t="shared" si="21"/>
        <v>340770.53299999959</v>
      </c>
      <c r="E1362" t="s">
        <v>9732</v>
      </c>
    </row>
    <row r="1363" spans="1:5">
      <c r="A1363" s="19">
        <v>43251</v>
      </c>
      <c r="B1363" s="21">
        <v>0</v>
      </c>
      <c r="C1363" s="21">
        <v>50467.18</v>
      </c>
      <c r="D1363" s="11">
        <f t="shared" si="21"/>
        <v>391237.71299999958</v>
      </c>
      <c r="E1363" s="30">
        <v>55511223</v>
      </c>
    </row>
    <row r="1364" spans="1:5">
      <c r="B1364" s="21">
        <v>-49784.69</v>
      </c>
      <c r="C1364" s="21"/>
      <c r="D1364" s="11">
        <f t="shared" si="21"/>
        <v>341453.02299999958</v>
      </c>
      <c r="E1364" s="30" t="s">
        <v>9733</v>
      </c>
    </row>
    <row r="1365" spans="1:5">
      <c r="A1365" s="19">
        <v>43252</v>
      </c>
      <c r="B1365" s="21">
        <v>0</v>
      </c>
      <c r="C1365" s="21">
        <v>32458.87</v>
      </c>
      <c r="D1365" s="11">
        <f t="shared" si="21"/>
        <v>373911.89299999957</v>
      </c>
      <c r="E1365" s="30">
        <v>19.352319999999999</v>
      </c>
    </row>
    <row r="1366" spans="1:5">
      <c r="B1366" s="21">
        <v>0</v>
      </c>
      <c r="C1366" s="21">
        <v>22541.27</v>
      </c>
      <c r="D1366" s="11">
        <f t="shared" si="21"/>
        <v>396453.16299999959</v>
      </c>
      <c r="E1366" s="30">
        <v>19.352270000000001</v>
      </c>
    </row>
    <row r="1367" spans="1:5">
      <c r="B1367" s="21">
        <v>0</v>
      </c>
      <c r="C1367" s="21">
        <v>32802.07</v>
      </c>
      <c r="D1367" s="11">
        <f t="shared" si="21"/>
        <v>429255.2329999996</v>
      </c>
      <c r="E1367" s="30">
        <v>19.352060000000002</v>
      </c>
    </row>
    <row r="1368" spans="1:5">
      <c r="B1368" s="21">
        <v>-31799.51</v>
      </c>
      <c r="C1368" s="21"/>
      <c r="D1368" s="11">
        <f t="shared" si="21"/>
        <v>397455.72299999959</v>
      </c>
      <c r="E1368" s="30" t="s">
        <v>9734</v>
      </c>
    </row>
    <row r="1369" spans="1:5">
      <c r="B1369" s="21">
        <v>-21935.15</v>
      </c>
      <c r="C1369" s="21"/>
      <c r="D1369" s="11">
        <f t="shared" si="21"/>
        <v>375520.57299999957</v>
      </c>
      <c r="E1369" s="30" t="s">
        <v>9735</v>
      </c>
    </row>
    <row r="1370" spans="1:5">
      <c r="B1370" s="21">
        <v>-31469.57</v>
      </c>
      <c r="C1370" s="21"/>
      <c r="D1370" s="11">
        <f t="shared" si="21"/>
        <v>344051.00299999956</v>
      </c>
      <c r="E1370" s="30" t="s">
        <v>9736</v>
      </c>
    </row>
    <row r="1371" spans="1:5">
      <c r="A1371" s="19">
        <v>43255</v>
      </c>
      <c r="B1371" s="21">
        <v>0</v>
      </c>
      <c r="C1371" s="21">
        <v>21098.05</v>
      </c>
      <c r="D1371" s="11">
        <f t="shared" si="21"/>
        <v>365149.05299999955</v>
      </c>
      <c r="E1371" s="30">
        <v>19.352429999999998</v>
      </c>
    </row>
    <row r="1372" spans="1:5">
      <c r="B1372" s="21">
        <v>0</v>
      </c>
      <c r="C1372" s="21">
        <v>21564.45</v>
      </c>
      <c r="D1372" s="11">
        <f t="shared" si="21"/>
        <v>386713.50299999956</v>
      </c>
      <c r="E1372" s="30">
        <v>19.352360000000001</v>
      </c>
    </row>
    <row r="1373" spans="1:5">
      <c r="B1373" s="21">
        <v>-47794.19</v>
      </c>
      <c r="C1373" s="21"/>
      <c r="D1373" s="11">
        <f t="shared" si="21"/>
        <v>338919.31299999956</v>
      </c>
      <c r="E1373" s="30" t="s">
        <v>9737</v>
      </c>
    </row>
    <row r="1374" spans="1:5">
      <c r="B1374" s="21">
        <v>-47876.6</v>
      </c>
      <c r="C1374" s="21"/>
      <c r="D1374" s="11">
        <f t="shared" si="21"/>
        <v>291042.71299999958</v>
      </c>
      <c r="E1374" s="30" t="s">
        <v>9738</v>
      </c>
    </row>
    <row r="1375" spans="1:5">
      <c r="B1375" s="21">
        <v>-20547.82</v>
      </c>
      <c r="C1375" s="21"/>
      <c r="D1375" s="11">
        <f t="shared" si="21"/>
        <v>270494.89299999957</v>
      </c>
      <c r="E1375" s="30" t="s">
        <v>9739</v>
      </c>
    </row>
    <row r="1376" spans="1:5">
      <c r="B1376" s="21">
        <v>-20996.2</v>
      </c>
      <c r="C1376" s="21"/>
      <c r="D1376" s="11">
        <f t="shared" si="21"/>
        <v>249498.69299999956</v>
      </c>
      <c r="E1376" s="30" t="s">
        <v>9740</v>
      </c>
    </row>
    <row r="1377" spans="1:5">
      <c r="A1377" s="19">
        <v>43256</v>
      </c>
      <c r="B1377" s="21">
        <v>0</v>
      </c>
      <c r="C1377" s="21">
        <v>21828.400000000001</v>
      </c>
      <c r="D1377" s="11">
        <f t="shared" si="21"/>
        <v>271327.09299999959</v>
      </c>
      <c r="E1377" s="30">
        <v>19.35249</v>
      </c>
    </row>
    <row r="1378" spans="1:5">
      <c r="B1378" s="21">
        <v>0</v>
      </c>
      <c r="C1378" s="21">
        <v>51909.65</v>
      </c>
      <c r="D1378" s="11">
        <f t="shared" si="21"/>
        <v>323236.74299999961</v>
      </c>
      <c r="E1378" s="30">
        <v>55511158</v>
      </c>
    </row>
    <row r="1379" spans="1:5">
      <c r="B1379" s="21">
        <v>0</v>
      </c>
      <c r="C1379" s="21">
        <v>32978</v>
      </c>
      <c r="D1379" s="11">
        <f t="shared" si="21"/>
        <v>356214.74299999961</v>
      </c>
      <c r="E1379" s="30">
        <v>19.352460000000001</v>
      </c>
    </row>
    <row r="1380" spans="1:5">
      <c r="B1380" s="21">
        <v>-31968.94</v>
      </c>
      <c r="C1380" s="21"/>
      <c r="D1380" s="11">
        <f t="shared" si="21"/>
        <v>324245.80299999961</v>
      </c>
      <c r="E1380" s="30" t="s">
        <v>9741</v>
      </c>
    </row>
    <row r="1381" spans="1:5">
      <c r="B1381" s="21">
        <v>-21250.12</v>
      </c>
      <c r="C1381" s="21"/>
      <c r="D1381" s="11">
        <f t="shared" si="21"/>
        <v>302995.68299999961</v>
      </c>
      <c r="E1381" t="s">
        <v>9742</v>
      </c>
    </row>
    <row r="1382" spans="1:5">
      <c r="B1382" s="21">
        <v>-51206.83</v>
      </c>
      <c r="C1382" s="21"/>
      <c r="D1382" s="11">
        <f t="shared" si="21"/>
        <v>251788.8529999996</v>
      </c>
      <c r="E1382" t="s">
        <v>9743</v>
      </c>
    </row>
    <row r="1383" spans="1:5">
      <c r="A1383" s="19">
        <v>43258</v>
      </c>
      <c r="B1383" s="21">
        <v>0</v>
      </c>
      <c r="C1383" s="21">
        <v>90345.73</v>
      </c>
      <c r="D1383" s="11">
        <f t="shared" si="21"/>
        <v>342134.58299999958</v>
      </c>
      <c r="E1383" s="30">
        <v>55511229</v>
      </c>
    </row>
    <row r="1384" spans="1:5">
      <c r="B1384" s="21">
        <v>0</v>
      </c>
      <c r="C1384" s="21">
        <v>49188.97</v>
      </c>
      <c r="D1384" s="11">
        <f t="shared" si="21"/>
        <v>391323.55299999961</v>
      </c>
      <c r="E1384" s="30">
        <v>55511259</v>
      </c>
    </row>
    <row r="1385" spans="1:5">
      <c r="B1385" s="21">
        <v>-89158.76</v>
      </c>
      <c r="C1385" s="21"/>
      <c r="D1385" s="11">
        <f t="shared" si="21"/>
        <v>302164.7929999996</v>
      </c>
      <c r="E1385" s="30" t="s">
        <v>9744</v>
      </c>
    </row>
    <row r="1386" spans="1:5">
      <c r="A1386" s="19">
        <v>43259</v>
      </c>
      <c r="B1386" s="21">
        <v>-67226.63</v>
      </c>
      <c r="C1386" s="21"/>
      <c r="D1386" s="11">
        <f t="shared" si="21"/>
        <v>234938.16299999959</v>
      </c>
      <c r="E1386" s="30" t="s">
        <v>9745</v>
      </c>
    </row>
    <row r="1387" spans="1:5">
      <c r="A1387" s="19">
        <v>43262</v>
      </c>
      <c r="B1387" s="21">
        <v>-89960.11</v>
      </c>
      <c r="C1387" s="21"/>
      <c r="D1387" s="11">
        <f t="shared" si="21"/>
        <v>144978.05299999961</v>
      </c>
      <c r="E1387" s="30" t="s">
        <v>9746</v>
      </c>
    </row>
    <row r="1388" spans="1:5">
      <c r="B1388" s="21">
        <v>-49175.68</v>
      </c>
      <c r="C1388" s="21"/>
      <c r="D1388" s="11">
        <f t="shared" si="21"/>
        <v>95802.372999999614</v>
      </c>
      <c r="E1388" s="30" t="s">
        <v>9747</v>
      </c>
    </row>
    <row r="1389" spans="1:5">
      <c r="A1389" s="19">
        <v>43263</v>
      </c>
      <c r="B1389" s="21">
        <v>0</v>
      </c>
      <c r="C1389" s="21">
        <v>50514.21</v>
      </c>
      <c r="D1389" s="11">
        <f t="shared" si="21"/>
        <v>146316.58299999961</v>
      </c>
      <c r="E1389" s="30">
        <v>55511225</v>
      </c>
    </row>
    <row r="1390" spans="1:5">
      <c r="B1390" s="21">
        <v>0</v>
      </c>
      <c r="C1390" s="21">
        <v>112152.14</v>
      </c>
      <c r="D1390" s="11">
        <f t="shared" si="21"/>
        <v>258468.72299999959</v>
      </c>
      <c r="E1390" s="30">
        <v>55511337</v>
      </c>
    </row>
    <row r="1391" spans="1:5">
      <c r="B1391" s="21">
        <v>-109121.47</v>
      </c>
      <c r="D1391" s="11">
        <f t="shared" si="21"/>
        <v>149347.25299999959</v>
      </c>
      <c r="E1391" s="30" t="s">
        <v>9748</v>
      </c>
    </row>
    <row r="1392" spans="1:5">
      <c r="A1392" s="19">
        <v>43264</v>
      </c>
      <c r="B1392" s="21">
        <v>0</v>
      </c>
      <c r="C1392" s="21">
        <v>287008.28000000003</v>
      </c>
      <c r="D1392" s="11">
        <f t="shared" si="21"/>
        <v>436355.53299999959</v>
      </c>
      <c r="E1392" s="30">
        <v>1800105</v>
      </c>
    </row>
    <row r="1393" spans="1:5">
      <c r="B1393" s="21">
        <v>0</v>
      </c>
      <c r="C1393" s="21">
        <v>91159.81</v>
      </c>
      <c r="D1393" s="11">
        <f t="shared" si="21"/>
        <v>527515.34299999964</v>
      </c>
      <c r="E1393" s="30">
        <v>55511245</v>
      </c>
    </row>
    <row r="1394" spans="1:5">
      <c r="B1394" s="21">
        <v>-280219.28000000003</v>
      </c>
      <c r="C1394" s="21"/>
      <c r="D1394" s="11">
        <f t="shared" si="21"/>
        <v>247296.06299999962</v>
      </c>
      <c r="E1394" s="30" t="s">
        <v>9749</v>
      </c>
    </row>
    <row r="1395" spans="1:5">
      <c r="A1395" s="19">
        <v>43265</v>
      </c>
      <c r="B1395" s="21">
        <v>0</v>
      </c>
      <c r="C1395" s="21">
        <v>186141.79</v>
      </c>
      <c r="D1395" s="11">
        <f t="shared" si="21"/>
        <v>433437.85299999965</v>
      </c>
      <c r="E1395" s="30">
        <v>1800111</v>
      </c>
    </row>
    <row r="1396" spans="1:5">
      <c r="B1396" s="21">
        <v>0</v>
      </c>
      <c r="C1396" s="21">
        <v>33683.760000000002</v>
      </c>
      <c r="D1396" s="11">
        <f t="shared" si="21"/>
        <v>467121.61299999966</v>
      </c>
      <c r="E1396" s="30">
        <v>19.35267</v>
      </c>
    </row>
    <row r="1397" spans="1:5">
      <c r="B1397" s="21">
        <v>0</v>
      </c>
      <c r="C1397" s="21">
        <v>68450.39</v>
      </c>
      <c r="D1397" s="11">
        <f t="shared" si="21"/>
        <v>535572.00299999968</v>
      </c>
      <c r="E1397" s="30">
        <v>55511280</v>
      </c>
    </row>
    <row r="1398" spans="1:5">
      <c r="B1398" s="21">
        <v>0</v>
      </c>
      <c r="C1398" s="21">
        <v>22710.06</v>
      </c>
      <c r="D1398" s="11">
        <f t="shared" si="21"/>
        <v>558282.06299999973</v>
      </c>
      <c r="E1398" s="30">
        <v>19.352740000000001</v>
      </c>
    </row>
    <row r="1399" spans="1:5">
      <c r="B1399" s="21">
        <v>-22210.27</v>
      </c>
      <c r="C1399" s="21"/>
      <c r="D1399" s="11">
        <f t="shared" si="21"/>
        <v>536071.79299999971</v>
      </c>
      <c r="E1399" s="30" t="s">
        <v>9750</v>
      </c>
    </row>
    <row r="1400" spans="1:5">
      <c r="B1400" s="21">
        <v>-181810.18</v>
      </c>
      <c r="C1400" s="21"/>
      <c r="D1400" s="11">
        <f t="shared" si="21"/>
        <v>354261.61299999972</v>
      </c>
      <c r="E1400" s="30" t="s">
        <v>9751</v>
      </c>
    </row>
    <row r="1401" spans="1:5">
      <c r="B1401" s="21">
        <v>-32814.07</v>
      </c>
      <c r="C1401" s="21"/>
      <c r="D1401" s="11">
        <f t="shared" si="21"/>
        <v>321447.54299999971</v>
      </c>
      <c r="E1401" t="s">
        <v>9752</v>
      </c>
    </row>
    <row r="1402" spans="1:5">
      <c r="A1402" s="19">
        <v>43270</v>
      </c>
      <c r="B1402" s="21">
        <v>-51901.41</v>
      </c>
      <c r="C1402" s="21"/>
      <c r="D1402" s="11">
        <f t="shared" si="21"/>
        <v>269546.13299999968</v>
      </c>
      <c r="E1402" t="s">
        <v>9753</v>
      </c>
    </row>
    <row r="1403" spans="1:5">
      <c r="A1403" s="19">
        <v>43271</v>
      </c>
      <c r="B1403" s="21">
        <v>0</v>
      </c>
      <c r="C1403" s="21">
        <v>21882.78</v>
      </c>
      <c r="D1403" s="11">
        <f t="shared" si="21"/>
        <v>291428.91299999971</v>
      </c>
      <c r="E1403" s="30">
        <v>19.352930000000001</v>
      </c>
    </row>
    <row r="1404" spans="1:5">
      <c r="B1404" s="21">
        <v>0</v>
      </c>
      <c r="C1404" s="21">
        <v>32900.980000000003</v>
      </c>
      <c r="D1404" s="11">
        <f t="shared" si="21"/>
        <v>324329.89299999969</v>
      </c>
      <c r="E1404" s="30">
        <v>19.353059999999999</v>
      </c>
    </row>
    <row r="1405" spans="1:5">
      <c r="B1405" s="21">
        <v>-32056.1</v>
      </c>
      <c r="C1405" s="21"/>
      <c r="D1405" s="11">
        <f t="shared" si="21"/>
        <v>292273.79299999971</v>
      </c>
      <c r="E1405" s="30" t="s">
        <v>9754</v>
      </c>
    </row>
    <row r="1406" spans="1:5">
      <c r="B1406" s="21">
        <v>-49959.87</v>
      </c>
      <c r="C1406" s="21"/>
      <c r="D1406" s="11">
        <f t="shared" si="21"/>
        <v>242313.92299999972</v>
      </c>
      <c r="E1406" s="30" t="s">
        <v>9755</v>
      </c>
    </row>
    <row r="1407" spans="1:5">
      <c r="B1407" s="21">
        <v>-21409.3</v>
      </c>
      <c r="C1407" s="21"/>
      <c r="D1407" s="11">
        <f t="shared" si="21"/>
        <v>220904.62299999973</v>
      </c>
      <c r="E1407" s="30" t="s">
        <v>9756</v>
      </c>
    </row>
    <row r="1408" spans="1:5">
      <c r="A1408" s="19">
        <v>43273</v>
      </c>
      <c r="B1408" s="21">
        <v>0</v>
      </c>
      <c r="C1408" s="21">
        <v>208071.11</v>
      </c>
      <c r="D1408" s="11">
        <f t="shared" si="21"/>
        <v>428975.73299999972</v>
      </c>
      <c r="E1408" s="30">
        <v>1800115</v>
      </c>
    </row>
    <row r="1409" spans="1:5">
      <c r="B1409" s="21">
        <v>-201903.71</v>
      </c>
      <c r="C1409" s="21"/>
      <c r="D1409" s="11">
        <f t="shared" si="21"/>
        <v>227072.02299999972</v>
      </c>
      <c r="E1409" s="30" t="s">
        <v>9757</v>
      </c>
    </row>
    <row r="1410" spans="1:5">
      <c r="A1410" s="19">
        <v>43276</v>
      </c>
      <c r="B1410" s="21">
        <v>0</v>
      </c>
      <c r="C1410" s="21">
        <v>54428.81</v>
      </c>
      <c r="D1410" s="11">
        <f t="shared" si="21"/>
        <v>281500.83299999975</v>
      </c>
      <c r="E1410" s="30">
        <v>55511441</v>
      </c>
    </row>
    <row r="1411" spans="1:5">
      <c r="B1411" s="21">
        <v>0</v>
      </c>
      <c r="C1411" s="21">
        <v>50792.81</v>
      </c>
      <c r="D1411" s="11">
        <f t="shared" si="21"/>
        <v>332293.64299999975</v>
      </c>
      <c r="E1411" s="30">
        <v>55511360</v>
      </c>
    </row>
    <row r="1412" spans="1:5">
      <c r="B1412" s="21">
        <v>0</v>
      </c>
      <c r="C1412" s="21">
        <v>89025.07</v>
      </c>
      <c r="D1412" s="11">
        <f t="shared" si="21"/>
        <v>421318.71299999976</v>
      </c>
      <c r="E1412" s="30">
        <v>55511357</v>
      </c>
    </row>
    <row r="1413" spans="1:5">
      <c r="B1413" s="21">
        <v>-53514.720000000001</v>
      </c>
      <c r="C1413" s="21"/>
      <c r="D1413" s="11">
        <f t="shared" ref="D1413:D1476" si="22">D1412+B1413+C1413</f>
        <v>367803.99299999978</v>
      </c>
      <c r="E1413" s="30" t="s">
        <v>9758</v>
      </c>
    </row>
    <row r="1414" spans="1:5">
      <c r="B1414" s="21">
        <v>-87330</v>
      </c>
      <c r="C1414" s="21"/>
      <c r="D1414" s="11">
        <f t="shared" si="22"/>
        <v>280473.99299999978</v>
      </c>
      <c r="E1414" s="30" t="s">
        <v>9759</v>
      </c>
    </row>
    <row r="1415" spans="1:5">
      <c r="A1415" s="19">
        <v>43277</v>
      </c>
      <c r="B1415" s="21">
        <v>0</v>
      </c>
      <c r="C1415" s="21">
        <v>22425.79</v>
      </c>
      <c r="D1415" s="11">
        <f t="shared" si="22"/>
        <v>302899.78299999976</v>
      </c>
      <c r="E1415" s="30">
        <v>19.353159999999999</v>
      </c>
    </row>
    <row r="1416" spans="1:5">
      <c r="B1416" s="21">
        <v>0</v>
      </c>
      <c r="C1416" s="21">
        <v>22630.48</v>
      </c>
      <c r="D1416" s="11">
        <f t="shared" si="22"/>
        <v>325530.26299999974</v>
      </c>
      <c r="E1416" s="30">
        <v>19.352609999999999</v>
      </c>
    </row>
    <row r="1417" spans="1:5">
      <c r="B1417" s="21">
        <v>0</v>
      </c>
      <c r="C1417" s="21">
        <v>252764.84</v>
      </c>
      <c r="D1417" s="11">
        <f t="shared" si="22"/>
        <v>578295.10299999977</v>
      </c>
      <c r="E1417" s="30">
        <v>1800118</v>
      </c>
    </row>
    <row r="1418" spans="1:5">
      <c r="B1418" s="21">
        <v>0</v>
      </c>
      <c r="C1418" s="21">
        <v>33203.69</v>
      </c>
      <c r="D1418" s="11">
        <f t="shared" si="22"/>
        <v>611498.79299999983</v>
      </c>
      <c r="E1418" s="30">
        <v>19.353439999999999</v>
      </c>
    </row>
    <row r="1419" spans="1:5">
      <c r="B1419" s="21">
        <v>-32348.22</v>
      </c>
      <c r="C1419" s="21"/>
      <c r="D1419" s="11">
        <f t="shared" si="22"/>
        <v>579150.57299999986</v>
      </c>
      <c r="E1419" s="30" t="s">
        <v>9760</v>
      </c>
    </row>
    <row r="1420" spans="1:5">
      <c r="B1420" s="21">
        <v>-245229.16</v>
      </c>
      <c r="C1420" s="21"/>
      <c r="D1420" s="11">
        <f t="shared" si="22"/>
        <v>333921.41299999983</v>
      </c>
      <c r="E1420" s="30" t="s">
        <v>9761</v>
      </c>
    </row>
    <row r="1421" spans="1:5">
      <c r="B1421" s="21">
        <v>-22131.42</v>
      </c>
      <c r="C1421" s="21"/>
      <c r="D1421" s="11">
        <f t="shared" si="22"/>
        <v>311789.99299999984</v>
      </c>
      <c r="E1421" t="s">
        <v>9762</v>
      </c>
    </row>
    <row r="1422" spans="1:5">
      <c r="B1422" s="21">
        <v>-21933.62</v>
      </c>
      <c r="C1422" s="21"/>
      <c r="D1422" s="11">
        <f t="shared" si="22"/>
        <v>289856.37299999985</v>
      </c>
      <c r="E1422" t="s">
        <v>9763</v>
      </c>
    </row>
    <row r="1423" spans="1:5">
      <c r="A1423" s="19">
        <v>43278</v>
      </c>
      <c r="B1423" s="21">
        <v>0</v>
      </c>
      <c r="C1423" s="21">
        <v>100392.16</v>
      </c>
      <c r="D1423" s="11">
        <f t="shared" si="22"/>
        <v>390248.53299999982</v>
      </c>
      <c r="E1423" s="30">
        <v>55511392</v>
      </c>
    </row>
    <row r="1424" spans="1:5">
      <c r="B1424" s="21">
        <v>0</v>
      </c>
      <c r="C1424" s="21">
        <v>53207.81</v>
      </c>
      <c r="D1424" s="11">
        <f t="shared" si="22"/>
        <v>443456.34299999982</v>
      </c>
      <c r="E1424" s="30">
        <v>55511383</v>
      </c>
    </row>
    <row r="1425" spans="1:5">
      <c r="B1425" s="21">
        <v>0</v>
      </c>
      <c r="C1425" s="21">
        <v>48955.41</v>
      </c>
      <c r="D1425" s="11">
        <f t="shared" si="22"/>
        <v>492411.75299999979</v>
      </c>
      <c r="E1425" s="30">
        <v>577731</v>
      </c>
    </row>
    <row r="1426" spans="1:5">
      <c r="B1426" s="21">
        <v>0</v>
      </c>
      <c r="C1426" s="21">
        <v>19179.43</v>
      </c>
      <c r="D1426" s="11">
        <f t="shared" si="22"/>
        <v>511591.18299999979</v>
      </c>
      <c r="E1426" s="30">
        <v>577732</v>
      </c>
    </row>
    <row r="1427" spans="1:5">
      <c r="B1427" s="21">
        <v>-19118.73</v>
      </c>
      <c r="C1427" s="21"/>
      <c r="D1427" s="11">
        <f t="shared" si="22"/>
        <v>492472.4529999998</v>
      </c>
      <c r="E1427" s="30" t="s">
        <v>9764</v>
      </c>
    </row>
    <row r="1428" spans="1:5">
      <c r="B1428" s="21">
        <v>-48490.95</v>
      </c>
      <c r="C1428" s="21"/>
      <c r="D1428" s="11">
        <f t="shared" si="22"/>
        <v>443981.50299999979</v>
      </c>
      <c r="E1428" s="30" t="s">
        <v>9765</v>
      </c>
    </row>
    <row r="1429" spans="1:5">
      <c r="B1429" s="21">
        <v>-98455.55</v>
      </c>
      <c r="C1429" s="21"/>
      <c r="D1429" s="11">
        <f t="shared" si="22"/>
        <v>345525.9529999998</v>
      </c>
      <c r="E1429" s="30" t="s">
        <v>9766</v>
      </c>
    </row>
    <row r="1430" spans="1:5">
      <c r="A1430" s="19">
        <v>43279</v>
      </c>
      <c r="B1430" s="21">
        <v>0</v>
      </c>
      <c r="C1430" s="21">
        <v>33817.919999999998</v>
      </c>
      <c r="D1430" s="11">
        <f t="shared" si="22"/>
        <v>379343.87299999979</v>
      </c>
      <c r="E1430" s="30">
        <v>19.353560000000002</v>
      </c>
    </row>
    <row r="1431" spans="1:5">
      <c r="B1431" s="21">
        <v>0</v>
      </c>
      <c r="C1431" s="21">
        <v>84947.17</v>
      </c>
      <c r="D1431" s="11">
        <f t="shared" si="22"/>
        <v>464291.04299999977</v>
      </c>
      <c r="E1431" s="30">
        <v>55511447</v>
      </c>
    </row>
    <row r="1432" spans="1:5">
      <c r="B1432" s="21">
        <v>-83356.75</v>
      </c>
      <c r="C1432" s="21"/>
      <c r="D1432" s="11">
        <f t="shared" si="22"/>
        <v>380934.29299999977</v>
      </c>
      <c r="E1432" s="30" t="s">
        <v>9767</v>
      </c>
    </row>
    <row r="1433" spans="1:5">
      <c r="B1433" s="21">
        <v>-32941.35</v>
      </c>
      <c r="C1433" s="21"/>
      <c r="D1433" s="11">
        <f t="shared" si="22"/>
        <v>347992.9429999998</v>
      </c>
      <c r="E1433" s="30" t="s">
        <v>9768</v>
      </c>
    </row>
    <row r="1434" spans="1:5">
      <c r="A1434" s="19">
        <v>43280</v>
      </c>
      <c r="B1434" s="21">
        <v>0</v>
      </c>
      <c r="C1434" s="21">
        <v>98382.1</v>
      </c>
      <c r="D1434" s="11">
        <f t="shared" si="22"/>
        <v>446375.04299999983</v>
      </c>
      <c r="E1434" s="30">
        <v>55511367</v>
      </c>
    </row>
    <row r="1435" spans="1:5">
      <c r="B1435" s="21">
        <v>-96487.93</v>
      </c>
      <c r="C1435" s="21"/>
      <c r="D1435" s="11">
        <f t="shared" si="22"/>
        <v>349887.11299999984</v>
      </c>
      <c r="E1435" s="30" t="s">
        <v>9769</v>
      </c>
    </row>
    <row r="1436" spans="1:5">
      <c r="A1436" s="19">
        <v>43283</v>
      </c>
      <c r="B1436" s="21">
        <v>0</v>
      </c>
      <c r="C1436" s="21">
        <v>23004.42</v>
      </c>
      <c r="D1436" s="11">
        <f t="shared" si="22"/>
        <v>372891.53299999982</v>
      </c>
      <c r="E1436" s="30">
        <v>19.35398</v>
      </c>
    </row>
    <row r="1437" spans="1:5">
      <c r="B1437" s="21">
        <v>0</v>
      </c>
      <c r="C1437" s="21">
        <v>33198.82</v>
      </c>
      <c r="D1437" s="11">
        <f t="shared" si="22"/>
        <v>406090.35299999983</v>
      </c>
      <c r="E1437" s="30">
        <v>19.354109999999999</v>
      </c>
    </row>
    <row r="1438" spans="1:5">
      <c r="B1438" s="21">
        <v>0</v>
      </c>
      <c r="C1438" s="21">
        <v>22915.42</v>
      </c>
      <c r="D1438" s="11">
        <f t="shared" si="22"/>
        <v>429005.77299999981</v>
      </c>
      <c r="E1438" s="30">
        <v>19.353660000000001</v>
      </c>
    </row>
    <row r="1439" spans="1:5">
      <c r="B1439" s="21">
        <v>0</v>
      </c>
      <c r="C1439" s="21">
        <v>34547.72</v>
      </c>
      <c r="D1439" s="11">
        <f t="shared" si="22"/>
        <v>463553.49299999978</v>
      </c>
      <c r="E1439" s="30">
        <v>19.354040000000001</v>
      </c>
    </row>
    <row r="1440" spans="1:5">
      <c r="A1440" s="19">
        <v>43284</v>
      </c>
      <c r="B1440" s="21">
        <v>0</v>
      </c>
      <c r="C1440" s="21">
        <v>154891.04</v>
      </c>
      <c r="D1440" s="11">
        <f t="shared" si="22"/>
        <v>618444.53299999982</v>
      </c>
      <c r="E1440" s="30">
        <v>1800125</v>
      </c>
    </row>
    <row r="1441" spans="1:5">
      <c r="B1441" s="21">
        <v>0</v>
      </c>
      <c r="C1441" s="21">
        <v>10195.57</v>
      </c>
      <c r="D1441" s="11">
        <f t="shared" si="22"/>
        <v>628640.10299999977</v>
      </c>
      <c r="E1441" s="30">
        <v>1800119</v>
      </c>
    </row>
    <row r="1442" spans="1:5">
      <c r="B1442" s="21">
        <v>0</v>
      </c>
      <c r="C1442" s="21">
        <v>50050.77</v>
      </c>
      <c r="D1442" s="11">
        <f t="shared" si="22"/>
        <v>678690.87299999979</v>
      </c>
      <c r="E1442" s="30">
        <v>1800124</v>
      </c>
    </row>
    <row r="1443" spans="1:5">
      <c r="B1443" s="21">
        <v>0</v>
      </c>
      <c r="C1443" s="21">
        <v>207552.51</v>
      </c>
      <c r="D1443" s="11">
        <f t="shared" si="22"/>
        <v>886243.3829999998</v>
      </c>
      <c r="E1443" s="30">
        <v>1800120</v>
      </c>
    </row>
    <row r="1444" spans="1:5">
      <c r="B1444" s="21">
        <v>-32929.660000000003</v>
      </c>
      <c r="C1444" s="21"/>
      <c r="D1444" s="11">
        <f t="shared" si="22"/>
        <v>853313.72299999977</v>
      </c>
      <c r="E1444" t="s">
        <v>9770</v>
      </c>
    </row>
    <row r="1445" spans="1:5">
      <c r="B1445" s="21">
        <v>-22596.22</v>
      </c>
      <c r="C1445" s="21"/>
      <c r="D1445" s="11">
        <f t="shared" si="22"/>
        <v>830717.50299999979</v>
      </c>
      <c r="E1445" t="s">
        <v>9771</v>
      </c>
    </row>
    <row r="1446" spans="1:5">
      <c r="B1446" s="21">
        <v>-33802.300000000003</v>
      </c>
      <c r="C1446" s="21"/>
      <c r="D1446" s="11">
        <f t="shared" si="22"/>
        <v>796915.20299999975</v>
      </c>
      <c r="E1446" t="s">
        <v>9772</v>
      </c>
    </row>
    <row r="1447" spans="1:5">
      <c r="B1447" s="21">
        <v>-22509.82</v>
      </c>
      <c r="C1447" s="21"/>
      <c r="D1447" s="11">
        <f t="shared" si="22"/>
        <v>774405.3829999998</v>
      </c>
      <c r="E1447" t="s">
        <v>9773</v>
      </c>
    </row>
    <row r="1448" spans="1:5">
      <c r="B1448" s="21">
        <v>-150350.28</v>
      </c>
      <c r="C1448" s="21"/>
      <c r="D1448" s="11">
        <f t="shared" si="22"/>
        <v>624055.10299999977</v>
      </c>
      <c r="E1448" t="s">
        <v>9774</v>
      </c>
    </row>
    <row r="1449" spans="1:5">
      <c r="B1449" s="21">
        <v>-10169.48</v>
      </c>
      <c r="C1449" s="21"/>
      <c r="D1449" s="11">
        <f t="shared" si="22"/>
        <v>613885.62299999979</v>
      </c>
      <c r="E1449" t="s">
        <v>9775</v>
      </c>
    </row>
    <row r="1450" spans="1:5">
      <c r="B1450" s="21">
        <v>-48756.56</v>
      </c>
      <c r="C1450" s="21"/>
      <c r="D1450" s="11">
        <f t="shared" si="22"/>
        <v>565129.06299999985</v>
      </c>
      <c r="E1450" t="s">
        <v>9776</v>
      </c>
    </row>
    <row r="1451" spans="1:5">
      <c r="B1451" s="21">
        <v>-201399.93</v>
      </c>
      <c r="C1451" s="21"/>
      <c r="D1451" s="11">
        <f t="shared" si="22"/>
        <v>363729.13299999986</v>
      </c>
      <c r="E1451" t="s">
        <v>9777</v>
      </c>
    </row>
    <row r="1452" spans="1:5">
      <c r="A1452" s="19">
        <v>43285</v>
      </c>
      <c r="B1452" s="21">
        <v>0</v>
      </c>
      <c r="C1452" s="22">
        <v>450</v>
      </c>
      <c r="D1452" s="11">
        <f t="shared" si="22"/>
        <v>364179.13299999986</v>
      </c>
      <c r="E1452" s="14" t="s">
        <v>9778</v>
      </c>
    </row>
    <row r="1453" spans="1:5">
      <c r="B1453" s="21">
        <v>0</v>
      </c>
      <c r="C1453" s="21">
        <v>31908.62</v>
      </c>
      <c r="D1453" s="11">
        <f t="shared" si="22"/>
        <v>396087.75299999985</v>
      </c>
      <c r="E1453" s="30">
        <v>19.351209999999998</v>
      </c>
    </row>
    <row r="1454" spans="1:5">
      <c r="B1454" s="21">
        <v>0</v>
      </c>
      <c r="C1454" s="21">
        <v>308217.65999999997</v>
      </c>
      <c r="D1454" s="11">
        <f t="shared" si="22"/>
        <v>704305.41299999983</v>
      </c>
      <c r="E1454" s="30">
        <v>1800123</v>
      </c>
    </row>
    <row r="1455" spans="1:5">
      <c r="B1455" s="21">
        <v>-303755.37</v>
      </c>
      <c r="C1455" s="21"/>
      <c r="D1455" s="11">
        <f t="shared" si="22"/>
        <v>400550.04299999983</v>
      </c>
      <c r="E1455" s="30" t="s">
        <v>9779</v>
      </c>
    </row>
    <row r="1456" spans="1:5">
      <c r="A1456" s="19">
        <v>43290</v>
      </c>
      <c r="B1456" s="21">
        <v>0</v>
      </c>
      <c r="C1456" s="21">
        <v>28604.78</v>
      </c>
      <c r="D1456" s="11">
        <f t="shared" si="22"/>
        <v>429154.82299999986</v>
      </c>
      <c r="E1456" s="30">
        <v>577798</v>
      </c>
    </row>
    <row r="1457" spans="1:5">
      <c r="B1457" s="21">
        <v>0</v>
      </c>
      <c r="C1457" s="21">
        <v>86623.5</v>
      </c>
      <c r="D1457" s="11">
        <f t="shared" si="22"/>
        <v>515778.32299999986</v>
      </c>
      <c r="E1457" s="30">
        <v>55511500</v>
      </c>
    </row>
    <row r="1458" spans="1:5">
      <c r="B1458" s="21">
        <v>-28414.92</v>
      </c>
      <c r="C1458" s="21"/>
      <c r="D1458" s="11">
        <f t="shared" si="22"/>
        <v>487363.40299999987</v>
      </c>
      <c r="E1458" s="30" t="s">
        <v>9780</v>
      </c>
    </row>
    <row r="1459" spans="1:5">
      <c r="B1459" s="21">
        <v>-84979.93</v>
      </c>
      <c r="C1459" s="21"/>
      <c r="D1459" s="11">
        <f t="shared" si="22"/>
        <v>402383.47299999988</v>
      </c>
      <c r="E1459" s="30" t="s">
        <v>9781</v>
      </c>
    </row>
    <row r="1460" spans="1:5">
      <c r="A1460" s="19">
        <v>43292</v>
      </c>
      <c r="B1460" s="21">
        <v>0</v>
      </c>
      <c r="C1460" s="21">
        <v>11096.05</v>
      </c>
      <c r="D1460" s="11">
        <f t="shared" si="22"/>
        <v>413479.52299999987</v>
      </c>
      <c r="E1460" s="30">
        <v>19.35455</v>
      </c>
    </row>
    <row r="1461" spans="1:5">
      <c r="B1461" s="21">
        <v>0</v>
      </c>
      <c r="C1461" s="21">
        <v>33524.050000000003</v>
      </c>
      <c r="D1461" s="11">
        <f t="shared" si="22"/>
        <v>447003.57299999986</v>
      </c>
      <c r="E1461" s="30">
        <v>19.354430000000001</v>
      </c>
    </row>
    <row r="1462" spans="1:5">
      <c r="B1462" s="21">
        <v>0</v>
      </c>
      <c r="C1462" s="21">
        <v>33791.050000000003</v>
      </c>
      <c r="D1462" s="11">
        <f t="shared" si="22"/>
        <v>480794.62299999985</v>
      </c>
      <c r="E1462" s="30">
        <v>19.354330000000001</v>
      </c>
    </row>
    <row r="1463" spans="1:5">
      <c r="B1463" s="21">
        <v>-32809.25</v>
      </c>
      <c r="C1463" s="21"/>
      <c r="D1463" s="11">
        <f t="shared" si="22"/>
        <v>447985.37299999985</v>
      </c>
      <c r="E1463" s="30" t="s">
        <v>9782</v>
      </c>
    </row>
    <row r="1464" spans="1:5">
      <c r="B1464" s="21">
        <v>-11036.45</v>
      </c>
      <c r="C1464" s="21"/>
      <c r="D1464" s="11">
        <f t="shared" si="22"/>
        <v>436948.92299999984</v>
      </c>
      <c r="E1464" s="30" t="s">
        <v>9783</v>
      </c>
    </row>
    <row r="1465" spans="1:5">
      <c r="B1465" s="21">
        <v>-33068.449999999997</v>
      </c>
      <c r="C1465" s="21"/>
      <c r="D1465" s="11">
        <f t="shared" si="22"/>
        <v>403880.47299999982</v>
      </c>
      <c r="E1465" s="30" t="s">
        <v>9784</v>
      </c>
    </row>
    <row r="1466" spans="1:5">
      <c r="A1466" s="19">
        <v>43293</v>
      </c>
      <c r="B1466" s="21">
        <v>0</v>
      </c>
      <c r="C1466" s="21">
        <v>42442.14</v>
      </c>
      <c r="D1466" s="11">
        <f t="shared" si="22"/>
        <v>446322.61299999984</v>
      </c>
      <c r="E1466" s="30" t="s">
        <v>9785</v>
      </c>
    </row>
    <row r="1467" spans="1:5">
      <c r="B1467" s="21">
        <v>-41939.11</v>
      </c>
      <c r="C1467" s="21"/>
      <c r="D1467" s="11">
        <f t="shared" si="22"/>
        <v>404383.50299999985</v>
      </c>
      <c r="E1467" s="30" t="s">
        <v>9786</v>
      </c>
    </row>
    <row r="1468" spans="1:5">
      <c r="A1468" s="19">
        <v>43294</v>
      </c>
      <c r="B1468" s="21">
        <v>0</v>
      </c>
      <c r="C1468" s="21">
        <v>185865.21</v>
      </c>
      <c r="D1468" s="11">
        <f t="shared" si="22"/>
        <v>590248.71299999987</v>
      </c>
      <c r="E1468" s="30">
        <v>1800129</v>
      </c>
    </row>
    <row r="1469" spans="1:5">
      <c r="B1469" s="21">
        <v>0</v>
      </c>
      <c r="C1469" s="21">
        <v>33257.14</v>
      </c>
      <c r="D1469" s="11">
        <f t="shared" si="22"/>
        <v>623505.85299999989</v>
      </c>
      <c r="E1469" s="30">
        <v>19.354369999999999</v>
      </c>
    </row>
    <row r="1470" spans="1:5">
      <c r="B1470" s="21">
        <v>0</v>
      </c>
      <c r="C1470" s="21">
        <v>121084.67</v>
      </c>
      <c r="D1470" s="11">
        <f t="shared" si="22"/>
        <v>744590.52299999993</v>
      </c>
      <c r="E1470" s="30">
        <v>1800128</v>
      </c>
    </row>
    <row r="1471" spans="1:5">
      <c r="B1471" s="21">
        <v>-183670.2</v>
      </c>
      <c r="C1471" s="21"/>
      <c r="D1471" s="11">
        <f t="shared" si="22"/>
        <v>560920.32299999986</v>
      </c>
      <c r="E1471" t="s">
        <v>9787</v>
      </c>
    </row>
    <row r="1472" spans="1:5">
      <c r="B1472" s="21">
        <v>-32549.89</v>
      </c>
      <c r="C1472" s="21"/>
      <c r="D1472" s="11">
        <f t="shared" si="22"/>
        <v>528370.43299999984</v>
      </c>
      <c r="E1472" t="s">
        <v>9788</v>
      </c>
    </row>
    <row r="1473" spans="1:5">
      <c r="B1473" s="21">
        <v>-119452.81</v>
      </c>
      <c r="C1473" s="21"/>
      <c r="D1473" s="11">
        <f t="shared" si="22"/>
        <v>408917.62299999985</v>
      </c>
      <c r="E1473" t="s">
        <v>9789</v>
      </c>
    </row>
    <row r="1474" spans="1:5">
      <c r="A1474" s="19">
        <v>43297</v>
      </c>
      <c r="B1474" s="21">
        <v>0</v>
      </c>
      <c r="C1474" s="21">
        <v>21393.119999999999</v>
      </c>
      <c r="D1474" s="11">
        <f t="shared" si="22"/>
        <v>430310.74299999984</v>
      </c>
      <c r="E1474" s="30">
        <v>19.354769999999998</v>
      </c>
    </row>
    <row r="1475" spans="1:5">
      <c r="A1475" s="19">
        <v>43298</v>
      </c>
      <c r="B1475" s="21">
        <v>-21283.62</v>
      </c>
      <c r="C1475" s="21"/>
      <c r="D1475" s="11">
        <f t="shared" si="22"/>
        <v>409027.12299999985</v>
      </c>
      <c r="E1475" s="30" t="s">
        <v>9790</v>
      </c>
    </row>
    <row r="1476" spans="1:5">
      <c r="B1476" s="21">
        <v>0</v>
      </c>
      <c r="C1476" s="21">
        <v>22129.21</v>
      </c>
      <c r="D1476" s="11">
        <f t="shared" si="22"/>
        <v>431156.33299999987</v>
      </c>
      <c r="E1476" s="30">
        <v>19.35482</v>
      </c>
    </row>
    <row r="1477" spans="1:5">
      <c r="B1477" s="21">
        <v>0</v>
      </c>
      <c r="C1477" s="21">
        <v>22377.45</v>
      </c>
      <c r="D1477" s="11">
        <f t="shared" ref="D1477:D1540" si="23">D1476+B1477+C1477</f>
        <v>453533.78299999988</v>
      </c>
      <c r="E1477" s="30">
        <v>19.354849999999999</v>
      </c>
    </row>
    <row r="1478" spans="1:5">
      <c r="B1478" s="21">
        <v>0</v>
      </c>
      <c r="C1478" s="21">
        <v>32332.71</v>
      </c>
      <c r="D1478" s="11">
        <f t="shared" si="23"/>
        <v>485866.4929999999</v>
      </c>
      <c r="E1478" s="30">
        <v>19.354710000000001</v>
      </c>
    </row>
    <row r="1479" spans="1:5">
      <c r="B1479" s="21">
        <v>-22006.13</v>
      </c>
      <c r="C1479" s="21"/>
      <c r="D1479" s="11">
        <f t="shared" si="23"/>
        <v>463860.3629999999</v>
      </c>
      <c r="E1479" s="30" t="s">
        <v>9791</v>
      </c>
    </row>
    <row r="1480" spans="1:5">
      <c r="B1480" s="21">
        <v>-32018.93</v>
      </c>
      <c r="C1480" s="21"/>
      <c r="D1480" s="11">
        <f t="shared" si="23"/>
        <v>431841.4329999999</v>
      </c>
      <c r="E1480" s="30" t="s">
        <v>9792</v>
      </c>
    </row>
    <row r="1481" spans="1:5">
      <c r="B1481" s="21">
        <v>-22249.73</v>
      </c>
      <c r="C1481" s="21"/>
      <c r="D1481" s="11">
        <f t="shared" si="23"/>
        <v>409591.70299999992</v>
      </c>
      <c r="E1481" s="30" t="s">
        <v>9793</v>
      </c>
    </row>
    <row r="1482" spans="1:5">
      <c r="A1482" s="19">
        <v>43300</v>
      </c>
      <c r="B1482" s="21">
        <v>-31340.400000000001</v>
      </c>
      <c r="C1482" s="21"/>
      <c r="D1482" s="11">
        <f t="shared" si="23"/>
        <v>378251.3029999999</v>
      </c>
      <c r="E1482" s="30" t="s">
        <v>9794</v>
      </c>
    </row>
    <row r="1483" spans="1:5">
      <c r="B1483" s="21">
        <v>-49841.57</v>
      </c>
      <c r="C1483" s="21"/>
      <c r="D1483" s="11">
        <f t="shared" si="23"/>
        <v>328409.73299999989</v>
      </c>
      <c r="E1483" s="30" t="s">
        <v>9795</v>
      </c>
    </row>
    <row r="1484" spans="1:5">
      <c r="A1484" s="19">
        <v>43301</v>
      </c>
      <c r="B1484" s="21">
        <v>0</v>
      </c>
      <c r="C1484" s="21">
        <v>50585.65</v>
      </c>
      <c r="D1484" s="11">
        <f t="shared" si="23"/>
        <v>378995.38299999991</v>
      </c>
      <c r="E1484" s="32" t="s">
        <v>9796</v>
      </c>
    </row>
    <row r="1485" spans="1:5">
      <c r="A1485" s="19">
        <v>43304</v>
      </c>
      <c r="B1485" s="21">
        <v>0</v>
      </c>
      <c r="C1485" s="21">
        <v>22488.69</v>
      </c>
      <c r="D1485" s="11">
        <f t="shared" si="23"/>
        <v>401484.07299999992</v>
      </c>
      <c r="E1485" s="30">
        <v>19.354980000000001</v>
      </c>
    </row>
    <row r="1486" spans="1:5">
      <c r="B1486" s="21">
        <v>-22358.77</v>
      </c>
      <c r="C1486" s="21"/>
      <c r="D1486" s="11">
        <f t="shared" si="23"/>
        <v>379125.3029999999</v>
      </c>
      <c r="E1486" s="30" t="s">
        <v>9797</v>
      </c>
    </row>
    <row r="1487" spans="1:5">
      <c r="A1487" s="19">
        <v>43306</v>
      </c>
      <c r="B1487" s="21">
        <v>0</v>
      </c>
      <c r="C1487" s="21">
        <v>21642.12</v>
      </c>
      <c r="D1487" s="11">
        <f t="shared" si="23"/>
        <v>400767.42299999989</v>
      </c>
      <c r="E1487" s="30">
        <v>19.355119999999999</v>
      </c>
    </row>
    <row r="1488" spans="1:5">
      <c r="B1488" s="21">
        <v>0</v>
      </c>
      <c r="C1488" s="21">
        <v>101584.07</v>
      </c>
      <c r="D1488" s="11">
        <f t="shared" si="23"/>
        <v>502351.4929999999</v>
      </c>
      <c r="E1488" s="30">
        <v>55511589</v>
      </c>
    </row>
    <row r="1489" spans="1:5">
      <c r="B1489" s="21">
        <v>-21493.45</v>
      </c>
      <c r="C1489" s="21"/>
      <c r="D1489" s="11">
        <f t="shared" si="23"/>
        <v>480858.04299999989</v>
      </c>
      <c r="E1489" s="30" t="s">
        <v>9798</v>
      </c>
    </row>
    <row r="1490" spans="1:5">
      <c r="B1490" s="21">
        <v>-99622.03</v>
      </c>
      <c r="C1490" s="21"/>
      <c r="D1490" s="11">
        <f t="shared" si="23"/>
        <v>381236.01299999992</v>
      </c>
      <c r="E1490" s="30" t="s">
        <v>9799</v>
      </c>
    </row>
    <row r="1491" spans="1:5">
      <c r="B1491" s="21">
        <v>0</v>
      </c>
      <c r="C1491" s="22">
        <v>31340.400000000001</v>
      </c>
      <c r="D1491" s="11">
        <f t="shared" si="23"/>
        <v>412576.41299999994</v>
      </c>
      <c r="E1491" s="24" t="s">
        <v>24</v>
      </c>
    </row>
    <row r="1492" spans="1:5">
      <c r="A1492" s="19">
        <v>43307</v>
      </c>
      <c r="B1492" s="21">
        <v>0</v>
      </c>
      <c r="C1492" s="21">
        <v>100016.74</v>
      </c>
      <c r="D1492" s="11">
        <f t="shared" si="23"/>
        <v>512593.15299999993</v>
      </c>
      <c r="E1492" s="30">
        <v>1800143</v>
      </c>
    </row>
    <row r="1493" spans="1:5">
      <c r="B1493" s="21">
        <v>0</v>
      </c>
      <c r="C1493" s="21">
        <v>202258.8</v>
      </c>
      <c r="D1493" s="11">
        <f t="shared" si="23"/>
        <v>714851.95299999998</v>
      </c>
      <c r="E1493" s="30">
        <v>1800132</v>
      </c>
    </row>
    <row r="1494" spans="1:5">
      <c r="B1494" s="21">
        <v>-199845.51</v>
      </c>
      <c r="C1494" s="21"/>
      <c r="D1494" s="11">
        <f t="shared" si="23"/>
        <v>515006.44299999997</v>
      </c>
      <c r="E1494" s="30" t="s">
        <v>9800</v>
      </c>
    </row>
    <row r="1495" spans="1:5">
      <c r="B1495" s="21">
        <v>-98920.79</v>
      </c>
      <c r="C1495" s="21"/>
      <c r="D1495" s="11">
        <f t="shared" si="23"/>
        <v>416085.65299999999</v>
      </c>
      <c r="E1495" s="30" t="s">
        <v>9801</v>
      </c>
    </row>
    <row r="1496" spans="1:5">
      <c r="A1496" s="19">
        <v>43308</v>
      </c>
      <c r="B1496" s="21">
        <v>0</v>
      </c>
      <c r="C1496" s="21">
        <v>22009.42</v>
      </c>
      <c r="D1496" s="11">
        <f t="shared" si="23"/>
        <v>438095.07299999997</v>
      </c>
      <c r="E1496" s="30">
        <v>19.355429999999998</v>
      </c>
    </row>
    <row r="1497" spans="1:5">
      <c r="B1497" s="21">
        <v>0</v>
      </c>
      <c r="C1497" s="21">
        <v>32812.14</v>
      </c>
      <c r="D1497" s="11">
        <f t="shared" si="23"/>
        <v>470907.21299999999</v>
      </c>
      <c r="E1497" s="30">
        <v>19.35491</v>
      </c>
    </row>
    <row r="1498" spans="1:5">
      <c r="B1498" s="21">
        <v>-21888.37</v>
      </c>
      <c r="C1498" s="21"/>
      <c r="D1498" s="11">
        <f t="shared" si="23"/>
        <v>449018.84299999999</v>
      </c>
      <c r="E1498" s="30" t="s">
        <v>9802</v>
      </c>
    </row>
    <row r="1499" spans="1:5">
      <c r="B1499" s="21">
        <v>-32489.17</v>
      </c>
      <c r="C1499" s="21"/>
      <c r="D1499" s="11">
        <f t="shared" si="23"/>
        <v>416529.67300000001</v>
      </c>
      <c r="E1499" s="30" t="s">
        <v>9803</v>
      </c>
    </row>
    <row r="1500" spans="1:5">
      <c r="A1500" s="19">
        <v>43311</v>
      </c>
      <c r="B1500" s="21">
        <v>0</v>
      </c>
      <c r="C1500" s="21">
        <v>87735.360000000001</v>
      </c>
      <c r="D1500" s="11">
        <f t="shared" si="23"/>
        <v>504265.033</v>
      </c>
      <c r="E1500" s="30">
        <v>55511649</v>
      </c>
    </row>
    <row r="1501" spans="1:5">
      <c r="B1501" s="21">
        <v>-47554.52</v>
      </c>
      <c r="C1501" s="21"/>
      <c r="D1501" s="11">
        <f t="shared" si="23"/>
        <v>456710.51299999998</v>
      </c>
      <c r="E1501" t="s">
        <v>9804</v>
      </c>
    </row>
    <row r="1502" spans="1:5">
      <c r="B1502" s="21">
        <v>-86067.72</v>
      </c>
      <c r="C1502" s="21"/>
      <c r="D1502" s="11">
        <f t="shared" si="23"/>
        <v>370642.79299999995</v>
      </c>
      <c r="E1502" t="s">
        <v>9805</v>
      </c>
    </row>
    <row r="1503" spans="1:5">
      <c r="B1503" s="21">
        <v>0</v>
      </c>
      <c r="C1503" s="21">
        <v>51489.39</v>
      </c>
      <c r="D1503" s="11">
        <f t="shared" si="23"/>
        <v>422132.18299999996</v>
      </c>
      <c r="E1503" s="30">
        <v>55511682</v>
      </c>
    </row>
    <row r="1504" spans="1:5">
      <c r="A1504" s="19">
        <v>43313</v>
      </c>
      <c r="B1504" s="21">
        <v>0</v>
      </c>
      <c r="C1504" s="21">
        <v>33034.629999999997</v>
      </c>
      <c r="D1504" s="11">
        <f t="shared" si="23"/>
        <v>455166.81299999997</v>
      </c>
      <c r="E1504" s="30">
        <v>19.355509999999999</v>
      </c>
    </row>
    <row r="1505" spans="1:8">
      <c r="B1505" s="21">
        <v>0</v>
      </c>
      <c r="C1505" s="21">
        <v>72867.789999999994</v>
      </c>
      <c r="D1505" s="11">
        <f t="shared" si="23"/>
        <v>528034.603</v>
      </c>
      <c r="E1505" s="30">
        <v>578576</v>
      </c>
    </row>
    <row r="1506" spans="1:8">
      <c r="B1506" s="21">
        <v>-32707.62</v>
      </c>
      <c r="C1506" s="21"/>
      <c r="D1506" s="11">
        <f t="shared" si="23"/>
        <v>495326.98300000001</v>
      </c>
      <c r="E1506" s="30" t="s">
        <v>9806</v>
      </c>
    </row>
    <row r="1507" spans="1:8">
      <c r="B1507" s="21">
        <v>-121235.72</v>
      </c>
      <c r="C1507" s="21"/>
      <c r="D1507" s="11">
        <f t="shared" si="23"/>
        <v>374091.26300000004</v>
      </c>
      <c r="E1507" s="30" t="s">
        <v>9807</v>
      </c>
    </row>
    <row r="1508" spans="1:8">
      <c r="B1508" s="21">
        <v>0</v>
      </c>
      <c r="C1508" s="22">
        <v>32486.86</v>
      </c>
      <c r="D1508" s="11">
        <f t="shared" si="23"/>
        <v>406578.12300000002</v>
      </c>
      <c r="E1508" s="24" t="s">
        <v>9808</v>
      </c>
      <c r="F1508" t="s">
        <v>3535</v>
      </c>
      <c r="H1508" s="17"/>
    </row>
    <row r="1509" spans="1:8">
      <c r="B1509" s="21">
        <v>-32169.97</v>
      </c>
      <c r="C1509" s="21"/>
      <c r="D1509" s="11">
        <f t="shared" si="23"/>
        <v>374408.15300000005</v>
      </c>
      <c r="E1509" s="30" t="s">
        <v>9809</v>
      </c>
    </row>
    <row r="1510" spans="1:8">
      <c r="A1510" s="19">
        <v>43314</v>
      </c>
      <c r="B1510" s="21">
        <v>0</v>
      </c>
      <c r="C1510" s="21">
        <v>31767.82</v>
      </c>
      <c r="D1510" s="11">
        <f t="shared" si="23"/>
        <v>406175.97300000006</v>
      </c>
      <c r="E1510" s="30">
        <v>19.355250000000002</v>
      </c>
    </row>
    <row r="1511" spans="1:8">
      <c r="B1511" s="21">
        <v>0</v>
      </c>
      <c r="C1511" s="21">
        <v>21769.74</v>
      </c>
      <c r="D1511" s="11">
        <f t="shared" si="23"/>
        <v>427945.71300000005</v>
      </c>
      <c r="E1511" s="30">
        <v>19.35529</v>
      </c>
    </row>
    <row r="1512" spans="1:8">
      <c r="B1512" s="21">
        <v>0</v>
      </c>
      <c r="C1512" s="21">
        <v>152021.32999999999</v>
      </c>
      <c r="D1512" s="11">
        <f t="shared" si="23"/>
        <v>579967.04300000006</v>
      </c>
      <c r="E1512" s="30">
        <v>1800144</v>
      </c>
    </row>
    <row r="1513" spans="1:8">
      <c r="B1513" s="21">
        <v>-31464.2</v>
      </c>
      <c r="C1513" s="21"/>
      <c r="D1513" s="11">
        <f t="shared" si="23"/>
        <v>548502.84300000011</v>
      </c>
      <c r="E1513" s="30" t="s">
        <v>9810</v>
      </c>
    </row>
    <row r="1514" spans="1:8">
      <c r="B1514" s="21">
        <v>-21653</v>
      </c>
      <c r="C1514" s="21"/>
      <c r="D1514" s="11">
        <f t="shared" si="23"/>
        <v>526849.84300000011</v>
      </c>
      <c r="E1514" s="30" t="s">
        <v>9811</v>
      </c>
    </row>
    <row r="1515" spans="1:8">
      <c r="B1515" s="21">
        <v>-150254.85999999999</v>
      </c>
      <c r="C1515" s="21"/>
      <c r="D1515" s="11">
        <f t="shared" si="23"/>
        <v>376594.98300000012</v>
      </c>
      <c r="E1515" s="30" t="s">
        <v>9812</v>
      </c>
    </row>
    <row r="1516" spans="1:8">
      <c r="B1516" s="21">
        <v>-72510.36</v>
      </c>
      <c r="C1516" s="21"/>
      <c r="D1516" s="11">
        <f t="shared" si="23"/>
        <v>304084.62300000014</v>
      </c>
      <c r="E1516" s="30" t="s">
        <v>9813</v>
      </c>
    </row>
    <row r="1517" spans="1:8">
      <c r="B1517" s="21">
        <v>-49454.36</v>
      </c>
      <c r="C1517" s="21"/>
      <c r="D1517" s="11">
        <f t="shared" si="23"/>
        <v>254630.26300000015</v>
      </c>
      <c r="E1517" s="30" t="s">
        <v>9814</v>
      </c>
    </row>
    <row r="1518" spans="1:8">
      <c r="B1518" s="21">
        <v>-47050.47</v>
      </c>
      <c r="C1518" s="21"/>
      <c r="D1518" s="11">
        <f t="shared" si="23"/>
        <v>207579.79300000015</v>
      </c>
      <c r="E1518" s="30" t="s">
        <v>9815</v>
      </c>
    </row>
    <row r="1519" spans="1:8">
      <c r="A1519" s="19">
        <v>43318</v>
      </c>
      <c r="B1519" s="21">
        <v>0</v>
      </c>
      <c r="C1519" s="21">
        <v>232780.37</v>
      </c>
      <c r="D1519" s="11">
        <f t="shared" si="23"/>
        <v>440360.16300000018</v>
      </c>
      <c r="E1519" s="30">
        <v>1800146</v>
      </c>
    </row>
    <row r="1520" spans="1:8">
      <c r="B1520" s="21">
        <v>-229973.27</v>
      </c>
      <c r="C1520" s="21"/>
      <c r="D1520" s="11">
        <f t="shared" si="23"/>
        <v>210386.89300000019</v>
      </c>
      <c r="E1520" s="30" t="s">
        <v>9816</v>
      </c>
    </row>
    <row r="1521" spans="1:5">
      <c r="A1521" s="19">
        <v>43319</v>
      </c>
      <c r="B1521" s="21">
        <v>0</v>
      </c>
      <c r="C1521" s="21">
        <v>21624.29</v>
      </c>
      <c r="D1521" s="11">
        <f t="shared" si="23"/>
        <v>232011.18300000019</v>
      </c>
      <c r="E1521" s="30">
        <v>19.355689999999999</v>
      </c>
    </row>
    <row r="1522" spans="1:5">
      <c r="B1522" s="21">
        <v>0</v>
      </c>
      <c r="C1522" s="21">
        <v>33154.61</v>
      </c>
      <c r="D1522" s="11">
        <f t="shared" si="23"/>
        <v>265165.79300000018</v>
      </c>
      <c r="E1522" s="30">
        <v>19.355789999999999</v>
      </c>
    </row>
    <row r="1523" spans="1:5">
      <c r="B1523" s="21">
        <v>-32824.870000000003</v>
      </c>
      <c r="C1523" s="21"/>
      <c r="D1523" s="11">
        <f t="shared" si="23"/>
        <v>232340.92300000018</v>
      </c>
      <c r="E1523" s="30" t="s">
        <v>9817</v>
      </c>
    </row>
    <row r="1524" spans="1:5">
      <c r="B1524" s="21">
        <v>-21510.07</v>
      </c>
      <c r="C1524" s="21"/>
      <c r="D1524" s="11">
        <f t="shared" si="23"/>
        <v>210830.85300000018</v>
      </c>
      <c r="E1524" s="30" t="s">
        <v>9818</v>
      </c>
    </row>
    <row r="1525" spans="1:5">
      <c r="A1525" s="19">
        <v>43320</v>
      </c>
      <c r="B1525" s="21">
        <v>0</v>
      </c>
      <c r="C1525" s="21">
        <v>32426.92</v>
      </c>
      <c r="D1525" s="11">
        <f t="shared" si="23"/>
        <v>243257.77300000016</v>
      </c>
      <c r="E1525" s="30">
        <v>19.35558</v>
      </c>
    </row>
    <row r="1526" spans="1:5">
      <c r="B1526" s="21">
        <v>-32111.05</v>
      </c>
      <c r="C1526" s="21"/>
      <c r="D1526" s="11">
        <f t="shared" si="23"/>
        <v>211146.72300000017</v>
      </c>
      <c r="E1526" s="30" t="s">
        <v>9819</v>
      </c>
    </row>
    <row r="1527" spans="1:5">
      <c r="B1527" s="21">
        <v>-123750.24</v>
      </c>
      <c r="C1527" s="21"/>
      <c r="D1527" s="11">
        <f t="shared" si="23"/>
        <v>87396.483000000168</v>
      </c>
      <c r="E1527" s="30" t="s">
        <v>9820</v>
      </c>
    </row>
    <row r="1528" spans="1:5">
      <c r="A1528" s="19">
        <v>43322</v>
      </c>
      <c r="B1528" s="21">
        <v>0</v>
      </c>
      <c r="C1528" s="21">
        <v>123425.62</v>
      </c>
      <c r="D1528" s="11">
        <f t="shared" si="23"/>
        <v>210822.10300000018</v>
      </c>
      <c r="E1528" s="30">
        <v>578707</v>
      </c>
    </row>
    <row r="1529" spans="1:5">
      <c r="B1529" s="21">
        <v>0</v>
      </c>
      <c r="C1529" s="21">
        <v>21906.74</v>
      </c>
      <c r="D1529" s="11">
        <f t="shared" si="23"/>
        <v>232728.84300000017</v>
      </c>
      <c r="E1529" s="32" t="s">
        <v>9821</v>
      </c>
    </row>
    <row r="1530" spans="1:5">
      <c r="B1530" s="21">
        <v>0</v>
      </c>
      <c r="C1530" s="21">
        <v>87468.62</v>
      </c>
      <c r="D1530" s="11">
        <f t="shared" si="23"/>
        <v>320197.46300000016</v>
      </c>
      <c r="E1530" s="30">
        <v>55511683</v>
      </c>
    </row>
    <row r="1531" spans="1:5">
      <c r="B1531" s="21">
        <v>0</v>
      </c>
      <c r="C1531" s="21">
        <v>50920.68</v>
      </c>
      <c r="D1531" s="11">
        <f t="shared" si="23"/>
        <v>371118.14300000016</v>
      </c>
      <c r="E1531" s="30">
        <v>55511681</v>
      </c>
    </row>
    <row r="1532" spans="1:5">
      <c r="B1532" s="21">
        <v>0</v>
      </c>
      <c r="C1532" s="21">
        <v>50242.879999999997</v>
      </c>
      <c r="D1532" s="11">
        <f t="shared" si="23"/>
        <v>421361.02300000016</v>
      </c>
      <c r="E1532" s="30">
        <v>578635</v>
      </c>
    </row>
    <row r="1533" spans="1:5">
      <c r="B1533" s="21">
        <v>0</v>
      </c>
      <c r="C1533" s="21">
        <v>32743.7</v>
      </c>
      <c r="D1533" s="11">
        <f t="shared" si="23"/>
        <v>454104.72300000017</v>
      </c>
      <c r="E1533" s="30">
        <v>19.356269999999999</v>
      </c>
    </row>
    <row r="1534" spans="1:5">
      <c r="B1534" s="21">
        <v>0</v>
      </c>
      <c r="C1534" s="21">
        <v>21624.26</v>
      </c>
      <c r="D1534" s="11">
        <f t="shared" si="23"/>
        <v>475728.98300000018</v>
      </c>
      <c r="E1534" s="30">
        <v>19.35586</v>
      </c>
    </row>
    <row r="1535" spans="1:5">
      <c r="B1535" s="21">
        <v>-32421.53</v>
      </c>
      <c r="C1535" s="21"/>
      <c r="D1535" s="11">
        <f t="shared" si="23"/>
        <v>443307.45300000021</v>
      </c>
      <c r="E1535" s="30" t="s">
        <v>9822</v>
      </c>
    </row>
    <row r="1536" spans="1:5">
      <c r="B1536" s="21">
        <v>-21787.13</v>
      </c>
      <c r="C1536" s="21"/>
      <c r="D1536" s="11">
        <f t="shared" si="23"/>
        <v>421520.32300000021</v>
      </c>
      <c r="E1536" s="30" t="s">
        <v>9823</v>
      </c>
    </row>
    <row r="1537" spans="1:5">
      <c r="B1537" s="21">
        <v>-85806.21</v>
      </c>
      <c r="C1537" s="21"/>
      <c r="D1537" s="11">
        <f t="shared" si="23"/>
        <v>335714.11300000019</v>
      </c>
      <c r="E1537" s="30" t="s">
        <v>9824</v>
      </c>
    </row>
    <row r="1538" spans="1:5">
      <c r="B1538" s="21">
        <v>-21509.93</v>
      </c>
      <c r="C1538" s="21"/>
      <c r="D1538" s="11">
        <f t="shared" si="23"/>
        <v>314204.18300000019</v>
      </c>
      <c r="E1538" s="30" t="s">
        <v>9825</v>
      </c>
    </row>
    <row r="1539" spans="1:5">
      <c r="B1539" s="21">
        <v>0</v>
      </c>
      <c r="C1539" s="21">
        <v>32307.34</v>
      </c>
      <c r="D1539" s="11">
        <f t="shared" si="23"/>
        <v>346511.52300000022</v>
      </c>
      <c r="E1539" s="30">
        <v>19.356120000000001</v>
      </c>
    </row>
    <row r="1540" spans="1:5">
      <c r="B1540" s="21">
        <v>0</v>
      </c>
      <c r="C1540" s="21">
        <v>55527.22</v>
      </c>
      <c r="D1540" s="11">
        <f t="shared" si="23"/>
        <v>402038.74300000025</v>
      </c>
      <c r="E1540" s="30">
        <v>55511694</v>
      </c>
    </row>
    <row r="1541" spans="1:5">
      <c r="B1541" s="21">
        <v>-31992.86</v>
      </c>
      <c r="C1541" s="21"/>
      <c r="D1541" s="11">
        <f t="shared" ref="D1541:D1604" si="24">D1540+B1541+C1541</f>
        <v>370045.88300000026</v>
      </c>
      <c r="E1541" t="s">
        <v>9826</v>
      </c>
    </row>
    <row r="1542" spans="1:5">
      <c r="B1542" s="21">
        <v>-51261.94</v>
      </c>
      <c r="C1542" s="21"/>
      <c r="D1542" s="11">
        <f t="shared" si="24"/>
        <v>318783.94300000026</v>
      </c>
      <c r="E1542" t="s">
        <v>9827</v>
      </c>
    </row>
    <row r="1543" spans="1:5">
      <c r="A1543" s="19">
        <v>43326</v>
      </c>
      <c r="B1543" s="21">
        <v>0</v>
      </c>
      <c r="C1543" s="21">
        <v>124463.12</v>
      </c>
      <c r="D1543" s="11">
        <f t="shared" si="24"/>
        <v>443247.06300000026</v>
      </c>
      <c r="E1543" s="30">
        <v>578649</v>
      </c>
    </row>
    <row r="1544" spans="1:5">
      <c r="B1544" s="21">
        <v>0</v>
      </c>
      <c r="C1544" s="21">
        <v>73783.039999999994</v>
      </c>
      <c r="D1544" s="11">
        <f t="shared" si="24"/>
        <v>517030.10300000024</v>
      </c>
      <c r="E1544" s="30">
        <v>579007</v>
      </c>
    </row>
    <row r="1545" spans="1:5">
      <c r="B1545" s="21">
        <v>-72533.19</v>
      </c>
      <c r="C1545" s="21"/>
      <c r="D1545" s="11">
        <f t="shared" si="24"/>
        <v>444496.91300000023</v>
      </c>
      <c r="E1545" s="30" t="s">
        <v>9828</v>
      </c>
    </row>
    <row r="1546" spans="1:5">
      <c r="A1546" s="19">
        <v>43327</v>
      </c>
      <c r="B1546" s="21">
        <v>0</v>
      </c>
      <c r="C1546" s="22">
        <v>21966.69</v>
      </c>
      <c r="D1546" s="11">
        <f t="shared" si="24"/>
        <v>466463.60300000024</v>
      </c>
      <c r="E1546" s="24" t="s">
        <v>9829</v>
      </c>
    </row>
    <row r="1547" spans="1:5">
      <c r="A1547" s="19">
        <v>43328</v>
      </c>
      <c r="B1547" s="21">
        <v>0</v>
      </c>
      <c r="C1547" s="21">
        <v>21419.11</v>
      </c>
      <c r="D1547" s="11">
        <f t="shared" si="24"/>
        <v>487882.71300000022</v>
      </c>
      <c r="E1547" s="30">
        <v>19.356390000000001</v>
      </c>
    </row>
    <row r="1548" spans="1:5">
      <c r="B1548" s="21">
        <v>-21308</v>
      </c>
      <c r="C1548" s="21"/>
      <c r="D1548" s="11">
        <f t="shared" si="24"/>
        <v>466574.71300000022</v>
      </c>
      <c r="E1548" s="30" t="s">
        <v>9830</v>
      </c>
    </row>
    <row r="1549" spans="1:5">
      <c r="B1549" s="21">
        <v>-21845.66</v>
      </c>
      <c r="C1549" s="21"/>
      <c r="D1549" s="11">
        <f t="shared" si="24"/>
        <v>444729.05300000025</v>
      </c>
      <c r="E1549" s="30" t="s">
        <v>9831</v>
      </c>
    </row>
    <row r="1550" spans="1:5">
      <c r="A1550" s="19">
        <v>43329</v>
      </c>
      <c r="B1550" s="21">
        <v>0</v>
      </c>
      <c r="C1550" s="21">
        <v>32213.18</v>
      </c>
      <c r="D1550" s="11">
        <f t="shared" si="24"/>
        <v>476942.23300000024</v>
      </c>
      <c r="E1550" s="30">
        <v>19.356780000000001</v>
      </c>
    </row>
    <row r="1551" spans="1:5">
      <c r="B1551" s="21">
        <v>0</v>
      </c>
      <c r="C1551" s="21">
        <v>143059.68</v>
      </c>
      <c r="D1551" s="11">
        <f t="shared" si="24"/>
        <v>620001.91300000018</v>
      </c>
      <c r="E1551" s="30">
        <v>1800149</v>
      </c>
    </row>
    <row r="1552" spans="1:5">
      <c r="B1552" s="21">
        <v>0</v>
      </c>
      <c r="C1552" s="21">
        <v>255155.58</v>
      </c>
      <c r="D1552" s="11">
        <f t="shared" si="24"/>
        <v>875157.49300000013</v>
      </c>
      <c r="E1552" s="30">
        <v>1800153</v>
      </c>
    </row>
    <row r="1553" spans="1:5">
      <c r="B1553" s="21">
        <v>-31900.46</v>
      </c>
      <c r="C1553" s="21"/>
      <c r="D1553" s="11">
        <f t="shared" si="24"/>
        <v>843257.03300000017</v>
      </c>
      <c r="E1553" s="30" t="s">
        <v>9832</v>
      </c>
    </row>
    <row r="1554" spans="1:5">
      <c r="B1554" s="21">
        <v>-252660.81</v>
      </c>
      <c r="C1554" s="21"/>
      <c r="D1554" s="11">
        <f t="shared" si="24"/>
        <v>590596.22300000023</v>
      </c>
      <c r="E1554" s="30" t="s">
        <v>9833</v>
      </c>
    </row>
    <row r="1555" spans="1:5">
      <c r="B1555" s="21">
        <v>-141745.13</v>
      </c>
      <c r="C1555" s="21"/>
      <c r="D1555" s="11">
        <f t="shared" si="24"/>
        <v>448851.09300000023</v>
      </c>
      <c r="E1555" s="30" t="s">
        <v>9834</v>
      </c>
    </row>
    <row r="1556" spans="1:5">
      <c r="A1556" s="19">
        <v>43332</v>
      </c>
      <c r="B1556" s="21">
        <v>0</v>
      </c>
      <c r="C1556" s="21">
        <v>20930.990000000002</v>
      </c>
      <c r="D1556" s="11">
        <f t="shared" si="24"/>
        <v>469782.08300000022</v>
      </c>
      <c r="E1556" s="30">
        <v>19.356459999999998</v>
      </c>
    </row>
    <row r="1557" spans="1:5">
      <c r="B1557" s="21">
        <v>0</v>
      </c>
      <c r="C1557" s="21">
        <v>84724.89</v>
      </c>
      <c r="D1557" s="11">
        <f t="shared" si="24"/>
        <v>554506.97300000023</v>
      </c>
      <c r="E1557" s="30">
        <v>55511725</v>
      </c>
    </row>
    <row r="1558" spans="1:5">
      <c r="B1558" s="21">
        <v>-20829.48</v>
      </c>
      <c r="C1558" s="21"/>
      <c r="D1558" s="11">
        <f t="shared" si="24"/>
        <v>533677.49300000025</v>
      </c>
      <c r="E1558" s="30" t="s">
        <v>9835</v>
      </c>
    </row>
    <row r="1559" spans="1:5">
      <c r="B1559" s="21">
        <v>-83087.960000000006</v>
      </c>
      <c r="C1559" s="21"/>
      <c r="D1559" s="11">
        <f t="shared" si="24"/>
        <v>450589.53300000023</v>
      </c>
      <c r="E1559" s="30" t="s">
        <v>9836</v>
      </c>
    </row>
    <row r="1560" spans="1:5">
      <c r="A1560" s="19">
        <v>43335</v>
      </c>
      <c r="B1560" s="21">
        <v>-300000</v>
      </c>
      <c r="C1560" s="21"/>
      <c r="D1560" s="11">
        <f t="shared" si="24"/>
        <v>150589.53300000023</v>
      </c>
      <c r="E1560" s="24" t="s">
        <v>2497</v>
      </c>
    </row>
    <row r="1561" spans="1:5">
      <c r="A1561" s="19">
        <v>43336</v>
      </c>
      <c r="B1561" s="21">
        <v>0</v>
      </c>
      <c r="C1561" s="21">
        <v>41643.129999999997</v>
      </c>
      <c r="D1561" s="11">
        <f t="shared" si="24"/>
        <v>192232.66300000023</v>
      </c>
      <c r="E1561" s="30">
        <v>1800157</v>
      </c>
    </row>
    <row r="1562" spans="1:5">
      <c r="B1562" s="21">
        <v>-41444.480000000003</v>
      </c>
      <c r="C1562" s="21"/>
      <c r="D1562" s="11">
        <f t="shared" si="24"/>
        <v>150788.18300000022</v>
      </c>
      <c r="E1562" s="30" t="s">
        <v>9837</v>
      </c>
    </row>
    <row r="1563" spans="1:5">
      <c r="A1563" s="19">
        <v>43340</v>
      </c>
      <c r="B1563" s="21">
        <v>0</v>
      </c>
      <c r="C1563" s="21">
        <v>64598.21</v>
      </c>
      <c r="D1563" s="11">
        <f t="shared" si="24"/>
        <v>215386.39300000021</v>
      </c>
      <c r="E1563" s="30">
        <v>55511816</v>
      </c>
    </row>
    <row r="1564" spans="1:5">
      <c r="B1564" s="21">
        <v>0</v>
      </c>
      <c r="C1564" s="21">
        <v>101116.51</v>
      </c>
      <c r="D1564" s="11">
        <f t="shared" si="24"/>
        <v>316502.90300000022</v>
      </c>
      <c r="E1564" s="30">
        <v>55511849</v>
      </c>
    </row>
    <row r="1565" spans="1:5">
      <c r="B1565" s="21">
        <v>0</v>
      </c>
      <c r="C1565" s="21">
        <v>90274.09</v>
      </c>
      <c r="D1565" s="11">
        <f t="shared" si="24"/>
        <v>406776.99300000025</v>
      </c>
      <c r="E1565" s="30">
        <v>55511813</v>
      </c>
    </row>
    <row r="1566" spans="1:5">
      <c r="B1566" s="21">
        <v>-88505.74</v>
      </c>
      <c r="C1566" s="21"/>
      <c r="D1566" s="11">
        <f t="shared" si="24"/>
        <v>318271.25300000026</v>
      </c>
      <c r="E1566" s="30" t="s">
        <v>9838</v>
      </c>
    </row>
    <row r="1567" spans="1:5">
      <c r="B1567" s="21">
        <v>-63408.52</v>
      </c>
      <c r="C1567" s="21"/>
      <c r="D1567" s="11">
        <f t="shared" si="24"/>
        <v>254862.73300000027</v>
      </c>
      <c r="E1567" s="30" t="s">
        <v>9839</v>
      </c>
    </row>
    <row r="1568" spans="1:5">
      <c r="B1568" s="21">
        <v>-100280.81</v>
      </c>
      <c r="C1568" s="21"/>
      <c r="D1568" s="11">
        <f t="shared" si="24"/>
        <v>154581.92300000027</v>
      </c>
      <c r="E1568" s="30" t="s">
        <v>9840</v>
      </c>
    </row>
    <row r="1569" spans="1:5">
      <c r="A1569" s="19">
        <v>43341</v>
      </c>
      <c r="B1569" s="21">
        <v>0</v>
      </c>
      <c r="C1569" s="21">
        <v>215129.69</v>
      </c>
      <c r="D1569" s="11">
        <f t="shared" si="24"/>
        <v>369711.61300000024</v>
      </c>
      <c r="E1569" s="30">
        <v>1800158</v>
      </c>
    </row>
    <row r="1570" spans="1:5">
      <c r="B1570" s="21">
        <v>0</v>
      </c>
      <c r="C1570" s="21">
        <v>89880.02</v>
      </c>
      <c r="D1570" s="11">
        <f t="shared" si="24"/>
        <v>459591.63300000026</v>
      </c>
      <c r="E1570" s="30">
        <v>1800165</v>
      </c>
    </row>
    <row r="1571" spans="1:5">
      <c r="B1571" s="21">
        <v>0</v>
      </c>
      <c r="C1571" s="21">
        <v>32392.7</v>
      </c>
      <c r="D1571" s="11">
        <f t="shared" si="24"/>
        <v>491984.33300000028</v>
      </c>
      <c r="E1571" s="30">
        <v>19.356950000000001</v>
      </c>
    </row>
    <row r="1572" spans="1:5">
      <c r="B1572" s="21">
        <v>0</v>
      </c>
      <c r="C1572" s="21">
        <v>32444.06</v>
      </c>
      <c r="D1572" s="11">
        <f t="shared" si="24"/>
        <v>524428.39300000027</v>
      </c>
      <c r="E1572" s="30">
        <v>19.356919999999999</v>
      </c>
    </row>
    <row r="1573" spans="1:5">
      <c r="B1573" s="21">
        <v>0</v>
      </c>
      <c r="C1573" s="21">
        <v>21769.74</v>
      </c>
      <c r="D1573" s="11">
        <f t="shared" si="24"/>
        <v>546198.13300000026</v>
      </c>
      <c r="E1573" s="30">
        <v>19.357060000000001</v>
      </c>
    </row>
    <row r="1574" spans="1:5">
      <c r="B1574" s="21">
        <v>0</v>
      </c>
      <c r="C1574" s="22">
        <v>400000</v>
      </c>
      <c r="D1574" s="11">
        <f t="shared" si="24"/>
        <v>946198.13300000026</v>
      </c>
      <c r="E1574" s="14" t="s">
        <v>54</v>
      </c>
    </row>
    <row r="1575" spans="1:5">
      <c r="B1575" s="21">
        <v>-32127.85</v>
      </c>
      <c r="C1575" s="21"/>
      <c r="D1575" s="11">
        <f t="shared" si="24"/>
        <v>914070.28300000029</v>
      </c>
      <c r="E1575" s="30" t="s">
        <v>9841</v>
      </c>
    </row>
    <row r="1576" spans="1:5">
      <c r="B1576" s="21">
        <v>-21653.05</v>
      </c>
      <c r="C1576" s="21"/>
      <c r="D1576" s="11">
        <f t="shared" si="24"/>
        <v>892417.23300000024</v>
      </c>
      <c r="E1576" s="30" t="s">
        <v>9842</v>
      </c>
    </row>
    <row r="1577" spans="1:5">
      <c r="B1577" s="21">
        <v>-32077.45</v>
      </c>
      <c r="C1577" s="21"/>
      <c r="D1577" s="11">
        <f t="shared" si="24"/>
        <v>860339.78300000029</v>
      </c>
      <c r="E1577" s="30" t="s">
        <v>9843</v>
      </c>
    </row>
    <row r="1578" spans="1:5">
      <c r="B1578" s="21">
        <v>-89288.39</v>
      </c>
      <c r="C1578" s="21"/>
      <c r="D1578" s="11">
        <f t="shared" si="24"/>
        <v>771051.39300000027</v>
      </c>
      <c r="E1578" s="30" t="s">
        <v>9844</v>
      </c>
    </row>
    <row r="1579" spans="1:5">
      <c r="B1579" s="21">
        <v>-213500.38</v>
      </c>
      <c r="C1579" s="21"/>
      <c r="D1579" s="11">
        <f t="shared" si="24"/>
        <v>557551.01300000027</v>
      </c>
      <c r="E1579" s="30" t="s">
        <v>9845</v>
      </c>
    </row>
    <row r="1580" spans="1:5">
      <c r="A1580" s="19">
        <v>43342</v>
      </c>
      <c r="B1580" s="21">
        <v>-75.28</v>
      </c>
      <c r="C1580" s="21"/>
      <c r="D1580" s="11">
        <f t="shared" si="24"/>
        <v>557475.73300000024</v>
      </c>
      <c r="E1580" s="24" t="s">
        <v>24</v>
      </c>
    </row>
    <row r="1581" spans="1:5">
      <c r="B1581" s="21">
        <v>0</v>
      </c>
      <c r="C1581" s="21">
        <v>47590.86</v>
      </c>
      <c r="D1581" s="11">
        <f t="shared" si="24"/>
        <v>605066.59300000023</v>
      </c>
      <c r="E1581" s="30">
        <v>55511851</v>
      </c>
    </row>
    <row r="1582" spans="1:5">
      <c r="B1582" s="21">
        <v>-47339.22</v>
      </c>
      <c r="C1582" s="21"/>
      <c r="D1582" s="11">
        <f t="shared" si="24"/>
        <v>557727.37300000025</v>
      </c>
      <c r="E1582" s="30" t="s">
        <v>9846</v>
      </c>
    </row>
    <row r="1583" spans="1:5">
      <c r="A1583" s="19">
        <v>43343</v>
      </c>
      <c r="B1583" s="21">
        <v>0</v>
      </c>
      <c r="C1583" s="21">
        <v>32622.32</v>
      </c>
      <c r="D1583" s="11">
        <f t="shared" si="24"/>
        <v>590349.6930000002</v>
      </c>
      <c r="E1583" s="30">
        <v>19.357150000000001</v>
      </c>
    </row>
    <row r="1584" spans="1:5">
      <c r="B1584" s="21">
        <v>-32072.38</v>
      </c>
      <c r="C1584" s="21"/>
      <c r="D1584" s="11">
        <f t="shared" si="24"/>
        <v>558277.3130000002</v>
      </c>
      <c r="E1584" s="30" t="s">
        <v>9847</v>
      </c>
    </row>
    <row r="1585" spans="1:5">
      <c r="B1585" s="21">
        <v>-33849.57</v>
      </c>
      <c r="C1585" s="21"/>
      <c r="D1585" s="11">
        <f t="shared" si="24"/>
        <v>524427.74300000025</v>
      </c>
      <c r="E1585" s="30" t="s">
        <v>9848</v>
      </c>
    </row>
    <row r="1586" spans="1:5">
      <c r="A1586" s="19">
        <v>43348</v>
      </c>
      <c r="B1586" s="21">
        <v>0</v>
      </c>
      <c r="C1586" s="21">
        <v>296391.13</v>
      </c>
      <c r="D1586" s="11">
        <f t="shared" si="24"/>
        <v>820818.87300000025</v>
      </c>
      <c r="E1586" s="30">
        <v>1800162</v>
      </c>
    </row>
    <row r="1587" spans="1:5">
      <c r="B1587" s="21">
        <v>0</v>
      </c>
      <c r="C1587" s="21">
        <v>20668.96</v>
      </c>
      <c r="D1587" s="11">
        <f t="shared" si="24"/>
        <v>841487.83300000022</v>
      </c>
      <c r="E1587" s="32" t="s">
        <v>9849</v>
      </c>
    </row>
    <row r="1588" spans="1:5">
      <c r="B1588" s="21">
        <v>0</v>
      </c>
      <c r="C1588" s="21">
        <v>21384.639999999999</v>
      </c>
      <c r="D1588" s="11">
        <f t="shared" si="24"/>
        <v>862872.47300000023</v>
      </c>
      <c r="E1588" s="32" t="s">
        <v>9850</v>
      </c>
    </row>
    <row r="1589" spans="1:5">
      <c r="B1589" s="21">
        <v>-294087.65999999997</v>
      </c>
      <c r="C1589" s="21"/>
      <c r="D1589" s="11">
        <f t="shared" si="24"/>
        <v>568784.81300000031</v>
      </c>
      <c r="E1589" s="30" t="s">
        <v>9851</v>
      </c>
    </row>
    <row r="1590" spans="1:5">
      <c r="B1590" s="21">
        <v>-20399.04</v>
      </c>
      <c r="C1590" s="21"/>
      <c r="D1590" s="11">
        <f t="shared" si="24"/>
        <v>548385.77300000028</v>
      </c>
      <c r="E1590" s="30" t="s">
        <v>9852</v>
      </c>
    </row>
    <row r="1591" spans="1:5">
      <c r="B1591" s="21">
        <v>-21097.919999999998</v>
      </c>
      <c r="C1591" s="21"/>
      <c r="D1591" s="11">
        <f t="shared" si="24"/>
        <v>527287.85300000024</v>
      </c>
      <c r="E1591" t="s">
        <v>9853</v>
      </c>
    </row>
    <row r="1592" spans="1:5">
      <c r="A1592" s="19">
        <v>43350</v>
      </c>
      <c r="B1592" s="21">
        <v>0</v>
      </c>
      <c r="C1592" s="21">
        <v>35138.620000000003</v>
      </c>
      <c r="D1592" s="11">
        <f t="shared" si="24"/>
        <v>562426.47300000023</v>
      </c>
      <c r="E1592" s="30">
        <v>55511855</v>
      </c>
    </row>
    <row r="1593" spans="1:5">
      <c r="B1593" s="21">
        <v>0</v>
      </c>
      <c r="C1593" s="21">
        <v>46763.02</v>
      </c>
      <c r="D1593" s="11">
        <f t="shared" si="24"/>
        <v>609189.49300000025</v>
      </c>
      <c r="E1593" s="30">
        <v>55511857</v>
      </c>
    </row>
    <row r="1594" spans="1:5">
      <c r="B1594" s="21">
        <v>-46519.94</v>
      </c>
      <c r="C1594" s="21"/>
      <c r="D1594" s="11">
        <f t="shared" si="24"/>
        <v>562669.55300000031</v>
      </c>
      <c r="E1594" s="30" t="s">
        <v>9854</v>
      </c>
    </row>
    <row r="1595" spans="1:5">
      <c r="A1595" s="19">
        <v>43353</v>
      </c>
      <c r="B1595" s="21">
        <v>0</v>
      </c>
      <c r="C1595" s="21">
        <v>211150.9</v>
      </c>
      <c r="D1595" s="11">
        <f t="shared" si="24"/>
        <v>773820.45300000033</v>
      </c>
      <c r="E1595" s="30">
        <v>1800166</v>
      </c>
    </row>
    <row r="1596" spans="1:5">
      <c r="B1596" s="21">
        <v>-209553.43</v>
      </c>
      <c r="C1596" s="21"/>
      <c r="D1596" s="11">
        <f t="shared" si="24"/>
        <v>564267.02300000028</v>
      </c>
      <c r="E1596" s="30" t="s">
        <v>9855</v>
      </c>
    </row>
    <row r="1597" spans="1:5">
      <c r="A1597" s="19">
        <v>43354</v>
      </c>
      <c r="B1597" s="21">
        <v>-45022.46</v>
      </c>
      <c r="C1597" s="21"/>
      <c r="D1597" s="11">
        <f t="shared" si="24"/>
        <v>519244.56300000026</v>
      </c>
      <c r="E1597" s="30" t="s">
        <v>9856</v>
      </c>
    </row>
    <row r="1598" spans="1:5">
      <c r="A1598" s="19">
        <v>43355</v>
      </c>
      <c r="B1598" s="21">
        <v>0</v>
      </c>
      <c r="C1598" s="21">
        <v>20967.16</v>
      </c>
      <c r="D1598" s="11">
        <f t="shared" si="24"/>
        <v>540211.72300000023</v>
      </c>
      <c r="E1598" s="30">
        <v>19.35763</v>
      </c>
    </row>
    <row r="1599" spans="1:5">
      <c r="B1599" s="21">
        <v>0</v>
      </c>
      <c r="C1599" s="21">
        <v>21222.76</v>
      </c>
      <c r="D1599" s="11">
        <f t="shared" si="24"/>
        <v>561434.48300000024</v>
      </c>
      <c r="E1599" s="30">
        <v>19.357559999999999</v>
      </c>
    </row>
    <row r="1600" spans="1:5">
      <c r="B1600" s="21">
        <v>0</v>
      </c>
      <c r="C1600" s="21">
        <v>22253.68</v>
      </c>
      <c r="D1600" s="11">
        <f t="shared" si="24"/>
        <v>583688.16300000029</v>
      </c>
      <c r="E1600" s="30">
        <v>19.357869999999998</v>
      </c>
    </row>
    <row r="1601" spans="1:5">
      <c r="B1601" s="21">
        <v>0</v>
      </c>
      <c r="C1601" s="21">
        <v>31668.28</v>
      </c>
      <c r="D1601" s="11">
        <f t="shared" si="24"/>
        <v>615356.44300000032</v>
      </c>
      <c r="E1601" s="30">
        <v>19.357530000000001</v>
      </c>
    </row>
    <row r="1602" spans="1:5">
      <c r="B1602" s="21">
        <v>0</v>
      </c>
      <c r="C1602" s="21">
        <v>32000.560000000001</v>
      </c>
      <c r="D1602" s="11">
        <f t="shared" si="24"/>
        <v>647357.00300000038</v>
      </c>
      <c r="E1602" s="30">
        <v>19.35772</v>
      </c>
    </row>
    <row r="1603" spans="1:5">
      <c r="B1603" s="21">
        <v>0</v>
      </c>
      <c r="C1603" s="21">
        <v>85701.46</v>
      </c>
      <c r="D1603" s="11">
        <f t="shared" si="24"/>
        <v>733058.46300000034</v>
      </c>
      <c r="E1603" s="30" t="s">
        <v>9857</v>
      </c>
    </row>
    <row r="1604" spans="1:5">
      <c r="B1604" s="21">
        <v>-21946.560000000001</v>
      </c>
      <c r="C1604" s="21"/>
      <c r="D1604" s="11">
        <f t="shared" si="24"/>
        <v>711111.90300000028</v>
      </c>
      <c r="E1604" s="30" t="s">
        <v>9858</v>
      </c>
    </row>
    <row r="1605" spans="1:5">
      <c r="B1605" s="21">
        <v>-20939.84</v>
      </c>
      <c r="C1605" s="21"/>
      <c r="D1605" s="11">
        <f t="shared" ref="D1605:D1668" si="25">D1604+B1605+C1605</f>
        <v>690172.06300000031</v>
      </c>
      <c r="E1605" s="30" t="s">
        <v>9859</v>
      </c>
    </row>
    <row r="1606" spans="1:5">
      <c r="B1606" s="21">
        <v>-31464.639999999999</v>
      </c>
      <c r="C1606" s="21"/>
      <c r="D1606" s="11">
        <f t="shared" si="25"/>
        <v>658707.4230000003</v>
      </c>
      <c r="E1606" s="30" t="s">
        <v>9860</v>
      </c>
    </row>
    <row r="1607" spans="1:5">
      <c r="B1607" s="21">
        <v>-20690.240000000002</v>
      </c>
      <c r="C1607" s="21"/>
      <c r="D1607" s="11">
        <f t="shared" si="25"/>
        <v>638017.18300000031</v>
      </c>
      <c r="E1607" s="30" t="s">
        <v>9861</v>
      </c>
    </row>
    <row r="1608" spans="1:5">
      <c r="B1608" s="21">
        <v>-31140.16</v>
      </c>
      <c r="C1608" s="21"/>
      <c r="D1608" s="11">
        <f t="shared" si="25"/>
        <v>606877.02300000028</v>
      </c>
      <c r="E1608" s="30" t="s">
        <v>9862</v>
      </c>
    </row>
    <row r="1609" spans="1:5">
      <c r="B1609" s="21">
        <v>-85032.27</v>
      </c>
      <c r="C1609" s="21"/>
      <c r="D1609" s="11">
        <f t="shared" si="25"/>
        <v>521844.75300000026</v>
      </c>
      <c r="E1609" s="30" t="s">
        <v>9863</v>
      </c>
    </row>
    <row r="1610" spans="1:5">
      <c r="B1610" s="21">
        <v>-170275.79</v>
      </c>
      <c r="C1610" s="21"/>
      <c r="D1610" s="11">
        <f t="shared" si="25"/>
        <v>351568.96300000022</v>
      </c>
      <c r="E1610" s="30" t="s">
        <v>9864</v>
      </c>
    </row>
    <row r="1611" spans="1:5">
      <c r="A1611" s="19">
        <v>43356</v>
      </c>
      <c r="B1611" s="21">
        <v>-14.65</v>
      </c>
      <c r="C1611" s="21"/>
      <c r="D1611" s="11">
        <f t="shared" si="25"/>
        <v>351554.3130000002</v>
      </c>
      <c r="E1611" s="24" t="s">
        <v>24</v>
      </c>
    </row>
    <row r="1612" spans="1:5">
      <c r="A1612" s="19">
        <v>43357</v>
      </c>
      <c r="B1612" s="21">
        <v>0</v>
      </c>
      <c r="C1612" s="21">
        <v>21009.63</v>
      </c>
      <c r="D1612" s="11">
        <f t="shared" si="25"/>
        <v>372563.9430000002</v>
      </c>
      <c r="E1612" s="30">
        <v>19.357949999999999</v>
      </c>
    </row>
    <row r="1613" spans="1:5">
      <c r="B1613" s="21">
        <v>0</v>
      </c>
      <c r="C1613" s="21">
        <v>20932.95</v>
      </c>
      <c r="D1613" s="11">
        <f t="shared" si="25"/>
        <v>393496.89300000021</v>
      </c>
      <c r="E1613" s="30">
        <v>19.35782</v>
      </c>
    </row>
    <row r="1614" spans="1:5">
      <c r="B1614" s="21">
        <v>0</v>
      </c>
      <c r="C1614" s="21">
        <v>20788.11</v>
      </c>
      <c r="D1614" s="11">
        <f t="shared" si="25"/>
        <v>414285.0030000002</v>
      </c>
      <c r="E1614" s="30">
        <v>19.358049999999999</v>
      </c>
    </row>
    <row r="1615" spans="1:5">
      <c r="B1615" s="21">
        <v>0</v>
      </c>
      <c r="C1615" s="21">
        <v>46831.61</v>
      </c>
      <c r="D1615" s="11">
        <f t="shared" si="25"/>
        <v>461116.61300000019</v>
      </c>
      <c r="E1615" s="30">
        <v>55511911</v>
      </c>
    </row>
    <row r="1616" spans="1:5">
      <c r="B1616" s="21">
        <v>0</v>
      </c>
      <c r="C1616" s="21">
        <v>35368.94</v>
      </c>
      <c r="D1616" s="11">
        <f t="shared" si="25"/>
        <v>496485.55300000019</v>
      </c>
      <c r="E1616" s="30">
        <v>55511863</v>
      </c>
    </row>
    <row r="1617" spans="1:5">
      <c r="B1617" s="21">
        <v>0</v>
      </c>
      <c r="C1617" s="21">
        <v>31761.87</v>
      </c>
      <c r="D1617" s="11">
        <f t="shared" si="25"/>
        <v>528247.42300000018</v>
      </c>
      <c r="E1617" s="30">
        <v>19.357939999999999</v>
      </c>
    </row>
    <row r="1618" spans="1:5">
      <c r="B1618" s="21">
        <v>-20657.29</v>
      </c>
      <c r="C1618" s="21"/>
      <c r="D1618" s="11">
        <f t="shared" si="25"/>
        <v>507590.13300000021</v>
      </c>
      <c r="E1618" s="30" t="s">
        <v>9865</v>
      </c>
    </row>
    <row r="1619" spans="1:5">
      <c r="B1619" s="21">
        <v>-31232.01</v>
      </c>
      <c r="C1619" s="21"/>
      <c r="D1619" s="11">
        <f t="shared" si="25"/>
        <v>476358.1230000002</v>
      </c>
      <c r="E1619" s="30" t="s">
        <v>9866</v>
      </c>
    </row>
    <row r="1620" spans="1:5">
      <c r="B1620" s="21">
        <v>-20732.169999999998</v>
      </c>
      <c r="C1620" s="21"/>
      <c r="D1620" s="11">
        <f t="shared" si="25"/>
        <v>455625.95300000021</v>
      </c>
      <c r="E1620" s="30" t="s">
        <v>9867</v>
      </c>
    </row>
    <row r="1621" spans="1:5">
      <c r="B1621" s="21">
        <v>-34069.58</v>
      </c>
      <c r="D1621" s="11">
        <f t="shared" si="25"/>
        <v>421556.3730000002</v>
      </c>
      <c r="E1621" t="s">
        <v>9868</v>
      </c>
    </row>
    <row r="1622" spans="1:5">
      <c r="B1622" s="21">
        <v>-20515.849999999999</v>
      </c>
      <c r="D1622" s="11">
        <f t="shared" si="25"/>
        <v>401040.52300000022</v>
      </c>
      <c r="E1622" t="s">
        <v>9869</v>
      </c>
    </row>
    <row r="1623" spans="1:5">
      <c r="A1623" s="19">
        <v>43363</v>
      </c>
      <c r="B1623" s="21">
        <v>0</v>
      </c>
      <c r="C1623" s="21">
        <v>87224.3</v>
      </c>
      <c r="D1623" s="11">
        <f t="shared" si="25"/>
        <v>488264.82300000021</v>
      </c>
      <c r="E1623" s="30">
        <v>55511895</v>
      </c>
    </row>
    <row r="1624" spans="1:5">
      <c r="B1624" s="21">
        <v>0</v>
      </c>
      <c r="C1624" s="21">
        <v>86650.66</v>
      </c>
      <c r="D1624" s="11">
        <f t="shared" si="25"/>
        <v>574915.48300000024</v>
      </c>
      <c r="E1624" s="30">
        <v>55511896</v>
      </c>
    </row>
    <row r="1625" spans="1:5">
      <c r="B1625" s="21">
        <v>0</v>
      </c>
      <c r="C1625" s="21">
        <v>1553440.54</v>
      </c>
      <c r="D1625" s="11">
        <f t="shared" si="25"/>
        <v>2128356.023</v>
      </c>
      <c r="E1625" s="30" t="s">
        <v>9870</v>
      </c>
    </row>
    <row r="1626" spans="1:5">
      <c r="B1626" s="21">
        <v>0</v>
      </c>
      <c r="C1626" s="21">
        <v>34243.910000000003</v>
      </c>
      <c r="D1626" s="11">
        <f t="shared" si="25"/>
        <v>2162599.9330000002</v>
      </c>
      <c r="E1626" s="30">
        <v>55511925</v>
      </c>
    </row>
    <row r="1627" spans="1:5">
      <c r="B1627" s="21">
        <v>0</v>
      </c>
      <c r="C1627" s="21">
        <v>33208.71</v>
      </c>
      <c r="D1627" s="11">
        <f t="shared" si="25"/>
        <v>2195808.6430000002</v>
      </c>
      <c r="E1627" s="30">
        <v>55511927</v>
      </c>
    </row>
    <row r="1628" spans="1:5">
      <c r="B1628" s="21">
        <v>-1435970.58</v>
      </c>
      <c r="C1628" s="21"/>
      <c r="D1628" s="11">
        <f t="shared" si="25"/>
        <v>759838.06300000008</v>
      </c>
      <c r="E1628" s="30" t="s">
        <v>9871</v>
      </c>
    </row>
    <row r="1629" spans="1:5">
      <c r="B1629" s="21">
        <v>-32994.730000000003</v>
      </c>
      <c r="C1629" s="21"/>
      <c r="D1629" s="11">
        <f t="shared" si="25"/>
        <v>726843.3330000001</v>
      </c>
      <c r="E1629" s="30" t="s">
        <v>9872</v>
      </c>
    </row>
    <row r="1630" spans="1:5">
      <c r="B1630" s="21">
        <v>-32740.33</v>
      </c>
      <c r="C1630" s="21"/>
      <c r="D1630" s="11">
        <f t="shared" si="25"/>
        <v>694103.00300000014</v>
      </c>
      <c r="E1630" s="30" t="s">
        <v>9873</v>
      </c>
    </row>
    <row r="1631" spans="1:5">
      <c r="A1631" s="19">
        <v>43367</v>
      </c>
      <c r="B1631" s="21">
        <v>0</v>
      </c>
      <c r="C1631" s="21">
        <v>85978.03</v>
      </c>
      <c r="D1631" s="11">
        <f t="shared" si="25"/>
        <v>780081.03300000017</v>
      </c>
      <c r="E1631" s="30">
        <v>55512003</v>
      </c>
    </row>
    <row r="1632" spans="1:5">
      <c r="B1632" s="21">
        <v>-84280</v>
      </c>
      <c r="C1632" s="21"/>
      <c r="D1632" s="11">
        <f t="shared" si="25"/>
        <v>695801.03300000017</v>
      </c>
      <c r="E1632" s="30" t="s">
        <v>9874</v>
      </c>
    </row>
    <row r="1633" spans="1:5">
      <c r="A1633" s="19">
        <v>43368</v>
      </c>
      <c r="B1633" s="21">
        <v>0</v>
      </c>
      <c r="C1633" s="21">
        <v>34378.86</v>
      </c>
      <c r="D1633" s="11">
        <f t="shared" si="25"/>
        <v>730179.89300000016</v>
      </c>
      <c r="E1633" s="30">
        <v>55512001</v>
      </c>
    </row>
    <row r="1634" spans="1:5">
      <c r="B1634" s="21">
        <v>0</v>
      </c>
      <c r="C1634" s="21">
        <v>83287.91</v>
      </c>
      <c r="D1634" s="11">
        <f t="shared" si="25"/>
        <v>813467.80300000019</v>
      </c>
      <c r="E1634" s="30">
        <v>55511898</v>
      </c>
    </row>
    <row r="1635" spans="1:5">
      <c r="B1635" s="21">
        <v>-33123.769999999997</v>
      </c>
      <c r="C1635" s="21"/>
      <c r="D1635" s="11">
        <f t="shared" si="25"/>
        <v>780344.03300000017</v>
      </c>
      <c r="E1635" s="30" t="s">
        <v>9875</v>
      </c>
    </row>
    <row r="1636" spans="1:5">
      <c r="B1636" s="21">
        <v>-81649.11</v>
      </c>
      <c r="C1636" s="21"/>
      <c r="D1636" s="11">
        <f t="shared" si="25"/>
        <v>698694.92300000018</v>
      </c>
      <c r="E1636" s="30" t="s">
        <v>9876</v>
      </c>
    </row>
    <row r="1637" spans="1:5">
      <c r="A1637" s="19">
        <v>43369</v>
      </c>
      <c r="B1637" s="21">
        <v>0</v>
      </c>
      <c r="C1637" s="21">
        <v>31531.72</v>
      </c>
      <c r="D1637" s="11">
        <f t="shared" si="25"/>
        <v>730226.64300000016</v>
      </c>
      <c r="E1637" s="30">
        <v>19.35812</v>
      </c>
    </row>
    <row r="1638" spans="1:5">
      <c r="B1638" s="21">
        <v>-31007.64</v>
      </c>
      <c r="C1638" s="21"/>
      <c r="D1638" s="11">
        <f t="shared" si="25"/>
        <v>699219.00300000014</v>
      </c>
      <c r="E1638" s="30" t="s">
        <v>9877</v>
      </c>
    </row>
    <row r="1639" spans="1:5">
      <c r="A1639" s="19">
        <v>43370</v>
      </c>
      <c r="B1639" s="21">
        <v>0</v>
      </c>
      <c r="C1639" s="21">
        <v>158750.57</v>
      </c>
      <c r="D1639" s="11">
        <f t="shared" si="25"/>
        <v>857969.57300000009</v>
      </c>
      <c r="E1639" s="30">
        <v>1800167</v>
      </c>
    </row>
    <row r="1640" spans="1:5">
      <c r="B1640" s="21">
        <v>0</v>
      </c>
      <c r="C1640" s="21">
        <v>179821.58</v>
      </c>
      <c r="D1640" s="11">
        <f t="shared" si="25"/>
        <v>1037791.153</v>
      </c>
      <c r="E1640" s="30">
        <v>1800171</v>
      </c>
    </row>
    <row r="1641" spans="1:5">
      <c r="B1641" s="21">
        <v>0</v>
      </c>
      <c r="C1641" s="21">
        <v>117985.66</v>
      </c>
      <c r="D1641" s="11">
        <f t="shared" si="25"/>
        <v>1155776.8130000001</v>
      </c>
      <c r="E1641" s="30">
        <v>1800170</v>
      </c>
    </row>
    <row r="1642" spans="1:5">
      <c r="B1642" s="21">
        <v>-117161.16</v>
      </c>
      <c r="C1642" s="21"/>
      <c r="D1642" s="11">
        <f t="shared" si="25"/>
        <v>1038615.653</v>
      </c>
      <c r="E1642" s="30" t="s">
        <v>9878</v>
      </c>
    </row>
    <row r="1643" spans="1:5">
      <c r="B1643" s="21">
        <v>-157588.32999999999</v>
      </c>
      <c r="C1643" s="21"/>
      <c r="D1643" s="11">
        <f t="shared" si="25"/>
        <v>881027.32300000009</v>
      </c>
      <c r="E1643" s="30" t="s">
        <v>9879</v>
      </c>
    </row>
    <row r="1644" spans="1:5">
      <c r="B1644" s="21">
        <v>-175936.47</v>
      </c>
      <c r="C1644" s="21"/>
      <c r="D1644" s="11">
        <f t="shared" si="25"/>
        <v>705090.85300000012</v>
      </c>
      <c r="E1644" s="30" t="s">
        <v>9880</v>
      </c>
    </row>
    <row r="1645" spans="1:5">
      <c r="A1645" s="19">
        <v>43371</v>
      </c>
      <c r="B1645" s="21">
        <v>0</v>
      </c>
      <c r="C1645" s="21">
        <v>21069.200000000001</v>
      </c>
      <c r="D1645" s="11">
        <f t="shared" si="25"/>
        <v>726160.05300000007</v>
      </c>
      <c r="E1645" s="30">
        <v>19.358519999999999</v>
      </c>
    </row>
    <row r="1646" spans="1:5">
      <c r="B1646" s="21">
        <v>-43872.11</v>
      </c>
      <c r="C1646" s="21"/>
      <c r="D1646" s="11">
        <f t="shared" si="25"/>
        <v>682287.94300000009</v>
      </c>
      <c r="E1646" s="30" t="s">
        <v>9881</v>
      </c>
    </row>
    <row r="1647" spans="1:5">
      <c r="B1647" s="21">
        <v>-20790.580000000002</v>
      </c>
      <c r="C1647" s="21"/>
      <c r="D1647" s="11">
        <f t="shared" si="25"/>
        <v>661497.36300000013</v>
      </c>
      <c r="E1647" s="30" t="s">
        <v>9882</v>
      </c>
    </row>
    <row r="1648" spans="1:5">
      <c r="B1648" s="21">
        <v>-80412.490000000005</v>
      </c>
      <c r="C1648" s="21"/>
      <c r="D1648" s="11">
        <f t="shared" si="25"/>
        <v>581084.87300000014</v>
      </c>
      <c r="E1648" s="30" t="s">
        <v>9883</v>
      </c>
    </row>
    <row r="1649" spans="1:5">
      <c r="B1649" s="21">
        <v>-79449.53</v>
      </c>
      <c r="C1649" s="21"/>
      <c r="D1649" s="11">
        <f t="shared" si="25"/>
        <v>501635.34300000011</v>
      </c>
      <c r="E1649" s="30" t="s">
        <v>9884</v>
      </c>
    </row>
    <row r="1650" spans="1:5">
      <c r="A1650" s="19">
        <v>43374</v>
      </c>
      <c r="B1650" s="21">
        <v>0</v>
      </c>
      <c r="C1650" s="21">
        <v>81061.119999999995</v>
      </c>
      <c r="D1650" s="11">
        <f t="shared" si="25"/>
        <v>582696.46300000011</v>
      </c>
      <c r="E1650" s="30">
        <v>55512032</v>
      </c>
    </row>
    <row r="1651" spans="1:5">
      <c r="B1651" s="21">
        <v>0</v>
      </c>
      <c r="C1651" s="21">
        <v>44852.88</v>
      </c>
      <c r="D1651" s="11">
        <f t="shared" si="25"/>
        <v>627549.34300000011</v>
      </c>
      <c r="E1651" s="30">
        <v>579987</v>
      </c>
    </row>
    <row r="1652" spans="1:5">
      <c r="B1652" s="21">
        <v>0</v>
      </c>
      <c r="C1652" s="21">
        <v>82046.509999999995</v>
      </c>
      <c r="D1652" s="11">
        <f t="shared" si="25"/>
        <v>709595.85300000012</v>
      </c>
      <c r="E1652" s="30">
        <v>5551953</v>
      </c>
    </row>
    <row r="1653" spans="1:5">
      <c r="A1653" s="19">
        <v>43377</v>
      </c>
      <c r="B1653" s="21">
        <v>0</v>
      </c>
      <c r="C1653" s="21">
        <v>21273.98</v>
      </c>
      <c r="D1653" s="11">
        <f t="shared" si="25"/>
        <v>730869.8330000001</v>
      </c>
      <c r="E1653" s="30">
        <v>19.358689999999999</v>
      </c>
    </row>
    <row r="1654" spans="1:5">
      <c r="B1654" s="21">
        <v>0</v>
      </c>
      <c r="C1654" s="21">
        <v>32051.78</v>
      </c>
      <c r="D1654" s="11">
        <f t="shared" si="25"/>
        <v>762921.61300000013</v>
      </c>
      <c r="E1654" s="30">
        <v>19.358609999999999</v>
      </c>
    </row>
    <row r="1655" spans="1:5">
      <c r="B1655" s="21">
        <v>0</v>
      </c>
      <c r="C1655" s="21">
        <v>44623.78</v>
      </c>
      <c r="D1655" s="11">
        <f t="shared" si="25"/>
        <v>807545.39300000016</v>
      </c>
      <c r="E1655" s="30">
        <v>580167</v>
      </c>
    </row>
    <row r="1656" spans="1:5">
      <c r="B1656" s="21">
        <v>0</v>
      </c>
      <c r="C1656" s="21">
        <v>83335.58</v>
      </c>
      <c r="D1656" s="11">
        <f t="shared" si="25"/>
        <v>890880.97300000011</v>
      </c>
      <c r="E1656" s="30" t="s">
        <v>9885</v>
      </c>
    </row>
    <row r="1657" spans="1:5">
      <c r="B1657" s="21">
        <v>-43629.19</v>
      </c>
      <c r="C1657" s="21"/>
      <c r="D1657" s="11">
        <f t="shared" si="25"/>
        <v>847251.78300000005</v>
      </c>
      <c r="E1657" s="30" t="s">
        <v>9886</v>
      </c>
    </row>
    <row r="1658" spans="1:5">
      <c r="B1658" s="21">
        <v>-20989.5</v>
      </c>
      <c r="C1658" s="21"/>
      <c r="D1658" s="11">
        <f t="shared" si="25"/>
        <v>826262.28300000005</v>
      </c>
      <c r="E1658" s="30" t="s">
        <v>9887</v>
      </c>
    </row>
    <row r="1659" spans="1:5">
      <c r="B1659" s="21">
        <v>-82624.2</v>
      </c>
      <c r="C1659" s="21"/>
      <c r="D1659" s="11">
        <f t="shared" si="25"/>
        <v>743638.0830000001</v>
      </c>
      <c r="E1659" s="30" t="s">
        <v>9888</v>
      </c>
    </row>
    <row r="1660" spans="1:5">
      <c r="B1660" s="21">
        <v>-31514.3</v>
      </c>
      <c r="C1660" s="21"/>
      <c r="D1660" s="11">
        <f t="shared" si="25"/>
        <v>712123.78300000005</v>
      </c>
      <c r="E1660" s="30" t="s">
        <v>9889</v>
      </c>
    </row>
    <row r="1661" spans="1:5">
      <c r="A1661" s="19">
        <v>43378</v>
      </c>
      <c r="B1661" s="21">
        <v>0</v>
      </c>
      <c r="C1661" s="21">
        <v>85529.57</v>
      </c>
      <c r="D1661" s="11">
        <f t="shared" si="25"/>
        <v>797653.35300000012</v>
      </c>
      <c r="E1661" s="30">
        <v>65501862</v>
      </c>
    </row>
    <row r="1662" spans="1:5">
      <c r="B1662" s="21">
        <v>-82841.320000000007</v>
      </c>
      <c r="C1662" s="21"/>
      <c r="D1662" s="11">
        <f t="shared" si="25"/>
        <v>714812.03300000005</v>
      </c>
      <c r="E1662" s="30" t="s">
        <v>9890</v>
      </c>
    </row>
    <row r="1663" spans="1:5">
      <c r="A1663" s="19">
        <v>43382</v>
      </c>
      <c r="B1663" s="21">
        <v>-20648.27</v>
      </c>
      <c r="C1663" s="21"/>
      <c r="D1663" s="11">
        <f t="shared" si="25"/>
        <v>694163.76300000004</v>
      </c>
      <c r="E1663" s="30" t="s">
        <v>9891</v>
      </c>
    </row>
    <row r="1664" spans="1:5">
      <c r="A1664" s="19">
        <v>43383</v>
      </c>
      <c r="B1664" s="21">
        <v>0</v>
      </c>
      <c r="C1664" s="21">
        <v>31949.52</v>
      </c>
      <c r="D1664" s="11">
        <f t="shared" si="25"/>
        <v>726113.28300000005</v>
      </c>
      <c r="E1664" s="32" t="s">
        <v>9892</v>
      </c>
    </row>
    <row r="1665" spans="1:5">
      <c r="B1665" s="21">
        <v>0</v>
      </c>
      <c r="C1665" s="21">
        <v>45276.23</v>
      </c>
      <c r="D1665" s="11">
        <f t="shared" si="25"/>
        <v>771389.51300000004</v>
      </c>
      <c r="E1665" s="30">
        <v>55512095</v>
      </c>
    </row>
    <row r="1666" spans="1:5">
      <c r="B1666" s="21">
        <v>0</v>
      </c>
      <c r="C1666" s="21">
        <v>20924.64</v>
      </c>
      <c r="D1666" s="11">
        <f t="shared" si="25"/>
        <v>792314.15300000005</v>
      </c>
      <c r="E1666" s="30">
        <v>19.358139999999999</v>
      </c>
    </row>
    <row r="1667" spans="1:5">
      <c r="B1667" s="21">
        <v>-45040.29</v>
      </c>
      <c r="C1667" s="21"/>
      <c r="D1667" s="11">
        <f t="shared" si="25"/>
        <v>747273.86300000001</v>
      </c>
      <c r="E1667" s="30" t="s">
        <v>9893</v>
      </c>
    </row>
    <row r="1668" spans="1:5">
      <c r="B1668" s="21">
        <v>-31414.52</v>
      </c>
      <c r="C1668" s="21"/>
      <c r="D1668" s="11">
        <f t="shared" si="25"/>
        <v>715859.34299999999</v>
      </c>
      <c r="E1668" s="30" t="s">
        <v>9894</v>
      </c>
    </row>
    <row r="1669" spans="1:5">
      <c r="A1669" s="19">
        <v>43388</v>
      </c>
      <c r="B1669" s="21">
        <v>0</v>
      </c>
      <c r="C1669" s="21">
        <v>80794.880000000005</v>
      </c>
      <c r="D1669" s="11">
        <f t="shared" ref="D1669:D1732" si="26">D1668+B1669+C1669</f>
        <v>796654.223</v>
      </c>
      <c r="E1669" s="30">
        <v>55512115</v>
      </c>
    </row>
    <row r="1670" spans="1:5">
      <c r="A1670" s="19">
        <v>43389</v>
      </c>
      <c r="B1670" s="21">
        <v>-36618.080000000002</v>
      </c>
      <c r="C1670" s="21"/>
      <c r="D1670" s="11">
        <f t="shared" si="26"/>
        <v>760036.14300000004</v>
      </c>
      <c r="E1670" s="30" t="s">
        <v>9895</v>
      </c>
    </row>
    <row r="1671" spans="1:5">
      <c r="B1671" s="21">
        <v>-80129.679999999993</v>
      </c>
      <c r="D1671" s="11">
        <f t="shared" si="26"/>
        <v>679906.46299999999</v>
      </c>
      <c r="E1671" t="s">
        <v>9896</v>
      </c>
    </row>
    <row r="1672" spans="1:5">
      <c r="A1672" s="19">
        <v>43390</v>
      </c>
      <c r="B1672" s="21">
        <v>-33366.980000000003</v>
      </c>
      <c r="D1672" s="11">
        <f t="shared" si="26"/>
        <v>646539.48300000001</v>
      </c>
      <c r="E1672" t="s">
        <v>9897</v>
      </c>
    </row>
    <row r="1673" spans="1:5">
      <c r="A1673" s="19">
        <v>43392</v>
      </c>
      <c r="B1673" s="21">
        <v>0</v>
      </c>
      <c r="C1673" s="21">
        <v>124465.22</v>
      </c>
      <c r="D1673" s="11">
        <f t="shared" si="26"/>
        <v>771004.70299999998</v>
      </c>
      <c r="E1673" s="30">
        <v>55512126</v>
      </c>
    </row>
    <row r="1674" spans="1:5">
      <c r="B1674" s="21">
        <v>0</v>
      </c>
      <c r="C1674" s="21">
        <v>39760.81</v>
      </c>
      <c r="D1674" s="11">
        <f t="shared" si="26"/>
        <v>810765.51300000004</v>
      </c>
      <c r="E1674" s="30">
        <v>55512196</v>
      </c>
    </row>
    <row r="1675" spans="1:5">
      <c r="B1675" s="21">
        <v>0</v>
      </c>
      <c r="C1675" s="21">
        <v>31498.22</v>
      </c>
      <c r="D1675" s="11">
        <f t="shared" si="26"/>
        <v>842263.73300000001</v>
      </c>
      <c r="E1675" s="30">
        <v>19.359739999999999</v>
      </c>
    </row>
    <row r="1676" spans="1:5">
      <c r="B1676" s="21">
        <v>0</v>
      </c>
      <c r="C1676" s="21">
        <v>33899.519999999997</v>
      </c>
      <c r="D1676" s="11">
        <f t="shared" si="26"/>
        <v>876163.25300000003</v>
      </c>
      <c r="E1676" s="30">
        <v>55512151</v>
      </c>
    </row>
    <row r="1677" spans="1:5">
      <c r="B1677" s="21">
        <v>-31065.86</v>
      </c>
      <c r="C1677" s="21"/>
      <c r="D1677" s="11">
        <f t="shared" si="26"/>
        <v>845097.39300000004</v>
      </c>
      <c r="E1677" s="30" t="s">
        <v>9898</v>
      </c>
    </row>
    <row r="1678" spans="1:5">
      <c r="B1678" s="21">
        <v>-121741.74</v>
      </c>
      <c r="C1678" s="21"/>
      <c r="D1678" s="11">
        <f t="shared" si="26"/>
        <v>723355.65300000005</v>
      </c>
      <c r="E1678" s="30" t="s">
        <v>9899</v>
      </c>
    </row>
    <row r="1679" spans="1:5">
      <c r="B1679" s="21">
        <v>-38158.07</v>
      </c>
      <c r="C1679" s="21"/>
      <c r="D1679" s="11">
        <f t="shared" si="26"/>
        <v>685197.5830000001</v>
      </c>
      <c r="E1679" s="30" t="s">
        <v>9900</v>
      </c>
    </row>
    <row r="1680" spans="1:5">
      <c r="A1680" s="19">
        <v>43395</v>
      </c>
      <c r="B1680" s="21">
        <v>0</v>
      </c>
      <c r="C1680" s="21">
        <v>37495.07</v>
      </c>
      <c r="D1680" s="11">
        <f t="shared" si="26"/>
        <v>722692.65300000005</v>
      </c>
      <c r="E1680" s="30">
        <v>55512105</v>
      </c>
    </row>
    <row r="1681" spans="1:5">
      <c r="A1681" s="19">
        <v>43397</v>
      </c>
      <c r="B1681" s="21">
        <v>0</v>
      </c>
      <c r="C1681" s="21">
        <v>45054.14</v>
      </c>
      <c r="D1681" s="11">
        <f t="shared" si="26"/>
        <v>767746.79300000006</v>
      </c>
      <c r="E1681" s="30">
        <v>580441</v>
      </c>
    </row>
    <row r="1682" spans="1:5">
      <c r="B1682" s="21">
        <v>-44048.19</v>
      </c>
      <c r="C1682" s="21"/>
      <c r="D1682" s="11">
        <f t="shared" si="26"/>
        <v>723698.60300000012</v>
      </c>
      <c r="E1682" s="30" t="s">
        <v>9901</v>
      </c>
    </row>
    <row r="1683" spans="1:5">
      <c r="A1683" s="19">
        <v>43398</v>
      </c>
      <c r="B1683" s="21">
        <v>0</v>
      </c>
      <c r="C1683" s="21">
        <v>43795.1</v>
      </c>
      <c r="D1683" s="11">
        <f t="shared" si="26"/>
        <v>767493.7030000001</v>
      </c>
      <c r="E1683" s="30">
        <v>55512107</v>
      </c>
    </row>
    <row r="1684" spans="1:5">
      <c r="B1684" s="21">
        <v>-42722.9</v>
      </c>
      <c r="C1684" s="21"/>
      <c r="D1684" s="11">
        <f t="shared" si="26"/>
        <v>724770.80300000007</v>
      </c>
      <c r="E1684" s="30" t="s">
        <v>9902</v>
      </c>
    </row>
    <row r="1685" spans="1:5">
      <c r="B1685" s="21">
        <v>-49071</v>
      </c>
      <c r="C1685" s="21"/>
      <c r="D1685" s="11">
        <f t="shared" si="26"/>
        <v>675699.80300000007</v>
      </c>
      <c r="E1685" s="30" t="s">
        <v>9903</v>
      </c>
    </row>
    <row r="1686" spans="1:5">
      <c r="B1686" s="21">
        <v>-77885.8</v>
      </c>
      <c r="C1686" s="21"/>
      <c r="D1686" s="11">
        <f t="shared" si="26"/>
        <v>597814.00300000003</v>
      </c>
      <c r="E1686" s="30" t="s">
        <v>9904</v>
      </c>
    </row>
    <row r="1687" spans="1:5">
      <c r="B1687" s="21">
        <v>-20433.919999999998</v>
      </c>
      <c r="C1687" s="21"/>
      <c r="D1687" s="11">
        <f t="shared" si="26"/>
        <v>577380.08299999998</v>
      </c>
      <c r="E1687" s="30" t="s">
        <v>9905</v>
      </c>
    </row>
    <row r="1688" spans="1:5">
      <c r="A1688" s="19">
        <v>43399</v>
      </c>
      <c r="B1688" s="21">
        <v>0</v>
      </c>
      <c r="C1688" s="21">
        <v>20830.939999999999</v>
      </c>
      <c r="D1688" s="11">
        <f t="shared" si="26"/>
        <v>598211.02299999993</v>
      </c>
      <c r="E1688" s="30">
        <v>19.35932</v>
      </c>
    </row>
    <row r="1689" spans="1:5">
      <c r="B1689" s="21">
        <v>0</v>
      </c>
      <c r="C1689" s="21">
        <v>49986.82</v>
      </c>
      <c r="D1689" s="11">
        <f t="shared" si="26"/>
        <v>648197.84299999988</v>
      </c>
      <c r="E1689" s="30">
        <v>1800174</v>
      </c>
    </row>
    <row r="1690" spans="1:5">
      <c r="B1690" s="21">
        <v>0</v>
      </c>
      <c r="C1690" s="21">
        <v>79504.42</v>
      </c>
      <c r="D1690" s="11">
        <f t="shared" si="26"/>
        <v>727702.26299999992</v>
      </c>
      <c r="E1690" s="30">
        <v>1800172</v>
      </c>
    </row>
    <row r="1691" spans="1:5">
      <c r="B1691" s="21">
        <v>0</v>
      </c>
      <c r="C1691" s="21">
        <v>29310.32</v>
      </c>
      <c r="D1691" s="11">
        <f t="shared" si="26"/>
        <v>757012.58299999987</v>
      </c>
      <c r="E1691" s="30">
        <v>55512247</v>
      </c>
    </row>
    <row r="1692" spans="1:5">
      <c r="B1692" s="21">
        <v>-28705.67</v>
      </c>
      <c r="C1692" s="21"/>
      <c r="D1692" s="11">
        <f t="shared" si="26"/>
        <v>728306.91299999983</v>
      </c>
      <c r="E1692" s="30" t="s">
        <v>9906</v>
      </c>
    </row>
    <row r="1693" spans="1:5">
      <c r="A1693" s="19">
        <v>43402</v>
      </c>
      <c r="B1693" s="21">
        <v>0</v>
      </c>
      <c r="C1693" s="21">
        <v>20838.599999999999</v>
      </c>
      <c r="D1693" s="11">
        <f t="shared" si="26"/>
        <v>749145.5129999998</v>
      </c>
      <c r="E1693" s="30">
        <v>19.359819999999999</v>
      </c>
    </row>
    <row r="1694" spans="1:5">
      <c r="B1694" s="21">
        <v>0</v>
      </c>
      <c r="C1694" s="21">
        <v>18297.7</v>
      </c>
      <c r="D1694" s="11">
        <f t="shared" si="26"/>
        <v>767443.21299999976</v>
      </c>
      <c r="E1694" s="30">
        <v>55512248</v>
      </c>
    </row>
    <row r="1695" spans="1:5">
      <c r="B1695" s="21">
        <v>0</v>
      </c>
      <c r="C1695" s="21">
        <v>48053.9</v>
      </c>
      <c r="D1695" s="11">
        <f t="shared" si="26"/>
        <v>815497.11299999978</v>
      </c>
      <c r="E1695" s="30">
        <v>55512226</v>
      </c>
    </row>
    <row r="1696" spans="1:5">
      <c r="B1696" s="21">
        <v>-20706.919999999998</v>
      </c>
      <c r="C1696" s="21"/>
      <c r="D1696" s="11">
        <f t="shared" si="26"/>
        <v>794790.19299999974</v>
      </c>
      <c r="E1696" s="30" t="s">
        <v>9907</v>
      </c>
    </row>
    <row r="1697" spans="1:5">
      <c r="B1697" s="21">
        <v>-18034.080000000002</v>
      </c>
      <c r="C1697" s="21"/>
      <c r="D1697" s="11">
        <f t="shared" si="26"/>
        <v>776756.11299999978</v>
      </c>
      <c r="E1697" s="30" t="s">
        <v>9908</v>
      </c>
    </row>
    <row r="1698" spans="1:5">
      <c r="B1698" s="21">
        <v>-46849.88</v>
      </c>
      <c r="C1698" s="21"/>
      <c r="D1698" s="11">
        <f t="shared" si="26"/>
        <v>729906.23299999977</v>
      </c>
      <c r="E1698" s="30" t="s">
        <v>9909</v>
      </c>
    </row>
    <row r="1699" spans="1:5">
      <c r="A1699" s="19">
        <v>43404</v>
      </c>
      <c r="B1699" s="21">
        <v>0</v>
      </c>
      <c r="C1699" s="21">
        <v>19242.71</v>
      </c>
      <c r="D1699" s="11">
        <f t="shared" si="26"/>
        <v>749148.94299999974</v>
      </c>
      <c r="E1699" s="30">
        <v>19.359490000000001</v>
      </c>
    </row>
    <row r="1700" spans="1:5">
      <c r="B1700" s="21">
        <v>0</v>
      </c>
      <c r="C1700" s="21">
        <v>20931.11</v>
      </c>
      <c r="D1700" s="11">
        <f t="shared" si="26"/>
        <v>770080.05299999972</v>
      </c>
      <c r="E1700" s="30">
        <v>19.360040000000001</v>
      </c>
    </row>
    <row r="1701" spans="1:5">
      <c r="B1701" s="21">
        <v>-20797.509999999998</v>
      </c>
      <c r="C1701" s="21"/>
      <c r="D1701" s="11">
        <f t="shared" si="26"/>
        <v>749282.54299999971</v>
      </c>
      <c r="E1701" t="s">
        <v>9910</v>
      </c>
    </row>
    <row r="1702" spans="1:5">
      <c r="B1702" s="21">
        <v>-19137.25</v>
      </c>
      <c r="C1702" s="21"/>
      <c r="D1702" s="11">
        <f t="shared" si="26"/>
        <v>730145.29299999971</v>
      </c>
      <c r="E1702" t="s">
        <v>9911</v>
      </c>
    </row>
    <row r="1703" spans="1:5">
      <c r="A1703" s="19">
        <v>43406</v>
      </c>
      <c r="B1703" s="21">
        <v>-316.38</v>
      </c>
      <c r="C1703" s="21"/>
      <c r="D1703" s="11">
        <f t="shared" si="26"/>
        <v>729828.91299999971</v>
      </c>
      <c r="E1703" s="30" t="s">
        <v>9912</v>
      </c>
    </row>
    <row r="1704" spans="1:5">
      <c r="A1704" s="19">
        <v>43409</v>
      </c>
      <c r="B1704" s="21">
        <v>0</v>
      </c>
      <c r="C1704" s="21">
        <v>30574.04</v>
      </c>
      <c r="D1704" s="11">
        <f t="shared" si="26"/>
        <v>760402.95299999975</v>
      </c>
      <c r="E1704" s="30">
        <v>19.36017</v>
      </c>
    </row>
    <row r="1705" spans="1:5">
      <c r="B1705" s="21">
        <v>0</v>
      </c>
      <c r="C1705" s="21">
        <v>32262.44</v>
      </c>
      <c r="D1705" s="11">
        <f t="shared" si="26"/>
        <v>792665.39299999969</v>
      </c>
      <c r="E1705" s="30">
        <v>19.36016</v>
      </c>
    </row>
    <row r="1706" spans="1:5">
      <c r="B1706" s="21">
        <v>0</v>
      </c>
      <c r="C1706" s="21">
        <v>32153.24</v>
      </c>
      <c r="D1706" s="11">
        <f t="shared" si="26"/>
        <v>824818.63299999968</v>
      </c>
      <c r="E1706" s="32" t="s">
        <v>9913</v>
      </c>
    </row>
    <row r="1707" spans="1:5">
      <c r="B1707" s="21">
        <v>0</v>
      </c>
      <c r="C1707" s="21">
        <v>41836.18</v>
      </c>
      <c r="D1707" s="11">
        <f t="shared" si="26"/>
        <v>866654.81299999973</v>
      </c>
      <c r="E1707" s="30">
        <v>580620</v>
      </c>
    </row>
    <row r="1708" spans="1:5">
      <c r="B1708" s="21">
        <v>-30280.52</v>
      </c>
      <c r="C1708" s="21"/>
      <c r="D1708" s="11">
        <f t="shared" si="26"/>
        <v>836374.29299999971</v>
      </c>
      <c r="E1708" s="30" t="s">
        <v>9914</v>
      </c>
    </row>
    <row r="1709" spans="1:5">
      <c r="B1709" s="21">
        <v>-40055.980000000003</v>
      </c>
      <c r="C1709" s="21"/>
      <c r="D1709" s="11">
        <f t="shared" si="26"/>
        <v>796318.31299999973</v>
      </c>
      <c r="E1709" s="30" t="s">
        <v>9915</v>
      </c>
    </row>
    <row r="1710" spans="1:5">
      <c r="B1710" s="21">
        <v>-31833.4</v>
      </c>
      <c r="C1710" s="21"/>
      <c r="D1710" s="11">
        <f t="shared" si="26"/>
        <v>764484.91299999971</v>
      </c>
      <c r="E1710" s="30" t="s">
        <v>9916</v>
      </c>
    </row>
    <row r="1711" spans="1:5">
      <c r="B1711" s="21">
        <v>-31940.78</v>
      </c>
      <c r="C1711" s="21"/>
      <c r="D1711" s="11">
        <f t="shared" si="26"/>
        <v>732544.13299999968</v>
      </c>
      <c r="E1711" s="30" t="s">
        <v>9917</v>
      </c>
    </row>
    <row r="1712" spans="1:5">
      <c r="B1712" s="21">
        <v>-49326.94</v>
      </c>
      <c r="C1712" s="21"/>
      <c r="D1712" s="11">
        <f t="shared" si="26"/>
        <v>683217.19299999974</v>
      </c>
      <c r="E1712" s="30" t="s">
        <v>9918</v>
      </c>
    </row>
    <row r="1713" spans="1:5">
      <c r="A1713" s="19">
        <v>43411</v>
      </c>
      <c r="B1713" s="21">
        <v>0</v>
      </c>
      <c r="C1713" s="21">
        <v>31258.91</v>
      </c>
      <c r="D1713" s="11">
        <f t="shared" si="26"/>
        <v>714476.10299999977</v>
      </c>
      <c r="E1713" s="30">
        <v>19.36131</v>
      </c>
    </row>
    <row r="1714" spans="1:5">
      <c r="B1714" s="21">
        <v>0</v>
      </c>
      <c r="C1714" s="21">
        <v>65953.17</v>
      </c>
      <c r="D1714" s="11">
        <f t="shared" si="26"/>
        <v>780429.27299999981</v>
      </c>
      <c r="E1714" s="30">
        <v>5182742</v>
      </c>
    </row>
    <row r="1715" spans="1:5">
      <c r="B1715" s="21">
        <v>-30740.59</v>
      </c>
      <c r="C1715" s="21"/>
      <c r="D1715" s="11">
        <f t="shared" si="26"/>
        <v>749688.68299999984</v>
      </c>
      <c r="E1715" s="30" t="s">
        <v>9919</v>
      </c>
    </row>
    <row r="1716" spans="1:5">
      <c r="B1716" s="21">
        <v>-65465.42</v>
      </c>
      <c r="C1716" s="21"/>
      <c r="D1716" s="11">
        <f t="shared" si="26"/>
        <v>684223.2629999998</v>
      </c>
      <c r="E1716" s="30" t="s">
        <v>9920</v>
      </c>
    </row>
    <row r="1717" spans="1:5">
      <c r="A1717" s="19">
        <v>43412</v>
      </c>
      <c r="B1717" s="21">
        <v>0</v>
      </c>
      <c r="C1717" s="21">
        <v>52107.77</v>
      </c>
      <c r="D1717" s="11">
        <f t="shared" si="26"/>
        <v>736331.03299999982</v>
      </c>
      <c r="E1717" s="30">
        <v>55512268</v>
      </c>
    </row>
    <row r="1718" spans="1:5">
      <c r="B1718" s="21">
        <v>0</v>
      </c>
      <c r="C1718" s="21">
        <v>48520.97</v>
      </c>
      <c r="D1718" s="11">
        <f t="shared" si="26"/>
        <v>784852.00299999979</v>
      </c>
      <c r="E1718" s="30">
        <v>55512315</v>
      </c>
    </row>
    <row r="1719" spans="1:5">
      <c r="B1719" s="21">
        <v>-50798.14</v>
      </c>
      <c r="C1719" s="21"/>
      <c r="D1719" s="11">
        <f t="shared" si="26"/>
        <v>734053.86299999978</v>
      </c>
      <c r="E1719" s="30" t="s">
        <v>9921</v>
      </c>
    </row>
    <row r="1720" spans="1:5">
      <c r="B1720" s="21">
        <v>-47322.36</v>
      </c>
      <c r="C1720" s="21"/>
      <c r="D1720" s="11">
        <f t="shared" si="26"/>
        <v>686731.50299999979</v>
      </c>
      <c r="E1720" s="30" t="s">
        <v>9922</v>
      </c>
    </row>
    <row r="1721" spans="1:5">
      <c r="B1721" s="21">
        <v>-80929.58</v>
      </c>
      <c r="C1721" s="21"/>
      <c r="D1721" s="11">
        <f t="shared" si="26"/>
        <v>605801.92299999984</v>
      </c>
      <c r="E1721" s="30" t="s">
        <v>9923</v>
      </c>
    </row>
    <row r="1722" spans="1:5">
      <c r="B1722" s="21">
        <v>-22943.63</v>
      </c>
      <c r="D1722" s="11">
        <f t="shared" si="26"/>
        <v>582858.29299999983</v>
      </c>
      <c r="E1722" t="s">
        <v>9924</v>
      </c>
    </row>
    <row r="1723" spans="1:5">
      <c r="A1723" s="19">
        <v>43416</v>
      </c>
      <c r="B1723" s="21">
        <v>0</v>
      </c>
      <c r="C1723" s="21">
        <v>21056.98</v>
      </c>
      <c r="D1723" s="11">
        <f t="shared" si="26"/>
        <v>603915.27299999981</v>
      </c>
      <c r="E1723" s="30">
        <v>19.360579999999999</v>
      </c>
    </row>
    <row r="1724" spans="1:5">
      <c r="B1724" s="21">
        <v>0</v>
      </c>
      <c r="C1724" s="21">
        <v>82038.210000000006</v>
      </c>
      <c r="D1724" s="11">
        <f t="shared" si="26"/>
        <v>685953.48299999977</v>
      </c>
      <c r="E1724" s="30" t="s">
        <v>9925</v>
      </c>
    </row>
    <row r="1725" spans="1:5">
      <c r="B1725" s="21">
        <v>-20921.560000000001</v>
      </c>
      <c r="C1725" s="21"/>
      <c r="D1725" s="11">
        <f t="shared" si="26"/>
        <v>665031.92299999972</v>
      </c>
      <c r="E1725" s="30" t="s">
        <v>9926</v>
      </c>
    </row>
    <row r="1726" spans="1:5">
      <c r="A1726" s="19">
        <v>43418</v>
      </c>
      <c r="B1726" s="21">
        <v>0</v>
      </c>
      <c r="C1726" s="21">
        <v>51492.89</v>
      </c>
      <c r="D1726" s="11">
        <f t="shared" si="26"/>
        <v>716524.81299999973</v>
      </c>
      <c r="E1726" s="30">
        <v>55512294</v>
      </c>
    </row>
    <row r="1727" spans="1:5">
      <c r="A1727" s="19">
        <v>43419</v>
      </c>
      <c r="B1727" s="21">
        <v>0</v>
      </c>
      <c r="C1727" s="21">
        <v>20746.14</v>
      </c>
      <c r="D1727" s="11">
        <f t="shared" si="26"/>
        <v>737270.95299999975</v>
      </c>
      <c r="E1727" s="32" t="s">
        <v>9927</v>
      </c>
    </row>
    <row r="1728" spans="1:5">
      <c r="B1728" s="21">
        <v>0</v>
      </c>
      <c r="C1728" s="21">
        <v>31372.14</v>
      </c>
      <c r="D1728" s="11">
        <f t="shared" si="26"/>
        <v>768643.09299999976</v>
      </c>
      <c r="E1728" s="30">
        <v>19.361059999999998</v>
      </c>
    </row>
    <row r="1729" spans="1:5">
      <c r="B1729" s="21">
        <v>0</v>
      </c>
      <c r="C1729" s="21">
        <v>32002.14</v>
      </c>
      <c r="D1729" s="11">
        <f t="shared" si="26"/>
        <v>800645.23299999977</v>
      </c>
      <c r="E1729" s="30">
        <v>19.361129999999999</v>
      </c>
    </row>
    <row r="1730" spans="1:5">
      <c r="B1730" s="21">
        <v>-30915.38</v>
      </c>
      <c r="C1730" s="21"/>
      <c r="D1730" s="11">
        <f t="shared" si="26"/>
        <v>769729.85299999977</v>
      </c>
      <c r="E1730" s="30" t="s">
        <v>9928</v>
      </c>
    </row>
    <row r="1731" spans="1:5">
      <c r="B1731" s="21">
        <v>-20517.080000000002</v>
      </c>
      <c r="C1731" s="21"/>
      <c r="D1731" s="11">
        <f t="shared" si="26"/>
        <v>749212.77299999981</v>
      </c>
      <c r="E1731" s="30" t="s">
        <v>9929</v>
      </c>
    </row>
    <row r="1732" spans="1:5">
      <c r="B1732" s="21">
        <v>-31531.88</v>
      </c>
      <c r="C1732" s="21"/>
      <c r="D1732" s="11">
        <f t="shared" si="26"/>
        <v>717680.89299999981</v>
      </c>
      <c r="E1732" s="30" t="s">
        <v>9930</v>
      </c>
    </row>
    <row r="1733" spans="1:5">
      <c r="A1733" s="19">
        <v>43420</v>
      </c>
      <c r="B1733" s="21">
        <v>0</v>
      </c>
      <c r="C1733" s="21">
        <v>16757.54</v>
      </c>
      <c r="D1733" s="11">
        <f t="shared" ref="D1733:D1796" si="27">D1732+B1733+C1733</f>
        <v>734438.43299999984</v>
      </c>
      <c r="E1733" s="30">
        <v>55512345</v>
      </c>
    </row>
    <row r="1734" spans="1:5">
      <c r="B1734" s="21">
        <v>0</v>
      </c>
      <c r="C1734" s="21">
        <v>34244.22</v>
      </c>
      <c r="D1734" s="11">
        <f t="shared" si="27"/>
        <v>768682.65299999982</v>
      </c>
      <c r="E1734" s="30">
        <v>55512308</v>
      </c>
    </row>
    <row r="1735" spans="1:5">
      <c r="B1735" s="21">
        <v>-16583.439999999999</v>
      </c>
      <c r="C1735" s="21"/>
      <c r="D1735" s="11">
        <f t="shared" si="27"/>
        <v>752099.21299999987</v>
      </c>
      <c r="E1735" s="30" t="s">
        <v>9931</v>
      </c>
    </row>
    <row r="1736" spans="1:5">
      <c r="B1736" s="21">
        <v>-32894.94</v>
      </c>
      <c r="C1736" s="21"/>
      <c r="D1736" s="11">
        <f t="shared" si="27"/>
        <v>719204.27299999981</v>
      </c>
      <c r="E1736" s="30" t="s">
        <v>9932</v>
      </c>
    </row>
    <row r="1737" spans="1:5">
      <c r="A1737" s="19">
        <v>43423</v>
      </c>
      <c r="B1737" s="21">
        <v>-81939.3</v>
      </c>
      <c r="C1737" s="21"/>
      <c r="D1737" s="11">
        <f t="shared" si="27"/>
        <v>637264.97299999977</v>
      </c>
      <c r="E1737" s="30" t="s">
        <v>9933</v>
      </c>
    </row>
    <row r="1738" spans="1:5">
      <c r="B1738" s="21">
        <v>-78756.03</v>
      </c>
      <c r="C1738" s="21"/>
      <c r="D1738" s="11">
        <f t="shared" si="27"/>
        <v>558508.94299999974</v>
      </c>
      <c r="E1738" s="30" t="s">
        <v>9934</v>
      </c>
    </row>
    <row r="1739" spans="1:5">
      <c r="B1739" s="21">
        <v>-41288.53</v>
      </c>
      <c r="C1739" s="21"/>
      <c r="D1739" s="11">
        <f t="shared" si="27"/>
        <v>517220.41299999971</v>
      </c>
      <c r="E1739" s="30" t="s">
        <v>9935</v>
      </c>
    </row>
    <row r="1740" spans="1:5">
      <c r="A1740" s="19">
        <v>43424</v>
      </c>
      <c r="B1740" s="21">
        <v>0</v>
      </c>
      <c r="C1740" s="21">
        <v>1608690.45</v>
      </c>
      <c r="D1740" s="11">
        <f t="shared" si="27"/>
        <v>2125910.8629999999</v>
      </c>
      <c r="E1740" s="30" t="s">
        <v>9936</v>
      </c>
    </row>
    <row r="1741" spans="1:5">
      <c r="A1741" s="19">
        <v>43425</v>
      </c>
      <c r="B1741" s="21">
        <v>-75639.19</v>
      </c>
      <c r="C1741" s="21"/>
      <c r="D1741" s="11">
        <f t="shared" si="27"/>
        <v>2050271.673</v>
      </c>
      <c r="E1741" s="30" t="s">
        <v>9937</v>
      </c>
    </row>
    <row r="1742" spans="1:5">
      <c r="B1742" s="21">
        <v>0</v>
      </c>
      <c r="C1742" s="21">
        <v>23304.09</v>
      </c>
      <c r="D1742" s="11">
        <f t="shared" si="27"/>
        <v>2073575.763</v>
      </c>
      <c r="E1742" s="30">
        <v>55512316</v>
      </c>
    </row>
    <row r="1743" spans="1:5">
      <c r="A1743" s="19">
        <v>43426</v>
      </c>
      <c r="B1743" s="21">
        <v>0</v>
      </c>
      <c r="C1743" s="21">
        <v>42187.19</v>
      </c>
      <c r="D1743" s="11">
        <f t="shared" si="27"/>
        <v>2115762.9530000002</v>
      </c>
      <c r="E1743" s="30">
        <v>55512358</v>
      </c>
    </row>
    <row r="1744" spans="1:5">
      <c r="B1744" s="21">
        <v>0</v>
      </c>
      <c r="C1744" s="21">
        <v>83064.03</v>
      </c>
      <c r="D1744" s="11">
        <f t="shared" si="27"/>
        <v>2198826.983</v>
      </c>
      <c r="E1744" s="30" t="s">
        <v>9938</v>
      </c>
    </row>
    <row r="1745" spans="1:5">
      <c r="A1745" s="19">
        <v>43427</v>
      </c>
      <c r="B1745" s="21">
        <v>-38614.550000000003</v>
      </c>
      <c r="C1745" s="21"/>
      <c r="D1745" s="11">
        <f t="shared" si="27"/>
        <v>2160212.4330000002</v>
      </c>
      <c r="E1745" s="30" t="s">
        <v>9939</v>
      </c>
    </row>
    <row r="1746" spans="1:5">
      <c r="A1746" s="19">
        <v>43430</v>
      </c>
      <c r="B1746" s="21">
        <v>0</v>
      </c>
      <c r="C1746" s="21">
        <v>78348.77</v>
      </c>
      <c r="D1746" s="11">
        <f t="shared" si="27"/>
        <v>2238561.2030000002</v>
      </c>
      <c r="E1746" s="30">
        <v>55512360</v>
      </c>
    </row>
    <row r="1747" spans="1:5">
      <c r="B1747" s="21">
        <v>0</v>
      </c>
      <c r="C1747" s="21">
        <v>80440.320000000007</v>
      </c>
      <c r="D1747" s="11">
        <f t="shared" si="27"/>
        <v>2319001.523</v>
      </c>
      <c r="E1747" s="30">
        <v>55512262</v>
      </c>
    </row>
    <row r="1748" spans="1:5">
      <c r="B1748" s="21">
        <v>0</v>
      </c>
      <c r="C1748" s="21">
        <v>82334.53</v>
      </c>
      <c r="D1748" s="11">
        <f t="shared" si="27"/>
        <v>2401336.0529999998</v>
      </c>
      <c r="E1748" s="30">
        <v>55512263</v>
      </c>
    </row>
    <row r="1749" spans="1:5">
      <c r="B1749" s="21">
        <v>0</v>
      </c>
      <c r="C1749" s="21">
        <v>20930.900000000001</v>
      </c>
      <c r="D1749" s="11">
        <f t="shared" si="27"/>
        <v>2422266.9529999997</v>
      </c>
      <c r="E1749" s="30">
        <v>19.361450000000001</v>
      </c>
    </row>
    <row r="1750" spans="1:5">
      <c r="B1750" s="21">
        <v>0</v>
      </c>
      <c r="C1750" s="21">
        <v>39055.18</v>
      </c>
      <c r="D1750" s="11">
        <f t="shared" si="27"/>
        <v>2461322.1329999999</v>
      </c>
      <c r="E1750" s="30">
        <v>55512441</v>
      </c>
    </row>
    <row r="1751" spans="1:5">
      <c r="B1751" s="21">
        <v>-80604.91</v>
      </c>
      <c r="C1751" s="21"/>
      <c r="D1751" s="11">
        <f t="shared" si="27"/>
        <v>2380717.2229999998</v>
      </c>
      <c r="E1751" t="s">
        <v>9940</v>
      </c>
    </row>
    <row r="1752" spans="1:5">
      <c r="B1752" s="21">
        <v>-20698.03</v>
      </c>
      <c r="C1752" s="21"/>
      <c r="D1752" s="11">
        <f t="shared" si="27"/>
        <v>2360019.193</v>
      </c>
      <c r="E1752" t="s">
        <v>9941</v>
      </c>
    </row>
    <row r="1753" spans="1:5">
      <c r="B1753" s="21">
        <v>-36509.51</v>
      </c>
      <c r="C1753" s="21"/>
      <c r="D1753" s="11">
        <f t="shared" si="27"/>
        <v>2323509.6830000002</v>
      </c>
      <c r="E1753" t="s">
        <v>9942</v>
      </c>
    </row>
    <row r="1754" spans="1:5">
      <c r="A1754" s="19">
        <v>43431</v>
      </c>
      <c r="B1754" s="21">
        <v>-1500000</v>
      </c>
      <c r="C1754" s="21"/>
      <c r="D1754" s="11">
        <f t="shared" si="27"/>
        <v>823509.68300000019</v>
      </c>
      <c r="E1754" s="24" t="s">
        <v>47</v>
      </c>
    </row>
    <row r="1755" spans="1:5">
      <c r="B1755" s="21">
        <v>0</v>
      </c>
      <c r="C1755" s="21">
        <v>76533.5</v>
      </c>
      <c r="D1755" s="11">
        <f t="shared" si="27"/>
        <v>900043.18300000019</v>
      </c>
      <c r="E1755" s="30">
        <v>55512386</v>
      </c>
    </row>
    <row r="1756" spans="1:5">
      <c r="B1756" s="21">
        <v>0</v>
      </c>
      <c r="C1756" s="21">
        <v>41314.86</v>
      </c>
      <c r="D1756" s="11">
        <f t="shared" si="27"/>
        <v>941358.04300000018</v>
      </c>
      <c r="E1756" s="30">
        <v>55512438</v>
      </c>
    </row>
    <row r="1757" spans="1:5">
      <c r="A1757" s="19">
        <v>43432</v>
      </c>
      <c r="B1757" s="21">
        <v>-74655.839999999997</v>
      </c>
      <c r="C1757" s="21"/>
      <c r="D1757" s="11">
        <f t="shared" si="27"/>
        <v>866702.20300000021</v>
      </c>
      <c r="E1757" s="30" t="s">
        <v>9943</v>
      </c>
    </row>
    <row r="1758" spans="1:5">
      <c r="B1758" s="21">
        <v>-48</v>
      </c>
      <c r="C1758" s="21"/>
      <c r="D1758" s="11">
        <f t="shared" si="27"/>
        <v>866654.20300000021</v>
      </c>
      <c r="E1758" s="24" t="s">
        <v>24</v>
      </c>
    </row>
    <row r="1759" spans="1:5">
      <c r="A1759" s="19">
        <v>43434</v>
      </c>
      <c r="B1759" s="21">
        <v>0</v>
      </c>
      <c r="C1759" s="21">
        <v>21174.39</v>
      </c>
      <c r="D1759" s="11">
        <f t="shared" si="27"/>
        <v>887828.59300000023</v>
      </c>
      <c r="E1759" s="30">
        <v>19.361789999999999</v>
      </c>
    </row>
    <row r="1760" spans="1:5">
      <c r="B1760" s="21">
        <v>0</v>
      </c>
      <c r="C1760" s="21">
        <v>31069.59</v>
      </c>
      <c r="D1760" s="11">
        <f t="shared" si="27"/>
        <v>918898.18300000019</v>
      </c>
      <c r="E1760" s="30">
        <v>19.362079999999999</v>
      </c>
    </row>
    <row r="1761" spans="1:5">
      <c r="B1761" s="21">
        <v>0</v>
      </c>
      <c r="C1761" s="21">
        <v>20913.990000000002</v>
      </c>
      <c r="D1761" s="11">
        <f t="shared" si="27"/>
        <v>939812.17300000018</v>
      </c>
      <c r="E1761" s="30">
        <v>19.361740000000001</v>
      </c>
    </row>
    <row r="1762" spans="1:5">
      <c r="B1762" s="21">
        <v>0</v>
      </c>
      <c r="C1762" s="21">
        <v>30943.59</v>
      </c>
      <c r="D1762" s="11">
        <f t="shared" si="27"/>
        <v>970755.76300000015</v>
      </c>
      <c r="E1762" s="30">
        <v>19.361699999999999</v>
      </c>
    </row>
    <row r="1763" spans="1:5">
      <c r="B1763" s="21">
        <v>0</v>
      </c>
      <c r="C1763" s="21">
        <v>31892.79</v>
      </c>
      <c r="D1763" s="11">
        <f t="shared" si="27"/>
        <v>1002648.5530000002</v>
      </c>
      <c r="E1763" s="32" t="s">
        <v>9944</v>
      </c>
    </row>
    <row r="1764" spans="1:5">
      <c r="B1764" s="21">
        <v>-30496.43</v>
      </c>
      <c r="C1764" s="21"/>
      <c r="D1764" s="11">
        <f t="shared" si="27"/>
        <v>972152.12300000014</v>
      </c>
      <c r="E1764" s="30" t="s">
        <v>9945</v>
      </c>
    </row>
    <row r="1765" spans="1:5">
      <c r="B1765" s="21">
        <v>-30619.73</v>
      </c>
      <c r="C1765" s="21"/>
      <c r="D1765" s="11">
        <f t="shared" si="27"/>
        <v>941532.39300000016</v>
      </c>
      <c r="E1765" s="30" t="s">
        <v>9946</v>
      </c>
    </row>
    <row r="1766" spans="1:5">
      <c r="B1766" s="21">
        <v>-20681.75</v>
      </c>
      <c r="C1766" s="21"/>
      <c r="D1766" s="11">
        <f t="shared" si="27"/>
        <v>920850.64300000016</v>
      </c>
      <c r="E1766" s="30" t="s">
        <v>9947</v>
      </c>
    </row>
    <row r="1767" spans="1:5">
      <c r="B1767" s="21">
        <v>-20936.57</v>
      </c>
      <c r="C1767" s="21"/>
      <c r="D1767" s="11">
        <f t="shared" si="27"/>
        <v>899914.07300000021</v>
      </c>
      <c r="E1767" s="30" t="s">
        <v>9948</v>
      </c>
    </row>
    <row r="1768" spans="1:5">
      <c r="B1768" s="21">
        <v>-31425.29</v>
      </c>
      <c r="C1768" s="21"/>
      <c r="D1768" s="11">
        <f t="shared" si="27"/>
        <v>868488.78300000017</v>
      </c>
      <c r="E1768" s="30" t="s">
        <v>9949</v>
      </c>
    </row>
    <row r="1769" spans="1:5">
      <c r="A1769" s="19">
        <v>43439</v>
      </c>
      <c r="B1769" s="21">
        <v>-80091.75</v>
      </c>
      <c r="C1769" s="21"/>
      <c r="D1769" s="11">
        <f t="shared" si="27"/>
        <v>788397.03300000017</v>
      </c>
      <c r="E1769" s="30" t="s">
        <v>9950</v>
      </c>
    </row>
    <row r="1770" spans="1:5">
      <c r="A1770" s="19">
        <v>43444</v>
      </c>
      <c r="B1770" s="21">
        <v>0</v>
      </c>
      <c r="C1770" s="21">
        <v>82727.839999999997</v>
      </c>
      <c r="D1770" s="11">
        <f t="shared" si="27"/>
        <v>871124.87300000014</v>
      </c>
      <c r="E1770" s="30">
        <v>5182880</v>
      </c>
    </row>
    <row r="1771" spans="1:5">
      <c r="B1771" s="21">
        <v>0</v>
      </c>
      <c r="C1771" s="21">
        <v>161517.97</v>
      </c>
      <c r="D1771" s="11">
        <f t="shared" si="27"/>
        <v>1032642.8430000001</v>
      </c>
      <c r="E1771" t="s">
        <v>9951</v>
      </c>
    </row>
    <row r="1772" spans="1:5">
      <c r="B1772" s="21">
        <v>-84701.84</v>
      </c>
      <c r="C1772" s="21"/>
      <c r="D1772" s="11">
        <f t="shared" si="27"/>
        <v>947941.00300000014</v>
      </c>
      <c r="E1772" t="s">
        <v>9952</v>
      </c>
    </row>
    <row r="1773" spans="1:5">
      <c r="B1773" s="21">
        <v>-157189.62</v>
      </c>
      <c r="C1773" s="21"/>
      <c r="D1773" s="11">
        <f t="shared" si="27"/>
        <v>790751.38300000015</v>
      </c>
      <c r="E1773" t="s">
        <v>9953</v>
      </c>
    </row>
    <row r="1774" spans="1:5">
      <c r="A1774" s="19">
        <v>43446</v>
      </c>
      <c r="B1774" s="21">
        <v>0</v>
      </c>
      <c r="C1774" s="21">
        <v>39170.93</v>
      </c>
      <c r="D1774" s="11">
        <f t="shared" si="27"/>
        <v>829922.3130000002</v>
      </c>
      <c r="E1774" s="30">
        <v>55512536</v>
      </c>
    </row>
    <row r="1775" spans="1:5">
      <c r="B1775" s="21">
        <v>-36616.959999999999</v>
      </c>
      <c r="C1775" s="21"/>
      <c r="D1775" s="11">
        <f t="shared" si="27"/>
        <v>793305.35300000024</v>
      </c>
      <c r="E1775" s="30" t="s">
        <v>9954</v>
      </c>
    </row>
    <row r="1776" spans="1:5">
      <c r="A1776" s="19">
        <v>43447</v>
      </c>
      <c r="B1776" s="21">
        <v>0</v>
      </c>
      <c r="C1776" s="21">
        <v>87496.83</v>
      </c>
      <c r="D1776" s="11">
        <f t="shared" si="27"/>
        <v>880802.18300000019</v>
      </c>
      <c r="E1776" s="30">
        <v>5183115</v>
      </c>
    </row>
    <row r="1777" spans="1:5">
      <c r="A1777" s="19">
        <v>43448</v>
      </c>
      <c r="B1777" s="21">
        <v>0</v>
      </c>
      <c r="C1777" s="21">
        <v>40079.599999999999</v>
      </c>
      <c r="D1777" s="11">
        <f t="shared" si="27"/>
        <v>920881.78300000017</v>
      </c>
      <c r="E1777" s="30">
        <v>55512532</v>
      </c>
    </row>
    <row r="1778" spans="1:5">
      <c r="B1778" s="21">
        <v>-37469</v>
      </c>
      <c r="C1778" s="21"/>
      <c r="D1778" s="11">
        <f t="shared" si="27"/>
        <v>883412.78300000017</v>
      </c>
      <c r="E1778" s="30" t="s">
        <v>9955</v>
      </c>
    </row>
    <row r="1779" spans="1:5">
      <c r="A1779" s="19">
        <v>43453</v>
      </c>
      <c r="B1779" s="21">
        <v>0</v>
      </c>
      <c r="C1779" s="21">
        <v>97439</v>
      </c>
      <c r="D1779" s="11">
        <f t="shared" si="27"/>
        <v>980851.78300000017</v>
      </c>
      <c r="E1779" s="30" t="s">
        <v>9956</v>
      </c>
    </row>
    <row r="1780" spans="1:5">
      <c r="B1780" s="21">
        <v>-93191.4</v>
      </c>
      <c r="C1780" s="21"/>
      <c r="D1780" s="11">
        <f t="shared" si="27"/>
        <v>887660.38300000015</v>
      </c>
      <c r="E1780" s="30" t="s">
        <v>9957</v>
      </c>
    </row>
    <row r="1781" spans="1:5">
      <c r="A1781" s="19">
        <v>43462</v>
      </c>
      <c r="B1781" s="21">
        <v>-76994.92</v>
      </c>
      <c r="C1781" s="21"/>
      <c r="D1781" s="11">
        <f t="shared" si="27"/>
        <v>810665.46300000011</v>
      </c>
      <c r="E1781" t="s">
        <v>9958</v>
      </c>
    </row>
    <row r="1782" spans="1:5">
      <c r="B1782" s="21">
        <v>-29709.73</v>
      </c>
      <c r="C1782" s="21"/>
      <c r="D1782" s="11">
        <f t="shared" si="27"/>
        <v>780955.73300000012</v>
      </c>
      <c r="E1782" t="s">
        <v>9959</v>
      </c>
    </row>
    <row r="1783" spans="1:5">
      <c r="A1783" s="19">
        <v>43465</v>
      </c>
      <c r="B1783" s="21">
        <v>-31557.08</v>
      </c>
      <c r="C1783" s="21"/>
      <c r="D1783" s="11">
        <f t="shared" si="27"/>
        <v>749398.65300000017</v>
      </c>
      <c r="E1783" t="s">
        <v>9960</v>
      </c>
    </row>
    <row r="1784" spans="1:5">
      <c r="B1784" s="21">
        <v>-31351.58</v>
      </c>
      <c r="C1784" s="21"/>
      <c r="D1784" s="11">
        <f t="shared" si="27"/>
        <v>718047.07300000021</v>
      </c>
      <c r="E1784" t="s">
        <v>9961</v>
      </c>
    </row>
    <row r="1785" spans="1:5">
      <c r="B1785" s="21">
        <v>-30628.22</v>
      </c>
      <c r="C1785" s="21"/>
      <c r="D1785" s="11">
        <f t="shared" si="27"/>
        <v>687418.85300000024</v>
      </c>
      <c r="E1785" t="s">
        <v>9962</v>
      </c>
    </row>
    <row r="1786" spans="1:5">
      <c r="B1786" s="21">
        <v>-20665.580000000002</v>
      </c>
      <c r="C1786" s="21"/>
      <c r="D1786" s="11">
        <f t="shared" si="27"/>
        <v>666753.27300000028</v>
      </c>
      <c r="E1786" t="s">
        <v>9963</v>
      </c>
    </row>
    <row r="1787" spans="1:5">
      <c r="B1787" s="21">
        <v>-21199.88</v>
      </c>
      <c r="C1787" s="21"/>
      <c r="D1787" s="11">
        <f t="shared" si="27"/>
        <v>645553.39300000027</v>
      </c>
      <c r="E1787" t="s">
        <v>9964</v>
      </c>
    </row>
    <row r="1788" spans="1:5">
      <c r="B1788" s="21">
        <v>-32025.62</v>
      </c>
      <c r="C1788" s="21"/>
      <c r="D1788" s="11">
        <f t="shared" si="27"/>
        <v>613527.77300000028</v>
      </c>
      <c r="E1788" t="s">
        <v>9965</v>
      </c>
    </row>
    <row r="1789" spans="1:5">
      <c r="B1789" s="21">
        <v>-31450.22</v>
      </c>
      <c r="C1789" s="21"/>
      <c r="D1789" s="11">
        <f t="shared" si="27"/>
        <v>582077.55300000031</v>
      </c>
      <c r="E1789" t="s">
        <v>9966</v>
      </c>
    </row>
    <row r="1790" spans="1:5">
      <c r="B1790" s="21">
        <v>-21553.34</v>
      </c>
      <c r="C1790" s="21"/>
      <c r="D1790" s="11">
        <f t="shared" si="27"/>
        <v>560524.21300000034</v>
      </c>
      <c r="E1790" t="s">
        <v>9967</v>
      </c>
    </row>
    <row r="1791" spans="1:5">
      <c r="B1791" s="21">
        <v>-31326.92</v>
      </c>
      <c r="D1791" s="11">
        <f t="shared" si="27"/>
        <v>529197.2930000003</v>
      </c>
      <c r="E1791" t="s">
        <v>9968</v>
      </c>
    </row>
    <row r="1792" spans="1:5">
      <c r="A1792" s="19">
        <v>43467</v>
      </c>
      <c r="B1792" s="21">
        <v>0</v>
      </c>
      <c r="C1792" s="21">
        <v>28839.23</v>
      </c>
      <c r="D1792" s="11">
        <f t="shared" si="27"/>
        <v>558036.52300000028</v>
      </c>
      <c r="E1792" s="30">
        <v>55512481</v>
      </c>
    </row>
    <row r="1793" spans="1:5">
      <c r="B1793" s="21">
        <v>0</v>
      </c>
      <c r="C1793" s="21">
        <v>85653.2</v>
      </c>
      <c r="D1793" s="11">
        <f t="shared" si="27"/>
        <v>643689.72300000023</v>
      </c>
      <c r="E1793" s="30">
        <v>55512483</v>
      </c>
    </row>
    <row r="1794" spans="1:5">
      <c r="B1794" s="21">
        <v>-87653.61</v>
      </c>
      <c r="C1794" s="21"/>
      <c r="D1794" s="11">
        <f t="shared" si="27"/>
        <v>556036.11300000024</v>
      </c>
      <c r="E1794" s="30" t="s">
        <v>9969</v>
      </c>
    </row>
    <row r="1795" spans="1:5">
      <c r="A1795" s="19">
        <v>43468</v>
      </c>
      <c r="B1795" s="21">
        <v>0</v>
      </c>
      <c r="C1795" s="21">
        <v>20747.18</v>
      </c>
      <c r="D1795" s="11">
        <f t="shared" si="27"/>
        <v>576783.2930000003</v>
      </c>
      <c r="E1795" s="30">
        <v>19.36374</v>
      </c>
    </row>
    <row r="1796" spans="1:5">
      <c r="B1796" s="21">
        <v>0</v>
      </c>
      <c r="C1796" s="21">
        <v>21289.279999999999</v>
      </c>
      <c r="D1796" s="11">
        <f t="shared" si="27"/>
        <v>598072.57300000032</v>
      </c>
      <c r="E1796" s="30">
        <v>19.363700000000001</v>
      </c>
    </row>
    <row r="1797" spans="1:5">
      <c r="B1797" s="21">
        <v>0</v>
      </c>
      <c r="C1797" s="21">
        <v>21804.32</v>
      </c>
      <c r="D1797" s="11">
        <f t="shared" ref="D1797:D1860" si="28">D1796+B1797+C1797</f>
        <v>619876.89300000027</v>
      </c>
      <c r="E1797" s="30">
        <v>19.362850000000002</v>
      </c>
    </row>
    <row r="1798" spans="1:5">
      <c r="B1798" s="21">
        <v>0</v>
      </c>
      <c r="C1798" s="21">
        <v>31077.919999999998</v>
      </c>
      <c r="D1798" s="11">
        <f t="shared" si="28"/>
        <v>650954.81300000031</v>
      </c>
      <c r="E1798" s="30">
        <v>19.36328</v>
      </c>
    </row>
    <row r="1799" spans="1:5">
      <c r="B1799" s="21">
        <v>-170616.27</v>
      </c>
      <c r="C1799" s="21"/>
      <c r="D1799" s="11">
        <f t="shared" si="28"/>
        <v>480338.5430000003</v>
      </c>
      <c r="E1799" s="30" t="s">
        <v>9970</v>
      </c>
    </row>
    <row r="1800" spans="1:5">
      <c r="B1800" s="21">
        <v>-75187.820000000007</v>
      </c>
      <c r="C1800" s="21"/>
      <c r="D1800" s="11">
        <f t="shared" si="28"/>
        <v>405150.72300000029</v>
      </c>
      <c r="E1800" s="30" t="s">
        <v>9971</v>
      </c>
    </row>
    <row r="1801" spans="1:5">
      <c r="B1801" s="21">
        <v>-86647.83</v>
      </c>
      <c r="C1801" s="21"/>
      <c r="D1801" s="11">
        <f t="shared" si="28"/>
        <v>318502.89300000027</v>
      </c>
      <c r="E1801" t="s">
        <v>9972</v>
      </c>
    </row>
    <row r="1802" spans="1:5">
      <c r="B1802" s="21">
        <v>0</v>
      </c>
      <c r="C1802" s="21">
        <v>31689.26</v>
      </c>
      <c r="D1802" s="11">
        <f t="shared" si="28"/>
        <v>350192.15300000028</v>
      </c>
      <c r="E1802" s="30">
        <v>19.36383</v>
      </c>
    </row>
    <row r="1803" spans="1:5">
      <c r="B1803" s="21">
        <v>0</v>
      </c>
      <c r="C1803" s="21">
        <v>31791.919999999998</v>
      </c>
      <c r="D1803" s="11">
        <f t="shared" si="28"/>
        <v>381984.07300000027</v>
      </c>
      <c r="E1803" s="30">
        <v>19.362739999999999</v>
      </c>
    </row>
    <row r="1804" spans="1:5">
      <c r="B1804" s="21">
        <v>0</v>
      </c>
      <c r="C1804" s="21">
        <v>31817.119999999999</v>
      </c>
      <c r="D1804" s="11">
        <f t="shared" si="28"/>
        <v>413801.19300000026</v>
      </c>
      <c r="E1804" s="30">
        <v>19.36326</v>
      </c>
    </row>
    <row r="1805" spans="1:5">
      <c r="B1805" s="21">
        <v>0</v>
      </c>
      <c r="C1805" s="21">
        <v>32027.119999999999</v>
      </c>
      <c r="D1805" s="11">
        <f t="shared" si="28"/>
        <v>445828.31300000026</v>
      </c>
      <c r="E1805" s="30">
        <v>19.362639999999999</v>
      </c>
    </row>
    <row r="1806" spans="1:5">
      <c r="B1806" s="21">
        <v>0</v>
      </c>
      <c r="C1806" s="21">
        <v>32505.919999999998</v>
      </c>
      <c r="D1806" s="11">
        <f t="shared" si="28"/>
        <v>478334.23300000024</v>
      </c>
      <c r="E1806" s="30">
        <v>19.36365</v>
      </c>
    </row>
    <row r="1807" spans="1:5">
      <c r="B1807" s="21">
        <v>0</v>
      </c>
      <c r="C1807" s="21">
        <v>75586.89</v>
      </c>
      <c r="D1807" s="11">
        <f t="shared" si="28"/>
        <v>553921.12300000025</v>
      </c>
      <c r="E1807" s="30">
        <v>55512553</v>
      </c>
    </row>
    <row r="1808" spans="1:5">
      <c r="A1808" s="19">
        <v>43469</v>
      </c>
      <c r="B1808" s="21">
        <v>0</v>
      </c>
      <c r="C1808" s="21">
        <v>77410.84</v>
      </c>
      <c r="D1808" s="11">
        <f t="shared" si="28"/>
        <v>631331.96300000022</v>
      </c>
      <c r="E1808" s="30">
        <v>55512533</v>
      </c>
    </row>
    <row r="1809" spans="1:5">
      <c r="A1809" s="19">
        <v>43472</v>
      </c>
      <c r="B1809" s="21">
        <v>0</v>
      </c>
      <c r="C1809" s="21">
        <v>20847.07</v>
      </c>
      <c r="D1809" s="11">
        <f t="shared" si="28"/>
        <v>652179.03300000017</v>
      </c>
      <c r="E1809" s="30">
        <v>19.36384</v>
      </c>
    </row>
    <row r="1810" spans="1:5">
      <c r="B1810" s="21">
        <v>0</v>
      </c>
      <c r="C1810" s="21">
        <v>21122.29</v>
      </c>
      <c r="D1810" s="11">
        <f t="shared" si="28"/>
        <v>673301.32300000021</v>
      </c>
      <c r="E1810" s="32" t="s">
        <v>9973</v>
      </c>
    </row>
    <row r="1811" spans="1:5">
      <c r="B1811" s="21">
        <v>-21035.98</v>
      </c>
      <c r="C1811" s="21"/>
      <c r="D1811" s="11">
        <f t="shared" si="28"/>
        <v>652265.34300000023</v>
      </c>
      <c r="E1811" s="30" t="s">
        <v>9974</v>
      </c>
    </row>
    <row r="1812" spans="1:5">
      <c r="B1812" s="21">
        <v>-20764.66</v>
      </c>
      <c r="C1812" s="21"/>
      <c r="D1812" s="11">
        <f t="shared" si="28"/>
        <v>631500.68300000019</v>
      </c>
      <c r="E1812" s="30" t="s">
        <v>9975</v>
      </c>
    </row>
    <row r="1813" spans="1:5">
      <c r="A1813" s="19">
        <v>43473</v>
      </c>
      <c r="B1813" s="21">
        <v>0</v>
      </c>
      <c r="C1813" s="21">
        <v>30863.34</v>
      </c>
      <c r="D1813" s="11">
        <f t="shared" si="28"/>
        <v>662364.02300000016</v>
      </c>
      <c r="E1813" s="30">
        <v>19.36402</v>
      </c>
    </row>
    <row r="1814" spans="1:5">
      <c r="B1814" s="21">
        <v>0</v>
      </c>
      <c r="C1814" s="21">
        <v>89459.25</v>
      </c>
      <c r="D1814" s="11">
        <f t="shared" si="28"/>
        <v>751823.27300000016</v>
      </c>
      <c r="E1814" s="30">
        <v>7183484</v>
      </c>
    </row>
    <row r="1815" spans="1:5">
      <c r="B1815" s="21">
        <v>0</v>
      </c>
      <c r="C1815" s="21">
        <v>176317.93</v>
      </c>
      <c r="D1815" s="11">
        <f t="shared" si="28"/>
        <v>928141.20300000021</v>
      </c>
      <c r="E1815" s="30">
        <v>7183404</v>
      </c>
    </row>
    <row r="1816" spans="1:5">
      <c r="B1816" s="21">
        <v>-30636.94</v>
      </c>
      <c r="C1816" s="21"/>
      <c r="D1816" s="11">
        <f t="shared" si="28"/>
        <v>897504.26300000027</v>
      </c>
      <c r="E1816" s="30" t="s">
        <v>9976</v>
      </c>
    </row>
    <row r="1817" spans="1:5">
      <c r="A1817" s="19">
        <v>43474</v>
      </c>
      <c r="B1817" s="21">
        <v>0</v>
      </c>
      <c r="C1817" s="21">
        <v>42549.53</v>
      </c>
      <c r="D1817" s="11">
        <f t="shared" si="28"/>
        <v>940053.7930000003</v>
      </c>
      <c r="E1817" s="30">
        <v>55512554</v>
      </c>
    </row>
    <row r="1818" spans="1:5">
      <c r="B1818" s="21">
        <v>-43691.37</v>
      </c>
      <c r="C1818" s="21"/>
      <c r="D1818" s="11">
        <f t="shared" si="28"/>
        <v>896362.4230000003</v>
      </c>
      <c r="E1818" s="30" t="s">
        <v>9977</v>
      </c>
    </row>
    <row r="1819" spans="1:5">
      <c r="A1819" s="19">
        <v>43480</v>
      </c>
      <c r="B1819" s="21">
        <v>0</v>
      </c>
      <c r="C1819" s="21">
        <v>31405.4</v>
      </c>
      <c r="D1819" s="11">
        <f t="shared" si="28"/>
        <v>927767.82300000032</v>
      </c>
      <c r="E1819" s="30">
        <v>19.364190000000001</v>
      </c>
    </row>
    <row r="1820" spans="1:5">
      <c r="B1820" s="21">
        <v>0</v>
      </c>
      <c r="C1820" s="21">
        <v>20254.82</v>
      </c>
      <c r="D1820" s="11">
        <f t="shared" si="28"/>
        <v>948022.64300000027</v>
      </c>
      <c r="E1820" s="30">
        <v>19.36403</v>
      </c>
    </row>
    <row r="1821" spans="1:5">
      <c r="B1821" s="21">
        <v>0</v>
      </c>
      <c r="C1821" s="21">
        <v>20763.560000000001</v>
      </c>
      <c r="D1821" s="11">
        <f t="shared" si="28"/>
        <v>968786.20300000033</v>
      </c>
      <c r="E1821" s="30">
        <v>19.364039999999999</v>
      </c>
    </row>
    <row r="1822" spans="1:5">
      <c r="B1822" s="21">
        <v>-31171.51</v>
      </c>
      <c r="C1822" s="21"/>
      <c r="D1822" s="11">
        <f t="shared" si="28"/>
        <v>937614.69300000032</v>
      </c>
      <c r="E1822" s="30" t="s">
        <v>9978</v>
      </c>
    </row>
    <row r="1823" spans="1:5">
      <c r="B1823" s="21">
        <v>-20682.79</v>
      </c>
      <c r="C1823" s="21"/>
      <c r="D1823" s="11">
        <f t="shared" si="28"/>
        <v>916931.90300000028</v>
      </c>
      <c r="E1823" s="30" t="s">
        <v>9979</v>
      </c>
    </row>
    <row r="1824" spans="1:5">
      <c r="B1824" s="21">
        <v>-20181.37</v>
      </c>
      <c r="C1824" s="21"/>
      <c r="D1824" s="11">
        <f t="shared" si="28"/>
        <v>896750.53300000029</v>
      </c>
      <c r="E1824" s="30" t="s">
        <v>9980</v>
      </c>
    </row>
    <row r="1825" spans="1:5">
      <c r="A1825" s="19">
        <v>43481</v>
      </c>
      <c r="B1825" s="21">
        <v>0</v>
      </c>
      <c r="C1825" s="21">
        <v>40570.6</v>
      </c>
      <c r="D1825" s="11">
        <f t="shared" si="28"/>
        <v>937321.13300000026</v>
      </c>
      <c r="E1825" s="30">
        <v>55512702</v>
      </c>
    </row>
    <row r="1826" spans="1:5">
      <c r="B1826" s="21">
        <v>-44079.79</v>
      </c>
      <c r="C1826" s="21"/>
      <c r="D1826" s="11">
        <f t="shared" si="28"/>
        <v>893241.34300000023</v>
      </c>
      <c r="E1826" s="30" t="s">
        <v>9981</v>
      </c>
    </row>
    <row r="1827" spans="1:5">
      <c r="B1827" s="21">
        <v>-125330.94</v>
      </c>
      <c r="C1827" s="21"/>
      <c r="D1827" s="11">
        <f t="shared" si="28"/>
        <v>767910.40300000017</v>
      </c>
      <c r="E1827" s="30" t="s">
        <v>9982</v>
      </c>
    </row>
    <row r="1828" spans="1:5">
      <c r="B1828" s="21">
        <v>-39866.26</v>
      </c>
      <c r="C1828" s="21"/>
      <c r="D1828" s="11">
        <f t="shared" si="28"/>
        <v>728044.14300000016</v>
      </c>
      <c r="E1828" s="30" t="s">
        <v>9983</v>
      </c>
    </row>
    <row r="1829" spans="1:5">
      <c r="A1829" s="19">
        <v>43483</v>
      </c>
      <c r="B1829" s="21">
        <v>0</v>
      </c>
      <c r="C1829" s="21">
        <v>41895.599999999999</v>
      </c>
      <c r="D1829" s="11">
        <f t="shared" si="28"/>
        <v>769939.74300000013</v>
      </c>
      <c r="E1829" s="30">
        <v>55512694</v>
      </c>
    </row>
    <row r="1830" spans="1:5">
      <c r="B1830" s="21">
        <v>-41162.17</v>
      </c>
      <c r="C1830" s="21"/>
      <c r="D1830" s="11">
        <f t="shared" si="28"/>
        <v>728777.57300000009</v>
      </c>
      <c r="E1830" s="30" t="s">
        <v>9984</v>
      </c>
    </row>
    <row r="1831" spans="1:5">
      <c r="A1831" s="19">
        <v>43486</v>
      </c>
      <c r="B1831" s="21">
        <v>0</v>
      </c>
      <c r="C1831" s="21">
        <v>126510.88</v>
      </c>
      <c r="D1831" s="11">
        <f t="shared" si="28"/>
        <v>855288.4530000001</v>
      </c>
      <c r="E1831" t="s">
        <v>9985</v>
      </c>
    </row>
    <row r="1832" spans="1:5">
      <c r="A1832" s="19">
        <v>43488</v>
      </c>
      <c r="B1832" s="21">
        <v>0</v>
      </c>
      <c r="C1832" s="21">
        <v>47568.74</v>
      </c>
      <c r="D1832" s="11">
        <f t="shared" si="28"/>
        <v>902857.19300000009</v>
      </c>
      <c r="E1832" s="30">
        <v>55512823</v>
      </c>
    </row>
    <row r="1833" spans="1:5">
      <c r="B1833" s="21">
        <v>0</v>
      </c>
      <c r="C1833" s="21">
        <v>20972.19</v>
      </c>
      <c r="D1833" s="11">
        <f t="shared" si="28"/>
        <v>923829.38300000003</v>
      </c>
      <c r="E1833" s="30">
        <v>19.36422</v>
      </c>
    </row>
    <row r="1834" spans="1:5">
      <c r="B1834" s="21">
        <v>-20887.849999999999</v>
      </c>
      <c r="C1834" s="21"/>
      <c r="D1834" s="11">
        <f t="shared" si="28"/>
        <v>902941.53300000005</v>
      </c>
      <c r="E1834" s="30" t="s">
        <v>9986</v>
      </c>
    </row>
    <row r="1835" spans="1:5">
      <c r="B1835" s="21">
        <v>-82340.25</v>
      </c>
      <c r="C1835" s="21"/>
      <c r="D1835" s="11">
        <f t="shared" si="28"/>
        <v>820601.28300000005</v>
      </c>
      <c r="E1835" s="30" t="s">
        <v>9987</v>
      </c>
    </row>
    <row r="1836" spans="1:5">
      <c r="A1836" s="19">
        <v>43490</v>
      </c>
      <c r="B1836" s="21">
        <v>0</v>
      </c>
      <c r="C1836" s="21">
        <v>20863.79</v>
      </c>
      <c r="D1836" s="11">
        <f t="shared" si="28"/>
        <v>841465.07300000009</v>
      </c>
      <c r="E1836" s="30">
        <v>19.364339999999999</v>
      </c>
    </row>
    <row r="1837" spans="1:5">
      <c r="B1837" s="21">
        <v>0</v>
      </c>
      <c r="C1837" s="21">
        <v>41772.17</v>
      </c>
      <c r="D1837" s="11">
        <f t="shared" si="28"/>
        <v>883237.24300000013</v>
      </c>
      <c r="E1837" s="30">
        <v>19.364249999999998</v>
      </c>
    </row>
    <row r="1838" spans="1:5">
      <c r="B1838" s="21">
        <v>0</v>
      </c>
      <c r="C1838" s="21">
        <v>20905.490000000002</v>
      </c>
      <c r="D1838" s="11">
        <f t="shared" si="28"/>
        <v>904142.73300000012</v>
      </c>
      <c r="E1838" s="30">
        <v>19.364260000000002</v>
      </c>
    </row>
    <row r="1839" spans="1:5">
      <c r="B1839" s="21">
        <v>-20781.04</v>
      </c>
      <c r="C1839" s="21"/>
      <c r="D1839" s="11">
        <f t="shared" si="28"/>
        <v>883361.69300000009</v>
      </c>
      <c r="E1839" s="30" t="s">
        <v>9988</v>
      </c>
    </row>
    <row r="1840" spans="1:5">
      <c r="B1840" s="21">
        <v>-20822.14</v>
      </c>
      <c r="C1840" s="21"/>
      <c r="D1840" s="11">
        <f t="shared" si="28"/>
        <v>862539.55300000007</v>
      </c>
      <c r="E1840" s="30" t="s">
        <v>9989</v>
      </c>
    </row>
    <row r="1841" spans="1:5">
      <c r="B1841" s="21">
        <v>-41388.58</v>
      </c>
      <c r="C1841" s="21"/>
      <c r="D1841" s="11">
        <f t="shared" si="28"/>
        <v>821150.97300000011</v>
      </c>
      <c r="E1841" s="30" t="s">
        <v>9990</v>
      </c>
    </row>
    <row r="1842" spans="1:5">
      <c r="A1842" s="19">
        <v>43493</v>
      </c>
      <c r="B1842" s="21">
        <v>0</v>
      </c>
      <c r="C1842" s="21">
        <v>86361.39</v>
      </c>
      <c r="D1842" s="11">
        <f t="shared" si="28"/>
        <v>907512.36300000013</v>
      </c>
      <c r="E1842" s="30">
        <v>55512800</v>
      </c>
    </row>
    <row r="1843" spans="1:5">
      <c r="B1843" s="21">
        <v>-30531.42</v>
      </c>
      <c r="C1843" s="21"/>
      <c r="D1843" s="11">
        <f t="shared" si="28"/>
        <v>876980.94300000009</v>
      </c>
      <c r="E1843" s="30" t="s">
        <v>9991</v>
      </c>
    </row>
    <row r="1844" spans="1:5">
      <c r="A1844" s="19">
        <v>43494</v>
      </c>
      <c r="B1844" s="21">
        <v>-155431.32999999999</v>
      </c>
      <c r="C1844" s="21"/>
      <c r="D1844" s="11">
        <f t="shared" si="28"/>
        <v>721549.61300000013</v>
      </c>
      <c r="E1844" s="30" t="s">
        <v>9992</v>
      </c>
    </row>
    <row r="1845" spans="1:5">
      <c r="A1845" s="19">
        <v>43495</v>
      </c>
      <c r="B1845" s="21">
        <v>0</v>
      </c>
      <c r="C1845" s="21">
        <v>45269.43</v>
      </c>
      <c r="D1845" s="11">
        <f t="shared" si="28"/>
        <v>766819.04300000018</v>
      </c>
      <c r="E1845" s="30">
        <v>55512843</v>
      </c>
    </row>
    <row r="1846" spans="1:5">
      <c r="B1846" s="21">
        <v>0</v>
      </c>
      <c r="C1846" s="21">
        <v>30646.94</v>
      </c>
      <c r="D1846" s="11">
        <f t="shared" si="28"/>
        <v>797465.98300000012</v>
      </c>
      <c r="E1846" s="30" t="s">
        <v>9993</v>
      </c>
    </row>
    <row r="1847" spans="1:5">
      <c r="B1847" s="21">
        <v>-41956.21</v>
      </c>
      <c r="C1847" s="21"/>
      <c r="D1847" s="11">
        <f t="shared" si="28"/>
        <v>755509.77300000016</v>
      </c>
      <c r="E1847" s="30" t="s">
        <v>9994</v>
      </c>
    </row>
    <row r="1848" spans="1:5">
      <c r="A1848" s="19">
        <v>43496</v>
      </c>
      <c r="B1848" s="21">
        <v>0</v>
      </c>
      <c r="C1848" s="21">
        <v>159766.42000000001</v>
      </c>
      <c r="D1848" s="11">
        <f t="shared" si="28"/>
        <v>915276.1930000002</v>
      </c>
      <c r="E1848" s="30" t="s">
        <v>9995</v>
      </c>
    </row>
    <row r="1849" spans="1:5">
      <c r="A1849" s="19">
        <v>43504</v>
      </c>
      <c r="B1849" s="21">
        <v>0</v>
      </c>
      <c r="C1849" s="21">
        <v>22076.92</v>
      </c>
      <c r="D1849" s="11">
        <f t="shared" si="28"/>
        <v>937353.11300000024</v>
      </c>
      <c r="E1849" s="30">
        <v>19.36486</v>
      </c>
    </row>
    <row r="1850" spans="1:5">
      <c r="B1850" s="21">
        <v>0</v>
      </c>
      <c r="C1850" s="21">
        <v>31313.759999999998</v>
      </c>
      <c r="D1850" s="11">
        <f t="shared" si="28"/>
        <v>968666.87300000025</v>
      </c>
      <c r="E1850" s="30">
        <v>19.364429999999999</v>
      </c>
    </row>
    <row r="1851" spans="1:5">
      <c r="B1851" s="21">
        <v>0</v>
      </c>
      <c r="C1851" s="21">
        <v>31363.8</v>
      </c>
      <c r="D1851" s="11">
        <f t="shared" si="28"/>
        <v>1000030.6730000003</v>
      </c>
      <c r="E1851" s="30">
        <v>19.364439999999998</v>
      </c>
    </row>
    <row r="1852" spans="1:5">
      <c r="B1852" s="21">
        <v>-31130.14</v>
      </c>
      <c r="C1852" s="21"/>
      <c r="D1852" s="11">
        <f t="shared" si="28"/>
        <v>968900.53300000029</v>
      </c>
      <c r="E1852" s="30" t="s">
        <v>9996</v>
      </c>
    </row>
    <row r="1853" spans="1:5">
      <c r="B1853" s="21">
        <v>-21133.64</v>
      </c>
      <c r="C1853" s="21"/>
      <c r="D1853" s="11">
        <f t="shared" si="28"/>
        <v>947766.89300000027</v>
      </c>
      <c r="E1853" s="30" t="s">
        <v>9997</v>
      </c>
    </row>
    <row r="1854" spans="1:5">
      <c r="B1854" s="21">
        <v>-31080.82</v>
      </c>
      <c r="C1854" s="21"/>
      <c r="D1854" s="11">
        <f t="shared" si="28"/>
        <v>916686.07300000032</v>
      </c>
      <c r="E1854" s="30" t="s">
        <v>9998</v>
      </c>
    </row>
    <row r="1855" spans="1:5">
      <c r="A1855" s="19">
        <v>43507</v>
      </c>
      <c r="B1855" s="21">
        <v>-40664.17</v>
      </c>
      <c r="C1855" s="21"/>
      <c r="D1855" s="11">
        <f t="shared" si="28"/>
        <v>876021.90300000028</v>
      </c>
      <c r="E1855" s="30" t="s">
        <v>9999</v>
      </c>
    </row>
    <row r="1856" spans="1:5">
      <c r="A1856" s="19">
        <v>43508</v>
      </c>
      <c r="B1856" s="21">
        <v>-40036.17</v>
      </c>
      <c r="C1856" s="21"/>
      <c r="D1856" s="11">
        <f t="shared" si="28"/>
        <v>835985.73300000024</v>
      </c>
      <c r="E1856" s="30" t="s">
        <v>10000</v>
      </c>
    </row>
    <row r="1857" spans="1:5">
      <c r="A1857" s="19">
        <v>43509</v>
      </c>
      <c r="B1857" s="21">
        <v>0</v>
      </c>
      <c r="C1857" s="21">
        <v>21922.080000000002</v>
      </c>
      <c r="D1857" s="11">
        <f t="shared" si="28"/>
        <v>857907.8130000002</v>
      </c>
      <c r="E1857" s="30">
        <v>19.365369999999999</v>
      </c>
    </row>
    <row r="1858" spans="1:5">
      <c r="B1858" s="21">
        <v>0</v>
      </c>
      <c r="C1858" s="21">
        <v>33213.879999999997</v>
      </c>
      <c r="D1858" s="11">
        <f t="shared" si="28"/>
        <v>891121.6930000002</v>
      </c>
      <c r="E1858" s="30">
        <v>19.36544</v>
      </c>
    </row>
    <row r="1859" spans="1:5">
      <c r="B1859" s="21">
        <v>0</v>
      </c>
      <c r="C1859" s="21">
        <v>21560.880000000001</v>
      </c>
      <c r="D1859" s="11">
        <f t="shared" si="28"/>
        <v>912682.57300000021</v>
      </c>
      <c r="E1859" s="30" t="s">
        <v>10001</v>
      </c>
    </row>
    <row r="1860" spans="1:5">
      <c r="B1860" s="21">
        <v>0</v>
      </c>
      <c r="C1860" s="21">
        <v>21191.08</v>
      </c>
      <c r="D1860" s="11">
        <f t="shared" si="28"/>
        <v>933873.65300000017</v>
      </c>
      <c r="E1860" s="30">
        <v>19.365690000000001</v>
      </c>
    </row>
    <row r="1861" spans="1:5">
      <c r="B1861" s="21">
        <v>-20645.29</v>
      </c>
      <c r="C1861" s="21"/>
      <c r="D1861" s="11">
        <f t="shared" ref="D1861:D1924" si="29">D1860+B1861+C1861</f>
        <v>913228.36300000013</v>
      </c>
      <c r="E1861" s="30" t="s">
        <v>10002</v>
      </c>
    </row>
    <row r="1862" spans="1:5">
      <c r="B1862" s="21">
        <v>-31674.99</v>
      </c>
      <c r="C1862" s="21"/>
      <c r="D1862" s="11">
        <f t="shared" si="29"/>
        <v>881553.37300000014</v>
      </c>
      <c r="E1862" s="30" t="s">
        <v>10003</v>
      </c>
    </row>
    <row r="1863" spans="1:5">
      <c r="B1863" s="21">
        <v>-20987.17</v>
      </c>
      <c r="C1863" s="21"/>
      <c r="D1863" s="11">
        <f t="shared" si="29"/>
        <v>860566.2030000001</v>
      </c>
      <c r="E1863" s="30" t="s">
        <v>10004</v>
      </c>
    </row>
    <row r="1864" spans="1:5">
      <c r="B1864" s="21">
        <v>-20295.27</v>
      </c>
      <c r="C1864" s="21"/>
      <c r="D1864" s="11">
        <f t="shared" si="29"/>
        <v>840270.93300000008</v>
      </c>
      <c r="E1864" s="30" t="s">
        <v>10005</v>
      </c>
    </row>
    <row r="1865" spans="1:5">
      <c r="A1865" s="19">
        <v>43514</v>
      </c>
      <c r="B1865" s="21">
        <v>0</v>
      </c>
      <c r="C1865" s="21">
        <v>75776.710000000006</v>
      </c>
      <c r="D1865" s="11">
        <f t="shared" si="29"/>
        <v>916047.64300000004</v>
      </c>
      <c r="E1865" s="30">
        <v>55512929</v>
      </c>
    </row>
    <row r="1866" spans="1:5">
      <c r="B1866" s="21">
        <v>0</v>
      </c>
      <c r="C1866" s="21">
        <v>46200.54</v>
      </c>
      <c r="D1866" s="11">
        <f t="shared" si="29"/>
        <v>962248.18300000008</v>
      </c>
      <c r="E1866" s="30">
        <v>55512972</v>
      </c>
    </row>
    <row r="1867" spans="1:5">
      <c r="B1867" s="21">
        <v>0</v>
      </c>
      <c r="C1867" s="21">
        <v>33274.06</v>
      </c>
      <c r="D1867" s="11">
        <f t="shared" si="29"/>
        <v>995522.24300000002</v>
      </c>
      <c r="E1867" s="30">
        <v>19.365259999999999</v>
      </c>
    </row>
    <row r="1868" spans="1:5">
      <c r="B1868" s="21">
        <v>0</v>
      </c>
      <c r="C1868" s="21">
        <v>42805.5</v>
      </c>
      <c r="D1868" s="11">
        <f t="shared" si="29"/>
        <v>1038327.743</v>
      </c>
      <c r="E1868" s="30">
        <v>55512977</v>
      </c>
    </row>
    <row r="1869" spans="1:5">
      <c r="B1869" s="21">
        <v>0</v>
      </c>
      <c r="C1869" s="21">
        <v>43183.9</v>
      </c>
      <c r="D1869" s="11">
        <f t="shared" si="29"/>
        <v>1081511.6429999999</v>
      </c>
      <c r="E1869" s="30">
        <v>55512968</v>
      </c>
    </row>
    <row r="1870" spans="1:5">
      <c r="B1870" s="21">
        <v>-31731.97</v>
      </c>
      <c r="C1870" s="21"/>
      <c r="D1870" s="11">
        <f t="shared" si="29"/>
        <v>1049779.673</v>
      </c>
      <c r="E1870" t="s">
        <v>10006</v>
      </c>
    </row>
    <row r="1871" spans="1:5">
      <c r="B1871" s="21">
        <v>-42812.99</v>
      </c>
      <c r="C1871" s="21"/>
      <c r="D1871" s="11">
        <f t="shared" si="29"/>
        <v>1006966.683</v>
      </c>
      <c r="E1871" t="s">
        <v>10007</v>
      </c>
    </row>
    <row r="1872" spans="1:5">
      <c r="A1872" s="19">
        <v>43515</v>
      </c>
      <c r="B1872" s="21">
        <v>-74023.839999999997</v>
      </c>
      <c r="C1872" s="21"/>
      <c r="D1872" s="11">
        <f t="shared" si="29"/>
        <v>932942.84299999999</v>
      </c>
      <c r="E1872" t="s">
        <v>10008</v>
      </c>
    </row>
    <row r="1873" spans="1:5">
      <c r="B1873" s="21">
        <v>-39825.81</v>
      </c>
      <c r="C1873" s="21"/>
      <c r="D1873" s="11">
        <f t="shared" si="29"/>
        <v>893117.03300000005</v>
      </c>
      <c r="E1873" t="s">
        <v>10009</v>
      </c>
    </row>
    <row r="1874" spans="1:5">
      <c r="A1874" s="19">
        <v>43516</v>
      </c>
      <c r="B1874" s="21">
        <v>0</v>
      </c>
      <c r="C1874" s="21">
        <v>43538.23</v>
      </c>
      <c r="D1874" s="11">
        <f t="shared" si="29"/>
        <v>936655.26300000004</v>
      </c>
      <c r="E1874" s="30">
        <v>55512966</v>
      </c>
    </row>
    <row r="1875" spans="1:5">
      <c r="B1875" s="21">
        <v>0</v>
      </c>
      <c r="C1875" s="21">
        <v>47243.03</v>
      </c>
      <c r="D1875" s="11">
        <f t="shared" si="29"/>
        <v>983898.29300000006</v>
      </c>
      <c r="E1875" s="32" t="s">
        <v>10010</v>
      </c>
    </row>
    <row r="1876" spans="1:5">
      <c r="B1876" s="21">
        <v>-47164.53</v>
      </c>
      <c r="C1876" s="21"/>
      <c r="D1876" s="11">
        <f t="shared" si="29"/>
        <v>936733.76300000004</v>
      </c>
      <c r="E1876" s="30" t="s">
        <v>10011</v>
      </c>
    </row>
    <row r="1877" spans="1:5">
      <c r="B1877" s="21">
        <v>-41634.43</v>
      </c>
      <c r="C1877" s="21"/>
      <c r="D1877" s="11">
        <f t="shared" si="29"/>
        <v>895099.33299999998</v>
      </c>
      <c r="E1877" s="30" t="s">
        <v>10012</v>
      </c>
    </row>
    <row r="1878" spans="1:5">
      <c r="A1878" s="19">
        <v>43517</v>
      </c>
      <c r="B1878" s="21">
        <v>0</v>
      </c>
      <c r="C1878" s="21">
        <v>21319.97</v>
      </c>
      <c r="D1878" s="11">
        <f t="shared" si="29"/>
        <v>916419.30299999996</v>
      </c>
      <c r="E1878" s="30" t="s">
        <v>10013</v>
      </c>
    </row>
    <row r="1879" spans="1:5">
      <c r="B1879" s="21">
        <v>-20417.59</v>
      </c>
      <c r="C1879" s="21"/>
      <c r="D1879" s="11">
        <f t="shared" si="29"/>
        <v>896001.71299999999</v>
      </c>
      <c r="E1879" s="30" t="s">
        <v>10014</v>
      </c>
    </row>
    <row r="1880" spans="1:5">
      <c r="B1880" s="21">
        <v>0</v>
      </c>
      <c r="C1880" s="21">
        <v>42957.57</v>
      </c>
      <c r="D1880" s="11">
        <f t="shared" si="29"/>
        <v>938959.28299999994</v>
      </c>
      <c r="E1880" s="30" t="s">
        <v>10015</v>
      </c>
    </row>
    <row r="1881" spans="1:5">
      <c r="A1881" s="19">
        <v>43518</v>
      </c>
      <c r="B1881" s="21">
        <v>-40897.69</v>
      </c>
      <c r="C1881" s="21"/>
      <c r="D1881" s="11">
        <f t="shared" si="29"/>
        <v>898061.59299999988</v>
      </c>
      <c r="E1881" s="30" t="s">
        <v>10016</v>
      </c>
    </row>
    <row r="1882" spans="1:5">
      <c r="B1882" s="21">
        <v>0</v>
      </c>
      <c r="C1882" s="21">
        <v>1731725.48</v>
      </c>
      <c r="D1882" s="11">
        <f t="shared" si="29"/>
        <v>2629787.0729999999</v>
      </c>
      <c r="E1882" s="30" t="s">
        <v>10017</v>
      </c>
    </row>
    <row r="1883" spans="1:5">
      <c r="B1883" s="21">
        <v>0</v>
      </c>
      <c r="C1883" s="21">
        <v>26147.07</v>
      </c>
      <c r="D1883" s="11">
        <f t="shared" si="29"/>
        <v>2655934.1429999997</v>
      </c>
      <c r="E1883" s="30">
        <v>55512975</v>
      </c>
    </row>
    <row r="1884" spans="1:5">
      <c r="B1884" s="21">
        <v>0</v>
      </c>
      <c r="C1884" s="21">
        <v>41916.67</v>
      </c>
      <c r="D1884" s="11">
        <f t="shared" si="29"/>
        <v>2697850.8129999996</v>
      </c>
      <c r="E1884" s="30">
        <v>55512988</v>
      </c>
    </row>
    <row r="1885" spans="1:5">
      <c r="B1885" s="21">
        <v>-1694932.82</v>
      </c>
      <c r="C1885" s="21"/>
      <c r="D1885" s="11">
        <f t="shared" si="29"/>
        <v>1002917.9929999996</v>
      </c>
      <c r="E1885" s="30" t="s">
        <v>10018</v>
      </c>
    </row>
    <row r="1886" spans="1:5">
      <c r="B1886" s="21">
        <v>-24952.36</v>
      </c>
      <c r="C1886" s="21"/>
      <c r="D1886" s="11">
        <f t="shared" si="29"/>
        <v>977965.63299999957</v>
      </c>
      <c r="E1886" s="30" t="s">
        <v>10019</v>
      </c>
    </row>
    <row r="1887" spans="1:5">
      <c r="A1887" s="19">
        <v>43521</v>
      </c>
      <c r="B1887" s="21">
        <v>0</v>
      </c>
      <c r="C1887" s="21">
        <v>50461.41</v>
      </c>
      <c r="D1887" s="11">
        <f t="shared" si="29"/>
        <v>1028427.0429999996</v>
      </c>
      <c r="E1887" s="30">
        <v>55513074</v>
      </c>
    </row>
    <row r="1888" spans="1:5">
      <c r="B1888" s="21">
        <v>0</v>
      </c>
      <c r="C1888" s="21">
        <v>44222.21</v>
      </c>
      <c r="D1888" s="11">
        <f t="shared" si="29"/>
        <v>1072649.2529999996</v>
      </c>
      <c r="E1888" s="30">
        <v>55513031</v>
      </c>
    </row>
    <row r="1889" spans="1:5">
      <c r="B1889" s="21">
        <v>-42303.29</v>
      </c>
      <c r="C1889" s="21"/>
      <c r="D1889" s="11">
        <f t="shared" si="29"/>
        <v>1030345.9629999995</v>
      </c>
      <c r="E1889" s="30" t="s">
        <v>10020</v>
      </c>
    </row>
    <row r="1890" spans="1:5">
      <c r="B1890" s="21">
        <v>-47885.47</v>
      </c>
      <c r="C1890" s="21"/>
      <c r="D1890" s="11">
        <f t="shared" si="29"/>
        <v>982460.49299999955</v>
      </c>
      <c r="E1890" s="30" t="s">
        <v>10021</v>
      </c>
    </row>
    <row r="1891" spans="1:5">
      <c r="A1891" s="19">
        <v>43522</v>
      </c>
      <c r="B1891" s="21">
        <v>0</v>
      </c>
      <c r="C1891" s="21">
        <v>10102.030000000001</v>
      </c>
      <c r="D1891" s="11">
        <f t="shared" si="29"/>
        <v>992562.52299999958</v>
      </c>
      <c r="E1891" s="30">
        <v>19.364909999999998</v>
      </c>
    </row>
    <row r="1892" spans="1:5">
      <c r="B1892" s="21">
        <v>0</v>
      </c>
      <c r="C1892" s="21">
        <v>21038.9</v>
      </c>
      <c r="D1892" s="11">
        <f t="shared" si="29"/>
        <v>1013601.4229999996</v>
      </c>
      <c r="E1892" s="30">
        <v>19.36487</v>
      </c>
    </row>
    <row r="1893" spans="1:5">
      <c r="B1893" s="21">
        <v>-20954.36</v>
      </c>
      <c r="C1893" s="21"/>
      <c r="D1893" s="11">
        <f t="shared" si="29"/>
        <v>992647.06299999962</v>
      </c>
      <c r="E1893" s="30" t="s">
        <v>10022</v>
      </c>
    </row>
    <row r="1894" spans="1:5">
      <c r="B1894" s="21">
        <v>-10174.86</v>
      </c>
      <c r="C1894" s="21"/>
      <c r="D1894" s="11">
        <f t="shared" si="29"/>
        <v>982472.20299999963</v>
      </c>
      <c r="E1894" s="30" t="s">
        <v>10023</v>
      </c>
    </row>
    <row r="1895" spans="1:5">
      <c r="B1895" s="21">
        <v>-18096.810000000001</v>
      </c>
      <c r="C1895" s="21"/>
      <c r="D1895" s="11">
        <f t="shared" si="29"/>
        <v>964375.39299999957</v>
      </c>
      <c r="E1895" s="30" t="s">
        <v>10024</v>
      </c>
    </row>
    <row r="1896" spans="1:5">
      <c r="A1896" s="19">
        <v>43523</v>
      </c>
      <c r="B1896" s="21">
        <v>0</v>
      </c>
      <c r="C1896" s="21">
        <v>73075.56</v>
      </c>
      <c r="D1896" s="11">
        <f t="shared" si="29"/>
        <v>1037450.9529999995</v>
      </c>
      <c r="E1896" s="30">
        <v>55513060</v>
      </c>
    </row>
    <row r="1897" spans="1:5">
      <c r="B1897" s="21">
        <v>0</v>
      </c>
      <c r="C1897" s="21">
        <v>85403.63</v>
      </c>
      <c r="D1897" s="11">
        <f t="shared" si="29"/>
        <v>1122854.5829999996</v>
      </c>
      <c r="E1897" s="30">
        <v>7190316</v>
      </c>
    </row>
    <row r="1898" spans="1:5">
      <c r="B1898" s="21">
        <v>-71396.259999999995</v>
      </c>
      <c r="C1898" s="21"/>
      <c r="D1898" s="11">
        <f t="shared" si="29"/>
        <v>1051458.3229999996</v>
      </c>
      <c r="E1898" s="30" t="s">
        <v>10025</v>
      </c>
    </row>
    <row r="1899" spans="1:5">
      <c r="B1899" s="21">
        <v>-82131.289999999994</v>
      </c>
      <c r="C1899" s="21"/>
      <c r="D1899" s="11">
        <f t="shared" si="29"/>
        <v>969327.03299999959</v>
      </c>
      <c r="E1899" s="30" t="s">
        <v>10026</v>
      </c>
    </row>
    <row r="1900" spans="1:5">
      <c r="A1900" s="19">
        <v>43524</v>
      </c>
      <c r="B1900" s="21">
        <v>0</v>
      </c>
      <c r="C1900" s="21">
        <v>63774.6</v>
      </c>
      <c r="D1900" s="11">
        <f t="shared" si="29"/>
        <v>1033101.6329999996</v>
      </c>
      <c r="E1900" s="30">
        <v>7190512</v>
      </c>
    </row>
    <row r="1901" spans="1:5">
      <c r="B1901" s="21">
        <v>0</v>
      </c>
      <c r="C1901" s="21">
        <v>18878.18</v>
      </c>
      <c r="D1901" s="11">
        <f t="shared" si="29"/>
        <v>1051979.8129999996</v>
      </c>
      <c r="E1901" s="30">
        <v>55513086</v>
      </c>
    </row>
    <row r="1902" spans="1:5">
      <c r="B1902" s="21">
        <v>0</v>
      </c>
      <c r="C1902" s="21">
        <v>24547.7</v>
      </c>
      <c r="D1902" s="11">
        <f t="shared" si="29"/>
        <v>1076527.5129999996</v>
      </c>
      <c r="E1902" s="30">
        <v>13269</v>
      </c>
    </row>
    <row r="1903" spans="1:5">
      <c r="B1903" s="21">
        <v>0</v>
      </c>
      <c r="C1903" s="21">
        <v>40534.980000000003</v>
      </c>
      <c r="D1903" s="11">
        <f t="shared" si="29"/>
        <v>1117062.4929999996</v>
      </c>
      <c r="E1903" s="30">
        <v>55513032</v>
      </c>
    </row>
    <row r="1904" spans="1:5">
      <c r="B1904" s="21">
        <v>-23115.52</v>
      </c>
      <c r="C1904" s="21"/>
      <c r="D1904" s="11">
        <f t="shared" si="29"/>
        <v>1093946.9729999995</v>
      </c>
      <c r="E1904" s="30" t="s">
        <v>10027</v>
      </c>
    </row>
    <row r="1905" spans="1:5">
      <c r="B1905" s="21">
        <v>-61388.29</v>
      </c>
      <c r="C1905" s="21"/>
      <c r="D1905" s="11">
        <f t="shared" si="29"/>
        <v>1032558.6829999995</v>
      </c>
      <c r="E1905" s="30" t="s">
        <v>10028</v>
      </c>
    </row>
    <row r="1906" spans="1:5">
      <c r="B1906" s="21">
        <v>-38800.54</v>
      </c>
      <c r="C1906" s="21"/>
      <c r="D1906" s="11">
        <f t="shared" si="29"/>
        <v>993758.14299999946</v>
      </c>
      <c r="E1906" s="30" t="s">
        <v>10029</v>
      </c>
    </row>
    <row r="1907" spans="1:5">
      <c r="A1907" s="19">
        <v>43525</v>
      </c>
      <c r="B1907" s="21">
        <v>0</v>
      </c>
      <c r="C1907" s="21">
        <v>32327.99</v>
      </c>
      <c r="D1907" s="11">
        <f t="shared" si="29"/>
        <v>1026086.1329999994</v>
      </c>
      <c r="E1907" s="30">
        <v>19.366109999999999</v>
      </c>
    </row>
    <row r="1908" spans="1:5">
      <c r="B1908" s="21">
        <v>-30836.74</v>
      </c>
      <c r="C1908" s="21"/>
      <c r="D1908" s="11">
        <f t="shared" si="29"/>
        <v>995249.39299999946</v>
      </c>
      <c r="E1908" s="30" t="s">
        <v>10030</v>
      </c>
    </row>
    <row r="1909" spans="1:5">
      <c r="A1909" s="19">
        <v>43528</v>
      </c>
      <c r="B1909" s="21">
        <v>0</v>
      </c>
      <c r="C1909" s="21">
        <v>21240.720000000001</v>
      </c>
      <c r="D1909" s="11">
        <f t="shared" si="29"/>
        <v>1016490.1129999994</v>
      </c>
      <c r="E1909" s="30">
        <v>7190513</v>
      </c>
    </row>
    <row r="1910" spans="1:5">
      <c r="B1910" s="21">
        <v>-42096.3</v>
      </c>
      <c r="C1910" s="21"/>
      <c r="D1910" s="11">
        <f t="shared" si="29"/>
        <v>974393.81299999938</v>
      </c>
      <c r="E1910" s="30" t="s">
        <v>10031</v>
      </c>
    </row>
    <row r="1911" spans="1:5">
      <c r="B1911" s="21">
        <v>-20605.349999999999</v>
      </c>
      <c r="D1911" s="11">
        <f t="shared" si="29"/>
        <v>953788.46299999941</v>
      </c>
      <c r="E1911" t="s">
        <v>10032</v>
      </c>
    </row>
    <row r="1912" spans="1:5">
      <c r="A1912" s="19">
        <v>43530</v>
      </c>
      <c r="B1912" s="21">
        <v>0</v>
      </c>
      <c r="C1912" s="21">
        <v>44539.1</v>
      </c>
      <c r="D1912" s="11">
        <f t="shared" si="29"/>
        <v>998327.56299999938</v>
      </c>
      <c r="E1912" s="30">
        <v>55513098</v>
      </c>
    </row>
    <row r="1913" spans="1:5">
      <c r="B1913" s="21">
        <v>-43396.99</v>
      </c>
      <c r="C1913" s="21"/>
      <c r="D1913" s="11">
        <f t="shared" si="29"/>
        <v>954930.57299999939</v>
      </c>
      <c r="E1913" s="30" t="s">
        <v>10033</v>
      </c>
    </row>
    <row r="1914" spans="1:5">
      <c r="A1914" s="19">
        <v>43531</v>
      </c>
      <c r="B1914" s="21">
        <v>0</v>
      </c>
      <c r="C1914" s="21">
        <v>32689.8</v>
      </c>
      <c r="D1914" s="11">
        <f t="shared" si="29"/>
        <v>987620.37299999944</v>
      </c>
      <c r="E1914" s="30">
        <v>19.366520000000001</v>
      </c>
    </row>
    <row r="1915" spans="1:5">
      <c r="B1915" s="21">
        <v>0</v>
      </c>
      <c r="C1915" s="21">
        <v>87929.34</v>
      </c>
      <c r="D1915" s="11">
        <f t="shared" si="29"/>
        <v>1075549.7129999995</v>
      </c>
      <c r="E1915" s="30">
        <v>55513061</v>
      </c>
    </row>
    <row r="1916" spans="1:5">
      <c r="B1916" s="21">
        <v>0</v>
      </c>
      <c r="C1916" s="21">
        <v>43272.3</v>
      </c>
      <c r="D1916" s="11">
        <f t="shared" si="29"/>
        <v>1118822.0129999996</v>
      </c>
      <c r="E1916" s="30">
        <v>19.366949999999999</v>
      </c>
    </row>
    <row r="1917" spans="1:5">
      <c r="B1917" s="21">
        <v>-31905.919999999998</v>
      </c>
      <c r="C1917" s="21"/>
      <c r="D1917" s="11">
        <f t="shared" si="29"/>
        <v>1086916.0929999996</v>
      </c>
      <c r="E1917" s="30" t="s">
        <v>10034</v>
      </c>
    </row>
    <row r="1918" spans="1:5">
      <c r="B1918" s="21">
        <v>-42164.72</v>
      </c>
      <c r="C1918" s="21"/>
      <c r="D1918" s="11">
        <f t="shared" si="29"/>
        <v>1044751.3729999997</v>
      </c>
      <c r="E1918" s="30" t="s">
        <v>10035</v>
      </c>
    </row>
    <row r="1919" spans="1:5">
      <c r="B1919" s="21">
        <v>-83230.75</v>
      </c>
      <c r="C1919" s="21"/>
      <c r="D1919" s="11">
        <f t="shared" si="29"/>
        <v>961520.62299999967</v>
      </c>
      <c r="E1919" s="30" t="s">
        <v>10036</v>
      </c>
    </row>
    <row r="1920" spans="1:5">
      <c r="A1920" s="19">
        <v>43535</v>
      </c>
      <c r="B1920" s="21">
        <v>0</v>
      </c>
      <c r="C1920" s="21">
        <v>17455.16</v>
      </c>
      <c r="D1920" s="11">
        <f t="shared" si="29"/>
        <v>978975.7829999997</v>
      </c>
      <c r="E1920" s="30">
        <v>13267</v>
      </c>
    </row>
    <row r="1921" spans="1:5">
      <c r="B1921" s="21">
        <v>-16677.88</v>
      </c>
      <c r="D1921" s="11">
        <f t="shared" si="29"/>
        <v>962297.9029999997</v>
      </c>
      <c r="E1921" t="s">
        <v>10037</v>
      </c>
    </row>
    <row r="1922" spans="1:5">
      <c r="A1922" s="19">
        <v>43536</v>
      </c>
      <c r="B1922" s="21">
        <v>-23870.880000000001</v>
      </c>
      <c r="D1922" s="11">
        <f t="shared" si="29"/>
        <v>938427.0229999997</v>
      </c>
      <c r="E1922" t="s">
        <v>10038</v>
      </c>
    </row>
    <row r="1923" spans="1:5">
      <c r="B1923" s="21">
        <v>-40088.910000000003</v>
      </c>
      <c r="D1923" s="11">
        <f t="shared" si="29"/>
        <v>898338.11299999966</v>
      </c>
      <c r="E1923" t="s">
        <v>10039</v>
      </c>
    </row>
    <row r="1924" spans="1:5">
      <c r="A1924" s="19">
        <v>43537</v>
      </c>
      <c r="B1924" s="21">
        <v>0</v>
      </c>
      <c r="C1924" s="21">
        <v>21894.78</v>
      </c>
      <c r="D1924" s="11">
        <f t="shared" si="29"/>
        <v>920232.89299999969</v>
      </c>
      <c r="E1924" s="30">
        <v>19.36655</v>
      </c>
    </row>
    <row r="1925" spans="1:5">
      <c r="B1925" s="21">
        <v>0</v>
      </c>
      <c r="C1925" s="21">
        <v>21012.03</v>
      </c>
      <c r="D1925" s="11">
        <f t="shared" ref="D1925:D1988" si="30">D1924+B1925+C1925</f>
        <v>941244.92299999972</v>
      </c>
      <c r="E1925" s="30">
        <v>19.366160000000001</v>
      </c>
    </row>
    <row r="1926" spans="1:5">
      <c r="B1926" s="21">
        <v>0</v>
      </c>
      <c r="C1926" s="21">
        <v>32667.69</v>
      </c>
      <c r="D1926" s="11">
        <f t="shared" si="30"/>
        <v>973912.61299999966</v>
      </c>
      <c r="E1926" s="30">
        <v>19.366219999999998</v>
      </c>
    </row>
    <row r="1927" spans="1:5">
      <c r="B1927" s="21">
        <v>0</v>
      </c>
      <c r="C1927" s="21">
        <v>42322.57</v>
      </c>
      <c r="D1927" s="11">
        <f t="shared" si="30"/>
        <v>1016235.1829999996</v>
      </c>
      <c r="E1927" s="30">
        <v>19.366430000000001</v>
      </c>
    </row>
    <row r="1928" spans="1:5">
      <c r="B1928" s="21">
        <v>0</v>
      </c>
      <c r="C1928" s="21">
        <v>81440.72</v>
      </c>
      <c r="D1928" s="11">
        <f t="shared" si="30"/>
        <v>1097675.9029999997</v>
      </c>
      <c r="E1928" s="30" t="s">
        <v>10040</v>
      </c>
    </row>
    <row r="1929" spans="1:5">
      <c r="B1929" s="21">
        <v>-21441.18</v>
      </c>
      <c r="C1929" s="21"/>
      <c r="D1929" s="11">
        <f t="shared" si="30"/>
        <v>1076234.7229999998</v>
      </c>
      <c r="E1929" s="30" t="s">
        <v>10041</v>
      </c>
    </row>
    <row r="1930" spans="1:5">
      <c r="B1930" s="21">
        <v>-40296.43</v>
      </c>
      <c r="C1930" s="21"/>
      <c r="D1930" s="11">
        <f t="shared" si="30"/>
        <v>1035938.2929999997</v>
      </c>
      <c r="E1930" s="30" t="s">
        <v>10042</v>
      </c>
    </row>
    <row r="1931" spans="1:5">
      <c r="B1931" s="21">
        <v>-31157.97</v>
      </c>
      <c r="C1931" s="21"/>
      <c r="D1931" s="11">
        <f t="shared" si="30"/>
        <v>1004780.3229999997</v>
      </c>
      <c r="E1931" s="30" t="s">
        <v>10043</v>
      </c>
    </row>
    <row r="1932" spans="1:5">
      <c r="B1932" s="21">
        <v>-163488.37</v>
      </c>
      <c r="C1932" s="21"/>
      <c r="D1932" s="11">
        <f t="shared" si="30"/>
        <v>841291.95299999975</v>
      </c>
      <c r="E1932" s="30" t="s">
        <v>10044</v>
      </c>
    </row>
    <row r="1933" spans="1:5">
      <c r="B1933" s="21">
        <v>-77911.899999999994</v>
      </c>
      <c r="C1933" s="21"/>
      <c r="D1933" s="11">
        <f t="shared" si="30"/>
        <v>763380.05299999972</v>
      </c>
      <c r="E1933" s="30" t="s">
        <v>10045</v>
      </c>
    </row>
    <row r="1934" spans="1:5">
      <c r="B1934" s="21">
        <v>-20125.75</v>
      </c>
      <c r="C1934" s="21"/>
      <c r="D1934" s="11">
        <f t="shared" si="30"/>
        <v>743254.30299999972</v>
      </c>
      <c r="E1934" s="30" t="s">
        <v>10046</v>
      </c>
    </row>
    <row r="1935" spans="1:5">
      <c r="A1935" s="19">
        <v>43538</v>
      </c>
      <c r="B1935" s="21">
        <v>0</v>
      </c>
      <c r="C1935" s="21">
        <v>43876.02</v>
      </c>
      <c r="D1935" s="11">
        <f t="shared" si="30"/>
        <v>787130.32299999974</v>
      </c>
      <c r="E1935" s="30">
        <v>55513166</v>
      </c>
    </row>
    <row r="1936" spans="1:5">
      <c r="B1936" s="21">
        <v>0</v>
      </c>
      <c r="C1936" s="21">
        <v>8461.4500000000007</v>
      </c>
      <c r="D1936" s="11">
        <f t="shared" si="30"/>
        <v>795591.7729999997</v>
      </c>
      <c r="E1936" s="30">
        <v>132670</v>
      </c>
    </row>
    <row r="1937" spans="1:5">
      <c r="B1937" s="21">
        <v>-41473.980000000003</v>
      </c>
      <c r="C1937" s="21"/>
      <c r="D1937" s="11">
        <f t="shared" si="30"/>
        <v>754117.79299999971</v>
      </c>
      <c r="E1937" s="30" t="s">
        <v>10047</v>
      </c>
    </row>
    <row r="1938" spans="1:5">
      <c r="B1938" s="21">
        <v>-8195.5</v>
      </c>
      <c r="C1938" s="21"/>
      <c r="D1938" s="11">
        <f t="shared" si="30"/>
        <v>745922.29299999971</v>
      </c>
      <c r="E1938" s="30" t="s">
        <v>10048</v>
      </c>
    </row>
    <row r="1939" spans="1:5">
      <c r="A1939" s="19">
        <v>43539</v>
      </c>
      <c r="B1939" s="21">
        <v>0</v>
      </c>
      <c r="C1939" s="21">
        <v>25092.22</v>
      </c>
      <c r="D1939" s="11">
        <f t="shared" si="30"/>
        <v>771014.51299999969</v>
      </c>
      <c r="E1939" s="30">
        <v>55513171</v>
      </c>
    </row>
    <row r="1940" spans="1:5">
      <c r="B1940" s="21">
        <v>0</v>
      </c>
      <c r="C1940" s="21">
        <v>39983.199999999997</v>
      </c>
      <c r="D1940" s="11">
        <f t="shared" si="30"/>
        <v>810997.71299999964</v>
      </c>
      <c r="E1940" s="30">
        <v>55513170</v>
      </c>
    </row>
    <row r="1941" spans="1:5">
      <c r="B1941" s="21">
        <v>0</v>
      </c>
      <c r="C1941" s="21">
        <v>173340.82</v>
      </c>
      <c r="D1941" s="11">
        <f t="shared" si="30"/>
        <v>984338.53299999959</v>
      </c>
      <c r="E1941" s="30">
        <v>7190569</v>
      </c>
    </row>
    <row r="1942" spans="1:5">
      <c r="A1942" s="19">
        <v>43542</v>
      </c>
      <c r="B1942" s="21">
        <v>0</v>
      </c>
      <c r="C1942" s="21">
        <v>21818.2</v>
      </c>
      <c r="D1942" s="11">
        <f t="shared" si="30"/>
        <v>1006156.7329999995</v>
      </c>
      <c r="E1942" s="30">
        <v>19.367080000000001</v>
      </c>
    </row>
    <row r="1943" spans="1:5">
      <c r="B1943" s="21">
        <v>0</v>
      </c>
      <c r="C1943" s="21">
        <v>32562.2</v>
      </c>
      <c r="D1943" s="11">
        <f t="shared" si="30"/>
        <v>1038718.9329999995</v>
      </c>
      <c r="E1943" s="30">
        <v>19.36702</v>
      </c>
    </row>
    <row r="1944" spans="1:5">
      <c r="B1944" s="21">
        <v>-31782.6</v>
      </c>
      <c r="C1944" s="21"/>
      <c r="D1944" s="11">
        <f t="shared" si="30"/>
        <v>1006936.3329999995</v>
      </c>
      <c r="E1944" s="30" t="s">
        <v>10049</v>
      </c>
    </row>
    <row r="1945" spans="1:5">
      <c r="B1945" s="21">
        <v>-21367.24</v>
      </c>
      <c r="C1945" s="21"/>
      <c r="D1945" s="11">
        <f t="shared" si="30"/>
        <v>985569.09299999953</v>
      </c>
      <c r="E1945" s="30" t="s">
        <v>10050</v>
      </c>
    </row>
    <row r="1946" spans="1:5">
      <c r="B1946" s="21">
        <v>-16095.07</v>
      </c>
      <c r="C1946" s="21"/>
      <c r="D1946" s="11">
        <f t="shared" si="30"/>
        <v>969474.02299999958</v>
      </c>
      <c r="E1946" s="30" t="s">
        <v>10051</v>
      </c>
    </row>
    <row r="1947" spans="1:5">
      <c r="A1947" s="19">
        <v>43543</v>
      </c>
      <c r="B1947" s="21">
        <v>0</v>
      </c>
      <c r="C1947" s="21">
        <v>16045.93</v>
      </c>
      <c r="D1947" s="11">
        <f t="shared" si="30"/>
        <v>985519.95299999963</v>
      </c>
      <c r="E1947" s="30">
        <v>55513139</v>
      </c>
    </row>
    <row r="1948" spans="1:5">
      <c r="B1948" s="21">
        <v>0</v>
      </c>
      <c r="C1948" s="21">
        <v>16039.67</v>
      </c>
      <c r="D1948" s="11">
        <f t="shared" si="30"/>
        <v>1001559.6229999997</v>
      </c>
      <c r="E1948" s="30" t="s">
        <v>10052</v>
      </c>
    </row>
    <row r="1949" spans="1:5">
      <c r="B1949" s="21">
        <v>-16267.43</v>
      </c>
      <c r="C1949" s="21"/>
      <c r="D1949" s="11">
        <f t="shared" si="30"/>
        <v>985292.19299999962</v>
      </c>
      <c r="E1949" s="30" t="s">
        <v>10053</v>
      </c>
    </row>
    <row r="1950" spans="1:5">
      <c r="A1950" s="19">
        <v>43544</v>
      </c>
      <c r="B1950" s="21">
        <v>0</v>
      </c>
      <c r="C1950" s="21">
        <v>43433.67</v>
      </c>
      <c r="D1950" s="11">
        <f t="shared" si="30"/>
        <v>1028725.8629999997</v>
      </c>
      <c r="E1950" s="30">
        <v>19.367550000000001</v>
      </c>
    </row>
    <row r="1951" spans="1:5">
      <c r="B1951" s="21">
        <v>-42321.56</v>
      </c>
      <c r="C1951" s="21"/>
      <c r="D1951" s="11">
        <f t="shared" si="30"/>
        <v>986404.30299999961</v>
      </c>
      <c r="E1951" t="s">
        <v>10054</v>
      </c>
    </row>
    <row r="1952" spans="1:5">
      <c r="A1952" s="19">
        <v>43545</v>
      </c>
      <c r="B1952" s="21">
        <v>-16208.67</v>
      </c>
      <c r="C1952" s="21"/>
      <c r="D1952" s="11">
        <f t="shared" si="30"/>
        <v>970195.63299999957</v>
      </c>
      <c r="E1952" t="s">
        <v>10055</v>
      </c>
    </row>
    <row r="1953" spans="1:5">
      <c r="A1953" s="19">
        <v>43546</v>
      </c>
      <c r="B1953" s="21">
        <v>-24011.8</v>
      </c>
      <c r="C1953" s="21"/>
      <c r="D1953" s="11">
        <f t="shared" si="30"/>
        <v>946183.83299999952</v>
      </c>
      <c r="E1953" t="s">
        <v>10056</v>
      </c>
    </row>
    <row r="1954" spans="1:5">
      <c r="A1954" s="19">
        <v>43549</v>
      </c>
      <c r="B1954" s="21">
        <v>0</v>
      </c>
      <c r="C1954" s="21">
        <v>16938.18</v>
      </c>
      <c r="D1954" s="11">
        <f t="shared" si="30"/>
        <v>963122.01299999957</v>
      </c>
      <c r="E1954" s="30">
        <v>55513187</v>
      </c>
    </row>
    <row r="1955" spans="1:5">
      <c r="B1955" s="21">
        <v>0</v>
      </c>
      <c r="C1955" s="21">
        <v>16405.38</v>
      </c>
      <c r="D1955" s="11">
        <f t="shared" si="30"/>
        <v>979527.39299999957</v>
      </c>
      <c r="E1955" s="30">
        <v>55513188</v>
      </c>
    </row>
    <row r="1956" spans="1:5">
      <c r="B1956" s="21">
        <v>-15693.61</v>
      </c>
      <c r="C1956" s="21"/>
      <c r="D1956" s="11">
        <f t="shared" si="30"/>
        <v>963833.78299999959</v>
      </c>
      <c r="E1956" s="30" t="s">
        <v>10057</v>
      </c>
    </row>
    <row r="1957" spans="1:5">
      <c r="A1957" s="19">
        <v>43550</v>
      </c>
      <c r="B1957" s="21">
        <v>0</v>
      </c>
      <c r="C1957" s="21">
        <v>23827.69</v>
      </c>
      <c r="D1957" s="11">
        <f t="shared" si="30"/>
        <v>987661.47299999953</v>
      </c>
      <c r="E1957" s="30">
        <v>55513140</v>
      </c>
    </row>
    <row r="1958" spans="1:5">
      <c r="A1958" s="19">
        <v>43552</v>
      </c>
      <c r="B1958" s="21">
        <v>0</v>
      </c>
      <c r="C1958" s="21">
        <v>32502.77</v>
      </c>
      <c r="D1958" s="11">
        <f t="shared" si="30"/>
        <v>1020164.2429999996</v>
      </c>
      <c r="E1958" s="30">
        <v>19.367740000000001</v>
      </c>
    </row>
    <row r="1959" spans="1:5">
      <c r="B1959" s="21">
        <v>-31724.75</v>
      </c>
      <c r="C1959" s="21"/>
      <c r="D1959" s="11">
        <f t="shared" si="30"/>
        <v>988439.49299999955</v>
      </c>
      <c r="E1959" s="30" t="s">
        <v>10058</v>
      </c>
    </row>
    <row r="1960" spans="1:5">
      <c r="A1960" s="19">
        <v>43553</v>
      </c>
      <c r="B1960" s="21">
        <v>0</v>
      </c>
      <c r="C1960" s="21">
        <v>32766.28</v>
      </c>
      <c r="D1960" s="11">
        <f t="shared" si="30"/>
        <v>1021205.7729999996</v>
      </c>
      <c r="E1960" s="30">
        <v>19.36767</v>
      </c>
    </row>
    <row r="1961" spans="1:5">
      <c r="B1961" s="21">
        <v>-31980.240000000002</v>
      </c>
      <c r="C1961" s="21"/>
      <c r="D1961" s="11">
        <f t="shared" si="30"/>
        <v>989225.53299999959</v>
      </c>
      <c r="E1961" t="s">
        <v>10059</v>
      </c>
    </row>
    <row r="1962" spans="1:5">
      <c r="A1962" s="19">
        <v>43556</v>
      </c>
      <c r="B1962" s="21">
        <v>0</v>
      </c>
      <c r="C1962" s="21">
        <v>1832023.1</v>
      </c>
      <c r="D1962" s="11">
        <f t="shared" si="30"/>
        <v>2821248.6329999994</v>
      </c>
      <c r="E1962" s="30" t="s">
        <v>10060</v>
      </c>
    </row>
    <row r="1963" spans="1:5">
      <c r="B1963" s="21">
        <v>0</v>
      </c>
      <c r="C1963" s="21">
        <v>83112.94</v>
      </c>
      <c r="D1963" s="11">
        <f t="shared" si="30"/>
        <v>2904361.5729999994</v>
      </c>
      <c r="E1963" s="30">
        <v>55513180</v>
      </c>
    </row>
    <row r="1964" spans="1:5">
      <c r="B1964" s="21">
        <v>0</v>
      </c>
      <c r="C1964" s="21">
        <v>24535.81</v>
      </c>
      <c r="D1964" s="11">
        <f t="shared" si="30"/>
        <v>2928897.3829999994</v>
      </c>
      <c r="E1964" s="30">
        <v>55513118</v>
      </c>
    </row>
    <row r="1965" spans="1:5">
      <c r="B1965" s="21">
        <v>0</v>
      </c>
      <c r="C1965" s="21">
        <v>82275.17</v>
      </c>
      <c r="D1965" s="11">
        <f t="shared" si="30"/>
        <v>3011172.5529999994</v>
      </c>
      <c r="E1965" s="30">
        <v>55513115</v>
      </c>
    </row>
    <row r="1966" spans="1:5">
      <c r="B1966" s="21">
        <v>-81578.91</v>
      </c>
      <c r="C1966" s="21"/>
      <c r="D1966" s="11">
        <f t="shared" si="30"/>
        <v>2929593.6429999992</v>
      </c>
      <c r="E1966" s="30" t="s">
        <v>10061</v>
      </c>
    </row>
    <row r="1967" spans="1:5">
      <c r="B1967" s="21">
        <v>-23334.12</v>
      </c>
      <c r="C1967" s="21"/>
      <c r="D1967" s="11">
        <f t="shared" si="30"/>
        <v>2906259.5229999991</v>
      </c>
      <c r="E1967" s="30" t="s">
        <v>10062</v>
      </c>
    </row>
    <row r="1968" spans="1:5">
      <c r="B1968" s="21">
        <v>-75785.759999999995</v>
      </c>
      <c r="C1968" s="21"/>
      <c r="D1968" s="11">
        <f t="shared" si="30"/>
        <v>2830473.7629999993</v>
      </c>
      <c r="E1968" s="30" t="s">
        <v>10063</v>
      </c>
    </row>
    <row r="1969" spans="1:5">
      <c r="B1969" s="21">
        <v>-1777952.99</v>
      </c>
      <c r="C1969" s="21"/>
      <c r="D1969" s="11">
        <f t="shared" si="30"/>
        <v>1052520.7729999993</v>
      </c>
      <c r="E1969" s="30" t="s">
        <v>10064</v>
      </c>
    </row>
    <row r="1970" spans="1:5">
      <c r="A1970" s="19">
        <v>43558</v>
      </c>
      <c r="B1970" s="21">
        <v>0</v>
      </c>
      <c r="C1970" s="21">
        <v>32341.27</v>
      </c>
      <c r="D1970" s="11">
        <f t="shared" si="30"/>
        <v>1084862.0429999994</v>
      </c>
      <c r="E1970" s="30">
        <v>19.36815</v>
      </c>
    </row>
    <row r="1971" spans="1:5">
      <c r="B1971" s="21">
        <v>-66825.31</v>
      </c>
      <c r="D1971" s="11">
        <f t="shared" si="30"/>
        <v>1018036.7329999993</v>
      </c>
      <c r="E1971" s="30" t="s">
        <v>10065</v>
      </c>
    </row>
    <row r="1972" spans="1:5">
      <c r="B1972" s="21">
        <v>-31568.240000000002</v>
      </c>
      <c r="D1972" s="11">
        <f t="shared" si="30"/>
        <v>986468.49299999932</v>
      </c>
      <c r="E1972" s="30" t="s">
        <v>10066</v>
      </c>
    </row>
    <row r="1973" spans="1:5">
      <c r="A1973" s="19">
        <v>43559</v>
      </c>
      <c r="B1973" s="21">
        <v>0</v>
      </c>
      <c r="C1973" s="21">
        <v>67787.649999999994</v>
      </c>
      <c r="D1973" s="11">
        <f t="shared" si="30"/>
        <v>1054256.1429999992</v>
      </c>
      <c r="E1973" s="30">
        <v>55513257</v>
      </c>
    </row>
    <row r="1974" spans="1:5">
      <c r="A1974" s="19">
        <v>43560</v>
      </c>
      <c r="B1974" s="21">
        <v>-3233.13</v>
      </c>
      <c r="C1974" s="21"/>
      <c r="D1974" s="11">
        <f t="shared" si="30"/>
        <v>1051023.0129999993</v>
      </c>
      <c r="E1974" s="30" t="s">
        <v>10067</v>
      </c>
    </row>
    <row r="1975" spans="1:5">
      <c r="A1975" s="19">
        <v>43566</v>
      </c>
      <c r="B1975" s="21">
        <v>0</v>
      </c>
      <c r="C1975" s="21">
        <v>76241.69</v>
      </c>
      <c r="D1975" s="11">
        <f t="shared" si="30"/>
        <v>1127264.7029999993</v>
      </c>
      <c r="E1975" s="30">
        <v>55513315</v>
      </c>
    </row>
    <row r="1976" spans="1:5">
      <c r="B1976" s="21">
        <v>-151882.03</v>
      </c>
      <c r="C1976" s="21"/>
      <c r="D1976" s="11">
        <f t="shared" si="30"/>
        <v>975382.67299999925</v>
      </c>
      <c r="E1976" s="30" t="s">
        <v>10068</v>
      </c>
    </row>
    <row r="1977" spans="1:5">
      <c r="B1977" s="21">
        <v>-70704.37</v>
      </c>
      <c r="C1977" s="21"/>
      <c r="D1977" s="11">
        <f t="shared" si="30"/>
        <v>904678.30299999926</v>
      </c>
      <c r="E1977" s="30" t="s">
        <v>10069</v>
      </c>
    </row>
    <row r="1978" spans="1:5">
      <c r="A1978" s="19">
        <v>43570</v>
      </c>
      <c r="B1978" s="21">
        <v>0</v>
      </c>
      <c r="C1978" s="21">
        <v>165711.01999999999</v>
      </c>
      <c r="D1978" s="11">
        <f t="shared" si="30"/>
        <v>1070389.3229999992</v>
      </c>
      <c r="E1978" s="30">
        <v>7190965</v>
      </c>
    </row>
    <row r="1979" spans="1:5">
      <c r="A1979" s="19">
        <v>43572</v>
      </c>
      <c r="B1979" s="21">
        <v>0</v>
      </c>
      <c r="C1979" s="21">
        <v>40381.71</v>
      </c>
      <c r="D1979" s="11">
        <f t="shared" si="30"/>
        <v>1110771.0329999991</v>
      </c>
      <c r="E1979" s="30">
        <v>55513332</v>
      </c>
    </row>
    <row r="1980" spans="1:5">
      <c r="B1980" s="21">
        <v>-38814.980000000003</v>
      </c>
      <c r="C1980" s="21"/>
      <c r="D1980" s="11">
        <f t="shared" si="30"/>
        <v>1071956.0529999991</v>
      </c>
      <c r="E1980" s="30" t="s">
        <v>10070</v>
      </c>
    </row>
    <row r="1981" spans="1:5">
      <c r="A1981" s="19">
        <v>43577</v>
      </c>
      <c r="B1981" s="21">
        <v>0</v>
      </c>
      <c r="C1981" s="21">
        <v>21044.76</v>
      </c>
      <c r="D1981" s="11">
        <f t="shared" si="30"/>
        <v>1093000.8129999992</v>
      </c>
      <c r="E1981" s="30">
        <v>19.369610000000002</v>
      </c>
    </row>
    <row r="1982" spans="1:5">
      <c r="B1982" s="21">
        <v>0</v>
      </c>
      <c r="C1982" s="21">
        <v>31295.759999999998</v>
      </c>
      <c r="D1982" s="11">
        <f t="shared" si="30"/>
        <v>1124296.5729999992</v>
      </c>
      <c r="E1982" s="30">
        <v>19.36955</v>
      </c>
    </row>
    <row r="1983" spans="1:5">
      <c r="B1983" s="21">
        <v>0</v>
      </c>
      <c r="C1983" s="21">
        <v>22073.279999999999</v>
      </c>
      <c r="D1983" s="11">
        <f t="shared" si="30"/>
        <v>1146369.8529999992</v>
      </c>
      <c r="E1983" s="30">
        <v>19.368690000000001</v>
      </c>
    </row>
    <row r="1984" spans="1:5">
      <c r="B1984" s="21">
        <v>0</v>
      </c>
      <c r="C1984" s="21">
        <v>31712.26</v>
      </c>
      <c r="D1984" s="11">
        <f t="shared" si="30"/>
        <v>1178082.1129999992</v>
      </c>
      <c r="E1984" s="30">
        <v>19.368279999999999</v>
      </c>
    </row>
    <row r="1985" spans="1:5">
      <c r="B1985" s="21">
        <v>0</v>
      </c>
      <c r="C1985" s="21">
        <v>36959.25</v>
      </c>
      <c r="D1985" s="11">
        <f t="shared" si="30"/>
        <v>1215041.3629999992</v>
      </c>
      <c r="E1985" s="30">
        <v>55513342</v>
      </c>
    </row>
    <row r="1986" spans="1:5">
      <c r="B1986" s="21">
        <v>-30554.62</v>
      </c>
      <c r="C1986" s="21"/>
      <c r="D1986" s="11">
        <f t="shared" si="30"/>
        <v>1184486.7429999991</v>
      </c>
      <c r="E1986" s="30" t="s">
        <v>10071</v>
      </c>
    </row>
    <row r="1987" spans="1:5">
      <c r="B1987" s="21">
        <v>-20617.18</v>
      </c>
      <c r="C1987" s="21"/>
      <c r="D1987" s="11">
        <f t="shared" si="30"/>
        <v>1163869.5629999992</v>
      </c>
      <c r="E1987" s="30" t="s">
        <v>10072</v>
      </c>
    </row>
    <row r="1988" spans="1:5">
      <c r="B1988" s="21">
        <v>-21614.22</v>
      </c>
      <c r="C1988" s="21"/>
      <c r="D1988" s="11">
        <f t="shared" si="30"/>
        <v>1142255.3429999992</v>
      </c>
      <c r="E1988" s="30" t="s">
        <v>10073</v>
      </c>
    </row>
    <row r="1989" spans="1:5">
      <c r="B1989" s="21">
        <v>-35548.400000000001</v>
      </c>
      <c r="C1989" s="21"/>
      <c r="D1989" s="11">
        <f t="shared" ref="D1989:D2052" si="31">D1988+B1989+C1989</f>
        <v>1106706.9429999993</v>
      </c>
      <c r="E1989" s="30" t="s">
        <v>10074</v>
      </c>
    </row>
    <row r="1990" spans="1:5">
      <c r="B1990" s="21">
        <v>-30958.38</v>
      </c>
      <c r="C1990" s="21"/>
      <c r="D1990" s="11">
        <f t="shared" si="31"/>
        <v>1075748.5629999994</v>
      </c>
      <c r="E1990" s="30" t="s">
        <v>10075</v>
      </c>
    </row>
    <row r="1991" spans="1:5">
      <c r="A1991" s="19">
        <v>43578</v>
      </c>
      <c r="B1991" s="21">
        <v>0</v>
      </c>
      <c r="C1991" s="21">
        <v>10777.28</v>
      </c>
      <c r="D1991" s="11">
        <f t="shared" si="31"/>
        <v>1086525.8429999994</v>
      </c>
      <c r="E1991" s="30">
        <v>19.369679999999999</v>
      </c>
    </row>
    <row r="1992" spans="1:5">
      <c r="B1992" s="21">
        <v>0</v>
      </c>
      <c r="C1992" s="21">
        <v>82366.64</v>
      </c>
      <c r="D1992" s="11">
        <f t="shared" si="31"/>
        <v>1168892.4829999993</v>
      </c>
      <c r="E1992" s="30">
        <v>55513306</v>
      </c>
    </row>
    <row r="1993" spans="1:5">
      <c r="B1993" s="21">
        <v>0</v>
      </c>
      <c r="C1993" s="21">
        <v>77770.41</v>
      </c>
      <c r="D1993" s="11">
        <f t="shared" si="31"/>
        <v>1246662.8929999992</v>
      </c>
      <c r="E1993" s="30">
        <v>55513333</v>
      </c>
    </row>
    <row r="1994" spans="1:5">
      <c r="B1994" s="21">
        <v>-10688.03</v>
      </c>
      <c r="C1994" s="21"/>
      <c r="D1994" s="11">
        <f t="shared" si="31"/>
        <v>1235974.8629999992</v>
      </c>
      <c r="E1994" s="30" t="s">
        <v>10076</v>
      </c>
    </row>
    <row r="1995" spans="1:5">
      <c r="B1995" s="21">
        <v>-79951.710000000006</v>
      </c>
      <c r="C1995" s="21"/>
      <c r="D1995" s="11">
        <f t="shared" si="31"/>
        <v>1156023.1529999992</v>
      </c>
      <c r="E1995" s="30" t="s">
        <v>10077</v>
      </c>
    </row>
    <row r="1996" spans="1:5">
      <c r="B1996" s="21">
        <v>-67812.09</v>
      </c>
      <c r="C1996" s="21"/>
      <c r="D1996" s="11">
        <f t="shared" si="31"/>
        <v>1088211.0629999992</v>
      </c>
      <c r="E1996" s="30" t="s">
        <v>10078</v>
      </c>
    </row>
    <row r="1997" spans="1:5">
      <c r="A1997" s="19">
        <v>43579</v>
      </c>
      <c r="B1997" s="21">
        <v>-800000</v>
      </c>
      <c r="C1997" s="21"/>
      <c r="D1997" s="11">
        <f t="shared" si="31"/>
        <v>288211.06299999915</v>
      </c>
      <c r="E1997" s="24" t="s">
        <v>47</v>
      </c>
    </row>
    <row r="1998" spans="1:5">
      <c r="A1998" s="19"/>
      <c r="B1998" s="21">
        <v>0</v>
      </c>
      <c r="C1998" s="21">
        <v>31848.33</v>
      </c>
      <c r="D1998" s="11">
        <f t="shared" si="31"/>
        <v>320059.39299999917</v>
      </c>
      <c r="E1998" s="32" t="s">
        <v>10079</v>
      </c>
    </row>
    <row r="1999" spans="1:5">
      <c r="B1999" s="21">
        <v>-31090.05</v>
      </c>
      <c r="C1999" s="21"/>
      <c r="D1999" s="11">
        <f t="shared" si="31"/>
        <v>288969.34299999918</v>
      </c>
      <c r="E1999" s="30" t="s">
        <v>10080</v>
      </c>
    </row>
    <row r="2000" spans="1:5">
      <c r="B2000" s="21">
        <v>-48</v>
      </c>
      <c r="C2000" s="21"/>
      <c r="D2000" s="11">
        <f t="shared" si="31"/>
        <v>288921.34299999918</v>
      </c>
      <c r="E2000" s="24" t="s">
        <v>24</v>
      </c>
    </row>
    <row r="2001" spans="1:5">
      <c r="A2001" s="19">
        <v>43580</v>
      </c>
      <c r="B2001" s="21">
        <v>-66171.62</v>
      </c>
      <c r="C2001" s="21"/>
      <c r="D2001" s="11">
        <f t="shared" si="31"/>
        <v>222749.72299999918</v>
      </c>
      <c r="E2001" s="30" t="s">
        <v>10081</v>
      </c>
    </row>
    <row r="2002" spans="1:5">
      <c r="B2002" s="21">
        <v>-36166.97</v>
      </c>
      <c r="C2002" s="21"/>
      <c r="D2002" s="11">
        <f t="shared" si="31"/>
        <v>186582.75299999918</v>
      </c>
      <c r="E2002" t="s">
        <v>10082</v>
      </c>
    </row>
    <row r="2003" spans="1:5">
      <c r="A2003" s="19">
        <v>43581</v>
      </c>
      <c r="B2003" s="21">
        <v>0</v>
      </c>
      <c r="C2003" s="21">
        <v>66869.37</v>
      </c>
      <c r="D2003" s="11">
        <f t="shared" si="31"/>
        <v>253452.12299999918</v>
      </c>
      <c r="E2003" s="30">
        <v>55513419</v>
      </c>
    </row>
    <row r="2004" spans="1:5">
      <c r="A2004" s="19">
        <v>43587</v>
      </c>
      <c r="B2004" s="21">
        <v>0</v>
      </c>
      <c r="C2004" s="21">
        <v>31636.39</v>
      </c>
      <c r="D2004" s="11">
        <f t="shared" si="31"/>
        <v>285088.51299999916</v>
      </c>
      <c r="E2004" s="30">
        <v>19.370889999999999</v>
      </c>
    </row>
    <row r="2005" spans="1:5">
      <c r="B2005" s="21">
        <v>0</v>
      </c>
      <c r="C2005" s="21">
        <v>32443.89</v>
      </c>
      <c r="D2005" s="11">
        <f t="shared" si="31"/>
        <v>317532.40299999918</v>
      </c>
      <c r="E2005" s="30">
        <v>19.370830000000002</v>
      </c>
    </row>
    <row r="2006" spans="1:5">
      <c r="B2006" s="21">
        <v>0</v>
      </c>
      <c r="C2006" s="21">
        <v>32197.39</v>
      </c>
      <c r="D2006" s="11">
        <f t="shared" si="31"/>
        <v>349729.79299999919</v>
      </c>
      <c r="E2006" s="30">
        <v>19.370640000000002</v>
      </c>
    </row>
    <row r="2007" spans="1:5">
      <c r="B2007" s="21">
        <v>0</v>
      </c>
      <c r="C2007" s="21">
        <v>40538.19</v>
      </c>
      <c r="D2007" s="11">
        <f t="shared" si="31"/>
        <v>390267.98299999919</v>
      </c>
      <c r="E2007" s="30">
        <v>13474</v>
      </c>
    </row>
    <row r="2008" spans="1:5">
      <c r="B2008" s="21">
        <v>-31452.5</v>
      </c>
      <c r="C2008" s="21"/>
      <c r="D2008" s="11">
        <f t="shared" si="31"/>
        <v>358815.48299999919</v>
      </c>
      <c r="E2008" s="30" t="s">
        <v>10083</v>
      </c>
    </row>
    <row r="2009" spans="1:5">
      <c r="B2009" s="21">
        <v>-30908.66</v>
      </c>
      <c r="C2009" s="21"/>
      <c r="D2009" s="11">
        <f t="shared" si="31"/>
        <v>327906.82299999922</v>
      </c>
      <c r="E2009" s="30" t="s">
        <v>10084</v>
      </c>
    </row>
    <row r="2010" spans="1:5">
      <c r="B2010" s="21">
        <v>-31691.46</v>
      </c>
      <c r="C2010" s="21"/>
      <c r="D2010" s="11">
        <f t="shared" si="31"/>
        <v>296215.3629999992</v>
      </c>
      <c r="E2010" s="30" t="s">
        <v>10085</v>
      </c>
    </row>
    <row r="2011" spans="1:5">
      <c r="B2011" s="21">
        <v>-29507.91</v>
      </c>
      <c r="C2011" s="21"/>
      <c r="D2011" s="11">
        <f t="shared" si="31"/>
        <v>266707.45299999922</v>
      </c>
      <c r="E2011" s="30" t="s">
        <v>10086</v>
      </c>
    </row>
    <row r="2012" spans="1:5">
      <c r="A2012" s="19">
        <v>43588</v>
      </c>
      <c r="B2012" s="21">
        <v>-31692.41</v>
      </c>
      <c r="D2012" s="11">
        <f t="shared" si="31"/>
        <v>235015.04299999922</v>
      </c>
      <c r="E2012" t="s">
        <v>10087</v>
      </c>
    </row>
    <row r="2013" spans="1:5">
      <c r="A2013" s="19">
        <v>43591</v>
      </c>
      <c r="B2013" s="21">
        <v>0</v>
      </c>
      <c r="C2013" s="21">
        <v>1847413.7</v>
      </c>
      <c r="D2013" s="11">
        <f t="shared" si="31"/>
        <v>2082428.7429999991</v>
      </c>
      <c r="E2013" t="s">
        <v>10088</v>
      </c>
    </row>
    <row r="2014" spans="1:5">
      <c r="B2014" s="21">
        <v>-1797205.03</v>
      </c>
      <c r="C2014" s="21"/>
      <c r="D2014" s="11">
        <f t="shared" si="31"/>
        <v>285223.71299999906</v>
      </c>
      <c r="E2014" t="s">
        <v>10089</v>
      </c>
    </row>
    <row r="2015" spans="1:5">
      <c r="A2015" s="19">
        <v>43593</v>
      </c>
      <c r="B2015" s="21">
        <v>0</v>
      </c>
      <c r="C2015" s="21">
        <v>30191.37</v>
      </c>
      <c r="D2015" s="11">
        <f t="shared" si="31"/>
        <v>315415.08299999905</v>
      </c>
      <c r="E2015" s="30">
        <v>19.370069999999998</v>
      </c>
    </row>
    <row r="2016" spans="1:5">
      <c r="B2016" s="21">
        <v>0</v>
      </c>
      <c r="C2016" s="21">
        <v>34863.4</v>
      </c>
      <c r="D2016" s="11">
        <f t="shared" si="31"/>
        <v>350278.48299999908</v>
      </c>
      <c r="E2016" s="30">
        <v>55513440</v>
      </c>
    </row>
    <row r="2017" spans="1:5">
      <c r="B2017" s="21">
        <v>0</v>
      </c>
      <c r="C2017" s="21">
        <v>31865.87</v>
      </c>
      <c r="D2017" s="11">
        <f t="shared" si="31"/>
        <v>382144.35299999907</v>
      </c>
      <c r="E2017" s="30">
        <v>19.371169999999999</v>
      </c>
    </row>
    <row r="2018" spans="1:5">
      <c r="B2018" s="21">
        <v>0</v>
      </c>
      <c r="C2018" s="21">
        <v>32205.87</v>
      </c>
      <c r="D2018" s="11">
        <f t="shared" si="31"/>
        <v>414350.22299999907</v>
      </c>
      <c r="E2018" s="30">
        <v>19.37021</v>
      </c>
    </row>
    <row r="2019" spans="1:5">
      <c r="B2019" s="21">
        <v>0</v>
      </c>
      <c r="C2019" s="21">
        <v>170663.59</v>
      </c>
      <c r="D2019" s="11">
        <f t="shared" si="31"/>
        <v>585013.81299999903</v>
      </c>
      <c r="E2019" s="30">
        <v>7191113</v>
      </c>
    </row>
    <row r="2020" spans="1:5">
      <c r="B2020" s="21">
        <v>-158963.31</v>
      </c>
      <c r="C2020" s="21"/>
      <c r="D2020" s="11">
        <f t="shared" si="31"/>
        <v>426050.50299999904</v>
      </c>
      <c r="E2020" s="30" t="s">
        <v>10090</v>
      </c>
    </row>
    <row r="2021" spans="1:5">
      <c r="B2021" s="21">
        <v>-31131.19</v>
      </c>
      <c r="C2021" s="21"/>
      <c r="D2021" s="11">
        <f t="shared" si="31"/>
        <v>394919.31299999903</v>
      </c>
      <c r="E2021" s="30" t="s">
        <v>10091</v>
      </c>
    </row>
    <row r="2022" spans="1:5">
      <c r="B2022" s="21">
        <v>-31460.79</v>
      </c>
      <c r="C2022" s="21"/>
      <c r="D2022" s="11">
        <f t="shared" si="31"/>
        <v>363458.52299999906</v>
      </c>
      <c r="E2022" s="30" t="s">
        <v>10092</v>
      </c>
    </row>
    <row r="2023" spans="1:5">
      <c r="A2023" s="19">
        <v>43594</v>
      </c>
      <c r="B2023" s="21">
        <v>0</v>
      </c>
      <c r="C2023" s="21">
        <v>32027.41</v>
      </c>
      <c r="D2023" s="11">
        <f t="shared" si="31"/>
        <v>395485.93299999903</v>
      </c>
      <c r="E2023" s="30" t="s">
        <v>10093</v>
      </c>
    </row>
    <row r="2024" spans="1:5">
      <c r="B2024" s="21">
        <v>-31287.65</v>
      </c>
      <c r="C2024" s="21"/>
      <c r="D2024" s="11">
        <f t="shared" si="31"/>
        <v>364198.28299999901</v>
      </c>
      <c r="E2024" s="30" t="s">
        <v>10094</v>
      </c>
    </row>
    <row r="2025" spans="1:5">
      <c r="A2025" s="19">
        <v>43598</v>
      </c>
      <c r="B2025" s="21">
        <v>0</v>
      </c>
      <c r="C2025" s="21">
        <v>21980.46</v>
      </c>
      <c r="D2025" s="11">
        <f t="shared" si="31"/>
        <v>386178.74299999903</v>
      </c>
      <c r="E2025" s="30">
        <v>19.37143</v>
      </c>
    </row>
    <row r="2026" spans="1:5">
      <c r="B2026" s="21">
        <v>0</v>
      </c>
      <c r="C2026" s="21">
        <v>32086.959999999999</v>
      </c>
      <c r="D2026" s="11">
        <f t="shared" si="31"/>
        <v>418265.70299999905</v>
      </c>
      <c r="E2026" s="30">
        <v>19.371829999999999</v>
      </c>
    </row>
    <row r="2027" spans="1:5">
      <c r="B2027" s="21">
        <v>-21547.8</v>
      </c>
      <c r="C2027" s="21"/>
      <c r="D2027" s="11">
        <f t="shared" si="31"/>
        <v>396717.90299999906</v>
      </c>
      <c r="E2027" s="30" t="s">
        <v>10095</v>
      </c>
    </row>
    <row r="2028" spans="1:5">
      <c r="B2028" s="21">
        <v>-31345.16</v>
      </c>
      <c r="C2028" s="21"/>
      <c r="D2028" s="11">
        <f t="shared" si="31"/>
        <v>365372.74299999909</v>
      </c>
      <c r="E2028" s="30" t="s">
        <v>10096</v>
      </c>
    </row>
    <row r="2029" spans="1:5">
      <c r="A2029" s="19">
        <v>43601</v>
      </c>
      <c r="B2029" s="21">
        <v>0</v>
      </c>
      <c r="C2029" s="21">
        <v>31730.04</v>
      </c>
      <c r="D2029" s="11">
        <f t="shared" si="31"/>
        <v>397102.78299999906</v>
      </c>
      <c r="E2029" s="30">
        <v>19.37171</v>
      </c>
    </row>
    <row r="2030" spans="1:5">
      <c r="B2030" s="21">
        <v>-33282.04</v>
      </c>
      <c r="C2030" s="21"/>
      <c r="D2030" s="11">
        <f t="shared" si="31"/>
        <v>363820.74299999909</v>
      </c>
      <c r="E2030" s="30" t="s">
        <v>10097</v>
      </c>
    </row>
    <row r="2031" spans="1:5">
      <c r="B2031" s="21">
        <v>-30998.92</v>
      </c>
      <c r="D2031" s="11">
        <f t="shared" si="31"/>
        <v>332821.8229999991</v>
      </c>
      <c r="E2031" t="s">
        <v>10098</v>
      </c>
    </row>
    <row r="2032" spans="1:5">
      <c r="B2032" s="21">
        <v>-19323.990000000002</v>
      </c>
      <c r="D2032" s="11">
        <f t="shared" si="31"/>
        <v>313497.83299999911</v>
      </c>
      <c r="E2032" t="s">
        <v>10099</v>
      </c>
    </row>
    <row r="2033" spans="1:5">
      <c r="A2033" s="19">
        <v>43602</v>
      </c>
      <c r="B2033" s="21">
        <v>0</v>
      </c>
      <c r="C2033" s="21">
        <v>20190.34</v>
      </c>
      <c r="D2033" s="11">
        <f t="shared" si="31"/>
        <v>333688.17299999914</v>
      </c>
      <c r="E2033" s="30">
        <v>55513521</v>
      </c>
    </row>
    <row r="2034" spans="1:5">
      <c r="B2034" s="21">
        <v>0</v>
      </c>
      <c r="C2034" s="21">
        <v>37716.82</v>
      </c>
      <c r="D2034" s="11">
        <f t="shared" si="31"/>
        <v>371404.99299999914</v>
      </c>
      <c r="E2034" s="30">
        <v>5854547</v>
      </c>
    </row>
    <row r="2035" spans="1:5">
      <c r="B2035" s="21">
        <v>-34045.43</v>
      </c>
      <c r="C2035" s="21"/>
      <c r="D2035" s="11">
        <f t="shared" si="31"/>
        <v>337359.56299999915</v>
      </c>
      <c r="E2035" s="30" t="s">
        <v>10100</v>
      </c>
    </row>
    <row r="2036" spans="1:5">
      <c r="A2036" s="19">
        <v>43606</v>
      </c>
      <c r="B2036" s="21">
        <v>0</v>
      </c>
      <c r="C2036" s="21">
        <v>21020.2</v>
      </c>
      <c r="D2036" s="11">
        <f t="shared" si="31"/>
        <v>358379.76299999916</v>
      </c>
      <c r="E2036" s="30">
        <v>19.372420000000002</v>
      </c>
    </row>
    <row r="2037" spans="1:5">
      <c r="B2037" s="21">
        <v>0</v>
      </c>
      <c r="C2037" s="21">
        <v>32019.200000000001</v>
      </c>
      <c r="D2037" s="11">
        <f t="shared" si="31"/>
        <v>390398.96299999917</v>
      </c>
      <c r="E2037" s="30">
        <v>19.372330000000002</v>
      </c>
    </row>
    <row r="2038" spans="1:5">
      <c r="B2038" s="21">
        <v>-32618.34</v>
      </c>
      <c r="C2038" s="21"/>
      <c r="D2038" s="11">
        <f t="shared" si="31"/>
        <v>357780.62299999915</v>
      </c>
      <c r="E2038" s="30" t="s">
        <v>10101</v>
      </c>
    </row>
    <row r="2039" spans="1:5">
      <c r="B2039" s="21">
        <v>-20616.03</v>
      </c>
      <c r="C2039" s="21"/>
      <c r="D2039" s="11">
        <f t="shared" si="31"/>
        <v>337164.59299999918</v>
      </c>
      <c r="E2039" s="30" t="s">
        <v>10102</v>
      </c>
    </row>
    <row r="2040" spans="1:5">
      <c r="B2040" s="21">
        <v>-31278.59</v>
      </c>
      <c r="C2040" s="21"/>
      <c r="D2040" s="11">
        <f t="shared" si="31"/>
        <v>305886.00299999915</v>
      </c>
      <c r="E2040" s="30" t="s">
        <v>10103</v>
      </c>
    </row>
    <row r="2041" spans="1:5">
      <c r="A2041" s="19">
        <v>43607</v>
      </c>
      <c r="B2041" s="21">
        <v>0</v>
      </c>
      <c r="C2041" s="21">
        <v>1847394.13</v>
      </c>
      <c r="D2041" s="11">
        <f t="shared" si="31"/>
        <v>2153280.132999999</v>
      </c>
      <c r="E2041" s="30" t="s">
        <v>10104</v>
      </c>
    </row>
    <row r="2042" spans="1:5">
      <c r="B2042" s="21">
        <v>0</v>
      </c>
      <c r="C2042" s="21">
        <v>37454.65</v>
      </c>
      <c r="D2042" s="11">
        <f t="shared" si="31"/>
        <v>2190734.7829999989</v>
      </c>
      <c r="E2042" s="30">
        <v>55513430</v>
      </c>
    </row>
    <row r="2043" spans="1:5">
      <c r="B2043" s="21">
        <v>-1765350.75</v>
      </c>
      <c r="C2043" s="21"/>
      <c r="D2043" s="11">
        <f t="shared" si="31"/>
        <v>425384.03299999889</v>
      </c>
      <c r="E2043" s="30" t="s">
        <v>10105</v>
      </c>
    </row>
    <row r="2044" spans="1:5">
      <c r="A2044" s="19">
        <v>43608</v>
      </c>
      <c r="B2044" s="21">
        <v>0</v>
      </c>
      <c r="C2044" s="21">
        <v>31546.560000000001</v>
      </c>
      <c r="D2044" s="11">
        <f t="shared" si="31"/>
        <v>456930.59299999889</v>
      </c>
      <c r="E2044" s="30">
        <v>19.37265</v>
      </c>
    </row>
    <row r="2045" spans="1:5">
      <c r="B2045" s="21">
        <v>-20624.12</v>
      </c>
      <c r="C2045" s="21"/>
      <c r="D2045" s="11">
        <f t="shared" si="31"/>
        <v>436306.47299999889</v>
      </c>
      <c r="E2045" s="30" t="s">
        <v>10106</v>
      </c>
    </row>
    <row r="2046" spans="1:5">
      <c r="B2046" s="21">
        <v>-31938.55</v>
      </c>
      <c r="C2046" s="21"/>
      <c r="D2046" s="11">
        <f t="shared" si="31"/>
        <v>404367.9229999989</v>
      </c>
      <c r="E2046" s="30" t="s">
        <v>10107</v>
      </c>
    </row>
    <row r="2047" spans="1:5">
      <c r="A2047" s="19">
        <v>43609</v>
      </c>
      <c r="B2047" s="21">
        <v>0</v>
      </c>
      <c r="C2047" s="21">
        <v>32007.27</v>
      </c>
      <c r="D2047" s="11">
        <f t="shared" si="31"/>
        <v>436375.19299999892</v>
      </c>
      <c r="E2047" s="30">
        <v>19.372240000000001</v>
      </c>
    </row>
    <row r="2048" spans="1:5">
      <c r="B2048" s="21">
        <v>0</v>
      </c>
      <c r="C2048" s="21">
        <v>21033.77</v>
      </c>
      <c r="D2048" s="11">
        <f t="shared" si="31"/>
        <v>457408.96299999894</v>
      </c>
      <c r="E2048" s="32" t="s">
        <v>10108</v>
      </c>
    </row>
    <row r="2049" spans="1:5">
      <c r="B2049" s="21">
        <v>0</v>
      </c>
      <c r="C2049" s="21">
        <v>21704.11</v>
      </c>
      <c r="D2049" s="11">
        <f t="shared" si="31"/>
        <v>479113.07299999893</v>
      </c>
      <c r="E2049" s="30">
        <v>19.37274</v>
      </c>
    </row>
    <row r="2050" spans="1:5">
      <c r="B2050" s="21">
        <v>-32065.57</v>
      </c>
      <c r="C2050" s="21"/>
      <c r="D2050" s="11">
        <f t="shared" si="31"/>
        <v>447047.50299999892</v>
      </c>
      <c r="E2050" s="30" t="s">
        <v>10109</v>
      </c>
    </row>
    <row r="2051" spans="1:5">
      <c r="B2051" s="21">
        <v>-22044.52</v>
      </c>
      <c r="C2051" s="21"/>
      <c r="D2051" s="11">
        <f t="shared" si="31"/>
        <v>425002.9829999989</v>
      </c>
      <c r="E2051" s="30" t="s">
        <v>10110</v>
      </c>
    </row>
    <row r="2052" spans="1:5">
      <c r="B2052" s="21">
        <v>-31262.11</v>
      </c>
      <c r="C2052" s="21"/>
      <c r="D2052" s="11">
        <f t="shared" si="31"/>
        <v>393740.87299999892</v>
      </c>
      <c r="E2052" t="s">
        <v>10111</v>
      </c>
    </row>
    <row r="2053" spans="1:5">
      <c r="A2053" s="19">
        <v>43612</v>
      </c>
      <c r="B2053" s="21">
        <v>0</v>
      </c>
      <c r="C2053" s="21">
        <v>14633.91</v>
      </c>
      <c r="D2053" s="11">
        <f t="shared" ref="D2053:D2116" si="32">D2052+B2053+C2053</f>
        <v>408374.78299999889</v>
      </c>
      <c r="E2053" s="30">
        <v>55513562</v>
      </c>
    </row>
    <row r="2054" spans="1:5">
      <c r="B2054" s="21">
        <v>0</v>
      </c>
      <c r="C2054" s="21">
        <v>21249.87</v>
      </c>
      <c r="D2054" s="11">
        <f t="shared" si="32"/>
        <v>429624.65299999889</v>
      </c>
      <c r="E2054" s="30">
        <v>55513560</v>
      </c>
    </row>
    <row r="2055" spans="1:5">
      <c r="B2055" s="21">
        <v>0</v>
      </c>
      <c r="C2055" s="21">
        <v>31830.11</v>
      </c>
      <c r="D2055" s="11">
        <f t="shared" si="32"/>
        <v>461454.76299999887</v>
      </c>
      <c r="E2055" s="30">
        <v>55513565</v>
      </c>
    </row>
    <row r="2056" spans="1:5">
      <c r="B2056" s="21">
        <v>0</v>
      </c>
      <c r="C2056" s="21">
        <v>36054.61</v>
      </c>
      <c r="D2056" s="11">
        <f t="shared" si="32"/>
        <v>497509.37299999886</v>
      </c>
      <c r="E2056" s="30">
        <v>55513563</v>
      </c>
    </row>
    <row r="2057" spans="1:5">
      <c r="B2057" s="21">
        <v>0</v>
      </c>
      <c r="C2057" s="21">
        <v>34315.96</v>
      </c>
      <c r="D2057" s="11">
        <f t="shared" si="32"/>
        <v>531825.33299999882</v>
      </c>
      <c r="E2057" s="30">
        <v>55513570</v>
      </c>
    </row>
    <row r="2058" spans="1:5">
      <c r="B2058" s="21">
        <v>0</v>
      </c>
      <c r="C2058" s="21">
        <v>35243.54</v>
      </c>
      <c r="D2058" s="11">
        <f t="shared" si="32"/>
        <v>567068.87299999886</v>
      </c>
      <c r="E2058" s="30">
        <v>55513431</v>
      </c>
    </row>
    <row r="2059" spans="1:5">
      <c r="B2059" s="21">
        <v>-34294.230000000003</v>
      </c>
      <c r="C2059" s="21"/>
      <c r="D2059" s="11">
        <f t="shared" si="32"/>
        <v>532774.64299999888</v>
      </c>
      <c r="E2059" s="30" t="s">
        <v>10112</v>
      </c>
    </row>
    <row r="2060" spans="1:5">
      <c r="B2060" s="21">
        <v>-33008.33</v>
      </c>
      <c r="C2060" s="21"/>
      <c r="D2060" s="11">
        <f t="shared" si="32"/>
        <v>499766.31299999886</v>
      </c>
      <c r="E2060" s="30" t="s">
        <v>10113</v>
      </c>
    </row>
    <row r="2061" spans="1:5">
      <c r="B2061" s="21">
        <v>-15327.73</v>
      </c>
      <c r="C2061" s="21"/>
      <c r="D2061" s="11">
        <f t="shared" si="32"/>
        <v>484438.58299999888</v>
      </c>
      <c r="E2061" s="30" t="s">
        <v>10114</v>
      </c>
    </row>
    <row r="2062" spans="1:5">
      <c r="B2062" s="21">
        <v>-22130.06</v>
      </c>
      <c r="C2062" s="21"/>
      <c r="D2062" s="11">
        <f t="shared" si="32"/>
        <v>462308.52299999888</v>
      </c>
      <c r="E2062" s="30" t="s">
        <v>10115</v>
      </c>
    </row>
    <row r="2063" spans="1:5">
      <c r="A2063" s="19">
        <v>43613</v>
      </c>
      <c r="B2063" s="21">
        <v>-18760.13</v>
      </c>
      <c r="C2063" s="21"/>
      <c r="D2063" s="11">
        <f t="shared" si="32"/>
        <v>443548.39299999888</v>
      </c>
      <c r="E2063" s="30" t="s">
        <v>10116</v>
      </c>
    </row>
    <row r="2064" spans="1:5">
      <c r="A2064" s="19">
        <v>43614</v>
      </c>
      <c r="B2064" s="21">
        <v>0</v>
      </c>
      <c r="C2064" s="21">
        <v>31233.56</v>
      </c>
      <c r="D2064" s="11">
        <f t="shared" si="32"/>
        <v>474781.95299999887</v>
      </c>
      <c r="E2064" s="32" t="s">
        <v>10117</v>
      </c>
    </row>
    <row r="2065" spans="1:5">
      <c r="B2065" s="21">
        <v>0</v>
      </c>
      <c r="C2065" s="21">
        <v>31495.82</v>
      </c>
      <c r="D2065" s="11">
        <f t="shared" si="32"/>
        <v>506277.77299999888</v>
      </c>
      <c r="E2065" s="30">
        <v>19.37293</v>
      </c>
    </row>
    <row r="2066" spans="1:5">
      <c r="B2066" s="21">
        <v>0</v>
      </c>
      <c r="C2066" s="21">
        <v>20815.48</v>
      </c>
      <c r="D2066" s="11">
        <f t="shared" si="32"/>
        <v>527093.25299999886</v>
      </c>
      <c r="E2066" s="30">
        <v>55513612</v>
      </c>
    </row>
    <row r="2067" spans="1:5">
      <c r="B2067" s="21">
        <v>0</v>
      </c>
      <c r="C2067" s="21">
        <v>70765</v>
      </c>
      <c r="D2067" s="11">
        <f t="shared" si="32"/>
        <v>597858.25299999886</v>
      </c>
      <c r="E2067" s="30">
        <v>55513576</v>
      </c>
    </row>
    <row r="2068" spans="1:5">
      <c r="B2068" s="21">
        <v>-31624</v>
      </c>
      <c r="C2068" s="21"/>
      <c r="D2068" s="11">
        <f t="shared" si="32"/>
        <v>566234.25299999886</v>
      </c>
      <c r="E2068" s="30" t="s">
        <v>10118</v>
      </c>
    </row>
    <row r="2069" spans="1:5">
      <c r="B2069" s="21">
        <v>-31887.5</v>
      </c>
      <c r="C2069" s="21"/>
      <c r="D2069" s="11">
        <f t="shared" si="32"/>
        <v>534346.75299999886</v>
      </c>
      <c r="E2069" s="30" t="s">
        <v>10119</v>
      </c>
    </row>
    <row r="2070" spans="1:5">
      <c r="B2070" s="21">
        <v>-63081.4</v>
      </c>
      <c r="C2070" s="21"/>
      <c r="D2070" s="11">
        <f t="shared" si="32"/>
        <v>471265.35299999884</v>
      </c>
      <c r="E2070" s="30" t="s">
        <v>10120</v>
      </c>
    </row>
    <row r="2071" spans="1:5">
      <c r="A2071" s="19">
        <v>43616</v>
      </c>
      <c r="B2071" s="21">
        <v>0</v>
      </c>
      <c r="C2071" s="21">
        <v>42561.48</v>
      </c>
      <c r="D2071" s="11">
        <f t="shared" si="32"/>
        <v>513826.83299999882</v>
      </c>
      <c r="E2071" s="30">
        <v>19.373010000000001</v>
      </c>
    </row>
    <row r="2072" spans="1:5">
      <c r="B2072" s="21">
        <v>-43005.55</v>
      </c>
      <c r="C2072" s="21"/>
      <c r="D2072" s="11">
        <f t="shared" si="32"/>
        <v>470821.28299999883</v>
      </c>
      <c r="E2072" s="30" t="s">
        <v>10121</v>
      </c>
    </row>
    <row r="2073" spans="1:5">
      <c r="A2073" s="19">
        <v>43620</v>
      </c>
      <c r="B2073" s="21">
        <v>0</v>
      </c>
      <c r="C2073" s="21">
        <v>93594.05</v>
      </c>
      <c r="D2073" s="11">
        <f t="shared" si="32"/>
        <v>564415.33299999882</v>
      </c>
      <c r="E2073" s="30">
        <v>91087650</v>
      </c>
    </row>
    <row r="2074" spans="1:5">
      <c r="A2074" s="19">
        <v>43623</v>
      </c>
      <c r="B2074" s="21">
        <v>-35637.879999999997</v>
      </c>
      <c r="C2074" s="21"/>
      <c r="D2074" s="11">
        <f t="shared" si="32"/>
        <v>528777.45299999882</v>
      </c>
      <c r="E2074" s="30" t="s">
        <v>10122</v>
      </c>
    </row>
    <row r="2075" spans="1:5">
      <c r="A2075" s="19">
        <v>43626</v>
      </c>
      <c r="B2075" s="21">
        <v>0</v>
      </c>
      <c r="C2075" s="21">
        <v>34845.83</v>
      </c>
      <c r="D2075" s="11">
        <f t="shared" si="32"/>
        <v>563623.28299999877</v>
      </c>
      <c r="E2075" s="30">
        <v>55513646</v>
      </c>
    </row>
    <row r="2076" spans="1:5">
      <c r="B2076" s="21">
        <v>-31210.42</v>
      </c>
      <c r="C2076" s="21"/>
      <c r="D2076" s="11">
        <f t="shared" si="32"/>
        <v>532412.86299999873</v>
      </c>
      <c r="E2076" s="30" t="s">
        <v>10123</v>
      </c>
    </row>
    <row r="2077" spans="1:5">
      <c r="A2077" s="19">
        <v>43627</v>
      </c>
      <c r="B2077" s="21">
        <v>0</v>
      </c>
      <c r="C2077" s="21">
        <v>33561.32</v>
      </c>
      <c r="D2077" s="11">
        <f t="shared" si="32"/>
        <v>565974.18299999868</v>
      </c>
      <c r="E2077" s="30">
        <v>91090507</v>
      </c>
    </row>
    <row r="2078" spans="1:5">
      <c r="B2078" s="21">
        <v>0</v>
      </c>
      <c r="C2078" s="21">
        <v>35450.97</v>
      </c>
      <c r="D2078" s="11">
        <f t="shared" si="32"/>
        <v>601425.15299999865</v>
      </c>
      <c r="E2078" s="30">
        <v>55513654</v>
      </c>
    </row>
    <row r="2079" spans="1:5">
      <c r="B2079" s="21">
        <v>-31820.91</v>
      </c>
      <c r="C2079" s="21"/>
      <c r="D2079" s="11">
        <f t="shared" si="32"/>
        <v>569604.24299999862</v>
      </c>
      <c r="E2079" s="30" t="s">
        <v>10124</v>
      </c>
    </row>
    <row r="2080" spans="1:5">
      <c r="A2080" s="19">
        <v>43628</v>
      </c>
      <c r="B2080" s="21">
        <v>0</v>
      </c>
      <c r="C2080" s="21">
        <v>31520.85</v>
      </c>
      <c r="D2080" s="11">
        <f t="shared" si="32"/>
        <v>601125.0929999986</v>
      </c>
      <c r="E2080" s="30">
        <v>19.373280000000001</v>
      </c>
    </row>
    <row r="2081" spans="1:5">
      <c r="B2081" s="21">
        <v>0</v>
      </c>
      <c r="C2081" s="21">
        <v>21461.91</v>
      </c>
      <c r="D2081" s="11">
        <f t="shared" si="32"/>
        <v>622587.00299999863</v>
      </c>
      <c r="E2081" s="30">
        <v>19.373390000000001</v>
      </c>
    </row>
    <row r="2082" spans="1:5">
      <c r="B2082" s="21">
        <v>-21807.38</v>
      </c>
      <c r="C2082" s="21"/>
      <c r="D2082" s="11">
        <f t="shared" si="32"/>
        <v>600779.62299999862</v>
      </c>
      <c r="E2082" s="30" t="s">
        <v>10125</v>
      </c>
    </row>
    <row r="2083" spans="1:5">
      <c r="B2083" s="21">
        <v>-31913.85</v>
      </c>
      <c r="C2083" s="21"/>
      <c r="D2083" s="11">
        <f t="shared" si="32"/>
        <v>568865.77299999865</v>
      </c>
      <c r="E2083" s="30" t="s">
        <v>10126</v>
      </c>
    </row>
    <row r="2084" spans="1:5">
      <c r="A2084" s="19">
        <v>43629</v>
      </c>
      <c r="B2084" s="21">
        <v>0</v>
      </c>
      <c r="C2084" s="21">
        <v>36984.58</v>
      </c>
      <c r="D2084" s="11">
        <f t="shared" si="32"/>
        <v>605850.35299999861</v>
      </c>
      <c r="E2084" s="30">
        <v>13514</v>
      </c>
    </row>
    <row r="2085" spans="1:5">
      <c r="B2085" s="21">
        <v>0</v>
      </c>
      <c r="C2085" s="21">
        <v>42772.7</v>
      </c>
      <c r="D2085" s="11">
        <f t="shared" si="32"/>
        <v>648623.05299999856</v>
      </c>
      <c r="E2085" s="30">
        <v>19.37377</v>
      </c>
    </row>
    <row r="2086" spans="1:5">
      <c r="B2086" s="21">
        <v>0</v>
      </c>
      <c r="C2086" s="21">
        <v>35564.58</v>
      </c>
      <c r="D2086" s="11">
        <f t="shared" si="32"/>
        <v>684187.63299999852</v>
      </c>
      <c r="E2086" s="30">
        <v>55513696</v>
      </c>
    </row>
    <row r="2087" spans="1:5">
      <c r="B2087" s="21">
        <v>-43218.75</v>
      </c>
      <c r="C2087" s="21"/>
      <c r="D2087" s="11">
        <f t="shared" si="32"/>
        <v>640968.88299999852</v>
      </c>
      <c r="E2087" s="30" t="s">
        <v>10127</v>
      </c>
    </row>
    <row r="2088" spans="1:5">
      <c r="B2088" s="21">
        <v>-93322.880000000005</v>
      </c>
      <c r="C2088" s="21"/>
      <c r="D2088" s="11">
        <f t="shared" si="32"/>
        <v>547646.00299999851</v>
      </c>
      <c r="E2088" s="30" t="s">
        <v>10128</v>
      </c>
    </row>
    <row r="2089" spans="1:5">
      <c r="B2089" s="21">
        <v>-31922.01</v>
      </c>
      <c r="C2089" s="21"/>
      <c r="D2089" s="11">
        <f t="shared" si="32"/>
        <v>515723.9929999985</v>
      </c>
      <c r="E2089" s="30" t="s">
        <v>10129</v>
      </c>
    </row>
    <row r="2090" spans="1:5">
      <c r="A2090" s="19">
        <v>43630</v>
      </c>
      <c r="B2090" s="21">
        <v>0</v>
      </c>
      <c r="C2090" s="21">
        <v>21665</v>
      </c>
      <c r="D2090" s="11">
        <f t="shared" si="32"/>
        <v>537388.9929999985</v>
      </c>
      <c r="E2090" s="30">
        <v>19.373290000000001</v>
      </c>
    </row>
    <row r="2091" spans="1:5">
      <c r="B2091" s="21">
        <v>-22011.200000000001</v>
      </c>
      <c r="D2091" s="11">
        <f t="shared" si="32"/>
        <v>515377.79299999849</v>
      </c>
      <c r="E2091" t="s">
        <v>10130</v>
      </c>
    </row>
    <row r="2092" spans="1:5">
      <c r="B2092" s="21">
        <v>-33626.5</v>
      </c>
      <c r="D2092" s="11">
        <f t="shared" si="32"/>
        <v>481751.29299999849</v>
      </c>
      <c r="E2092" t="s">
        <v>10131</v>
      </c>
    </row>
    <row r="2093" spans="1:5">
      <c r="A2093" s="19">
        <v>43633</v>
      </c>
      <c r="B2093" s="21">
        <v>0</v>
      </c>
      <c r="C2093" s="21">
        <v>34813.339999999997</v>
      </c>
      <c r="D2093" s="11">
        <f t="shared" si="32"/>
        <v>516564.63299999852</v>
      </c>
      <c r="E2093" s="30">
        <v>55513683</v>
      </c>
    </row>
    <row r="2094" spans="1:5">
      <c r="B2094" s="21">
        <v>-31172.38</v>
      </c>
      <c r="C2094" s="21"/>
      <c r="D2094" s="11">
        <f t="shared" si="32"/>
        <v>485392.25299999851</v>
      </c>
      <c r="E2094" s="30" t="s">
        <v>10132</v>
      </c>
    </row>
    <row r="2095" spans="1:5">
      <c r="A2095" s="19">
        <v>43635</v>
      </c>
      <c r="B2095" s="21">
        <v>0</v>
      </c>
      <c r="C2095" s="21">
        <v>27886.22</v>
      </c>
      <c r="D2095" s="11">
        <f t="shared" si="32"/>
        <v>513278.47299999848</v>
      </c>
      <c r="E2095" s="30">
        <v>13535</v>
      </c>
    </row>
    <row r="2096" spans="1:5">
      <c r="B2096" s="21">
        <v>0</v>
      </c>
      <c r="C2096" s="21">
        <v>32383.83</v>
      </c>
      <c r="D2096" s="11">
        <f t="shared" si="32"/>
        <v>545662.30299999844</v>
      </c>
      <c r="E2096" s="30">
        <v>19.373719999999999</v>
      </c>
    </row>
    <row r="2097" spans="1:5">
      <c r="B2097" s="21">
        <v>-32780.699999999997</v>
      </c>
      <c r="C2097" s="21"/>
      <c r="D2097" s="11">
        <f t="shared" si="32"/>
        <v>512881.60299999843</v>
      </c>
      <c r="E2097" s="30" t="s">
        <v>10133</v>
      </c>
    </row>
    <row r="2098" spans="1:5">
      <c r="B2098" s="21">
        <v>-27846.02</v>
      </c>
      <c r="C2098" s="21"/>
      <c r="D2098" s="11">
        <f t="shared" si="32"/>
        <v>485035.58299999841</v>
      </c>
      <c r="E2098" s="30" t="s">
        <v>10134</v>
      </c>
    </row>
    <row r="2099" spans="1:5">
      <c r="A2099" s="19">
        <v>43637</v>
      </c>
      <c r="B2099" s="21">
        <v>-34978.080000000002</v>
      </c>
      <c r="C2099" s="21"/>
      <c r="D2099" s="11">
        <f t="shared" si="32"/>
        <v>450057.5029999984</v>
      </c>
      <c r="E2099" s="30" t="s">
        <v>10135</v>
      </c>
    </row>
    <row r="2100" spans="1:5">
      <c r="A2100" s="19">
        <v>43641</v>
      </c>
      <c r="B2100" s="21">
        <v>0</v>
      </c>
      <c r="C2100" s="21">
        <v>36027.620000000003</v>
      </c>
      <c r="D2100" s="11">
        <f t="shared" si="32"/>
        <v>486085.12299999839</v>
      </c>
      <c r="E2100" s="30">
        <v>55513810</v>
      </c>
    </row>
    <row r="2101" spans="1:5">
      <c r="B2101" s="21">
        <v>0</v>
      </c>
      <c r="C2101" s="21">
        <v>32569.66</v>
      </c>
      <c r="D2101" s="11">
        <f t="shared" si="32"/>
        <v>518654.78299999837</v>
      </c>
      <c r="E2101" s="30">
        <v>19.374289999999998</v>
      </c>
    </row>
    <row r="2102" spans="1:5">
      <c r="B2102" s="21">
        <v>-32968.46</v>
      </c>
      <c r="C2102" s="21"/>
      <c r="D2102" s="11">
        <f t="shared" si="32"/>
        <v>485686.32299999835</v>
      </c>
      <c r="E2102" s="30" t="s">
        <v>10136</v>
      </c>
    </row>
    <row r="2103" spans="1:5">
      <c r="A2103" s="19">
        <v>43644</v>
      </c>
      <c r="B2103" s="21">
        <v>0</v>
      </c>
      <c r="C2103" s="21">
        <v>42417.86</v>
      </c>
      <c r="D2103" s="11">
        <f t="shared" si="32"/>
        <v>528104.18299999833</v>
      </c>
      <c r="E2103" s="30">
        <v>19.37435</v>
      </c>
    </row>
    <row r="2104" spans="1:5">
      <c r="B2104" s="21">
        <v>0</v>
      </c>
      <c r="C2104" s="21">
        <v>42908.54</v>
      </c>
      <c r="D2104" s="11">
        <f t="shared" si="32"/>
        <v>571012.72299999837</v>
      </c>
      <c r="E2104" s="30">
        <v>19.37473</v>
      </c>
    </row>
    <row r="2105" spans="1:5">
      <c r="B2105" s="21">
        <v>0</v>
      </c>
      <c r="C2105" s="21">
        <v>32451.98</v>
      </c>
      <c r="D2105" s="11">
        <f t="shared" si="32"/>
        <v>603464.70299999835</v>
      </c>
      <c r="E2105" s="30">
        <v>19.374829999999999</v>
      </c>
    </row>
    <row r="2106" spans="1:5">
      <c r="B2106" s="21">
        <v>-32900.46</v>
      </c>
      <c r="C2106" s="21"/>
      <c r="D2106" s="11">
        <f t="shared" si="32"/>
        <v>570564.24299999839</v>
      </c>
      <c r="E2106" s="30" t="s">
        <v>10137</v>
      </c>
    </row>
    <row r="2107" spans="1:5">
      <c r="B2107" s="21">
        <v>-43406.46</v>
      </c>
      <c r="C2107" s="21"/>
      <c r="D2107" s="11">
        <f t="shared" si="32"/>
        <v>527157.78299999842</v>
      </c>
      <c r="E2107" s="30" t="s">
        <v>10138</v>
      </c>
    </row>
    <row r="2108" spans="1:5">
      <c r="B2108" s="21">
        <v>-42913.46</v>
      </c>
      <c r="C2108" s="21"/>
      <c r="D2108" s="11">
        <f t="shared" si="32"/>
        <v>484244.3229999984</v>
      </c>
      <c r="E2108" s="30" t="s">
        <v>10139</v>
      </c>
    </row>
    <row r="2109" spans="1:5">
      <c r="A2109" s="19">
        <v>43647</v>
      </c>
      <c r="B2109" s="21">
        <v>0</v>
      </c>
      <c r="C2109" s="21">
        <v>32882.239999999998</v>
      </c>
      <c r="D2109" s="11">
        <f t="shared" si="32"/>
        <v>517126.56299999839</v>
      </c>
      <c r="E2109" s="30">
        <v>55513822</v>
      </c>
    </row>
    <row r="2110" spans="1:5">
      <c r="B2110" s="21">
        <v>0</v>
      </c>
      <c r="C2110" s="21">
        <v>58260.639999999999</v>
      </c>
      <c r="D2110" s="11">
        <f t="shared" si="32"/>
        <v>575387.20299999835</v>
      </c>
      <c r="E2110" s="30">
        <v>55513802</v>
      </c>
    </row>
    <row r="2111" spans="1:5">
      <c r="B2111" s="21">
        <v>-31872.59</v>
      </c>
      <c r="D2111" s="11">
        <f t="shared" si="32"/>
        <v>543514.61299999838</v>
      </c>
      <c r="E2111" t="s">
        <v>10140</v>
      </c>
    </row>
    <row r="2112" spans="1:5">
      <c r="B2112" s="21">
        <v>-57384.09</v>
      </c>
      <c r="D2112" s="11">
        <f t="shared" si="32"/>
        <v>486130.52299999841</v>
      </c>
      <c r="E2112" t="s">
        <v>10141</v>
      </c>
    </row>
    <row r="2113" spans="1:5">
      <c r="B2113" s="21">
        <v>-28067.26</v>
      </c>
      <c r="D2113" s="11">
        <f t="shared" si="32"/>
        <v>458063.26299999841</v>
      </c>
      <c r="E2113" t="s">
        <v>10142</v>
      </c>
    </row>
    <row r="2114" spans="1:5">
      <c r="A2114" s="19">
        <v>43648</v>
      </c>
      <c r="B2114" s="21">
        <v>0</v>
      </c>
      <c r="C2114" s="21">
        <v>37649.82</v>
      </c>
      <c r="D2114" s="11">
        <f t="shared" si="32"/>
        <v>495713.08299999841</v>
      </c>
      <c r="E2114" s="30">
        <v>585410</v>
      </c>
    </row>
    <row r="2115" spans="1:5">
      <c r="B2115" s="21">
        <v>0</v>
      </c>
      <c r="C2115" s="21">
        <v>63209.96</v>
      </c>
      <c r="D2115" s="11">
        <f t="shared" si="32"/>
        <v>558923.04299999843</v>
      </c>
      <c r="E2115" s="30">
        <v>55513829</v>
      </c>
    </row>
    <row r="2116" spans="1:5">
      <c r="B2116" s="21">
        <v>-33119.97</v>
      </c>
      <c r="C2116" s="21"/>
      <c r="D2116" s="11">
        <f t="shared" si="32"/>
        <v>525803.07299999846</v>
      </c>
      <c r="E2116" s="30" t="s">
        <v>10143</v>
      </c>
    </row>
    <row r="2117" spans="1:5">
      <c r="B2117" s="21">
        <v>-61200.81</v>
      </c>
      <c r="C2117" s="21"/>
      <c r="D2117" s="11">
        <f t="shared" ref="D2117:D2180" si="33">D2116+B2117+C2117</f>
        <v>464602.26299999846</v>
      </c>
      <c r="E2117" s="30" t="s">
        <v>10144</v>
      </c>
    </row>
    <row r="2118" spans="1:5">
      <c r="A2118" s="19">
        <v>43649</v>
      </c>
      <c r="B2118" s="21">
        <v>0</v>
      </c>
      <c r="C2118" s="21">
        <v>32878.86</v>
      </c>
      <c r="D2118" s="11">
        <f t="shared" si="33"/>
        <v>497481.12299999845</v>
      </c>
      <c r="E2118" s="30">
        <v>55513870</v>
      </c>
    </row>
    <row r="2119" spans="1:5">
      <c r="B2119" s="21">
        <v>0</v>
      </c>
      <c r="C2119" s="21">
        <v>28341.5</v>
      </c>
      <c r="D2119" s="11">
        <f t="shared" si="33"/>
        <v>525822.62299999851</v>
      </c>
      <c r="E2119" s="30">
        <v>55513805</v>
      </c>
    </row>
    <row r="2120" spans="1:5">
      <c r="B2120" s="21">
        <v>-32857.910000000003</v>
      </c>
      <c r="C2120" s="21"/>
      <c r="D2120" s="11">
        <f t="shared" si="33"/>
        <v>492964.71299999848</v>
      </c>
      <c r="E2120" s="30" t="s">
        <v>10145</v>
      </c>
    </row>
    <row r="2121" spans="1:5">
      <c r="B2121" s="21">
        <v>-32382.31</v>
      </c>
      <c r="C2121" s="21"/>
      <c r="D2121" s="11">
        <f t="shared" si="33"/>
        <v>460582.40299999848</v>
      </c>
      <c r="E2121" s="30" t="s">
        <v>10146</v>
      </c>
    </row>
    <row r="2122" spans="1:5">
      <c r="A2122" s="19">
        <v>43651</v>
      </c>
      <c r="B2122" s="21">
        <v>-57640.87</v>
      </c>
      <c r="C2122" s="21"/>
      <c r="D2122" s="11">
        <f t="shared" si="33"/>
        <v>402941.53299999848</v>
      </c>
      <c r="E2122" s="30" t="s">
        <v>10147</v>
      </c>
    </row>
    <row r="2123" spans="1:5">
      <c r="A2123" s="19">
        <v>43654</v>
      </c>
      <c r="B2123" s="21">
        <v>0</v>
      </c>
      <c r="C2123" s="21">
        <v>58558.77</v>
      </c>
      <c r="D2123" s="11">
        <f t="shared" si="33"/>
        <v>461500.3029999985</v>
      </c>
      <c r="E2123" s="30">
        <v>55513803</v>
      </c>
    </row>
    <row r="2124" spans="1:5">
      <c r="B2124" s="21">
        <v>0</v>
      </c>
      <c r="C2124" s="21">
        <v>33790.769999999997</v>
      </c>
      <c r="D2124" s="11">
        <f t="shared" si="33"/>
        <v>495291.07299999852</v>
      </c>
      <c r="E2124" s="30">
        <v>55513882</v>
      </c>
    </row>
    <row r="2125" spans="1:5">
      <c r="A2125" s="19">
        <v>43657</v>
      </c>
      <c r="B2125" s="21">
        <v>0</v>
      </c>
      <c r="C2125" s="21">
        <v>34905.94</v>
      </c>
      <c r="D2125" s="11">
        <f t="shared" si="33"/>
        <v>530197.01299999852</v>
      </c>
      <c r="E2125" s="30">
        <v>55513922</v>
      </c>
    </row>
    <row r="2126" spans="1:5">
      <c r="B2126" s="21">
        <v>-34359.910000000003</v>
      </c>
      <c r="C2126" s="21"/>
      <c r="D2126" s="11">
        <f t="shared" si="33"/>
        <v>495837.10299999849</v>
      </c>
      <c r="E2126" s="30" t="s">
        <v>10148</v>
      </c>
    </row>
    <row r="2127" spans="1:5">
      <c r="B2127" s="21">
        <v>-76704.47</v>
      </c>
      <c r="C2127" s="21"/>
      <c r="D2127" s="11">
        <f t="shared" si="33"/>
        <v>419132.63299999852</v>
      </c>
      <c r="E2127" s="30" t="s">
        <v>10149</v>
      </c>
    </row>
    <row r="2128" spans="1:5">
      <c r="A2128" s="19">
        <v>43658</v>
      </c>
      <c r="B2128" s="21">
        <v>0</v>
      </c>
      <c r="C2128" s="21">
        <v>32147.5</v>
      </c>
      <c r="D2128" s="11">
        <f t="shared" si="33"/>
        <v>451280.13299999852</v>
      </c>
      <c r="E2128" s="30">
        <v>19.375129999999999</v>
      </c>
    </row>
    <row r="2129" spans="1:5">
      <c r="B2129" s="21">
        <v>0</v>
      </c>
      <c r="C2129" s="21">
        <v>81323.41</v>
      </c>
      <c r="D2129" s="11">
        <f t="shared" si="33"/>
        <v>532603.54299999855</v>
      </c>
      <c r="E2129" s="30">
        <v>55513956</v>
      </c>
    </row>
    <row r="2130" spans="1:5">
      <c r="B2130" s="21">
        <v>0</v>
      </c>
      <c r="C2130" s="21">
        <v>31422.57</v>
      </c>
      <c r="D2130" s="11">
        <f t="shared" si="33"/>
        <v>564026.1129999985</v>
      </c>
      <c r="E2130" s="30">
        <v>55513925</v>
      </c>
    </row>
    <row r="2131" spans="1:5">
      <c r="B2131" s="21">
        <v>-32594.240000000002</v>
      </c>
      <c r="C2131" s="21"/>
      <c r="D2131" s="11">
        <f t="shared" si="33"/>
        <v>531431.87299999851</v>
      </c>
      <c r="E2131" t="s">
        <v>10150</v>
      </c>
    </row>
    <row r="2132" spans="1:5">
      <c r="B2132" s="21">
        <v>-30576.29</v>
      </c>
      <c r="C2132" s="21"/>
      <c r="D2132" s="11">
        <f t="shared" si="33"/>
        <v>500855.58299999853</v>
      </c>
      <c r="E2132" t="s">
        <v>10151</v>
      </c>
    </row>
    <row r="2133" spans="1:5">
      <c r="A2133" s="19">
        <v>43661</v>
      </c>
      <c r="B2133" s="21">
        <v>0</v>
      </c>
      <c r="C2133" s="21">
        <v>1770425.73</v>
      </c>
      <c r="D2133" s="11">
        <f t="shared" si="33"/>
        <v>2271281.3129999987</v>
      </c>
      <c r="E2133" t="s">
        <v>10152</v>
      </c>
    </row>
    <row r="2134" spans="1:5">
      <c r="B2134" s="21">
        <v>-1687423.79</v>
      </c>
      <c r="C2134" s="21"/>
      <c r="D2134" s="11">
        <f t="shared" si="33"/>
        <v>583857.52299999865</v>
      </c>
      <c r="E2134" t="s">
        <v>10153</v>
      </c>
    </row>
    <row r="2135" spans="1:5">
      <c r="B2135" s="21">
        <v>-94.58</v>
      </c>
      <c r="C2135" s="21"/>
      <c r="D2135" s="11">
        <f t="shared" si="33"/>
        <v>583762.94299999869</v>
      </c>
      <c r="E2135" s="14" t="s">
        <v>10154</v>
      </c>
    </row>
    <row r="2136" spans="1:5">
      <c r="B2136" s="21">
        <v>-125590.75</v>
      </c>
      <c r="C2136" s="21"/>
      <c r="D2136" s="11">
        <f t="shared" si="33"/>
        <v>458172.19299999869</v>
      </c>
      <c r="E2136" t="s">
        <v>10155</v>
      </c>
    </row>
    <row r="2137" spans="1:5">
      <c r="B2137" s="21">
        <v>-36868.61</v>
      </c>
      <c r="C2137" s="21"/>
      <c r="D2137" s="11">
        <f t="shared" si="33"/>
        <v>421303.5829999987</v>
      </c>
      <c r="E2137" t="s">
        <v>10156</v>
      </c>
    </row>
    <row r="2138" spans="1:5">
      <c r="A2138" s="19">
        <v>43662</v>
      </c>
      <c r="B2138" s="21">
        <v>0</v>
      </c>
      <c r="C2138" s="21">
        <v>21225.62</v>
      </c>
      <c r="D2138" s="11">
        <f t="shared" si="33"/>
        <v>442529.2029999987</v>
      </c>
      <c r="E2138" s="30">
        <v>19.375229999999998</v>
      </c>
    </row>
    <row r="2139" spans="1:5">
      <c r="B2139" s="21">
        <v>-21620.799999999999</v>
      </c>
      <c r="C2139" s="21"/>
      <c r="D2139" s="11">
        <f t="shared" si="33"/>
        <v>420908.40299999871</v>
      </c>
      <c r="E2139" s="30" t="s">
        <v>10157</v>
      </c>
    </row>
    <row r="2140" spans="1:5">
      <c r="A2140" s="19">
        <v>43663</v>
      </c>
      <c r="B2140" s="21">
        <v>0</v>
      </c>
      <c r="C2140" s="21">
        <v>39782.26</v>
      </c>
      <c r="D2140" s="11">
        <f t="shared" si="33"/>
        <v>460690.66299999872</v>
      </c>
      <c r="E2140" s="30">
        <v>55513959</v>
      </c>
    </row>
    <row r="2141" spans="1:5">
      <c r="B2141" s="21">
        <v>0</v>
      </c>
      <c r="C2141" s="21">
        <v>35496.339999999997</v>
      </c>
      <c r="D2141" s="11">
        <f t="shared" si="33"/>
        <v>496187.00299999875</v>
      </c>
      <c r="E2141" s="30" t="s">
        <v>10158</v>
      </c>
    </row>
    <row r="2142" spans="1:5">
      <c r="B2142" s="21">
        <v>-34935.72</v>
      </c>
      <c r="C2142" s="21"/>
      <c r="D2142" s="11">
        <f t="shared" si="33"/>
        <v>461251.28299999877</v>
      </c>
      <c r="E2142" s="30" t="s">
        <v>10159</v>
      </c>
    </row>
    <row r="2143" spans="1:5">
      <c r="B2143" s="21">
        <v>-56.93</v>
      </c>
      <c r="C2143" s="21"/>
      <c r="D2143" s="11">
        <f t="shared" si="33"/>
        <v>461194.35299999878</v>
      </c>
      <c r="E2143" s="24" t="s">
        <v>10160</v>
      </c>
    </row>
    <row r="2144" spans="1:5">
      <c r="A2144" s="19">
        <v>43664</v>
      </c>
      <c r="B2144" s="21">
        <v>0</v>
      </c>
      <c r="C2144" s="21">
        <v>128469.28</v>
      </c>
      <c r="D2144" s="11">
        <f t="shared" si="33"/>
        <v>589663.63299999875</v>
      </c>
      <c r="E2144" s="30">
        <v>55513963</v>
      </c>
    </row>
    <row r="2145" spans="1:5">
      <c r="B2145" s="21">
        <v>-32264.240000000002</v>
      </c>
      <c r="C2145" s="21"/>
      <c r="D2145" s="11">
        <f t="shared" si="33"/>
        <v>557399.39299999876</v>
      </c>
      <c r="E2145" s="30" t="s">
        <v>10161</v>
      </c>
    </row>
    <row r="2146" spans="1:5">
      <c r="A2146" s="19">
        <v>43665</v>
      </c>
      <c r="B2146" s="21">
        <v>0</v>
      </c>
      <c r="C2146" s="21">
        <v>34184.32</v>
      </c>
      <c r="D2146" s="11">
        <f t="shared" si="33"/>
        <v>591583.71299999871</v>
      </c>
      <c r="E2146" s="30">
        <v>586268</v>
      </c>
    </row>
    <row r="2147" spans="1:5">
      <c r="B2147" s="21">
        <v>0</v>
      </c>
      <c r="C2147" s="21">
        <v>32839.519999999997</v>
      </c>
      <c r="D2147" s="11">
        <f t="shared" si="33"/>
        <v>624423.23299999873</v>
      </c>
      <c r="E2147" s="30">
        <v>586136</v>
      </c>
    </row>
    <row r="2148" spans="1:5">
      <c r="B2148" s="21">
        <v>-33576.29</v>
      </c>
      <c r="C2148" s="21"/>
      <c r="D2148" s="11">
        <f t="shared" si="33"/>
        <v>590846.94299999869</v>
      </c>
      <c r="E2148" s="30" t="s">
        <v>10162</v>
      </c>
    </row>
    <row r="2149" spans="1:5">
      <c r="A2149" s="19">
        <v>43668</v>
      </c>
      <c r="B2149" s="21">
        <v>0</v>
      </c>
      <c r="C2149" s="21">
        <v>20489.689999999999</v>
      </c>
      <c r="D2149" s="11">
        <f t="shared" si="33"/>
        <v>611336.63299999863</v>
      </c>
      <c r="E2149" s="30" t="s">
        <v>10163</v>
      </c>
    </row>
    <row r="2150" spans="1:5">
      <c r="B2150" s="21">
        <v>-20881.07</v>
      </c>
      <c r="C2150" s="21"/>
      <c r="D2150" s="11">
        <f t="shared" si="33"/>
        <v>590455.56299999868</v>
      </c>
      <c r="E2150" s="30" t="s">
        <v>10164</v>
      </c>
    </row>
    <row r="2151" spans="1:5">
      <c r="A2151" s="19">
        <v>43670</v>
      </c>
      <c r="B2151" s="21">
        <v>0</v>
      </c>
      <c r="C2151" s="21">
        <v>31061.91</v>
      </c>
      <c r="D2151" s="11">
        <f t="shared" si="33"/>
        <v>621517.47299999872</v>
      </c>
      <c r="E2151" s="30">
        <v>55513990</v>
      </c>
    </row>
    <row r="2152" spans="1:5">
      <c r="B2152" s="21">
        <v>0</v>
      </c>
      <c r="C2152" s="21">
        <v>37820.720000000001</v>
      </c>
      <c r="D2152" s="11">
        <f t="shared" si="33"/>
        <v>659338.19299999869</v>
      </c>
      <c r="E2152" s="30">
        <v>585982</v>
      </c>
    </row>
    <row r="2153" spans="1:5">
      <c r="B2153" s="21">
        <v>-30228.3</v>
      </c>
      <c r="C2153" s="21"/>
      <c r="D2153" s="11">
        <f t="shared" si="33"/>
        <v>629109.89299999864</v>
      </c>
      <c r="E2153" s="30" t="s">
        <v>10165</v>
      </c>
    </row>
    <row r="2154" spans="1:5">
      <c r="B2154" s="21">
        <v>-33408.6</v>
      </c>
      <c r="C2154" s="21"/>
      <c r="D2154" s="11">
        <f t="shared" si="33"/>
        <v>595701.29299999867</v>
      </c>
      <c r="E2154" s="30" t="s">
        <v>10166</v>
      </c>
    </row>
    <row r="2155" spans="1:5">
      <c r="B2155" s="21">
        <v>-81353.240000000005</v>
      </c>
      <c r="C2155" s="21"/>
      <c r="D2155" s="11">
        <f t="shared" si="33"/>
        <v>514348.05299999868</v>
      </c>
      <c r="E2155" s="30" t="s">
        <v>10167</v>
      </c>
    </row>
    <row r="2156" spans="1:5">
      <c r="B2156" s="21">
        <v>-34372.269999999997</v>
      </c>
      <c r="C2156" s="21"/>
      <c r="D2156" s="11">
        <f t="shared" si="33"/>
        <v>479975.78299999866</v>
      </c>
      <c r="E2156" s="30" t="s">
        <v>10168</v>
      </c>
    </row>
    <row r="2157" spans="1:5">
      <c r="A2157" s="19">
        <v>43672</v>
      </c>
      <c r="B2157" s="21">
        <v>0</v>
      </c>
      <c r="C2157" s="21">
        <v>37068.01</v>
      </c>
      <c r="D2157" s="11">
        <f t="shared" si="33"/>
        <v>517043.79299999867</v>
      </c>
      <c r="E2157" s="30">
        <v>55514031</v>
      </c>
    </row>
    <row r="2158" spans="1:5">
      <c r="B2158" s="21">
        <v>0</v>
      </c>
      <c r="C2158" s="21">
        <v>82070.61</v>
      </c>
      <c r="D2158" s="11">
        <f t="shared" si="33"/>
        <v>599114.40299999865</v>
      </c>
      <c r="E2158" s="30" t="s">
        <v>10169</v>
      </c>
    </row>
    <row r="2159" spans="1:5">
      <c r="A2159" s="19">
        <v>43675</v>
      </c>
      <c r="B2159" s="21">
        <v>0</v>
      </c>
      <c r="C2159" s="21">
        <v>21225.91</v>
      </c>
      <c r="D2159" s="11">
        <f t="shared" si="33"/>
        <v>620340.31299999868</v>
      </c>
      <c r="E2159" s="30">
        <v>19.376139999999999</v>
      </c>
    </row>
    <row r="2160" spans="1:5">
      <c r="B2160" s="21">
        <v>0</v>
      </c>
      <c r="C2160" s="21">
        <v>31690.93</v>
      </c>
      <c r="D2160" s="11">
        <f t="shared" si="33"/>
        <v>652031.24299999874</v>
      </c>
      <c r="E2160" s="30">
        <v>19.37602</v>
      </c>
    </row>
    <row r="2161" spans="1:5">
      <c r="B2161" s="21">
        <v>-32134.48</v>
      </c>
      <c r="C2161" s="21"/>
      <c r="D2161" s="11">
        <f t="shared" si="33"/>
        <v>619896.76299999875</v>
      </c>
      <c r="E2161" t="s">
        <v>10170</v>
      </c>
    </row>
    <row r="2162" spans="1:5">
      <c r="B2162" s="21">
        <v>-21619.98</v>
      </c>
      <c r="C2162" s="21"/>
      <c r="D2162" s="11">
        <f t="shared" si="33"/>
        <v>598276.78299999877</v>
      </c>
      <c r="E2162" t="s">
        <v>10171</v>
      </c>
    </row>
    <row r="2163" spans="1:5">
      <c r="A2163" s="19">
        <v>43676</v>
      </c>
      <c r="B2163" s="21">
        <v>0</v>
      </c>
      <c r="C2163" s="21">
        <v>32356.34</v>
      </c>
      <c r="D2163" s="11">
        <f t="shared" si="33"/>
        <v>630633.12299999874</v>
      </c>
      <c r="E2163" s="30">
        <v>55514084</v>
      </c>
    </row>
    <row r="2164" spans="1:5">
      <c r="B2164" s="21">
        <v>-32374.38</v>
      </c>
      <c r="C2164" s="21"/>
      <c r="D2164" s="11">
        <f t="shared" si="33"/>
        <v>598258.74299999874</v>
      </c>
      <c r="E2164" s="30" t="s">
        <v>10172</v>
      </c>
    </row>
    <row r="2165" spans="1:5">
      <c r="A2165" s="19">
        <v>43677</v>
      </c>
      <c r="B2165" s="21">
        <v>0</v>
      </c>
      <c r="C2165" s="21">
        <v>31682.49</v>
      </c>
      <c r="D2165" s="11">
        <f t="shared" si="33"/>
        <v>629941.23299999873</v>
      </c>
      <c r="E2165" s="30">
        <v>19.37649</v>
      </c>
    </row>
    <row r="2166" spans="1:5">
      <c r="B2166" s="21">
        <v>0</v>
      </c>
      <c r="C2166" s="21">
        <v>20794.47</v>
      </c>
      <c r="D2166" s="11">
        <f t="shared" si="33"/>
        <v>650735.7029999987</v>
      </c>
      <c r="E2166" s="30">
        <v>19.376550000000002</v>
      </c>
    </row>
    <row r="2167" spans="1:5">
      <c r="B2167" s="21">
        <v>0</v>
      </c>
      <c r="C2167" s="21">
        <v>21217.47</v>
      </c>
      <c r="D2167" s="11">
        <f t="shared" si="33"/>
        <v>671953.17299999867</v>
      </c>
      <c r="E2167" s="30">
        <v>19.376609999999999</v>
      </c>
    </row>
    <row r="2168" spans="1:5">
      <c r="B2168" s="21">
        <v>0</v>
      </c>
      <c r="C2168" s="21">
        <v>21615.09</v>
      </c>
      <c r="D2168" s="11">
        <f t="shared" si="33"/>
        <v>693568.26299999864</v>
      </c>
      <c r="E2168" s="30">
        <v>19.376059999999999</v>
      </c>
    </row>
    <row r="2169" spans="1:5">
      <c r="B2169" s="21">
        <v>-21611.53</v>
      </c>
      <c r="C2169" s="21"/>
      <c r="D2169" s="11">
        <f t="shared" si="33"/>
        <v>671956.73299999861</v>
      </c>
      <c r="E2169" s="30" t="s">
        <v>10173</v>
      </c>
    </row>
    <row r="2170" spans="1:5">
      <c r="B2170" s="21">
        <v>-21186.53</v>
      </c>
      <c r="C2170" s="21"/>
      <c r="D2170" s="11">
        <f t="shared" si="33"/>
        <v>650770.20299999858</v>
      </c>
      <c r="E2170" s="30" t="s">
        <v>10174</v>
      </c>
    </row>
    <row r="2171" spans="1:5">
      <c r="B2171" s="21">
        <v>-32126.03</v>
      </c>
      <c r="C2171" s="21"/>
      <c r="D2171" s="11">
        <f t="shared" si="33"/>
        <v>618644.17299999855</v>
      </c>
      <c r="E2171" s="30" t="s">
        <v>10175</v>
      </c>
    </row>
    <row r="2172" spans="1:5">
      <c r="B2172" s="21">
        <v>-22011.03</v>
      </c>
      <c r="C2172" s="21"/>
      <c r="D2172" s="11">
        <f t="shared" si="33"/>
        <v>596633.14299999853</v>
      </c>
      <c r="E2172" s="30" t="s">
        <v>10176</v>
      </c>
    </row>
    <row r="2173" spans="1:5">
      <c r="B2173" s="21">
        <v>-123151.11</v>
      </c>
      <c r="C2173" s="21"/>
      <c r="D2173" s="11">
        <f t="shared" si="33"/>
        <v>473482.03299999854</v>
      </c>
      <c r="E2173" t="s">
        <v>10177</v>
      </c>
    </row>
    <row r="2174" spans="1:5">
      <c r="A2174" s="19">
        <v>43678</v>
      </c>
      <c r="B2174" s="21">
        <v>0</v>
      </c>
      <c r="C2174" s="21">
        <v>31851.01</v>
      </c>
      <c r="D2174" s="11">
        <f t="shared" si="33"/>
        <v>505333.04299999855</v>
      </c>
      <c r="E2174" s="30">
        <v>19.376729999999998</v>
      </c>
    </row>
    <row r="2175" spans="1:5">
      <c r="B2175" s="21">
        <v>-32244.82</v>
      </c>
      <c r="C2175" s="21"/>
      <c r="D2175" s="11">
        <f t="shared" si="33"/>
        <v>473088.22299999854</v>
      </c>
      <c r="E2175" s="30" t="s">
        <v>10178</v>
      </c>
    </row>
    <row r="2176" spans="1:5">
      <c r="A2176" s="19">
        <v>43682</v>
      </c>
      <c r="B2176" s="21">
        <v>0</v>
      </c>
      <c r="C2176" s="21">
        <v>126006.66</v>
      </c>
      <c r="D2176" s="11">
        <f t="shared" si="33"/>
        <v>599094.88299999852</v>
      </c>
      <c r="E2176" s="30">
        <v>55513969</v>
      </c>
    </row>
    <row r="2177" spans="1:5">
      <c r="B2177" s="21">
        <v>0</v>
      </c>
      <c r="C2177" s="21">
        <v>30404.5</v>
      </c>
      <c r="D2177" s="11">
        <f t="shared" si="33"/>
        <v>629499.38299999852</v>
      </c>
      <c r="E2177" s="30">
        <v>19.37706</v>
      </c>
    </row>
    <row r="2178" spans="1:5">
      <c r="B2178" s="21">
        <v>-30790.94</v>
      </c>
      <c r="C2178" s="21"/>
      <c r="D2178" s="11">
        <f t="shared" si="33"/>
        <v>598708.44299999857</v>
      </c>
      <c r="E2178" s="30" t="s">
        <v>10179</v>
      </c>
    </row>
    <row r="2179" spans="1:5">
      <c r="A2179" s="19">
        <v>43683</v>
      </c>
      <c r="B2179" s="21">
        <v>0</v>
      </c>
      <c r="C2179" s="21">
        <v>20421.73</v>
      </c>
      <c r="D2179" s="11">
        <f t="shared" si="33"/>
        <v>619130.17299999855</v>
      </c>
      <c r="E2179" s="30">
        <v>19.377109999999998</v>
      </c>
    </row>
    <row r="2180" spans="1:5">
      <c r="B2180" s="21">
        <v>-20760.88</v>
      </c>
      <c r="C2180" s="21"/>
      <c r="D2180" s="11">
        <f t="shared" si="33"/>
        <v>598369.29299999855</v>
      </c>
      <c r="E2180" s="30" t="s">
        <v>10180</v>
      </c>
    </row>
    <row r="2181" spans="1:5">
      <c r="B2181" s="21">
        <v>-47492.11</v>
      </c>
      <c r="C2181" s="21"/>
      <c r="D2181" s="11">
        <f t="shared" ref="D2181:D2244" si="34">D2180+B2181+C2181</f>
        <v>550877.18299999856</v>
      </c>
      <c r="E2181" s="30" t="s">
        <v>10181</v>
      </c>
    </row>
    <row r="2182" spans="1:5">
      <c r="A2182" s="19">
        <v>43684</v>
      </c>
      <c r="B2182" s="21">
        <v>0</v>
      </c>
      <c r="C2182" s="21">
        <v>34987.199999999997</v>
      </c>
      <c r="D2182" s="11">
        <f t="shared" si="34"/>
        <v>585864.38299999852</v>
      </c>
      <c r="E2182" s="30">
        <v>55514172</v>
      </c>
    </row>
    <row r="2183" spans="1:5">
      <c r="B2183" s="21">
        <v>0</v>
      </c>
      <c r="C2183" s="21">
        <v>36219.120000000003</v>
      </c>
      <c r="D2183" s="11">
        <f t="shared" si="34"/>
        <v>622083.50299999851</v>
      </c>
      <c r="E2183" s="30">
        <v>55514105</v>
      </c>
    </row>
    <row r="2184" spans="1:5">
      <c r="B2184" s="21">
        <v>0</v>
      </c>
      <c r="C2184" s="21">
        <v>47832.57</v>
      </c>
      <c r="D2184" s="11">
        <f t="shared" si="34"/>
        <v>669916.07299999846</v>
      </c>
      <c r="E2184" s="30" t="s">
        <v>10182</v>
      </c>
    </row>
    <row r="2185" spans="1:5">
      <c r="B2185" s="21">
        <v>-34981.800000000003</v>
      </c>
      <c r="C2185" s="21"/>
      <c r="D2185" s="11">
        <f t="shared" si="34"/>
        <v>634934.27299999841</v>
      </c>
      <c r="E2185" s="30" t="s">
        <v>10183</v>
      </c>
    </row>
    <row r="2186" spans="1:5">
      <c r="B2186" s="21">
        <v>-36203.1</v>
      </c>
      <c r="C2186" s="21"/>
      <c r="D2186" s="11">
        <f t="shared" si="34"/>
        <v>598731.17299999844</v>
      </c>
      <c r="E2186" s="30" t="s">
        <v>10184</v>
      </c>
    </row>
    <row r="2187" spans="1:5">
      <c r="A2187" s="19">
        <v>43685</v>
      </c>
      <c r="B2187" s="21">
        <v>-32137.8</v>
      </c>
      <c r="C2187" s="21"/>
      <c r="D2187" s="11">
        <f t="shared" si="34"/>
        <v>566593.37299999839</v>
      </c>
      <c r="E2187" s="30" t="s">
        <v>10185</v>
      </c>
    </row>
    <row r="2188" spans="1:5">
      <c r="B2188" s="21">
        <v>-30817.47</v>
      </c>
      <c r="C2188" s="21"/>
      <c r="D2188" s="11">
        <f t="shared" si="34"/>
        <v>535775.90299999842</v>
      </c>
      <c r="E2188" s="30" t="s">
        <v>10186</v>
      </c>
    </row>
    <row r="2189" spans="1:5">
      <c r="A2189" s="19">
        <v>43690</v>
      </c>
      <c r="B2189" s="21">
        <v>0</v>
      </c>
      <c r="C2189" s="21">
        <v>33289.07</v>
      </c>
      <c r="D2189" s="11">
        <f t="shared" si="34"/>
        <v>569064.97299999837</v>
      </c>
      <c r="E2189" s="30">
        <v>586635</v>
      </c>
    </row>
    <row r="2190" spans="1:5">
      <c r="B2190" s="21">
        <v>0</v>
      </c>
      <c r="C2190" s="21">
        <v>30954.55</v>
      </c>
      <c r="D2190" s="11">
        <f t="shared" si="34"/>
        <v>600019.52299999841</v>
      </c>
      <c r="E2190" s="30">
        <v>19.377189999999999</v>
      </c>
    </row>
    <row r="2191" spans="1:5">
      <c r="B2191" s="21">
        <v>0</v>
      </c>
      <c r="C2191" s="21">
        <v>34639.31</v>
      </c>
      <c r="D2191" s="11">
        <f t="shared" si="34"/>
        <v>634658.83299999847</v>
      </c>
      <c r="E2191" s="30">
        <v>55514150</v>
      </c>
    </row>
    <row r="2192" spans="1:5">
      <c r="B2192" s="21">
        <v>0</v>
      </c>
      <c r="C2192" s="21">
        <v>35541.47</v>
      </c>
      <c r="D2192" s="11">
        <f t="shared" si="34"/>
        <v>670200.30299999844</v>
      </c>
      <c r="E2192" s="32" t="s">
        <v>10187</v>
      </c>
    </row>
    <row r="2193" spans="1:5">
      <c r="B2193" s="21">
        <v>-31343.07</v>
      </c>
      <c r="C2193" s="21"/>
      <c r="D2193" s="11">
        <f t="shared" si="34"/>
        <v>638857.23299999849</v>
      </c>
      <c r="E2193" s="30" t="s">
        <v>10188</v>
      </c>
    </row>
    <row r="2194" spans="1:5">
      <c r="B2194" s="21">
        <v>-31226.97</v>
      </c>
      <c r="C2194" s="21"/>
      <c r="D2194" s="11">
        <f t="shared" si="34"/>
        <v>607630.26299999852</v>
      </c>
      <c r="E2194" s="30" t="s">
        <v>10189</v>
      </c>
    </row>
    <row r="2195" spans="1:5">
      <c r="B2195" s="21">
        <v>-24629.79</v>
      </c>
      <c r="C2195" s="21"/>
      <c r="D2195" s="11">
        <f t="shared" si="34"/>
        <v>583000.47299999848</v>
      </c>
      <c r="E2195" s="30" t="s">
        <v>10190</v>
      </c>
    </row>
    <row r="2196" spans="1:5">
      <c r="B2196" s="21">
        <v>-41067.31</v>
      </c>
      <c r="C2196" s="21"/>
      <c r="D2196" s="11">
        <f t="shared" si="34"/>
        <v>541933.16299999855</v>
      </c>
      <c r="E2196" s="30" t="s">
        <v>10191</v>
      </c>
    </row>
    <row r="2197" spans="1:5">
      <c r="A2197" s="19">
        <v>43691</v>
      </c>
      <c r="B2197" s="21">
        <v>0</v>
      </c>
      <c r="C2197" s="21">
        <v>20413.310000000001</v>
      </c>
      <c r="D2197" s="11">
        <f t="shared" si="34"/>
        <v>562346.4729999986</v>
      </c>
      <c r="E2197" s="30">
        <v>19.37743</v>
      </c>
    </row>
    <row r="2198" spans="1:5">
      <c r="B2198" s="21">
        <v>0</v>
      </c>
      <c r="C2198" s="21">
        <v>20870.150000000001</v>
      </c>
      <c r="D2198" s="11">
        <f t="shared" si="34"/>
        <v>583216.62299999862</v>
      </c>
      <c r="E2198" s="32" t="s">
        <v>10192</v>
      </c>
    </row>
    <row r="2199" spans="1:5">
      <c r="B2199" s="21">
        <v>-21211.279999999999</v>
      </c>
      <c r="C2199" s="21"/>
      <c r="D2199" s="11">
        <f t="shared" si="34"/>
        <v>562005.3429999986</v>
      </c>
      <c r="E2199" s="30" t="s">
        <v>10193</v>
      </c>
    </row>
    <row r="2200" spans="1:5">
      <c r="B2200" s="21">
        <v>-20752.28</v>
      </c>
      <c r="C2200" s="21"/>
      <c r="D2200" s="11">
        <f t="shared" si="34"/>
        <v>541253.06299999857</v>
      </c>
      <c r="E2200" s="30" t="s">
        <v>10194</v>
      </c>
    </row>
    <row r="2201" spans="1:5">
      <c r="B2201" s="21">
        <v>-74580.03</v>
      </c>
      <c r="D2201" s="11">
        <f t="shared" si="34"/>
        <v>466673.03299999854</v>
      </c>
      <c r="E2201" t="s">
        <v>10195</v>
      </c>
    </row>
    <row r="2202" spans="1:5">
      <c r="A2202" s="19">
        <v>43692</v>
      </c>
      <c r="B2202" s="21">
        <v>0</v>
      </c>
      <c r="C2202" s="21">
        <v>25015.200000000001</v>
      </c>
      <c r="D2202" s="11">
        <f t="shared" si="34"/>
        <v>491688.23299999855</v>
      </c>
      <c r="E2202" s="30">
        <v>586633</v>
      </c>
    </row>
    <row r="2203" spans="1:5">
      <c r="B2203" s="21">
        <v>0</v>
      </c>
      <c r="C2203" s="21">
        <v>33734.51</v>
      </c>
      <c r="D2203" s="11">
        <f t="shared" si="34"/>
        <v>525422.7429999985</v>
      </c>
      <c r="E2203" s="30">
        <v>586632</v>
      </c>
    </row>
    <row r="2204" spans="1:5">
      <c r="A2204" s="19">
        <v>43693</v>
      </c>
      <c r="B2204" s="21">
        <v>0</v>
      </c>
      <c r="C2204" s="21">
        <v>139651.59</v>
      </c>
      <c r="D2204" s="11">
        <f t="shared" si="34"/>
        <v>665074.33299999847</v>
      </c>
      <c r="E2204" s="30" t="s">
        <v>10196</v>
      </c>
    </row>
    <row r="2205" spans="1:5">
      <c r="B2205" s="21">
        <v>-138352.57999999999</v>
      </c>
      <c r="C2205" s="21"/>
      <c r="D2205" s="11">
        <f t="shared" si="34"/>
        <v>526721.75299999851</v>
      </c>
      <c r="E2205" s="30" t="s">
        <v>10197</v>
      </c>
    </row>
    <row r="2206" spans="1:5">
      <c r="B2206" s="21">
        <v>-40734.36</v>
      </c>
      <c r="C2206" s="21"/>
      <c r="D2206" s="11">
        <f t="shared" si="34"/>
        <v>485987.39299999853</v>
      </c>
      <c r="E2206" s="30" t="s">
        <v>10198</v>
      </c>
    </row>
    <row r="2207" spans="1:5">
      <c r="A2207" s="19">
        <v>43696</v>
      </c>
      <c r="B2207" s="21">
        <v>0</v>
      </c>
      <c r="C2207" s="21">
        <v>43050.48</v>
      </c>
      <c r="D2207" s="11">
        <f t="shared" si="34"/>
        <v>529037.87299999851</v>
      </c>
      <c r="E2207" s="30">
        <v>55514180</v>
      </c>
    </row>
    <row r="2208" spans="1:5">
      <c r="B2208" s="21">
        <v>-42281.16</v>
      </c>
      <c r="C2208" s="21"/>
      <c r="D2208" s="11">
        <f t="shared" si="34"/>
        <v>486756.71299999848</v>
      </c>
      <c r="E2208" s="30" t="s">
        <v>10199</v>
      </c>
    </row>
    <row r="2209" spans="1:5">
      <c r="B2209" s="21">
        <v>-29623.3</v>
      </c>
      <c r="C2209" s="21"/>
      <c r="D2209" s="11">
        <f t="shared" si="34"/>
        <v>457133.41299999849</v>
      </c>
      <c r="E2209" s="30" t="s">
        <v>10200</v>
      </c>
    </row>
    <row r="2210" spans="1:5">
      <c r="A2210" s="19">
        <v>43697</v>
      </c>
      <c r="B2210" s="21">
        <v>0</v>
      </c>
      <c r="C2210" s="21">
        <v>31385.97</v>
      </c>
      <c r="D2210" s="11">
        <f t="shared" si="34"/>
        <v>488519.38299999852</v>
      </c>
      <c r="E2210" s="30">
        <v>19.377970000000001</v>
      </c>
    </row>
    <row r="2211" spans="1:5">
      <c r="B2211" s="21">
        <v>0</v>
      </c>
      <c r="C2211" s="21">
        <v>21470.85</v>
      </c>
      <c r="D2211" s="11">
        <f t="shared" si="34"/>
        <v>509990.23299999849</v>
      </c>
      <c r="E2211" s="30">
        <v>19.37791</v>
      </c>
    </row>
    <row r="2212" spans="1:5">
      <c r="B2212" s="21">
        <v>0</v>
      </c>
      <c r="C2212" s="21">
        <v>21191.67</v>
      </c>
      <c r="D2212" s="11">
        <f t="shared" si="34"/>
        <v>531181.90299999854</v>
      </c>
      <c r="E2212" s="30">
        <v>19.377870000000001</v>
      </c>
    </row>
    <row r="2213" spans="1:5">
      <c r="B2213" s="21">
        <v>0</v>
      </c>
      <c r="C2213" s="21">
        <v>31597.47</v>
      </c>
      <c r="D2213" s="11">
        <f t="shared" si="34"/>
        <v>562779.37299999851</v>
      </c>
      <c r="E2213" s="30">
        <v>19.377569999999999</v>
      </c>
    </row>
    <row r="2214" spans="1:5">
      <c r="B2214" s="21">
        <v>0</v>
      </c>
      <c r="C2214" s="21">
        <v>78939.8</v>
      </c>
      <c r="D2214" s="11">
        <f t="shared" si="34"/>
        <v>641719.17299999855</v>
      </c>
      <c r="E2214" s="30">
        <v>55514186</v>
      </c>
    </row>
    <row r="2215" spans="1:5">
      <c r="B2215" s="21">
        <v>-31776.78</v>
      </c>
      <c r="C2215" s="21"/>
      <c r="D2215" s="11">
        <f t="shared" si="34"/>
        <v>609942.39299999853</v>
      </c>
      <c r="E2215" s="30" t="s">
        <v>10201</v>
      </c>
    </row>
    <row r="2216" spans="1:5">
      <c r="B2216" s="21">
        <v>-21534.23</v>
      </c>
      <c r="C2216" s="21"/>
      <c r="D2216" s="11">
        <f t="shared" si="34"/>
        <v>588408.16299999855</v>
      </c>
      <c r="E2216" s="30" t="s">
        <v>10202</v>
      </c>
    </row>
    <row r="2217" spans="1:5">
      <c r="B2217" s="21">
        <v>-31989.23</v>
      </c>
      <c r="C2217" s="21"/>
      <c r="D2217" s="11">
        <f t="shared" si="34"/>
        <v>556418.93299999856</v>
      </c>
      <c r="E2217" s="30" t="s">
        <v>10203</v>
      </c>
    </row>
    <row r="2218" spans="1:5">
      <c r="B2218" s="21">
        <v>-21814.73</v>
      </c>
      <c r="C2218" s="21"/>
      <c r="D2218" s="11">
        <f t="shared" si="34"/>
        <v>534604.20299999858</v>
      </c>
      <c r="E2218" s="30" t="s">
        <v>10204</v>
      </c>
    </row>
    <row r="2219" spans="1:5">
      <c r="B2219" s="21">
        <v>-74427.02</v>
      </c>
      <c r="C2219" s="21"/>
      <c r="D2219" s="11">
        <f t="shared" si="34"/>
        <v>460177.18299999856</v>
      </c>
      <c r="E2219" s="30" t="s">
        <v>10205</v>
      </c>
    </row>
    <row r="2220" spans="1:5">
      <c r="A2220" s="19">
        <v>43698</v>
      </c>
      <c r="B2220" s="21">
        <v>0</v>
      </c>
      <c r="C2220" s="21">
        <v>31264.97</v>
      </c>
      <c r="D2220" s="11">
        <f t="shared" si="34"/>
        <v>491442.15299999854</v>
      </c>
      <c r="E2220" s="30">
        <v>55514210</v>
      </c>
    </row>
    <row r="2221" spans="1:5">
      <c r="B2221" s="21">
        <v>0</v>
      </c>
      <c r="C2221" s="21">
        <v>41004.47</v>
      </c>
      <c r="D2221" s="11">
        <f t="shared" si="34"/>
        <v>532446.62299999851</v>
      </c>
      <c r="E2221" s="30">
        <v>55514241</v>
      </c>
    </row>
    <row r="2222" spans="1:5">
      <c r="A2222" s="19">
        <v>43700</v>
      </c>
      <c r="B2222" s="21">
        <v>0</v>
      </c>
      <c r="C2222" s="21">
        <v>41482.400000000001</v>
      </c>
      <c r="D2222" s="11">
        <f t="shared" si="34"/>
        <v>573929.02299999853</v>
      </c>
      <c r="E2222" s="30">
        <v>55514304</v>
      </c>
    </row>
    <row r="2223" spans="1:5">
      <c r="B2223" s="21">
        <v>0</v>
      </c>
      <c r="C2223" s="21">
        <v>35681.480000000003</v>
      </c>
      <c r="D2223" s="11">
        <f t="shared" si="34"/>
        <v>609610.50299999851</v>
      </c>
      <c r="E2223" s="30">
        <v>586804</v>
      </c>
    </row>
    <row r="2224" spans="1:5">
      <c r="B2224" s="21">
        <v>0</v>
      </c>
      <c r="C2224" s="21">
        <v>124411.49</v>
      </c>
      <c r="D2224" s="11">
        <f t="shared" si="34"/>
        <v>734021.9929999985</v>
      </c>
      <c r="E2224" s="30">
        <v>22422</v>
      </c>
    </row>
    <row r="2225" spans="1:5">
      <c r="B2225" s="21">
        <v>-35026.22</v>
      </c>
      <c r="C2225" s="21"/>
      <c r="D2225" s="11">
        <f t="shared" si="34"/>
        <v>698995.77299999853</v>
      </c>
      <c r="E2225" s="30" t="s">
        <v>10206</v>
      </c>
    </row>
    <row r="2226" spans="1:5">
      <c r="B2226" s="21">
        <v>-78337.11</v>
      </c>
      <c r="C2226" s="21"/>
      <c r="D2226" s="11">
        <f t="shared" si="34"/>
        <v>620658.66299999855</v>
      </c>
      <c r="E2226" s="30" t="s">
        <v>10207</v>
      </c>
    </row>
    <row r="2227" spans="1:5">
      <c r="B2227" s="21">
        <v>-41206.400000000001</v>
      </c>
      <c r="C2227" s="21"/>
      <c r="D2227" s="11">
        <f t="shared" si="34"/>
        <v>579452.26299999852</v>
      </c>
      <c r="E2227" s="30" t="s">
        <v>10208</v>
      </c>
    </row>
    <row r="2228" spans="1:5">
      <c r="A2228" s="19">
        <v>43703</v>
      </c>
      <c r="B2228" s="21">
        <v>0</v>
      </c>
      <c r="C2228" s="21">
        <v>66402.289999999994</v>
      </c>
      <c r="D2228" s="11">
        <f t="shared" si="34"/>
        <v>645854.55299999856</v>
      </c>
      <c r="E2228" s="30" t="s">
        <v>10209</v>
      </c>
    </row>
    <row r="2229" spans="1:5">
      <c r="B2229" s="21">
        <v>-65872.67</v>
      </c>
      <c r="C2229" s="21"/>
      <c r="D2229" s="11">
        <f t="shared" si="34"/>
        <v>579981.88299999852</v>
      </c>
      <c r="E2229" s="30" t="s">
        <v>10210</v>
      </c>
    </row>
    <row r="2230" spans="1:5">
      <c r="A2230" s="19">
        <v>43704</v>
      </c>
      <c r="B2230" s="21">
        <v>0</v>
      </c>
      <c r="C2230" s="21">
        <v>7127.01</v>
      </c>
      <c r="D2230" s="11">
        <f t="shared" si="34"/>
        <v>587108.89299999853</v>
      </c>
      <c r="E2230" s="30">
        <v>55514249</v>
      </c>
    </row>
    <row r="2231" spans="1:5">
      <c r="B2231" s="21">
        <v>0</v>
      </c>
      <c r="C2231" s="21">
        <v>1785810.07</v>
      </c>
      <c r="D2231" s="11">
        <f t="shared" si="34"/>
        <v>2372918.9629999986</v>
      </c>
      <c r="E2231" t="s">
        <v>10211</v>
      </c>
    </row>
    <row r="2232" spans="1:5">
      <c r="B2232" s="21">
        <v>0</v>
      </c>
      <c r="C2232" s="21">
        <v>79864.95</v>
      </c>
      <c r="D2232" s="11">
        <f t="shared" si="34"/>
        <v>2452783.9129999988</v>
      </c>
      <c r="E2232" t="s">
        <v>10212</v>
      </c>
    </row>
    <row r="2233" spans="1:5">
      <c r="B2233" s="21">
        <v>-1679702.01</v>
      </c>
      <c r="C2233" s="21"/>
      <c r="D2233" s="11">
        <f t="shared" si="34"/>
        <v>773081.90299999877</v>
      </c>
      <c r="E2233" t="s">
        <v>10213</v>
      </c>
    </row>
    <row r="2234" spans="1:5">
      <c r="B2234" s="21">
        <v>-6975.06</v>
      </c>
      <c r="C2234" s="21"/>
      <c r="D2234" s="11">
        <f t="shared" si="34"/>
        <v>766106.84299999871</v>
      </c>
      <c r="E2234" t="s">
        <v>10214</v>
      </c>
    </row>
    <row r="2235" spans="1:5">
      <c r="A2235" s="19">
        <v>43706</v>
      </c>
      <c r="B2235" s="21">
        <v>0</v>
      </c>
      <c r="C2235" s="21">
        <v>20396.47</v>
      </c>
      <c r="D2235" s="11">
        <f t="shared" si="34"/>
        <v>786503.31299999868</v>
      </c>
      <c r="E2235" s="30">
        <v>19.378209999999999</v>
      </c>
    </row>
    <row r="2236" spans="1:5">
      <c r="B2236" s="21">
        <v>0</v>
      </c>
      <c r="C2236" s="21">
        <v>20912.53</v>
      </c>
      <c r="D2236" s="11">
        <f t="shared" si="34"/>
        <v>807415.84299999871</v>
      </c>
      <c r="E2236" s="30">
        <v>19.378240000000002</v>
      </c>
    </row>
    <row r="2237" spans="1:5">
      <c r="B2237" s="21">
        <v>0</v>
      </c>
      <c r="C2237" s="21">
        <v>30751.51</v>
      </c>
      <c r="D2237" s="11">
        <f t="shared" si="34"/>
        <v>838167.35299999872</v>
      </c>
      <c r="E2237" s="30">
        <v>19.378340000000001</v>
      </c>
    </row>
    <row r="2238" spans="1:5">
      <c r="B2238" s="21">
        <v>-31139.07</v>
      </c>
      <c r="C2238" s="21"/>
      <c r="D2238" s="11">
        <f t="shared" si="34"/>
        <v>807028.28299999877</v>
      </c>
      <c r="E2238" s="30" t="s">
        <v>10215</v>
      </c>
    </row>
    <row r="2239" spans="1:5">
      <c r="B2239" s="21">
        <v>-21253.57</v>
      </c>
      <c r="C2239" s="21"/>
      <c r="D2239" s="11">
        <f t="shared" si="34"/>
        <v>785774.71299999882</v>
      </c>
      <c r="E2239" s="30" t="s">
        <v>10216</v>
      </c>
    </row>
    <row r="2240" spans="1:5">
      <c r="B2240" s="21">
        <v>-20612.5</v>
      </c>
      <c r="C2240" s="21"/>
      <c r="D2240" s="11">
        <f t="shared" si="34"/>
        <v>765162.21299999882</v>
      </c>
      <c r="E2240" s="30" t="s">
        <v>10217</v>
      </c>
    </row>
    <row r="2241" spans="1:7">
      <c r="A2241" s="19">
        <v>43707</v>
      </c>
      <c r="B2241" s="21">
        <v>0</v>
      </c>
      <c r="C2241" s="21">
        <v>31945.74</v>
      </c>
      <c r="D2241" s="11">
        <f t="shared" si="34"/>
        <v>797107.95299999882</v>
      </c>
      <c r="E2241" s="30" t="s">
        <v>10218</v>
      </c>
    </row>
    <row r="2242" spans="1:7">
      <c r="B2242" s="21">
        <v>-42701.43</v>
      </c>
      <c r="C2242" s="21"/>
      <c r="D2242" s="11">
        <f t="shared" si="34"/>
        <v>754406.52299999876</v>
      </c>
      <c r="E2242" t="s">
        <v>10219</v>
      </c>
    </row>
    <row r="2243" spans="1:7">
      <c r="B2243" s="21">
        <v>-73297.09</v>
      </c>
      <c r="C2243" s="21"/>
      <c r="D2243" s="11">
        <f t="shared" si="34"/>
        <v>681109.4329999988</v>
      </c>
      <c r="E2243" s="30" t="s">
        <v>10220</v>
      </c>
    </row>
    <row r="2244" spans="1:7">
      <c r="B2244" s="21">
        <v>-31803.279999999999</v>
      </c>
      <c r="C2244" s="21"/>
      <c r="D2244" s="11">
        <f t="shared" si="34"/>
        <v>649306.15299999877</v>
      </c>
      <c r="E2244" s="30" t="s">
        <v>10221</v>
      </c>
    </row>
    <row r="2245" spans="1:7">
      <c r="B2245" s="21">
        <v>-500000</v>
      </c>
      <c r="C2245" s="21"/>
      <c r="D2245" s="11">
        <f t="shared" ref="D2245:D2308" si="35">D2244+B2245+C2245</f>
        <v>149306.15299999877</v>
      </c>
      <c r="E2245" s="14" t="s">
        <v>47</v>
      </c>
      <c r="G2245" s="17"/>
    </row>
    <row r="2246" spans="1:7">
      <c r="B2246" s="21">
        <v>-48</v>
      </c>
      <c r="D2246" s="11">
        <f t="shared" si="35"/>
        <v>149258.15299999877</v>
      </c>
      <c r="E2246" s="24" t="s">
        <v>24</v>
      </c>
    </row>
    <row r="2247" spans="1:7">
      <c r="A2247" s="19">
        <v>43710</v>
      </c>
      <c r="B2247" s="21">
        <v>0</v>
      </c>
      <c r="C2247" s="21">
        <v>76002.25</v>
      </c>
      <c r="D2247" s="11">
        <f t="shared" si="35"/>
        <v>225260.40299999877</v>
      </c>
      <c r="E2247" t="s">
        <v>10222</v>
      </c>
    </row>
    <row r="2248" spans="1:7">
      <c r="B2248" s="21">
        <v>0</v>
      </c>
      <c r="C2248" s="21">
        <v>33974.69</v>
      </c>
      <c r="D2248" s="11">
        <f t="shared" si="35"/>
        <v>259235.09299999877</v>
      </c>
      <c r="E2248" t="s">
        <v>10223</v>
      </c>
    </row>
    <row r="2249" spans="1:7">
      <c r="B2249" s="21">
        <v>-33809.410000000003</v>
      </c>
      <c r="C2249" s="21"/>
      <c r="D2249" s="11">
        <f t="shared" si="35"/>
        <v>225425.68299999877</v>
      </c>
      <c r="E2249" t="s">
        <v>10224</v>
      </c>
    </row>
    <row r="2250" spans="1:7">
      <c r="A2250" s="19">
        <v>43712</v>
      </c>
      <c r="B2250" s="21">
        <v>-78347.59</v>
      </c>
      <c r="C2250" s="21"/>
      <c r="D2250" s="11">
        <f t="shared" si="35"/>
        <v>147078.09299999877</v>
      </c>
      <c r="E2250" t="s">
        <v>10225</v>
      </c>
    </row>
    <row r="2251" spans="1:7">
      <c r="A2251" s="19">
        <v>43713</v>
      </c>
      <c r="B2251" s="21">
        <v>0</v>
      </c>
      <c r="C2251" s="21">
        <v>1786350.68</v>
      </c>
      <c r="D2251" s="11">
        <f t="shared" si="35"/>
        <v>1933428.7729999986</v>
      </c>
      <c r="E2251" t="s">
        <v>10226</v>
      </c>
    </row>
    <row r="2252" spans="1:7">
      <c r="A2252" s="19">
        <v>43714</v>
      </c>
      <c r="B2252" s="21">
        <v>-1668162.49</v>
      </c>
      <c r="C2252" s="21"/>
      <c r="D2252" s="11">
        <f t="shared" si="35"/>
        <v>265266.28299999866</v>
      </c>
      <c r="E2252" t="s">
        <v>10227</v>
      </c>
    </row>
    <row r="2253" spans="1:7">
      <c r="B2253" s="21">
        <v>0</v>
      </c>
      <c r="C2253" s="21">
        <v>41720.97</v>
      </c>
      <c r="D2253" s="11">
        <f t="shared" si="35"/>
        <v>306987.25299999863</v>
      </c>
      <c r="E2253" s="30">
        <v>19.378810000000001</v>
      </c>
    </row>
    <row r="2254" spans="1:7">
      <c r="B2254" s="21">
        <v>0</v>
      </c>
      <c r="C2254" s="21">
        <v>34346.25</v>
      </c>
      <c r="D2254" s="11">
        <f t="shared" si="35"/>
        <v>341333.50299999863</v>
      </c>
      <c r="E2254" s="30" t="s">
        <v>10228</v>
      </c>
    </row>
    <row r="2255" spans="1:7">
      <c r="B2255" s="21">
        <v>-43467.26</v>
      </c>
      <c r="C2255" s="21"/>
      <c r="D2255" s="11">
        <f t="shared" si="35"/>
        <v>297866.24299999862</v>
      </c>
      <c r="E2255" s="30" t="s">
        <v>10229</v>
      </c>
    </row>
    <row r="2256" spans="1:7">
      <c r="B2256" s="21">
        <v>-33181.89</v>
      </c>
      <c r="C2256" s="21"/>
      <c r="D2256" s="11">
        <f t="shared" si="35"/>
        <v>264684.35299999861</v>
      </c>
      <c r="E2256" s="30" t="s">
        <v>10230</v>
      </c>
    </row>
    <row r="2257" spans="1:5">
      <c r="A2257" s="19">
        <v>43717</v>
      </c>
      <c r="B2257" s="21">
        <v>0</v>
      </c>
      <c r="C2257" s="21">
        <v>39179.43</v>
      </c>
      <c r="D2257" s="11">
        <f t="shared" si="35"/>
        <v>303863.7829999986</v>
      </c>
      <c r="E2257" s="32" t="s">
        <v>10231</v>
      </c>
    </row>
    <row r="2258" spans="1:5">
      <c r="B2258" s="21">
        <v>0</v>
      </c>
      <c r="C2258" s="21">
        <v>75157.83</v>
      </c>
      <c r="D2258" s="11">
        <f t="shared" si="35"/>
        <v>379021.61299999862</v>
      </c>
      <c r="E2258" s="30">
        <v>55514334</v>
      </c>
    </row>
    <row r="2259" spans="1:5">
      <c r="B2259" s="21">
        <v>0</v>
      </c>
      <c r="C2259" s="21">
        <v>37730.160000000003</v>
      </c>
      <c r="D2259" s="11">
        <f t="shared" si="35"/>
        <v>416751.77299999865</v>
      </c>
      <c r="E2259" s="30">
        <v>587081</v>
      </c>
    </row>
    <row r="2260" spans="1:5">
      <c r="B2260" s="21">
        <v>0</v>
      </c>
      <c r="C2260" s="21">
        <v>45303.03</v>
      </c>
      <c r="D2260" s="11">
        <f t="shared" si="35"/>
        <v>462054.80299999868</v>
      </c>
      <c r="E2260" s="30">
        <v>55514333</v>
      </c>
    </row>
    <row r="2261" spans="1:5">
      <c r="B2261" s="21">
        <v>-37032.199999999997</v>
      </c>
      <c r="C2261" s="21"/>
      <c r="D2261" s="11">
        <f t="shared" si="35"/>
        <v>425022.60299999866</v>
      </c>
      <c r="E2261" t="s">
        <v>10232</v>
      </c>
    </row>
    <row r="2262" spans="1:5">
      <c r="B2262" s="21">
        <v>-38963.64</v>
      </c>
      <c r="C2262" s="21"/>
      <c r="D2262" s="11">
        <f t="shared" si="35"/>
        <v>386058.96299999865</v>
      </c>
      <c r="E2262" t="s">
        <v>10233</v>
      </c>
    </row>
    <row r="2263" spans="1:5">
      <c r="A2263" s="19">
        <v>43718</v>
      </c>
      <c r="B2263" s="21">
        <v>0</v>
      </c>
      <c r="C2263" s="21">
        <v>29778.46</v>
      </c>
      <c r="D2263" s="11">
        <f t="shared" si="35"/>
        <v>415837.42299999867</v>
      </c>
      <c r="E2263" s="30">
        <v>19.378979999999999</v>
      </c>
    </row>
    <row r="2264" spans="1:5">
      <c r="B2264" s="21">
        <v>-38789.040000000001</v>
      </c>
      <c r="C2264" s="21"/>
      <c r="D2264" s="11">
        <f t="shared" si="35"/>
        <v>377048.38299999869</v>
      </c>
      <c r="E2264" t="s">
        <v>10234</v>
      </c>
    </row>
    <row r="2265" spans="1:5">
      <c r="B2265" s="21">
        <v>-31080.84</v>
      </c>
      <c r="C2265" s="21"/>
      <c r="D2265" s="11">
        <f t="shared" si="35"/>
        <v>345967.54299999867</v>
      </c>
      <c r="E2265" t="s">
        <v>10235</v>
      </c>
    </row>
    <row r="2266" spans="1:5">
      <c r="A2266" s="19">
        <v>43719</v>
      </c>
      <c r="B2266" s="21">
        <v>-7.17</v>
      </c>
      <c r="C2266" s="21"/>
      <c r="D2266" s="11">
        <f t="shared" si="35"/>
        <v>345960.37299999868</v>
      </c>
      <c r="E2266" s="14" t="s">
        <v>24</v>
      </c>
    </row>
    <row r="2267" spans="1:5">
      <c r="A2267" s="19">
        <v>43720</v>
      </c>
      <c r="B2267" s="21">
        <v>0</v>
      </c>
      <c r="C2267" s="21">
        <v>80357.41</v>
      </c>
      <c r="D2267" s="11">
        <f t="shared" si="35"/>
        <v>426317.78299999866</v>
      </c>
      <c r="E2267" s="30">
        <v>55514340</v>
      </c>
    </row>
    <row r="2268" spans="1:5">
      <c r="A2268" s="19">
        <v>43721</v>
      </c>
      <c r="B2268" s="21">
        <v>0</v>
      </c>
      <c r="C2268" s="21">
        <v>42928.37</v>
      </c>
      <c r="D2268" s="11">
        <f t="shared" si="35"/>
        <v>469246.15299999865</v>
      </c>
      <c r="E2268" s="30">
        <v>55514388</v>
      </c>
    </row>
    <row r="2269" spans="1:5">
      <c r="B2269" s="21">
        <v>0</v>
      </c>
      <c r="C2269" s="21">
        <v>39501.620000000003</v>
      </c>
      <c r="D2269" s="11">
        <f t="shared" si="35"/>
        <v>508747.77299999865</v>
      </c>
      <c r="E2269" s="30">
        <v>55514395</v>
      </c>
    </row>
    <row r="2270" spans="1:5">
      <c r="B2270" s="21">
        <v>0</v>
      </c>
      <c r="C2270" s="21">
        <v>66391.78</v>
      </c>
      <c r="D2270" s="11">
        <f t="shared" si="35"/>
        <v>575139.55299999868</v>
      </c>
      <c r="E2270" s="30" t="s">
        <v>10236</v>
      </c>
    </row>
    <row r="2271" spans="1:5">
      <c r="B2271" s="21">
        <v>-63960.95</v>
      </c>
      <c r="C2271" s="21"/>
      <c r="D2271" s="11">
        <f t="shared" si="35"/>
        <v>511178.60299999866</v>
      </c>
      <c r="E2271" s="30" t="s">
        <v>10237</v>
      </c>
    </row>
    <row r="2272" spans="1:5">
      <c r="B2272" s="21">
        <v>-38949.08</v>
      </c>
      <c r="C2272" s="21"/>
      <c r="D2272" s="11">
        <f t="shared" si="35"/>
        <v>472229.52299999865</v>
      </c>
      <c r="E2272" s="30" t="s">
        <v>10238</v>
      </c>
    </row>
    <row r="2273" spans="1:5">
      <c r="B2273" s="21">
        <v>-39742.22</v>
      </c>
      <c r="C2273" s="21"/>
      <c r="D2273" s="11">
        <f t="shared" si="35"/>
        <v>432487.30299999868</v>
      </c>
      <c r="E2273" s="30" t="s">
        <v>10239</v>
      </c>
    </row>
    <row r="2274" spans="1:5">
      <c r="B2274" s="21">
        <v>-38820.61</v>
      </c>
      <c r="C2274" s="21"/>
      <c r="D2274" s="11">
        <f t="shared" si="35"/>
        <v>393666.69299999869</v>
      </c>
      <c r="E2274" s="30" t="s">
        <v>10240</v>
      </c>
    </row>
    <row r="2275" spans="1:5">
      <c r="B2275" s="21">
        <v>-75740.58</v>
      </c>
      <c r="C2275" s="21"/>
      <c r="D2275" s="11">
        <f t="shared" si="35"/>
        <v>317926.11299999867</v>
      </c>
      <c r="E2275" s="30" t="s">
        <v>10241</v>
      </c>
    </row>
    <row r="2276" spans="1:5">
      <c r="A2276" s="19">
        <v>43725</v>
      </c>
      <c r="B2276" s="21">
        <v>0</v>
      </c>
      <c r="C2276" s="21">
        <v>30562.06</v>
      </c>
      <c r="D2276" s="11">
        <f t="shared" si="35"/>
        <v>348488.17299999867</v>
      </c>
      <c r="E2276" s="30">
        <v>19.37933</v>
      </c>
    </row>
    <row r="2277" spans="1:5">
      <c r="B2277" s="21">
        <v>-31913.24</v>
      </c>
      <c r="C2277" s="21"/>
      <c r="D2277" s="11">
        <f t="shared" si="35"/>
        <v>316574.93299999868</v>
      </c>
      <c r="E2277" s="30" t="s">
        <v>10242</v>
      </c>
    </row>
    <row r="2278" spans="1:5">
      <c r="A2278" s="19">
        <v>43726</v>
      </c>
      <c r="B2278" s="21">
        <v>0</v>
      </c>
      <c r="C2278" s="21">
        <v>41203.51</v>
      </c>
      <c r="D2278" s="11">
        <f t="shared" si="35"/>
        <v>357778.44299999869</v>
      </c>
      <c r="E2278" s="30">
        <v>55514431</v>
      </c>
    </row>
    <row r="2279" spans="1:5">
      <c r="B2279" s="21">
        <v>0</v>
      </c>
      <c r="C2279" s="21">
        <v>41026.080000000002</v>
      </c>
      <c r="D2279" s="11">
        <f t="shared" si="35"/>
        <v>398804.52299999871</v>
      </c>
      <c r="E2279" s="30">
        <v>55514382</v>
      </c>
    </row>
    <row r="2280" spans="1:5">
      <c r="B2280" s="21">
        <v>-80699.58</v>
      </c>
      <c r="C2280" s="21"/>
      <c r="D2280" s="11">
        <f t="shared" si="35"/>
        <v>318104.94299999869</v>
      </c>
      <c r="E2280" s="30" t="s">
        <v>10243</v>
      </c>
    </row>
    <row r="2281" spans="1:5">
      <c r="B2281" s="21">
        <v>-79133.34</v>
      </c>
      <c r="C2281" s="21"/>
      <c r="D2281" s="11">
        <f t="shared" si="35"/>
        <v>238971.60299999869</v>
      </c>
      <c r="E2281" t="s">
        <v>10244</v>
      </c>
    </row>
    <row r="2282" spans="1:5">
      <c r="A2282" s="19">
        <v>43728</v>
      </c>
      <c r="B2282" s="21">
        <v>0</v>
      </c>
      <c r="C2282" s="21">
        <v>82700.97</v>
      </c>
      <c r="D2282" s="11">
        <f t="shared" si="35"/>
        <v>321672.57299999869</v>
      </c>
      <c r="E2282" s="30">
        <v>55514389</v>
      </c>
    </row>
    <row r="2283" spans="1:5">
      <c r="B2283" s="21">
        <v>0</v>
      </c>
      <c r="C2283" s="21">
        <v>77594.960000000006</v>
      </c>
      <c r="D2283" s="11">
        <f t="shared" si="35"/>
        <v>399267.53299999872</v>
      </c>
      <c r="E2283" s="30">
        <v>55514406</v>
      </c>
    </row>
    <row r="2284" spans="1:5">
      <c r="B2284" s="21">
        <v>0</v>
      </c>
      <c r="C2284" s="21">
        <v>79598.720000000001</v>
      </c>
      <c r="D2284" s="11">
        <f t="shared" si="35"/>
        <v>478866.25299999875</v>
      </c>
      <c r="E2284" s="30">
        <v>55514385</v>
      </c>
    </row>
    <row r="2285" spans="1:5">
      <c r="B2285" s="21">
        <v>0</v>
      </c>
      <c r="C2285" s="21">
        <v>83528.45</v>
      </c>
      <c r="D2285" s="11">
        <f t="shared" si="35"/>
        <v>562394.7029999987</v>
      </c>
      <c r="E2285" s="30">
        <v>55514342</v>
      </c>
    </row>
    <row r="2286" spans="1:5">
      <c r="B2286" s="21">
        <v>-81505.03</v>
      </c>
      <c r="C2286" s="21"/>
      <c r="D2286" s="11">
        <f t="shared" si="35"/>
        <v>480889.67299999867</v>
      </c>
      <c r="E2286" s="30" t="s">
        <v>10245</v>
      </c>
    </row>
    <row r="2287" spans="1:5">
      <c r="B2287" s="21">
        <v>-101873.57</v>
      </c>
      <c r="C2287" s="21"/>
      <c r="D2287" s="11">
        <f t="shared" si="35"/>
        <v>379016.10299999866</v>
      </c>
      <c r="E2287" s="30" t="s">
        <v>10246</v>
      </c>
    </row>
    <row r="2288" spans="1:5">
      <c r="A2288" s="19">
        <v>43731</v>
      </c>
      <c r="B2288" s="21">
        <v>-46552.480000000003</v>
      </c>
      <c r="C2288" s="21"/>
      <c r="D2288" s="11">
        <f t="shared" si="35"/>
        <v>332463.62299999868</v>
      </c>
      <c r="E2288" s="30" t="s">
        <v>10247</v>
      </c>
    </row>
    <row r="2289" spans="1:5">
      <c r="A2289" s="19">
        <v>43732</v>
      </c>
      <c r="B2289" s="21">
        <v>0</v>
      </c>
      <c r="C2289" s="21">
        <v>30206.76</v>
      </c>
      <c r="D2289" s="11">
        <f t="shared" si="35"/>
        <v>362670.38299999869</v>
      </c>
      <c r="E2289" s="30">
        <v>19.37968</v>
      </c>
    </row>
    <row r="2290" spans="1:5">
      <c r="B2290" s="21">
        <v>0</v>
      </c>
      <c r="C2290" s="21">
        <v>57649.49</v>
      </c>
      <c r="D2290" s="11">
        <f t="shared" si="35"/>
        <v>420319.87299999868</v>
      </c>
      <c r="E2290" s="30" t="s">
        <v>10248</v>
      </c>
    </row>
    <row r="2291" spans="1:5">
      <c r="B2291" s="21">
        <v>-31545.27</v>
      </c>
      <c r="D2291" s="11">
        <f t="shared" si="35"/>
        <v>388774.60299999866</v>
      </c>
      <c r="E2291" s="30" t="s">
        <v>10249</v>
      </c>
    </row>
    <row r="2292" spans="1:5">
      <c r="A2292" s="19">
        <v>43733</v>
      </c>
      <c r="B2292" s="21">
        <v>0</v>
      </c>
      <c r="C2292" s="21">
        <v>47931.839999999997</v>
      </c>
      <c r="D2292" s="11">
        <f t="shared" si="35"/>
        <v>436706.44299999869</v>
      </c>
      <c r="E2292" s="30">
        <v>55514437</v>
      </c>
    </row>
    <row r="2293" spans="1:5">
      <c r="B2293" s="21">
        <v>0</v>
      </c>
      <c r="C2293" s="21">
        <v>45625.38</v>
      </c>
      <c r="D2293" s="11">
        <f t="shared" si="35"/>
        <v>482331.82299999869</v>
      </c>
      <c r="E2293" s="30" t="s">
        <v>10250</v>
      </c>
    </row>
    <row r="2294" spans="1:5">
      <c r="A2294" s="19">
        <v>43734</v>
      </c>
      <c r="B2294" s="21">
        <v>0</v>
      </c>
      <c r="C2294" s="21">
        <v>32161.040000000001</v>
      </c>
      <c r="D2294" s="11">
        <f t="shared" si="35"/>
        <v>514492.86299999867</v>
      </c>
      <c r="E2294" s="30">
        <v>19.379850000000001</v>
      </c>
    </row>
    <row r="2295" spans="1:5">
      <c r="B2295" s="21">
        <v>-33568.78</v>
      </c>
      <c r="C2295" s="21"/>
      <c r="D2295" s="11">
        <f t="shared" si="35"/>
        <v>480924.0829999987</v>
      </c>
      <c r="E2295" s="30" t="s">
        <v>10251</v>
      </c>
    </row>
    <row r="2296" spans="1:5">
      <c r="B2296" s="21">
        <v>-71357.14</v>
      </c>
      <c r="C2296" s="21"/>
      <c r="D2296" s="11">
        <f t="shared" si="35"/>
        <v>409566.94299999869</v>
      </c>
      <c r="E2296" s="30" t="s">
        <v>10252</v>
      </c>
    </row>
    <row r="2297" spans="1:5">
      <c r="A2297" s="19">
        <v>43738</v>
      </c>
      <c r="B2297" s="21">
        <v>0</v>
      </c>
      <c r="C2297" s="21">
        <v>77857.52</v>
      </c>
      <c r="D2297" s="11">
        <f t="shared" si="35"/>
        <v>487424.46299999871</v>
      </c>
      <c r="E2297" s="30">
        <v>14097</v>
      </c>
    </row>
    <row r="2298" spans="1:5">
      <c r="A2298" s="19">
        <v>43740</v>
      </c>
      <c r="B2298" s="21">
        <v>-23550.46</v>
      </c>
      <c r="C2298" s="21"/>
      <c r="D2298" s="11">
        <f t="shared" si="35"/>
        <v>463874.00299999869</v>
      </c>
      <c r="E2298" s="30" t="s">
        <v>10253</v>
      </c>
    </row>
    <row r="2299" spans="1:5">
      <c r="A2299" s="19">
        <v>43741</v>
      </c>
      <c r="B2299" s="21">
        <v>0</v>
      </c>
      <c r="C2299" s="21">
        <v>80748.2</v>
      </c>
      <c r="D2299" s="11">
        <f t="shared" si="35"/>
        <v>544622.2029999987</v>
      </c>
      <c r="E2299" s="30">
        <v>55514507</v>
      </c>
    </row>
    <row r="2300" spans="1:5">
      <c r="B2300" s="21">
        <v>0</v>
      </c>
      <c r="C2300" s="21">
        <v>30545.3</v>
      </c>
      <c r="D2300" s="11">
        <f t="shared" si="35"/>
        <v>575167.50299999875</v>
      </c>
      <c r="E2300" s="30">
        <v>19.380469999999999</v>
      </c>
    </row>
    <row r="2301" spans="1:5">
      <c r="B2301" s="21">
        <v>0</v>
      </c>
      <c r="C2301" s="21">
        <v>31247.48</v>
      </c>
      <c r="D2301" s="11">
        <f t="shared" si="35"/>
        <v>606414.98299999873</v>
      </c>
      <c r="E2301" s="30">
        <v>19.380230000000001</v>
      </c>
    </row>
    <row r="2302" spans="1:5">
      <c r="B2302" s="21">
        <v>0</v>
      </c>
      <c r="C2302" s="21">
        <v>29215.38</v>
      </c>
      <c r="D2302" s="11">
        <f t="shared" si="35"/>
        <v>635630.36299999873</v>
      </c>
      <c r="E2302" s="30" t="s">
        <v>10254</v>
      </c>
    </row>
    <row r="2303" spans="1:5">
      <c r="B2303" s="21">
        <v>-28253.919999999998</v>
      </c>
      <c r="C2303" s="21"/>
      <c r="D2303" s="11">
        <f t="shared" si="35"/>
        <v>607376.44299999869</v>
      </c>
      <c r="E2303" s="30" t="s">
        <v>10255</v>
      </c>
    </row>
    <row r="2304" spans="1:5">
      <c r="B2304" s="21">
        <v>-32622.48</v>
      </c>
      <c r="C2304" s="21"/>
      <c r="D2304" s="11">
        <f t="shared" si="35"/>
        <v>574753.96299999871</v>
      </c>
      <c r="E2304" s="30" t="s">
        <v>10256</v>
      </c>
    </row>
    <row r="2305" spans="1:5">
      <c r="B2305" s="21">
        <v>-31895.4</v>
      </c>
      <c r="C2305" s="21"/>
      <c r="D2305" s="11">
        <f t="shared" si="35"/>
        <v>542858.56299999868</v>
      </c>
      <c r="E2305" s="30" t="s">
        <v>10257</v>
      </c>
    </row>
    <row r="2306" spans="1:5">
      <c r="B2306" s="21">
        <v>-78310.600000000006</v>
      </c>
      <c r="C2306" s="21"/>
      <c r="D2306" s="11">
        <f t="shared" si="35"/>
        <v>464547.96299999871</v>
      </c>
      <c r="E2306" s="30" t="s">
        <v>10258</v>
      </c>
    </row>
    <row r="2307" spans="1:5">
      <c r="A2307" s="19">
        <v>43742</v>
      </c>
      <c r="B2307" s="21">
        <v>-43234.3</v>
      </c>
      <c r="C2307" s="21"/>
      <c r="D2307" s="11">
        <f t="shared" si="35"/>
        <v>421313.66299999872</v>
      </c>
      <c r="E2307" s="30" t="s">
        <v>10259</v>
      </c>
    </row>
    <row r="2308" spans="1:5">
      <c r="A2308" s="19">
        <v>43745</v>
      </c>
      <c r="B2308" s="21">
        <v>0</v>
      </c>
      <c r="C2308" s="21">
        <v>25764.32</v>
      </c>
      <c r="D2308" s="11">
        <f t="shared" si="35"/>
        <v>447077.98299999873</v>
      </c>
      <c r="E2308" s="30">
        <v>55514508</v>
      </c>
    </row>
    <row r="2309" spans="1:5">
      <c r="B2309" s="21">
        <v>0</v>
      </c>
      <c r="C2309" s="21">
        <v>77259.62</v>
      </c>
      <c r="D2309" s="11">
        <f t="shared" ref="D2309:D2372" si="36">D2308+B2309+C2309</f>
        <v>524337.60299999872</v>
      </c>
      <c r="E2309" s="30">
        <v>55514555</v>
      </c>
    </row>
    <row r="2310" spans="1:5">
      <c r="B2310" s="21">
        <v>0</v>
      </c>
      <c r="C2310" s="21">
        <v>25320.62</v>
      </c>
      <c r="D2310" s="11">
        <f t="shared" si="36"/>
        <v>549658.22299999872</v>
      </c>
      <c r="E2310" s="30">
        <v>55514452</v>
      </c>
    </row>
    <row r="2311" spans="1:5">
      <c r="B2311" s="21">
        <v>-188066.77</v>
      </c>
      <c r="C2311" s="21"/>
      <c r="D2311" s="11">
        <f t="shared" si="36"/>
        <v>361591.4529999987</v>
      </c>
      <c r="E2311" t="s">
        <v>10260</v>
      </c>
    </row>
    <row r="2312" spans="1:5">
      <c r="B2312" s="21">
        <v>-71310.64</v>
      </c>
      <c r="C2312" s="21"/>
      <c r="D2312" s="11">
        <f t="shared" si="36"/>
        <v>290280.81299999868</v>
      </c>
      <c r="E2312" t="s">
        <v>10261</v>
      </c>
    </row>
    <row r="2313" spans="1:5">
      <c r="B2313" s="21">
        <v>-23958.639999999999</v>
      </c>
      <c r="C2313" s="21"/>
      <c r="D2313" s="11">
        <f t="shared" si="36"/>
        <v>266322.17299999867</v>
      </c>
      <c r="E2313" t="s">
        <v>10262</v>
      </c>
    </row>
    <row r="2314" spans="1:5">
      <c r="A2314" s="19">
        <v>43746</v>
      </c>
      <c r="B2314" s="21">
        <v>0</v>
      </c>
      <c r="C2314" s="21">
        <v>44495.4</v>
      </c>
      <c r="D2314" s="11">
        <f t="shared" si="36"/>
        <v>310817.57299999869</v>
      </c>
      <c r="E2314" s="30">
        <v>55514510</v>
      </c>
    </row>
    <row r="2315" spans="1:5">
      <c r="A2315" s="19">
        <v>43747</v>
      </c>
      <c r="B2315" s="21">
        <v>0</v>
      </c>
      <c r="C2315" s="21">
        <v>197497.24</v>
      </c>
      <c r="D2315" s="11">
        <f t="shared" si="36"/>
        <v>508314.81299999868</v>
      </c>
      <c r="E2315" s="30">
        <v>7193565</v>
      </c>
    </row>
    <row r="2316" spans="1:5">
      <c r="A2316" s="19">
        <v>43748</v>
      </c>
      <c r="B2316" s="21">
        <v>0</v>
      </c>
      <c r="C2316" s="21">
        <v>28166.53</v>
      </c>
      <c r="D2316" s="11">
        <f t="shared" si="36"/>
        <v>536481.34299999871</v>
      </c>
      <c r="E2316" s="30">
        <v>13711</v>
      </c>
    </row>
    <row r="2317" spans="1:5">
      <c r="B2317" s="21">
        <v>-27586.5</v>
      </c>
      <c r="C2317" s="21"/>
      <c r="D2317" s="11">
        <f t="shared" si="36"/>
        <v>508894.84299999871</v>
      </c>
      <c r="E2317" s="30" t="s">
        <v>10263</v>
      </c>
    </row>
    <row r="2318" spans="1:5">
      <c r="A2318" s="19">
        <v>43749</v>
      </c>
      <c r="B2318" s="21">
        <v>-30007.52</v>
      </c>
      <c r="C2318" s="21"/>
      <c r="D2318" s="11">
        <f t="shared" si="36"/>
        <v>478887.32299999869</v>
      </c>
      <c r="E2318" s="30" t="s">
        <v>10264</v>
      </c>
    </row>
    <row r="2319" spans="1:5">
      <c r="A2319" s="19">
        <v>43752</v>
      </c>
      <c r="B2319" s="21">
        <v>0</v>
      </c>
      <c r="C2319" s="21">
        <v>30480.799999999999</v>
      </c>
      <c r="D2319" s="11">
        <f t="shared" si="36"/>
        <v>509368.12299999868</v>
      </c>
      <c r="E2319" s="30">
        <v>13807</v>
      </c>
    </row>
    <row r="2320" spans="1:5">
      <c r="A2320" s="19">
        <v>43753</v>
      </c>
      <c r="B2320" s="21">
        <v>-80573.440000000002</v>
      </c>
      <c r="C2320" s="21"/>
      <c r="D2320" s="11">
        <f t="shared" si="36"/>
        <v>428794.68299999868</v>
      </c>
      <c r="E2320" s="30" t="s">
        <v>10265</v>
      </c>
    </row>
    <row r="2321" spans="1:5">
      <c r="B2321" s="21">
        <v>-83859.5</v>
      </c>
      <c r="D2321" s="11">
        <f t="shared" si="36"/>
        <v>344935.18299999868</v>
      </c>
      <c r="E2321" t="s">
        <v>10266</v>
      </c>
    </row>
    <row r="2322" spans="1:5">
      <c r="A2322" s="19">
        <v>43754</v>
      </c>
      <c r="B2322" s="21">
        <v>-77673.899999999994</v>
      </c>
      <c r="C2322" s="21"/>
      <c r="D2322" s="11">
        <f t="shared" si="36"/>
        <v>267261.28299999866</v>
      </c>
      <c r="E2322" t="s">
        <v>10267</v>
      </c>
    </row>
    <row r="2323" spans="1:5">
      <c r="B2323" s="21">
        <v>-1664312.95</v>
      </c>
      <c r="C2323" s="21"/>
      <c r="D2323" s="11">
        <f t="shared" si="36"/>
        <v>-1397051.6670000013</v>
      </c>
      <c r="E2323" t="s">
        <v>10268</v>
      </c>
    </row>
    <row r="2324" spans="1:5">
      <c r="A2324" s="19">
        <v>43755</v>
      </c>
      <c r="B2324" s="21">
        <v>0</v>
      </c>
      <c r="C2324" s="22">
        <v>1786345.75</v>
      </c>
      <c r="D2324" s="11">
        <f t="shared" si="36"/>
        <v>389294.0829999987</v>
      </c>
      <c r="E2324" s="14" t="s">
        <v>24</v>
      </c>
    </row>
    <row r="2325" spans="1:5">
      <c r="B2325" s="21">
        <v>0</v>
      </c>
      <c r="C2325" s="21">
        <v>31932.43</v>
      </c>
      <c r="D2325" s="11">
        <f t="shared" si="36"/>
        <v>421226.5129999987</v>
      </c>
      <c r="E2325" s="30">
        <v>19.38081</v>
      </c>
    </row>
    <row r="2326" spans="1:5">
      <c r="B2326" s="21">
        <v>0</v>
      </c>
      <c r="C2326" s="21">
        <v>88403.57</v>
      </c>
      <c r="D2326" s="11">
        <f t="shared" si="36"/>
        <v>509630.0829999987</v>
      </c>
      <c r="E2326" s="30">
        <v>55514631</v>
      </c>
    </row>
    <row r="2327" spans="1:5">
      <c r="B2327" s="21">
        <v>-33332.800000000003</v>
      </c>
      <c r="C2327" s="21"/>
      <c r="D2327" s="11">
        <f t="shared" si="36"/>
        <v>476297.28299999872</v>
      </c>
      <c r="E2327" s="30" t="s">
        <v>10269</v>
      </c>
    </row>
    <row r="2328" spans="1:5">
      <c r="B2328" s="21">
        <v>-163752.01</v>
      </c>
      <c r="C2328" s="21"/>
      <c r="D2328" s="11">
        <f t="shared" si="36"/>
        <v>312545.27299999871</v>
      </c>
      <c r="E2328" s="30" t="s">
        <v>10270</v>
      </c>
    </row>
    <row r="2329" spans="1:5">
      <c r="A2329" s="19">
        <v>43756</v>
      </c>
      <c r="B2329" s="21">
        <v>0</v>
      </c>
      <c r="C2329" s="21">
        <v>171942.01</v>
      </c>
      <c r="D2329" s="11">
        <f t="shared" si="36"/>
        <v>484487.28299999872</v>
      </c>
      <c r="E2329" s="30">
        <v>7193639</v>
      </c>
    </row>
    <row r="2330" spans="1:5">
      <c r="A2330" s="19">
        <v>43759</v>
      </c>
      <c r="B2330" s="21">
        <v>0</v>
      </c>
      <c r="C2330" s="21">
        <v>31458.560000000001</v>
      </c>
      <c r="D2330" s="11">
        <f t="shared" si="36"/>
        <v>515945.84299999871</v>
      </c>
      <c r="E2330" s="68" t="s">
        <v>10271</v>
      </c>
    </row>
    <row r="2331" spans="1:5">
      <c r="B2331" s="21">
        <v>0</v>
      </c>
      <c r="C2331" s="21">
        <v>77375.64</v>
      </c>
      <c r="D2331" s="11">
        <f t="shared" si="36"/>
        <v>593321.48299999873</v>
      </c>
      <c r="E2331" s="30">
        <v>55514605</v>
      </c>
    </row>
    <row r="2332" spans="1:5">
      <c r="B2332" s="21">
        <v>-83170.259999999995</v>
      </c>
      <c r="C2332" s="21"/>
      <c r="D2332" s="11">
        <f t="shared" si="36"/>
        <v>510151.22299999872</v>
      </c>
      <c r="E2332" s="30" t="s">
        <v>10272</v>
      </c>
    </row>
    <row r="2333" spans="1:5">
      <c r="B2333" s="21">
        <v>-41473.269999999997</v>
      </c>
      <c r="C2333" s="21"/>
      <c r="D2333" s="11">
        <f t="shared" si="36"/>
        <v>468677.9529999987</v>
      </c>
      <c r="E2333" s="30" t="s">
        <v>10273</v>
      </c>
    </row>
    <row r="2334" spans="1:5">
      <c r="B2334" s="21">
        <v>-32842.57</v>
      </c>
      <c r="C2334" s="21"/>
      <c r="D2334" s="11">
        <f t="shared" si="36"/>
        <v>435835.38299999869</v>
      </c>
      <c r="E2334" s="30" t="s">
        <v>10274</v>
      </c>
    </row>
    <row r="2335" spans="1:5">
      <c r="A2335" s="19">
        <v>43760</v>
      </c>
      <c r="B2335" s="21">
        <v>-1660381.33</v>
      </c>
      <c r="C2335" s="21"/>
      <c r="D2335" s="11">
        <f t="shared" si="36"/>
        <v>-1224545.9470000013</v>
      </c>
      <c r="E2335" s="30" t="s">
        <v>10275</v>
      </c>
    </row>
    <row r="2336" spans="1:5">
      <c r="B2336" s="21">
        <v>0</v>
      </c>
      <c r="C2336" s="21">
        <v>1786272.16</v>
      </c>
      <c r="D2336" s="11">
        <f t="shared" si="36"/>
        <v>561726.21299999859</v>
      </c>
      <c r="E2336" s="30" t="s">
        <v>10226</v>
      </c>
    </row>
    <row r="2337" spans="1:5">
      <c r="B2337" s="21">
        <v>-7.3</v>
      </c>
      <c r="C2337" s="21"/>
      <c r="D2337" s="11">
        <f t="shared" si="36"/>
        <v>561718.91299999855</v>
      </c>
      <c r="E2337" s="30" t="s">
        <v>10276</v>
      </c>
    </row>
    <row r="2338" spans="1:5">
      <c r="B2338" s="21">
        <v>0</v>
      </c>
      <c r="C2338" s="21">
        <v>82917.5</v>
      </c>
      <c r="D2338" s="11">
        <f t="shared" si="36"/>
        <v>644636.41299999855</v>
      </c>
      <c r="E2338" s="30">
        <v>55514624</v>
      </c>
    </row>
    <row r="2339" spans="1:5">
      <c r="B2339" s="21">
        <v>0</v>
      </c>
      <c r="C2339" s="21">
        <v>83561.47</v>
      </c>
      <c r="D2339" s="11">
        <f t="shared" si="36"/>
        <v>728197.88299999852</v>
      </c>
      <c r="E2339" s="30">
        <v>55514623</v>
      </c>
    </row>
    <row r="2340" spans="1:5">
      <c r="B2340" s="21">
        <v>0</v>
      </c>
      <c r="C2340" s="21">
        <v>120499.38</v>
      </c>
      <c r="D2340" s="11">
        <f t="shared" si="36"/>
        <v>848697.26299999852</v>
      </c>
      <c r="E2340" s="30" t="s">
        <v>10277</v>
      </c>
    </row>
    <row r="2341" spans="1:5">
      <c r="B2341" s="21">
        <v>-55601.3</v>
      </c>
      <c r="C2341" s="21"/>
      <c r="D2341" s="11">
        <f t="shared" si="36"/>
        <v>793095.96299999848</v>
      </c>
      <c r="E2341" t="s">
        <v>10278</v>
      </c>
    </row>
    <row r="2342" spans="1:5">
      <c r="B2342" s="21">
        <v>-75302.61</v>
      </c>
      <c r="C2342" s="21"/>
      <c r="D2342" s="11">
        <f t="shared" si="36"/>
        <v>717793.35299999849</v>
      </c>
      <c r="E2342" t="s">
        <v>10279</v>
      </c>
    </row>
    <row r="2343" spans="1:5">
      <c r="A2343" s="19">
        <v>43761</v>
      </c>
      <c r="B2343" s="21">
        <v>0</v>
      </c>
      <c r="C2343" s="21">
        <v>146097.53</v>
      </c>
      <c r="D2343" s="11">
        <f t="shared" si="36"/>
        <v>863890.88299999852</v>
      </c>
      <c r="E2343" s="30">
        <v>7193865</v>
      </c>
    </row>
    <row r="2344" spans="1:5">
      <c r="B2344" s="21">
        <v>0</v>
      </c>
      <c r="C2344" s="21">
        <v>21223.95</v>
      </c>
      <c r="D2344" s="11">
        <f t="shared" si="36"/>
        <v>885114.83299999847</v>
      </c>
      <c r="E2344" s="32" t="s">
        <v>10280</v>
      </c>
    </row>
    <row r="2345" spans="1:5">
      <c r="B2345" s="21">
        <v>0</v>
      </c>
      <c r="C2345" s="21">
        <v>20611.95</v>
      </c>
      <c r="D2345" s="11">
        <f t="shared" si="36"/>
        <v>905726.78299999842</v>
      </c>
      <c r="E2345" s="32" t="s">
        <v>10281</v>
      </c>
    </row>
    <row r="2346" spans="1:5">
      <c r="B2346" s="21">
        <v>-22120.27</v>
      </c>
      <c r="C2346" s="21"/>
      <c r="D2346" s="11">
        <f t="shared" si="36"/>
        <v>883606.51299999841</v>
      </c>
      <c r="E2346" s="30" t="s">
        <v>10282</v>
      </c>
    </row>
    <row r="2347" spans="1:5">
      <c r="B2347" s="21">
        <v>-135525.01</v>
      </c>
      <c r="C2347" s="21"/>
      <c r="D2347" s="11">
        <f t="shared" si="36"/>
        <v>748081.5029999984</v>
      </c>
      <c r="E2347" s="30" t="s">
        <v>10283</v>
      </c>
    </row>
    <row r="2348" spans="1:5">
      <c r="A2348" s="19">
        <v>43762</v>
      </c>
      <c r="B2348" s="21">
        <v>-119891.2</v>
      </c>
      <c r="C2348" s="21"/>
      <c r="D2348" s="11">
        <f t="shared" si="36"/>
        <v>628190.30299999844</v>
      </c>
      <c r="E2348" s="30" t="s">
        <v>10284</v>
      </c>
    </row>
    <row r="2349" spans="1:5">
      <c r="B2349" s="21">
        <v>-45311.82</v>
      </c>
      <c r="C2349" s="21"/>
      <c r="D2349" s="11">
        <f t="shared" si="36"/>
        <v>582878.48299999849</v>
      </c>
      <c r="E2349" s="30" t="s">
        <v>10285</v>
      </c>
    </row>
    <row r="2350" spans="1:5">
      <c r="B2350" s="21">
        <v>-21489.55</v>
      </c>
      <c r="C2350" s="21"/>
      <c r="D2350" s="11">
        <f t="shared" si="36"/>
        <v>561388.93299999845</v>
      </c>
      <c r="E2350" s="30" t="s">
        <v>10286</v>
      </c>
    </row>
    <row r="2351" spans="1:5">
      <c r="A2351" s="19">
        <v>43763</v>
      </c>
      <c r="B2351" s="21">
        <v>0</v>
      </c>
      <c r="C2351" s="21">
        <v>30623.01</v>
      </c>
      <c r="D2351" s="11">
        <f t="shared" si="36"/>
        <v>592011.94299999846</v>
      </c>
      <c r="E2351" s="30">
        <v>138070</v>
      </c>
    </row>
    <row r="2352" spans="1:5">
      <c r="B2352" s="21">
        <v>0</v>
      </c>
      <c r="C2352" s="21">
        <v>124022.42</v>
      </c>
      <c r="D2352" s="11">
        <f t="shared" si="36"/>
        <v>716034.3629999985</v>
      </c>
      <c r="E2352" s="30">
        <v>55514678</v>
      </c>
    </row>
    <row r="2353" spans="1:5">
      <c r="B2353" s="21">
        <v>0</v>
      </c>
      <c r="C2353" s="21">
        <v>82867.75</v>
      </c>
      <c r="D2353" s="11">
        <f t="shared" si="36"/>
        <v>798902.1129999985</v>
      </c>
      <c r="E2353" s="30">
        <v>55514610</v>
      </c>
    </row>
    <row r="2354" spans="1:5">
      <c r="B2354" s="21">
        <v>-114490.29</v>
      </c>
      <c r="C2354" s="21"/>
      <c r="D2354" s="11">
        <f t="shared" si="36"/>
        <v>684411.82299999846</v>
      </c>
      <c r="E2354" s="30" t="s">
        <v>10287</v>
      </c>
    </row>
    <row r="2355" spans="1:5">
      <c r="A2355" s="19">
        <v>43767</v>
      </c>
      <c r="B2355" s="21">
        <v>0</v>
      </c>
      <c r="C2355" s="21">
        <v>58197.66</v>
      </c>
      <c r="D2355" s="11">
        <f t="shared" si="36"/>
        <v>742609.48299999849</v>
      </c>
      <c r="E2355" s="30">
        <v>7193911</v>
      </c>
    </row>
    <row r="2356" spans="1:5">
      <c r="B2356" s="21">
        <v>0</v>
      </c>
      <c r="C2356" s="21">
        <v>20291.189999999999</v>
      </c>
      <c r="D2356" s="11">
        <f t="shared" si="36"/>
        <v>762900.67299999844</v>
      </c>
      <c r="E2356" s="30">
        <v>7193891</v>
      </c>
    </row>
    <row r="2357" spans="1:5">
      <c r="B2357" s="21">
        <v>0</v>
      </c>
      <c r="C2357" s="21">
        <v>128648.01</v>
      </c>
      <c r="D2357" s="11">
        <f t="shared" si="36"/>
        <v>891548.68299999845</v>
      </c>
      <c r="E2357" s="30" t="s">
        <v>10288</v>
      </c>
    </row>
    <row r="2358" spans="1:5">
      <c r="B2358" s="21">
        <v>0</v>
      </c>
      <c r="C2358" s="21">
        <v>41870.370000000003</v>
      </c>
      <c r="D2358" s="11">
        <f t="shared" si="36"/>
        <v>933419.05299999844</v>
      </c>
      <c r="E2358" s="30">
        <v>30012</v>
      </c>
    </row>
    <row r="2359" spans="1:5">
      <c r="B2359" s="21">
        <v>0</v>
      </c>
      <c r="C2359" s="21">
        <v>42228.21</v>
      </c>
      <c r="D2359" s="11">
        <f t="shared" si="36"/>
        <v>975647.26299999841</v>
      </c>
      <c r="E2359" s="32" t="s">
        <v>10289</v>
      </c>
    </row>
    <row r="2360" spans="1:5">
      <c r="B2360" s="21">
        <v>-19520.55</v>
      </c>
      <c r="C2360" s="21"/>
      <c r="D2360" s="11">
        <f t="shared" si="36"/>
        <v>956126.71299999836</v>
      </c>
      <c r="E2360" s="30" t="s">
        <v>10290</v>
      </c>
    </row>
    <row r="2361" spans="1:5">
      <c r="B2361" s="21">
        <v>-54099.22</v>
      </c>
      <c r="C2361" s="21"/>
      <c r="D2361" s="11">
        <f t="shared" si="36"/>
        <v>902027.49299999839</v>
      </c>
      <c r="E2361" t="s">
        <v>10291</v>
      </c>
    </row>
    <row r="2362" spans="1:5">
      <c r="B2362" s="21">
        <v>-124179.29</v>
      </c>
      <c r="C2362" s="21"/>
      <c r="D2362" s="11">
        <f t="shared" si="36"/>
        <v>777848.20299999835</v>
      </c>
      <c r="E2362" t="s">
        <v>10292</v>
      </c>
    </row>
    <row r="2363" spans="1:5">
      <c r="B2363" s="21">
        <v>-38101.22</v>
      </c>
      <c r="C2363" s="21"/>
      <c r="D2363" s="11">
        <f t="shared" si="36"/>
        <v>739746.98299999838</v>
      </c>
      <c r="E2363" t="s">
        <v>10293</v>
      </c>
    </row>
    <row r="2364" spans="1:5">
      <c r="A2364" s="19">
        <v>43768</v>
      </c>
      <c r="B2364" s="21">
        <v>0</v>
      </c>
      <c r="C2364" s="21">
        <v>30854.41</v>
      </c>
      <c r="D2364" s="11">
        <f t="shared" si="36"/>
        <v>770601.39299999841</v>
      </c>
      <c r="E2364" s="30">
        <v>19.382090000000002</v>
      </c>
    </row>
    <row r="2365" spans="1:5">
      <c r="B2365" s="21">
        <v>0</v>
      </c>
      <c r="C2365" s="21">
        <v>46645.98</v>
      </c>
      <c r="D2365" s="11">
        <f t="shared" si="36"/>
        <v>817247.37299999839</v>
      </c>
      <c r="E2365" s="30">
        <v>55514673</v>
      </c>
    </row>
    <row r="2366" spans="1:5">
      <c r="B2366" s="21">
        <v>0</v>
      </c>
      <c r="C2366" s="21">
        <v>21206.91</v>
      </c>
      <c r="D2366" s="11">
        <f t="shared" si="36"/>
        <v>838454.28299999842</v>
      </c>
      <c r="E2366" s="30">
        <v>19.381550000000001</v>
      </c>
    </row>
    <row r="2367" spans="1:5">
      <c r="B2367" s="21">
        <v>-22102.81</v>
      </c>
      <c r="C2367" s="21"/>
      <c r="D2367" s="11">
        <f t="shared" si="36"/>
        <v>816351.47299999837</v>
      </c>
      <c r="E2367" s="30" t="s">
        <v>10294</v>
      </c>
    </row>
    <row r="2368" spans="1:5">
      <c r="B2368" s="21">
        <v>-30169.07</v>
      </c>
      <c r="C2368" s="21"/>
      <c r="D2368" s="11">
        <f t="shared" si="36"/>
        <v>786182.40299999842</v>
      </c>
      <c r="E2368" s="30" t="s">
        <v>10295</v>
      </c>
    </row>
    <row r="2369" spans="1:5">
      <c r="B2369" s="21">
        <v>-32045.41</v>
      </c>
      <c r="C2369" s="21"/>
      <c r="D2369" s="11">
        <f t="shared" si="36"/>
        <v>754136.99299999839</v>
      </c>
      <c r="E2369" s="30" t="s">
        <v>10296</v>
      </c>
    </row>
    <row r="2370" spans="1:5">
      <c r="A2370" s="19">
        <v>43769</v>
      </c>
      <c r="B2370" s="21">
        <v>0</v>
      </c>
      <c r="C2370" s="21">
        <v>57078.58</v>
      </c>
      <c r="D2370" s="11">
        <f t="shared" si="36"/>
        <v>811215.57299999835</v>
      </c>
      <c r="E2370" s="30">
        <v>55514674</v>
      </c>
    </row>
    <row r="2371" spans="1:5">
      <c r="B2371" s="21">
        <v>-157797.18</v>
      </c>
      <c r="C2371" s="21"/>
      <c r="D2371" s="11">
        <f t="shared" si="36"/>
        <v>653418.39299999829</v>
      </c>
      <c r="E2371" s="30" t="s">
        <v>10297</v>
      </c>
    </row>
    <row r="2372" spans="1:5">
      <c r="A2372" s="19">
        <v>43770</v>
      </c>
      <c r="B2372" s="21">
        <v>0</v>
      </c>
      <c r="C2372" s="21">
        <v>188262.35</v>
      </c>
      <c r="D2372" s="11">
        <f t="shared" si="36"/>
        <v>841680.74299999827</v>
      </c>
      <c r="E2372" s="30">
        <v>7193892</v>
      </c>
    </row>
    <row r="2373" spans="1:5">
      <c r="B2373" s="21">
        <v>-182519.44</v>
      </c>
      <c r="C2373" s="21"/>
      <c r="D2373" s="11">
        <f t="shared" ref="D2373:D2436" si="37">D2372+B2373+C2373</f>
        <v>659161.30299999821</v>
      </c>
      <c r="E2373" s="30" t="s">
        <v>10298</v>
      </c>
    </row>
    <row r="2374" spans="1:5">
      <c r="A2374" s="19">
        <v>43773</v>
      </c>
      <c r="B2374" s="21">
        <v>0</v>
      </c>
      <c r="C2374" s="21">
        <v>78086.91</v>
      </c>
      <c r="D2374" s="11">
        <f t="shared" si="37"/>
        <v>737248.21299999824</v>
      </c>
      <c r="E2374" s="30">
        <v>55514767</v>
      </c>
    </row>
    <row r="2375" spans="1:5">
      <c r="B2375" s="21">
        <v>-75959.69</v>
      </c>
      <c r="C2375" s="21"/>
      <c r="D2375" s="11">
        <f t="shared" si="37"/>
        <v>661288.52299999818</v>
      </c>
      <c r="E2375" s="30" t="s">
        <v>10299</v>
      </c>
    </row>
    <row r="2376" spans="1:5">
      <c r="A2376" s="19">
        <v>43775</v>
      </c>
      <c r="B2376" s="21">
        <v>0</v>
      </c>
      <c r="C2376" s="21">
        <v>161374.56</v>
      </c>
      <c r="D2376" s="11">
        <f t="shared" si="37"/>
        <v>822663.08299999824</v>
      </c>
      <c r="E2376" s="30">
        <v>55514652</v>
      </c>
    </row>
    <row r="2377" spans="1:5">
      <c r="A2377" s="19">
        <v>43776</v>
      </c>
      <c r="B2377" s="21">
        <v>0</v>
      </c>
      <c r="C2377" s="21">
        <v>48018.37</v>
      </c>
      <c r="D2377" s="11">
        <f t="shared" si="37"/>
        <v>870681.45299999823</v>
      </c>
      <c r="E2377" s="30">
        <v>55514759</v>
      </c>
    </row>
    <row r="2378" spans="1:5">
      <c r="B2378" s="21">
        <v>-42812.62</v>
      </c>
      <c r="C2378" s="21"/>
      <c r="D2378" s="11">
        <f t="shared" si="37"/>
        <v>827868.83299999824</v>
      </c>
      <c r="E2378" s="30" t="s">
        <v>10300</v>
      </c>
    </row>
    <row r="2379" spans="1:5">
      <c r="B2379" s="21">
        <v>0</v>
      </c>
      <c r="C2379" s="21">
        <v>1693669.36</v>
      </c>
      <c r="D2379" s="11">
        <f t="shared" si="37"/>
        <v>2521538.1929999981</v>
      </c>
      <c r="E2379" s="30" t="s">
        <v>10226</v>
      </c>
    </row>
    <row r="2380" spans="1:5">
      <c r="B2380" s="21">
        <v>-7.3</v>
      </c>
      <c r="C2380" s="21"/>
      <c r="D2380" s="11">
        <f t="shared" si="37"/>
        <v>2521530.8929999983</v>
      </c>
      <c r="E2380" s="30" t="s">
        <v>10226</v>
      </c>
    </row>
    <row r="2381" spans="1:5">
      <c r="A2381" s="19">
        <v>43777</v>
      </c>
      <c r="B2381" s="21">
        <v>-1577963.48</v>
      </c>
      <c r="C2381" s="21"/>
      <c r="D2381" s="11">
        <f t="shared" si="37"/>
        <v>943567.41299999831</v>
      </c>
      <c r="E2381" t="s">
        <v>10301</v>
      </c>
    </row>
    <row r="2382" spans="1:5">
      <c r="B2382" s="21">
        <v>0</v>
      </c>
      <c r="C2382" s="21">
        <v>21546.83</v>
      </c>
      <c r="D2382" s="11">
        <f t="shared" si="37"/>
        <v>965114.24299999827</v>
      </c>
      <c r="E2382" s="30">
        <v>19.382449999999999</v>
      </c>
    </row>
    <row r="2383" spans="1:5">
      <c r="B2383" s="21">
        <v>-22453.42</v>
      </c>
      <c r="C2383" s="21"/>
      <c r="D2383" s="11">
        <f t="shared" si="37"/>
        <v>942660.82299999823</v>
      </c>
      <c r="E2383" s="30" t="s">
        <v>10302</v>
      </c>
    </row>
    <row r="2384" spans="1:5">
      <c r="B2384" s="21">
        <v>-22716.22</v>
      </c>
      <c r="C2384" s="21"/>
      <c r="D2384" s="11">
        <f t="shared" si="37"/>
        <v>919944.60299999826</v>
      </c>
      <c r="E2384" s="30" t="s">
        <v>10303</v>
      </c>
    </row>
    <row r="2385" spans="1:5">
      <c r="B2385" s="21">
        <v>-22286.98</v>
      </c>
      <c r="C2385" s="21"/>
      <c r="D2385" s="11">
        <f t="shared" si="37"/>
        <v>897657.62299999828</v>
      </c>
      <c r="E2385" s="30" t="s">
        <v>10304</v>
      </c>
    </row>
    <row r="2386" spans="1:5">
      <c r="A2386" s="19">
        <v>43782</v>
      </c>
      <c r="B2386" s="21">
        <v>0</v>
      </c>
      <c r="C2386" s="21">
        <v>137349.67000000001</v>
      </c>
      <c r="D2386" s="11">
        <f t="shared" si="37"/>
        <v>1035007.2929999983</v>
      </c>
      <c r="E2386" s="30" t="s">
        <v>10305</v>
      </c>
    </row>
    <row r="2387" spans="1:5">
      <c r="B2387" s="21">
        <v>0</v>
      </c>
      <c r="C2387" s="21">
        <v>21264.21</v>
      </c>
      <c r="D2387" s="11">
        <f t="shared" si="37"/>
        <v>1056271.5029999984</v>
      </c>
      <c r="E2387" s="30">
        <v>19.380939999999999</v>
      </c>
    </row>
    <row r="2388" spans="1:5">
      <c r="B2388" s="21">
        <v>0</v>
      </c>
      <c r="C2388" s="21">
        <v>21703.75</v>
      </c>
      <c r="D2388" s="11">
        <f t="shared" si="37"/>
        <v>1077975.2529999984</v>
      </c>
      <c r="E2388" s="30">
        <v>19.38129</v>
      </c>
    </row>
    <row r="2389" spans="1:5">
      <c r="A2389" s="19">
        <v>43783</v>
      </c>
      <c r="B2389" s="21">
        <v>0</v>
      </c>
      <c r="C2389" s="22">
        <v>401006.79</v>
      </c>
      <c r="D2389" s="11">
        <f t="shared" si="37"/>
        <v>1478982.0429999984</v>
      </c>
      <c r="E2389" s="24" t="s">
        <v>24</v>
      </c>
    </row>
    <row r="2390" spans="1:5">
      <c r="B2390" s="21">
        <v>0</v>
      </c>
      <c r="C2390" s="21">
        <v>31746.91</v>
      </c>
      <c r="D2390" s="11">
        <f t="shared" si="37"/>
        <v>1510728.9529999983</v>
      </c>
      <c r="E2390" s="30">
        <v>19.383430000000001</v>
      </c>
    </row>
    <row r="2391" spans="1:5">
      <c r="B2391" s="21">
        <v>0</v>
      </c>
      <c r="C2391" s="21">
        <v>31517.41</v>
      </c>
      <c r="D2391" s="11">
        <f t="shared" si="37"/>
        <v>1542246.3629999983</v>
      </c>
      <c r="E2391" s="30">
        <v>19.383019999999998</v>
      </c>
    </row>
    <row r="2392" spans="1:5">
      <c r="B2392" s="21">
        <v>0</v>
      </c>
      <c r="C2392" s="21">
        <v>20620.41</v>
      </c>
      <c r="D2392" s="11">
        <f t="shared" si="37"/>
        <v>1562866.7729999982</v>
      </c>
      <c r="E2392" s="32" t="s">
        <v>10306</v>
      </c>
    </row>
    <row r="2393" spans="1:5">
      <c r="B2393" s="21">
        <v>0</v>
      </c>
      <c r="C2393" s="21">
        <v>20654.41</v>
      </c>
      <c r="D2393" s="11">
        <f t="shared" si="37"/>
        <v>1583521.1829999981</v>
      </c>
      <c r="E2393" s="32" t="s">
        <v>10307</v>
      </c>
    </row>
    <row r="2394" spans="1:5">
      <c r="B2394" s="21">
        <v>0</v>
      </c>
      <c r="C2394" s="21">
        <v>20484.41</v>
      </c>
      <c r="D2394" s="11">
        <f t="shared" si="37"/>
        <v>1604005.592999998</v>
      </c>
      <c r="E2394" s="32" t="s">
        <v>10308</v>
      </c>
    </row>
    <row r="2395" spans="1:5">
      <c r="B2395" s="21">
        <v>-21498.37</v>
      </c>
      <c r="C2395" s="21"/>
      <c r="D2395" s="11">
        <f t="shared" si="37"/>
        <v>1582507.2229999979</v>
      </c>
      <c r="E2395" s="30" t="s">
        <v>10309</v>
      </c>
    </row>
    <row r="2396" spans="1:5">
      <c r="B2396" s="21">
        <v>-21533.41</v>
      </c>
      <c r="C2396" s="21"/>
      <c r="D2396" s="11">
        <f t="shared" si="37"/>
        <v>1560973.812999998</v>
      </c>
      <c r="E2396" s="30" t="s">
        <v>10310</v>
      </c>
    </row>
    <row r="2397" spans="1:5">
      <c r="B2397" s="21">
        <v>-32965.15</v>
      </c>
      <c r="C2397" s="21"/>
      <c r="D2397" s="11">
        <f t="shared" si="37"/>
        <v>1528008.6629999981</v>
      </c>
      <c r="E2397" s="30" t="s">
        <v>10311</v>
      </c>
    </row>
    <row r="2398" spans="1:5">
      <c r="B2398" s="21">
        <v>-32728.63</v>
      </c>
      <c r="C2398" s="21"/>
      <c r="D2398" s="11">
        <f t="shared" si="37"/>
        <v>1495280.0329999982</v>
      </c>
      <c r="E2398" s="30" t="s">
        <v>10312</v>
      </c>
    </row>
    <row r="2399" spans="1:5">
      <c r="B2399" s="21">
        <v>-21358.15</v>
      </c>
      <c r="C2399" s="21"/>
      <c r="D2399" s="11">
        <f t="shared" si="37"/>
        <v>1473921.8829999983</v>
      </c>
      <c r="E2399" s="30" t="s">
        <v>10313</v>
      </c>
    </row>
    <row r="2400" spans="1:5">
      <c r="A2400" s="19">
        <v>43787</v>
      </c>
      <c r="B2400" s="21">
        <v>0</v>
      </c>
      <c r="C2400" s="21">
        <v>45425.78</v>
      </c>
      <c r="D2400" s="11">
        <f t="shared" si="37"/>
        <v>1519347.6629999983</v>
      </c>
      <c r="E2400" s="30">
        <v>55514807</v>
      </c>
    </row>
    <row r="2401" spans="1:5">
      <c r="B2401" s="21">
        <v>-1000000</v>
      </c>
      <c r="C2401" s="21"/>
      <c r="D2401" s="11">
        <f t="shared" si="37"/>
        <v>519347.66299999831</v>
      </c>
      <c r="E2401" s="14" t="s">
        <v>47</v>
      </c>
    </row>
    <row r="2402" spans="1:5">
      <c r="B2402" s="21">
        <v>-33</v>
      </c>
      <c r="C2402" s="21"/>
      <c r="D2402" s="11">
        <f t="shared" si="37"/>
        <v>519314.66299999831</v>
      </c>
      <c r="E2402" s="14" t="s">
        <v>10314</v>
      </c>
    </row>
    <row r="2403" spans="1:5">
      <c r="B2403" s="21">
        <v>-15</v>
      </c>
      <c r="C2403" s="21"/>
      <c r="D2403" s="11">
        <f t="shared" si="37"/>
        <v>519299.66299999831</v>
      </c>
      <c r="E2403" s="14" t="s">
        <v>10315</v>
      </c>
    </row>
    <row r="2404" spans="1:5">
      <c r="B2404" s="21">
        <v>-44003.66</v>
      </c>
      <c r="C2404" s="21"/>
      <c r="D2404" s="11">
        <f t="shared" si="37"/>
        <v>475296.00299999828</v>
      </c>
      <c r="E2404" t="s">
        <v>10316</v>
      </c>
    </row>
    <row r="2405" spans="1:5">
      <c r="B2405" s="21">
        <v>-35536.269999999997</v>
      </c>
      <c r="C2405" s="21"/>
      <c r="D2405" s="11">
        <f t="shared" si="37"/>
        <v>439759.73299999826</v>
      </c>
      <c r="E2405" t="s">
        <v>10317</v>
      </c>
    </row>
    <row r="2406" spans="1:5">
      <c r="A2406" s="19">
        <v>43790</v>
      </c>
      <c r="B2406" s="21">
        <v>-401006.79</v>
      </c>
      <c r="C2406" s="21"/>
      <c r="D2406" s="11">
        <f t="shared" si="37"/>
        <v>38752.942999998282</v>
      </c>
      <c r="E2406" s="14" t="s">
        <v>24</v>
      </c>
    </row>
    <row r="2407" spans="1:5">
      <c r="B2407" s="21">
        <v>0</v>
      </c>
      <c r="C2407" s="22">
        <v>400000</v>
      </c>
      <c r="D2407" s="11">
        <f t="shared" si="37"/>
        <v>438752.94299999828</v>
      </c>
      <c r="E2407" s="14" t="s">
        <v>56</v>
      </c>
    </row>
    <row r="2408" spans="1:5">
      <c r="B2408" s="21">
        <v>0</v>
      </c>
      <c r="C2408" s="21">
        <v>21274.91</v>
      </c>
      <c r="D2408" s="11">
        <f t="shared" si="37"/>
        <v>460027.85299999826</v>
      </c>
      <c r="E2408" s="30">
        <v>19.382909999999999</v>
      </c>
    </row>
    <row r="2409" spans="1:5">
      <c r="B2409" s="21">
        <v>0</v>
      </c>
      <c r="C2409" s="21">
        <v>31763.91</v>
      </c>
      <c r="D2409" s="11">
        <f t="shared" si="37"/>
        <v>491791.76299999823</v>
      </c>
      <c r="E2409" s="30">
        <v>19.383659999999999</v>
      </c>
    </row>
    <row r="2410" spans="1:5">
      <c r="B2410" s="21">
        <v>0</v>
      </c>
      <c r="C2410" s="21">
        <v>20994.41</v>
      </c>
      <c r="D2410" s="11">
        <f t="shared" si="37"/>
        <v>512786.17299999821</v>
      </c>
      <c r="E2410" s="30">
        <v>19.384060000000002</v>
      </c>
    </row>
    <row r="2411" spans="1:5">
      <c r="B2411" s="21">
        <v>0</v>
      </c>
      <c r="C2411" s="21">
        <v>21351.41</v>
      </c>
      <c r="D2411" s="11">
        <f t="shared" si="37"/>
        <v>534137.58299999824</v>
      </c>
      <c r="E2411" s="30">
        <v>19.383559999999999</v>
      </c>
    </row>
    <row r="2412" spans="1:5">
      <c r="B2412" s="21">
        <v>0</v>
      </c>
      <c r="C2412" s="21">
        <v>40029.279999999999</v>
      </c>
      <c r="D2412" s="11">
        <f t="shared" si="37"/>
        <v>574166.86299999827</v>
      </c>
      <c r="E2412" s="30" t="s">
        <v>10318</v>
      </c>
    </row>
    <row r="2413" spans="1:5">
      <c r="B2413" s="21">
        <v>0</v>
      </c>
      <c r="C2413" s="21">
        <v>30182.61</v>
      </c>
      <c r="D2413" s="11">
        <f t="shared" si="37"/>
        <v>604349.47299999825</v>
      </c>
      <c r="E2413" s="30">
        <v>55514773</v>
      </c>
    </row>
    <row r="2414" spans="1:5">
      <c r="B2414" s="21">
        <v>-28962.37</v>
      </c>
      <c r="C2414" s="21"/>
      <c r="D2414" s="11">
        <f t="shared" si="37"/>
        <v>575387.10299999826</v>
      </c>
      <c r="E2414" s="30" t="s">
        <v>10319</v>
      </c>
    </row>
    <row r="2415" spans="1:5">
      <c r="B2415" s="21">
        <v>-22251.71</v>
      </c>
      <c r="C2415" s="21"/>
      <c r="D2415" s="11">
        <f t="shared" si="37"/>
        <v>553135.39299999829</v>
      </c>
      <c r="E2415" s="30" t="s">
        <v>10320</v>
      </c>
    </row>
    <row r="2416" spans="1:5">
      <c r="B2416" s="21">
        <v>-22172.89</v>
      </c>
      <c r="C2416" s="21"/>
      <c r="D2416" s="11">
        <f t="shared" si="37"/>
        <v>530962.50299999828</v>
      </c>
      <c r="E2416" s="30" t="s">
        <v>10321</v>
      </c>
    </row>
    <row r="2417" spans="1:5">
      <c r="B2417" s="21">
        <v>-32982.730000000003</v>
      </c>
      <c r="C2417" s="21"/>
      <c r="D2417" s="11">
        <f t="shared" si="37"/>
        <v>497979.7729999983</v>
      </c>
      <c r="E2417" s="30" t="s">
        <v>10322</v>
      </c>
    </row>
    <row r="2418" spans="1:5">
      <c r="B2418" s="21">
        <v>-21883.81</v>
      </c>
      <c r="C2418" s="21"/>
      <c r="D2418" s="11">
        <f t="shared" si="37"/>
        <v>476095.9629999983</v>
      </c>
      <c r="E2418" s="30" t="s">
        <v>10323</v>
      </c>
    </row>
    <row r="2419" spans="1:5">
      <c r="A2419" s="19">
        <v>43791</v>
      </c>
      <c r="B2419" s="21">
        <v>0</v>
      </c>
      <c r="C2419" s="21">
        <v>40172.32</v>
      </c>
      <c r="D2419" s="11">
        <f t="shared" si="37"/>
        <v>516268.28299999831</v>
      </c>
      <c r="E2419" s="30">
        <v>55514905</v>
      </c>
    </row>
    <row r="2420" spans="1:5">
      <c r="B2420" s="21">
        <v>-136668.68</v>
      </c>
      <c r="C2420" s="21"/>
      <c r="D2420" s="11">
        <f t="shared" si="37"/>
        <v>379599.60299999831</v>
      </c>
      <c r="E2420" s="30" t="s">
        <v>10324</v>
      </c>
    </row>
    <row r="2421" spans="1:5">
      <c r="B2421" s="21">
        <v>-38914.57</v>
      </c>
      <c r="D2421" s="11">
        <f t="shared" si="37"/>
        <v>340685.03299999831</v>
      </c>
      <c r="E2421" t="s">
        <v>10325</v>
      </c>
    </row>
    <row r="2422" spans="1:5">
      <c r="A2422" s="19">
        <v>43794</v>
      </c>
      <c r="B2422" s="21">
        <v>-80704.75</v>
      </c>
      <c r="D2422" s="11">
        <f t="shared" si="37"/>
        <v>259980.28299999831</v>
      </c>
      <c r="E2422" t="s">
        <v>10326</v>
      </c>
    </row>
    <row r="2423" spans="1:5">
      <c r="A2423" s="19">
        <v>43795</v>
      </c>
      <c r="B2423" s="21">
        <v>0</v>
      </c>
      <c r="C2423" s="21">
        <v>19100.87</v>
      </c>
      <c r="D2423" s="11">
        <f t="shared" si="37"/>
        <v>279081.1529999983</v>
      </c>
      <c r="E2423" s="30">
        <v>19.384219999999999</v>
      </c>
    </row>
    <row r="2424" spans="1:5">
      <c r="B2424" s="21">
        <v>0</v>
      </c>
      <c r="C2424" s="21">
        <v>27954.87</v>
      </c>
      <c r="D2424" s="11">
        <f t="shared" si="37"/>
        <v>307036.0229999983</v>
      </c>
      <c r="E2424" s="30">
        <v>19.384309999999999</v>
      </c>
    </row>
    <row r="2425" spans="1:5">
      <c r="B2425" s="21">
        <v>-28198.23</v>
      </c>
      <c r="C2425" s="21"/>
      <c r="D2425" s="11">
        <f t="shared" si="37"/>
        <v>278837.79299999832</v>
      </c>
      <c r="E2425" s="30" t="s">
        <v>10327</v>
      </c>
    </row>
    <row r="2426" spans="1:5">
      <c r="B2426" s="21">
        <v>-19344.23</v>
      </c>
      <c r="C2426" s="21"/>
      <c r="D2426" s="11">
        <f t="shared" si="37"/>
        <v>259493.56299999831</v>
      </c>
      <c r="E2426" s="30" t="s">
        <v>10328</v>
      </c>
    </row>
    <row r="2427" spans="1:5">
      <c r="B2427" s="21">
        <v>-88151.7</v>
      </c>
      <c r="C2427" s="21"/>
      <c r="D2427" s="11">
        <f t="shared" si="37"/>
        <v>171341.86299999832</v>
      </c>
      <c r="E2427" s="30" t="s">
        <v>10329</v>
      </c>
    </row>
    <row r="2428" spans="1:5">
      <c r="A2428" s="19">
        <v>43796</v>
      </c>
      <c r="B2428" s="21">
        <v>0</v>
      </c>
      <c r="C2428" s="21">
        <v>41460.050000000003</v>
      </c>
      <c r="D2428" s="11">
        <f t="shared" si="37"/>
        <v>212801.91299999831</v>
      </c>
      <c r="E2428" s="30">
        <v>55514861</v>
      </c>
    </row>
    <row r="2429" spans="1:5">
      <c r="B2429" s="21">
        <v>0</v>
      </c>
      <c r="C2429" s="21">
        <v>92502.19</v>
      </c>
      <c r="D2429" s="11">
        <f t="shared" si="37"/>
        <v>305304.10299999831</v>
      </c>
      <c r="E2429" s="30">
        <v>55514775</v>
      </c>
    </row>
    <row r="2430" spans="1:5">
      <c r="B2430" s="21">
        <v>0</v>
      </c>
      <c r="C2430" s="21">
        <v>85216.5</v>
      </c>
      <c r="D2430" s="11">
        <f t="shared" si="37"/>
        <v>390520.60299999831</v>
      </c>
      <c r="E2430" s="32" t="s">
        <v>10330</v>
      </c>
    </row>
    <row r="2431" spans="1:5">
      <c r="B2431" s="21">
        <v>-40188.17</v>
      </c>
      <c r="C2431" s="21"/>
      <c r="D2431" s="11">
        <f t="shared" si="37"/>
        <v>350332.43299999833</v>
      </c>
      <c r="E2431" t="s">
        <v>10331</v>
      </c>
    </row>
    <row r="2432" spans="1:5">
      <c r="B2432" s="21">
        <v>-77150.45</v>
      </c>
      <c r="C2432" s="21"/>
      <c r="D2432" s="11">
        <f t="shared" si="37"/>
        <v>273181.98299999832</v>
      </c>
      <c r="E2432" t="s">
        <v>10332</v>
      </c>
    </row>
    <row r="2433" spans="1:5">
      <c r="A2433" s="19">
        <v>43797</v>
      </c>
      <c r="B2433" s="21">
        <v>0</v>
      </c>
      <c r="C2433" s="21">
        <v>203559.15</v>
      </c>
      <c r="D2433" s="11">
        <f t="shared" si="37"/>
        <v>476741.13299999828</v>
      </c>
      <c r="E2433" s="30">
        <v>2004093</v>
      </c>
    </row>
    <row r="2434" spans="1:5">
      <c r="B2434" s="21">
        <v>-195944.06</v>
      </c>
      <c r="C2434" s="21"/>
      <c r="D2434" s="11">
        <f t="shared" si="37"/>
        <v>280797.07299999829</v>
      </c>
      <c r="E2434" s="30" t="s">
        <v>10333</v>
      </c>
    </row>
    <row r="2435" spans="1:5">
      <c r="A2435" s="19">
        <v>43798</v>
      </c>
      <c r="B2435" s="21">
        <v>-1668159.19</v>
      </c>
      <c r="C2435" s="21"/>
      <c r="D2435" s="11">
        <f t="shared" si="37"/>
        <v>-1387362.1170000017</v>
      </c>
      <c r="E2435" s="30" t="s">
        <v>10334</v>
      </c>
    </row>
    <row r="2436" spans="1:5">
      <c r="B2436" s="21">
        <v>-36699.18</v>
      </c>
      <c r="C2436" s="21"/>
      <c r="D2436" s="11">
        <f t="shared" si="37"/>
        <v>-1424061.2970000017</v>
      </c>
      <c r="E2436" s="30" t="s">
        <v>10335</v>
      </c>
    </row>
    <row r="2437" spans="1:5">
      <c r="B2437" s="21">
        <v>0</v>
      </c>
      <c r="C2437" s="21">
        <v>1786365.04</v>
      </c>
      <c r="D2437" s="11">
        <f t="shared" ref="D2437:D2500" si="38">D2436+B2437+C2437</f>
        <v>362303.74299999839</v>
      </c>
      <c r="E2437" s="30" t="s">
        <v>10226</v>
      </c>
    </row>
    <row r="2438" spans="1:5">
      <c r="B2438" s="21">
        <v>-7.27</v>
      </c>
      <c r="C2438" s="21"/>
      <c r="D2438" s="11">
        <f t="shared" si="38"/>
        <v>362296.47299999837</v>
      </c>
      <c r="E2438" s="30" t="s">
        <v>10226</v>
      </c>
    </row>
    <row r="2439" spans="1:5">
      <c r="A2439" s="19">
        <v>43801</v>
      </c>
      <c r="B2439" s="21">
        <v>0</v>
      </c>
      <c r="C2439" s="21">
        <v>79147.72</v>
      </c>
      <c r="D2439" s="11">
        <f t="shared" si="38"/>
        <v>441444.19299999834</v>
      </c>
      <c r="E2439" s="30" t="s">
        <v>10336</v>
      </c>
    </row>
    <row r="2440" spans="1:5">
      <c r="B2440" s="21">
        <v>0</v>
      </c>
      <c r="C2440" s="21">
        <v>90797.86</v>
      </c>
      <c r="D2440" s="11">
        <f t="shared" si="38"/>
        <v>532242.05299999833</v>
      </c>
      <c r="E2440" s="30">
        <v>55514795</v>
      </c>
    </row>
    <row r="2441" spans="1:5">
      <c r="B2441" s="21">
        <v>-70083.61</v>
      </c>
      <c r="C2441" s="21"/>
      <c r="D2441" s="11">
        <f t="shared" si="38"/>
        <v>462158.44299999834</v>
      </c>
      <c r="E2441" t="s">
        <v>10337</v>
      </c>
    </row>
    <row r="2442" spans="1:5">
      <c r="A2442" s="19">
        <v>43802</v>
      </c>
      <c r="B2442" s="21">
        <v>0</v>
      </c>
      <c r="C2442" s="21">
        <v>28707.31</v>
      </c>
      <c r="D2442" s="11">
        <f t="shared" si="38"/>
        <v>490865.75299999834</v>
      </c>
      <c r="E2442" s="30">
        <v>19.384810000000002</v>
      </c>
    </row>
    <row r="2443" spans="1:5">
      <c r="B2443" s="21">
        <v>0</v>
      </c>
      <c r="C2443" s="21">
        <v>28828.91</v>
      </c>
      <c r="D2443" s="11">
        <f t="shared" si="38"/>
        <v>519694.66299999831</v>
      </c>
      <c r="E2443" s="30">
        <v>19.384689999999999</v>
      </c>
    </row>
    <row r="2444" spans="1:5">
      <c r="B2444" s="21">
        <v>-28950.52</v>
      </c>
      <c r="C2444" s="21"/>
      <c r="D2444" s="11">
        <f t="shared" si="38"/>
        <v>490744.14299999829</v>
      </c>
      <c r="E2444" s="30" t="s">
        <v>10338</v>
      </c>
    </row>
    <row r="2445" spans="1:5">
      <c r="B2445" s="21">
        <v>-29072.12</v>
      </c>
      <c r="C2445" s="21"/>
      <c r="D2445" s="11">
        <f t="shared" si="38"/>
        <v>461672.0229999983</v>
      </c>
      <c r="E2445" s="30" t="s">
        <v>10339</v>
      </c>
    </row>
    <row r="2446" spans="1:5">
      <c r="B2446" s="21">
        <v>-71071.460000000006</v>
      </c>
      <c r="C2446" s="21"/>
      <c r="D2446" s="11">
        <f t="shared" si="38"/>
        <v>390600.56299999828</v>
      </c>
      <c r="E2446" s="30" t="s">
        <v>10340</v>
      </c>
    </row>
    <row r="2447" spans="1:5">
      <c r="A2447" s="19">
        <v>43803</v>
      </c>
      <c r="B2447" s="21">
        <v>0</v>
      </c>
      <c r="C2447" s="21">
        <v>38660.300000000003</v>
      </c>
      <c r="D2447" s="11">
        <f t="shared" si="38"/>
        <v>429260.86299999827</v>
      </c>
      <c r="E2447" s="30">
        <v>55514856</v>
      </c>
    </row>
    <row r="2448" spans="1:5">
      <c r="B2448" s="21">
        <v>0</v>
      </c>
      <c r="C2448" s="21">
        <v>37164.080000000002</v>
      </c>
      <c r="D2448" s="11">
        <f t="shared" si="38"/>
        <v>466424.94299999828</v>
      </c>
      <c r="E2448" s="30">
        <v>55514923</v>
      </c>
    </row>
    <row r="2449" spans="1:5">
      <c r="B2449" s="21">
        <v>-35290.129999999997</v>
      </c>
      <c r="C2449" s="21"/>
      <c r="D2449" s="11">
        <f t="shared" si="38"/>
        <v>431134.81299999828</v>
      </c>
      <c r="E2449" s="30" t="s">
        <v>10341</v>
      </c>
    </row>
    <row r="2450" spans="1:5">
      <c r="A2450" s="19">
        <v>43804</v>
      </c>
      <c r="B2450" s="21">
        <v>0</v>
      </c>
      <c r="C2450" s="21">
        <v>77029.77</v>
      </c>
      <c r="D2450" s="11">
        <f t="shared" si="38"/>
        <v>508164.5829999983</v>
      </c>
      <c r="E2450" s="30">
        <v>55514956</v>
      </c>
    </row>
    <row r="2451" spans="1:5">
      <c r="A2451" s="19">
        <v>43811</v>
      </c>
      <c r="B2451" s="21">
        <v>0</v>
      </c>
      <c r="C2451" s="21">
        <v>69531.48</v>
      </c>
      <c r="D2451" s="11">
        <f t="shared" si="38"/>
        <v>577696.06299999834</v>
      </c>
      <c r="E2451" s="30">
        <v>55514991</v>
      </c>
    </row>
    <row r="2452" spans="1:5">
      <c r="B2452" s="21">
        <v>-66967.28</v>
      </c>
      <c r="C2452" s="21"/>
      <c r="D2452" s="11">
        <f t="shared" si="38"/>
        <v>510728.78299999831</v>
      </c>
      <c r="E2452" s="30" t="s">
        <v>10342</v>
      </c>
    </row>
    <row r="2453" spans="1:5">
      <c r="A2453" s="19">
        <v>43815</v>
      </c>
      <c r="B2453" s="21">
        <v>-34864.71</v>
      </c>
      <c r="C2453" s="21"/>
      <c r="D2453" s="11">
        <f t="shared" si="38"/>
        <v>475864.07299999829</v>
      </c>
      <c r="E2453" s="30" t="s">
        <v>10343</v>
      </c>
    </row>
    <row r="2454" spans="1:5">
      <c r="A2454" s="19">
        <v>43816</v>
      </c>
      <c r="B2454" s="21">
        <v>-72798.880000000005</v>
      </c>
      <c r="C2454" s="21"/>
      <c r="D2454" s="11">
        <f t="shared" si="38"/>
        <v>403065.19299999828</v>
      </c>
      <c r="E2454" s="30" t="s">
        <v>10344</v>
      </c>
    </row>
    <row r="2455" spans="1:5">
      <c r="B2455" s="21">
        <v>-28795.95</v>
      </c>
      <c r="C2455" s="21"/>
      <c r="D2455" s="11">
        <f t="shared" si="38"/>
        <v>374269.24299999827</v>
      </c>
      <c r="E2455" s="30" t="s">
        <v>10345</v>
      </c>
    </row>
    <row r="2456" spans="1:5">
      <c r="A2456" s="19">
        <v>43819</v>
      </c>
      <c r="B2456" s="21">
        <v>0</v>
      </c>
      <c r="C2456" s="21">
        <v>32189.51</v>
      </c>
      <c r="D2456" s="11">
        <f t="shared" si="38"/>
        <v>406458.75299999828</v>
      </c>
      <c r="E2456" s="30">
        <v>55515063</v>
      </c>
    </row>
    <row r="2457" spans="1:5">
      <c r="B2457" s="21">
        <v>0</v>
      </c>
      <c r="C2457" s="21">
        <v>78908.78</v>
      </c>
      <c r="D2457" s="11">
        <f t="shared" si="38"/>
        <v>485367.53299999831</v>
      </c>
      <c r="E2457" s="30">
        <v>55515036</v>
      </c>
    </row>
    <row r="2458" spans="1:5">
      <c r="B2458" s="21">
        <v>0</v>
      </c>
      <c r="C2458" s="21">
        <v>164032.09</v>
      </c>
      <c r="D2458" s="11">
        <f t="shared" si="38"/>
        <v>649399.62299999828</v>
      </c>
      <c r="E2458" s="30">
        <v>7194736</v>
      </c>
    </row>
    <row r="2459" spans="1:5">
      <c r="B2459" s="21">
        <v>0</v>
      </c>
      <c r="C2459" s="21">
        <v>161865.34</v>
      </c>
      <c r="D2459" s="11">
        <f t="shared" si="38"/>
        <v>811264.96299999824</v>
      </c>
      <c r="E2459" s="30">
        <v>7194667</v>
      </c>
    </row>
    <row r="2460" spans="1:5">
      <c r="B2460" s="21">
        <v>-152235.94</v>
      </c>
      <c r="C2460" s="21"/>
      <c r="D2460" s="11">
        <f t="shared" si="38"/>
        <v>659029.02299999818</v>
      </c>
      <c r="E2460" s="30" t="s">
        <v>10346</v>
      </c>
    </row>
    <row r="2461" spans="1:5">
      <c r="B2461" s="21">
        <v>-154271.66</v>
      </c>
      <c r="C2461" s="21"/>
      <c r="D2461" s="11">
        <f t="shared" si="38"/>
        <v>504757.36299999815</v>
      </c>
      <c r="E2461" t="s">
        <v>10347</v>
      </c>
    </row>
    <row r="2462" spans="1:5">
      <c r="A2462" s="19">
        <v>43823</v>
      </c>
      <c r="B2462" s="21">
        <v>0</v>
      </c>
      <c r="C2462" s="21">
        <v>47357.16</v>
      </c>
      <c r="D2462" s="11">
        <f t="shared" si="38"/>
        <v>552114.52299999818</v>
      </c>
      <c r="E2462" s="65" t="s">
        <v>10348</v>
      </c>
    </row>
    <row r="2463" spans="1:5">
      <c r="B2463" s="21">
        <v>-44557.45</v>
      </c>
      <c r="C2463" s="21"/>
      <c r="D2463" s="11">
        <f t="shared" si="38"/>
        <v>507557.07299999817</v>
      </c>
      <c r="E2463" t="s">
        <v>10349</v>
      </c>
    </row>
    <row r="2464" spans="1:5">
      <c r="A2464" s="19">
        <v>43826</v>
      </c>
      <c r="B2464" s="21">
        <v>0</v>
      </c>
      <c r="C2464" s="21">
        <v>39078.019999999997</v>
      </c>
      <c r="D2464" s="11">
        <f t="shared" si="38"/>
        <v>546635.09299999813</v>
      </c>
      <c r="E2464" s="30">
        <v>55515032</v>
      </c>
    </row>
    <row r="2465" spans="1:5">
      <c r="B2465" s="21">
        <v>0</v>
      </c>
      <c r="C2465" s="21">
        <v>134378.10999999999</v>
      </c>
      <c r="D2465" s="11">
        <f t="shared" si="38"/>
        <v>681013.20299999812</v>
      </c>
      <c r="E2465" s="30">
        <v>91181654</v>
      </c>
    </row>
    <row r="2466" spans="1:5">
      <c r="B2466" s="21">
        <v>0</v>
      </c>
      <c r="C2466" s="21">
        <v>39416.47</v>
      </c>
      <c r="D2466" s="11">
        <f t="shared" si="38"/>
        <v>720429.67299999809</v>
      </c>
      <c r="E2466" s="30">
        <v>55515066</v>
      </c>
    </row>
    <row r="2467" spans="1:5">
      <c r="B2467" s="21">
        <v>0</v>
      </c>
      <c r="C2467" s="21">
        <v>40110.67</v>
      </c>
      <c r="D2467" s="11">
        <f t="shared" si="38"/>
        <v>760540.34299999813</v>
      </c>
      <c r="E2467" s="30">
        <v>55515095</v>
      </c>
    </row>
    <row r="2468" spans="1:5">
      <c r="B2468" s="21">
        <v>-36967.440000000002</v>
      </c>
      <c r="C2468" s="21"/>
      <c r="D2468" s="11">
        <f t="shared" si="38"/>
        <v>723572.90299999807</v>
      </c>
      <c r="E2468" s="30" t="s">
        <v>10350</v>
      </c>
    </row>
    <row r="2469" spans="1:5">
      <c r="B2469" s="21">
        <v>-133840.07999999999</v>
      </c>
      <c r="C2469" s="21"/>
      <c r="D2469" s="11">
        <f t="shared" si="38"/>
        <v>589732.82299999811</v>
      </c>
      <c r="E2469" s="30" t="s">
        <v>10351</v>
      </c>
    </row>
    <row r="2470" spans="1:5">
      <c r="B2470" s="21">
        <v>-37613.58</v>
      </c>
      <c r="C2470" s="21"/>
      <c r="D2470" s="11">
        <f t="shared" si="38"/>
        <v>552119.24299999815</v>
      </c>
      <c r="E2470" s="30" t="s">
        <v>10352</v>
      </c>
    </row>
    <row r="2471" spans="1:5">
      <c r="A2471" s="19">
        <v>43830</v>
      </c>
      <c r="B2471" s="21">
        <v>0</v>
      </c>
      <c r="C2471" s="21">
        <v>27310.61</v>
      </c>
      <c r="D2471" s="11">
        <f t="shared" si="38"/>
        <v>579429.85299999814</v>
      </c>
      <c r="E2471" s="30">
        <v>19.386040000000001</v>
      </c>
    </row>
    <row r="2472" spans="1:5">
      <c r="B2472" s="21">
        <v>0</v>
      </c>
      <c r="C2472" s="21">
        <v>18050.93</v>
      </c>
      <c r="D2472" s="11">
        <f t="shared" si="38"/>
        <v>597480.78299999819</v>
      </c>
      <c r="E2472" s="30">
        <v>19.386479999999999</v>
      </c>
    </row>
    <row r="2473" spans="1:5">
      <c r="B2473" s="21">
        <v>0</v>
      </c>
      <c r="C2473" s="21">
        <v>19112.89</v>
      </c>
      <c r="D2473" s="11">
        <f t="shared" si="38"/>
        <v>616593.67299999821</v>
      </c>
      <c r="E2473" s="30">
        <v>19.38729</v>
      </c>
    </row>
    <row r="2474" spans="1:5">
      <c r="B2474" s="21">
        <v>0</v>
      </c>
      <c r="C2474" s="21">
        <v>18639.21</v>
      </c>
      <c r="D2474" s="11">
        <f t="shared" si="38"/>
        <v>635232.88299999817</v>
      </c>
      <c r="E2474" s="30">
        <v>19.386959999999998</v>
      </c>
    </row>
    <row r="2475" spans="1:5">
      <c r="B2475" s="21">
        <v>-19276.8</v>
      </c>
      <c r="C2475" s="21"/>
      <c r="D2475" s="11">
        <f t="shared" si="38"/>
        <v>615956.08299999812</v>
      </c>
      <c r="E2475" s="30" t="s">
        <v>10353</v>
      </c>
    </row>
    <row r="2476" spans="1:5">
      <c r="B2476" s="21">
        <v>-18220.419999999998</v>
      </c>
      <c r="C2476" s="21"/>
      <c r="D2476" s="11">
        <f t="shared" si="38"/>
        <v>597735.66299999808</v>
      </c>
      <c r="E2476" s="30" t="s">
        <v>10354</v>
      </c>
    </row>
    <row r="2477" spans="1:5">
      <c r="B2477" s="21">
        <v>-27431.599999999999</v>
      </c>
      <c r="C2477" s="21"/>
      <c r="D2477" s="11">
        <f t="shared" si="38"/>
        <v>570304.0629999981</v>
      </c>
      <c r="E2477" s="30" t="s">
        <v>10355</v>
      </c>
    </row>
    <row r="2478" spans="1:5">
      <c r="B2478" s="21">
        <v>-18805.599999999999</v>
      </c>
      <c r="C2478" s="21"/>
      <c r="D2478" s="11">
        <f t="shared" si="38"/>
        <v>551498.46299999813</v>
      </c>
      <c r="E2478" s="30" t="s">
        <v>10356</v>
      </c>
    </row>
    <row r="2479" spans="1:5">
      <c r="A2479" s="19"/>
      <c r="B2479" s="21">
        <v>0</v>
      </c>
      <c r="C2479" s="22">
        <v>12969212.199999999</v>
      </c>
      <c r="D2479" s="11">
        <f t="shared" si="38"/>
        <v>13520710.662999997</v>
      </c>
      <c r="E2479" s="24" t="s">
        <v>24</v>
      </c>
    </row>
    <row r="2480" spans="1:5">
      <c r="A2480" s="19">
        <v>43833</v>
      </c>
      <c r="B2480" s="21">
        <v>0</v>
      </c>
      <c r="C2480" s="21">
        <v>28678.17</v>
      </c>
      <c r="D2480" s="11">
        <f t="shared" si="38"/>
        <v>13549388.832999997</v>
      </c>
      <c r="E2480" s="30">
        <v>19.386649999999999</v>
      </c>
    </row>
    <row r="2481" spans="1:5">
      <c r="B2481" s="21">
        <v>-28791.9</v>
      </c>
      <c r="C2481" s="21"/>
      <c r="D2481" s="11">
        <f t="shared" si="38"/>
        <v>13520596.932999996</v>
      </c>
      <c r="E2481" t="s">
        <v>10357</v>
      </c>
    </row>
    <row r="2482" spans="1:5">
      <c r="B2482" s="21">
        <v>-12487678.970000001</v>
      </c>
      <c r="C2482" s="21"/>
      <c r="D2482" s="11">
        <f t="shared" si="38"/>
        <v>1032917.9629999958</v>
      </c>
      <c r="E2482" t="s">
        <v>10358</v>
      </c>
    </row>
    <row r="2483" spans="1:5">
      <c r="A2483" s="19">
        <v>43836</v>
      </c>
      <c r="B2483" s="21">
        <v>0</v>
      </c>
      <c r="C2483" s="21">
        <v>19258.11</v>
      </c>
      <c r="D2483" s="11">
        <f t="shared" si="38"/>
        <v>1052176.0729999959</v>
      </c>
      <c r="E2483" s="32" t="s">
        <v>10359</v>
      </c>
    </row>
    <row r="2484" spans="1:5">
      <c r="B2484" s="21">
        <v>0</v>
      </c>
      <c r="C2484" s="21">
        <v>28701.15</v>
      </c>
      <c r="D2484" s="11">
        <f t="shared" si="38"/>
        <v>1080877.2229999958</v>
      </c>
      <c r="E2484" s="32" t="s">
        <v>10360</v>
      </c>
    </row>
    <row r="2485" spans="1:5">
      <c r="B2485" s="21">
        <v>0</v>
      </c>
      <c r="C2485" s="21">
        <v>19754.71</v>
      </c>
      <c r="D2485" s="11">
        <f t="shared" si="38"/>
        <v>1100631.9329999958</v>
      </c>
      <c r="E2485" s="32" t="s">
        <v>10361</v>
      </c>
    </row>
    <row r="2486" spans="1:5">
      <c r="B2486" s="21">
        <v>0</v>
      </c>
      <c r="C2486" s="21">
        <v>28387.55</v>
      </c>
      <c r="D2486" s="11">
        <f t="shared" si="38"/>
        <v>1129019.4829999958</v>
      </c>
      <c r="E2486" s="32" t="s">
        <v>10362</v>
      </c>
    </row>
    <row r="2487" spans="1:5">
      <c r="B2487" s="21">
        <v>-117813.52</v>
      </c>
      <c r="C2487" s="21"/>
      <c r="D2487" s="11">
        <f t="shared" si="38"/>
        <v>1011205.9629999958</v>
      </c>
      <c r="E2487" s="30" t="s">
        <v>10363</v>
      </c>
    </row>
    <row r="2488" spans="1:5">
      <c r="B2488" s="21">
        <v>-28617</v>
      </c>
      <c r="C2488" s="21"/>
      <c r="D2488" s="11">
        <f t="shared" si="38"/>
        <v>982588.9629999958</v>
      </c>
      <c r="E2488" s="30" t="s">
        <v>10364</v>
      </c>
    </row>
    <row r="2489" spans="1:5">
      <c r="B2489" s="21">
        <v>-28814.6</v>
      </c>
      <c r="C2489" s="21"/>
      <c r="D2489" s="11">
        <f t="shared" si="38"/>
        <v>953774.36299999582</v>
      </c>
      <c r="E2489" s="30" t="s">
        <v>10365</v>
      </c>
    </row>
    <row r="2490" spans="1:5">
      <c r="B2490" s="21">
        <v>-19421</v>
      </c>
      <c r="C2490" s="21"/>
      <c r="D2490" s="11">
        <f t="shared" si="38"/>
        <v>934353.36299999582</v>
      </c>
      <c r="E2490" s="30" t="s">
        <v>10366</v>
      </c>
    </row>
    <row r="2491" spans="1:5">
      <c r="B2491" s="21">
        <v>-19915</v>
      </c>
      <c r="C2491" s="21"/>
      <c r="D2491" s="11">
        <f t="shared" si="38"/>
        <v>914438.36299999582</v>
      </c>
      <c r="E2491" s="30" t="s">
        <v>10367</v>
      </c>
    </row>
    <row r="2492" spans="1:5">
      <c r="B2492" s="21">
        <v>-33889.730000000003</v>
      </c>
      <c r="C2492" s="21"/>
      <c r="D2492" s="11">
        <f t="shared" si="38"/>
        <v>880548.63299999584</v>
      </c>
      <c r="E2492" s="30" t="s">
        <v>10368</v>
      </c>
    </row>
    <row r="2493" spans="1:5">
      <c r="A2493" s="19">
        <v>43837</v>
      </c>
      <c r="B2493" s="21">
        <v>0</v>
      </c>
      <c r="C2493" s="21">
        <v>120644.21</v>
      </c>
      <c r="D2493" s="11">
        <f t="shared" si="38"/>
        <v>1001192.8429999958</v>
      </c>
      <c r="E2493" s="30">
        <v>2004247</v>
      </c>
    </row>
    <row r="2494" spans="1:5">
      <c r="B2494" s="21">
        <v>0</v>
      </c>
      <c r="C2494" s="21">
        <v>19176.52</v>
      </c>
      <c r="D2494" s="11">
        <f t="shared" si="38"/>
        <v>1020369.3629999958</v>
      </c>
      <c r="E2494" s="32" t="s">
        <v>10369</v>
      </c>
    </row>
    <row r="2495" spans="1:5">
      <c r="B2495" s="21">
        <v>-111533.14</v>
      </c>
      <c r="C2495" s="21"/>
      <c r="D2495" s="11">
        <f t="shared" si="38"/>
        <v>908836.22299999581</v>
      </c>
      <c r="E2495" s="30" t="s">
        <v>10370</v>
      </c>
    </row>
    <row r="2496" spans="1:5">
      <c r="B2496" s="21">
        <v>-19421.150000000001</v>
      </c>
      <c r="C2496" s="21"/>
      <c r="D2496" s="11">
        <f t="shared" si="38"/>
        <v>889415.07299999578</v>
      </c>
      <c r="E2496" s="30" t="s">
        <v>10371</v>
      </c>
    </row>
    <row r="2497" spans="1:5">
      <c r="B2497" s="21">
        <v>-34587.410000000003</v>
      </c>
      <c r="C2497" s="21"/>
      <c r="D2497" s="11">
        <f t="shared" si="38"/>
        <v>854827.66299999575</v>
      </c>
      <c r="E2497" s="30" t="s">
        <v>10372</v>
      </c>
    </row>
    <row r="2498" spans="1:5">
      <c r="A2498" s="19">
        <v>43838</v>
      </c>
      <c r="B2498" s="21">
        <v>0</v>
      </c>
      <c r="C2498" s="21">
        <v>27822.560000000001</v>
      </c>
      <c r="D2498" s="11">
        <f t="shared" si="38"/>
        <v>882650.22299999581</v>
      </c>
      <c r="E2498" s="30">
        <v>19.387360000000001</v>
      </c>
    </row>
    <row r="2499" spans="1:5">
      <c r="B2499" s="21">
        <v>0</v>
      </c>
      <c r="C2499" s="21">
        <v>116603.64</v>
      </c>
      <c r="D2499" s="11">
        <f t="shared" si="38"/>
        <v>999253.86299999582</v>
      </c>
      <c r="E2499" s="30">
        <v>55515132</v>
      </c>
    </row>
    <row r="2500" spans="1:5">
      <c r="B2500" s="21">
        <v>-27940.63</v>
      </c>
      <c r="C2500" s="21"/>
      <c r="D2500" s="11">
        <f t="shared" si="38"/>
        <v>971313.23299999582</v>
      </c>
      <c r="E2500" s="30" t="s">
        <v>10373</v>
      </c>
    </row>
    <row r="2501" spans="1:5">
      <c r="A2501" s="19">
        <v>43839</v>
      </c>
      <c r="B2501" s="21">
        <v>0</v>
      </c>
      <c r="C2501" s="21">
        <v>38109.14</v>
      </c>
      <c r="D2501" s="11">
        <f t="shared" ref="D2501:D2564" si="39">D2500+B2501+C2501</f>
        <v>1009422.3729999958</v>
      </c>
      <c r="E2501" s="30">
        <v>55515201</v>
      </c>
    </row>
    <row r="2502" spans="1:5">
      <c r="B2502" s="21">
        <v>0</v>
      </c>
      <c r="C2502" s="21">
        <v>19212.259999999998</v>
      </c>
      <c r="D2502" s="11">
        <f t="shared" si="39"/>
        <v>1028634.6329999958</v>
      </c>
      <c r="E2502" s="30">
        <v>19.38569</v>
      </c>
    </row>
    <row r="2503" spans="1:5">
      <c r="B2503" s="21">
        <v>0</v>
      </c>
      <c r="C2503" s="21">
        <v>29350.54</v>
      </c>
      <c r="D2503" s="11">
        <f t="shared" si="39"/>
        <v>1057985.1729999958</v>
      </c>
      <c r="E2503" s="30">
        <v>19.38711</v>
      </c>
    </row>
    <row r="2504" spans="1:5">
      <c r="B2504" s="21">
        <v>0</v>
      </c>
      <c r="C2504" s="21">
        <v>37445.919999999998</v>
      </c>
      <c r="D2504" s="11">
        <f t="shared" si="39"/>
        <v>1095431.0929999957</v>
      </c>
      <c r="E2504" s="30">
        <v>55515192</v>
      </c>
    </row>
    <row r="2505" spans="1:5">
      <c r="B2505" s="21">
        <v>0</v>
      </c>
      <c r="C2505" s="21">
        <v>69147.56</v>
      </c>
      <c r="D2505" s="11">
        <f t="shared" si="39"/>
        <v>1164578.6529999957</v>
      </c>
      <c r="E2505" s="30">
        <v>91192074</v>
      </c>
    </row>
    <row r="2506" spans="1:5">
      <c r="B2506" s="21">
        <v>0</v>
      </c>
      <c r="C2506" s="21">
        <v>28456.66</v>
      </c>
      <c r="D2506" s="11">
        <f t="shared" si="39"/>
        <v>1193035.3129999957</v>
      </c>
      <c r="E2506" s="30">
        <v>19.387039999999999</v>
      </c>
    </row>
    <row r="2507" spans="1:5">
      <c r="B2507" s="21">
        <v>-34475.949999999997</v>
      </c>
      <c r="C2507" s="21"/>
      <c r="D2507" s="11">
        <f t="shared" si="39"/>
        <v>1158559.3629999957</v>
      </c>
      <c r="E2507" s="30" t="s">
        <v>10374</v>
      </c>
    </row>
    <row r="2508" spans="1:5">
      <c r="B2508" s="21">
        <v>-29460.65</v>
      </c>
      <c r="C2508" s="21"/>
      <c r="D2508" s="11">
        <f t="shared" si="39"/>
        <v>1129098.7129999958</v>
      </c>
      <c r="E2508" s="30" t="s">
        <v>10375</v>
      </c>
    </row>
    <row r="2509" spans="1:5">
      <c r="B2509" s="21">
        <v>-28571.45</v>
      </c>
      <c r="C2509" s="21"/>
      <c r="D2509" s="11">
        <f t="shared" si="39"/>
        <v>1100527.2629999958</v>
      </c>
      <c r="E2509" s="30" t="s">
        <v>10376</v>
      </c>
    </row>
    <row r="2510" spans="1:5">
      <c r="B2510" s="21">
        <v>-19375.43</v>
      </c>
      <c r="C2510" s="21"/>
      <c r="D2510" s="11">
        <f t="shared" si="39"/>
        <v>1081151.8329999959</v>
      </c>
      <c r="E2510" s="30" t="s">
        <v>10377</v>
      </c>
    </row>
    <row r="2511" spans="1:5">
      <c r="A2511" s="19">
        <v>43840</v>
      </c>
      <c r="B2511" s="21">
        <v>0</v>
      </c>
      <c r="C2511" s="21">
        <v>38223.22</v>
      </c>
      <c r="D2511" s="11">
        <f t="shared" si="39"/>
        <v>1119375.0529999959</v>
      </c>
      <c r="E2511" s="30">
        <v>55515223</v>
      </c>
    </row>
    <row r="2512" spans="1:5">
      <c r="B2512" s="21">
        <v>-7467.2</v>
      </c>
      <c r="C2512" s="21"/>
      <c r="D2512" s="11">
        <f t="shared" si="39"/>
        <v>1111907.8529999959</v>
      </c>
      <c r="E2512" s="30" t="s">
        <v>10378</v>
      </c>
    </row>
    <row r="2513" spans="1:5">
      <c r="B2513" s="21">
        <v>-67246.69</v>
      </c>
      <c r="C2513" s="21"/>
      <c r="D2513" s="11">
        <f t="shared" si="39"/>
        <v>1044661.162999996</v>
      </c>
      <c r="E2513" s="30" t="s">
        <v>10379</v>
      </c>
    </row>
    <row r="2514" spans="1:5">
      <c r="A2514" s="19">
        <v>43843</v>
      </c>
      <c r="B2514" s="21">
        <v>0</v>
      </c>
      <c r="C2514" s="21">
        <v>38029.449999999997</v>
      </c>
      <c r="D2514" s="11">
        <f t="shared" si="39"/>
        <v>1082690.6129999959</v>
      </c>
      <c r="E2514" s="30">
        <v>55515262</v>
      </c>
    </row>
    <row r="2515" spans="1:5">
      <c r="B2515" s="21">
        <v>-34404.730000000003</v>
      </c>
      <c r="C2515" s="21"/>
      <c r="D2515" s="11">
        <f t="shared" si="39"/>
        <v>1048285.882999996</v>
      </c>
      <c r="E2515" s="30" t="s">
        <v>10380</v>
      </c>
    </row>
    <row r="2516" spans="1:5">
      <c r="A2516" s="19">
        <v>43845</v>
      </c>
      <c r="B2516" s="21">
        <v>-114859.02</v>
      </c>
      <c r="C2516" s="21"/>
      <c r="D2516" s="11">
        <f t="shared" si="39"/>
        <v>933426.86299999594</v>
      </c>
      <c r="E2516" s="30" t="s">
        <v>10381</v>
      </c>
    </row>
    <row r="2517" spans="1:5">
      <c r="A2517" s="19">
        <v>43847</v>
      </c>
      <c r="B2517" s="21">
        <v>0</v>
      </c>
      <c r="C2517" s="21">
        <v>8128.05</v>
      </c>
      <c r="D2517" s="11">
        <f t="shared" si="39"/>
        <v>941554.91299999598</v>
      </c>
      <c r="E2517" s="30">
        <v>55515064</v>
      </c>
    </row>
    <row r="2518" spans="1:5">
      <c r="A2518" s="19">
        <v>43850</v>
      </c>
      <c r="B2518" s="21">
        <v>0</v>
      </c>
      <c r="C2518" s="21">
        <v>18883.68</v>
      </c>
      <c r="D2518" s="11">
        <f t="shared" si="39"/>
        <v>960438.59299999604</v>
      </c>
      <c r="E2518" s="30">
        <v>19.387589999999999</v>
      </c>
    </row>
    <row r="2519" spans="1:5">
      <c r="B2519" s="21">
        <v>-19048.8</v>
      </c>
      <c r="C2519" s="21"/>
      <c r="D2519" s="11">
        <f t="shared" si="39"/>
        <v>941389.79299999599</v>
      </c>
      <c r="E2519" s="30" t="s">
        <v>10382</v>
      </c>
    </row>
    <row r="2520" spans="1:5">
      <c r="A2520" s="19">
        <v>43852</v>
      </c>
      <c r="B2520" s="21">
        <v>0</v>
      </c>
      <c r="C2520" s="21">
        <v>133658.97</v>
      </c>
      <c r="D2520" s="11">
        <f t="shared" si="39"/>
        <v>1075048.7629999961</v>
      </c>
      <c r="E2520" s="30">
        <v>55515269</v>
      </c>
    </row>
    <row r="2521" spans="1:5">
      <c r="B2521" s="21">
        <v>-40591.82</v>
      </c>
      <c r="C2521" s="21"/>
      <c r="D2521" s="11">
        <f t="shared" si="39"/>
        <v>1034456.9429999961</v>
      </c>
      <c r="E2521" t="s">
        <v>10383</v>
      </c>
    </row>
    <row r="2522" spans="1:5">
      <c r="A2522" s="19">
        <v>43853</v>
      </c>
      <c r="B2522" s="21">
        <v>0</v>
      </c>
      <c r="C2522" s="21">
        <v>31094.47</v>
      </c>
      <c r="D2522" s="11">
        <f t="shared" si="39"/>
        <v>1065551.4129999962</v>
      </c>
      <c r="E2522" s="30">
        <v>7194953</v>
      </c>
    </row>
    <row r="2523" spans="1:5">
      <c r="B2523" s="21">
        <v>0</v>
      </c>
      <c r="C2523" s="21">
        <v>170187.12</v>
      </c>
      <c r="D2523" s="11">
        <f t="shared" si="39"/>
        <v>1235738.5329999961</v>
      </c>
      <c r="E2523" s="30">
        <v>7195056</v>
      </c>
    </row>
    <row r="2524" spans="1:5">
      <c r="B2524" s="21">
        <v>0</v>
      </c>
      <c r="C2524" s="21">
        <v>167500.79999999999</v>
      </c>
      <c r="D2524" s="11">
        <f t="shared" si="39"/>
        <v>1403239.3329999961</v>
      </c>
      <c r="E2524" s="30">
        <v>7194954</v>
      </c>
    </row>
    <row r="2525" spans="1:5">
      <c r="B2525" s="21">
        <v>-74461.259999999995</v>
      </c>
      <c r="C2525" s="21"/>
      <c r="D2525" s="11">
        <f t="shared" si="39"/>
        <v>1328778.0729999961</v>
      </c>
      <c r="E2525" s="30" t="s">
        <v>10384</v>
      </c>
    </row>
    <row r="2526" spans="1:5">
      <c r="B2526" s="21">
        <v>-164279.32999999999</v>
      </c>
      <c r="C2526" s="21"/>
      <c r="D2526" s="11">
        <f t="shared" si="39"/>
        <v>1164498.7429999961</v>
      </c>
      <c r="E2526" s="30" t="s">
        <v>10385</v>
      </c>
    </row>
    <row r="2527" spans="1:5">
      <c r="B2527" s="21">
        <v>-29433.7</v>
      </c>
      <c r="C2527" s="21"/>
      <c r="D2527" s="11">
        <f t="shared" si="39"/>
        <v>1135065.0429999961</v>
      </c>
      <c r="E2527" s="30" t="s">
        <v>10386</v>
      </c>
    </row>
    <row r="2528" spans="1:5">
      <c r="B2528" s="21">
        <v>-166911.35999999999</v>
      </c>
      <c r="C2528" s="21"/>
      <c r="D2528" s="11">
        <f t="shared" si="39"/>
        <v>968153.68299999612</v>
      </c>
      <c r="E2528" s="30" t="s">
        <v>10387</v>
      </c>
    </row>
    <row r="2529" spans="1:7">
      <c r="A2529" s="19">
        <v>43854</v>
      </c>
      <c r="B2529" s="21">
        <v>0</v>
      </c>
      <c r="C2529" s="21">
        <v>18708.16</v>
      </c>
      <c r="D2529" s="11">
        <f t="shared" si="39"/>
        <v>986861.84299999615</v>
      </c>
      <c r="E2529" s="30">
        <v>19.38749</v>
      </c>
    </row>
    <row r="2530" spans="1:7">
      <c r="B2530" s="21">
        <v>-18972.61</v>
      </c>
      <c r="C2530" s="21"/>
      <c r="D2530" s="11">
        <f t="shared" si="39"/>
        <v>967889.23299999617</v>
      </c>
      <c r="E2530" s="30" t="s">
        <v>10388</v>
      </c>
    </row>
    <row r="2531" spans="1:7">
      <c r="A2531" s="19">
        <v>43858</v>
      </c>
      <c r="B2531" s="21">
        <v>0</v>
      </c>
      <c r="C2531" s="21">
        <v>80028.12</v>
      </c>
      <c r="D2531" s="11">
        <f t="shared" si="39"/>
        <v>1047917.3529999962</v>
      </c>
      <c r="E2531" s="30">
        <v>55515324</v>
      </c>
    </row>
    <row r="2532" spans="1:7">
      <c r="B2532" s="21">
        <v>-29232.17</v>
      </c>
      <c r="C2532" s="21"/>
      <c r="D2532" s="11">
        <f t="shared" si="39"/>
        <v>1018685.1829999961</v>
      </c>
      <c r="E2532" s="30" t="s">
        <v>10389</v>
      </c>
    </row>
    <row r="2533" spans="1:7">
      <c r="A2533" s="19">
        <v>43859</v>
      </c>
      <c r="B2533" s="21">
        <v>0</v>
      </c>
      <c r="C2533" s="21">
        <v>27615.5</v>
      </c>
      <c r="D2533" s="11">
        <f t="shared" si="39"/>
        <v>1046300.6829999961</v>
      </c>
      <c r="E2533" s="30">
        <v>19.388059999999999</v>
      </c>
    </row>
    <row r="2534" spans="1:7">
      <c r="B2534" s="21">
        <v>0</v>
      </c>
      <c r="C2534" s="21">
        <v>28993.3</v>
      </c>
      <c r="D2534" s="11">
        <f t="shared" si="39"/>
        <v>1075293.982999996</v>
      </c>
      <c r="E2534" s="30">
        <v>19.38766</v>
      </c>
    </row>
    <row r="2535" spans="1:7">
      <c r="B2535" s="21">
        <v>0</v>
      </c>
      <c r="C2535" s="21">
        <v>19255.5</v>
      </c>
      <c r="D2535" s="11">
        <f t="shared" si="39"/>
        <v>1094549.482999996</v>
      </c>
      <c r="E2535" s="30">
        <v>19.388010000000001</v>
      </c>
    </row>
    <row r="2536" spans="1:7">
      <c r="B2536" s="21">
        <v>0</v>
      </c>
      <c r="C2536" s="21">
        <v>19346.7</v>
      </c>
      <c r="D2536" s="11">
        <f t="shared" si="39"/>
        <v>1113896.182999996</v>
      </c>
      <c r="E2536" s="30">
        <v>19.387930000000001</v>
      </c>
    </row>
    <row r="2537" spans="1:7">
      <c r="B2537" s="21">
        <v>-19519.45</v>
      </c>
      <c r="C2537" s="21"/>
      <c r="D2537" s="11">
        <f t="shared" si="39"/>
        <v>1094376.732999996</v>
      </c>
      <c r="E2537" s="30" t="s">
        <v>10390</v>
      </c>
    </row>
    <row r="2538" spans="1:7">
      <c r="B2538" s="21">
        <v>-27879.45</v>
      </c>
      <c r="C2538" s="21"/>
      <c r="D2538" s="11">
        <f t="shared" si="39"/>
        <v>1066497.2829999961</v>
      </c>
      <c r="E2538" s="30" t="s">
        <v>10391</v>
      </c>
    </row>
    <row r="2539" spans="1:7">
      <c r="B2539" s="21">
        <v>-19610.650000000001</v>
      </c>
      <c r="C2539" s="21"/>
      <c r="D2539" s="11">
        <f t="shared" si="39"/>
        <v>1046886.6329999961</v>
      </c>
      <c r="E2539" s="30" t="s">
        <v>10392</v>
      </c>
    </row>
    <row r="2540" spans="1:7">
      <c r="A2540" s="19">
        <v>43860</v>
      </c>
      <c r="B2540" s="21">
        <v>-38681.599999999999</v>
      </c>
      <c r="C2540" s="21"/>
      <c r="D2540" s="11">
        <f t="shared" si="39"/>
        <v>1008205.0329999961</v>
      </c>
      <c r="E2540" s="30" t="s">
        <v>10393</v>
      </c>
    </row>
    <row r="2541" spans="1:7">
      <c r="A2541" s="19">
        <v>43861</v>
      </c>
      <c r="B2541" s="21">
        <v>-1636745.57</v>
      </c>
      <c r="C2541" s="21"/>
      <c r="D2541" s="11">
        <f t="shared" si="39"/>
        <v>-628540.53700000397</v>
      </c>
      <c r="E2541" t="s">
        <v>10394</v>
      </c>
    </row>
    <row r="2542" spans="1:7">
      <c r="B2542" s="21">
        <v>0</v>
      </c>
      <c r="C2542" s="21">
        <v>43495</v>
      </c>
      <c r="D2542" s="11">
        <f t="shared" si="39"/>
        <v>-585045.53700000397</v>
      </c>
      <c r="E2542" s="30">
        <v>55515281</v>
      </c>
    </row>
    <row r="2543" spans="1:7">
      <c r="B2543" s="21">
        <v>-36824.089999999997</v>
      </c>
      <c r="C2543" s="21"/>
      <c r="D2543" s="11">
        <f t="shared" si="39"/>
        <v>-621869.62700000394</v>
      </c>
      <c r="E2543" s="30" t="s">
        <v>10395</v>
      </c>
    </row>
    <row r="2544" spans="1:7">
      <c r="B2544" s="21">
        <v>0</v>
      </c>
      <c r="C2544" s="22">
        <v>1760854.64</v>
      </c>
      <c r="D2544" s="11">
        <f t="shared" si="39"/>
        <v>1138985.0129999961</v>
      </c>
      <c r="E2544" s="24" t="s">
        <v>10396</v>
      </c>
      <c r="G2544" s="17"/>
    </row>
    <row r="2545" spans="1:5">
      <c r="B2545" s="21">
        <v>-7.28</v>
      </c>
      <c r="C2545" s="21"/>
      <c r="D2545" s="11">
        <f t="shared" si="39"/>
        <v>1138977.732999996</v>
      </c>
      <c r="E2545" s="24" t="s">
        <v>10396</v>
      </c>
    </row>
    <row r="2546" spans="1:5">
      <c r="A2546" s="19">
        <v>43864</v>
      </c>
      <c r="B2546" s="21">
        <v>0</v>
      </c>
      <c r="C2546" s="21">
        <v>43237.27</v>
      </c>
      <c r="D2546" s="11">
        <f t="shared" si="39"/>
        <v>1182215.0029999961</v>
      </c>
      <c r="E2546" s="30">
        <v>590553</v>
      </c>
    </row>
    <row r="2547" spans="1:5">
      <c r="A2547" s="19">
        <v>43865</v>
      </c>
      <c r="B2547" s="21">
        <v>-41137.96</v>
      </c>
      <c r="C2547" s="21"/>
      <c r="D2547" s="11">
        <f t="shared" si="39"/>
        <v>1141077.0429999961</v>
      </c>
      <c r="E2547" s="30" t="s">
        <v>10397</v>
      </c>
    </row>
    <row r="2548" spans="1:5">
      <c r="A2548" s="19">
        <v>43866</v>
      </c>
      <c r="B2548" s="21">
        <v>0</v>
      </c>
      <c r="C2548" s="21">
        <v>42524.06</v>
      </c>
      <c r="D2548" s="11">
        <f t="shared" si="39"/>
        <v>1183601.1029999962</v>
      </c>
      <c r="E2548" s="32" t="s">
        <v>10398</v>
      </c>
    </row>
    <row r="2549" spans="1:5">
      <c r="B2549" s="21">
        <v>0</v>
      </c>
      <c r="C2549" s="21">
        <v>40884.99</v>
      </c>
      <c r="D2549" s="11">
        <f t="shared" si="39"/>
        <v>1224486.0929999962</v>
      </c>
      <c r="E2549" s="30">
        <v>55515385</v>
      </c>
    </row>
    <row r="2550" spans="1:5">
      <c r="B2550" s="21">
        <v>-66126.27</v>
      </c>
      <c r="C2550" s="21"/>
      <c r="D2550" s="11">
        <f t="shared" si="39"/>
        <v>1158359.8229999961</v>
      </c>
      <c r="E2550" s="30" t="s">
        <v>10399</v>
      </c>
    </row>
    <row r="2551" spans="1:5">
      <c r="B2551" s="21">
        <v>-36899.300000000003</v>
      </c>
      <c r="C2551" s="21"/>
      <c r="D2551" s="11">
        <f t="shared" si="39"/>
        <v>1121460.5229999961</v>
      </c>
      <c r="E2551" t="s">
        <v>10400</v>
      </c>
    </row>
    <row r="2552" spans="1:5">
      <c r="B2552" s="21">
        <v>-40506.47</v>
      </c>
      <c r="C2552" s="21"/>
      <c r="D2552" s="11">
        <f t="shared" si="39"/>
        <v>1080954.0529999961</v>
      </c>
      <c r="E2552" t="s">
        <v>10401</v>
      </c>
    </row>
    <row r="2553" spans="1:5">
      <c r="A2553" s="19">
        <v>43867</v>
      </c>
      <c r="B2553" s="21">
        <v>0</v>
      </c>
      <c r="C2553" s="21">
        <v>39430.9</v>
      </c>
      <c r="D2553" s="11">
        <f t="shared" si="39"/>
        <v>1120384.952999996</v>
      </c>
      <c r="E2553" s="30">
        <v>55515383</v>
      </c>
    </row>
    <row r="2554" spans="1:5">
      <c r="A2554" s="19">
        <v>43868</v>
      </c>
      <c r="B2554" s="21">
        <v>0</v>
      </c>
      <c r="C2554" s="21">
        <v>37921.71</v>
      </c>
      <c r="D2554" s="11">
        <f t="shared" si="39"/>
        <v>1158306.662999996</v>
      </c>
      <c r="E2554" s="30">
        <v>19.388369999999998</v>
      </c>
    </row>
    <row r="2555" spans="1:5">
      <c r="B2555" s="21">
        <v>0</v>
      </c>
      <c r="C2555" s="21">
        <v>36637.31</v>
      </c>
      <c r="D2555" s="11">
        <f t="shared" si="39"/>
        <v>1194943.972999996</v>
      </c>
      <c r="E2555" s="30">
        <v>19.388310000000001</v>
      </c>
    </row>
    <row r="2556" spans="1:5">
      <c r="B2556" s="21">
        <v>-38183.5</v>
      </c>
      <c r="C2556" s="21"/>
      <c r="D2556" s="11">
        <f t="shared" si="39"/>
        <v>1156760.472999996</v>
      </c>
      <c r="E2556" s="30" t="s">
        <v>10402</v>
      </c>
    </row>
    <row r="2557" spans="1:5">
      <c r="A2557" s="19">
        <v>43871</v>
      </c>
      <c r="B2557" s="21">
        <v>0</v>
      </c>
      <c r="C2557" s="21">
        <v>9388.82</v>
      </c>
      <c r="D2557" s="11">
        <f t="shared" si="39"/>
        <v>1166149.2929999961</v>
      </c>
      <c r="E2557" s="30">
        <v>19.388729999999999</v>
      </c>
    </row>
    <row r="2558" spans="1:5">
      <c r="B2558" s="21">
        <v>0</v>
      </c>
      <c r="C2558" s="21">
        <v>9457.2199999999993</v>
      </c>
      <c r="D2558" s="11">
        <f t="shared" si="39"/>
        <v>1175606.5129999961</v>
      </c>
      <c r="E2558" s="30">
        <v>19.38869</v>
      </c>
    </row>
    <row r="2559" spans="1:5">
      <c r="B2559" s="21">
        <v>-9713.7099999999991</v>
      </c>
      <c r="C2559" s="21"/>
      <c r="D2559" s="11">
        <f t="shared" si="39"/>
        <v>1165892.8029999961</v>
      </c>
      <c r="E2559" s="30" t="s">
        <v>10403</v>
      </c>
    </row>
    <row r="2560" spans="1:5">
      <c r="B2560" s="21">
        <v>-9645.31</v>
      </c>
      <c r="C2560" s="21"/>
      <c r="D2560" s="11">
        <f t="shared" si="39"/>
        <v>1156247.4929999961</v>
      </c>
      <c r="E2560" s="30" t="s">
        <v>10404</v>
      </c>
    </row>
    <row r="2561" spans="1:5">
      <c r="A2561" s="19">
        <v>43872</v>
      </c>
      <c r="B2561" s="21">
        <v>0</v>
      </c>
      <c r="C2561" s="21">
        <v>71037.42</v>
      </c>
      <c r="D2561" s="11">
        <f t="shared" si="39"/>
        <v>1227284.912999996</v>
      </c>
      <c r="E2561" s="30">
        <v>55515402</v>
      </c>
    </row>
    <row r="2562" spans="1:5">
      <c r="B2562" s="21">
        <v>-9713.82</v>
      </c>
      <c r="C2562" s="21"/>
      <c r="D2562" s="11">
        <f t="shared" si="39"/>
        <v>1217571.0929999959</v>
      </c>
      <c r="E2562" s="30" t="s">
        <v>10405</v>
      </c>
    </row>
    <row r="2563" spans="1:5">
      <c r="A2563" s="19">
        <v>43873</v>
      </c>
      <c r="B2563" s="21">
        <v>0</v>
      </c>
      <c r="C2563" s="21">
        <v>42526.01</v>
      </c>
      <c r="D2563" s="11">
        <f t="shared" si="39"/>
        <v>1260097.1029999959</v>
      </c>
      <c r="E2563" s="30">
        <v>55515391</v>
      </c>
    </row>
    <row r="2564" spans="1:5">
      <c r="B2564" s="21">
        <v>0</v>
      </c>
      <c r="C2564" s="21">
        <v>92884.4</v>
      </c>
      <c r="D2564" s="11">
        <f t="shared" si="39"/>
        <v>1352981.5029999958</v>
      </c>
      <c r="E2564" s="30">
        <v>2004454</v>
      </c>
    </row>
    <row r="2565" spans="1:5">
      <c r="B2565" s="21">
        <v>-40221.18</v>
      </c>
      <c r="C2565" s="21"/>
      <c r="D2565" s="11">
        <f t="shared" ref="D2565:D2628" si="40">D2564+B2565+C2565</f>
        <v>1312760.3229999959</v>
      </c>
      <c r="E2565" s="30" t="s">
        <v>10406</v>
      </c>
    </row>
    <row r="2566" spans="1:5">
      <c r="B2566" s="21">
        <v>-90747.66</v>
      </c>
      <c r="C2566" s="21"/>
      <c r="D2566" s="11">
        <f t="shared" si="40"/>
        <v>1222012.662999996</v>
      </c>
      <c r="E2566" s="30" t="s">
        <v>10407</v>
      </c>
    </row>
    <row r="2567" spans="1:5">
      <c r="A2567" s="19">
        <v>43874</v>
      </c>
      <c r="B2567" s="21">
        <v>0</v>
      </c>
      <c r="C2567" s="21">
        <v>38706.71</v>
      </c>
      <c r="D2567" s="11">
        <f t="shared" si="40"/>
        <v>1260719.3729999959</v>
      </c>
      <c r="E2567" s="30">
        <v>55515407</v>
      </c>
    </row>
    <row r="2568" spans="1:5">
      <c r="B2568" s="21">
        <v>0</v>
      </c>
      <c r="C2568" s="21">
        <v>41256.82</v>
      </c>
      <c r="D2568" s="11">
        <f t="shared" si="40"/>
        <v>1301976.192999996</v>
      </c>
      <c r="E2568" s="30">
        <v>55515399</v>
      </c>
    </row>
    <row r="2569" spans="1:5">
      <c r="B2569" s="21">
        <v>0</v>
      </c>
      <c r="C2569" s="21">
        <v>42608.02</v>
      </c>
      <c r="D2569" s="11">
        <f t="shared" si="40"/>
        <v>1344584.212999996</v>
      </c>
      <c r="E2569" s="30">
        <v>55515408</v>
      </c>
    </row>
    <row r="2570" spans="1:5">
      <c r="B2570" s="21">
        <v>-40298.14</v>
      </c>
      <c r="C2570" s="21"/>
      <c r="D2570" s="11">
        <f t="shared" si="40"/>
        <v>1304286.0729999961</v>
      </c>
      <c r="E2570" s="30" t="s">
        <v>10408</v>
      </c>
    </row>
    <row r="2571" spans="1:5">
      <c r="B2571" s="21">
        <v>-38515.14</v>
      </c>
      <c r="C2571" s="21"/>
      <c r="D2571" s="11">
        <f t="shared" si="40"/>
        <v>1265770.9329999962</v>
      </c>
      <c r="E2571" t="s">
        <v>10409</v>
      </c>
    </row>
    <row r="2572" spans="1:5">
      <c r="B2572" s="21">
        <v>-36634.71</v>
      </c>
      <c r="C2572" s="21"/>
      <c r="D2572" s="11">
        <f t="shared" si="40"/>
        <v>1229136.2229999963</v>
      </c>
      <c r="E2572" t="s">
        <v>10410</v>
      </c>
    </row>
    <row r="2573" spans="1:5">
      <c r="A2573" s="19">
        <v>43875</v>
      </c>
      <c r="B2573" s="21">
        <v>0</v>
      </c>
      <c r="C2573" s="21">
        <v>9457.2099999999991</v>
      </c>
      <c r="D2573" s="11">
        <f t="shared" si="40"/>
        <v>1238593.4329999962</v>
      </c>
      <c r="E2573" s="30">
        <v>19.388120000000001</v>
      </c>
    </row>
    <row r="2574" spans="1:5">
      <c r="A2574" s="19">
        <v>43878</v>
      </c>
      <c r="B2574" s="21">
        <v>0</v>
      </c>
      <c r="C2574" s="21">
        <v>43946.46</v>
      </c>
      <c r="D2574" s="11">
        <f t="shared" si="40"/>
        <v>1282539.8929999962</v>
      </c>
      <c r="E2574" s="30">
        <v>55515432</v>
      </c>
    </row>
    <row r="2575" spans="1:5">
      <c r="B2575" s="21">
        <v>-41007.82</v>
      </c>
      <c r="C2575" s="21"/>
      <c r="D2575" s="11">
        <f t="shared" si="40"/>
        <v>1241532.0729999961</v>
      </c>
      <c r="E2575" s="30" t="s">
        <v>10411</v>
      </c>
    </row>
    <row r="2576" spans="1:5">
      <c r="A2576" s="19">
        <v>43880</v>
      </c>
      <c r="B2576" s="21">
        <v>0</v>
      </c>
      <c r="C2576" s="21">
        <v>42681.88</v>
      </c>
      <c r="D2576" s="11">
        <f t="shared" si="40"/>
        <v>1284213.952999996</v>
      </c>
      <c r="E2576" s="30">
        <v>55515439</v>
      </c>
    </row>
    <row r="2577" spans="1:5">
      <c r="B2577" s="21">
        <v>0</v>
      </c>
      <c r="C2577" s="21">
        <v>37701.440000000002</v>
      </c>
      <c r="D2577" s="11">
        <f t="shared" si="40"/>
        <v>1321915.392999996</v>
      </c>
      <c r="E2577" s="30">
        <v>19.38851</v>
      </c>
    </row>
    <row r="2578" spans="1:5">
      <c r="B2578" s="21">
        <v>-37962.800000000003</v>
      </c>
      <c r="C2578" s="21"/>
      <c r="D2578" s="11">
        <f t="shared" si="40"/>
        <v>1283952.5929999959</v>
      </c>
      <c r="E2578" s="30" t="s">
        <v>10412</v>
      </c>
    </row>
    <row r="2579" spans="1:5">
      <c r="B2579" s="21">
        <v>-40367.26</v>
      </c>
      <c r="C2579" s="21"/>
      <c r="D2579" s="11">
        <f t="shared" si="40"/>
        <v>1243585.3329999959</v>
      </c>
      <c r="E2579" s="30" t="s">
        <v>10413</v>
      </c>
    </row>
    <row r="2580" spans="1:5">
      <c r="A2580" s="19">
        <v>43881</v>
      </c>
      <c r="B2580" s="21">
        <v>0</v>
      </c>
      <c r="C2580" s="21">
        <v>32146.86</v>
      </c>
      <c r="D2580" s="11">
        <f t="shared" si="40"/>
        <v>1275732.192999996</v>
      </c>
      <c r="E2580" s="32" t="s">
        <v>10414</v>
      </c>
    </row>
    <row r="2581" spans="1:5">
      <c r="B2581" s="21">
        <v>-30665.83</v>
      </c>
      <c r="C2581" s="21"/>
      <c r="D2581" s="11">
        <f t="shared" si="40"/>
        <v>1245066.3629999959</v>
      </c>
      <c r="E2581" t="s">
        <v>10415</v>
      </c>
    </row>
    <row r="2582" spans="1:5">
      <c r="A2582" s="19">
        <v>43882</v>
      </c>
      <c r="B2582" s="21">
        <v>-40839.69</v>
      </c>
      <c r="C2582" s="21"/>
      <c r="D2582" s="11">
        <f t="shared" si="40"/>
        <v>1204226.672999996</v>
      </c>
      <c r="E2582" t="s">
        <v>10416</v>
      </c>
    </row>
    <row r="2583" spans="1:5">
      <c r="A2583" s="19">
        <v>43885</v>
      </c>
      <c r="B2583" s="21">
        <v>0</v>
      </c>
      <c r="C2583" s="21">
        <v>18681.04</v>
      </c>
      <c r="D2583" s="11">
        <f t="shared" si="40"/>
        <v>1222907.712999996</v>
      </c>
      <c r="E2583" s="30">
        <v>19.388760000000001</v>
      </c>
    </row>
    <row r="2584" spans="1:5">
      <c r="B2584" s="21">
        <v>0</v>
      </c>
      <c r="C2584" s="21">
        <v>91927.69</v>
      </c>
      <c r="D2584" s="11">
        <f t="shared" si="40"/>
        <v>1314835.402999996</v>
      </c>
      <c r="E2584" s="30">
        <v>2004508</v>
      </c>
    </row>
    <row r="2585" spans="1:5">
      <c r="B2585" s="21">
        <v>0</v>
      </c>
      <c r="C2585" s="21">
        <v>28498.04</v>
      </c>
      <c r="D2585" s="11">
        <f t="shared" si="40"/>
        <v>1343333.442999996</v>
      </c>
      <c r="E2585" s="30">
        <v>19.389250000000001</v>
      </c>
    </row>
    <row r="2586" spans="1:5">
      <c r="B2586" s="21">
        <v>0</v>
      </c>
      <c r="C2586" s="21">
        <v>18990.439999999999</v>
      </c>
      <c r="D2586" s="11">
        <f t="shared" si="40"/>
        <v>1362323.882999996</v>
      </c>
      <c r="E2586" s="30">
        <v>19.388680000000001</v>
      </c>
    </row>
    <row r="2587" spans="1:5">
      <c r="B2587" s="21">
        <v>0</v>
      </c>
      <c r="C2587" s="21">
        <v>9708.24</v>
      </c>
      <c r="D2587" s="11">
        <f t="shared" si="40"/>
        <v>1372032.1229999959</v>
      </c>
      <c r="E2587" s="30">
        <v>19.38917</v>
      </c>
    </row>
    <row r="2588" spans="1:5">
      <c r="B2588" s="21">
        <v>0</v>
      </c>
      <c r="C2588" s="21">
        <v>37465.85</v>
      </c>
      <c r="D2588" s="11">
        <f t="shared" si="40"/>
        <v>1409497.972999996</v>
      </c>
      <c r="E2588" s="30">
        <v>55515456</v>
      </c>
    </row>
    <row r="2589" spans="1:5">
      <c r="B2589" s="21">
        <v>0</v>
      </c>
      <c r="C2589" s="21">
        <v>43185.59</v>
      </c>
      <c r="D2589" s="11">
        <f t="shared" si="40"/>
        <v>1452683.5629999961</v>
      </c>
      <c r="E2589" s="30">
        <v>55515470</v>
      </c>
    </row>
    <row r="2590" spans="1:5">
      <c r="A2590" s="19"/>
      <c r="B2590" s="21">
        <v>-19251.07</v>
      </c>
      <c r="C2590" s="21"/>
      <c r="D2590" s="11">
        <f t="shared" si="40"/>
        <v>1433432.4929999961</v>
      </c>
      <c r="E2590" s="33" t="s">
        <v>10417</v>
      </c>
    </row>
    <row r="2591" spans="1:5">
      <c r="B2591" s="21">
        <v>-28381.87</v>
      </c>
      <c r="C2591" s="21"/>
      <c r="D2591" s="11">
        <f t="shared" si="40"/>
        <v>1405050.6229999959</v>
      </c>
      <c r="E2591" s="30" t="s">
        <v>10418</v>
      </c>
    </row>
    <row r="2592" spans="1:5">
      <c r="B2592" s="21">
        <v>-89813.92</v>
      </c>
      <c r="C2592" s="21"/>
      <c r="D2592" s="11">
        <f t="shared" si="40"/>
        <v>1315236.702999996</v>
      </c>
      <c r="E2592" s="30" t="s">
        <v>10419</v>
      </c>
    </row>
    <row r="2593" spans="1:5">
      <c r="B2593" s="21">
        <v>-18916.689999999999</v>
      </c>
      <c r="C2593" s="21"/>
      <c r="D2593" s="11">
        <f t="shared" si="40"/>
        <v>1296320.0129999961</v>
      </c>
      <c r="E2593" s="30" t="s">
        <v>10420</v>
      </c>
    </row>
    <row r="2594" spans="1:5">
      <c r="B2594" s="21">
        <v>-35468.68</v>
      </c>
      <c r="C2594" s="21"/>
      <c r="D2594" s="11">
        <f t="shared" si="40"/>
        <v>1260851.3329999961</v>
      </c>
      <c r="E2594" s="30" t="s">
        <v>10421</v>
      </c>
    </row>
    <row r="2595" spans="1:5">
      <c r="B2595" s="21">
        <v>-9963.89</v>
      </c>
      <c r="C2595" s="21"/>
      <c r="D2595" s="11">
        <f t="shared" si="40"/>
        <v>1250887.4429999962</v>
      </c>
      <c r="E2595" s="30" t="s">
        <v>10422</v>
      </c>
    </row>
    <row r="2596" spans="1:5">
      <c r="A2596" s="19">
        <v>43886</v>
      </c>
      <c r="B2596" s="21">
        <v>-1000000</v>
      </c>
      <c r="C2596" s="21"/>
      <c r="D2596" s="11">
        <f t="shared" si="40"/>
        <v>250887.44299999624</v>
      </c>
      <c r="E2596" s="24" t="s">
        <v>49</v>
      </c>
    </row>
    <row r="2597" spans="1:5">
      <c r="B2597" s="21">
        <v>0</v>
      </c>
      <c r="C2597" s="21">
        <v>57159.15</v>
      </c>
      <c r="D2597" s="11">
        <f t="shared" si="40"/>
        <v>308046.59299999627</v>
      </c>
      <c r="E2597" t="s">
        <v>10423</v>
      </c>
    </row>
    <row r="2598" spans="1:5">
      <c r="B2598" s="21">
        <v>0</v>
      </c>
      <c r="C2598" s="21">
        <v>74015.3</v>
      </c>
      <c r="D2598" s="11">
        <f t="shared" si="40"/>
        <v>382061.89299999626</v>
      </c>
      <c r="E2598" t="s">
        <v>10424</v>
      </c>
    </row>
    <row r="2599" spans="1:5">
      <c r="B2599" s="21">
        <v>-128144.82</v>
      </c>
      <c r="C2599" s="21"/>
      <c r="D2599" s="11">
        <f t="shared" si="40"/>
        <v>253917.07299999625</v>
      </c>
      <c r="E2599" t="s">
        <v>10425</v>
      </c>
    </row>
    <row r="2600" spans="1:5">
      <c r="A2600" s="19">
        <v>43887</v>
      </c>
      <c r="B2600" s="21">
        <v>0</v>
      </c>
      <c r="C2600" s="21">
        <v>42721.22</v>
      </c>
      <c r="D2600" s="11">
        <f t="shared" si="40"/>
        <v>296638.29299999622</v>
      </c>
      <c r="E2600" s="30">
        <v>55515457</v>
      </c>
    </row>
    <row r="2601" spans="1:5">
      <c r="B2601" s="21">
        <v>0</v>
      </c>
      <c r="C2601" s="21">
        <v>24622.17</v>
      </c>
      <c r="D2601" s="11">
        <f t="shared" si="40"/>
        <v>321260.46299999621</v>
      </c>
      <c r="E2601" s="32" t="s">
        <v>10426</v>
      </c>
    </row>
    <row r="2602" spans="1:5">
      <c r="B2602" s="21">
        <v>-38195.43</v>
      </c>
      <c r="C2602" s="21"/>
      <c r="D2602" s="11">
        <f t="shared" si="40"/>
        <v>283065.03299999621</v>
      </c>
      <c r="E2602" s="30" t="s">
        <v>10427</v>
      </c>
    </row>
    <row r="2603" spans="1:5">
      <c r="B2603" s="21">
        <v>-89340.17</v>
      </c>
      <c r="C2603" s="21"/>
      <c r="D2603" s="11">
        <f t="shared" si="40"/>
        <v>193724.86299999623</v>
      </c>
      <c r="E2603" s="30" t="s">
        <v>10428</v>
      </c>
    </row>
    <row r="2604" spans="1:5">
      <c r="B2604" s="21">
        <v>-39890.230000000003</v>
      </c>
      <c r="C2604" s="21"/>
      <c r="D2604" s="11">
        <f t="shared" si="40"/>
        <v>153834.63299999622</v>
      </c>
      <c r="E2604" s="30" t="s">
        <v>10429</v>
      </c>
    </row>
    <row r="2605" spans="1:5">
      <c r="B2605" s="21">
        <v>-23540.240000000002</v>
      </c>
      <c r="C2605" s="21"/>
      <c r="D2605" s="11">
        <f t="shared" si="40"/>
        <v>130294.39299999621</v>
      </c>
      <c r="E2605" s="30" t="s">
        <v>10430</v>
      </c>
    </row>
    <row r="2606" spans="1:5">
      <c r="A2606" s="19">
        <v>43888</v>
      </c>
      <c r="B2606" s="21">
        <v>-48</v>
      </c>
      <c r="C2606" s="21"/>
      <c r="D2606" s="11">
        <f t="shared" si="40"/>
        <v>130246.39299999621</v>
      </c>
      <c r="E2606" s="24" t="s">
        <v>24</v>
      </c>
    </row>
    <row r="2607" spans="1:5">
      <c r="B2607" s="21">
        <v>-36164.550000000003</v>
      </c>
      <c r="C2607" s="21"/>
      <c r="D2607" s="11">
        <f t="shared" si="40"/>
        <v>94081.84299999621</v>
      </c>
      <c r="E2607" s="30" t="s">
        <v>10431</v>
      </c>
    </row>
    <row r="2608" spans="1:5">
      <c r="B2608" s="21">
        <v>-36202.19</v>
      </c>
      <c r="C2608" s="21"/>
      <c r="D2608" s="11">
        <f t="shared" si="40"/>
        <v>57879.652999996208</v>
      </c>
      <c r="E2608" s="30" t="s">
        <v>10432</v>
      </c>
    </row>
    <row r="2609" spans="1:5">
      <c r="A2609" s="19">
        <v>43892</v>
      </c>
      <c r="B2609" s="21">
        <v>0</v>
      </c>
      <c r="C2609" s="21">
        <v>37982.69</v>
      </c>
      <c r="D2609" s="11">
        <f t="shared" si="40"/>
        <v>95862.34299999621</v>
      </c>
      <c r="E2609" s="30">
        <v>591030</v>
      </c>
    </row>
    <row r="2610" spans="1:5">
      <c r="B2610" s="21">
        <v>0</v>
      </c>
      <c r="C2610" s="21">
        <v>38032.46</v>
      </c>
      <c r="D2610" s="11">
        <f t="shared" si="40"/>
        <v>133894.8029999962</v>
      </c>
      <c r="E2610" s="30">
        <v>591029</v>
      </c>
    </row>
    <row r="2611" spans="1:5">
      <c r="B2611" s="21">
        <v>0</v>
      </c>
      <c r="C2611" s="21">
        <v>40892.46</v>
      </c>
      <c r="D2611" s="11">
        <f t="shared" si="40"/>
        <v>174787.26299999619</v>
      </c>
      <c r="E2611" s="30">
        <v>55515469</v>
      </c>
    </row>
    <row r="2612" spans="1:5">
      <c r="B2612" s="21">
        <v>0</v>
      </c>
      <c r="C2612" s="21">
        <v>91441.37</v>
      </c>
      <c r="D2612" s="11">
        <f t="shared" si="40"/>
        <v>266228.63299999619</v>
      </c>
      <c r="E2612" s="30">
        <v>2004536</v>
      </c>
    </row>
    <row r="2613" spans="1:5">
      <c r="A2613" s="19">
        <v>43894</v>
      </c>
      <c r="B2613" s="21">
        <v>0</v>
      </c>
      <c r="C2613" s="21">
        <v>28946.17</v>
      </c>
      <c r="D2613" s="11">
        <f t="shared" si="40"/>
        <v>295174.80299999617</v>
      </c>
      <c r="E2613" s="30">
        <v>19.389320000000001</v>
      </c>
    </row>
    <row r="2614" spans="1:5">
      <c r="B2614" s="21">
        <v>0</v>
      </c>
      <c r="C2614" s="21">
        <v>38826.17</v>
      </c>
      <c r="D2614" s="11">
        <f t="shared" si="40"/>
        <v>334000.97299999616</v>
      </c>
      <c r="E2614" s="30">
        <v>19.38963</v>
      </c>
    </row>
    <row r="2615" spans="1:5">
      <c r="B2615" s="21">
        <v>0</v>
      </c>
      <c r="C2615" s="21">
        <v>43762.43</v>
      </c>
      <c r="D2615" s="11">
        <f t="shared" si="40"/>
        <v>377763.40299999615</v>
      </c>
      <c r="E2615" s="30">
        <v>55515520</v>
      </c>
    </row>
    <row r="2616" spans="1:5">
      <c r="B2616" s="21">
        <v>-28825.13</v>
      </c>
      <c r="C2616" s="21"/>
      <c r="D2616" s="11">
        <f t="shared" si="40"/>
        <v>348938.27299999614</v>
      </c>
      <c r="E2616" s="30" t="s">
        <v>10433</v>
      </c>
    </row>
    <row r="2617" spans="1:5">
      <c r="B2617" s="21">
        <v>-38575.07</v>
      </c>
      <c r="C2617" s="21"/>
      <c r="D2617" s="11">
        <f t="shared" si="40"/>
        <v>310363.20299999614</v>
      </c>
      <c r="E2617" s="30" t="s">
        <v>10434</v>
      </c>
    </row>
    <row r="2618" spans="1:5">
      <c r="B2618" s="21">
        <v>-39784.769999999997</v>
      </c>
      <c r="C2618" s="21"/>
      <c r="D2618" s="11">
        <f t="shared" si="40"/>
        <v>270578.43299999612</v>
      </c>
      <c r="E2618" s="30" t="s">
        <v>10435</v>
      </c>
    </row>
    <row r="2619" spans="1:5">
      <c r="A2619" s="19">
        <v>43895</v>
      </c>
      <c r="B2619" s="21">
        <v>0</v>
      </c>
      <c r="C2619" s="21">
        <v>42084.98</v>
      </c>
      <c r="D2619" s="11">
        <f t="shared" si="40"/>
        <v>312663.4129999961</v>
      </c>
      <c r="E2619" s="30">
        <v>55515505</v>
      </c>
    </row>
    <row r="2620" spans="1:5">
      <c r="B2620" s="21">
        <v>-39282.86</v>
      </c>
      <c r="C2620" s="21"/>
      <c r="D2620" s="11">
        <f t="shared" si="40"/>
        <v>273380.55299999611</v>
      </c>
      <c r="E2620" s="30" t="s">
        <v>10436</v>
      </c>
    </row>
    <row r="2621" spans="1:5">
      <c r="A2621" s="19">
        <v>43896</v>
      </c>
      <c r="B2621" s="21">
        <v>-38237.699999999997</v>
      </c>
      <c r="C2621" s="21"/>
      <c r="D2621" s="11">
        <f t="shared" si="40"/>
        <v>235142.8529999961</v>
      </c>
      <c r="E2621" t="s">
        <v>10437</v>
      </c>
    </row>
    <row r="2622" spans="1:5">
      <c r="B2622" s="21">
        <v>-39962.120000000003</v>
      </c>
      <c r="C2622" s="21"/>
      <c r="D2622" s="11">
        <f t="shared" si="40"/>
        <v>195180.73299999611</v>
      </c>
      <c r="E2622" t="s">
        <v>10438</v>
      </c>
    </row>
    <row r="2623" spans="1:5">
      <c r="A2623" s="19">
        <v>43899</v>
      </c>
      <c r="B2623" s="21">
        <v>0</v>
      </c>
      <c r="C2623" s="21">
        <v>41427.120000000003</v>
      </c>
      <c r="D2623" s="11">
        <f t="shared" si="40"/>
        <v>236607.8529999961</v>
      </c>
      <c r="E2623" s="30">
        <v>591135</v>
      </c>
    </row>
    <row r="2624" spans="1:5">
      <c r="B2624" s="21">
        <v>-39415.050000000003</v>
      </c>
      <c r="C2624" s="21"/>
      <c r="D2624" s="11">
        <f t="shared" si="40"/>
        <v>197192.80299999611</v>
      </c>
      <c r="E2624" s="30" t="s">
        <v>10439</v>
      </c>
    </row>
    <row r="2625" spans="1:5">
      <c r="A2625" s="19">
        <v>43900</v>
      </c>
      <c r="B2625" s="21">
        <v>0</v>
      </c>
      <c r="C2625" s="21">
        <v>39190.910000000003</v>
      </c>
      <c r="D2625" s="11">
        <f t="shared" si="40"/>
        <v>236383.71299999612</v>
      </c>
      <c r="E2625" s="30">
        <v>19.39012</v>
      </c>
    </row>
    <row r="2626" spans="1:5">
      <c r="B2626" s="21">
        <v>0</v>
      </c>
      <c r="C2626" s="21">
        <v>38658.910000000003</v>
      </c>
      <c r="D2626" s="11">
        <f t="shared" si="40"/>
        <v>275042.62299999612</v>
      </c>
      <c r="E2626" s="30">
        <v>19.38992</v>
      </c>
    </row>
    <row r="2627" spans="1:5">
      <c r="B2627" s="21">
        <v>0</v>
      </c>
      <c r="C2627" s="21">
        <v>42797.9</v>
      </c>
      <c r="D2627" s="11">
        <f t="shared" si="40"/>
        <v>317840.52299999614</v>
      </c>
      <c r="E2627" s="30">
        <v>55515547</v>
      </c>
    </row>
    <row r="2628" spans="1:5">
      <c r="B2628" s="21">
        <v>0</v>
      </c>
      <c r="C2628" s="21">
        <v>38484.11</v>
      </c>
      <c r="D2628" s="11">
        <f t="shared" si="40"/>
        <v>356324.63299999613</v>
      </c>
      <c r="E2628" s="30">
        <v>19.389759999999999</v>
      </c>
    </row>
    <row r="2629" spans="1:5">
      <c r="B2629" s="21">
        <v>-38935.01</v>
      </c>
      <c r="C2629" s="21"/>
      <c r="D2629" s="11">
        <f t="shared" ref="D2629:D2692" si="41">D2628+B2629+C2629</f>
        <v>317389.62299999612</v>
      </c>
      <c r="E2629" s="30" t="s">
        <v>10440</v>
      </c>
    </row>
    <row r="2630" spans="1:5">
      <c r="B2630" s="21">
        <v>-38410.01</v>
      </c>
      <c r="C2630" s="21"/>
      <c r="D2630" s="11">
        <f t="shared" si="41"/>
        <v>278979.61299999611</v>
      </c>
      <c r="E2630" s="30" t="s">
        <v>10441</v>
      </c>
    </row>
    <row r="2631" spans="1:5">
      <c r="A2631" s="19">
        <v>43901</v>
      </c>
      <c r="B2631" s="21">
        <v>0</v>
      </c>
      <c r="C2631" s="21">
        <v>41607.68</v>
      </c>
      <c r="D2631" s="11">
        <f t="shared" si="41"/>
        <v>320587.29299999611</v>
      </c>
      <c r="E2631" s="30">
        <v>591280</v>
      </c>
    </row>
    <row r="2632" spans="1:5">
      <c r="B2632" s="21">
        <v>0</v>
      </c>
      <c r="C2632" s="21">
        <v>39098.480000000003</v>
      </c>
      <c r="D2632" s="11">
        <f t="shared" si="41"/>
        <v>359685.77299999609</v>
      </c>
      <c r="E2632" s="30">
        <v>591281</v>
      </c>
    </row>
    <row r="2633" spans="1:5">
      <c r="B2633" s="21">
        <v>-1666225.1</v>
      </c>
      <c r="C2633" s="21"/>
      <c r="D2633" s="11">
        <f t="shared" si="41"/>
        <v>-1306539.327000004</v>
      </c>
      <c r="E2633" s="30" t="s">
        <v>10442</v>
      </c>
    </row>
    <row r="2634" spans="1:5">
      <c r="B2634" s="21">
        <v>-39585.65</v>
      </c>
      <c r="C2634" s="21"/>
      <c r="D2634" s="11">
        <f t="shared" si="41"/>
        <v>-1346124.9770000039</v>
      </c>
      <c r="E2634" s="30" t="s">
        <v>10443</v>
      </c>
    </row>
    <row r="2635" spans="1:5">
      <c r="B2635" s="21">
        <v>-37211.089999999997</v>
      </c>
      <c r="C2635" s="21"/>
      <c r="D2635" s="11">
        <f t="shared" si="41"/>
        <v>-1383336.067000004</v>
      </c>
      <c r="E2635" s="30" t="s">
        <v>10444</v>
      </c>
    </row>
    <row r="2636" spans="1:5">
      <c r="A2636" s="19">
        <v>43902</v>
      </c>
      <c r="B2636" s="21">
        <v>0</v>
      </c>
      <c r="C2636" s="22">
        <v>1786343.93</v>
      </c>
      <c r="D2636" s="11">
        <f t="shared" si="41"/>
        <v>403007.86299999594</v>
      </c>
      <c r="E2636" s="24" t="s">
        <v>24</v>
      </c>
    </row>
    <row r="2637" spans="1:5">
      <c r="B2637" s="21">
        <v>0</v>
      </c>
      <c r="C2637" s="21">
        <v>66408.39</v>
      </c>
      <c r="D2637" s="11">
        <f t="shared" si="41"/>
        <v>469416.25299999595</v>
      </c>
      <c r="E2637" s="30">
        <v>55515599</v>
      </c>
    </row>
    <row r="2638" spans="1:5">
      <c r="B2638" s="21">
        <v>0</v>
      </c>
      <c r="C2638" s="21">
        <v>89576.41</v>
      </c>
      <c r="D2638" s="11">
        <f t="shared" si="41"/>
        <v>558992.66299999598</v>
      </c>
      <c r="E2638" s="30" t="s">
        <v>10445</v>
      </c>
    </row>
    <row r="2639" spans="1:5">
      <c r="B2639" s="21">
        <v>-56844.71</v>
      </c>
      <c r="C2639" s="21"/>
      <c r="D2639" s="11">
        <f t="shared" si="41"/>
        <v>502147.95299999596</v>
      </c>
      <c r="E2639" s="30" t="s">
        <v>10446</v>
      </c>
    </row>
    <row r="2640" spans="1:5">
      <c r="B2640" s="21">
        <v>-87486.8</v>
      </c>
      <c r="C2640" s="21"/>
      <c r="D2640" s="11">
        <f t="shared" si="41"/>
        <v>414661.15299999597</v>
      </c>
      <c r="E2640" s="30" t="s">
        <v>10447</v>
      </c>
    </row>
    <row r="2641" spans="1:5">
      <c r="A2641" s="19">
        <v>43903</v>
      </c>
      <c r="B2641" s="21">
        <v>0</v>
      </c>
      <c r="C2641" s="21">
        <v>40259.21</v>
      </c>
      <c r="D2641" s="11">
        <f t="shared" si="41"/>
        <v>454920.362999996</v>
      </c>
      <c r="E2641" s="30">
        <v>55515598</v>
      </c>
    </row>
    <row r="2642" spans="1:5">
      <c r="B2642" s="21">
        <v>-36697.760000000002</v>
      </c>
      <c r="C2642" s="21"/>
      <c r="D2642" s="11">
        <f t="shared" si="41"/>
        <v>418222.60299999599</v>
      </c>
      <c r="E2642" s="30" t="s">
        <v>10448</v>
      </c>
    </row>
    <row r="2643" spans="1:5">
      <c r="A2643" s="19">
        <v>43906</v>
      </c>
      <c r="B2643" s="21">
        <v>0</v>
      </c>
      <c r="C2643" s="21">
        <v>19287.16</v>
      </c>
      <c r="D2643" s="11">
        <f t="shared" si="41"/>
        <v>437509.76299999596</v>
      </c>
      <c r="E2643" s="30">
        <v>19.390560000000001</v>
      </c>
    </row>
    <row r="2644" spans="1:5">
      <c r="B2644" s="21">
        <v>-38212.14</v>
      </c>
      <c r="C2644" s="21"/>
      <c r="D2644" s="11">
        <f t="shared" si="41"/>
        <v>399297.62299999595</v>
      </c>
      <c r="E2644" s="30" t="s">
        <v>10449</v>
      </c>
    </row>
    <row r="2645" spans="1:5">
      <c r="B2645" s="21">
        <v>-92189.8</v>
      </c>
      <c r="C2645" s="21"/>
      <c r="D2645" s="11">
        <f t="shared" si="41"/>
        <v>307107.82299999596</v>
      </c>
      <c r="E2645" s="30" t="s">
        <v>10450</v>
      </c>
    </row>
    <row r="2646" spans="1:5">
      <c r="B2646" s="21">
        <v>-19290.88</v>
      </c>
      <c r="C2646" s="21"/>
      <c r="D2646" s="11">
        <f t="shared" si="41"/>
        <v>287816.94299999595</v>
      </c>
      <c r="E2646" s="30" t="s">
        <v>10451</v>
      </c>
    </row>
    <row r="2647" spans="1:5">
      <c r="A2647" s="19">
        <v>43907</v>
      </c>
      <c r="B2647" s="21">
        <v>0</v>
      </c>
      <c r="C2647" s="21">
        <v>39217.69</v>
      </c>
      <c r="D2647" s="11">
        <f t="shared" si="41"/>
        <v>327034.63299999596</v>
      </c>
      <c r="E2647" s="30">
        <v>55515660</v>
      </c>
    </row>
    <row r="2648" spans="1:5">
      <c r="B2648" s="21">
        <v>0</v>
      </c>
      <c r="C2648" s="21">
        <v>40094.67</v>
      </c>
      <c r="D2648" s="11">
        <f t="shared" si="41"/>
        <v>367129.30299999594</v>
      </c>
      <c r="E2648" s="30">
        <v>55515661</v>
      </c>
    </row>
    <row r="2649" spans="1:5">
      <c r="B2649" s="21">
        <v>0</v>
      </c>
      <c r="C2649" s="21">
        <v>41361.67</v>
      </c>
      <c r="D2649" s="11">
        <f t="shared" si="41"/>
        <v>408490.97299999592</v>
      </c>
      <c r="E2649" s="30">
        <v>55515653</v>
      </c>
    </row>
    <row r="2650" spans="1:5">
      <c r="B2650" s="21">
        <v>0</v>
      </c>
      <c r="C2650" s="21">
        <v>38072.089999999997</v>
      </c>
      <c r="D2650" s="11">
        <f t="shared" si="41"/>
        <v>446563.06299999589</v>
      </c>
      <c r="E2650" s="30">
        <v>55515622</v>
      </c>
    </row>
    <row r="2651" spans="1:5">
      <c r="B2651" s="21">
        <v>0</v>
      </c>
      <c r="C2651" s="21">
        <v>25539.09</v>
      </c>
      <c r="D2651" s="11">
        <f t="shared" si="41"/>
        <v>472102.15299999592</v>
      </c>
      <c r="E2651" s="30">
        <v>55515631</v>
      </c>
    </row>
    <row r="2652" spans="1:5">
      <c r="B2652" s="21">
        <v>0</v>
      </c>
      <c r="C2652" s="21">
        <v>44282.89</v>
      </c>
      <c r="D2652" s="11">
        <f t="shared" si="41"/>
        <v>516385.04299999593</v>
      </c>
      <c r="E2652" s="30">
        <v>55515623</v>
      </c>
    </row>
    <row r="2653" spans="1:5">
      <c r="B2653" s="21">
        <v>-37985.03</v>
      </c>
      <c r="C2653" s="21"/>
      <c r="D2653" s="11">
        <f t="shared" si="41"/>
        <v>478400.01299999596</v>
      </c>
      <c r="E2653" s="30" t="s">
        <v>10452</v>
      </c>
    </row>
    <row r="2654" spans="1:5">
      <c r="B2654" s="21">
        <v>-35754.75</v>
      </c>
      <c r="C2654" s="21"/>
      <c r="D2654" s="11">
        <f t="shared" si="41"/>
        <v>442645.26299999596</v>
      </c>
      <c r="E2654" s="30" t="s">
        <v>10453</v>
      </c>
    </row>
    <row r="2655" spans="1:5">
      <c r="B2655" s="21">
        <v>-24291.15</v>
      </c>
      <c r="C2655" s="21"/>
      <c r="D2655" s="11">
        <f t="shared" si="41"/>
        <v>418354.11299999594</v>
      </c>
      <c r="E2655" s="30" t="s">
        <v>10454</v>
      </c>
    </row>
    <row r="2656" spans="1:5">
      <c r="B2656" s="21">
        <v>-39279.949999999997</v>
      </c>
      <c r="C2656" s="21"/>
      <c r="D2656" s="11">
        <f t="shared" si="41"/>
        <v>379074.16299999593</v>
      </c>
      <c r="E2656" s="30" t="s">
        <v>10455</v>
      </c>
    </row>
    <row r="2657" spans="1:5">
      <c r="B2657" s="21">
        <v>-37616.19</v>
      </c>
      <c r="C2657" s="21"/>
      <c r="D2657" s="11">
        <f t="shared" si="41"/>
        <v>341457.97299999592</v>
      </c>
      <c r="E2657" s="30" t="s">
        <v>10456</v>
      </c>
    </row>
    <row r="2658" spans="1:5">
      <c r="B2658" s="21">
        <v>-34647.550000000003</v>
      </c>
      <c r="C2658" s="21"/>
      <c r="D2658" s="11">
        <f t="shared" si="41"/>
        <v>306810.42299999594</v>
      </c>
      <c r="E2658" s="30" t="s">
        <v>10457</v>
      </c>
    </row>
    <row r="2659" spans="1:5">
      <c r="A2659" s="19">
        <v>43908</v>
      </c>
      <c r="B2659" s="21">
        <v>0</v>
      </c>
      <c r="C2659" s="21">
        <v>96846.93</v>
      </c>
      <c r="D2659" s="11">
        <f t="shared" si="41"/>
        <v>403657.35299999593</v>
      </c>
      <c r="E2659" s="30">
        <v>2004603</v>
      </c>
    </row>
    <row r="2660" spans="1:5">
      <c r="B2660" s="21">
        <v>-19155.599999999999</v>
      </c>
      <c r="C2660" s="21"/>
      <c r="D2660" s="11">
        <f t="shared" si="41"/>
        <v>384501.75299999595</v>
      </c>
      <c r="E2660" s="30" t="s">
        <v>10458</v>
      </c>
    </row>
    <row r="2661" spans="1:5">
      <c r="A2661" s="19">
        <v>43909</v>
      </c>
      <c r="B2661" s="21">
        <v>0</v>
      </c>
      <c r="C2661" s="21">
        <v>19703.59</v>
      </c>
      <c r="D2661" s="11">
        <f t="shared" si="41"/>
        <v>404205.34299999598</v>
      </c>
      <c r="E2661" s="32" t="s">
        <v>10459</v>
      </c>
    </row>
    <row r="2662" spans="1:5">
      <c r="B2662" s="21">
        <v>0</v>
      </c>
      <c r="C2662" s="21">
        <v>93292.79</v>
      </c>
      <c r="D2662" s="11">
        <f t="shared" si="41"/>
        <v>497498.13299999596</v>
      </c>
      <c r="E2662" s="30">
        <v>2004673</v>
      </c>
    </row>
    <row r="2663" spans="1:5">
      <c r="B2663" s="21">
        <v>0</v>
      </c>
      <c r="C2663" s="21">
        <v>38439.71</v>
      </c>
      <c r="D2663" s="11">
        <f t="shared" si="41"/>
        <v>535937.84299999592</v>
      </c>
      <c r="E2663" s="30">
        <v>19.390260000000001</v>
      </c>
    </row>
    <row r="2664" spans="1:5">
      <c r="B2664" s="21">
        <v>0</v>
      </c>
      <c r="C2664" s="21">
        <v>360793.11</v>
      </c>
      <c r="D2664" s="11">
        <f t="shared" si="41"/>
        <v>896730.9529999959</v>
      </c>
      <c r="E2664" s="30" t="s">
        <v>10460</v>
      </c>
    </row>
    <row r="2665" spans="1:5">
      <c r="B2665" s="21">
        <v>-203111.37</v>
      </c>
      <c r="C2665" s="21"/>
      <c r="D2665" s="11">
        <f t="shared" si="41"/>
        <v>693619.58299999591</v>
      </c>
      <c r="E2665" s="30" t="s">
        <v>10461</v>
      </c>
    </row>
    <row r="2666" spans="1:5">
      <c r="B2666" s="21">
        <v>-88811.86</v>
      </c>
      <c r="C2666" s="21"/>
      <c r="D2666" s="11">
        <f t="shared" si="41"/>
        <v>604807.72299999592</v>
      </c>
      <c r="E2666" s="30" t="s">
        <v>10462</v>
      </c>
    </row>
    <row r="2667" spans="1:5">
      <c r="A2667" s="19">
        <v>43910</v>
      </c>
      <c r="B2667" s="21">
        <v>0</v>
      </c>
      <c r="C2667" s="21">
        <v>39570.199999999997</v>
      </c>
      <c r="D2667" s="11">
        <f t="shared" si="41"/>
        <v>644377.92299999588</v>
      </c>
      <c r="E2667" s="30">
        <v>19.39067</v>
      </c>
    </row>
    <row r="2668" spans="1:5">
      <c r="B2668" s="21">
        <v>0</v>
      </c>
      <c r="C2668" s="21">
        <v>39227</v>
      </c>
      <c r="D2668" s="11">
        <f t="shared" si="41"/>
        <v>683604.92299999588</v>
      </c>
      <c r="E2668" s="30">
        <v>19.39068</v>
      </c>
    </row>
    <row r="2669" spans="1:5">
      <c r="B2669" s="21">
        <v>0</v>
      </c>
      <c r="C2669" s="21">
        <v>39234.800000000003</v>
      </c>
      <c r="D2669" s="11">
        <f t="shared" si="41"/>
        <v>722839.72299999592</v>
      </c>
      <c r="E2669" s="30">
        <v>19.39059</v>
      </c>
    </row>
    <row r="2670" spans="1:5">
      <c r="B2670" s="21">
        <v>0</v>
      </c>
      <c r="C2670" s="21">
        <v>95974.3</v>
      </c>
      <c r="D2670" s="11">
        <f t="shared" si="41"/>
        <v>818814.02299999597</v>
      </c>
      <c r="E2670" s="30">
        <v>2004702</v>
      </c>
    </row>
    <row r="2671" spans="1:5">
      <c r="B2671" s="21">
        <v>-37934.5</v>
      </c>
      <c r="C2671" s="21"/>
      <c r="D2671" s="11">
        <f t="shared" si="41"/>
        <v>780879.52299999597</v>
      </c>
      <c r="E2671" t="s">
        <v>10463</v>
      </c>
    </row>
    <row r="2672" spans="1:5">
      <c r="B2672" s="21">
        <v>-37927</v>
      </c>
      <c r="C2672" s="21"/>
      <c r="D2672" s="11">
        <f t="shared" si="41"/>
        <v>742952.52299999597</v>
      </c>
      <c r="E2672" t="s">
        <v>10464</v>
      </c>
    </row>
    <row r="2673" spans="1:8">
      <c r="B2673" s="21">
        <v>-38257</v>
      </c>
      <c r="C2673" s="21"/>
      <c r="D2673" s="11">
        <f t="shared" si="41"/>
        <v>704695.52299999597</v>
      </c>
      <c r="E2673" t="s">
        <v>10465</v>
      </c>
    </row>
    <row r="2674" spans="1:8">
      <c r="B2674" s="21">
        <v>-91359.1</v>
      </c>
      <c r="C2674" s="21"/>
      <c r="D2674" s="11">
        <f t="shared" si="41"/>
        <v>613336.42299999599</v>
      </c>
      <c r="E2674" t="s">
        <v>10466</v>
      </c>
    </row>
    <row r="2675" spans="1:8">
      <c r="B2675" s="21">
        <v>-366284.83</v>
      </c>
      <c r="C2675" s="21"/>
      <c r="D2675" s="11">
        <f t="shared" si="41"/>
        <v>247051.59299999598</v>
      </c>
      <c r="E2675" t="s">
        <v>10467</v>
      </c>
    </row>
    <row r="2676" spans="1:8">
      <c r="A2676" s="19">
        <v>43913</v>
      </c>
      <c r="B2676" s="21">
        <v>0</v>
      </c>
      <c r="C2676" s="21">
        <v>199996.74</v>
      </c>
      <c r="D2676" s="11">
        <f t="shared" si="41"/>
        <v>447048.33299999597</v>
      </c>
      <c r="E2676" t="s">
        <v>10468</v>
      </c>
    </row>
    <row r="2677" spans="1:8">
      <c r="A2677" s="19">
        <v>43915</v>
      </c>
      <c r="B2677" s="21">
        <v>-1646484.99</v>
      </c>
      <c r="C2677" s="21"/>
      <c r="D2677" s="11">
        <f t="shared" si="41"/>
        <v>-1199436.6570000041</v>
      </c>
      <c r="E2677" t="s">
        <v>10469</v>
      </c>
    </row>
    <row r="2678" spans="1:8">
      <c r="B2678" s="21">
        <v>-39130.94</v>
      </c>
      <c r="C2678" s="21"/>
      <c r="D2678" s="11">
        <f t="shared" si="41"/>
        <v>-1238567.597000004</v>
      </c>
      <c r="E2678" t="s">
        <v>10470</v>
      </c>
    </row>
    <row r="2679" spans="1:8">
      <c r="B2679" s="21">
        <v>-52020.72</v>
      </c>
      <c r="C2679" s="21"/>
      <c r="D2679" s="11">
        <f t="shared" si="41"/>
        <v>-1290588.317000004</v>
      </c>
      <c r="E2679" t="s">
        <v>10471</v>
      </c>
    </row>
    <row r="2680" spans="1:8">
      <c r="A2680" s="19">
        <v>43916</v>
      </c>
      <c r="B2680" s="21">
        <v>0</v>
      </c>
      <c r="C2680" s="22">
        <v>1709951.65</v>
      </c>
      <c r="D2680" s="11">
        <f t="shared" si="41"/>
        <v>419363.33299999591</v>
      </c>
      <c r="E2680" s="14" t="s">
        <v>24</v>
      </c>
      <c r="H2680" s="46"/>
    </row>
    <row r="2681" spans="1:8">
      <c r="B2681" s="21">
        <v>0</v>
      </c>
      <c r="C2681" s="21">
        <v>44105.33</v>
      </c>
      <c r="D2681" s="11">
        <f t="shared" si="41"/>
        <v>463468.66299999593</v>
      </c>
      <c r="E2681" s="30">
        <v>55515686</v>
      </c>
    </row>
    <row r="2682" spans="1:8">
      <c r="A2682" s="19">
        <v>43917</v>
      </c>
      <c r="B2682" s="21">
        <v>0</v>
      </c>
      <c r="C2682" s="21">
        <v>74906.509999999995</v>
      </c>
      <c r="D2682" s="11">
        <f t="shared" si="41"/>
        <v>538375.17299999588</v>
      </c>
      <c r="E2682" s="30" t="s">
        <v>10472</v>
      </c>
    </row>
    <row r="2683" spans="1:8">
      <c r="B2683" s="21">
        <v>0</v>
      </c>
      <c r="C2683" s="21">
        <v>52523.05</v>
      </c>
      <c r="D2683" s="11">
        <f t="shared" si="41"/>
        <v>590898.22299999592</v>
      </c>
      <c r="E2683" s="30" t="s">
        <v>10473</v>
      </c>
    </row>
    <row r="2684" spans="1:8">
      <c r="B2684" s="21">
        <v>0</v>
      </c>
      <c r="C2684" s="21">
        <v>54000.83</v>
      </c>
      <c r="D2684" s="11">
        <f t="shared" si="41"/>
        <v>644899.05299999588</v>
      </c>
      <c r="E2684" s="30" t="s">
        <v>10474</v>
      </c>
    </row>
    <row r="2685" spans="1:8">
      <c r="B2685" s="21">
        <v>-50971.3</v>
      </c>
      <c r="C2685" s="21"/>
      <c r="D2685" s="11">
        <f t="shared" si="41"/>
        <v>593927.75299999584</v>
      </c>
      <c r="E2685" s="30" t="s">
        <v>10475</v>
      </c>
    </row>
    <row r="2686" spans="1:8">
      <c r="B2686" s="21">
        <v>-73190.42</v>
      </c>
      <c r="C2686" s="21"/>
      <c r="D2686" s="11">
        <f t="shared" si="41"/>
        <v>520737.33299999585</v>
      </c>
      <c r="E2686" s="30" t="s">
        <v>10476</v>
      </c>
    </row>
    <row r="2687" spans="1:8">
      <c r="B2687" s="21">
        <v>-166629.60999999999</v>
      </c>
      <c r="C2687" s="21"/>
      <c r="D2687" s="11">
        <f t="shared" si="41"/>
        <v>354107.72299999587</v>
      </c>
      <c r="E2687" s="30" t="s">
        <v>10477</v>
      </c>
    </row>
    <row r="2688" spans="1:8">
      <c r="A2688" s="19">
        <v>43920</v>
      </c>
      <c r="B2688" s="21">
        <v>0</v>
      </c>
      <c r="C2688" s="21">
        <v>38781.96</v>
      </c>
      <c r="D2688" s="11">
        <f t="shared" si="41"/>
        <v>392889.68299999589</v>
      </c>
      <c r="E2688" s="30">
        <v>19.390920000000001</v>
      </c>
    </row>
    <row r="2689" spans="1:5">
      <c r="B2689" s="21">
        <v>-37500.699999999997</v>
      </c>
      <c r="C2689" s="21"/>
      <c r="D2689" s="11">
        <f t="shared" si="41"/>
        <v>355388.98299999587</v>
      </c>
      <c r="E2689" s="30" t="s">
        <v>10478</v>
      </c>
    </row>
    <row r="2690" spans="1:5">
      <c r="A2690" s="19">
        <v>43921</v>
      </c>
      <c r="B2690" s="21">
        <v>0</v>
      </c>
      <c r="C2690" s="21">
        <v>164044.63</v>
      </c>
      <c r="D2690" s="11">
        <f t="shared" si="41"/>
        <v>519433.61299999588</v>
      </c>
      <c r="E2690" s="30" t="s">
        <v>10479</v>
      </c>
    </row>
    <row r="2691" spans="1:5">
      <c r="A2691" s="19">
        <v>43923</v>
      </c>
      <c r="B2691" s="21">
        <v>0</v>
      </c>
      <c r="C2691" s="21">
        <v>39386.800000000003</v>
      </c>
      <c r="D2691" s="11">
        <f t="shared" si="41"/>
        <v>558820.41299999587</v>
      </c>
      <c r="E2691" s="30">
        <v>55515694</v>
      </c>
    </row>
    <row r="2692" spans="1:5">
      <c r="B2692" s="21">
        <v>0</v>
      </c>
      <c r="C2692" s="21">
        <v>48853.47</v>
      </c>
      <c r="D2692" s="11">
        <f t="shared" si="41"/>
        <v>607673.88299999584</v>
      </c>
      <c r="E2692" s="30">
        <v>591542</v>
      </c>
    </row>
    <row r="2693" spans="1:5">
      <c r="B2693" s="21">
        <v>0</v>
      </c>
      <c r="C2693" s="21">
        <v>44787.17</v>
      </c>
      <c r="D2693" s="11">
        <f t="shared" ref="D2693:D2756" si="42">D2692+B2693+C2693</f>
        <v>652461.05299999588</v>
      </c>
      <c r="E2693" s="30">
        <v>55515728</v>
      </c>
    </row>
    <row r="2694" spans="1:5">
      <c r="B2694" s="21">
        <v>-46499.519999999997</v>
      </c>
      <c r="C2694" s="21"/>
      <c r="D2694" s="11">
        <f t="shared" si="42"/>
        <v>605961.53299999586</v>
      </c>
      <c r="E2694" s="30" t="s">
        <v>10480</v>
      </c>
    </row>
    <row r="2695" spans="1:5">
      <c r="B2695" s="21">
        <v>-40792.89</v>
      </c>
      <c r="C2695" s="21"/>
      <c r="D2695" s="11">
        <f t="shared" si="42"/>
        <v>565168.64299999585</v>
      </c>
      <c r="E2695" s="30" t="s">
        <v>10481</v>
      </c>
    </row>
    <row r="2696" spans="1:5">
      <c r="B2696" s="21">
        <v>-215573.63</v>
      </c>
      <c r="C2696" s="21"/>
      <c r="D2696" s="11">
        <f t="shared" si="42"/>
        <v>349595.01299999584</v>
      </c>
      <c r="E2696" s="30" t="s">
        <v>10482</v>
      </c>
    </row>
    <row r="2697" spans="1:5">
      <c r="B2697" s="21">
        <v>-37318.75</v>
      </c>
      <c r="C2697" s="21"/>
      <c r="D2697" s="11">
        <f t="shared" si="42"/>
        <v>312276.26299999584</v>
      </c>
      <c r="E2697" s="30" t="s">
        <v>10483</v>
      </c>
    </row>
    <row r="2698" spans="1:5">
      <c r="A2698" s="19">
        <v>43924</v>
      </c>
      <c r="B2698" s="21">
        <v>0</v>
      </c>
      <c r="C2698" s="21">
        <v>19913.84</v>
      </c>
      <c r="D2698" s="11">
        <f t="shared" si="42"/>
        <v>332190.10299999587</v>
      </c>
      <c r="E2698" s="30">
        <v>19.39095</v>
      </c>
    </row>
    <row r="2699" spans="1:5">
      <c r="B2699" s="21">
        <v>0</v>
      </c>
      <c r="C2699" s="21">
        <v>204173.82</v>
      </c>
      <c r="D2699" s="11">
        <f t="shared" si="42"/>
        <v>536363.92299999588</v>
      </c>
      <c r="E2699" s="30" t="s">
        <v>10484</v>
      </c>
    </row>
    <row r="2700" spans="1:5">
      <c r="B2700" s="21">
        <v>0</v>
      </c>
      <c r="C2700" s="21">
        <v>146145.12</v>
      </c>
      <c r="D2700" s="11">
        <f t="shared" si="42"/>
        <v>682509.04299999587</v>
      </c>
      <c r="E2700" s="30" t="s">
        <v>10485</v>
      </c>
    </row>
    <row r="2701" spans="1:5">
      <c r="B2701" s="21">
        <v>0</v>
      </c>
      <c r="C2701" s="21">
        <v>30256.639999999999</v>
      </c>
      <c r="D2701" s="11">
        <f t="shared" si="42"/>
        <v>712765.68299999589</v>
      </c>
      <c r="E2701" s="30">
        <v>19.39087</v>
      </c>
    </row>
    <row r="2702" spans="1:5">
      <c r="B2702" s="21">
        <v>0</v>
      </c>
      <c r="C2702" s="21">
        <v>218159.48</v>
      </c>
      <c r="D2702" s="11">
        <f t="shared" si="42"/>
        <v>930925.16299999587</v>
      </c>
      <c r="E2702" t="s">
        <v>10486</v>
      </c>
    </row>
    <row r="2703" spans="1:5">
      <c r="B2703" s="21">
        <v>-19357.900000000001</v>
      </c>
      <c r="C2703" s="21"/>
      <c r="D2703" s="11">
        <f t="shared" si="42"/>
        <v>911567.26299999584</v>
      </c>
      <c r="E2703" t="s">
        <v>10487</v>
      </c>
    </row>
    <row r="2704" spans="1:5">
      <c r="B2704" s="21">
        <v>-208715.72</v>
      </c>
      <c r="C2704" s="21"/>
      <c r="D2704" s="11">
        <f t="shared" si="42"/>
        <v>702851.54299999587</v>
      </c>
      <c r="E2704" t="s">
        <v>10488</v>
      </c>
    </row>
    <row r="2705" spans="1:5">
      <c r="B2705" s="21">
        <v>-29302.92</v>
      </c>
      <c r="C2705" s="21"/>
      <c r="D2705" s="11">
        <f t="shared" si="42"/>
        <v>673548.62299999583</v>
      </c>
      <c r="E2705" t="s">
        <v>10489</v>
      </c>
    </row>
    <row r="2706" spans="1:5">
      <c r="B2706" s="21">
        <v>-149428.69</v>
      </c>
      <c r="C2706" s="21"/>
      <c r="D2706" s="11">
        <f t="shared" si="42"/>
        <v>524119.93299999583</v>
      </c>
      <c r="E2706" t="s">
        <v>10490</v>
      </c>
    </row>
    <row r="2707" spans="1:5">
      <c r="A2707" s="19">
        <v>43929</v>
      </c>
      <c r="B2707" s="21">
        <v>0</v>
      </c>
      <c r="C2707" s="21">
        <v>42922.22</v>
      </c>
      <c r="D2707" s="11">
        <f t="shared" si="42"/>
        <v>567042.15299999586</v>
      </c>
      <c r="E2707" s="30">
        <v>55515785</v>
      </c>
    </row>
    <row r="2708" spans="1:5">
      <c r="B2708" s="21">
        <v>0</v>
      </c>
      <c r="C2708" s="21">
        <v>10093.56</v>
      </c>
      <c r="D2708" s="11">
        <f t="shared" si="42"/>
        <v>577135.71299999591</v>
      </c>
      <c r="E2708" s="30">
        <v>19.391030000000001</v>
      </c>
    </row>
    <row r="2709" spans="1:5">
      <c r="B2709" s="21">
        <v>-9915.5499999999993</v>
      </c>
      <c r="C2709" s="21"/>
      <c r="D2709" s="11">
        <f t="shared" si="42"/>
        <v>567220.16299999587</v>
      </c>
      <c r="E2709" s="30" t="s">
        <v>10491</v>
      </c>
    </row>
    <row r="2710" spans="1:5">
      <c r="B2710" s="21">
        <v>-39106.19</v>
      </c>
      <c r="C2710" s="21"/>
      <c r="D2710" s="11">
        <f t="shared" si="42"/>
        <v>528113.97299999581</v>
      </c>
      <c r="E2710" s="30" t="s">
        <v>10492</v>
      </c>
    </row>
    <row r="2711" spans="1:5">
      <c r="A2711" s="19">
        <v>43934</v>
      </c>
      <c r="B2711" s="21">
        <v>0</v>
      </c>
      <c r="C2711" s="21">
        <v>108776.48</v>
      </c>
      <c r="D2711" s="11">
        <f t="shared" si="42"/>
        <v>636890.45299999579</v>
      </c>
      <c r="E2711" s="30">
        <v>2004825</v>
      </c>
    </row>
    <row r="2712" spans="1:5">
      <c r="B2712" s="21">
        <v>-103474.71</v>
      </c>
      <c r="C2712" s="21"/>
      <c r="D2712" s="11">
        <f t="shared" si="42"/>
        <v>533415.74299999583</v>
      </c>
      <c r="E2712" s="30" t="s">
        <v>10493</v>
      </c>
    </row>
    <row r="2713" spans="1:5">
      <c r="A2713" s="19">
        <v>43935</v>
      </c>
      <c r="B2713" s="21">
        <v>0</v>
      </c>
      <c r="C2713" s="21">
        <v>49073.65</v>
      </c>
      <c r="D2713" s="11">
        <f t="shared" si="42"/>
        <v>582489.39299999585</v>
      </c>
      <c r="E2713" s="30">
        <v>591636</v>
      </c>
    </row>
    <row r="2714" spans="1:5">
      <c r="B2714" s="21">
        <v>0</v>
      </c>
      <c r="C2714" s="21">
        <v>17349.05</v>
      </c>
      <c r="D2714" s="11">
        <f t="shared" si="42"/>
        <v>599838.4429999959</v>
      </c>
      <c r="E2714" s="30">
        <v>55515789</v>
      </c>
    </row>
    <row r="2715" spans="1:5">
      <c r="B2715" s="21">
        <v>-46708.86</v>
      </c>
      <c r="C2715" s="21"/>
      <c r="D2715" s="11">
        <f t="shared" si="42"/>
        <v>553129.58299999591</v>
      </c>
      <c r="E2715" s="30" t="s">
        <v>10494</v>
      </c>
    </row>
    <row r="2716" spans="1:5">
      <c r="A2716" s="19">
        <v>43936</v>
      </c>
      <c r="B2716" s="21">
        <v>0</v>
      </c>
      <c r="C2716" s="21">
        <v>42451.72</v>
      </c>
      <c r="D2716" s="11">
        <f t="shared" si="42"/>
        <v>595581.30299999588</v>
      </c>
      <c r="E2716" s="30">
        <v>55515832</v>
      </c>
    </row>
    <row r="2717" spans="1:5">
      <c r="B2717" s="21">
        <v>-40202.199999999997</v>
      </c>
      <c r="C2717" s="21"/>
      <c r="D2717" s="11">
        <f t="shared" si="42"/>
        <v>555379.10299999593</v>
      </c>
      <c r="E2717" s="30" t="s">
        <v>10495</v>
      </c>
    </row>
    <row r="2718" spans="1:5">
      <c r="B2718" s="21">
        <v>-9848.73</v>
      </c>
      <c r="C2718" s="21"/>
      <c r="D2718" s="11">
        <f t="shared" si="42"/>
        <v>545530.37299999595</v>
      </c>
      <c r="E2718" s="30" t="s">
        <v>10496</v>
      </c>
    </row>
    <row r="2719" spans="1:5">
      <c r="A2719" s="19">
        <v>43937</v>
      </c>
      <c r="B2719" s="21">
        <v>0</v>
      </c>
      <c r="C2719" s="21">
        <v>10023.370000000001</v>
      </c>
      <c r="D2719" s="11">
        <f t="shared" si="42"/>
        <v>555553.74299999594</v>
      </c>
      <c r="E2719" s="30">
        <v>19.390989999999999</v>
      </c>
    </row>
    <row r="2720" spans="1:5">
      <c r="B2720" s="21">
        <v>0</v>
      </c>
      <c r="C2720" s="21">
        <v>40045.57</v>
      </c>
      <c r="D2720" s="11">
        <f t="shared" si="42"/>
        <v>595599.31299999589</v>
      </c>
      <c r="E2720" s="30">
        <v>19.391020000000001</v>
      </c>
    </row>
    <row r="2721" spans="1:5">
      <c r="B2721" s="21">
        <v>-38715.53</v>
      </c>
      <c r="C2721" s="21"/>
      <c r="D2721" s="11">
        <f t="shared" si="42"/>
        <v>556883.78299999586</v>
      </c>
      <c r="E2721" t="s">
        <v>10497</v>
      </c>
    </row>
    <row r="2722" spans="1:5">
      <c r="B2722" s="21">
        <v>-71287.520000000004</v>
      </c>
      <c r="C2722" s="21"/>
      <c r="D2722" s="11">
        <f t="shared" si="42"/>
        <v>485596.26299999584</v>
      </c>
      <c r="E2722" t="s">
        <v>10498</v>
      </c>
    </row>
    <row r="2723" spans="1:5">
      <c r="A2723" s="19">
        <v>43941</v>
      </c>
      <c r="B2723" s="21">
        <v>0</v>
      </c>
      <c r="C2723" s="21">
        <v>78519.789999999994</v>
      </c>
      <c r="D2723" s="11">
        <f t="shared" si="42"/>
        <v>564116.05299999588</v>
      </c>
      <c r="E2723" s="30">
        <v>55515807</v>
      </c>
    </row>
    <row r="2724" spans="1:5">
      <c r="B2724" s="21">
        <v>0</v>
      </c>
      <c r="C2724" s="21">
        <v>71134.03</v>
      </c>
      <c r="D2724" s="11">
        <f t="shared" si="42"/>
        <v>635250.08299999591</v>
      </c>
      <c r="E2724" s="30">
        <v>591917</v>
      </c>
    </row>
    <row r="2725" spans="1:5">
      <c r="A2725" s="19">
        <v>43942</v>
      </c>
      <c r="B2725" s="21">
        <v>0</v>
      </c>
      <c r="C2725" s="21">
        <v>139937.85</v>
      </c>
      <c r="D2725" s="11">
        <f t="shared" si="42"/>
        <v>775187.93299999589</v>
      </c>
      <c r="E2725" s="30">
        <v>55515849</v>
      </c>
    </row>
    <row r="2726" spans="1:5">
      <c r="B2726" s="21">
        <v>0</v>
      </c>
      <c r="C2726" s="21">
        <v>68220.259999999995</v>
      </c>
      <c r="D2726" s="11">
        <f t="shared" si="42"/>
        <v>843408.1929999959</v>
      </c>
      <c r="E2726" s="30">
        <v>591948</v>
      </c>
    </row>
    <row r="2727" spans="1:5">
      <c r="B2727" s="21">
        <v>0</v>
      </c>
      <c r="C2727" s="21">
        <v>43234.49</v>
      </c>
      <c r="D2727" s="11">
        <f t="shared" si="42"/>
        <v>886642.68299999589</v>
      </c>
      <c r="E2727" s="30">
        <v>55515859</v>
      </c>
    </row>
    <row r="2728" spans="1:5">
      <c r="B2728" s="21">
        <v>-16588.46</v>
      </c>
      <c r="C2728" s="21"/>
      <c r="D2728" s="11">
        <f t="shared" si="42"/>
        <v>870054.22299999592</v>
      </c>
      <c r="E2728" s="30" t="s">
        <v>10499</v>
      </c>
    </row>
    <row r="2729" spans="1:5">
      <c r="A2729" s="19">
        <v>43943</v>
      </c>
      <c r="B2729" s="21">
        <v>-210662.29</v>
      </c>
      <c r="C2729" s="21"/>
      <c r="D2729" s="11">
        <f t="shared" si="42"/>
        <v>659391.93299999589</v>
      </c>
      <c r="E2729" s="30" t="s">
        <v>10500</v>
      </c>
    </row>
    <row r="2730" spans="1:5">
      <c r="B2730" s="21">
        <v>-64894.44</v>
      </c>
      <c r="C2730" s="21"/>
      <c r="D2730" s="11">
        <f t="shared" si="42"/>
        <v>594497.49299999583</v>
      </c>
      <c r="E2730" s="30" t="s">
        <v>10501</v>
      </c>
    </row>
    <row r="2731" spans="1:5">
      <c r="B2731" s="21">
        <v>-121368.02</v>
      </c>
      <c r="D2731" s="11">
        <f t="shared" si="42"/>
        <v>473129.47299999581</v>
      </c>
      <c r="E2731" t="s">
        <v>10502</v>
      </c>
    </row>
    <row r="2732" spans="1:5">
      <c r="B2732" s="21">
        <v>-67677.14</v>
      </c>
      <c r="D2732" s="11">
        <f t="shared" si="42"/>
        <v>405452.33299999579</v>
      </c>
      <c r="E2732" t="s">
        <v>10503</v>
      </c>
    </row>
    <row r="2733" spans="1:5">
      <c r="A2733" s="19">
        <v>43944</v>
      </c>
      <c r="B2733" s="21">
        <v>-0.2</v>
      </c>
      <c r="C2733" s="21"/>
      <c r="D2733" s="11">
        <f t="shared" si="42"/>
        <v>405452.13299999578</v>
      </c>
      <c r="E2733" s="24" t="s">
        <v>24</v>
      </c>
    </row>
    <row r="2734" spans="1:5">
      <c r="B2734" s="21">
        <v>0</v>
      </c>
      <c r="C2734" s="21">
        <v>213161.57</v>
      </c>
      <c r="D2734" s="11">
        <f t="shared" si="42"/>
        <v>618613.70299999579</v>
      </c>
      <c r="E2734" s="30" t="s">
        <v>10504</v>
      </c>
    </row>
    <row r="2735" spans="1:5">
      <c r="B2735" s="21">
        <v>0</v>
      </c>
      <c r="C2735" s="21">
        <v>108340.19</v>
      </c>
      <c r="D2735" s="11">
        <f t="shared" si="42"/>
        <v>726953.89299999573</v>
      </c>
      <c r="E2735" s="30">
        <v>2004862</v>
      </c>
    </row>
    <row r="2736" spans="1:5">
      <c r="B2736" s="21">
        <v>0</v>
      </c>
      <c r="C2736" s="21">
        <v>106843.52</v>
      </c>
      <c r="D2736" s="11">
        <f t="shared" si="42"/>
        <v>833797.41299999575</v>
      </c>
      <c r="E2736" s="30">
        <v>2004926</v>
      </c>
    </row>
    <row r="2737" spans="1:5">
      <c r="B2737" s="21">
        <v>0</v>
      </c>
      <c r="C2737" s="21">
        <v>107763.35</v>
      </c>
      <c r="D2737" s="11">
        <f t="shared" si="42"/>
        <v>941560.76299999573</v>
      </c>
      <c r="E2737" s="30">
        <v>2004889</v>
      </c>
    </row>
    <row r="2738" spans="1:5">
      <c r="B2738" s="21">
        <v>-101637.8</v>
      </c>
      <c r="C2738" s="21"/>
      <c r="D2738" s="11">
        <f t="shared" si="42"/>
        <v>839922.96299999568</v>
      </c>
      <c r="E2738" s="30" t="s">
        <v>10505</v>
      </c>
    </row>
    <row r="2739" spans="1:5">
      <c r="B2739" s="21">
        <v>-102511.54</v>
      </c>
      <c r="C2739" s="21"/>
      <c r="D2739" s="11">
        <f t="shared" si="42"/>
        <v>737411.42299999564</v>
      </c>
      <c r="E2739" s="30" t="s">
        <v>10506</v>
      </c>
    </row>
    <row r="2740" spans="1:5">
      <c r="B2740" s="21">
        <v>-103059.59</v>
      </c>
      <c r="C2740" s="21"/>
      <c r="D2740" s="11">
        <f t="shared" si="42"/>
        <v>634351.83299999568</v>
      </c>
      <c r="E2740" s="30" t="s">
        <v>10507</v>
      </c>
    </row>
    <row r="2741" spans="1:5">
      <c r="A2741" s="19">
        <v>43945</v>
      </c>
      <c r="B2741" s="21">
        <v>-40902.589999999997</v>
      </c>
      <c r="D2741" s="11">
        <f t="shared" si="42"/>
        <v>593449.24299999571</v>
      </c>
      <c r="E2741" t="s">
        <v>10508</v>
      </c>
    </row>
    <row r="2742" spans="1:5">
      <c r="A2742" s="19">
        <v>43948</v>
      </c>
      <c r="B2742" s="21">
        <v>-204750.03</v>
      </c>
      <c r="D2742" s="11">
        <f t="shared" si="42"/>
        <v>388699.21299999568</v>
      </c>
      <c r="E2742" t="s">
        <v>10509</v>
      </c>
    </row>
    <row r="2743" spans="1:5">
      <c r="A2743" s="19">
        <v>43950</v>
      </c>
      <c r="B2743" s="21">
        <v>0</v>
      </c>
      <c r="C2743" s="21">
        <v>207174.82</v>
      </c>
      <c r="D2743" s="11">
        <f t="shared" si="42"/>
        <v>595874.03299999563</v>
      </c>
      <c r="E2743" t="s">
        <v>10510</v>
      </c>
    </row>
    <row r="2744" spans="1:5">
      <c r="A2744" s="19">
        <v>43951</v>
      </c>
      <c r="B2744" s="21">
        <v>-0.27</v>
      </c>
      <c r="C2744" s="21"/>
      <c r="D2744" s="11">
        <f t="shared" si="42"/>
        <v>595873.76299999561</v>
      </c>
      <c r="E2744" s="14" t="s">
        <v>24</v>
      </c>
    </row>
    <row r="2745" spans="1:5">
      <c r="B2745" s="21">
        <v>-68981.86</v>
      </c>
      <c r="C2745" s="21"/>
      <c r="D2745" s="11">
        <f t="shared" si="42"/>
        <v>526891.90299999563</v>
      </c>
      <c r="E2745" t="s">
        <v>10511</v>
      </c>
    </row>
    <row r="2746" spans="1:5">
      <c r="B2746" s="21">
        <v>0</v>
      </c>
      <c r="C2746" s="21">
        <v>52096.59</v>
      </c>
      <c r="D2746" s="11">
        <f t="shared" si="42"/>
        <v>578988.49299999559</v>
      </c>
      <c r="E2746" s="30">
        <v>55515896</v>
      </c>
    </row>
    <row r="2747" spans="1:5">
      <c r="A2747" s="19">
        <v>43955</v>
      </c>
      <c r="B2747" s="21">
        <v>0</v>
      </c>
      <c r="C2747" s="21">
        <v>77625.31</v>
      </c>
      <c r="D2747" s="11">
        <f t="shared" si="42"/>
        <v>656613.80299999565</v>
      </c>
      <c r="E2747" s="30" t="s">
        <v>10512</v>
      </c>
    </row>
    <row r="2748" spans="1:5">
      <c r="B2748" s="21">
        <v>-46487.01</v>
      </c>
      <c r="C2748" s="21"/>
      <c r="D2748" s="11">
        <f t="shared" si="42"/>
        <v>610126.79299999564</v>
      </c>
      <c r="E2748" s="30" t="s">
        <v>10513</v>
      </c>
    </row>
    <row r="2749" spans="1:5">
      <c r="B2749" s="21">
        <v>-73901.710000000006</v>
      </c>
      <c r="C2749" s="21"/>
      <c r="D2749" s="11">
        <f t="shared" si="42"/>
        <v>536225.08299999568</v>
      </c>
      <c r="E2749" s="30" t="s">
        <v>10514</v>
      </c>
    </row>
    <row r="2750" spans="1:5">
      <c r="A2750" s="19">
        <v>43956</v>
      </c>
      <c r="B2750" s="21">
        <v>0</v>
      </c>
      <c r="C2750" s="21">
        <v>47043.83</v>
      </c>
      <c r="D2750" s="11">
        <f t="shared" si="42"/>
        <v>583268.91299999563</v>
      </c>
      <c r="E2750" s="30">
        <v>55515946</v>
      </c>
    </row>
    <row r="2751" spans="1:5">
      <c r="B2751" s="21">
        <v>0</v>
      </c>
      <c r="C2751" s="21">
        <v>100624.7</v>
      </c>
      <c r="D2751" s="11">
        <f t="shared" si="42"/>
        <v>683893.61299999559</v>
      </c>
      <c r="E2751" t="s">
        <v>10515</v>
      </c>
    </row>
    <row r="2752" spans="1:5">
      <c r="B2752" s="21">
        <v>-44402.43</v>
      </c>
      <c r="C2752" s="21"/>
      <c r="D2752" s="11">
        <f t="shared" si="42"/>
        <v>639491.18299999554</v>
      </c>
      <c r="E2752" t="s">
        <v>10516</v>
      </c>
    </row>
    <row r="2753" spans="1:5">
      <c r="B2753" s="21">
        <v>-95596.98</v>
      </c>
      <c r="C2753" s="21"/>
      <c r="D2753" s="11">
        <f t="shared" si="42"/>
        <v>543894.20299999556</v>
      </c>
      <c r="E2753" t="s">
        <v>10517</v>
      </c>
    </row>
    <row r="2754" spans="1:5">
      <c r="A2754" s="19">
        <v>43957</v>
      </c>
      <c r="B2754" s="21">
        <v>0</v>
      </c>
      <c r="C2754" s="21">
        <v>69691.86</v>
      </c>
      <c r="D2754" s="11">
        <f t="shared" si="42"/>
        <v>613586.06299999554</v>
      </c>
      <c r="E2754" t="s">
        <v>10518</v>
      </c>
    </row>
    <row r="2755" spans="1:5">
      <c r="A2755" s="19">
        <v>43959</v>
      </c>
      <c r="B2755" s="21">
        <v>0</v>
      </c>
      <c r="C2755" s="21">
        <v>74690.05</v>
      </c>
      <c r="D2755" s="11">
        <f t="shared" si="42"/>
        <v>688276.11299999559</v>
      </c>
      <c r="E2755" t="s">
        <v>10519</v>
      </c>
    </row>
    <row r="2756" spans="1:5">
      <c r="B2756" s="21">
        <v>-71117.240000000005</v>
      </c>
      <c r="C2756" s="21"/>
      <c r="D2756" s="11">
        <f t="shared" si="42"/>
        <v>617158.8729999956</v>
      </c>
      <c r="E2756" t="s">
        <v>10520</v>
      </c>
    </row>
    <row r="2757" spans="1:5">
      <c r="A2757" s="19">
        <v>43962</v>
      </c>
      <c r="B2757" s="21">
        <v>0</v>
      </c>
      <c r="C2757" s="21">
        <v>72906.67</v>
      </c>
      <c r="D2757" s="11">
        <f t="shared" ref="D2757:D2820" si="43">D2756+B2757+C2757</f>
        <v>690065.54299999564</v>
      </c>
      <c r="E2757" t="s">
        <v>10521</v>
      </c>
    </row>
    <row r="2758" spans="1:5">
      <c r="B2758" s="21">
        <v>-69377.899999999994</v>
      </c>
      <c r="C2758" s="21"/>
      <c r="D2758" s="11">
        <f t="shared" si="43"/>
        <v>620687.64299999562</v>
      </c>
      <c r="E2758" t="s">
        <v>10522</v>
      </c>
    </row>
    <row r="2759" spans="1:5">
      <c r="B2759" s="21">
        <v>0</v>
      </c>
      <c r="C2759" s="21">
        <v>45336.59</v>
      </c>
      <c r="D2759" s="11">
        <f t="shared" si="43"/>
        <v>666024.23299999558</v>
      </c>
      <c r="E2759" s="30">
        <v>55515953</v>
      </c>
    </row>
    <row r="2760" spans="1:5">
      <c r="A2760" s="19">
        <v>43963</v>
      </c>
      <c r="B2760" s="21">
        <v>0</v>
      </c>
      <c r="C2760" s="21">
        <v>19359.810000000001</v>
      </c>
      <c r="D2760" s="11">
        <f t="shared" si="43"/>
        <v>685384.04299999564</v>
      </c>
      <c r="E2760" s="30">
        <v>19.392019999999999</v>
      </c>
    </row>
    <row r="2761" spans="1:5">
      <c r="B2761" s="21">
        <v>0</v>
      </c>
      <c r="C2761" s="21">
        <v>19742.009999999998</v>
      </c>
      <c r="D2761" s="11">
        <f t="shared" si="43"/>
        <v>705126.05299999565</v>
      </c>
      <c r="E2761" s="30">
        <v>19.391680000000001</v>
      </c>
    </row>
    <row r="2762" spans="1:5">
      <c r="B2762" s="21">
        <v>-98291.3</v>
      </c>
      <c r="C2762" s="21"/>
      <c r="D2762" s="11">
        <f t="shared" si="43"/>
        <v>606834.7529999956</v>
      </c>
      <c r="E2762" s="30" t="s">
        <v>10523</v>
      </c>
    </row>
    <row r="2763" spans="1:5">
      <c r="B2763" s="21">
        <v>-99657.15</v>
      </c>
      <c r="C2763" s="21"/>
      <c r="D2763" s="11">
        <f t="shared" si="43"/>
        <v>507177.60299999558</v>
      </c>
      <c r="E2763" s="30" t="s">
        <v>10524</v>
      </c>
    </row>
    <row r="2764" spans="1:5">
      <c r="B2764" s="21">
        <v>-19193.48</v>
      </c>
      <c r="C2764" s="21"/>
      <c r="D2764" s="11">
        <f t="shared" si="43"/>
        <v>487984.1229999956</v>
      </c>
      <c r="E2764" s="30" t="s">
        <v>10525</v>
      </c>
    </row>
    <row r="2765" spans="1:5">
      <c r="B2765" s="21">
        <v>-18825.98</v>
      </c>
      <c r="C2765" s="21"/>
      <c r="D2765" s="11">
        <f t="shared" si="43"/>
        <v>469158.14299999562</v>
      </c>
      <c r="E2765" s="30" t="s">
        <v>10526</v>
      </c>
    </row>
    <row r="2766" spans="1:5">
      <c r="A2766" s="19">
        <v>43964</v>
      </c>
      <c r="B2766" s="21">
        <v>-43400.56</v>
      </c>
      <c r="C2766" s="21"/>
      <c r="D2766" s="11">
        <f t="shared" si="43"/>
        <v>425757.58299999562</v>
      </c>
      <c r="E2766" s="30" t="s">
        <v>10527</v>
      </c>
    </row>
    <row r="2767" spans="1:5">
      <c r="A2767" s="19">
        <v>43965</v>
      </c>
      <c r="B2767" s="21">
        <v>0</v>
      </c>
      <c r="C2767" s="21">
        <v>19328.650000000001</v>
      </c>
      <c r="D2767" s="11">
        <f t="shared" si="43"/>
        <v>445086.23299999564</v>
      </c>
      <c r="E2767" s="30">
        <v>19.391470000000002</v>
      </c>
    </row>
    <row r="2768" spans="1:5">
      <c r="B2768" s="21">
        <v>-19799.439999999999</v>
      </c>
      <c r="C2768" s="21"/>
      <c r="D2768" s="11">
        <f t="shared" si="43"/>
        <v>425286.79299999564</v>
      </c>
      <c r="E2768" s="30" t="s">
        <v>10528</v>
      </c>
    </row>
    <row r="2769" spans="1:5">
      <c r="B2769" s="21">
        <v>-42766.55</v>
      </c>
      <c r="C2769" s="21"/>
      <c r="D2769" s="11">
        <f t="shared" si="43"/>
        <v>382520.24299999565</v>
      </c>
      <c r="E2769" s="30" t="s">
        <v>10529</v>
      </c>
    </row>
    <row r="2770" spans="1:5">
      <c r="B2770" s="21">
        <v>-39156.26</v>
      </c>
      <c r="C2770" s="21"/>
      <c r="D2770" s="11">
        <f t="shared" si="43"/>
        <v>343363.98299999564</v>
      </c>
      <c r="E2770" s="30" t="s">
        <v>10530</v>
      </c>
    </row>
    <row r="2771" spans="1:5">
      <c r="B2771" s="21">
        <v>-38689</v>
      </c>
      <c r="D2771" s="11">
        <f t="shared" si="43"/>
        <v>304674.98299999564</v>
      </c>
      <c r="E2771" t="s">
        <v>10531</v>
      </c>
    </row>
    <row r="2772" spans="1:5">
      <c r="B2772" s="21">
        <v>-38604.74</v>
      </c>
      <c r="D2772" s="11">
        <f t="shared" si="43"/>
        <v>266070.24299999565</v>
      </c>
      <c r="E2772" t="s">
        <v>10532</v>
      </c>
    </row>
    <row r="2773" spans="1:5">
      <c r="B2773" s="21">
        <v>-18795.900000000001</v>
      </c>
      <c r="D2773" s="11">
        <f t="shared" si="43"/>
        <v>247274.34299999566</v>
      </c>
      <c r="E2773" t="s">
        <v>10533</v>
      </c>
    </row>
    <row r="2774" spans="1:5">
      <c r="B2774" s="21">
        <v>-32330.01</v>
      </c>
      <c r="D2774" s="11">
        <f t="shared" si="43"/>
        <v>214944.33299999565</v>
      </c>
      <c r="E2774" t="s">
        <v>10534</v>
      </c>
    </row>
    <row r="2775" spans="1:5">
      <c r="A2775" s="19">
        <v>43966</v>
      </c>
      <c r="B2775" s="21">
        <v>0</v>
      </c>
      <c r="C2775" s="40">
        <v>100533.8</v>
      </c>
      <c r="D2775" s="11">
        <f t="shared" si="43"/>
        <v>315478.13299999567</v>
      </c>
      <c r="E2775" s="30">
        <v>2004965</v>
      </c>
    </row>
    <row r="2776" spans="1:5">
      <c r="B2776" s="21">
        <v>0</v>
      </c>
      <c r="C2776" s="40">
        <v>101907.92</v>
      </c>
      <c r="D2776" s="11">
        <f t="shared" si="43"/>
        <v>417386.05299999565</v>
      </c>
      <c r="E2776" s="30">
        <v>2005006</v>
      </c>
    </row>
    <row r="2777" spans="1:5">
      <c r="B2777" s="21">
        <v>0</v>
      </c>
      <c r="C2777" s="40">
        <v>35694.99</v>
      </c>
      <c r="D2777" s="11">
        <f t="shared" si="43"/>
        <v>453081.04299999564</v>
      </c>
      <c r="E2777" s="30">
        <v>55516008</v>
      </c>
    </row>
    <row r="2778" spans="1:5">
      <c r="B2778" s="21">
        <v>0</v>
      </c>
      <c r="C2778" s="40">
        <v>40674.699999999997</v>
      </c>
      <c r="D2778" s="11">
        <f t="shared" si="43"/>
        <v>493755.74299999565</v>
      </c>
      <c r="E2778" s="30">
        <v>19.392189999999999</v>
      </c>
    </row>
    <row r="2779" spans="1:5">
      <c r="B2779" s="21">
        <v>0</v>
      </c>
      <c r="C2779" s="40">
        <v>20458.7</v>
      </c>
      <c r="D2779" s="11">
        <f t="shared" si="43"/>
        <v>514214.44299999566</v>
      </c>
      <c r="E2779" s="30">
        <v>19.392209999999999</v>
      </c>
    </row>
    <row r="2780" spans="1:5">
      <c r="B2780" s="21">
        <v>0</v>
      </c>
      <c r="C2780" s="40">
        <v>40098.699999999997</v>
      </c>
      <c r="D2780" s="11">
        <f t="shared" si="43"/>
        <v>554313.14299999562</v>
      </c>
      <c r="E2780" s="30">
        <v>19.392130000000002</v>
      </c>
    </row>
    <row r="2781" spans="1:5">
      <c r="B2781" s="21">
        <v>0</v>
      </c>
      <c r="C2781" s="40">
        <v>40186.699999999997</v>
      </c>
      <c r="D2781" s="11">
        <f t="shared" si="43"/>
        <v>594499.84299999557</v>
      </c>
      <c r="E2781" s="30">
        <v>19.392440000000001</v>
      </c>
    </row>
    <row r="2782" spans="1:5">
      <c r="B2782" s="21">
        <v>0</v>
      </c>
      <c r="C2782" s="40">
        <v>39922.699999999997</v>
      </c>
      <c r="D2782" s="11">
        <f t="shared" si="43"/>
        <v>634422.54299999552</v>
      </c>
      <c r="E2782" s="30">
        <v>19.392779999999998</v>
      </c>
    </row>
    <row r="2783" spans="1:5">
      <c r="B2783" s="21">
        <v>0</v>
      </c>
      <c r="C2783" s="40">
        <v>19769.71</v>
      </c>
      <c r="D2783" s="11">
        <f t="shared" si="43"/>
        <v>654192.25299999549</v>
      </c>
      <c r="E2783" s="32" t="s">
        <v>10535</v>
      </c>
    </row>
    <row r="2784" spans="1:5">
      <c r="B2784" s="21">
        <v>-33761.54</v>
      </c>
      <c r="C2784" s="40"/>
      <c r="D2784" s="11">
        <f t="shared" si="43"/>
        <v>620430.71299999545</v>
      </c>
      <c r="E2784" s="30" t="s">
        <v>10536</v>
      </c>
    </row>
    <row r="2785" spans="1:5">
      <c r="B2785" s="21">
        <v>-19163.47</v>
      </c>
      <c r="C2785" s="40"/>
      <c r="D2785" s="11">
        <f t="shared" si="43"/>
        <v>601267.24299999548</v>
      </c>
      <c r="E2785" s="30" t="s">
        <v>10537</v>
      </c>
    </row>
    <row r="2786" spans="1:5">
      <c r="B2786" s="21">
        <v>-38436.03</v>
      </c>
      <c r="C2786" s="40"/>
      <c r="D2786" s="11">
        <f t="shared" si="43"/>
        <v>562831.21299999545</v>
      </c>
      <c r="E2786" s="30" t="s">
        <v>10538</v>
      </c>
    </row>
    <row r="2787" spans="1:5">
      <c r="B2787" s="21">
        <v>-1656411.82</v>
      </c>
      <c r="C2787" s="40"/>
      <c r="D2787" s="11">
        <f t="shared" si="43"/>
        <v>-1093580.6070000045</v>
      </c>
      <c r="E2787" s="30" t="s">
        <v>10539</v>
      </c>
    </row>
    <row r="2788" spans="1:5">
      <c r="B2788" s="21">
        <v>0</v>
      </c>
      <c r="C2788" s="44">
        <v>1693760</v>
      </c>
      <c r="D2788" s="11">
        <f t="shared" si="43"/>
        <v>600179.3929999955</v>
      </c>
      <c r="E2788" s="24" t="s">
        <v>10226</v>
      </c>
    </row>
    <row r="2789" spans="1:5">
      <c r="B2789" s="21">
        <v>-6.99</v>
      </c>
      <c r="C2789" s="44"/>
      <c r="D2789" s="11">
        <f t="shared" si="43"/>
        <v>600172.40299999551</v>
      </c>
      <c r="E2789" s="24" t="s">
        <v>10226</v>
      </c>
    </row>
    <row r="2790" spans="1:5">
      <c r="A2790" s="19">
        <v>43969</v>
      </c>
      <c r="B2790" s="21">
        <v>0</v>
      </c>
      <c r="C2790" s="21">
        <v>29664.240000000002</v>
      </c>
      <c r="D2790" s="11">
        <f t="shared" si="43"/>
        <v>629836.6429999955</v>
      </c>
      <c r="E2790" s="30">
        <v>55515964</v>
      </c>
    </row>
    <row r="2791" spans="1:5">
      <c r="B2791" s="21">
        <v>0</v>
      </c>
      <c r="C2791" s="21">
        <v>49809.09</v>
      </c>
      <c r="D2791" s="11">
        <f t="shared" si="43"/>
        <v>679645.73299999547</v>
      </c>
      <c r="E2791" s="30">
        <v>55515912</v>
      </c>
    </row>
    <row r="2792" spans="1:5">
      <c r="B2792" s="21">
        <v>0</v>
      </c>
      <c r="C2792" s="21">
        <v>40657.72</v>
      </c>
      <c r="D2792" s="11">
        <f t="shared" si="43"/>
        <v>720303.45299999544</v>
      </c>
      <c r="E2792" s="30">
        <v>19.392620000000001</v>
      </c>
    </row>
    <row r="2793" spans="1:5">
      <c r="B2793" s="21">
        <v>0</v>
      </c>
      <c r="C2793" s="21">
        <v>38741.72</v>
      </c>
      <c r="D2793" s="11">
        <f t="shared" si="43"/>
        <v>759045.17299999541</v>
      </c>
      <c r="E2793" s="32" t="s">
        <v>10540</v>
      </c>
    </row>
    <row r="2794" spans="1:5">
      <c r="B2794" s="21">
        <v>-31160.31</v>
      </c>
      <c r="C2794" s="21"/>
      <c r="D2794" s="11">
        <f t="shared" si="43"/>
        <v>727884.86299999536</v>
      </c>
      <c r="E2794" s="30" t="s">
        <v>10541</v>
      </c>
    </row>
    <row r="2795" spans="1:5">
      <c r="B2795" s="21">
        <v>-25950.81</v>
      </c>
      <c r="C2795" s="21"/>
      <c r="D2795" s="11">
        <f t="shared" si="43"/>
        <v>701934.0529999953</v>
      </c>
      <c r="E2795" s="30" t="s">
        <v>10542</v>
      </c>
    </row>
    <row r="2796" spans="1:5">
      <c r="B2796" s="21">
        <v>-44194.85</v>
      </c>
      <c r="C2796" s="21"/>
      <c r="D2796" s="11">
        <f t="shared" si="43"/>
        <v>657739.20299999532</v>
      </c>
      <c r="E2796" s="30" t="s">
        <v>10543</v>
      </c>
    </row>
    <row r="2797" spans="1:5">
      <c r="B2797" s="21">
        <v>-39163.72</v>
      </c>
      <c r="C2797" s="21"/>
      <c r="D2797" s="11">
        <f t="shared" si="43"/>
        <v>618575.48299999535</v>
      </c>
      <c r="E2797" s="30" t="s">
        <v>10544</v>
      </c>
    </row>
    <row r="2798" spans="1:5">
      <c r="B2798" s="21">
        <v>-37329.15</v>
      </c>
      <c r="C2798" s="21"/>
      <c r="D2798" s="11">
        <f t="shared" si="43"/>
        <v>581246.33299999533</v>
      </c>
      <c r="E2798" s="30" t="s">
        <v>10545</v>
      </c>
    </row>
    <row r="2799" spans="1:5">
      <c r="A2799" s="19">
        <v>43970</v>
      </c>
      <c r="B2799" s="21">
        <v>0</v>
      </c>
      <c r="C2799" s="21">
        <v>186531.15</v>
      </c>
      <c r="D2799" s="11">
        <f t="shared" si="43"/>
        <v>767777.48299999535</v>
      </c>
      <c r="E2799" s="30" t="s">
        <v>10546</v>
      </c>
    </row>
    <row r="2800" spans="1:5">
      <c r="B2800" s="21">
        <v>0</v>
      </c>
      <c r="C2800" s="21">
        <v>188078.93</v>
      </c>
      <c r="D2800" s="11">
        <f t="shared" si="43"/>
        <v>955856.41299999529</v>
      </c>
      <c r="E2800" s="30" t="s">
        <v>10547</v>
      </c>
    </row>
    <row r="2801" spans="1:7">
      <c r="B2801" s="21">
        <v>-185941.9</v>
      </c>
      <c r="C2801" s="21"/>
      <c r="D2801" s="11">
        <f t="shared" si="43"/>
        <v>769914.51299999526</v>
      </c>
      <c r="E2801" s="30" t="s">
        <v>10548</v>
      </c>
    </row>
    <row r="2802" spans="1:7">
      <c r="B2802" s="21">
        <v>0</v>
      </c>
      <c r="C2802" s="21">
        <v>36650.18</v>
      </c>
      <c r="D2802" s="11">
        <f t="shared" si="43"/>
        <v>806564.69299999531</v>
      </c>
      <c r="E2802" s="30">
        <v>55515978</v>
      </c>
    </row>
    <row r="2803" spans="1:7">
      <c r="A2803" s="19">
        <v>43971</v>
      </c>
      <c r="B2803" s="21">
        <v>0</v>
      </c>
      <c r="C2803" s="21">
        <v>47260.34</v>
      </c>
      <c r="D2803" s="11">
        <f t="shared" si="43"/>
        <v>853825.03299999528</v>
      </c>
      <c r="E2803" s="30">
        <v>19.391210000000001</v>
      </c>
      <c r="G2803" s="48"/>
    </row>
    <row r="2804" spans="1:7">
      <c r="B2804" s="21">
        <v>0</v>
      </c>
      <c r="C2804" s="21">
        <v>39358.94</v>
      </c>
      <c r="D2804" s="11">
        <f t="shared" si="43"/>
        <v>893183.97299999534</v>
      </c>
      <c r="E2804" s="30">
        <v>19.391259999999999</v>
      </c>
    </row>
    <row r="2805" spans="1:7">
      <c r="B2805" s="21">
        <v>0</v>
      </c>
      <c r="C2805" s="21">
        <v>38719.339999999997</v>
      </c>
      <c r="D2805" s="11">
        <f t="shared" si="43"/>
        <v>931903.31299999531</v>
      </c>
      <c r="E2805" s="30">
        <v>19.39142</v>
      </c>
    </row>
    <row r="2806" spans="1:7">
      <c r="B2806" s="21">
        <v>0</v>
      </c>
      <c r="C2806" s="21">
        <v>39007.94</v>
      </c>
      <c r="D2806" s="11">
        <f t="shared" si="43"/>
        <v>970911.25299999537</v>
      </c>
      <c r="E2806" s="30">
        <v>19.391590000000001</v>
      </c>
    </row>
    <row r="2807" spans="1:7">
      <c r="B2807" s="21">
        <v>0</v>
      </c>
      <c r="C2807" s="21">
        <v>39795.74</v>
      </c>
      <c r="D2807" s="11">
        <f t="shared" si="43"/>
        <v>1010706.9929999954</v>
      </c>
      <c r="E2807" s="30">
        <v>19.391649999999998</v>
      </c>
    </row>
    <row r="2808" spans="1:7">
      <c r="B2808" s="21">
        <v>0</v>
      </c>
      <c r="C2808" s="21">
        <v>84727.11</v>
      </c>
      <c r="D2808" s="11">
        <f t="shared" si="43"/>
        <v>1095434.1029999955</v>
      </c>
      <c r="E2808" s="30">
        <v>55516026</v>
      </c>
    </row>
    <row r="2809" spans="1:7">
      <c r="B2809" s="21">
        <v>0</v>
      </c>
      <c r="C2809" s="21">
        <v>36147.85</v>
      </c>
      <c r="D2809" s="11">
        <f t="shared" si="43"/>
        <v>1131581.9529999956</v>
      </c>
      <c r="E2809" s="30">
        <v>55515935</v>
      </c>
    </row>
    <row r="2810" spans="1:7">
      <c r="B2810" s="21">
        <v>0</v>
      </c>
      <c r="C2810" s="21">
        <v>46832.92</v>
      </c>
      <c r="D2810" s="11">
        <f t="shared" si="43"/>
        <v>1178414.8729999955</v>
      </c>
      <c r="E2810" s="30">
        <v>55515988</v>
      </c>
    </row>
    <row r="2811" spans="1:7">
      <c r="B2811" s="21">
        <v>-45653.65</v>
      </c>
      <c r="C2811" s="21"/>
      <c r="D2811" s="11">
        <f t="shared" si="43"/>
        <v>1132761.2229999956</v>
      </c>
      <c r="E2811" s="30" t="s">
        <v>10549</v>
      </c>
      <c r="G2811" s="48"/>
    </row>
    <row r="2812" spans="1:7">
      <c r="B2812" s="21">
        <v>-38056.15</v>
      </c>
      <c r="C2812" s="21"/>
      <c r="D2812" s="11">
        <f t="shared" si="43"/>
        <v>1094705.0729999957</v>
      </c>
      <c r="E2812" t="s">
        <v>10550</v>
      </c>
    </row>
    <row r="2813" spans="1:7">
      <c r="B2813" s="21">
        <v>-37718.65</v>
      </c>
      <c r="C2813" s="21"/>
      <c r="D2813" s="11">
        <f t="shared" si="43"/>
        <v>1056986.4229999958</v>
      </c>
      <c r="E2813" t="s">
        <v>10551</v>
      </c>
    </row>
    <row r="2814" spans="1:7">
      <c r="B2814" s="21">
        <v>-37441.15</v>
      </c>
      <c r="C2814" s="21"/>
      <c r="D2814" s="11">
        <f t="shared" si="43"/>
        <v>1019545.2729999957</v>
      </c>
      <c r="E2814" t="s">
        <v>10552</v>
      </c>
    </row>
    <row r="2815" spans="1:7">
      <c r="B2815" s="21">
        <v>-38476.15</v>
      </c>
      <c r="C2815" s="21"/>
      <c r="D2815" s="11">
        <f t="shared" si="43"/>
        <v>981069.12299999571</v>
      </c>
      <c r="E2815" t="s">
        <v>10553</v>
      </c>
    </row>
    <row r="2816" spans="1:7">
      <c r="B2816" s="21">
        <v>-80170.75</v>
      </c>
      <c r="C2816" s="21"/>
      <c r="D2816" s="11">
        <f t="shared" si="43"/>
        <v>900898.37299999571</v>
      </c>
      <c r="E2816" t="s">
        <v>10554</v>
      </c>
    </row>
    <row r="2817" spans="1:5">
      <c r="B2817" s="21">
        <v>-184412.91</v>
      </c>
      <c r="C2817" s="21"/>
      <c r="D2817" s="11">
        <f t="shared" si="43"/>
        <v>716485.46299999568</v>
      </c>
      <c r="E2817" t="s">
        <v>10555</v>
      </c>
    </row>
    <row r="2818" spans="1:5">
      <c r="A2818" s="19">
        <v>43972</v>
      </c>
      <c r="B2818" s="21">
        <v>0</v>
      </c>
      <c r="C2818" s="21">
        <v>68563.87</v>
      </c>
      <c r="D2818" s="11">
        <f t="shared" si="43"/>
        <v>785049.33299999568</v>
      </c>
      <c r="E2818" s="30">
        <v>55516009</v>
      </c>
    </row>
    <row r="2819" spans="1:5">
      <c r="B2819" s="21">
        <v>0</v>
      </c>
      <c r="C2819" s="21">
        <v>80482.009999999995</v>
      </c>
      <c r="D2819" s="11">
        <f t="shared" si="43"/>
        <v>865531.34299999569</v>
      </c>
      <c r="E2819" s="30" t="s">
        <v>10556</v>
      </c>
    </row>
    <row r="2820" spans="1:5">
      <c r="B2820" s="21">
        <v>-76564.92</v>
      </c>
      <c r="C2820" s="21"/>
      <c r="D2820" s="11">
        <f t="shared" si="43"/>
        <v>788966.42299999564</v>
      </c>
      <c r="E2820" s="30" t="s">
        <v>10557</v>
      </c>
    </row>
    <row r="2821" spans="1:5">
      <c r="B2821" s="21">
        <v>-70203.06</v>
      </c>
      <c r="D2821" s="11">
        <f t="shared" ref="D2821:D2884" si="44">D2820+B2821+C2821</f>
        <v>718763.3629999957</v>
      </c>
      <c r="E2821" s="30" t="s">
        <v>10558</v>
      </c>
    </row>
    <row r="2822" spans="1:5">
      <c r="A2822" s="19">
        <v>43973</v>
      </c>
      <c r="B2822" s="21">
        <v>0</v>
      </c>
      <c r="C2822" s="21">
        <v>20565.2</v>
      </c>
      <c r="D2822" s="11">
        <f t="shared" si="44"/>
        <v>739328.56299999566</v>
      </c>
      <c r="E2822" s="30">
        <v>19.393229999999999</v>
      </c>
    </row>
    <row r="2823" spans="1:5">
      <c r="B2823" s="21">
        <v>-19209.650000000001</v>
      </c>
      <c r="C2823" s="21"/>
      <c r="D2823" s="11">
        <f t="shared" si="44"/>
        <v>720118.91299999563</v>
      </c>
      <c r="E2823" s="30" t="s">
        <v>10559</v>
      </c>
    </row>
    <row r="2824" spans="1:5">
      <c r="A2824" s="19">
        <v>43977</v>
      </c>
      <c r="B2824" s="21">
        <v>0</v>
      </c>
      <c r="C2824" s="21">
        <v>180261.39</v>
      </c>
      <c r="D2824" s="11">
        <f t="shared" si="44"/>
        <v>900380.30299999565</v>
      </c>
      <c r="E2824" s="30" t="s">
        <v>10560</v>
      </c>
    </row>
    <row r="2825" spans="1:5">
      <c r="B2825" s="21">
        <v>-178218.7</v>
      </c>
      <c r="C2825" s="21"/>
      <c r="D2825" s="11">
        <f t="shared" si="44"/>
        <v>722161.6029999957</v>
      </c>
      <c r="E2825" s="30" t="s">
        <v>10561</v>
      </c>
    </row>
    <row r="2826" spans="1:5">
      <c r="A2826" s="19">
        <v>43978</v>
      </c>
      <c r="B2826" s="21">
        <v>-48485.33</v>
      </c>
      <c r="C2826" s="21"/>
      <c r="D2826" s="11">
        <f t="shared" si="44"/>
        <v>673676.27299999574</v>
      </c>
      <c r="E2826" s="30" t="s">
        <v>10562</v>
      </c>
    </row>
    <row r="2827" spans="1:5">
      <c r="A2827" s="19">
        <v>43979</v>
      </c>
      <c r="B2827" s="21">
        <v>-96158.35</v>
      </c>
      <c r="C2827" s="21"/>
      <c r="D2827" s="11">
        <f t="shared" si="44"/>
        <v>577517.92299999576</v>
      </c>
      <c r="E2827" s="30" t="s">
        <v>10563</v>
      </c>
    </row>
    <row r="2828" spans="1:5">
      <c r="A2828" s="19">
        <v>43980</v>
      </c>
      <c r="B2828" s="21">
        <v>0</v>
      </c>
      <c r="C2828" s="21">
        <v>113564.15</v>
      </c>
      <c r="D2828" s="11">
        <f t="shared" si="44"/>
        <v>691082.07299999578</v>
      </c>
      <c r="E2828" s="30">
        <v>55516033</v>
      </c>
    </row>
    <row r="2829" spans="1:5">
      <c r="B2829" s="21">
        <v>0</v>
      </c>
      <c r="C2829" s="21">
        <v>41356.629999999997</v>
      </c>
      <c r="D2829" s="11">
        <f t="shared" si="44"/>
        <v>732438.70299999579</v>
      </c>
      <c r="E2829" s="30">
        <v>19.393319999999999</v>
      </c>
    </row>
    <row r="2830" spans="1:5">
      <c r="B2830" s="21">
        <v>0</v>
      </c>
      <c r="C2830" s="21">
        <v>41871.21</v>
      </c>
      <c r="D2830" s="11">
        <f t="shared" si="44"/>
        <v>774309.91299999575</v>
      </c>
      <c r="E2830" s="30">
        <v>19.39358</v>
      </c>
    </row>
    <row r="2831" spans="1:5">
      <c r="B2831" s="21">
        <v>-38398.25</v>
      </c>
      <c r="C2831" s="21"/>
      <c r="D2831" s="11">
        <f t="shared" si="44"/>
        <v>735911.66299999575</v>
      </c>
      <c r="E2831" t="s">
        <v>10564</v>
      </c>
    </row>
    <row r="2832" spans="1:5">
      <c r="B2832" s="21">
        <v>-38873.17</v>
      </c>
      <c r="C2832" s="21"/>
      <c r="D2832" s="11">
        <f t="shared" si="44"/>
        <v>697038.49299999571</v>
      </c>
      <c r="E2832" t="s">
        <v>10565</v>
      </c>
    </row>
    <row r="2833" spans="1:5">
      <c r="B2833" s="21">
        <v>-20389.310000000001</v>
      </c>
      <c r="C2833" s="21"/>
      <c r="D2833" s="11">
        <f t="shared" si="44"/>
        <v>676649.18299999565</v>
      </c>
      <c r="E2833" t="s">
        <v>10566</v>
      </c>
    </row>
    <row r="2834" spans="1:5">
      <c r="B2834" s="21">
        <v>-77806.11</v>
      </c>
      <c r="C2834" s="21"/>
      <c r="D2834" s="11">
        <f t="shared" si="44"/>
        <v>598843.07299999567</v>
      </c>
      <c r="E2834" t="s">
        <v>10567</v>
      </c>
    </row>
    <row r="2835" spans="1:5">
      <c r="A2835" s="19">
        <v>43983</v>
      </c>
      <c r="B2835" s="21">
        <v>0</v>
      </c>
      <c r="C2835" s="21">
        <v>42012.18</v>
      </c>
      <c r="D2835" s="11">
        <f t="shared" si="44"/>
        <v>640855.25299999572</v>
      </c>
      <c r="E2835" s="30">
        <v>19.393719999999998</v>
      </c>
    </row>
    <row r="2836" spans="1:5">
      <c r="B2836" s="21">
        <v>0</v>
      </c>
      <c r="C2836" s="21">
        <v>51156.54</v>
      </c>
      <c r="D2836" s="11">
        <f t="shared" si="44"/>
        <v>692011.79299999576</v>
      </c>
      <c r="E2836" s="30">
        <v>55516085</v>
      </c>
    </row>
    <row r="2837" spans="1:5">
      <c r="B2837" s="21">
        <v>0</v>
      </c>
      <c r="C2837" s="21">
        <v>21372.54</v>
      </c>
      <c r="D2837" s="11">
        <f t="shared" si="44"/>
        <v>713384.33299999579</v>
      </c>
      <c r="E2837" s="30">
        <v>55515992</v>
      </c>
    </row>
    <row r="2838" spans="1:5">
      <c r="B2838" s="21">
        <v>0</v>
      </c>
      <c r="C2838" s="21">
        <v>91265.4</v>
      </c>
      <c r="D2838" s="11">
        <f t="shared" si="44"/>
        <v>804649.73299999582</v>
      </c>
      <c r="E2838" s="30">
        <v>55516057</v>
      </c>
    </row>
    <row r="2839" spans="1:5">
      <c r="B2839" s="21">
        <v>-39003.699999999997</v>
      </c>
      <c r="C2839" s="21"/>
      <c r="D2839" s="11">
        <f t="shared" si="44"/>
        <v>765646.03299999586</v>
      </c>
      <c r="E2839" s="30" t="s">
        <v>10568</v>
      </c>
    </row>
    <row r="2840" spans="1:5">
      <c r="A2840" s="19">
        <v>43984</v>
      </c>
      <c r="B2840" s="21">
        <v>0</v>
      </c>
      <c r="C2840" s="21">
        <v>54427.01</v>
      </c>
      <c r="D2840" s="11">
        <f t="shared" si="44"/>
        <v>820073.04299999587</v>
      </c>
      <c r="E2840" s="30">
        <v>55516081</v>
      </c>
    </row>
    <row r="2841" spans="1:5">
      <c r="B2841" s="21">
        <v>0</v>
      </c>
      <c r="C2841" s="21">
        <v>116056.27</v>
      </c>
      <c r="D2841" s="11">
        <f t="shared" si="44"/>
        <v>936129.31299999589</v>
      </c>
      <c r="E2841" s="30">
        <v>55515995</v>
      </c>
    </row>
    <row r="2842" spans="1:5">
      <c r="B2842" s="21">
        <v>0</v>
      </c>
      <c r="C2842" s="21">
        <v>62396.51</v>
      </c>
      <c r="D2842" s="11">
        <f t="shared" si="44"/>
        <v>998525.8229999959</v>
      </c>
      <c r="E2842" s="30">
        <v>55516083</v>
      </c>
    </row>
    <row r="2843" spans="1:5">
      <c r="B2843" s="21">
        <v>0</v>
      </c>
      <c r="C2843" s="21">
        <v>54548.52</v>
      </c>
      <c r="D2843" s="11">
        <f t="shared" si="44"/>
        <v>1053074.3429999959</v>
      </c>
      <c r="E2843" s="30">
        <v>555516121</v>
      </c>
    </row>
    <row r="2844" spans="1:5">
      <c r="B2844" s="21">
        <v>0</v>
      </c>
      <c r="C2844" s="21">
        <v>9034.42</v>
      </c>
      <c r="D2844" s="11">
        <f t="shared" si="44"/>
        <v>1062108.7629999958</v>
      </c>
      <c r="E2844" s="30">
        <v>55516028</v>
      </c>
    </row>
    <row r="2845" spans="1:5">
      <c r="B2845" s="21">
        <v>0</v>
      </c>
      <c r="C2845" s="21">
        <v>44163.02</v>
      </c>
      <c r="D2845" s="11">
        <f t="shared" si="44"/>
        <v>1106271.7829999959</v>
      </c>
      <c r="E2845" s="30">
        <v>55516087</v>
      </c>
    </row>
    <row r="2846" spans="1:5">
      <c r="B2846" s="21">
        <v>0</v>
      </c>
      <c r="C2846" s="21">
        <v>49036.02</v>
      </c>
      <c r="D2846" s="11">
        <f t="shared" si="44"/>
        <v>1155307.8029999959</v>
      </c>
      <c r="E2846" s="30">
        <v>55516123</v>
      </c>
    </row>
    <row r="2847" spans="1:5">
      <c r="B2847" s="21">
        <v>0</v>
      </c>
      <c r="C2847" s="21">
        <v>45463.22</v>
      </c>
      <c r="D2847" s="11">
        <f t="shared" si="44"/>
        <v>1200771.0229999959</v>
      </c>
      <c r="E2847" s="30">
        <v>55515933</v>
      </c>
    </row>
    <row r="2848" spans="1:5">
      <c r="B2848" s="21">
        <v>-100776.17</v>
      </c>
      <c r="C2848" s="21"/>
      <c r="D2848" s="11">
        <f t="shared" si="44"/>
        <v>1099994.8529999959</v>
      </c>
      <c r="E2848" s="30" t="s">
        <v>10569</v>
      </c>
    </row>
    <row r="2849" spans="1:5">
      <c r="B2849" s="21">
        <v>-49520.959999999999</v>
      </c>
      <c r="C2849" s="21"/>
      <c r="D2849" s="11">
        <f t="shared" si="44"/>
        <v>1050473.892999996</v>
      </c>
      <c r="E2849" s="30" t="s">
        <v>10570</v>
      </c>
    </row>
    <row r="2850" spans="1:5">
      <c r="B2850" s="21">
        <v>-8761.84</v>
      </c>
      <c r="C2850" s="21"/>
      <c r="D2850" s="11">
        <f t="shared" si="44"/>
        <v>1041712.052999996</v>
      </c>
      <c r="E2850" s="30" t="s">
        <v>10571</v>
      </c>
    </row>
    <row r="2851" spans="1:5">
      <c r="B2851" s="21">
        <v>-56731.44</v>
      </c>
      <c r="D2851" s="11">
        <f t="shared" si="44"/>
        <v>984980.61299999594</v>
      </c>
      <c r="E2851" t="s">
        <v>10572</v>
      </c>
    </row>
    <row r="2852" spans="1:5">
      <c r="B2852" s="21">
        <v>-46999.44</v>
      </c>
      <c r="D2852" s="11">
        <f t="shared" si="44"/>
        <v>937981.17299999599</v>
      </c>
      <c r="E2852" t="s">
        <v>10573</v>
      </c>
    </row>
    <row r="2853" spans="1:5">
      <c r="B2853" s="21">
        <v>-40229.94</v>
      </c>
      <c r="D2853" s="11">
        <f t="shared" si="44"/>
        <v>897751.23299999605</v>
      </c>
      <c r="E2853" t="s">
        <v>10574</v>
      </c>
    </row>
    <row r="2854" spans="1:5">
      <c r="B2854" s="21">
        <v>-51936.84</v>
      </c>
      <c r="D2854" s="11">
        <f t="shared" si="44"/>
        <v>845814.39299999608</v>
      </c>
      <c r="E2854" t="s">
        <v>10575</v>
      </c>
    </row>
    <row r="2855" spans="1:5">
      <c r="A2855" s="19">
        <v>43986</v>
      </c>
      <c r="B2855" s="21">
        <v>0</v>
      </c>
      <c r="C2855" s="21">
        <v>50484.4</v>
      </c>
      <c r="D2855" s="11">
        <f t="shared" si="44"/>
        <v>896298.79299999611</v>
      </c>
      <c r="E2855" s="30">
        <v>55516113</v>
      </c>
    </row>
    <row r="2856" spans="1:5">
      <c r="B2856" s="21">
        <v>-39638.11</v>
      </c>
      <c r="C2856" s="21"/>
      <c r="D2856" s="11">
        <f t="shared" si="44"/>
        <v>856660.68299999612</v>
      </c>
      <c r="E2856" s="30" t="s">
        <v>10576</v>
      </c>
    </row>
    <row r="2857" spans="1:5">
      <c r="B2857" s="21">
        <v>-48369.71</v>
      </c>
      <c r="C2857" s="21"/>
      <c r="D2857" s="11">
        <f t="shared" si="44"/>
        <v>808290.97299999616</v>
      </c>
      <c r="E2857" s="30" t="s">
        <v>10577</v>
      </c>
    </row>
    <row r="2858" spans="1:5">
      <c r="A2858" s="19">
        <v>43987</v>
      </c>
      <c r="B2858" s="21">
        <v>0</v>
      </c>
      <c r="C2858" s="21">
        <v>41513.97</v>
      </c>
      <c r="D2858" s="11">
        <f t="shared" si="44"/>
        <v>849804.94299999613</v>
      </c>
      <c r="E2858" s="30">
        <v>19.39387</v>
      </c>
    </row>
    <row r="2859" spans="1:5">
      <c r="B2859" s="21">
        <v>0</v>
      </c>
      <c r="C2859" s="21">
        <v>31691.97</v>
      </c>
      <c r="D2859" s="11">
        <f t="shared" si="44"/>
        <v>881496.9129999961</v>
      </c>
      <c r="E2859" s="30">
        <v>19.39527</v>
      </c>
    </row>
    <row r="2860" spans="1:5">
      <c r="B2860" s="21">
        <v>0</v>
      </c>
      <c r="C2860" s="21">
        <v>21259.17</v>
      </c>
      <c r="D2860" s="11">
        <f t="shared" si="44"/>
        <v>902756.08299999614</v>
      </c>
      <c r="E2860" s="30">
        <v>19.39537</v>
      </c>
    </row>
    <row r="2861" spans="1:5">
      <c r="B2861" s="21">
        <v>0</v>
      </c>
      <c r="C2861" s="21">
        <v>20872.77</v>
      </c>
      <c r="D2861" s="11">
        <f t="shared" si="44"/>
        <v>923628.85299999616</v>
      </c>
      <c r="E2861" s="30">
        <v>19.39481</v>
      </c>
    </row>
    <row r="2862" spans="1:5">
      <c r="B2862" s="21">
        <v>0</v>
      </c>
      <c r="C2862" s="21">
        <v>31549.17</v>
      </c>
      <c r="D2862" s="11">
        <f t="shared" si="44"/>
        <v>955178.0229999962</v>
      </c>
      <c r="E2862" s="30">
        <v>19.395150000000001</v>
      </c>
    </row>
    <row r="2863" spans="1:5">
      <c r="B2863" s="21">
        <v>0</v>
      </c>
      <c r="C2863" s="21">
        <v>41530.57</v>
      </c>
      <c r="D2863" s="11">
        <f t="shared" si="44"/>
        <v>996708.59299999615</v>
      </c>
      <c r="E2863" s="30">
        <v>19.394449999999999</v>
      </c>
    </row>
    <row r="2864" spans="1:5">
      <c r="B2864" s="21">
        <v>0</v>
      </c>
      <c r="C2864" s="21">
        <v>51177.88</v>
      </c>
      <c r="D2864" s="11">
        <f t="shared" si="44"/>
        <v>1047886.4729999962</v>
      </c>
      <c r="E2864" s="30">
        <v>55516144</v>
      </c>
    </row>
    <row r="2865" spans="1:5">
      <c r="B2865" s="21">
        <v>-38560</v>
      </c>
      <c r="C2865" s="21"/>
      <c r="D2865" s="11">
        <f t="shared" si="44"/>
        <v>1009326.4729999962</v>
      </c>
      <c r="E2865" s="30" t="s">
        <v>10578</v>
      </c>
    </row>
    <row r="2866" spans="1:5">
      <c r="B2866" s="21">
        <v>-19616.82</v>
      </c>
      <c r="C2866" s="21"/>
      <c r="D2866" s="11">
        <f t="shared" si="44"/>
        <v>989709.65299999621</v>
      </c>
      <c r="E2866" s="30" t="s">
        <v>10579</v>
      </c>
    </row>
    <row r="2867" spans="1:5">
      <c r="B2867" s="21">
        <v>-29130.54</v>
      </c>
      <c r="C2867" s="21"/>
      <c r="D2867" s="11">
        <f t="shared" si="44"/>
        <v>960579.11299999617</v>
      </c>
      <c r="E2867" s="30" t="s">
        <v>10580</v>
      </c>
    </row>
    <row r="2868" spans="1:5">
      <c r="B2868" s="21">
        <v>-29000.32</v>
      </c>
      <c r="C2868" s="21"/>
      <c r="D2868" s="11">
        <f t="shared" si="44"/>
        <v>931578.79299999622</v>
      </c>
      <c r="E2868" s="30" t="s">
        <v>10581</v>
      </c>
    </row>
    <row r="2869" spans="1:5">
      <c r="B2869" s="21">
        <v>-19264.62</v>
      </c>
      <c r="C2869" s="21"/>
      <c r="D2869" s="11">
        <f t="shared" si="44"/>
        <v>912314.17299999623</v>
      </c>
      <c r="E2869" s="30" t="s">
        <v>10582</v>
      </c>
    </row>
    <row r="2870" spans="1:5">
      <c r="B2870" s="21">
        <v>-38544.949999999997</v>
      </c>
      <c r="C2870" s="21"/>
      <c r="D2870" s="11">
        <f t="shared" si="44"/>
        <v>873769.22299999627</v>
      </c>
      <c r="E2870" s="30" t="s">
        <v>10583</v>
      </c>
    </row>
    <row r="2871" spans="1:5">
      <c r="B2871" s="21">
        <v>-49039.91</v>
      </c>
      <c r="D2871" s="11">
        <f t="shared" si="44"/>
        <v>824729.31299999624</v>
      </c>
      <c r="E2871" t="s">
        <v>10584</v>
      </c>
    </row>
    <row r="2872" spans="1:5">
      <c r="A2872" s="19">
        <v>43990</v>
      </c>
      <c r="B2872" s="21">
        <v>-178753.29</v>
      </c>
      <c r="C2872" s="21"/>
      <c r="D2872" s="11">
        <f t="shared" si="44"/>
        <v>645976.0229999962</v>
      </c>
      <c r="E2872" t="s">
        <v>10585</v>
      </c>
    </row>
    <row r="2873" spans="1:5">
      <c r="B2873" s="21">
        <v>0</v>
      </c>
      <c r="C2873" s="21">
        <v>20481.689999999999</v>
      </c>
      <c r="D2873" s="11">
        <f t="shared" si="44"/>
        <v>666457.71299999615</v>
      </c>
      <c r="E2873" s="30">
        <v>19.394020000000001</v>
      </c>
    </row>
    <row r="2874" spans="1:5">
      <c r="B2874" s="21">
        <v>0</v>
      </c>
      <c r="C2874" s="21">
        <v>83641.440000000002</v>
      </c>
      <c r="D2874" s="11">
        <f t="shared" si="44"/>
        <v>750099.15299999621</v>
      </c>
      <c r="E2874" s="30">
        <v>55516131</v>
      </c>
    </row>
    <row r="2875" spans="1:5">
      <c r="B2875" s="21">
        <v>-19134.400000000001</v>
      </c>
      <c r="C2875" s="21"/>
      <c r="D2875" s="11">
        <f t="shared" si="44"/>
        <v>730964.75299999618</v>
      </c>
      <c r="E2875" s="30" t="s">
        <v>10586</v>
      </c>
    </row>
    <row r="2876" spans="1:5">
      <c r="B2876" s="21">
        <v>-79960.02</v>
      </c>
      <c r="C2876" s="21"/>
      <c r="D2876" s="11">
        <f t="shared" si="44"/>
        <v>651004.73299999617</v>
      </c>
      <c r="E2876" s="30" t="s">
        <v>10587</v>
      </c>
    </row>
    <row r="2877" spans="1:5">
      <c r="B2877" s="21">
        <v>-38184.79</v>
      </c>
      <c r="C2877" s="21"/>
      <c r="D2877" s="11">
        <f t="shared" si="44"/>
        <v>612819.94299999613</v>
      </c>
      <c r="E2877" s="30" t="s">
        <v>10588</v>
      </c>
    </row>
    <row r="2878" spans="1:5">
      <c r="A2878" s="19">
        <v>43991</v>
      </c>
      <c r="B2878" s="21">
        <v>0</v>
      </c>
      <c r="C2878" s="21">
        <v>41123.699999999997</v>
      </c>
      <c r="D2878" s="11">
        <f t="shared" si="44"/>
        <v>653943.64299999608</v>
      </c>
      <c r="E2878" s="30">
        <v>19.39471</v>
      </c>
    </row>
    <row r="2879" spans="1:5">
      <c r="B2879" s="21">
        <v>0</v>
      </c>
      <c r="C2879" s="21">
        <v>180800.39</v>
      </c>
      <c r="D2879" s="11">
        <f t="shared" si="44"/>
        <v>834744.0329999961</v>
      </c>
      <c r="E2879" s="30" t="s">
        <v>10589</v>
      </c>
    </row>
    <row r="2880" spans="1:5">
      <c r="A2880" s="19">
        <v>43993</v>
      </c>
      <c r="B2880" s="21">
        <v>-89129.83</v>
      </c>
      <c r="C2880" s="21"/>
      <c r="D2880" s="11">
        <f t="shared" si="44"/>
        <v>745614.20299999614</v>
      </c>
      <c r="E2880" s="30" t="s">
        <v>10590</v>
      </c>
    </row>
    <row r="2881" spans="1:5">
      <c r="A2881" s="19">
        <v>43994</v>
      </c>
      <c r="B2881" s="21">
        <v>0</v>
      </c>
      <c r="C2881" s="21">
        <v>51905.09</v>
      </c>
      <c r="D2881" s="11">
        <f t="shared" si="44"/>
        <v>797519.29299999611</v>
      </c>
      <c r="E2881" s="30">
        <v>55516118</v>
      </c>
    </row>
    <row r="2882" spans="1:5">
      <c r="B2882" s="21">
        <v>-49234.27</v>
      </c>
      <c r="C2882" s="21"/>
      <c r="D2882" s="11">
        <f t="shared" si="44"/>
        <v>748285.02299999609</v>
      </c>
      <c r="E2882" s="30" t="s">
        <v>10591</v>
      </c>
    </row>
    <row r="2883" spans="1:5">
      <c r="A2883" s="19">
        <v>43997</v>
      </c>
      <c r="B2883" s="21">
        <v>-19548.04</v>
      </c>
      <c r="C2883" s="21"/>
      <c r="D2883" s="11">
        <f t="shared" si="44"/>
        <v>728736.98299999605</v>
      </c>
      <c r="E2883" s="30" t="s">
        <v>10592</v>
      </c>
    </row>
    <row r="2884" spans="1:5">
      <c r="B2884" s="21">
        <v>-38613.78</v>
      </c>
      <c r="C2884" s="21"/>
      <c r="D2884" s="11">
        <f t="shared" si="44"/>
        <v>690123.20299999602</v>
      </c>
      <c r="E2884" s="30" t="s">
        <v>10593</v>
      </c>
    </row>
    <row r="2885" spans="1:5">
      <c r="A2885" s="19">
        <v>43998</v>
      </c>
      <c r="B2885" s="21">
        <v>0</v>
      </c>
      <c r="C2885" s="21">
        <v>52080.74</v>
      </c>
      <c r="D2885" s="11">
        <f t="shared" ref="D2885:D2948" si="45">D2884+B2885+C2885</f>
        <v>742203.94299999601</v>
      </c>
      <c r="E2885" s="30">
        <v>55516161</v>
      </c>
    </row>
    <row r="2886" spans="1:5">
      <c r="B2886" s="21">
        <v>0</v>
      </c>
      <c r="C2886" s="21">
        <v>42090.99</v>
      </c>
      <c r="D2886" s="11">
        <f t="shared" si="45"/>
        <v>784294.932999996</v>
      </c>
      <c r="E2886" s="30">
        <v>19.39573</v>
      </c>
    </row>
    <row r="2887" spans="1:5">
      <c r="B2887" s="21">
        <v>0</v>
      </c>
      <c r="C2887" s="21">
        <v>21183.39</v>
      </c>
      <c r="D2887" s="11">
        <f t="shared" si="45"/>
        <v>805478.32299999602</v>
      </c>
      <c r="E2887" s="32" t="s">
        <v>10594</v>
      </c>
    </row>
    <row r="2888" spans="1:5">
      <c r="B2888" s="21">
        <v>0</v>
      </c>
      <c r="C2888" s="21">
        <v>30893.79</v>
      </c>
      <c r="D2888" s="11">
        <f t="shared" si="45"/>
        <v>836372.11299999605</v>
      </c>
      <c r="E2888" s="30">
        <v>19.39603</v>
      </c>
    </row>
    <row r="2889" spans="1:5">
      <c r="B2889" s="21">
        <v>0</v>
      </c>
      <c r="C2889" s="21">
        <v>52174.36</v>
      </c>
      <c r="D2889" s="11">
        <f t="shared" si="45"/>
        <v>888546.47299999604</v>
      </c>
      <c r="E2889" s="30">
        <v>55516160</v>
      </c>
    </row>
    <row r="2890" spans="1:5">
      <c r="B2890" s="21">
        <v>0</v>
      </c>
      <c r="C2890" s="21">
        <v>101924</v>
      </c>
      <c r="D2890" s="11">
        <f t="shared" si="45"/>
        <v>990470.47299999604</v>
      </c>
      <c r="E2890" s="30">
        <v>2005079</v>
      </c>
    </row>
    <row r="2891" spans="1:5">
      <c r="B2891" s="21">
        <v>0</v>
      </c>
      <c r="C2891" s="21">
        <v>94541.62</v>
      </c>
      <c r="D2891" s="11">
        <f t="shared" si="45"/>
        <v>1085012.0929999962</v>
      </c>
      <c r="E2891" s="30">
        <v>2005164</v>
      </c>
    </row>
    <row r="2892" spans="1:5">
      <c r="B2892" s="21">
        <v>-49655.29</v>
      </c>
      <c r="C2892" s="21"/>
      <c r="D2892" s="11">
        <f t="shared" si="45"/>
        <v>1035356.8029999961</v>
      </c>
      <c r="E2892" s="30" t="s">
        <v>10595</v>
      </c>
    </row>
    <row r="2893" spans="1:5">
      <c r="B2893" s="21">
        <v>-96076.27</v>
      </c>
      <c r="C2893" s="21"/>
      <c r="D2893" s="11">
        <f t="shared" si="45"/>
        <v>939280.5329999961</v>
      </c>
      <c r="E2893" s="30" t="s">
        <v>10596</v>
      </c>
    </row>
    <row r="2894" spans="1:5">
      <c r="B2894" s="21">
        <v>-18590.43</v>
      </c>
      <c r="C2894" s="21"/>
      <c r="D2894" s="11">
        <f t="shared" si="45"/>
        <v>920690.10299999604</v>
      </c>
      <c r="E2894" s="30" t="s">
        <v>10597</v>
      </c>
    </row>
    <row r="2895" spans="1:5">
      <c r="B2895" s="21">
        <v>-28403.15</v>
      </c>
      <c r="C2895" s="21"/>
      <c r="D2895" s="11">
        <f t="shared" si="45"/>
        <v>892286.95299999602</v>
      </c>
      <c r="E2895" s="30" t="s">
        <v>10598</v>
      </c>
    </row>
    <row r="2896" spans="1:5">
      <c r="B2896" s="21">
        <v>-49566.66</v>
      </c>
      <c r="C2896" s="21"/>
      <c r="D2896" s="11">
        <f t="shared" si="45"/>
        <v>842720.29299999599</v>
      </c>
      <c r="E2896" s="30" t="s">
        <v>10599</v>
      </c>
    </row>
    <row r="2897" spans="1:5">
      <c r="B2897" s="21">
        <v>0</v>
      </c>
      <c r="C2897" s="21">
        <v>20292.990000000002</v>
      </c>
      <c r="D2897" s="11">
        <f t="shared" si="45"/>
        <v>863013.28299999598</v>
      </c>
      <c r="E2897" s="30">
        <v>19.396059999999999</v>
      </c>
    </row>
    <row r="2898" spans="1:5">
      <c r="A2898" s="19">
        <v>43999</v>
      </c>
      <c r="B2898" s="21">
        <v>0</v>
      </c>
      <c r="C2898" s="21">
        <v>40872.379999999997</v>
      </c>
      <c r="D2898" s="11">
        <f t="shared" si="45"/>
        <v>903885.66299999598</v>
      </c>
      <c r="E2898" s="30" t="s">
        <v>10600</v>
      </c>
    </row>
    <row r="2899" spans="1:5">
      <c r="B2899" s="21">
        <v>0</v>
      </c>
      <c r="C2899" s="21">
        <v>40948.69</v>
      </c>
      <c r="D2899" s="11">
        <f t="shared" si="45"/>
        <v>944834.35299999593</v>
      </c>
      <c r="E2899" s="32" t="s">
        <v>10601</v>
      </c>
    </row>
    <row r="2900" spans="1:5">
      <c r="B2900" s="21">
        <v>0</v>
      </c>
      <c r="C2900" s="21">
        <v>156764.32999999999</v>
      </c>
      <c r="D2900" s="11">
        <f t="shared" si="45"/>
        <v>1101598.682999996</v>
      </c>
      <c r="E2900" s="30" t="s">
        <v>10602</v>
      </c>
    </row>
    <row r="2901" spans="1:5">
      <c r="B2901" s="21">
        <v>0</v>
      </c>
      <c r="C2901" s="21">
        <v>42863.89</v>
      </c>
      <c r="D2901" s="11">
        <f t="shared" si="45"/>
        <v>1144462.5729999959</v>
      </c>
      <c r="E2901" s="30">
        <v>19.396270000000001</v>
      </c>
    </row>
    <row r="2902" spans="1:5">
      <c r="B2902" s="21">
        <v>0</v>
      </c>
      <c r="C2902" s="21">
        <v>41973.49</v>
      </c>
      <c r="D2902" s="11">
        <f t="shared" si="45"/>
        <v>1186436.0629999959</v>
      </c>
      <c r="E2902" s="32" t="s">
        <v>10603</v>
      </c>
    </row>
    <row r="2903" spans="1:5">
      <c r="B2903" s="21">
        <v>0</v>
      </c>
      <c r="C2903" s="21">
        <v>21107.919999999998</v>
      </c>
      <c r="D2903" s="11">
        <f t="shared" si="45"/>
        <v>1207543.9829999958</v>
      </c>
      <c r="E2903" s="30">
        <v>19.396180000000001</v>
      </c>
    </row>
    <row r="2904" spans="1:5">
      <c r="B2904" s="21">
        <v>-37571.94</v>
      </c>
      <c r="C2904" s="21"/>
      <c r="D2904" s="11">
        <f t="shared" si="45"/>
        <v>1169972.0429999959</v>
      </c>
      <c r="E2904" s="30" t="s">
        <v>10604</v>
      </c>
    </row>
    <row r="2905" spans="1:5">
      <c r="B2905" s="21">
        <v>-19327.400000000001</v>
      </c>
      <c r="C2905" s="21"/>
      <c r="D2905" s="11">
        <f t="shared" si="45"/>
        <v>1150644.642999996</v>
      </c>
      <c r="E2905" s="30" t="s">
        <v>10605</v>
      </c>
    </row>
    <row r="2906" spans="1:5">
      <c r="B2906" s="21">
        <v>-28464.28</v>
      </c>
      <c r="C2906" s="21"/>
      <c r="D2906" s="11">
        <f t="shared" si="45"/>
        <v>1122180.3629999959</v>
      </c>
      <c r="E2906" s="30" t="s">
        <v>10606</v>
      </c>
    </row>
    <row r="2907" spans="1:5">
      <c r="B2907" s="21">
        <v>-39011.480000000003</v>
      </c>
      <c r="C2907" s="21"/>
      <c r="D2907" s="11">
        <f t="shared" si="45"/>
        <v>1083168.882999996</v>
      </c>
      <c r="E2907" s="30" t="s">
        <v>10607</v>
      </c>
    </row>
    <row r="2908" spans="1:5">
      <c r="B2908" s="21">
        <v>-41607.360000000001</v>
      </c>
      <c r="C2908" s="21"/>
      <c r="D2908" s="11">
        <f t="shared" si="45"/>
        <v>1041561.522999996</v>
      </c>
      <c r="E2908" s="30" t="s">
        <v>10608</v>
      </c>
    </row>
    <row r="2909" spans="1:5">
      <c r="B2909" s="21">
        <v>-38205.879999999997</v>
      </c>
      <c r="C2909" s="21"/>
      <c r="D2909" s="11">
        <f t="shared" si="45"/>
        <v>1003355.642999996</v>
      </c>
      <c r="E2909" s="30" t="s">
        <v>10609</v>
      </c>
    </row>
    <row r="2910" spans="1:5">
      <c r="B2910" s="21">
        <v>-153200.28</v>
      </c>
      <c r="C2910" s="21"/>
      <c r="D2910" s="11">
        <f t="shared" si="45"/>
        <v>850155.36299999594</v>
      </c>
      <c r="E2910" s="30" t="s">
        <v>10610</v>
      </c>
    </row>
    <row r="2911" spans="1:5">
      <c r="A2911" s="19">
        <v>44000</v>
      </c>
      <c r="B2911" s="21">
        <v>0</v>
      </c>
      <c r="C2911" s="22">
        <v>30961.09</v>
      </c>
      <c r="D2911" s="11">
        <f t="shared" si="45"/>
        <v>881116.4529999959</v>
      </c>
      <c r="E2911" s="24" t="s">
        <v>10611</v>
      </c>
    </row>
    <row r="2912" spans="1:5">
      <c r="B2912" s="21">
        <v>-185663.4</v>
      </c>
      <c r="C2912" s="21"/>
      <c r="D2912" s="11">
        <f t="shared" si="45"/>
        <v>695453.05299999588</v>
      </c>
      <c r="E2912" t="s">
        <v>10612</v>
      </c>
    </row>
    <row r="2913" spans="1:5">
      <c r="B2913" s="21">
        <v>0</v>
      </c>
      <c r="C2913" s="21">
        <v>56206.31</v>
      </c>
      <c r="D2913" s="11">
        <f t="shared" si="45"/>
        <v>751659.36299999594</v>
      </c>
      <c r="E2913" s="30">
        <v>55516217</v>
      </c>
    </row>
    <row r="2914" spans="1:5">
      <c r="B2914" s="21">
        <v>-50832.72</v>
      </c>
      <c r="C2914" s="21"/>
      <c r="D2914" s="11">
        <f t="shared" si="45"/>
        <v>700826.64299999597</v>
      </c>
      <c r="E2914" s="30" t="s">
        <v>10613</v>
      </c>
    </row>
    <row r="2915" spans="1:5">
      <c r="A2915" s="19">
        <v>44001</v>
      </c>
      <c r="B2915" s="21">
        <v>-97391.78</v>
      </c>
      <c r="C2915" s="21"/>
      <c r="D2915" s="11">
        <f t="shared" si="45"/>
        <v>603434.86299999594</v>
      </c>
      <c r="E2915" s="30" t="s">
        <v>10614</v>
      </c>
    </row>
    <row r="2916" spans="1:5">
      <c r="A2916" s="19">
        <v>44004</v>
      </c>
      <c r="B2916" s="21">
        <v>0</v>
      </c>
      <c r="C2916" s="21">
        <v>189022.48</v>
      </c>
      <c r="D2916" s="11">
        <f t="shared" si="45"/>
        <v>792457.34299999592</v>
      </c>
      <c r="E2916" s="30" t="s">
        <v>10615</v>
      </c>
    </row>
    <row r="2917" spans="1:5">
      <c r="A2917" s="19">
        <v>44005</v>
      </c>
      <c r="B2917" s="21">
        <v>0</v>
      </c>
      <c r="C2917" s="21">
        <v>101467.91</v>
      </c>
      <c r="D2917" s="11">
        <f t="shared" si="45"/>
        <v>893925.25299999595</v>
      </c>
      <c r="E2917" s="30">
        <v>2005193</v>
      </c>
    </row>
    <row r="2918" spans="1:5">
      <c r="B2918" s="21">
        <v>0</v>
      </c>
      <c r="C2918" s="21">
        <v>103989.53</v>
      </c>
      <c r="D2918" s="11">
        <f t="shared" si="45"/>
        <v>997914.78299999598</v>
      </c>
      <c r="E2918" s="30">
        <v>2001223</v>
      </c>
    </row>
    <row r="2919" spans="1:5">
      <c r="B2919" s="21">
        <v>-95646.75</v>
      </c>
      <c r="C2919" s="21"/>
      <c r="D2919" s="11">
        <f t="shared" si="45"/>
        <v>902268.03299999598</v>
      </c>
      <c r="E2919" s="30" t="s">
        <v>10616</v>
      </c>
    </row>
    <row r="2920" spans="1:5">
      <c r="A2920" s="19">
        <v>44006</v>
      </c>
      <c r="B2920" s="21">
        <v>0</v>
      </c>
      <c r="C2920" s="21">
        <v>169667.72</v>
      </c>
      <c r="D2920" s="11">
        <f t="shared" si="45"/>
        <v>1071935.7529999961</v>
      </c>
      <c r="E2920" s="30" t="s">
        <v>10617</v>
      </c>
    </row>
    <row r="2921" spans="1:5">
      <c r="B2921" s="21">
        <v>-159783.74</v>
      </c>
      <c r="C2921" s="21"/>
      <c r="D2921" s="11">
        <f t="shared" si="45"/>
        <v>912152.01299999608</v>
      </c>
      <c r="E2921" t="s">
        <v>10618</v>
      </c>
    </row>
    <row r="2922" spans="1:5">
      <c r="A2922" s="19">
        <v>44007</v>
      </c>
      <c r="B2922" s="21">
        <v>0</v>
      </c>
      <c r="C2922" s="40">
        <v>41192.239999999998</v>
      </c>
      <c r="D2922" s="11">
        <f t="shared" si="45"/>
        <v>953344.25299999607</v>
      </c>
      <c r="E2922" s="30">
        <v>19.396560000000001</v>
      </c>
    </row>
    <row r="2923" spans="1:5">
      <c r="B2923" s="21">
        <v>0</v>
      </c>
      <c r="C2923" s="40">
        <v>41763.440000000002</v>
      </c>
      <c r="D2923" s="11">
        <f t="shared" si="45"/>
        <v>995107.69299999601</v>
      </c>
      <c r="E2923" s="30">
        <v>19.39649</v>
      </c>
    </row>
    <row r="2924" spans="1:5">
      <c r="B2924" s="21">
        <v>0</v>
      </c>
      <c r="C2924" s="40">
        <v>56706.28</v>
      </c>
      <c r="D2924" s="11">
        <f t="shared" si="45"/>
        <v>1051813.972999996</v>
      </c>
      <c r="E2924" s="30">
        <v>55516174</v>
      </c>
    </row>
    <row r="2925" spans="1:5">
      <c r="B2925" s="21">
        <v>0</v>
      </c>
      <c r="C2925" s="40">
        <v>87275.42</v>
      </c>
      <c r="D2925" s="11">
        <f t="shared" si="45"/>
        <v>1139089.392999996</v>
      </c>
      <c r="E2925" s="30">
        <v>2005218</v>
      </c>
    </row>
    <row r="2926" spans="1:5">
      <c r="B2926" s="21">
        <v>-38015.99</v>
      </c>
      <c r="C2926" s="40"/>
      <c r="D2926" s="11">
        <f t="shared" si="45"/>
        <v>1101073.402999996</v>
      </c>
      <c r="E2926" s="30" t="s">
        <v>10619</v>
      </c>
    </row>
    <row r="2927" spans="1:5">
      <c r="B2927" s="21">
        <v>-51485.05</v>
      </c>
      <c r="C2927" s="40"/>
      <c r="D2927" s="11">
        <f t="shared" si="45"/>
        <v>1049588.3529999959</v>
      </c>
      <c r="E2927" s="30" t="s">
        <v>10620</v>
      </c>
    </row>
    <row r="2928" spans="1:5">
      <c r="B2928" s="21">
        <v>-37499.17</v>
      </c>
      <c r="C2928" s="40"/>
      <c r="D2928" s="11">
        <f t="shared" si="45"/>
        <v>1012089.1829999959</v>
      </c>
      <c r="E2928" s="30" t="s">
        <v>10621</v>
      </c>
    </row>
    <row r="2929" spans="1:5">
      <c r="B2929" s="21">
        <v>-82292.7</v>
      </c>
      <c r="C2929" s="40"/>
      <c r="D2929" s="11">
        <f t="shared" si="45"/>
        <v>929796.48299999593</v>
      </c>
      <c r="E2929" s="30" t="s">
        <v>10622</v>
      </c>
    </row>
    <row r="2930" spans="1:5">
      <c r="A2930" s="19">
        <v>44008</v>
      </c>
      <c r="B2930" s="21">
        <v>0</v>
      </c>
      <c r="C2930" s="40">
        <v>56099.28</v>
      </c>
      <c r="D2930" s="11">
        <f t="shared" si="45"/>
        <v>985895.76299999596</v>
      </c>
      <c r="E2930" s="30">
        <v>55516220</v>
      </c>
    </row>
    <row r="2931" spans="1:5">
      <c r="B2931" s="21">
        <v>0</v>
      </c>
      <c r="C2931" s="40">
        <v>52610.75</v>
      </c>
      <c r="D2931" s="11">
        <f t="shared" si="45"/>
        <v>1038506.512999996</v>
      </c>
      <c r="E2931" s="30">
        <v>55516219</v>
      </c>
    </row>
    <row r="2932" spans="1:5">
      <c r="B2932" s="21">
        <v>0</v>
      </c>
      <c r="C2932" s="40">
        <v>20670.82</v>
      </c>
      <c r="D2932" s="11">
        <f t="shared" si="45"/>
        <v>1059177.3329999959</v>
      </c>
      <c r="E2932" s="30">
        <v>19.396609999999999</v>
      </c>
    </row>
    <row r="2933" spans="1:5">
      <c r="B2933" s="21">
        <v>-18909.64</v>
      </c>
      <c r="C2933" s="40"/>
      <c r="D2933" s="11">
        <f t="shared" si="45"/>
        <v>1040267.6929999959</v>
      </c>
      <c r="E2933" s="30" t="s">
        <v>10623</v>
      </c>
    </row>
    <row r="2934" spans="1:5">
      <c r="B2934" s="21">
        <v>-1556432.43</v>
      </c>
      <c r="C2934" s="40"/>
      <c r="D2934" s="11">
        <f t="shared" si="45"/>
        <v>-516164.73700000404</v>
      </c>
      <c r="E2934" s="30" t="s">
        <v>10624</v>
      </c>
    </row>
    <row r="2935" spans="1:5">
      <c r="B2935" s="21">
        <v>-50736.6</v>
      </c>
      <c r="C2935" s="40"/>
      <c r="D2935" s="11">
        <f t="shared" si="45"/>
        <v>-566901.33700000402</v>
      </c>
      <c r="E2935" s="30" t="s">
        <v>10625</v>
      </c>
    </row>
    <row r="2936" spans="1:5">
      <c r="B2936" s="21">
        <v>-48463.519999999997</v>
      </c>
      <c r="C2936" s="40"/>
      <c r="D2936" s="11">
        <f t="shared" si="45"/>
        <v>-615364.85700000403</v>
      </c>
      <c r="E2936" s="30" t="s">
        <v>10626</v>
      </c>
    </row>
    <row r="2937" spans="1:5">
      <c r="B2937" s="21">
        <v>-47819.25</v>
      </c>
      <c r="C2937" s="40"/>
      <c r="D2937" s="11">
        <f t="shared" si="45"/>
        <v>-663184.10700000403</v>
      </c>
      <c r="E2937" s="30" t="s">
        <v>10627</v>
      </c>
    </row>
    <row r="2938" spans="1:5">
      <c r="B2938" s="21">
        <v>0</v>
      </c>
      <c r="C2938" s="40">
        <v>53573.64</v>
      </c>
      <c r="D2938" s="11">
        <f t="shared" si="45"/>
        <v>-609610.46700000402</v>
      </c>
      <c r="E2938" s="30">
        <v>55516524</v>
      </c>
    </row>
    <row r="2939" spans="1:5">
      <c r="B2939" s="21">
        <v>0</v>
      </c>
      <c r="C2939" s="44">
        <v>1632345.28</v>
      </c>
      <c r="D2939" s="11">
        <f t="shared" si="45"/>
        <v>1022734.812999996</v>
      </c>
      <c r="E2939" s="24" t="s">
        <v>10628</v>
      </c>
    </row>
    <row r="2940" spans="1:5">
      <c r="B2940" s="21">
        <v>-7.13</v>
      </c>
      <c r="C2940" s="40"/>
      <c r="D2940" s="11">
        <f t="shared" si="45"/>
        <v>1022727.682999996</v>
      </c>
      <c r="E2940" s="24" t="s">
        <v>10628</v>
      </c>
    </row>
    <row r="2941" spans="1:5">
      <c r="A2941" s="19">
        <v>44015</v>
      </c>
      <c r="B2941" s="21">
        <v>0</v>
      </c>
      <c r="C2941" s="21">
        <v>21132.92</v>
      </c>
      <c r="D2941" s="11">
        <f t="shared" si="45"/>
        <v>1043860.602999996</v>
      </c>
      <c r="E2941" s="30">
        <v>19.396740000000001</v>
      </c>
    </row>
    <row r="2942" spans="1:5">
      <c r="B2942" s="21">
        <v>0</v>
      </c>
      <c r="C2942" s="21">
        <v>42695.72</v>
      </c>
      <c r="D2942" s="11">
        <f t="shared" si="45"/>
        <v>1086556.3229999961</v>
      </c>
      <c r="E2942" s="30">
        <v>19.39667</v>
      </c>
    </row>
    <row r="2943" spans="1:5">
      <c r="B2943" s="21">
        <v>0</v>
      </c>
      <c r="C2943" s="21">
        <v>42578.12</v>
      </c>
      <c r="D2943" s="11">
        <f t="shared" si="45"/>
        <v>1129134.4429999962</v>
      </c>
      <c r="E2943" s="32" t="s">
        <v>10629</v>
      </c>
    </row>
    <row r="2944" spans="1:5">
      <c r="B2944" s="21">
        <v>-38836.620000000003</v>
      </c>
      <c r="C2944" s="21"/>
      <c r="D2944" s="11">
        <f t="shared" si="45"/>
        <v>1090297.8229999961</v>
      </c>
      <c r="E2944" s="30" t="s">
        <v>10630</v>
      </c>
    </row>
    <row r="2945" spans="1:5">
      <c r="B2945" s="21">
        <v>-38730.22</v>
      </c>
      <c r="C2945" s="21"/>
      <c r="D2945" s="11">
        <f t="shared" si="45"/>
        <v>1051567.6029999962</v>
      </c>
      <c r="E2945" s="30" t="s">
        <v>10631</v>
      </c>
    </row>
    <row r="2946" spans="1:5">
      <c r="A2946" s="19">
        <v>44018</v>
      </c>
      <c r="B2946" s="21">
        <v>0</v>
      </c>
      <c r="C2946" s="21">
        <v>107022.9</v>
      </c>
      <c r="D2946" s="11">
        <f t="shared" si="45"/>
        <v>1158590.5029999961</v>
      </c>
      <c r="E2946" s="30">
        <v>2005305</v>
      </c>
    </row>
    <row r="2947" spans="1:5">
      <c r="B2947" s="21">
        <v>-149139.35999999999</v>
      </c>
      <c r="C2947" s="21"/>
      <c r="D2947" s="11">
        <f t="shared" si="45"/>
        <v>1009451.1429999961</v>
      </c>
      <c r="E2947" s="30" t="s">
        <v>10632</v>
      </c>
    </row>
    <row r="2948" spans="1:5">
      <c r="B2948" s="21">
        <v>-99674.09</v>
      </c>
      <c r="C2948" s="21"/>
      <c r="D2948" s="11">
        <f t="shared" si="45"/>
        <v>909777.05299999611</v>
      </c>
      <c r="E2948" s="30" t="s">
        <v>10633</v>
      </c>
    </row>
    <row r="2949" spans="1:5">
      <c r="A2949" s="19">
        <v>44019</v>
      </c>
      <c r="B2949" s="21">
        <v>-19327.37</v>
      </c>
      <c r="C2949" s="21"/>
      <c r="D2949" s="11">
        <f t="shared" ref="D2949:D3012" si="46">D2948+B2949+C2949</f>
        <v>890449.68299999612</v>
      </c>
      <c r="E2949" s="30" t="s">
        <v>10634</v>
      </c>
    </row>
    <row r="2950" spans="1:5">
      <c r="A2950" s="19">
        <v>44020</v>
      </c>
      <c r="B2950" s="21">
        <v>0</v>
      </c>
      <c r="C2950" s="21">
        <v>151809.54</v>
      </c>
      <c r="D2950" s="11">
        <f t="shared" si="46"/>
        <v>1042259.2229999962</v>
      </c>
      <c r="E2950" s="30" t="s">
        <v>10635</v>
      </c>
    </row>
    <row r="2951" spans="1:5">
      <c r="B2951" s="21">
        <v>0</v>
      </c>
      <c r="C2951" s="21">
        <v>88198.12</v>
      </c>
      <c r="D2951" s="11">
        <f t="shared" si="46"/>
        <v>1130457.3429999962</v>
      </c>
      <c r="E2951" s="30">
        <v>55516327</v>
      </c>
    </row>
    <row r="2952" spans="1:5">
      <c r="B2952" s="21">
        <v>0</v>
      </c>
      <c r="C2952" s="21">
        <v>190564.3</v>
      </c>
      <c r="D2952" s="11">
        <f t="shared" si="46"/>
        <v>1321021.6429999962</v>
      </c>
      <c r="E2952" s="30" t="s">
        <v>10636</v>
      </c>
    </row>
    <row r="2953" spans="1:5">
      <c r="B2953" s="21">
        <v>-94483.65</v>
      </c>
      <c r="C2953" s="21"/>
      <c r="D2953" s="11">
        <f t="shared" si="46"/>
        <v>1226537.9929999963</v>
      </c>
      <c r="E2953" s="30" t="s">
        <v>10637</v>
      </c>
    </row>
    <row r="2954" spans="1:5">
      <c r="B2954" s="21">
        <v>-187176.62</v>
      </c>
      <c r="C2954" s="21"/>
      <c r="D2954" s="11">
        <f t="shared" si="46"/>
        <v>1039361.3729999963</v>
      </c>
      <c r="E2954" s="30" t="s">
        <v>10638</v>
      </c>
    </row>
    <row r="2955" spans="1:5">
      <c r="B2955" s="21">
        <v>-75199.98</v>
      </c>
      <c r="C2955" s="21"/>
      <c r="D2955" s="11">
        <f t="shared" si="46"/>
        <v>964161.39299999631</v>
      </c>
      <c r="E2955" s="30" t="s">
        <v>10639</v>
      </c>
    </row>
    <row r="2956" spans="1:5">
      <c r="A2956" s="19">
        <v>44025</v>
      </c>
      <c r="B2956" s="21">
        <v>0</v>
      </c>
      <c r="C2956" s="21">
        <v>186654.74</v>
      </c>
      <c r="D2956" s="11">
        <f t="shared" si="46"/>
        <v>1150816.1329999962</v>
      </c>
      <c r="E2956" s="30" t="s">
        <v>10640</v>
      </c>
    </row>
    <row r="2957" spans="1:5">
      <c r="B2957" s="21">
        <v>0</v>
      </c>
      <c r="C2957" s="21">
        <v>58703.24</v>
      </c>
      <c r="D2957" s="11">
        <f t="shared" si="46"/>
        <v>1209519.3729999962</v>
      </c>
      <c r="E2957" s="30">
        <v>55516268</v>
      </c>
    </row>
    <row r="2958" spans="1:5">
      <c r="B2958" s="21">
        <v>0</v>
      </c>
      <c r="C2958" s="21">
        <v>100878.86</v>
      </c>
      <c r="D2958" s="11">
        <f t="shared" si="46"/>
        <v>1310398.2329999963</v>
      </c>
      <c r="E2958" s="30">
        <v>2001400</v>
      </c>
    </row>
    <row r="2959" spans="1:5">
      <c r="B2959" s="21">
        <v>-183339.91</v>
      </c>
      <c r="C2959" s="21"/>
      <c r="D2959" s="11">
        <f t="shared" si="46"/>
        <v>1127058.3229999964</v>
      </c>
      <c r="E2959" s="30" t="s">
        <v>10641</v>
      </c>
    </row>
    <row r="2960" spans="1:5">
      <c r="B2960" s="21">
        <v>-53115.29</v>
      </c>
      <c r="C2960" s="21"/>
      <c r="D2960" s="11">
        <f t="shared" si="46"/>
        <v>1073943.0329999963</v>
      </c>
      <c r="E2960" s="30" t="s">
        <v>10642</v>
      </c>
    </row>
    <row r="2961" spans="1:5">
      <c r="A2961" s="19">
        <v>44026</v>
      </c>
      <c r="B2961" s="21">
        <v>0</v>
      </c>
      <c r="C2961" s="21">
        <v>37478.550000000003</v>
      </c>
      <c r="D2961" s="11">
        <f t="shared" si="46"/>
        <v>1111421.5829999964</v>
      </c>
      <c r="E2961" t="s">
        <v>10643</v>
      </c>
    </row>
    <row r="2962" spans="1:5">
      <c r="B2962" s="21">
        <v>-36977.82</v>
      </c>
      <c r="C2962" s="21"/>
      <c r="D2962" s="11">
        <f t="shared" si="46"/>
        <v>1074443.7629999963</v>
      </c>
      <c r="E2962" t="s">
        <v>10644</v>
      </c>
    </row>
    <row r="2963" spans="1:5">
      <c r="A2963" s="19">
        <v>44028</v>
      </c>
      <c r="B2963" s="21">
        <v>0</v>
      </c>
      <c r="C2963" s="21">
        <v>53514.26</v>
      </c>
      <c r="D2963" s="11">
        <f t="shared" si="46"/>
        <v>1127958.0229999963</v>
      </c>
      <c r="E2963" s="30">
        <v>55516364</v>
      </c>
    </row>
    <row r="2964" spans="1:5">
      <c r="B2964" s="21">
        <v>-99026.37</v>
      </c>
      <c r="C2964" s="21"/>
      <c r="D2964" s="11">
        <f t="shared" si="46"/>
        <v>1028931.6529999963</v>
      </c>
      <c r="E2964" s="30" t="s">
        <v>10645</v>
      </c>
    </row>
    <row r="2965" spans="1:5">
      <c r="B2965" s="21">
        <v>-45733.22</v>
      </c>
      <c r="C2965" s="21"/>
      <c r="D2965" s="11">
        <f t="shared" si="46"/>
        <v>983198.43299999635</v>
      </c>
      <c r="E2965" s="30" t="s">
        <v>10646</v>
      </c>
    </row>
    <row r="2966" spans="1:5">
      <c r="A2966" s="19">
        <v>44032</v>
      </c>
      <c r="B2966" s="21">
        <v>0</v>
      </c>
      <c r="C2966" s="21">
        <v>193176.45</v>
      </c>
      <c r="D2966" s="11">
        <f t="shared" si="46"/>
        <v>1176374.8829999964</v>
      </c>
      <c r="E2966" s="30" t="s">
        <v>10647</v>
      </c>
    </row>
    <row r="2967" spans="1:5">
      <c r="B2967" s="21">
        <v>0</v>
      </c>
      <c r="C2967" s="21">
        <v>171477.77</v>
      </c>
      <c r="D2967" s="11">
        <f t="shared" si="46"/>
        <v>1347852.6529999964</v>
      </c>
      <c r="E2967" s="30" t="s">
        <v>10648</v>
      </c>
    </row>
    <row r="2968" spans="1:5">
      <c r="B2968" s="21">
        <v>0</v>
      </c>
      <c r="C2968" s="21">
        <v>189521.23</v>
      </c>
      <c r="D2968" s="11">
        <f t="shared" si="46"/>
        <v>1537373.8829999964</v>
      </c>
      <c r="E2968" s="30" t="s">
        <v>10649</v>
      </c>
    </row>
    <row r="2969" spans="1:5">
      <c r="B2969" s="21">
        <v>-187277.51</v>
      </c>
      <c r="C2969" s="21"/>
      <c r="D2969" s="11">
        <f t="shared" si="46"/>
        <v>1350096.3729999964</v>
      </c>
      <c r="E2969" s="30" t="s">
        <v>10650</v>
      </c>
    </row>
    <row r="2970" spans="1:5">
      <c r="B2970" s="21">
        <v>-159565.07</v>
      </c>
      <c r="C2970" s="21"/>
      <c r="D2970" s="11">
        <f t="shared" si="46"/>
        <v>1190531.3029999963</v>
      </c>
      <c r="E2970" s="30" t="s">
        <v>10651</v>
      </c>
    </row>
    <row r="2971" spans="1:5">
      <c r="B2971" s="21">
        <v>-183736.55</v>
      </c>
      <c r="C2971" s="21"/>
      <c r="D2971" s="11">
        <f t="shared" si="46"/>
        <v>1006794.7529999963</v>
      </c>
      <c r="E2971" t="s">
        <v>10652</v>
      </c>
    </row>
    <row r="2972" spans="1:5">
      <c r="B2972" s="21">
        <v>0</v>
      </c>
      <c r="C2972" s="21">
        <v>106326.11</v>
      </c>
      <c r="D2972" s="11">
        <f t="shared" si="46"/>
        <v>1113120.8629999964</v>
      </c>
      <c r="E2972" s="30">
        <v>2005324</v>
      </c>
    </row>
    <row r="2973" spans="1:5">
      <c r="A2973" s="19">
        <v>44033</v>
      </c>
      <c r="B2973" s="21">
        <v>0</v>
      </c>
      <c r="C2973" s="21">
        <v>20565.18</v>
      </c>
      <c r="D2973" s="11">
        <f t="shared" si="46"/>
        <v>1133686.0429999963</v>
      </c>
      <c r="E2973" s="30">
        <v>19.39724</v>
      </c>
    </row>
    <row r="2974" spans="1:5">
      <c r="B2974" s="21">
        <v>0</v>
      </c>
      <c r="C2974" s="21">
        <v>20640.78</v>
      </c>
      <c r="D2974" s="11">
        <f t="shared" si="46"/>
        <v>1154326.8229999964</v>
      </c>
      <c r="E2974" s="30">
        <v>19.397130000000001</v>
      </c>
    </row>
    <row r="2975" spans="1:5">
      <c r="B2975" s="21">
        <v>-19305.18</v>
      </c>
      <c r="C2975" s="21"/>
      <c r="D2975" s="11">
        <f t="shared" si="46"/>
        <v>1135021.6429999964</v>
      </c>
      <c r="E2975" s="30" t="s">
        <v>10653</v>
      </c>
    </row>
    <row r="2976" spans="1:5">
      <c r="B2976" s="21">
        <v>-19235.34</v>
      </c>
      <c r="C2976" s="21"/>
      <c r="D2976" s="11">
        <f t="shared" si="46"/>
        <v>1115786.3029999963</v>
      </c>
      <c r="E2976" s="30" t="s">
        <v>10654</v>
      </c>
    </row>
    <row r="2977" spans="1:7">
      <c r="B2977" s="21">
        <v>-50186.720000000001</v>
      </c>
      <c r="C2977" s="21"/>
      <c r="D2977" s="11">
        <f t="shared" si="46"/>
        <v>1065599.5829999964</v>
      </c>
      <c r="E2977" s="30" t="s">
        <v>10655</v>
      </c>
    </row>
    <row r="2978" spans="1:7">
      <c r="B2978" s="21">
        <v>-49388.72</v>
      </c>
      <c r="C2978" s="21"/>
      <c r="D2978" s="11">
        <f t="shared" si="46"/>
        <v>1016210.8629999964</v>
      </c>
      <c r="E2978" s="30" t="s">
        <v>10656</v>
      </c>
    </row>
    <row r="2979" spans="1:7">
      <c r="A2979" s="19">
        <v>44035</v>
      </c>
      <c r="B2979" s="21">
        <v>0</v>
      </c>
      <c r="C2979" s="21">
        <v>31518.71</v>
      </c>
      <c r="D2979" s="11">
        <f t="shared" si="46"/>
        <v>1047729.5729999964</v>
      </c>
      <c r="E2979" s="30">
        <v>19.397559999999999</v>
      </c>
    </row>
    <row r="2980" spans="1:7">
      <c r="B2980" s="21">
        <v>-29354.65</v>
      </c>
      <c r="C2980" s="21"/>
      <c r="D2980" s="11">
        <f t="shared" si="46"/>
        <v>1018374.9229999963</v>
      </c>
      <c r="E2980" s="30" t="s">
        <v>10657</v>
      </c>
    </row>
    <row r="2981" spans="1:7">
      <c r="A2981" s="19">
        <v>44036</v>
      </c>
      <c r="B2981" s="21">
        <v>0</v>
      </c>
      <c r="C2981" s="21">
        <v>41189.25</v>
      </c>
      <c r="D2981" s="11">
        <f t="shared" si="46"/>
        <v>1059564.1729999962</v>
      </c>
      <c r="E2981" s="30">
        <v>2001583</v>
      </c>
    </row>
    <row r="2982" spans="1:7">
      <c r="A2982" s="19">
        <v>44039</v>
      </c>
      <c r="B2982" s="21">
        <v>0</v>
      </c>
      <c r="C2982" s="21">
        <v>50646.48</v>
      </c>
      <c r="D2982" s="11">
        <f t="shared" si="46"/>
        <v>1110210.6529999962</v>
      </c>
      <c r="E2982" s="30">
        <v>55516366</v>
      </c>
    </row>
    <row r="2983" spans="1:7">
      <c r="B2983" s="21">
        <v>0</v>
      </c>
      <c r="C2983" s="21">
        <v>51469.68</v>
      </c>
      <c r="D2983" s="11">
        <f t="shared" si="46"/>
        <v>1161680.3329999961</v>
      </c>
      <c r="E2983" s="30">
        <v>55516355</v>
      </c>
    </row>
    <row r="2984" spans="1:7">
      <c r="B2984" s="21">
        <v>0</v>
      </c>
      <c r="C2984" s="21">
        <v>10384.18</v>
      </c>
      <c r="D2984" s="11">
        <f t="shared" si="46"/>
        <v>1172064.5129999961</v>
      </c>
      <c r="E2984" s="30">
        <v>19.398230000000002</v>
      </c>
    </row>
    <row r="2985" spans="1:7">
      <c r="B2985" s="21">
        <v>-9830.74</v>
      </c>
      <c r="C2985" s="21"/>
      <c r="D2985" s="11">
        <f t="shared" si="46"/>
        <v>1162233.7729999961</v>
      </c>
      <c r="E2985" s="30" t="s">
        <v>10658</v>
      </c>
    </row>
    <row r="2986" spans="1:7">
      <c r="A2986" s="19">
        <v>44046</v>
      </c>
      <c r="B2986" s="21">
        <v>-1556415.04</v>
      </c>
      <c r="C2986" s="40"/>
      <c r="D2986" s="11">
        <f t="shared" si="46"/>
        <v>-394181.26700000395</v>
      </c>
      <c r="E2986" s="30" t="s">
        <v>10659</v>
      </c>
      <c r="G2986" s="19"/>
    </row>
    <row r="2987" spans="1:7">
      <c r="B2987" s="21">
        <v>0</v>
      </c>
      <c r="C2987" s="40">
        <v>41716.1</v>
      </c>
      <c r="D2987" s="11">
        <f t="shared" si="46"/>
        <v>-352465.16700000397</v>
      </c>
      <c r="E2987" s="30">
        <v>19.397770000000001</v>
      </c>
    </row>
    <row r="2988" spans="1:7">
      <c r="B2988" s="21">
        <v>0</v>
      </c>
      <c r="C2988" s="40">
        <v>41791.699999999997</v>
      </c>
      <c r="D2988" s="11">
        <f t="shared" si="46"/>
        <v>-310673.46700000396</v>
      </c>
      <c r="E2988" s="30">
        <v>19.39838</v>
      </c>
    </row>
    <row r="2989" spans="1:7">
      <c r="B2989" s="21">
        <v>0</v>
      </c>
      <c r="C2989" s="40">
        <v>31216.1</v>
      </c>
      <c r="D2989" s="11">
        <f t="shared" si="46"/>
        <v>-279457.36700000399</v>
      </c>
      <c r="E2989" s="30">
        <v>19.397939999999998</v>
      </c>
    </row>
    <row r="2990" spans="1:7">
      <c r="B2990" s="21">
        <v>-29075.84</v>
      </c>
      <c r="C2990" s="40"/>
      <c r="D2990" s="11">
        <f t="shared" si="46"/>
        <v>-308533.20700000401</v>
      </c>
      <c r="E2990" s="30" t="s">
        <v>10660</v>
      </c>
    </row>
    <row r="2991" spans="1:7">
      <c r="B2991" s="21">
        <v>-19624.16</v>
      </c>
      <c r="C2991" s="40"/>
      <c r="D2991" s="11">
        <f t="shared" si="46"/>
        <v>-328157.36700000399</v>
      </c>
      <c r="E2991" t="s">
        <v>10661</v>
      </c>
    </row>
    <row r="2992" spans="1:7">
      <c r="B2992" s="21">
        <v>-38775.839999999997</v>
      </c>
      <c r="C2992" s="40"/>
      <c r="D2992" s="11">
        <f t="shared" si="46"/>
        <v>-366933.20700000401</v>
      </c>
      <c r="E2992" t="s">
        <v>10662</v>
      </c>
    </row>
    <row r="2993" spans="1:5">
      <c r="B2993" s="21">
        <v>-38845.68</v>
      </c>
      <c r="C2993" s="40"/>
      <c r="D2993" s="11">
        <f t="shared" si="46"/>
        <v>-405778.887000004</v>
      </c>
      <c r="E2993" t="s">
        <v>10663</v>
      </c>
    </row>
    <row r="2994" spans="1:5">
      <c r="B2994" s="21">
        <v>0</v>
      </c>
      <c r="C2994" s="40">
        <v>1632326.2</v>
      </c>
      <c r="D2994" s="11">
        <f t="shared" si="46"/>
        <v>1226547.3129999959</v>
      </c>
      <c r="E2994" t="s">
        <v>10226</v>
      </c>
    </row>
    <row r="2995" spans="1:5">
      <c r="B2995" s="21">
        <v>-7.22</v>
      </c>
      <c r="C2995" s="40"/>
      <c r="D2995" s="11">
        <f t="shared" si="46"/>
        <v>1226540.0929999959</v>
      </c>
      <c r="E2995" t="s">
        <v>10226</v>
      </c>
    </row>
    <row r="2996" spans="1:5">
      <c r="A2996" s="19">
        <v>44049</v>
      </c>
      <c r="B2996" s="21">
        <v>0</v>
      </c>
      <c r="C2996" s="21">
        <v>20984.77</v>
      </c>
      <c r="D2996" s="11">
        <f t="shared" si="46"/>
        <v>1247524.8629999959</v>
      </c>
      <c r="E2996" s="30">
        <v>19.398219999999998</v>
      </c>
    </row>
    <row r="2997" spans="1:5">
      <c r="B2997" s="21">
        <v>0</v>
      </c>
      <c r="C2997" s="21">
        <v>31140.37</v>
      </c>
      <c r="D2997" s="11">
        <f t="shared" si="46"/>
        <v>1278665.232999996</v>
      </c>
      <c r="E2997" s="30">
        <v>19.397880000000001</v>
      </c>
    </row>
    <row r="2998" spans="1:5">
      <c r="B2998" s="21">
        <v>0</v>
      </c>
      <c r="C2998" s="21">
        <v>208258.08</v>
      </c>
      <c r="D2998" s="11">
        <f t="shared" si="46"/>
        <v>1486923.3129999961</v>
      </c>
      <c r="E2998" s="30">
        <v>2001772</v>
      </c>
    </row>
    <row r="2999" spans="1:5">
      <c r="B2999" s="21">
        <v>-29006.27</v>
      </c>
      <c r="C2999" s="21"/>
      <c r="D2999" s="11">
        <f t="shared" si="46"/>
        <v>1457917.0429999961</v>
      </c>
      <c r="E2999" s="30" t="s">
        <v>10664</v>
      </c>
    </row>
    <row r="3000" spans="1:5">
      <c r="B3000" s="21">
        <v>-193802.13</v>
      </c>
      <c r="C3000" s="21"/>
      <c r="D3000" s="11">
        <f t="shared" si="46"/>
        <v>1264114.912999996</v>
      </c>
      <c r="E3000" s="30" t="s">
        <v>10665</v>
      </c>
    </row>
    <row r="3001" spans="1:5">
      <c r="B3001" s="21">
        <v>-37336.29</v>
      </c>
      <c r="C3001" s="21"/>
      <c r="D3001" s="11">
        <f t="shared" si="46"/>
        <v>1226778.6229999959</v>
      </c>
      <c r="E3001" s="30" t="s">
        <v>10666</v>
      </c>
    </row>
    <row r="3002" spans="1:5">
      <c r="B3002" s="21">
        <v>-147821.1</v>
      </c>
      <c r="C3002" s="21"/>
      <c r="D3002" s="11">
        <f t="shared" si="46"/>
        <v>1078957.5229999959</v>
      </c>
      <c r="E3002" s="30" t="s">
        <v>10667</v>
      </c>
    </row>
    <row r="3003" spans="1:5">
      <c r="A3003" s="19">
        <v>44050</v>
      </c>
      <c r="B3003" s="21">
        <v>0</v>
      </c>
      <c r="C3003" s="21">
        <v>152445.39000000001</v>
      </c>
      <c r="D3003" s="11">
        <f t="shared" si="46"/>
        <v>1231402.912999996</v>
      </c>
      <c r="E3003" s="30" t="s">
        <v>10668</v>
      </c>
    </row>
    <row r="3004" spans="1:5">
      <c r="B3004" s="21">
        <v>0</v>
      </c>
      <c r="C3004" s="21">
        <v>38342.120000000003</v>
      </c>
      <c r="D3004" s="11">
        <f t="shared" si="46"/>
        <v>1269745.0329999961</v>
      </c>
      <c r="E3004" s="30" t="s">
        <v>10669</v>
      </c>
    </row>
    <row r="3005" spans="1:5">
      <c r="B3005" s="21">
        <v>0</v>
      </c>
      <c r="C3005" s="21">
        <v>95766.49</v>
      </c>
      <c r="D3005" s="11">
        <f t="shared" si="46"/>
        <v>1365511.5229999961</v>
      </c>
      <c r="E3005" s="30" t="s">
        <v>10670</v>
      </c>
    </row>
    <row r="3006" spans="1:5">
      <c r="B3006" s="21">
        <v>0</v>
      </c>
      <c r="C3006" s="21">
        <v>69065.09</v>
      </c>
      <c r="D3006" s="11">
        <f t="shared" si="46"/>
        <v>1434576.6129999962</v>
      </c>
      <c r="E3006" s="30">
        <v>55516484</v>
      </c>
    </row>
    <row r="3007" spans="1:5">
      <c r="B3007" s="21">
        <v>-72073.899999999994</v>
      </c>
      <c r="C3007" s="21"/>
      <c r="D3007" s="11">
        <f t="shared" si="46"/>
        <v>1362502.7129999963</v>
      </c>
      <c r="E3007" s="30" t="s">
        <v>10671</v>
      </c>
    </row>
    <row r="3008" spans="1:5">
      <c r="B3008" s="21">
        <v>-99173.18</v>
      </c>
      <c r="C3008" s="21"/>
      <c r="D3008" s="11">
        <f t="shared" si="46"/>
        <v>1263329.5329999963</v>
      </c>
      <c r="E3008" s="30" t="s">
        <v>10672</v>
      </c>
    </row>
    <row r="3009" spans="1:5">
      <c r="B3009" s="21">
        <v>-92913.75</v>
      </c>
      <c r="C3009" s="21"/>
      <c r="D3009" s="11">
        <f t="shared" si="46"/>
        <v>1170415.7829999963</v>
      </c>
      <c r="E3009" s="30" t="s">
        <v>10673</v>
      </c>
    </row>
    <row r="3010" spans="1:5">
      <c r="B3010" s="21">
        <v>-19182.060000000001</v>
      </c>
      <c r="C3010" s="21"/>
      <c r="D3010" s="11">
        <f t="shared" si="46"/>
        <v>1151233.7229999963</v>
      </c>
      <c r="E3010" s="30" t="s">
        <v>10674</v>
      </c>
    </row>
    <row r="3011" spans="1:5">
      <c r="B3011" s="21">
        <v>-39125.26</v>
      </c>
      <c r="D3011" s="11">
        <f t="shared" si="46"/>
        <v>1112108.4629999963</v>
      </c>
      <c r="E3011" t="s">
        <v>10675</v>
      </c>
    </row>
    <row r="3012" spans="1:5">
      <c r="B3012" s="21">
        <v>-107542.6</v>
      </c>
      <c r="D3012" s="11">
        <f t="shared" si="46"/>
        <v>1004565.8629999963</v>
      </c>
      <c r="E3012" t="s">
        <v>10676</v>
      </c>
    </row>
    <row r="3013" spans="1:5">
      <c r="A3013" s="19">
        <v>44054</v>
      </c>
      <c r="B3013" s="21">
        <v>0</v>
      </c>
      <c r="C3013" s="21">
        <v>20339.650000000001</v>
      </c>
      <c r="D3013" s="11">
        <f t="shared" ref="D3013:D3076" si="47">D3012+B3013+C3013</f>
        <v>1024905.5129999963</v>
      </c>
      <c r="E3013" t="s">
        <v>10677</v>
      </c>
    </row>
    <row r="3014" spans="1:5">
      <c r="B3014" s="21">
        <v>0</v>
      </c>
      <c r="C3014" s="21">
        <v>180568.68</v>
      </c>
      <c r="D3014" s="11">
        <f t="shared" si="47"/>
        <v>1205474.1929999962</v>
      </c>
      <c r="E3014" t="s">
        <v>10678</v>
      </c>
    </row>
    <row r="3015" spans="1:5">
      <c r="B3015" s="21">
        <v>-176872.79</v>
      </c>
      <c r="C3015" s="21"/>
      <c r="D3015" s="11">
        <f t="shared" si="47"/>
        <v>1028601.4029999962</v>
      </c>
      <c r="E3015" t="s">
        <v>10679</v>
      </c>
    </row>
    <row r="3016" spans="1:5">
      <c r="B3016" s="21">
        <v>-20126.93</v>
      </c>
      <c r="C3016" s="21"/>
      <c r="D3016" s="11">
        <f t="shared" si="47"/>
        <v>1008474.4729999962</v>
      </c>
      <c r="E3016" t="s">
        <v>10680</v>
      </c>
    </row>
    <row r="3017" spans="1:5">
      <c r="B3017" s="21">
        <v>0</v>
      </c>
      <c r="C3017" s="21">
        <v>115484.38</v>
      </c>
      <c r="D3017" s="11">
        <f t="shared" si="47"/>
        <v>1123958.8529999962</v>
      </c>
      <c r="E3017" s="30">
        <v>2005332</v>
      </c>
    </row>
    <row r="3018" spans="1:5">
      <c r="B3018" s="21">
        <v>0</v>
      </c>
      <c r="C3018" s="21">
        <v>105128.66</v>
      </c>
      <c r="D3018" s="11">
        <f t="shared" si="47"/>
        <v>1229087.5129999961</v>
      </c>
      <c r="E3018" s="30">
        <v>2005388</v>
      </c>
    </row>
    <row r="3019" spans="1:5">
      <c r="B3019" s="21">
        <v>0</v>
      </c>
      <c r="C3019" s="21">
        <v>42094.05</v>
      </c>
      <c r="D3019" s="11">
        <f t="shared" si="47"/>
        <v>1271181.5629999961</v>
      </c>
      <c r="E3019" s="30">
        <v>19.398479999999999</v>
      </c>
    </row>
    <row r="3020" spans="1:5">
      <c r="B3020" s="21">
        <v>0</v>
      </c>
      <c r="C3020" s="21">
        <v>20506.05</v>
      </c>
      <c r="D3020" s="11">
        <f t="shared" si="47"/>
        <v>1291687.6129999962</v>
      </c>
      <c r="E3020" s="30">
        <v>19.398499999999999</v>
      </c>
    </row>
    <row r="3021" spans="1:5">
      <c r="A3021" s="19">
        <v>44057</v>
      </c>
      <c r="B3021" s="21">
        <v>-19771.669999999998</v>
      </c>
      <c r="C3021" s="21"/>
      <c r="D3021" s="11">
        <f t="shared" si="47"/>
        <v>1271915.9429999962</v>
      </c>
      <c r="E3021" s="30" t="s">
        <v>10681</v>
      </c>
    </row>
    <row r="3022" spans="1:5">
      <c r="A3022" s="19">
        <v>44061</v>
      </c>
      <c r="B3022" s="21">
        <v>0</v>
      </c>
      <c r="C3022" s="21">
        <v>114174.66</v>
      </c>
      <c r="D3022" s="11">
        <f t="shared" si="47"/>
        <v>1386090.6029999962</v>
      </c>
      <c r="E3022" s="30">
        <v>2005374</v>
      </c>
    </row>
    <row r="3023" spans="1:5">
      <c r="B3023" s="21">
        <v>0</v>
      </c>
      <c r="C3023" s="21">
        <v>21144.31</v>
      </c>
      <c r="D3023" s="11">
        <f t="shared" si="47"/>
        <v>1407234.9129999962</v>
      </c>
      <c r="E3023" s="30">
        <v>19.398769999999999</v>
      </c>
    </row>
    <row r="3024" spans="1:5">
      <c r="B3024" s="21">
        <v>-106325.26</v>
      </c>
      <c r="C3024" s="21"/>
      <c r="D3024" s="11">
        <f t="shared" si="47"/>
        <v>1300909.6529999962</v>
      </c>
      <c r="E3024" s="30" t="s">
        <v>10682</v>
      </c>
    </row>
    <row r="3025" spans="1:5">
      <c r="A3025" s="19">
        <v>44062</v>
      </c>
      <c r="B3025" s="21">
        <v>-98167.09</v>
      </c>
      <c r="C3025" s="21"/>
      <c r="D3025" s="11">
        <f t="shared" si="47"/>
        <v>1202742.5629999961</v>
      </c>
      <c r="E3025" s="30" t="s">
        <v>10683</v>
      </c>
    </row>
    <row r="3026" spans="1:5">
      <c r="A3026" s="19">
        <v>44063</v>
      </c>
      <c r="B3026" s="21">
        <v>-192064.96</v>
      </c>
      <c r="C3026" s="21"/>
      <c r="D3026" s="11">
        <f t="shared" si="47"/>
        <v>1010677.6029999962</v>
      </c>
      <c r="E3026" s="30" t="s">
        <v>10684</v>
      </c>
    </row>
    <row r="3027" spans="1:5">
      <c r="B3027" s="21">
        <v>-90509.72</v>
      </c>
      <c r="C3027" s="21"/>
      <c r="D3027" s="11">
        <f t="shared" si="47"/>
        <v>920167.88299999619</v>
      </c>
      <c r="E3027" s="30" t="s">
        <v>10685</v>
      </c>
    </row>
    <row r="3028" spans="1:5">
      <c r="A3028" s="19">
        <v>44064</v>
      </c>
      <c r="B3028" s="21">
        <v>0</v>
      </c>
      <c r="C3028" s="21">
        <v>93284.68</v>
      </c>
      <c r="D3028" s="11">
        <f t="shared" si="47"/>
        <v>1013452.5629999961</v>
      </c>
      <c r="E3028" s="30" t="s">
        <v>10686</v>
      </c>
    </row>
    <row r="3029" spans="1:5">
      <c r="B3029" s="21">
        <v>0</v>
      </c>
      <c r="C3029" s="21">
        <v>19215.509999999998</v>
      </c>
      <c r="D3029" s="11">
        <f t="shared" si="47"/>
        <v>1032668.0729999961</v>
      </c>
      <c r="E3029" s="30" t="s">
        <v>10687</v>
      </c>
    </row>
    <row r="3030" spans="1:5">
      <c r="B3030" s="21">
        <v>0</v>
      </c>
      <c r="C3030" s="21">
        <v>177438.49</v>
      </c>
      <c r="D3030" s="11">
        <f t="shared" si="47"/>
        <v>1210106.5629999961</v>
      </c>
      <c r="E3030" s="30" t="s">
        <v>10688</v>
      </c>
    </row>
    <row r="3031" spans="1:5">
      <c r="B3031" s="21">
        <v>-28548.6</v>
      </c>
      <c r="C3031" s="21"/>
      <c r="D3031" s="11">
        <f t="shared" si="47"/>
        <v>1181557.962999996</v>
      </c>
      <c r="E3031" t="s">
        <v>10689</v>
      </c>
    </row>
    <row r="3032" spans="1:5">
      <c r="B3032" s="21">
        <v>-10048.76</v>
      </c>
      <c r="C3032" s="21"/>
      <c r="D3032" s="11">
        <f t="shared" si="47"/>
        <v>1171509.202999996</v>
      </c>
      <c r="E3032" t="s">
        <v>10690</v>
      </c>
    </row>
    <row r="3033" spans="1:5">
      <c r="B3033" s="21">
        <v>-38108.93</v>
      </c>
      <c r="C3033" s="21"/>
      <c r="D3033" s="11">
        <f t="shared" si="47"/>
        <v>1133400.2729999961</v>
      </c>
      <c r="E3033" t="s">
        <v>10691</v>
      </c>
    </row>
    <row r="3034" spans="1:5">
      <c r="B3034" s="21">
        <v>-1556367.02</v>
      </c>
      <c r="C3034" s="21"/>
      <c r="D3034" s="11">
        <f t="shared" si="47"/>
        <v>-422966.74700000393</v>
      </c>
      <c r="E3034" t="s">
        <v>10692</v>
      </c>
    </row>
    <row r="3035" spans="1:5">
      <c r="B3035" s="21">
        <v>-19028.46</v>
      </c>
      <c r="C3035" s="21"/>
      <c r="D3035" s="11">
        <f t="shared" si="47"/>
        <v>-441995.20700000395</v>
      </c>
      <c r="E3035" t="s">
        <v>10693</v>
      </c>
    </row>
    <row r="3036" spans="1:5">
      <c r="B3036" s="21">
        <v>-173809.59</v>
      </c>
      <c r="C3036" s="21"/>
      <c r="D3036" s="11">
        <f t="shared" si="47"/>
        <v>-615804.79700000398</v>
      </c>
      <c r="E3036" t="s">
        <v>10694</v>
      </c>
    </row>
    <row r="3037" spans="1:5">
      <c r="B3037" s="21">
        <v>0</v>
      </c>
      <c r="C3037" s="22">
        <v>1632317.32</v>
      </c>
      <c r="D3037" s="11">
        <f t="shared" si="47"/>
        <v>1016512.5229999961</v>
      </c>
      <c r="E3037" s="14" t="s">
        <v>10695</v>
      </c>
    </row>
    <row r="3038" spans="1:5">
      <c r="A3038" s="19">
        <v>44067</v>
      </c>
      <c r="B3038" s="21">
        <v>0</v>
      </c>
      <c r="C3038" s="21">
        <v>102013.9</v>
      </c>
      <c r="D3038" s="11">
        <f t="shared" si="47"/>
        <v>1118526.422999996</v>
      </c>
      <c r="E3038" s="30">
        <v>30362</v>
      </c>
    </row>
    <row r="3039" spans="1:5">
      <c r="A3039" s="19">
        <v>44068</v>
      </c>
      <c r="B3039" s="21">
        <v>0</v>
      </c>
      <c r="C3039" s="21">
        <v>196090.9</v>
      </c>
      <c r="D3039" s="11">
        <f t="shared" si="47"/>
        <v>1314617.3229999959</v>
      </c>
      <c r="E3039" s="30" t="s">
        <v>10696</v>
      </c>
    </row>
    <row r="3040" spans="1:5">
      <c r="B3040" s="21">
        <v>-19205.419999999998</v>
      </c>
      <c r="C3040" s="21"/>
      <c r="D3040" s="11">
        <f t="shared" si="47"/>
        <v>1295411.902999996</v>
      </c>
      <c r="E3040" s="30" t="s">
        <v>10697</v>
      </c>
    </row>
    <row r="3041" spans="1:5">
      <c r="A3041" s="19">
        <v>44069</v>
      </c>
      <c r="B3041" s="21">
        <v>0</v>
      </c>
      <c r="C3041" s="21">
        <v>41023.54</v>
      </c>
      <c r="D3041" s="11">
        <f t="shared" si="47"/>
        <v>1336435.442999996</v>
      </c>
      <c r="E3041" s="30">
        <v>19.399159999999998</v>
      </c>
    </row>
    <row r="3042" spans="1:5">
      <c r="B3042" s="21">
        <v>0</v>
      </c>
      <c r="C3042" s="21">
        <v>30674.74</v>
      </c>
      <c r="D3042" s="11">
        <f t="shared" si="47"/>
        <v>1367110.182999996</v>
      </c>
      <c r="E3042" s="30">
        <v>19.398849999999999</v>
      </c>
    </row>
    <row r="3043" spans="1:5">
      <c r="B3043" s="21">
        <v>0</v>
      </c>
      <c r="C3043" s="21">
        <v>10649.14</v>
      </c>
      <c r="D3043" s="11">
        <f t="shared" si="47"/>
        <v>1377759.3229999959</v>
      </c>
      <c r="E3043" s="30">
        <v>19.398790000000002</v>
      </c>
    </row>
    <row r="3044" spans="1:5">
      <c r="A3044" s="19">
        <v>44070</v>
      </c>
      <c r="B3044" s="21">
        <v>-35.25</v>
      </c>
      <c r="D3044" s="11">
        <f t="shared" si="47"/>
        <v>1377724.0729999959</v>
      </c>
      <c r="E3044" s="24" t="s">
        <v>24</v>
      </c>
    </row>
    <row r="3045" spans="1:5">
      <c r="A3045" s="19">
        <v>44071</v>
      </c>
      <c r="B3045" s="21">
        <v>0</v>
      </c>
      <c r="C3045" s="21">
        <v>32027.03</v>
      </c>
      <c r="D3045" s="11">
        <f t="shared" si="47"/>
        <v>1409751.1029999959</v>
      </c>
      <c r="E3045" s="30">
        <v>19.399819999999998</v>
      </c>
    </row>
    <row r="3046" spans="1:5">
      <c r="B3046" s="21">
        <v>0</v>
      </c>
      <c r="C3046" s="21">
        <v>20561.07</v>
      </c>
      <c r="D3046" s="11">
        <f t="shared" si="47"/>
        <v>1430312.172999996</v>
      </c>
      <c r="E3046" s="30">
        <v>19.399190000000001</v>
      </c>
    </row>
    <row r="3047" spans="1:5">
      <c r="B3047" s="21">
        <v>0</v>
      </c>
      <c r="C3047" s="21">
        <v>41468.629999999997</v>
      </c>
      <c r="D3047" s="11">
        <f t="shared" si="47"/>
        <v>1471780.8029999959</v>
      </c>
      <c r="E3047" s="30">
        <v>19.39968</v>
      </c>
    </row>
    <row r="3048" spans="1:5">
      <c r="B3048" s="21">
        <v>0</v>
      </c>
      <c r="C3048" s="21">
        <v>134636.01999999999</v>
      </c>
      <c r="D3048" s="11">
        <f t="shared" si="47"/>
        <v>1606416.8229999959</v>
      </c>
      <c r="E3048" s="30">
        <v>2005452</v>
      </c>
    </row>
    <row r="3049" spans="1:5">
      <c r="B3049" s="21">
        <v>-126959.53</v>
      </c>
      <c r="C3049" s="21"/>
      <c r="D3049" s="11">
        <f t="shared" si="47"/>
        <v>1479457.2929999959</v>
      </c>
      <c r="E3049" s="30" t="s">
        <v>10698</v>
      </c>
    </row>
    <row r="3050" spans="1:5">
      <c r="B3050" s="21">
        <v>-38520.480000000003</v>
      </c>
      <c r="C3050" s="21"/>
      <c r="D3050" s="11">
        <f t="shared" si="47"/>
        <v>1440936.8129999959</v>
      </c>
      <c r="E3050" s="30" t="s">
        <v>10699</v>
      </c>
    </row>
    <row r="3051" spans="1:5">
      <c r="B3051" s="21">
        <v>-29798.240000000002</v>
      </c>
      <c r="C3051" s="21"/>
      <c r="D3051" s="11">
        <f t="shared" si="47"/>
        <v>1411138.5729999959</v>
      </c>
      <c r="E3051" s="30" t="s">
        <v>10700</v>
      </c>
    </row>
    <row r="3052" spans="1:5">
      <c r="B3052" s="21">
        <v>-36716.53</v>
      </c>
      <c r="C3052" s="21"/>
      <c r="D3052" s="11">
        <f t="shared" si="47"/>
        <v>1374422.0429999959</v>
      </c>
      <c r="E3052" t="s">
        <v>10701</v>
      </c>
    </row>
    <row r="3053" spans="1:5">
      <c r="A3053" s="19">
        <v>44076</v>
      </c>
      <c r="B3053" s="21">
        <v>-35509.660000000003</v>
      </c>
      <c r="C3053" s="21"/>
      <c r="D3053" s="11">
        <f t="shared" si="47"/>
        <v>1338912.382999996</v>
      </c>
      <c r="E3053" t="s">
        <v>10702</v>
      </c>
    </row>
    <row r="3054" spans="1:5">
      <c r="A3054" s="19">
        <v>44078</v>
      </c>
      <c r="B3054" s="21">
        <v>0</v>
      </c>
      <c r="C3054" s="21">
        <v>208801.7</v>
      </c>
      <c r="D3054" s="11">
        <f t="shared" si="47"/>
        <v>1547714.0829999959</v>
      </c>
      <c r="E3054" s="30">
        <v>2001991</v>
      </c>
    </row>
    <row r="3055" spans="1:5">
      <c r="B3055" s="21">
        <v>0</v>
      </c>
      <c r="C3055" s="21">
        <v>82944.149999999994</v>
      </c>
      <c r="D3055" s="11">
        <f t="shared" si="47"/>
        <v>1630658.2329999958</v>
      </c>
      <c r="E3055" s="30">
        <v>2005505</v>
      </c>
    </row>
    <row r="3056" spans="1:5">
      <c r="B3056" s="21">
        <v>0</v>
      </c>
      <c r="C3056" s="21">
        <v>124805.78</v>
      </c>
      <c r="D3056" s="11">
        <f t="shared" si="47"/>
        <v>1755464.0129999958</v>
      </c>
      <c r="E3056" s="30">
        <v>2005492</v>
      </c>
    </row>
    <row r="3057" spans="1:5">
      <c r="B3057" s="21">
        <v>0</v>
      </c>
      <c r="C3057" s="21">
        <v>38992.86</v>
      </c>
      <c r="D3057" s="11">
        <f t="shared" si="47"/>
        <v>1794456.8729999959</v>
      </c>
      <c r="E3057" s="30">
        <v>55516630</v>
      </c>
    </row>
    <row r="3058" spans="1:5">
      <c r="B3058" s="21">
        <v>-1571835.19</v>
      </c>
      <c r="C3058" s="21"/>
      <c r="D3058" s="11">
        <f t="shared" si="47"/>
        <v>222621.682999996</v>
      </c>
      <c r="E3058" s="30" t="s">
        <v>10703</v>
      </c>
    </row>
    <row r="3059" spans="1:5">
      <c r="B3059" s="21">
        <v>-193638.49</v>
      </c>
      <c r="C3059" s="21"/>
      <c r="D3059" s="11">
        <f t="shared" si="47"/>
        <v>28983.192999996012</v>
      </c>
      <c r="E3059" s="30" t="s">
        <v>10704</v>
      </c>
    </row>
    <row r="3060" spans="1:5">
      <c r="B3060" s="21">
        <v>-76561.63</v>
      </c>
      <c r="C3060" s="21"/>
      <c r="D3060" s="11">
        <f t="shared" si="47"/>
        <v>-47578.437000003993</v>
      </c>
      <c r="E3060" s="30" t="s">
        <v>10705</v>
      </c>
    </row>
    <row r="3061" spans="1:5">
      <c r="B3061" s="21">
        <v>-117702.66</v>
      </c>
      <c r="D3061" s="11">
        <f t="shared" si="47"/>
        <v>-165281.097000004</v>
      </c>
      <c r="E3061" s="30" t="s">
        <v>10706</v>
      </c>
    </row>
    <row r="3062" spans="1:5">
      <c r="A3062" s="19">
        <v>44081</v>
      </c>
      <c r="B3062" s="21">
        <v>0</v>
      </c>
      <c r="C3062" s="21">
        <v>40412.85</v>
      </c>
      <c r="D3062" s="11">
        <f t="shared" si="47"/>
        <v>-124868.24700000399</v>
      </c>
      <c r="E3062" s="30" t="s">
        <v>10707</v>
      </c>
    </row>
    <row r="3063" spans="1:5">
      <c r="A3063" s="19">
        <v>44083</v>
      </c>
      <c r="B3063" s="21">
        <v>0</v>
      </c>
      <c r="C3063" s="21">
        <v>37700.959999999999</v>
      </c>
      <c r="D3063" s="11">
        <f t="shared" si="47"/>
        <v>-87167.287000003998</v>
      </c>
      <c r="E3063" s="30">
        <v>5516689</v>
      </c>
    </row>
    <row r="3064" spans="1:5">
      <c r="B3064" s="21">
        <v>0</v>
      </c>
      <c r="C3064" s="21">
        <v>77044.42</v>
      </c>
      <c r="D3064" s="11">
        <f t="shared" si="47"/>
        <v>-10122.867000004</v>
      </c>
      <c r="E3064" s="30">
        <v>2005504</v>
      </c>
    </row>
    <row r="3065" spans="1:5">
      <c r="B3065" s="21">
        <v>-72696.34</v>
      </c>
      <c r="C3065" s="21"/>
      <c r="D3065" s="11">
        <f t="shared" si="47"/>
        <v>-82819.207000003997</v>
      </c>
      <c r="E3065" s="30" t="s">
        <v>10708</v>
      </c>
    </row>
    <row r="3066" spans="1:5">
      <c r="B3066" s="21">
        <v>-57229.18</v>
      </c>
      <c r="C3066" s="21"/>
      <c r="D3066" s="11">
        <f t="shared" si="47"/>
        <v>-140048.387000004</v>
      </c>
      <c r="E3066" s="30" t="s">
        <v>10709</v>
      </c>
    </row>
    <row r="3067" spans="1:5">
      <c r="B3067" s="21">
        <v>-38038.9</v>
      </c>
      <c r="C3067" s="21"/>
      <c r="D3067" s="11">
        <f t="shared" si="47"/>
        <v>-178087.287000004</v>
      </c>
      <c r="E3067" s="30" t="s">
        <v>10710</v>
      </c>
    </row>
    <row r="3068" spans="1:5">
      <c r="B3068" s="21">
        <v>-29386.5</v>
      </c>
      <c r="C3068" s="21"/>
      <c r="D3068" s="11">
        <f t="shared" si="47"/>
        <v>-207473.787000004</v>
      </c>
      <c r="E3068" s="30" t="s">
        <v>10711</v>
      </c>
    </row>
    <row r="3069" spans="1:5">
      <c r="B3069" s="21">
        <v>-36151.18</v>
      </c>
      <c r="C3069" s="21"/>
      <c r="D3069" s="11">
        <f t="shared" si="47"/>
        <v>-243624.96700000399</v>
      </c>
      <c r="E3069" s="30" t="s">
        <v>10712</v>
      </c>
    </row>
    <row r="3070" spans="1:5">
      <c r="A3070" s="19">
        <v>44084</v>
      </c>
      <c r="B3070" s="21">
        <v>0</v>
      </c>
      <c r="C3070" s="22">
        <v>1631583.52</v>
      </c>
      <c r="D3070" s="11">
        <f t="shared" si="47"/>
        <v>1387958.5529999961</v>
      </c>
      <c r="E3070" s="24" t="s">
        <v>24</v>
      </c>
    </row>
    <row r="3071" spans="1:5">
      <c r="B3071" s="21">
        <v>0</v>
      </c>
      <c r="C3071" s="21">
        <v>14895.19</v>
      </c>
      <c r="D3071" s="11">
        <f t="shared" si="47"/>
        <v>1402853.7429999961</v>
      </c>
      <c r="E3071" s="30">
        <v>55516678</v>
      </c>
    </row>
    <row r="3072" spans="1:5">
      <c r="B3072" s="21">
        <v>-14203.99</v>
      </c>
      <c r="C3072" s="21"/>
      <c r="D3072" s="11">
        <f t="shared" si="47"/>
        <v>1388649.7529999961</v>
      </c>
      <c r="E3072" s="30" t="s">
        <v>10713</v>
      </c>
    </row>
    <row r="3073" spans="1:5">
      <c r="A3073" s="19">
        <v>44085</v>
      </c>
      <c r="B3073" s="21">
        <v>0</v>
      </c>
      <c r="C3073" s="21">
        <v>51271.54</v>
      </c>
      <c r="D3073" s="11">
        <f t="shared" si="47"/>
        <v>1439921.2929999961</v>
      </c>
      <c r="E3073" s="30">
        <v>19.400749999999999</v>
      </c>
    </row>
    <row r="3074" spans="1:5">
      <c r="B3074" s="21">
        <v>0</v>
      </c>
      <c r="C3074" s="21">
        <v>42065.14</v>
      </c>
      <c r="D3074" s="11">
        <f t="shared" si="47"/>
        <v>1481986.432999996</v>
      </c>
      <c r="E3074" s="30">
        <v>19.400670000000002</v>
      </c>
    </row>
    <row r="3075" spans="1:5">
      <c r="B3075" s="21">
        <v>0</v>
      </c>
      <c r="C3075" s="21">
        <v>40947.94</v>
      </c>
      <c r="D3075" s="11">
        <f t="shared" si="47"/>
        <v>1522934.3729999959</v>
      </c>
      <c r="E3075" s="30">
        <v>19.400230000000001</v>
      </c>
    </row>
    <row r="3076" spans="1:5">
      <c r="B3076" s="21">
        <v>0</v>
      </c>
      <c r="C3076" s="21">
        <v>31581.94</v>
      </c>
      <c r="D3076" s="11">
        <f t="shared" si="47"/>
        <v>1554516.3129999959</v>
      </c>
      <c r="E3076" s="30">
        <v>19.400310000000001</v>
      </c>
    </row>
    <row r="3077" spans="1:5">
      <c r="B3077" s="21">
        <v>-47576.05</v>
      </c>
      <c r="C3077" s="21"/>
      <c r="D3077" s="11">
        <f t="shared" ref="D3077:D3140" si="48">D3076+B3077+C3077</f>
        <v>1506940.2629999958</v>
      </c>
      <c r="E3077" s="30" t="s">
        <v>10714</v>
      </c>
    </row>
    <row r="3078" spans="1:5">
      <c r="B3078" s="21">
        <v>-39071.089999999997</v>
      </c>
      <c r="C3078" s="21"/>
      <c r="D3078" s="11">
        <f t="shared" si="48"/>
        <v>1467869.1729999958</v>
      </c>
      <c r="E3078" s="30" t="s">
        <v>10715</v>
      </c>
    </row>
    <row r="3079" spans="1:5">
      <c r="A3079" s="19">
        <v>44089</v>
      </c>
      <c r="B3079" s="21">
        <v>0</v>
      </c>
      <c r="C3079" s="21">
        <v>203074.37</v>
      </c>
      <c r="D3079" s="11">
        <f t="shared" si="48"/>
        <v>1670943.5429999959</v>
      </c>
      <c r="E3079" s="30" t="s">
        <v>10716</v>
      </c>
    </row>
    <row r="3080" spans="1:5">
      <c r="B3080" s="21">
        <v>0</v>
      </c>
      <c r="C3080" s="21">
        <v>65104.81</v>
      </c>
      <c r="D3080" s="11">
        <f t="shared" si="48"/>
        <v>1736048.3529999959</v>
      </c>
      <c r="E3080" s="30">
        <v>30430</v>
      </c>
    </row>
    <row r="3081" spans="1:5">
      <c r="B3081" s="21">
        <v>-198900.48000000001</v>
      </c>
      <c r="C3081" s="21"/>
      <c r="D3081" s="11">
        <f t="shared" si="48"/>
        <v>1537147.8729999959</v>
      </c>
      <c r="E3081" t="s">
        <v>10717</v>
      </c>
    </row>
    <row r="3082" spans="1:5">
      <c r="A3082" s="19">
        <v>44090</v>
      </c>
      <c r="B3082" s="21">
        <v>-21135.71</v>
      </c>
      <c r="C3082" s="21"/>
      <c r="D3082" s="11">
        <f t="shared" si="48"/>
        <v>1516012.162999996</v>
      </c>
      <c r="E3082" t="s">
        <v>10718</v>
      </c>
    </row>
    <row r="3083" spans="1:5">
      <c r="A3083" s="19">
        <v>44091</v>
      </c>
      <c r="B3083" s="21">
        <v>-56690.47</v>
      </c>
      <c r="C3083" s="21"/>
      <c r="D3083" s="11">
        <f t="shared" si="48"/>
        <v>1459321.692999996</v>
      </c>
      <c r="E3083" t="s">
        <v>10719</v>
      </c>
    </row>
    <row r="3084" spans="1:5">
      <c r="B3084" s="21">
        <v>-71893.509999999995</v>
      </c>
      <c r="C3084" s="21"/>
      <c r="D3084" s="11">
        <f t="shared" si="48"/>
        <v>1387428.182999996</v>
      </c>
      <c r="E3084" t="s">
        <v>10720</v>
      </c>
    </row>
    <row r="3085" spans="1:5">
      <c r="A3085" s="19">
        <v>44095</v>
      </c>
      <c r="B3085" s="21">
        <v>0</v>
      </c>
      <c r="C3085" s="21">
        <v>62381.08</v>
      </c>
      <c r="D3085" s="11">
        <f t="shared" si="48"/>
        <v>1449809.2629999961</v>
      </c>
      <c r="E3085" t="s">
        <v>10721</v>
      </c>
    </row>
    <row r="3086" spans="1:5">
      <c r="B3086" s="21">
        <v>0</v>
      </c>
      <c r="C3086" s="21">
        <v>79184.44</v>
      </c>
      <c r="D3086" s="11">
        <f t="shared" si="48"/>
        <v>1528993.702999996</v>
      </c>
      <c r="E3086" t="s">
        <v>10722</v>
      </c>
    </row>
    <row r="3087" spans="1:5">
      <c r="B3087" s="21">
        <v>-37531.339999999997</v>
      </c>
      <c r="C3087" s="21"/>
      <c r="D3087" s="11">
        <f t="shared" si="48"/>
        <v>1491462.3629999959</v>
      </c>
      <c r="E3087" t="s">
        <v>10723</v>
      </c>
    </row>
    <row r="3088" spans="1:5">
      <c r="A3088" s="19">
        <v>44096</v>
      </c>
      <c r="B3088" s="21">
        <v>0</v>
      </c>
      <c r="C3088" s="21">
        <v>35390.400000000001</v>
      </c>
      <c r="D3088" s="11">
        <f t="shared" si="48"/>
        <v>1526852.7629999958</v>
      </c>
      <c r="E3088" s="32" t="s">
        <v>10724</v>
      </c>
    </row>
    <row r="3089" spans="1:5">
      <c r="B3089" s="21">
        <v>0</v>
      </c>
      <c r="C3089" s="21">
        <v>22314.6</v>
      </c>
      <c r="D3089" s="11">
        <f t="shared" si="48"/>
        <v>1549167.3629999959</v>
      </c>
      <c r="E3089" s="30">
        <v>55516721</v>
      </c>
    </row>
    <row r="3090" spans="1:5">
      <c r="B3090" s="21">
        <v>0</v>
      </c>
      <c r="C3090" s="21">
        <v>123442.17</v>
      </c>
      <c r="D3090" s="11">
        <f t="shared" si="48"/>
        <v>1672609.5329999959</v>
      </c>
      <c r="E3090" s="30">
        <v>2005552</v>
      </c>
    </row>
    <row r="3091" spans="1:5">
      <c r="B3091" s="21">
        <v>-38954.94</v>
      </c>
      <c r="C3091" s="21"/>
      <c r="D3091" s="11">
        <f t="shared" si="48"/>
        <v>1633654.5929999959</v>
      </c>
      <c r="E3091" s="30" t="s">
        <v>10725</v>
      </c>
    </row>
    <row r="3092" spans="1:5">
      <c r="B3092" s="21">
        <v>-18732.38</v>
      </c>
      <c r="C3092" s="21"/>
      <c r="D3092" s="11">
        <f t="shared" si="48"/>
        <v>1614922.212999996</v>
      </c>
      <c r="E3092" s="30" t="s">
        <v>10726</v>
      </c>
    </row>
    <row r="3093" spans="1:5">
      <c r="B3093" s="21">
        <v>-38799.74</v>
      </c>
      <c r="C3093" s="21"/>
      <c r="D3093" s="11">
        <f t="shared" si="48"/>
        <v>1576122.472999996</v>
      </c>
      <c r="E3093" s="30" t="s">
        <v>10727</v>
      </c>
    </row>
    <row r="3094" spans="1:5">
      <c r="B3094" s="21">
        <v>-18910.86</v>
      </c>
      <c r="C3094" s="21"/>
      <c r="D3094" s="11">
        <f t="shared" si="48"/>
        <v>1557211.6129999959</v>
      </c>
      <c r="E3094" s="30" t="s">
        <v>10728</v>
      </c>
    </row>
    <row r="3095" spans="1:5">
      <c r="B3095" s="21">
        <v>-32380.91</v>
      </c>
      <c r="C3095" s="21"/>
      <c r="D3095" s="11">
        <f t="shared" si="48"/>
        <v>1524830.702999996</v>
      </c>
      <c r="E3095" s="30" t="s">
        <v>10729</v>
      </c>
    </row>
    <row r="3096" spans="1:5">
      <c r="B3096" s="21">
        <v>-65181.04</v>
      </c>
      <c r="C3096" s="21"/>
      <c r="D3096" s="11">
        <f t="shared" si="48"/>
        <v>1459649.662999996</v>
      </c>
      <c r="E3096" s="30" t="s">
        <v>10730</v>
      </c>
    </row>
    <row r="3097" spans="1:5">
      <c r="B3097" s="21">
        <v>-116390.44</v>
      </c>
      <c r="C3097" s="21"/>
      <c r="D3097" s="11">
        <f t="shared" si="48"/>
        <v>1343259.222999996</v>
      </c>
      <c r="E3097" s="30" t="s">
        <v>10731</v>
      </c>
    </row>
    <row r="3098" spans="1:5">
      <c r="A3098" s="19">
        <v>44097</v>
      </c>
      <c r="B3098" s="21">
        <v>0</v>
      </c>
      <c r="C3098" s="21">
        <v>112419.98</v>
      </c>
      <c r="D3098" s="11">
        <f t="shared" si="48"/>
        <v>1455679.202999996</v>
      </c>
      <c r="E3098" s="30">
        <v>2005624</v>
      </c>
    </row>
    <row r="3099" spans="1:5">
      <c r="B3099" s="21">
        <v>0</v>
      </c>
      <c r="C3099" s="21">
        <v>122653.18</v>
      </c>
      <c r="D3099" s="11">
        <f t="shared" si="48"/>
        <v>1578332.382999996</v>
      </c>
      <c r="E3099" s="30">
        <v>2005598</v>
      </c>
    </row>
    <row r="3100" spans="1:5">
      <c r="B3100" s="21">
        <v>0</v>
      </c>
      <c r="C3100" s="21">
        <v>103462.78</v>
      </c>
      <c r="D3100" s="11">
        <f t="shared" si="48"/>
        <v>1681795.162999996</v>
      </c>
      <c r="E3100" s="30">
        <v>2002179</v>
      </c>
    </row>
    <row r="3101" spans="1:5">
      <c r="B3101" s="21">
        <v>-92641.52</v>
      </c>
      <c r="C3101" s="21"/>
      <c r="D3101" s="11">
        <f t="shared" si="48"/>
        <v>1589153.642999996</v>
      </c>
      <c r="E3101" t="s">
        <v>10732</v>
      </c>
    </row>
    <row r="3102" spans="1:5">
      <c r="B3102" s="21">
        <v>-115647.31</v>
      </c>
      <c r="C3102" s="21"/>
      <c r="D3102" s="11">
        <f t="shared" si="48"/>
        <v>1473506.3329999959</v>
      </c>
      <c r="E3102" t="s">
        <v>10733</v>
      </c>
    </row>
    <row r="3103" spans="1:5">
      <c r="B3103" s="21">
        <v>-106011.19</v>
      </c>
      <c r="C3103" s="21"/>
      <c r="D3103" s="11">
        <f t="shared" si="48"/>
        <v>1367495.142999996</v>
      </c>
      <c r="E3103" t="s">
        <v>10734</v>
      </c>
    </row>
    <row r="3104" spans="1:5">
      <c r="A3104" s="19">
        <v>44098</v>
      </c>
      <c r="B3104" s="21">
        <v>0</v>
      </c>
      <c r="C3104" s="21">
        <v>71765.899999999994</v>
      </c>
      <c r="D3104" s="11">
        <f t="shared" si="48"/>
        <v>1439261.0429999959</v>
      </c>
      <c r="E3104" t="s">
        <v>10735</v>
      </c>
    </row>
    <row r="3105" spans="1:5">
      <c r="B3105" s="21">
        <v>0</v>
      </c>
      <c r="C3105" s="21">
        <v>171623.46</v>
      </c>
      <c r="D3105" s="11">
        <f t="shared" si="48"/>
        <v>1610884.5029999958</v>
      </c>
      <c r="E3105" t="s">
        <v>10736</v>
      </c>
    </row>
    <row r="3106" spans="1:5">
      <c r="A3106" s="19">
        <v>44099</v>
      </c>
      <c r="B3106" s="21">
        <v>-1594969.51</v>
      </c>
      <c r="C3106" s="21"/>
      <c r="D3106" s="11">
        <f t="shared" si="48"/>
        <v>15914.992999995826</v>
      </c>
      <c r="E3106" t="s">
        <v>10737</v>
      </c>
    </row>
    <row r="3107" spans="1:5">
      <c r="B3107" s="21">
        <v>-161753.04999999999</v>
      </c>
      <c r="C3107" s="21"/>
      <c r="D3107" s="11">
        <f t="shared" si="48"/>
        <v>-145838.05700000416</v>
      </c>
      <c r="E3107" t="s">
        <v>10738</v>
      </c>
    </row>
    <row r="3108" spans="1:5">
      <c r="B3108" s="21">
        <v>0</v>
      </c>
      <c r="C3108" s="21">
        <v>1616958</v>
      </c>
      <c r="D3108" s="11">
        <f t="shared" si="48"/>
        <v>1471119.9429999958</v>
      </c>
      <c r="E3108" t="s">
        <v>10226</v>
      </c>
    </row>
    <row r="3109" spans="1:5">
      <c r="A3109" s="19">
        <v>44102</v>
      </c>
      <c r="B3109" s="21">
        <v>0</v>
      </c>
      <c r="C3109" s="21">
        <v>38263.440000000002</v>
      </c>
      <c r="D3109" s="11">
        <f t="shared" si="48"/>
        <v>1509383.3829999957</v>
      </c>
      <c r="E3109" s="32" t="s">
        <v>10739</v>
      </c>
    </row>
    <row r="3110" spans="1:5">
      <c r="B3110" s="21">
        <v>0</v>
      </c>
      <c r="C3110" s="21">
        <v>40160.07</v>
      </c>
      <c r="D3110" s="11">
        <f t="shared" si="48"/>
        <v>1549543.4529999958</v>
      </c>
      <c r="E3110" s="30">
        <v>2002223</v>
      </c>
    </row>
    <row r="3111" spans="1:5">
      <c r="B3111" s="21">
        <v>-34988.53</v>
      </c>
      <c r="C3111" s="21"/>
      <c r="D3111" s="11">
        <f t="shared" si="48"/>
        <v>1514554.9229999958</v>
      </c>
      <c r="E3111" s="30" t="s">
        <v>10740</v>
      </c>
    </row>
    <row r="3112" spans="1:5">
      <c r="A3112" s="19">
        <v>44103</v>
      </c>
      <c r="B3112" s="21">
        <v>0</v>
      </c>
      <c r="C3112" s="21">
        <v>167909.38</v>
      </c>
      <c r="D3112" s="11">
        <f t="shared" si="48"/>
        <v>1682464.3029999956</v>
      </c>
      <c r="E3112" s="30" t="s">
        <v>10741</v>
      </c>
    </row>
    <row r="3113" spans="1:5">
      <c r="B3113" s="21">
        <v>-149018.51999999999</v>
      </c>
      <c r="C3113" s="21"/>
      <c r="D3113" s="11">
        <f t="shared" si="48"/>
        <v>1533445.7829999956</v>
      </c>
      <c r="E3113" s="30" t="s">
        <v>10742</v>
      </c>
    </row>
    <row r="3114" spans="1:5">
      <c r="B3114" s="21">
        <v>0</v>
      </c>
      <c r="C3114" s="21">
        <v>20242.04</v>
      </c>
      <c r="D3114" s="11">
        <f t="shared" si="48"/>
        <v>1553687.8229999957</v>
      </c>
      <c r="E3114" s="30">
        <v>19.401350000000001</v>
      </c>
    </row>
    <row r="3115" spans="1:5">
      <c r="B3115" s="21">
        <v>0</v>
      </c>
      <c r="C3115" s="21">
        <v>41939.24</v>
      </c>
      <c r="D3115" s="11">
        <f t="shared" si="48"/>
        <v>1595627.0629999957</v>
      </c>
      <c r="E3115" s="30">
        <v>19.401129999999998</v>
      </c>
    </row>
    <row r="3116" spans="1:5">
      <c r="B3116" s="21">
        <v>0</v>
      </c>
      <c r="C3116" s="21">
        <v>41771.24</v>
      </c>
      <c r="D3116" s="11">
        <f t="shared" si="48"/>
        <v>1637398.3029999956</v>
      </c>
      <c r="E3116" s="30">
        <v>19.401309999999999</v>
      </c>
    </row>
    <row r="3117" spans="1:5">
      <c r="B3117" s="21">
        <v>0</v>
      </c>
      <c r="C3117" s="21">
        <v>20048.84</v>
      </c>
      <c r="D3117" s="11">
        <f t="shared" si="48"/>
        <v>1657447.1429999957</v>
      </c>
      <c r="E3117" s="30">
        <v>19.40192</v>
      </c>
    </row>
    <row r="3118" spans="1:5">
      <c r="A3118" s="19">
        <v>44104</v>
      </c>
      <c r="B3118" s="21">
        <v>0</v>
      </c>
      <c r="C3118" s="21">
        <v>20636.759999999998</v>
      </c>
      <c r="D3118" s="11">
        <f t="shared" si="48"/>
        <v>1678083.9029999957</v>
      </c>
      <c r="E3118" s="30">
        <v>19.40326</v>
      </c>
    </row>
    <row r="3119" spans="1:5">
      <c r="B3119" s="21">
        <v>0</v>
      </c>
      <c r="C3119" s="21">
        <v>30960.36</v>
      </c>
      <c r="D3119" s="11">
        <f t="shared" si="48"/>
        <v>1709044.2629999958</v>
      </c>
      <c r="E3119" s="30">
        <v>19.402609999999999</v>
      </c>
    </row>
    <row r="3120" spans="1:5">
      <c r="B3120" s="21">
        <v>0</v>
      </c>
      <c r="C3120" s="21">
        <v>40939.56</v>
      </c>
      <c r="D3120" s="11">
        <f t="shared" si="48"/>
        <v>1749983.8229999959</v>
      </c>
      <c r="E3120" s="30">
        <v>19.402550000000002</v>
      </c>
    </row>
    <row r="3121" spans="1:9">
      <c r="B3121" s="21">
        <v>0</v>
      </c>
      <c r="C3121" s="21">
        <v>41132.76</v>
      </c>
      <c r="D3121" s="11">
        <f t="shared" si="48"/>
        <v>1791116.5829999959</v>
      </c>
      <c r="E3121" s="30">
        <v>19.402450000000002</v>
      </c>
    </row>
    <row r="3122" spans="1:9">
      <c r="B3122" s="21">
        <v>-28812.32</v>
      </c>
      <c r="C3122" s="21"/>
      <c r="D3122" s="11">
        <f t="shared" si="48"/>
        <v>1762304.2629999958</v>
      </c>
      <c r="E3122" t="s">
        <v>10743</v>
      </c>
    </row>
    <row r="3123" spans="1:9">
      <c r="B3123" s="21">
        <v>-38209.65</v>
      </c>
      <c r="C3123" s="21"/>
      <c r="D3123" s="11">
        <f t="shared" si="48"/>
        <v>1724094.6129999959</v>
      </c>
      <c r="E3123" t="s">
        <v>10744</v>
      </c>
    </row>
    <row r="3124" spans="1:9">
      <c r="B3124" s="21">
        <v>-19275.25</v>
      </c>
      <c r="C3124" s="21"/>
      <c r="D3124" s="11">
        <f t="shared" si="48"/>
        <v>1704819.3629999959</v>
      </c>
      <c r="E3124" t="s">
        <v>10745</v>
      </c>
    </row>
    <row r="3125" spans="1:9">
      <c r="B3125" s="21">
        <v>-38031.17</v>
      </c>
      <c r="C3125" s="21"/>
      <c r="D3125" s="11">
        <f t="shared" si="48"/>
        <v>1666788.192999996</v>
      </c>
      <c r="E3125" t="s">
        <v>10746</v>
      </c>
    </row>
    <row r="3126" spans="1:9">
      <c r="B3126" s="21">
        <v>-7.22</v>
      </c>
      <c r="C3126" s="21"/>
      <c r="D3126" s="11">
        <f t="shared" si="48"/>
        <v>1666780.972999996</v>
      </c>
      <c r="E3126" s="14" t="s">
        <v>24</v>
      </c>
      <c r="I3126" s="17"/>
    </row>
    <row r="3127" spans="1:9">
      <c r="A3127" s="19">
        <v>44106</v>
      </c>
      <c r="B3127" s="21">
        <v>0</v>
      </c>
      <c r="C3127" s="21">
        <v>169630.15</v>
      </c>
      <c r="D3127" s="11">
        <f t="shared" si="48"/>
        <v>1836411.1229999959</v>
      </c>
      <c r="E3127" s="30" t="s">
        <v>10747</v>
      </c>
    </row>
    <row r="3128" spans="1:9">
      <c r="B3128" s="21">
        <v>0</v>
      </c>
      <c r="C3128" s="21">
        <v>200538.02</v>
      </c>
      <c r="D3128" s="11">
        <f t="shared" si="48"/>
        <v>2036949.142999996</v>
      </c>
      <c r="E3128" s="30" t="s">
        <v>10748</v>
      </c>
    </row>
    <row r="3129" spans="1:9">
      <c r="B3129" s="21">
        <v>0</v>
      </c>
      <c r="C3129" s="21">
        <v>103378.78</v>
      </c>
      <c r="D3129" s="11">
        <f t="shared" si="48"/>
        <v>2140327.9229999958</v>
      </c>
      <c r="E3129" s="30">
        <v>2002277</v>
      </c>
    </row>
    <row r="3130" spans="1:9">
      <c r="B3130" s="21">
        <v>0</v>
      </c>
      <c r="C3130" s="21">
        <v>145965.35</v>
      </c>
      <c r="D3130" s="11">
        <f t="shared" si="48"/>
        <v>2286293.2729999959</v>
      </c>
      <c r="E3130" s="30">
        <v>2002350</v>
      </c>
    </row>
    <row r="3131" spans="1:9">
      <c r="B3131" s="21">
        <v>0</v>
      </c>
      <c r="C3131" s="21">
        <v>103294.83</v>
      </c>
      <c r="D3131" s="11">
        <f t="shared" si="48"/>
        <v>2389588.1029999959</v>
      </c>
      <c r="E3131" s="30">
        <v>2002225</v>
      </c>
    </row>
    <row r="3132" spans="1:9">
      <c r="B3132" s="21">
        <v>-92491.58</v>
      </c>
      <c r="C3132" s="21"/>
      <c r="D3132" s="11">
        <f t="shared" si="48"/>
        <v>2297096.5229999959</v>
      </c>
      <c r="E3132" s="30" t="s">
        <v>10749</v>
      </c>
    </row>
    <row r="3133" spans="1:9">
      <c r="B3133" s="21">
        <v>-92566.55</v>
      </c>
      <c r="C3133" s="21"/>
      <c r="D3133" s="11">
        <f t="shared" si="48"/>
        <v>2204529.972999996</v>
      </c>
      <c r="E3133" s="30" t="s">
        <v>10750</v>
      </c>
    </row>
    <row r="3134" spans="1:9">
      <c r="B3134" s="21">
        <v>-196388.49</v>
      </c>
      <c r="C3134" s="21"/>
      <c r="D3134" s="11">
        <f t="shared" si="48"/>
        <v>2008141.482999996</v>
      </c>
      <c r="E3134" s="30" t="s">
        <v>10751</v>
      </c>
    </row>
    <row r="3135" spans="1:9">
      <c r="B3135" s="21">
        <v>-130637.83</v>
      </c>
      <c r="C3135" s="21"/>
      <c r="D3135" s="11">
        <f t="shared" si="48"/>
        <v>1877503.652999996</v>
      </c>
      <c r="E3135" s="30" t="s">
        <v>10752</v>
      </c>
    </row>
    <row r="3136" spans="1:9">
      <c r="B3136" s="21">
        <v>-159848.48000000001</v>
      </c>
      <c r="C3136" s="21"/>
      <c r="D3136" s="11">
        <f t="shared" si="48"/>
        <v>1717655.172999996</v>
      </c>
      <c r="E3136" s="30" t="s">
        <v>10753</v>
      </c>
    </row>
    <row r="3137" spans="1:5">
      <c r="A3137" s="19">
        <v>44109</v>
      </c>
      <c r="B3137" s="21">
        <v>0</v>
      </c>
      <c r="C3137" s="21">
        <v>198305.99</v>
      </c>
      <c r="D3137" s="11">
        <f t="shared" si="48"/>
        <v>1915961.162999996</v>
      </c>
      <c r="E3137" s="30" t="s">
        <v>10754</v>
      </c>
    </row>
    <row r="3138" spans="1:5">
      <c r="B3138" s="21">
        <v>0</v>
      </c>
      <c r="C3138" s="21">
        <v>65912.62</v>
      </c>
      <c r="D3138" s="11">
        <f t="shared" si="48"/>
        <v>1981873.7829999961</v>
      </c>
      <c r="E3138" s="30">
        <v>2005632</v>
      </c>
    </row>
    <row r="3139" spans="1:5">
      <c r="B3139" s="21">
        <v>-194201.43</v>
      </c>
      <c r="C3139" s="21"/>
      <c r="D3139" s="11">
        <f t="shared" si="48"/>
        <v>1787672.3529999962</v>
      </c>
      <c r="E3139" s="30" t="s">
        <v>10755</v>
      </c>
    </row>
    <row r="3140" spans="1:5">
      <c r="B3140" s="21">
        <v>-62237.17</v>
      </c>
      <c r="C3140" s="21"/>
      <c r="D3140" s="11">
        <f t="shared" si="48"/>
        <v>1725435.1829999962</v>
      </c>
      <c r="E3140" s="30" t="s">
        <v>10756</v>
      </c>
    </row>
    <row r="3141" spans="1:5">
      <c r="A3141" s="19">
        <v>44110</v>
      </c>
      <c r="B3141" s="21">
        <v>0</v>
      </c>
      <c r="C3141" s="21">
        <v>125406.5</v>
      </c>
      <c r="D3141" s="11">
        <f t="shared" ref="D3141:D3204" si="49">D3140+B3141+C3141</f>
        <v>1850841.6829999962</v>
      </c>
      <c r="E3141" s="30">
        <v>2002425</v>
      </c>
    </row>
    <row r="3142" spans="1:5">
      <c r="B3142" s="21">
        <v>-112259.12</v>
      </c>
      <c r="C3142" s="21"/>
      <c r="D3142" s="11">
        <f t="shared" si="49"/>
        <v>1738582.5629999964</v>
      </c>
      <c r="E3142" s="30" t="s">
        <v>10757</v>
      </c>
    </row>
    <row r="3143" spans="1:5">
      <c r="A3143" s="19">
        <v>44111</v>
      </c>
      <c r="B3143" s="21">
        <v>0</v>
      </c>
      <c r="C3143" s="21">
        <v>84386.78</v>
      </c>
      <c r="D3143" s="11">
        <f t="shared" si="49"/>
        <v>1822969.3429999964</v>
      </c>
      <c r="E3143" s="30">
        <v>2005633</v>
      </c>
    </row>
    <row r="3144" spans="1:5">
      <c r="B3144" s="21">
        <v>-76033.990000000005</v>
      </c>
      <c r="C3144" s="21"/>
      <c r="D3144" s="11">
        <f t="shared" si="49"/>
        <v>1746935.3529999964</v>
      </c>
      <c r="E3144" s="30" t="s">
        <v>10758</v>
      </c>
    </row>
    <row r="3145" spans="1:5">
      <c r="B3145" s="21">
        <v>-36523.660000000003</v>
      </c>
      <c r="C3145" s="21"/>
      <c r="D3145" s="11">
        <f t="shared" si="49"/>
        <v>1710411.6929999965</v>
      </c>
      <c r="E3145" s="30" t="s">
        <v>10759</v>
      </c>
    </row>
    <row r="3146" spans="1:5">
      <c r="A3146" s="19">
        <v>44112</v>
      </c>
      <c r="B3146" s="21">
        <v>0</v>
      </c>
      <c r="C3146" s="21">
        <v>41527.370000000003</v>
      </c>
      <c r="D3146" s="11">
        <f t="shared" si="49"/>
        <v>1751939.0629999966</v>
      </c>
      <c r="E3146" s="30">
        <v>19.403089999999999</v>
      </c>
    </row>
    <row r="3147" spans="1:5">
      <c r="B3147" s="21">
        <v>0</v>
      </c>
      <c r="C3147" s="21">
        <v>30892.97</v>
      </c>
      <c r="D3147" s="11">
        <f t="shared" si="49"/>
        <v>1782832.0329999966</v>
      </c>
      <c r="E3147" s="30">
        <v>19.403179999999999</v>
      </c>
    </row>
    <row r="3148" spans="1:5">
      <c r="B3148" s="21">
        <v>-28750.76</v>
      </c>
      <c r="C3148" s="21"/>
      <c r="D3148" s="11">
        <f t="shared" si="49"/>
        <v>1754081.2729999966</v>
      </c>
      <c r="E3148" s="30" t="s">
        <v>10760</v>
      </c>
    </row>
    <row r="3149" spans="1:5">
      <c r="B3149" s="21">
        <v>-38574.92</v>
      </c>
      <c r="C3149" s="21"/>
      <c r="D3149" s="11">
        <f t="shared" si="49"/>
        <v>1715506.3529999966</v>
      </c>
      <c r="E3149" s="30" t="s">
        <v>10761</v>
      </c>
    </row>
    <row r="3150" spans="1:5">
      <c r="A3150" s="19">
        <v>44113</v>
      </c>
      <c r="B3150" s="21">
        <v>0</v>
      </c>
      <c r="C3150" s="21">
        <v>38268.21</v>
      </c>
      <c r="D3150" s="11">
        <f t="shared" si="49"/>
        <v>1753774.5629999966</v>
      </c>
      <c r="E3150" s="30" t="s">
        <v>10762</v>
      </c>
    </row>
    <row r="3151" spans="1:5">
      <c r="B3151" s="21">
        <v>0</v>
      </c>
      <c r="C3151" s="21">
        <v>38459.879999999997</v>
      </c>
      <c r="D3151" s="11">
        <f t="shared" si="49"/>
        <v>1792234.4429999965</v>
      </c>
      <c r="E3151" t="s">
        <v>10763</v>
      </c>
    </row>
    <row r="3152" spans="1:5">
      <c r="B3152" s="21">
        <v>-190438.14</v>
      </c>
      <c r="C3152" s="21"/>
      <c r="D3152" s="11">
        <f t="shared" si="49"/>
        <v>1601796.3029999966</v>
      </c>
      <c r="E3152" t="s">
        <v>10764</v>
      </c>
    </row>
    <row r="3153" spans="1:5">
      <c r="B3153" s="21">
        <v>-36343.29</v>
      </c>
      <c r="C3153" s="21"/>
      <c r="D3153" s="11">
        <f t="shared" si="49"/>
        <v>1565453.0129999965</v>
      </c>
      <c r="E3153" t="s">
        <v>10765</v>
      </c>
    </row>
    <row r="3154" spans="1:5">
      <c r="A3154" s="19">
        <v>44117</v>
      </c>
      <c r="B3154" s="21">
        <v>-42554.55</v>
      </c>
      <c r="C3154" s="21"/>
      <c r="D3154" s="11">
        <f t="shared" si="49"/>
        <v>1522898.4629999965</v>
      </c>
      <c r="E3154" t="s">
        <v>10766</v>
      </c>
    </row>
    <row r="3155" spans="1:5">
      <c r="B3155" s="21">
        <v>-35494.43</v>
      </c>
      <c r="C3155" s="21"/>
      <c r="D3155" s="11">
        <f t="shared" si="49"/>
        <v>1487404.0329999966</v>
      </c>
      <c r="E3155" t="s">
        <v>10767</v>
      </c>
    </row>
    <row r="3156" spans="1:5">
      <c r="B3156" s="21">
        <v>-37491.949999999997</v>
      </c>
      <c r="C3156" s="21"/>
      <c r="D3156" s="11">
        <f t="shared" si="49"/>
        <v>1449912.0829999966</v>
      </c>
      <c r="E3156" t="s">
        <v>10768</v>
      </c>
    </row>
    <row r="3157" spans="1:5">
      <c r="A3157" s="19">
        <v>44119</v>
      </c>
      <c r="B3157" s="21">
        <v>0</v>
      </c>
      <c r="C3157" s="21">
        <v>45412.73</v>
      </c>
      <c r="D3157" s="11">
        <f t="shared" si="49"/>
        <v>1495324.8129999966</v>
      </c>
      <c r="E3157" s="30">
        <v>595309</v>
      </c>
    </row>
    <row r="3158" spans="1:5">
      <c r="B3158" s="21">
        <v>0</v>
      </c>
      <c r="C3158" s="21">
        <v>202172.85</v>
      </c>
      <c r="D3158" s="11">
        <f t="shared" si="49"/>
        <v>1697497.6629999967</v>
      </c>
      <c r="E3158" s="30" t="s">
        <v>10769</v>
      </c>
    </row>
    <row r="3159" spans="1:5">
      <c r="B3159" s="21">
        <v>0</v>
      </c>
      <c r="C3159" s="21">
        <v>45609.73</v>
      </c>
      <c r="D3159" s="11">
        <f t="shared" si="49"/>
        <v>1743107.3929999967</v>
      </c>
      <c r="E3159" s="30">
        <v>55516856</v>
      </c>
    </row>
    <row r="3160" spans="1:5">
      <c r="B3160" s="21">
        <v>0</v>
      </c>
      <c r="C3160" s="21">
        <v>196268.53</v>
      </c>
      <c r="D3160" s="11">
        <f t="shared" si="49"/>
        <v>1939375.9229999967</v>
      </c>
      <c r="E3160" s="30" t="s">
        <v>10770</v>
      </c>
    </row>
    <row r="3161" spans="1:5">
      <c r="B3161" s="21">
        <v>0</v>
      </c>
      <c r="C3161" s="21">
        <v>48192.73</v>
      </c>
      <c r="D3161" s="11">
        <f t="shared" si="49"/>
        <v>1987568.6529999967</v>
      </c>
      <c r="E3161" s="30">
        <v>55516879</v>
      </c>
    </row>
    <row r="3162" spans="1:5">
      <c r="B3162" s="21">
        <v>0</v>
      </c>
      <c r="C3162" s="21">
        <v>26633.73</v>
      </c>
      <c r="D3162" s="11">
        <f t="shared" si="49"/>
        <v>2014202.3829999967</v>
      </c>
      <c r="E3162" s="30">
        <v>55516876</v>
      </c>
    </row>
    <row r="3163" spans="1:5">
      <c r="B3163" s="21">
        <v>0</v>
      </c>
      <c r="C3163" s="21">
        <v>171141.04</v>
      </c>
      <c r="D3163" s="11">
        <f t="shared" si="49"/>
        <v>2185343.4229999967</v>
      </c>
      <c r="E3163" s="30" t="s">
        <v>10771</v>
      </c>
    </row>
    <row r="3164" spans="1:5">
      <c r="B3164" s="21">
        <v>0</v>
      </c>
      <c r="C3164" s="21">
        <v>152857.28</v>
      </c>
      <c r="D3164" s="11">
        <f t="shared" si="49"/>
        <v>2338200.7029999965</v>
      </c>
      <c r="E3164" s="30">
        <v>2002540</v>
      </c>
    </row>
    <row r="3165" spans="1:5">
      <c r="B3165" s="21">
        <v>0</v>
      </c>
      <c r="C3165" s="21">
        <v>123131.47</v>
      </c>
      <c r="D3165" s="11">
        <f t="shared" si="49"/>
        <v>2461332.1729999967</v>
      </c>
      <c r="E3165" s="30">
        <v>2002456</v>
      </c>
    </row>
    <row r="3166" spans="1:5">
      <c r="B3166" s="21">
        <v>0</v>
      </c>
      <c r="C3166" s="21">
        <v>194457.66</v>
      </c>
      <c r="D3166" s="11">
        <f t="shared" si="49"/>
        <v>2655789.8329999968</v>
      </c>
      <c r="E3166" s="30" t="s">
        <v>10772</v>
      </c>
    </row>
    <row r="3167" spans="1:5">
      <c r="B3167" s="21">
        <v>-197989.12</v>
      </c>
      <c r="C3167" s="21"/>
      <c r="D3167" s="11">
        <f t="shared" si="49"/>
        <v>2457800.7129999967</v>
      </c>
      <c r="E3167" s="30" t="s">
        <v>10773</v>
      </c>
    </row>
    <row r="3168" spans="1:5">
      <c r="B3168" s="21">
        <v>-133154.5</v>
      </c>
      <c r="C3168" s="21"/>
      <c r="D3168" s="11">
        <f t="shared" si="49"/>
        <v>2324646.2129999967</v>
      </c>
      <c r="E3168" s="30" t="s">
        <v>10774</v>
      </c>
    </row>
    <row r="3169" spans="1:5">
      <c r="B3169" s="21">
        <v>-107289.05</v>
      </c>
      <c r="C3169" s="21"/>
      <c r="D3169" s="11">
        <f t="shared" si="49"/>
        <v>2217357.1629999969</v>
      </c>
      <c r="E3169" s="30" t="s">
        <v>10775</v>
      </c>
    </row>
    <row r="3170" spans="1:5">
      <c r="B3170" s="21">
        <v>-161271.70000000001</v>
      </c>
      <c r="C3170" s="21"/>
      <c r="D3170" s="11">
        <f t="shared" si="49"/>
        <v>2056085.462999997</v>
      </c>
      <c r="E3170" s="30" t="s">
        <v>10776</v>
      </c>
    </row>
    <row r="3171" spans="1:5">
      <c r="B3171" s="21">
        <v>-20815.830000000002</v>
      </c>
      <c r="C3171" s="21"/>
      <c r="D3171" s="11">
        <f t="shared" si="49"/>
        <v>2035269.6329999969</v>
      </c>
      <c r="E3171" s="30" t="s">
        <v>10777</v>
      </c>
    </row>
    <row r="3172" spans="1:5">
      <c r="B3172" s="21">
        <v>-192210.41</v>
      </c>
      <c r="C3172" s="21"/>
      <c r="D3172" s="11">
        <f t="shared" si="49"/>
        <v>1843059.222999997</v>
      </c>
      <c r="E3172" s="30" t="s">
        <v>10778</v>
      </c>
    </row>
    <row r="3173" spans="1:5">
      <c r="A3173" s="19">
        <v>44123</v>
      </c>
      <c r="B3173" s="21">
        <v>0</v>
      </c>
      <c r="C3173" s="21">
        <v>168815.69</v>
      </c>
      <c r="D3173" s="11">
        <f t="shared" si="49"/>
        <v>2011874.9129999969</v>
      </c>
      <c r="E3173" s="30" t="s">
        <v>10779</v>
      </c>
    </row>
    <row r="3174" spans="1:5">
      <c r="B3174" s="21">
        <v>-40418.58</v>
      </c>
      <c r="C3174" s="21"/>
      <c r="D3174" s="11">
        <f t="shared" si="49"/>
        <v>1971456.3329999968</v>
      </c>
      <c r="E3174" s="30" t="s">
        <v>10780</v>
      </c>
    </row>
    <row r="3175" spans="1:5">
      <c r="B3175" s="21">
        <v>-149823.34</v>
      </c>
      <c r="C3175" s="21"/>
      <c r="D3175" s="11">
        <f t="shared" si="49"/>
        <v>1821632.9929999968</v>
      </c>
      <c r="E3175" s="30" t="s">
        <v>10781</v>
      </c>
    </row>
    <row r="3176" spans="1:5">
      <c r="B3176" s="21">
        <v>-30648.55</v>
      </c>
      <c r="C3176" s="21"/>
      <c r="D3176" s="11">
        <f t="shared" si="49"/>
        <v>1790984.4429999967</v>
      </c>
      <c r="E3176" s="30" t="s">
        <v>10782</v>
      </c>
    </row>
    <row r="3177" spans="1:5">
      <c r="A3177" s="19">
        <v>44124</v>
      </c>
      <c r="B3177" s="21">
        <v>-197801.28</v>
      </c>
      <c r="C3177" s="21"/>
      <c r="D3177" s="11">
        <f t="shared" si="49"/>
        <v>1593183.1629999967</v>
      </c>
      <c r="E3177" s="30" t="s">
        <v>10783</v>
      </c>
    </row>
    <row r="3178" spans="1:5">
      <c r="A3178" s="19">
        <v>44125</v>
      </c>
      <c r="B3178" s="21">
        <v>0</v>
      </c>
      <c r="C3178" s="21">
        <v>46978.71</v>
      </c>
      <c r="D3178" s="11">
        <f t="shared" si="49"/>
        <v>1640161.8729999966</v>
      </c>
      <c r="E3178" s="32" t="s">
        <v>10784</v>
      </c>
    </row>
    <row r="3179" spans="1:5">
      <c r="B3179" s="21">
        <v>0</v>
      </c>
      <c r="C3179" s="21">
        <v>123198.6</v>
      </c>
      <c r="D3179" s="11">
        <f t="shared" si="49"/>
        <v>1763360.4729999967</v>
      </c>
      <c r="E3179" s="30">
        <v>2005717</v>
      </c>
    </row>
    <row r="3180" spans="1:5">
      <c r="B3180" s="21">
        <v>-116161.77</v>
      </c>
      <c r="C3180" s="21"/>
      <c r="D3180" s="11">
        <f t="shared" si="49"/>
        <v>1647198.7029999967</v>
      </c>
      <c r="E3180" s="30" t="s">
        <v>10785</v>
      </c>
    </row>
    <row r="3181" spans="1:5">
      <c r="B3181" s="21">
        <v>-69705.119999999995</v>
      </c>
      <c r="D3181" s="11">
        <f t="shared" si="49"/>
        <v>1577493.5829999968</v>
      </c>
      <c r="E3181" t="s">
        <v>10786</v>
      </c>
    </row>
    <row r="3182" spans="1:5">
      <c r="B3182" s="21">
        <v>-166121.13</v>
      </c>
      <c r="D3182" s="11">
        <f t="shared" si="49"/>
        <v>1411372.452999997</v>
      </c>
      <c r="E3182" t="s">
        <v>10787</v>
      </c>
    </row>
    <row r="3183" spans="1:5">
      <c r="A3183" s="19">
        <v>44126</v>
      </c>
      <c r="B3183" s="21">
        <v>0</v>
      </c>
      <c r="C3183" s="21">
        <v>173939.5</v>
      </c>
      <c r="D3183" s="11">
        <f t="shared" si="49"/>
        <v>1585311.952999997</v>
      </c>
      <c r="E3183" s="30">
        <v>55516813</v>
      </c>
    </row>
    <row r="3184" spans="1:5">
      <c r="B3184" s="21">
        <v>0</v>
      </c>
      <c r="C3184" s="21">
        <v>201980.95</v>
      </c>
      <c r="D3184" s="11">
        <f t="shared" si="49"/>
        <v>1787292.9029999969</v>
      </c>
      <c r="E3184" s="30" t="s">
        <v>10788</v>
      </c>
    </row>
    <row r="3185" spans="1:5">
      <c r="B3185" s="21">
        <v>0</v>
      </c>
      <c r="C3185" s="21">
        <v>46716.72</v>
      </c>
      <c r="D3185" s="11">
        <f t="shared" si="49"/>
        <v>1834009.6229999969</v>
      </c>
      <c r="E3185" s="30">
        <v>55516910</v>
      </c>
    </row>
    <row r="3186" spans="1:5">
      <c r="B3186" s="21">
        <v>0</v>
      </c>
      <c r="C3186" s="21">
        <v>123064.28</v>
      </c>
      <c r="D3186" s="11">
        <f t="shared" si="49"/>
        <v>1957073.9029999969</v>
      </c>
      <c r="E3186" s="30" t="s">
        <v>10789</v>
      </c>
    </row>
    <row r="3187" spans="1:5">
      <c r="B3187" s="21">
        <v>-116035.18</v>
      </c>
      <c r="C3187" s="21"/>
      <c r="D3187" s="11">
        <f t="shared" si="49"/>
        <v>1841038.722999997</v>
      </c>
      <c r="E3187" s="30" t="s">
        <v>10790</v>
      </c>
    </row>
    <row r="3188" spans="1:5">
      <c r="B3188" s="21">
        <v>-36350.589999999997</v>
      </c>
      <c r="C3188" s="21"/>
      <c r="D3188" s="11">
        <f t="shared" si="49"/>
        <v>1804688.1329999969</v>
      </c>
      <c r="E3188" s="30" t="s">
        <v>10791</v>
      </c>
    </row>
    <row r="3189" spans="1:5">
      <c r="A3189" s="19">
        <v>44127</v>
      </c>
      <c r="B3189" s="21">
        <v>0</v>
      </c>
      <c r="C3189" s="21">
        <v>38564.980000000003</v>
      </c>
      <c r="D3189" s="11">
        <f t="shared" si="49"/>
        <v>1843253.1129999969</v>
      </c>
      <c r="E3189" s="30">
        <v>55516824</v>
      </c>
    </row>
    <row r="3190" spans="1:5">
      <c r="B3190" s="21">
        <v>0</v>
      </c>
      <c r="C3190" s="21">
        <v>103899.1</v>
      </c>
      <c r="D3190" s="11">
        <f t="shared" si="49"/>
        <v>1947152.212999997</v>
      </c>
      <c r="E3190" s="30">
        <v>2005724</v>
      </c>
    </row>
    <row r="3191" spans="1:5">
      <c r="B3191" s="21">
        <v>0</v>
      </c>
      <c r="C3191" s="21">
        <v>103722.81</v>
      </c>
      <c r="D3191" s="11">
        <f t="shared" si="49"/>
        <v>2050875.022999997</v>
      </c>
      <c r="E3191" s="30">
        <v>2002577</v>
      </c>
    </row>
    <row r="3192" spans="1:5">
      <c r="B3192" s="21">
        <v>0</v>
      </c>
      <c r="C3192" s="21">
        <v>77217.31</v>
      </c>
      <c r="D3192" s="11">
        <f t="shared" si="49"/>
        <v>2128092.3329999968</v>
      </c>
      <c r="E3192" s="30" t="s">
        <v>10792</v>
      </c>
    </row>
    <row r="3193" spans="1:5">
      <c r="B3193" s="21">
        <v>-36135.08</v>
      </c>
      <c r="C3193" s="21"/>
      <c r="D3193" s="11">
        <f t="shared" si="49"/>
        <v>2091957.2529999968</v>
      </c>
      <c r="E3193" s="30" t="s">
        <v>10793</v>
      </c>
    </row>
    <row r="3194" spans="1:5">
      <c r="B3194" s="21">
        <v>-90400.9</v>
      </c>
      <c r="C3194" s="21"/>
      <c r="D3194" s="11">
        <f t="shared" si="49"/>
        <v>2001556.3529999969</v>
      </c>
      <c r="E3194" s="30" t="s">
        <v>10794</v>
      </c>
    </row>
    <row r="3195" spans="1:5">
      <c r="B3195" s="21">
        <v>-91793.27</v>
      </c>
      <c r="C3195" s="21"/>
      <c r="D3195" s="11">
        <f t="shared" si="49"/>
        <v>1909763.0829999968</v>
      </c>
      <c r="E3195" s="30" t="s">
        <v>10795</v>
      </c>
    </row>
    <row r="3196" spans="1:5">
      <c r="A3196" s="19">
        <v>44131</v>
      </c>
      <c r="B3196" s="21">
        <v>0</v>
      </c>
      <c r="C3196" s="21">
        <v>45519.77</v>
      </c>
      <c r="D3196" s="11">
        <f t="shared" si="49"/>
        <v>1955282.8529999969</v>
      </c>
      <c r="E3196" s="30">
        <v>55516852</v>
      </c>
    </row>
    <row r="3197" spans="1:5">
      <c r="B3197" s="21">
        <v>-35174.26</v>
      </c>
      <c r="C3197" s="21"/>
      <c r="D3197" s="11">
        <f t="shared" si="49"/>
        <v>1920108.5929999969</v>
      </c>
      <c r="E3197" s="30" t="s">
        <v>10796</v>
      </c>
    </row>
    <row r="3198" spans="1:5">
      <c r="A3198" s="19">
        <v>44132</v>
      </c>
      <c r="B3198" s="21">
        <v>-29124.5</v>
      </c>
      <c r="C3198" s="21"/>
      <c r="D3198" s="11">
        <f t="shared" si="49"/>
        <v>1890984.0929999969</v>
      </c>
      <c r="E3198" t="s">
        <v>10797</v>
      </c>
    </row>
    <row r="3199" spans="1:5">
      <c r="B3199" s="21">
        <v>-38741.9</v>
      </c>
      <c r="C3199" s="21"/>
      <c r="D3199" s="11">
        <f t="shared" si="49"/>
        <v>1852242.1929999969</v>
      </c>
      <c r="E3199" t="s">
        <v>10798</v>
      </c>
    </row>
    <row r="3200" spans="1:5">
      <c r="A3200" s="19">
        <v>44133</v>
      </c>
      <c r="B3200" s="21">
        <v>0</v>
      </c>
      <c r="C3200" s="21">
        <v>202208.97</v>
      </c>
      <c r="D3200" s="11">
        <f t="shared" si="49"/>
        <v>2054451.1629999969</v>
      </c>
      <c r="E3200" s="30" t="s">
        <v>10799</v>
      </c>
    </row>
    <row r="3201" spans="1:5">
      <c r="B3201" s="21">
        <v>-190430</v>
      </c>
      <c r="D3201" s="11">
        <f t="shared" si="49"/>
        <v>1864021.1629999969</v>
      </c>
      <c r="E3201" t="s">
        <v>10800</v>
      </c>
    </row>
    <row r="3202" spans="1:5">
      <c r="A3202" s="19">
        <v>44134</v>
      </c>
      <c r="B3202" s="21">
        <v>0</v>
      </c>
      <c r="C3202" s="21">
        <v>202428.85</v>
      </c>
      <c r="D3202" s="11">
        <f t="shared" si="49"/>
        <v>2066450.012999997</v>
      </c>
      <c r="E3202" t="s">
        <v>10801</v>
      </c>
    </row>
    <row r="3203" spans="1:5">
      <c r="B3203" s="21">
        <v>0</v>
      </c>
      <c r="C3203" s="21">
        <v>200757.9</v>
      </c>
      <c r="D3203" s="11">
        <f t="shared" si="49"/>
        <v>2267207.9129999969</v>
      </c>
      <c r="E3203" t="s">
        <v>10802</v>
      </c>
    </row>
    <row r="3204" spans="1:5">
      <c r="B3204" s="21">
        <v>-198239.05</v>
      </c>
      <c r="C3204" s="21"/>
      <c r="D3204" s="11">
        <f t="shared" si="49"/>
        <v>2068968.8629999969</v>
      </c>
      <c r="E3204" t="s">
        <v>10803</v>
      </c>
    </row>
    <row r="3205" spans="1:5">
      <c r="B3205" s="21">
        <v>-196603.64</v>
      </c>
      <c r="C3205" s="21"/>
      <c r="D3205" s="11">
        <f t="shared" ref="D3205:D3268" si="50">D3204+B3205+C3205</f>
        <v>1872365.222999997</v>
      </c>
      <c r="E3205" t="s">
        <v>10804</v>
      </c>
    </row>
    <row r="3206" spans="1:5">
      <c r="A3206" s="19">
        <v>44138</v>
      </c>
      <c r="B3206" s="21">
        <v>0</v>
      </c>
      <c r="C3206" s="21">
        <v>31136.66</v>
      </c>
      <c r="D3206" s="11">
        <f t="shared" si="50"/>
        <v>1903501.8829999969</v>
      </c>
      <c r="E3206" s="30">
        <v>19.404730000000001</v>
      </c>
    </row>
    <row r="3207" spans="1:5">
      <c r="B3207" s="21">
        <v>0</v>
      </c>
      <c r="C3207" s="21">
        <v>41493.86</v>
      </c>
      <c r="D3207" s="11">
        <f t="shared" si="50"/>
        <v>1944995.742999997</v>
      </c>
      <c r="E3207" s="30">
        <v>19.404630000000001</v>
      </c>
    </row>
    <row r="3208" spans="1:5">
      <c r="B3208" s="21">
        <v>0</v>
      </c>
      <c r="C3208" s="21">
        <v>45195.839999999997</v>
      </c>
      <c r="D3208" s="11">
        <f t="shared" si="50"/>
        <v>1990191.5829999971</v>
      </c>
      <c r="E3208" s="30">
        <v>55517035</v>
      </c>
    </row>
    <row r="3209" spans="1:5">
      <c r="B3209" s="21">
        <v>0</v>
      </c>
      <c r="C3209" s="21">
        <v>45862.26</v>
      </c>
      <c r="D3209" s="11">
        <f t="shared" si="50"/>
        <v>2036053.8429999971</v>
      </c>
      <c r="E3209" s="30">
        <v>595626</v>
      </c>
    </row>
    <row r="3210" spans="1:5">
      <c r="B3210" s="21">
        <v>0</v>
      </c>
      <c r="C3210" s="21">
        <v>83827.41</v>
      </c>
      <c r="D3210" s="11">
        <f t="shared" si="50"/>
        <v>2119881.2529999972</v>
      </c>
      <c r="E3210" s="30">
        <v>2002615</v>
      </c>
    </row>
    <row r="3211" spans="1:5">
      <c r="B3211" s="21">
        <v>-42972.73</v>
      </c>
      <c r="C3211" s="21"/>
      <c r="D3211" s="11">
        <f t="shared" si="50"/>
        <v>2076908.5229999973</v>
      </c>
      <c r="E3211" s="30" t="s">
        <v>10805</v>
      </c>
    </row>
    <row r="3212" spans="1:5">
      <c r="B3212" s="21">
        <v>-73093.149999999994</v>
      </c>
      <c r="C3212" s="21"/>
      <c r="D3212" s="11">
        <f t="shared" si="50"/>
        <v>2003815.3729999973</v>
      </c>
      <c r="E3212" s="30" t="s">
        <v>10806</v>
      </c>
    </row>
    <row r="3213" spans="1:5">
      <c r="A3213" s="19">
        <v>44140</v>
      </c>
      <c r="B3213" s="21">
        <v>0</v>
      </c>
      <c r="C3213" s="21">
        <v>123358.15</v>
      </c>
      <c r="D3213" s="11">
        <f t="shared" si="50"/>
        <v>2127173.5229999973</v>
      </c>
      <c r="E3213" s="30">
        <v>2002720</v>
      </c>
    </row>
    <row r="3214" spans="1:5">
      <c r="B3214" s="21">
        <v>0</v>
      </c>
      <c r="C3214" s="21">
        <v>201353.38</v>
      </c>
      <c r="D3214" s="11">
        <f t="shared" si="50"/>
        <v>2328526.9029999971</v>
      </c>
      <c r="E3214" s="30" t="s">
        <v>10807</v>
      </c>
    </row>
    <row r="3215" spans="1:5">
      <c r="B3215" s="21">
        <v>-189625.26</v>
      </c>
      <c r="C3215" s="21"/>
      <c r="D3215" s="11">
        <f t="shared" si="50"/>
        <v>2138901.6429999974</v>
      </c>
      <c r="E3215" s="30" t="s">
        <v>10808</v>
      </c>
    </row>
    <row r="3216" spans="1:5">
      <c r="B3216" s="21">
        <v>-110428.21</v>
      </c>
      <c r="C3216" s="21"/>
      <c r="D3216" s="11">
        <f t="shared" si="50"/>
        <v>2028473.4329999974</v>
      </c>
      <c r="E3216" s="30" t="s">
        <v>10809</v>
      </c>
    </row>
    <row r="3217" spans="1:5">
      <c r="A3217" s="19">
        <v>44141</v>
      </c>
      <c r="B3217" s="21">
        <v>0</v>
      </c>
      <c r="C3217" s="21">
        <v>31472.36</v>
      </c>
      <c r="D3217" s="11">
        <f t="shared" si="50"/>
        <v>2059945.7929999975</v>
      </c>
      <c r="E3217" s="30">
        <v>19.40512</v>
      </c>
    </row>
    <row r="3218" spans="1:5">
      <c r="B3218" s="21">
        <v>0</v>
      </c>
      <c r="C3218" s="21">
        <v>128965.68</v>
      </c>
      <c r="D3218" s="11">
        <f t="shared" si="50"/>
        <v>2188911.4729999974</v>
      </c>
      <c r="E3218" s="30" t="s">
        <v>10810</v>
      </c>
    </row>
    <row r="3219" spans="1:5">
      <c r="B3219" s="21">
        <v>0</v>
      </c>
      <c r="C3219" s="21">
        <v>103219.02</v>
      </c>
      <c r="D3219" s="11">
        <f t="shared" si="50"/>
        <v>2292130.4929999975</v>
      </c>
      <c r="E3219" s="30">
        <v>2005824</v>
      </c>
    </row>
    <row r="3220" spans="1:5">
      <c r="B3220" s="21">
        <v>0</v>
      </c>
      <c r="C3220" s="21">
        <v>81048.479999999996</v>
      </c>
      <c r="D3220" s="11">
        <f t="shared" si="50"/>
        <v>2373178.9729999974</v>
      </c>
      <c r="E3220" s="30">
        <v>2005802</v>
      </c>
    </row>
    <row r="3221" spans="1:5">
      <c r="B3221" s="21">
        <v>0</v>
      </c>
      <c r="C3221" s="21">
        <v>64450.8</v>
      </c>
      <c r="D3221" s="11">
        <f t="shared" si="50"/>
        <v>2437629.7729999973</v>
      </c>
      <c r="E3221" s="30">
        <v>2005780</v>
      </c>
    </row>
    <row r="3222" spans="1:5">
      <c r="B3222" s="21">
        <v>0</v>
      </c>
      <c r="C3222" s="21">
        <v>110681.95</v>
      </c>
      <c r="D3222" s="11">
        <f t="shared" si="50"/>
        <v>2548311.7229999974</v>
      </c>
      <c r="E3222" s="30" t="s">
        <v>10811</v>
      </c>
    </row>
    <row r="3223" spans="1:5">
      <c r="B3223" s="21">
        <v>0</v>
      </c>
      <c r="C3223" s="21">
        <v>140903.04999999999</v>
      </c>
      <c r="D3223" s="11">
        <f t="shared" si="50"/>
        <v>2689214.7729999973</v>
      </c>
      <c r="E3223" s="30">
        <v>2005757</v>
      </c>
    </row>
    <row r="3224" spans="1:5">
      <c r="B3224" s="21">
        <v>-113868.91</v>
      </c>
      <c r="C3224" s="21"/>
      <c r="D3224" s="11">
        <f t="shared" si="50"/>
        <v>2575345.8629999971</v>
      </c>
      <c r="E3224" t="s">
        <v>10812</v>
      </c>
    </row>
    <row r="3225" spans="1:5">
      <c r="B3225" s="21">
        <v>-29437.03</v>
      </c>
      <c r="C3225" s="21"/>
      <c r="D3225" s="11">
        <f t="shared" si="50"/>
        <v>2545908.8329999973</v>
      </c>
      <c r="E3225" t="s">
        <v>10813</v>
      </c>
    </row>
    <row r="3226" spans="1:5">
      <c r="B3226" s="21">
        <v>-132833.53</v>
      </c>
      <c r="C3226" s="21"/>
      <c r="D3226" s="11">
        <f t="shared" si="50"/>
        <v>2413075.3029999975</v>
      </c>
      <c r="E3226" t="s">
        <v>10814</v>
      </c>
    </row>
    <row r="3227" spans="1:5">
      <c r="B3227" s="21">
        <v>-60863.21</v>
      </c>
      <c r="C3227" s="21"/>
      <c r="D3227" s="11">
        <f t="shared" si="50"/>
        <v>2352212.0929999975</v>
      </c>
      <c r="E3227" t="s">
        <v>10815</v>
      </c>
    </row>
    <row r="3228" spans="1:5">
      <c r="B3228" s="21">
        <v>-97776.63</v>
      </c>
      <c r="C3228" s="21"/>
      <c r="D3228" s="11">
        <f t="shared" si="50"/>
        <v>2254435.4629999977</v>
      </c>
      <c r="E3228" t="s">
        <v>10816</v>
      </c>
    </row>
    <row r="3229" spans="1:5">
      <c r="B3229" s="21">
        <v>-91193.9</v>
      </c>
      <c r="C3229" s="21"/>
      <c r="D3229" s="11">
        <f t="shared" si="50"/>
        <v>2163241.5629999978</v>
      </c>
      <c r="E3229" t="s">
        <v>10817</v>
      </c>
    </row>
    <row r="3230" spans="1:5">
      <c r="B3230" s="21">
        <v>-72996.009999999995</v>
      </c>
      <c r="C3230" s="21"/>
      <c r="D3230" s="11">
        <f t="shared" si="50"/>
        <v>2090245.5529999977</v>
      </c>
      <c r="E3230" t="s">
        <v>10818</v>
      </c>
    </row>
    <row r="3231" spans="1:5">
      <c r="A3231" s="19">
        <v>44144</v>
      </c>
      <c r="B3231" s="21">
        <v>0</v>
      </c>
      <c r="C3231" s="21">
        <v>40787.839999999997</v>
      </c>
      <c r="D3231" s="11">
        <f t="shared" si="50"/>
        <v>2131033.3929999978</v>
      </c>
      <c r="E3231" s="65" t="s">
        <v>10819</v>
      </c>
    </row>
    <row r="3232" spans="1:5">
      <c r="B3232" s="21">
        <v>-38087.49</v>
      </c>
      <c r="C3232" s="21"/>
      <c r="D3232" s="11">
        <f t="shared" si="50"/>
        <v>2092945.9029999978</v>
      </c>
      <c r="E3232" t="s">
        <v>10820</v>
      </c>
    </row>
    <row r="3233" spans="1:5">
      <c r="A3233" s="19">
        <v>44145</v>
      </c>
      <c r="B3233" s="21">
        <v>0</v>
      </c>
      <c r="C3233" s="21">
        <v>53637.54</v>
      </c>
      <c r="D3233" s="11">
        <f t="shared" si="50"/>
        <v>2146583.4429999976</v>
      </c>
      <c r="E3233" s="30">
        <v>55516976</v>
      </c>
    </row>
    <row r="3234" spans="1:5">
      <c r="B3234" s="21">
        <v>-51374.87</v>
      </c>
      <c r="C3234" s="21"/>
      <c r="D3234" s="11">
        <f t="shared" si="50"/>
        <v>2095208.5729999975</v>
      </c>
      <c r="E3234" s="30" t="s">
        <v>10821</v>
      </c>
    </row>
    <row r="3235" spans="1:5">
      <c r="A3235" s="19">
        <v>44146</v>
      </c>
      <c r="B3235" s="21">
        <v>0</v>
      </c>
      <c r="C3235" s="21">
        <v>133020.23000000001</v>
      </c>
      <c r="D3235" s="11">
        <f t="shared" si="50"/>
        <v>2228228.8029999975</v>
      </c>
      <c r="E3235" s="30">
        <v>2005868</v>
      </c>
    </row>
    <row r="3236" spans="1:5">
      <c r="B3236" s="21">
        <v>0</v>
      </c>
      <c r="C3236" s="21">
        <v>124079.82</v>
      </c>
      <c r="D3236" s="11">
        <f t="shared" si="50"/>
        <v>2352308.6229999973</v>
      </c>
      <c r="E3236" s="30">
        <v>2002860</v>
      </c>
    </row>
    <row r="3237" spans="1:5">
      <c r="B3237" s="21">
        <v>-111074.06</v>
      </c>
      <c r="C3237" s="21"/>
      <c r="D3237" s="11">
        <f t="shared" si="50"/>
        <v>2241234.5629999973</v>
      </c>
      <c r="E3237" s="30" t="s">
        <v>10822</v>
      </c>
    </row>
    <row r="3238" spans="1:5">
      <c r="B3238" s="21">
        <v>-117480.46</v>
      </c>
      <c r="C3238" s="21"/>
      <c r="D3238" s="11">
        <f t="shared" si="50"/>
        <v>2123754.1029999973</v>
      </c>
      <c r="E3238" s="30" t="s">
        <v>10823</v>
      </c>
    </row>
    <row r="3239" spans="1:5">
      <c r="A3239" s="19">
        <v>44148</v>
      </c>
      <c r="B3239" s="21">
        <v>0</v>
      </c>
      <c r="C3239" s="21">
        <v>129335.02</v>
      </c>
      <c r="D3239" s="11">
        <f t="shared" si="50"/>
        <v>2253089.1229999973</v>
      </c>
      <c r="E3239" s="30" t="s">
        <v>10824</v>
      </c>
    </row>
    <row r="3240" spans="1:5">
      <c r="B3240" s="21">
        <v>-114194.73</v>
      </c>
      <c r="C3240" s="21"/>
      <c r="D3240" s="11">
        <f t="shared" si="50"/>
        <v>2138894.3929999974</v>
      </c>
      <c r="E3240" s="30" t="s">
        <v>10825</v>
      </c>
    </row>
    <row r="3241" spans="1:5">
      <c r="B3241" s="21">
        <v>-1594906.68</v>
      </c>
      <c r="D3241" s="11">
        <f t="shared" si="50"/>
        <v>543987.71299999743</v>
      </c>
      <c r="E3241" t="s">
        <v>10826</v>
      </c>
    </row>
    <row r="3242" spans="1:5">
      <c r="A3242" s="19">
        <v>44151</v>
      </c>
      <c r="B3242" s="21">
        <v>0</v>
      </c>
      <c r="C3242" s="21">
        <v>52195.06</v>
      </c>
      <c r="D3242" s="11">
        <f t="shared" si="50"/>
        <v>596182.77299999748</v>
      </c>
      <c r="E3242" s="30">
        <v>19.40616</v>
      </c>
    </row>
    <row r="3243" spans="1:5">
      <c r="B3243" s="21">
        <v>-48679.9</v>
      </c>
      <c r="C3243" s="21"/>
      <c r="D3243" s="11">
        <f t="shared" si="50"/>
        <v>547502.87299999746</v>
      </c>
      <c r="E3243" s="30" t="s">
        <v>10827</v>
      </c>
    </row>
    <row r="3244" spans="1:5">
      <c r="A3244" s="19">
        <v>44152</v>
      </c>
      <c r="B3244" s="21">
        <v>0</v>
      </c>
      <c r="C3244" s="21">
        <v>54358.33</v>
      </c>
      <c r="D3244" s="11">
        <f t="shared" si="50"/>
        <v>601861.20299999742</v>
      </c>
      <c r="E3244" s="30">
        <v>55517049</v>
      </c>
    </row>
    <row r="3245" spans="1:5">
      <c r="B3245" s="21">
        <v>-52061.760000000002</v>
      </c>
      <c r="C3245" s="21"/>
      <c r="D3245" s="11">
        <f t="shared" si="50"/>
        <v>549799.44299999741</v>
      </c>
      <c r="E3245" s="30" t="s">
        <v>10828</v>
      </c>
    </row>
    <row r="3246" spans="1:5">
      <c r="A3246" s="19">
        <v>44153</v>
      </c>
      <c r="B3246" s="21">
        <v>0</v>
      </c>
      <c r="C3246" s="21">
        <v>51472.59</v>
      </c>
      <c r="D3246" s="11">
        <f t="shared" si="50"/>
        <v>601272.03299999738</v>
      </c>
      <c r="E3246" s="30">
        <v>19.406580000000002</v>
      </c>
    </row>
    <row r="3247" spans="1:5">
      <c r="B3247" s="21">
        <v>0</v>
      </c>
      <c r="C3247" s="21">
        <v>41342.19</v>
      </c>
      <c r="D3247" s="11">
        <f t="shared" si="50"/>
        <v>642614.22299999744</v>
      </c>
      <c r="E3247" s="30">
        <v>19.405950000000001</v>
      </c>
    </row>
    <row r="3248" spans="1:5">
      <c r="B3248" s="21">
        <v>0</v>
      </c>
      <c r="C3248" s="21">
        <v>123173.13</v>
      </c>
      <c r="D3248" s="11">
        <f t="shared" si="50"/>
        <v>765787.35299999744</v>
      </c>
      <c r="E3248" s="30">
        <v>2002794</v>
      </c>
    </row>
    <row r="3249" spans="1:5">
      <c r="B3249" s="21">
        <v>0</v>
      </c>
      <c r="C3249" s="21">
        <v>38886.85</v>
      </c>
      <c r="D3249" s="11">
        <f t="shared" si="50"/>
        <v>804674.20299999742</v>
      </c>
      <c r="E3249" s="30">
        <v>8201187</v>
      </c>
    </row>
    <row r="3250" spans="1:5">
      <c r="B3250" s="21">
        <v>-186028.32</v>
      </c>
      <c r="C3250" s="21"/>
      <c r="D3250" s="11">
        <f t="shared" si="50"/>
        <v>618645.88299999735</v>
      </c>
      <c r="E3250" s="30" t="s">
        <v>10829</v>
      </c>
    </row>
    <row r="3251" spans="1:5">
      <c r="B3251" s="21">
        <v>-110263.83</v>
      </c>
      <c r="C3251" s="21"/>
      <c r="D3251" s="11">
        <f t="shared" si="50"/>
        <v>508382.05299999734</v>
      </c>
      <c r="E3251" t="s">
        <v>10830</v>
      </c>
    </row>
    <row r="3252" spans="1:5">
      <c r="B3252" s="21">
        <v>-38602.43</v>
      </c>
      <c r="C3252" s="21"/>
      <c r="D3252" s="11">
        <f t="shared" si="50"/>
        <v>469779.62299999734</v>
      </c>
      <c r="E3252" t="s">
        <v>10831</v>
      </c>
    </row>
    <row r="3253" spans="1:5">
      <c r="B3253" s="21">
        <v>-48009.23</v>
      </c>
      <c r="C3253" s="21"/>
      <c r="D3253" s="11">
        <f t="shared" si="50"/>
        <v>421770.39299999736</v>
      </c>
      <c r="E3253" t="s">
        <v>10832</v>
      </c>
    </row>
    <row r="3254" spans="1:5">
      <c r="A3254" s="19">
        <v>44154</v>
      </c>
      <c r="B3254" s="21">
        <v>0</v>
      </c>
      <c r="C3254" s="22">
        <v>1655398</v>
      </c>
      <c r="D3254" s="11">
        <f t="shared" si="50"/>
        <v>2077168.3929999974</v>
      </c>
      <c r="E3254" s="14" t="s">
        <v>24</v>
      </c>
    </row>
    <row r="3255" spans="1:5">
      <c r="B3255" s="21">
        <v>0</v>
      </c>
      <c r="C3255" s="21">
        <v>124927.64</v>
      </c>
      <c r="D3255" s="11">
        <f t="shared" si="50"/>
        <v>2202096.0329999975</v>
      </c>
      <c r="E3255" s="30">
        <v>2005885</v>
      </c>
    </row>
    <row r="3256" spans="1:5">
      <c r="B3256" s="21">
        <v>0</v>
      </c>
      <c r="C3256" s="21">
        <v>125725.12</v>
      </c>
      <c r="D3256" s="11">
        <f t="shared" si="50"/>
        <v>2327821.1529999976</v>
      </c>
      <c r="E3256" s="30">
        <v>2002925</v>
      </c>
    </row>
    <row r="3257" spans="1:5">
      <c r="B3257" s="21">
        <v>-110342.65</v>
      </c>
      <c r="C3257" s="21"/>
      <c r="D3257" s="11">
        <f t="shared" si="50"/>
        <v>2217478.5029999977</v>
      </c>
      <c r="E3257" s="30" t="s">
        <v>10833</v>
      </c>
    </row>
    <row r="3258" spans="1:5">
      <c r="B3258" s="21">
        <v>-112545.23</v>
      </c>
      <c r="C3258" s="21"/>
      <c r="D3258" s="11">
        <f t="shared" si="50"/>
        <v>2104933.2729999977</v>
      </c>
      <c r="E3258" s="30" t="s">
        <v>10834</v>
      </c>
    </row>
    <row r="3259" spans="1:5">
      <c r="A3259" s="19">
        <v>44155</v>
      </c>
      <c r="B3259" s="21">
        <v>0</v>
      </c>
      <c r="C3259" s="21">
        <v>190650.69</v>
      </c>
      <c r="D3259" s="11">
        <f t="shared" si="50"/>
        <v>2295583.9629999977</v>
      </c>
      <c r="E3259" s="30">
        <v>55517110</v>
      </c>
    </row>
    <row r="3260" spans="1:5">
      <c r="A3260" s="19">
        <v>44158</v>
      </c>
      <c r="B3260" s="21">
        <v>0</v>
      </c>
      <c r="C3260" s="40">
        <v>90708.82</v>
      </c>
      <c r="D3260" s="11">
        <f t="shared" si="50"/>
        <v>2386292.7829999975</v>
      </c>
      <c r="E3260" s="30" t="s">
        <v>10835</v>
      </c>
    </row>
    <row r="3261" spans="1:5">
      <c r="B3261" s="21">
        <v>-80111.679999999993</v>
      </c>
      <c r="C3261" s="40"/>
      <c r="D3261" s="11">
        <f t="shared" si="50"/>
        <v>2306181.1029999973</v>
      </c>
      <c r="E3261" s="30" t="s">
        <v>10836</v>
      </c>
    </row>
    <row r="3262" spans="1:5">
      <c r="B3262" s="21">
        <v>-2000000</v>
      </c>
      <c r="C3262" s="40"/>
      <c r="D3262" s="11">
        <f t="shared" si="50"/>
        <v>306181.10299999733</v>
      </c>
      <c r="E3262" s="24" t="s">
        <v>49</v>
      </c>
    </row>
    <row r="3263" spans="1:5">
      <c r="B3263" s="21">
        <v>-33</v>
      </c>
      <c r="C3263" s="40"/>
      <c r="D3263" s="11">
        <f t="shared" si="50"/>
        <v>306148.10299999733</v>
      </c>
      <c r="E3263" s="30" t="s">
        <v>10837</v>
      </c>
    </row>
    <row r="3264" spans="1:5">
      <c r="B3264" s="21">
        <v>-15</v>
      </c>
      <c r="C3264" s="40"/>
      <c r="D3264" s="11">
        <f t="shared" si="50"/>
        <v>306133.10299999733</v>
      </c>
      <c r="E3264" s="30" t="s">
        <v>10838</v>
      </c>
    </row>
    <row r="3265" spans="1:5">
      <c r="A3265" s="19">
        <v>44159</v>
      </c>
      <c r="B3265" s="21">
        <v>0</v>
      </c>
      <c r="C3265" s="21">
        <v>74922.31</v>
      </c>
      <c r="D3265" s="11">
        <f t="shared" si="50"/>
        <v>381055.41299999732</v>
      </c>
      <c r="E3265" s="32" t="s">
        <v>10839</v>
      </c>
    </row>
    <row r="3266" spans="1:5">
      <c r="B3266" s="21">
        <v>-73072.429999999993</v>
      </c>
      <c r="C3266" s="21"/>
      <c r="D3266" s="11">
        <f t="shared" si="50"/>
        <v>307982.98299999733</v>
      </c>
      <c r="E3266" s="30" t="s">
        <v>10840</v>
      </c>
    </row>
    <row r="3267" spans="1:5">
      <c r="B3267" s="21">
        <v>-34466.19</v>
      </c>
      <c r="C3267" s="21"/>
      <c r="D3267" s="11">
        <f t="shared" si="50"/>
        <v>273516.79299999733</v>
      </c>
      <c r="E3267" s="30" t="s">
        <v>10841</v>
      </c>
    </row>
    <row r="3268" spans="1:5">
      <c r="A3268" s="19">
        <v>44160</v>
      </c>
      <c r="B3268" s="21">
        <v>0</v>
      </c>
      <c r="C3268" s="21">
        <v>31440.959999999999</v>
      </c>
      <c r="D3268" s="11">
        <f t="shared" si="50"/>
        <v>304957.75299999735</v>
      </c>
      <c r="E3268" s="30">
        <v>19.406590000000001</v>
      </c>
    </row>
    <row r="3269" spans="1:5">
      <c r="B3269" s="21">
        <v>-29109.87</v>
      </c>
      <c r="C3269" s="21"/>
      <c r="D3269" s="11">
        <f t="shared" ref="D3269:D3332" si="51">D3268+B3269+C3269</f>
        <v>275847.88299999735</v>
      </c>
      <c r="E3269" s="30" t="s">
        <v>10842</v>
      </c>
    </row>
    <row r="3270" spans="1:5">
      <c r="A3270" s="19">
        <v>44161</v>
      </c>
      <c r="B3270" s="21">
        <v>0</v>
      </c>
      <c r="C3270" s="21">
        <v>54368.74</v>
      </c>
      <c r="D3270" s="11">
        <f t="shared" si="51"/>
        <v>330216.62299999734</v>
      </c>
      <c r="E3270" s="30">
        <v>55517179</v>
      </c>
    </row>
    <row r="3271" spans="1:5">
      <c r="A3271" s="19">
        <v>44162</v>
      </c>
      <c r="B3271" s="21">
        <v>-51672.74</v>
      </c>
      <c r="C3271" s="21"/>
      <c r="D3271" s="11">
        <f t="shared" si="51"/>
        <v>278543.88299999735</v>
      </c>
      <c r="E3271" t="s">
        <v>10843</v>
      </c>
    </row>
    <row r="3272" spans="1:5">
      <c r="B3272" s="21">
        <v>-52062.57</v>
      </c>
      <c r="C3272" s="21"/>
      <c r="D3272" s="11">
        <f t="shared" si="51"/>
        <v>226481.31299999735</v>
      </c>
      <c r="E3272" t="s">
        <v>10844</v>
      </c>
    </row>
    <row r="3273" spans="1:5">
      <c r="A3273" s="19">
        <v>44165</v>
      </c>
      <c r="B3273" s="21">
        <v>0</v>
      </c>
      <c r="C3273" s="21">
        <v>319279.15999999997</v>
      </c>
      <c r="D3273" s="11">
        <f t="shared" si="51"/>
        <v>545760.47299999732</v>
      </c>
      <c r="E3273" s="30" t="s">
        <v>10845</v>
      </c>
    </row>
    <row r="3274" spans="1:5">
      <c r="B3274" s="21">
        <v>0</v>
      </c>
      <c r="C3274" s="21">
        <v>122711.29</v>
      </c>
      <c r="D3274" s="11">
        <f t="shared" si="51"/>
        <v>668471.76299999736</v>
      </c>
      <c r="E3274" s="30">
        <v>2002965</v>
      </c>
    </row>
    <row r="3275" spans="1:5">
      <c r="B3275" s="21">
        <v>-300615.62</v>
      </c>
      <c r="C3275" s="21"/>
      <c r="D3275" s="11">
        <f t="shared" si="51"/>
        <v>367856.14299999736</v>
      </c>
      <c r="E3275" s="30" t="s">
        <v>10846</v>
      </c>
    </row>
    <row r="3276" spans="1:5">
      <c r="B3276" s="21">
        <v>-109851.39</v>
      </c>
      <c r="C3276" s="21"/>
      <c r="D3276" s="11">
        <f t="shared" si="51"/>
        <v>258004.75299999735</v>
      </c>
      <c r="E3276" s="30" t="s">
        <v>10847</v>
      </c>
    </row>
    <row r="3277" spans="1:5">
      <c r="A3277" s="19">
        <v>44167</v>
      </c>
      <c r="B3277" s="21">
        <v>-55830.83</v>
      </c>
      <c r="C3277" s="21"/>
      <c r="D3277" s="11">
        <f t="shared" si="51"/>
        <v>202173.92299999733</v>
      </c>
      <c r="E3277" s="30" t="s">
        <v>10848</v>
      </c>
    </row>
    <row r="3278" spans="1:5">
      <c r="A3278" s="19">
        <v>44168</v>
      </c>
      <c r="B3278" s="21">
        <v>0</v>
      </c>
      <c r="C3278" s="21">
        <v>52900.39</v>
      </c>
      <c r="D3278" s="11">
        <f t="shared" si="51"/>
        <v>255074.31299999735</v>
      </c>
      <c r="E3278" s="30">
        <v>55517195</v>
      </c>
    </row>
    <row r="3279" spans="1:5">
      <c r="A3279" s="19">
        <v>44172</v>
      </c>
      <c r="B3279" s="21">
        <v>0</v>
      </c>
      <c r="C3279" s="21">
        <v>131360.09</v>
      </c>
      <c r="D3279" s="11">
        <f t="shared" si="51"/>
        <v>386434.40299999737</v>
      </c>
      <c r="E3279" s="30" t="s">
        <v>10849</v>
      </c>
    </row>
    <row r="3280" spans="1:5">
      <c r="B3280" s="21">
        <v>0</v>
      </c>
      <c r="C3280" s="21">
        <v>57177.15</v>
      </c>
      <c r="D3280" s="11">
        <f t="shared" si="51"/>
        <v>443611.5529999974</v>
      </c>
      <c r="E3280" s="30">
        <v>55517256</v>
      </c>
    </row>
    <row r="3281" spans="1:5">
      <c r="B3281" s="21">
        <v>-114661.97</v>
      </c>
      <c r="C3281" s="21"/>
      <c r="D3281" s="11">
        <f t="shared" si="51"/>
        <v>328949.58299999742</v>
      </c>
      <c r="E3281" t="s">
        <v>10850</v>
      </c>
    </row>
    <row r="3282" spans="1:5">
      <c r="A3282" s="19">
        <v>44174</v>
      </c>
      <c r="B3282" s="21">
        <v>0</v>
      </c>
      <c r="C3282" s="21">
        <v>125855.6</v>
      </c>
      <c r="D3282" s="11">
        <f t="shared" si="51"/>
        <v>454805.1829999974</v>
      </c>
      <c r="E3282" s="30">
        <v>2003067</v>
      </c>
    </row>
    <row r="3283" spans="1:5">
      <c r="B3283" s="21">
        <v>0</v>
      </c>
      <c r="C3283" s="21">
        <v>136287.07999999999</v>
      </c>
      <c r="D3283" s="11">
        <f t="shared" si="51"/>
        <v>591092.26299999736</v>
      </c>
      <c r="E3283" s="30">
        <v>2003065</v>
      </c>
    </row>
    <row r="3284" spans="1:5">
      <c r="B3284" s="21">
        <v>-107484.95</v>
      </c>
      <c r="C3284" s="21"/>
      <c r="D3284" s="11">
        <f t="shared" si="51"/>
        <v>483607.31299999735</v>
      </c>
      <c r="E3284" s="30" t="s">
        <v>10851</v>
      </c>
    </row>
    <row r="3285" spans="1:5">
      <c r="B3285" s="21">
        <v>-108654.88</v>
      </c>
      <c r="C3285" s="21"/>
      <c r="D3285" s="11">
        <f t="shared" si="51"/>
        <v>374952.43299999734</v>
      </c>
      <c r="E3285" s="30" t="s">
        <v>10852</v>
      </c>
    </row>
    <row r="3286" spans="1:5">
      <c r="B3286" s="21">
        <v>-112866.1</v>
      </c>
      <c r="C3286" s="21"/>
      <c r="D3286" s="11">
        <f t="shared" si="51"/>
        <v>262086.33299999734</v>
      </c>
      <c r="E3286" s="30" t="s">
        <v>10853</v>
      </c>
    </row>
    <row r="3287" spans="1:5">
      <c r="B3287" s="21">
        <v>-122204.73</v>
      </c>
      <c r="C3287" s="21"/>
      <c r="D3287" s="11">
        <f t="shared" si="51"/>
        <v>139881.60299999733</v>
      </c>
      <c r="E3287" s="30" t="s">
        <v>10854</v>
      </c>
    </row>
    <row r="3288" spans="1:5">
      <c r="A3288" s="19">
        <v>44175</v>
      </c>
      <c r="B3288" s="21">
        <v>0</v>
      </c>
      <c r="C3288" s="22">
        <v>1552856.87</v>
      </c>
      <c r="D3288" s="11">
        <f t="shared" si="51"/>
        <v>1692738.4729999974</v>
      </c>
      <c r="E3288" s="24" t="s">
        <v>24</v>
      </c>
    </row>
    <row r="3289" spans="1:5">
      <c r="B3289" s="21">
        <v>-1476261.26</v>
      </c>
      <c r="C3289" s="21"/>
      <c r="D3289" s="11">
        <f t="shared" si="51"/>
        <v>216477.21299999743</v>
      </c>
      <c r="E3289" s="30" t="s">
        <v>10855</v>
      </c>
    </row>
    <row r="3290" spans="1:5">
      <c r="A3290" s="19">
        <v>44180</v>
      </c>
      <c r="B3290" s="21">
        <v>0</v>
      </c>
      <c r="C3290" s="21">
        <v>123013.47</v>
      </c>
      <c r="D3290" s="11">
        <f t="shared" si="51"/>
        <v>339490.6829999974</v>
      </c>
      <c r="E3290" s="80">
        <v>2005928</v>
      </c>
    </row>
    <row r="3291" spans="1:5">
      <c r="B3291" s="21">
        <v>0</v>
      </c>
      <c r="C3291" s="21">
        <v>121687.1</v>
      </c>
      <c r="D3291" s="11">
        <f t="shared" si="51"/>
        <v>461177.78299999738</v>
      </c>
      <c r="E3291" s="80">
        <v>2005955</v>
      </c>
    </row>
    <row r="3292" spans="1:5">
      <c r="B3292" s="21">
        <v>0</v>
      </c>
      <c r="C3292" s="21">
        <v>135361.12</v>
      </c>
      <c r="D3292" s="11">
        <f t="shared" si="51"/>
        <v>596538.90299999737</v>
      </c>
      <c r="E3292" s="80">
        <v>2003153</v>
      </c>
    </row>
    <row r="3293" spans="1:5">
      <c r="B3293" s="21">
        <v>0</v>
      </c>
      <c r="C3293" s="21">
        <v>42473.81</v>
      </c>
      <c r="D3293" s="11">
        <f t="shared" si="51"/>
        <v>639012.71299999743</v>
      </c>
      <c r="E3293" s="30">
        <v>19.408300000000001</v>
      </c>
    </row>
    <row r="3294" spans="1:5">
      <c r="B3294" s="21">
        <v>0</v>
      </c>
      <c r="C3294" s="21">
        <v>233580.7</v>
      </c>
      <c r="D3294" s="11">
        <f t="shared" si="51"/>
        <v>872593.41299999738</v>
      </c>
      <c r="E3294" s="30" t="s">
        <v>10856</v>
      </c>
    </row>
    <row r="3295" spans="1:5">
      <c r="B3295" s="21">
        <v>0</v>
      </c>
      <c r="C3295" s="21">
        <v>41963.81</v>
      </c>
      <c r="D3295" s="11">
        <f t="shared" si="51"/>
        <v>914557.22299999744</v>
      </c>
      <c r="E3295" s="30">
        <v>19.407969999999999</v>
      </c>
    </row>
    <row r="3296" spans="1:5">
      <c r="B3296" s="21">
        <v>0</v>
      </c>
      <c r="C3296" s="21">
        <v>41547.31</v>
      </c>
      <c r="D3296" s="11">
        <f t="shared" si="51"/>
        <v>956104.53299999749</v>
      </c>
      <c r="E3296" s="30">
        <v>19.407769999999999</v>
      </c>
    </row>
    <row r="3297" spans="1:5">
      <c r="B3297" s="21">
        <v>0</v>
      </c>
      <c r="C3297" s="21">
        <v>126220.81</v>
      </c>
      <c r="D3297" s="11">
        <f t="shared" si="51"/>
        <v>1082325.3429999975</v>
      </c>
      <c r="E3297" s="30">
        <v>2003302</v>
      </c>
    </row>
    <row r="3298" spans="1:5">
      <c r="B3298" s="21">
        <v>0</v>
      </c>
      <c r="C3298" s="21">
        <v>41708.81</v>
      </c>
      <c r="D3298" s="11">
        <f t="shared" si="51"/>
        <v>1124034.1529999976</v>
      </c>
      <c r="E3298" s="30">
        <v>19.408180000000002</v>
      </c>
    </row>
    <row r="3299" spans="1:5">
      <c r="B3299" s="21">
        <v>0</v>
      </c>
      <c r="C3299" s="21">
        <v>115517.51</v>
      </c>
      <c r="D3299" s="11">
        <f t="shared" si="51"/>
        <v>1239551.6629999976</v>
      </c>
      <c r="E3299" s="30">
        <v>2003285</v>
      </c>
    </row>
    <row r="3300" spans="1:5">
      <c r="B3300" s="21">
        <v>-103611.11</v>
      </c>
      <c r="C3300" s="21"/>
      <c r="D3300" s="11">
        <f t="shared" si="51"/>
        <v>1135940.5529999975</v>
      </c>
      <c r="E3300" s="30" t="s">
        <v>10857</v>
      </c>
    </row>
    <row r="3301" spans="1:5">
      <c r="B3301" s="21">
        <v>-113193.09</v>
      </c>
      <c r="C3301" s="21"/>
      <c r="D3301" s="11">
        <f t="shared" si="51"/>
        <v>1022747.4629999975</v>
      </c>
      <c r="E3301" s="30" t="s">
        <v>10858</v>
      </c>
    </row>
    <row r="3302" spans="1:5">
      <c r="B3302" s="21">
        <v>-39234.699999999997</v>
      </c>
      <c r="C3302" s="21"/>
      <c r="D3302" s="11">
        <f t="shared" si="51"/>
        <v>983512.76299999759</v>
      </c>
      <c r="E3302" s="30" t="s">
        <v>10859</v>
      </c>
    </row>
    <row r="3303" spans="1:5">
      <c r="B3303" s="21">
        <v>-219958.52</v>
      </c>
      <c r="C3303" s="21"/>
      <c r="D3303" s="11">
        <f t="shared" si="51"/>
        <v>763554.24299999757</v>
      </c>
      <c r="E3303" s="30" t="s">
        <v>10860</v>
      </c>
    </row>
    <row r="3304" spans="1:5">
      <c r="B3304" s="21">
        <v>-121375.84</v>
      </c>
      <c r="C3304" s="21"/>
      <c r="D3304" s="11">
        <f t="shared" si="51"/>
        <v>642178.4029999976</v>
      </c>
      <c r="E3304" s="30" t="s">
        <v>10861</v>
      </c>
    </row>
    <row r="3305" spans="1:5">
      <c r="B3305" s="21">
        <v>-38532.699999999997</v>
      </c>
      <c r="C3305" s="21"/>
      <c r="D3305" s="11">
        <f t="shared" si="51"/>
        <v>603645.70299999765</v>
      </c>
      <c r="E3305" s="30" t="s">
        <v>10862</v>
      </c>
    </row>
    <row r="3306" spans="1:5">
      <c r="B3306" s="21">
        <v>-38766.699999999997</v>
      </c>
      <c r="C3306" s="21"/>
      <c r="D3306" s="11">
        <f t="shared" si="51"/>
        <v>564879.0029999977</v>
      </c>
      <c r="E3306" s="30" t="s">
        <v>10863</v>
      </c>
    </row>
    <row r="3307" spans="1:5">
      <c r="B3307" s="21">
        <v>-38384.43</v>
      </c>
      <c r="C3307" s="21"/>
      <c r="D3307" s="11">
        <f t="shared" si="51"/>
        <v>526494.57299999765</v>
      </c>
      <c r="E3307" s="30" t="s">
        <v>10864</v>
      </c>
    </row>
    <row r="3308" spans="1:5">
      <c r="A3308" s="19">
        <v>44181</v>
      </c>
      <c r="B3308" s="21">
        <v>0</v>
      </c>
      <c r="C3308" s="21">
        <v>125413.74</v>
      </c>
      <c r="D3308" s="11">
        <f t="shared" si="51"/>
        <v>651908.31299999764</v>
      </c>
      <c r="E3308" s="30">
        <v>2003218</v>
      </c>
    </row>
    <row r="3309" spans="1:5">
      <c r="B3309" s="21">
        <v>-112470.85</v>
      </c>
      <c r="C3309" s="21"/>
      <c r="D3309" s="11">
        <f t="shared" si="51"/>
        <v>539437.46299999766</v>
      </c>
      <c r="E3309" s="30" t="s">
        <v>10865</v>
      </c>
    </row>
    <row r="3310" spans="1:5">
      <c r="A3310" s="19">
        <v>44182</v>
      </c>
      <c r="B3310" s="21">
        <v>0</v>
      </c>
      <c r="C3310" s="21">
        <v>63001.14</v>
      </c>
      <c r="D3310" s="11">
        <f t="shared" si="51"/>
        <v>602438.60299999767</v>
      </c>
      <c r="E3310" s="30">
        <v>2003344</v>
      </c>
    </row>
    <row r="3311" spans="1:5">
      <c r="B3311" s="21">
        <v>-151890.6</v>
      </c>
      <c r="C3311" s="21"/>
      <c r="D3311" s="11">
        <f t="shared" si="51"/>
        <v>450548.0029999977</v>
      </c>
      <c r="E3311" s="30" t="s">
        <v>10866</v>
      </c>
    </row>
    <row r="3312" spans="1:5">
      <c r="B3312" s="21">
        <v>-330192.13</v>
      </c>
      <c r="C3312" s="21"/>
      <c r="D3312" s="11">
        <f t="shared" si="51"/>
        <v>120355.87299999769</v>
      </c>
      <c r="E3312" s="30" t="s">
        <v>10867</v>
      </c>
    </row>
    <row r="3313" spans="1:5">
      <c r="B3313" s="21">
        <v>-56621.36</v>
      </c>
      <c r="C3313" s="21"/>
      <c r="D3313" s="11">
        <f t="shared" si="51"/>
        <v>63734.512999997693</v>
      </c>
      <c r="E3313" s="30" t="s">
        <v>10868</v>
      </c>
    </row>
    <row r="3314" spans="1:5">
      <c r="A3314" s="19">
        <v>44183</v>
      </c>
      <c r="B3314" s="21">
        <v>0</v>
      </c>
      <c r="C3314" s="21">
        <v>131376.89000000001</v>
      </c>
      <c r="D3314" s="11">
        <f t="shared" si="51"/>
        <v>195111.40299999772</v>
      </c>
      <c r="E3314" s="30" t="s">
        <v>10869</v>
      </c>
    </row>
    <row r="3315" spans="1:5">
      <c r="B3315" s="21">
        <v>0</v>
      </c>
      <c r="C3315" s="21">
        <v>40108.44</v>
      </c>
      <c r="D3315" s="11">
        <f t="shared" si="51"/>
        <v>235219.84299999772</v>
      </c>
      <c r="E3315" s="30">
        <v>2003179</v>
      </c>
    </row>
    <row r="3316" spans="1:5">
      <c r="B3316" s="21">
        <v>-114677.35</v>
      </c>
      <c r="C3316" s="21"/>
      <c r="D3316" s="11">
        <f t="shared" si="51"/>
        <v>120542.49299999772</v>
      </c>
      <c r="E3316" s="30" t="s">
        <v>10870</v>
      </c>
    </row>
    <row r="3317" spans="1:5">
      <c r="B3317" s="21">
        <v>-36495.06</v>
      </c>
      <c r="C3317" s="21"/>
      <c r="D3317" s="11">
        <f t="shared" si="51"/>
        <v>84047.43299999772</v>
      </c>
      <c r="E3317" s="30" t="s">
        <v>10871</v>
      </c>
    </row>
    <row r="3318" spans="1:5">
      <c r="B3318" s="21">
        <v>-52303.35</v>
      </c>
      <c r="C3318" s="21"/>
      <c r="D3318" s="11">
        <f t="shared" si="51"/>
        <v>31744.082999997721</v>
      </c>
      <c r="E3318" s="30" t="s">
        <v>10872</v>
      </c>
    </row>
    <row r="3319" spans="1:5">
      <c r="A3319" s="19">
        <v>44186</v>
      </c>
      <c r="B3319" s="21">
        <v>0</v>
      </c>
      <c r="C3319" s="21">
        <v>53548.3</v>
      </c>
      <c r="D3319" s="11">
        <f t="shared" si="51"/>
        <v>85292.382999997732</v>
      </c>
      <c r="E3319" s="30">
        <v>55517254</v>
      </c>
    </row>
    <row r="3320" spans="1:5">
      <c r="B3320" s="21">
        <v>0</v>
      </c>
      <c r="C3320" s="21">
        <v>350653.38</v>
      </c>
      <c r="D3320" s="11">
        <f t="shared" si="51"/>
        <v>435945.76299999771</v>
      </c>
      <c r="E3320" s="30" t="s">
        <v>10873</v>
      </c>
    </row>
    <row r="3321" spans="1:5">
      <c r="A3321" s="19">
        <v>44187</v>
      </c>
      <c r="B3321" s="21">
        <v>0</v>
      </c>
      <c r="C3321" s="21">
        <v>161257.98000000001</v>
      </c>
      <c r="D3321" s="11">
        <f t="shared" si="51"/>
        <v>597203.74299999769</v>
      </c>
      <c r="E3321" t="s">
        <v>10874</v>
      </c>
    </row>
    <row r="3322" spans="1:5">
      <c r="B3322" s="21">
        <v>0</v>
      </c>
      <c r="C3322" s="21">
        <v>454913.43</v>
      </c>
      <c r="D3322" s="11">
        <f t="shared" si="51"/>
        <v>1052117.1729999976</v>
      </c>
      <c r="E3322" t="s">
        <v>10875</v>
      </c>
    </row>
    <row r="3323" spans="1:5">
      <c r="B3323" s="21">
        <v>-428271.32</v>
      </c>
      <c r="C3323" s="21"/>
      <c r="D3323" s="11">
        <f t="shared" si="51"/>
        <v>623845.85299999756</v>
      </c>
      <c r="E3323" t="s">
        <v>10876</v>
      </c>
    </row>
    <row r="3324" spans="1:5">
      <c r="A3324" s="19">
        <v>44188</v>
      </c>
      <c r="B3324" s="21">
        <v>0</v>
      </c>
      <c r="C3324" s="21">
        <v>118114.89</v>
      </c>
      <c r="D3324" s="11">
        <f t="shared" si="51"/>
        <v>741960.74299999757</v>
      </c>
      <c r="E3324" s="30" t="s">
        <v>10877</v>
      </c>
    </row>
    <row r="3325" spans="1:5">
      <c r="B3325" s="21">
        <v>0</v>
      </c>
      <c r="C3325" s="21">
        <v>55224.87</v>
      </c>
      <c r="D3325" s="11">
        <f t="shared" si="51"/>
        <v>797185.61299999757</v>
      </c>
      <c r="E3325" s="30">
        <v>55517220</v>
      </c>
    </row>
    <row r="3326" spans="1:5">
      <c r="B3326" s="21">
        <v>-52119.94</v>
      </c>
      <c r="C3326" s="21"/>
      <c r="D3326" s="11">
        <f t="shared" si="51"/>
        <v>745065.67299999762</v>
      </c>
      <c r="E3326" s="30" t="s">
        <v>10878</v>
      </c>
    </row>
    <row r="3327" spans="1:5">
      <c r="B3327" s="21">
        <v>-111331.94</v>
      </c>
      <c r="C3327" s="21"/>
      <c r="D3327" s="11">
        <f t="shared" si="51"/>
        <v>633733.73299999768</v>
      </c>
      <c r="E3327" s="30" t="s">
        <v>10879</v>
      </c>
    </row>
    <row r="3328" spans="1:5">
      <c r="A3328" s="19">
        <v>44193</v>
      </c>
      <c r="B3328" s="21">
        <v>-101280.28</v>
      </c>
      <c r="C3328" s="21"/>
      <c r="D3328" s="11">
        <f t="shared" si="51"/>
        <v>532453.45299999765</v>
      </c>
      <c r="E3328" s="30" t="s">
        <v>10880</v>
      </c>
    </row>
    <row r="3329" spans="1:5">
      <c r="B3329" s="21">
        <v>-8670.89</v>
      </c>
      <c r="C3329" s="21"/>
      <c r="D3329" s="11">
        <f t="shared" si="51"/>
        <v>523782.56299999764</v>
      </c>
      <c r="E3329" s="30" t="s">
        <v>10881</v>
      </c>
    </row>
    <row r="3330" spans="1:5">
      <c r="A3330" s="19">
        <v>44194</v>
      </c>
      <c r="B3330" s="21">
        <v>0</v>
      </c>
      <c r="C3330" s="21">
        <v>125965.82</v>
      </c>
      <c r="D3330" s="11">
        <f t="shared" si="51"/>
        <v>649748.38299999759</v>
      </c>
      <c r="E3330" s="30">
        <v>2006014</v>
      </c>
    </row>
    <row r="3331" spans="1:5">
      <c r="B3331" s="21">
        <v>0</v>
      </c>
      <c r="C3331" s="21">
        <v>9629.66</v>
      </c>
      <c r="D3331" s="11">
        <f t="shared" si="51"/>
        <v>659378.04299999762</v>
      </c>
      <c r="E3331" s="30" t="s">
        <v>10882</v>
      </c>
    </row>
    <row r="3332" spans="1:5">
      <c r="B3332" s="21">
        <v>0</v>
      </c>
      <c r="C3332" s="21">
        <v>115967.58</v>
      </c>
      <c r="D3332" s="11">
        <f t="shared" si="51"/>
        <v>775345.62299999758</v>
      </c>
      <c r="E3332" s="30" t="s">
        <v>10883</v>
      </c>
    </row>
    <row r="3333" spans="1:5">
      <c r="B3333" s="21">
        <v>0</v>
      </c>
      <c r="C3333" s="21">
        <v>42788.160000000003</v>
      </c>
      <c r="D3333" s="11">
        <f t="shared" ref="D3333:D3396" si="52">D3332+B3333+C3333</f>
        <v>818133.78299999761</v>
      </c>
      <c r="E3333" s="30">
        <v>19.409479999999999</v>
      </c>
    </row>
    <row r="3334" spans="1:5">
      <c r="B3334" s="21">
        <v>-39523.629999999997</v>
      </c>
      <c r="C3334" s="21"/>
      <c r="D3334" s="11">
        <f t="shared" si="52"/>
        <v>778610.1529999976</v>
      </c>
      <c r="E3334" t="s">
        <v>10884</v>
      </c>
    </row>
    <row r="3335" spans="1:5">
      <c r="B3335" s="21">
        <v>-109995.49</v>
      </c>
      <c r="C3335" s="21"/>
      <c r="D3335" s="11">
        <f t="shared" si="52"/>
        <v>668614.66299999761</v>
      </c>
      <c r="E3335" t="s">
        <v>10885</v>
      </c>
    </row>
    <row r="3336" spans="1:5">
      <c r="B3336" s="21">
        <v>-55186.46</v>
      </c>
      <c r="C3336" s="21"/>
      <c r="D3336" s="11">
        <f t="shared" si="52"/>
        <v>613428.20299999765</v>
      </c>
      <c r="E3336" t="s">
        <v>10886</v>
      </c>
    </row>
    <row r="3337" spans="1:5">
      <c r="A3337" s="19">
        <v>44195</v>
      </c>
      <c r="B3337" s="21">
        <v>-113239.09</v>
      </c>
      <c r="C3337" s="21"/>
      <c r="D3337" s="11">
        <f t="shared" si="52"/>
        <v>500189.11299999768</v>
      </c>
      <c r="E3337" t="s">
        <v>10887</v>
      </c>
    </row>
    <row r="3338" spans="1:5">
      <c r="B3338" s="21">
        <v>-56788.65</v>
      </c>
      <c r="C3338" s="21"/>
      <c r="D3338" s="11">
        <f t="shared" si="52"/>
        <v>443400.46299999766</v>
      </c>
      <c r="E3338" t="s">
        <v>10888</v>
      </c>
    </row>
    <row r="3339" spans="1:5">
      <c r="A3339" s="19">
        <v>44200</v>
      </c>
      <c r="B3339" s="21">
        <v>-108337.46</v>
      </c>
      <c r="C3339" s="21"/>
      <c r="D3339" s="11">
        <f t="shared" si="52"/>
        <v>335063.00299999764</v>
      </c>
      <c r="E3339" t="s">
        <v>10889</v>
      </c>
    </row>
    <row r="3340" spans="1:5">
      <c r="A3340" s="19">
        <v>44201</v>
      </c>
      <c r="B3340" s="21">
        <v>0</v>
      </c>
      <c r="C3340" s="21">
        <v>59314.43</v>
      </c>
      <c r="D3340" s="11">
        <f t="shared" si="52"/>
        <v>394377.43299999763</v>
      </c>
      <c r="E3340" s="30">
        <v>55517322</v>
      </c>
    </row>
    <row r="3341" spans="1:5">
      <c r="B3341" s="21">
        <v>0</v>
      </c>
      <c r="C3341" s="21">
        <v>94687.87</v>
      </c>
      <c r="D3341" s="11">
        <f t="shared" si="52"/>
        <v>489065.30299999763</v>
      </c>
      <c r="E3341" s="30">
        <v>55517352</v>
      </c>
    </row>
    <row r="3342" spans="1:5">
      <c r="B3342" s="21">
        <v>0</v>
      </c>
      <c r="C3342" s="21">
        <v>42583.95</v>
      </c>
      <c r="D3342" s="11">
        <f t="shared" si="52"/>
        <v>531649.25299999758</v>
      </c>
      <c r="E3342" s="30">
        <v>19.409590000000001</v>
      </c>
    </row>
    <row r="3343" spans="1:5">
      <c r="B3343" s="21">
        <v>-90126.97</v>
      </c>
      <c r="C3343" s="21"/>
      <c r="D3343" s="11">
        <f t="shared" si="52"/>
        <v>441522.28299999761</v>
      </c>
      <c r="E3343" s="30" t="s">
        <v>10890</v>
      </c>
    </row>
    <row r="3344" spans="1:5">
      <c r="B3344" s="21">
        <v>-39336.980000000003</v>
      </c>
      <c r="C3344" s="21"/>
      <c r="D3344" s="11">
        <f t="shared" si="52"/>
        <v>402185.30299999763</v>
      </c>
      <c r="E3344" s="30" t="s">
        <v>10891</v>
      </c>
    </row>
    <row r="3345" spans="1:5">
      <c r="A3345" s="19">
        <v>44202</v>
      </c>
      <c r="B3345" s="21">
        <v>0</v>
      </c>
      <c r="C3345" s="21">
        <v>99855.08</v>
      </c>
      <c r="D3345" s="11">
        <f t="shared" si="52"/>
        <v>502040.38299999764</v>
      </c>
      <c r="E3345" s="30">
        <v>30615</v>
      </c>
    </row>
    <row r="3346" spans="1:5">
      <c r="B3346" s="21">
        <v>0</v>
      </c>
      <c r="C3346" s="21">
        <v>124062.8</v>
      </c>
      <c r="D3346" s="11">
        <f t="shared" si="52"/>
        <v>626103.18299999763</v>
      </c>
      <c r="E3346" s="30">
        <v>2006061</v>
      </c>
    </row>
    <row r="3347" spans="1:5">
      <c r="B3347" s="21">
        <v>0</v>
      </c>
      <c r="C3347" s="21">
        <v>119335.4</v>
      </c>
      <c r="D3347" s="11">
        <f t="shared" si="52"/>
        <v>745438.58299999766</v>
      </c>
      <c r="E3347" s="30">
        <v>30616</v>
      </c>
    </row>
    <row r="3348" spans="1:5">
      <c r="B3348" s="21">
        <v>0</v>
      </c>
      <c r="C3348" s="21">
        <v>57744.09</v>
      </c>
      <c r="D3348" s="11">
        <f t="shared" si="52"/>
        <v>803182.67299999762</v>
      </c>
      <c r="E3348" s="30">
        <v>55517354</v>
      </c>
    </row>
    <row r="3349" spans="1:5">
      <c r="A3349" s="19">
        <v>44203</v>
      </c>
      <c r="B3349" s="21">
        <v>-95308.5</v>
      </c>
      <c r="C3349" s="21"/>
      <c r="D3349" s="11">
        <f t="shared" si="52"/>
        <v>707874.17299999762</v>
      </c>
      <c r="E3349" s="30" t="s">
        <v>10892</v>
      </c>
    </row>
    <row r="3350" spans="1:5">
      <c r="A3350" s="19">
        <v>44204</v>
      </c>
      <c r="B3350" s="21">
        <v>0</v>
      </c>
      <c r="C3350" s="21">
        <v>241301.63</v>
      </c>
      <c r="D3350" s="11">
        <f t="shared" si="52"/>
        <v>949175.80299999763</v>
      </c>
      <c r="E3350" s="30" t="s">
        <v>10893</v>
      </c>
    </row>
    <row r="3351" spans="1:5">
      <c r="B3351" s="21">
        <v>-227273.02</v>
      </c>
      <c r="C3351" s="21"/>
      <c r="D3351" s="11">
        <f t="shared" si="52"/>
        <v>721902.78299999761</v>
      </c>
      <c r="E3351" t="s">
        <v>10894</v>
      </c>
    </row>
    <row r="3352" spans="1:5">
      <c r="A3352" s="19">
        <v>44207</v>
      </c>
      <c r="B3352" s="21">
        <v>-115069.67</v>
      </c>
      <c r="C3352" s="21"/>
      <c r="D3352" s="11">
        <f t="shared" si="52"/>
        <v>606833.11299999757</v>
      </c>
      <c r="E3352" t="s">
        <v>10895</v>
      </c>
    </row>
    <row r="3353" spans="1:5">
      <c r="B3353" s="21">
        <v>0</v>
      </c>
      <c r="C3353" s="21">
        <v>479224.96</v>
      </c>
      <c r="D3353" s="11">
        <f t="shared" si="52"/>
        <v>1086058.0729999975</v>
      </c>
      <c r="E3353" s="30" t="s">
        <v>10896</v>
      </c>
    </row>
    <row r="3354" spans="1:5">
      <c r="B3354" s="21">
        <v>0</v>
      </c>
      <c r="C3354" s="21">
        <v>55710.37</v>
      </c>
      <c r="D3354" s="11">
        <f t="shared" si="52"/>
        <v>1141768.4429999976</v>
      </c>
      <c r="E3354" s="30">
        <v>55517360</v>
      </c>
    </row>
    <row r="3355" spans="1:5">
      <c r="B3355" s="21">
        <v>-451200.36</v>
      </c>
      <c r="C3355" s="21"/>
      <c r="D3355" s="11">
        <f t="shared" si="52"/>
        <v>690568.08299999766</v>
      </c>
      <c r="E3355" s="30" t="s">
        <v>10897</v>
      </c>
    </row>
    <row r="3356" spans="1:5">
      <c r="B3356" s="21">
        <v>-53251.48</v>
      </c>
      <c r="C3356" s="21"/>
      <c r="D3356" s="11">
        <f t="shared" si="52"/>
        <v>637316.60299999767</v>
      </c>
      <c r="E3356" s="30" t="s">
        <v>10898</v>
      </c>
    </row>
    <row r="3357" spans="1:5">
      <c r="A3357" s="19">
        <v>44208</v>
      </c>
      <c r="B3357" s="21">
        <v>0</v>
      </c>
      <c r="C3357" s="21">
        <v>55650.29</v>
      </c>
      <c r="D3357" s="11">
        <f t="shared" si="52"/>
        <v>692966.89299999771</v>
      </c>
      <c r="E3357" s="30">
        <v>55517393</v>
      </c>
    </row>
    <row r="3358" spans="1:5">
      <c r="B3358" s="21">
        <v>0</v>
      </c>
      <c r="C3358" s="21">
        <v>132443.85</v>
      </c>
      <c r="D3358" s="11">
        <f t="shared" si="52"/>
        <v>825410.74299999769</v>
      </c>
      <c r="E3358" s="30">
        <v>2003476</v>
      </c>
    </row>
    <row r="3359" spans="1:5">
      <c r="B3359" s="21">
        <v>-52519.76</v>
      </c>
      <c r="C3359" s="21"/>
      <c r="D3359" s="11">
        <f t="shared" si="52"/>
        <v>772890.98299999768</v>
      </c>
      <c r="E3359" s="30" t="s">
        <v>10899</v>
      </c>
    </row>
    <row r="3360" spans="1:5">
      <c r="A3360" s="19">
        <v>44209</v>
      </c>
      <c r="B3360" s="21">
        <v>0</v>
      </c>
      <c r="C3360" s="21">
        <v>60100.639999999999</v>
      </c>
      <c r="D3360" s="11">
        <f t="shared" si="52"/>
        <v>832991.62299999769</v>
      </c>
      <c r="E3360" s="30">
        <v>55517407</v>
      </c>
    </row>
    <row r="3361" spans="1:5">
      <c r="B3361" s="21">
        <v>-58585.81</v>
      </c>
      <c r="C3361" s="21"/>
      <c r="D3361" s="11">
        <f t="shared" si="52"/>
        <v>774405.81299999775</v>
      </c>
      <c r="E3361" t="s">
        <v>10900</v>
      </c>
    </row>
    <row r="3362" spans="1:5">
      <c r="A3362" s="19">
        <v>44210</v>
      </c>
      <c r="B3362" s="21">
        <v>-109166.33</v>
      </c>
      <c r="C3362" s="21"/>
      <c r="D3362" s="11">
        <f t="shared" si="52"/>
        <v>665239.4829999978</v>
      </c>
      <c r="E3362" t="s">
        <v>10901</v>
      </c>
    </row>
    <row r="3363" spans="1:5">
      <c r="B3363" s="21">
        <v>0</v>
      </c>
      <c r="C3363" s="21">
        <v>125014.38</v>
      </c>
      <c r="D3363" s="11">
        <f t="shared" si="52"/>
        <v>790253.8629999978</v>
      </c>
      <c r="E3363" s="30">
        <v>2006093</v>
      </c>
    </row>
    <row r="3364" spans="1:5">
      <c r="A3364" s="19">
        <v>44211</v>
      </c>
      <c r="B3364" s="21">
        <v>0</v>
      </c>
      <c r="C3364" s="21">
        <v>134350.5</v>
      </c>
      <c r="D3364" s="11">
        <f t="shared" si="52"/>
        <v>924604.3629999978</v>
      </c>
      <c r="E3364" s="30">
        <v>2003524</v>
      </c>
    </row>
    <row r="3365" spans="1:5">
      <c r="B3365" s="21">
        <v>-116754.88</v>
      </c>
      <c r="C3365" s="21"/>
      <c r="D3365" s="11">
        <f t="shared" si="52"/>
        <v>807849.4829999978</v>
      </c>
      <c r="E3365" s="30" t="s">
        <v>10902</v>
      </c>
    </row>
    <row r="3366" spans="1:5">
      <c r="A3366" s="19">
        <v>44214</v>
      </c>
      <c r="B3366" s="21">
        <v>0</v>
      </c>
      <c r="C3366" s="21">
        <v>133712.04999999999</v>
      </c>
      <c r="D3366" s="11">
        <f t="shared" si="52"/>
        <v>941561.53299999773</v>
      </c>
      <c r="E3366" s="30">
        <v>2006198</v>
      </c>
    </row>
    <row r="3367" spans="1:5">
      <c r="B3367" s="21">
        <v>0</v>
      </c>
      <c r="C3367" s="21">
        <v>91672.34</v>
      </c>
      <c r="D3367" s="11">
        <f t="shared" si="52"/>
        <v>1033233.8729999977</v>
      </c>
      <c r="E3367" s="30">
        <v>2006164</v>
      </c>
    </row>
    <row r="3368" spans="1:5">
      <c r="B3368" s="21">
        <v>0</v>
      </c>
      <c r="C3368" s="21">
        <v>57892.79</v>
      </c>
      <c r="D3368" s="11">
        <f t="shared" si="52"/>
        <v>1091126.6629999976</v>
      </c>
      <c r="E3368" s="30">
        <v>55517503</v>
      </c>
    </row>
    <row r="3369" spans="1:5">
      <c r="B3369" s="21">
        <v>-75640.59</v>
      </c>
      <c r="C3369" s="21"/>
      <c r="D3369" s="11">
        <f t="shared" si="52"/>
        <v>1015486.0729999976</v>
      </c>
      <c r="E3369" s="30" t="s">
        <v>10903</v>
      </c>
    </row>
    <row r="3370" spans="1:5">
      <c r="B3370" s="21">
        <v>-110246.98</v>
      </c>
      <c r="C3370" s="21"/>
      <c r="D3370" s="11">
        <f t="shared" si="52"/>
        <v>905239.09299999767</v>
      </c>
      <c r="E3370" s="30" t="s">
        <v>10904</v>
      </c>
    </row>
    <row r="3371" spans="1:5">
      <c r="A3371" s="19">
        <v>44215</v>
      </c>
      <c r="B3371" s="21">
        <v>-39543.46</v>
      </c>
      <c r="C3371" s="21"/>
      <c r="D3371" s="11">
        <f t="shared" si="52"/>
        <v>865695.6329999977</v>
      </c>
      <c r="E3371" t="s">
        <v>10905</v>
      </c>
    </row>
    <row r="3372" spans="1:5">
      <c r="B3372" s="21">
        <v>-56715.53</v>
      </c>
      <c r="C3372" s="21"/>
      <c r="D3372" s="11">
        <f t="shared" si="52"/>
        <v>808980.10299999767</v>
      </c>
      <c r="E3372" t="s">
        <v>10906</v>
      </c>
    </row>
    <row r="3373" spans="1:5">
      <c r="B3373" s="21">
        <v>-55433.34</v>
      </c>
      <c r="C3373" s="21"/>
      <c r="D3373" s="11">
        <f t="shared" si="52"/>
        <v>753546.76299999771</v>
      </c>
      <c r="E3373" t="s">
        <v>10907</v>
      </c>
    </row>
    <row r="3374" spans="1:5">
      <c r="B3374" s="21">
        <v>-107457.60000000001</v>
      </c>
      <c r="C3374" s="21"/>
      <c r="D3374" s="11">
        <f t="shared" si="52"/>
        <v>646089.16299999773</v>
      </c>
      <c r="E3374" t="s">
        <v>10908</v>
      </c>
    </row>
    <row r="3375" spans="1:5">
      <c r="B3375" s="21">
        <v>-8820.7999999999993</v>
      </c>
      <c r="C3375" s="21"/>
      <c r="D3375" s="11">
        <f t="shared" si="52"/>
        <v>637268.36299999768</v>
      </c>
      <c r="E3375" t="s">
        <v>10909</v>
      </c>
    </row>
    <row r="3376" spans="1:5">
      <c r="A3376" s="19">
        <v>44216</v>
      </c>
      <c r="B3376" s="21">
        <v>0</v>
      </c>
      <c r="C3376" s="21">
        <v>135115.06</v>
      </c>
      <c r="D3376" s="11">
        <f t="shared" si="52"/>
        <v>772383.42299999762</v>
      </c>
      <c r="E3376" s="30">
        <v>2003564</v>
      </c>
    </row>
    <row r="3377" spans="1:5">
      <c r="B3377" s="21">
        <v>0</v>
      </c>
      <c r="C3377" s="21">
        <v>112970.9</v>
      </c>
      <c r="D3377" s="11">
        <f t="shared" si="52"/>
        <v>885354.32299999765</v>
      </c>
      <c r="E3377" s="30">
        <v>2003682</v>
      </c>
    </row>
    <row r="3378" spans="1:5">
      <c r="B3378" s="21">
        <v>0</v>
      </c>
      <c r="C3378" s="21">
        <v>111348</v>
      </c>
      <c r="D3378" s="11">
        <f t="shared" si="52"/>
        <v>996702.32299999765</v>
      </c>
      <c r="E3378" s="30">
        <v>55517516</v>
      </c>
    </row>
    <row r="3379" spans="1:5">
      <c r="B3379" s="21">
        <v>-117418.19</v>
      </c>
      <c r="C3379" s="21"/>
      <c r="D3379" s="11">
        <f t="shared" si="52"/>
        <v>879284.13299999759</v>
      </c>
      <c r="E3379" s="30" t="s">
        <v>10910</v>
      </c>
    </row>
    <row r="3380" spans="1:5">
      <c r="B3380" s="21">
        <v>-108354.49</v>
      </c>
      <c r="C3380" s="21"/>
      <c r="D3380" s="11">
        <f t="shared" si="52"/>
        <v>770929.6429999976</v>
      </c>
      <c r="E3380" s="30" t="s">
        <v>10911</v>
      </c>
    </row>
    <row r="3381" spans="1:5">
      <c r="B3381" s="21">
        <v>-98202.59</v>
      </c>
      <c r="C3381" s="21"/>
      <c r="D3381" s="11">
        <f t="shared" si="52"/>
        <v>672727.05299999763</v>
      </c>
      <c r="E3381" s="30" t="s">
        <v>10912</v>
      </c>
    </row>
    <row r="3382" spans="1:5">
      <c r="B3382" s="21">
        <v>-57022.73</v>
      </c>
      <c r="C3382" s="21"/>
      <c r="D3382" s="11">
        <f t="shared" si="52"/>
        <v>615704.32299999765</v>
      </c>
      <c r="E3382" s="30" t="s">
        <v>10913</v>
      </c>
    </row>
    <row r="3383" spans="1:5">
      <c r="A3383" s="19">
        <v>44217</v>
      </c>
      <c r="B3383" s="21">
        <v>0</v>
      </c>
      <c r="C3383" s="21">
        <v>10581.55</v>
      </c>
      <c r="D3383" s="11">
        <f t="shared" si="52"/>
        <v>626285.87299999769</v>
      </c>
      <c r="E3383" s="30">
        <v>19.410530000000001</v>
      </c>
    </row>
    <row r="3384" spans="1:5">
      <c r="B3384" s="21">
        <v>0</v>
      </c>
      <c r="C3384" s="21">
        <v>10454.549999999999</v>
      </c>
      <c r="D3384" s="11">
        <f t="shared" si="52"/>
        <v>636740.42299999774</v>
      </c>
      <c r="E3384" s="30" t="s">
        <v>10914</v>
      </c>
    </row>
    <row r="3385" spans="1:5">
      <c r="B3385" s="21">
        <v>0</v>
      </c>
      <c r="C3385" s="21">
        <v>130365.98</v>
      </c>
      <c r="D3385" s="11">
        <f t="shared" si="52"/>
        <v>767106.40299999772</v>
      </c>
      <c r="E3385" s="30" t="s">
        <v>10915</v>
      </c>
    </row>
    <row r="3386" spans="1:5">
      <c r="B3386" s="21">
        <v>-9969.7199999999993</v>
      </c>
      <c r="C3386" s="21"/>
      <c r="D3386" s="11">
        <f t="shared" si="52"/>
        <v>757136.68299999775</v>
      </c>
      <c r="E3386" s="30" t="s">
        <v>10916</v>
      </c>
    </row>
    <row r="3387" spans="1:5">
      <c r="A3387" s="19">
        <v>44218</v>
      </c>
      <c r="B3387" s="21">
        <v>0</v>
      </c>
      <c r="C3387" s="21">
        <v>42376.74</v>
      </c>
      <c r="D3387" s="11">
        <f t="shared" si="52"/>
        <v>799513.42299999774</v>
      </c>
      <c r="E3387" s="30">
        <v>55517493</v>
      </c>
    </row>
    <row r="3388" spans="1:5">
      <c r="B3388" s="21">
        <v>0</v>
      </c>
      <c r="C3388" s="21">
        <v>60137.91</v>
      </c>
      <c r="D3388" s="11">
        <f t="shared" si="52"/>
        <v>859651.33299999777</v>
      </c>
      <c r="E3388" s="30">
        <v>55517496</v>
      </c>
    </row>
    <row r="3389" spans="1:5">
      <c r="B3389" s="21">
        <v>0</v>
      </c>
      <c r="C3389" s="21">
        <v>55383.26</v>
      </c>
      <c r="D3389" s="11">
        <f t="shared" si="52"/>
        <v>915034.59299999778</v>
      </c>
      <c r="E3389" s="30">
        <v>55517446</v>
      </c>
    </row>
    <row r="3390" spans="1:5">
      <c r="B3390" s="21">
        <v>-52940.7</v>
      </c>
      <c r="C3390" s="21"/>
      <c r="D3390" s="11">
        <f t="shared" si="52"/>
        <v>862093.89299999783</v>
      </c>
      <c r="E3390" s="30" t="s">
        <v>10917</v>
      </c>
    </row>
    <row r="3391" spans="1:5">
      <c r="A3391" s="19">
        <v>44221</v>
      </c>
      <c r="B3391" s="21">
        <v>0</v>
      </c>
      <c r="C3391" s="21">
        <v>11039.61</v>
      </c>
      <c r="D3391" s="11">
        <f t="shared" si="52"/>
        <v>873133.50299999781</v>
      </c>
      <c r="E3391" s="30">
        <v>19.410710000000002</v>
      </c>
    </row>
    <row r="3392" spans="1:5">
      <c r="B3392" s="21">
        <v>0</v>
      </c>
      <c r="C3392" s="21">
        <v>44402.61</v>
      </c>
      <c r="D3392" s="11">
        <f t="shared" si="52"/>
        <v>917536.1129999978</v>
      </c>
      <c r="E3392" s="30">
        <v>19.410679999999999</v>
      </c>
    </row>
    <row r="3393" spans="1:5">
      <c r="B3393" s="21">
        <v>0</v>
      </c>
      <c r="C3393" s="21">
        <v>33323.61</v>
      </c>
      <c r="D3393" s="11">
        <f t="shared" si="52"/>
        <v>950859.72299999779</v>
      </c>
      <c r="E3393" s="30">
        <v>19.410589999999999</v>
      </c>
    </row>
    <row r="3394" spans="1:5">
      <c r="B3394" s="21">
        <v>0</v>
      </c>
      <c r="C3394" s="21">
        <v>59560.21</v>
      </c>
      <c r="D3394" s="11">
        <f t="shared" si="52"/>
        <v>1010419.9329999977</v>
      </c>
      <c r="E3394" s="30">
        <v>55517495</v>
      </c>
    </row>
    <row r="3395" spans="1:5">
      <c r="B3395" s="21">
        <v>0</v>
      </c>
      <c r="C3395" s="21">
        <v>45985.42</v>
      </c>
      <c r="D3395" s="11">
        <f t="shared" si="52"/>
        <v>1056405.3529999978</v>
      </c>
      <c r="E3395" s="30">
        <v>2003601</v>
      </c>
    </row>
    <row r="3396" spans="1:5">
      <c r="B3396" s="21">
        <v>-38712.620000000003</v>
      </c>
      <c r="C3396" s="21"/>
      <c r="D3396" s="11">
        <f t="shared" si="52"/>
        <v>1017692.7329999978</v>
      </c>
      <c r="E3396" t="s">
        <v>10918</v>
      </c>
    </row>
    <row r="3397" spans="1:5">
      <c r="B3397" s="21">
        <v>-9797.98</v>
      </c>
      <c r="C3397" s="21"/>
      <c r="D3397" s="11">
        <f t="shared" ref="D3397:D3460" si="53">D3396+B3397+C3397</f>
        <v>1007894.7529999978</v>
      </c>
      <c r="E3397" t="s">
        <v>10919</v>
      </c>
    </row>
    <row r="3398" spans="1:5">
      <c r="B3398" s="21">
        <v>-29110.82</v>
      </c>
      <c r="C3398" s="21"/>
      <c r="D3398" s="11">
        <f t="shared" si="53"/>
        <v>978783.93299999787</v>
      </c>
      <c r="E3398" t="s">
        <v>10920</v>
      </c>
    </row>
    <row r="3399" spans="1:5">
      <c r="B3399" s="21">
        <v>-40196.97</v>
      </c>
      <c r="C3399" s="21"/>
      <c r="D3399" s="11">
        <f t="shared" si="53"/>
        <v>938586.96299999789</v>
      </c>
      <c r="E3399" t="s">
        <v>10921</v>
      </c>
    </row>
    <row r="3400" spans="1:5">
      <c r="A3400" s="19">
        <v>44223</v>
      </c>
      <c r="B3400" s="21">
        <v>-37971.910000000003</v>
      </c>
      <c r="C3400" s="21"/>
      <c r="D3400" s="11">
        <f t="shared" si="53"/>
        <v>900615.05299999786</v>
      </c>
      <c r="E3400" t="s">
        <v>10922</v>
      </c>
    </row>
    <row r="3401" spans="1:5">
      <c r="A3401" s="19">
        <v>44224</v>
      </c>
      <c r="B3401" s="21">
        <v>-111054.18</v>
      </c>
      <c r="C3401" s="21"/>
      <c r="D3401" s="11">
        <f t="shared" si="53"/>
        <v>789560.87299999781</v>
      </c>
      <c r="E3401" t="s">
        <v>10923</v>
      </c>
    </row>
    <row r="3402" spans="1:5">
      <c r="B3402" s="21">
        <v>-221915.12</v>
      </c>
      <c r="C3402" s="21"/>
      <c r="D3402" s="11">
        <f t="shared" si="53"/>
        <v>567645.75299999781</v>
      </c>
      <c r="E3402" t="s">
        <v>10924</v>
      </c>
    </row>
    <row r="3403" spans="1:5">
      <c r="A3403" s="19">
        <v>44225</v>
      </c>
      <c r="B3403" s="21">
        <v>-38400.25</v>
      </c>
      <c r="C3403" s="21"/>
      <c r="D3403" s="11">
        <f t="shared" si="53"/>
        <v>529245.50299999781</v>
      </c>
      <c r="E3403" t="s">
        <v>10925</v>
      </c>
    </row>
    <row r="3404" spans="1:5">
      <c r="B3404" s="21">
        <v>-38938.449999999997</v>
      </c>
      <c r="C3404" s="21"/>
      <c r="D3404" s="11">
        <f t="shared" si="53"/>
        <v>490307.0529999978</v>
      </c>
      <c r="E3404" t="s">
        <v>10926</v>
      </c>
    </row>
    <row r="3405" spans="1:5">
      <c r="A3405" s="19">
        <v>44228</v>
      </c>
      <c r="B3405" s="21">
        <v>0</v>
      </c>
      <c r="C3405" s="21">
        <v>134692.4</v>
      </c>
      <c r="D3405" s="11">
        <f t="shared" si="53"/>
        <v>624999.45299999777</v>
      </c>
      <c r="E3405" s="30">
        <v>2006225</v>
      </c>
    </row>
    <row r="3406" spans="1:5">
      <c r="B3406" s="21">
        <v>0</v>
      </c>
      <c r="C3406" s="21">
        <v>40681.39</v>
      </c>
      <c r="D3406" s="11">
        <f t="shared" si="53"/>
        <v>665680.84299999778</v>
      </c>
      <c r="E3406" s="30">
        <v>55517544</v>
      </c>
    </row>
    <row r="3407" spans="1:5">
      <c r="B3407" s="21">
        <v>0</v>
      </c>
      <c r="C3407" s="21">
        <v>241501.89</v>
      </c>
      <c r="D3407" s="11">
        <f t="shared" si="53"/>
        <v>907182.7329999978</v>
      </c>
      <c r="E3407" s="30" t="s">
        <v>10927</v>
      </c>
    </row>
    <row r="3408" spans="1:5">
      <c r="B3408" s="21">
        <v>0</v>
      </c>
      <c r="C3408" s="21">
        <v>45117.06</v>
      </c>
      <c r="D3408" s="11">
        <f t="shared" si="53"/>
        <v>952299.79299999774</v>
      </c>
      <c r="E3408" s="30">
        <v>55517601</v>
      </c>
    </row>
    <row r="3409" spans="1:5">
      <c r="B3409" s="21">
        <v>0</v>
      </c>
      <c r="C3409" s="21">
        <v>113736.47</v>
      </c>
      <c r="D3409" s="11">
        <f t="shared" si="53"/>
        <v>1066036.2629999977</v>
      </c>
      <c r="E3409" s="30">
        <v>55517600</v>
      </c>
    </row>
    <row r="3410" spans="1:5">
      <c r="B3410" s="21">
        <v>-42084.06</v>
      </c>
      <c r="C3410" s="21"/>
      <c r="D3410" s="11">
        <f t="shared" si="53"/>
        <v>1023952.2029999977</v>
      </c>
      <c r="E3410" s="30" t="s">
        <v>10928</v>
      </c>
    </row>
    <row r="3411" spans="1:5">
      <c r="B3411" s="21">
        <v>-107863.03</v>
      </c>
      <c r="C3411" s="21"/>
      <c r="D3411" s="11">
        <f t="shared" si="53"/>
        <v>916089.17299999762</v>
      </c>
      <c r="E3411" s="30" t="s">
        <v>10929</v>
      </c>
    </row>
    <row r="3412" spans="1:5">
      <c r="A3412" s="19">
        <v>44230</v>
      </c>
      <c r="B3412" s="21">
        <v>-225376.51</v>
      </c>
      <c r="C3412" s="21"/>
      <c r="D3412" s="11">
        <f t="shared" si="53"/>
        <v>690712.66299999761</v>
      </c>
      <c r="E3412" s="30" t="s">
        <v>10930</v>
      </c>
    </row>
    <row r="3413" spans="1:5">
      <c r="B3413" s="21">
        <v>-90317.1</v>
      </c>
      <c r="C3413" s="21"/>
      <c r="D3413" s="11">
        <f t="shared" si="53"/>
        <v>600395.56299999764</v>
      </c>
      <c r="E3413" s="30" t="s">
        <v>10931</v>
      </c>
    </row>
    <row r="3414" spans="1:5">
      <c r="A3414" s="19">
        <v>44231</v>
      </c>
      <c r="B3414" s="21">
        <v>0</v>
      </c>
      <c r="C3414" s="21">
        <v>45382.95</v>
      </c>
      <c r="D3414" s="11">
        <f t="shared" si="53"/>
        <v>645778.51299999759</v>
      </c>
      <c r="E3414" s="30">
        <v>19.412040000000001</v>
      </c>
    </row>
    <row r="3415" spans="1:5">
      <c r="B3415" s="21">
        <v>0</v>
      </c>
      <c r="C3415" s="21">
        <v>22852.15</v>
      </c>
      <c r="D3415" s="11">
        <f t="shared" si="53"/>
        <v>668630.66299999761</v>
      </c>
      <c r="E3415" s="30">
        <v>19.411919999999999</v>
      </c>
    </row>
    <row r="3416" spans="1:5">
      <c r="B3416" s="21">
        <v>0</v>
      </c>
      <c r="C3416" s="21">
        <v>44663.75</v>
      </c>
      <c r="D3416" s="11">
        <f t="shared" si="53"/>
        <v>713294.41299999761</v>
      </c>
      <c r="E3416" s="30">
        <v>19.411750000000001</v>
      </c>
    </row>
    <row r="3417" spans="1:5">
      <c r="B3417" s="21">
        <v>0</v>
      </c>
      <c r="C3417" s="21">
        <v>245271.6</v>
      </c>
      <c r="D3417" s="11">
        <f t="shared" si="53"/>
        <v>958566.01299999759</v>
      </c>
      <c r="E3417" s="30" t="s">
        <v>10932</v>
      </c>
    </row>
    <row r="3418" spans="1:5">
      <c r="B3418" s="21">
        <v>0</v>
      </c>
      <c r="C3418" s="21">
        <v>44042.75</v>
      </c>
      <c r="D3418" s="11">
        <f t="shared" si="53"/>
        <v>1002608.7629999976</v>
      </c>
      <c r="E3418" s="30">
        <v>19.41168</v>
      </c>
    </row>
    <row r="3419" spans="1:5">
      <c r="B3419" s="21">
        <v>-201839.01</v>
      </c>
      <c r="C3419" s="21"/>
      <c r="D3419" s="11">
        <f t="shared" si="53"/>
        <v>800769.75299999758</v>
      </c>
      <c r="E3419" s="30" t="s">
        <v>10933</v>
      </c>
    </row>
    <row r="3420" spans="1:5">
      <c r="B3420" s="21">
        <v>-42166.48</v>
      </c>
      <c r="C3420" s="21"/>
      <c r="D3420" s="11">
        <f t="shared" si="53"/>
        <v>758603.2729999976</v>
      </c>
      <c r="E3420" s="30" t="s">
        <v>10934</v>
      </c>
    </row>
    <row r="3421" spans="1:5">
      <c r="B3421" s="21">
        <v>-21349.98</v>
      </c>
      <c r="C3421" s="21"/>
      <c r="D3421" s="11">
        <f t="shared" si="53"/>
        <v>737253.29299999762</v>
      </c>
      <c r="E3421" s="30" t="s">
        <v>10935</v>
      </c>
    </row>
    <row r="3422" spans="1:5">
      <c r="A3422" s="19">
        <v>44232</v>
      </c>
      <c r="B3422" s="21">
        <v>0</v>
      </c>
      <c r="C3422" s="21">
        <v>96115.22</v>
      </c>
      <c r="D3422" s="11">
        <f t="shared" si="53"/>
        <v>833368.51299999759</v>
      </c>
      <c r="E3422" s="30">
        <v>55517592</v>
      </c>
    </row>
    <row r="3423" spans="1:5">
      <c r="A3423" s="19">
        <v>44235</v>
      </c>
      <c r="B3423" s="21">
        <v>0</v>
      </c>
      <c r="C3423" s="21">
        <v>219638.05</v>
      </c>
      <c r="D3423" s="11">
        <f t="shared" si="53"/>
        <v>1053006.5629999975</v>
      </c>
      <c r="E3423" s="30" t="s">
        <v>10936</v>
      </c>
    </row>
    <row r="3424" spans="1:5">
      <c r="B3424" s="21">
        <v>0</v>
      </c>
      <c r="C3424" s="21">
        <v>20141.57</v>
      </c>
      <c r="D3424" s="11">
        <f t="shared" si="53"/>
        <v>1073148.1329999976</v>
      </c>
      <c r="E3424" s="30" t="s">
        <v>10937</v>
      </c>
    </row>
    <row r="3425" spans="1:5">
      <c r="B3425" s="21">
        <v>-18730.05</v>
      </c>
      <c r="C3425" s="21"/>
      <c r="D3425" s="11">
        <f t="shared" si="53"/>
        <v>1054418.0829999975</v>
      </c>
      <c r="E3425" s="30" t="s">
        <v>10938</v>
      </c>
    </row>
    <row r="3426" spans="1:5">
      <c r="B3426" s="21">
        <v>-209855.84</v>
      </c>
      <c r="C3426" s="21"/>
      <c r="D3426" s="11">
        <f t="shared" si="53"/>
        <v>844562.24299999757</v>
      </c>
      <c r="E3426" s="30" t="s">
        <v>10939</v>
      </c>
    </row>
    <row r="3427" spans="1:5">
      <c r="A3427" s="19">
        <v>44236</v>
      </c>
      <c r="B3427" s="21">
        <v>-58429.22</v>
      </c>
      <c r="C3427" s="21"/>
      <c r="D3427" s="11">
        <f t="shared" si="53"/>
        <v>786133.0229999976</v>
      </c>
      <c r="E3427" s="30" t="s">
        <v>10940</v>
      </c>
    </row>
    <row r="3428" spans="1:5">
      <c r="A3428" s="19">
        <v>44237</v>
      </c>
      <c r="B3428" s="21">
        <v>0</v>
      </c>
      <c r="C3428" s="21">
        <v>228368.67</v>
      </c>
      <c r="D3428" s="11">
        <f t="shared" si="53"/>
        <v>1014501.6929999976</v>
      </c>
      <c r="E3428" s="30" t="s">
        <v>10941</v>
      </c>
    </row>
    <row r="3429" spans="1:5">
      <c r="A3429" s="19">
        <v>44238</v>
      </c>
      <c r="B3429" s="21">
        <v>0</v>
      </c>
      <c r="C3429" s="21">
        <v>21479.61</v>
      </c>
      <c r="D3429" s="11">
        <f t="shared" si="53"/>
        <v>1035981.3029999976</v>
      </c>
      <c r="E3429" s="30">
        <v>19.41188</v>
      </c>
    </row>
    <row r="3430" spans="1:5">
      <c r="B3430" s="21">
        <v>0</v>
      </c>
      <c r="C3430" s="21">
        <v>44114.61</v>
      </c>
      <c r="D3430" s="11">
        <f t="shared" si="53"/>
        <v>1080095.9129999976</v>
      </c>
      <c r="E3430" s="30">
        <v>19.41142</v>
      </c>
    </row>
    <row r="3431" spans="1:5">
      <c r="B3431" s="21">
        <v>0</v>
      </c>
      <c r="C3431" s="21">
        <v>21893.61</v>
      </c>
      <c r="D3431" s="11">
        <f t="shared" si="53"/>
        <v>1101989.5229999977</v>
      </c>
      <c r="E3431" s="30">
        <v>19.411470000000001</v>
      </c>
    </row>
    <row r="3432" spans="1:5">
      <c r="B3432" s="21">
        <v>0</v>
      </c>
      <c r="C3432" s="21">
        <v>44420.61</v>
      </c>
      <c r="D3432" s="11">
        <f t="shared" si="53"/>
        <v>1146410.1329999978</v>
      </c>
      <c r="E3432" s="30">
        <v>19.41132</v>
      </c>
    </row>
    <row r="3433" spans="1:5">
      <c r="B3433" s="21">
        <v>-18846</v>
      </c>
      <c r="C3433" s="21"/>
      <c r="D3433" s="11">
        <f t="shared" si="53"/>
        <v>1127564.1329999978</v>
      </c>
      <c r="E3433" t="s">
        <v>10942</v>
      </c>
    </row>
    <row r="3434" spans="1:5">
      <c r="B3434" s="21">
        <v>-38463</v>
      </c>
      <c r="C3434" s="21"/>
      <c r="D3434" s="11">
        <f t="shared" si="53"/>
        <v>1089101.1329999978</v>
      </c>
      <c r="E3434" t="s">
        <v>10943</v>
      </c>
    </row>
    <row r="3435" spans="1:5">
      <c r="B3435" s="21">
        <v>-19204.8</v>
      </c>
      <c r="C3435" s="21"/>
      <c r="D3435" s="11">
        <f t="shared" si="53"/>
        <v>1069896.3329999978</v>
      </c>
      <c r="E3435" t="s">
        <v>10944</v>
      </c>
    </row>
    <row r="3436" spans="1:5">
      <c r="B3436" s="21">
        <v>-38728.199999999997</v>
      </c>
      <c r="C3436" s="21"/>
      <c r="D3436" s="11">
        <f t="shared" si="53"/>
        <v>1031168.1329999978</v>
      </c>
      <c r="E3436" t="s">
        <v>10945</v>
      </c>
    </row>
    <row r="3437" spans="1:5">
      <c r="A3437" s="19">
        <v>44243</v>
      </c>
      <c r="B3437" s="21">
        <v>-125461.46</v>
      </c>
      <c r="C3437" s="21"/>
      <c r="D3437" s="11">
        <f t="shared" si="53"/>
        <v>905706.67299999786</v>
      </c>
      <c r="E3437" t="s">
        <v>10946</v>
      </c>
    </row>
    <row r="3438" spans="1:5">
      <c r="A3438" s="19">
        <v>44244</v>
      </c>
      <c r="B3438" s="21">
        <v>0</v>
      </c>
      <c r="C3438" s="21">
        <v>61512.24</v>
      </c>
      <c r="D3438" s="11">
        <f t="shared" si="53"/>
        <v>967218.91299999785</v>
      </c>
      <c r="E3438" s="30">
        <v>55517629</v>
      </c>
    </row>
    <row r="3439" spans="1:5">
      <c r="B3439" s="21">
        <v>-106373.99</v>
      </c>
      <c r="C3439" s="21"/>
      <c r="D3439" s="11">
        <f t="shared" si="53"/>
        <v>860844.92299999786</v>
      </c>
      <c r="E3439" s="30" t="s">
        <v>10947</v>
      </c>
    </row>
    <row r="3440" spans="1:5">
      <c r="A3440" s="19">
        <v>44245</v>
      </c>
      <c r="B3440" s="21">
        <v>0</v>
      </c>
      <c r="C3440" s="21">
        <v>138698.46</v>
      </c>
      <c r="D3440" s="11">
        <f t="shared" si="53"/>
        <v>999543.38299999782</v>
      </c>
      <c r="E3440" s="30">
        <v>2006320</v>
      </c>
    </row>
    <row r="3441" spans="1:5">
      <c r="B3441" s="21">
        <v>0</v>
      </c>
      <c r="C3441" s="21">
        <v>239356.27</v>
      </c>
      <c r="D3441" s="11">
        <f t="shared" si="53"/>
        <v>1238899.6529999978</v>
      </c>
      <c r="E3441" s="30" t="s">
        <v>10948</v>
      </c>
    </row>
    <row r="3442" spans="1:5">
      <c r="B3442" s="21">
        <v>0</v>
      </c>
      <c r="C3442" s="21">
        <v>46275.24</v>
      </c>
      <c r="D3442" s="11">
        <f t="shared" si="53"/>
        <v>1285174.8929999978</v>
      </c>
      <c r="E3442" s="30">
        <v>19.413830000000001</v>
      </c>
    </row>
    <row r="3443" spans="1:5">
      <c r="B3443" s="21">
        <v>0</v>
      </c>
      <c r="C3443" s="21">
        <v>132398.79</v>
      </c>
      <c r="D3443" s="11">
        <f t="shared" si="53"/>
        <v>1417573.6829999979</v>
      </c>
      <c r="E3443" s="30">
        <v>2006253</v>
      </c>
    </row>
    <row r="3444" spans="1:5">
      <c r="B3444" s="21">
        <v>-109166.2</v>
      </c>
      <c r="C3444" s="21"/>
      <c r="D3444" s="11">
        <f t="shared" si="53"/>
        <v>1308407.4829999979</v>
      </c>
      <c r="E3444" s="30" t="s">
        <v>10949</v>
      </c>
    </row>
    <row r="3445" spans="1:5">
      <c r="B3445" s="21">
        <v>-219945.2</v>
      </c>
      <c r="C3445" s="21"/>
      <c r="D3445" s="11">
        <f t="shared" si="53"/>
        <v>1088462.282999998</v>
      </c>
      <c r="E3445" s="30" t="s">
        <v>10950</v>
      </c>
    </row>
    <row r="3446" spans="1:5">
      <c r="B3446" s="21">
        <v>-42991.38</v>
      </c>
      <c r="C3446" s="21"/>
      <c r="D3446" s="11">
        <f t="shared" si="53"/>
        <v>1045470.902999998</v>
      </c>
      <c r="E3446" s="30" t="s">
        <v>10951</v>
      </c>
    </row>
    <row r="3447" spans="1:5">
      <c r="B3447" s="21">
        <v>-39984.85</v>
      </c>
      <c r="C3447" s="21"/>
      <c r="D3447" s="11">
        <f t="shared" si="53"/>
        <v>1005486.052999998</v>
      </c>
      <c r="E3447" s="30" t="s">
        <v>10952</v>
      </c>
    </row>
    <row r="3448" spans="1:5">
      <c r="A3448" s="19">
        <v>44246</v>
      </c>
      <c r="B3448" s="21">
        <v>0</v>
      </c>
      <c r="C3448" s="21">
        <v>1444877.23</v>
      </c>
      <c r="D3448" s="11">
        <f t="shared" si="53"/>
        <v>2450363.282999998</v>
      </c>
      <c r="E3448" s="30" t="s">
        <v>10226</v>
      </c>
    </row>
    <row r="3449" spans="1:5">
      <c r="A3449" s="19"/>
      <c r="B3449" s="21">
        <v>-7.5</v>
      </c>
      <c r="C3449" s="21"/>
      <c r="D3449" s="11">
        <f t="shared" si="53"/>
        <v>2450355.782999998</v>
      </c>
      <c r="E3449" s="30" t="s">
        <v>10226</v>
      </c>
    </row>
    <row r="3450" spans="1:5">
      <c r="A3450" s="19">
        <v>44249</v>
      </c>
      <c r="B3450" s="21">
        <v>0</v>
      </c>
      <c r="C3450" s="40">
        <v>86952.19</v>
      </c>
      <c r="D3450" s="11">
        <f t="shared" si="53"/>
        <v>2537307.9729999979</v>
      </c>
      <c r="E3450" s="30" t="s">
        <v>10953</v>
      </c>
    </row>
    <row r="3451" spans="1:5">
      <c r="B3451" s="21">
        <v>0</v>
      </c>
      <c r="C3451" s="40">
        <v>136418.19</v>
      </c>
      <c r="D3451" s="11">
        <f t="shared" si="53"/>
        <v>2673726.1629999978</v>
      </c>
      <c r="E3451" s="30">
        <v>2006362</v>
      </c>
    </row>
    <row r="3452" spans="1:5">
      <c r="B3452" s="21">
        <v>0</v>
      </c>
      <c r="C3452" s="40">
        <v>112089.41</v>
      </c>
      <c r="D3452" s="11">
        <f t="shared" si="53"/>
        <v>2785815.572999998</v>
      </c>
      <c r="E3452" s="30">
        <v>2003710</v>
      </c>
    </row>
    <row r="3453" spans="1:5">
      <c r="B3453" s="21">
        <v>-123401.59</v>
      </c>
      <c r="C3453" s="40"/>
      <c r="D3453" s="11">
        <f t="shared" si="53"/>
        <v>2662413.9829999981</v>
      </c>
      <c r="E3453" t="s">
        <v>10954</v>
      </c>
    </row>
    <row r="3454" spans="1:5">
      <c r="B3454" s="21">
        <v>-97437.87</v>
      </c>
      <c r="C3454" s="40"/>
      <c r="D3454" s="11">
        <f t="shared" si="53"/>
        <v>2564976.112999998</v>
      </c>
      <c r="E3454" t="s">
        <v>10955</v>
      </c>
    </row>
    <row r="3455" spans="1:5">
      <c r="B3455" s="21">
        <v>-74676.19</v>
      </c>
      <c r="C3455" s="40"/>
      <c r="D3455" s="11">
        <f t="shared" si="53"/>
        <v>2490299.9229999981</v>
      </c>
      <c r="E3455" t="s">
        <v>10956</v>
      </c>
    </row>
    <row r="3456" spans="1:5">
      <c r="A3456" s="19">
        <v>44250</v>
      </c>
      <c r="B3456" s="21">
        <v>0</v>
      </c>
      <c r="C3456" s="40">
        <v>60102.89</v>
      </c>
      <c r="D3456" s="11">
        <f t="shared" si="53"/>
        <v>2550402.8129999982</v>
      </c>
      <c r="E3456" s="30">
        <v>30620</v>
      </c>
    </row>
    <row r="3457" spans="1:5">
      <c r="B3457" s="21">
        <v>0</v>
      </c>
      <c r="C3457" s="40">
        <v>114212.32</v>
      </c>
      <c r="D3457" s="11">
        <f t="shared" si="53"/>
        <v>2664615.1329999981</v>
      </c>
      <c r="E3457" s="30">
        <v>55517692</v>
      </c>
    </row>
    <row r="3458" spans="1:5">
      <c r="B3458" s="21">
        <v>-1364567.22</v>
      </c>
      <c r="C3458" s="40"/>
      <c r="D3458" s="11">
        <f t="shared" si="53"/>
        <v>1300047.9129999981</v>
      </c>
      <c r="E3458" s="30" t="s">
        <v>10957</v>
      </c>
    </row>
    <row r="3459" spans="1:5">
      <c r="A3459" s="19">
        <v>44251</v>
      </c>
      <c r="B3459" s="21">
        <v>0</v>
      </c>
      <c r="C3459" s="21">
        <v>45657.02</v>
      </c>
      <c r="D3459" s="11">
        <f t="shared" si="53"/>
        <v>1345704.9329999981</v>
      </c>
      <c r="E3459" s="30">
        <v>2003757</v>
      </c>
    </row>
    <row r="3460" spans="1:5">
      <c r="B3460" s="21">
        <v>-56013.33</v>
      </c>
      <c r="C3460" s="21"/>
      <c r="D3460" s="11">
        <f t="shared" si="53"/>
        <v>1289691.602999998</v>
      </c>
      <c r="E3460" s="30" t="s">
        <v>10958</v>
      </c>
    </row>
    <row r="3461" spans="1:5">
      <c r="A3461" s="19">
        <v>44252</v>
      </c>
      <c r="B3461" s="21">
        <v>0</v>
      </c>
      <c r="C3461" s="21">
        <v>369286.95</v>
      </c>
      <c r="D3461" s="11">
        <f t="shared" ref="D3461:D3524" si="54">D3460+B3461+C3461</f>
        <v>1658978.552999998</v>
      </c>
      <c r="E3461" s="30" t="s">
        <v>10959</v>
      </c>
    </row>
    <row r="3462" spans="1:5">
      <c r="B3462" s="21">
        <v>0</v>
      </c>
      <c r="C3462" s="21">
        <v>113138.24000000001</v>
      </c>
      <c r="D3462" s="11">
        <f t="shared" si="54"/>
        <v>1772116.792999998</v>
      </c>
      <c r="E3462" s="30">
        <v>2100287</v>
      </c>
    </row>
    <row r="3463" spans="1:5">
      <c r="B3463" s="21">
        <v>0</v>
      </c>
      <c r="C3463" s="21">
        <v>113294.54</v>
      </c>
      <c r="D3463" s="11">
        <f t="shared" si="54"/>
        <v>1885411.332999998</v>
      </c>
      <c r="E3463" s="30">
        <v>2100256</v>
      </c>
    </row>
    <row r="3464" spans="1:5">
      <c r="B3464" s="21">
        <v>0</v>
      </c>
      <c r="C3464" s="21">
        <v>115859.74</v>
      </c>
      <c r="D3464" s="11">
        <f t="shared" si="54"/>
        <v>2001271.072999998</v>
      </c>
      <c r="E3464" s="30">
        <v>2003745</v>
      </c>
    </row>
    <row r="3465" spans="1:5">
      <c r="B3465" s="21">
        <v>-98813.05</v>
      </c>
      <c r="C3465" s="21"/>
      <c r="D3465" s="11">
        <f t="shared" si="54"/>
        <v>1902458.0229999979</v>
      </c>
      <c r="E3465" t="s">
        <v>10960</v>
      </c>
    </row>
    <row r="3466" spans="1:5">
      <c r="B3466" s="21">
        <v>-98676.97</v>
      </c>
      <c r="C3466" s="21"/>
      <c r="D3466" s="11">
        <f t="shared" si="54"/>
        <v>1803781.052999998</v>
      </c>
      <c r="E3466" t="s">
        <v>10961</v>
      </c>
    </row>
    <row r="3467" spans="1:5">
      <c r="B3467" s="21">
        <v>-101046.45</v>
      </c>
      <c r="C3467" s="21"/>
      <c r="D3467" s="11">
        <f t="shared" si="54"/>
        <v>1702734.602999998</v>
      </c>
      <c r="E3467" t="s">
        <v>10962</v>
      </c>
    </row>
    <row r="3468" spans="1:5">
      <c r="B3468" s="21">
        <v>-343790.99</v>
      </c>
      <c r="C3468" s="21"/>
      <c r="D3468" s="11">
        <f t="shared" si="54"/>
        <v>1358943.612999998</v>
      </c>
      <c r="E3468" t="s">
        <v>10963</v>
      </c>
    </row>
    <row r="3469" spans="1:5">
      <c r="A3469" s="19">
        <v>44256</v>
      </c>
      <c r="B3469" s="21">
        <v>0</v>
      </c>
      <c r="C3469" s="40">
        <v>76415.37</v>
      </c>
      <c r="D3469" s="11">
        <f t="shared" si="54"/>
        <v>1435358.9829999981</v>
      </c>
      <c r="E3469" s="30">
        <v>55517757</v>
      </c>
    </row>
    <row r="3470" spans="1:5">
      <c r="B3470" s="21">
        <v>0</v>
      </c>
      <c r="C3470" s="40">
        <v>36097.910000000003</v>
      </c>
      <c r="D3470" s="11">
        <f t="shared" si="54"/>
        <v>1471456.8929999981</v>
      </c>
      <c r="E3470" s="30">
        <v>55517768</v>
      </c>
    </row>
    <row r="3471" spans="1:5">
      <c r="B3471" s="21">
        <v>0</v>
      </c>
      <c r="C3471" s="40">
        <v>23060.27</v>
      </c>
      <c r="D3471" s="11">
        <f t="shared" si="54"/>
        <v>1494517.1629999981</v>
      </c>
      <c r="E3471" s="30">
        <v>55517769</v>
      </c>
    </row>
    <row r="3472" spans="1:5">
      <c r="B3472" s="21">
        <v>-71524.25</v>
      </c>
      <c r="C3472" s="40"/>
      <c r="D3472" s="11">
        <f t="shared" si="54"/>
        <v>1422992.9129999981</v>
      </c>
      <c r="E3472" s="30" t="s">
        <v>10964</v>
      </c>
    </row>
    <row r="3473" spans="1:5">
      <c r="B3473" s="21">
        <v>-33722.25</v>
      </c>
      <c r="C3473" s="40"/>
      <c r="D3473" s="11">
        <f t="shared" si="54"/>
        <v>1389270.6629999981</v>
      </c>
      <c r="E3473" s="30" t="s">
        <v>10965</v>
      </c>
    </row>
    <row r="3474" spans="1:5">
      <c r="B3474" s="21">
        <v>-53459.34</v>
      </c>
      <c r="C3474" s="40"/>
      <c r="D3474" s="11">
        <f t="shared" si="54"/>
        <v>1335811.322999998</v>
      </c>
      <c r="E3474" s="30" t="s">
        <v>10966</v>
      </c>
    </row>
    <row r="3475" spans="1:5">
      <c r="B3475" s="21">
        <v>-22475.22</v>
      </c>
      <c r="C3475" s="40"/>
      <c r="D3475" s="11">
        <f t="shared" si="54"/>
        <v>1313336.102999998</v>
      </c>
      <c r="E3475" s="30" t="s">
        <v>10967</v>
      </c>
    </row>
    <row r="3476" spans="1:5">
      <c r="A3476" s="19">
        <v>44257</v>
      </c>
      <c r="B3476" s="21">
        <v>0</v>
      </c>
      <c r="C3476" s="21">
        <v>95782.62</v>
      </c>
      <c r="D3476" s="11">
        <f t="shared" si="54"/>
        <v>1409118.7229999979</v>
      </c>
      <c r="E3476" s="30">
        <v>55517679</v>
      </c>
    </row>
    <row r="3477" spans="1:5">
      <c r="B3477" s="21">
        <v>0</v>
      </c>
      <c r="C3477" s="21">
        <v>57286.559999999998</v>
      </c>
      <c r="D3477" s="11">
        <f t="shared" si="54"/>
        <v>1466405.282999998</v>
      </c>
      <c r="E3477" s="30">
        <v>55517758</v>
      </c>
    </row>
    <row r="3478" spans="1:5">
      <c r="B3478" s="21">
        <v>-88607.14</v>
      </c>
      <c r="C3478" s="21"/>
      <c r="D3478" s="11">
        <f t="shared" si="54"/>
        <v>1377798.1429999981</v>
      </c>
      <c r="E3478" s="30" t="s">
        <v>10968</v>
      </c>
    </row>
    <row r="3479" spans="1:5">
      <c r="B3479" s="21">
        <v>-40480.65</v>
      </c>
      <c r="C3479" s="21"/>
      <c r="D3479" s="11">
        <f t="shared" si="54"/>
        <v>1337317.4929999982</v>
      </c>
      <c r="E3479" s="30" t="s">
        <v>10969</v>
      </c>
    </row>
    <row r="3480" spans="1:5">
      <c r="B3480" s="21">
        <v>-33564.160000000003</v>
      </c>
      <c r="C3480" s="21"/>
      <c r="D3480" s="11">
        <f t="shared" si="54"/>
        <v>1303753.3329999982</v>
      </c>
      <c r="E3480" s="30" t="s">
        <v>10970</v>
      </c>
    </row>
    <row r="3481" spans="1:5">
      <c r="A3481" s="19">
        <v>44258</v>
      </c>
      <c r="B3481" s="21">
        <v>0</v>
      </c>
      <c r="C3481" s="21">
        <v>118999.79</v>
      </c>
      <c r="D3481" s="11">
        <f t="shared" si="54"/>
        <v>1422753.1229999983</v>
      </c>
      <c r="E3481" s="30">
        <v>55517690</v>
      </c>
    </row>
    <row r="3482" spans="1:5">
      <c r="B3482" s="21">
        <v>-112358.63</v>
      </c>
      <c r="C3482" s="21"/>
      <c r="D3482" s="11">
        <f t="shared" si="54"/>
        <v>1310394.4929999984</v>
      </c>
      <c r="E3482" s="30" t="s">
        <v>10971</v>
      </c>
    </row>
    <row r="3483" spans="1:5">
      <c r="B3483" s="21">
        <v>-228430.12</v>
      </c>
      <c r="C3483" s="21"/>
      <c r="D3483" s="11">
        <f t="shared" si="54"/>
        <v>1081964.3729999983</v>
      </c>
      <c r="E3483" s="30" t="s">
        <v>10972</v>
      </c>
    </row>
    <row r="3484" spans="1:5">
      <c r="A3484" s="19">
        <v>44260</v>
      </c>
      <c r="B3484" s="21">
        <v>0</v>
      </c>
      <c r="C3484" s="21">
        <v>35226.58</v>
      </c>
      <c r="D3484" s="11">
        <f t="shared" si="54"/>
        <v>1117190.9529999983</v>
      </c>
      <c r="E3484" s="30">
        <v>55517794</v>
      </c>
    </row>
    <row r="3485" spans="1:5">
      <c r="A3485" s="19">
        <v>44263</v>
      </c>
      <c r="B3485" s="21">
        <v>0</v>
      </c>
      <c r="C3485" s="21">
        <v>46228.03</v>
      </c>
      <c r="D3485" s="11">
        <f t="shared" si="54"/>
        <v>1163418.9829999984</v>
      </c>
      <c r="E3485" s="30">
        <v>2100308</v>
      </c>
    </row>
    <row r="3486" spans="1:5">
      <c r="A3486" s="19">
        <v>44264</v>
      </c>
      <c r="B3486" s="21">
        <v>-52226.33</v>
      </c>
      <c r="C3486" s="21"/>
      <c r="D3486" s="11">
        <f t="shared" si="54"/>
        <v>1111192.6529999983</v>
      </c>
      <c r="E3486" s="30" t="s">
        <v>10973</v>
      </c>
    </row>
    <row r="3487" spans="1:5">
      <c r="A3487" s="19">
        <v>44265</v>
      </c>
      <c r="B3487" s="21">
        <v>0</v>
      </c>
      <c r="C3487" s="21">
        <v>67192.539999999994</v>
      </c>
      <c r="D3487" s="11">
        <f t="shared" si="54"/>
        <v>1178385.1929999983</v>
      </c>
      <c r="E3487" s="30">
        <v>55517693</v>
      </c>
    </row>
    <row r="3488" spans="1:5">
      <c r="B3488" s="21">
        <v>0</v>
      </c>
      <c r="C3488" s="21">
        <v>55189.82</v>
      </c>
      <c r="D3488" s="11">
        <f t="shared" si="54"/>
        <v>1233575.0129999984</v>
      </c>
      <c r="E3488" s="30">
        <v>55517677</v>
      </c>
    </row>
    <row r="3489" spans="1:5">
      <c r="B3489" s="21">
        <v>-23150.04</v>
      </c>
      <c r="C3489" s="21"/>
      <c r="D3489" s="11">
        <f t="shared" si="54"/>
        <v>1210424.9729999984</v>
      </c>
      <c r="E3489" s="30" t="s">
        <v>10974</v>
      </c>
    </row>
    <row r="3490" spans="1:5">
      <c r="B3490" s="21">
        <v>-97887.78</v>
      </c>
      <c r="C3490" s="21"/>
      <c r="D3490" s="11">
        <f t="shared" si="54"/>
        <v>1112537.1929999983</v>
      </c>
      <c r="E3490" s="30" t="s">
        <v>10975</v>
      </c>
    </row>
    <row r="3491" spans="1:5">
      <c r="B3491" s="21">
        <v>-109430.03</v>
      </c>
      <c r="C3491" s="21"/>
      <c r="D3491" s="11">
        <f t="shared" si="54"/>
        <v>1003107.1629999983</v>
      </c>
      <c r="E3491" s="30" t="s">
        <v>10976</v>
      </c>
    </row>
    <row r="3492" spans="1:5">
      <c r="B3492" s="21">
        <v>-64968.87</v>
      </c>
      <c r="C3492" s="21"/>
      <c r="D3492" s="11">
        <f t="shared" si="54"/>
        <v>938138.29299999832</v>
      </c>
      <c r="E3492" s="30" t="s">
        <v>10977</v>
      </c>
    </row>
    <row r="3493" spans="1:5">
      <c r="A3493" s="19">
        <v>44266</v>
      </c>
      <c r="B3493" s="21">
        <v>0</v>
      </c>
      <c r="C3493" s="21">
        <v>131444.54</v>
      </c>
      <c r="D3493" s="11">
        <f t="shared" si="54"/>
        <v>1069582.8329999982</v>
      </c>
      <c r="E3493" s="30">
        <v>2006395</v>
      </c>
    </row>
    <row r="3494" spans="1:5">
      <c r="B3494" s="21">
        <v>0</v>
      </c>
      <c r="C3494" s="21">
        <v>57482.29</v>
      </c>
      <c r="D3494" s="11">
        <f t="shared" si="54"/>
        <v>1127065.1229999983</v>
      </c>
      <c r="E3494" s="30">
        <v>55517760</v>
      </c>
    </row>
    <row r="3495" spans="1:5">
      <c r="B3495" s="21">
        <v>0</v>
      </c>
      <c r="C3495" s="21">
        <v>124002.4</v>
      </c>
      <c r="D3495" s="11">
        <f t="shared" si="54"/>
        <v>1251067.5229999982</v>
      </c>
      <c r="E3495" s="30">
        <v>2100377</v>
      </c>
    </row>
    <row r="3496" spans="1:5">
      <c r="B3496" s="21">
        <v>0</v>
      </c>
      <c r="C3496" s="21">
        <v>112234.26</v>
      </c>
      <c r="D3496" s="11">
        <f t="shared" si="54"/>
        <v>1363301.7829999982</v>
      </c>
      <c r="E3496" s="30">
        <v>2100341</v>
      </c>
    </row>
    <row r="3497" spans="1:5">
      <c r="B3497" s="21">
        <v>-118907.43</v>
      </c>
      <c r="C3497" s="21"/>
      <c r="D3497" s="11">
        <f t="shared" si="54"/>
        <v>1244394.3529999983</v>
      </c>
      <c r="E3497" s="30" t="s">
        <v>10978</v>
      </c>
    </row>
    <row r="3498" spans="1:5">
      <c r="B3498" s="21">
        <v>-53865.53</v>
      </c>
      <c r="C3498" s="21"/>
      <c r="D3498" s="11">
        <f t="shared" si="54"/>
        <v>1190528.8229999982</v>
      </c>
      <c r="E3498" s="30" t="s">
        <v>10979</v>
      </c>
    </row>
    <row r="3499" spans="1:5">
      <c r="A3499" s="19">
        <v>44267</v>
      </c>
      <c r="B3499" s="21">
        <v>0</v>
      </c>
      <c r="C3499" s="21">
        <v>24221.03</v>
      </c>
      <c r="D3499" s="11">
        <f t="shared" si="54"/>
        <v>1214749.8529999983</v>
      </c>
      <c r="E3499" s="30">
        <v>55517795</v>
      </c>
    </row>
    <row r="3500" spans="1:5">
      <c r="B3500" s="21">
        <v>-112380.64</v>
      </c>
      <c r="C3500" s="21"/>
      <c r="D3500" s="11">
        <f t="shared" si="54"/>
        <v>1102369.2129999984</v>
      </c>
      <c r="E3500" s="30" t="s">
        <v>10980</v>
      </c>
    </row>
    <row r="3501" spans="1:5">
      <c r="A3501" s="19">
        <v>44270</v>
      </c>
      <c r="B3501" s="21">
        <v>0</v>
      </c>
      <c r="C3501" s="21">
        <v>250906.82</v>
      </c>
      <c r="D3501" s="11">
        <f t="shared" si="54"/>
        <v>1353276.0329999984</v>
      </c>
      <c r="E3501" t="s">
        <v>10981</v>
      </c>
    </row>
    <row r="3502" spans="1:5">
      <c r="B3502" s="21">
        <v>-226954.46</v>
      </c>
      <c r="C3502" s="21"/>
      <c r="D3502" s="11">
        <f t="shared" si="54"/>
        <v>1126321.5729999985</v>
      </c>
      <c r="E3502" t="s">
        <v>10982</v>
      </c>
    </row>
    <row r="3503" spans="1:5">
      <c r="A3503" s="19">
        <v>44271</v>
      </c>
      <c r="B3503" s="21">
        <v>0</v>
      </c>
      <c r="C3503" s="21">
        <v>136383.70000000001</v>
      </c>
      <c r="D3503" s="11">
        <f t="shared" si="54"/>
        <v>1262705.2729999984</v>
      </c>
      <c r="E3503" t="s">
        <v>10983</v>
      </c>
    </row>
    <row r="3504" spans="1:5">
      <c r="B3504" s="21">
        <v>-63938.23</v>
      </c>
      <c r="C3504" s="21"/>
      <c r="D3504" s="11">
        <f t="shared" si="54"/>
        <v>1198767.0429999984</v>
      </c>
      <c r="E3504" t="s">
        <v>10984</v>
      </c>
    </row>
    <row r="3505" spans="1:5">
      <c r="A3505" s="19">
        <v>44272</v>
      </c>
      <c r="B3505" s="21">
        <v>0</v>
      </c>
      <c r="C3505" s="21">
        <v>350178.78</v>
      </c>
      <c r="D3505" s="11">
        <f t="shared" si="54"/>
        <v>1548945.8229999985</v>
      </c>
      <c r="E3505" s="30" t="s">
        <v>10985</v>
      </c>
    </row>
    <row r="3506" spans="1:5">
      <c r="B3506" s="21">
        <v>0</v>
      </c>
      <c r="C3506" s="21">
        <v>57812.55</v>
      </c>
      <c r="D3506" s="11">
        <f t="shared" si="54"/>
        <v>1606758.3729999985</v>
      </c>
      <c r="E3506" s="30">
        <v>55517803</v>
      </c>
    </row>
    <row r="3507" spans="1:5">
      <c r="B3507" s="21">
        <v>-54696.34</v>
      </c>
      <c r="C3507" s="21"/>
      <c r="D3507" s="11">
        <f t="shared" si="54"/>
        <v>1552062.0329999984</v>
      </c>
      <c r="E3507" s="30" t="s">
        <v>10986</v>
      </c>
    </row>
    <row r="3508" spans="1:5">
      <c r="B3508" s="21">
        <v>-326007.25</v>
      </c>
      <c r="C3508" s="21"/>
      <c r="D3508" s="11">
        <f t="shared" si="54"/>
        <v>1226054.7829999984</v>
      </c>
      <c r="E3508" s="30" t="s">
        <v>10987</v>
      </c>
    </row>
    <row r="3509" spans="1:5">
      <c r="A3509" s="19">
        <v>44273</v>
      </c>
      <c r="B3509" s="21">
        <v>-111149.01</v>
      </c>
      <c r="C3509" s="21"/>
      <c r="D3509" s="11">
        <f t="shared" si="54"/>
        <v>1114905.7729999984</v>
      </c>
      <c r="E3509" s="30" t="s">
        <v>10988</v>
      </c>
    </row>
    <row r="3510" spans="1:5">
      <c r="A3510" s="19">
        <v>44274</v>
      </c>
      <c r="B3510" s="21">
        <v>0</v>
      </c>
      <c r="C3510" s="21">
        <v>66102.460000000006</v>
      </c>
      <c r="D3510" s="11">
        <f t="shared" si="54"/>
        <v>1181008.2329999984</v>
      </c>
      <c r="E3510" s="30">
        <v>55517796</v>
      </c>
    </row>
    <row r="3511" spans="1:5">
      <c r="B3511" s="21">
        <v>-132302.04</v>
      </c>
      <c r="D3511" s="11">
        <f t="shared" si="54"/>
        <v>1048706.1929999983</v>
      </c>
      <c r="E3511" t="s">
        <v>10989</v>
      </c>
    </row>
    <row r="3512" spans="1:5">
      <c r="A3512" s="19">
        <v>44277</v>
      </c>
      <c r="B3512" s="21">
        <v>0</v>
      </c>
      <c r="C3512" s="21">
        <v>55304.99</v>
      </c>
      <c r="D3512" s="11">
        <f t="shared" si="54"/>
        <v>1104011.1829999983</v>
      </c>
      <c r="E3512" s="30">
        <v>55517857</v>
      </c>
    </row>
    <row r="3513" spans="1:5">
      <c r="B3513" s="21">
        <v>0</v>
      </c>
      <c r="C3513" s="21">
        <v>17733.5</v>
      </c>
      <c r="D3513" s="11">
        <f t="shared" si="54"/>
        <v>1121744.6829999983</v>
      </c>
      <c r="E3513" s="30">
        <v>2006418</v>
      </c>
    </row>
    <row r="3514" spans="1:5">
      <c r="B3514" s="21">
        <v>0</v>
      </c>
      <c r="C3514" s="21">
        <v>122608.9</v>
      </c>
      <c r="D3514" s="11">
        <f t="shared" si="54"/>
        <v>1244353.5829999982</v>
      </c>
      <c r="E3514" s="30">
        <v>2006417</v>
      </c>
    </row>
    <row r="3515" spans="1:5">
      <c r="B3515" s="21">
        <v>-110926.2</v>
      </c>
      <c r="C3515" s="21"/>
      <c r="D3515" s="11">
        <f t="shared" si="54"/>
        <v>1133427.3829999983</v>
      </c>
      <c r="E3515" s="30" t="s">
        <v>10990</v>
      </c>
    </row>
    <row r="3516" spans="1:5">
      <c r="B3516" s="21">
        <v>-14839.61</v>
      </c>
      <c r="C3516" s="21"/>
      <c r="D3516" s="11">
        <f t="shared" si="54"/>
        <v>1118587.7729999982</v>
      </c>
      <c r="E3516" s="30" t="s">
        <v>10991</v>
      </c>
    </row>
    <row r="3517" spans="1:5">
      <c r="B3517" s="21">
        <v>-53536.68</v>
      </c>
      <c r="C3517" s="21"/>
      <c r="D3517" s="11">
        <f t="shared" si="54"/>
        <v>1065051.0929999982</v>
      </c>
      <c r="E3517" s="30" t="s">
        <v>10992</v>
      </c>
    </row>
    <row r="3518" spans="1:5">
      <c r="B3518" s="21">
        <v>-58125.63</v>
      </c>
      <c r="C3518" s="21"/>
      <c r="D3518" s="11">
        <f t="shared" si="54"/>
        <v>1006925.4629999982</v>
      </c>
      <c r="E3518" s="30" t="s">
        <v>10993</v>
      </c>
    </row>
    <row r="3519" spans="1:5">
      <c r="A3519" s="19">
        <v>44278</v>
      </c>
      <c r="B3519" s="21">
        <v>-49574.37</v>
      </c>
      <c r="C3519" s="21"/>
      <c r="D3519" s="11">
        <f t="shared" si="54"/>
        <v>957351.09299999825</v>
      </c>
      <c r="E3519" s="30" t="s">
        <v>10994</v>
      </c>
    </row>
    <row r="3520" spans="1:5">
      <c r="A3520" s="19">
        <v>44279</v>
      </c>
      <c r="B3520" s="21">
        <v>0</v>
      </c>
      <c r="C3520" s="21">
        <v>146311.70000000001</v>
      </c>
      <c r="D3520" s="11">
        <f t="shared" si="54"/>
        <v>1103662.7929999982</v>
      </c>
      <c r="E3520" s="30" t="s">
        <v>10995</v>
      </c>
    </row>
    <row r="3521" spans="1:5">
      <c r="B3521" s="21">
        <v>0</v>
      </c>
      <c r="C3521" s="21">
        <v>119472.77</v>
      </c>
      <c r="D3521" s="11">
        <f t="shared" si="54"/>
        <v>1223135.5629999982</v>
      </c>
      <c r="E3521" s="30">
        <v>55517879</v>
      </c>
    </row>
    <row r="3522" spans="1:5">
      <c r="A3522" s="19">
        <v>44280</v>
      </c>
      <c r="B3522" s="21">
        <v>0</v>
      </c>
      <c r="C3522" s="21">
        <v>24360.09</v>
      </c>
      <c r="D3522" s="11">
        <f t="shared" si="54"/>
        <v>1247495.6529999983</v>
      </c>
      <c r="E3522" s="30">
        <v>19.416650000000001</v>
      </c>
    </row>
    <row r="3523" spans="1:5">
      <c r="B3523" s="21">
        <v>-20932.78</v>
      </c>
      <c r="C3523" s="21"/>
      <c r="D3523" s="11">
        <f t="shared" si="54"/>
        <v>1226562.8729999983</v>
      </c>
      <c r="E3523" s="30" t="s">
        <v>10996</v>
      </c>
    </row>
    <row r="3524" spans="1:5">
      <c r="A3524" s="19">
        <v>44281</v>
      </c>
      <c r="B3524" s="21">
        <v>0</v>
      </c>
      <c r="C3524" s="21">
        <v>47992.77</v>
      </c>
      <c r="D3524" s="11">
        <f t="shared" si="54"/>
        <v>1274555.6429999983</v>
      </c>
      <c r="E3524" s="30">
        <v>2100558</v>
      </c>
    </row>
    <row r="3525" spans="1:5">
      <c r="B3525" s="21">
        <v>0</v>
      </c>
      <c r="C3525" s="21">
        <v>62577.57</v>
      </c>
      <c r="D3525" s="11">
        <f t="shared" ref="D3525:D3588" si="55">D3524+B3525+C3525</f>
        <v>1337133.2129999984</v>
      </c>
      <c r="E3525" s="30">
        <v>55517889</v>
      </c>
    </row>
    <row r="3526" spans="1:5">
      <c r="B3526" s="21">
        <v>0</v>
      </c>
      <c r="C3526" s="21">
        <v>122244.06</v>
      </c>
      <c r="D3526" s="11">
        <f t="shared" si="55"/>
        <v>1459377.2729999984</v>
      </c>
      <c r="E3526" s="30">
        <v>55517899</v>
      </c>
    </row>
    <row r="3527" spans="1:5">
      <c r="B3527" s="21">
        <v>-42575.34</v>
      </c>
      <c r="C3527" s="21"/>
      <c r="D3527" s="11">
        <f t="shared" si="55"/>
        <v>1416801.9329999983</v>
      </c>
      <c r="E3527" s="30" t="s">
        <v>10997</v>
      </c>
    </row>
    <row r="3528" spans="1:5">
      <c r="B3528" s="21">
        <v>-115416.31</v>
      </c>
      <c r="C3528" s="21"/>
      <c r="D3528" s="11">
        <f t="shared" si="55"/>
        <v>1301385.6229999983</v>
      </c>
      <c r="E3528" s="30" t="s">
        <v>10998</v>
      </c>
    </row>
    <row r="3529" spans="1:5">
      <c r="A3529" s="19">
        <v>44284</v>
      </c>
      <c r="B3529" s="21">
        <v>0</v>
      </c>
      <c r="C3529" s="21">
        <v>63715.06</v>
      </c>
      <c r="D3529" s="11">
        <f t="shared" si="55"/>
        <v>1365100.6829999983</v>
      </c>
      <c r="E3529" s="30">
        <v>55517811</v>
      </c>
    </row>
    <row r="3530" spans="1:5">
      <c r="B3530" s="21">
        <v>-59177.39</v>
      </c>
      <c r="C3530" s="21"/>
      <c r="D3530" s="11">
        <f t="shared" si="55"/>
        <v>1305923.2929999984</v>
      </c>
      <c r="E3530" s="30" t="s">
        <v>10999</v>
      </c>
    </row>
    <row r="3531" spans="1:5">
      <c r="B3531" s="21">
        <v>-22540.11</v>
      </c>
      <c r="D3531" s="11">
        <f t="shared" si="55"/>
        <v>1283383.1829999983</v>
      </c>
      <c r="E3531" t="s">
        <v>11000</v>
      </c>
    </row>
    <row r="3532" spans="1:5">
      <c r="A3532" s="19">
        <v>44285</v>
      </c>
      <c r="B3532" s="21">
        <v>0</v>
      </c>
      <c r="C3532" s="21">
        <v>259625.18</v>
      </c>
      <c r="D3532" s="11">
        <f t="shared" si="55"/>
        <v>1543008.3629999983</v>
      </c>
      <c r="E3532" s="30" t="s">
        <v>11001</v>
      </c>
    </row>
    <row r="3533" spans="1:5">
      <c r="B3533" s="21">
        <v>0</v>
      </c>
      <c r="C3533" s="21">
        <v>254133.61</v>
      </c>
      <c r="D3533" s="11">
        <f t="shared" si="55"/>
        <v>1797141.9729999984</v>
      </c>
      <c r="E3533" s="30" t="s">
        <v>11002</v>
      </c>
    </row>
    <row r="3534" spans="1:5">
      <c r="B3534" s="21">
        <v>0</v>
      </c>
      <c r="C3534" s="21">
        <v>62785.07</v>
      </c>
      <c r="D3534" s="11">
        <f t="shared" si="55"/>
        <v>1859927.0429999984</v>
      </c>
      <c r="E3534" s="30">
        <v>55517943</v>
      </c>
    </row>
    <row r="3535" spans="1:5">
      <c r="B3535" s="21">
        <v>0</v>
      </c>
      <c r="C3535" s="21">
        <v>52378.07</v>
      </c>
      <c r="D3535" s="11">
        <f t="shared" si="55"/>
        <v>1912305.1129999985</v>
      </c>
      <c r="E3535" s="30">
        <v>55517894</v>
      </c>
    </row>
    <row r="3536" spans="1:5">
      <c r="B3536" s="21">
        <v>0</v>
      </c>
      <c r="C3536" s="21">
        <v>24035.08</v>
      </c>
      <c r="D3536" s="11">
        <f t="shared" si="55"/>
        <v>1936340.1929999986</v>
      </c>
      <c r="E3536" s="30">
        <v>55517862</v>
      </c>
    </row>
    <row r="3537" spans="1:5">
      <c r="B3537" s="21">
        <v>-58298.74</v>
      </c>
      <c r="C3537" s="21"/>
      <c r="D3537" s="11">
        <f t="shared" si="55"/>
        <v>1878041.4529999986</v>
      </c>
      <c r="E3537" s="30" t="s">
        <v>11003</v>
      </c>
    </row>
    <row r="3538" spans="1:5">
      <c r="B3538" s="21">
        <v>-229871.3</v>
      </c>
      <c r="C3538" s="21"/>
      <c r="D3538" s="11">
        <f t="shared" si="55"/>
        <v>1648170.1529999985</v>
      </c>
      <c r="E3538" s="30" t="s">
        <v>11004</v>
      </c>
    </row>
    <row r="3539" spans="1:5">
      <c r="B3539" s="21">
        <v>-234835.6</v>
      </c>
      <c r="C3539" s="21"/>
      <c r="D3539" s="11">
        <f t="shared" si="55"/>
        <v>1413334.5529999984</v>
      </c>
      <c r="E3539" s="30" t="s">
        <v>11005</v>
      </c>
    </row>
    <row r="3540" spans="1:5">
      <c r="A3540" s="19">
        <v>44286</v>
      </c>
      <c r="B3540" s="21">
        <v>0</v>
      </c>
      <c r="C3540" s="21">
        <v>33892.480000000003</v>
      </c>
      <c r="D3540" s="11">
        <f t="shared" si="55"/>
        <v>1447227.0329999984</v>
      </c>
      <c r="E3540" s="30">
        <v>19.415310000000002</v>
      </c>
    </row>
    <row r="3541" spans="1:5">
      <c r="B3541" s="21">
        <v>0</v>
      </c>
      <c r="C3541" s="21">
        <v>45521.279999999999</v>
      </c>
      <c r="D3541" s="11">
        <f t="shared" si="55"/>
        <v>1492748.3129999985</v>
      </c>
      <c r="E3541" s="30">
        <v>19.414280000000002</v>
      </c>
    </row>
    <row r="3542" spans="1:5">
      <c r="B3542" s="21">
        <v>0</v>
      </c>
      <c r="C3542" s="21">
        <v>45990.48</v>
      </c>
      <c r="D3542" s="11">
        <f t="shared" si="55"/>
        <v>1538738.7929999984</v>
      </c>
      <c r="E3542" s="30">
        <v>19.414459999999998</v>
      </c>
    </row>
    <row r="3543" spans="1:5">
      <c r="B3543" s="21">
        <v>-31549.47</v>
      </c>
      <c r="C3543" s="21"/>
      <c r="D3543" s="11">
        <f t="shared" si="55"/>
        <v>1507189.3229999985</v>
      </c>
      <c r="E3543" s="30" t="s">
        <v>11006</v>
      </c>
    </row>
    <row r="3544" spans="1:5">
      <c r="B3544" s="21">
        <v>-42293.47</v>
      </c>
      <c r="C3544" s="21"/>
      <c r="D3544" s="11">
        <f t="shared" si="55"/>
        <v>1464895.8529999985</v>
      </c>
      <c r="E3544" s="30" t="s">
        <v>11007</v>
      </c>
    </row>
    <row r="3545" spans="1:5">
      <c r="B3545" s="21">
        <v>-42726.97</v>
      </c>
      <c r="C3545" s="21"/>
      <c r="D3545" s="11">
        <f t="shared" si="55"/>
        <v>1422168.8829999985</v>
      </c>
      <c r="E3545" s="30" t="s">
        <v>11008</v>
      </c>
    </row>
    <row r="3546" spans="1:5">
      <c r="A3546" s="19">
        <v>44291</v>
      </c>
      <c r="B3546" s="21">
        <v>0</v>
      </c>
      <c r="C3546" s="21">
        <v>50190.04</v>
      </c>
      <c r="D3546" s="11">
        <f t="shared" si="55"/>
        <v>1472358.9229999986</v>
      </c>
      <c r="E3546" s="30">
        <v>19.41657</v>
      </c>
    </row>
    <row r="3547" spans="1:5">
      <c r="B3547" s="21">
        <v>0</v>
      </c>
      <c r="C3547" s="21">
        <v>37014.67</v>
      </c>
      <c r="D3547" s="11">
        <f t="shared" si="55"/>
        <v>1509373.5929999985</v>
      </c>
      <c r="E3547" s="30">
        <v>2006518</v>
      </c>
    </row>
    <row r="3548" spans="1:5">
      <c r="B3548" s="21">
        <v>0</v>
      </c>
      <c r="C3548" s="21">
        <v>140491.73000000001</v>
      </c>
      <c r="D3548" s="11">
        <f t="shared" si="55"/>
        <v>1649865.3229999985</v>
      </c>
      <c r="E3548" s="30" t="s">
        <v>11009</v>
      </c>
    </row>
    <row r="3549" spans="1:5">
      <c r="B3549" s="21">
        <v>-42888.38</v>
      </c>
      <c r="C3549" s="21"/>
      <c r="D3549" s="11">
        <f t="shared" si="55"/>
        <v>1606976.9429999986</v>
      </c>
      <c r="E3549" s="30" t="s">
        <v>11010</v>
      </c>
    </row>
    <row r="3550" spans="1:5">
      <c r="B3550" s="21">
        <v>-37294.51</v>
      </c>
      <c r="C3550" s="21"/>
      <c r="D3550" s="11">
        <f t="shared" si="55"/>
        <v>1569682.4329999986</v>
      </c>
      <c r="E3550" s="30" t="s">
        <v>11011</v>
      </c>
    </row>
    <row r="3551" spans="1:5">
      <c r="B3551" s="21">
        <v>-127044.59</v>
      </c>
      <c r="C3551" s="21"/>
      <c r="D3551" s="11">
        <f t="shared" si="55"/>
        <v>1442637.8429999985</v>
      </c>
      <c r="E3551" s="30" t="s">
        <v>11012</v>
      </c>
    </row>
    <row r="3552" spans="1:5">
      <c r="A3552" s="19">
        <v>44293</v>
      </c>
      <c r="B3552" s="21">
        <v>-60002.79</v>
      </c>
      <c r="C3552" s="21"/>
      <c r="D3552" s="11">
        <f t="shared" si="55"/>
        <v>1382635.0529999984</v>
      </c>
      <c r="E3552" t="s">
        <v>11013</v>
      </c>
    </row>
    <row r="3553" spans="1:5">
      <c r="A3553" s="19">
        <v>44295</v>
      </c>
      <c r="B3553" s="21">
        <v>0</v>
      </c>
      <c r="C3553" s="21">
        <v>50509.919999999998</v>
      </c>
      <c r="D3553" s="11">
        <f t="shared" si="55"/>
        <v>1433144.9729999984</v>
      </c>
      <c r="E3553" s="30">
        <v>19.417000000000002</v>
      </c>
    </row>
    <row r="3554" spans="1:5">
      <c r="B3554" s="21">
        <v>0</v>
      </c>
      <c r="C3554" s="21">
        <v>64403.69</v>
      </c>
      <c r="D3554" s="11">
        <f t="shared" si="55"/>
        <v>1497548.6629999983</v>
      </c>
      <c r="E3554" s="30">
        <v>55518034</v>
      </c>
    </row>
    <row r="3555" spans="1:5">
      <c r="B3555" s="21">
        <v>0</v>
      </c>
      <c r="C3555" s="21">
        <v>162018.54999999999</v>
      </c>
      <c r="D3555" s="11">
        <f t="shared" si="55"/>
        <v>1659567.2129999984</v>
      </c>
      <c r="E3555" s="30">
        <v>2100638</v>
      </c>
    </row>
    <row r="3556" spans="1:5">
      <c r="B3556" s="21">
        <v>0</v>
      </c>
      <c r="C3556" s="21">
        <v>36328.69</v>
      </c>
      <c r="D3556" s="11">
        <f t="shared" si="55"/>
        <v>1695895.9029999983</v>
      </c>
      <c r="E3556" s="30">
        <v>55517972</v>
      </c>
    </row>
    <row r="3557" spans="1:5">
      <c r="B3557" s="21">
        <v>-33949.089999999997</v>
      </c>
      <c r="C3557" s="21"/>
      <c r="D3557" s="11">
        <f t="shared" si="55"/>
        <v>1661946.8129999982</v>
      </c>
      <c r="E3557" s="30" t="s">
        <v>11014</v>
      </c>
    </row>
    <row r="3558" spans="1:5">
      <c r="B3558" s="21">
        <v>-142849.26999999999</v>
      </c>
      <c r="C3558" s="21"/>
      <c r="D3558" s="11">
        <f t="shared" si="55"/>
        <v>1519097.5429999982</v>
      </c>
      <c r="E3558" s="30" t="s">
        <v>11015</v>
      </c>
    </row>
    <row r="3559" spans="1:5">
      <c r="B3559" s="21">
        <v>-43160.71</v>
      </c>
      <c r="C3559" s="21"/>
      <c r="D3559" s="11">
        <f t="shared" si="55"/>
        <v>1475936.8329999982</v>
      </c>
      <c r="E3559" s="30" t="s">
        <v>11016</v>
      </c>
    </row>
    <row r="3560" spans="1:5">
      <c r="A3560" s="19">
        <v>44298</v>
      </c>
      <c r="B3560" s="21">
        <v>-42302.07</v>
      </c>
      <c r="C3560" s="21"/>
      <c r="D3560" s="11">
        <f t="shared" si="55"/>
        <v>1433634.7629999982</v>
      </c>
      <c r="E3560" s="30" t="s">
        <v>11017</v>
      </c>
    </row>
    <row r="3561" spans="1:5">
      <c r="A3561" s="19">
        <v>44299</v>
      </c>
      <c r="B3561" s="21">
        <v>0</v>
      </c>
      <c r="C3561" s="21">
        <v>45530.35</v>
      </c>
      <c r="D3561" s="11">
        <f t="shared" si="55"/>
        <v>1479165.1129999983</v>
      </c>
      <c r="E3561" s="30">
        <v>19.416509999999999</v>
      </c>
    </row>
    <row r="3562" spans="1:5">
      <c r="A3562" s="19">
        <v>44301</v>
      </c>
      <c r="B3562" s="21">
        <v>0</v>
      </c>
      <c r="C3562" s="21">
        <v>98701.98</v>
      </c>
      <c r="D3562" s="11">
        <f t="shared" si="55"/>
        <v>1577867.0929999982</v>
      </c>
      <c r="E3562" s="30">
        <v>55518039</v>
      </c>
    </row>
    <row r="3563" spans="1:5">
      <c r="A3563" s="19">
        <v>44305</v>
      </c>
      <c r="B3563" s="21">
        <v>0</v>
      </c>
      <c r="C3563" s="21">
        <v>271104.98</v>
      </c>
      <c r="D3563" s="11">
        <f t="shared" si="55"/>
        <v>1848972.0729999982</v>
      </c>
      <c r="E3563" s="30" t="s">
        <v>11018</v>
      </c>
    </row>
    <row r="3564" spans="1:5">
      <c r="B3564" s="21">
        <v>-233223.78</v>
      </c>
      <c r="C3564" s="21"/>
      <c r="D3564" s="11">
        <f t="shared" si="55"/>
        <v>1615748.2929999982</v>
      </c>
      <c r="E3564" s="30" t="s">
        <v>11019</v>
      </c>
    </row>
    <row r="3565" spans="1:5">
      <c r="B3565" s="21">
        <v>-194074.22</v>
      </c>
      <c r="C3565" s="21"/>
      <c r="D3565" s="11">
        <f t="shared" si="55"/>
        <v>1421674.0729999982</v>
      </c>
      <c r="E3565" s="30" t="s">
        <v>11020</v>
      </c>
    </row>
    <row r="3566" spans="1:5">
      <c r="B3566" s="21">
        <v>-89998.2</v>
      </c>
      <c r="C3566" s="21"/>
      <c r="D3566" s="11">
        <f t="shared" si="55"/>
        <v>1331675.8729999983</v>
      </c>
      <c r="E3566" s="30" t="s">
        <v>11021</v>
      </c>
    </row>
    <row r="3567" spans="1:5">
      <c r="B3567" s="21">
        <v>-150209.14000000001</v>
      </c>
      <c r="C3567" s="21"/>
      <c r="D3567" s="11">
        <f t="shared" si="55"/>
        <v>1181466.7329999981</v>
      </c>
      <c r="E3567" s="30" t="s">
        <v>11022</v>
      </c>
    </row>
    <row r="3568" spans="1:5">
      <c r="A3568" s="19">
        <v>44306</v>
      </c>
      <c r="B3568" s="21">
        <v>0</v>
      </c>
      <c r="C3568" s="21">
        <v>152833.98000000001</v>
      </c>
      <c r="D3568" s="11">
        <f t="shared" si="55"/>
        <v>1334300.7129999981</v>
      </c>
      <c r="E3568" s="30" t="s">
        <v>11023</v>
      </c>
    </row>
    <row r="3569" spans="1:5">
      <c r="B3569" s="21">
        <v>0</v>
      </c>
      <c r="C3569" s="21">
        <v>170283.07</v>
      </c>
      <c r="D3569" s="11">
        <f t="shared" si="55"/>
        <v>1504583.7829999982</v>
      </c>
      <c r="E3569" s="30">
        <v>2100747</v>
      </c>
    </row>
    <row r="3570" spans="1:5">
      <c r="A3570" s="19">
        <v>44307</v>
      </c>
      <c r="B3570" s="21">
        <v>-127145.18</v>
      </c>
      <c r="C3570" s="21"/>
      <c r="D3570" s="11">
        <f t="shared" si="55"/>
        <v>1377438.6029999983</v>
      </c>
      <c r="E3570" s="30" t="s">
        <v>11024</v>
      </c>
    </row>
    <row r="3571" spans="1:5">
      <c r="B3571" s="21">
        <v>-109003.13</v>
      </c>
      <c r="D3571" s="11">
        <f t="shared" si="55"/>
        <v>1268435.4729999984</v>
      </c>
      <c r="E3571" t="s">
        <v>11025</v>
      </c>
    </row>
    <row r="3572" spans="1:5">
      <c r="A3572" s="19">
        <v>44308</v>
      </c>
      <c r="B3572" s="21">
        <v>0</v>
      </c>
      <c r="C3572" s="21">
        <v>123261.5</v>
      </c>
      <c r="D3572" s="11">
        <f t="shared" si="55"/>
        <v>1391696.9729999984</v>
      </c>
      <c r="E3572" s="30">
        <v>2100880</v>
      </c>
    </row>
    <row r="3573" spans="1:5">
      <c r="B3573" s="21">
        <v>0</v>
      </c>
      <c r="C3573" s="21">
        <v>220067.51</v>
      </c>
      <c r="D3573" s="11">
        <f t="shared" si="55"/>
        <v>1611764.4829999984</v>
      </c>
      <c r="E3573" s="30">
        <v>2100789</v>
      </c>
    </row>
    <row r="3574" spans="1:5">
      <c r="A3574" s="19">
        <v>44309</v>
      </c>
      <c r="B3574" s="21">
        <v>0</v>
      </c>
      <c r="C3574" s="21">
        <v>47659.67</v>
      </c>
      <c r="D3574" s="11">
        <f t="shared" si="55"/>
        <v>1659424.1529999983</v>
      </c>
      <c r="E3574" s="30">
        <v>19.417670000000001</v>
      </c>
    </row>
    <row r="3575" spans="1:5">
      <c r="B3575" s="21">
        <v>-40738.83</v>
      </c>
      <c r="C3575" s="21"/>
      <c r="D3575" s="11">
        <f t="shared" si="55"/>
        <v>1618685.3229999982</v>
      </c>
      <c r="E3575" s="30" t="s">
        <v>11026</v>
      </c>
    </row>
    <row r="3576" spans="1:5">
      <c r="A3576" s="19">
        <v>44314</v>
      </c>
      <c r="B3576" s="21">
        <v>0</v>
      </c>
      <c r="C3576" s="21">
        <v>94211.24</v>
      </c>
      <c r="D3576" s="11">
        <f t="shared" si="55"/>
        <v>1712896.5629999982</v>
      </c>
      <c r="E3576" s="30" t="s">
        <v>11027</v>
      </c>
    </row>
    <row r="3577" spans="1:5">
      <c r="B3577" s="21">
        <v>-121482.94</v>
      </c>
      <c r="C3577" s="21"/>
      <c r="D3577" s="11">
        <f t="shared" si="55"/>
        <v>1591413.6229999983</v>
      </c>
      <c r="E3577" s="30" t="s">
        <v>11028</v>
      </c>
    </row>
    <row r="3578" spans="1:5">
      <c r="B3578" s="21">
        <v>-122579.22</v>
      </c>
      <c r="C3578" s="21"/>
      <c r="D3578" s="11">
        <f t="shared" si="55"/>
        <v>1468834.4029999983</v>
      </c>
      <c r="E3578" s="30" t="s">
        <v>11029</v>
      </c>
    </row>
    <row r="3579" spans="1:5">
      <c r="B3579" s="21">
        <v>-117610.95</v>
      </c>
      <c r="C3579" s="21"/>
      <c r="D3579" s="11">
        <f t="shared" si="55"/>
        <v>1351223.4529999983</v>
      </c>
      <c r="E3579" s="30" t="s">
        <v>11030</v>
      </c>
    </row>
    <row r="3580" spans="1:5">
      <c r="B3580" s="21">
        <v>-42013.93</v>
      </c>
      <c r="C3580" s="21"/>
      <c r="D3580" s="11">
        <f t="shared" si="55"/>
        <v>1309209.5229999984</v>
      </c>
      <c r="E3580" s="30" t="s">
        <v>11031</v>
      </c>
    </row>
    <row r="3581" spans="1:5">
      <c r="B3581" s="21">
        <v>-42464.43</v>
      </c>
      <c r="D3581" s="11">
        <f t="shared" si="55"/>
        <v>1266745.0929999985</v>
      </c>
      <c r="E3581" s="30" t="s">
        <v>11032</v>
      </c>
    </row>
    <row r="3582" spans="1:5">
      <c r="A3582" s="19">
        <v>44315</v>
      </c>
      <c r="B3582" s="21">
        <v>0</v>
      </c>
      <c r="C3582" s="21">
        <v>36593.440000000002</v>
      </c>
      <c r="D3582" s="11">
        <f t="shared" si="55"/>
        <v>1303338.5329999984</v>
      </c>
      <c r="E3582" s="30">
        <v>55518070</v>
      </c>
    </row>
    <row r="3583" spans="1:5">
      <c r="B3583" s="21">
        <v>0</v>
      </c>
      <c r="C3583" s="21">
        <v>39085.06</v>
      </c>
      <c r="D3583" s="11">
        <f t="shared" si="55"/>
        <v>1342423.5929999985</v>
      </c>
      <c r="E3583" s="30">
        <v>55518087</v>
      </c>
    </row>
    <row r="3584" spans="1:5">
      <c r="B3584" s="21">
        <v>0</v>
      </c>
      <c r="C3584" s="21">
        <v>139122.5</v>
      </c>
      <c r="D3584" s="11">
        <f t="shared" si="55"/>
        <v>1481546.0929999985</v>
      </c>
      <c r="E3584" s="30">
        <v>2006507</v>
      </c>
    </row>
    <row r="3585" spans="1:5">
      <c r="B3585" s="21">
        <v>-115785.73</v>
      </c>
      <c r="C3585" s="21"/>
      <c r="D3585" s="11">
        <f t="shared" si="55"/>
        <v>1365760.3629999985</v>
      </c>
      <c r="E3585" s="30" t="s">
        <v>11033</v>
      </c>
    </row>
    <row r="3586" spans="1:5">
      <c r="B3586" s="21">
        <v>-38718.68</v>
      </c>
      <c r="C3586" s="21"/>
      <c r="D3586" s="11">
        <f t="shared" si="55"/>
        <v>1327041.6829999986</v>
      </c>
      <c r="E3586" s="30" t="s">
        <v>11034</v>
      </c>
    </row>
    <row r="3587" spans="1:5">
      <c r="B3587" s="21">
        <v>-36265.97</v>
      </c>
      <c r="C3587" s="21"/>
      <c r="D3587" s="11">
        <f t="shared" si="55"/>
        <v>1290775.7129999986</v>
      </c>
      <c r="E3587" s="30" t="s">
        <v>11035</v>
      </c>
    </row>
    <row r="3588" spans="1:5">
      <c r="B3588" s="21">
        <v>-76827.48</v>
      </c>
      <c r="C3588" s="21"/>
      <c r="D3588" s="11">
        <f t="shared" si="55"/>
        <v>1213948.2329999986</v>
      </c>
      <c r="E3588" s="30" t="s">
        <v>11036</v>
      </c>
    </row>
    <row r="3589" spans="1:5">
      <c r="A3589" s="19">
        <v>44316</v>
      </c>
      <c r="B3589" s="21">
        <v>0</v>
      </c>
      <c r="C3589" s="21">
        <v>162034.21</v>
      </c>
      <c r="D3589" s="11">
        <f t="shared" ref="D3589:D3652" si="56">D3588+B3589+C3589</f>
        <v>1375982.4429999986</v>
      </c>
      <c r="E3589" s="30">
        <v>2006599</v>
      </c>
    </row>
    <row r="3590" spans="1:5">
      <c r="B3590" s="21">
        <v>0</v>
      </c>
      <c r="C3590" s="21">
        <v>160583.12</v>
      </c>
      <c r="D3590" s="11">
        <f t="shared" si="56"/>
        <v>1536565.5629999987</v>
      </c>
      <c r="E3590" s="30">
        <v>2006632</v>
      </c>
    </row>
    <row r="3591" spans="1:5">
      <c r="B3591" s="21">
        <v>0</v>
      </c>
      <c r="C3591" s="21">
        <v>134455.47</v>
      </c>
      <c r="D3591" s="11">
        <f t="shared" si="56"/>
        <v>1671021.0329999987</v>
      </c>
      <c r="E3591" s="30">
        <v>2006536</v>
      </c>
    </row>
    <row r="3592" spans="1:5">
      <c r="B3592" s="21">
        <v>0</v>
      </c>
      <c r="C3592" s="21">
        <v>25927.599999999999</v>
      </c>
      <c r="D3592" s="11">
        <f t="shared" si="56"/>
        <v>1696948.6329999988</v>
      </c>
      <c r="E3592" s="30">
        <v>19.417899999999999</v>
      </c>
    </row>
    <row r="3593" spans="1:5">
      <c r="B3593" s="21">
        <v>0</v>
      </c>
      <c r="C3593" s="21">
        <v>54670.59</v>
      </c>
      <c r="D3593" s="11">
        <f t="shared" si="56"/>
        <v>1751619.2229999988</v>
      </c>
      <c r="E3593" s="30">
        <v>19.41836</v>
      </c>
    </row>
    <row r="3594" spans="1:5">
      <c r="B3594" s="21">
        <v>0</v>
      </c>
      <c r="C3594" s="21">
        <v>141361.15</v>
      </c>
      <c r="D3594" s="11">
        <f t="shared" si="56"/>
        <v>1892980.3729999987</v>
      </c>
      <c r="E3594" s="30" t="s">
        <v>11037</v>
      </c>
    </row>
    <row r="3595" spans="1:5">
      <c r="B3595" s="21">
        <v>0</v>
      </c>
      <c r="C3595" s="21">
        <v>145688.44</v>
      </c>
      <c r="D3595" s="11">
        <f t="shared" si="56"/>
        <v>2038668.8129999987</v>
      </c>
      <c r="E3595" s="30">
        <v>2006460</v>
      </c>
    </row>
    <row r="3596" spans="1:5">
      <c r="B3596" s="21">
        <v>0</v>
      </c>
      <c r="C3596" s="21">
        <v>54087.6</v>
      </c>
      <c r="D3596" s="11">
        <f t="shared" si="56"/>
        <v>2092756.4129999988</v>
      </c>
      <c r="E3596" s="30">
        <v>19.418510000000001</v>
      </c>
    </row>
    <row r="3597" spans="1:5">
      <c r="B3597" s="21">
        <v>0</v>
      </c>
      <c r="C3597" s="21">
        <v>137203.75</v>
      </c>
      <c r="D3597" s="11">
        <f t="shared" si="56"/>
        <v>2229960.1629999988</v>
      </c>
      <c r="E3597" s="30">
        <v>2006485</v>
      </c>
    </row>
    <row r="3598" spans="1:5">
      <c r="B3598" s="21">
        <v>0</v>
      </c>
      <c r="C3598" s="21">
        <v>269849.78999999998</v>
      </c>
      <c r="D3598" s="11">
        <f t="shared" si="56"/>
        <v>2499809.9529999988</v>
      </c>
      <c r="E3598" s="30" t="s">
        <v>11038</v>
      </c>
    </row>
    <row r="3599" spans="1:5">
      <c r="B3599" s="21">
        <v>-114190.98</v>
      </c>
      <c r="C3599" s="21"/>
      <c r="D3599" s="11">
        <f t="shared" si="56"/>
        <v>2385618.9729999988</v>
      </c>
      <c r="E3599" t="s">
        <v>11039</v>
      </c>
    </row>
    <row r="3600" spans="1:5">
      <c r="B3600" s="21">
        <v>-20253.919999999998</v>
      </c>
      <c r="C3600" s="21"/>
      <c r="D3600" s="11">
        <f t="shared" si="56"/>
        <v>2365365.0529999989</v>
      </c>
      <c r="E3600" t="s">
        <v>11040</v>
      </c>
    </row>
    <row r="3601" spans="1:5">
      <c r="B3601" s="21">
        <v>-232145.12</v>
      </c>
      <c r="C3601" s="21"/>
      <c r="D3601" s="11">
        <f t="shared" si="56"/>
        <v>2133219.9329999988</v>
      </c>
      <c r="E3601" t="s">
        <v>11041</v>
      </c>
    </row>
    <row r="3602" spans="1:5">
      <c r="B3602" s="21">
        <v>-111907.05</v>
      </c>
      <c r="C3602" s="21"/>
      <c r="D3602" s="11">
        <f t="shared" si="56"/>
        <v>2021312.8829999988</v>
      </c>
      <c r="E3602" t="s">
        <v>11042</v>
      </c>
    </row>
    <row r="3603" spans="1:5">
      <c r="B3603" s="21">
        <v>-121242.06</v>
      </c>
      <c r="C3603" s="21"/>
      <c r="D3603" s="11">
        <f t="shared" si="56"/>
        <v>1900070.8229999987</v>
      </c>
      <c r="E3603" t="s">
        <v>11043</v>
      </c>
    </row>
    <row r="3604" spans="1:5">
      <c r="A3604" s="19">
        <v>44319</v>
      </c>
      <c r="B3604" s="21">
        <v>0</v>
      </c>
      <c r="C3604" s="21">
        <v>229340.07</v>
      </c>
      <c r="D3604" s="11">
        <f t="shared" si="56"/>
        <v>2129410.8929999988</v>
      </c>
      <c r="E3604" t="s">
        <v>11044</v>
      </c>
    </row>
    <row r="3605" spans="1:5">
      <c r="B3605" s="21">
        <v>0</v>
      </c>
      <c r="C3605" s="21">
        <v>259055.88</v>
      </c>
      <c r="D3605" s="11">
        <f t="shared" si="56"/>
        <v>2388466.7729999986</v>
      </c>
      <c r="E3605" t="s">
        <v>11045</v>
      </c>
    </row>
    <row r="3606" spans="1:5">
      <c r="B3606" s="21">
        <v>-10215.129999999999</v>
      </c>
      <c r="C3606" s="21"/>
      <c r="D3606" s="11">
        <f t="shared" si="56"/>
        <v>2378251.6429999988</v>
      </c>
      <c r="E3606" t="s">
        <v>11046</v>
      </c>
    </row>
    <row r="3607" spans="1:5">
      <c r="B3607" s="21">
        <v>-222864.44</v>
      </c>
      <c r="C3607" s="21"/>
      <c r="D3607" s="11">
        <f t="shared" si="56"/>
        <v>2155387.2029999988</v>
      </c>
      <c r="E3607" t="s">
        <v>11047</v>
      </c>
    </row>
    <row r="3608" spans="1:5">
      <c r="B3608" s="21">
        <v>-206054.17</v>
      </c>
      <c r="C3608" s="21"/>
      <c r="D3608" s="11">
        <f t="shared" si="56"/>
        <v>1949333.0329999989</v>
      </c>
      <c r="E3608" t="s">
        <v>11048</v>
      </c>
    </row>
    <row r="3609" spans="1:5">
      <c r="A3609" s="19">
        <v>44322</v>
      </c>
      <c r="B3609" s="21">
        <v>0</v>
      </c>
      <c r="C3609" s="21">
        <v>12936.81</v>
      </c>
      <c r="D3609" s="11">
        <f t="shared" si="56"/>
        <v>1962269.8429999989</v>
      </c>
      <c r="E3609" s="30">
        <v>19.418289999999999</v>
      </c>
    </row>
    <row r="3610" spans="1:5">
      <c r="A3610" s="19">
        <v>44323</v>
      </c>
      <c r="B3610" s="21">
        <v>-42727.58</v>
      </c>
      <c r="C3610" s="21"/>
      <c r="D3610" s="11">
        <f t="shared" si="56"/>
        <v>1919542.2629999989</v>
      </c>
      <c r="E3610" s="30" t="s">
        <v>11049</v>
      </c>
    </row>
    <row r="3611" spans="1:5">
      <c r="B3611" s="21">
        <v>0</v>
      </c>
      <c r="C3611" s="21">
        <v>161825.5</v>
      </c>
      <c r="D3611" s="11">
        <f t="shared" si="56"/>
        <v>2081367.7629999989</v>
      </c>
      <c r="E3611" s="30">
        <v>2006665</v>
      </c>
    </row>
    <row r="3612" spans="1:5">
      <c r="B3612" s="21">
        <v>0</v>
      </c>
      <c r="C3612" s="21">
        <v>54736.75</v>
      </c>
      <c r="D3612" s="11">
        <f t="shared" si="56"/>
        <v>2136104.5129999989</v>
      </c>
      <c r="E3612" s="30">
        <v>19.419049999999999</v>
      </c>
    </row>
    <row r="3613" spans="1:5">
      <c r="B3613" s="21">
        <v>0</v>
      </c>
      <c r="C3613" s="21">
        <v>41261.75</v>
      </c>
      <c r="D3613" s="11">
        <f t="shared" si="56"/>
        <v>2177366.2629999989</v>
      </c>
      <c r="E3613" s="32" t="s">
        <v>11050</v>
      </c>
    </row>
    <row r="3614" spans="1:5">
      <c r="B3614" s="21">
        <v>0</v>
      </c>
      <c r="C3614" s="21">
        <v>49999.75</v>
      </c>
      <c r="D3614" s="11">
        <f t="shared" si="56"/>
        <v>2227366.0129999989</v>
      </c>
      <c r="E3614" s="30">
        <v>19.417339999999999</v>
      </c>
    </row>
    <row r="3615" spans="1:5">
      <c r="B3615" s="21">
        <v>-122421.31</v>
      </c>
      <c r="C3615" s="21"/>
      <c r="D3615" s="11">
        <f t="shared" si="56"/>
        <v>2104944.7029999988</v>
      </c>
      <c r="E3615" s="30" t="s">
        <v>11051</v>
      </c>
    </row>
    <row r="3616" spans="1:5">
      <c r="B3616" s="21">
        <v>-32106.63</v>
      </c>
      <c r="C3616" s="21"/>
      <c r="D3616" s="11">
        <f t="shared" si="56"/>
        <v>2072838.0729999989</v>
      </c>
      <c r="E3616" s="30" t="s">
        <v>11052</v>
      </c>
    </row>
    <row r="3617" spans="1:5">
      <c r="B3617" s="21">
        <v>-42515.13</v>
      </c>
      <c r="C3617" s="21"/>
      <c r="D3617" s="11">
        <f t="shared" si="56"/>
        <v>2030322.942999999</v>
      </c>
      <c r="E3617" s="30" t="s">
        <v>11053</v>
      </c>
    </row>
    <row r="3618" spans="1:5">
      <c r="A3618" s="19">
        <v>44326</v>
      </c>
      <c r="B3618" s="21">
        <v>0</v>
      </c>
      <c r="C3618" s="21">
        <v>277330.11</v>
      </c>
      <c r="D3618" s="11">
        <f t="shared" si="56"/>
        <v>2307653.0529999989</v>
      </c>
      <c r="E3618" s="30">
        <v>2100940</v>
      </c>
    </row>
    <row r="3619" spans="1:5">
      <c r="B3619" s="21">
        <v>0</v>
      </c>
      <c r="C3619" s="21">
        <v>24859.59</v>
      </c>
      <c r="D3619" s="11">
        <f t="shared" si="56"/>
        <v>2332512.6429999988</v>
      </c>
      <c r="E3619" s="30">
        <v>19.417860000000001</v>
      </c>
    </row>
    <row r="3620" spans="1:5">
      <c r="B3620" s="21">
        <v>0</v>
      </c>
      <c r="C3620" s="21">
        <v>50229.59</v>
      </c>
      <c r="D3620" s="11">
        <f t="shared" si="56"/>
        <v>2382742.2329999986</v>
      </c>
      <c r="E3620" s="30">
        <v>19.417349999999999</v>
      </c>
    </row>
    <row r="3621" spans="1:5">
      <c r="B3621" s="21">
        <v>-245033.8</v>
      </c>
      <c r="C3621" s="21"/>
      <c r="D3621" s="11">
        <f t="shared" si="56"/>
        <v>2137708.4329999988</v>
      </c>
      <c r="E3621" t="s">
        <v>11054</v>
      </c>
    </row>
    <row r="3622" spans="1:5">
      <c r="B3622" s="21">
        <v>-21359.02</v>
      </c>
      <c r="C3622" s="21"/>
      <c r="D3622" s="11">
        <f t="shared" si="56"/>
        <v>2116349.4129999988</v>
      </c>
      <c r="E3622" t="s">
        <v>11055</v>
      </c>
    </row>
    <row r="3623" spans="1:5">
      <c r="B3623" s="21">
        <v>-126.02</v>
      </c>
      <c r="C3623" s="21"/>
      <c r="D3623" s="11">
        <f t="shared" si="56"/>
        <v>2116223.3929999988</v>
      </c>
      <c r="E3623" t="s">
        <v>11056</v>
      </c>
    </row>
    <row r="3624" spans="1:5">
      <c r="A3624" s="19">
        <v>44328</v>
      </c>
      <c r="B3624" s="21">
        <v>-1000000</v>
      </c>
      <c r="C3624" s="21"/>
      <c r="D3624" s="11">
        <f t="shared" si="56"/>
        <v>1116223.3929999988</v>
      </c>
      <c r="E3624" s="14" t="s">
        <v>49</v>
      </c>
    </row>
    <row r="3625" spans="1:5">
      <c r="B3625" s="21">
        <v>-33</v>
      </c>
      <c r="C3625" s="21"/>
      <c r="D3625" s="11">
        <f t="shared" si="56"/>
        <v>1116190.3929999988</v>
      </c>
      <c r="E3625" t="s">
        <v>3022</v>
      </c>
    </row>
    <row r="3626" spans="1:5">
      <c r="B3626" s="21">
        <v>-15</v>
      </c>
      <c r="C3626" s="21"/>
      <c r="D3626" s="11">
        <f t="shared" si="56"/>
        <v>1116175.3929999988</v>
      </c>
      <c r="E3626" t="s">
        <v>3022</v>
      </c>
    </row>
    <row r="3627" spans="1:5">
      <c r="A3627" s="19">
        <v>44330</v>
      </c>
      <c r="B3627" s="21">
        <v>0</v>
      </c>
      <c r="C3627" s="21">
        <v>40525.14</v>
      </c>
      <c r="D3627" s="11">
        <f t="shared" si="56"/>
        <v>1156700.5329999987</v>
      </c>
      <c r="E3627" s="30">
        <v>55518174</v>
      </c>
    </row>
    <row r="3628" spans="1:5">
      <c r="B3628" s="21">
        <v>0</v>
      </c>
      <c r="C3628" s="21">
        <v>54797.01</v>
      </c>
      <c r="D3628" s="11">
        <f t="shared" si="56"/>
        <v>1211497.5429999987</v>
      </c>
      <c r="E3628" s="30">
        <v>2100970</v>
      </c>
    </row>
    <row r="3629" spans="1:5">
      <c r="B3629" s="21">
        <v>-48664.76</v>
      </c>
      <c r="C3629" s="21"/>
      <c r="D3629" s="11">
        <f t="shared" si="56"/>
        <v>1162832.7829999987</v>
      </c>
      <c r="E3629" s="30" t="s">
        <v>11057</v>
      </c>
    </row>
    <row r="3630" spans="1:5">
      <c r="B3630" s="21">
        <v>-40135.550000000003</v>
      </c>
      <c r="C3630" s="21"/>
      <c r="D3630" s="11">
        <f t="shared" si="56"/>
        <v>1122697.2329999986</v>
      </c>
      <c r="E3630" s="30" t="s">
        <v>11058</v>
      </c>
    </row>
    <row r="3631" spans="1:5">
      <c r="A3631" s="19">
        <v>44333</v>
      </c>
      <c r="B3631" s="21">
        <v>-42797.5</v>
      </c>
      <c r="D3631" s="11">
        <f t="shared" si="56"/>
        <v>1079899.7329999986</v>
      </c>
      <c r="E3631" s="30" t="s">
        <v>11059</v>
      </c>
    </row>
    <row r="3632" spans="1:5">
      <c r="A3632" s="19">
        <v>44334</v>
      </c>
      <c r="B3632" s="21">
        <v>0</v>
      </c>
      <c r="C3632" s="22">
        <v>126.02</v>
      </c>
      <c r="D3632" s="11">
        <f t="shared" si="56"/>
        <v>1080025.7529999986</v>
      </c>
      <c r="E3632" s="24" t="s">
        <v>11060</v>
      </c>
    </row>
    <row r="3633" spans="1:5">
      <c r="B3633" s="21">
        <v>0</v>
      </c>
      <c r="C3633" s="22">
        <v>42797.5</v>
      </c>
      <c r="D3633" s="11">
        <f t="shared" si="56"/>
        <v>1122823.2529999986</v>
      </c>
      <c r="E3633" s="24" t="s">
        <v>11060</v>
      </c>
    </row>
    <row r="3634" spans="1:5">
      <c r="B3634" s="21">
        <v>-42923.519999999997</v>
      </c>
      <c r="C3634" s="22"/>
      <c r="D3634" s="11">
        <f t="shared" si="56"/>
        <v>1079899.7329999986</v>
      </c>
      <c r="E3634" s="24" t="s">
        <v>11060</v>
      </c>
    </row>
    <row r="3635" spans="1:5">
      <c r="B3635" s="21">
        <v>-23896.82</v>
      </c>
      <c r="C3635" s="21"/>
      <c r="D3635" s="11">
        <f t="shared" si="56"/>
        <v>1056002.9129999985</v>
      </c>
      <c r="E3635" s="30" t="s">
        <v>11061</v>
      </c>
    </row>
    <row r="3636" spans="1:5">
      <c r="A3636" s="19">
        <v>44335</v>
      </c>
      <c r="B3636" s="21">
        <v>0</v>
      </c>
      <c r="C3636" s="21">
        <v>225781.86</v>
      </c>
      <c r="D3636" s="11">
        <f t="shared" si="56"/>
        <v>1281784.7729999986</v>
      </c>
      <c r="E3636" s="30" t="s">
        <v>11062</v>
      </c>
    </row>
    <row r="3637" spans="1:5">
      <c r="B3637" s="21">
        <v>-197276.69</v>
      </c>
      <c r="C3637" s="21"/>
      <c r="D3637" s="11">
        <f t="shared" si="56"/>
        <v>1084508.0829999987</v>
      </c>
      <c r="E3637" s="30" t="s">
        <v>11063</v>
      </c>
    </row>
    <row r="3638" spans="1:5">
      <c r="B3638" s="21">
        <v>-100080.22</v>
      </c>
      <c r="C3638" s="21"/>
      <c r="D3638" s="11">
        <f t="shared" si="56"/>
        <v>984427.86299999873</v>
      </c>
      <c r="E3638" s="30" t="s">
        <v>11064</v>
      </c>
    </row>
    <row r="3639" spans="1:5">
      <c r="A3639" s="19">
        <v>44336</v>
      </c>
      <c r="B3639" s="21">
        <v>0</v>
      </c>
      <c r="C3639" s="22">
        <v>4.18</v>
      </c>
      <c r="D3639" s="11">
        <f t="shared" si="56"/>
        <v>984432.04299999878</v>
      </c>
      <c r="E3639" s="24" t="s">
        <v>24</v>
      </c>
    </row>
    <row r="3640" spans="1:5">
      <c r="B3640" s="21">
        <v>0</v>
      </c>
      <c r="C3640" s="21">
        <v>39312.870000000003</v>
      </c>
      <c r="D3640" s="11">
        <f t="shared" si="56"/>
        <v>1023744.9129999988</v>
      </c>
      <c r="E3640" s="30">
        <v>2006788</v>
      </c>
    </row>
    <row r="3641" spans="1:5">
      <c r="B3641" s="21">
        <v>0</v>
      </c>
      <c r="C3641" s="21">
        <v>136271.19</v>
      </c>
      <c r="D3641" s="11">
        <f t="shared" si="56"/>
        <v>1160016.1029999987</v>
      </c>
      <c r="E3641" s="30">
        <v>2006685</v>
      </c>
    </row>
    <row r="3642" spans="1:5">
      <c r="B3642" s="21">
        <v>0</v>
      </c>
      <c r="C3642" s="21">
        <v>138102.35999999999</v>
      </c>
      <c r="D3642" s="11">
        <f t="shared" si="56"/>
        <v>1298118.4629999986</v>
      </c>
      <c r="E3642" s="30">
        <v>2006674</v>
      </c>
    </row>
    <row r="3643" spans="1:5">
      <c r="B3643" s="21">
        <v>0</v>
      </c>
      <c r="C3643" s="21">
        <v>59967.57</v>
      </c>
      <c r="D3643" s="11">
        <f t="shared" si="56"/>
        <v>1358086.0329999987</v>
      </c>
      <c r="E3643" s="30">
        <v>19.42071</v>
      </c>
    </row>
    <row r="3644" spans="1:5">
      <c r="B3644" s="21">
        <v>0</v>
      </c>
      <c r="C3644" s="21">
        <v>27236.77</v>
      </c>
      <c r="D3644" s="11">
        <f t="shared" si="56"/>
        <v>1385322.8029999987</v>
      </c>
      <c r="E3644" s="30">
        <v>19.42041</v>
      </c>
    </row>
    <row r="3645" spans="1:5">
      <c r="B3645" s="21">
        <v>0</v>
      </c>
      <c r="C3645" s="21">
        <v>53647.77</v>
      </c>
      <c r="D3645" s="11">
        <f t="shared" si="56"/>
        <v>1438970.5729999987</v>
      </c>
      <c r="E3645" s="30">
        <v>19.420269999999999</v>
      </c>
    </row>
    <row r="3646" spans="1:5">
      <c r="B3646" s="21">
        <v>-104498.48</v>
      </c>
      <c r="C3646" s="21"/>
      <c r="D3646" s="11">
        <f t="shared" si="56"/>
        <v>1334472.0929999987</v>
      </c>
      <c r="E3646" t="s">
        <v>11065</v>
      </c>
    </row>
    <row r="3647" spans="1:5">
      <c r="B3647" s="21">
        <v>-21265.08</v>
      </c>
      <c r="C3647" s="21"/>
      <c r="D3647" s="11">
        <f t="shared" si="56"/>
        <v>1313207.0129999986</v>
      </c>
      <c r="E3647" t="s">
        <v>11066</v>
      </c>
    </row>
    <row r="3648" spans="1:5">
      <c r="B3648" s="21">
        <v>-38314.269999999997</v>
      </c>
      <c r="C3648" s="21"/>
      <c r="D3648" s="11">
        <f t="shared" si="56"/>
        <v>1274892.7429999986</v>
      </c>
      <c r="E3648" t="s">
        <v>11067</v>
      </c>
    </row>
    <row r="3649" spans="1:5">
      <c r="B3649" s="21">
        <v>-48315.17</v>
      </c>
      <c r="C3649" s="21"/>
      <c r="D3649" s="11">
        <f t="shared" si="56"/>
        <v>1226577.5729999987</v>
      </c>
      <c r="E3649" t="s">
        <v>11068</v>
      </c>
    </row>
    <row r="3650" spans="1:5">
      <c r="B3650" s="21">
        <v>-132133.93</v>
      </c>
      <c r="C3650" s="21"/>
      <c r="D3650" s="11">
        <f t="shared" si="56"/>
        <v>1094443.6429999988</v>
      </c>
      <c r="E3650" t="s">
        <v>11069</v>
      </c>
    </row>
    <row r="3651" spans="1:5">
      <c r="B3651" s="21">
        <v>-41673.58</v>
      </c>
      <c r="C3651" s="21"/>
      <c r="D3651" s="11">
        <f t="shared" si="56"/>
        <v>1052770.0629999987</v>
      </c>
      <c r="E3651" t="s">
        <v>11070</v>
      </c>
    </row>
    <row r="3652" spans="1:5">
      <c r="A3652" s="19">
        <v>44337</v>
      </c>
      <c r="B3652" s="21">
        <v>0</v>
      </c>
      <c r="C3652" s="21">
        <v>48918.69</v>
      </c>
      <c r="D3652" s="11">
        <f t="shared" si="56"/>
        <v>1101688.7529999986</v>
      </c>
      <c r="E3652" s="30">
        <v>55518212</v>
      </c>
    </row>
    <row r="3653" spans="1:5">
      <c r="B3653" s="21">
        <v>0</v>
      </c>
      <c r="C3653" s="21">
        <v>101767.37</v>
      </c>
      <c r="D3653" s="11">
        <f t="shared" ref="D3653:D3716" si="57">D3652+B3653+C3653</f>
        <v>1203456.1229999987</v>
      </c>
      <c r="E3653" s="30">
        <v>55518109</v>
      </c>
    </row>
    <row r="3654" spans="1:5">
      <c r="B3654" s="21">
        <v>0</v>
      </c>
      <c r="C3654" s="21">
        <v>24028.49</v>
      </c>
      <c r="D3654" s="11">
        <f t="shared" si="57"/>
        <v>1227484.6129999987</v>
      </c>
      <c r="E3654" s="30">
        <v>55518219</v>
      </c>
    </row>
    <row r="3655" spans="1:5">
      <c r="B3655" s="21">
        <v>-48398.2</v>
      </c>
      <c r="C3655" s="21"/>
      <c r="D3655" s="11">
        <f t="shared" si="57"/>
        <v>1179086.4129999988</v>
      </c>
      <c r="E3655" s="30" t="s">
        <v>11071</v>
      </c>
    </row>
    <row r="3656" spans="1:5">
      <c r="B3656" s="21">
        <v>-47946.7</v>
      </c>
      <c r="C3656" s="21"/>
      <c r="D3656" s="11">
        <f t="shared" si="57"/>
        <v>1131139.7129999988</v>
      </c>
      <c r="E3656" s="30" t="s">
        <v>11072</v>
      </c>
    </row>
    <row r="3657" spans="1:5">
      <c r="A3657" s="19">
        <v>44340</v>
      </c>
      <c r="B3657" s="21">
        <v>0</v>
      </c>
      <c r="C3657" s="21">
        <v>154444.87</v>
      </c>
      <c r="D3657" s="11">
        <f t="shared" si="57"/>
        <v>1285584.5829999987</v>
      </c>
      <c r="E3657" s="30">
        <v>2006806</v>
      </c>
    </row>
    <row r="3658" spans="1:5">
      <c r="B3658" s="21">
        <v>0</v>
      </c>
      <c r="C3658" s="21">
        <v>154020.35</v>
      </c>
      <c r="D3658" s="11">
        <f t="shared" si="57"/>
        <v>1439604.9329999988</v>
      </c>
      <c r="E3658" s="30" t="s">
        <v>11073</v>
      </c>
    </row>
    <row r="3659" spans="1:5">
      <c r="B3659" s="21">
        <v>-116489.51</v>
      </c>
      <c r="C3659" s="21"/>
      <c r="D3659" s="11">
        <f t="shared" si="57"/>
        <v>1323115.4229999988</v>
      </c>
      <c r="E3659" s="30" t="s">
        <v>11074</v>
      </c>
    </row>
    <row r="3660" spans="1:5">
      <c r="B3660" s="21">
        <v>-145173.31</v>
      </c>
      <c r="C3660" s="21"/>
      <c r="D3660" s="11">
        <f t="shared" si="57"/>
        <v>1177942.1129999987</v>
      </c>
      <c r="E3660" s="30" t="s">
        <v>11075</v>
      </c>
    </row>
    <row r="3661" spans="1:5">
      <c r="B3661" s="21">
        <v>-103341.82</v>
      </c>
      <c r="D3661" s="11">
        <f t="shared" si="57"/>
        <v>1074600.2929999987</v>
      </c>
      <c r="E3661" t="s">
        <v>11076</v>
      </c>
    </row>
    <row r="3662" spans="1:5">
      <c r="A3662" s="19">
        <v>44341</v>
      </c>
      <c r="B3662" s="21">
        <v>0</v>
      </c>
      <c r="C3662" s="21">
        <v>272372.25</v>
      </c>
      <c r="D3662" s="11">
        <f t="shared" si="57"/>
        <v>1346972.5429999987</v>
      </c>
      <c r="E3662" s="30">
        <v>2101030</v>
      </c>
    </row>
    <row r="3663" spans="1:5">
      <c r="B3663" s="21">
        <v>0</v>
      </c>
      <c r="C3663" s="21">
        <v>59507.63</v>
      </c>
      <c r="D3663" s="11">
        <f t="shared" si="57"/>
        <v>1406480.1729999986</v>
      </c>
      <c r="E3663" s="30">
        <v>19.420970000000001</v>
      </c>
    </row>
    <row r="3664" spans="1:5">
      <c r="B3664" s="21">
        <v>-240656.27</v>
      </c>
      <c r="C3664" s="21"/>
      <c r="D3664" s="11">
        <f t="shared" si="57"/>
        <v>1165823.9029999985</v>
      </c>
      <c r="E3664" s="30" t="s">
        <v>11077</v>
      </c>
    </row>
    <row r="3665" spans="1:5">
      <c r="A3665" s="19">
        <v>44343</v>
      </c>
      <c r="B3665" s="21">
        <v>0</v>
      </c>
      <c r="C3665" s="21">
        <v>104039.66</v>
      </c>
      <c r="D3665" s="11">
        <f t="shared" si="57"/>
        <v>1269863.5629999985</v>
      </c>
      <c r="E3665" s="30" t="s">
        <v>11078</v>
      </c>
    </row>
    <row r="3666" spans="1:5">
      <c r="A3666" s="19">
        <v>44347</v>
      </c>
      <c r="B3666" s="21">
        <v>0</v>
      </c>
      <c r="C3666" s="21">
        <v>66488.34</v>
      </c>
      <c r="D3666" s="11">
        <f t="shared" si="57"/>
        <v>1336351.9029999985</v>
      </c>
      <c r="E3666" s="30">
        <v>55518225</v>
      </c>
    </row>
    <row r="3667" spans="1:5">
      <c r="B3667" s="21">
        <v>-66734.77</v>
      </c>
      <c r="C3667" s="21"/>
      <c r="D3667" s="11">
        <f t="shared" si="57"/>
        <v>1269617.1329999985</v>
      </c>
      <c r="E3667" s="30" t="s">
        <v>11079</v>
      </c>
    </row>
    <row r="3668" spans="1:5">
      <c r="A3668" s="19">
        <v>44348</v>
      </c>
      <c r="B3668" s="21">
        <v>-213393.22</v>
      </c>
      <c r="C3668" s="21"/>
      <c r="D3668" s="11">
        <f t="shared" si="57"/>
        <v>1056223.9129999985</v>
      </c>
      <c r="E3668" s="30" t="s">
        <v>11080</v>
      </c>
    </row>
    <row r="3669" spans="1:5">
      <c r="B3669" s="21">
        <v>-102243.55</v>
      </c>
      <c r="C3669" s="21"/>
      <c r="D3669" s="11">
        <f t="shared" si="57"/>
        <v>953980.3629999985</v>
      </c>
      <c r="E3669" s="30" t="s">
        <v>11081</v>
      </c>
    </row>
    <row r="3670" spans="1:5">
      <c r="B3670" s="21">
        <v>-168638.16</v>
      </c>
      <c r="C3670" s="21"/>
      <c r="D3670" s="11">
        <f t="shared" si="57"/>
        <v>785342.20299999847</v>
      </c>
      <c r="E3670" s="30" t="s">
        <v>11082</v>
      </c>
    </row>
    <row r="3671" spans="1:5">
      <c r="B3671" s="21">
        <v>-88641.43</v>
      </c>
      <c r="C3671" s="21"/>
      <c r="D3671" s="11">
        <f t="shared" si="57"/>
        <v>696700.77299999841</v>
      </c>
      <c r="E3671" t="s">
        <v>11083</v>
      </c>
    </row>
    <row r="3672" spans="1:5">
      <c r="B3672" s="21">
        <v>-36740.080000000002</v>
      </c>
      <c r="C3672" s="21"/>
      <c r="D3672" s="11">
        <f t="shared" si="57"/>
        <v>659960.69299999846</v>
      </c>
      <c r="E3672" t="s">
        <v>11084</v>
      </c>
    </row>
    <row r="3673" spans="1:5">
      <c r="A3673" s="19">
        <v>44349</v>
      </c>
      <c r="B3673" s="21">
        <v>0</v>
      </c>
      <c r="C3673" s="21">
        <v>103970.05</v>
      </c>
      <c r="D3673" s="11">
        <f t="shared" si="57"/>
        <v>763930.7429999985</v>
      </c>
      <c r="E3673" s="30">
        <v>55518214</v>
      </c>
    </row>
    <row r="3674" spans="1:5">
      <c r="B3674" s="21">
        <v>0</v>
      </c>
      <c r="C3674" s="21">
        <v>173975.15</v>
      </c>
      <c r="D3674" s="11">
        <f t="shared" si="57"/>
        <v>937905.89299999853</v>
      </c>
      <c r="E3674" s="30">
        <v>2006786</v>
      </c>
    </row>
    <row r="3675" spans="1:5">
      <c r="B3675" s="21">
        <v>0</v>
      </c>
      <c r="C3675" s="21">
        <v>242510.97</v>
      </c>
      <c r="D3675" s="11">
        <f t="shared" si="57"/>
        <v>1180416.8629999985</v>
      </c>
      <c r="E3675" s="30" t="s">
        <v>11085</v>
      </c>
    </row>
    <row r="3676" spans="1:5">
      <c r="B3676" s="21">
        <v>0</v>
      </c>
      <c r="C3676" s="21">
        <v>59543.81</v>
      </c>
      <c r="D3676" s="11">
        <f t="shared" si="57"/>
        <v>1239960.6729999986</v>
      </c>
      <c r="E3676" s="30">
        <v>19.42163</v>
      </c>
    </row>
    <row r="3677" spans="1:5">
      <c r="B3677" s="21">
        <v>0</v>
      </c>
      <c r="C3677" s="21">
        <v>240448.68</v>
      </c>
      <c r="D3677" s="11">
        <f t="shared" si="57"/>
        <v>1480409.3529999985</v>
      </c>
      <c r="E3677" s="30" t="s">
        <v>11086</v>
      </c>
    </row>
    <row r="3678" spans="1:5">
      <c r="B3678" s="21">
        <v>0</v>
      </c>
      <c r="C3678" s="21">
        <v>241447.83</v>
      </c>
      <c r="D3678" s="11">
        <f t="shared" si="57"/>
        <v>1721857.1829999986</v>
      </c>
      <c r="E3678" s="30" t="s">
        <v>11087</v>
      </c>
    </row>
    <row r="3679" spans="1:5">
      <c r="B3679" s="21">
        <v>-1964642.67</v>
      </c>
      <c r="C3679" s="21"/>
      <c r="D3679" s="11">
        <f t="shared" si="57"/>
        <v>-242785.48700000136</v>
      </c>
      <c r="E3679" s="30" t="s">
        <v>11088</v>
      </c>
    </row>
    <row r="3680" spans="1:5">
      <c r="B3680" s="21">
        <v>-47976.32</v>
      </c>
      <c r="C3680" s="21"/>
      <c r="D3680" s="11">
        <f t="shared" si="57"/>
        <v>-290761.80700000137</v>
      </c>
      <c r="E3680" s="30" t="s">
        <v>11089</v>
      </c>
    </row>
    <row r="3681" spans="1:5">
      <c r="B3681" s="21">
        <v>-212458.26</v>
      </c>
      <c r="C3681" s="21"/>
      <c r="D3681" s="11">
        <f t="shared" si="57"/>
        <v>-503220.06700000138</v>
      </c>
      <c r="E3681" s="30" t="s">
        <v>11090</v>
      </c>
    </row>
    <row r="3682" spans="1:5">
      <c r="B3682" s="21">
        <v>-211579.73</v>
      </c>
      <c r="C3682" s="21"/>
      <c r="D3682" s="11">
        <f t="shared" si="57"/>
        <v>-714799.79700000142</v>
      </c>
      <c r="E3682" s="30" t="s">
        <v>11091</v>
      </c>
    </row>
    <row r="3683" spans="1:5">
      <c r="A3683" s="19">
        <v>44350</v>
      </c>
      <c r="B3683" s="21">
        <v>0</v>
      </c>
      <c r="C3683" s="22">
        <v>2040283.53</v>
      </c>
      <c r="D3683" s="11">
        <f t="shared" si="57"/>
        <v>1325483.7329999986</v>
      </c>
      <c r="E3683" s="24" t="s">
        <v>24</v>
      </c>
    </row>
    <row r="3684" spans="1:5">
      <c r="A3684" s="19"/>
      <c r="B3684" s="21">
        <v>0</v>
      </c>
      <c r="C3684" s="23">
        <v>242742.3</v>
      </c>
      <c r="D3684" s="11">
        <f t="shared" si="57"/>
        <v>1568226.0329999987</v>
      </c>
      <c r="E3684" s="33" t="s">
        <v>11092</v>
      </c>
    </row>
    <row r="3685" spans="1:5">
      <c r="B3685" s="21">
        <v>0</v>
      </c>
      <c r="C3685" s="21">
        <v>104794.32</v>
      </c>
      <c r="D3685" s="11">
        <f t="shared" si="57"/>
        <v>1673020.3529999987</v>
      </c>
      <c r="E3685" s="30">
        <v>2101119</v>
      </c>
    </row>
    <row r="3686" spans="1:5">
      <c r="B3686" s="21">
        <v>0</v>
      </c>
      <c r="C3686" s="21">
        <v>41360.519999999997</v>
      </c>
      <c r="D3686" s="11">
        <f t="shared" si="57"/>
        <v>1714380.8729999987</v>
      </c>
      <c r="E3686" s="30">
        <v>2101117</v>
      </c>
    </row>
    <row r="3687" spans="1:5">
      <c r="B3687" s="21">
        <v>-213596.35</v>
      </c>
      <c r="C3687" s="21"/>
      <c r="D3687" s="11">
        <f t="shared" si="57"/>
        <v>1500784.5229999986</v>
      </c>
      <c r="E3687" s="30" t="s">
        <v>11093</v>
      </c>
    </row>
    <row r="3688" spans="1:5">
      <c r="A3688" s="19">
        <v>44351</v>
      </c>
      <c r="B3688" s="21">
        <v>0</v>
      </c>
      <c r="C3688" s="21">
        <v>142257.31</v>
      </c>
      <c r="D3688" s="11">
        <f t="shared" si="57"/>
        <v>1643041.8329999987</v>
      </c>
      <c r="E3688" s="30">
        <v>55518226</v>
      </c>
    </row>
    <row r="3689" spans="1:5">
      <c r="B3689" s="21">
        <v>-142581.43</v>
      </c>
      <c r="C3689" s="21"/>
      <c r="D3689" s="11">
        <f t="shared" si="57"/>
        <v>1500460.4029999988</v>
      </c>
      <c r="E3689" s="30" t="s">
        <v>11094</v>
      </c>
    </row>
    <row r="3690" spans="1:5">
      <c r="A3690" s="19">
        <v>44354</v>
      </c>
      <c r="B3690" s="21">
        <v>0</v>
      </c>
      <c r="C3690" s="21">
        <v>178098.73</v>
      </c>
      <c r="D3690" s="11">
        <f t="shared" si="57"/>
        <v>1678559.1329999988</v>
      </c>
      <c r="E3690" s="30">
        <v>2006760</v>
      </c>
    </row>
    <row r="3691" spans="1:5">
      <c r="B3691" s="21">
        <v>-172630.03</v>
      </c>
      <c r="C3691" s="21"/>
      <c r="D3691" s="11">
        <f t="shared" si="57"/>
        <v>1505929.1029999987</v>
      </c>
      <c r="E3691" s="30" t="s">
        <v>11095</v>
      </c>
    </row>
    <row r="3692" spans="1:5">
      <c r="A3692" s="19">
        <v>44355</v>
      </c>
      <c r="B3692" s="21">
        <v>0</v>
      </c>
      <c r="C3692" s="21">
        <v>341757.74</v>
      </c>
      <c r="D3692" s="11">
        <f t="shared" si="57"/>
        <v>1847686.8429999987</v>
      </c>
      <c r="E3692" s="30">
        <v>2101309</v>
      </c>
    </row>
    <row r="3693" spans="1:5">
      <c r="B3693" s="21">
        <v>-288645.40000000002</v>
      </c>
      <c r="C3693" s="21"/>
      <c r="D3693" s="11">
        <f t="shared" si="57"/>
        <v>1559041.4429999986</v>
      </c>
      <c r="E3693" s="30" t="s">
        <v>11096</v>
      </c>
    </row>
    <row r="3694" spans="1:5">
      <c r="B3694" s="21">
        <v>-230969.15</v>
      </c>
      <c r="C3694" s="21"/>
      <c r="D3694" s="11">
        <f t="shared" si="57"/>
        <v>1328072.2929999987</v>
      </c>
      <c r="E3694" s="30" t="s">
        <v>11097</v>
      </c>
    </row>
    <row r="3695" spans="1:5">
      <c r="A3695" s="19">
        <v>44356</v>
      </c>
      <c r="B3695" s="21">
        <v>0</v>
      </c>
      <c r="C3695" s="21">
        <v>39573.54</v>
      </c>
      <c r="D3695" s="11">
        <f t="shared" si="57"/>
        <v>1367645.8329999987</v>
      </c>
      <c r="E3695" s="30" t="s">
        <v>11098</v>
      </c>
    </row>
    <row r="3696" spans="1:5">
      <c r="A3696" s="19">
        <v>44357</v>
      </c>
      <c r="B3696" s="21">
        <v>0</v>
      </c>
      <c r="C3696" s="21">
        <v>273423.40000000002</v>
      </c>
      <c r="D3696" s="11">
        <f t="shared" si="57"/>
        <v>1641069.2329999986</v>
      </c>
      <c r="E3696" s="30">
        <v>2101175</v>
      </c>
    </row>
    <row r="3697" spans="1:5">
      <c r="B3697" s="21">
        <v>-35957.879999999997</v>
      </c>
      <c r="C3697" s="21"/>
      <c r="D3697" s="11">
        <f t="shared" si="57"/>
        <v>1605111.3529999987</v>
      </c>
      <c r="E3697" s="30" t="s">
        <v>11099</v>
      </c>
    </row>
    <row r="3698" spans="1:5">
      <c r="A3698" s="19">
        <v>44358</v>
      </c>
      <c r="B3698" s="21">
        <v>0</v>
      </c>
      <c r="C3698" s="21">
        <v>44551.92</v>
      </c>
      <c r="D3698" s="11">
        <f t="shared" si="57"/>
        <v>1649663.2729999986</v>
      </c>
      <c r="E3698" s="30">
        <v>19.421720000000001</v>
      </c>
    </row>
    <row r="3699" spans="1:5">
      <c r="B3699" s="21">
        <v>-60888.37</v>
      </c>
      <c r="C3699" s="21"/>
      <c r="D3699" s="11">
        <f t="shared" si="57"/>
        <v>1588774.9029999985</v>
      </c>
      <c r="E3699" s="30" t="s">
        <v>11100</v>
      </c>
    </row>
    <row r="3700" spans="1:5">
      <c r="B3700" s="21">
        <v>-36630.230000000003</v>
      </c>
      <c r="C3700" s="21"/>
      <c r="D3700" s="11">
        <f t="shared" si="57"/>
        <v>1552144.6729999986</v>
      </c>
      <c r="E3700" s="30" t="s">
        <v>11101</v>
      </c>
    </row>
    <row r="3701" spans="1:5">
      <c r="A3701" s="19">
        <v>44361</v>
      </c>
      <c r="B3701" s="21">
        <v>0</v>
      </c>
      <c r="C3701" s="21">
        <v>64761.96</v>
      </c>
      <c r="D3701" s="11">
        <f t="shared" si="57"/>
        <v>1616906.6329999985</v>
      </c>
      <c r="E3701" s="30">
        <v>55518444</v>
      </c>
    </row>
    <row r="3702" spans="1:5">
      <c r="B3702" s="21">
        <v>-61220.04</v>
      </c>
      <c r="C3702" s="21"/>
      <c r="D3702" s="11">
        <f t="shared" si="57"/>
        <v>1555686.5929999985</v>
      </c>
      <c r="E3702" s="30" t="s">
        <v>11102</v>
      </c>
    </row>
    <row r="3703" spans="1:5">
      <c r="B3703" s="21">
        <v>-48111.88</v>
      </c>
      <c r="C3703" s="21"/>
      <c r="D3703" s="11">
        <f t="shared" si="57"/>
        <v>1507574.7129999986</v>
      </c>
      <c r="E3703" s="30" t="s">
        <v>11103</v>
      </c>
    </row>
    <row r="3704" spans="1:5">
      <c r="B3704" s="21">
        <v>-48965.48</v>
      </c>
      <c r="C3704" s="21"/>
      <c r="D3704" s="11">
        <f t="shared" si="57"/>
        <v>1458609.2329999986</v>
      </c>
      <c r="E3704" s="30" t="s">
        <v>11104</v>
      </c>
    </row>
    <row r="3705" spans="1:5">
      <c r="A3705" s="19">
        <v>44363</v>
      </c>
      <c r="B3705" s="21">
        <v>0</v>
      </c>
      <c r="C3705" s="21">
        <v>65116.39</v>
      </c>
      <c r="D3705" s="11">
        <f t="shared" si="57"/>
        <v>1523725.6229999985</v>
      </c>
      <c r="E3705" s="30">
        <v>55518415</v>
      </c>
    </row>
    <row r="3706" spans="1:5">
      <c r="B3706" s="21">
        <v>0</v>
      </c>
      <c r="C3706" s="21">
        <v>63176.24</v>
      </c>
      <c r="D3706" s="11">
        <f t="shared" si="57"/>
        <v>1586901.8629999985</v>
      </c>
      <c r="E3706" s="30">
        <v>19.42408</v>
      </c>
    </row>
    <row r="3707" spans="1:5">
      <c r="B3707" s="21">
        <v>0</v>
      </c>
      <c r="C3707" s="21">
        <v>64302.64</v>
      </c>
      <c r="D3707" s="11">
        <f t="shared" si="57"/>
        <v>1651204.5029999984</v>
      </c>
      <c r="E3707" s="30">
        <v>19.423960000000001</v>
      </c>
    </row>
    <row r="3708" spans="1:5">
      <c r="A3708" s="19">
        <v>44364</v>
      </c>
      <c r="B3708" s="21">
        <v>0</v>
      </c>
      <c r="C3708" s="21">
        <v>58914.9</v>
      </c>
      <c r="D3708" s="11">
        <f t="shared" si="57"/>
        <v>1710119.4029999983</v>
      </c>
      <c r="E3708" s="30">
        <v>19.42332</v>
      </c>
    </row>
    <row r="3709" spans="1:5">
      <c r="B3709" s="21">
        <v>-47471.1</v>
      </c>
      <c r="C3709" s="21"/>
      <c r="D3709" s="11">
        <f t="shared" si="57"/>
        <v>1662648.3029999982</v>
      </c>
      <c r="E3709" s="30" t="s">
        <v>11105</v>
      </c>
    </row>
    <row r="3710" spans="1:5">
      <c r="B3710" s="21">
        <v>-11716.97</v>
      </c>
      <c r="C3710" s="21"/>
      <c r="D3710" s="11">
        <f t="shared" si="57"/>
        <v>1650931.3329999982</v>
      </c>
      <c r="E3710" s="30" t="s">
        <v>11106</v>
      </c>
    </row>
    <row r="3711" spans="1:5">
      <c r="B3711" s="21">
        <v>-124283.91</v>
      </c>
      <c r="C3711" s="21"/>
      <c r="D3711" s="11">
        <f t="shared" si="57"/>
        <v>1526647.4229999983</v>
      </c>
      <c r="E3711" t="s">
        <v>11107</v>
      </c>
    </row>
    <row r="3712" spans="1:5">
      <c r="A3712" s="19">
        <v>44365</v>
      </c>
      <c r="B3712" s="21">
        <v>0</v>
      </c>
      <c r="C3712" s="21">
        <v>64316.68</v>
      </c>
      <c r="D3712" s="11">
        <f t="shared" si="57"/>
        <v>1590964.1029999983</v>
      </c>
      <c r="E3712" t="s">
        <v>11108</v>
      </c>
    </row>
    <row r="3713" spans="1:5">
      <c r="B3713" s="21">
        <v>-60021.47</v>
      </c>
      <c r="C3713" s="21"/>
      <c r="D3713" s="11">
        <f t="shared" si="57"/>
        <v>1530942.6329999983</v>
      </c>
      <c r="E3713" t="s">
        <v>11109</v>
      </c>
    </row>
    <row r="3714" spans="1:5">
      <c r="B3714" s="21">
        <v>-47276.92</v>
      </c>
      <c r="C3714" s="21"/>
      <c r="D3714" s="11">
        <f t="shared" si="57"/>
        <v>1483665.7129999984</v>
      </c>
      <c r="E3714" t="s">
        <v>11110</v>
      </c>
    </row>
    <row r="3715" spans="1:5">
      <c r="B3715" s="21">
        <v>-48576.72</v>
      </c>
      <c r="C3715" s="21"/>
      <c r="D3715" s="11">
        <f t="shared" si="57"/>
        <v>1435088.9929999984</v>
      </c>
      <c r="E3715" t="s">
        <v>11111</v>
      </c>
    </row>
    <row r="3716" spans="1:5">
      <c r="A3716" s="19">
        <v>44368</v>
      </c>
      <c r="B3716" s="21">
        <v>0</v>
      </c>
      <c r="C3716" s="21">
        <v>14314.53</v>
      </c>
      <c r="D3716" s="11">
        <f t="shared" si="57"/>
        <v>1449403.5229999984</v>
      </c>
      <c r="E3716" s="30">
        <v>19.42304</v>
      </c>
    </row>
    <row r="3717" spans="1:5">
      <c r="B3717" s="21">
        <v>0</v>
      </c>
      <c r="C3717" s="21">
        <v>164337.98000000001</v>
      </c>
      <c r="D3717" s="11">
        <f t="shared" ref="D3717:D3780" si="58">D3716+B3717+C3717</f>
        <v>1613741.5029999984</v>
      </c>
      <c r="E3717" s="30" t="s">
        <v>11112</v>
      </c>
    </row>
    <row r="3718" spans="1:5">
      <c r="A3718" s="19">
        <v>44369</v>
      </c>
      <c r="B3718" s="21">
        <v>-171177.27</v>
      </c>
      <c r="C3718" s="21"/>
      <c r="D3718" s="11">
        <f t="shared" si="58"/>
        <v>1442564.2329999984</v>
      </c>
      <c r="E3718" s="30" t="s">
        <v>11113</v>
      </c>
    </row>
    <row r="3719" spans="1:5">
      <c r="B3719" s="21">
        <v>0</v>
      </c>
      <c r="C3719" s="21">
        <v>63791.01</v>
      </c>
      <c r="D3719" s="11">
        <f t="shared" si="58"/>
        <v>1506355.2429999984</v>
      </c>
      <c r="E3719" s="30">
        <v>19.42436</v>
      </c>
    </row>
    <row r="3720" spans="1:5">
      <c r="B3720" s="21">
        <v>0</v>
      </c>
      <c r="C3720" s="21">
        <v>62075.81</v>
      </c>
      <c r="D3720" s="11">
        <f t="shared" si="58"/>
        <v>1568431.0529999984</v>
      </c>
      <c r="E3720" s="30">
        <v>19.424440000000001</v>
      </c>
    </row>
    <row r="3721" spans="1:5">
      <c r="A3721" s="19">
        <v>44370</v>
      </c>
      <c r="B3721" s="21">
        <v>0</v>
      </c>
      <c r="C3721" s="21">
        <v>70024.66</v>
      </c>
      <c r="D3721" s="11">
        <f t="shared" si="58"/>
        <v>1638455.7129999984</v>
      </c>
      <c r="E3721" s="30">
        <v>2006900</v>
      </c>
    </row>
    <row r="3722" spans="1:5">
      <c r="B3722" s="21">
        <v>-64299.27</v>
      </c>
      <c r="C3722" s="21"/>
      <c r="D3722" s="11">
        <f t="shared" si="58"/>
        <v>1574156.4429999983</v>
      </c>
      <c r="E3722" s="30" t="s">
        <v>11114</v>
      </c>
    </row>
    <row r="3723" spans="1:5">
      <c r="A3723" s="19">
        <v>44371</v>
      </c>
      <c r="B3723" s="21">
        <v>0</v>
      </c>
      <c r="C3723" s="21">
        <v>240100.43</v>
      </c>
      <c r="D3723" s="11">
        <f t="shared" si="58"/>
        <v>1814256.8729999983</v>
      </c>
      <c r="E3723" s="30">
        <v>2101446</v>
      </c>
    </row>
    <row r="3724" spans="1:5">
      <c r="B3724" s="21">
        <v>0</v>
      </c>
      <c r="C3724" s="21">
        <v>159229.41</v>
      </c>
      <c r="D3724" s="11">
        <f t="shared" si="58"/>
        <v>1973486.2829999982</v>
      </c>
      <c r="E3724" s="30">
        <v>2101490</v>
      </c>
    </row>
    <row r="3725" spans="1:5">
      <c r="B3725" s="21">
        <v>0</v>
      </c>
      <c r="C3725" s="21">
        <v>186821.75</v>
      </c>
      <c r="D3725" s="11">
        <f t="shared" si="58"/>
        <v>2160308.032999998</v>
      </c>
      <c r="E3725" s="30">
        <v>2006901</v>
      </c>
    </row>
    <row r="3726" spans="1:5">
      <c r="B3726" s="21">
        <v>-203028.21</v>
      </c>
      <c r="C3726" s="21"/>
      <c r="D3726" s="11">
        <f t="shared" si="58"/>
        <v>1957279.822999998</v>
      </c>
      <c r="E3726" s="30" t="s">
        <v>11115</v>
      </c>
    </row>
    <row r="3727" spans="1:5">
      <c r="B3727" s="21">
        <v>-134707.92000000001</v>
      </c>
      <c r="C3727" s="21"/>
      <c r="D3727" s="11">
        <f t="shared" si="58"/>
        <v>1822571.9029999981</v>
      </c>
      <c r="E3727" s="30" t="s">
        <v>11116</v>
      </c>
    </row>
    <row r="3728" spans="1:5">
      <c r="A3728" s="19">
        <v>44372</v>
      </c>
      <c r="B3728" s="21">
        <v>-59455.1</v>
      </c>
      <c r="C3728" s="21"/>
      <c r="D3728" s="11">
        <f t="shared" si="58"/>
        <v>1763116.802999998</v>
      </c>
      <c r="E3728" s="30" t="s">
        <v>11117</v>
      </c>
    </row>
    <row r="3729" spans="1:5">
      <c r="B3729" s="21">
        <v>-61005.56</v>
      </c>
      <c r="C3729" s="21"/>
      <c r="D3729" s="11">
        <f t="shared" si="58"/>
        <v>1702111.2429999979</v>
      </c>
      <c r="E3729" s="30" t="s">
        <v>11118</v>
      </c>
    </row>
    <row r="3730" spans="1:5">
      <c r="A3730" s="19">
        <v>44375</v>
      </c>
      <c r="B3730" s="21">
        <v>0</v>
      </c>
      <c r="C3730" s="21">
        <v>223881.13</v>
      </c>
      <c r="D3730" s="11">
        <f t="shared" si="58"/>
        <v>1925992.3729999978</v>
      </c>
      <c r="E3730" s="30">
        <v>2101444</v>
      </c>
    </row>
    <row r="3731" spans="1:5">
      <c r="B3731" s="21">
        <v>-189152.47</v>
      </c>
      <c r="D3731" s="11">
        <f t="shared" si="58"/>
        <v>1736839.9029999978</v>
      </c>
      <c r="E3731" t="s">
        <v>11119</v>
      </c>
    </row>
    <row r="3732" spans="1:5">
      <c r="B3732" s="21">
        <v>-46723.78</v>
      </c>
      <c r="D3732" s="11">
        <f t="shared" si="58"/>
        <v>1690116.1229999978</v>
      </c>
      <c r="E3732" t="s">
        <v>11120</v>
      </c>
    </row>
    <row r="3733" spans="1:5">
      <c r="A3733" s="19">
        <v>44376</v>
      </c>
      <c r="B3733" s="21">
        <v>0</v>
      </c>
      <c r="C3733" s="21">
        <v>63212.86</v>
      </c>
      <c r="D3733" s="11">
        <f t="shared" si="58"/>
        <v>1753328.9829999979</v>
      </c>
      <c r="E3733" s="30">
        <v>55518448</v>
      </c>
    </row>
    <row r="3734" spans="1:5">
      <c r="B3734" s="21">
        <v>0</v>
      </c>
      <c r="C3734" s="21">
        <v>64868.5</v>
      </c>
      <c r="D3734" s="11">
        <f t="shared" si="58"/>
        <v>1818197.4829999979</v>
      </c>
      <c r="E3734" s="30">
        <v>55518487</v>
      </c>
    </row>
    <row r="3735" spans="1:5">
      <c r="A3735" s="19">
        <v>44377</v>
      </c>
      <c r="B3735" s="21">
        <v>0</v>
      </c>
      <c r="C3735" s="21">
        <v>57983.42</v>
      </c>
      <c r="D3735" s="11">
        <f t="shared" si="58"/>
        <v>1876180.9029999978</v>
      </c>
      <c r="E3735" s="30">
        <v>19.42351</v>
      </c>
    </row>
    <row r="3736" spans="1:5">
      <c r="B3736" s="21">
        <v>0</v>
      </c>
      <c r="C3736" s="21">
        <v>32936.620000000003</v>
      </c>
      <c r="D3736" s="11">
        <f t="shared" si="58"/>
        <v>1909117.5229999979</v>
      </c>
      <c r="E3736" s="30">
        <v>2006896</v>
      </c>
    </row>
    <row r="3737" spans="1:5">
      <c r="B3737" s="21">
        <v>0</v>
      </c>
      <c r="C3737" s="21">
        <v>179363.99</v>
      </c>
      <c r="D3737" s="11">
        <f t="shared" si="58"/>
        <v>2088481.5129999979</v>
      </c>
      <c r="E3737" s="30">
        <v>2006899</v>
      </c>
    </row>
    <row r="3738" spans="1:5">
      <c r="B3738" s="21">
        <v>-164351.84</v>
      </c>
      <c r="C3738" s="21"/>
      <c r="D3738" s="11">
        <f t="shared" si="58"/>
        <v>1924129.6729999979</v>
      </c>
      <c r="E3738" s="30" t="s">
        <v>11121</v>
      </c>
    </row>
    <row r="3739" spans="1:5">
      <c r="B3739" s="21">
        <v>-27596.93</v>
      </c>
      <c r="C3739" s="21"/>
      <c r="D3739" s="11">
        <f t="shared" si="58"/>
        <v>1896532.7429999979</v>
      </c>
      <c r="E3739" s="30" t="s">
        <v>11122</v>
      </c>
    </row>
    <row r="3740" spans="1:5">
      <c r="A3740" s="19">
        <v>44378</v>
      </c>
      <c r="B3740" s="21">
        <v>0</v>
      </c>
      <c r="C3740" s="21">
        <v>31547.86</v>
      </c>
      <c r="D3740" s="11">
        <f t="shared" si="58"/>
        <v>1928080.602999998</v>
      </c>
      <c r="E3740" s="30">
        <v>19.425360000000001</v>
      </c>
    </row>
    <row r="3741" spans="1:5">
      <c r="B3741" s="21">
        <v>0</v>
      </c>
      <c r="C3741" s="21">
        <v>45807.06</v>
      </c>
      <c r="D3741" s="11">
        <f t="shared" si="58"/>
        <v>1973887.6629999981</v>
      </c>
      <c r="E3741" s="32" t="s">
        <v>11123</v>
      </c>
    </row>
    <row r="3742" spans="1:5">
      <c r="B3742" s="21">
        <v>0</v>
      </c>
      <c r="C3742" s="21">
        <v>47061.46</v>
      </c>
      <c r="D3742" s="11">
        <f t="shared" si="58"/>
        <v>2020949.122999998</v>
      </c>
      <c r="E3742" s="30">
        <v>19.425180000000001</v>
      </c>
    </row>
    <row r="3743" spans="1:5">
      <c r="B3743" s="21">
        <v>-34947.9</v>
      </c>
      <c r="C3743" s="21"/>
      <c r="D3743" s="11">
        <f t="shared" si="58"/>
        <v>1986001.2229999981</v>
      </c>
      <c r="E3743" t="s">
        <v>11124</v>
      </c>
    </row>
    <row r="3744" spans="1:5">
      <c r="B3744" s="21">
        <v>-24142.1</v>
      </c>
      <c r="C3744" s="21"/>
      <c r="D3744" s="11">
        <f t="shared" si="58"/>
        <v>1961859.122999998</v>
      </c>
      <c r="E3744" t="s">
        <v>11125</v>
      </c>
    </row>
    <row r="3745" spans="1:5">
      <c r="B3745" s="21">
        <v>-35898.5</v>
      </c>
      <c r="C3745" s="21"/>
      <c r="D3745" s="11">
        <f t="shared" si="58"/>
        <v>1925960.622999998</v>
      </c>
      <c r="E3745" t="s">
        <v>11126</v>
      </c>
    </row>
    <row r="3746" spans="1:5">
      <c r="A3746" s="19">
        <v>44379</v>
      </c>
      <c r="B3746" s="21">
        <v>0</v>
      </c>
      <c r="C3746" s="21">
        <v>297171.63</v>
      </c>
      <c r="D3746" s="11">
        <f t="shared" si="58"/>
        <v>2223132.2529999982</v>
      </c>
      <c r="E3746" s="30" t="s">
        <v>11127</v>
      </c>
    </row>
    <row r="3747" spans="1:5">
      <c r="B3747" s="21">
        <v>0</v>
      </c>
      <c r="C3747" s="21">
        <v>128284.48</v>
      </c>
      <c r="D3747" s="11">
        <f t="shared" si="58"/>
        <v>2351416.7329999981</v>
      </c>
      <c r="E3747" s="30">
        <v>2006956</v>
      </c>
    </row>
    <row r="3748" spans="1:5">
      <c r="B3748" s="21">
        <v>-120568.87</v>
      </c>
      <c r="C3748" s="21"/>
      <c r="D3748" s="11">
        <f t="shared" si="58"/>
        <v>2230847.862999998</v>
      </c>
      <c r="E3748" s="30" t="s">
        <v>11128</v>
      </c>
    </row>
    <row r="3749" spans="1:5">
      <c r="B3749" s="21">
        <v>-252483.59</v>
      </c>
      <c r="C3749" s="21"/>
      <c r="D3749" s="11">
        <f t="shared" si="58"/>
        <v>1978364.2729999979</v>
      </c>
      <c r="E3749" s="30" t="s">
        <v>11129</v>
      </c>
    </row>
    <row r="3750" spans="1:5">
      <c r="A3750" s="19">
        <v>44382</v>
      </c>
      <c r="B3750" s="21">
        <v>0</v>
      </c>
      <c r="C3750" s="21">
        <v>46957.87</v>
      </c>
      <c r="D3750" s="11">
        <f t="shared" si="58"/>
        <v>2025322.1429999981</v>
      </c>
      <c r="E3750" s="30">
        <v>19.425460000000001</v>
      </c>
    </row>
    <row r="3751" spans="1:5">
      <c r="B3751" s="21">
        <v>0</v>
      </c>
      <c r="C3751" s="21">
        <v>46996.27</v>
      </c>
      <c r="D3751" s="11">
        <f t="shared" si="58"/>
        <v>2072318.4129999981</v>
      </c>
      <c r="E3751" s="30">
        <v>19.425689999999999</v>
      </c>
    </row>
    <row r="3752" spans="1:5">
      <c r="B3752" s="21">
        <v>-35811.120000000003</v>
      </c>
      <c r="C3752" s="21"/>
      <c r="D3752" s="11">
        <f t="shared" si="58"/>
        <v>2036507.292999998</v>
      </c>
      <c r="E3752" s="30" t="s">
        <v>11130</v>
      </c>
    </row>
    <row r="3753" spans="1:5">
      <c r="B3753" s="21">
        <v>-35782.019999999997</v>
      </c>
      <c r="C3753" s="21"/>
      <c r="D3753" s="11">
        <f t="shared" si="58"/>
        <v>2000725.2729999979</v>
      </c>
      <c r="E3753" s="30" t="s">
        <v>11131</v>
      </c>
    </row>
    <row r="3754" spans="1:5">
      <c r="A3754" s="19">
        <v>44384</v>
      </c>
      <c r="B3754" s="21">
        <v>0</v>
      </c>
      <c r="C3754" s="21">
        <v>173658.82</v>
      </c>
      <c r="D3754" s="11">
        <f t="shared" si="58"/>
        <v>2174384.092999998</v>
      </c>
      <c r="E3754" s="30">
        <v>2101530</v>
      </c>
    </row>
    <row r="3755" spans="1:5">
      <c r="B3755" s="21">
        <v>0</v>
      </c>
      <c r="C3755" s="21">
        <v>289026.87</v>
      </c>
      <c r="D3755" s="11">
        <f t="shared" si="58"/>
        <v>2463410.9629999981</v>
      </c>
      <c r="E3755" s="30" t="s">
        <v>11132</v>
      </c>
    </row>
    <row r="3756" spans="1:5">
      <c r="B3756" s="21">
        <v>0</v>
      </c>
      <c r="C3756" s="21">
        <v>304317.3</v>
      </c>
      <c r="D3756" s="11">
        <f t="shared" si="58"/>
        <v>2767728.2629999979</v>
      </c>
      <c r="E3756" s="30" t="s">
        <v>11133</v>
      </c>
    </row>
    <row r="3757" spans="1:5">
      <c r="B3757" s="21">
        <v>-244919.36</v>
      </c>
      <c r="C3757" s="21"/>
      <c r="D3757" s="11">
        <f t="shared" si="58"/>
        <v>2522808.9029999981</v>
      </c>
      <c r="E3757" s="30" t="s">
        <v>11134</v>
      </c>
    </row>
    <row r="3758" spans="1:5">
      <c r="B3758" s="21">
        <v>-258551.18</v>
      </c>
      <c r="C3758" s="21"/>
      <c r="D3758" s="11">
        <f t="shared" si="58"/>
        <v>2264257.7229999979</v>
      </c>
      <c r="E3758" s="30" t="s">
        <v>11135</v>
      </c>
    </row>
    <row r="3759" spans="1:5">
      <c r="B3759" s="21">
        <v>-146897.87</v>
      </c>
      <c r="C3759" s="21"/>
      <c r="D3759" s="11">
        <f t="shared" si="58"/>
        <v>2117359.8529999978</v>
      </c>
      <c r="E3759" s="30" t="s">
        <v>11136</v>
      </c>
    </row>
    <row r="3760" spans="1:5">
      <c r="A3760" s="19">
        <v>44386</v>
      </c>
      <c r="B3760" s="21">
        <v>0</v>
      </c>
      <c r="C3760" s="21">
        <v>123347.48</v>
      </c>
      <c r="D3760" s="11">
        <f t="shared" si="58"/>
        <v>2240707.3329999978</v>
      </c>
      <c r="E3760" s="30">
        <v>55518554</v>
      </c>
    </row>
    <row r="3761" spans="1:5">
      <c r="B3761" s="21">
        <v>-118473.01</v>
      </c>
      <c r="D3761" s="11">
        <f t="shared" si="58"/>
        <v>2122234.322999998</v>
      </c>
      <c r="E3761" t="s">
        <v>11137</v>
      </c>
    </row>
    <row r="3762" spans="1:5">
      <c r="A3762" s="19">
        <v>44391</v>
      </c>
      <c r="B3762" s="21">
        <v>-59454.16</v>
      </c>
      <c r="C3762" s="21"/>
      <c r="D3762" s="11">
        <f t="shared" si="58"/>
        <v>2062780.1629999981</v>
      </c>
      <c r="E3762" t="s">
        <v>11138</v>
      </c>
    </row>
    <row r="3763" spans="1:5">
      <c r="B3763" s="21">
        <v>0</v>
      </c>
      <c r="C3763" s="21">
        <v>474525.68</v>
      </c>
      <c r="D3763" s="11">
        <f t="shared" si="58"/>
        <v>2537305.842999998</v>
      </c>
      <c r="E3763" s="30">
        <v>2101707</v>
      </c>
    </row>
    <row r="3764" spans="1:5">
      <c r="B3764" s="21">
        <v>0</v>
      </c>
      <c r="C3764" s="21">
        <v>171202.94</v>
      </c>
      <c r="D3764" s="11">
        <f t="shared" si="58"/>
        <v>2708508.782999998</v>
      </c>
      <c r="E3764" s="30">
        <v>2006936</v>
      </c>
    </row>
    <row r="3765" spans="1:5">
      <c r="B3765" s="21">
        <v>-156881.95000000001</v>
      </c>
      <c r="C3765" s="21"/>
      <c r="D3765" s="11">
        <f t="shared" si="58"/>
        <v>2551626.8329999978</v>
      </c>
      <c r="E3765" s="30" t="s">
        <v>11139</v>
      </c>
    </row>
    <row r="3766" spans="1:5">
      <c r="B3766" s="21">
        <v>-425158.36</v>
      </c>
      <c r="C3766" s="21"/>
      <c r="D3766" s="11">
        <f t="shared" si="58"/>
        <v>2126468.4729999979</v>
      </c>
      <c r="E3766" s="30" t="s">
        <v>11140</v>
      </c>
    </row>
    <row r="3767" spans="1:5">
      <c r="A3767" s="19">
        <v>44392</v>
      </c>
      <c r="B3767" s="21">
        <v>0</v>
      </c>
      <c r="C3767" s="21">
        <v>188969.81</v>
      </c>
      <c r="D3767" s="11">
        <f t="shared" si="58"/>
        <v>2315438.282999998</v>
      </c>
      <c r="E3767" s="30">
        <v>2006995</v>
      </c>
    </row>
    <row r="3768" spans="1:5">
      <c r="A3768" s="19">
        <v>44393</v>
      </c>
      <c r="B3768" s="21">
        <v>0</v>
      </c>
      <c r="C3768" s="21">
        <v>60681.72</v>
      </c>
      <c r="D3768" s="11">
        <f t="shared" si="58"/>
        <v>2376120.0029999982</v>
      </c>
      <c r="E3768" s="32" t="s">
        <v>11141</v>
      </c>
    </row>
    <row r="3769" spans="1:5">
      <c r="B3769" s="21">
        <v>0</v>
      </c>
      <c r="C3769" s="21">
        <v>61797.51</v>
      </c>
      <c r="D3769" s="11">
        <f t="shared" si="58"/>
        <v>2437917.5129999979</v>
      </c>
      <c r="E3769" s="30">
        <v>55518609</v>
      </c>
    </row>
    <row r="3770" spans="1:5">
      <c r="B3770" s="21">
        <v>0</v>
      </c>
      <c r="C3770" s="21">
        <v>130145.66</v>
      </c>
      <c r="D3770" s="11">
        <f t="shared" si="58"/>
        <v>2568063.1729999981</v>
      </c>
      <c r="E3770" s="30" t="s">
        <v>11142</v>
      </c>
    </row>
    <row r="3771" spans="1:5">
      <c r="B3771" s="21">
        <v>-121202.36</v>
      </c>
      <c r="C3771" s="21"/>
      <c r="D3771" s="11">
        <f t="shared" si="58"/>
        <v>2446860.8129999982</v>
      </c>
      <c r="E3771" s="30" t="s">
        <v>11143</v>
      </c>
    </row>
    <row r="3772" spans="1:5">
      <c r="B3772" s="21">
        <v>-173096.62</v>
      </c>
      <c r="C3772" s="21"/>
      <c r="D3772" s="11">
        <f t="shared" si="58"/>
        <v>2273764.1929999981</v>
      </c>
      <c r="E3772" s="30" t="s">
        <v>11144</v>
      </c>
    </row>
    <row r="3773" spans="1:5">
      <c r="A3773" s="19">
        <v>44398</v>
      </c>
      <c r="B3773" s="21">
        <v>0</v>
      </c>
      <c r="C3773" s="21">
        <v>239843.89</v>
      </c>
      <c r="D3773" s="11">
        <f t="shared" si="58"/>
        <v>2513608.0829999982</v>
      </c>
      <c r="E3773" s="30">
        <v>2101783</v>
      </c>
    </row>
    <row r="3774" spans="1:5">
      <c r="B3774" s="21">
        <v>-214964.73</v>
      </c>
      <c r="C3774" s="21"/>
      <c r="D3774" s="11">
        <f t="shared" si="58"/>
        <v>2298643.3529999983</v>
      </c>
      <c r="E3774" s="30" t="s">
        <v>11145</v>
      </c>
    </row>
    <row r="3775" spans="1:5">
      <c r="B3775" s="21">
        <v>-59903.28</v>
      </c>
      <c r="C3775" s="21"/>
      <c r="D3775" s="11">
        <f t="shared" si="58"/>
        <v>2238740.0729999985</v>
      </c>
      <c r="E3775" s="30" t="s">
        <v>11146</v>
      </c>
    </row>
    <row r="3776" spans="1:5">
      <c r="A3776" s="19">
        <v>44399</v>
      </c>
      <c r="B3776" s="21">
        <v>0</v>
      </c>
      <c r="C3776" s="21">
        <v>189456.15</v>
      </c>
      <c r="D3776" s="11">
        <f t="shared" si="58"/>
        <v>2428196.2229999984</v>
      </c>
      <c r="E3776" s="30">
        <v>2007064</v>
      </c>
    </row>
    <row r="3777" spans="1:5">
      <c r="B3777" s="21">
        <v>0</v>
      </c>
      <c r="C3777" s="21">
        <v>30318.26</v>
      </c>
      <c r="D3777" s="11">
        <f t="shared" si="58"/>
        <v>2458514.4829999981</v>
      </c>
      <c r="E3777" s="30">
        <v>19.42643</v>
      </c>
    </row>
    <row r="3778" spans="1:5">
      <c r="B3778" s="21">
        <v>0</v>
      </c>
      <c r="C3778" s="21">
        <v>61396.66</v>
      </c>
      <c r="D3778" s="11">
        <f t="shared" si="58"/>
        <v>2519911.1429999983</v>
      </c>
      <c r="E3778" s="30">
        <v>19.426020000000001</v>
      </c>
    </row>
    <row r="3779" spans="1:5">
      <c r="B3779" s="21">
        <v>0</v>
      </c>
      <c r="C3779" s="21">
        <v>94492.31</v>
      </c>
      <c r="D3779" s="11">
        <f t="shared" si="58"/>
        <v>2614403.4529999983</v>
      </c>
      <c r="E3779" s="30" t="s">
        <v>11147</v>
      </c>
    </row>
    <row r="3780" spans="1:5">
      <c r="B3780" s="21">
        <v>0</v>
      </c>
      <c r="C3780" s="21">
        <v>100387.05</v>
      </c>
      <c r="D3780" s="11">
        <f t="shared" si="58"/>
        <v>2714790.5029999982</v>
      </c>
      <c r="E3780" s="30">
        <v>55518552</v>
      </c>
    </row>
    <row r="3781" spans="1:5">
      <c r="B3781" s="21">
        <v>0</v>
      </c>
      <c r="C3781" s="21">
        <v>176919.99</v>
      </c>
      <c r="D3781" s="11">
        <f t="shared" ref="D3781:D3844" si="59">D3780+B3781+C3781</f>
        <v>2891710.4929999979</v>
      </c>
      <c r="E3781" s="30">
        <v>2101827</v>
      </c>
    </row>
    <row r="3782" spans="1:5">
      <c r="B3782" s="21">
        <v>0</v>
      </c>
      <c r="C3782" s="21">
        <v>184403.31</v>
      </c>
      <c r="D3782" s="11">
        <f t="shared" si="59"/>
        <v>3076113.802999998</v>
      </c>
      <c r="E3782" s="30">
        <v>2007026</v>
      </c>
    </row>
    <row r="3783" spans="1:5">
      <c r="B3783" s="21">
        <v>-46722.77</v>
      </c>
      <c r="C3783" s="21"/>
      <c r="D3783" s="11">
        <f t="shared" si="59"/>
        <v>3029391.032999998</v>
      </c>
      <c r="E3783" t="s">
        <v>11148</v>
      </c>
    </row>
    <row r="3784" spans="1:5">
      <c r="B3784" s="21">
        <v>-80387.649999999994</v>
      </c>
      <c r="C3784" s="21"/>
      <c r="D3784" s="11">
        <f t="shared" si="59"/>
        <v>2949003.3829999981</v>
      </c>
      <c r="E3784" t="s">
        <v>11149</v>
      </c>
    </row>
    <row r="3785" spans="1:5">
      <c r="B3785" s="21">
        <v>-173541.1</v>
      </c>
      <c r="C3785" s="21"/>
      <c r="D3785" s="11">
        <f t="shared" si="59"/>
        <v>2775462.282999998</v>
      </c>
      <c r="E3785" t="s">
        <v>11150</v>
      </c>
    </row>
    <row r="3786" spans="1:5">
      <c r="B3786" s="21">
        <v>-158607.23000000001</v>
      </c>
      <c r="C3786" s="21"/>
      <c r="D3786" s="11">
        <f t="shared" si="59"/>
        <v>2616855.052999998</v>
      </c>
      <c r="E3786" t="s">
        <v>11151</v>
      </c>
    </row>
    <row r="3787" spans="1:5">
      <c r="B3787" s="21">
        <v>-168916.67</v>
      </c>
      <c r="C3787" s="21"/>
      <c r="D3787" s="11">
        <f t="shared" si="59"/>
        <v>2447938.3829999981</v>
      </c>
      <c r="E3787" t="s">
        <v>11152</v>
      </c>
    </row>
    <row r="3788" spans="1:5">
      <c r="B3788" s="21">
        <v>-23171.13</v>
      </c>
      <c r="C3788" s="21"/>
      <c r="D3788" s="11">
        <f t="shared" si="59"/>
        <v>2424767.2529999982</v>
      </c>
      <c r="E3788" t="s">
        <v>11153</v>
      </c>
    </row>
    <row r="3789" spans="1:5">
      <c r="B3789" s="21">
        <v>-100161.29</v>
      </c>
      <c r="C3789" s="21"/>
      <c r="D3789" s="11">
        <f t="shared" si="59"/>
        <v>2324605.9629999981</v>
      </c>
      <c r="E3789" t="s">
        <v>11154</v>
      </c>
    </row>
    <row r="3790" spans="1:5">
      <c r="A3790" s="19">
        <v>44403</v>
      </c>
      <c r="B3790" s="21">
        <v>0</v>
      </c>
      <c r="C3790" s="21">
        <v>48814.19</v>
      </c>
      <c r="D3790" s="11">
        <f t="shared" si="59"/>
        <v>2373420.1529999981</v>
      </c>
      <c r="E3790" s="30">
        <v>19.42614</v>
      </c>
    </row>
    <row r="3791" spans="1:5">
      <c r="B3791" s="21">
        <v>-37187.72</v>
      </c>
      <c r="D3791" s="11">
        <f t="shared" si="59"/>
        <v>2336232.4329999979</v>
      </c>
      <c r="E3791" s="30" t="s">
        <v>11155</v>
      </c>
    </row>
    <row r="3792" spans="1:5">
      <c r="A3792" s="19">
        <v>44405</v>
      </c>
      <c r="B3792" s="21">
        <v>0</v>
      </c>
      <c r="C3792" s="21">
        <v>32200.95</v>
      </c>
      <c r="D3792" s="11">
        <f t="shared" si="59"/>
        <v>2368433.3829999981</v>
      </c>
      <c r="E3792" s="30" t="s">
        <v>11156</v>
      </c>
    </row>
    <row r="3793" spans="1:5">
      <c r="B3793" s="21">
        <v>0</v>
      </c>
      <c r="C3793" s="21">
        <v>370962.89</v>
      </c>
      <c r="D3793" s="11">
        <f t="shared" si="59"/>
        <v>2739396.2729999982</v>
      </c>
      <c r="E3793" s="30" t="s">
        <v>11157</v>
      </c>
    </row>
    <row r="3794" spans="1:5">
      <c r="B3794" s="21">
        <v>0</v>
      </c>
      <c r="C3794" s="21">
        <v>53149.8</v>
      </c>
      <c r="D3794" s="11">
        <f t="shared" si="59"/>
        <v>2792546.072999998</v>
      </c>
      <c r="E3794" s="30">
        <v>2101532</v>
      </c>
    </row>
    <row r="3795" spans="1:5">
      <c r="B3795" s="21">
        <v>-27450.720000000001</v>
      </c>
      <c r="C3795" s="21"/>
      <c r="D3795" s="11">
        <f t="shared" si="59"/>
        <v>2765095.3529999978</v>
      </c>
      <c r="E3795" s="30" t="s">
        <v>11158</v>
      </c>
    </row>
    <row r="3796" spans="1:5">
      <c r="B3796" s="21">
        <v>-313580.52</v>
      </c>
      <c r="C3796" s="21"/>
      <c r="D3796" s="11">
        <f t="shared" si="59"/>
        <v>2451514.8329999978</v>
      </c>
      <c r="E3796" s="30" t="s">
        <v>11159</v>
      </c>
    </row>
    <row r="3797" spans="1:5">
      <c r="B3797" s="21">
        <v>-47208.63</v>
      </c>
      <c r="C3797" s="21"/>
      <c r="D3797" s="11">
        <f t="shared" si="59"/>
        <v>2404306.2029999979</v>
      </c>
      <c r="E3797" s="30" t="s">
        <v>11160</v>
      </c>
    </row>
    <row r="3798" spans="1:5">
      <c r="A3798" s="19">
        <v>44407</v>
      </c>
      <c r="B3798" s="21">
        <v>-1924102.72</v>
      </c>
      <c r="C3798" s="21"/>
      <c r="D3798" s="11">
        <f t="shared" si="59"/>
        <v>480203.48299999791</v>
      </c>
      <c r="E3798" s="30" t="s">
        <v>11161</v>
      </c>
    </row>
    <row r="3799" spans="1:5">
      <c r="B3799" s="21">
        <v>-59703.69</v>
      </c>
      <c r="C3799" s="21"/>
      <c r="D3799" s="11">
        <f t="shared" si="59"/>
        <v>420499.79299999791</v>
      </c>
      <c r="E3799" s="30" t="s">
        <v>11162</v>
      </c>
    </row>
    <row r="3800" spans="1:5">
      <c r="A3800" s="19">
        <v>44410</v>
      </c>
      <c r="B3800" s="21">
        <v>-23250.37</v>
      </c>
      <c r="C3800" s="21"/>
      <c r="D3800" s="11">
        <f t="shared" si="59"/>
        <v>397249.42299999791</v>
      </c>
      <c r="E3800" s="30" t="s">
        <v>11163</v>
      </c>
    </row>
    <row r="3801" spans="1:5">
      <c r="A3801" s="19">
        <v>44412</v>
      </c>
      <c r="B3801" s="21">
        <v>-52237.98</v>
      </c>
      <c r="D3801" s="11">
        <f t="shared" si="59"/>
        <v>345011.44299999793</v>
      </c>
      <c r="E3801" t="s">
        <v>11164</v>
      </c>
    </row>
    <row r="3802" spans="1:5">
      <c r="B3802" s="21">
        <v>-33628.019999999997</v>
      </c>
      <c r="D3802" s="11">
        <f t="shared" si="59"/>
        <v>311383.42299999791</v>
      </c>
      <c r="E3802" t="s">
        <v>11165</v>
      </c>
    </row>
    <row r="3803" spans="1:5">
      <c r="A3803" s="19">
        <v>44413</v>
      </c>
      <c r="B3803" s="21">
        <v>0</v>
      </c>
      <c r="C3803" s="22">
        <v>1999707.22</v>
      </c>
      <c r="D3803" s="11">
        <f t="shared" si="59"/>
        <v>2311090.6429999978</v>
      </c>
      <c r="E3803" s="24" t="s">
        <v>24</v>
      </c>
    </row>
    <row r="3804" spans="1:5">
      <c r="B3804" s="21">
        <v>0</v>
      </c>
      <c r="C3804" s="21">
        <v>232182.73</v>
      </c>
      <c r="D3804" s="11">
        <f t="shared" si="59"/>
        <v>2543273.3729999978</v>
      </c>
      <c r="E3804" s="30">
        <v>2101923</v>
      </c>
    </row>
    <row r="3805" spans="1:5">
      <c r="B3805" s="21">
        <v>0</v>
      </c>
      <c r="C3805" s="21">
        <v>23660.62</v>
      </c>
      <c r="D3805" s="11">
        <f t="shared" si="59"/>
        <v>2566933.9929999979</v>
      </c>
      <c r="E3805" s="30">
        <v>55518727</v>
      </c>
    </row>
    <row r="3806" spans="1:5">
      <c r="B3806" s="21">
        <v>-207489.34</v>
      </c>
      <c r="C3806" s="21"/>
      <c r="D3806" s="11">
        <f t="shared" si="59"/>
        <v>2359444.6529999981</v>
      </c>
      <c r="E3806" s="30" t="s">
        <v>11166</v>
      </c>
    </row>
    <row r="3807" spans="1:5">
      <c r="B3807" s="21">
        <v>-48129.91</v>
      </c>
      <c r="C3807" s="21"/>
      <c r="D3807" s="11">
        <f t="shared" si="59"/>
        <v>2311314.7429999979</v>
      </c>
      <c r="E3807" s="30" t="s">
        <v>11167</v>
      </c>
    </row>
    <row r="3808" spans="1:5">
      <c r="A3808" s="19">
        <v>44414</v>
      </c>
      <c r="B3808" s="21">
        <v>-57644.88</v>
      </c>
      <c r="C3808" s="21"/>
      <c r="D3808" s="11">
        <f t="shared" si="59"/>
        <v>2253669.862999998</v>
      </c>
      <c r="E3808" s="30" t="s">
        <v>11168</v>
      </c>
    </row>
    <row r="3809" spans="1:5">
      <c r="B3809" s="21">
        <v>0</v>
      </c>
      <c r="C3809" s="21">
        <v>34340.639999999999</v>
      </c>
      <c r="D3809" s="11">
        <f t="shared" si="59"/>
        <v>2288010.5029999982</v>
      </c>
      <c r="E3809" s="30">
        <v>55518770</v>
      </c>
    </row>
    <row r="3810" spans="1:5">
      <c r="B3810" s="21">
        <v>0</v>
      </c>
      <c r="C3810" s="21">
        <v>60469.279999999999</v>
      </c>
      <c r="D3810" s="11">
        <f t="shared" si="59"/>
        <v>2348479.782999998</v>
      </c>
      <c r="E3810" s="30">
        <v>55518733</v>
      </c>
    </row>
    <row r="3811" spans="1:5">
      <c r="A3811" s="19">
        <v>44418</v>
      </c>
      <c r="B3811" s="21">
        <v>0</v>
      </c>
      <c r="C3811" s="21">
        <v>54264.53</v>
      </c>
      <c r="D3811" s="11">
        <f t="shared" si="59"/>
        <v>2402744.3129999978</v>
      </c>
      <c r="E3811" s="30">
        <v>55518763</v>
      </c>
    </row>
    <row r="3812" spans="1:5">
      <c r="B3812" s="21">
        <v>0</v>
      </c>
      <c r="C3812" s="21">
        <v>61024.73</v>
      </c>
      <c r="D3812" s="11">
        <f t="shared" si="59"/>
        <v>2463769.0429999977</v>
      </c>
      <c r="E3812" s="30">
        <v>55518777</v>
      </c>
    </row>
    <row r="3813" spans="1:5">
      <c r="A3813" s="19">
        <v>44419</v>
      </c>
      <c r="B3813" s="21">
        <v>0</v>
      </c>
      <c r="C3813" s="21">
        <v>63252.54</v>
      </c>
      <c r="D3813" s="11">
        <f t="shared" si="59"/>
        <v>2527021.5829999978</v>
      </c>
      <c r="E3813" s="30">
        <v>19.427689999999998</v>
      </c>
    </row>
    <row r="3814" spans="1:5">
      <c r="B3814" s="21">
        <v>-59236.14</v>
      </c>
      <c r="C3814" s="21"/>
      <c r="D3814" s="11">
        <f t="shared" si="59"/>
        <v>2467785.4429999976</v>
      </c>
      <c r="E3814" s="30" t="s">
        <v>11169</v>
      </c>
    </row>
    <row r="3815" spans="1:5">
      <c r="B3815" s="21">
        <v>-60249.52</v>
      </c>
      <c r="C3815" s="21"/>
      <c r="D3815" s="11">
        <f t="shared" si="59"/>
        <v>2407535.9229999976</v>
      </c>
      <c r="E3815" s="30" t="s">
        <v>11170</v>
      </c>
    </row>
    <row r="3816" spans="1:5">
      <c r="A3816" s="19">
        <v>44420</v>
      </c>
      <c r="B3816" s="21">
        <v>0</v>
      </c>
      <c r="C3816" s="22">
        <v>62800.32</v>
      </c>
      <c r="D3816" s="11">
        <f t="shared" si="59"/>
        <v>2470336.2429999975</v>
      </c>
      <c r="E3816" s="24" t="s">
        <v>24</v>
      </c>
    </row>
    <row r="3817" spans="1:5">
      <c r="A3817" s="19"/>
      <c r="B3817" s="21">
        <v>-56165.78</v>
      </c>
      <c r="C3817" s="21"/>
      <c r="D3817" s="11">
        <f t="shared" si="59"/>
        <v>2414170.4629999977</v>
      </c>
      <c r="E3817" s="30" t="s">
        <v>11171</v>
      </c>
    </row>
    <row r="3818" spans="1:5">
      <c r="A3818" s="19">
        <v>44425</v>
      </c>
      <c r="B3818" s="21">
        <v>0</v>
      </c>
      <c r="C3818" s="23">
        <v>60487.7</v>
      </c>
      <c r="D3818" s="11">
        <f t="shared" si="59"/>
        <v>2474658.1629999978</v>
      </c>
      <c r="E3818" s="33">
        <v>18200757</v>
      </c>
    </row>
    <row r="3819" spans="1:5">
      <c r="B3819" s="21">
        <v>0</v>
      </c>
      <c r="C3819" s="21">
        <v>62908.1</v>
      </c>
      <c r="D3819" s="11">
        <f t="shared" si="59"/>
        <v>2537566.2629999979</v>
      </c>
      <c r="E3819" s="33">
        <v>18200717</v>
      </c>
    </row>
    <row r="3820" spans="1:5">
      <c r="B3820" s="21">
        <v>0</v>
      </c>
      <c r="C3820" s="21">
        <v>16135.72</v>
      </c>
      <c r="D3820" s="11">
        <f t="shared" si="59"/>
        <v>2553701.9829999981</v>
      </c>
      <c r="E3820" s="33">
        <v>19.429010000000002</v>
      </c>
    </row>
    <row r="3821" spans="1:5">
      <c r="B3821" s="21">
        <v>0</v>
      </c>
      <c r="C3821" s="21">
        <v>33538.92</v>
      </c>
      <c r="D3821" s="11">
        <f t="shared" si="59"/>
        <v>2587240.9029999981</v>
      </c>
      <c r="E3821" s="33">
        <v>19.429020000000001</v>
      </c>
    </row>
    <row r="3822" spans="1:5">
      <c r="B3822" s="21">
        <v>0</v>
      </c>
      <c r="C3822" s="21">
        <v>47821.3</v>
      </c>
      <c r="D3822" s="11">
        <f t="shared" si="59"/>
        <v>2635062.2029999979</v>
      </c>
      <c r="E3822" s="33">
        <v>19.428899999999999</v>
      </c>
    </row>
    <row r="3823" spans="1:5">
      <c r="B3823" s="21">
        <v>0</v>
      </c>
      <c r="C3823" s="21">
        <v>59793.7</v>
      </c>
      <c r="D3823" s="11">
        <f t="shared" si="59"/>
        <v>2694855.9029999981</v>
      </c>
      <c r="E3823" s="33">
        <v>2007086</v>
      </c>
    </row>
    <row r="3824" spans="1:5">
      <c r="B3824" s="21">
        <v>0</v>
      </c>
      <c r="C3824" s="21">
        <v>71815.7</v>
      </c>
      <c r="D3824" s="11">
        <f t="shared" si="59"/>
        <v>2766671.6029999983</v>
      </c>
      <c r="E3824" s="33">
        <v>2007016</v>
      </c>
    </row>
    <row r="3825" spans="1:5">
      <c r="B3825" s="21">
        <v>0</v>
      </c>
      <c r="C3825" s="21">
        <v>146225.42000000001</v>
      </c>
      <c r="D3825" s="11">
        <f t="shared" si="59"/>
        <v>2912897.0229999982</v>
      </c>
      <c r="E3825" s="33">
        <v>2102010</v>
      </c>
    </row>
    <row r="3826" spans="1:5">
      <c r="B3826" s="21">
        <v>0</v>
      </c>
      <c r="C3826" s="21">
        <v>181381.44</v>
      </c>
      <c r="D3826" s="11">
        <f t="shared" si="59"/>
        <v>3094278.4629999981</v>
      </c>
      <c r="E3826" s="33">
        <v>2101958</v>
      </c>
    </row>
    <row r="3827" spans="1:5">
      <c r="B3827" s="21">
        <v>-55056.79</v>
      </c>
      <c r="C3827" s="21"/>
      <c r="D3827" s="11">
        <f t="shared" si="59"/>
        <v>3039221.6729999981</v>
      </c>
      <c r="E3827" t="s">
        <v>11172</v>
      </c>
    </row>
    <row r="3828" spans="1:5">
      <c r="B3828" s="21">
        <v>-47459.29</v>
      </c>
      <c r="C3828" s="21"/>
      <c r="D3828" s="11">
        <f t="shared" si="59"/>
        <v>2991762.3829999981</v>
      </c>
      <c r="E3828" t="s">
        <v>11173</v>
      </c>
    </row>
    <row r="3829" spans="1:5">
      <c r="B3829" s="21">
        <v>-130807.37</v>
      </c>
      <c r="C3829" s="21"/>
      <c r="D3829" s="11">
        <f t="shared" si="59"/>
        <v>2860955.0129999979</v>
      </c>
      <c r="E3829" t="s">
        <v>11174</v>
      </c>
    </row>
    <row r="3830" spans="1:5">
      <c r="B3830" s="21">
        <v>-162220.69</v>
      </c>
      <c r="C3830" s="21"/>
      <c r="D3830" s="11">
        <f t="shared" si="59"/>
        <v>2698734.322999998</v>
      </c>
      <c r="E3830" t="s">
        <v>11175</v>
      </c>
    </row>
    <row r="3831" spans="1:5">
      <c r="B3831" s="21">
        <v>-67575.09</v>
      </c>
      <c r="C3831" s="21"/>
      <c r="D3831" s="11">
        <f t="shared" si="59"/>
        <v>2631159.2329999981</v>
      </c>
      <c r="E3831" t="s">
        <v>11176</v>
      </c>
    </row>
    <row r="3832" spans="1:5">
      <c r="B3832" s="21">
        <v>-33350.01</v>
      </c>
      <c r="C3832" s="21"/>
      <c r="D3832" s="11">
        <f t="shared" si="59"/>
        <v>2597809.2229999984</v>
      </c>
      <c r="E3832" t="s">
        <v>11177</v>
      </c>
    </row>
    <row r="3833" spans="1:5">
      <c r="B3833" s="21">
        <v>-12423.69</v>
      </c>
      <c r="D3833" s="11">
        <f t="shared" si="59"/>
        <v>2585385.5329999984</v>
      </c>
      <c r="E3833" t="s">
        <v>11178</v>
      </c>
    </row>
    <row r="3834" spans="1:5">
      <c r="A3834" s="19">
        <v>44426</v>
      </c>
      <c r="B3834" s="21">
        <v>0</v>
      </c>
      <c r="C3834" s="21">
        <v>132941.44</v>
      </c>
      <c r="D3834" s="11">
        <f t="shared" si="59"/>
        <v>2718326.9729999984</v>
      </c>
      <c r="E3834" s="30">
        <v>2007153</v>
      </c>
    </row>
    <row r="3835" spans="1:5">
      <c r="B3835" s="21">
        <v>0</v>
      </c>
      <c r="C3835" s="21">
        <v>192831.99</v>
      </c>
      <c r="D3835" s="11">
        <f t="shared" si="59"/>
        <v>2911158.9629999986</v>
      </c>
      <c r="E3835" s="30">
        <v>2007087</v>
      </c>
    </row>
    <row r="3836" spans="1:5">
      <c r="B3836" s="21">
        <v>-119139.25</v>
      </c>
      <c r="C3836" s="21"/>
      <c r="D3836" s="11">
        <f t="shared" si="59"/>
        <v>2792019.7129999986</v>
      </c>
      <c r="E3836" s="30" t="s">
        <v>11179</v>
      </c>
    </row>
    <row r="3837" spans="1:5">
      <c r="B3837" s="21">
        <v>-172744.73</v>
      </c>
      <c r="C3837" s="21"/>
      <c r="D3837" s="11">
        <f t="shared" si="59"/>
        <v>2619274.9829999986</v>
      </c>
      <c r="E3837" s="30" t="s">
        <v>11180</v>
      </c>
    </row>
    <row r="3838" spans="1:5">
      <c r="A3838" s="19">
        <v>44427</v>
      </c>
      <c r="B3838" s="21">
        <v>0</v>
      </c>
      <c r="C3838" s="22">
        <v>61183.49</v>
      </c>
      <c r="D3838" s="11">
        <f t="shared" si="59"/>
        <v>2680458.4729999988</v>
      </c>
      <c r="E3838" s="24" t="s">
        <v>24</v>
      </c>
    </row>
    <row r="3839" spans="1:5">
      <c r="B3839" s="21">
        <v>0</v>
      </c>
      <c r="C3839" s="21">
        <v>47927.05</v>
      </c>
      <c r="D3839" s="11">
        <f t="shared" si="59"/>
        <v>2728385.5229999986</v>
      </c>
      <c r="E3839" s="30">
        <v>19.429079999999999</v>
      </c>
    </row>
    <row r="3840" spans="1:5">
      <c r="B3840" s="21">
        <v>0</v>
      </c>
      <c r="C3840" s="21">
        <v>49115.05</v>
      </c>
      <c r="D3840" s="11">
        <f t="shared" si="59"/>
        <v>2777500.5729999985</v>
      </c>
      <c r="E3840" s="30">
        <v>19.428329999999999</v>
      </c>
    </row>
    <row r="3841" spans="1:5">
      <c r="B3841" s="21">
        <v>-48736.97</v>
      </c>
      <c r="C3841" s="21"/>
      <c r="D3841" s="11">
        <f t="shared" si="59"/>
        <v>2728763.6029999983</v>
      </c>
      <c r="E3841" s="30" t="s">
        <v>11181</v>
      </c>
    </row>
    <row r="3842" spans="1:5">
      <c r="B3842" s="21">
        <v>-47563.35</v>
      </c>
      <c r="C3842" s="21"/>
      <c r="D3842" s="11">
        <f t="shared" si="59"/>
        <v>2681200.2529999982</v>
      </c>
      <c r="E3842" s="30" t="s">
        <v>11182</v>
      </c>
    </row>
    <row r="3843" spans="1:5">
      <c r="A3843" s="19">
        <v>44431</v>
      </c>
      <c r="B3843" s="21">
        <v>-56920.1</v>
      </c>
      <c r="C3843" s="21"/>
      <c r="D3843" s="11">
        <f t="shared" si="59"/>
        <v>2624280.1529999981</v>
      </c>
      <c r="E3843" s="30" t="s">
        <v>11183</v>
      </c>
    </row>
    <row r="3844" spans="1:5">
      <c r="A3844" s="19">
        <v>44432</v>
      </c>
      <c r="B3844" s="21">
        <v>0</v>
      </c>
      <c r="C3844" s="21">
        <v>60196.73</v>
      </c>
      <c r="D3844" s="11">
        <f t="shared" si="59"/>
        <v>2684476.8829999981</v>
      </c>
      <c r="E3844" s="30">
        <v>55518834</v>
      </c>
    </row>
    <row r="3845" spans="1:5">
      <c r="B3845" s="21">
        <v>0</v>
      </c>
      <c r="C3845" s="21">
        <v>61074.43</v>
      </c>
      <c r="D3845" s="11">
        <f t="shared" ref="D3845:D3908" si="60">D3844+B3845+C3845</f>
        <v>2745551.3129999982</v>
      </c>
      <c r="E3845" s="32" t="s">
        <v>11184</v>
      </c>
    </row>
    <row r="3846" spans="1:5">
      <c r="B3846" s="21">
        <v>-59435.47</v>
      </c>
      <c r="C3846" s="21"/>
      <c r="D3846" s="11">
        <f t="shared" si="60"/>
        <v>2686115.842999998</v>
      </c>
      <c r="E3846" s="30" t="s">
        <v>11185</v>
      </c>
    </row>
    <row r="3847" spans="1:5">
      <c r="B3847" s="21">
        <v>-60289.97</v>
      </c>
      <c r="C3847" s="21"/>
      <c r="D3847" s="11">
        <f t="shared" si="60"/>
        <v>2625825.8729999978</v>
      </c>
      <c r="E3847" s="30" t="s">
        <v>11186</v>
      </c>
    </row>
    <row r="3848" spans="1:5">
      <c r="B3848" s="21">
        <v>-2000000</v>
      </c>
      <c r="C3848" s="21"/>
      <c r="D3848" s="11">
        <f t="shared" si="60"/>
        <v>625825.87299999781</v>
      </c>
      <c r="E3848" s="24" t="s">
        <v>49</v>
      </c>
    </row>
    <row r="3849" spans="1:5">
      <c r="A3849" s="19">
        <v>44433</v>
      </c>
      <c r="B3849" s="21">
        <v>0</v>
      </c>
      <c r="C3849" s="21">
        <v>122570.01</v>
      </c>
      <c r="D3849" s="11">
        <f t="shared" si="60"/>
        <v>748395.88299999782</v>
      </c>
      <c r="E3849" s="30">
        <v>55518850</v>
      </c>
    </row>
    <row r="3850" spans="1:5">
      <c r="B3850" s="21">
        <v>0</v>
      </c>
      <c r="C3850" s="21">
        <v>66119.679999999993</v>
      </c>
      <c r="D3850" s="11">
        <f t="shared" si="60"/>
        <v>814515.56299999775</v>
      </c>
      <c r="E3850" s="30">
        <v>19.427969999999998</v>
      </c>
    </row>
    <row r="3851" spans="1:5">
      <c r="B3851" s="21">
        <v>0</v>
      </c>
      <c r="C3851" s="21">
        <v>16273.28</v>
      </c>
      <c r="D3851" s="11">
        <f t="shared" si="60"/>
        <v>830788.84299999778</v>
      </c>
      <c r="E3851" s="30">
        <v>19.42924</v>
      </c>
    </row>
    <row r="3852" spans="1:5">
      <c r="B3852" s="21">
        <v>0</v>
      </c>
      <c r="C3852" s="21">
        <v>134867.31</v>
      </c>
      <c r="D3852" s="11">
        <f t="shared" si="60"/>
        <v>965656.15299999784</v>
      </c>
      <c r="E3852" s="30">
        <v>2007156</v>
      </c>
    </row>
    <row r="3853" spans="1:5">
      <c r="B3853" s="21">
        <v>-119388.27</v>
      </c>
      <c r="C3853" s="21"/>
      <c r="D3853" s="11">
        <f t="shared" si="60"/>
        <v>846267.88299999782</v>
      </c>
      <c r="E3853" t="s">
        <v>11187</v>
      </c>
    </row>
    <row r="3854" spans="1:5">
      <c r="B3854" s="21">
        <v>-60480.74</v>
      </c>
      <c r="C3854" s="21"/>
      <c r="D3854" s="11">
        <f t="shared" si="60"/>
        <v>785787.14299999783</v>
      </c>
      <c r="E3854" t="s">
        <v>11188</v>
      </c>
    </row>
    <row r="3855" spans="1:5">
      <c r="B3855" s="21">
        <v>-50302.53</v>
      </c>
      <c r="C3855" s="21"/>
      <c r="D3855" s="11">
        <f t="shared" si="60"/>
        <v>735484.6129999978</v>
      </c>
      <c r="E3855" t="s">
        <v>11189</v>
      </c>
    </row>
    <row r="3856" spans="1:5">
      <c r="B3856" s="21">
        <v>-120863.42</v>
      </c>
      <c r="C3856" s="21"/>
      <c r="D3856" s="11">
        <f t="shared" si="60"/>
        <v>614621.19299999776</v>
      </c>
      <c r="E3856" t="s">
        <v>11190</v>
      </c>
    </row>
    <row r="3857" spans="1:5">
      <c r="B3857" s="21">
        <v>-15500.4</v>
      </c>
      <c r="C3857" s="21"/>
      <c r="D3857" s="11">
        <f t="shared" si="60"/>
        <v>599120.79299999774</v>
      </c>
      <c r="E3857" t="s">
        <v>11191</v>
      </c>
    </row>
    <row r="3858" spans="1:5">
      <c r="A3858" s="19">
        <v>44434</v>
      </c>
      <c r="B3858" s="21">
        <v>-48</v>
      </c>
      <c r="C3858" s="21"/>
      <c r="D3858" s="11">
        <f t="shared" si="60"/>
        <v>599072.79299999774</v>
      </c>
      <c r="E3858" s="14" t="s">
        <v>24</v>
      </c>
    </row>
    <row r="3859" spans="1:5">
      <c r="A3859" s="19">
        <v>44439</v>
      </c>
      <c r="B3859" s="21">
        <v>0</v>
      </c>
      <c r="C3859" s="21">
        <v>32588.240000000002</v>
      </c>
      <c r="D3859" s="11">
        <f t="shared" si="60"/>
        <v>631661.03299999773</v>
      </c>
      <c r="E3859" s="30">
        <v>19.429220000000001</v>
      </c>
    </row>
    <row r="3860" spans="1:5">
      <c r="B3860" s="21">
        <v>0</v>
      </c>
      <c r="C3860" s="21">
        <v>61976.53</v>
      </c>
      <c r="D3860" s="11">
        <f t="shared" si="60"/>
        <v>693637.56299999775</v>
      </c>
      <c r="E3860" s="30">
        <v>55518860</v>
      </c>
    </row>
    <row r="3861" spans="1:5">
      <c r="B3861" s="21">
        <v>-32411.97</v>
      </c>
      <c r="D3861" s="11">
        <f t="shared" si="60"/>
        <v>661225.59299999778</v>
      </c>
      <c r="E3861" s="30" t="s">
        <v>11192</v>
      </c>
    </row>
    <row r="3862" spans="1:5">
      <c r="A3862" s="19">
        <v>44441</v>
      </c>
      <c r="B3862" s="21">
        <v>0</v>
      </c>
      <c r="C3862" s="21">
        <v>48916.639999999999</v>
      </c>
      <c r="D3862" s="11">
        <f t="shared" si="60"/>
        <v>710142.2329999978</v>
      </c>
      <c r="E3862" s="30">
        <v>19.429189999999998</v>
      </c>
    </row>
    <row r="3863" spans="1:5">
      <c r="B3863" s="21">
        <v>-48542.45</v>
      </c>
      <c r="C3863" s="21"/>
      <c r="D3863" s="11">
        <f t="shared" si="60"/>
        <v>661599.78299999784</v>
      </c>
      <c r="E3863" s="30" t="s">
        <v>11193</v>
      </c>
    </row>
    <row r="3864" spans="1:5">
      <c r="A3864" s="19">
        <v>44447</v>
      </c>
      <c r="B3864" s="21">
        <v>0</v>
      </c>
      <c r="C3864" s="21">
        <v>62103.46</v>
      </c>
      <c r="D3864" s="11">
        <f t="shared" si="60"/>
        <v>723703.2429999978</v>
      </c>
      <c r="E3864" s="30">
        <v>18200887</v>
      </c>
    </row>
    <row r="3865" spans="1:5">
      <c r="B3865" s="21">
        <v>-58082.44</v>
      </c>
      <c r="C3865" s="21"/>
      <c r="D3865" s="11">
        <f t="shared" si="60"/>
        <v>665620.80299999774</v>
      </c>
      <c r="E3865" s="30" t="s">
        <v>11194</v>
      </c>
    </row>
    <row r="3866" spans="1:5">
      <c r="B3866" s="21">
        <v>-146933.26999999999</v>
      </c>
      <c r="C3866" s="21"/>
      <c r="D3866" s="11">
        <f t="shared" si="60"/>
        <v>518687.53299999773</v>
      </c>
      <c r="E3866" s="30" t="s">
        <v>11195</v>
      </c>
    </row>
    <row r="3867" spans="1:5">
      <c r="A3867" s="19">
        <v>44448</v>
      </c>
      <c r="B3867" s="21">
        <v>0</v>
      </c>
      <c r="C3867" s="21">
        <v>161756.84</v>
      </c>
      <c r="D3867" s="11">
        <f t="shared" si="60"/>
        <v>680444.37299999769</v>
      </c>
      <c r="E3867" s="30">
        <v>2102168</v>
      </c>
    </row>
    <row r="3868" spans="1:5">
      <c r="B3868" s="21">
        <v>0</v>
      </c>
      <c r="C3868" s="21">
        <v>163991.45000000001</v>
      </c>
      <c r="D3868" s="11">
        <f t="shared" si="60"/>
        <v>844435.82299999776</v>
      </c>
      <c r="E3868" s="30">
        <v>2102108</v>
      </c>
    </row>
    <row r="3869" spans="1:5">
      <c r="B3869" s="21">
        <v>0</v>
      </c>
      <c r="C3869" s="21">
        <v>246385.92000000001</v>
      </c>
      <c r="D3869" s="11">
        <f t="shared" si="60"/>
        <v>1090821.7429999977</v>
      </c>
      <c r="E3869" s="30">
        <v>2102248</v>
      </c>
    </row>
    <row r="3870" spans="1:5">
      <c r="B3870" s="21">
        <v>-148960.72</v>
      </c>
      <c r="C3870" s="21"/>
      <c r="D3870" s="11">
        <f t="shared" si="60"/>
        <v>941861.02299999772</v>
      </c>
      <c r="E3870" s="30" t="s">
        <v>11196</v>
      </c>
    </row>
    <row r="3871" spans="1:5">
      <c r="B3871" s="21">
        <v>-223716.18</v>
      </c>
      <c r="C3871" s="21"/>
      <c r="D3871" s="11">
        <f t="shared" si="60"/>
        <v>718144.84299999778</v>
      </c>
      <c r="E3871" t="s">
        <v>11197</v>
      </c>
    </row>
    <row r="3872" spans="1:5">
      <c r="B3872" s="21">
        <v>-114404.47</v>
      </c>
      <c r="C3872" s="21"/>
      <c r="D3872" s="11">
        <f t="shared" si="60"/>
        <v>603740.37299999781</v>
      </c>
      <c r="E3872" t="s">
        <v>11198</v>
      </c>
    </row>
    <row r="3873" spans="1:5">
      <c r="A3873" s="19">
        <v>44449</v>
      </c>
      <c r="B3873" s="21">
        <v>0</v>
      </c>
      <c r="C3873" s="21">
        <v>79646.259999999995</v>
      </c>
      <c r="D3873" s="11">
        <f t="shared" si="60"/>
        <v>683386.63299999782</v>
      </c>
      <c r="E3873" s="30">
        <v>2102058</v>
      </c>
    </row>
    <row r="3874" spans="1:5">
      <c r="B3874" s="21">
        <v>-71323.06</v>
      </c>
      <c r="C3874" s="21"/>
      <c r="D3874" s="11">
        <f t="shared" si="60"/>
        <v>612063.57299999776</v>
      </c>
      <c r="E3874" s="30" t="s">
        <v>11199</v>
      </c>
    </row>
    <row r="3875" spans="1:5">
      <c r="A3875" s="19">
        <v>44452</v>
      </c>
      <c r="B3875" s="21">
        <v>0</v>
      </c>
      <c r="C3875" s="21">
        <v>31730.17</v>
      </c>
      <c r="D3875" s="11">
        <f t="shared" si="60"/>
        <v>643793.7429999978</v>
      </c>
      <c r="E3875" s="30">
        <v>18200913</v>
      </c>
    </row>
    <row r="3876" spans="1:5">
      <c r="B3876" s="21">
        <v>-29780.35</v>
      </c>
      <c r="C3876" s="21"/>
      <c r="D3876" s="11">
        <f t="shared" si="60"/>
        <v>614013.39299999783</v>
      </c>
      <c r="E3876" s="30" t="s">
        <v>11200</v>
      </c>
    </row>
    <row r="3877" spans="1:5">
      <c r="A3877" s="19">
        <v>44453</v>
      </c>
      <c r="B3877" s="21">
        <v>0</v>
      </c>
      <c r="C3877" s="21">
        <v>135559.54999999999</v>
      </c>
      <c r="D3877" s="11">
        <f t="shared" si="60"/>
        <v>749572.94299999787</v>
      </c>
      <c r="E3877" s="30" t="s">
        <v>11201</v>
      </c>
    </row>
    <row r="3878" spans="1:5">
      <c r="B3878" s="21">
        <v>0</v>
      </c>
      <c r="C3878" s="21">
        <v>137350.76999999999</v>
      </c>
      <c r="D3878" s="11">
        <f t="shared" si="60"/>
        <v>886923.71299999789</v>
      </c>
      <c r="E3878" s="30" t="s">
        <v>11202</v>
      </c>
    </row>
    <row r="3879" spans="1:5">
      <c r="B3879" s="21">
        <v>-115216.9</v>
      </c>
      <c r="C3879" s="21"/>
      <c r="D3879" s="11">
        <f t="shared" si="60"/>
        <v>771706.81299999787</v>
      </c>
      <c r="E3879" s="30" t="s">
        <v>11203</v>
      </c>
    </row>
    <row r="3880" spans="1:5">
      <c r="A3880" s="19">
        <v>44454</v>
      </c>
      <c r="B3880" s="21">
        <v>0</v>
      </c>
      <c r="C3880" s="21">
        <v>56941.81</v>
      </c>
      <c r="D3880" s="11">
        <f t="shared" si="60"/>
        <v>828648.62299999781</v>
      </c>
      <c r="E3880" s="30">
        <v>55518979</v>
      </c>
    </row>
    <row r="3881" spans="1:5">
      <c r="B3881" s="21">
        <v>-56722.09</v>
      </c>
      <c r="C3881" s="21"/>
      <c r="D3881" s="11">
        <f t="shared" si="60"/>
        <v>771926.53299999784</v>
      </c>
      <c r="E3881" t="s">
        <v>11204</v>
      </c>
    </row>
    <row r="3882" spans="1:5">
      <c r="A3882" s="19">
        <v>44455</v>
      </c>
      <c r="B3882" s="21">
        <v>0</v>
      </c>
      <c r="C3882" s="21">
        <v>49180.54</v>
      </c>
      <c r="D3882" s="11">
        <f t="shared" si="60"/>
        <v>821107.07299999788</v>
      </c>
      <c r="E3882" s="30">
        <v>19.43017</v>
      </c>
    </row>
    <row r="3883" spans="1:5">
      <c r="B3883" s="21">
        <v>-46414.35</v>
      </c>
      <c r="C3883" s="21"/>
      <c r="D3883" s="11">
        <f t="shared" si="60"/>
        <v>774692.7229999979</v>
      </c>
      <c r="E3883" s="30" t="s">
        <v>11205</v>
      </c>
    </row>
    <row r="3884" spans="1:5">
      <c r="B3884" s="21">
        <v>-62917.19</v>
      </c>
      <c r="C3884" s="21"/>
      <c r="D3884" s="11">
        <f t="shared" si="60"/>
        <v>711775.53299999796</v>
      </c>
      <c r="E3884" s="30" t="s">
        <v>11206</v>
      </c>
    </row>
    <row r="3885" spans="1:5">
      <c r="A3885" s="19">
        <v>44459</v>
      </c>
      <c r="B3885" s="21">
        <v>-65963.63</v>
      </c>
      <c r="C3885" s="21"/>
      <c r="D3885" s="11">
        <f t="shared" si="60"/>
        <v>645811.90299999795</v>
      </c>
      <c r="E3885" s="30" t="s">
        <v>11207</v>
      </c>
    </row>
    <row r="3886" spans="1:5">
      <c r="B3886" s="21">
        <v>-64946.51</v>
      </c>
      <c r="C3886" s="21"/>
      <c r="D3886" s="11">
        <f t="shared" si="60"/>
        <v>580865.39299999794</v>
      </c>
      <c r="E3886" s="30" t="s">
        <v>11208</v>
      </c>
    </row>
    <row r="3887" spans="1:5">
      <c r="B3887" s="21">
        <v>0</v>
      </c>
      <c r="C3887" s="21">
        <v>99034.17</v>
      </c>
      <c r="D3887" s="11">
        <f t="shared" si="60"/>
        <v>679899.56299999799</v>
      </c>
      <c r="E3887" s="32" t="s">
        <v>11209</v>
      </c>
    </row>
    <row r="3888" spans="1:5">
      <c r="B3888" s="21">
        <v>-99277.55</v>
      </c>
      <c r="C3888" s="21"/>
      <c r="D3888" s="11">
        <f t="shared" si="60"/>
        <v>580622.01299999794</v>
      </c>
      <c r="E3888" s="30" t="s">
        <v>11210</v>
      </c>
    </row>
    <row r="3889" spans="1:5">
      <c r="A3889" s="19">
        <v>44460</v>
      </c>
      <c r="B3889" s="21">
        <v>0</v>
      </c>
      <c r="C3889" s="21">
        <v>63189.42</v>
      </c>
      <c r="D3889" s="11">
        <f t="shared" si="60"/>
        <v>643811.43299999798</v>
      </c>
      <c r="E3889" s="30">
        <v>55518943</v>
      </c>
    </row>
    <row r="3890" spans="1:5">
      <c r="B3890" s="21">
        <v>-59785.72</v>
      </c>
      <c r="C3890" s="21"/>
      <c r="D3890" s="11">
        <f t="shared" si="60"/>
        <v>584025.71299999801</v>
      </c>
      <c r="E3890" s="30" t="s">
        <v>11211</v>
      </c>
    </row>
    <row r="3891" spans="1:5">
      <c r="B3891" s="21">
        <v>-134926.13</v>
      </c>
      <c r="C3891" s="21"/>
      <c r="D3891" s="11">
        <f t="shared" si="60"/>
        <v>449099.58299999801</v>
      </c>
      <c r="E3891" t="s">
        <v>11212</v>
      </c>
    </row>
    <row r="3892" spans="1:5">
      <c r="B3892" s="21">
        <v>0</v>
      </c>
      <c r="C3892" s="21">
        <v>64528.160000000003</v>
      </c>
      <c r="D3892" s="11">
        <f t="shared" si="60"/>
        <v>513627.74299999804</v>
      </c>
      <c r="E3892" s="30">
        <v>19.430730000000001</v>
      </c>
    </row>
    <row r="3893" spans="1:5">
      <c r="B3893" s="21">
        <v>0</v>
      </c>
      <c r="C3893" s="21">
        <v>65542.16</v>
      </c>
      <c r="D3893" s="11">
        <f t="shared" si="60"/>
        <v>579169.90299999807</v>
      </c>
      <c r="E3893" s="30">
        <v>19.430759999999999</v>
      </c>
    </row>
    <row r="3894" spans="1:5">
      <c r="B3894" s="21">
        <v>0</v>
      </c>
      <c r="C3894" s="21">
        <v>63631.16</v>
      </c>
      <c r="D3894" s="11">
        <f t="shared" si="60"/>
        <v>642801.0629999981</v>
      </c>
      <c r="E3894" s="30">
        <v>18201048</v>
      </c>
    </row>
    <row r="3895" spans="1:5">
      <c r="B3895" s="21">
        <v>0</v>
      </c>
      <c r="C3895" s="21">
        <v>342084.18</v>
      </c>
      <c r="D3895" s="11">
        <f t="shared" si="60"/>
        <v>984885.24299999815</v>
      </c>
      <c r="E3895" s="30">
        <v>2102300</v>
      </c>
    </row>
    <row r="3896" spans="1:5">
      <c r="B3896" s="21">
        <v>0</v>
      </c>
      <c r="C3896" s="21">
        <v>172870.22</v>
      </c>
      <c r="D3896" s="11">
        <f t="shared" si="60"/>
        <v>1157755.4629999981</v>
      </c>
      <c r="E3896" s="30">
        <v>2102331</v>
      </c>
    </row>
    <row r="3897" spans="1:5">
      <c r="B3897" s="21">
        <v>-154004.09</v>
      </c>
      <c r="C3897" s="21"/>
      <c r="D3897" s="11">
        <f t="shared" si="60"/>
        <v>1003751.3729999982</v>
      </c>
      <c r="E3897" s="30" t="s">
        <v>11213</v>
      </c>
    </row>
    <row r="3898" spans="1:5">
      <c r="B3898" s="21">
        <v>-310541.59999999998</v>
      </c>
      <c r="C3898" s="21"/>
      <c r="D3898" s="11">
        <f t="shared" si="60"/>
        <v>693209.77299999818</v>
      </c>
      <c r="E3898" s="30" t="s">
        <v>11214</v>
      </c>
    </row>
    <row r="3899" spans="1:5">
      <c r="B3899" s="21">
        <v>-60419.22</v>
      </c>
      <c r="C3899" s="21"/>
      <c r="D3899" s="11">
        <f t="shared" si="60"/>
        <v>632790.55299999821</v>
      </c>
      <c r="E3899" s="30" t="s">
        <v>11215</v>
      </c>
    </row>
    <row r="3900" spans="1:5">
      <c r="A3900" s="19">
        <v>44461</v>
      </c>
      <c r="B3900" s="21">
        <v>0</v>
      </c>
      <c r="C3900" s="21">
        <v>58750.75</v>
      </c>
      <c r="D3900" s="11">
        <f t="shared" si="60"/>
        <v>691541.30299999821</v>
      </c>
      <c r="E3900" s="30">
        <v>55518997</v>
      </c>
    </row>
    <row r="3901" spans="1:5">
      <c r="B3901" s="21">
        <v>0</v>
      </c>
      <c r="C3901" s="21">
        <v>150578.6</v>
      </c>
      <c r="D3901" s="11">
        <f t="shared" si="60"/>
        <v>842119.90299999819</v>
      </c>
      <c r="E3901" s="30">
        <v>2007214</v>
      </c>
    </row>
    <row r="3902" spans="1:5">
      <c r="B3902" s="21">
        <v>0</v>
      </c>
      <c r="C3902" s="21">
        <v>136173.20000000001</v>
      </c>
      <c r="D3902" s="11">
        <f t="shared" si="60"/>
        <v>978293.10299999826</v>
      </c>
      <c r="E3902" s="30">
        <v>2007254</v>
      </c>
    </row>
    <row r="3903" spans="1:5">
      <c r="B3903" s="21">
        <v>0</v>
      </c>
      <c r="C3903" s="21">
        <v>102708.91</v>
      </c>
      <c r="D3903" s="11">
        <f t="shared" si="60"/>
        <v>1081002.0129999982</v>
      </c>
      <c r="E3903" s="30">
        <v>2007218</v>
      </c>
    </row>
    <row r="3904" spans="1:5">
      <c r="B3904" s="21">
        <v>0</v>
      </c>
      <c r="C3904" s="21">
        <v>76636.789999999994</v>
      </c>
      <c r="D3904" s="11">
        <f t="shared" si="60"/>
        <v>1157638.8029999982</v>
      </c>
      <c r="E3904" s="30">
        <v>2007185</v>
      </c>
    </row>
    <row r="3905" spans="1:5">
      <c r="B3905" s="21">
        <v>0</v>
      </c>
      <c r="C3905" s="21">
        <v>64086.19</v>
      </c>
      <c r="D3905" s="11">
        <f t="shared" si="60"/>
        <v>1221724.9929999982</v>
      </c>
      <c r="E3905" s="30">
        <v>18200981</v>
      </c>
    </row>
    <row r="3906" spans="1:5">
      <c r="B3906" s="21">
        <v>-60849.599999999999</v>
      </c>
      <c r="C3906" s="21"/>
      <c r="D3906" s="11">
        <f t="shared" si="60"/>
        <v>1160875.3929999981</v>
      </c>
      <c r="E3906" t="s">
        <v>11216</v>
      </c>
    </row>
    <row r="3907" spans="1:5">
      <c r="B3907" s="21">
        <v>-95892.47</v>
      </c>
      <c r="C3907" s="21"/>
      <c r="D3907" s="11">
        <f t="shared" si="60"/>
        <v>1064982.9229999981</v>
      </c>
      <c r="E3907" t="s">
        <v>11217</v>
      </c>
    </row>
    <row r="3908" spans="1:5">
      <c r="B3908" s="21">
        <v>-70496.800000000003</v>
      </c>
      <c r="C3908" s="21"/>
      <c r="D3908" s="11">
        <f t="shared" si="60"/>
        <v>994486.12299999804</v>
      </c>
      <c r="E3908" t="s">
        <v>11218</v>
      </c>
    </row>
    <row r="3909" spans="1:5">
      <c r="B3909" s="21">
        <v>-122032.49</v>
      </c>
      <c r="C3909" s="21"/>
      <c r="D3909" s="11">
        <f t="shared" ref="D3909:D3972" si="61">D3908+B3909+C3909</f>
        <v>872453.63299999805</v>
      </c>
      <c r="E3909" t="s">
        <v>11219</v>
      </c>
    </row>
    <row r="3910" spans="1:5">
      <c r="B3910" s="21">
        <v>-58515.28</v>
      </c>
      <c r="C3910" s="21"/>
      <c r="D3910" s="11">
        <f t="shared" si="61"/>
        <v>813938.35299999802</v>
      </c>
      <c r="E3910" t="s">
        <v>11220</v>
      </c>
    </row>
    <row r="3911" spans="1:5">
      <c r="A3911" s="19">
        <v>44462</v>
      </c>
      <c r="B3911" s="21">
        <v>0</v>
      </c>
      <c r="C3911" s="21">
        <v>76060.22</v>
      </c>
      <c r="D3911" s="11">
        <f t="shared" si="61"/>
        <v>889998.572999998</v>
      </c>
      <c r="E3911" s="30">
        <v>2007260</v>
      </c>
    </row>
    <row r="3912" spans="1:5">
      <c r="B3912" s="21">
        <v>0</v>
      </c>
      <c r="C3912" s="21">
        <v>48252.22</v>
      </c>
      <c r="D3912" s="11">
        <f t="shared" si="61"/>
        <v>938250.79299999797</v>
      </c>
      <c r="E3912" s="30">
        <v>19.43169</v>
      </c>
    </row>
    <row r="3913" spans="1:5">
      <c r="B3913" s="21">
        <v>0</v>
      </c>
      <c r="C3913" s="21">
        <v>31545.62</v>
      </c>
      <c r="D3913" s="11">
        <f t="shared" si="61"/>
        <v>969796.41299999796</v>
      </c>
      <c r="E3913" s="30">
        <v>18201061</v>
      </c>
    </row>
    <row r="3914" spans="1:5">
      <c r="B3914" s="21">
        <v>0</v>
      </c>
      <c r="C3914" s="21">
        <v>16064.22</v>
      </c>
      <c r="D3914" s="11">
        <f t="shared" si="61"/>
        <v>985860.63299999794</v>
      </c>
      <c r="E3914" s="30">
        <v>19.4314</v>
      </c>
    </row>
    <row r="3915" spans="1:5">
      <c r="B3915" s="21">
        <v>-71065.58</v>
      </c>
      <c r="C3915" s="21"/>
      <c r="D3915" s="11">
        <f t="shared" si="61"/>
        <v>914795.05299999798</v>
      </c>
      <c r="E3915" s="30" t="s">
        <v>11221</v>
      </c>
    </row>
    <row r="3916" spans="1:5">
      <c r="B3916" s="21">
        <v>-29607.68</v>
      </c>
      <c r="C3916" s="21"/>
      <c r="D3916" s="11">
        <f t="shared" si="61"/>
        <v>885187.37299999793</v>
      </c>
      <c r="E3916" s="30" t="s">
        <v>11222</v>
      </c>
    </row>
    <row r="3917" spans="1:5">
      <c r="B3917" s="21">
        <v>-16333.3</v>
      </c>
      <c r="C3917" s="21"/>
      <c r="D3917" s="11">
        <f t="shared" si="61"/>
        <v>868854.07299999788</v>
      </c>
      <c r="E3917" s="30" t="s">
        <v>11223</v>
      </c>
    </row>
    <row r="3918" spans="1:5">
      <c r="B3918" s="21">
        <v>-48620.34</v>
      </c>
      <c r="C3918" s="21"/>
      <c r="D3918" s="11">
        <f t="shared" si="61"/>
        <v>820233.73299999791</v>
      </c>
      <c r="E3918" s="30" t="s">
        <v>11224</v>
      </c>
    </row>
    <row r="3919" spans="1:5">
      <c r="A3919" s="19">
        <v>44467</v>
      </c>
      <c r="B3919" s="21">
        <v>0</v>
      </c>
      <c r="C3919" s="21">
        <v>192940.95</v>
      </c>
      <c r="D3919" s="11">
        <f t="shared" si="61"/>
        <v>1013174.6829999979</v>
      </c>
      <c r="E3919" s="30" t="s">
        <v>11225</v>
      </c>
    </row>
    <row r="3920" spans="1:5">
      <c r="B3920" s="21">
        <v>0</v>
      </c>
      <c r="C3920" s="21">
        <v>195289.06</v>
      </c>
      <c r="D3920" s="11">
        <f t="shared" si="61"/>
        <v>1208463.7429999979</v>
      </c>
      <c r="E3920" s="30">
        <v>2007261</v>
      </c>
    </row>
    <row r="3921" spans="1:5">
      <c r="B3921" s="21">
        <v>0</v>
      </c>
      <c r="C3921" s="21">
        <v>357319.75</v>
      </c>
      <c r="D3921" s="11">
        <f t="shared" si="61"/>
        <v>1565783.4929999979</v>
      </c>
      <c r="E3921" s="30">
        <v>2102437</v>
      </c>
    </row>
    <row r="3922" spans="1:5">
      <c r="B3922" s="21">
        <v>-318163.96000000002</v>
      </c>
      <c r="C3922" s="21"/>
      <c r="D3922" s="11">
        <f t="shared" si="61"/>
        <v>1247619.532999998</v>
      </c>
      <c r="E3922" t="s">
        <v>11226</v>
      </c>
    </row>
    <row r="3923" spans="1:5">
      <c r="B3923" s="21">
        <v>-177656.94</v>
      </c>
      <c r="C3923" s="21"/>
      <c r="D3923" s="11">
        <f t="shared" si="61"/>
        <v>1069962.592999998</v>
      </c>
      <c r="E3923" t="s">
        <v>11227</v>
      </c>
    </row>
    <row r="3924" spans="1:5">
      <c r="B3924" s="21">
        <v>-163938.59</v>
      </c>
      <c r="C3924" s="21"/>
      <c r="D3924" s="11">
        <f t="shared" si="61"/>
        <v>906024.00299999805</v>
      </c>
      <c r="E3924" t="s">
        <v>11228</v>
      </c>
    </row>
    <row r="3925" spans="1:5">
      <c r="A3925" s="19">
        <v>44469</v>
      </c>
      <c r="B3925" s="21">
        <v>0</v>
      </c>
      <c r="C3925" s="22">
        <v>63329.54</v>
      </c>
      <c r="D3925" s="11">
        <f t="shared" si="61"/>
        <v>969353.54299999808</v>
      </c>
      <c r="E3925" s="14" t="s">
        <v>24</v>
      </c>
    </row>
    <row r="3926" spans="1:5">
      <c r="B3926" s="21">
        <v>0</v>
      </c>
      <c r="C3926" s="21">
        <v>190846</v>
      </c>
      <c r="D3926" s="11">
        <f t="shared" si="61"/>
        <v>1160199.5429999982</v>
      </c>
      <c r="E3926" s="30">
        <v>2007290</v>
      </c>
    </row>
    <row r="3927" spans="1:5">
      <c r="B3927" s="21">
        <v>0</v>
      </c>
      <c r="C3927" s="21">
        <v>191157.81</v>
      </c>
      <c r="D3927" s="11">
        <f t="shared" si="61"/>
        <v>1351357.3529999983</v>
      </c>
      <c r="E3927" s="30">
        <v>2007283</v>
      </c>
    </row>
    <row r="3928" spans="1:5">
      <c r="B3928" s="21">
        <v>-173618.45</v>
      </c>
      <c r="C3928" s="21"/>
      <c r="D3928" s="11">
        <f t="shared" si="61"/>
        <v>1177738.9029999983</v>
      </c>
      <c r="E3928" s="30" t="s">
        <v>11229</v>
      </c>
    </row>
    <row r="3929" spans="1:5">
      <c r="B3929" s="21">
        <v>-173901.82</v>
      </c>
      <c r="C3929" s="21"/>
      <c r="D3929" s="11">
        <f t="shared" si="61"/>
        <v>1003837.0829999982</v>
      </c>
      <c r="E3929" s="30" t="s">
        <v>11230</v>
      </c>
    </row>
    <row r="3930" spans="1:5">
      <c r="A3930" s="19">
        <v>44474</v>
      </c>
      <c r="B3930" s="21">
        <v>-166255.44</v>
      </c>
      <c r="C3930" s="21"/>
      <c r="D3930" s="11">
        <f t="shared" si="61"/>
        <v>837581.64299999829</v>
      </c>
      <c r="E3930" s="30" t="s">
        <v>11231</v>
      </c>
    </row>
    <row r="3931" spans="1:5">
      <c r="A3931" s="19">
        <v>44477</v>
      </c>
      <c r="B3931" s="21">
        <v>0</v>
      </c>
      <c r="C3931" s="21">
        <v>65269.33</v>
      </c>
      <c r="D3931" s="11">
        <f t="shared" si="61"/>
        <v>902850.97299999825</v>
      </c>
      <c r="E3931" s="30">
        <v>19.432860000000002</v>
      </c>
    </row>
    <row r="3932" spans="1:5">
      <c r="B3932" s="21">
        <v>0</v>
      </c>
      <c r="C3932" s="21">
        <v>195669.87</v>
      </c>
      <c r="D3932" s="11">
        <f t="shared" si="61"/>
        <v>1098520.8429999982</v>
      </c>
      <c r="E3932" s="30" t="s">
        <v>11232</v>
      </c>
    </row>
    <row r="3933" spans="1:5">
      <c r="B3933" s="21">
        <v>0</v>
      </c>
      <c r="C3933" s="21">
        <v>272171.88</v>
      </c>
      <c r="D3933" s="11">
        <f t="shared" si="61"/>
        <v>1370692.7229999984</v>
      </c>
      <c r="E3933" s="30">
        <v>2102521</v>
      </c>
    </row>
    <row r="3934" spans="1:5">
      <c r="B3934" s="21">
        <v>0</v>
      </c>
      <c r="C3934" s="21">
        <v>15970.33</v>
      </c>
      <c r="D3934" s="11">
        <f t="shared" si="61"/>
        <v>1386663.0529999984</v>
      </c>
      <c r="E3934" s="30">
        <v>19.432670000000002</v>
      </c>
    </row>
    <row r="3935" spans="1:5">
      <c r="B3935" s="21">
        <v>0</v>
      </c>
      <c r="C3935" s="21">
        <v>61038.75</v>
      </c>
      <c r="D3935" s="11">
        <f t="shared" si="61"/>
        <v>1447701.8029999984</v>
      </c>
      <c r="E3935" s="30">
        <v>31075</v>
      </c>
    </row>
    <row r="3936" spans="1:5">
      <c r="B3936" s="21">
        <v>0</v>
      </c>
      <c r="C3936" s="21">
        <v>62779.32</v>
      </c>
      <c r="D3936" s="11">
        <f t="shared" si="61"/>
        <v>1510481.1229999985</v>
      </c>
      <c r="E3936" s="30">
        <v>19.433009999999999</v>
      </c>
    </row>
    <row r="3937" spans="1:5">
      <c r="B3937" s="21">
        <v>-65193.75</v>
      </c>
      <c r="C3937" s="21"/>
      <c r="D3937" s="11">
        <f t="shared" si="61"/>
        <v>1445287.3729999985</v>
      </c>
      <c r="E3937" s="30" t="s">
        <v>11233</v>
      </c>
    </row>
    <row r="3938" spans="1:5">
      <c r="B3938" s="21">
        <v>-242382.13</v>
      </c>
      <c r="C3938" s="21"/>
      <c r="D3938" s="11">
        <f t="shared" si="61"/>
        <v>1202905.2429999984</v>
      </c>
      <c r="E3938" s="30" t="s">
        <v>11234</v>
      </c>
    </row>
    <row r="3939" spans="1:5">
      <c r="B3939" s="21">
        <v>-62471.4</v>
      </c>
      <c r="C3939" s="21"/>
      <c r="D3939" s="11">
        <f t="shared" si="61"/>
        <v>1140433.8429999985</v>
      </c>
      <c r="E3939" s="30" t="s">
        <v>11235</v>
      </c>
    </row>
    <row r="3940" spans="1:5">
      <c r="B3940" s="21">
        <v>-16750.2</v>
      </c>
      <c r="C3940" s="21"/>
      <c r="D3940" s="11">
        <f t="shared" si="61"/>
        <v>1123683.6429999985</v>
      </c>
      <c r="E3940" s="30" t="s">
        <v>11236</v>
      </c>
    </row>
    <row r="3941" spans="1:5">
      <c r="B3941" s="21">
        <v>-184695.92</v>
      </c>
      <c r="D3941" s="11">
        <f t="shared" si="61"/>
        <v>938987.72299999848</v>
      </c>
      <c r="E3941" s="30" t="s">
        <v>11237</v>
      </c>
    </row>
    <row r="3942" spans="1:5">
      <c r="B3942" s="21">
        <v>-59775.74</v>
      </c>
      <c r="D3942" s="11">
        <f t="shared" si="61"/>
        <v>879211.98299999849</v>
      </c>
      <c r="E3942" s="30" t="s">
        <v>11238</v>
      </c>
    </row>
    <row r="3943" spans="1:5">
      <c r="A3943" s="19">
        <v>44481</v>
      </c>
      <c r="B3943" s="21">
        <v>-246078.26</v>
      </c>
      <c r="D3943" s="11">
        <f t="shared" si="61"/>
        <v>633133.72299999848</v>
      </c>
      <c r="E3943" t="s">
        <v>11239</v>
      </c>
    </row>
    <row r="3944" spans="1:5">
      <c r="B3944" s="21">
        <v>-144064.82</v>
      </c>
      <c r="D3944" s="11">
        <f t="shared" si="61"/>
        <v>489068.90299999848</v>
      </c>
      <c r="E3944" t="s">
        <v>11240</v>
      </c>
    </row>
    <row r="3945" spans="1:5">
      <c r="A3945" s="19">
        <v>44482</v>
      </c>
      <c r="B3945" s="21">
        <v>0</v>
      </c>
      <c r="C3945" s="21">
        <v>205559.48</v>
      </c>
      <c r="D3945" s="11">
        <f t="shared" si="61"/>
        <v>694628.38299999852</v>
      </c>
      <c r="E3945" s="30" t="s">
        <v>11241</v>
      </c>
    </row>
    <row r="3946" spans="1:5">
      <c r="B3946" s="21">
        <v>0</v>
      </c>
      <c r="C3946" s="21">
        <v>289678.46999999997</v>
      </c>
      <c r="D3946" s="11">
        <f t="shared" si="61"/>
        <v>984306.85299999849</v>
      </c>
      <c r="E3946" s="30" t="s">
        <v>11242</v>
      </c>
    </row>
    <row r="3947" spans="1:5">
      <c r="B3947" s="21">
        <v>0</v>
      </c>
      <c r="C3947" s="21">
        <v>32899.26</v>
      </c>
      <c r="D3947" s="11">
        <f t="shared" si="61"/>
        <v>1017206.1129999985</v>
      </c>
      <c r="E3947" s="30">
        <v>19.43149</v>
      </c>
    </row>
    <row r="3948" spans="1:5">
      <c r="B3948" s="21">
        <v>0</v>
      </c>
      <c r="C3948" s="21">
        <v>32327.26</v>
      </c>
      <c r="D3948" s="11">
        <f t="shared" si="61"/>
        <v>1049533.3729999985</v>
      </c>
      <c r="E3948" s="30">
        <v>19.43131</v>
      </c>
    </row>
    <row r="3949" spans="1:5">
      <c r="B3949" s="21">
        <v>-32646.14</v>
      </c>
      <c r="C3949" s="21"/>
      <c r="D3949" s="11">
        <f t="shared" si="61"/>
        <v>1016887.2329999985</v>
      </c>
      <c r="E3949" s="30" t="s">
        <v>11243</v>
      </c>
    </row>
    <row r="3950" spans="1:5">
      <c r="B3950" s="21">
        <v>-33219.9</v>
      </c>
      <c r="C3950" s="21"/>
      <c r="D3950" s="11">
        <f t="shared" si="61"/>
        <v>983667.33299999847</v>
      </c>
      <c r="E3950" s="30" t="s">
        <v>11244</v>
      </c>
    </row>
    <row r="3951" spans="1:5">
      <c r="A3951" s="19">
        <v>44483</v>
      </c>
      <c r="B3951" s="21">
        <v>-56630.39</v>
      </c>
      <c r="C3951" s="21"/>
      <c r="D3951" s="11">
        <f t="shared" si="61"/>
        <v>927036.94299999846</v>
      </c>
      <c r="E3951" s="30" t="s">
        <v>11245</v>
      </c>
    </row>
    <row r="3952" spans="1:5">
      <c r="B3952" s="21">
        <v>-55992.76</v>
      </c>
      <c r="C3952" s="21"/>
      <c r="D3952" s="11">
        <f t="shared" si="61"/>
        <v>871044.18299999845</v>
      </c>
      <c r="E3952" s="30" t="s">
        <v>11246</v>
      </c>
    </row>
    <row r="3953" spans="1:5">
      <c r="A3953" s="19">
        <v>44484</v>
      </c>
      <c r="B3953" s="21">
        <v>0</v>
      </c>
      <c r="C3953" s="21">
        <v>63296.480000000003</v>
      </c>
      <c r="D3953" s="11">
        <f t="shared" si="61"/>
        <v>934340.66299999843</v>
      </c>
      <c r="E3953" s="30">
        <v>55519136</v>
      </c>
    </row>
    <row r="3954" spans="1:5">
      <c r="B3954" s="21">
        <v>0</v>
      </c>
      <c r="C3954" s="21">
        <v>158327.04999999999</v>
      </c>
      <c r="D3954" s="11">
        <f t="shared" si="61"/>
        <v>1092667.7129999984</v>
      </c>
      <c r="E3954" s="30">
        <v>2007328</v>
      </c>
    </row>
    <row r="3955" spans="1:5">
      <c r="B3955" s="21">
        <v>0</v>
      </c>
      <c r="C3955" s="21">
        <v>158704.03</v>
      </c>
      <c r="D3955" s="11">
        <f t="shared" si="61"/>
        <v>1251371.7429999984</v>
      </c>
      <c r="E3955" s="30">
        <v>2102563</v>
      </c>
    </row>
    <row r="3956" spans="1:5">
      <c r="B3956" s="21">
        <v>-141396.38</v>
      </c>
      <c r="C3956" s="21"/>
      <c r="D3956" s="11">
        <f t="shared" si="61"/>
        <v>1109975.3629999985</v>
      </c>
      <c r="E3956" s="30" t="s">
        <v>11247</v>
      </c>
    </row>
    <row r="3957" spans="1:5">
      <c r="B3957" s="21">
        <v>-60890.66</v>
      </c>
      <c r="C3957" s="21"/>
      <c r="D3957" s="11">
        <f t="shared" si="61"/>
        <v>1049084.7029999986</v>
      </c>
      <c r="E3957" s="30" t="s">
        <v>11248</v>
      </c>
    </row>
    <row r="3958" spans="1:5">
      <c r="A3958" s="19">
        <v>44488</v>
      </c>
      <c r="B3958" s="21">
        <v>-80955.350000000006</v>
      </c>
      <c r="C3958" s="21"/>
      <c r="D3958" s="11">
        <f t="shared" si="61"/>
        <v>968129.35299999861</v>
      </c>
      <c r="E3958" s="30" t="s">
        <v>11249</v>
      </c>
    </row>
    <row r="3959" spans="1:5">
      <c r="B3959" s="21">
        <v>-60198.12</v>
      </c>
      <c r="C3959" s="21"/>
      <c r="D3959" s="11">
        <f t="shared" si="61"/>
        <v>907931.23299999861</v>
      </c>
      <c r="E3959" s="30" t="s">
        <v>11250</v>
      </c>
    </row>
    <row r="3960" spans="1:5">
      <c r="A3960" s="19">
        <v>44489</v>
      </c>
      <c r="B3960" s="21">
        <v>-32959.660000000003</v>
      </c>
      <c r="C3960" s="21"/>
      <c r="D3960" s="11">
        <f t="shared" si="61"/>
        <v>874971.57299999858</v>
      </c>
      <c r="E3960" s="30" t="s">
        <v>11251</v>
      </c>
    </row>
    <row r="3961" spans="1:5">
      <c r="A3961" s="19">
        <v>44490</v>
      </c>
      <c r="B3961" s="21">
        <v>0</v>
      </c>
      <c r="C3961" s="22">
        <v>59925.84</v>
      </c>
      <c r="D3961" s="11">
        <f t="shared" si="61"/>
        <v>934897.41299999855</v>
      </c>
      <c r="E3961" s="24" t="s">
        <v>11252</v>
      </c>
    </row>
    <row r="3962" spans="1:5">
      <c r="B3962" s="21">
        <v>0</v>
      </c>
      <c r="C3962" s="21">
        <v>14798.17</v>
      </c>
      <c r="D3962" s="11">
        <f t="shared" si="61"/>
        <v>949695.58299999859</v>
      </c>
      <c r="E3962" s="30">
        <v>19.433630000000001</v>
      </c>
    </row>
    <row r="3963" spans="1:5">
      <c r="B3963" s="21">
        <v>0</v>
      </c>
      <c r="C3963" s="21">
        <v>59238.37</v>
      </c>
      <c r="D3963" s="11">
        <f t="shared" si="61"/>
        <v>1008933.9529999986</v>
      </c>
      <c r="E3963" s="30">
        <v>19.433779999999999</v>
      </c>
    </row>
    <row r="3964" spans="1:5">
      <c r="B3964" s="21">
        <v>0</v>
      </c>
      <c r="C3964" s="21">
        <v>60410.17</v>
      </c>
      <c r="D3964" s="11">
        <f t="shared" si="61"/>
        <v>1069344.1229999985</v>
      </c>
      <c r="E3964" s="30">
        <v>19.433920000000001</v>
      </c>
    </row>
    <row r="3965" spans="1:5">
      <c r="B3965" s="21">
        <v>0</v>
      </c>
      <c r="C3965" s="21">
        <v>61443.37</v>
      </c>
      <c r="D3965" s="11">
        <f t="shared" si="61"/>
        <v>1130787.4929999986</v>
      </c>
      <c r="E3965" s="30">
        <v>18201091</v>
      </c>
    </row>
    <row r="3966" spans="1:5">
      <c r="B3966" s="21">
        <v>0</v>
      </c>
      <c r="C3966" s="21">
        <v>84237.64</v>
      </c>
      <c r="D3966" s="11">
        <f t="shared" si="61"/>
        <v>1215025.1329999985</v>
      </c>
      <c r="E3966" s="30">
        <v>55519141</v>
      </c>
    </row>
    <row r="3967" spans="1:5">
      <c r="B3967" s="21">
        <v>-62743.16</v>
      </c>
      <c r="C3967" s="21"/>
      <c r="D3967" s="11">
        <f t="shared" si="61"/>
        <v>1152281.9729999986</v>
      </c>
      <c r="E3967" s="30" t="s">
        <v>11253</v>
      </c>
    </row>
    <row r="3968" spans="1:5">
      <c r="B3968" s="21">
        <v>-61530.44</v>
      </c>
      <c r="C3968" s="21"/>
      <c r="D3968" s="11">
        <f t="shared" si="61"/>
        <v>1090751.5329999987</v>
      </c>
      <c r="E3968" s="30" t="s">
        <v>11254</v>
      </c>
    </row>
    <row r="3969" spans="1:5">
      <c r="B3969" s="21">
        <v>-15538.36</v>
      </c>
      <c r="C3969" s="21"/>
      <c r="D3969" s="11">
        <f t="shared" si="61"/>
        <v>1075213.1729999986</v>
      </c>
      <c r="E3969" s="30" t="s">
        <v>11255</v>
      </c>
    </row>
    <row r="3970" spans="1:5">
      <c r="A3970" s="19">
        <v>44491</v>
      </c>
      <c r="B3970" s="21">
        <v>0</v>
      </c>
      <c r="C3970" s="21">
        <v>31631.86</v>
      </c>
      <c r="D3970" s="11">
        <f t="shared" si="61"/>
        <v>1106845.0329999987</v>
      </c>
      <c r="E3970" s="30">
        <v>19.43338</v>
      </c>
    </row>
    <row r="3971" spans="1:5">
      <c r="B3971" s="21">
        <v>0</v>
      </c>
      <c r="C3971" s="21">
        <v>61708.06</v>
      </c>
      <c r="D3971" s="11">
        <f t="shared" si="61"/>
        <v>1168553.0929999987</v>
      </c>
      <c r="E3971" s="30">
        <v>18201146</v>
      </c>
    </row>
    <row r="3972" spans="1:5">
      <c r="B3972" s="21">
        <v>0</v>
      </c>
      <c r="C3972" s="21">
        <v>186922.93</v>
      </c>
      <c r="D3972" s="11">
        <f t="shared" si="61"/>
        <v>1355476.0229999986</v>
      </c>
      <c r="E3972" s="30">
        <v>2007368</v>
      </c>
    </row>
    <row r="3973" spans="1:5">
      <c r="B3973" s="21">
        <v>-175425.8</v>
      </c>
      <c r="C3973" s="21"/>
      <c r="D3973" s="11">
        <f t="shared" ref="D3973:D4036" si="62">D3972+B3973+C3973</f>
        <v>1180050.2229999986</v>
      </c>
      <c r="E3973" t="s">
        <v>11256</v>
      </c>
    </row>
    <row r="3974" spans="1:5">
      <c r="A3974" s="19">
        <v>44495</v>
      </c>
      <c r="B3974" s="21">
        <v>-60456.27</v>
      </c>
      <c r="C3974" s="21"/>
      <c r="D3974" s="11">
        <f t="shared" si="62"/>
        <v>1119593.9529999986</v>
      </c>
      <c r="E3974" t="s">
        <v>11257</v>
      </c>
    </row>
    <row r="3975" spans="1:5">
      <c r="A3975" s="19">
        <v>44496</v>
      </c>
      <c r="B3975" s="21">
        <v>0</v>
      </c>
      <c r="C3975" s="21">
        <v>60952.1</v>
      </c>
      <c r="D3975" s="11">
        <f t="shared" si="62"/>
        <v>1180546.0529999987</v>
      </c>
      <c r="E3975" s="30">
        <v>2102636</v>
      </c>
    </row>
    <row r="3976" spans="1:5">
      <c r="B3976" s="21">
        <v>0</v>
      </c>
      <c r="C3976" s="21">
        <v>61142.57</v>
      </c>
      <c r="D3976" s="11">
        <f t="shared" si="62"/>
        <v>1241688.6229999987</v>
      </c>
      <c r="E3976" s="30">
        <v>55519107</v>
      </c>
    </row>
    <row r="3977" spans="1:5">
      <c r="B3977" s="21">
        <v>-53454.77</v>
      </c>
      <c r="C3977" s="21"/>
      <c r="D3977" s="11">
        <f t="shared" si="62"/>
        <v>1188233.8529999987</v>
      </c>
      <c r="E3977" s="30" t="s">
        <v>11258</v>
      </c>
    </row>
    <row r="3978" spans="1:5">
      <c r="B3978" s="21">
        <v>-58827.29</v>
      </c>
      <c r="C3978" s="21"/>
      <c r="D3978" s="11">
        <f t="shared" si="62"/>
        <v>1129406.5629999987</v>
      </c>
      <c r="E3978" s="30" t="s">
        <v>11259</v>
      </c>
    </row>
    <row r="3979" spans="1:5">
      <c r="A3979" s="19">
        <v>44497</v>
      </c>
      <c r="B3979" s="21">
        <v>0</v>
      </c>
      <c r="C3979" s="22">
        <v>62373.3</v>
      </c>
      <c r="D3979" s="11">
        <f t="shared" si="62"/>
        <v>1191779.8629999987</v>
      </c>
      <c r="E3979" s="24" t="s">
        <v>24</v>
      </c>
    </row>
    <row r="3980" spans="1:5">
      <c r="B3980" s="21">
        <v>0</v>
      </c>
      <c r="C3980" s="21">
        <v>61607.32</v>
      </c>
      <c r="D3980" s="11">
        <f t="shared" si="62"/>
        <v>1253387.1829999988</v>
      </c>
      <c r="E3980" s="30" t="s">
        <v>11260</v>
      </c>
    </row>
    <row r="3981" spans="1:5">
      <c r="B3981" s="21">
        <v>-60847.55</v>
      </c>
      <c r="C3981" s="21"/>
      <c r="D3981" s="11">
        <f t="shared" si="62"/>
        <v>1192539.6329999988</v>
      </c>
      <c r="E3981" s="30" t="s">
        <v>11261</v>
      </c>
    </row>
    <row r="3982" spans="1:5">
      <c r="A3982" s="19">
        <v>44498</v>
      </c>
      <c r="B3982" s="21">
        <v>0</v>
      </c>
      <c r="C3982" s="21">
        <v>62725.22</v>
      </c>
      <c r="D3982" s="11">
        <f t="shared" si="62"/>
        <v>1255264.8529999987</v>
      </c>
      <c r="E3982" s="30">
        <v>55519147</v>
      </c>
    </row>
    <row r="3983" spans="1:5">
      <c r="B3983" s="21">
        <v>0</v>
      </c>
      <c r="C3983" s="21">
        <v>60887.62</v>
      </c>
      <c r="D3983" s="11">
        <f t="shared" si="62"/>
        <v>1316152.4729999988</v>
      </c>
      <c r="E3983" s="30">
        <v>55519176</v>
      </c>
    </row>
    <row r="3984" spans="1:5">
      <c r="B3984" s="21">
        <v>-61928.56</v>
      </c>
      <c r="C3984" s="21"/>
      <c r="D3984" s="11">
        <f t="shared" si="62"/>
        <v>1254223.9129999988</v>
      </c>
      <c r="E3984" s="30" t="s">
        <v>11262</v>
      </c>
    </row>
    <row r="3985" spans="1:5">
      <c r="B3985" s="21">
        <v>-58588.05</v>
      </c>
      <c r="C3985" s="21"/>
      <c r="D3985" s="11">
        <f t="shared" si="62"/>
        <v>1195635.8629999987</v>
      </c>
      <c r="E3985" s="30" t="s">
        <v>11263</v>
      </c>
    </row>
    <row r="3986" spans="1:5">
      <c r="A3986" s="19">
        <v>44501</v>
      </c>
      <c r="B3986" s="21">
        <v>0</v>
      </c>
      <c r="C3986" s="21">
        <v>102382.51</v>
      </c>
      <c r="D3986" s="11">
        <f t="shared" si="62"/>
        <v>1298018.3729999987</v>
      </c>
      <c r="E3986" s="30">
        <v>55519146</v>
      </c>
    </row>
    <row r="3987" spans="1:5">
      <c r="B3987" s="21">
        <v>-98235.55</v>
      </c>
      <c r="C3987" s="21"/>
      <c r="D3987" s="11">
        <f t="shared" si="62"/>
        <v>1199782.8229999987</v>
      </c>
      <c r="E3987" s="30" t="s">
        <v>11264</v>
      </c>
    </row>
    <row r="3988" spans="1:5">
      <c r="A3988" s="19">
        <v>44502</v>
      </c>
      <c r="B3988" s="21">
        <v>0</v>
      </c>
      <c r="C3988" s="21">
        <v>29958.080000000002</v>
      </c>
      <c r="D3988" s="11">
        <f t="shared" si="62"/>
        <v>1229740.9029999988</v>
      </c>
      <c r="E3988" s="30">
        <v>19.434460000000001</v>
      </c>
    </row>
    <row r="3989" spans="1:5">
      <c r="B3989" s="21">
        <v>0</v>
      </c>
      <c r="C3989" s="21">
        <v>244599.47</v>
      </c>
      <c r="D3989" s="11">
        <f t="shared" si="62"/>
        <v>1474340.3729999987</v>
      </c>
      <c r="E3989" s="30">
        <v>2102703</v>
      </c>
    </row>
    <row r="3990" spans="1:5">
      <c r="B3990" s="21">
        <v>0</v>
      </c>
      <c r="C3990" s="21">
        <v>247318.37</v>
      </c>
      <c r="D3990" s="11">
        <f t="shared" si="62"/>
        <v>1721658.7429999989</v>
      </c>
      <c r="E3990" s="30">
        <v>2102735</v>
      </c>
    </row>
    <row r="3991" spans="1:5">
      <c r="B3991" s="21">
        <v>-222424.14</v>
      </c>
      <c r="C3991" s="21"/>
      <c r="D3991" s="11">
        <f t="shared" si="62"/>
        <v>1499234.6029999987</v>
      </c>
      <c r="E3991" t="s">
        <v>11265</v>
      </c>
    </row>
    <row r="3992" spans="1:5">
      <c r="B3992" s="21">
        <v>-219980.78</v>
      </c>
      <c r="C3992" s="21"/>
      <c r="D3992" s="11">
        <f t="shared" si="62"/>
        <v>1279253.8229999987</v>
      </c>
      <c r="E3992" t="s">
        <v>11266</v>
      </c>
    </row>
    <row r="3993" spans="1:5">
      <c r="B3993" s="21">
        <v>-28718.799999999999</v>
      </c>
      <c r="C3993" s="21"/>
      <c r="D3993" s="11">
        <f t="shared" si="62"/>
        <v>1250535.0229999986</v>
      </c>
      <c r="E3993" t="s">
        <v>11267</v>
      </c>
    </row>
    <row r="3994" spans="1:5">
      <c r="A3994" s="19">
        <v>44505</v>
      </c>
      <c r="B3994" s="21">
        <v>0</v>
      </c>
      <c r="C3994" s="21">
        <v>105813</v>
      </c>
      <c r="D3994" s="11">
        <f t="shared" si="62"/>
        <v>1356348.0229999986</v>
      </c>
      <c r="E3994" s="30" t="s">
        <v>11268</v>
      </c>
    </row>
    <row r="3995" spans="1:5">
      <c r="B3995" s="21">
        <v>0</v>
      </c>
      <c r="C3995" s="21">
        <v>210978.23</v>
      </c>
      <c r="D3995" s="11">
        <f t="shared" si="62"/>
        <v>1567326.2529999986</v>
      </c>
      <c r="E3995" s="30" t="s">
        <v>11269</v>
      </c>
    </row>
    <row r="3996" spans="1:5">
      <c r="B3996" s="21">
        <v>0</v>
      </c>
      <c r="C3996" s="21">
        <v>129729.61</v>
      </c>
      <c r="D3996" s="11">
        <f t="shared" si="62"/>
        <v>1697055.8629999987</v>
      </c>
      <c r="E3996" s="30">
        <v>2007381</v>
      </c>
    </row>
    <row r="3997" spans="1:5">
      <c r="B3997" s="21">
        <v>0</v>
      </c>
      <c r="C3997" s="21">
        <v>171170.29</v>
      </c>
      <c r="D3997" s="11">
        <f t="shared" si="62"/>
        <v>1868226.1529999988</v>
      </c>
      <c r="E3997" s="30">
        <v>2007360</v>
      </c>
    </row>
    <row r="3998" spans="1:5">
      <c r="B3998" s="21">
        <v>-121796.31</v>
      </c>
      <c r="C3998" s="21"/>
      <c r="D3998" s="11">
        <f t="shared" si="62"/>
        <v>1746429.8429999987</v>
      </c>
      <c r="E3998" s="30" t="s">
        <v>11270</v>
      </c>
    </row>
    <row r="3999" spans="1:5">
      <c r="B3999" s="21">
        <v>-94961</v>
      </c>
      <c r="C3999" s="21"/>
      <c r="D3999" s="11">
        <f t="shared" si="62"/>
        <v>1651468.8429999987</v>
      </c>
      <c r="E3999" s="30" t="s">
        <v>11271</v>
      </c>
    </row>
    <row r="4000" spans="1:5">
      <c r="B4000" s="21">
        <v>-189226.65</v>
      </c>
      <c r="C4000" s="21"/>
      <c r="D4000" s="11">
        <f t="shared" si="62"/>
        <v>1462242.1929999988</v>
      </c>
      <c r="E4000" s="30" t="s">
        <v>11272</v>
      </c>
    </row>
    <row r="4001" spans="1:5">
      <c r="B4001" s="21">
        <v>-160654.38</v>
      </c>
      <c r="D4001" s="11">
        <f t="shared" si="62"/>
        <v>1301587.8129999987</v>
      </c>
      <c r="E4001" s="30" t="s">
        <v>11273</v>
      </c>
    </row>
    <row r="4002" spans="1:5">
      <c r="A4002" s="19">
        <v>44509</v>
      </c>
      <c r="B4002" s="21">
        <v>-1000000</v>
      </c>
      <c r="D4002" s="11">
        <f t="shared" si="62"/>
        <v>301587.81299999868</v>
      </c>
      <c r="E4002" s="24" t="s">
        <v>47</v>
      </c>
    </row>
    <row r="4003" spans="1:5">
      <c r="A4003" s="19">
        <v>44511</v>
      </c>
      <c r="B4003" s="21">
        <v>-48</v>
      </c>
      <c r="C4003" s="21"/>
      <c r="D4003" s="11">
        <f t="shared" si="62"/>
        <v>301539.81299999868</v>
      </c>
      <c r="E4003" s="24" t="s">
        <v>24</v>
      </c>
    </row>
    <row r="4004" spans="1:5">
      <c r="B4004" s="21">
        <v>0</v>
      </c>
      <c r="C4004" s="21">
        <v>58835.63</v>
      </c>
      <c r="D4004" s="11">
        <f t="shared" si="62"/>
        <v>360375.44299999869</v>
      </c>
      <c r="E4004" s="30">
        <v>19.434809999999999</v>
      </c>
    </row>
    <row r="4005" spans="1:5">
      <c r="B4005" s="21">
        <v>0</v>
      </c>
      <c r="C4005" s="21">
        <v>229018.57</v>
      </c>
      <c r="D4005" s="11">
        <f t="shared" si="62"/>
        <v>589394.01299999864</v>
      </c>
      <c r="E4005" s="30">
        <v>2007387</v>
      </c>
    </row>
    <row r="4006" spans="1:5">
      <c r="B4006" s="21">
        <v>0</v>
      </c>
      <c r="C4006" s="21">
        <v>59592.03</v>
      </c>
      <c r="D4006" s="11">
        <f t="shared" si="62"/>
        <v>648986.04299999867</v>
      </c>
      <c r="E4006" s="30">
        <v>19.434819999999998</v>
      </c>
    </row>
    <row r="4007" spans="1:5">
      <c r="B4007" s="21">
        <v>0</v>
      </c>
      <c r="C4007" s="21">
        <v>179236.29</v>
      </c>
      <c r="D4007" s="11">
        <f t="shared" si="62"/>
        <v>828222.3329999987</v>
      </c>
      <c r="E4007" s="30">
        <v>2007431</v>
      </c>
    </row>
    <row r="4008" spans="1:5">
      <c r="B4008" s="21">
        <v>-56894.76</v>
      </c>
      <c r="C4008" s="21"/>
      <c r="D4008" s="11">
        <f t="shared" si="62"/>
        <v>771327.57299999869</v>
      </c>
      <c r="E4008" s="30" t="s">
        <v>11274</v>
      </c>
    </row>
    <row r="4009" spans="1:5">
      <c r="B4009" s="21">
        <v>-56175.56</v>
      </c>
      <c r="C4009" s="21"/>
      <c r="D4009" s="11">
        <f t="shared" si="62"/>
        <v>715152.01299999864</v>
      </c>
      <c r="E4009" s="30" t="s">
        <v>11275</v>
      </c>
    </row>
    <row r="4010" spans="1:5">
      <c r="B4010" s="21">
        <v>-166391.01999999999</v>
      </c>
      <c r="C4010" s="21"/>
      <c r="D4010" s="11">
        <f t="shared" si="62"/>
        <v>548760.99299999862</v>
      </c>
      <c r="E4010" s="30" t="s">
        <v>11276</v>
      </c>
    </row>
    <row r="4011" spans="1:5">
      <c r="B4011" s="21">
        <v>-214897.32</v>
      </c>
      <c r="C4011" s="21"/>
      <c r="D4011" s="11">
        <f t="shared" si="62"/>
        <v>333863.67299999861</v>
      </c>
      <c r="E4011" t="s">
        <v>11277</v>
      </c>
    </row>
    <row r="4012" spans="1:5">
      <c r="A4012" s="19">
        <v>44512</v>
      </c>
      <c r="B4012" s="21">
        <v>-60898.37</v>
      </c>
      <c r="C4012" s="21"/>
      <c r="D4012" s="11">
        <f t="shared" si="62"/>
        <v>272965.30299999862</v>
      </c>
      <c r="E4012" t="s">
        <v>11278</v>
      </c>
    </row>
    <row r="4013" spans="1:5">
      <c r="A4013" s="19">
        <v>44515</v>
      </c>
      <c r="B4013" s="21">
        <v>0</v>
      </c>
      <c r="C4013" s="21">
        <v>130588.67</v>
      </c>
      <c r="D4013" s="11">
        <f t="shared" si="62"/>
        <v>403553.9729999986</v>
      </c>
      <c r="E4013" t="s">
        <v>11279</v>
      </c>
    </row>
    <row r="4014" spans="1:5">
      <c r="B4014" s="21">
        <v>-121241.03</v>
      </c>
      <c r="C4014" s="21"/>
      <c r="D4014" s="11">
        <f t="shared" si="62"/>
        <v>282312.94299999857</v>
      </c>
      <c r="E4014" t="s">
        <v>11280</v>
      </c>
    </row>
    <row r="4015" spans="1:5">
      <c r="A4015" s="19">
        <v>44516</v>
      </c>
      <c r="B4015" s="21">
        <v>0</v>
      </c>
      <c r="C4015" s="21">
        <v>36752.660000000003</v>
      </c>
      <c r="D4015" s="11">
        <f t="shared" si="62"/>
        <v>319065.60299999861</v>
      </c>
      <c r="E4015" s="30">
        <v>55519294</v>
      </c>
    </row>
    <row r="4016" spans="1:5">
      <c r="B4016" s="21">
        <v>0</v>
      </c>
      <c r="C4016" s="21">
        <v>60749.96</v>
      </c>
      <c r="D4016" s="11">
        <f t="shared" si="62"/>
        <v>379815.56299999863</v>
      </c>
      <c r="E4016" s="30">
        <v>55519275</v>
      </c>
    </row>
    <row r="4017" spans="1:5">
      <c r="B4017" s="21">
        <v>0</v>
      </c>
      <c r="C4017" s="21">
        <v>61678.16</v>
      </c>
      <c r="D4017" s="11">
        <f t="shared" si="62"/>
        <v>441493.7229999986</v>
      </c>
      <c r="E4017" s="30">
        <v>55519258</v>
      </c>
    </row>
    <row r="4018" spans="1:5">
      <c r="B4018" s="21">
        <v>0</v>
      </c>
      <c r="C4018" s="21">
        <v>278823.59999999998</v>
      </c>
      <c r="D4018" s="11">
        <f t="shared" si="62"/>
        <v>720317.32299999858</v>
      </c>
      <c r="E4018" s="30">
        <v>2102878</v>
      </c>
    </row>
    <row r="4019" spans="1:5">
      <c r="B4019" s="21">
        <v>-35456.97</v>
      </c>
      <c r="C4019" s="21"/>
      <c r="D4019" s="11">
        <f t="shared" si="62"/>
        <v>684860.35299999861</v>
      </c>
      <c r="E4019" s="30" t="s">
        <v>11281</v>
      </c>
    </row>
    <row r="4020" spans="1:5">
      <c r="B4020" s="21">
        <v>-59985.96</v>
      </c>
      <c r="C4020" s="21"/>
      <c r="D4020" s="11">
        <f t="shared" si="62"/>
        <v>624874.39299999864</v>
      </c>
      <c r="E4020" s="30" t="s">
        <v>11282</v>
      </c>
    </row>
    <row r="4021" spans="1:5">
      <c r="B4021" s="21">
        <v>-250736.35</v>
      </c>
      <c r="C4021" s="21"/>
      <c r="D4021" s="11">
        <f t="shared" si="62"/>
        <v>374138.04299999867</v>
      </c>
      <c r="E4021" s="30" t="s">
        <v>11283</v>
      </c>
    </row>
    <row r="4022" spans="1:5">
      <c r="A4022" s="19">
        <v>44517</v>
      </c>
      <c r="B4022" s="21">
        <v>0</v>
      </c>
      <c r="C4022" s="21">
        <v>59104.1</v>
      </c>
      <c r="D4022" s="11">
        <f t="shared" si="62"/>
        <v>433242.14299999864</v>
      </c>
      <c r="E4022" s="30">
        <v>18201243</v>
      </c>
    </row>
    <row r="4023" spans="1:5">
      <c r="B4023" s="21">
        <v>0</v>
      </c>
      <c r="C4023" s="21">
        <v>59384.7</v>
      </c>
      <c r="D4023" s="11">
        <f t="shared" si="62"/>
        <v>492626.84299999865</v>
      </c>
      <c r="E4023" s="30">
        <v>19.435130000000001</v>
      </c>
    </row>
    <row r="4024" spans="1:5">
      <c r="B4024" s="21">
        <v>0</v>
      </c>
      <c r="C4024" s="21">
        <v>60202.1</v>
      </c>
      <c r="D4024" s="11">
        <f t="shared" si="62"/>
        <v>552828.94299999869</v>
      </c>
      <c r="E4024" s="30">
        <v>19.435009999999998</v>
      </c>
    </row>
    <row r="4025" spans="1:5">
      <c r="B4025" s="21">
        <v>0</v>
      </c>
      <c r="C4025" s="21">
        <v>200231.64</v>
      </c>
      <c r="D4025" s="11">
        <f t="shared" si="62"/>
        <v>753060.5829999987</v>
      </c>
      <c r="E4025" s="30">
        <v>2102838</v>
      </c>
    </row>
    <row r="4026" spans="1:5">
      <c r="B4026" s="21">
        <v>-54974.42</v>
      </c>
      <c r="C4026" s="21"/>
      <c r="D4026" s="11">
        <f t="shared" si="62"/>
        <v>698086.16299999866</v>
      </c>
      <c r="E4026" s="30" t="s">
        <v>11284</v>
      </c>
    </row>
    <row r="4027" spans="1:5">
      <c r="B4027" s="21">
        <v>-56697.42</v>
      </c>
      <c r="C4027" s="21"/>
      <c r="D4027" s="11">
        <f t="shared" si="62"/>
        <v>641388.74299999862</v>
      </c>
      <c r="E4027" s="30" t="s">
        <v>11285</v>
      </c>
    </row>
    <row r="4028" spans="1:5">
      <c r="B4028" s="21">
        <v>-57474.55</v>
      </c>
      <c r="C4028" s="21"/>
      <c r="D4028" s="11">
        <f t="shared" si="62"/>
        <v>583914.19299999857</v>
      </c>
      <c r="E4028" s="30" t="s">
        <v>11286</v>
      </c>
    </row>
    <row r="4029" spans="1:5">
      <c r="B4029" s="21">
        <v>-180108.18</v>
      </c>
      <c r="C4029" s="21"/>
      <c r="D4029" s="11">
        <f t="shared" si="62"/>
        <v>403806.01299999858</v>
      </c>
      <c r="E4029" s="30" t="s">
        <v>11287</v>
      </c>
    </row>
    <row r="4030" spans="1:5">
      <c r="A4030" s="19">
        <v>44518</v>
      </c>
      <c r="B4030" s="21">
        <v>0</v>
      </c>
      <c r="C4030" s="21">
        <v>100597.75</v>
      </c>
      <c r="D4030" s="11">
        <f t="shared" si="62"/>
        <v>504403.76299999858</v>
      </c>
      <c r="E4030" s="30">
        <v>55519293</v>
      </c>
    </row>
    <row r="4031" spans="1:5">
      <c r="B4031" s="21">
        <v>-99927.6</v>
      </c>
      <c r="D4031" s="11">
        <f t="shared" si="62"/>
        <v>404476.16299999855</v>
      </c>
      <c r="E4031" t="s">
        <v>11288</v>
      </c>
    </row>
    <row r="4032" spans="1:5">
      <c r="A4032" s="19">
        <v>44523</v>
      </c>
      <c r="B4032" s="21">
        <v>0</v>
      </c>
      <c r="C4032" s="21">
        <v>30080.49</v>
      </c>
      <c r="D4032" s="11">
        <f t="shared" si="62"/>
        <v>434556.65299999854</v>
      </c>
      <c r="E4032" s="30">
        <v>19.435179999999999</v>
      </c>
    </row>
    <row r="4033" spans="1:5">
      <c r="B4033" s="21">
        <v>-28833.75</v>
      </c>
      <c r="C4033" s="21"/>
      <c r="D4033" s="11">
        <f t="shared" si="62"/>
        <v>405722.90299999854</v>
      </c>
      <c r="E4033" s="30" t="s">
        <v>11289</v>
      </c>
    </row>
    <row r="4034" spans="1:5">
      <c r="A4034" s="19">
        <v>44525</v>
      </c>
      <c r="B4034" s="21">
        <v>0</v>
      </c>
      <c r="C4034" s="21">
        <v>28140.75</v>
      </c>
      <c r="D4034" s="11">
        <f t="shared" si="62"/>
        <v>433863.65299999854</v>
      </c>
      <c r="E4034" s="30">
        <v>19.435320000000001</v>
      </c>
    </row>
    <row r="4035" spans="1:5">
      <c r="B4035" s="21">
        <v>0</v>
      </c>
      <c r="C4035" s="21">
        <v>59836.35</v>
      </c>
      <c r="D4035" s="11">
        <f t="shared" si="62"/>
        <v>493700.00299999851</v>
      </c>
      <c r="E4035" s="30">
        <v>19.435140000000001</v>
      </c>
    </row>
    <row r="4036" spans="1:5">
      <c r="B4036" s="21">
        <v>0</v>
      </c>
      <c r="C4036" s="21">
        <v>60312.15</v>
      </c>
      <c r="D4036" s="11">
        <f t="shared" si="62"/>
        <v>554012.15299999854</v>
      </c>
      <c r="E4036" s="30">
        <v>19.435500000000001</v>
      </c>
    </row>
    <row r="4037" spans="1:5">
      <c r="B4037" s="21">
        <v>0</v>
      </c>
      <c r="C4037" s="21">
        <v>226445.49</v>
      </c>
      <c r="D4037" s="11">
        <f t="shared" ref="D4037:D4100" si="63">D4036+B4037+C4037</f>
        <v>780457.64299999853</v>
      </c>
      <c r="E4037" s="30">
        <v>2103002</v>
      </c>
    </row>
    <row r="4038" spans="1:5">
      <c r="B4038" s="21">
        <v>0</v>
      </c>
      <c r="C4038" s="21">
        <v>230237.32</v>
      </c>
      <c r="D4038" s="11">
        <f t="shared" si="63"/>
        <v>1010694.9629999986</v>
      </c>
      <c r="E4038" s="30">
        <v>2102956</v>
      </c>
    </row>
    <row r="4039" spans="1:5">
      <c r="B4039" s="21">
        <v>-57126.01</v>
      </c>
      <c r="C4039" s="21"/>
      <c r="D4039" s="11">
        <f t="shared" si="63"/>
        <v>953568.95299999858</v>
      </c>
      <c r="E4039" s="30" t="s">
        <v>11290</v>
      </c>
    </row>
    <row r="4040" spans="1:5">
      <c r="B4040" s="21">
        <v>-26989.21</v>
      </c>
      <c r="C4040" s="21"/>
      <c r="D4040" s="11">
        <f t="shared" si="63"/>
        <v>926579.74299999862</v>
      </c>
      <c r="E4040" s="30" t="s">
        <v>11291</v>
      </c>
    </row>
    <row r="4041" spans="1:5">
      <c r="B4041" s="21">
        <v>-57578.41</v>
      </c>
      <c r="C4041" s="21"/>
      <c r="D4041" s="11">
        <f t="shared" si="63"/>
        <v>869001.33299999859</v>
      </c>
      <c r="E4041" s="30" t="s">
        <v>11292</v>
      </c>
    </row>
    <row r="4042" spans="1:5">
      <c r="B4042" s="21">
        <v>-203850.75</v>
      </c>
      <c r="C4042" s="21"/>
      <c r="D4042" s="11">
        <f t="shared" si="63"/>
        <v>665150.58299999859</v>
      </c>
      <c r="E4042" s="30" t="s">
        <v>11293</v>
      </c>
    </row>
    <row r="4043" spans="1:5">
      <c r="B4043" s="21">
        <v>-207261.44</v>
      </c>
      <c r="C4043" s="21"/>
      <c r="D4043" s="11">
        <f t="shared" si="63"/>
        <v>457889.14299999858</v>
      </c>
      <c r="E4043" s="30" t="s">
        <v>11294</v>
      </c>
    </row>
    <row r="4044" spans="1:5">
      <c r="A4044" s="19">
        <v>44529</v>
      </c>
      <c r="B4044" s="21">
        <v>0</v>
      </c>
      <c r="C4044" s="21">
        <v>29263.18</v>
      </c>
      <c r="D4044" s="11">
        <f t="shared" si="63"/>
        <v>487152.32299999858</v>
      </c>
      <c r="E4044" s="30">
        <v>19.43562</v>
      </c>
    </row>
    <row r="4045" spans="1:5">
      <c r="B4045" s="21">
        <v>-28056.35</v>
      </c>
      <c r="C4045" s="21"/>
      <c r="D4045" s="11">
        <f t="shared" si="63"/>
        <v>459095.9729999986</v>
      </c>
      <c r="E4045" s="30" t="s">
        <v>11295</v>
      </c>
    </row>
    <row r="4046" spans="1:5">
      <c r="A4046" s="19">
        <v>44530</v>
      </c>
      <c r="B4046" s="21">
        <v>0</v>
      </c>
      <c r="C4046" s="21">
        <v>102050.23</v>
      </c>
      <c r="D4046" s="11">
        <f t="shared" si="63"/>
        <v>561146.20299999858</v>
      </c>
      <c r="E4046" s="30">
        <v>55519181</v>
      </c>
    </row>
    <row r="4047" spans="1:5">
      <c r="B4047" s="21">
        <v>0</v>
      </c>
      <c r="C4047" s="21">
        <v>103504.77</v>
      </c>
      <c r="D4047" s="11">
        <f t="shared" si="63"/>
        <v>664650.9729999986</v>
      </c>
      <c r="E4047" s="30" t="s">
        <v>11296</v>
      </c>
    </row>
    <row r="4048" spans="1:5">
      <c r="B4048" s="21">
        <v>-53820.54</v>
      </c>
      <c r="C4048" s="21"/>
      <c r="D4048" s="11">
        <f t="shared" si="63"/>
        <v>610830.43299999856</v>
      </c>
      <c r="E4048" s="30" t="s">
        <v>11297</v>
      </c>
    </row>
    <row r="4049" spans="1:5">
      <c r="A4049" s="19">
        <v>44531</v>
      </c>
      <c r="B4049" s="21">
        <v>0</v>
      </c>
      <c r="C4049" s="21">
        <v>213014.22</v>
      </c>
      <c r="D4049" s="11">
        <f t="shared" si="63"/>
        <v>823844.65299999854</v>
      </c>
      <c r="E4049" s="30" t="s">
        <v>11298</v>
      </c>
    </row>
    <row r="4050" spans="1:5">
      <c r="B4050" s="21">
        <v>-97916.14</v>
      </c>
      <c r="C4050" s="21"/>
      <c r="D4050" s="11">
        <f t="shared" si="63"/>
        <v>725928.51299999852</v>
      </c>
      <c r="E4050" s="30" t="s">
        <v>11299</v>
      </c>
    </row>
    <row r="4051" spans="1:5">
      <c r="B4051" s="21">
        <v>-191050.71</v>
      </c>
      <c r="C4051" s="21"/>
      <c r="D4051" s="11">
        <f t="shared" si="63"/>
        <v>534877.80299999856</v>
      </c>
      <c r="E4051" t="s">
        <v>11300</v>
      </c>
    </row>
    <row r="4052" spans="1:5">
      <c r="B4052" s="21">
        <v>-300000</v>
      </c>
      <c r="C4052" s="21"/>
      <c r="D4052" s="11">
        <f t="shared" si="63"/>
        <v>234877.80299999856</v>
      </c>
      <c r="E4052" s="24" t="s">
        <v>49</v>
      </c>
    </row>
    <row r="4053" spans="1:5">
      <c r="A4053" s="19">
        <v>44532</v>
      </c>
      <c r="B4053" s="21">
        <v>-48</v>
      </c>
      <c r="C4053" s="21"/>
      <c r="D4053" s="11">
        <f t="shared" si="63"/>
        <v>234829.80299999856</v>
      </c>
      <c r="E4053" s="24" t="s">
        <v>24</v>
      </c>
    </row>
    <row r="4054" spans="1:5">
      <c r="A4054" s="19">
        <v>44533</v>
      </c>
      <c r="B4054" s="21">
        <v>0</v>
      </c>
      <c r="C4054" s="21">
        <v>52087.59</v>
      </c>
      <c r="D4054" s="11">
        <f t="shared" si="63"/>
        <v>286917.39299999853</v>
      </c>
      <c r="E4054" s="30" t="s">
        <v>11301</v>
      </c>
    </row>
    <row r="4055" spans="1:5">
      <c r="B4055" s="21">
        <v>0</v>
      </c>
      <c r="C4055" s="21">
        <v>177456.57</v>
      </c>
      <c r="D4055" s="11">
        <f t="shared" si="63"/>
        <v>464373.96299999853</v>
      </c>
      <c r="E4055" s="30">
        <v>2007445</v>
      </c>
    </row>
    <row r="4056" spans="1:5">
      <c r="B4056" s="21">
        <v>0</v>
      </c>
      <c r="C4056" s="21">
        <v>54443.54</v>
      </c>
      <c r="D4056" s="11">
        <f t="shared" si="63"/>
        <v>518817.50299999851</v>
      </c>
      <c r="E4056" s="30">
        <v>55519337</v>
      </c>
    </row>
    <row r="4057" spans="1:5">
      <c r="B4057" s="21">
        <v>-164739.35999999999</v>
      </c>
      <c r="C4057" s="21"/>
      <c r="D4057" s="11">
        <f t="shared" si="63"/>
        <v>354078.14299999853</v>
      </c>
      <c r="E4057" s="30" t="s">
        <v>11302</v>
      </c>
    </row>
    <row r="4058" spans="1:5">
      <c r="B4058" s="21">
        <v>-47288.08</v>
      </c>
      <c r="C4058" s="21"/>
      <c r="D4058" s="11">
        <f t="shared" si="63"/>
        <v>306790.06299999851</v>
      </c>
      <c r="E4058" s="30" t="s">
        <v>11303</v>
      </c>
    </row>
    <row r="4059" spans="1:5">
      <c r="B4059" s="21">
        <v>-92890.79</v>
      </c>
      <c r="C4059" s="21"/>
      <c r="D4059" s="11">
        <f t="shared" si="63"/>
        <v>213899.27299999853</v>
      </c>
      <c r="E4059" s="30" t="s">
        <v>11304</v>
      </c>
    </row>
    <row r="4060" spans="1:5">
      <c r="A4060" s="19">
        <v>44536</v>
      </c>
      <c r="B4060" s="21">
        <v>0</v>
      </c>
      <c r="C4060" s="21">
        <v>117982.15</v>
      </c>
      <c r="D4060" s="11">
        <f t="shared" si="63"/>
        <v>331881.42299999855</v>
      </c>
      <c r="E4060" s="30" t="s">
        <v>11305</v>
      </c>
    </row>
    <row r="4061" spans="1:5">
      <c r="B4061" s="21">
        <v>0</v>
      </c>
      <c r="C4061" s="21">
        <v>130198.91</v>
      </c>
      <c r="D4061" s="11">
        <f t="shared" si="63"/>
        <v>462080.33299999859</v>
      </c>
      <c r="E4061" s="30" t="s">
        <v>11306</v>
      </c>
    </row>
    <row r="4062" spans="1:5">
      <c r="B4062" s="21">
        <v>-109548.53</v>
      </c>
      <c r="C4062" s="21"/>
      <c r="D4062" s="11">
        <f t="shared" si="63"/>
        <v>352531.80299999856</v>
      </c>
      <c r="E4062" s="30" t="s">
        <v>11307</v>
      </c>
    </row>
    <row r="4063" spans="1:5">
      <c r="B4063" s="21">
        <v>-120878.22</v>
      </c>
      <c r="C4063" s="21"/>
      <c r="D4063" s="11">
        <f t="shared" si="63"/>
        <v>231653.58299999856</v>
      </c>
      <c r="E4063" s="30" t="s">
        <v>11308</v>
      </c>
    </row>
    <row r="4064" spans="1:5">
      <c r="A4064" s="19">
        <v>44538</v>
      </c>
      <c r="B4064" s="21">
        <v>0</v>
      </c>
      <c r="C4064" s="21">
        <v>42016.07</v>
      </c>
      <c r="D4064" s="11">
        <f t="shared" si="63"/>
        <v>273669.65299999854</v>
      </c>
      <c r="E4064" s="30">
        <v>19.435970000000001</v>
      </c>
    </row>
    <row r="4065" spans="1:5">
      <c r="B4065" s="21">
        <v>0</v>
      </c>
      <c r="C4065" s="21">
        <v>54531.63</v>
      </c>
      <c r="D4065" s="11">
        <f t="shared" si="63"/>
        <v>328201.28299999854</v>
      </c>
      <c r="E4065" s="30">
        <v>55519366</v>
      </c>
    </row>
    <row r="4066" spans="1:5">
      <c r="B4066" s="21">
        <v>0</v>
      </c>
      <c r="C4066" s="21">
        <v>57001.63</v>
      </c>
      <c r="D4066" s="11">
        <f t="shared" si="63"/>
        <v>385202.91299999855</v>
      </c>
      <c r="E4066" s="30">
        <v>55519375</v>
      </c>
    </row>
    <row r="4067" spans="1:5">
      <c r="B4067" s="21">
        <v>0</v>
      </c>
      <c r="C4067" s="21">
        <v>61214.84</v>
      </c>
      <c r="D4067" s="11">
        <f t="shared" si="63"/>
        <v>446417.75299999851</v>
      </c>
      <c r="E4067" s="30">
        <v>19.43599</v>
      </c>
    </row>
    <row r="4068" spans="1:5">
      <c r="B4068" s="21">
        <v>-53907.6</v>
      </c>
      <c r="C4068" s="21"/>
      <c r="D4068" s="11">
        <f t="shared" si="63"/>
        <v>392510.15299999854</v>
      </c>
      <c r="E4068" s="30" t="s">
        <v>11309</v>
      </c>
    </row>
    <row r="4069" spans="1:5">
      <c r="B4069" s="21">
        <v>-56299.8</v>
      </c>
      <c r="C4069" s="21"/>
      <c r="D4069" s="11">
        <f t="shared" si="63"/>
        <v>336210.35299999855</v>
      </c>
      <c r="E4069" s="30" t="s">
        <v>11310</v>
      </c>
    </row>
    <row r="4070" spans="1:5">
      <c r="B4070" s="21">
        <v>-58436.98</v>
      </c>
      <c r="C4070" s="21"/>
      <c r="D4070" s="11">
        <f t="shared" si="63"/>
        <v>277773.37299999857</v>
      </c>
      <c r="E4070" s="30" t="s">
        <v>11311</v>
      </c>
    </row>
    <row r="4071" spans="1:5">
      <c r="A4071" s="19">
        <v>44539</v>
      </c>
      <c r="B4071" s="21">
        <v>0</v>
      </c>
      <c r="C4071" s="21">
        <v>101332.38</v>
      </c>
      <c r="D4071" s="11">
        <f t="shared" si="63"/>
        <v>379105.75299999857</v>
      </c>
      <c r="E4071" s="30">
        <v>55519419</v>
      </c>
    </row>
    <row r="4072" spans="1:5">
      <c r="B4072" s="21">
        <v>-100172.22</v>
      </c>
      <c r="C4072" s="21"/>
      <c r="D4072" s="11">
        <f t="shared" si="63"/>
        <v>278933.53299999854</v>
      </c>
      <c r="E4072" s="30" t="s">
        <v>11312</v>
      </c>
    </row>
    <row r="4073" spans="1:5">
      <c r="A4073" s="19">
        <v>44544</v>
      </c>
      <c r="B4073" s="21">
        <v>-41673.730000000003</v>
      </c>
      <c r="C4073" s="21"/>
      <c r="D4073" s="11">
        <f t="shared" si="63"/>
        <v>237259.80299999853</v>
      </c>
      <c r="E4073" s="30" t="s">
        <v>12813</v>
      </c>
    </row>
    <row r="4074" spans="1:5">
      <c r="B4074" s="21">
        <v>-14350.34</v>
      </c>
      <c r="C4074" s="21"/>
      <c r="D4074" s="11">
        <f t="shared" si="63"/>
        <v>222909.46299999853</v>
      </c>
      <c r="E4074" s="30" t="s">
        <v>12814</v>
      </c>
    </row>
    <row r="4075" spans="1:5">
      <c r="B4075" s="21">
        <v>-40182.26</v>
      </c>
      <c r="C4075" s="21"/>
      <c r="D4075" s="11">
        <f t="shared" si="63"/>
        <v>182727.20299999852</v>
      </c>
      <c r="E4075" s="30" t="s">
        <v>12820</v>
      </c>
    </row>
    <row r="4076" spans="1:5">
      <c r="B4076" s="21">
        <v>-63852.25</v>
      </c>
      <c r="C4076" s="21"/>
      <c r="D4076" s="11">
        <f t="shared" si="63"/>
        <v>118874.95299999852</v>
      </c>
      <c r="E4076" s="30" t="s">
        <v>12821</v>
      </c>
    </row>
    <row r="4077" spans="1:5">
      <c r="A4077" s="19">
        <v>44545</v>
      </c>
      <c r="B4077" s="21"/>
      <c r="C4077" s="21">
        <v>15245.37</v>
      </c>
      <c r="D4077" s="11">
        <f t="shared" si="63"/>
        <v>134120.32299999852</v>
      </c>
      <c r="E4077" s="30">
        <v>18201413</v>
      </c>
    </row>
    <row r="4078" spans="1:5">
      <c r="B4078" s="21"/>
      <c r="C4078" s="21">
        <v>44744.99</v>
      </c>
      <c r="D4078" s="11">
        <f t="shared" si="63"/>
        <v>178865.31299999851</v>
      </c>
      <c r="E4078" s="30">
        <v>18201412</v>
      </c>
    </row>
    <row r="4079" spans="1:5">
      <c r="B4079" s="21"/>
      <c r="C4079" s="21">
        <v>119823.21</v>
      </c>
      <c r="D4079" s="11">
        <f t="shared" si="63"/>
        <v>298688.52299999853</v>
      </c>
      <c r="E4079" s="30" t="s">
        <v>12827</v>
      </c>
    </row>
    <row r="4080" spans="1:5">
      <c r="B4080" s="21">
        <v>-111255.92</v>
      </c>
      <c r="C4080" s="21"/>
      <c r="D4080" s="11">
        <f t="shared" si="63"/>
        <v>187432.60299999855</v>
      </c>
      <c r="E4080" s="30" t="s">
        <v>12828</v>
      </c>
    </row>
    <row r="4081" spans="1:5">
      <c r="B4081" s="21">
        <v>-98162.65</v>
      </c>
      <c r="C4081" s="21"/>
      <c r="D4081" s="11">
        <f t="shared" si="63"/>
        <v>89269.952999998553</v>
      </c>
      <c r="E4081" t="s">
        <v>12829</v>
      </c>
    </row>
    <row r="4082" spans="1:5">
      <c r="A4082" s="19">
        <v>44546</v>
      </c>
      <c r="B4082" s="21"/>
      <c r="C4082" s="21">
        <v>99296.72</v>
      </c>
      <c r="D4082" s="11">
        <f t="shared" si="63"/>
        <v>188566.67299999855</v>
      </c>
      <c r="E4082" s="30">
        <v>55519439</v>
      </c>
    </row>
    <row r="4083" spans="1:5">
      <c r="B4083" s="21"/>
      <c r="C4083" s="21">
        <v>15147.71</v>
      </c>
      <c r="D4083" s="11">
        <f t="shared" si="63"/>
        <v>203714.38299999855</v>
      </c>
      <c r="E4083" s="30">
        <v>19.436540000000001</v>
      </c>
    </row>
    <row r="4084" spans="1:5">
      <c r="B4084" s="21"/>
      <c r="C4084" s="21">
        <v>230081.59</v>
      </c>
      <c r="D4084" s="11">
        <f t="shared" si="63"/>
        <v>433795.97299999854</v>
      </c>
      <c r="E4084" s="30">
        <v>2103229</v>
      </c>
    </row>
    <row r="4085" spans="1:5">
      <c r="B4085" s="21">
        <v>-62265.16</v>
      </c>
      <c r="C4085" s="21"/>
      <c r="D4085" s="11">
        <f t="shared" si="63"/>
        <v>371530.81299999857</v>
      </c>
      <c r="E4085" s="30" t="s">
        <v>12845</v>
      </c>
    </row>
    <row r="4086" spans="1:5">
      <c r="B4086" s="21">
        <v>-63939.16</v>
      </c>
      <c r="C4086" s="21"/>
      <c r="D4086" s="11">
        <f t="shared" si="63"/>
        <v>307591.65299999854</v>
      </c>
      <c r="E4086" s="30" t="s">
        <v>12846</v>
      </c>
    </row>
    <row r="4087" spans="1:5">
      <c r="B4087" s="21">
        <v>-14635.33</v>
      </c>
      <c r="C4087" s="21"/>
      <c r="D4087" s="11">
        <f t="shared" si="63"/>
        <v>292956.32299999852</v>
      </c>
      <c r="E4087" s="30" t="s">
        <v>12847</v>
      </c>
    </row>
    <row r="4088" spans="1:5">
      <c r="B4088" s="21">
        <v>-207108.02</v>
      </c>
      <c r="C4088" s="21"/>
      <c r="D4088" s="11">
        <f t="shared" si="63"/>
        <v>85848.30299999853</v>
      </c>
      <c r="E4088" s="30" t="s">
        <v>12848</v>
      </c>
    </row>
    <row r="4089" spans="1:5">
      <c r="A4089" s="19">
        <v>44547</v>
      </c>
      <c r="B4089" s="21"/>
      <c r="C4089" s="21">
        <v>64636.85</v>
      </c>
      <c r="D4089" s="11">
        <f t="shared" si="63"/>
        <v>150485.15299999854</v>
      </c>
      <c r="E4089" s="30">
        <v>55519436</v>
      </c>
    </row>
    <row r="4090" spans="1:5">
      <c r="B4090" s="21"/>
      <c r="C4090" s="21">
        <v>121190.49</v>
      </c>
      <c r="D4090" s="11">
        <f t="shared" si="63"/>
        <v>271675.64299999853</v>
      </c>
      <c r="E4090" s="32" t="s">
        <v>12852</v>
      </c>
    </row>
    <row r="4091" spans="1:5">
      <c r="B4091" s="21">
        <v>-120389.78</v>
      </c>
      <c r="D4091" s="11">
        <f t="shared" si="63"/>
        <v>151285.86299999853</v>
      </c>
      <c r="E4091" t="s">
        <v>12853</v>
      </c>
    </row>
    <row r="4092" spans="1:5">
      <c r="A4092" s="19">
        <v>44550</v>
      </c>
      <c r="B4092" s="21">
        <v>-81620.81</v>
      </c>
      <c r="D4092" s="11">
        <f t="shared" si="63"/>
        <v>69665.05299999853</v>
      </c>
      <c r="E4092" t="s">
        <v>12855</v>
      </c>
    </row>
    <row r="4093" spans="1:5">
      <c r="B4093" s="21"/>
      <c r="C4093" s="21">
        <v>196881.34</v>
      </c>
      <c r="D4093" s="11">
        <f t="shared" si="63"/>
        <v>266546.39299999853</v>
      </c>
      <c r="E4093" s="30">
        <v>2103175</v>
      </c>
    </row>
    <row r="4094" spans="1:5">
      <c r="B4094" s="21">
        <v>-141184.28</v>
      </c>
      <c r="C4094" s="21"/>
      <c r="D4094" s="11">
        <f t="shared" si="63"/>
        <v>125362.11299999853</v>
      </c>
      <c r="E4094" s="30" t="s">
        <v>12860</v>
      </c>
    </row>
    <row r="4095" spans="1:5">
      <c r="A4095" s="19">
        <v>44552</v>
      </c>
      <c r="B4095" s="21"/>
      <c r="C4095" s="21">
        <v>64725.04</v>
      </c>
      <c r="D4095" s="11">
        <f t="shared" si="63"/>
        <v>190087.15299999854</v>
      </c>
      <c r="E4095" s="30">
        <v>55519480</v>
      </c>
    </row>
    <row r="4096" spans="1:5">
      <c r="B4096" s="21"/>
      <c r="C4096" s="21">
        <v>226460.77</v>
      </c>
      <c r="D4096" s="11">
        <f t="shared" si="63"/>
        <v>416547.92299999855</v>
      </c>
      <c r="E4096" s="30">
        <v>2103268</v>
      </c>
    </row>
    <row r="4097" spans="1:5">
      <c r="B4097" s="21"/>
      <c r="C4097" s="21">
        <v>178078.24</v>
      </c>
      <c r="D4097" s="11">
        <f t="shared" si="63"/>
        <v>594626.16299999855</v>
      </c>
      <c r="E4097" s="30">
        <v>2007481</v>
      </c>
    </row>
    <row r="4098" spans="1:5">
      <c r="B4098" s="21"/>
      <c r="C4098" s="21">
        <v>182955.19</v>
      </c>
      <c r="D4098" s="11">
        <f t="shared" si="63"/>
        <v>777581.35299999849</v>
      </c>
      <c r="E4098" s="30">
        <v>2007458</v>
      </c>
    </row>
    <row r="4099" spans="1:5">
      <c r="B4099" s="21"/>
      <c r="C4099" s="21">
        <v>229152.1</v>
      </c>
      <c r="D4099" s="11">
        <f t="shared" si="63"/>
        <v>1006733.4529999985</v>
      </c>
      <c r="E4099" s="30">
        <v>2103117</v>
      </c>
    </row>
    <row r="4100" spans="1:5">
      <c r="B4100" s="21">
        <v>-198882.07</v>
      </c>
      <c r="C4100" s="21"/>
      <c r="D4100" s="11">
        <f t="shared" si="63"/>
        <v>807851.38299999852</v>
      </c>
      <c r="E4100" s="30" t="s">
        <v>12873</v>
      </c>
    </row>
    <row r="4101" spans="1:5">
      <c r="B4101" s="21">
        <v>-165316.26</v>
      </c>
      <c r="C4101" s="21"/>
      <c r="D4101" s="11">
        <f t="shared" ref="D4101:D4164" si="64">D4100+B4101+C4101</f>
        <v>642535.12299999851</v>
      </c>
      <c r="E4101" s="30" t="s">
        <v>12874</v>
      </c>
    </row>
    <row r="4102" spans="1:5">
      <c r="B4102" s="21">
        <v>-169839.09</v>
      </c>
      <c r="C4102" s="21"/>
      <c r="D4102" s="11">
        <f t="shared" si="64"/>
        <v>472696.03299999854</v>
      </c>
      <c r="E4102" s="30" t="s">
        <v>12875</v>
      </c>
    </row>
    <row r="4103" spans="1:5">
      <c r="B4103" s="21">
        <v>-205276.51</v>
      </c>
      <c r="C4103" s="21"/>
      <c r="D4103" s="11">
        <f t="shared" si="64"/>
        <v>267419.52299999853</v>
      </c>
      <c r="E4103" s="30" t="s">
        <v>12876</v>
      </c>
    </row>
    <row r="4104" spans="1:5">
      <c r="B4104" s="21">
        <v>-29.49</v>
      </c>
      <c r="C4104" s="21"/>
      <c r="D4104" s="11">
        <f t="shared" si="64"/>
        <v>267390.03299999854</v>
      </c>
      <c r="E4104" s="30" t="s">
        <v>12876</v>
      </c>
    </row>
    <row r="4105" spans="1:5">
      <c r="A4105" s="19">
        <v>44553</v>
      </c>
      <c r="B4105" s="21"/>
      <c r="C4105" s="21">
        <v>63023.99</v>
      </c>
      <c r="D4105" s="11">
        <f t="shared" si="64"/>
        <v>330414.02299999853</v>
      </c>
      <c r="E4105" s="30">
        <v>55519476</v>
      </c>
    </row>
    <row r="4106" spans="1:5">
      <c r="B4106" s="21"/>
      <c r="C4106" s="21">
        <v>173457.27</v>
      </c>
      <c r="D4106" s="11">
        <f t="shared" si="64"/>
        <v>503871.29299999855</v>
      </c>
      <c r="E4106" s="30">
        <v>2007530</v>
      </c>
    </row>
    <row r="4107" spans="1:5">
      <c r="B4107" s="21">
        <v>-161031.16</v>
      </c>
      <c r="C4107" s="21"/>
      <c r="D4107" s="11">
        <f t="shared" si="64"/>
        <v>342840.13299999852</v>
      </c>
      <c r="E4107" s="30" t="s">
        <v>12879</v>
      </c>
    </row>
    <row r="4108" spans="1:5">
      <c r="A4108" s="19">
        <v>44558</v>
      </c>
      <c r="B4108" s="21"/>
      <c r="C4108" s="21">
        <v>52758.51</v>
      </c>
      <c r="D4108" s="11">
        <f t="shared" si="64"/>
        <v>395598.64299999853</v>
      </c>
      <c r="E4108" s="30">
        <v>55519549</v>
      </c>
    </row>
    <row r="4109" spans="1:5">
      <c r="B4109" s="21">
        <v>-63840.6</v>
      </c>
      <c r="C4109" s="21"/>
      <c r="D4109" s="11">
        <f t="shared" si="64"/>
        <v>331758.04299999855</v>
      </c>
      <c r="E4109" s="30" t="s">
        <v>12893</v>
      </c>
    </row>
    <row r="4110" spans="1:5">
      <c r="B4110" s="21">
        <v>-50981.8</v>
      </c>
      <c r="C4110" s="21"/>
      <c r="D4110" s="11">
        <f t="shared" si="64"/>
        <v>280776.24299999856</v>
      </c>
      <c r="E4110" s="30" t="s">
        <v>12894</v>
      </c>
    </row>
    <row r="4111" spans="1:5">
      <c r="B4111" s="26">
        <v>-124452.15</v>
      </c>
      <c r="D4111" s="11">
        <f t="shared" si="64"/>
        <v>156324.09299999857</v>
      </c>
      <c r="E4111" s="30" t="s">
        <v>12895</v>
      </c>
    </row>
    <row r="4112" spans="1:5">
      <c r="A4112" s="19">
        <v>44559</v>
      </c>
      <c r="B4112" s="21"/>
      <c r="C4112" s="21">
        <v>64624.08</v>
      </c>
      <c r="D4112" s="11">
        <f t="shared" si="64"/>
        <v>220948.17299999855</v>
      </c>
      <c r="E4112" s="30">
        <v>55519551</v>
      </c>
    </row>
    <row r="4113" spans="1:5">
      <c r="B4113" s="21"/>
      <c r="C4113" s="22">
        <v>90611.62</v>
      </c>
      <c r="D4113" s="11">
        <f t="shared" si="64"/>
        <v>311559.79299999855</v>
      </c>
      <c r="E4113" s="24" t="s">
        <v>24</v>
      </c>
    </row>
    <row r="4114" spans="1:5">
      <c r="A4114" s="19">
        <v>44560</v>
      </c>
      <c r="B4114" s="21"/>
      <c r="C4114" s="21">
        <v>43804.17</v>
      </c>
      <c r="D4114" s="11">
        <f t="shared" si="64"/>
        <v>355363.96299999853</v>
      </c>
      <c r="E4114" s="30">
        <v>19.43751</v>
      </c>
    </row>
    <row r="4115" spans="1:5">
      <c r="B4115" s="21"/>
      <c r="C4115" s="21">
        <v>228391.28</v>
      </c>
      <c r="D4115" s="11">
        <f t="shared" si="64"/>
        <v>583755.2429999985</v>
      </c>
      <c r="E4115" s="30">
        <v>2103374</v>
      </c>
    </row>
    <row r="4116" spans="1:5">
      <c r="B4116" s="21"/>
      <c r="C4116" s="21">
        <v>30214.37</v>
      </c>
      <c r="D4116" s="11">
        <f t="shared" si="64"/>
        <v>613969.6129999985</v>
      </c>
      <c r="E4116" s="30">
        <v>19.437329999999999</v>
      </c>
    </row>
    <row r="4117" spans="1:5">
      <c r="B4117" s="21"/>
      <c r="C4117" s="21">
        <v>45378.97</v>
      </c>
      <c r="D4117" s="11">
        <f t="shared" si="64"/>
        <v>659348.58299999847</v>
      </c>
      <c r="E4117" s="30">
        <v>19.43674</v>
      </c>
    </row>
    <row r="4118" spans="1:5">
      <c r="B4118" s="21"/>
      <c r="C4118" s="21">
        <v>46391.57</v>
      </c>
      <c r="D4118" s="11">
        <f t="shared" si="64"/>
        <v>705740.15299999842</v>
      </c>
      <c r="E4118" s="32" t="s">
        <v>12905</v>
      </c>
    </row>
    <row r="4119" spans="1:5">
      <c r="B4119" s="21">
        <v>-44343.75</v>
      </c>
      <c r="C4119" s="21"/>
      <c r="D4119" s="11">
        <f t="shared" si="64"/>
        <v>661396.40299999842</v>
      </c>
      <c r="E4119" s="30" t="s">
        <v>12907</v>
      </c>
    </row>
    <row r="4120" spans="1:5">
      <c r="B4120" s="21">
        <v>-43380.95</v>
      </c>
      <c r="C4120" s="21"/>
      <c r="D4120" s="11">
        <f t="shared" si="64"/>
        <v>618015.45299999847</v>
      </c>
      <c r="E4120" s="30" t="s">
        <v>12908</v>
      </c>
    </row>
    <row r="4121" spans="1:5">
      <c r="B4121" s="21">
        <v>-28962.15</v>
      </c>
      <c r="C4121" s="21"/>
      <c r="D4121" s="11">
        <f t="shared" si="64"/>
        <v>589053.30299999844</v>
      </c>
      <c r="E4121" s="30" t="s">
        <v>12909</v>
      </c>
    </row>
    <row r="4122" spans="1:5">
      <c r="B4122" s="21">
        <v>-203330.8</v>
      </c>
      <c r="C4122" s="21"/>
      <c r="D4122" s="11">
        <f t="shared" si="64"/>
        <v>385722.50299999845</v>
      </c>
      <c r="E4122" s="30" t="s">
        <v>12910</v>
      </c>
    </row>
    <row r="4123" spans="1:5">
      <c r="B4123" s="21">
        <v>-42603.75</v>
      </c>
      <c r="C4123" s="21"/>
      <c r="D4123" s="11">
        <f t="shared" si="64"/>
        <v>343118.75299999845</v>
      </c>
      <c r="E4123" s="30" t="s">
        <v>12911</v>
      </c>
    </row>
    <row r="4124" spans="1:5">
      <c r="A4124" s="19">
        <v>44561</v>
      </c>
      <c r="B4124" s="21"/>
      <c r="C4124" s="21">
        <v>64794.14</v>
      </c>
      <c r="D4124" s="11">
        <f t="shared" si="64"/>
        <v>407912.89299999847</v>
      </c>
      <c r="E4124" s="30">
        <v>55519506</v>
      </c>
    </row>
    <row r="4125" spans="1:5">
      <c r="A4125" s="19">
        <v>44566</v>
      </c>
      <c r="B4125" s="21"/>
      <c r="C4125" s="26">
        <v>131827.76999999999</v>
      </c>
      <c r="D4125" s="11">
        <f t="shared" si="64"/>
        <v>539740.66299999843</v>
      </c>
      <c r="E4125" s="30" t="s">
        <v>12923</v>
      </c>
    </row>
    <row r="4126" spans="1:5">
      <c r="B4126" s="59">
        <v>-78572.3</v>
      </c>
      <c r="C4126" s="21"/>
      <c r="D4126" s="11">
        <f t="shared" si="64"/>
        <v>461168.36299999844</v>
      </c>
      <c r="E4126" s="30" t="s">
        <v>12929</v>
      </c>
    </row>
    <row r="4127" spans="1:5">
      <c r="B4127" s="21">
        <v>-62550.87</v>
      </c>
      <c r="C4127" s="21"/>
      <c r="D4127" s="11">
        <f t="shared" si="64"/>
        <v>398617.49299999845</v>
      </c>
      <c r="E4127" s="30" t="s">
        <v>12930</v>
      </c>
    </row>
    <row r="4128" spans="1:5">
      <c r="A4128" s="19">
        <v>44567</v>
      </c>
      <c r="B4128" s="21"/>
      <c r="C4128" s="59">
        <v>85189.19</v>
      </c>
      <c r="D4128" s="11">
        <f t="shared" si="64"/>
        <v>483806.68299999845</v>
      </c>
      <c r="E4128" s="30" t="s">
        <v>12933</v>
      </c>
    </row>
    <row r="4129" spans="1:5">
      <c r="B4129" s="21"/>
      <c r="C4129" s="21">
        <v>259357.86</v>
      </c>
      <c r="D4129" s="11">
        <f t="shared" si="64"/>
        <v>743164.54299999843</v>
      </c>
      <c r="E4129" s="30" t="s">
        <v>12934</v>
      </c>
    </row>
    <row r="4130" spans="1:5">
      <c r="B4130" s="21">
        <v>-234863.69</v>
      </c>
      <c r="C4130" s="21"/>
      <c r="D4130" s="11">
        <f t="shared" si="64"/>
        <v>508300.85299999843</v>
      </c>
      <c r="E4130" s="30" t="s">
        <v>12937</v>
      </c>
    </row>
    <row r="4131" spans="1:5">
      <c r="B4131" s="21"/>
      <c r="C4131" s="22">
        <v>40</v>
      </c>
      <c r="D4131" s="11">
        <f t="shared" si="64"/>
        <v>508340.85299999843</v>
      </c>
      <c r="E4131" s="24" t="s">
        <v>24</v>
      </c>
    </row>
    <row r="4132" spans="1:5">
      <c r="A4132" s="19">
        <v>44568</v>
      </c>
      <c r="B4132" s="40">
        <v>-163145.65</v>
      </c>
      <c r="C4132" s="40"/>
      <c r="D4132" s="11">
        <f t="shared" si="64"/>
        <v>345195.20299999847</v>
      </c>
      <c r="E4132" s="30" t="s">
        <v>12945</v>
      </c>
    </row>
    <row r="4133" spans="1:5">
      <c r="A4133" s="19">
        <v>44571</v>
      </c>
      <c r="B4133" s="40"/>
      <c r="C4133" s="40">
        <v>13413.5</v>
      </c>
      <c r="D4133" s="11">
        <f t="shared" si="64"/>
        <v>358608.70299999847</v>
      </c>
      <c r="E4133" s="30">
        <v>55519568</v>
      </c>
    </row>
    <row r="4134" spans="1:5">
      <c r="B4134" s="40"/>
      <c r="C4134" s="40">
        <v>60873.67</v>
      </c>
      <c r="D4134" s="11">
        <f t="shared" si="64"/>
        <v>419482.37299999845</v>
      </c>
      <c r="E4134" s="30">
        <v>55519552</v>
      </c>
    </row>
    <row r="4135" spans="1:5">
      <c r="B4135" s="40">
        <v>-58782.32</v>
      </c>
      <c r="C4135" s="40"/>
      <c r="D4135" s="11">
        <f t="shared" si="64"/>
        <v>360700.05299999844</v>
      </c>
      <c r="E4135" s="30" t="s">
        <v>12948</v>
      </c>
    </row>
    <row r="4136" spans="1:5">
      <c r="B4136" s="40">
        <v>-13161.69</v>
      </c>
      <c r="C4136" s="40"/>
      <c r="D4136" s="11">
        <f t="shared" si="64"/>
        <v>347538.36299999844</v>
      </c>
      <c r="E4136" s="30" t="s">
        <v>12949</v>
      </c>
    </row>
    <row r="4137" spans="1:5">
      <c r="A4137" s="19">
        <v>44572</v>
      </c>
      <c r="B4137" s="40"/>
      <c r="C4137" s="40">
        <v>14800.28</v>
      </c>
      <c r="D4137" s="11">
        <f t="shared" si="64"/>
        <v>362338.64299999847</v>
      </c>
      <c r="E4137" s="30">
        <v>19.428429999999999</v>
      </c>
    </row>
    <row r="4138" spans="1:5">
      <c r="B4138" s="40"/>
      <c r="C4138" s="40">
        <v>175737.14</v>
      </c>
      <c r="D4138" s="11">
        <f t="shared" si="64"/>
        <v>538075.78299999842</v>
      </c>
      <c r="E4138" s="30">
        <v>2007543</v>
      </c>
    </row>
    <row r="4139" spans="1:5">
      <c r="B4139" s="40">
        <v>-14566.33</v>
      </c>
      <c r="C4139" s="40"/>
      <c r="D4139" s="11">
        <f t="shared" si="64"/>
        <v>523509.45299999841</v>
      </c>
      <c r="E4139" s="30" t="s">
        <v>12974</v>
      </c>
    </row>
    <row r="4140" spans="1:5">
      <c r="A4140" s="19">
        <v>44573</v>
      </c>
      <c r="B4140" s="21"/>
      <c r="C4140" s="21">
        <v>14464.17</v>
      </c>
      <c r="D4140" s="11">
        <f t="shared" si="64"/>
        <v>537973.62299999839</v>
      </c>
      <c r="E4140" s="30">
        <v>19.438230000000001</v>
      </c>
    </row>
    <row r="4141" spans="1:5">
      <c r="B4141" s="21"/>
      <c r="C4141" s="21">
        <v>29608.17</v>
      </c>
      <c r="D4141" s="11">
        <f t="shared" si="64"/>
        <v>567581.79299999843</v>
      </c>
      <c r="E4141" s="30">
        <v>19.437830000000002</v>
      </c>
    </row>
    <row r="4142" spans="1:5">
      <c r="B4142" s="21">
        <v>-14241.8</v>
      </c>
      <c r="C4142" s="21"/>
      <c r="D4142" s="11">
        <f t="shared" si="64"/>
        <v>553339.99299999839</v>
      </c>
      <c r="E4142" s="30" t="s">
        <v>12978</v>
      </c>
    </row>
    <row r="4143" spans="1:5">
      <c r="B4143" s="21">
        <v>-28880.97</v>
      </c>
      <c r="C4143" s="21"/>
      <c r="D4143" s="11">
        <f t="shared" si="64"/>
        <v>524459.02299999841</v>
      </c>
      <c r="E4143" s="30" t="s">
        <v>12979</v>
      </c>
    </row>
    <row r="4144" spans="1:5">
      <c r="B4144" s="21">
        <v>-44703.41</v>
      </c>
      <c r="C4144" s="21"/>
      <c r="D4144" s="11">
        <f t="shared" si="64"/>
        <v>479755.61299999838</v>
      </c>
      <c r="E4144" s="30" t="s">
        <v>12980</v>
      </c>
    </row>
    <row r="4145" spans="1:5">
      <c r="B4145" s="21">
        <v>-57254.61</v>
      </c>
      <c r="C4145" s="21"/>
      <c r="D4145" s="11">
        <f t="shared" si="64"/>
        <v>422501.0029999984</v>
      </c>
      <c r="E4145" s="30" t="s">
        <v>12981</v>
      </c>
    </row>
    <row r="4146" spans="1:5">
      <c r="A4146" s="19">
        <v>44574</v>
      </c>
      <c r="B4146" s="21"/>
      <c r="C4146" s="21">
        <v>45976.07</v>
      </c>
      <c r="D4146" s="11">
        <f t="shared" si="64"/>
        <v>468477.0729999984</v>
      </c>
      <c r="E4146" s="30">
        <v>19.43777</v>
      </c>
    </row>
    <row r="4147" spans="1:5">
      <c r="B4147" s="21"/>
      <c r="C4147" s="21">
        <v>58960.07</v>
      </c>
      <c r="D4147" s="11">
        <f t="shared" si="64"/>
        <v>527437.14299999841</v>
      </c>
      <c r="E4147" s="30">
        <v>19.438310000000001</v>
      </c>
    </row>
    <row r="4148" spans="1:5">
      <c r="B4148" s="40">
        <v>-80992.800000000003</v>
      </c>
      <c r="C4148" s="40"/>
      <c r="D4148" s="11">
        <f t="shared" si="64"/>
        <v>446444.34299999842</v>
      </c>
      <c r="E4148" s="30" t="s">
        <v>12986</v>
      </c>
    </row>
    <row r="4149" spans="1:5">
      <c r="A4149" s="19">
        <v>44575</v>
      </c>
      <c r="B4149" s="40"/>
      <c r="C4149" s="40">
        <v>81898.25</v>
      </c>
      <c r="D4149" s="11">
        <f t="shared" si="64"/>
        <v>528342.59299999848</v>
      </c>
      <c r="E4149" s="30">
        <v>55519579</v>
      </c>
    </row>
    <row r="4150" spans="1:5">
      <c r="B4150" s="21">
        <v>-85402.53</v>
      </c>
      <c r="C4150" s="21"/>
      <c r="D4150" s="11">
        <f t="shared" si="64"/>
        <v>442940.06299999845</v>
      </c>
      <c r="E4150" s="30" t="s">
        <v>12996</v>
      </c>
    </row>
    <row r="4151" spans="1:5">
      <c r="B4151" s="21">
        <v>-85542.17</v>
      </c>
      <c r="C4151" s="21"/>
      <c r="D4151" s="11">
        <f t="shared" si="64"/>
        <v>357397.89299999847</v>
      </c>
      <c r="E4151" s="30" t="s">
        <v>12997</v>
      </c>
    </row>
    <row r="4152" spans="1:5">
      <c r="B4152" s="21">
        <v>-54750.25</v>
      </c>
      <c r="C4152" s="21"/>
      <c r="D4152" s="11">
        <f t="shared" si="64"/>
        <v>302647.64299999847</v>
      </c>
      <c r="E4152" s="30" t="s">
        <v>12998</v>
      </c>
    </row>
    <row r="4153" spans="1:5">
      <c r="B4153" s="21">
        <v>-55609.05</v>
      </c>
      <c r="C4153" s="21"/>
      <c r="D4153" s="11">
        <f t="shared" si="64"/>
        <v>247038.59299999848</v>
      </c>
      <c r="E4153" s="30" t="s">
        <v>12999</v>
      </c>
    </row>
    <row r="4154" spans="1:5">
      <c r="A4154" s="19">
        <v>44578</v>
      </c>
      <c r="B4154" s="21">
        <v>-80354.009999999995</v>
      </c>
      <c r="C4154" s="21"/>
      <c r="D4154" s="11">
        <f t="shared" si="64"/>
        <v>166684.58299999847</v>
      </c>
      <c r="E4154" t="s">
        <v>13006</v>
      </c>
    </row>
    <row r="4155" spans="1:5">
      <c r="B4155" s="21"/>
      <c r="C4155" s="21">
        <v>172566.97</v>
      </c>
      <c r="D4155" s="11">
        <f t="shared" si="64"/>
        <v>339251.55299999844</v>
      </c>
      <c r="E4155" s="30">
        <v>2007581</v>
      </c>
    </row>
    <row r="4156" spans="1:5">
      <c r="B4156" s="21"/>
      <c r="C4156" s="21">
        <v>62072.2</v>
      </c>
      <c r="D4156" s="11">
        <f t="shared" si="64"/>
        <v>401323.75299999845</v>
      </c>
      <c r="E4156" s="30">
        <v>55519625</v>
      </c>
    </row>
    <row r="4157" spans="1:5">
      <c r="B4157" s="21">
        <v>-60127.81</v>
      </c>
      <c r="C4157" s="21"/>
      <c r="D4157" s="11">
        <f t="shared" si="64"/>
        <v>341195.94299999846</v>
      </c>
      <c r="E4157" s="30" t="s">
        <v>13007</v>
      </c>
    </row>
    <row r="4158" spans="1:5">
      <c r="B4158" s="21">
        <v>-160206.37</v>
      </c>
      <c r="C4158" s="21"/>
      <c r="D4158" s="11">
        <f t="shared" si="64"/>
        <v>180989.57299999846</v>
      </c>
      <c r="E4158" s="30" t="s">
        <v>13008</v>
      </c>
    </row>
    <row r="4159" spans="1:5">
      <c r="A4159" s="19">
        <v>44580</v>
      </c>
      <c r="B4159" s="21"/>
      <c r="C4159" s="21">
        <v>58823.37</v>
      </c>
      <c r="D4159" s="11">
        <f t="shared" si="64"/>
        <v>239812.94299999846</v>
      </c>
      <c r="E4159" s="30">
        <v>18201349</v>
      </c>
    </row>
    <row r="4160" spans="1:5">
      <c r="B4160" s="21"/>
      <c r="C4160" s="21">
        <v>59750.57</v>
      </c>
      <c r="D4160" s="11">
        <f t="shared" si="64"/>
        <v>299563.51299999846</v>
      </c>
      <c r="E4160" s="30">
        <v>18201416</v>
      </c>
    </row>
    <row r="4161" spans="1:5">
      <c r="B4161" s="21"/>
      <c r="C4161" s="21">
        <v>91900.91</v>
      </c>
      <c r="D4161" s="11">
        <f t="shared" si="64"/>
        <v>391464.42299999844</v>
      </c>
      <c r="E4161" s="30">
        <v>18201373</v>
      </c>
    </row>
    <row r="4162" spans="1:5">
      <c r="B4162" s="21"/>
      <c r="C4162" s="21">
        <v>92051.49</v>
      </c>
      <c r="D4162" s="11">
        <f t="shared" si="64"/>
        <v>483515.91299999843</v>
      </c>
      <c r="E4162" s="30">
        <v>18201366</v>
      </c>
    </row>
    <row r="4163" spans="1:5">
      <c r="B4163" s="21"/>
      <c r="C4163" s="21">
        <v>15424.17</v>
      </c>
      <c r="D4163" s="11">
        <f t="shared" si="64"/>
        <v>498940.08299999841</v>
      </c>
      <c r="E4163" s="30">
        <v>19.439229999999998</v>
      </c>
    </row>
    <row r="4164" spans="1:5">
      <c r="B4164" s="21"/>
      <c r="C4164" s="21">
        <v>105024.43</v>
      </c>
      <c r="D4164" s="11">
        <f t="shared" si="64"/>
        <v>603964.51299999841</v>
      </c>
      <c r="E4164" s="30" t="s">
        <v>13025</v>
      </c>
    </row>
    <row r="4165" spans="1:5">
      <c r="B4165" s="21"/>
      <c r="C4165" s="21">
        <v>119839.55</v>
      </c>
      <c r="D4165" s="11">
        <f t="shared" ref="D4165:D4228" si="65">D4164+B4165+C4165</f>
        <v>723804.06299999845</v>
      </c>
      <c r="E4165" s="32" t="s">
        <v>13026</v>
      </c>
    </row>
    <row r="4166" spans="1:5">
      <c r="B4166" s="21"/>
      <c r="C4166" s="21">
        <v>149652.91</v>
      </c>
      <c r="D4166" s="11">
        <f t="shared" si="65"/>
        <v>873456.97299999848</v>
      </c>
      <c r="E4166" s="30">
        <v>2103592</v>
      </c>
    </row>
    <row r="4167" spans="1:5">
      <c r="B4167" s="21"/>
      <c r="C4167" s="21">
        <v>225680.96</v>
      </c>
      <c r="D4167" s="11">
        <f t="shared" si="65"/>
        <v>1099137.9329999986</v>
      </c>
      <c r="E4167" s="30">
        <v>2103519</v>
      </c>
    </row>
    <row r="4168" spans="1:5">
      <c r="B4168" s="21"/>
      <c r="C4168" s="21">
        <v>305226.23</v>
      </c>
      <c r="D4168" s="11">
        <f t="shared" si="65"/>
        <v>1404364.1629999985</v>
      </c>
      <c r="E4168" s="30" t="s">
        <v>13027</v>
      </c>
    </row>
    <row r="4169" spans="1:5">
      <c r="B4169" s="21">
        <v>-200920.17</v>
      </c>
      <c r="C4169" s="21"/>
      <c r="D4169" s="11">
        <f t="shared" si="65"/>
        <v>1203443.9929999986</v>
      </c>
      <c r="E4169" t="s">
        <v>13037</v>
      </c>
    </row>
    <row r="4170" spans="1:5">
      <c r="B4170" s="21">
        <v>-93602.880000000005</v>
      </c>
      <c r="C4170" s="21"/>
      <c r="D4170" s="11">
        <f t="shared" si="65"/>
        <v>1109841.1129999985</v>
      </c>
      <c r="E4170" t="s">
        <v>13038</v>
      </c>
    </row>
    <row r="4171" spans="1:5">
      <c r="B4171" s="21">
        <v>-138604.29</v>
      </c>
      <c r="C4171" s="21"/>
      <c r="D4171" s="11">
        <f t="shared" si="65"/>
        <v>971236.82299999846</v>
      </c>
      <c r="E4171" t="s">
        <v>13039</v>
      </c>
    </row>
    <row r="4172" spans="1:5">
      <c r="B4172" s="21">
        <v>-15169.78</v>
      </c>
      <c r="C4172" s="21"/>
      <c r="D4172" s="11">
        <f t="shared" si="65"/>
        <v>956067.04299999843</v>
      </c>
      <c r="E4172" t="s">
        <v>13040</v>
      </c>
    </row>
    <row r="4173" spans="1:5">
      <c r="B4173" s="21">
        <v>-302841.32</v>
      </c>
      <c r="C4173" s="21"/>
      <c r="D4173" s="11">
        <f t="shared" si="65"/>
        <v>653225.72299999837</v>
      </c>
      <c r="E4173" t="s">
        <v>13041</v>
      </c>
    </row>
    <row r="4174" spans="1:5">
      <c r="B4174" s="21">
        <v>-119050.89</v>
      </c>
      <c r="C4174" s="21"/>
      <c r="D4174" s="11">
        <f t="shared" si="65"/>
        <v>534174.83299999835</v>
      </c>
      <c r="E4174" t="s">
        <v>13042</v>
      </c>
    </row>
    <row r="4175" spans="1:5">
      <c r="B4175" s="21">
        <v>-171786.35</v>
      </c>
      <c r="C4175" s="21"/>
      <c r="D4175" s="11">
        <f t="shared" si="65"/>
        <v>362388.48299999838</v>
      </c>
      <c r="E4175" t="s">
        <v>13043</v>
      </c>
    </row>
    <row r="4176" spans="1:5">
      <c r="A4176" s="19">
        <v>44581</v>
      </c>
      <c r="B4176" s="21"/>
      <c r="C4176" s="21">
        <v>66109.850000000006</v>
      </c>
      <c r="D4176" s="11">
        <f t="shared" si="65"/>
        <v>428498.33299999835</v>
      </c>
      <c r="E4176" s="30">
        <v>55519550</v>
      </c>
    </row>
    <row r="4177" spans="1:5">
      <c r="B4177" s="21">
        <v>-64021.64</v>
      </c>
      <c r="C4177" s="21"/>
      <c r="D4177" s="11">
        <f t="shared" si="65"/>
        <v>364476.69299999834</v>
      </c>
      <c r="E4177" s="30" t="s">
        <v>13052</v>
      </c>
    </row>
    <row r="4178" spans="1:5">
      <c r="B4178" s="21">
        <v>-66741.14</v>
      </c>
      <c r="C4178" s="21"/>
      <c r="D4178" s="11">
        <f t="shared" si="65"/>
        <v>297735.55299999833</v>
      </c>
      <c r="E4178" s="30" t="s">
        <v>13053</v>
      </c>
    </row>
    <row r="4179" spans="1:5">
      <c r="B4179" s="21">
        <v>-13569.06</v>
      </c>
      <c r="C4179" s="21"/>
      <c r="D4179" s="11">
        <f t="shared" si="65"/>
        <v>284166.49299999833</v>
      </c>
      <c r="E4179" s="30" t="s">
        <v>13054</v>
      </c>
    </row>
    <row r="4180" spans="1:5">
      <c r="A4180" s="19">
        <v>44582</v>
      </c>
      <c r="B4180" s="21"/>
      <c r="C4180" s="21">
        <v>45220.07</v>
      </c>
      <c r="D4180" s="11">
        <f t="shared" si="65"/>
        <v>329386.56299999834</v>
      </c>
      <c r="E4180" s="30" t="s">
        <v>13070</v>
      </c>
    </row>
    <row r="4181" spans="1:5">
      <c r="B4181" s="21"/>
      <c r="C4181" s="21">
        <v>149770.75</v>
      </c>
      <c r="D4181" s="11">
        <f t="shared" si="65"/>
        <v>479157.31299999834</v>
      </c>
      <c r="E4181" s="30">
        <v>2103664</v>
      </c>
    </row>
    <row r="4182" spans="1:5">
      <c r="B4182" s="21"/>
      <c r="C4182" s="21">
        <v>166629.79999999999</v>
      </c>
      <c r="D4182" s="11">
        <f t="shared" si="65"/>
        <v>645787.11299999827</v>
      </c>
      <c r="E4182" s="30">
        <v>2007614</v>
      </c>
    </row>
    <row r="4183" spans="1:5">
      <c r="B4183" s="21"/>
      <c r="C4183" s="21">
        <v>177094.26</v>
      </c>
      <c r="D4183" s="11">
        <f t="shared" si="65"/>
        <v>822881.37299999828</v>
      </c>
      <c r="E4183" s="30">
        <v>2103624</v>
      </c>
    </row>
    <row r="4184" spans="1:5">
      <c r="B4184" s="21"/>
      <c r="C4184" s="21">
        <v>192041.92</v>
      </c>
      <c r="D4184" s="11">
        <f t="shared" si="65"/>
        <v>1014923.2929999983</v>
      </c>
      <c r="E4184" s="30">
        <v>2007638</v>
      </c>
    </row>
    <row r="4185" spans="1:5">
      <c r="B4185" s="21">
        <v>-40454.67</v>
      </c>
      <c r="C4185" s="21"/>
      <c r="D4185" s="11">
        <f t="shared" si="65"/>
        <v>974468.62299999828</v>
      </c>
      <c r="E4185" s="30" t="s">
        <v>13071</v>
      </c>
    </row>
    <row r="4186" spans="1:5">
      <c r="B4186" s="21">
        <v>-138713.60000000001</v>
      </c>
      <c r="C4186" s="21"/>
      <c r="D4186" s="11">
        <f t="shared" si="65"/>
        <v>835755.0229999983</v>
      </c>
      <c r="E4186" s="30" t="s">
        <v>13072</v>
      </c>
    </row>
    <row r="4187" spans="1:5">
      <c r="B4187" s="21">
        <v>-157300.60999999999</v>
      </c>
      <c r="C4187" s="21"/>
      <c r="D4187" s="11">
        <f t="shared" si="65"/>
        <v>678454.41299999831</v>
      </c>
      <c r="E4187" s="30" t="s">
        <v>13073</v>
      </c>
    </row>
    <row r="4188" spans="1:5">
      <c r="B4188" s="21">
        <v>-163984.69</v>
      </c>
      <c r="C4188" s="21"/>
      <c r="D4188" s="11">
        <f t="shared" si="65"/>
        <v>514469.72299999831</v>
      </c>
      <c r="E4188" s="30" t="s">
        <v>13074</v>
      </c>
    </row>
    <row r="4189" spans="1:5">
      <c r="B4189" s="21">
        <v>-181260.28</v>
      </c>
      <c r="C4189" s="21"/>
      <c r="D4189" s="11">
        <f t="shared" si="65"/>
        <v>333209.44299999834</v>
      </c>
      <c r="E4189" s="30" t="s">
        <v>13075</v>
      </c>
    </row>
    <row r="4190" spans="1:5">
      <c r="A4190" s="19">
        <v>44585</v>
      </c>
      <c r="B4190" s="21"/>
      <c r="C4190" s="21">
        <v>30736.02</v>
      </c>
      <c r="D4190" s="11">
        <f t="shared" si="65"/>
        <v>363945.46299999836</v>
      </c>
      <c r="E4190" s="30">
        <v>19.438749999999999</v>
      </c>
    </row>
    <row r="4191" spans="1:5">
      <c r="B4191" s="21"/>
      <c r="C4191" s="21">
        <v>302152.02</v>
      </c>
      <c r="D4191" s="11">
        <f t="shared" si="65"/>
        <v>666097.48299999838</v>
      </c>
      <c r="E4191" s="30" t="s">
        <v>13084</v>
      </c>
    </row>
    <row r="4192" spans="1:5">
      <c r="B4192" s="21"/>
      <c r="C4192" s="21">
        <v>62488.02</v>
      </c>
      <c r="D4192" s="11">
        <f t="shared" si="65"/>
        <v>728585.5029999984</v>
      </c>
      <c r="E4192" s="30">
        <v>19.43892</v>
      </c>
    </row>
    <row r="4193" spans="1:5">
      <c r="B4193" s="21"/>
      <c r="C4193" s="21">
        <v>15520.02</v>
      </c>
      <c r="D4193" s="11">
        <f t="shared" si="65"/>
        <v>744105.52299999841</v>
      </c>
      <c r="E4193" s="30">
        <v>19.43901</v>
      </c>
    </row>
    <row r="4194" spans="1:5">
      <c r="B4194" s="21">
        <v>-63822.67</v>
      </c>
      <c r="C4194" s="21"/>
      <c r="D4194" s="11">
        <f t="shared" si="65"/>
        <v>680282.85299999837</v>
      </c>
      <c r="E4194" s="30" t="s">
        <v>13085</v>
      </c>
    </row>
    <row r="4195" spans="1:5">
      <c r="B4195" s="21">
        <v>-15263.02</v>
      </c>
      <c r="C4195" s="21"/>
      <c r="D4195" s="11">
        <f t="shared" si="65"/>
        <v>665019.83299999835</v>
      </c>
      <c r="E4195" s="30" t="s">
        <v>13086</v>
      </c>
    </row>
    <row r="4196" spans="1:5">
      <c r="B4196" s="21">
        <v>-60665.42</v>
      </c>
      <c r="C4196" s="21"/>
      <c r="D4196" s="11">
        <f t="shared" si="65"/>
        <v>604354.41299999831</v>
      </c>
      <c r="E4196" s="30" t="s">
        <v>13087</v>
      </c>
    </row>
    <row r="4197" spans="1:5">
      <c r="B4197" s="21">
        <v>-29971.82</v>
      </c>
      <c r="C4197" s="21"/>
      <c r="D4197" s="11">
        <f t="shared" si="65"/>
        <v>574382.59299999836</v>
      </c>
      <c r="E4197" s="30" t="s">
        <v>13088</v>
      </c>
    </row>
    <row r="4198" spans="1:5">
      <c r="B4198" s="21">
        <v>-288122.19</v>
      </c>
      <c r="C4198" s="21"/>
      <c r="D4198" s="11">
        <f t="shared" si="65"/>
        <v>286260.40299999836</v>
      </c>
      <c r="E4198" s="30" t="s">
        <v>13089</v>
      </c>
    </row>
    <row r="4199" spans="1:5">
      <c r="A4199" s="19">
        <v>44586</v>
      </c>
      <c r="B4199" s="21"/>
      <c r="C4199" s="21">
        <v>65913.41</v>
      </c>
      <c r="D4199" s="11">
        <f t="shared" si="65"/>
        <v>352173.81299999834</v>
      </c>
      <c r="E4199" s="30">
        <v>55519633</v>
      </c>
    </row>
    <row r="4200" spans="1:5">
      <c r="B4200" s="21"/>
      <c r="C4200" s="21">
        <v>79820.509999999995</v>
      </c>
      <c r="D4200" s="11">
        <f t="shared" si="65"/>
        <v>431994.32299999835</v>
      </c>
      <c r="E4200" s="30">
        <v>55519673</v>
      </c>
    </row>
    <row r="4201" spans="1:5">
      <c r="B4201" s="21"/>
      <c r="C4201" s="21">
        <v>185048.67</v>
      </c>
      <c r="D4201" s="11">
        <f t="shared" si="65"/>
        <v>617042.99299999839</v>
      </c>
      <c r="E4201" s="30">
        <v>18201340</v>
      </c>
    </row>
    <row r="4202" spans="1:5">
      <c r="B4202" s="21">
        <v>-85427.97</v>
      </c>
      <c r="C4202" s="21"/>
      <c r="D4202" s="11">
        <f t="shared" si="65"/>
        <v>531615.02299999841</v>
      </c>
      <c r="E4202" s="30" t="s">
        <v>13097</v>
      </c>
    </row>
    <row r="4203" spans="1:5">
      <c r="A4203" s="19">
        <v>44587</v>
      </c>
      <c r="B4203" s="21">
        <v>-57862.23</v>
      </c>
      <c r="C4203" s="21"/>
      <c r="D4203" s="11">
        <f t="shared" si="65"/>
        <v>473752.79299999843</v>
      </c>
      <c r="E4203" s="30" t="s">
        <v>13101</v>
      </c>
    </row>
    <row r="4204" spans="1:5">
      <c r="A4204" s="19"/>
      <c r="B4204" s="21"/>
      <c r="C4204" s="22">
        <v>180144</v>
      </c>
      <c r="D4204" s="11">
        <f t="shared" si="65"/>
        <v>653896.79299999843</v>
      </c>
      <c r="E4204" s="24" t="s">
        <v>24</v>
      </c>
    </row>
    <row r="4205" spans="1:5">
      <c r="A4205" s="19">
        <v>44588</v>
      </c>
      <c r="B4205" s="21">
        <v>-55878.34</v>
      </c>
      <c r="C4205" s="21"/>
      <c r="D4205" s="11">
        <f t="shared" si="65"/>
        <v>598018.45299999847</v>
      </c>
      <c r="E4205" s="30" t="s">
        <v>13104</v>
      </c>
    </row>
    <row r="4206" spans="1:5">
      <c r="B4206" s="21"/>
      <c r="C4206" s="21">
        <v>59716.15</v>
      </c>
      <c r="D4206" s="11">
        <f t="shared" si="65"/>
        <v>657734.60299999849</v>
      </c>
      <c r="E4206" s="30">
        <v>55519635</v>
      </c>
    </row>
    <row r="4207" spans="1:5">
      <c r="B4207" s="21"/>
      <c r="C4207" s="21">
        <v>90400.15</v>
      </c>
      <c r="D4207" s="11">
        <f t="shared" si="65"/>
        <v>748134.75299999851</v>
      </c>
      <c r="E4207" s="30">
        <v>18201497</v>
      </c>
    </row>
    <row r="4208" spans="1:5">
      <c r="B4208" s="21"/>
      <c r="C4208" s="21">
        <v>89215.69</v>
      </c>
      <c r="D4208" s="11">
        <f t="shared" si="65"/>
        <v>837350.44299999857</v>
      </c>
      <c r="E4208" s="30">
        <v>2103693</v>
      </c>
    </row>
    <row r="4209" spans="1:11">
      <c r="B4209" s="21"/>
      <c r="C4209" s="21">
        <v>117616.73</v>
      </c>
      <c r="D4209" s="11">
        <f t="shared" si="65"/>
        <v>954967.17299999855</v>
      </c>
      <c r="E4209" s="30">
        <v>55519664</v>
      </c>
    </row>
    <row r="4210" spans="1:11">
      <c r="B4210" s="21"/>
      <c r="C4210" s="21">
        <v>176017.44</v>
      </c>
      <c r="D4210" s="11">
        <f t="shared" si="65"/>
        <v>1130984.6129999985</v>
      </c>
      <c r="E4210" s="30">
        <v>2007567</v>
      </c>
    </row>
    <row r="4211" spans="1:11">
      <c r="B4211" s="21">
        <v>-117369.99</v>
      </c>
      <c r="C4211" s="21"/>
      <c r="D4211" s="11">
        <f t="shared" si="65"/>
        <v>1013614.6229999985</v>
      </c>
      <c r="E4211" s="30" t="s">
        <v>13108</v>
      </c>
    </row>
    <row r="4212" spans="1:11">
      <c r="B4212" s="21">
        <v>-82707.02</v>
      </c>
      <c r="C4212" s="21"/>
      <c r="D4212" s="11">
        <f t="shared" si="65"/>
        <v>930907.60299999849</v>
      </c>
      <c r="E4212" t="s">
        <v>13109</v>
      </c>
    </row>
    <row r="4213" spans="1:11">
      <c r="B4213" s="21">
        <v>-163406.32999999999</v>
      </c>
      <c r="C4213" s="21"/>
      <c r="D4213" s="11">
        <f t="shared" si="65"/>
        <v>767501.27299999853</v>
      </c>
      <c r="E4213" t="s">
        <v>13110</v>
      </c>
    </row>
    <row r="4214" spans="1:11">
      <c r="A4214" s="19">
        <v>44592</v>
      </c>
      <c r="B4214" s="21"/>
      <c r="C4214" s="21">
        <v>178</v>
      </c>
      <c r="D4214" s="11">
        <f t="shared" si="65"/>
        <v>767679.27299999853</v>
      </c>
      <c r="E4214" t="s">
        <v>13133</v>
      </c>
    </row>
    <row r="4215" spans="1:11">
      <c r="B4215" s="21">
        <v>-289374.61</v>
      </c>
      <c r="C4215" s="21"/>
      <c r="D4215" s="11">
        <f t="shared" si="65"/>
        <v>478304.66299999855</v>
      </c>
      <c r="E4215" t="s">
        <v>13137</v>
      </c>
    </row>
    <row r="4216" spans="1:11">
      <c r="B4216" s="21">
        <v>-55146.35</v>
      </c>
      <c r="C4216" s="21"/>
      <c r="D4216" s="11">
        <f t="shared" si="65"/>
        <v>423158.31299999857</v>
      </c>
      <c r="E4216" t="s">
        <v>13138</v>
      </c>
    </row>
    <row r="4217" spans="1:11">
      <c r="B4217" s="21">
        <v>-82913.87</v>
      </c>
      <c r="C4217" s="21"/>
      <c r="D4217" s="11">
        <f t="shared" si="65"/>
        <v>340244.44299999857</v>
      </c>
      <c r="E4217" t="s">
        <v>13139</v>
      </c>
    </row>
    <row r="4218" spans="1:11">
      <c r="B4218" s="21"/>
      <c r="C4218" s="21">
        <v>89439.87</v>
      </c>
      <c r="D4218" s="11">
        <f t="shared" si="65"/>
        <v>429684.31299999857</v>
      </c>
      <c r="E4218" s="30">
        <v>2200042</v>
      </c>
    </row>
    <row r="4219" spans="1:11">
      <c r="B4219" s="22">
        <v>-178</v>
      </c>
      <c r="C4219" s="21"/>
      <c r="D4219" s="11">
        <f t="shared" si="65"/>
        <v>429506.31299999857</v>
      </c>
      <c r="E4219" s="24" t="s">
        <v>24</v>
      </c>
      <c r="K4219" s="17"/>
    </row>
    <row r="4220" spans="1:11">
      <c r="A4220" s="19">
        <v>44595</v>
      </c>
      <c r="B4220" s="21"/>
      <c r="C4220" s="21">
        <v>58908.69</v>
      </c>
      <c r="D4220" s="11">
        <f t="shared" si="65"/>
        <v>488415.00299999857</v>
      </c>
      <c r="E4220" s="30">
        <v>19.439589999999999</v>
      </c>
    </row>
    <row r="4221" spans="1:11">
      <c r="B4221" s="21"/>
      <c r="C4221" s="21">
        <v>309279.01</v>
      </c>
      <c r="D4221" s="11">
        <f t="shared" si="65"/>
        <v>797694.01299999864</v>
      </c>
      <c r="E4221" s="30" t="s">
        <v>13146</v>
      </c>
    </row>
    <row r="4222" spans="1:11">
      <c r="C4222" s="21">
        <v>283495.53999999998</v>
      </c>
      <c r="D4222" s="11">
        <f t="shared" si="65"/>
        <v>1081189.5529999987</v>
      </c>
      <c r="E4222" s="30" t="s">
        <v>13147</v>
      </c>
    </row>
    <row r="4223" spans="1:11">
      <c r="C4223" s="21">
        <v>86864.41</v>
      </c>
      <c r="D4223" s="11">
        <f t="shared" si="65"/>
        <v>1168053.9629999986</v>
      </c>
      <c r="E4223" s="30" t="s">
        <v>13148</v>
      </c>
    </row>
    <row r="4224" spans="1:11">
      <c r="C4224" s="21">
        <v>158438.95000000001</v>
      </c>
      <c r="D4224" s="11">
        <f t="shared" si="65"/>
        <v>1326492.9129999985</v>
      </c>
      <c r="E4224" s="30">
        <v>2007669</v>
      </c>
    </row>
    <row r="4225" spans="1:5">
      <c r="C4225" s="21">
        <v>43096.69</v>
      </c>
      <c r="D4225" s="11">
        <f t="shared" si="65"/>
        <v>1369589.6029999985</v>
      </c>
      <c r="E4225" s="30">
        <v>19.43965</v>
      </c>
    </row>
    <row r="4226" spans="1:5">
      <c r="A4226" s="19">
        <v>44596</v>
      </c>
      <c r="B4226" s="21">
        <v>-53731.44</v>
      </c>
      <c r="C4226" s="21"/>
      <c r="D4226" s="11">
        <f t="shared" si="65"/>
        <v>1315858.1629999985</v>
      </c>
      <c r="E4226" s="30" t="s">
        <v>13149</v>
      </c>
    </row>
    <row r="4227" spans="1:5">
      <c r="B4227" s="21">
        <v>-149577.82</v>
      </c>
      <c r="C4227" s="21"/>
      <c r="D4227" s="11">
        <f t="shared" si="65"/>
        <v>1166280.3429999985</v>
      </c>
      <c r="E4227" s="30" t="s">
        <v>13150</v>
      </c>
    </row>
    <row r="4228" spans="1:5">
      <c r="B4228" s="21">
        <v>-270340.40999999997</v>
      </c>
      <c r="C4228" s="21"/>
      <c r="D4228" s="11">
        <f t="shared" si="65"/>
        <v>895939.93299999856</v>
      </c>
      <c r="E4228" s="30" t="s">
        <v>13154</v>
      </c>
    </row>
    <row r="4229" spans="1:5">
      <c r="B4229" s="21">
        <v>-40407.050000000003</v>
      </c>
      <c r="C4229" s="21"/>
      <c r="D4229" s="11">
        <f t="shared" ref="D4229:D4292" si="66">D4228+B4229+C4229</f>
        <v>855532.88299999852</v>
      </c>
      <c r="E4229" s="30" t="s">
        <v>13155</v>
      </c>
    </row>
    <row r="4230" spans="1:5">
      <c r="B4230" s="21">
        <v>-80133.06</v>
      </c>
      <c r="C4230" s="21"/>
      <c r="D4230" s="11">
        <f t="shared" si="66"/>
        <v>775399.82299999846</v>
      </c>
      <c r="E4230" s="30" t="s">
        <v>13156</v>
      </c>
    </row>
    <row r="4231" spans="1:5">
      <c r="A4231" s="19">
        <v>44599</v>
      </c>
      <c r="B4231" s="21">
        <v>-172418.18</v>
      </c>
      <c r="C4231" s="21"/>
      <c r="D4231" s="11">
        <f t="shared" si="66"/>
        <v>602981.64299999853</v>
      </c>
      <c r="E4231" t="s">
        <v>13177</v>
      </c>
    </row>
    <row r="4232" spans="1:5">
      <c r="B4232" s="21">
        <v>-97694.35</v>
      </c>
      <c r="C4232" s="21"/>
      <c r="D4232" s="11">
        <f t="shared" si="66"/>
        <v>505287.29299999855</v>
      </c>
      <c r="E4232" t="s">
        <v>13178</v>
      </c>
    </row>
    <row r="4233" spans="1:5">
      <c r="B4233" s="21">
        <v>-54387.17</v>
      </c>
      <c r="C4233" s="21"/>
      <c r="D4233" s="11">
        <f t="shared" si="66"/>
        <v>450900.12299999857</v>
      </c>
      <c r="E4233" t="s">
        <v>13180</v>
      </c>
    </row>
    <row r="4234" spans="1:5">
      <c r="A4234" s="19">
        <v>44601</v>
      </c>
      <c r="B4234" s="21"/>
      <c r="C4234" s="21">
        <v>57539.82</v>
      </c>
      <c r="D4234" s="11">
        <f t="shared" si="66"/>
        <v>508439.94299999857</v>
      </c>
      <c r="E4234" s="30">
        <v>19.439720000000001</v>
      </c>
    </row>
    <row r="4235" spans="1:5">
      <c r="B4235" s="21"/>
      <c r="C4235" s="21">
        <v>21314.52</v>
      </c>
      <c r="D4235" s="11">
        <f t="shared" si="66"/>
        <v>529754.46299999859</v>
      </c>
      <c r="E4235" s="30">
        <v>55519666</v>
      </c>
    </row>
    <row r="4236" spans="1:5">
      <c r="B4236" s="21">
        <v>-53870.95</v>
      </c>
      <c r="C4236" s="21"/>
      <c r="D4236" s="11">
        <f t="shared" si="66"/>
        <v>475883.51299999858</v>
      </c>
      <c r="E4236" s="30" t="s">
        <v>13192</v>
      </c>
    </row>
    <row r="4237" spans="1:5">
      <c r="B4237" s="21">
        <v>-85785.24</v>
      </c>
      <c r="C4237" s="21"/>
      <c r="D4237" s="11">
        <f t="shared" si="66"/>
        <v>390098.27299999859</v>
      </c>
      <c r="E4237" s="30" t="s">
        <v>13193</v>
      </c>
    </row>
    <row r="4238" spans="1:5">
      <c r="A4238" s="19">
        <v>44602</v>
      </c>
      <c r="B4238" s="21">
        <v>-55925.58</v>
      </c>
      <c r="C4238" s="21"/>
      <c r="D4238" s="11">
        <f t="shared" si="66"/>
        <v>334172.69299999857</v>
      </c>
      <c r="E4238" s="30" t="s">
        <v>13204</v>
      </c>
    </row>
    <row r="4239" spans="1:5">
      <c r="B4239" s="21"/>
      <c r="C4239" s="21">
        <v>15099.98</v>
      </c>
      <c r="D4239" s="11">
        <f t="shared" si="66"/>
        <v>349272.67299999855</v>
      </c>
      <c r="E4239" s="30">
        <v>19.438690000000001</v>
      </c>
    </row>
    <row r="4240" spans="1:5">
      <c r="B4240" s="21"/>
      <c r="C4240" s="21">
        <v>116728.92</v>
      </c>
      <c r="D4240" s="11">
        <f t="shared" si="66"/>
        <v>466001.59299999854</v>
      </c>
      <c r="E4240" s="30" t="s">
        <v>13205</v>
      </c>
    </row>
    <row r="4241" spans="1:5">
      <c r="B4241" s="21"/>
      <c r="C4241" s="21">
        <v>59079.98</v>
      </c>
      <c r="D4241" s="11">
        <f t="shared" si="66"/>
        <v>525081.57299999858</v>
      </c>
      <c r="E4241" s="30">
        <v>18201498</v>
      </c>
    </row>
    <row r="4242" spans="1:5">
      <c r="B4242" s="21"/>
      <c r="C4242" s="21">
        <v>182663.69</v>
      </c>
      <c r="D4242" s="11">
        <f t="shared" si="66"/>
        <v>707745.26299999864</v>
      </c>
      <c r="E4242" s="30">
        <v>2007661</v>
      </c>
    </row>
    <row r="4243" spans="1:5">
      <c r="B4243" s="21">
        <v>-14857.02</v>
      </c>
      <c r="C4243" s="21"/>
      <c r="D4243" s="11">
        <f t="shared" si="66"/>
        <v>692888.24299999862</v>
      </c>
      <c r="E4243" t="s">
        <v>13206</v>
      </c>
    </row>
    <row r="4244" spans="1:5">
      <c r="B4244" s="21">
        <v>-110217.12</v>
      </c>
      <c r="C4244" s="21"/>
      <c r="D4244" s="11">
        <f t="shared" si="66"/>
        <v>582671.12299999862</v>
      </c>
      <c r="E4244" t="s">
        <v>13207</v>
      </c>
    </row>
    <row r="4245" spans="1:5">
      <c r="A4245" s="19">
        <v>44603</v>
      </c>
      <c r="B4245" s="21"/>
      <c r="C4245" s="21">
        <v>86868.7</v>
      </c>
      <c r="D4245" s="11">
        <f t="shared" si="66"/>
        <v>669539.82299999858</v>
      </c>
      <c r="E4245" s="30" t="s">
        <v>13211</v>
      </c>
    </row>
    <row r="4246" spans="1:5">
      <c r="B4246" s="21"/>
      <c r="C4246" s="21">
        <v>62772.92</v>
      </c>
      <c r="D4246" s="11">
        <f t="shared" si="66"/>
        <v>732312.74299999862</v>
      </c>
      <c r="E4246" s="30">
        <v>55519754</v>
      </c>
    </row>
    <row r="4247" spans="1:5">
      <c r="B4247" s="21"/>
      <c r="C4247" s="21">
        <v>63882.32</v>
      </c>
      <c r="D4247" s="11">
        <f t="shared" si="66"/>
        <v>796195.06299999857</v>
      </c>
      <c r="E4247" s="30">
        <v>55519679</v>
      </c>
    </row>
    <row r="4248" spans="1:5">
      <c r="B4248" s="21"/>
      <c r="C4248" s="21">
        <v>64940.12</v>
      </c>
      <c r="D4248" s="11">
        <f t="shared" si="66"/>
        <v>861135.18299999856</v>
      </c>
      <c r="E4248" s="30">
        <v>55519692</v>
      </c>
    </row>
    <row r="4249" spans="1:5">
      <c r="B4249" s="21"/>
      <c r="C4249" s="21">
        <v>57988.03</v>
      </c>
      <c r="D4249" s="11">
        <f t="shared" si="66"/>
        <v>919123.21299999859</v>
      </c>
      <c r="E4249" s="30">
        <v>18201530</v>
      </c>
    </row>
    <row r="4250" spans="1:5">
      <c r="B4250" s="21"/>
      <c r="C4250" s="21">
        <v>90779</v>
      </c>
      <c r="D4250" s="11">
        <f t="shared" si="66"/>
        <v>1009902.2129999986</v>
      </c>
      <c r="E4250" s="30">
        <v>18201518</v>
      </c>
    </row>
    <row r="4251" spans="1:5">
      <c r="B4251" s="21">
        <v>-62663.03</v>
      </c>
      <c r="C4251" s="21"/>
      <c r="D4251" s="11">
        <f t="shared" si="66"/>
        <v>947239.18299999856</v>
      </c>
      <c r="E4251" s="30" t="s">
        <v>13212</v>
      </c>
    </row>
    <row r="4252" spans="1:5">
      <c r="B4252" s="21">
        <v>-80136.98</v>
      </c>
      <c r="C4252" s="21"/>
      <c r="D4252" s="11">
        <f t="shared" si="66"/>
        <v>867102.20299999858</v>
      </c>
      <c r="E4252" s="30" t="s">
        <v>13213</v>
      </c>
    </row>
    <row r="4253" spans="1:5">
      <c r="B4253" s="21">
        <v>-60579.87</v>
      </c>
      <c r="C4253" s="21"/>
      <c r="D4253" s="11">
        <f t="shared" si="66"/>
        <v>806522.33299999859</v>
      </c>
      <c r="E4253" s="30" t="s">
        <v>13214</v>
      </c>
    </row>
    <row r="4254" spans="1:5">
      <c r="B4254" s="21">
        <v>-61646.27</v>
      </c>
      <c r="C4254" s="21"/>
      <c r="D4254" s="11">
        <f t="shared" si="66"/>
        <v>744876.06299999857</v>
      </c>
      <c r="E4254" s="30" t="s">
        <v>13215</v>
      </c>
    </row>
    <row r="4255" spans="1:5">
      <c r="A4255" s="19">
        <v>44607</v>
      </c>
      <c r="B4255" s="21"/>
      <c r="C4255" s="21">
        <v>206363.58</v>
      </c>
      <c r="D4255" s="11">
        <f t="shared" si="66"/>
        <v>951239.64299999853</v>
      </c>
      <c r="E4255" s="30">
        <v>2007752</v>
      </c>
    </row>
    <row r="4256" spans="1:5">
      <c r="B4256" s="21">
        <v>-191020.42</v>
      </c>
      <c r="C4256" s="21"/>
      <c r="D4256" s="11">
        <f t="shared" si="66"/>
        <v>760219.22299999848</v>
      </c>
      <c r="E4256" s="30" t="s">
        <v>13229</v>
      </c>
    </row>
    <row r="4257" spans="1:5">
      <c r="A4257" s="19">
        <v>44608</v>
      </c>
      <c r="B4257" s="21"/>
      <c r="C4257" s="22">
        <v>132859.57999999999</v>
      </c>
      <c r="D4257" s="11">
        <f t="shared" si="66"/>
        <v>893078.80299999844</v>
      </c>
      <c r="E4257" s="24" t="s">
        <v>24</v>
      </c>
    </row>
    <row r="4258" spans="1:5">
      <c r="A4258" s="19">
        <v>44609</v>
      </c>
      <c r="B4258" s="21"/>
      <c r="C4258" s="21">
        <v>14658.98</v>
      </c>
      <c r="D4258" s="11">
        <f t="shared" si="66"/>
        <v>907737.78299999842</v>
      </c>
      <c r="E4258" s="30">
        <v>19.439679999999999</v>
      </c>
    </row>
    <row r="4259" spans="1:5">
      <c r="B4259" s="21">
        <v>-14416.25</v>
      </c>
      <c r="C4259" s="21"/>
      <c r="D4259" s="11">
        <f t="shared" si="66"/>
        <v>893321.53299999842</v>
      </c>
      <c r="E4259" s="30" t="s">
        <v>13249</v>
      </c>
    </row>
    <row r="4260" spans="1:5">
      <c r="B4260" s="21"/>
      <c r="C4260" s="21">
        <v>61206.18</v>
      </c>
      <c r="D4260" s="11">
        <f t="shared" si="66"/>
        <v>954527.71299999848</v>
      </c>
      <c r="E4260" s="30">
        <v>55519678</v>
      </c>
    </row>
    <row r="4261" spans="1:5">
      <c r="B4261" s="21">
        <v>-61471.24</v>
      </c>
      <c r="C4261" s="21"/>
      <c r="D4261" s="11">
        <f t="shared" si="66"/>
        <v>893056.47299999848</v>
      </c>
      <c r="E4261" t="s">
        <v>13250</v>
      </c>
    </row>
    <row r="4262" spans="1:5">
      <c r="A4262" s="19">
        <v>44610</v>
      </c>
      <c r="B4262" s="21"/>
      <c r="C4262" s="21">
        <v>29855.38</v>
      </c>
      <c r="D4262" s="11">
        <f t="shared" si="66"/>
        <v>922911.85299999849</v>
      </c>
      <c r="E4262" s="30">
        <v>19.44041</v>
      </c>
    </row>
    <row r="4263" spans="1:5">
      <c r="B4263" s="21"/>
      <c r="C4263" s="21">
        <v>57853.48</v>
      </c>
      <c r="D4263" s="11">
        <f t="shared" si="66"/>
        <v>980765.33299999847</v>
      </c>
      <c r="E4263" s="30">
        <v>19.440390000000001</v>
      </c>
    </row>
    <row r="4264" spans="1:5">
      <c r="B4264" s="21"/>
      <c r="C4264" s="21">
        <v>65402.83</v>
      </c>
      <c r="D4264" s="11">
        <f t="shared" si="66"/>
        <v>1046168.1629999984</v>
      </c>
      <c r="E4264" s="30">
        <v>55519739</v>
      </c>
    </row>
    <row r="4265" spans="1:5">
      <c r="B4265" s="21">
        <v>-28307.05</v>
      </c>
      <c r="C4265" s="21"/>
      <c r="D4265" s="11">
        <f t="shared" si="66"/>
        <v>1017861.1129999984</v>
      </c>
      <c r="E4265" s="30" t="s">
        <v>13258</v>
      </c>
    </row>
    <row r="4266" spans="1:5">
      <c r="B4266" s="21">
        <v>-54630.05</v>
      </c>
      <c r="C4266" s="21"/>
      <c r="D4266" s="11">
        <f t="shared" si="66"/>
        <v>963231.06299999834</v>
      </c>
      <c r="E4266" s="30" t="s">
        <v>13259</v>
      </c>
    </row>
    <row r="4267" spans="1:5">
      <c r="B4267" s="21">
        <v>-63107.96</v>
      </c>
      <c r="C4267" s="21"/>
      <c r="D4267" s="11">
        <f t="shared" si="66"/>
        <v>900123.10299999837</v>
      </c>
      <c r="E4267" s="30" t="s">
        <v>13260</v>
      </c>
    </row>
    <row r="4268" spans="1:5">
      <c r="B4268" s="22">
        <v>-500000</v>
      </c>
      <c r="C4268" s="21"/>
      <c r="D4268" s="11">
        <f t="shared" si="66"/>
        <v>400123.10299999837</v>
      </c>
      <c r="E4268" s="24" t="s">
        <v>47</v>
      </c>
    </row>
    <row r="4269" spans="1:5">
      <c r="A4269" s="19">
        <v>44613</v>
      </c>
      <c r="B4269" s="21"/>
      <c r="C4269" s="21">
        <v>59748.959999999999</v>
      </c>
      <c r="D4269" s="11">
        <f t="shared" si="66"/>
        <v>459872.06299999839</v>
      </c>
      <c r="E4269" s="30">
        <v>19.440940000000001</v>
      </c>
    </row>
    <row r="4270" spans="1:5">
      <c r="B4270" s="21">
        <v>-56411.98</v>
      </c>
      <c r="C4270" s="21"/>
      <c r="D4270" s="11">
        <f t="shared" si="66"/>
        <v>403460.08299999841</v>
      </c>
      <c r="E4270" s="30" t="s">
        <v>13261</v>
      </c>
    </row>
    <row r="4271" spans="1:5">
      <c r="A4271" s="19">
        <v>44614</v>
      </c>
      <c r="B4271" s="21">
        <v>-97249.59</v>
      </c>
      <c r="D4271" s="11">
        <f t="shared" si="66"/>
        <v>306210.49299999839</v>
      </c>
      <c r="E4271" t="s">
        <v>13269</v>
      </c>
    </row>
    <row r="4272" spans="1:5">
      <c r="B4272" s="21">
        <v>-64684.12</v>
      </c>
      <c r="D4272" s="11">
        <f t="shared" si="66"/>
        <v>241526.37299999839</v>
      </c>
      <c r="E4272" t="s">
        <v>13270</v>
      </c>
    </row>
    <row r="4273" spans="1:5">
      <c r="A4273" s="19">
        <v>44615</v>
      </c>
      <c r="B4273" s="21"/>
      <c r="C4273" s="21">
        <v>43801.84</v>
      </c>
      <c r="D4273" s="11">
        <f t="shared" si="66"/>
        <v>285328.21299999836</v>
      </c>
      <c r="E4273" s="30">
        <v>19.44079</v>
      </c>
    </row>
    <row r="4274" spans="1:5">
      <c r="B4274" s="21"/>
      <c r="C4274" s="21">
        <v>174594.19</v>
      </c>
      <c r="D4274" s="11">
        <f t="shared" si="66"/>
        <v>459922.40299999836</v>
      </c>
      <c r="E4274" s="30">
        <v>2007774</v>
      </c>
    </row>
    <row r="4275" spans="1:5">
      <c r="B4275" s="21"/>
      <c r="C4275" s="21">
        <v>14292.84</v>
      </c>
      <c r="D4275" s="11">
        <f t="shared" si="66"/>
        <v>474215.24299999839</v>
      </c>
      <c r="E4275" s="30">
        <v>19.439689999999999</v>
      </c>
    </row>
    <row r="4276" spans="1:5">
      <c r="B4276" s="21"/>
      <c r="C4276" s="21">
        <v>57386.44</v>
      </c>
      <c r="D4276" s="11">
        <f t="shared" si="66"/>
        <v>531601.68299999833</v>
      </c>
      <c r="E4276" s="30">
        <v>19.439910000000001</v>
      </c>
    </row>
    <row r="4277" spans="1:5">
      <c r="B4277" s="21"/>
      <c r="C4277" s="21">
        <v>64419.33</v>
      </c>
      <c r="D4277" s="11">
        <f t="shared" si="66"/>
        <v>596021.01299999829</v>
      </c>
      <c r="E4277" s="30">
        <v>55519744</v>
      </c>
    </row>
    <row r="4278" spans="1:5">
      <c r="B4278" s="21"/>
      <c r="C4278" s="21">
        <v>100807.42</v>
      </c>
      <c r="D4278" s="11">
        <f t="shared" si="66"/>
        <v>696828.43299999833</v>
      </c>
      <c r="E4278" s="30">
        <v>55519779</v>
      </c>
    </row>
    <row r="4279" spans="1:5">
      <c r="B4279" s="21">
        <v>-41418.94</v>
      </c>
      <c r="C4279" s="21"/>
      <c r="D4279" s="11">
        <f t="shared" si="66"/>
        <v>655409.49299999839</v>
      </c>
      <c r="E4279" s="30" t="s">
        <v>13274</v>
      </c>
    </row>
    <row r="4280" spans="1:5">
      <c r="B4280" s="21">
        <v>-53727.94</v>
      </c>
      <c r="C4280" s="21"/>
      <c r="D4280" s="11">
        <f t="shared" si="66"/>
        <v>601681.55299999844</v>
      </c>
      <c r="E4280" s="30" t="s">
        <v>13275</v>
      </c>
    </row>
    <row r="4281" spans="1:5">
      <c r="B4281" s="21">
        <v>-161672.54999999999</v>
      </c>
      <c r="C4281" s="21"/>
      <c r="D4281" s="11">
        <f t="shared" si="66"/>
        <v>440009.00299999845</v>
      </c>
      <c r="E4281" s="30" t="s">
        <v>13276</v>
      </c>
    </row>
    <row r="4282" spans="1:5">
      <c r="B4282" s="21">
        <v>-13555.94</v>
      </c>
      <c r="C4282" s="21"/>
      <c r="D4282" s="11">
        <f t="shared" si="66"/>
        <v>426453.06299999845</v>
      </c>
      <c r="E4282" s="30" t="s">
        <v>13277</v>
      </c>
    </row>
    <row r="4283" spans="1:5">
      <c r="B4283" s="22">
        <v>-14706.98</v>
      </c>
      <c r="C4283" s="21"/>
      <c r="D4283" s="11">
        <f t="shared" si="66"/>
        <v>411746.08299999847</v>
      </c>
      <c r="E4283" s="24" t="s">
        <v>24</v>
      </c>
    </row>
    <row r="4284" spans="1:5">
      <c r="A4284" s="19">
        <v>44616</v>
      </c>
      <c r="B4284" s="21"/>
      <c r="C4284" s="21">
        <v>59003.08</v>
      </c>
      <c r="D4284" s="11">
        <f t="shared" si="66"/>
        <v>470749.16299999849</v>
      </c>
      <c r="E4284" s="30">
        <v>19.44032</v>
      </c>
    </row>
    <row r="4285" spans="1:5">
      <c r="B4285" s="21">
        <v>-55234.8</v>
      </c>
      <c r="C4285" s="21"/>
      <c r="D4285" s="11">
        <f t="shared" si="66"/>
        <v>415514.3629999985</v>
      </c>
      <c r="E4285" s="30" t="s">
        <v>13283</v>
      </c>
    </row>
    <row r="4286" spans="1:5">
      <c r="A4286" s="19">
        <v>44617</v>
      </c>
      <c r="B4286" s="21"/>
      <c r="C4286" s="21">
        <v>308156.27</v>
      </c>
      <c r="D4286" s="11">
        <f t="shared" si="66"/>
        <v>723670.63299999852</v>
      </c>
      <c r="E4286" s="30" t="s">
        <v>13286</v>
      </c>
    </row>
    <row r="4287" spans="1:5">
      <c r="B4287" s="21"/>
      <c r="C4287" s="21">
        <v>61964.79</v>
      </c>
      <c r="D4287" s="11">
        <f t="shared" si="66"/>
        <v>785635.42299999855</v>
      </c>
      <c r="E4287" s="30">
        <v>55519809</v>
      </c>
    </row>
    <row r="4288" spans="1:5">
      <c r="B4288" s="21">
        <v>-302882.73</v>
      </c>
      <c r="C4288" s="21"/>
      <c r="D4288" s="11">
        <f t="shared" si="66"/>
        <v>482752.69299999857</v>
      </c>
      <c r="E4288" s="30" t="s">
        <v>13287</v>
      </c>
    </row>
    <row r="4289" spans="1:5">
      <c r="A4289" s="19">
        <v>44620</v>
      </c>
      <c r="B4289" s="21">
        <v>-60327.47</v>
      </c>
      <c r="C4289" s="21"/>
      <c r="D4289" s="11">
        <f t="shared" si="66"/>
        <v>422425.2229999986</v>
      </c>
      <c r="E4289" s="30" t="s">
        <v>13296</v>
      </c>
    </row>
    <row r="4290" spans="1:5">
      <c r="A4290" s="19">
        <v>44621</v>
      </c>
      <c r="B4290" s="21">
        <v>-63820.07</v>
      </c>
      <c r="C4290" s="21"/>
      <c r="D4290" s="11">
        <f t="shared" si="66"/>
        <v>358605.15299999859</v>
      </c>
      <c r="E4290" s="30" t="s">
        <v>13304</v>
      </c>
    </row>
    <row r="4291" spans="1:5">
      <c r="A4291" s="19">
        <v>44622</v>
      </c>
      <c r="B4291" s="21"/>
      <c r="C4291" s="21">
        <v>59513.74</v>
      </c>
      <c r="D4291" s="11">
        <f t="shared" si="66"/>
        <v>418118.89299999858</v>
      </c>
      <c r="E4291" s="30">
        <v>55519831</v>
      </c>
    </row>
    <row r="4292" spans="1:5">
      <c r="B4292" s="21">
        <v>-58925.49</v>
      </c>
      <c r="C4292" s="21"/>
      <c r="D4292" s="11">
        <f t="shared" si="66"/>
        <v>359193.40299999859</v>
      </c>
      <c r="E4292" s="30" t="s">
        <v>13307</v>
      </c>
    </row>
    <row r="4293" spans="1:5">
      <c r="A4293" s="19">
        <v>44623</v>
      </c>
      <c r="B4293" s="21"/>
      <c r="C4293" s="21">
        <v>243601.3</v>
      </c>
      <c r="D4293" s="11">
        <f t="shared" ref="D4293:D4356" si="67">D4292+B4293+C4293</f>
        <v>602794.70299999858</v>
      </c>
      <c r="E4293" s="30" t="s">
        <v>13317</v>
      </c>
    </row>
    <row r="4294" spans="1:5">
      <c r="B4294" s="21">
        <v>-225441.76</v>
      </c>
      <c r="C4294" s="21"/>
      <c r="D4294" s="11">
        <f t="shared" si="67"/>
        <v>377352.94299999857</v>
      </c>
      <c r="E4294" s="30" t="s">
        <v>13318</v>
      </c>
    </row>
    <row r="4295" spans="1:5">
      <c r="B4295" s="21">
        <v>-56106.6</v>
      </c>
      <c r="C4295" s="21"/>
      <c r="D4295" s="11">
        <f t="shared" si="67"/>
        <v>321246.3429999986</v>
      </c>
      <c r="E4295" s="30" t="s">
        <v>13319</v>
      </c>
    </row>
    <row r="4296" spans="1:5">
      <c r="A4296" s="19">
        <v>44624</v>
      </c>
      <c r="B4296" s="21"/>
      <c r="C4296" s="21">
        <v>65567.320000000007</v>
      </c>
      <c r="D4296" s="11">
        <f t="shared" si="67"/>
        <v>386813.6629999986</v>
      </c>
      <c r="E4296" s="30">
        <v>55519805</v>
      </c>
    </row>
    <row r="4297" spans="1:5">
      <c r="B4297" s="21">
        <v>-55790.36</v>
      </c>
      <c r="C4297" s="21"/>
      <c r="D4297" s="11">
        <f t="shared" si="67"/>
        <v>331023.30299999862</v>
      </c>
      <c r="E4297" s="30" t="s">
        <v>13323</v>
      </c>
    </row>
    <row r="4298" spans="1:5">
      <c r="A4298" s="19">
        <v>44628</v>
      </c>
      <c r="B4298" s="21"/>
      <c r="C4298" s="21">
        <v>41017.61</v>
      </c>
      <c r="D4298" s="11">
        <f t="shared" si="67"/>
        <v>372040.9129999986</v>
      </c>
      <c r="E4298" s="30">
        <v>19.44107</v>
      </c>
    </row>
    <row r="4299" spans="1:5">
      <c r="B4299" s="21">
        <v>-38799.980000000003</v>
      </c>
      <c r="C4299" s="21"/>
      <c r="D4299" s="11">
        <f t="shared" si="67"/>
        <v>333240.93299999862</v>
      </c>
      <c r="E4299" s="30" t="s">
        <v>13339</v>
      </c>
    </row>
    <row r="4300" spans="1:5">
      <c r="A4300" s="19">
        <v>44629</v>
      </c>
      <c r="B4300" s="21"/>
      <c r="C4300" s="22">
        <v>60510.400000000001</v>
      </c>
      <c r="D4300" s="11">
        <f t="shared" si="67"/>
        <v>393751.33299999865</v>
      </c>
      <c r="E4300" s="24" t="s">
        <v>24</v>
      </c>
    </row>
    <row r="4301" spans="1:5">
      <c r="A4301" s="19">
        <v>44630</v>
      </c>
      <c r="B4301" s="21"/>
      <c r="C4301" s="21">
        <v>204493.49</v>
      </c>
      <c r="D4301" s="11">
        <f t="shared" si="67"/>
        <v>598244.82299999869</v>
      </c>
      <c r="E4301" t="s">
        <v>13346</v>
      </c>
    </row>
    <row r="4302" spans="1:5">
      <c r="B4302" s="21">
        <v>-201981.1</v>
      </c>
      <c r="C4302" s="21"/>
      <c r="D4302" s="11">
        <f t="shared" si="67"/>
        <v>396263.72299999872</v>
      </c>
      <c r="E4302" t="s">
        <v>13347</v>
      </c>
    </row>
    <row r="4303" spans="1:5">
      <c r="A4303" s="19">
        <v>44631</v>
      </c>
      <c r="B4303" s="21"/>
      <c r="C4303" s="21">
        <v>63987.519999999997</v>
      </c>
      <c r="D4303" s="11">
        <f t="shared" si="67"/>
        <v>460251.24299999874</v>
      </c>
      <c r="E4303" s="30">
        <v>55519864</v>
      </c>
    </row>
    <row r="4304" spans="1:5">
      <c r="B4304" s="21">
        <v>-52980.480000000003</v>
      </c>
      <c r="C4304" s="21"/>
      <c r="D4304" s="11">
        <f t="shared" si="67"/>
        <v>407270.76299999875</v>
      </c>
      <c r="E4304" s="30" t="s">
        <v>13355</v>
      </c>
    </row>
    <row r="4305" spans="1:5">
      <c r="A4305" s="19">
        <v>44634</v>
      </c>
      <c r="B4305" s="21">
        <v>-62288.01</v>
      </c>
      <c r="C4305" s="21"/>
      <c r="D4305" s="11">
        <f t="shared" si="67"/>
        <v>344982.75299999875</v>
      </c>
      <c r="E4305" s="30" t="s">
        <v>13359</v>
      </c>
    </row>
    <row r="4306" spans="1:5">
      <c r="A4306" s="19">
        <v>44635</v>
      </c>
      <c r="B4306" s="21"/>
      <c r="C4306" s="21">
        <v>57068.3</v>
      </c>
      <c r="D4306" s="11">
        <f t="shared" si="67"/>
        <v>402051.05299999873</v>
      </c>
      <c r="E4306" s="30">
        <v>28200117</v>
      </c>
    </row>
    <row r="4307" spans="1:5">
      <c r="A4307" s="19">
        <v>44636</v>
      </c>
      <c r="B4307" s="21"/>
      <c r="C4307" s="21">
        <v>66772.66</v>
      </c>
      <c r="D4307" s="11">
        <f t="shared" si="67"/>
        <v>468823.71299999871</v>
      </c>
      <c r="E4307" s="30">
        <v>55519850</v>
      </c>
    </row>
    <row r="4308" spans="1:5">
      <c r="B4308" s="21"/>
      <c r="C4308" s="21">
        <v>28105.06</v>
      </c>
      <c r="D4308" s="11">
        <f t="shared" si="67"/>
        <v>496928.77299999871</v>
      </c>
      <c r="E4308" s="30">
        <v>19.44126</v>
      </c>
    </row>
    <row r="4309" spans="1:5">
      <c r="B4309" s="21"/>
      <c r="C4309" s="21">
        <v>28302.26</v>
      </c>
      <c r="D4309" s="11">
        <f t="shared" si="67"/>
        <v>525231.03299999866</v>
      </c>
      <c r="E4309" s="30">
        <v>19.44136</v>
      </c>
    </row>
    <row r="4310" spans="1:5">
      <c r="B4310" s="21"/>
      <c r="C4310" s="21">
        <v>26579.86</v>
      </c>
      <c r="D4310" s="11">
        <f t="shared" si="67"/>
        <v>551810.89299999864</v>
      </c>
      <c r="E4310" s="30">
        <v>19.441230000000001</v>
      </c>
    </row>
    <row r="4311" spans="1:5">
      <c r="B4311" s="21"/>
      <c r="C4311" s="21">
        <v>29364.48</v>
      </c>
      <c r="D4311" s="11">
        <f t="shared" si="67"/>
        <v>581175.37299999862</v>
      </c>
      <c r="E4311" s="32" t="s">
        <v>13364</v>
      </c>
    </row>
    <row r="4312" spans="1:5">
      <c r="B4312" s="21">
        <v>-27051.84</v>
      </c>
      <c r="C4312" s="21"/>
      <c r="D4312" s="11">
        <f t="shared" si="67"/>
        <v>554123.53299999866</v>
      </c>
      <c r="E4312" t="s">
        <v>13366</v>
      </c>
    </row>
    <row r="4313" spans="1:5">
      <c r="B4313" s="21">
        <v>-26864.84</v>
      </c>
      <c r="C4313" s="21"/>
      <c r="D4313" s="11">
        <f t="shared" si="67"/>
        <v>527258.69299999869</v>
      </c>
      <c r="E4313" t="s">
        <v>13367</v>
      </c>
    </row>
    <row r="4314" spans="1:5">
      <c r="B4314" s="21">
        <v>-27843.84</v>
      </c>
      <c r="C4314" s="21"/>
      <c r="D4314" s="11">
        <f t="shared" si="67"/>
        <v>499414.85299999866</v>
      </c>
      <c r="E4314" t="s">
        <v>13368</v>
      </c>
    </row>
    <row r="4315" spans="1:5">
      <c r="B4315" s="21">
        <v>-25225.84</v>
      </c>
      <c r="C4315" s="21"/>
      <c r="D4315" s="11">
        <f t="shared" si="67"/>
        <v>474189.01299999864</v>
      </c>
      <c r="E4315" t="s">
        <v>13369</v>
      </c>
    </row>
    <row r="4316" spans="1:5">
      <c r="B4316" s="21">
        <v>-64988.05</v>
      </c>
      <c r="C4316" s="21"/>
      <c r="D4316" s="11">
        <f t="shared" si="67"/>
        <v>409200.96299999865</v>
      </c>
      <c r="E4316" t="s">
        <v>13370</v>
      </c>
    </row>
    <row r="4317" spans="1:5">
      <c r="B4317" s="21"/>
      <c r="C4317" s="22">
        <v>60168.2</v>
      </c>
      <c r="D4317" s="11">
        <f t="shared" si="67"/>
        <v>469369.16299999866</v>
      </c>
      <c r="E4317" s="14" t="s">
        <v>24</v>
      </c>
    </row>
    <row r="4318" spans="1:5">
      <c r="A4318" s="19">
        <v>44638</v>
      </c>
      <c r="B4318" s="21"/>
      <c r="C4318" s="21">
        <v>310856.36</v>
      </c>
      <c r="D4318" s="11">
        <f t="shared" si="67"/>
        <v>780225.52299999865</v>
      </c>
      <c r="E4318" t="s">
        <v>13376</v>
      </c>
    </row>
    <row r="4319" spans="1:5">
      <c r="B4319" s="21">
        <v>-53961.71</v>
      </c>
      <c r="C4319" s="21"/>
      <c r="D4319" s="11">
        <f t="shared" si="67"/>
        <v>726263.81299999868</v>
      </c>
      <c r="E4319" t="s">
        <v>13377</v>
      </c>
    </row>
    <row r="4320" spans="1:5">
      <c r="B4320" s="21">
        <v>-304031.76</v>
      </c>
      <c r="C4320" s="21"/>
      <c r="D4320" s="11">
        <f t="shared" si="67"/>
        <v>422232.05299999868</v>
      </c>
      <c r="E4320" t="s">
        <v>13378</v>
      </c>
    </row>
    <row r="4321" spans="1:5">
      <c r="A4321" s="19">
        <v>44642</v>
      </c>
      <c r="B4321" s="21"/>
      <c r="C4321" s="21">
        <v>58130.15</v>
      </c>
      <c r="D4321" s="11">
        <f t="shared" si="67"/>
        <v>480362.2029999987</v>
      </c>
      <c r="E4321" s="30">
        <v>28200195</v>
      </c>
    </row>
    <row r="4322" spans="1:5">
      <c r="B4322" s="21"/>
      <c r="C4322" s="21">
        <v>137564.97</v>
      </c>
      <c r="D4322" s="11">
        <f t="shared" si="67"/>
        <v>617927.17299999867</v>
      </c>
      <c r="E4322" s="30">
        <v>2007818</v>
      </c>
    </row>
    <row r="4323" spans="1:5">
      <c r="B4323" s="21">
        <v>-126203.06</v>
      </c>
      <c r="C4323" s="21"/>
      <c r="D4323" s="11">
        <f t="shared" si="67"/>
        <v>491724.11299999867</v>
      </c>
      <c r="E4323" s="30" t="s">
        <v>13396</v>
      </c>
    </row>
    <row r="4324" spans="1:5">
      <c r="A4324" s="19">
        <v>44648</v>
      </c>
      <c r="B4324" s="21"/>
      <c r="C4324" s="21">
        <v>101396.57</v>
      </c>
      <c r="D4324" s="11">
        <f t="shared" si="67"/>
        <v>593120.68299999868</v>
      </c>
      <c r="E4324" s="30" t="s">
        <v>13440</v>
      </c>
    </row>
    <row r="4325" spans="1:5">
      <c r="B4325" s="21"/>
      <c r="C4325" s="21">
        <v>307091.68</v>
      </c>
      <c r="D4325" s="11">
        <f t="shared" si="67"/>
        <v>900212.36299999873</v>
      </c>
      <c r="E4325" s="30" t="s">
        <v>13441</v>
      </c>
    </row>
    <row r="4326" spans="1:5">
      <c r="B4326" s="21"/>
      <c r="C4326" s="21">
        <v>299104.31</v>
      </c>
      <c r="D4326" s="11">
        <f t="shared" si="67"/>
        <v>1199316.6729999988</v>
      </c>
      <c r="E4326" s="30" t="s">
        <v>13442</v>
      </c>
    </row>
    <row r="4327" spans="1:5">
      <c r="B4327" s="21">
        <v>-292543.44</v>
      </c>
      <c r="C4327" s="21"/>
      <c r="D4327" s="11">
        <f t="shared" si="67"/>
        <v>906773.23299999884</v>
      </c>
      <c r="E4327" s="30" t="s">
        <v>13443</v>
      </c>
    </row>
    <row r="4328" spans="1:5">
      <c r="B4328" s="21">
        <v>-300351.28999999998</v>
      </c>
      <c r="C4328" s="21"/>
      <c r="D4328" s="11">
        <f t="shared" si="67"/>
        <v>606421.94299999881</v>
      </c>
      <c r="E4328" s="30" t="s">
        <v>13444</v>
      </c>
    </row>
    <row r="4329" spans="1:5">
      <c r="B4329" s="21">
        <v>-99279.28</v>
      </c>
      <c r="C4329" s="21"/>
      <c r="D4329" s="11">
        <f t="shared" si="67"/>
        <v>507142.66299999878</v>
      </c>
      <c r="E4329" s="30" t="s">
        <v>13445</v>
      </c>
    </row>
    <row r="4330" spans="1:5">
      <c r="A4330" s="19">
        <v>44649</v>
      </c>
      <c r="B4330" s="21">
        <v>-40092.43</v>
      </c>
      <c r="C4330" s="21"/>
      <c r="D4330" s="11">
        <f t="shared" si="67"/>
        <v>467050.23299999879</v>
      </c>
      <c r="E4330" s="30" t="s">
        <v>13446</v>
      </c>
    </row>
    <row r="4331" spans="1:5">
      <c r="B4331" s="21"/>
      <c r="C4331" s="21">
        <v>124153.48</v>
      </c>
      <c r="D4331" s="11">
        <f t="shared" si="67"/>
        <v>591203.71299999882</v>
      </c>
      <c r="E4331" t="s">
        <v>13447</v>
      </c>
    </row>
    <row r="4332" spans="1:5">
      <c r="B4332" s="21">
        <v>-115948.02</v>
      </c>
      <c r="C4332" s="21"/>
      <c r="D4332" s="11">
        <f t="shared" si="67"/>
        <v>475255.69299999881</v>
      </c>
      <c r="E4332" t="s">
        <v>13448</v>
      </c>
    </row>
    <row r="4333" spans="1:5">
      <c r="A4333" s="19">
        <v>44650</v>
      </c>
      <c r="B4333" s="21"/>
      <c r="C4333" s="21">
        <v>41411.69</v>
      </c>
      <c r="D4333" s="11">
        <f t="shared" si="67"/>
        <v>516667.38299999881</v>
      </c>
      <c r="E4333" s="30">
        <v>55519834</v>
      </c>
    </row>
    <row r="4334" spans="1:5">
      <c r="B4334" s="21"/>
      <c r="C4334" s="21">
        <v>204623.85</v>
      </c>
      <c r="D4334" s="11">
        <f t="shared" si="67"/>
        <v>721291.23299999884</v>
      </c>
      <c r="E4334" s="30" t="s">
        <v>13453</v>
      </c>
    </row>
    <row r="4335" spans="1:5">
      <c r="B4335" s="21">
        <v>-202085.35</v>
      </c>
      <c r="C4335" s="21"/>
      <c r="D4335" s="11">
        <f t="shared" si="67"/>
        <v>519205.88299999887</v>
      </c>
      <c r="E4335" s="30" t="s">
        <v>13457</v>
      </c>
    </row>
    <row r="4336" spans="1:5">
      <c r="A4336" s="19">
        <v>44655</v>
      </c>
      <c r="B4336" s="21"/>
      <c r="C4336" s="21">
        <v>55010.7</v>
      </c>
      <c r="D4336" s="11">
        <f t="shared" si="67"/>
        <v>574216.58299999882</v>
      </c>
      <c r="E4336" s="30" t="s">
        <v>13475</v>
      </c>
    </row>
    <row r="4337" spans="1:5">
      <c r="B4337" s="21">
        <v>-51520.05</v>
      </c>
      <c r="C4337" s="21"/>
      <c r="D4337" s="11">
        <f t="shared" si="67"/>
        <v>522696.53299999883</v>
      </c>
      <c r="E4337" s="30" t="s">
        <v>13476</v>
      </c>
    </row>
    <row r="4338" spans="1:5">
      <c r="A4338" s="19">
        <v>44656</v>
      </c>
      <c r="B4338" s="21">
        <v>-78781</v>
      </c>
      <c r="C4338" s="21"/>
      <c r="D4338" s="11">
        <f t="shared" si="67"/>
        <v>443915.53299999883</v>
      </c>
      <c r="E4338" s="30" t="s">
        <v>13482</v>
      </c>
    </row>
    <row r="4339" spans="1:5">
      <c r="A4339" s="19">
        <v>44657</v>
      </c>
      <c r="B4339" s="21"/>
      <c r="C4339" s="21">
        <v>57395</v>
      </c>
      <c r="D4339" s="11">
        <f t="shared" si="67"/>
        <v>501310.53299999883</v>
      </c>
      <c r="E4339" s="30">
        <v>19.443539999999999</v>
      </c>
    </row>
    <row r="4340" spans="1:5">
      <c r="B4340" s="21"/>
      <c r="C4340" s="21">
        <v>159993.31</v>
      </c>
      <c r="D4340" s="11">
        <f t="shared" si="67"/>
        <v>661303.84299999883</v>
      </c>
      <c r="E4340" s="30">
        <v>2007918</v>
      </c>
    </row>
    <row r="4341" spans="1:5">
      <c r="B4341" s="21"/>
      <c r="C4341" s="21">
        <v>57397.599999999999</v>
      </c>
      <c r="D4341" s="11">
        <f t="shared" si="67"/>
        <v>718701.44299999881</v>
      </c>
      <c r="E4341" s="30">
        <v>28200264</v>
      </c>
    </row>
    <row r="4342" spans="1:5">
      <c r="B4342" s="21">
        <v>-54640</v>
      </c>
      <c r="C4342" s="21"/>
      <c r="D4342" s="11">
        <f t="shared" si="67"/>
        <v>664061.44299999881</v>
      </c>
      <c r="E4342" s="30" t="s">
        <v>13492</v>
      </c>
    </row>
    <row r="4343" spans="1:5">
      <c r="B4343" s="21">
        <v>-53743.4</v>
      </c>
      <c r="C4343" s="21"/>
      <c r="D4343" s="11">
        <f t="shared" si="67"/>
        <v>610318.04299999878</v>
      </c>
      <c r="E4343" s="30" t="s">
        <v>13493</v>
      </c>
    </row>
    <row r="4344" spans="1:5">
      <c r="B4344" s="21">
        <v>-150677.54999999999</v>
      </c>
      <c r="C4344" s="21"/>
      <c r="D4344" s="11">
        <f t="shared" si="67"/>
        <v>459640.49299999879</v>
      </c>
      <c r="E4344" s="30" t="s">
        <v>13494</v>
      </c>
    </row>
    <row r="4345" spans="1:5">
      <c r="A4345" s="19">
        <v>44659</v>
      </c>
      <c r="B4345" s="21"/>
      <c r="C4345" s="21">
        <v>56075.53</v>
      </c>
      <c r="D4345" s="11">
        <f t="shared" si="67"/>
        <v>515716.02299999876</v>
      </c>
      <c r="E4345" s="30" t="s">
        <v>13503</v>
      </c>
    </row>
    <row r="4346" spans="1:5">
      <c r="B4346" s="21"/>
      <c r="C4346" s="21">
        <v>84269.78</v>
      </c>
      <c r="D4346" s="11">
        <f t="shared" si="67"/>
        <v>599985.80299999879</v>
      </c>
      <c r="E4346" s="30">
        <v>2007848</v>
      </c>
    </row>
    <row r="4347" spans="1:5">
      <c r="B4347" s="21"/>
      <c r="C4347" s="21">
        <v>182102.5</v>
      </c>
      <c r="D4347" s="11">
        <f t="shared" si="67"/>
        <v>782088.30299999879</v>
      </c>
      <c r="E4347" s="30">
        <v>2007862</v>
      </c>
    </row>
    <row r="4348" spans="1:5">
      <c r="B4348" s="21">
        <v>-52511.63</v>
      </c>
      <c r="C4348" s="21"/>
      <c r="D4348" s="11">
        <f t="shared" si="67"/>
        <v>729576.67299999879</v>
      </c>
      <c r="E4348" s="30" t="s">
        <v>13507</v>
      </c>
    </row>
    <row r="4349" spans="1:5">
      <c r="A4349" s="19">
        <v>44662</v>
      </c>
      <c r="B4349" s="21">
        <v>-170036.91</v>
      </c>
      <c r="C4349" s="21"/>
      <c r="D4349" s="11">
        <f t="shared" si="67"/>
        <v>559539.76299999875</v>
      </c>
      <c r="E4349" s="30" t="s">
        <v>13528</v>
      </c>
    </row>
    <row r="4350" spans="1:5">
      <c r="B4350" s="21">
        <v>-170200.51</v>
      </c>
      <c r="C4350" s="21"/>
      <c r="D4350" s="11">
        <f t="shared" si="67"/>
        <v>389339.25299999875</v>
      </c>
      <c r="E4350" s="30" t="s">
        <v>13529</v>
      </c>
    </row>
    <row r="4351" spans="1:5">
      <c r="A4351" s="19">
        <v>44663</v>
      </c>
      <c r="B4351" s="21"/>
      <c r="C4351" s="21">
        <v>511774.6</v>
      </c>
      <c r="D4351" s="11">
        <f t="shared" si="67"/>
        <v>901113.85299999872</v>
      </c>
      <c r="E4351" s="30" t="s">
        <v>13532</v>
      </c>
    </row>
    <row r="4352" spans="1:5">
      <c r="B4352" s="21"/>
      <c r="C4352" s="21">
        <v>67275.37</v>
      </c>
      <c r="D4352" s="11">
        <f t="shared" si="67"/>
        <v>968389.22299999872</v>
      </c>
      <c r="E4352" s="30">
        <v>31353</v>
      </c>
    </row>
    <row r="4353" spans="1:5">
      <c r="B4353" s="21"/>
      <c r="C4353" s="21">
        <v>180759.42</v>
      </c>
      <c r="D4353" s="11">
        <f t="shared" si="67"/>
        <v>1149148.6429999988</v>
      </c>
      <c r="E4353" s="30">
        <v>2007930</v>
      </c>
    </row>
    <row r="4354" spans="1:5">
      <c r="B4354" s="21">
        <v>-66584.91</v>
      </c>
      <c r="C4354" s="21"/>
      <c r="D4354" s="11">
        <f t="shared" si="67"/>
        <v>1082563.7329999988</v>
      </c>
      <c r="E4354" s="30" t="s">
        <v>13534</v>
      </c>
    </row>
    <row r="4355" spans="1:5">
      <c r="B4355" s="21">
        <v>-500389.49</v>
      </c>
      <c r="C4355" s="21"/>
      <c r="D4355" s="11">
        <f t="shared" si="67"/>
        <v>582174.24299999885</v>
      </c>
      <c r="E4355" s="30" t="s">
        <v>13535</v>
      </c>
    </row>
    <row r="4356" spans="1:5">
      <c r="A4356" s="19">
        <v>44664</v>
      </c>
      <c r="B4356" s="21"/>
      <c r="C4356" s="22">
        <v>154030.5</v>
      </c>
      <c r="D4356" s="11">
        <f t="shared" si="67"/>
        <v>736204.74299999885</v>
      </c>
      <c r="E4356" s="24" t="s">
        <v>13545</v>
      </c>
    </row>
    <row r="4357" spans="1:5">
      <c r="A4357" s="19">
        <v>44669</v>
      </c>
      <c r="B4357" s="21"/>
      <c r="C4357" s="21">
        <v>122396.13</v>
      </c>
      <c r="D4357" s="11">
        <f t="shared" ref="D4357:D4420" si="68">D4356+B4357+C4357</f>
        <v>858600.87299999886</v>
      </c>
      <c r="E4357" s="30">
        <v>55519945</v>
      </c>
    </row>
    <row r="4358" spans="1:5">
      <c r="A4358" s="19">
        <v>44670</v>
      </c>
      <c r="B4358" s="21"/>
      <c r="C4358" s="21">
        <v>43776.66</v>
      </c>
      <c r="D4358" s="11">
        <f t="shared" si="68"/>
        <v>902377.53299999889</v>
      </c>
      <c r="E4358" s="30">
        <v>19.4436</v>
      </c>
    </row>
    <row r="4359" spans="1:5">
      <c r="B4359" s="21"/>
      <c r="C4359" s="21">
        <v>208061.21</v>
      </c>
      <c r="D4359" s="11">
        <f t="shared" si="68"/>
        <v>1110438.7429999989</v>
      </c>
      <c r="E4359" s="30" t="s">
        <v>13551</v>
      </c>
    </row>
    <row r="4360" spans="1:5">
      <c r="B4360" s="21">
        <v>-41725.9</v>
      </c>
      <c r="C4360" s="21"/>
      <c r="D4360" s="11">
        <f t="shared" si="68"/>
        <v>1068712.8429999989</v>
      </c>
      <c r="E4360" s="30" t="s">
        <v>13555</v>
      </c>
    </row>
    <row r="4361" spans="1:5">
      <c r="B4361" s="21">
        <v>-204489.88</v>
      </c>
      <c r="C4361" s="21"/>
      <c r="D4361" s="11">
        <f t="shared" si="68"/>
        <v>864222.96299999894</v>
      </c>
      <c r="E4361" t="s">
        <v>13556</v>
      </c>
    </row>
    <row r="4362" spans="1:5">
      <c r="B4362" s="21">
        <v>-143748.73000000001</v>
      </c>
      <c r="C4362" s="21"/>
      <c r="D4362" s="11">
        <f t="shared" si="68"/>
        <v>720474.23299999896</v>
      </c>
      <c r="E4362" t="s">
        <v>13557</v>
      </c>
    </row>
    <row r="4363" spans="1:5">
      <c r="A4363" s="19">
        <v>44671</v>
      </c>
      <c r="B4363" s="21"/>
      <c r="C4363" s="21">
        <v>201503.25</v>
      </c>
      <c r="D4363" s="11">
        <f t="shared" si="68"/>
        <v>921977.48299999896</v>
      </c>
      <c r="E4363" t="s">
        <v>13558</v>
      </c>
    </row>
    <row r="4364" spans="1:5">
      <c r="B4364" s="21"/>
      <c r="C4364" s="21">
        <v>314755.26</v>
      </c>
      <c r="D4364" s="11">
        <f t="shared" si="68"/>
        <v>1236732.7429999989</v>
      </c>
      <c r="E4364" t="s">
        <v>13559</v>
      </c>
    </row>
    <row r="4365" spans="1:5">
      <c r="B4365" s="21">
        <v>-307798.21000000002</v>
      </c>
      <c r="C4365" s="21"/>
      <c r="D4365" s="11">
        <f t="shared" si="68"/>
        <v>928934.53299999889</v>
      </c>
      <c r="E4365" t="s">
        <v>13561</v>
      </c>
    </row>
    <row r="4366" spans="1:5">
      <c r="B4366" s="21">
        <v>-197091.51</v>
      </c>
      <c r="C4366" s="21"/>
      <c r="D4366" s="11">
        <f t="shared" si="68"/>
        <v>731843.02299999888</v>
      </c>
      <c r="E4366" t="s">
        <v>13562</v>
      </c>
    </row>
    <row r="4367" spans="1:5">
      <c r="A4367" s="19">
        <v>44672</v>
      </c>
      <c r="B4367" s="21"/>
      <c r="C4367" s="21">
        <v>55642.64</v>
      </c>
      <c r="D4367" s="11">
        <f t="shared" si="68"/>
        <v>787485.66299999889</v>
      </c>
      <c r="E4367" s="30">
        <v>28200332</v>
      </c>
    </row>
    <row r="4368" spans="1:5">
      <c r="B4368" s="21">
        <v>-119997.45</v>
      </c>
      <c r="C4368" s="21"/>
      <c r="D4368" s="11">
        <f t="shared" si="68"/>
        <v>667488.21299999894</v>
      </c>
      <c r="E4368" s="30" t="s">
        <v>13570</v>
      </c>
    </row>
    <row r="4369" spans="1:5">
      <c r="A4369" s="19">
        <v>44673</v>
      </c>
      <c r="B4369" s="40"/>
      <c r="C4369" s="40">
        <v>164224.75</v>
      </c>
      <c r="D4369" s="11">
        <f t="shared" si="68"/>
        <v>831712.96299999894</v>
      </c>
      <c r="E4369" s="30">
        <v>2007950</v>
      </c>
    </row>
    <row r="4370" spans="1:5">
      <c r="B4370" s="40">
        <v>-154658.32999999999</v>
      </c>
      <c r="C4370" s="40"/>
      <c r="D4370" s="11">
        <f t="shared" si="68"/>
        <v>677054.63299999898</v>
      </c>
      <c r="E4370" s="30" t="s">
        <v>13576</v>
      </c>
    </row>
    <row r="4371" spans="1:5">
      <c r="B4371" s="40">
        <v>-68639.539999999994</v>
      </c>
      <c r="D4371" s="11">
        <f t="shared" si="68"/>
        <v>608415.09299999895</v>
      </c>
      <c r="E4371" s="30" t="s">
        <v>13577</v>
      </c>
    </row>
    <row r="4372" spans="1:5">
      <c r="B4372" s="40">
        <v>-65654.539999999994</v>
      </c>
      <c r="D4372" s="11">
        <f t="shared" si="68"/>
        <v>542760.55299999891</v>
      </c>
      <c r="E4372" s="30" t="s">
        <v>13578</v>
      </c>
    </row>
    <row r="4373" spans="1:5">
      <c r="B4373" s="40">
        <v>-51580.4</v>
      </c>
      <c r="D4373" s="11">
        <f t="shared" si="68"/>
        <v>491180.15299999889</v>
      </c>
      <c r="E4373" s="30" t="s">
        <v>13579</v>
      </c>
    </row>
    <row r="4374" spans="1:5">
      <c r="A4374" s="19">
        <v>44677</v>
      </c>
      <c r="B4374" s="21"/>
      <c r="C4374" s="21">
        <v>66870.5</v>
      </c>
      <c r="D4374" s="11">
        <f t="shared" si="68"/>
        <v>558050.65299999889</v>
      </c>
      <c r="E4374" s="30">
        <v>55520036</v>
      </c>
    </row>
    <row r="4375" spans="1:5">
      <c r="B4375" s="21"/>
      <c r="C4375" s="21">
        <v>69923.34</v>
      </c>
      <c r="D4375" s="11">
        <f t="shared" si="68"/>
        <v>627973.99299999885</v>
      </c>
      <c r="E4375" s="30">
        <v>55520037</v>
      </c>
    </row>
    <row r="4376" spans="1:5">
      <c r="B4376" s="21"/>
      <c r="C4376" s="21">
        <v>71946.5</v>
      </c>
      <c r="D4376" s="11">
        <f t="shared" si="68"/>
        <v>699920.49299999885</v>
      </c>
      <c r="E4376" s="30">
        <v>55520084</v>
      </c>
    </row>
    <row r="4377" spans="1:5">
      <c r="B4377" s="21"/>
      <c r="C4377" s="21">
        <v>67477.919999999998</v>
      </c>
      <c r="D4377" s="11">
        <f t="shared" si="68"/>
        <v>767398.41299999889</v>
      </c>
      <c r="E4377" s="30">
        <v>55520111</v>
      </c>
    </row>
    <row r="4378" spans="1:5">
      <c r="B4378" s="21"/>
      <c r="C4378" s="21">
        <v>112788.49</v>
      </c>
      <c r="D4378" s="11">
        <f t="shared" si="68"/>
        <v>880186.90299999889</v>
      </c>
      <c r="E4378" s="30" t="s">
        <v>13584</v>
      </c>
    </row>
    <row r="4379" spans="1:5">
      <c r="B4379" s="21">
        <v>-70617.350000000006</v>
      </c>
      <c r="C4379" s="21"/>
      <c r="D4379" s="11">
        <f t="shared" si="68"/>
        <v>809569.55299999891</v>
      </c>
      <c r="E4379" s="30" t="s">
        <v>13588</v>
      </c>
    </row>
    <row r="4380" spans="1:5">
      <c r="B4380" s="21">
        <v>-105345.88</v>
      </c>
      <c r="C4380" s="21"/>
      <c r="D4380" s="11">
        <f t="shared" si="68"/>
        <v>704223.6729999989</v>
      </c>
      <c r="E4380" s="30" t="s">
        <v>13589</v>
      </c>
    </row>
    <row r="4381" spans="1:5">
      <c r="A4381" s="19">
        <v>44679</v>
      </c>
      <c r="B4381" s="21"/>
      <c r="C4381" s="21">
        <v>14150.64</v>
      </c>
      <c r="D4381" s="11">
        <f t="shared" si="68"/>
        <v>718374.31299999892</v>
      </c>
      <c r="E4381" s="30">
        <v>19.445060000000002</v>
      </c>
    </row>
    <row r="4382" spans="1:5">
      <c r="B4382" s="21"/>
      <c r="C4382" s="21">
        <v>32509.84</v>
      </c>
      <c r="D4382" s="11">
        <f t="shared" si="68"/>
        <v>750884.15299999889</v>
      </c>
      <c r="E4382" s="30">
        <v>19.44556</v>
      </c>
    </row>
    <row r="4383" spans="1:5">
      <c r="B4383" s="21"/>
      <c r="C4383" s="21">
        <v>58114.64</v>
      </c>
      <c r="D4383" s="11">
        <f t="shared" si="68"/>
        <v>808998.7929999989</v>
      </c>
      <c r="E4383" s="30">
        <v>19.444900000000001</v>
      </c>
    </row>
    <row r="4384" spans="1:5">
      <c r="B4384" s="21"/>
      <c r="C4384" s="21">
        <v>103155.79</v>
      </c>
      <c r="D4384" s="11">
        <f t="shared" si="68"/>
        <v>912154.58299999894</v>
      </c>
      <c r="E4384" s="30" t="s">
        <v>13603</v>
      </c>
    </row>
    <row r="4385" spans="1:5">
      <c r="B4385" s="21"/>
      <c r="C4385" s="21">
        <v>316085.15000000002</v>
      </c>
      <c r="D4385" s="11">
        <f t="shared" si="68"/>
        <v>1228239.7329999991</v>
      </c>
      <c r="E4385" s="30" t="s">
        <v>13604</v>
      </c>
    </row>
    <row r="4386" spans="1:5">
      <c r="B4386" s="21">
        <v>-55320.63</v>
      </c>
      <c r="C4386" s="21"/>
      <c r="D4386" s="11">
        <f t="shared" si="68"/>
        <v>1172919.1029999992</v>
      </c>
      <c r="E4386" s="30" t="s">
        <v>13607</v>
      </c>
    </row>
    <row r="4387" spans="1:5">
      <c r="B4387" s="21">
        <v>-13630.63</v>
      </c>
      <c r="C4387" s="21"/>
      <c r="D4387" s="11">
        <f t="shared" si="68"/>
        <v>1159288.4729999993</v>
      </c>
      <c r="E4387" s="30" t="s">
        <v>13608</v>
      </c>
    </row>
    <row r="4388" spans="1:5">
      <c r="B4388" s="21">
        <v>-31472.75</v>
      </c>
      <c r="C4388" s="21"/>
      <c r="D4388" s="11">
        <f t="shared" si="68"/>
        <v>1127815.7229999993</v>
      </c>
      <c r="E4388" s="30" t="s">
        <v>13609</v>
      </c>
    </row>
    <row r="4389" spans="1:5">
      <c r="B4389" s="21">
        <v>-309116.31</v>
      </c>
      <c r="C4389" s="21"/>
      <c r="D4389" s="11">
        <f t="shared" si="68"/>
        <v>818699.41299999924</v>
      </c>
      <c r="E4389" s="30" t="s">
        <v>13610</v>
      </c>
    </row>
    <row r="4390" spans="1:5">
      <c r="B4390" s="21">
        <v>-100174.06</v>
      </c>
      <c r="C4390" s="21"/>
      <c r="D4390" s="11">
        <f t="shared" si="68"/>
        <v>718525.35299999919</v>
      </c>
      <c r="E4390" s="30" t="s">
        <v>13611</v>
      </c>
    </row>
    <row r="4391" spans="1:5">
      <c r="A4391" s="19">
        <v>44680</v>
      </c>
      <c r="B4391" s="21">
        <v>-67219.820000000007</v>
      </c>
      <c r="D4391" s="11">
        <f t="shared" si="68"/>
        <v>651305.53299999912</v>
      </c>
      <c r="E4391" t="s">
        <v>13628</v>
      </c>
    </row>
    <row r="4392" spans="1:5">
      <c r="A4392" s="19">
        <v>44687</v>
      </c>
      <c r="B4392" s="21">
        <v>-97894.48</v>
      </c>
      <c r="D4392" s="11">
        <f t="shared" si="68"/>
        <v>553411.05299999914</v>
      </c>
      <c r="E4392" t="s">
        <v>13641</v>
      </c>
    </row>
    <row r="4393" spans="1:5">
      <c r="A4393" s="19">
        <v>44690</v>
      </c>
      <c r="B4393" s="21"/>
      <c r="C4393" s="21">
        <v>58683.199999999997</v>
      </c>
      <c r="D4393" s="11">
        <f t="shared" si="68"/>
        <v>612094.25299999909</v>
      </c>
      <c r="E4393" s="30">
        <v>19.44425</v>
      </c>
    </row>
    <row r="4394" spans="1:5">
      <c r="B4394" s="21"/>
      <c r="C4394" s="21">
        <v>100512.33</v>
      </c>
      <c r="D4394" s="11">
        <f t="shared" si="68"/>
        <v>712606.58299999905</v>
      </c>
      <c r="E4394" s="30">
        <v>55520002</v>
      </c>
    </row>
    <row r="4395" spans="1:5">
      <c r="B4395" s="21">
        <v>-55859.45</v>
      </c>
      <c r="C4395" s="21"/>
      <c r="D4395" s="11">
        <f t="shared" si="68"/>
        <v>656747.1329999991</v>
      </c>
      <c r="E4395" s="30" t="s">
        <v>13644</v>
      </c>
    </row>
    <row r="4396" spans="1:5">
      <c r="A4396" s="19">
        <v>44691</v>
      </c>
      <c r="B4396" s="21">
        <v>-62208.04</v>
      </c>
      <c r="C4396" s="21"/>
      <c r="D4396" s="11">
        <f t="shared" si="68"/>
        <v>594539.09299999906</v>
      </c>
      <c r="E4396" s="30" t="s">
        <v>13653</v>
      </c>
    </row>
    <row r="4397" spans="1:5">
      <c r="A4397" s="19">
        <v>44692</v>
      </c>
      <c r="B4397" s="21"/>
      <c r="C4397" s="21">
        <v>63347.25</v>
      </c>
      <c r="D4397" s="11">
        <f t="shared" si="68"/>
        <v>657886.34299999906</v>
      </c>
      <c r="E4397" s="30">
        <v>55520148</v>
      </c>
    </row>
    <row r="4398" spans="1:5">
      <c r="B4398" s="21"/>
      <c r="C4398" s="21">
        <v>66333.75</v>
      </c>
      <c r="D4398" s="11">
        <f t="shared" si="68"/>
        <v>724220.09299999906</v>
      </c>
      <c r="E4398" s="30">
        <v>55520043</v>
      </c>
    </row>
    <row r="4399" spans="1:5">
      <c r="B4399" s="21">
        <v>-66083.570000000007</v>
      </c>
      <c r="C4399" s="21"/>
      <c r="D4399" s="11">
        <f t="shared" si="68"/>
        <v>658136.52299999911</v>
      </c>
      <c r="E4399" s="30" t="s">
        <v>13663</v>
      </c>
    </row>
    <row r="4400" spans="1:5">
      <c r="A4400" s="19">
        <v>44693</v>
      </c>
      <c r="B4400" s="21"/>
      <c r="C4400" s="21">
        <v>101593.25</v>
      </c>
      <c r="D4400" s="11">
        <f t="shared" si="68"/>
        <v>759729.77299999911</v>
      </c>
      <c r="E4400" s="30">
        <v>55520093</v>
      </c>
    </row>
    <row r="4401" spans="1:5">
      <c r="C4401" s="21">
        <v>100283.67</v>
      </c>
      <c r="D4401" s="11">
        <f t="shared" si="68"/>
        <v>860013.44299999916</v>
      </c>
      <c r="E4401" s="30">
        <v>55520179</v>
      </c>
    </row>
    <row r="4402" spans="1:5">
      <c r="A4402" s="19">
        <v>44694</v>
      </c>
      <c r="B4402" s="21"/>
      <c r="C4402" s="21">
        <v>15025.15</v>
      </c>
      <c r="D4402" s="11">
        <f t="shared" si="68"/>
        <v>875038.59299999918</v>
      </c>
      <c r="E4402" s="30">
        <v>19.4465</v>
      </c>
    </row>
    <row r="4403" spans="1:5">
      <c r="B4403" s="21">
        <v>-14659.7</v>
      </c>
      <c r="C4403" s="21"/>
      <c r="D4403" s="11">
        <f t="shared" si="68"/>
        <v>860378.89299999923</v>
      </c>
      <c r="E4403" s="30" t="s">
        <v>13680</v>
      </c>
    </row>
    <row r="4404" spans="1:5">
      <c r="B4404" s="21">
        <v>-299907.18</v>
      </c>
      <c r="C4404" s="21"/>
      <c r="D4404" s="11">
        <f t="shared" si="68"/>
        <v>560471.71299999929</v>
      </c>
      <c r="E4404" s="30" t="s">
        <v>13681</v>
      </c>
    </row>
    <row r="4405" spans="1:5">
      <c r="B4405" s="21">
        <v>-98638.15</v>
      </c>
      <c r="C4405" s="21"/>
      <c r="D4405" s="11">
        <f t="shared" si="68"/>
        <v>461833.56299999927</v>
      </c>
      <c r="E4405" s="30" t="s">
        <v>13682</v>
      </c>
    </row>
    <row r="4406" spans="1:5">
      <c r="B4406" s="21">
        <v>-99924.24</v>
      </c>
      <c r="C4406" s="21"/>
      <c r="D4406" s="11">
        <f t="shared" si="68"/>
        <v>361909.32299999928</v>
      </c>
      <c r="E4406" s="30" t="s">
        <v>13683</v>
      </c>
    </row>
    <row r="4407" spans="1:5">
      <c r="B4407" s="21">
        <v>-119272.85</v>
      </c>
      <c r="C4407" s="21"/>
      <c r="D4407" s="11">
        <f t="shared" si="68"/>
        <v>242636.47299999927</v>
      </c>
      <c r="E4407" s="30" t="s">
        <v>13684</v>
      </c>
    </row>
    <row r="4408" spans="1:5">
      <c r="A4408" s="19">
        <v>44698</v>
      </c>
      <c r="B4408" s="21"/>
      <c r="C4408" s="21">
        <v>306664.75</v>
      </c>
      <c r="D4408" s="11">
        <f t="shared" si="68"/>
        <v>549301.2229999993</v>
      </c>
      <c r="E4408" s="30" t="s">
        <v>13688</v>
      </c>
    </row>
    <row r="4409" spans="1:5">
      <c r="B4409" s="21"/>
      <c r="C4409" s="21">
        <v>32665.98</v>
      </c>
      <c r="D4409" s="11">
        <f t="shared" si="68"/>
        <v>581967.20299999928</v>
      </c>
      <c r="E4409" s="30">
        <v>19.446480000000001</v>
      </c>
    </row>
    <row r="4410" spans="1:5">
      <c r="B4410" s="21">
        <v>-31622.53</v>
      </c>
      <c r="C4410" s="21"/>
      <c r="D4410" s="11">
        <f t="shared" si="68"/>
        <v>550344.67299999925</v>
      </c>
      <c r="E4410" s="30" t="s">
        <v>13689</v>
      </c>
    </row>
    <row r="4411" spans="1:5">
      <c r="A4411" s="19">
        <v>44699</v>
      </c>
      <c r="B4411" s="21"/>
      <c r="C4411" s="21">
        <v>56583.57</v>
      </c>
      <c r="D4411" s="11">
        <f t="shared" si="68"/>
        <v>606928.2429999992</v>
      </c>
      <c r="E4411" s="30">
        <v>28200365</v>
      </c>
    </row>
    <row r="4412" spans="1:5">
      <c r="B4412" s="21"/>
      <c r="C4412" s="21">
        <v>167401.60999999999</v>
      </c>
      <c r="D4412" s="11">
        <f t="shared" si="68"/>
        <v>774329.85299999919</v>
      </c>
      <c r="E4412" s="30">
        <v>2007964</v>
      </c>
    </row>
    <row r="4413" spans="1:5">
      <c r="B4413" s="21">
        <v>-157645.67000000001</v>
      </c>
      <c r="C4413" s="21"/>
      <c r="D4413" s="11">
        <f t="shared" si="68"/>
        <v>616684.18299999915</v>
      </c>
      <c r="E4413" s="30" t="s">
        <v>13696</v>
      </c>
    </row>
    <row r="4414" spans="1:5">
      <c r="B4414" s="21">
        <v>-53415.07</v>
      </c>
      <c r="C4414" s="21"/>
      <c r="D4414" s="11">
        <f t="shared" si="68"/>
        <v>563269.1129999992</v>
      </c>
      <c r="E4414" s="30" t="s">
        <v>13697</v>
      </c>
    </row>
    <row r="4415" spans="1:5">
      <c r="B4415" s="21">
        <v>-30847.58</v>
      </c>
      <c r="C4415" s="21"/>
      <c r="D4415" s="11">
        <f t="shared" si="68"/>
        <v>532421.53299999924</v>
      </c>
      <c r="E4415" s="30" t="s">
        <v>13698</v>
      </c>
    </row>
    <row r="4416" spans="1:5">
      <c r="A4416" s="19">
        <v>44700</v>
      </c>
      <c r="B4416" s="21"/>
      <c r="C4416" s="21">
        <v>152789.04999999999</v>
      </c>
      <c r="D4416" s="11">
        <f t="shared" si="68"/>
        <v>685210.58299999917</v>
      </c>
      <c r="E4416" s="30" t="s">
        <v>13704</v>
      </c>
    </row>
    <row r="4417" spans="1:5">
      <c r="B4417" s="21">
        <v>-149482.88</v>
      </c>
      <c r="C4417" s="21"/>
      <c r="D4417" s="11">
        <f t="shared" si="68"/>
        <v>535727.70299999916</v>
      </c>
      <c r="E4417" s="30" t="s">
        <v>13706</v>
      </c>
    </row>
    <row r="4418" spans="1:5">
      <c r="A4418" s="19">
        <v>44701</v>
      </c>
      <c r="B4418" s="21"/>
      <c r="C4418" s="21">
        <v>126652.99</v>
      </c>
      <c r="D4418" s="11">
        <f t="shared" si="68"/>
        <v>662380.69299999916</v>
      </c>
      <c r="E4418" s="30" t="s">
        <v>13712</v>
      </c>
    </row>
    <row r="4419" spans="1:5">
      <c r="B4419" s="21"/>
      <c r="C4419" s="21">
        <v>153911.73000000001</v>
      </c>
      <c r="D4419" s="11">
        <f t="shared" si="68"/>
        <v>816292.42299999914</v>
      </c>
      <c r="E4419" s="30" t="s">
        <v>13713</v>
      </c>
    </row>
    <row r="4420" spans="1:5">
      <c r="B4420" s="21"/>
      <c r="C4420" s="21">
        <v>292478.46000000002</v>
      </c>
      <c r="D4420" s="11">
        <f t="shared" si="68"/>
        <v>1108770.8829999992</v>
      </c>
      <c r="E4420" s="30" t="s">
        <v>13714</v>
      </c>
    </row>
    <row r="4421" spans="1:5">
      <c r="B4421" s="21">
        <v>-286040.5</v>
      </c>
      <c r="C4421" s="21"/>
      <c r="D4421" s="11">
        <f t="shared" ref="D4421:D4484" si="69">D4420+B4421+C4421</f>
        <v>822730.38299999922</v>
      </c>
      <c r="E4421" t="s">
        <v>13717</v>
      </c>
    </row>
    <row r="4422" spans="1:5">
      <c r="A4422" s="19">
        <v>44704</v>
      </c>
      <c r="B4422" s="21"/>
      <c r="C4422" s="21">
        <v>31859.73</v>
      </c>
      <c r="D4422" s="11">
        <f t="shared" si="69"/>
        <v>854590.1129999992</v>
      </c>
      <c r="E4422" s="30">
        <v>19.446020000000001</v>
      </c>
    </row>
    <row r="4423" spans="1:5">
      <c r="B4423" s="21"/>
      <c r="C4423" s="21">
        <v>71871.11</v>
      </c>
      <c r="D4423" s="11">
        <f t="shared" si="69"/>
        <v>926461.22299999918</v>
      </c>
      <c r="E4423" s="30">
        <v>55520311</v>
      </c>
    </row>
    <row r="4424" spans="1:5">
      <c r="B4424" s="21">
        <v>-69993.899999999994</v>
      </c>
      <c r="C4424" s="21"/>
      <c r="D4424" s="11">
        <f t="shared" si="69"/>
        <v>856467.32299999916</v>
      </c>
      <c r="E4424" s="30" t="s">
        <v>13723</v>
      </c>
    </row>
    <row r="4425" spans="1:5">
      <c r="B4425" s="21">
        <v>-150588.51999999999</v>
      </c>
      <c r="C4425" s="21"/>
      <c r="D4425" s="11">
        <f t="shared" si="69"/>
        <v>705878.80299999914</v>
      </c>
      <c r="E4425" s="30" t="s">
        <v>13724</v>
      </c>
    </row>
    <row r="4426" spans="1:5">
      <c r="A4426" s="19">
        <v>44705</v>
      </c>
      <c r="B4426" s="21"/>
      <c r="C4426" s="21">
        <v>26002.25</v>
      </c>
      <c r="D4426" s="11">
        <f t="shared" si="69"/>
        <v>731881.05299999914</v>
      </c>
      <c r="E4426" s="30" t="s">
        <v>13728</v>
      </c>
    </row>
    <row r="4427" spans="1:5">
      <c r="B4427" s="21"/>
      <c r="C4427" s="21">
        <v>183562.88</v>
      </c>
      <c r="D4427" s="11">
        <f t="shared" si="69"/>
        <v>915443.93299999915</v>
      </c>
      <c r="E4427" s="30">
        <v>2008017</v>
      </c>
    </row>
    <row r="4428" spans="1:5">
      <c r="B4428" s="21"/>
      <c r="C4428" s="21">
        <v>185849.45</v>
      </c>
      <c r="D4428" s="11">
        <f t="shared" si="69"/>
        <v>1101293.3829999992</v>
      </c>
      <c r="E4428" s="30">
        <v>2008026</v>
      </c>
    </row>
    <row r="4429" spans="1:5">
      <c r="B4429" s="21">
        <v>-179722.29</v>
      </c>
      <c r="C4429" s="21"/>
      <c r="D4429" s="11">
        <f t="shared" si="69"/>
        <v>921571.09299999918</v>
      </c>
      <c r="E4429" s="30" t="s">
        <v>13731</v>
      </c>
    </row>
    <row r="4430" spans="1:5">
      <c r="B4430" s="21">
        <v>-63135.77</v>
      </c>
      <c r="C4430" s="21"/>
      <c r="D4430" s="11">
        <f t="shared" si="69"/>
        <v>858435.32299999916</v>
      </c>
      <c r="E4430" s="30" t="s">
        <v>13732</v>
      </c>
    </row>
    <row r="4431" spans="1:5">
      <c r="B4431" s="21">
        <v>-66207.94</v>
      </c>
      <c r="C4431" s="21"/>
      <c r="D4431" s="11">
        <f t="shared" si="69"/>
        <v>792227.38299999922</v>
      </c>
      <c r="E4431" s="30" t="s">
        <v>13733</v>
      </c>
    </row>
    <row r="4432" spans="1:5">
      <c r="B4432" s="21">
        <v>-181958.95</v>
      </c>
      <c r="C4432" s="21"/>
      <c r="D4432" s="11">
        <f t="shared" si="69"/>
        <v>610268.43299999926</v>
      </c>
      <c r="E4432" s="30" t="s">
        <v>13734</v>
      </c>
    </row>
    <row r="4433" spans="1:5">
      <c r="A4433" s="19">
        <v>44706</v>
      </c>
      <c r="B4433" s="21"/>
      <c r="C4433" s="21">
        <v>67978.59</v>
      </c>
      <c r="D4433" s="11">
        <f t="shared" si="69"/>
        <v>678247.02299999923</v>
      </c>
      <c r="E4433" s="30">
        <v>55520206</v>
      </c>
    </row>
    <row r="4434" spans="1:5">
      <c r="B4434" s="21"/>
      <c r="C4434" s="21">
        <v>187421.4</v>
      </c>
      <c r="D4434" s="11">
        <f t="shared" si="69"/>
        <v>865668.42299999925</v>
      </c>
      <c r="E4434" s="30">
        <v>2007973</v>
      </c>
    </row>
    <row r="4435" spans="1:5">
      <c r="B4435" s="21">
        <v>-183496.57</v>
      </c>
      <c r="C4435" s="21"/>
      <c r="D4435" s="11">
        <f t="shared" si="69"/>
        <v>682171.85299999919</v>
      </c>
      <c r="E4435" s="30" t="s">
        <v>13737</v>
      </c>
    </row>
    <row r="4436" spans="1:5">
      <c r="B4436" s="21">
        <v>-102913.1</v>
      </c>
      <c r="C4436" s="21"/>
      <c r="D4436" s="11">
        <f t="shared" si="69"/>
        <v>579258.75299999921</v>
      </c>
      <c r="E4436" s="30" t="s">
        <v>13738</v>
      </c>
    </row>
    <row r="4437" spans="1:5">
      <c r="B4437" s="21">
        <v>-25621.02</v>
      </c>
      <c r="C4437" s="21"/>
      <c r="D4437" s="11">
        <f t="shared" si="69"/>
        <v>553637.73299999919</v>
      </c>
      <c r="E4437" s="30" t="s">
        <v>13739</v>
      </c>
    </row>
    <row r="4438" spans="1:5">
      <c r="A4438" s="19">
        <v>44707</v>
      </c>
      <c r="B4438" s="21">
        <v>-96662.07</v>
      </c>
      <c r="C4438" s="21"/>
      <c r="D4438" s="11">
        <f t="shared" si="69"/>
        <v>456975.66299999919</v>
      </c>
      <c r="E4438" s="30" t="s">
        <v>13742</v>
      </c>
    </row>
    <row r="4439" spans="1:5">
      <c r="B4439" s="21">
        <v>-289324.27</v>
      </c>
      <c r="C4439" s="21"/>
      <c r="D4439" s="11">
        <f t="shared" si="69"/>
        <v>167651.39299999917</v>
      </c>
      <c r="E4439" s="30" t="s">
        <v>13743</v>
      </c>
    </row>
    <row r="4440" spans="1:5">
      <c r="A4440" s="19">
        <v>44708</v>
      </c>
      <c r="B4440" s="21"/>
      <c r="C4440" s="21">
        <v>65438.59</v>
      </c>
      <c r="D4440" s="11">
        <f t="shared" si="69"/>
        <v>233089.98299999916</v>
      </c>
      <c r="E4440" s="30">
        <v>19.446339999999999</v>
      </c>
    </row>
    <row r="4441" spans="1:5">
      <c r="B4441" s="21"/>
      <c r="C4441" s="21">
        <v>294407.67999999999</v>
      </c>
      <c r="D4441" s="11">
        <f t="shared" si="69"/>
        <v>527497.66299999913</v>
      </c>
      <c r="E4441" s="30" t="s">
        <v>13753</v>
      </c>
    </row>
    <row r="4442" spans="1:5">
      <c r="B4442" s="21"/>
      <c r="C4442" s="21">
        <v>99244.02</v>
      </c>
      <c r="D4442" s="11">
        <f t="shared" si="69"/>
        <v>626741.68299999915</v>
      </c>
      <c r="E4442" s="30">
        <v>55520266</v>
      </c>
    </row>
    <row r="4443" spans="1:5">
      <c r="B4443" s="21"/>
      <c r="C4443" s="21">
        <v>104631.63</v>
      </c>
      <c r="D4443" s="11">
        <f t="shared" si="69"/>
        <v>731373.31299999915</v>
      </c>
      <c r="E4443" s="30" t="s">
        <v>13754</v>
      </c>
    </row>
    <row r="4444" spans="1:5">
      <c r="A4444" s="19">
        <v>44711</v>
      </c>
      <c r="B4444" s="21">
        <v>-66546.27</v>
      </c>
      <c r="C4444" s="21"/>
      <c r="D4444" s="11">
        <f t="shared" si="69"/>
        <v>664827.04299999913</v>
      </c>
      <c r="E4444" s="30" t="s">
        <v>13760</v>
      </c>
    </row>
    <row r="4445" spans="1:5">
      <c r="B4445" s="21"/>
      <c r="C4445" s="21">
        <v>71867.91</v>
      </c>
      <c r="D4445" s="11">
        <f t="shared" si="69"/>
        <v>736694.95299999916</v>
      </c>
      <c r="E4445" s="30">
        <v>55520273</v>
      </c>
    </row>
    <row r="4446" spans="1:5">
      <c r="B4446" s="21"/>
      <c r="C4446" s="21">
        <v>15453.52</v>
      </c>
      <c r="D4446" s="11">
        <f t="shared" si="69"/>
        <v>752148.47299999918</v>
      </c>
      <c r="E4446" s="92" t="s">
        <v>13761</v>
      </c>
    </row>
    <row r="4447" spans="1:5">
      <c r="B4447" s="21"/>
      <c r="C4447" s="21">
        <v>32886.519999999997</v>
      </c>
      <c r="D4447" s="11">
        <f t="shared" si="69"/>
        <v>785034.9929999992</v>
      </c>
      <c r="E4447" s="30">
        <v>19.446870000000001</v>
      </c>
    </row>
    <row r="4448" spans="1:5">
      <c r="B4448" s="21"/>
      <c r="C4448" s="21">
        <v>57023.92</v>
      </c>
      <c r="D4448" s="11">
        <f t="shared" si="69"/>
        <v>842058.91299999924</v>
      </c>
      <c r="E4448" s="30">
        <v>28200469</v>
      </c>
    </row>
    <row r="4449" spans="1:5">
      <c r="B4449" s="21"/>
      <c r="C4449" s="21">
        <v>62773.52</v>
      </c>
      <c r="D4449" s="11">
        <f t="shared" si="69"/>
        <v>904832.43299999926</v>
      </c>
      <c r="E4449" s="30">
        <v>19.44679</v>
      </c>
    </row>
    <row r="4450" spans="1:5">
      <c r="B4450" s="21"/>
      <c r="C4450" s="21">
        <v>67140.67</v>
      </c>
      <c r="D4450" s="11">
        <f t="shared" si="69"/>
        <v>971973.1029999993</v>
      </c>
      <c r="E4450" s="30">
        <v>55520180</v>
      </c>
    </row>
    <row r="4451" spans="1:5">
      <c r="C4451" s="21">
        <v>68316.91</v>
      </c>
      <c r="D4451" s="11">
        <f t="shared" si="69"/>
        <v>1040290.0129999993</v>
      </c>
      <c r="E4451" s="30">
        <v>55520271</v>
      </c>
    </row>
    <row r="4452" spans="1:5">
      <c r="B4452" s="21">
        <v>-31836.23</v>
      </c>
      <c r="C4452" s="21"/>
      <c r="D4452" s="11">
        <f t="shared" si="69"/>
        <v>1008453.7829999994</v>
      </c>
      <c r="E4452" t="s">
        <v>13762</v>
      </c>
    </row>
    <row r="4453" spans="1:5">
      <c r="B4453" s="21">
        <v>-60573.73</v>
      </c>
      <c r="C4453" s="21"/>
      <c r="D4453" s="11">
        <f t="shared" si="69"/>
        <v>947880.05299999937</v>
      </c>
      <c r="E4453" t="s">
        <v>13763</v>
      </c>
    </row>
    <row r="4454" spans="1:5">
      <c r="B4454" s="21">
        <v>-53830.25</v>
      </c>
      <c r="C4454" s="21"/>
      <c r="D4454" s="11">
        <f t="shared" si="69"/>
        <v>894049.80299999937</v>
      </c>
      <c r="E4454" t="s">
        <v>13764</v>
      </c>
    </row>
    <row r="4455" spans="1:5">
      <c r="B4455" s="21">
        <v>-15073.73</v>
      </c>
      <c r="C4455" s="21"/>
      <c r="D4455" s="11">
        <f t="shared" si="69"/>
        <v>878976.07299999939</v>
      </c>
      <c r="E4455" t="s">
        <v>13765</v>
      </c>
    </row>
    <row r="4456" spans="1:5">
      <c r="A4456" s="19">
        <v>44712</v>
      </c>
      <c r="B4456" s="21">
        <v>-69991.179999999993</v>
      </c>
      <c r="C4456" s="21"/>
      <c r="D4456" s="11">
        <f t="shared" si="69"/>
        <v>808984.89299999946</v>
      </c>
      <c r="E4456" t="s">
        <v>13771</v>
      </c>
    </row>
    <row r="4457" spans="1:5">
      <c r="B4457" s="21">
        <v>-114740.15</v>
      </c>
      <c r="C4457" s="21"/>
      <c r="D4457" s="11">
        <f t="shared" si="69"/>
        <v>694244.74299999943</v>
      </c>
      <c r="E4457" t="s">
        <v>13772</v>
      </c>
    </row>
    <row r="4458" spans="1:5">
      <c r="A4458" s="19">
        <v>44713</v>
      </c>
      <c r="B4458" s="21">
        <v>-341422.61</v>
      </c>
      <c r="C4458" s="21"/>
      <c r="D4458" s="11">
        <f t="shared" si="69"/>
        <v>352822.13299999945</v>
      </c>
      <c r="E4458" t="s">
        <v>13777</v>
      </c>
    </row>
    <row r="4459" spans="1:5">
      <c r="A4459" s="19">
        <v>44714</v>
      </c>
      <c r="B4459" s="21"/>
      <c r="C4459" s="21">
        <v>111976.44</v>
      </c>
      <c r="D4459" s="11">
        <f t="shared" si="69"/>
        <v>464798.57299999945</v>
      </c>
      <c r="E4459" t="s">
        <v>13778</v>
      </c>
    </row>
    <row r="4460" spans="1:5">
      <c r="B4460" s="21">
        <v>-105465.71</v>
      </c>
      <c r="C4460" s="21"/>
      <c r="D4460" s="11">
        <f t="shared" si="69"/>
        <v>359332.86299999943</v>
      </c>
      <c r="E4460" t="s">
        <v>13779</v>
      </c>
    </row>
    <row r="4461" spans="1:5">
      <c r="A4461" s="19">
        <v>44715</v>
      </c>
      <c r="B4461" s="21"/>
      <c r="C4461" s="21">
        <v>355681.13</v>
      </c>
      <c r="D4461" s="11">
        <f t="shared" si="69"/>
        <v>715013.99299999943</v>
      </c>
      <c r="E4461" s="30" t="s">
        <v>13783</v>
      </c>
    </row>
    <row r="4462" spans="1:5">
      <c r="B4462" s="21"/>
      <c r="C4462" s="21">
        <v>358319.48</v>
      </c>
      <c r="D4462" s="11">
        <f t="shared" si="69"/>
        <v>1073333.4729999993</v>
      </c>
      <c r="E4462" s="30" t="s">
        <v>13784</v>
      </c>
    </row>
    <row r="4463" spans="1:5">
      <c r="B4463" s="21"/>
      <c r="C4463" s="21">
        <v>15837.11</v>
      </c>
      <c r="D4463" s="11">
        <f t="shared" si="69"/>
        <v>1089170.5829999994</v>
      </c>
      <c r="E4463" s="30">
        <v>19.44764</v>
      </c>
    </row>
    <row r="4464" spans="1:5">
      <c r="B4464" s="21"/>
      <c r="C4464" s="21">
        <v>16327.31</v>
      </c>
      <c r="D4464" s="11">
        <f t="shared" si="69"/>
        <v>1105497.8929999995</v>
      </c>
      <c r="E4464" s="30">
        <v>19.44792</v>
      </c>
    </row>
    <row r="4465" spans="1:5">
      <c r="B4465" s="21"/>
      <c r="C4465" s="21">
        <v>79279.31</v>
      </c>
      <c r="D4465" s="11">
        <f t="shared" si="69"/>
        <v>1184777.2029999995</v>
      </c>
      <c r="E4465" s="30">
        <v>19.448080000000001</v>
      </c>
    </row>
    <row r="4466" spans="1:5">
      <c r="B4466" s="21"/>
      <c r="C4466" s="21">
        <v>88944.74</v>
      </c>
      <c r="D4466" s="11">
        <f t="shared" si="69"/>
        <v>1273721.9429999995</v>
      </c>
      <c r="E4466" s="30" t="s">
        <v>13785</v>
      </c>
    </row>
    <row r="4467" spans="1:5">
      <c r="B4467" s="21"/>
      <c r="C4467" s="21">
        <v>129276.32</v>
      </c>
      <c r="D4467" s="11">
        <f t="shared" si="69"/>
        <v>1402998.2629999996</v>
      </c>
      <c r="E4467" s="30" t="s">
        <v>13786</v>
      </c>
    </row>
    <row r="4468" spans="1:5">
      <c r="B4468" s="21"/>
      <c r="C4468" s="21">
        <v>134011.76</v>
      </c>
      <c r="D4468" s="11">
        <f t="shared" si="69"/>
        <v>1537010.0229999996</v>
      </c>
      <c r="E4468" s="30">
        <v>55520186</v>
      </c>
    </row>
    <row r="4469" spans="1:5">
      <c r="B4469" s="21">
        <v>-125161.31</v>
      </c>
      <c r="C4469" s="21"/>
      <c r="D4469" s="11">
        <f t="shared" si="69"/>
        <v>1411848.7129999995</v>
      </c>
      <c r="E4469" s="30" t="s">
        <v>13787</v>
      </c>
    </row>
    <row r="4470" spans="1:5">
      <c r="B4470" s="21">
        <v>-86155.77</v>
      </c>
      <c r="C4470" s="21"/>
      <c r="D4470" s="11">
        <f t="shared" si="69"/>
        <v>1325692.9429999995</v>
      </c>
      <c r="E4470" t="s">
        <v>13788</v>
      </c>
    </row>
    <row r="4471" spans="1:5">
      <c r="B4471" s="21">
        <v>-16036</v>
      </c>
      <c r="C4471" s="21"/>
      <c r="D4471" s="11">
        <f t="shared" si="69"/>
        <v>1309656.9429999995</v>
      </c>
      <c r="E4471" t="s">
        <v>13789</v>
      </c>
    </row>
    <row r="4472" spans="1:5">
      <c r="A4472" s="19">
        <v>44718</v>
      </c>
      <c r="B4472" s="21">
        <v>-15560.78</v>
      </c>
      <c r="C4472" s="21"/>
      <c r="D4472" s="11">
        <f t="shared" si="69"/>
        <v>1294096.1629999995</v>
      </c>
      <c r="E4472" t="s">
        <v>13796</v>
      </c>
    </row>
    <row r="4473" spans="1:5">
      <c r="B4473" s="21">
        <v>-77035.83</v>
      </c>
      <c r="C4473" s="21"/>
      <c r="D4473" s="11">
        <f t="shared" si="69"/>
        <v>1217060.3329999994</v>
      </c>
      <c r="E4473" t="s">
        <v>13797</v>
      </c>
    </row>
    <row r="4474" spans="1:5">
      <c r="B4474" s="21">
        <v>-40529.74</v>
      </c>
      <c r="C4474" s="21"/>
      <c r="D4474" s="11">
        <f t="shared" si="69"/>
        <v>1176530.5929999994</v>
      </c>
      <c r="E4474" t="s">
        <v>13798</v>
      </c>
    </row>
    <row r="4475" spans="1:5">
      <c r="B4475" s="21">
        <v>-66905.259999999995</v>
      </c>
      <c r="C4475" s="21"/>
      <c r="D4475" s="11">
        <f t="shared" si="69"/>
        <v>1109625.3329999994</v>
      </c>
      <c r="E4475" t="s">
        <v>13799</v>
      </c>
    </row>
    <row r="4476" spans="1:5">
      <c r="A4476" s="19">
        <v>44719</v>
      </c>
      <c r="B4476" s="21"/>
      <c r="C4476" s="21">
        <v>356556.74</v>
      </c>
      <c r="D4476" s="11">
        <f t="shared" si="69"/>
        <v>1466182.0729999994</v>
      </c>
      <c r="E4476" t="s">
        <v>13801</v>
      </c>
    </row>
    <row r="4477" spans="1:5">
      <c r="B4477" s="21"/>
      <c r="C4477" s="21">
        <v>191783.27</v>
      </c>
      <c r="D4477" s="11">
        <f t="shared" si="69"/>
        <v>1657965.3429999994</v>
      </c>
      <c r="E4477" t="s">
        <v>13802</v>
      </c>
    </row>
    <row r="4478" spans="1:5">
      <c r="B4478" s="21"/>
      <c r="C4478" s="21">
        <v>121131.97</v>
      </c>
      <c r="D4478" s="11">
        <f t="shared" si="69"/>
        <v>1779097.3129999994</v>
      </c>
      <c r="E4478" t="s">
        <v>13803</v>
      </c>
    </row>
    <row r="4479" spans="1:5">
      <c r="B4479" s="21">
        <v>-342262.28</v>
      </c>
      <c r="C4479" s="21"/>
      <c r="D4479" s="11">
        <f t="shared" si="69"/>
        <v>1436835.0329999994</v>
      </c>
      <c r="E4479" t="s">
        <v>13806</v>
      </c>
    </row>
    <row r="4480" spans="1:5">
      <c r="B4480" s="21">
        <v>-116364.69</v>
      </c>
      <c r="C4480" s="21"/>
      <c r="D4480" s="11">
        <f t="shared" si="69"/>
        <v>1320470.3429999994</v>
      </c>
      <c r="E4480" t="s">
        <v>13807</v>
      </c>
    </row>
    <row r="4481" spans="1:5">
      <c r="A4481" s="19">
        <v>44720</v>
      </c>
      <c r="C4481" s="21">
        <v>187281.72</v>
      </c>
      <c r="D4481" s="11">
        <f t="shared" si="69"/>
        <v>1507752.0629999994</v>
      </c>
      <c r="E4481" s="30" t="s">
        <v>13810</v>
      </c>
    </row>
    <row r="4482" spans="1:5">
      <c r="C4482" s="21">
        <v>45074.68</v>
      </c>
      <c r="D4482" s="11">
        <f t="shared" si="69"/>
        <v>1552826.7429999993</v>
      </c>
      <c r="E4482" s="30">
        <v>55520336</v>
      </c>
    </row>
    <row r="4483" spans="1:5">
      <c r="C4483" s="22">
        <v>0.18</v>
      </c>
      <c r="D4483" s="11">
        <f t="shared" si="69"/>
        <v>1552826.9229999993</v>
      </c>
      <c r="E4483" s="24" t="s">
        <v>24</v>
      </c>
    </row>
    <row r="4484" spans="1:5">
      <c r="A4484" s="19">
        <v>44722</v>
      </c>
      <c r="B4484" s="21">
        <v>-69964.63</v>
      </c>
      <c r="C4484" s="21"/>
      <c r="D4484" s="11">
        <f t="shared" si="69"/>
        <v>1482862.2929999991</v>
      </c>
      <c r="E4484" s="30" t="s">
        <v>13813</v>
      </c>
    </row>
    <row r="4485" spans="1:5">
      <c r="A4485" s="19">
        <v>44725</v>
      </c>
      <c r="B4485" s="21">
        <v>-343953.31</v>
      </c>
      <c r="C4485" s="21"/>
      <c r="D4485" s="11">
        <f t="shared" ref="D4485:D4548" si="70">D4484+B4485+C4485</f>
        <v>1138908.9829999991</v>
      </c>
      <c r="E4485" s="30" t="s">
        <v>13823</v>
      </c>
    </row>
    <row r="4486" spans="1:5">
      <c r="A4486" s="19">
        <v>44726</v>
      </c>
      <c r="B4486" s="21"/>
      <c r="C4486" s="21">
        <v>71841.509999999995</v>
      </c>
      <c r="D4486" s="11">
        <f t="shared" si="70"/>
        <v>1210750.4929999991</v>
      </c>
      <c r="E4486" s="30">
        <v>55520324</v>
      </c>
    </row>
    <row r="4487" spans="1:5">
      <c r="B4487" s="21">
        <v>-30384.85</v>
      </c>
      <c r="C4487" s="21"/>
      <c r="D4487" s="11">
        <f t="shared" si="70"/>
        <v>1180365.642999999</v>
      </c>
      <c r="E4487" s="30" t="s">
        <v>13826</v>
      </c>
    </row>
    <row r="4488" spans="1:5">
      <c r="A4488" s="19">
        <v>44727</v>
      </c>
      <c r="B4488" s="21">
        <v>-67844.17</v>
      </c>
      <c r="C4488" s="21"/>
      <c r="D4488" s="11">
        <f t="shared" si="70"/>
        <v>1112521.4729999991</v>
      </c>
      <c r="E4488" s="30" t="s">
        <v>13832</v>
      </c>
    </row>
    <row r="4489" spans="1:5">
      <c r="A4489" s="19">
        <v>44729</v>
      </c>
      <c r="B4489" s="21"/>
      <c r="C4489" s="21">
        <v>31136.799999999999</v>
      </c>
      <c r="D4489" s="11">
        <f t="shared" si="70"/>
        <v>1143658.2729999991</v>
      </c>
      <c r="E4489" s="30">
        <v>19.448609999999999</v>
      </c>
    </row>
    <row r="4490" spans="1:5">
      <c r="B4490" s="21">
        <v>-65505.46</v>
      </c>
      <c r="C4490" s="21"/>
      <c r="D4490" s="11">
        <f t="shared" si="70"/>
        <v>1078152.8129999992</v>
      </c>
      <c r="E4490" s="30" t="s">
        <v>13843</v>
      </c>
    </row>
    <row r="4491" spans="1:5">
      <c r="A4491" s="19">
        <v>44732</v>
      </c>
      <c r="B4491" s="21"/>
      <c r="C4491" s="21">
        <v>67245.240000000005</v>
      </c>
      <c r="D4491" s="11">
        <f t="shared" si="70"/>
        <v>1145398.0529999991</v>
      </c>
      <c r="E4491" s="30">
        <v>55520415</v>
      </c>
    </row>
    <row r="4492" spans="1:5">
      <c r="B4492" s="21"/>
      <c r="C4492" s="21">
        <v>70965.16</v>
      </c>
      <c r="D4492" s="11">
        <f t="shared" si="70"/>
        <v>1216363.2129999991</v>
      </c>
      <c r="E4492" s="30">
        <v>55520389</v>
      </c>
    </row>
    <row r="4493" spans="1:5">
      <c r="A4493" s="19">
        <v>44733</v>
      </c>
      <c r="B4493" s="21">
        <v>-229990.68</v>
      </c>
      <c r="C4493" s="21"/>
      <c r="D4493" s="11">
        <f t="shared" si="70"/>
        <v>986372.53299999912</v>
      </c>
      <c r="E4493" s="30" t="s">
        <v>13848</v>
      </c>
    </row>
    <row r="4494" spans="1:5">
      <c r="B4494" s="21">
        <v>-180578.35</v>
      </c>
      <c r="C4494" s="21"/>
      <c r="D4494" s="11">
        <f t="shared" si="70"/>
        <v>805794.18299999915</v>
      </c>
      <c r="E4494" s="30" t="s">
        <v>13849</v>
      </c>
    </row>
    <row r="4495" spans="1:5">
      <c r="A4495" s="19">
        <v>44734</v>
      </c>
      <c r="B4495" s="21"/>
      <c r="C4495" s="21">
        <v>31300.97</v>
      </c>
      <c r="D4495" s="11">
        <f t="shared" si="70"/>
        <v>837095.15299999912</v>
      </c>
      <c r="E4495" s="30">
        <v>19.446950000000001</v>
      </c>
    </row>
    <row r="4496" spans="1:5">
      <c r="B4496" s="21"/>
      <c r="C4496" s="21">
        <v>64934.87</v>
      </c>
      <c r="D4496" s="11">
        <f t="shared" si="70"/>
        <v>902030.02299999911</v>
      </c>
      <c r="E4496" s="30">
        <v>19.44914</v>
      </c>
    </row>
    <row r="4497" spans="1:5">
      <c r="B4497" s="21"/>
      <c r="C4497" s="21">
        <v>200451.38</v>
      </c>
      <c r="D4497" s="11">
        <f t="shared" si="70"/>
        <v>1102481.402999999</v>
      </c>
      <c r="E4497" s="30">
        <v>2008109</v>
      </c>
    </row>
    <row r="4498" spans="1:5">
      <c r="B4498" s="21">
        <v>-63135.1</v>
      </c>
      <c r="C4498" s="21"/>
      <c r="D4498" s="11">
        <f t="shared" si="70"/>
        <v>1039346.302999999</v>
      </c>
      <c r="E4498" s="30" t="s">
        <v>13850</v>
      </c>
    </row>
    <row r="4499" spans="1:5">
      <c r="B4499" s="21">
        <v>-197741.44</v>
      </c>
      <c r="C4499" s="21"/>
      <c r="D4499" s="11">
        <f t="shared" si="70"/>
        <v>841604.86299999896</v>
      </c>
      <c r="E4499" s="30" t="s">
        <v>13851</v>
      </c>
    </row>
    <row r="4500" spans="1:5">
      <c r="B4500" s="21">
        <v>-30310.1</v>
      </c>
      <c r="C4500" s="21"/>
      <c r="D4500" s="11">
        <f t="shared" si="70"/>
        <v>811294.76299999899</v>
      </c>
      <c r="E4500" s="30" t="s">
        <v>13852</v>
      </c>
    </row>
    <row r="4501" spans="1:5">
      <c r="A4501" s="19">
        <v>44735</v>
      </c>
      <c r="B4501" s="22">
        <v>-500000</v>
      </c>
      <c r="D4501" s="11">
        <f t="shared" si="70"/>
        <v>311294.76299999899</v>
      </c>
      <c r="E4501" s="24" t="s">
        <v>49</v>
      </c>
    </row>
    <row r="4502" spans="1:5">
      <c r="B4502" s="21">
        <v>-68586.25</v>
      </c>
      <c r="D4502" s="11">
        <f t="shared" si="70"/>
        <v>242708.51299999899</v>
      </c>
      <c r="E4502" t="s">
        <v>13863</v>
      </c>
    </row>
    <row r="4503" spans="1:5">
      <c r="A4503" s="19">
        <v>44736</v>
      </c>
      <c r="B4503" s="21">
        <v>-77804.45</v>
      </c>
      <c r="C4503" s="21"/>
      <c r="D4503" s="11">
        <f t="shared" si="70"/>
        <v>164904.06299999898</v>
      </c>
      <c r="E4503" t="s">
        <v>13869</v>
      </c>
    </row>
    <row r="4504" spans="1:5">
      <c r="B4504" s="21"/>
      <c r="C4504" s="21">
        <v>161639.54999999999</v>
      </c>
      <c r="D4504" s="11">
        <f t="shared" si="70"/>
        <v>326543.61299999896</v>
      </c>
      <c r="E4504" s="30">
        <v>2201391</v>
      </c>
    </row>
    <row r="4505" spans="1:5">
      <c r="B4505" s="21"/>
      <c r="C4505" s="21">
        <v>193856.5</v>
      </c>
      <c r="D4505" s="11">
        <f t="shared" si="70"/>
        <v>520400.11299999896</v>
      </c>
      <c r="E4505" s="30">
        <v>2201443</v>
      </c>
    </row>
    <row r="4506" spans="1:5">
      <c r="B4506" s="21"/>
      <c r="C4506" s="21">
        <v>240731.59</v>
      </c>
      <c r="D4506" s="11">
        <f t="shared" si="70"/>
        <v>761131.70299999893</v>
      </c>
      <c r="E4506" s="30">
        <v>2201302</v>
      </c>
    </row>
    <row r="4507" spans="1:5">
      <c r="B4507" s="21"/>
      <c r="C4507" s="21">
        <v>324915.94</v>
      </c>
      <c r="D4507" s="11">
        <f t="shared" si="70"/>
        <v>1086047.642999999</v>
      </c>
      <c r="E4507" s="30">
        <v>2201245</v>
      </c>
    </row>
    <row r="4508" spans="1:5">
      <c r="B4508" s="21">
        <v>-154482.85</v>
      </c>
      <c r="C4508" s="21"/>
      <c r="D4508" s="11">
        <f t="shared" si="70"/>
        <v>931564.79299999902</v>
      </c>
      <c r="E4508" s="30" t="s">
        <v>13870</v>
      </c>
    </row>
    <row r="4509" spans="1:5">
      <c r="B4509" s="21">
        <v>-310359.71999999997</v>
      </c>
      <c r="C4509" s="21"/>
      <c r="D4509" s="11">
        <f t="shared" si="70"/>
        <v>621205.07299999904</v>
      </c>
      <c r="E4509" s="30" t="s">
        <v>13871</v>
      </c>
    </row>
    <row r="4510" spans="1:5">
      <c r="B4510" s="21">
        <v>-185239.77</v>
      </c>
      <c r="C4510" s="21"/>
      <c r="D4510" s="11">
        <f t="shared" si="70"/>
        <v>435965.30299999902</v>
      </c>
      <c r="E4510" s="30" t="s">
        <v>13872</v>
      </c>
    </row>
    <row r="4511" spans="1:5">
      <c r="A4511" s="19">
        <v>44739</v>
      </c>
      <c r="B4511" s="21"/>
      <c r="C4511" s="21">
        <v>170490.46</v>
      </c>
      <c r="D4511" s="11">
        <f t="shared" si="70"/>
        <v>606455.76299999899</v>
      </c>
      <c r="E4511" s="30">
        <v>2008049</v>
      </c>
    </row>
    <row r="4512" spans="1:5">
      <c r="B4512" s="21"/>
      <c r="C4512" s="21">
        <v>202114.38</v>
      </c>
      <c r="D4512" s="11">
        <f t="shared" si="70"/>
        <v>808570.14299999899</v>
      </c>
      <c r="E4512" s="30">
        <v>2008090</v>
      </c>
    </row>
    <row r="4513" spans="1:5">
      <c r="B4513" s="21"/>
      <c r="C4513" s="21">
        <v>349872.06</v>
      </c>
      <c r="D4513" s="11">
        <f t="shared" si="70"/>
        <v>1158442.202999999</v>
      </c>
      <c r="E4513" s="30" t="s">
        <v>13877</v>
      </c>
    </row>
    <row r="4514" spans="1:5">
      <c r="B4514" s="21">
        <v>-313802.45</v>
      </c>
      <c r="C4514" s="21"/>
      <c r="D4514" s="11">
        <f t="shared" si="70"/>
        <v>844639.75299999909</v>
      </c>
      <c r="E4514" s="30" t="s">
        <v>13881</v>
      </c>
    </row>
    <row r="4515" spans="1:5">
      <c r="B4515" s="21">
        <v>-199380.86</v>
      </c>
      <c r="C4515" s="21"/>
      <c r="D4515" s="11">
        <f t="shared" si="70"/>
        <v>645258.89299999911</v>
      </c>
      <c r="E4515" s="30" t="s">
        <v>13882</v>
      </c>
    </row>
    <row r="4516" spans="1:5">
      <c r="B4516" s="21">
        <v>-168208.29</v>
      </c>
      <c r="C4516" s="21"/>
      <c r="D4516" s="11">
        <f t="shared" si="70"/>
        <v>477050.60299999907</v>
      </c>
      <c r="E4516" s="30" t="s">
        <v>13883</v>
      </c>
    </row>
    <row r="4517" spans="1:5">
      <c r="A4517" s="19">
        <v>44741</v>
      </c>
      <c r="B4517" s="21">
        <v>-62522.14</v>
      </c>
      <c r="C4517" s="21"/>
      <c r="D4517" s="11">
        <f t="shared" si="70"/>
        <v>414528.46299999906</v>
      </c>
      <c r="E4517" s="30" t="s">
        <v>13893</v>
      </c>
    </row>
    <row r="4518" spans="1:5">
      <c r="B4518" s="21"/>
      <c r="C4518" s="21">
        <v>70431.02</v>
      </c>
      <c r="D4518" s="11">
        <f t="shared" si="70"/>
        <v>484959.48299999908</v>
      </c>
      <c r="E4518" s="30">
        <v>55520361</v>
      </c>
    </row>
    <row r="4519" spans="1:5">
      <c r="B4519" s="21"/>
      <c r="C4519" s="21">
        <v>79850.02</v>
      </c>
      <c r="D4519" s="11">
        <f t="shared" si="70"/>
        <v>564809.50299999909</v>
      </c>
      <c r="E4519" s="30">
        <v>55520373</v>
      </c>
    </row>
    <row r="4520" spans="1:5">
      <c r="B4520" s="22">
        <v>-48</v>
      </c>
      <c r="C4520" s="21"/>
      <c r="D4520" s="11">
        <f t="shared" si="70"/>
        <v>564761.50299999909</v>
      </c>
      <c r="E4520" s="24" t="s">
        <v>24</v>
      </c>
    </row>
    <row r="4521" spans="1:5">
      <c r="A4521" s="19">
        <v>44743</v>
      </c>
      <c r="B4521" s="21"/>
      <c r="C4521" s="21">
        <v>71016.31</v>
      </c>
      <c r="D4521" s="11">
        <f t="shared" si="70"/>
        <v>635777.81299999915</v>
      </c>
      <c r="E4521" s="30">
        <v>55520475</v>
      </c>
    </row>
    <row r="4522" spans="1:5">
      <c r="A4522" s="19">
        <v>44747</v>
      </c>
      <c r="B4522" s="21">
        <v>-70418.81</v>
      </c>
      <c r="C4522" s="21"/>
      <c r="D4522" s="11">
        <f t="shared" si="70"/>
        <v>565359.00299999909</v>
      </c>
      <c r="E4522" s="30" t="s">
        <v>13912</v>
      </c>
    </row>
    <row r="4523" spans="1:5">
      <c r="B4523" s="21">
        <v>-60355.18</v>
      </c>
      <c r="C4523" s="21"/>
      <c r="D4523" s="11">
        <f t="shared" si="70"/>
        <v>505003.8229999991</v>
      </c>
      <c r="E4523" s="30" t="s">
        <v>13913</v>
      </c>
    </row>
    <row r="4524" spans="1:5">
      <c r="B4524" s="21">
        <v>-165780.56</v>
      </c>
      <c r="C4524" s="21"/>
      <c r="D4524" s="11">
        <f t="shared" si="70"/>
        <v>339223.2629999991</v>
      </c>
      <c r="E4524" s="30" t="s">
        <v>13914</v>
      </c>
    </row>
    <row r="4525" spans="1:5">
      <c r="A4525" s="19">
        <v>44748</v>
      </c>
      <c r="B4525" s="21"/>
      <c r="C4525" s="21">
        <v>74118.19</v>
      </c>
      <c r="D4525" s="11">
        <f t="shared" si="70"/>
        <v>413341.45299999911</v>
      </c>
      <c r="E4525" s="30">
        <v>55520459</v>
      </c>
    </row>
    <row r="4526" spans="1:5">
      <c r="B4526" s="21"/>
      <c r="C4526" s="21">
        <v>169311.39</v>
      </c>
      <c r="D4526" s="11">
        <f t="shared" si="70"/>
        <v>582652.84299999918</v>
      </c>
      <c r="E4526" s="30">
        <v>2008039</v>
      </c>
    </row>
    <row r="4527" spans="1:5">
      <c r="B4527" s="21">
        <v>-164699.94</v>
      </c>
      <c r="C4527" s="21"/>
      <c r="D4527" s="11">
        <f t="shared" si="70"/>
        <v>417952.90299999918</v>
      </c>
      <c r="E4527" s="30" t="s">
        <v>13919</v>
      </c>
    </row>
    <row r="4528" spans="1:5">
      <c r="B4528" s="21">
        <v>-62159.23</v>
      </c>
      <c r="C4528" s="21"/>
      <c r="D4528" s="11">
        <f t="shared" si="70"/>
        <v>355793.67299999919</v>
      </c>
      <c r="E4528" s="30" t="s">
        <v>13920</v>
      </c>
    </row>
    <row r="4529" spans="1:5">
      <c r="B4529" s="21">
        <v>-63269.05</v>
      </c>
      <c r="C4529" s="21"/>
      <c r="D4529" s="11">
        <f t="shared" si="70"/>
        <v>292524.62299999921</v>
      </c>
      <c r="E4529" s="30" t="s">
        <v>13921</v>
      </c>
    </row>
    <row r="4530" spans="1:5">
      <c r="B4530" s="21"/>
      <c r="C4530" s="22">
        <v>131528.4</v>
      </c>
      <c r="D4530" s="11">
        <f t="shared" si="70"/>
        <v>424053.02299999923</v>
      </c>
      <c r="E4530" s="24" t="s">
        <v>13545</v>
      </c>
    </row>
    <row r="4531" spans="1:5">
      <c r="A4531" s="19">
        <v>44749</v>
      </c>
      <c r="B4531" s="21"/>
      <c r="C4531" s="21">
        <v>166932.69</v>
      </c>
      <c r="D4531" s="11">
        <f t="shared" si="70"/>
        <v>590985.71299999929</v>
      </c>
      <c r="E4531" s="30">
        <v>2008118</v>
      </c>
    </row>
    <row r="4532" spans="1:5">
      <c r="B4532" s="21">
        <v>-72719.89</v>
      </c>
      <c r="C4532" s="21"/>
      <c r="D4532" s="11">
        <f t="shared" si="70"/>
        <v>518265.82299999928</v>
      </c>
      <c r="E4532" s="30" t="s">
        <v>13927</v>
      </c>
    </row>
    <row r="4533" spans="1:5">
      <c r="A4533" s="19">
        <v>44750</v>
      </c>
      <c r="B4533" s="21"/>
      <c r="C4533" s="21">
        <v>61526.22</v>
      </c>
      <c r="D4533" s="11">
        <f t="shared" si="70"/>
        <v>579792.04299999925</v>
      </c>
      <c r="E4533" s="30">
        <v>28200538</v>
      </c>
    </row>
    <row r="4534" spans="1:5">
      <c r="A4534" s="19">
        <v>44754</v>
      </c>
      <c r="B4534" s="21"/>
      <c r="C4534" s="21">
        <v>33110.949999999997</v>
      </c>
      <c r="D4534" s="11">
        <f t="shared" si="70"/>
        <v>612902.9929999992</v>
      </c>
      <c r="E4534" s="30">
        <v>19.449919999999999</v>
      </c>
    </row>
    <row r="4535" spans="1:5">
      <c r="B4535" s="21"/>
      <c r="C4535" s="21">
        <v>63929.05</v>
      </c>
      <c r="D4535" s="11">
        <f t="shared" si="70"/>
        <v>676832.04299999925</v>
      </c>
      <c r="E4535" s="30">
        <v>19.449069999999999</v>
      </c>
    </row>
    <row r="4536" spans="1:5">
      <c r="B4536" s="21">
        <v>-346138.73</v>
      </c>
      <c r="C4536" s="21"/>
      <c r="D4536" s="11">
        <f t="shared" si="70"/>
        <v>330693.31299999927</v>
      </c>
      <c r="E4536" s="30" t="s">
        <v>13945</v>
      </c>
    </row>
    <row r="4537" spans="1:5">
      <c r="B4537" s="21">
        <v>-181309.77</v>
      </c>
      <c r="C4537" s="21"/>
      <c r="D4537" s="11">
        <f t="shared" si="70"/>
        <v>149383.54299999928</v>
      </c>
      <c r="E4537" s="30" t="s">
        <v>13946</v>
      </c>
    </row>
    <row r="4538" spans="1:5">
      <c r="A4538" s="19">
        <v>44755</v>
      </c>
      <c r="B4538" s="21"/>
      <c r="C4538" s="21">
        <v>182639.51</v>
      </c>
      <c r="D4538" s="11">
        <f t="shared" si="70"/>
        <v>332023.05299999926</v>
      </c>
      <c r="E4538" s="30">
        <v>2008193</v>
      </c>
    </row>
    <row r="4539" spans="1:5">
      <c r="B4539" s="21"/>
      <c r="C4539" s="21">
        <v>360598.81</v>
      </c>
      <c r="D4539" s="11">
        <f t="shared" si="70"/>
        <v>692621.8629999992</v>
      </c>
      <c r="E4539" s="30" t="s">
        <v>13951</v>
      </c>
    </row>
    <row r="4540" spans="1:5">
      <c r="B4540" s="21"/>
      <c r="C4540" s="21">
        <v>78747.17</v>
      </c>
      <c r="D4540" s="11">
        <f t="shared" si="70"/>
        <v>771369.03299999924</v>
      </c>
      <c r="E4540" s="30">
        <v>2201561</v>
      </c>
    </row>
    <row r="4541" spans="1:5">
      <c r="B4541" s="21"/>
      <c r="C4541" s="21">
        <v>342514.12</v>
      </c>
      <c r="D4541" s="11">
        <f t="shared" si="70"/>
        <v>1113883.1529999992</v>
      </c>
      <c r="E4541" t="s">
        <v>13952</v>
      </c>
    </row>
    <row r="4542" spans="1:5">
      <c r="B4542" s="21">
        <v>-32296.57</v>
      </c>
      <c r="C4542" s="21"/>
      <c r="D4542" s="11">
        <f t="shared" si="70"/>
        <v>1081586.5829999992</v>
      </c>
      <c r="E4542" t="s">
        <v>13953</v>
      </c>
    </row>
    <row r="4543" spans="1:5">
      <c r="B4543" s="21">
        <v>-181614.12</v>
      </c>
      <c r="C4543" s="21"/>
      <c r="D4543" s="11">
        <f t="shared" si="70"/>
        <v>899972.46299999917</v>
      </c>
      <c r="E4543" t="s">
        <v>13956</v>
      </c>
    </row>
    <row r="4544" spans="1:5">
      <c r="B4544" s="21">
        <v>-75349.48</v>
      </c>
      <c r="C4544" s="21"/>
      <c r="D4544" s="11">
        <f t="shared" si="70"/>
        <v>824622.98299999919</v>
      </c>
      <c r="E4544" t="s">
        <v>13957</v>
      </c>
    </row>
    <row r="4545" spans="1:5">
      <c r="B4545" s="21">
        <v>-328785.95</v>
      </c>
      <c r="C4545" s="21"/>
      <c r="D4545" s="11">
        <f t="shared" si="70"/>
        <v>495837.03299999918</v>
      </c>
      <c r="E4545" t="s">
        <v>13958</v>
      </c>
    </row>
    <row r="4546" spans="1:5">
      <c r="A4546" s="19">
        <v>44756</v>
      </c>
      <c r="B4546" s="21"/>
      <c r="C4546" s="21">
        <v>68345.75</v>
      </c>
      <c r="D4546" s="11">
        <f t="shared" si="70"/>
        <v>564182.78299999912</v>
      </c>
      <c r="E4546" s="30">
        <v>55520517</v>
      </c>
    </row>
    <row r="4547" spans="1:5">
      <c r="B4547" s="21"/>
      <c r="C4547" s="21">
        <v>74741.14</v>
      </c>
      <c r="D4547" s="11">
        <f t="shared" si="70"/>
        <v>638923.92299999914</v>
      </c>
      <c r="E4547" s="30">
        <v>55520491</v>
      </c>
    </row>
    <row r="4548" spans="1:5">
      <c r="B4548" s="21">
        <v>-66558.02</v>
      </c>
      <c r="C4548" s="21"/>
      <c r="D4548" s="11">
        <f t="shared" si="70"/>
        <v>572365.90299999912</v>
      </c>
      <c r="E4548" s="30" t="s">
        <v>13960</v>
      </c>
    </row>
    <row r="4549" spans="1:5">
      <c r="A4549" s="19">
        <v>44757</v>
      </c>
      <c r="B4549" s="21">
        <v>-73320.960000000006</v>
      </c>
      <c r="C4549" s="21"/>
      <c r="D4549" s="11">
        <f t="shared" ref="D4549:D4612" si="71">D4548+B4549+C4549</f>
        <v>499044.9429999991</v>
      </c>
      <c r="E4549" s="30" t="s">
        <v>13963</v>
      </c>
    </row>
    <row r="4550" spans="1:5">
      <c r="A4550" s="19">
        <v>44760</v>
      </c>
      <c r="B4550" s="21"/>
      <c r="C4550" s="21">
        <v>351988.01</v>
      </c>
      <c r="D4550" s="11">
        <f t="shared" si="71"/>
        <v>851032.95299999905</v>
      </c>
      <c r="E4550" s="30" t="s">
        <v>13969</v>
      </c>
    </row>
    <row r="4551" spans="1:5">
      <c r="B4551" s="21"/>
      <c r="C4551" s="21">
        <v>242633.8</v>
      </c>
      <c r="D4551" s="11">
        <f t="shared" si="71"/>
        <v>1093666.7529999991</v>
      </c>
      <c r="E4551" s="30">
        <v>2201656</v>
      </c>
    </row>
    <row r="4552" spans="1:5">
      <c r="B4552" s="21"/>
      <c r="C4552" s="21">
        <v>159920.72</v>
      </c>
      <c r="D4552" s="11">
        <f t="shared" si="71"/>
        <v>1253587.4729999991</v>
      </c>
      <c r="E4552" s="30">
        <v>2201587</v>
      </c>
    </row>
    <row r="4553" spans="1:5">
      <c r="B4553" s="21"/>
      <c r="C4553" s="21">
        <v>185440.76</v>
      </c>
      <c r="D4553" s="11">
        <f t="shared" si="71"/>
        <v>1439028.2329999991</v>
      </c>
      <c r="E4553" s="30">
        <v>2008209</v>
      </c>
    </row>
    <row r="4554" spans="1:5">
      <c r="B4554" s="21">
        <v>-152787.84</v>
      </c>
      <c r="C4554" s="21"/>
      <c r="D4554" s="11">
        <f t="shared" si="71"/>
        <v>1286240.392999999</v>
      </c>
      <c r="E4554" s="30" t="s">
        <v>13971</v>
      </c>
    </row>
    <row r="4555" spans="1:5">
      <c r="B4555" s="21">
        <v>-231722.34</v>
      </c>
      <c r="C4555" s="21"/>
      <c r="D4555" s="11">
        <f t="shared" si="71"/>
        <v>1054518.0529999989</v>
      </c>
      <c r="E4555" s="30" t="s">
        <v>13972</v>
      </c>
    </row>
    <row r="4556" spans="1:5">
      <c r="B4556" s="21">
        <v>-184397.58</v>
      </c>
      <c r="C4556" s="21"/>
      <c r="D4556" s="11">
        <f t="shared" si="71"/>
        <v>870120.47299999895</v>
      </c>
      <c r="E4556" s="30" t="s">
        <v>13973</v>
      </c>
    </row>
    <row r="4557" spans="1:5">
      <c r="B4557" s="21">
        <v>-337877.12</v>
      </c>
      <c r="C4557" s="21"/>
      <c r="D4557" s="11">
        <f t="shared" si="71"/>
        <v>532243.35299999896</v>
      </c>
      <c r="E4557" s="30" t="s">
        <v>13974</v>
      </c>
    </row>
    <row r="4558" spans="1:5">
      <c r="A4558" s="19">
        <v>44761</v>
      </c>
      <c r="B4558" s="21"/>
      <c r="C4558" s="21">
        <v>62419.58</v>
      </c>
      <c r="D4558" s="11">
        <f t="shared" si="71"/>
        <v>594662.93299999891</v>
      </c>
      <c r="E4558" s="30">
        <v>28200606</v>
      </c>
    </row>
    <row r="4559" spans="1:5">
      <c r="B4559" s="21"/>
      <c r="C4559" s="21">
        <v>60200.78</v>
      </c>
      <c r="D4559" s="11">
        <f t="shared" si="71"/>
        <v>654863.71299999894</v>
      </c>
      <c r="E4559" s="30">
        <v>28200644</v>
      </c>
    </row>
    <row r="4560" spans="1:5">
      <c r="B4560" s="21">
        <v>-61701.55</v>
      </c>
      <c r="C4560" s="21"/>
      <c r="D4560" s="11">
        <f t="shared" si="71"/>
        <v>593162.16299999889</v>
      </c>
      <c r="E4560" s="30" t="s">
        <v>13981</v>
      </c>
    </row>
    <row r="4561" spans="1:5">
      <c r="B4561" s="21">
        <v>-59517</v>
      </c>
      <c r="D4561" s="11">
        <f t="shared" si="71"/>
        <v>533645.16299999889</v>
      </c>
      <c r="E4561" t="s">
        <v>13982</v>
      </c>
    </row>
    <row r="4562" spans="1:5">
      <c r="A4562" s="19">
        <v>44762</v>
      </c>
      <c r="B4562" s="21"/>
      <c r="C4562" s="21">
        <v>116479.16</v>
      </c>
      <c r="D4562" s="11">
        <f t="shared" si="71"/>
        <v>650124.32299999893</v>
      </c>
      <c r="E4562" t="s">
        <v>13985</v>
      </c>
    </row>
    <row r="4563" spans="1:5">
      <c r="B4563" s="21"/>
      <c r="C4563" s="21">
        <v>142881.25</v>
      </c>
      <c r="D4563" s="11">
        <f t="shared" si="71"/>
        <v>793005.57299999893</v>
      </c>
      <c r="E4563" t="s">
        <v>13986</v>
      </c>
    </row>
    <row r="4564" spans="1:5">
      <c r="B4564" s="21"/>
      <c r="C4564" s="21">
        <v>291252.86</v>
      </c>
      <c r="D4564" s="11">
        <f t="shared" si="71"/>
        <v>1084258.4329999988</v>
      </c>
      <c r="E4564" t="s">
        <v>13987</v>
      </c>
    </row>
    <row r="4565" spans="1:5">
      <c r="B4565" s="21"/>
      <c r="C4565" s="21">
        <v>437513.39</v>
      </c>
      <c r="D4565" s="11">
        <f t="shared" si="71"/>
        <v>1521771.8229999989</v>
      </c>
      <c r="E4565" t="s">
        <v>13988</v>
      </c>
    </row>
    <row r="4566" spans="1:5">
      <c r="B4566" s="21">
        <v>-91045.42</v>
      </c>
      <c r="C4566" s="21"/>
      <c r="D4566" s="11">
        <f t="shared" si="71"/>
        <v>1430726.402999999</v>
      </c>
      <c r="E4566" t="s">
        <v>13991</v>
      </c>
    </row>
    <row r="4567" spans="1:5">
      <c r="B4567" s="21">
        <v>-193064.72</v>
      </c>
      <c r="C4567" s="21"/>
      <c r="D4567" s="11">
        <f t="shared" si="71"/>
        <v>1237661.682999999</v>
      </c>
      <c r="E4567" t="s">
        <v>13992</v>
      </c>
    </row>
    <row r="4568" spans="1:5">
      <c r="B4568" s="21">
        <v>-80239.17</v>
      </c>
      <c r="C4568" s="21"/>
      <c r="D4568" s="11">
        <f t="shared" si="71"/>
        <v>1157422.5129999991</v>
      </c>
      <c r="E4568" t="s">
        <v>13993</v>
      </c>
    </row>
    <row r="4569" spans="1:5">
      <c r="B4569" s="21">
        <v>-412644.5</v>
      </c>
      <c r="C4569" s="21"/>
      <c r="D4569" s="11">
        <f t="shared" si="71"/>
        <v>744778.0129999991</v>
      </c>
      <c r="E4569" t="s">
        <v>13994</v>
      </c>
    </row>
    <row r="4570" spans="1:5">
      <c r="B4570" s="21">
        <v>-137136.60999999999</v>
      </c>
      <c r="C4570" s="21"/>
      <c r="D4570" s="11">
        <f t="shared" si="71"/>
        <v>607641.40299999912</v>
      </c>
      <c r="E4570" t="s">
        <v>13995</v>
      </c>
    </row>
    <row r="4571" spans="1:5">
      <c r="B4571" s="21">
        <v>-274743.59000000003</v>
      </c>
      <c r="D4571" s="11">
        <f t="shared" si="71"/>
        <v>332897.81299999909</v>
      </c>
      <c r="E4571" t="s">
        <v>13996</v>
      </c>
    </row>
    <row r="4572" spans="1:5">
      <c r="B4572" s="21">
        <v>-111899.28</v>
      </c>
      <c r="D4572" s="11">
        <f t="shared" si="71"/>
        <v>220998.53299999909</v>
      </c>
      <c r="E4572" t="s">
        <v>13997</v>
      </c>
    </row>
    <row r="4573" spans="1:5">
      <c r="A4573" s="19">
        <v>44764</v>
      </c>
      <c r="B4573" s="21"/>
      <c r="C4573" s="21">
        <v>31445.82</v>
      </c>
      <c r="D4573" s="11">
        <f t="shared" si="71"/>
        <v>252444.3529999991</v>
      </c>
      <c r="E4573" s="30">
        <v>19.450749999999999</v>
      </c>
    </row>
    <row r="4574" spans="1:5">
      <c r="B4574" s="21"/>
      <c r="C4574" s="21">
        <v>32354.62</v>
      </c>
      <c r="D4574" s="11">
        <f t="shared" si="71"/>
        <v>284798.97299999913</v>
      </c>
      <c r="E4574" s="30">
        <v>19.450880000000002</v>
      </c>
    </row>
    <row r="4575" spans="1:5">
      <c r="B4575" s="21"/>
      <c r="C4575" s="21">
        <v>47740.22</v>
      </c>
      <c r="D4575" s="11">
        <f t="shared" si="71"/>
        <v>332539.19299999916</v>
      </c>
      <c r="E4575" s="30">
        <v>19.450430000000001</v>
      </c>
    </row>
    <row r="4576" spans="1:5">
      <c r="B4576" s="21"/>
      <c r="C4576" s="21">
        <v>48073.02</v>
      </c>
      <c r="D4576" s="11">
        <f t="shared" si="71"/>
        <v>380612.21299999917</v>
      </c>
      <c r="E4576" s="30">
        <v>19.45008</v>
      </c>
    </row>
    <row r="4577" spans="1:5">
      <c r="B4577" s="21"/>
      <c r="C4577" s="21">
        <v>74322.070000000007</v>
      </c>
      <c r="D4577" s="11">
        <f t="shared" si="71"/>
        <v>454934.28299999918</v>
      </c>
      <c r="E4577" s="30">
        <v>55520511</v>
      </c>
    </row>
    <row r="4578" spans="1:5">
      <c r="B4578" s="21"/>
      <c r="C4578" s="21">
        <v>89484.21</v>
      </c>
      <c r="D4578" s="11">
        <f t="shared" si="71"/>
        <v>544418.4929999992</v>
      </c>
      <c r="E4578" s="30">
        <v>55520560</v>
      </c>
    </row>
    <row r="4579" spans="1:5">
      <c r="B4579" s="21"/>
      <c r="C4579" s="21">
        <v>91470.57</v>
      </c>
      <c r="D4579" s="11">
        <f t="shared" si="71"/>
        <v>635889.06299999915</v>
      </c>
      <c r="E4579" s="30">
        <v>2008131</v>
      </c>
    </row>
    <row r="4580" spans="1:5">
      <c r="B4580" s="21">
        <v>-46859.98</v>
      </c>
      <c r="C4580" s="21"/>
      <c r="D4580" s="11">
        <f t="shared" si="71"/>
        <v>589029.08299999917</v>
      </c>
      <c r="E4580" s="30" t="s">
        <v>14006</v>
      </c>
    </row>
    <row r="4581" spans="1:5">
      <c r="B4581" s="21">
        <v>-30947.48</v>
      </c>
      <c r="C4581" s="21"/>
      <c r="D4581" s="11">
        <f t="shared" si="71"/>
        <v>558081.60299999919</v>
      </c>
      <c r="E4581" s="30" t="s">
        <v>14007</v>
      </c>
    </row>
    <row r="4582" spans="1:5">
      <c r="B4582" s="21">
        <v>-47184.95</v>
      </c>
      <c r="C4582" s="21"/>
      <c r="D4582" s="11">
        <f t="shared" si="71"/>
        <v>510896.65299999918</v>
      </c>
      <c r="E4582" s="30" t="s">
        <v>14008</v>
      </c>
    </row>
    <row r="4583" spans="1:5">
      <c r="B4583" s="21">
        <v>-31834.95</v>
      </c>
      <c r="C4583" s="21"/>
      <c r="D4583" s="11">
        <f t="shared" si="71"/>
        <v>479061.70299999916</v>
      </c>
      <c r="E4583" s="30" t="s">
        <v>14009</v>
      </c>
    </row>
    <row r="4584" spans="1:5">
      <c r="B4584" s="21">
        <v>-72911.87</v>
      </c>
      <c r="C4584" s="21"/>
      <c r="D4584" s="11">
        <f t="shared" si="71"/>
        <v>406149.83299999917</v>
      </c>
      <c r="E4584" s="30" t="s">
        <v>14010</v>
      </c>
    </row>
    <row r="4585" spans="1:5">
      <c r="A4585" s="19">
        <v>44767</v>
      </c>
      <c r="B4585" s="21"/>
      <c r="C4585" s="21">
        <v>16379.27</v>
      </c>
      <c r="D4585" s="11">
        <f t="shared" si="71"/>
        <v>422529.10299999919</v>
      </c>
      <c r="E4585" s="30">
        <v>19.44999</v>
      </c>
    </row>
    <row r="4586" spans="1:5">
      <c r="B4586" s="21"/>
      <c r="C4586" s="21">
        <v>64188.17</v>
      </c>
      <c r="D4586" s="11">
        <f t="shared" si="71"/>
        <v>486717.27299999917</v>
      </c>
      <c r="E4586" s="30">
        <v>19.45044</v>
      </c>
    </row>
    <row r="4587" spans="1:5">
      <c r="B4587" s="21"/>
      <c r="C4587" s="21">
        <v>194164.7</v>
      </c>
      <c r="D4587" s="11">
        <f t="shared" si="71"/>
        <v>680881.97299999918</v>
      </c>
      <c r="E4587" s="30">
        <v>2008167</v>
      </c>
    </row>
    <row r="4588" spans="1:5">
      <c r="B4588" s="21">
        <v>-16085.1</v>
      </c>
      <c r="C4588" s="21"/>
      <c r="D4588" s="11">
        <f t="shared" si="71"/>
        <v>664796.87299999921</v>
      </c>
      <c r="E4588" s="30" t="s">
        <v>14015</v>
      </c>
    </row>
    <row r="4589" spans="1:5">
      <c r="B4589" s="21">
        <v>-62922.6</v>
      </c>
      <c r="C4589" s="21"/>
      <c r="D4589" s="11">
        <f t="shared" si="71"/>
        <v>601874.27299999923</v>
      </c>
      <c r="E4589" s="30" t="s">
        <v>14016</v>
      </c>
    </row>
    <row r="4590" spans="1:5">
      <c r="A4590" s="19">
        <v>44768</v>
      </c>
      <c r="B4590" s="21">
        <v>-61733.22</v>
      </c>
      <c r="C4590" s="21"/>
      <c r="D4590" s="11">
        <f t="shared" si="71"/>
        <v>540141.05299999926</v>
      </c>
      <c r="E4590" s="30" t="s">
        <v>14021</v>
      </c>
    </row>
    <row r="4591" spans="1:5">
      <c r="B4591" s="21">
        <v>-61123.22</v>
      </c>
      <c r="D4591" s="11">
        <f t="shared" si="71"/>
        <v>479017.83299999929</v>
      </c>
      <c r="E4591" t="s">
        <v>14022</v>
      </c>
    </row>
    <row r="4592" spans="1:5">
      <c r="A4592" s="19">
        <v>44769</v>
      </c>
      <c r="B4592" s="21">
        <v>-15797.55</v>
      </c>
      <c r="D4592" s="11">
        <f t="shared" si="71"/>
        <v>463220.2829999993</v>
      </c>
      <c r="E4592" t="s">
        <v>14031</v>
      </c>
    </row>
    <row r="4593" spans="1:5">
      <c r="A4593" s="19">
        <v>44770</v>
      </c>
      <c r="B4593" s="21"/>
      <c r="C4593" s="21">
        <v>15932.03</v>
      </c>
      <c r="D4593" s="11">
        <f t="shared" si="71"/>
        <v>479152.31299999933</v>
      </c>
      <c r="E4593" s="30">
        <v>19.450310000000002</v>
      </c>
    </row>
    <row r="4594" spans="1:5">
      <c r="B4594" s="21"/>
      <c r="C4594" s="21">
        <v>259557.26</v>
      </c>
      <c r="D4594" s="11">
        <f t="shared" si="71"/>
        <v>738709.57299999939</v>
      </c>
      <c r="E4594" s="30" t="s">
        <v>14035</v>
      </c>
    </row>
    <row r="4595" spans="1:5">
      <c r="B4595" s="21"/>
      <c r="C4595" s="21">
        <v>344063.21</v>
      </c>
      <c r="D4595" s="11">
        <f t="shared" si="71"/>
        <v>1082772.7829999994</v>
      </c>
      <c r="E4595" s="30" t="s">
        <v>14036</v>
      </c>
    </row>
    <row r="4596" spans="1:5">
      <c r="B4596" s="21">
        <v>-248945.98</v>
      </c>
      <c r="C4596" s="21"/>
      <c r="D4596" s="11">
        <f t="shared" si="71"/>
        <v>833826.80299999937</v>
      </c>
      <c r="E4596" s="30" t="s">
        <v>14037</v>
      </c>
    </row>
    <row r="4597" spans="1:5">
      <c r="B4597" s="21">
        <v>-330035.63</v>
      </c>
      <c r="C4597" s="21"/>
      <c r="D4597" s="11">
        <f t="shared" si="71"/>
        <v>503791.17299999937</v>
      </c>
      <c r="E4597" s="30" t="s">
        <v>14038</v>
      </c>
    </row>
    <row r="4598" spans="1:5">
      <c r="A4598" s="19">
        <v>44775</v>
      </c>
      <c r="B4598" s="21">
        <v>-31848.18</v>
      </c>
      <c r="C4598" s="21"/>
      <c r="D4598" s="11">
        <f t="shared" si="71"/>
        <v>471942.99299999938</v>
      </c>
      <c r="E4598" s="30" t="s">
        <v>14050</v>
      </c>
    </row>
    <row r="4599" spans="1:5">
      <c r="B4599" s="21">
        <v>-193393.93</v>
      </c>
      <c r="C4599" s="21"/>
      <c r="D4599" s="11">
        <f t="shared" si="71"/>
        <v>278549.06299999938</v>
      </c>
      <c r="E4599" s="30" t="s">
        <v>14051</v>
      </c>
    </row>
    <row r="4600" spans="1:5">
      <c r="A4600" s="19">
        <v>44776</v>
      </c>
      <c r="B4600" s="21"/>
      <c r="C4600" s="21">
        <v>203609.48</v>
      </c>
      <c r="D4600" s="11">
        <f t="shared" si="71"/>
        <v>482158.54299999936</v>
      </c>
      <c r="E4600" s="30" t="s">
        <v>14054</v>
      </c>
    </row>
    <row r="4601" spans="1:5">
      <c r="B4601" s="21"/>
      <c r="C4601" s="21">
        <v>31266.47</v>
      </c>
      <c r="D4601" s="11">
        <f t="shared" si="71"/>
        <v>513425.01299999934</v>
      </c>
      <c r="E4601" s="30">
        <v>19.451180000000001</v>
      </c>
    </row>
    <row r="4602" spans="1:5">
      <c r="B4602" s="21"/>
      <c r="C4602" s="21">
        <v>74039.289999999994</v>
      </c>
      <c r="D4602" s="11">
        <f t="shared" si="71"/>
        <v>587464.30299999937</v>
      </c>
      <c r="E4602" s="30">
        <v>55520654</v>
      </c>
    </row>
    <row r="4603" spans="1:5">
      <c r="B4603" s="21">
        <v>-72635.75</v>
      </c>
      <c r="C4603" s="21"/>
      <c r="D4603" s="11">
        <f t="shared" si="71"/>
        <v>514828.55299999937</v>
      </c>
      <c r="E4603" s="30" t="s">
        <v>14059</v>
      </c>
    </row>
    <row r="4604" spans="1:5">
      <c r="B4604" s="21">
        <v>-30772.94</v>
      </c>
      <c r="C4604" s="21"/>
      <c r="D4604" s="11">
        <f t="shared" si="71"/>
        <v>484055.61299999937</v>
      </c>
      <c r="E4604" s="30" t="s">
        <v>14060</v>
      </c>
    </row>
    <row r="4605" spans="1:5">
      <c r="A4605" s="19">
        <v>44777</v>
      </c>
      <c r="B4605" s="21"/>
      <c r="C4605" s="21">
        <v>32367.200000000001</v>
      </c>
      <c r="D4605" s="11">
        <f t="shared" si="71"/>
        <v>516422.81299999938</v>
      </c>
      <c r="E4605" s="30">
        <v>19.450959999999998</v>
      </c>
    </row>
    <row r="4606" spans="1:5">
      <c r="A4606" s="19">
        <v>44778</v>
      </c>
      <c r="B4606" s="21"/>
      <c r="C4606" s="21">
        <v>109647.69</v>
      </c>
      <c r="D4606" s="11">
        <f t="shared" si="71"/>
        <v>626070.50299999933</v>
      </c>
      <c r="E4606" s="30">
        <v>2008224</v>
      </c>
    </row>
    <row r="4607" spans="1:5">
      <c r="B4607" s="21"/>
      <c r="C4607" s="21">
        <v>341794.63</v>
      </c>
      <c r="D4607" s="11">
        <f t="shared" si="71"/>
        <v>967865.13299999933</v>
      </c>
      <c r="E4607" s="30" t="s">
        <v>14088</v>
      </c>
    </row>
    <row r="4608" spans="1:5">
      <c r="B4608" s="21">
        <v>-109104.23</v>
      </c>
      <c r="C4608" s="21"/>
      <c r="D4608" s="11">
        <f t="shared" si="71"/>
        <v>858760.90299999935</v>
      </c>
      <c r="E4608" s="30" t="s">
        <v>14094</v>
      </c>
    </row>
    <row r="4609" spans="1:5">
      <c r="B4609" s="21">
        <v>-323530.51</v>
      </c>
      <c r="C4609" s="21"/>
      <c r="D4609" s="11">
        <f t="shared" si="71"/>
        <v>535230.39299999934</v>
      </c>
      <c r="E4609" s="30" t="s">
        <v>14095</v>
      </c>
    </row>
    <row r="4610" spans="1:5">
      <c r="A4610" s="19">
        <v>44781</v>
      </c>
      <c r="B4610" s="21"/>
      <c r="C4610" s="21">
        <v>245422.11</v>
      </c>
      <c r="D4610" s="11">
        <f t="shared" si="71"/>
        <v>780652.50299999933</v>
      </c>
      <c r="E4610" s="30">
        <v>2201779</v>
      </c>
    </row>
    <row r="4611" spans="1:5">
      <c r="B4611" s="21">
        <v>-234384.41</v>
      </c>
      <c r="C4611" s="21"/>
      <c r="D4611" s="11">
        <f t="shared" si="71"/>
        <v>546268.09299999929</v>
      </c>
      <c r="E4611" t="s">
        <v>14096</v>
      </c>
    </row>
    <row r="4612" spans="1:5">
      <c r="A4612" s="19">
        <v>44783</v>
      </c>
      <c r="B4612" s="21"/>
      <c r="C4612" s="21">
        <v>61474.36</v>
      </c>
      <c r="D4612" s="11">
        <f t="shared" si="71"/>
        <v>607742.45299999928</v>
      </c>
      <c r="E4612" s="30">
        <v>28200699</v>
      </c>
    </row>
    <row r="4613" spans="1:5">
      <c r="B4613" s="21"/>
      <c r="C4613" s="21">
        <v>14664.76</v>
      </c>
      <c r="D4613" s="11">
        <f t="shared" ref="D4613:D4676" si="72">D4612+B4613+C4613</f>
        <v>622407.21299999929</v>
      </c>
      <c r="E4613" s="30">
        <v>19.451560000000001</v>
      </c>
    </row>
    <row r="4614" spans="1:5">
      <c r="B4614" s="21"/>
      <c r="C4614" s="21">
        <v>128771.78</v>
      </c>
      <c r="D4614" s="11">
        <f t="shared" si="72"/>
        <v>751178.99299999932</v>
      </c>
      <c r="E4614" s="30" t="s">
        <v>14117</v>
      </c>
    </row>
    <row r="4615" spans="1:5">
      <c r="B4615" s="21"/>
      <c r="C4615" s="21">
        <v>187154.47</v>
      </c>
      <c r="D4615" s="11">
        <f t="shared" si="72"/>
        <v>938333.46299999929</v>
      </c>
      <c r="E4615" s="30">
        <v>2008294</v>
      </c>
    </row>
    <row r="4616" spans="1:5">
      <c r="B4616" s="21">
        <v>-181122.1</v>
      </c>
      <c r="C4616" s="21"/>
      <c r="D4616" s="11">
        <f t="shared" si="72"/>
        <v>757211.36299999931</v>
      </c>
      <c r="E4616" s="30" t="s">
        <v>14118</v>
      </c>
    </row>
    <row r="4617" spans="1:5">
      <c r="B4617" s="21"/>
      <c r="C4617" s="21">
        <v>31304.77</v>
      </c>
      <c r="D4617" s="11">
        <f t="shared" si="72"/>
        <v>788516.13299999933</v>
      </c>
      <c r="E4617" s="30">
        <v>19.451750000000001</v>
      </c>
    </row>
    <row r="4618" spans="1:5">
      <c r="B4618" s="21">
        <v>-123063.28</v>
      </c>
      <c r="C4618" s="21"/>
      <c r="D4618" s="11">
        <f t="shared" si="72"/>
        <v>665452.8529999993</v>
      </c>
      <c r="E4618" s="30" t="s">
        <v>14119</v>
      </c>
    </row>
    <row r="4619" spans="1:5">
      <c r="B4619" s="21">
        <v>-61270.48</v>
      </c>
      <c r="C4619" s="21"/>
      <c r="D4619" s="11">
        <f t="shared" si="72"/>
        <v>604182.37299999932</v>
      </c>
      <c r="E4619" s="30" t="s">
        <v>14120</v>
      </c>
    </row>
    <row r="4620" spans="1:5">
      <c r="B4620" s="21">
        <v>-14560.58</v>
      </c>
      <c r="C4620" s="21"/>
      <c r="D4620" s="11">
        <f t="shared" si="72"/>
        <v>589621.79299999936</v>
      </c>
      <c r="E4620" s="30" t="s">
        <v>14121</v>
      </c>
    </row>
    <row r="4621" spans="1:5">
      <c r="B4621" s="21">
        <v>-30565.08</v>
      </c>
      <c r="D4621" s="11">
        <f t="shared" si="72"/>
        <v>559056.71299999941</v>
      </c>
      <c r="E4621" t="s">
        <v>14122</v>
      </c>
    </row>
    <row r="4622" spans="1:5">
      <c r="B4622" s="21"/>
      <c r="C4622" s="22">
        <v>128460.8</v>
      </c>
      <c r="D4622" s="11">
        <f t="shared" si="72"/>
        <v>687517.51299999945</v>
      </c>
      <c r="E4622" s="24" t="s">
        <v>13545</v>
      </c>
    </row>
    <row r="4623" spans="1:5">
      <c r="A4623" s="19">
        <v>44784</v>
      </c>
      <c r="B4623" s="21"/>
      <c r="C4623" s="21">
        <v>62090.66</v>
      </c>
      <c r="D4623" s="11">
        <f t="shared" si="72"/>
        <v>749608.17299999949</v>
      </c>
      <c r="E4623" s="30">
        <v>55520698</v>
      </c>
    </row>
    <row r="4624" spans="1:5">
      <c r="B4624" s="21"/>
      <c r="C4624" s="21">
        <v>30907.82</v>
      </c>
      <c r="D4624" s="11">
        <f t="shared" si="72"/>
        <v>780515.99299999943</v>
      </c>
      <c r="E4624" s="30">
        <v>19.451699999999999</v>
      </c>
    </row>
    <row r="4625" spans="1:5">
      <c r="B4625" s="21"/>
      <c r="C4625" s="21">
        <v>62178.22</v>
      </c>
      <c r="D4625" s="11">
        <f t="shared" si="72"/>
        <v>842694.21299999941</v>
      </c>
      <c r="E4625" s="30">
        <v>28200738</v>
      </c>
    </row>
    <row r="4626" spans="1:5">
      <c r="B4626" s="21"/>
      <c r="C4626" s="21">
        <v>69437.89</v>
      </c>
      <c r="D4626" s="11">
        <f t="shared" si="72"/>
        <v>912132.10299999942</v>
      </c>
      <c r="E4626" s="30">
        <v>55520620</v>
      </c>
    </row>
    <row r="4627" spans="1:5">
      <c r="B4627" s="21"/>
      <c r="C4627" s="21">
        <v>79330.22</v>
      </c>
      <c r="D4627" s="11">
        <f t="shared" si="72"/>
        <v>991462.32299999939</v>
      </c>
      <c r="E4627" s="30">
        <v>2202013</v>
      </c>
    </row>
    <row r="4628" spans="1:5">
      <c r="B4628" s="21"/>
      <c r="C4628" s="21">
        <v>200342.88</v>
      </c>
      <c r="D4628" s="11">
        <f t="shared" si="72"/>
        <v>1191805.2029999993</v>
      </c>
      <c r="E4628" s="30">
        <v>2008310</v>
      </c>
    </row>
    <row r="4629" spans="1:5">
      <c r="B4629" s="21"/>
      <c r="C4629" s="21">
        <v>237861.82</v>
      </c>
      <c r="D4629" s="11">
        <f t="shared" si="72"/>
        <v>1429667.0229999993</v>
      </c>
      <c r="E4629" s="30">
        <v>2201999</v>
      </c>
    </row>
    <row r="4630" spans="1:5">
      <c r="B4630" s="21">
        <v>-61969.35</v>
      </c>
      <c r="C4630" s="21"/>
      <c r="D4630" s="11">
        <f t="shared" si="72"/>
        <v>1367697.6729999993</v>
      </c>
      <c r="E4630" s="30" t="s">
        <v>14136</v>
      </c>
    </row>
    <row r="4631" spans="1:5">
      <c r="B4631" s="21">
        <v>-193873.6</v>
      </c>
      <c r="C4631" s="21"/>
      <c r="D4631" s="11">
        <f t="shared" si="72"/>
        <v>1173824.0729999992</v>
      </c>
      <c r="E4631" s="30" t="s">
        <v>14137</v>
      </c>
    </row>
    <row r="4632" spans="1:5">
      <c r="B4632" s="21">
        <v>-74766.59</v>
      </c>
      <c r="C4632" s="21"/>
      <c r="D4632" s="11">
        <f t="shared" si="72"/>
        <v>1099057.4829999991</v>
      </c>
      <c r="E4632" s="30" t="s">
        <v>14138</v>
      </c>
    </row>
    <row r="4633" spans="1:5">
      <c r="B4633" s="21">
        <v>-60998.54</v>
      </c>
      <c r="C4633" s="21"/>
      <c r="D4633" s="11">
        <f t="shared" si="72"/>
        <v>1038058.942999999</v>
      </c>
      <c r="E4633" s="30" t="s">
        <v>14139</v>
      </c>
    </row>
    <row r="4634" spans="1:5">
      <c r="B4634" s="21">
        <v>-223820.2</v>
      </c>
      <c r="C4634" s="21"/>
      <c r="D4634" s="11">
        <f t="shared" si="72"/>
        <v>814238.74299999909</v>
      </c>
      <c r="E4634" s="30" t="s">
        <v>14140</v>
      </c>
    </row>
    <row r="4635" spans="1:5">
      <c r="B4635" s="21">
        <v>-30181.07</v>
      </c>
      <c r="C4635" s="21"/>
      <c r="D4635" s="11">
        <f t="shared" si="72"/>
        <v>784057.67299999914</v>
      </c>
      <c r="E4635" s="30" t="s">
        <v>14141</v>
      </c>
    </row>
    <row r="4636" spans="1:5">
      <c r="B4636" s="21">
        <v>-195813.83</v>
      </c>
      <c r="C4636" s="21"/>
      <c r="D4636" s="11">
        <f t="shared" si="72"/>
        <v>588243.84299999918</v>
      </c>
      <c r="E4636" s="30" t="s">
        <v>14142</v>
      </c>
    </row>
    <row r="4637" spans="1:5">
      <c r="A4637" s="19">
        <v>44785</v>
      </c>
      <c r="B4637" s="21"/>
      <c r="C4637" s="21">
        <v>200069.43</v>
      </c>
      <c r="D4637" s="11">
        <f t="shared" si="72"/>
        <v>788313.27299999911</v>
      </c>
      <c r="E4637" s="30" t="s">
        <v>14150</v>
      </c>
    </row>
    <row r="4638" spans="1:5">
      <c r="A4638" s="19">
        <v>44789</v>
      </c>
      <c r="B4638" s="21"/>
      <c r="C4638" s="21">
        <v>31522.34</v>
      </c>
      <c r="D4638" s="11">
        <f t="shared" si="72"/>
        <v>819835.61299999908</v>
      </c>
      <c r="E4638" s="30">
        <v>19.45213</v>
      </c>
    </row>
    <row r="4639" spans="1:5">
      <c r="B4639" s="21"/>
      <c r="C4639" s="21">
        <v>64315.94</v>
      </c>
      <c r="D4639" s="11">
        <f t="shared" si="72"/>
        <v>884151.55299999914</v>
      </c>
      <c r="E4639" s="30">
        <v>19.452380000000002</v>
      </c>
    </row>
    <row r="4640" spans="1:5">
      <c r="B4640" s="21">
        <v>-65298.62</v>
      </c>
      <c r="C4640" s="21"/>
      <c r="D4640" s="11">
        <f t="shared" si="72"/>
        <v>818852.93299999915</v>
      </c>
      <c r="E4640" s="30" t="s">
        <v>14158</v>
      </c>
    </row>
    <row r="4641" spans="1:5">
      <c r="B4641" s="21">
        <v>-31222.37</v>
      </c>
      <c r="C4641" s="21"/>
      <c r="D4641" s="11">
        <f t="shared" si="72"/>
        <v>787630.56299999915</v>
      </c>
      <c r="E4641" s="30" t="s">
        <v>14159</v>
      </c>
    </row>
    <row r="4642" spans="1:5">
      <c r="B4642" s="21">
        <v>-30775.97</v>
      </c>
      <c r="C4642" s="21"/>
      <c r="D4642" s="11">
        <f t="shared" si="72"/>
        <v>756854.59299999918</v>
      </c>
      <c r="E4642" s="30" t="s">
        <v>14160</v>
      </c>
    </row>
    <row r="4643" spans="1:5">
      <c r="B4643" s="21">
        <v>-62544.77</v>
      </c>
      <c r="C4643" s="21"/>
      <c r="D4643" s="11">
        <f t="shared" si="72"/>
        <v>694309.82299999916</v>
      </c>
      <c r="E4643" s="30" t="s">
        <v>14161</v>
      </c>
    </row>
    <row r="4644" spans="1:5">
      <c r="A4644" s="19">
        <v>44790</v>
      </c>
      <c r="B4644" s="21"/>
      <c r="C4644" s="21">
        <v>31983.18</v>
      </c>
      <c r="D4644" s="11">
        <f t="shared" si="72"/>
        <v>726293.00299999921</v>
      </c>
      <c r="E4644" s="30">
        <v>19.451640000000001</v>
      </c>
    </row>
    <row r="4645" spans="1:5">
      <c r="B4645" s="21"/>
      <c r="C4645" s="21">
        <v>62639.16</v>
      </c>
      <c r="D4645" s="11">
        <f t="shared" si="72"/>
        <v>788932.16299999924</v>
      </c>
      <c r="E4645" s="30">
        <v>19.452549999999999</v>
      </c>
    </row>
    <row r="4646" spans="1:5">
      <c r="B4646" s="21"/>
      <c r="C4646" s="21">
        <v>67448.34</v>
      </c>
      <c r="D4646" s="11">
        <f t="shared" si="72"/>
        <v>856380.50299999921</v>
      </c>
      <c r="E4646" s="30">
        <v>55520653</v>
      </c>
    </row>
    <row r="4647" spans="1:5">
      <c r="B4647" s="21"/>
      <c r="C4647" s="21">
        <v>69768.28</v>
      </c>
      <c r="D4647" s="11">
        <f t="shared" si="72"/>
        <v>926148.78299999924</v>
      </c>
      <c r="E4647" s="30">
        <v>55520699</v>
      </c>
    </row>
    <row r="4648" spans="1:5">
      <c r="B4648" s="21"/>
      <c r="C4648" s="21">
        <v>302930.46999999997</v>
      </c>
      <c r="D4648" s="11">
        <f t="shared" si="72"/>
        <v>1229079.2529999991</v>
      </c>
      <c r="E4648" s="30" t="s">
        <v>14171</v>
      </c>
    </row>
    <row r="4649" spans="1:5">
      <c r="B4649" s="21"/>
      <c r="C4649" s="21">
        <v>114012.61</v>
      </c>
      <c r="D4649" s="11">
        <f t="shared" si="72"/>
        <v>1343091.8629999992</v>
      </c>
      <c r="E4649" s="30" t="s">
        <v>14172</v>
      </c>
    </row>
    <row r="4650" spans="1:5">
      <c r="B4650" s="21"/>
      <c r="C4650" s="21">
        <v>340407.43</v>
      </c>
      <c r="D4650" s="11">
        <f t="shared" si="72"/>
        <v>1683499.2929999991</v>
      </c>
      <c r="E4650" s="30" t="s">
        <v>14173</v>
      </c>
    </row>
    <row r="4651" spans="1:5">
      <c r="B4651" s="21"/>
      <c r="C4651" s="21">
        <v>343025.41</v>
      </c>
      <c r="D4651" s="11">
        <f t="shared" si="72"/>
        <v>2026524.702999999</v>
      </c>
      <c r="E4651" s="30" t="s">
        <v>14174</v>
      </c>
    </row>
    <row r="4652" spans="1:5">
      <c r="B4652" s="21">
        <v>-326530.53000000003</v>
      </c>
      <c r="C4652" s="21"/>
      <c r="D4652" s="11">
        <f t="shared" si="72"/>
        <v>1699994.172999999</v>
      </c>
      <c r="E4652" t="s">
        <v>14175</v>
      </c>
    </row>
    <row r="4653" spans="1:5">
      <c r="B4653" s="21">
        <v>-65688.37</v>
      </c>
      <c r="C4653" s="21"/>
      <c r="D4653" s="11">
        <f t="shared" si="72"/>
        <v>1634305.8029999989</v>
      </c>
      <c r="E4653" t="s">
        <v>14176</v>
      </c>
    </row>
    <row r="4654" spans="1:5">
      <c r="B4654" s="21">
        <v>-68460.78</v>
      </c>
      <c r="C4654" s="21"/>
      <c r="D4654" s="11">
        <f t="shared" si="72"/>
        <v>1565845.0229999989</v>
      </c>
      <c r="E4654" t="s">
        <v>14177</v>
      </c>
    </row>
    <row r="4655" spans="1:5">
      <c r="B4655" s="21">
        <v>-109457.54</v>
      </c>
      <c r="C4655" s="21"/>
      <c r="D4655" s="11">
        <f t="shared" si="72"/>
        <v>1456387.4829999988</v>
      </c>
      <c r="E4655" t="s">
        <v>14178</v>
      </c>
    </row>
    <row r="4656" spans="1:5">
      <c r="B4656" s="21">
        <v>-290596.68</v>
      </c>
      <c r="C4656" s="21"/>
      <c r="D4656" s="11">
        <f t="shared" si="72"/>
        <v>1165790.8029999989</v>
      </c>
      <c r="E4656" t="s">
        <v>14179</v>
      </c>
    </row>
    <row r="4657" spans="1:5">
      <c r="B4657" s="21">
        <v>-329040.7</v>
      </c>
      <c r="C4657" s="21"/>
      <c r="D4657" s="11">
        <f t="shared" si="72"/>
        <v>836750.10299999896</v>
      </c>
      <c r="E4657" t="s">
        <v>14180</v>
      </c>
    </row>
    <row r="4658" spans="1:5">
      <c r="B4658" s="21">
        <v>-60920.22</v>
      </c>
      <c r="C4658" s="21"/>
      <c r="D4658" s="11">
        <f t="shared" si="72"/>
        <v>775829.88299999898</v>
      </c>
      <c r="E4658" t="s">
        <v>14181</v>
      </c>
    </row>
    <row r="4659" spans="1:5">
      <c r="A4659" s="19">
        <v>44791</v>
      </c>
      <c r="B4659" s="21"/>
      <c r="C4659" s="21">
        <v>329158.96999999997</v>
      </c>
      <c r="D4659" s="11">
        <f t="shared" si="72"/>
        <v>1104988.852999999</v>
      </c>
      <c r="E4659" t="s">
        <v>14193</v>
      </c>
    </row>
    <row r="4660" spans="1:5">
      <c r="B4660" s="21">
        <v>-315375.74</v>
      </c>
      <c r="C4660" s="21"/>
      <c r="D4660" s="11">
        <f t="shared" si="72"/>
        <v>789613.11299999896</v>
      </c>
      <c r="E4660" t="s">
        <v>14199</v>
      </c>
    </row>
    <row r="4661" spans="1:5">
      <c r="A4661" s="19">
        <v>44792</v>
      </c>
      <c r="B4661" s="21">
        <v>-133925.41</v>
      </c>
      <c r="C4661" s="21"/>
      <c r="D4661" s="11">
        <f t="shared" si="72"/>
        <v>655687.70299999893</v>
      </c>
      <c r="E4661" s="30" t="s">
        <v>14201</v>
      </c>
    </row>
    <row r="4662" spans="1:5">
      <c r="B4662" s="21"/>
      <c r="C4662" s="21">
        <v>32277.73</v>
      </c>
      <c r="D4662" s="11">
        <f t="shared" si="72"/>
        <v>687965.43299999891</v>
      </c>
      <c r="E4662" s="30">
        <v>19.45243</v>
      </c>
    </row>
    <row r="4663" spans="1:5">
      <c r="B4663" s="21">
        <v>-31507.08</v>
      </c>
      <c r="C4663" s="21"/>
      <c r="D4663" s="11">
        <f t="shared" si="72"/>
        <v>656458.35299999896</v>
      </c>
      <c r="E4663" s="30" t="s">
        <v>14202</v>
      </c>
    </row>
    <row r="4664" spans="1:5">
      <c r="A4664" s="19">
        <v>44796</v>
      </c>
      <c r="B4664" s="21"/>
      <c r="C4664" s="21">
        <v>135746.93</v>
      </c>
      <c r="D4664" s="11">
        <f t="shared" si="72"/>
        <v>792205.28299999889</v>
      </c>
      <c r="E4664" s="30" t="s">
        <v>14219</v>
      </c>
    </row>
    <row r="4665" spans="1:5">
      <c r="A4665" s="19">
        <v>44798</v>
      </c>
      <c r="B4665" s="21"/>
      <c r="C4665" s="21">
        <v>163463.98000000001</v>
      </c>
      <c r="D4665" s="11">
        <f t="shared" si="72"/>
        <v>955669.26299999887</v>
      </c>
      <c r="E4665" s="30">
        <v>2008341</v>
      </c>
    </row>
    <row r="4666" spans="1:5">
      <c r="B4666" s="21">
        <v>-158216.43</v>
      </c>
      <c r="C4666" s="21"/>
      <c r="D4666" s="11">
        <f t="shared" si="72"/>
        <v>797452.83299999894</v>
      </c>
      <c r="E4666" s="30" t="s">
        <v>14228</v>
      </c>
    </row>
    <row r="4667" spans="1:5">
      <c r="A4667" s="19">
        <v>44799</v>
      </c>
      <c r="B4667" s="21">
        <v>-133671.01999999999</v>
      </c>
      <c r="C4667" s="21"/>
      <c r="D4667" s="11">
        <f t="shared" si="72"/>
        <v>663781.81299999892</v>
      </c>
      <c r="E4667" s="30" t="s">
        <v>14233</v>
      </c>
    </row>
    <row r="4668" spans="1:5">
      <c r="B4668" s="21">
        <v>-166609.97</v>
      </c>
      <c r="C4668" s="21"/>
      <c r="D4668" s="11">
        <f t="shared" si="72"/>
        <v>497171.84299999895</v>
      </c>
      <c r="E4668" s="30" t="s">
        <v>14234</v>
      </c>
    </row>
    <row r="4669" spans="1:5">
      <c r="A4669" s="19">
        <v>44802</v>
      </c>
      <c r="B4669" s="21"/>
      <c r="C4669" s="21">
        <v>167570.37</v>
      </c>
      <c r="D4669" s="11">
        <f t="shared" si="72"/>
        <v>664742.21299999894</v>
      </c>
      <c r="E4669" s="30" t="s">
        <v>14238</v>
      </c>
    </row>
    <row r="4670" spans="1:5">
      <c r="B4670" s="21"/>
      <c r="C4670" s="21">
        <v>198104.87</v>
      </c>
      <c r="D4670" s="11">
        <f t="shared" si="72"/>
        <v>862847.08299999894</v>
      </c>
      <c r="E4670" s="30" t="s">
        <v>14239</v>
      </c>
    </row>
    <row r="4671" spans="1:5">
      <c r="B4671" s="21">
        <v>-191707.77</v>
      </c>
      <c r="D4671" s="11">
        <f t="shared" si="72"/>
        <v>671139.31299999892</v>
      </c>
      <c r="E4671" t="s">
        <v>14244</v>
      </c>
    </row>
    <row r="4672" spans="1:5">
      <c r="A4672" s="19">
        <v>44803</v>
      </c>
      <c r="B4672" s="21">
        <v>-70433.210000000006</v>
      </c>
      <c r="C4672" s="21"/>
      <c r="D4672" s="11">
        <f t="shared" si="72"/>
        <v>600706.10299999896</v>
      </c>
      <c r="E4672" t="s">
        <v>14246</v>
      </c>
    </row>
    <row r="4673" spans="1:12">
      <c r="B4673" s="21"/>
      <c r="C4673" s="21">
        <v>135489.09</v>
      </c>
      <c r="D4673" s="11">
        <f t="shared" si="72"/>
        <v>736195.19299999892</v>
      </c>
      <c r="E4673" t="s">
        <v>14247</v>
      </c>
    </row>
    <row r="4674" spans="1:12">
      <c r="A4674" s="19">
        <v>44804</v>
      </c>
      <c r="B4674" s="21"/>
      <c r="C4674" s="21">
        <v>163938.62</v>
      </c>
      <c r="D4674" s="11">
        <f t="shared" si="72"/>
        <v>900133.81299999892</v>
      </c>
      <c r="E4674" t="s">
        <v>14253</v>
      </c>
    </row>
    <row r="4675" spans="1:12">
      <c r="B4675" s="21">
        <v>-157140.14000000001</v>
      </c>
      <c r="C4675" s="21"/>
      <c r="D4675" s="11">
        <f t="shared" si="72"/>
        <v>742993.6729999989</v>
      </c>
      <c r="E4675" t="s">
        <v>14254</v>
      </c>
    </row>
    <row r="4676" spans="1:12">
      <c r="B4676" s="22">
        <v>-600000</v>
      </c>
      <c r="C4676" s="21"/>
      <c r="D4676" s="11">
        <f t="shared" si="72"/>
        <v>142993.6729999989</v>
      </c>
      <c r="E4676" s="14" t="s">
        <v>49</v>
      </c>
    </row>
    <row r="4677" spans="1:12">
      <c r="B4677" s="22">
        <v>-48</v>
      </c>
      <c r="C4677" s="21"/>
      <c r="D4677" s="11">
        <f t="shared" ref="D4677:D4740" si="73">D4676+B4677+C4677</f>
        <v>142945.6729999989</v>
      </c>
      <c r="E4677" s="14" t="s">
        <v>24</v>
      </c>
      <c r="K4677" s="21"/>
      <c r="L4677" s="17"/>
    </row>
    <row r="4678" spans="1:12">
      <c r="A4678" s="19">
        <v>44805</v>
      </c>
      <c r="B4678" s="21"/>
      <c r="C4678" s="21">
        <v>269626.55</v>
      </c>
      <c r="D4678" s="11">
        <f t="shared" si="73"/>
        <v>412572.22299999889</v>
      </c>
      <c r="E4678" t="s">
        <v>14267</v>
      </c>
    </row>
    <row r="4679" spans="1:12">
      <c r="B4679" s="21"/>
      <c r="C4679" s="21">
        <v>337043.39</v>
      </c>
      <c r="D4679" s="11">
        <f t="shared" si="73"/>
        <v>749615.61299999896</v>
      </c>
      <c r="E4679" t="s">
        <v>14268</v>
      </c>
    </row>
    <row r="4680" spans="1:12">
      <c r="B4680" s="21">
        <v>-258359.28</v>
      </c>
      <c r="C4680" s="21"/>
      <c r="D4680" s="11">
        <f t="shared" si="73"/>
        <v>491256.33299999894</v>
      </c>
      <c r="E4680" t="s">
        <v>14270</v>
      </c>
    </row>
    <row r="4681" spans="1:12">
      <c r="B4681" s="21">
        <v>-322925.59999999998</v>
      </c>
      <c r="D4681" s="11">
        <f t="shared" si="73"/>
        <v>168330.73299999896</v>
      </c>
      <c r="E4681" t="s">
        <v>14271</v>
      </c>
    </row>
    <row r="4682" spans="1:12">
      <c r="A4682" s="19">
        <v>44809</v>
      </c>
      <c r="B4682" s="21"/>
      <c r="C4682" s="21">
        <v>68882.350000000006</v>
      </c>
      <c r="D4682" s="11">
        <f t="shared" si="73"/>
        <v>237213.08299999897</v>
      </c>
      <c r="E4682" s="30">
        <v>55520708</v>
      </c>
    </row>
    <row r="4683" spans="1:12">
      <c r="B4683" s="21"/>
      <c r="C4683" s="21">
        <v>136165.48000000001</v>
      </c>
      <c r="D4683" s="11">
        <f t="shared" si="73"/>
        <v>373378.56299999898</v>
      </c>
      <c r="E4683" s="30">
        <v>2008383</v>
      </c>
    </row>
    <row r="4684" spans="1:12">
      <c r="B4684" s="21">
        <v>-133913.22</v>
      </c>
      <c r="C4684" s="21"/>
      <c r="D4684" s="11">
        <f t="shared" si="73"/>
        <v>239465.34299999897</v>
      </c>
      <c r="E4684" s="30" t="s">
        <v>14288</v>
      </c>
    </row>
    <row r="4685" spans="1:12">
      <c r="A4685" s="19">
        <v>44810</v>
      </c>
      <c r="B4685" s="21">
        <v>-65948.31</v>
      </c>
      <c r="C4685" s="21"/>
      <c r="D4685" s="11">
        <f t="shared" si="73"/>
        <v>173517.03299999898</v>
      </c>
      <c r="E4685" s="30" t="s">
        <v>14292</v>
      </c>
    </row>
    <row r="4686" spans="1:12">
      <c r="B4686" s="21">
        <v>-30464.62</v>
      </c>
      <c r="C4686" s="21"/>
      <c r="D4686" s="11">
        <f t="shared" si="73"/>
        <v>143052.41299999898</v>
      </c>
      <c r="E4686" s="30" t="s">
        <v>14296</v>
      </c>
    </row>
    <row r="4687" spans="1:12">
      <c r="A4687" s="19">
        <v>44811</v>
      </c>
      <c r="B4687" s="21"/>
      <c r="C4687" s="27">
        <v>128716.8</v>
      </c>
      <c r="D4687" s="11">
        <f t="shared" si="73"/>
        <v>271769.212999999</v>
      </c>
      <c r="E4687" s="49" t="s">
        <v>14325</v>
      </c>
    </row>
    <row r="4688" spans="1:12">
      <c r="A4688" s="19">
        <v>44812</v>
      </c>
      <c r="B4688" s="21"/>
      <c r="C4688" s="21">
        <v>30713.52</v>
      </c>
      <c r="D4688" s="11">
        <f t="shared" si="73"/>
        <v>302482.73299999902</v>
      </c>
      <c r="E4688" s="30">
        <v>19.453610000000001</v>
      </c>
    </row>
    <row r="4689" spans="1:5">
      <c r="B4689" s="21"/>
      <c r="C4689" s="21">
        <v>67184.789999999994</v>
      </c>
      <c r="D4689" s="11">
        <f t="shared" si="73"/>
        <v>369667.522999999</v>
      </c>
      <c r="E4689" s="30">
        <v>55520822</v>
      </c>
    </row>
    <row r="4690" spans="1:5">
      <c r="A4690" s="19">
        <v>44813</v>
      </c>
      <c r="B4690" s="21"/>
      <c r="C4690" s="21">
        <v>61974.05</v>
      </c>
      <c r="D4690" s="11">
        <f t="shared" si="73"/>
        <v>431641.57299999899</v>
      </c>
      <c r="E4690" s="30">
        <v>28200884</v>
      </c>
    </row>
    <row r="4691" spans="1:5">
      <c r="B4691" s="21">
        <v>-60115.360000000001</v>
      </c>
      <c r="C4691" s="21"/>
      <c r="D4691" s="11">
        <f t="shared" si="73"/>
        <v>371526.212999999</v>
      </c>
      <c r="E4691" t="s">
        <v>14321</v>
      </c>
    </row>
    <row r="4692" spans="1:5">
      <c r="A4692" s="19">
        <v>44817</v>
      </c>
      <c r="B4692" s="21"/>
      <c r="C4692" s="21">
        <v>61003.74</v>
      </c>
      <c r="D4692" s="11">
        <f t="shared" si="73"/>
        <v>432529.95299999899</v>
      </c>
      <c r="E4692" s="30">
        <v>19.453959999999999</v>
      </c>
    </row>
    <row r="4693" spans="1:5">
      <c r="B4693" s="21"/>
      <c r="C4693" s="21">
        <v>62178.74</v>
      </c>
      <c r="D4693" s="11">
        <f t="shared" si="73"/>
        <v>494708.69299999898</v>
      </c>
      <c r="E4693" s="30">
        <v>28200787</v>
      </c>
    </row>
    <row r="4694" spans="1:5">
      <c r="B4694" s="21">
        <v>-60313.3</v>
      </c>
      <c r="C4694" s="21"/>
      <c r="D4694" s="11">
        <f t="shared" si="73"/>
        <v>434395.39299999899</v>
      </c>
      <c r="E4694" s="30" t="s">
        <v>14337</v>
      </c>
    </row>
    <row r="4695" spans="1:5">
      <c r="A4695" s="19">
        <v>44818</v>
      </c>
      <c r="B4695" s="21">
        <v>-60274.11</v>
      </c>
      <c r="C4695" s="21"/>
      <c r="D4695" s="11">
        <f t="shared" si="73"/>
        <v>374121.28299999901</v>
      </c>
      <c r="E4695" s="30" t="s">
        <v>14345</v>
      </c>
    </row>
    <row r="4696" spans="1:5">
      <c r="B4696" s="21"/>
      <c r="C4696" s="21">
        <v>326883.87</v>
      </c>
      <c r="D4696" s="11">
        <f t="shared" si="73"/>
        <v>701005.152999999</v>
      </c>
      <c r="E4696" s="30" t="s">
        <v>14346</v>
      </c>
    </row>
    <row r="4697" spans="1:5">
      <c r="B4697" s="21">
        <v>-313195.21999999997</v>
      </c>
      <c r="C4697" s="21"/>
      <c r="D4697" s="11">
        <f t="shared" si="73"/>
        <v>387809.93299999903</v>
      </c>
      <c r="E4697" s="30" t="s">
        <v>14347</v>
      </c>
    </row>
    <row r="4698" spans="1:5">
      <c r="A4698" s="19">
        <v>44819</v>
      </c>
      <c r="B4698" s="21"/>
      <c r="C4698" s="21">
        <v>332630.28999999998</v>
      </c>
      <c r="D4698" s="11">
        <f t="shared" si="73"/>
        <v>720440.22299999907</v>
      </c>
      <c r="E4698" s="30" t="s">
        <v>14350</v>
      </c>
    </row>
    <row r="4699" spans="1:5">
      <c r="B4699" s="21">
        <v>-318698.67</v>
      </c>
      <c r="C4699" s="21"/>
      <c r="D4699" s="11">
        <f t="shared" si="73"/>
        <v>401741.55299999908</v>
      </c>
      <c r="E4699" s="30" t="s">
        <v>14351</v>
      </c>
    </row>
    <row r="4700" spans="1:5">
      <c r="A4700" s="19">
        <v>44820</v>
      </c>
      <c r="B4700" s="21"/>
      <c r="C4700" s="21">
        <v>64422.81</v>
      </c>
      <c r="D4700" s="11">
        <f t="shared" si="73"/>
        <v>466164.36299999908</v>
      </c>
      <c r="E4700" s="30">
        <v>55520861</v>
      </c>
    </row>
    <row r="4701" spans="1:5">
      <c r="B4701" s="21">
        <v>-185393.83</v>
      </c>
      <c r="C4701" s="21"/>
      <c r="D4701" s="11">
        <f t="shared" si="73"/>
        <v>280770.53299999912</v>
      </c>
      <c r="E4701" t="s">
        <v>14364</v>
      </c>
    </row>
    <row r="4702" spans="1:5">
      <c r="B4702" s="21">
        <v>-63247.8</v>
      </c>
      <c r="C4702" s="21"/>
      <c r="D4702" s="11">
        <f t="shared" si="73"/>
        <v>217522.73299999913</v>
      </c>
      <c r="E4702" t="s">
        <v>14365</v>
      </c>
    </row>
    <row r="4703" spans="1:5">
      <c r="A4703" s="19">
        <v>44823</v>
      </c>
      <c r="B4703" s="21"/>
      <c r="C4703" s="21">
        <v>194088.36</v>
      </c>
      <c r="D4703" s="11">
        <f t="shared" si="73"/>
        <v>411611.09299999912</v>
      </c>
      <c r="E4703" t="s">
        <v>14367</v>
      </c>
    </row>
    <row r="4704" spans="1:5">
      <c r="A4704" s="19">
        <v>44825</v>
      </c>
      <c r="B4704" s="21"/>
      <c r="C4704" s="21">
        <v>40396.61</v>
      </c>
      <c r="D4704" s="11">
        <f t="shared" si="73"/>
        <v>452007.70299999911</v>
      </c>
      <c r="E4704" s="32" t="s">
        <v>14372</v>
      </c>
    </row>
    <row r="4705" spans="1:5">
      <c r="B4705" s="21"/>
      <c r="C4705" s="21">
        <v>71583.77</v>
      </c>
      <c r="D4705" s="11">
        <f t="shared" si="73"/>
        <v>523591.47299999913</v>
      </c>
      <c r="E4705" s="32" t="s">
        <v>14373</v>
      </c>
    </row>
    <row r="4706" spans="1:5">
      <c r="B4706" s="21"/>
      <c r="C4706" s="21">
        <v>241284.68</v>
      </c>
      <c r="D4706" s="11">
        <f t="shared" si="73"/>
        <v>764876.15299999912</v>
      </c>
      <c r="E4706" s="30">
        <v>2202284</v>
      </c>
    </row>
    <row r="4707" spans="1:5">
      <c r="B4707" s="21"/>
      <c r="C4707" s="21">
        <v>82759.62</v>
      </c>
      <c r="D4707" s="11">
        <f t="shared" si="73"/>
        <v>847635.77299999911</v>
      </c>
      <c r="E4707" s="30">
        <v>2202116</v>
      </c>
    </row>
    <row r="4708" spans="1:5">
      <c r="B4708" s="21"/>
      <c r="C4708" s="21">
        <v>401331.59</v>
      </c>
      <c r="D4708" s="11">
        <f t="shared" si="73"/>
        <v>1248967.3629999992</v>
      </c>
      <c r="E4708" s="30">
        <v>2201950</v>
      </c>
    </row>
    <row r="4709" spans="1:5">
      <c r="B4709" s="21"/>
      <c r="C4709" s="21">
        <v>159486.04</v>
      </c>
      <c r="D4709" s="11">
        <f t="shared" si="73"/>
        <v>1408453.4029999992</v>
      </c>
      <c r="E4709" s="30">
        <v>2202069</v>
      </c>
    </row>
    <row r="4710" spans="1:5">
      <c r="B4710" s="21">
        <v>-224500.44</v>
      </c>
      <c r="C4710" s="21"/>
      <c r="D4710" s="11">
        <f t="shared" si="73"/>
        <v>1183952.9629999993</v>
      </c>
      <c r="E4710" s="30" t="s">
        <v>14374</v>
      </c>
    </row>
    <row r="4711" spans="1:5">
      <c r="B4711" s="21">
        <v>-150125.54</v>
      </c>
      <c r="C4711" s="21"/>
      <c r="D4711" s="11">
        <f t="shared" si="73"/>
        <v>1033827.4229999993</v>
      </c>
      <c r="E4711" s="30" t="s">
        <v>14375</v>
      </c>
    </row>
    <row r="4712" spans="1:5">
      <c r="B4712" s="21">
        <v>-377517.69</v>
      </c>
      <c r="C4712" s="21"/>
      <c r="D4712" s="11">
        <f t="shared" si="73"/>
        <v>656309.73299999931</v>
      </c>
      <c r="E4712" s="30" t="s">
        <v>14376</v>
      </c>
    </row>
    <row r="4713" spans="1:5">
      <c r="B4713" s="21">
        <v>-77985.789999999994</v>
      </c>
      <c r="C4713" s="21"/>
      <c r="D4713" s="11">
        <f t="shared" si="73"/>
        <v>578323.94299999927</v>
      </c>
      <c r="E4713" s="30" t="s">
        <v>14386</v>
      </c>
    </row>
    <row r="4714" spans="1:5">
      <c r="B4714" s="21">
        <v>-70773.759999999995</v>
      </c>
      <c r="C4714" s="21"/>
      <c r="D4714" s="11">
        <f t="shared" si="73"/>
        <v>507550.18299999926</v>
      </c>
      <c r="E4714" s="30" t="s">
        <v>14387</v>
      </c>
    </row>
    <row r="4715" spans="1:5">
      <c r="B4715" s="21">
        <v>-40052.080000000002</v>
      </c>
      <c r="C4715" s="21"/>
      <c r="D4715" s="11">
        <f t="shared" si="73"/>
        <v>467498.10299999925</v>
      </c>
      <c r="E4715" s="30" t="s">
        <v>14388</v>
      </c>
    </row>
    <row r="4716" spans="1:5">
      <c r="A4716" s="19">
        <v>44826</v>
      </c>
      <c r="B4716" s="21"/>
      <c r="C4716" s="21">
        <v>30638.22</v>
      </c>
      <c r="D4716" s="11">
        <f t="shared" si="73"/>
        <v>498136.32299999928</v>
      </c>
      <c r="E4716" s="30">
        <v>19.454460000000001</v>
      </c>
    </row>
    <row r="4717" spans="1:5">
      <c r="B4717" s="21"/>
      <c r="C4717" s="21">
        <v>30991.02</v>
      </c>
      <c r="D4717" s="11">
        <f t="shared" si="73"/>
        <v>529127.34299999929</v>
      </c>
      <c r="E4717" s="30">
        <v>19.45458</v>
      </c>
    </row>
    <row r="4718" spans="1:5">
      <c r="B4718" s="21"/>
      <c r="C4718" s="21">
        <v>31117.02</v>
      </c>
      <c r="D4718" s="11">
        <f t="shared" si="73"/>
        <v>560244.36299999931</v>
      </c>
      <c r="E4718" s="30">
        <v>19.454999999999998</v>
      </c>
    </row>
    <row r="4719" spans="1:5">
      <c r="B4719" s="21"/>
      <c r="C4719" s="21">
        <v>63801.32</v>
      </c>
      <c r="D4719" s="11">
        <f t="shared" si="73"/>
        <v>624045.68299999926</v>
      </c>
      <c r="E4719" s="30">
        <v>55520877</v>
      </c>
    </row>
    <row r="4720" spans="1:5">
      <c r="B4720" s="21"/>
      <c r="C4720" s="21">
        <v>323275</v>
      </c>
      <c r="D4720" s="11">
        <f t="shared" si="73"/>
        <v>947320.68299999926</v>
      </c>
      <c r="E4720" s="30">
        <v>2202182</v>
      </c>
    </row>
    <row r="4721" spans="1:5">
      <c r="B4721" s="21"/>
      <c r="C4721" s="21">
        <v>166059.53</v>
      </c>
      <c r="D4721" s="11">
        <f t="shared" si="73"/>
        <v>1113380.2129999993</v>
      </c>
      <c r="E4721" s="30">
        <v>2008418</v>
      </c>
    </row>
    <row r="4722" spans="1:5">
      <c r="B4722" s="21">
        <v>-60966.720000000001</v>
      </c>
      <c r="C4722" s="21"/>
      <c r="D4722" s="11">
        <f t="shared" si="73"/>
        <v>1052413.4929999993</v>
      </c>
      <c r="E4722" t="s">
        <v>14389</v>
      </c>
    </row>
    <row r="4723" spans="1:5">
      <c r="B4723" s="21">
        <v>-60317.64</v>
      </c>
      <c r="C4723" s="21"/>
      <c r="D4723" s="11">
        <f t="shared" si="73"/>
        <v>992095.8529999993</v>
      </c>
      <c r="E4723" t="s">
        <v>14390</v>
      </c>
    </row>
    <row r="4724" spans="1:5">
      <c r="B4724" s="21">
        <v>-61723.98</v>
      </c>
      <c r="C4724" s="21"/>
      <c r="D4724" s="11">
        <f t="shared" si="73"/>
        <v>930371.87299999932</v>
      </c>
      <c r="E4724" t="s">
        <v>14394</v>
      </c>
    </row>
    <row r="4725" spans="1:5">
      <c r="B4725" s="21">
        <v>-163273.35</v>
      </c>
      <c r="C4725" s="21"/>
      <c r="D4725" s="11">
        <f t="shared" si="73"/>
        <v>767098.52299999935</v>
      </c>
      <c r="E4725" t="s">
        <v>14398</v>
      </c>
    </row>
    <row r="4726" spans="1:5">
      <c r="B4726" s="21">
        <v>-30736.55</v>
      </c>
      <c r="C4726" s="21"/>
      <c r="D4726" s="11">
        <f t="shared" si="73"/>
        <v>736361.9729999993</v>
      </c>
      <c r="E4726" t="s">
        <v>14399</v>
      </c>
    </row>
    <row r="4727" spans="1:5">
      <c r="B4727" s="21">
        <v>-30860.55</v>
      </c>
      <c r="C4727" s="21"/>
      <c r="D4727" s="11">
        <f t="shared" si="73"/>
        <v>705501.42299999925</v>
      </c>
      <c r="E4727" t="s">
        <v>14400</v>
      </c>
    </row>
    <row r="4728" spans="1:5">
      <c r="B4728" s="21">
        <v>-30389.35</v>
      </c>
      <c r="C4728" s="21"/>
      <c r="D4728" s="11">
        <f t="shared" si="73"/>
        <v>675112.07299999928</v>
      </c>
      <c r="E4728" t="s">
        <v>14401</v>
      </c>
    </row>
    <row r="4729" spans="1:5">
      <c r="B4729" s="21">
        <v>-63072.81</v>
      </c>
      <c r="C4729" s="21"/>
      <c r="D4729" s="11">
        <f t="shared" si="73"/>
        <v>612039.26299999934</v>
      </c>
      <c r="E4729" t="s">
        <v>14402</v>
      </c>
    </row>
    <row r="4730" spans="1:5">
      <c r="B4730" s="21">
        <v>-304125.33</v>
      </c>
      <c r="C4730" s="21"/>
      <c r="D4730" s="11">
        <f t="shared" si="73"/>
        <v>307913.93299999932</v>
      </c>
      <c r="E4730" t="s">
        <v>14403</v>
      </c>
    </row>
    <row r="4731" spans="1:5">
      <c r="A4731" s="19">
        <v>44830</v>
      </c>
      <c r="B4731" s="21"/>
      <c r="C4731" s="21">
        <v>324657.62</v>
      </c>
      <c r="D4731" s="11">
        <f t="shared" si="73"/>
        <v>632571.55299999937</v>
      </c>
      <c r="E4731" s="30">
        <v>2202357</v>
      </c>
    </row>
    <row r="4732" spans="1:5">
      <c r="B4732" s="21"/>
      <c r="C4732" s="21">
        <v>182958.44</v>
      </c>
      <c r="D4732" s="11">
        <f t="shared" si="73"/>
        <v>815529.99299999932</v>
      </c>
      <c r="E4732" s="30">
        <v>2008441</v>
      </c>
    </row>
    <row r="4733" spans="1:5">
      <c r="B4733" s="21">
        <v>-179870.05</v>
      </c>
      <c r="C4733" s="21"/>
      <c r="D4733" s="11">
        <f t="shared" si="73"/>
        <v>635659.94299999927</v>
      </c>
      <c r="E4733" s="30" t="s">
        <v>14419</v>
      </c>
    </row>
    <row r="4734" spans="1:5">
      <c r="B4734" s="21">
        <v>-302013.34000000003</v>
      </c>
      <c r="C4734" s="21"/>
      <c r="D4734" s="11">
        <f t="shared" si="73"/>
        <v>333646.60299999925</v>
      </c>
      <c r="E4734" s="30" t="s">
        <v>14420</v>
      </c>
    </row>
    <row r="4735" spans="1:5">
      <c r="A4735" s="19">
        <v>44831</v>
      </c>
      <c r="B4735" s="21">
        <v>-68311.78</v>
      </c>
      <c r="C4735" s="21"/>
      <c r="D4735" s="11">
        <f t="shared" si="73"/>
        <v>265334.82299999928</v>
      </c>
      <c r="E4735" s="30" t="s">
        <v>14428</v>
      </c>
    </row>
    <row r="4736" spans="1:5">
      <c r="A4736" s="19">
        <v>44832</v>
      </c>
      <c r="B4736" s="21"/>
      <c r="C4736" s="22">
        <v>65510.400000000001</v>
      </c>
      <c r="D4736" s="11">
        <f t="shared" si="73"/>
        <v>330845.2229999993</v>
      </c>
      <c r="E4736" s="24" t="s">
        <v>14444</v>
      </c>
    </row>
    <row r="4737" spans="1:5">
      <c r="A4737" s="19">
        <v>44833</v>
      </c>
      <c r="B4737" s="21"/>
      <c r="C4737" s="21">
        <v>69113.81</v>
      </c>
      <c r="D4737" s="11">
        <f t="shared" si="73"/>
        <v>399959.0329999993</v>
      </c>
      <c r="E4737" s="30">
        <v>55520932</v>
      </c>
    </row>
    <row r="4738" spans="1:5">
      <c r="A4738" s="19">
        <v>44834</v>
      </c>
      <c r="B4738" s="21"/>
      <c r="C4738" s="21">
        <v>61306.9</v>
      </c>
      <c r="D4738" s="11">
        <f t="shared" si="73"/>
        <v>461265.93299999932</v>
      </c>
      <c r="E4738" s="30">
        <v>28200952</v>
      </c>
    </row>
    <row r="4739" spans="1:5">
      <c r="B4739" s="21">
        <v>-60410.32</v>
      </c>
      <c r="C4739" s="21"/>
      <c r="D4739" s="11">
        <f t="shared" si="73"/>
        <v>400855.61299999931</v>
      </c>
      <c r="E4739" s="30" t="s">
        <v>14455</v>
      </c>
    </row>
    <row r="4740" spans="1:5">
      <c r="A4740" s="19">
        <v>44837</v>
      </c>
      <c r="B4740" s="21"/>
      <c r="C4740" s="21">
        <v>183323.59</v>
      </c>
      <c r="D4740" s="11">
        <f t="shared" si="73"/>
        <v>584179.20299999928</v>
      </c>
      <c r="E4740" s="30">
        <v>2008453</v>
      </c>
    </row>
    <row r="4741" spans="1:5">
      <c r="B4741" s="21">
        <v>-180228.73</v>
      </c>
      <c r="C4741" s="21"/>
      <c r="D4741" s="11">
        <f t="shared" ref="D4741:D4804" si="74">D4740+B4741+C4741</f>
        <v>403950.4729999993</v>
      </c>
      <c r="E4741" t="s">
        <v>14457</v>
      </c>
    </row>
    <row r="4742" spans="1:5">
      <c r="A4742" s="19">
        <v>44838</v>
      </c>
      <c r="B4742" s="21"/>
      <c r="C4742" s="21">
        <v>137995.92000000001</v>
      </c>
      <c r="D4742" s="11">
        <f t="shared" si="74"/>
        <v>541946.39299999934</v>
      </c>
      <c r="E4742" s="30" t="s">
        <v>14470</v>
      </c>
    </row>
    <row r="4743" spans="1:5">
      <c r="B4743" s="21"/>
      <c r="C4743" s="21">
        <v>445972.91</v>
      </c>
      <c r="D4743" s="11">
        <f t="shared" si="74"/>
        <v>987919.30299999937</v>
      </c>
      <c r="E4743" s="30" t="s">
        <v>14471</v>
      </c>
    </row>
    <row r="4744" spans="1:5">
      <c r="B4744" s="21"/>
      <c r="C4744" s="21">
        <v>69558.22</v>
      </c>
      <c r="D4744" s="11">
        <f t="shared" si="74"/>
        <v>1057477.5229999993</v>
      </c>
      <c r="E4744" s="30">
        <v>55520829</v>
      </c>
    </row>
    <row r="4745" spans="1:5">
      <c r="B4745" s="21">
        <v>-137157.91</v>
      </c>
      <c r="C4745" s="21"/>
      <c r="D4745" s="11">
        <f t="shared" si="74"/>
        <v>920319.61299999931</v>
      </c>
      <c r="E4745" s="30" t="s">
        <v>14477</v>
      </c>
    </row>
    <row r="4746" spans="1:5">
      <c r="B4746" s="21">
        <v>-427247.22</v>
      </c>
      <c r="C4746" s="21"/>
      <c r="D4746" s="11">
        <f t="shared" si="74"/>
        <v>493072.39299999934</v>
      </c>
      <c r="E4746" s="30" t="s">
        <v>14478</v>
      </c>
    </row>
    <row r="4747" spans="1:5">
      <c r="B4747" s="21">
        <v>-28598.98</v>
      </c>
      <c r="C4747" s="21"/>
      <c r="D4747" s="11">
        <f t="shared" si="74"/>
        <v>464473.41299999936</v>
      </c>
      <c r="E4747" s="30" t="s">
        <v>14479</v>
      </c>
    </row>
    <row r="4748" spans="1:5">
      <c r="A4748" s="19">
        <v>44839</v>
      </c>
      <c r="B4748" s="21">
        <v>-68267.23</v>
      </c>
      <c r="C4748" s="21"/>
      <c r="D4748" s="11">
        <f t="shared" si="74"/>
        <v>396206.18299999938</v>
      </c>
      <c r="E4748" s="30" t="s">
        <v>14486</v>
      </c>
    </row>
    <row r="4749" spans="1:5">
      <c r="A4749" s="19">
        <v>44840</v>
      </c>
      <c r="B4749" s="21"/>
      <c r="C4749" s="21">
        <v>30701.279999999999</v>
      </c>
      <c r="D4749" s="11">
        <f t="shared" si="74"/>
        <v>426907.46299999941</v>
      </c>
      <c r="E4749" s="30">
        <v>19.455690000000001</v>
      </c>
    </row>
    <row r="4750" spans="1:5">
      <c r="B4750" s="21"/>
      <c r="C4750" s="21">
        <v>30812.28</v>
      </c>
      <c r="D4750" s="11">
        <f t="shared" si="74"/>
        <v>457719.74299999943</v>
      </c>
      <c r="E4750" s="30">
        <v>19.455749999999998</v>
      </c>
    </row>
    <row r="4751" spans="1:5">
      <c r="B4751" s="21"/>
      <c r="C4751" s="21">
        <v>165943.26</v>
      </c>
      <c r="D4751" s="11">
        <f t="shared" si="74"/>
        <v>623663.00299999944</v>
      </c>
      <c r="E4751" s="30">
        <v>2008494</v>
      </c>
    </row>
    <row r="4752" spans="1:5">
      <c r="B4752" s="21"/>
      <c r="C4752" s="21">
        <v>28797.599999999999</v>
      </c>
      <c r="D4752" s="11">
        <f t="shared" si="74"/>
        <v>652460.60299999942</v>
      </c>
      <c r="E4752" s="30">
        <v>55520958</v>
      </c>
    </row>
    <row r="4753" spans="1:5">
      <c r="B4753" s="21">
        <v>-165783.91</v>
      </c>
      <c r="C4753" s="21"/>
      <c r="D4753" s="11">
        <f t="shared" si="74"/>
        <v>486676.69299999939</v>
      </c>
      <c r="E4753" s="30" t="s">
        <v>14502</v>
      </c>
    </row>
    <row r="4754" spans="1:5">
      <c r="B4754" s="21">
        <v>-69753.289999999994</v>
      </c>
      <c r="C4754" s="21"/>
      <c r="D4754" s="11">
        <f t="shared" si="74"/>
        <v>416923.40299999941</v>
      </c>
      <c r="E4754" s="30" t="s">
        <v>14503</v>
      </c>
    </row>
    <row r="4755" spans="1:5">
      <c r="A4755" s="19">
        <v>44841</v>
      </c>
      <c r="B4755" s="21"/>
      <c r="C4755" s="40">
        <v>12321.46</v>
      </c>
      <c r="D4755" s="11">
        <f t="shared" si="74"/>
        <v>429244.86299999943</v>
      </c>
      <c r="E4755" s="30">
        <v>55521028</v>
      </c>
    </row>
    <row r="4756" spans="1:5">
      <c r="B4756" s="21"/>
      <c r="C4756" s="21">
        <v>70576.66</v>
      </c>
      <c r="D4756" s="11">
        <f t="shared" si="74"/>
        <v>499821.52299999946</v>
      </c>
      <c r="E4756" s="30">
        <v>55520993</v>
      </c>
    </row>
    <row r="4757" spans="1:5">
      <c r="B4757" s="21">
        <v>-31046.05</v>
      </c>
      <c r="C4757" s="21"/>
      <c r="D4757" s="11">
        <f t="shared" si="74"/>
        <v>468775.47299999947</v>
      </c>
      <c r="E4757" s="30" t="s">
        <v>14509</v>
      </c>
    </row>
    <row r="4758" spans="1:5">
      <c r="B4758" s="21">
        <v>-30450.85</v>
      </c>
      <c r="C4758" s="21"/>
      <c r="D4758" s="11">
        <f t="shared" si="74"/>
        <v>438324.6229999995</v>
      </c>
      <c r="E4758" s="30" t="s">
        <v>14510</v>
      </c>
    </row>
    <row r="4759" spans="1:5">
      <c r="A4759" s="19">
        <v>44844</v>
      </c>
      <c r="B4759" s="21"/>
      <c r="C4759" s="21">
        <v>46758.9</v>
      </c>
      <c r="D4759" s="11">
        <f t="shared" si="74"/>
        <v>485083.52299999952</v>
      </c>
      <c r="E4759" s="30">
        <v>19.45608</v>
      </c>
    </row>
    <row r="4760" spans="1:5">
      <c r="B4760" s="21">
        <v>-46992.24</v>
      </c>
      <c r="C4760" s="21"/>
      <c r="D4760" s="11">
        <f t="shared" si="74"/>
        <v>438091.28299999953</v>
      </c>
      <c r="E4760" s="30" t="s">
        <v>14517</v>
      </c>
    </row>
    <row r="4761" spans="1:5">
      <c r="A4761" s="19">
        <v>44845</v>
      </c>
      <c r="B4761" s="21">
        <v>-58575.27</v>
      </c>
      <c r="C4761" s="21"/>
      <c r="D4761" s="11">
        <f t="shared" si="74"/>
        <v>379516.01299999951</v>
      </c>
      <c r="E4761" t="s">
        <v>14525</v>
      </c>
    </row>
    <row r="4762" spans="1:5">
      <c r="B4762" s="21">
        <v>-12372.09</v>
      </c>
      <c r="C4762" s="21"/>
      <c r="D4762" s="11">
        <f t="shared" si="74"/>
        <v>367143.92299999949</v>
      </c>
      <c r="E4762" t="s">
        <v>14526</v>
      </c>
    </row>
    <row r="4763" spans="1:5">
      <c r="A4763" s="19">
        <v>44846</v>
      </c>
      <c r="B4763" s="21"/>
      <c r="C4763" s="21">
        <v>61042.45</v>
      </c>
      <c r="D4763" s="11">
        <f t="shared" si="74"/>
        <v>428186.3729999995</v>
      </c>
      <c r="E4763" s="30">
        <v>19.455539999999999</v>
      </c>
    </row>
    <row r="4764" spans="1:5">
      <c r="B4764" s="21"/>
      <c r="C4764" s="21">
        <v>61433.05</v>
      </c>
      <c r="D4764" s="11">
        <f t="shared" si="74"/>
        <v>489619.42299999949</v>
      </c>
      <c r="E4764" s="30">
        <v>28201010</v>
      </c>
    </row>
    <row r="4765" spans="1:5">
      <c r="B4765" s="21"/>
      <c r="C4765" s="21">
        <v>238847.24</v>
      </c>
      <c r="D4765" s="11">
        <f t="shared" si="74"/>
        <v>728466.66299999948</v>
      </c>
      <c r="E4765" s="30">
        <v>2202546</v>
      </c>
    </row>
    <row r="4766" spans="1:5">
      <c r="B4766" s="21"/>
      <c r="C4766" s="21">
        <v>240139.43</v>
      </c>
      <c r="D4766" s="11">
        <f t="shared" si="74"/>
        <v>968606.09299999941</v>
      </c>
      <c r="E4766" s="30">
        <v>2202421</v>
      </c>
    </row>
    <row r="4767" spans="1:5">
      <c r="B4767" s="21">
        <v>-26034.97</v>
      </c>
      <c r="C4767" s="21"/>
      <c r="D4767" s="11">
        <f t="shared" si="74"/>
        <v>942571.12299999944</v>
      </c>
      <c r="E4767" s="30" t="s">
        <v>14547</v>
      </c>
    </row>
    <row r="4768" spans="1:5">
      <c r="B4768" s="21">
        <v>-60533.57</v>
      </c>
      <c r="C4768" s="21"/>
      <c r="D4768" s="11">
        <f t="shared" si="74"/>
        <v>882037.55299999949</v>
      </c>
      <c r="E4768" s="30" t="s">
        <v>14555</v>
      </c>
    </row>
    <row r="4769" spans="1:5">
      <c r="B4769" s="21">
        <v>-225038.61</v>
      </c>
      <c r="C4769" s="21"/>
      <c r="D4769" s="11">
        <f t="shared" si="74"/>
        <v>656998.9429999995</v>
      </c>
      <c r="E4769" s="30" t="s">
        <v>14556</v>
      </c>
    </row>
    <row r="4770" spans="1:5">
      <c r="B4770" s="21">
        <v>-223433.66</v>
      </c>
      <c r="C4770" s="21"/>
      <c r="D4770" s="11">
        <f t="shared" si="74"/>
        <v>433565.28299999947</v>
      </c>
      <c r="E4770" s="30" t="s">
        <v>14557</v>
      </c>
    </row>
    <row r="4771" spans="1:5">
      <c r="B4771" s="21">
        <v>-60309.57</v>
      </c>
      <c r="D4771" s="11">
        <f t="shared" si="74"/>
        <v>373255.71299999946</v>
      </c>
      <c r="E4771" s="30" t="s">
        <v>14558</v>
      </c>
    </row>
    <row r="4772" spans="1:5">
      <c r="A4772" s="19">
        <v>44847</v>
      </c>
      <c r="B4772" s="21"/>
      <c r="C4772" s="21">
        <v>31835.51</v>
      </c>
      <c r="D4772" s="11">
        <f t="shared" si="74"/>
        <v>405091.22299999947</v>
      </c>
      <c r="E4772" s="30" t="s">
        <v>14564</v>
      </c>
    </row>
    <row r="4773" spans="1:5">
      <c r="B4773" s="21"/>
      <c r="C4773" s="21">
        <v>158265.29</v>
      </c>
      <c r="D4773" s="11">
        <f t="shared" si="74"/>
        <v>563356.51299999945</v>
      </c>
      <c r="E4773" s="30" t="s">
        <v>14565</v>
      </c>
    </row>
    <row r="4774" spans="1:5">
      <c r="B4774" s="21"/>
      <c r="C4774" s="21">
        <v>252243.12</v>
      </c>
      <c r="D4774" s="11">
        <f t="shared" si="74"/>
        <v>815599.63299999945</v>
      </c>
      <c r="E4774" s="30">
        <v>2202575</v>
      </c>
    </row>
    <row r="4775" spans="1:5">
      <c r="B4775" s="21">
        <v>-29826.45</v>
      </c>
      <c r="C4775" s="21"/>
      <c r="D4775" s="11">
        <f t="shared" si="74"/>
        <v>785773.1829999995</v>
      </c>
      <c r="E4775" s="30" t="s">
        <v>14566</v>
      </c>
    </row>
    <row r="4776" spans="1:5">
      <c r="B4776" s="21">
        <v>-237651.22</v>
      </c>
      <c r="C4776" s="21"/>
      <c r="D4776" s="11">
        <f t="shared" si="74"/>
        <v>548121.96299999952</v>
      </c>
      <c r="E4776" s="30" t="s">
        <v>14568</v>
      </c>
    </row>
    <row r="4777" spans="1:5">
      <c r="B4777" s="21">
        <v>-147313</v>
      </c>
      <c r="C4777" s="21"/>
      <c r="D4777" s="11">
        <f t="shared" si="74"/>
        <v>400808.96299999952</v>
      </c>
      <c r="E4777" s="30" t="s">
        <v>14567</v>
      </c>
    </row>
    <row r="4778" spans="1:5">
      <c r="A4778" s="19">
        <v>44848</v>
      </c>
      <c r="B4778" s="21"/>
      <c r="C4778" s="21">
        <v>39038.42</v>
      </c>
      <c r="D4778" s="11">
        <f t="shared" si="74"/>
        <v>439847.38299999951</v>
      </c>
      <c r="E4778" s="30">
        <v>55521016</v>
      </c>
    </row>
    <row r="4779" spans="1:5">
      <c r="B4779" s="21"/>
      <c r="C4779" s="21">
        <v>26194.55</v>
      </c>
      <c r="D4779" s="11">
        <f t="shared" si="74"/>
        <v>466041.9329999995</v>
      </c>
      <c r="E4779" s="30">
        <v>55521029</v>
      </c>
    </row>
    <row r="4780" spans="1:5">
      <c r="B4780" s="21"/>
      <c r="C4780" s="21">
        <v>69891.100000000006</v>
      </c>
      <c r="D4780" s="11">
        <f t="shared" si="74"/>
        <v>535933.03299999947</v>
      </c>
      <c r="E4780" s="30">
        <v>55520976</v>
      </c>
    </row>
    <row r="4781" spans="1:5">
      <c r="A4781" s="19">
        <v>44851</v>
      </c>
      <c r="B4781" s="21"/>
      <c r="C4781" s="21">
        <v>22809.599999999999</v>
      </c>
      <c r="D4781" s="11">
        <f t="shared" si="74"/>
        <v>558742.63299999945</v>
      </c>
      <c r="E4781" s="30">
        <v>55521012</v>
      </c>
    </row>
    <row r="4782" spans="1:5">
      <c r="B4782" s="21">
        <v>-38709</v>
      </c>
      <c r="C4782" s="21"/>
      <c r="D4782" s="11">
        <f t="shared" si="74"/>
        <v>520033.63299999945</v>
      </c>
      <c r="E4782" s="30" t="s">
        <v>14580</v>
      </c>
    </row>
    <row r="4783" spans="1:5">
      <c r="B4783" s="21">
        <v>-62542.23</v>
      </c>
      <c r="C4783" s="21"/>
      <c r="D4783" s="11">
        <f t="shared" si="74"/>
        <v>457491.40299999947</v>
      </c>
      <c r="E4783" s="30" t="s">
        <v>14581</v>
      </c>
    </row>
    <row r="4784" spans="1:5">
      <c r="B4784" s="21">
        <v>-69070.05</v>
      </c>
      <c r="C4784" s="21"/>
      <c r="D4784" s="11">
        <f t="shared" si="74"/>
        <v>388421.35299999948</v>
      </c>
      <c r="E4784" s="30" t="s">
        <v>14582</v>
      </c>
    </row>
    <row r="4785" spans="1:5">
      <c r="A4785" s="19">
        <v>44852</v>
      </c>
      <c r="B4785" s="21">
        <v>-22724.41</v>
      </c>
      <c r="C4785" s="21"/>
      <c r="D4785" s="11">
        <f t="shared" si="74"/>
        <v>365696.9429999995</v>
      </c>
      <c r="E4785" s="30" t="s">
        <v>14588</v>
      </c>
    </row>
    <row r="4786" spans="1:5">
      <c r="A4786" s="19">
        <v>44853</v>
      </c>
      <c r="B4786" s="21">
        <v>-66072.39</v>
      </c>
      <c r="C4786" s="21"/>
      <c r="D4786" s="11">
        <f t="shared" si="74"/>
        <v>299624.55299999949</v>
      </c>
      <c r="E4786" s="30" t="s">
        <v>14601</v>
      </c>
    </row>
    <row r="4787" spans="1:5">
      <c r="B4787" s="21"/>
      <c r="C4787" s="22">
        <v>62861.4</v>
      </c>
      <c r="D4787" s="11">
        <f t="shared" si="74"/>
        <v>362485.95299999951</v>
      </c>
      <c r="E4787" s="24" t="s">
        <v>14695</v>
      </c>
    </row>
    <row r="4788" spans="1:5">
      <c r="A4788" s="19">
        <v>44854</v>
      </c>
      <c r="B4788" s="21"/>
      <c r="C4788" s="21">
        <v>62308.35</v>
      </c>
      <c r="D4788" s="11">
        <f t="shared" si="74"/>
        <v>424794.30299999949</v>
      </c>
      <c r="E4788" s="30">
        <v>19.456029999999998</v>
      </c>
    </row>
    <row r="4789" spans="1:5">
      <c r="B4789" s="21"/>
      <c r="C4789" s="21">
        <v>148829.63</v>
      </c>
      <c r="D4789" s="11">
        <f t="shared" si="74"/>
        <v>573623.9329999995</v>
      </c>
      <c r="E4789" s="30">
        <v>2008510</v>
      </c>
    </row>
    <row r="4790" spans="1:5">
      <c r="B4790" s="21"/>
      <c r="C4790" s="21">
        <v>26698.81</v>
      </c>
      <c r="D4790" s="11">
        <f t="shared" si="74"/>
        <v>600322.74299999955</v>
      </c>
      <c r="E4790" s="30">
        <v>55521056</v>
      </c>
    </row>
    <row r="4791" spans="1:5">
      <c r="C4791" s="21">
        <v>329861.62</v>
      </c>
      <c r="D4791" s="11">
        <f t="shared" si="74"/>
        <v>930184.36299999955</v>
      </c>
      <c r="E4791" s="30" t="s">
        <v>14603</v>
      </c>
    </row>
    <row r="4792" spans="1:5">
      <c r="C4792" s="21">
        <v>441858.78</v>
      </c>
      <c r="D4792" s="11">
        <f t="shared" si="74"/>
        <v>1372043.1429999997</v>
      </c>
      <c r="E4792" s="30" t="s">
        <v>14604</v>
      </c>
    </row>
    <row r="4793" spans="1:5">
      <c r="B4793" s="21">
        <v>-434643.99</v>
      </c>
      <c r="C4793" s="21"/>
      <c r="D4793" s="11">
        <f t="shared" si="74"/>
        <v>937399.1529999997</v>
      </c>
      <c r="E4793" t="s">
        <v>14605</v>
      </c>
    </row>
    <row r="4794" spans="1:5">
      <c r="B4794" s="21">
        <v>-148703.76999999999</v>
      </c>
      <c r="C4794" s="21"/>
      <c r="D4794" s="11">
        <f t="shared" si="74"/>
        <v>788695.38299999968</v>
      </c>
      <c r="E4794" t="s">
        <v>14606</v>
      </c>
    </row>
    <row r="4795" spans="1:5">
      <c r="B4795" s="21">
        <v>-26763.5</v>
      </c>
      <c r="C4795" s="21"/>
      <c r="D4795" s="11">
        <f t="shared" si="74"/>
        <v>761931.88299999968</v>
      </c>
      <c r="E4795" t="s">
        <v>14607</v>
      </c>
    </row>
    <row r="4796" spans="1:5">
      <c r="B4796" s="21">
        <v>-324509.2</v>
      </c>
      <c r="C4796" s="21"/>
      <c r="D4796" s="11">
        <f t="shared" si="74"/>
        <v>437422.68299999967</v>
      </c>
      <c r="E4796" t="s">
        <v>14608</v>
      </c>
    </row>
    <row r="4797" spans="1:5">
      <c r="A4797" s="19">
        <v>44855</v>
      </c>
      <c r="B4797" s="21"/>
      <c r="C4797" s="40">
        <v>64176.84</v>
      </c>
      <c r="D4797" s="11">
        <f t="shared" si="74"/>
        <v>501599.5229999997</v>
      </c>
      <c r="E4797" t="s">
        <v>14624</v>
      </c>
    </row>
    <row r="4798" spans="1:5">
      <c r="A4798" s="19"/>
      <c r="B4798" s="21"/>
      <c r="C4798" s="21">
        <v>66839.3</v>
      </c>
      <c r="D4798" s="11">
        <f t="shared" si="74"/>
        <v>568438.82299999974</v>
      </c>
      <c r="E4798" s="30">
        <v>55521040</v>
      </c>
    </row>
    <row r="4799" spans="1:5">
      <c r="A4799" s="19">
        <v>44859</v>
      </c>
      <c r="B4799" s="21"/>
      <c r="C4799" s="21">
        <v>336633.3</v>
      </c>
      <c r="D4799" s="11">
        <f t="shared" si="74"/>
        <v>905072.12299999967</v>
      </c>
      <c r="E4799" s="30" t="s">
        <v>14640</v>
      </c>
    </row>
    <row r="4800" spans="1:5">
      <c r="B4800" s="21">
        <v>-331168.65999999997</v>
      </c>
      <c r="C4800" s="21"/>
      <c r="D4800" s="11">
        <f t="shared" si="74"/>
        <v>573903.46299999976</v>
      </c>
      <c r="E4800" s="30" t="s">
        <v>14642</v>
      </c>
    </row>
    <row r="4801" spans="1:5">
      <c r="B4801" s="21">
        <v>-59798.14</v>
      </c>
      <c r="C4801" s="21"/>
      <c r="D4801" s="11">
        <f t="shared" si="74"/>
        <v>514105.32299999974</v>
      </c>
      <c r="E4801" s="30" t="s">
        <v>14643</v>
      </c>
    </row>
    <row r="4802" spans="1:5">
      <c r="A4802" s="19">
        <v>44860</v>
      </c>
      <c r="B4802" s="21"/>
      <c r="C4802" s="21">
        <v>68956.17</v>
      </c>
      <c r="D4802" s="11">
        <f t="shared" si="74"/>
        <v>583061.49299999978</v>
      </c>
      <c r="E4802" s="30">
        <v>55521058</v>
      </c>
    </row>
    <row r="4803" spans="1:5">
      <c r="B4803" s="21"/>
      <c r="C4803" s="21">
        <v>15460.96</v>
      </c>
      <c r="D4803" s="11">
        <f t="shared" si="74"/>
        <v>598522.45299999975</v>
      </c>
      <c r="E4803" s="30">
        <v>19.456569999999999</v>
      </c>
    </row>
    <row r="4804" spans="1:5">
      <c r="B4804" s="21"/>
      <c r="C4804" s="40">
        <v>31010.560000000001</v>
      </c>
      <c r="D4804" s="11">
        <f t="shared" si="74"/>
        <v>629533.0129999998</v>
      </c>
      <c r="E4804" s="30" t="s">
        <v>14666</v>
      </c>
    </row>
    <row r="4805" spans="1:5">
      <c r="B4805" s="21">
        <v>-15695.58</v>
      </c>
      <c r="C4805" s="21"/>
      <c r="D4805" s="11">
        <f t="shared" ref="D4805:D4868" si="75">D4804+B4805+C4805</f>
        <v>613837.43299999984</v>
      </c>
      <c r="E4805" s="30" t="s">
        <v>14655</v>
      </c>
    </row>
    <row r="4806" spans="1:5">
      <c r="B4806" s="22">
        <v>-1000</v>
      </c>
      <c r="C4806" s="21"/>
      <c r="D4806" s="11">
        <f t="shared" si="75"/>
        <v>612837.43299999984</v>
      </c>
      <c r="E4806" s="24" t="s">
        <v>24</v>
      </c>
    </row>
    <row r="4807" spans="1:5">
      <c r="A4807" s="19">
        <v>44861</v>
      </c>
      <c r="B4807" s="21"/>
      <c r="C4807" s="21">
        <v>160354</v>
      </c>
      <c r="D4807" s="11">
        <f t="shared" si="75"/>
        <v>773191.43299999984</v>
      </c>
      <c r="E4807" s="30">
        <v>2008535</v>
      </c>
    </row>
    <row r="4808" spans="1:5">
      <c r="B4808" s="21"/>
      <c r="C4808" s="21">
        <v>194519.43</v>
      </c>
      <c r="D4808" s="11">
        <f t="shared" si="75"/>
        <v>967710.8629999999</v>
      </c>
      <c r="E4808" s="30">
        <v>2008520</v>
      </c>
    </row>
    <row r="4809" spans="1:5">
      <c r="B4809" s="21">
        <v>-160206.91</v>
      </c>
      <c r="C4809" s="21"/>
      <c r="D4809" s="11">
        <f t="shared" si="75"/>
        <v>807503.95299999986</v>
      </c>
      <c r="E4809" s="30" t="s">
        <v>14663</v>
      </c>
    </row>
    <row r="4810" spans="1:5">
      <c r="B4810" s="21">
        <v>-68478.47</v>
      </c>
      <c r="C4810" s="21"/>
      <c r="D4810" s="11">
        <f t="shared" si="75"/>
        <v>739025.48299999989</v>
      </c>
      <c r="E4810" s="30" t="s">
        <v>14664</v>
      </c>
    </row>
    <row r="4811" spans="1:5">
      <c r="B4811" s="21">
        <v>-194304.73</v>
      </c>
      <c r="D4811" s="11">
        <f t="shared" si="75"/>
        <v>544720.75299999991</v>
      </c>
      <c r="E4811" t="s">
        <v>14665</v>
      </c>
    </row>
    <row r="4812" spans="1:5">
      <c r="A4812" s="19">
        <v>44865</v>
      </c>
      <c r="B4812" s="21"/>
      <c r="C4812" s="21">
        <v>29658.880000000001</v>
      </c>
      <c r="D4812" s="11">
        <f t="shared" si="75"/>
        <v>574379.63299999991</v>
      </c>
      <c r="E4812" s="30">
        <v>19.457239999999999</v>
      </c>
    </row>
    <row r="4813" spans="1:5">
      <c r="B4813" s="21"/>
      <c r="C4813" s="21">
        <v>31072.48</v>
      </c>
      <c r="D4813" s="11">
        <f t="shared" si="75"/>
        <v>605452.1129999999</v>
      </c>
      <c r="E4813" s="30">
        <v>19.457149999999999</v>
      </c>
    </row>
    <row r="4814" spans="1:5">
      <c r="B4814" s="21"/>
      <c r="C4814" s="21">
        <v>190591.22</v>
      </c>
      <c r="D4814" s="11">
        <f t="shared" si="75"/>
        <v>796043.33299999987</v>
      </c>
      <c r="E4814" s="30">
        <v>2202623</v>
      </c>
    </row>
    <row r="4815" spans="1:5">
      <c r="B4815" s="21">
        <v>-31307.32</v>
      </c>
      <c r="C4815" s="21"/>
      <c r="D4815" s="11">
        <f t="shared" si="75"/>
        <v>764736.01299999992</v>
      </c>
      <c r="E4815" s="30" t="s">
        <v>14689</v>
      </c>
    </row>
    <row r="4816" spans="1:5">
      <c r="B4816" s="21">
        <v>-31245.32</v>
      </c>
      <c r="C4816" s="21"/>
      <c r="D4816" s="11">
        <f t="shared" si="75"/>
        <v>733490.69299999997</v>
      </c>
      <c r="E4816" s="30" t="s">
        <v>14690</v>
      </c>
    </row>
    <row r="4817" spans="1:5">
      <c r="B4817" s="21">
        <v>-29893.72</v>
      </c>
      <c r="C4817" s="21"/>
      <c r="D4817" s="11">
        <f t="shared" si="75"/>
        <v>703596.973</v>
      </c>
      <c r="E4817" s="30" t="s">
        <v>14691</v>
      </c>
    </row>
    <row r="4818" spans="1:5">
      <c r="B4818" s="40">
        <v>-179607.52</v>
      </c>
      <c r="C4818" s="40"/>
      <c r="D4818" s="11">
        <f t="shared" si="75"/>
        <v>523989.45299999998</v>
      </c>
      <c r="E4818" s="30" t="s">
        <v>14692</v>
      </c>
    </row>
    <row r="4819" spans="1:5">
      <c r="B4819" s="21"/>
      <c r="C4819" s="22">
        <v>1000</v>
      </c>
      <c r="D4819" s="11">
        <f t="shared" si="75"/>
        <v>524989.45299999998</v>
      </c>
      <c r="E4819" s="24" t="s">
        <v>24</v>
      </c>
    </row>
    <row r="4820" spans="1:5">
      <c r="A4820" s="19">
        <v>44867</v>
      </c>
      <c r="B4820" s="21"/>
      <c r="C4820" s="21">
        <v>190591.27</v>
      </c>
      <c r="D4820" s="11">
        <f t="shared" si="75"/>
        <v>715580.723</v>
      </c>
      <c r="E4820" s="30">
        <v>19.457039999999999</v>
      </c>
    </row>
    <row r="4821" spans="1:5">
      <c r="B4821" s="21"/>
      <c r="C4821" s="21">
        <v>30204.5</v>
      </c>
      <c r="D4821" s="11">
        <f t="shared" si="75"/>
        <v>745785.223</v>
      </c>
      <c r="E4821" s="30">
        <v>2202704</v>
      </c>
    </row>
    <row r="4822" spans="1:5">
      <c r="B4822" s="21">
        <v>-30439.33</v>
      </c>
      <c r="C4822" s="21"/>
      <c r="D4822" s="11">
        <f t="shared" si="75"/>
        <v>715345.89300000004</v>
      </c>
      <c r="E4822" s="30" t="s">
        <v>14701</v>
      </c>
    </row>
    <row r="4823" spans="1:5">
      <c r="B4823" s="40">
        <v>-179607.55</v>
      </c>
      <c r="C4823" s="40"/>
      <c r="D4823" s="11">
        <f t="shared" si="75"/>
        <v>535738.34300000011</v>
      </c>
      <c r="E4823" s="30" t="s">
        <v>14702</v>
      </c>
    </row>
    <row r="4824" spans="1:5">
      <c r="B4824" s="21">
        <v>-59904.57</v>
      </c>
      <c r="C4824" s="21"/>
      <c r="D4824" s="11">
        <f t="shared" si="75"/>
        <v>475833.7730000001</v>
      </c>
      <c r="E4824" s="30" t="s">
        <v>14703</v>
      </c>
    </row>
    <row r="4825" spans="1:5">
      <c r="A4825" s="19">
        <v>44868</v>
      </c>
      <c r="B4825" s="21"/>
      <c r="C4825" s="21">
        <v>59828.160000000003</v>
      </c>
      <c r="D4825" s="11">
        <f t="shared" si="75"/>
        <v>535661.93300000008</v>
      </c>
      <c r="E4825" s="30">
        <v>28201069</v>
      </c>
    </row>
    <row r="4826" spans="1:5">
      <c r="B4826" s="21"/>
      <c r="C4826" s="40">
        <v>39877.269999999997</v>
      </c>
      <c r="D4826" s="11">
        <f t="shared" si="75"/>
        <v>575539.2030000001</v>
      </c>
      <c r="E4826" s="30">
        <v>55521109</v>
      </c>
    </row>
    <row r="4827" spans="1:5">
      <c r="A4827" s="19">
        <v>44869</v>
      </c>
      <c r="B4827" s="21"/>
      <c r="C4827" s="21">
        <v>66955.02</v>
      </c>
      <c r="D4827" s="11">
        <f t="shared" si="75"/>
        <v>642494.22300000011</v>
      </c>
      <c r="E4827" s="30">
        <v>55521113</v>
      </c>
    </row>
    <row r="4828" spans="1:5">
      <c r="B4828" s="21">
        <v>-66712.95</v>
      </c>
      <c r="C4828" s="21"/>
      <c r="D4828" s="11">
        <f t="shared" si="75"/>
        <v>575781.27300000016</v>
      </c>
      <c r="E4828" s="30" t="s">
        <v>14724</v>
      </c>
    </row>
    <row r="4829" spans="1:5">
      <c r="B4829" s="21">
        <v>-61397.27</v>
      </c>
      <c r="C4829" s="21"/>
      <c r="D4829" s="11">
        <f t="shared" si="75"/>
        <v>514384.00300000014</v>
      </c>
      <c r="E4829" s="30" t="s">
        <v>14725</v>
      </c>
    </row>
    <row r="4830" spans="1:5">
      <c r="B4830" s="21">
        <v>-61560.51</v>
      </c>
      <c r="C4830" s="21"/>
      <c r="D4830" s="11">
        <f t="shared" si="75"/>
        <v>452823.49300000013</v>
      </c>
      <c r="E4830" s="30" t="s">
        <v>14726</v>
      </c>
    </row>
    <row r="4831" spans="1:5">
      <c r="A4831" s="19">
        <v>44872</v>
      </c>
      <c r="B4831" s="21">
        <v>-73351.88</v>
      </c>
      <c r="C4831" s="21"/>
      <c r="D4831" s="11">
        <f t="shared" si="75"/>
        <v>379471.61300000013</v>
      </c>
      <c r="E4831" t="s">
        <v>14736</v>
      </c>
    </row>
    <row r="4832" spans="1:5">
      <c r="A4832" s="19">
        <v>44873</v>
      </c>
      <c r="B4832" s="21">
        <v>-39842.620000000003</v>
      </c>
      <c r="C4832" s="21"/>
      <c r="D4832" s="11">
        <f t="shared" si="75"/>
        <v>339628.99300000013</v>
      </c>
      <c r="E4832" t="s">
        <v>14746</v>
      </c>
    </row>
    <row r="4833" spans="1:5">
      <c r="A4833" s="19">
        <v>44875</v>
      </c>
      <c r="B4833" s="21"/>
      <c r="C4833" s="21">
        <v>65392.75</v>
      </c>
      <c r="D4833" s="11">
        <f t="shared" si="75"/>
        <v>405021.74300000013</v>
      </c>
      <c r="E4833" s="30">
        <v>55521149</v>
      </c>
    </row>
    <row r="4834" spans="1:5">
      <c r="B4834" s="21"/>
      <c r="C4834" s="21">
        <v>212139.53</v>
      </c>
      <c r="D4834" s="11">
        <f t="shared" si="75"/>
        <v>617161.27300000016</v>
      </c>
      <c r="E4834" s="30" t="s">
        <v>14760</v>
      </c>
    </row>
    <row r="4835" spans="1:5">
      <c r="B4835" s="21">
        <v>-193252.51</v>
      </c>
      <c r="C4835" s="21"/>
      <c r="D4835" s="11">
        <f t="shared" si="75"/>
        <v>423908.76300000015</v>
      </c>
      <c r="E4835" s="30" t="s">
        <v>14761</v>
      </c>
    </row>
    <row r="4836" spans="1:5">
      <c r="A4836" s="19">
        <v>44879</v>
      </c>
      <c r="B4836" s="21">
        <v>-64954.94</v>
      </c>
      <c r="C4836" s="21"/>
      <c r="D4836" s="11">
        <f t="shared" si="75"/>
        <v>358953.82300000015</v>
      </c>
      <c r="E4836" s="30" t="s">
        <v>14780</v>
      </c>
    </row>
    <row r="4837" spans="1:5">
      <c r="A4837" s="19">
        <v>44880</v>
      </c>
      <c r="B4837" s="21">
        <v>-65304.87</v>
      </c>
      <c r="C4837" s="21"/>
      <c r="D4837" s="11">
        <f t="shared" si="75"/>
        <v>293648.95300000015</v>
      </c>
      <c r="E4837" s="30" t="s">
        <v>14786</v>
      </c>
    </row>
    <row r="4838" spans="1:5">
      <c r="B4838" s="21"/>
      <c r="C4838" s="21">
        <v>293681.90999999997</v>
      </c>
      <c r="D4838" s="11">
        <f t="shared" si="75"/>
        <v>587330.86300000013</v>
      </c>
      <c r="E4838" s="30" t="s">
        <v>14787</v>
      </c>
    </row>
    <row r="4839" spans="1:5">
      <c r="B4839" s="21">
        <v>-285392.83</v>
      </c>
      <c r="C4839" s="21"/>
      <c r="D4839" s="11">
        <f t="shared" si="75"/>
        <v>301938.03300000011</v>
      </c>
      <c r="E4839" s="30" t="s">
        <v>14792</v>
      </c>
    </row>
    <row r="4840" spans="1:5">
      <c r="B4840" s="21">
        <v>-26675.14</v>
      </c>
      <c r="C4840" s="21"/>
      <c r="D4840" s="11">
        <f t="shared" si="75"/>
        <v>275262.8930000001</v>
      </c>
      <c r="E4840" s="30" t="s">
        <v>14793</v>
      </c>
    </row>
    <row r="4841" spans="1:5">
      <c r="A4841" s="19">
        <v>44881</v>
      </c>
      <c r="B4841" s="21">
        <v>-59128.06</v>
      </c>
      <c r="D4841" s="11">
        <f t="shared" si="75"/>
        <v>216134.8330000001</v>
      </c>
      <c r="E4841" s="30" t="s">
        <v>14801</v>
      </c>
    </row>
    <row r="4842" spans="1:5">
      <c r="B4842" s="21"/>
      <c r="C4842" s="21">
        <v>65745.960000000006</v>
      </c>
      <c r="D4842" s="11">
        <f t="shared" si="75"/>
        <v>281880.79300000012</v>
      </c>
      <c r="E4842" s="30">
        <v>55521178</v>
      </c>
    </row>
    <row r="4843" spans="1:5">
      <c r="A4843" s="19">
        <v>44882</v>
      </c>
      <c r="B4843" s="21"/>
      <c r="C4843" s="21">
        <v>26814.43</v>
      </c>
      <c r="D4843" s="11">
        <f t="shared" si="75"/>
        <v>308695.22300000011</v>
      </c>
      <c r="E4843" s="32" t="s">
        <v>14805</v>
      </c>
    </row>
    <row r="4844" spans="1:5">
      <c r="A4844" s="19">
        <v>44883</v>
      </c>
      <c r="B4844" s="21"/>
      <c r="C4844" s="21">
        <v>152078.72</v>
      </c>
      <c r="D4844" s="11">
        <f t="shared" si="75"/>
        <v>460773.94300000009</v>
      </c>
      <c r="E4844" s="30">
        <v>2202820</v>
      </c>
    </row>
    <row r="4845" spans="1:5">
      <c r="B4845" s="21"/>
      <c r="C4845" s="21">
        <v>154943.93</v>
      </c>
      <c r="D4845" s="11">
        <f t="shared" si="75"/>
        <v>615717.87300000014</v>
      </c>
      <c r="E4845" s="30">
        <v>2202846</v>
      </c>
    </row>
    <row r="4846" spans="1:5">
      <c r="B4846" s="21"/>
      <c r="C4846" s="21">
        <v>67425.919999999998</v>
      </c>
      <c r="D4846" s="11">
        <f t="shared" si="75"/>
        <v>683143.79300000018</v>
      </c>
      <c r="E4846" s="30">
        <v>55521197</v>
      </c>
    </row>
    <row r="4847" spans="1:5">
      <c r="B4847" s="21">
        <v>-142616.54999999999</v>
      </c>
      <c r="C4847" s="21"/>
      <c r="D4847" s="11">
        <f t="shared" si="75"/>
        <v>540527.24300000025</v>
      </c>
      <c r="E4847" s="30" t="s">
        <v>14816</v>
      </c>
    </row>
    <row r="4848" spans="1:5">
      <c r="B4848" s="21">
        <v>-139982.91</v>
      </c>
      <c r="C4848" s="21"/>
      <c r="D4848" s="11">
        <f t="shared" si="75"/>
        <v>400544.33300000022</v>
      </c>
      <c r="E4848" s="30" t="s">
        <v>14817</v>
      </c>
    </row>
    <row r="4849" spans="1:12">
      <c r="A4849" s="19">
        <v>44886</v>
      </c>
      <c r="B4849" s="21">
        <v>-67182.8</v>
      </c>
      <c r="C4849" s="21"/>
      <c r="D4849" s="11">
        <f t="shared" si="75"/>
        <v>333361.53300000023</v>
      </c>
      <c r="E4849" s="30" t="s">
        <v>14834</v>
      </c>
    </row>
    <row r="4850" spans="1:12">
      <c r="A4850" s="19">
        <v>44890</v>
      </c>
      <c r="B4850" s="21">
        <v>-142078.65</v>
      </c>
      <c r="C4850" s="21"/>
      <c r="D4850" s="11">
        <f t="shared" si="75"/>
        <v>191282.88300000023</v>
      </c>
      <c r="E4850" s="30" t="s">
        <v>14850</v>
      </c>
    </row>
    <row r="4851" spans="1:12">
      <c r="A4851" s="19">
        <v>44893</v>
      </c>
      <c r="B4851" s="21"/>
      <c r="C4851" s="21">
        <v>154358.76</v>
      </c>
      <c r="D4851" s="11">
        <f t="shared" si="75"/>
        <v>345641.64300000027</v>
      </c>
      <c r="E4851" s="30">
        <v>2202891</v>
      </c>
    </row>
    <row r="4852" spans="1:12">
      <c r="A4852" s="19">
        <v>44895</v>
      </c>
      <c r="B4852" s="21"/>
      <c r="C4852" s="21">
        <v>156894.68</v>
      </c>
      <c r="D4852" s="11">
        <f t="shared" si="75"/>
        <v>502536.32300000027</v>
      </c>
      <c r="E4852" s="30">
        <v>2202916</v>
      </c>
    </row>
    <row r="4853" spans="1:12">
      <c r="B4853" s="21"/>
      <c r="C4853" s="21">
        <v>121280.75</v>
      </c>
      <c r="D4853" s="11">
        <f t="shared" si="75"/>
        <v>623817.07300000032</v>
      </c>
      <c r="E4853" s="30">
        <v>2202950</v>
      </c>
    </row>
    <row r="4854" spans="1:12">
      <c r="B4854" s="21">
        <v>-111674.14</v>
      </c>
      <c r="C4854" s="21"/>
      <c r="D4854" s="11">
        <f t="shared" si="75"/>
        <v>512142.93300000031</v>
      </c>
      <c r="E4854" s="30" t="s">
        <v>14880</v>
      </c>
    </row>
    <row r="4855" spans="1:12">
      <c r="B4855" s="21">
        <v>-144409.78</v>
      </c>
      <c r="C4855" s="21"/>
      <c r="D4855" s="11">
        <f t="shared" si="75"/>
        <v>367733.15300000028</v>
      </c>
      <c r="E4855" s="30" t="s">
        <v>14881</v>
      </c>
    </row>
    <row r="4856" spans="1:12">
      <c r="B4856" s="21"/>
      <c r="C4856" s="22">
        <v>130324</v>
      </c>
      <c r="D4856" s="11">
        <f t="shared" si="75"/>
        <v>498057.15300000028</v>
      </c>
      <c r="E4856" s="24" t="s">
        <v>14884</v>
      </c>
      <c r="F4856" t="s">
        <v>3535</v>
      </c>
    </row>
    <row r="4857" spans="1:12">
      <c r="A4857" s="19">
        <v>44896</v>
      </c>
      <c r="B4857" s="21"/>
      <c r="C4857" s="21">
        <v>51654.89</v>
      </c>
      <c r="D4857" s="11">
        <f t="shared" si="75"/>
        <v>549712.0430000003</v>
      </c>
      <c r="E4857" s="30">
        <v>55521208</v>
      </c>
    </row>
    <row r="4858" spans="1:12">
      <c r="B4858" s="21"/>
      <c r="C4858" s="21">
        <v>100089.67</v>
      </c>
      <c r="D4858" s="11">
        <f t="shared" si="75"/>
        <v>649801.71300000034</v>
      </c>
      <c r="E4858" s="30" t="s">
        <v>14885</v>
      </c>
    </row>
    <row r="4859" spans="1:12">
      <c r="B4859" s="21"/>
      <c r="C4859" s="21">
        <v>122179.85</v>
      </c>
      <c r="D4859" s="11">
        <f t="shared" si="75"/>
        <v>771981.56300000031</v>
      </c>
      <c r="E4859" s="30">
        <v>2202970</v>
      </c>
    </row>
    <row r="4860" spans="1:12">
      <c r="B4860" s="21">
        <v>-137003.79</v>
      </c>
      <c r="C4860" s="21"/>
      <c r="D4860" s="11">
        <f t="shared" si="75"/>
        <v>634977.77300000028</v>
      </c>
      <c r="E4860" s="30" t="s">
        <v>14888</v>
      </c>
    </row>
    <row r="4861" spans="1:12">
      <c r="B4861" s="21">
        <v>-114398.17</v>
      </c>
      <c r="C4861" s="21"/>
      <c r="D4861" s="11">
        <f t="shared" si="75"/>
        <v>520579.60300000029</v>
      </c>
      <c r="E4861" t="s">
        <v>14889</v>
      </c>
    </row>
    <row r="4862" spans="1:12">
      <c r="B4862" s="21">
        <v>-97064.36</v>
      </c>
      <c r="C4862" s="21"/>
      <c r="D4862" s="11">
        <f t="shared" si="75"/>
        <v>423515.24300000031</v>
      </c>
      <c r="E4862" t="s">
        <v>14890</v>
      </c>
    </row>
    <row r="4863" spans="1:12">
      <c r="A4863" s="19">
        <v>44897</v>
      </c>
      <c r="B4863" s="21"/>
      <c r="C4863" s="98">
        <v>147493.26999999999</v>
      </c>
      <c r="D4863" s="11">
        <f t="shared" si="75"/>
        <v>571008.51300000027</v>
      </c>
      <c r="E4863" s="53">
        <v>2008605</v>
      </c>
      <c r="L4863" s="17"/>
    </row>
    <row r="4864" spans="1:12">
      <c r="B4864" s="21"/>
      <c r="C4864" s="21">
        <v>59045.59</v>
      </c>
      <c r="D4864" s="11">
        <f t="shared" si="75"/>
        <v>630054.10300000024</v>
      </c>
      <c r="E4864" s="53">
        <v>28201119</v>
      </c>
    </row>
    <row r="4865" spans="1:5">
      <c r="A4865" s="19">
        <v>44901</v>
      </c>
      <c r="B4865" s="21">
        <v>-57917.27</v>
      </c>
      <c r="C4865" s="21"/>
      <c r="D4865" s="11">
        <f t="shared" si="75"/>
        <v>572136.83300000022</v>
      </c>
      <c r="E4865" s="30" t="s">
        <v>14930</v>
      </c>
    </row>
    <row r="4866" spans="1:5">
      <c r="B4866" s="21">
        <v>-51533.41</v>
      </c>
      <c r="C4866" s="21"/>
      <c r="D4866" s="11">
        <f t="shared" si="75"/>
        <v>520603.42300000018</v>
      </c>
      <c r="E4866" s="30" t="s">
        <v>14931</v>
      </c>
    </row>
    <row r="4867" spans="1:5">
      <c r="A4867" s="19">
        <v>44902</v>
      </c>
      <c r="B4867" s="21">
        <v>-57028.63</v>
      </c>
      <c r="C4867" s="21"/>
      <c r="D4867" s="11">
        <f t="shared" si="75"/>
        <v>463574.79300000018</v>
      </c>
      <c r="E4867" s="30" t="s">
        <v>14945</v>
      </c>
    </row>
    <row r="4868" spans="1:5">
      <c r="A4868" s="19">
        <v>44903</v>
      </c>
      <c r="B4868" s="21">
        <v>-284306.65999999997</v>
      </c>
      <c r="C4868" s="21"/>
      <c r="D4868" s="11">
        <f t="shared" si="75"/>
        <v>179268.13300000021</v>
      </c>
      <c r="E4868" s="30" t="s">
        <v>14947</v>
      </c>
    </row>
    <row r="4869" spans="1:5">
      <c r="B4869" s="21">
        <v>-112851.75</v>
      </c>
      <c r="C4869" s="21"/>
      <c r="D4869" s="11">
        <f t="shared" ref="D4869:D4932" si="76">D4868+B4869+C4869</f>
        <v>66416.383000000205</v>
      </c>
      <c r="E4869" s="30" t="s">
        <v>14948</v>
      </c>
    </row>
    <row r="4870" spans="1:5">
      <c r="B4870" s="21"/>
      <c r="C4870" s="21">
        <v>65907.899999999994</v>
      </c>
      <c r="D4870" s="11">
        <f t="shared" si="76"/>
        <v>132324.2830000002</v>
      </c>
      <c r="E4870" s="30">
        <v>55521315</v>
      </c>
    </row>
    <row r="4871" spans="1:5">
      <c r="B4871" s="21">
        <v>-55808.08</v>
      </c>
      <c r="D4871" s="11">
        <f t="shared" si="76"/>
        <v>76516.203000000198</v>
      </c>
      <c r="E4871" t="s">
        <v>14954</v>
      </c>
    </row>
    <row r="4872" spans="1:5">
      <c r="A4872" s="19">
        <v>44907</v>
      </c>
      <c r="B4872" s="21"/>
      <c r="C4872" s="21">
        <v>120524.81</v>
      </c>
      <c r="D4872" s="11">
        <f t="shared" si="76"/>
        <v>197041.01300000021</v>
      </c>
      <c r="E4872" s="30">
        <v>2203028</v>
      </c>
    </row>
    <row r="4873" spans="1:5">
      <c r="B4873" s="21"/>
      <c r="C4873" s="21">
        <v>69460.259999999995</v>
      </c>
      <c r="D4873" s="11">
        <f t="shared" si="76"/>
        <v>266501.27300000022</v>
      </c>
      <c r="E4873" s="30" t="s">
        <v>14979</v>
      </c>
    </row>
    <row r="4874" spans="1:5">
      <c r="B4874" s="21"/>
      <c r="C4874" s="21">
        <v>180763.14</v>
      </c>
      <c r="D4874" s="11">
        <f t="shared" si="76"/>
        <v>447264.41300000023</v>
      </c>
      <c r="E4874" s="30">
        <v>2203086</v>
      </c>
    </row>
    <row r="4875" spans="1:5">
      <c r="B4875" s="21"/>
      <c r="C4875" s="21">
        <v>292537.23</v>
      </c>
      <c r="D4875" s="11">
        <f t="shared" si="76"/>
        <v>739801.64300000016</v>
      </c>
      <c r="E4875" s="30" t="s">
        <v>14980</v>
      </c>
    </row>
    <row r="4876" spans="1:5">
      <c r="B4876" s="21">
        <v>-56659.35</v>
      </c>
      <c r="C4876" s="21"/>
      <c r="D4876" s="11">
        <f t="shared" si="76"/>
        <v>683142.29300000018</v>
      </c>
      <c r="E4876" s="30" t="s">
        <v>14981</v>
      </c>
    </row>
    <row r="4877" spans="1:5">
      <c r="B4877" s="21">
        <v>-45712.35</v>
      </c>
      <c r="C4877" s="21"/>
      <c r="D4877" s="11">
        <f t="shared" si="76"/>
        <v>637429.9430000002</v>
      </c>
      <c r="E4877" s="30" t="s">
        <v>14982</v>
      </c>
    </row>
    <row r="4878" spans="1:5">
      <c r="B4878" s="21">
        <v>-65461.33</v>
      </c>
      <c r="C4878" s="21"/>
      <c r="D4878" s="11">
        <f t="shared" si="76"/>
        <v>571968.61300000024</v>
      </c>
      <c r="E4878" s="30" t="s">
        <v>14983</v>
      </c>
    </row>
    <row r="4879" spans="1:5">
      <c r="B4879" s="21">
        <v>-169144.55</v>
      </c>
      <c r="C4879" s="21"/>
      <c r="D4879" s="11">
        <f t="shared" si="76"/>
        <v>402824.06300000026</v>
      </c>
      <c r="E4879" s="30" t="s">
        <v>14984</v>
      </c>
    </row>
    <row r="4880" spans="1:5">
      <c r="B4880" s="21">
        <v>-67665.47</v>
      </c>
      <c r="C4880" s="21"/>
      <c r="D4880" s="11">
        <f t="shared" si="76"/>
        <v>335158.59300000023</v>
      </c>
      <c r="E4880" s="30" t="s">
        <v>14985</v>
      </c>
    </row>
    <row r="4881" spans="1:5">
      <c r="A4881" s="19">
        <v>44908</v>
      </c>
      <c r="B4881" s="21">
        <v>-45784.39</v>
      </c>
      <c r="C4881" s="21"/>
      <c r="D4881" s="11">
        <f t="shared" si="76"/>
        <v>289374.20300000021</v>
      </c>
      <c r="E4881" s="30" t="s">
        <v>14989</v>
      </c>
    </row>
    <row r="4882" spans="1:5">
      <c r="A4882" s="19">
        <v>44909</v>
      </c>
      <c r="B4882" s="21"/>
      <c r="C4882" s="21">
        <v>45418.1</v>
      </c>
      <c r="D4882" s="11">
        <f t="shared" si="76"/>
        <v>334792.30300000019</v>
      </c>
      <c r="E4882" s="30">
        <v>19.45917</v>
      </c>
    </row>
    <row r="4883" spans="1:5">
      <c r="B4883" s="21"/>
      <c r="C4883" s="21">
        <v>45490.1</v>
      </c>
      <c r="D4883" s="11">
        <f t="shared" si="76"/>
        <v>380282.40300000017</v>
      </c>
      <c r="E4883" s="32" t="s">
        <v>14992</v>
      </c>
    </row>
    <row r="4884" spans="1:5">
      <c r="B4884" s="21"/>
      <c r="C4884" s="21">
        <v>60830.1</v>
      </c>
      <c r="D4884" s="11">
        <f t="shared" si="76"/>
        <v>441112.50300000014</v>
      </c>
      <c r="E4884" s="30">
        <v>28201201</v>
      </c>
    </row>
    <row r="4885" spans="1:5">
      <c r="B4885" s="21">
        <v>-61192.7</v>
      </c>
      <c r="C4885" s="21"/>
      <c r="D4885" s="11">
        <f t="shared" si="76"/>
        <v>379919.80300000013</v>
      </c>
      <c r="E4885" s="30" t="s">
        <v>15001</v>
      </c>
    </row>
    <row r="4886" spans="1:5">
      <c r="A4886" s="19">
        <v>44910</v>
      </c>
      <c r="B4886" s="21">
        <v>-14021.02</v>
      </c>
      <c r="C4886" s="21"/>
      <c r="D4886" s="11">
        <f t="shared" si="76"/>
        <v>365898.78300000011</v>
      </c>
      <c r="E4886" s="30" t="s">
        <v>15007</v>
      </c>
    </row>
    <row r="4887" spans="1:5">
      <c r="B4887" s="21">
        <v>-54800.5</v>
      </c>
      <c r="C4887" s="21"/>
      <c r="D4887" s="11">
        <f t="shared" si="76"/>
        <v>311098.28300000011</v>
      </c>
      <c r="E4887" s="30" t="s">
        <v>15008</v>
      </c>
    </row>
    <row r="4888" spans="1:5">
      <c r="A4888" s="19">
        <v>44911</v>
      </c>
      <c r="B4888" s="40">
        <v>-284670.59000000003</v>
      </c>
      <c r="C4888" s="21"/>
      <c r="D4888" s="11">
        <f t="shared" si="76"/>
        <v>26427.693000000087</v>
      </c>
      <c r="E4888" s="30" t="s">
        <v>15009</v>
      </c>
    </row>
    <row r="4889" spans="1:5">
      <c r="A4889" s="19">
        <v>44914</v>
      </c>
      <c r="B4889" s="21"/>
      <c r="C4889" s="21">
        <v>30274.3</v>
      </c>
      <c r="D4889" s="11">
        <f t="shared" si="76"/>
        <v>56701.99300000009</v>
      </c>
      <c r="E4889" s="30">
        <v>19.45983</v>
      </c>
    </row>
    <row r="4890" spans="1:5">
      <c r="B4890" s="21"/>
      <c r="C4890" s="21">
        <v>58762.3</v>
      </c>
      <c r="D4890" s="11">
        <f t="shared" si="76"/>
        <v>115464.29300000009</v>
      </c>
      <c r="E4890" s="30">
        <v>19.459790000000002</v>
      </c>
    </row>
    <row r="4891" spans="1:5">
      <c r="B4891" s="21"/>
      <c r="C4891" s="21">
        <v>60898.3</v>
      </c>
      <c r="D4891" s="11">
        <f t="shared" si="76"/>
        <v>176362.59300000011</v>
      </c>
      <c r="E4891" s="30">
        <v>19.46011</v>
      </c>
    </row>
    <row r="4892" spans="1:5">
      <c r="B4892" s="21"/>
      <c r="C4892" s="21">
        <v>105052.56</v>
      </c>
      <c r="D4892" s="11">
        <f t="shared" si="76"/>
        <v>281415.15300000011</v>
      </c>
      <c r="E4892" s="30">
        <v>55521378</v>
      </c>
    </row>
    <row r="4893" spans="1:5">
      <c r="B4893" s="21"/>
      <c r="C4893" s="21">
        <v>192707.71</v>
      </c>
      <c r="D4893" s="11">
        <f t="shared" si="76"/>
        <v>474122.86300000013</v>
      </c>
      <c r="E4893" s="30">
        <v>2008685</v>
      </c>
    </row>
    <row r="4894" spans="1:5">
      <c r="B4894" s="21">
        <v>-59056.25</v>
      </c>
      <c r="C4894" s="21"/>
      <c r="D4894" s="11">
        <f t="shared" si="76"/>
        <v>415066.61300000013</v>
      </c>
      <c r="E4894" t="s">
        <v>15033</v>
      </c>
    </row>
    <row r="4895" spans="1:5">
      <c r="B4895" s="21">
        <v>-30568.2</v>
      </c>
      <c r="C4895" s="21"/>
      <c r="D4895" s="11">
        <f t="shared" si="76"/>
        <v>384498.41300000012</v>
      </c>
      <c r="E4895" t="s">
        <v>15034</v>
      </c>
    </row>
    <row r="4896" spans="1:5">
      <c r="B4896" s="21">
        <v>-186742.23</v>
      </c>
      <c r="C4896" s="21"/>
      <c r="D4896" s="11">
        <f t="shared" si="76"/>
        <v>197756.18300000011</v>
      </c>
      <c r="E4896" t="s">
        <v>15035</v>
      </c>
    </row>
    <row r="4897" spans="1:5">
      <c r="A4897" s="19">
        <v>44915</v>
      </c>
      <c r="B4897" s="21"/>
      <c r="C4897" s="40">
        <v>295960.15000000002</v>
      </c>
      <c r="D4897" s="11">
        <f t="shared" si="76"/>
        <v>493716.3330000001</v>
      </c>
      <c r="E4897" t="s">
        <v>15042</v>
      </c>
    </row>
    <row r="4898" spans="1:5">
      <c r="B4898" s="21"/>
      <c r="C4898" s="40">
        <v>292937.03999999998</v>
      </c>
      <c r="D4898" s="11">
        <f t="shared" si="76"/>
        <v>786653.37300000014</v>
      </c>
      <c r="E4898" t="s">
        <v>15038</v>
      </c>
    </row>
    <row r="4899" spans="1:5">
      <c r="B4899" s="21">
        <v>-53337.37</v>
      </c>
      <c r="C4899" s="21"/>
      <c r="D4899" s="11">
        <f t="shared" si="76"/>
        <v>733316.00300000014</v>
      </c>
      <c r="E4899" t="s">
        <v>15045</v>
      </c>
    </row>
    <row r="4900" spans="1:5">
      <c r="B4900" s="21">
        <v>-103417.67</v>
      </c>
      <c r="C4900" s="21"/>
      <c r="D4900" s="11">
        <f t="shared" si="76"/>
        <v>629898.3330000001</v>
      </c>
      <c r="E4900" t="s">
        <v>15046</v>
      </c>
    </row>
    <row r="4901" spans="1:5">
      <c r="B4901" s="21">
        <v>-42155.22</v>
      </c>
      <c r="D4901" s="11">
        <f t="shared" si="76"/>
        <v>587743.11300000013</v>
      </c>
      <c r="E4901" t="s">
        <v>15047</v>
      </c>
    </row>
    <row r="4902" spans="1:5">
      <c r="B4902" s="21">
        <v>-152356.37</v>
      </c>
      <c r="D4902" s="11">
        <f t="shared" si="76"/>
        <v>435386.74300000013</v>
      </c>
      <c r="E4902" t="s">
        <v>15048</v>
      </c>
    </row>
    <row r="4903" spans="1:5">
      <c r="A4903" s="19">
        <v>44916</v>
      </c>
      <c r="B4903" s="21"/>
      <c r="C4903" s="21">
        <v>93641.53</v>
      </c>
      <c r="D4903" s="11">
        <f t="shared" si="76"/>
        <v>529028.27300000016</v>
      </c>
      <c r="E4903" s="30" t="s">
        <v>15049</v>
      </c>
    </row>
    <row r="4904" spans="1:5">
      <c r="B4904" s="21"/>
      <c r="C4904" s="21">
        <v>113958.83</v>
      </c>
      <c r="D4904" s="11">
        <f t="shared" si="76"/>
        <v>642987.10300000012</v>
      </c>
      <c r="E4904" s="30" t="s">
        <v>15050</v>
      </c>
    </row>
    <row r="4905" spans="1:5">
      <c r="B4905" s="21"/>
      <c r="C4905" s="21">
        <v>231881.1</v>
      </c>
      <c r="D4905" s="11">
        <f t="shared" si="76"/>
        <v>874868.2030000001</v>
      </c>
      <c r="E4905" s="30">
        <v>2203244</v>
      </c>
    </row>
    <row r="4906" spans="1:5">
      <c r="B4906" s="21"/>
      <c r="C4906" s="21">
        <v>286241.18</v>
      </c>
      <c r="D4906" s="11">
        <f t="shared" si="76"/>
        <v>1161109.3830000001</v>
      </c>
      <c r="E4906" s="30" t="s">
        <v>15051</v>
      </c>
    </row>
    <row r="4907" spans="1:5">
      <c r="B4907" s="21">
        <v>-287606.90000000002</v>
      </c>
      <c r="C4907" s="21"/>
      <c r="D4907" s="11">
        <f t="shared" si="76"/>
        <v>873502.48300000012</v>
      </c>
      <c r="E4907" s="30" t="s">
        <v>15056</v>
      </c>
    </row>
    <row r="4908" spans="1:5">
      <c r="B4908" s="21">
        <v>-279589.69</v>
      </c>
      <c r="C4908" s="21"/>
      <c r="D4908" s="11">
        <f t="shared" si="76"/>
        <v>593912.79300000006</v>
      </c>
      <c r="E4908" s="30" t="s">
        <v>15057</v>
      </c>
    </row>
    <row r="4909" spans="1:5">
      <c r="B4909" s="21">
        <v>-110869.2</v>
      </c>
      <c r="C4909" s="21"/>
      <c r="D4909" s="11">
        <f t="shared" si="76"/>
        <v>483043.59300000005</v>
      </c>
      <c r="E4909" s="30" t="s">
        <v>15058</v>
      </c>
    </row>
    <row r="4910" spans="1:5">
      <c r="B4910" s="21">
        <v>-91136.78</v>
      </c>
      <c r="C4910" s="21"/>
      <c r="D4910" s="11">
        <f t="shared" si="76"/>
        <v>391906.81300000008</v>
      </c>
      <c r="E4910" s="30" t="s">
        <v>15059</v>
      </c>
    </row>
    <row r="4911" spans="1:5">
      <c r="B4911" s="21">
        <v>-217660.7</v>
      </c>
      <c r="C4911" s="21"/>
      <c r="D4911" s="11">
        <f t="shared" si="76"/>
        <v>174246.11300000007</v>
      </c>
      <c r="E4911" s="30" t="s">
        <v>15060</v>
      </c>
    </row>
    <row r="4912" spans="1:5">
      <c r="B4912" s="21">
        <v>-56570.22</v>
      </c>
      <c r="C4912" s="21"/>
      <c r="D4912" s="11">
        <f t="shared" si="76"/>
        <v>117675.89300000007</v>
      </c>
      <c r="E4912" s="30" t="s">
        <v>15061</v>
      </c>
    </row>
    <row r="4913" spans="1:5">
      <c r="A4913" s="19">
        <v>44917</v>
      </c>
      <c r="B4913" s="21"/>
      <c r="C4913" s="22">
        <v>400000</v>
      </c>
      <c r="D4913" s="11">
        <f t="shared" si="76"/>
        <v>517675.89300000004</v>
      </c>
      <c r="E4913" s="24" t="s">
        <v>55</v>
      </c>
    </row>
    <row r="4914" spans="1:5">
      <c r="B4914" s="21">
        <v>-151221.99</v>
      </c>
      <c r="C4914" s="21"/>
      <c r="D4914" s="11">
        <f t="shared" si="76"/>
        <v>366453.90300000005</v>
      </c>
      <c r="E4914" s="30" t="s">
        <v>15067</v>
      </c>
    </row>
    <row r="4915" spans="1:5">
      <c r="B4915" s="21"/>
      <c r="C4915" s="21">
        <v>226550.35</v>
      </c>
      <c r="D4915" s="11">
        <f t="shared" si="76"/>
        <v>593004.25300000003</v>
      </c>
      <c r="E4915" s="30">
        <v>2203195</v>
      </c>
    </row>
    <row r="4916" spans="1:5">
      <c r="B4916" s="21"/>
      <c r="C4916" s="21">
        <v>77038.11</v>
      </c>
      <c r="D4916" s="11">
        <f t="shared" si="76"/>
        <v>670042.36300000001</v>
      </c>
      <c r="E4916" s="30">
        <v>2203242</v>
      </c>
    </row>
    <row r="4917" spans="1:5">
      <c r="B4917" s="21"/>
      <c r="C4917" s="21">
        <v>66916.490000000005</v>
      </c>
      <c r="D4917" s="11">
        <f t="shared" si="76"/>
        <v>736958.853</v>
      </c>
      <c r="E4917" s="30">
        <v>55521348</v>
      </c>
    </row>
    <row r="4918" spans="1:5">
      <c r="B4918" s="21">
        <v>-72220.55</v>
      </c>
      <c r="C4918" s="21"/>
      <c r="D4918" s="11">
        <f t="shared" si="76"/>
        <v>664738.30299999996</v>
      </c>
      <c r="E4918" s="30" t="s">
        <v>15075</v>
      </c>
    </row>
    <row r="4919" spans="1:5">
      <c r="B4919" s="21">
        <v>-211933.26</v>
      </c>
      <c r="C4919" s="21"/>
      <c r="D4919" s="11">
        <f t="shared" si="76"/>
        <v>452805.04299999995</v>
      </c>
      <c r="E4919" s="30" t="s">
        <v>15076</v>
      </c>
    </row>
    <row r="4920" spans="1:5">
      <c r="B4920" s="21">
        <v>-66459.509999999995</v>
      </c>
      <c r="C4920" s="21"/>
      <c r="D4920" s="11">
        <f t="shared" si="76"/>
        <v>386345.53299999994</v>
      </c>
      <c r="E4920" s="30" t="s">
        <v>15077</v>
      </c>
    </row>
    <row r="4921" spans="1:5">
      <c r="A4921" s="19">
        <v>44918</v>
      </c>
      <c r="B4921" s="21"/>
      <c r="C4921" s="21">
        <v>151543.35</v>
      </c>
      <c r="D4921" s="11">
        <f t="shared" si="76"/>
        <v>537888.88299999991</v>
      </c>
      <c r="E4921" s="30">
        <v>2203287</v>
      </c>
    </row>
    <row r="4922" spans="1:5">
      <c r="B4922" s="21"/>
      <c r="C4922" s="21">
        <v>56302.18</v>
      </c>
      <c r="D4922" s="11">
        <f t="shared" si="76"/>
        <v>594191.06299999997</v>
      </c>
      <c r="E4922" s="30">
        <v>28201314</v>
      </c>
    </row>
    <row r="4923" spans="1:5">
      <c r="B4923" s="21">
        <v>-29860.57</v>
      </c>
      <c r="C4923" s="21"/>
      <c r="D4923" s="11">
        <f t="shared" si="76"/>
        <v>564330.49300000002</v>
      </c>
      <c r="E4923" s="30" t="s">
        <v>15079</v>
      </c>
    </row>
    <row r="4924" spans="1:5">
      <c r="B4924" s="21">
        <v>-57354.16</v>
      </c>
      <c r="C4924" s="21"/>
      <c r="D4924" s="11">
        <f t="shared" si="76"/>
        <v>506976.33299999998</v>
      </c>
      <c r="E4924" s="30" t="s">
        <v>15080</v>
      </c>
    </row>
    <row r="4925" spans="1:5">
      <c r="B4925" s="21">
        <v>-58075.28</v>
      </c>
      <c r="C4925" s="21"/>
      <c r="D4925" s="11">
        <f t="shared" si="76"/>
        <v>448901.05299999996</v>
      </c>
      <c r="E4925" s="30" t="s">
        <v>15081</v>
      </c>
    </row>
    <row r="4926" spans="1:5">
      <c r="B4926" s="21">
        <v>-142316.95000000001</v>
      </c>
      <c r="C4926" s="21"/>
      <c r="D4926" s="11">
        <f t="shared" si="76"/>
        <v>306584.10299999994</v>
      </c>
      <c r="E4926" s="30" t="s">
        <v>15082</v>
      </c>
    </row>
    <row r="4927" spans="1:5">
      <c r="A4927" s="19">
        <v>44922</v>
      </c>
      <c r="B4927" s="21"/>
      <c r="C4927" s="21">
        <v>96096.09</v>
      </c>
      <c r="D4927" s="11">
        <f t="shared" si="76"/>
        <v>402680.19299999997</v>
      </c>
      <c r="E4927" s="30" t="s">
        <v>15113</v>
      </c>
    </row>
    <row r="4928" spans="1:5">
      <c r="A4928" s="19">
        <v>44923</v>
      </c>
      <c r="B4928" s="21"/>
      <c r="C4928" s="21">
        <v>29566.080000000002</v>
      </c>
      <c r="D4928" s="11">
        <f t="shared" si="76"/>
        <v>432246.27299999999</v>
      </c>
      <c r="E4928" s="30">
        <v>19.45993</v>
      </c>
    </row>
    <row r="4929" spans="1:5">
      <c r="B4929" s="21">
        <v>-89603.55</v>
      </c>
      <c r="C4929" s="21"/>
      <c r="D4929" s="11">
        <f t="shared" si="76"/>
        <v>342642.723</v>
      </c>
      <c r="E4929" s="30" t="s">
        <v>15116</v>
      </c>
    </row>
    <row r="4930" spans="1:5">
      <c r="B4930" s="21">
        <v>-93990.79</v>
      </c>
      <c r="C4930" s="21"/>
      <c r="D4930" s="11">
        <f t="shared" si="76"/>
        <v>248651.93300000002</v>
      </c>
      <c r="E4930" s="30" t="s">
        <v>15131</v>
      </c>
    </row>
    <row r="4931" spans="1:5">
      <c r="B4931" s="21"/>
      <c r="C4931" s="21">
        <v>183819.65</v>
      </c>
      <c r="D4931" s="11">
        <f t="shared" si="76"/>
        <v>432471.58299999998</v>
      </c>
      <c r="E4931" s="30" t="s">
        <v>15132</v>
      </c>
    </row>
    <row r="4932" spans="1:5">
      <c r="B4932" s="21"/>
      <c r="C4932" s="22">
        <v>179583.1</v>
      </c>
      <c r="D4932" s="11">
        <f t="shared" si="76"/>
        <v>612054.68299999996</v>
      </c>
      <c r="E4932" s="24" t="s">
        <v>15138</v>
      </c>
    </row>
    <row r="4933" spans="1:5">
      <c r="A4933" s="19">
        <v>44925</v>
      </c>
      <c r="B4933" s="21"/>
      <c r="C4933" s="21">
        <v>65462.3</v>
      </c>
      <c r="D4933" s="11">
        <f t="shared" ref="D4933:D4996" si="77">D4932+B4933+C4933</f>
        <v>677516.98300000001</v>
      </c>
      <c r="E4933" s="30">
        <v>55521380</v>
      </c>
    </row>
    <row r="4934" spans="1:5">
      <c r="B4934" s="21"/>
      <c r="C4934" s="21">
        <v>101525.33</v>
      </c>
      <c r="D4934" s="11">
        <f t="shared" si="77"/>
        <v>779042.31299999997</v>
      </c>
      <c r="E4934" s="30" t="s">
        <v>15146</v>
      </c>
    </row>
    <row r="4935" spans="1:5">
      <c r="B4935" s="21"/>
      <c r="C4935" s="21">
        <v>92087.35</v>
      </c>
      <c r="D4935" s="11">
        <f t="shared" si="77"/>
        <v>871129.66299999994</v>
      </c>
      <c r="E4935" s="30" t="s">
        <v>15147</v>
      </c>
    </row>
    <row r="4936" spans="1:5">
      <c r="B4936" s="21">
        <v>-99290.35</v>
      </c>
      <c r="C4936" s="21"/>
      <c r="D4936" s="11">
        <f t="shared" si="77"/>
        <v>771839.31299999997</v>
      </c>
      <c r="E4936" s="30" t="s">
        <v>15149</v>
      </c>
    </row>
    <row r="4937" spans="1:5">
      <c r="B4937" s="21">
        <v>-65021.14</v>
      </c>
      <c r="C4937" s="21"/>
      <c r="D4937" s="11">
        <f t="shared" si="77"/>
        <v>706818.17299999995</v>
      </c>
      <c r="E4937" s="30" t="s">
        <v>15153</v>
      </c>
    </row>
    <row r="4938" spans="1:5">
      <c r="A4938" s="19">
        <v>44931</v>
      </c>
      <c r="B4938" s="21"/>
      <c r="C4938" s="21">
        <v>59799.96</v>
      </c>
      <c r="D4938" s="11">
        <f t="shared" si="77"/>
        <v>766618.13299999991</v>
      </c>
      <c r="E4938" s="30">
        <v>19.460760000000001</v>
      </c>
    </row>
    <row r="4939" spans="1:5">
      <c r="B4939" s="21"/>
      <c r="C4939" s="21">
        <v>152814.32999999999</v>
      </c>
      <c r="D4939" s="11">
        <f t="shared" si="77"/>
        <v>919432.46299999987</v>
      </c>
      <c r="E4939" s="30">
        <v>2203333</v>
      </c>
    </row>
    <row r="4940" spans="1:5">
      <c r="B4940" s="21">
        <v>-143003.63</v>
      </c>
      <c r="C4940" s="21"/>
      <c r="D4940" s="11">
        <f t="shared" si="77"/>
        <v>776428.83299999987</v>
      </c>
      <c r="E4940" s="30" t="s">
        <v>15186</v>
      </c>
    </row>
    <row r="4941" spans="1:5">
      <c r="B4941" s="21">
        <v>-60065.18</v>
      </c>
      <c r="D4941" s="11">
        <f t="shared" si="77"/>
        <v>716363.65299999982</v>
      </c>
      <c r="E4941" t="s">
        <v>15187</v>
      </c>
    </row>
    <row r="4942" spans="1:5">
      <c r="A4942" s="19">
        <v>44932</v>
      </c>
      <c r="B4942" s="21">
        <v>-143509.56</v>
      </c>
      <c r="D4942" s="11">
        <f t="shared" si="77"/>
        <v>572854.09299999988</v>
      </c>
      <c r="E4942" t="s">
        <v>15190</v>
      </c>
    </row>
    <row r="4943" spans="1:5">
      <c r="B4943" s="21"/>
      <c r="C4943" s="21">
        <v>29032</v>
      </c>
      <c r="D4943" s="11">
        <f t="shared" si="77"/>
        <v>601886.09299999988</v>
      </c>
      <c r="E4943" s="30">
        <v>19.461030000000001</v>
      </c>
    </row>
    <row r="4944" spans="1:5">
      <c r="B4944" s="21"/>
      <c r="C4944" s="21">
        <v>58720</v>
      </c>
      <c r="D4944" s="11">
        <f t="shared" si="77"/>
        <v>660606.09299999988</v>
      </c>
      <c r="E4944" s="30">
        <v>19.46069</v>
      </c>
    </row>
    <row r="4945" spans="1:5">
      <c r="B4945" s="21">
        <v>-29296.99</v>
      </c>
      <c r="C4945" s="21"/>
      <c r="D4945" s="11">
        <f t="shared" si="77"/>
        <v>631309.10299999989</v>
      </c>
      <c r="E4945" s="30" t="s">
        <v>15191</v>
      </c>
    </row>
    <row r="4946" spans="1:5">
      <c r="B4946" s="21">
        <v>-58984.99</v>
      </c>
      <c r="C4946" s="21"/>
      <c r="D4946" s="11">
        <f t="shared" si="77"/>
        <v>572324.1129999999</v>
      </c>
      <c r="E4946" s="30" t="s">
        <v>15192</v>
      </c>
    </row>
    <row r="4947" spans="1:5">
      <c r="A4947" s="19">
        <v>44935</v>
      </c>
      <c r="B4947" s="21"/>
      <c r="C4947" s="21">
        <v>100604.81</v>
      </c>
      <c r="D4947" s="11">
        <f t="shared" si="77"/>
        <v>672928.92299999995</v>
      </c>
      <c r="E4947" s="30" t="s">
        <v>15203</v>
      </c>
    </row>
    <row r="4948" spans="1:5">
      <c r="B4948" s="21">
        <v>-97564.96</v>
      </c>
      <c r="C4948" s="21"/>
      <c r="D4948" s="11">
        <f t="shared" si="77"/>
        <v>575363.96299999999</v>
      </c>
      <c r="E4948" s="30" t="s">
        <v>15211</v>
      </c>
    </row>
    <row r="4949" spans="1:5">
      <c r="A4949" s="19">
        <v>44936</v>
      </c>
      <c r="B4949" s="21"/>
      <c r="C4949" s="21">
        <v>152274.39000000001</v>
      </c>
      <c r="D4949" s="11">
        <f t="shared" si="77"/>
        <v>727638.353</v>
      </c>
      <c r="E4949" s="30">
        <v>2203399</v>
      </c>
    </row>
    <row r="4950" spans="1:5">
      <c r="B4950" s="21">
        <v>-57178.07</v>
      </c>
      <c r="C4950" s="21"/>
      <c r="D4950" s="11">
        <f t="shared" si="77"/>
        <v>670460.28300000005</v>
      </c>
      <c r="E4950" s="30" t="s">
        <v>15229</v>
      </c>
    </row>
    <row r="4951" spans="1:5">
      <c r="A4951" s="19">
        <v>44937</v>
      </c>
      <c r="B4951" s="21"/>
      <c r="C4951" s="21">
        <v>30315.75</v>
      </c>
      <c r="D4951" s="11">
        <f t="shared" si="77"/>
        <v>700776.03300000005</v>
      </c>
      <c r="E4951" s="30">
        <v>19.460570000000001</v>
      </c>
    </row>
    <row r="4952" spans="1:5">
      <c r="B4952" s="21"/>
      <c r="C4952" s="21">
        <v>151219.12</v>
      </c>
      <c r="D4952" s="11">
        <f t="shared" si="77"/>
        <v>851995.15300000005</v>
      </c>
      <c r="E4952" s="30">
        <v>2203362</v>
      </c>
    </row>
    <row r="4953" spans="1:5">
      <c r="B4953" s="21">
        <v>-30581.78</v>
      </c>
      <c r="C4953" s="21"/>
      <c r="D4953" s="11">
        <f t="shared" si="77"/>
        <v>821413.37300000002</v>
      </c>
      <c r="E4953" s="30" t="s">
        <v>15233</v>
      </c>
    </row>
    <row r="4954" spans="1:5">
      <c r="B4954" s="23">
        <v>-142014.49</v>
      </c>
      <c r="C4954" s="21"/>
      <c r="D4954" s="11">
        <f t="shared" si="77"/>
        <v>679398.88300000003</v>
      </c>
      <c r="E4954" s="33" t="s">
        <v>15240</v>
      </c>
    </row>
    <row r="4955" spans="1:5">
      <c r="B4955" s="21"/>
      <c r="C4955" s="22">
        <v>123000</v>
      </c>
      <c r="D4955" s="11">
        <f t="shared" si="77"/>
        <v>802398.88300000003</v>
      </c>
      <c r="E4955" s="24" t="s">
        <v>15271</v>
      </c>
    </row>
    <row r="4956" spans="1:5">
      <c r="A4956" s="19">
        <v>44938</v>
      </c>
      <c r="B4956" s="21"/>
      <c r="C4956" s="21">
        <v>75843.69</v>
      </c>
      <c r="D4956" s="11">
        <f t="shared" si="77"/>
        <v>878242.57300000009</v>
      </c>
      <c r="E4956" s="30">
        <v>2203449</v>
      </c>
    </row>
    <row r="4957" spans="1:5">
      <c r="B4957" s="21">
        <v>-282852.17</v>
      </c>
      <c r="C4957" s="21"/>
      <c r="D4957" s="11">
        <f t="shared" si="77"/>
        <v>595390.40300000017</v>
      </c>
      <c r="E4957" s="30" t="s">
        <v>15249</v>
      </c>
    </row>
    <row r="4958" spans="1:5">
      <c r="B4958" s="21">
        <v>-71332.429999999993</v>
      </c>
      <c r="C4958" s="21"/>
      <c r="D4958" s="11">
        <f t="shared" si="77"/>
        <v>524057.97300000017</v>
      </c>
      <c r="E4958" s="30" t="s">
        <v>15250</v>
      </c>
    </row>
    <row r="4959" spans="1:5">
      <c r="B4959" s="21"/>
      <c r="C4959" s="21">
        <v>60816</v>
      </c>
      <c r="D4959" s="11">
        <f t="shared" si="77"/>
        <v>584873.97300000023</v>
      </c>
      <c r="E4959" s="30" t="s">
        <v>15252</v>
      </c>
    </row>
    <row r="4960" spans="1:5">
      <c r="B4960" s="21"/>
      <c r="C4960" s="21">
        <v>289581.81</v>
      </c>
      <c r="D4960" s="11">
        <f t="shared" si="77"/>
        <v>874455.78300000029</v>
      </c>
      <c r="E4960" s="30" t="s">
        <v>15253</v>
      </c>
    </row>
    <row r="4961" spans="1:5">
      <c r="A4961" s="19">
        <v>44939</v>
      </c>
      <c r="B4961" s="21"/>
      <c r="C4961" s="21">
        <v>283784.40000000002</v>
      </c>
      <c r="D4961" s="11">
        <f t="shared" si="77"/>
        <v>1158240.1830000002</v>
      </c>
      <c r="E4961" t="s">
        <v>15257</v>
      </c>
    </row>
    <row r="4962" spans="1:5">
      <c r="B4962" s="21">
        <v>-277194.05</v>
      </c>
      <c r="C4962" s="21"/>
      <c r="D4962" s="11">
        <f t="shared" si="77"/>
        <v>881046.13300000015</v>
      </c>
    </row>
    <row r="4963" spans="1:5">
      <c r="A4963" s="19">
        <v>44942</v>
      </c>
      <c r="B4963" s="21"/>
      <c r="C4963" s="21">
        <v>101810.31</v>
      </c>
      <c r="D4963" s="11">
        <f t="shared" si="77"/>
        <v>982856.4430000002</v>
      </c>
      <c r="E4963" s="30">
        <v>55521505</v>
      </c>
    </row>
    <row r="4964" spans="1:5">
      <c r="B4964" s="21"/>
      <c r="C4964" s="21">
        <v>288895.38</v>
      </c>
      <c r="D4964" s="11">
        <f t="shared" si="77"/>
        <v>1271751.8230000003</v>
      </c>
      <c r="E4964" s="30" t="s">
        <v>15270</v>
      </c>
    </row>
    <row r="4965" spans="1:5">
      <c r="B4965" s="21"/>
      <c r="C4965" s="21">
        <v>151061.48000000001</v>
      </c>
      <c r="D4965" s="11">
        <f t="shared" si="77"/>
        <v>1422813.3030000003</v>
      </c>
      <c r="E4965" s="30">
        <v>2203557</v>
      </c>
    </row>
    <row r="4966" spans="1:5">
      <c r="B4966" s="21"/>
      <c r="C4966" s="21">
        <v>155632.42000000001</v>
      </c>
      <c r="D4966" s="11">
        <f t="shared" si="77"/>
        <v>1578445.7230000002</v>
      </c>
      <c r="E4966" s="30">
        <v>2203503</v>
      </c>
    </row>
    <row r="4967" spans="1:5">
      <c r="B4967" s="21">
        <v>-282183.31</v>
      </c>
      <c r="C4967" s="21"/>
      <c r="D4967" s="11">
        <f t="shared" si="77"/>
        <v>1296262.4130000002</v>
      </c>
      <c r="E4967" s="30" t="s">
        <v>15272</v>
      </c>
    </row>
    <row r="4968" spans="1:5">
      <c r="B4968" s="21">
        <v>-140654.42000000001</v>
      </c>
      <c r="C4968" s="21"/>
      <c r="D4968" s="11">
        <f t="shared" si="77"/>
        <v>1155607.9930000002</v>
      </c>
      <c r="E4968" s="30" t="s">
        <v>15273</v>
      </c>
    </row>
    <row r="4969" spans="1:5">
      <c r="B4969" s="21">
        <v>-144905.79999999999</v>
      </c>
      <c r="C4969" s="21"/>
      <c r="D4969" s="11">
        <f t="shared" si="77"/>
        <v>1010702.1930000002</v>
      </c>
      <c r="E4969" s="30" t="s">
        <v>15274</v>
      </c>
    </row>
    <row r="4970" spans="1:5">
      <c r="A4970" s="19">
        <v>44943</v>
      </c>
      <c r="B4970" s="21">
        <v>-58449.21</v>
      </c>
      <c r="C4970" s="21"/>
      <c r="D4970" s="11">
        <f t="shared" si="77"/>
        <v>952252.98300000024</v>
      </c>
      <c r="E4970" s="30" t="s">
        <v>15284</v>
      </c>
    </row>
    <row r="4971" spans="1:5">
      <c r="B4971" s="21">
        <v>-100660.53</v>
      </c>
      <c r="D4971" s="11">
        <f t="shared" si="77"/>
        <v>851592.45300000021</v>
      </c>
      <c r="E4971" s="30" t="s">
        <v>15285</v>
      </c>
    </row>
    <row r="4972" spans="1:5">
      <c r="B4972" s="22">
        <v>-500000</v>
      </c>
      <c r="D4972" s="11">
        <f t="shared" si="77"/>
        <v>351592.45300000021</v>
      </c>
      <c r="E4972" s="24" t="s">
        <v>55</v>
      </c>
    </row>
    <row r="4973" spans="1:5">
      <c r="A4973" s="19">
        <v>44944</v>
      </c>
      <c r="B4973" s="21">
        <v>-184495.55</v>
      </c>
      <c r="D4973" s="11">
        <f t="shared" si="77"/>
        <v>167096.90300000022</v>
      </c>
      <c r="E4973" s="30" t="s">
        <v>15307</v>
      </c>
    </row>
    <row r="4974" spans="1:5">
      <c r="B4974" s="21">
        <v>-70848.86</v>
      </c>
      <c r="D4974" s="11">
        <f t="shared" si="77"/>
        <v>96248.043000000223</v>
      </c>
      <c r="E4974" s="30" t="s">
        <v>15308</v>
      </c>
    </row>
    <row r="4975" spans="1:5">
      <c r="B4975" s="22">
        <v>-47.4</v>
      </c>
      <c r="D4975" s="11">
        <f t="shared" si="77"/>
        <v>96200.643000000229</v>
      </c>
      <c r="E4975" s="24" t="s">
        <v>24</v>
      </c>
    </row>
    <row r="4976" spans="1:5">
      <c r="A4976" s="19">
        <v>44946</v>
      </c>
      <c r="B4976" s="21"/>
      <c r="C4976" s="21">
        <v>62172</v>
      </c>
      <c r="D4976" s="11">
        <f t="shared" si="77"/>
        <v>158372.64300000021</v>
      </c>
      <c r="E4976" s="30" t="s">
        <v>15252</v>
      </c>
    </row>
    <row r="4977" spans="1:5">
      <c r="B4977" s="21">
        <v>-56435.18</v>
      </c>
      <c r="C4977" s="21"/>
      <c r="D4977" s="11">
        <f t="shared" si="77"/>
        <v>101937.46300000022</v>
      </c>
      <c r="E4977" s="30" t="s">
        <v>15332</v>
      </c>
    </row>
    <row r="4978" spans="1:5">
      <c r="B4978" s="21">
        <v>-117742.78</v>
      </c>
      <c r="C4978" s="21"/>
      <c r="D4978" s="11">
        <f t="shared" si="77"/>
        <v>-15805.316999999777</v>
      </c>
      <c r="E4978" s="30" t="s">
        <v>15333</v>
      </c>
    </row>
    <row r="4979" spans="1:5">
      <c r="B4979" s="21">
        <v>-276655.28000000003</v>
      </c>
      <c r="C4979" s="21"/>
      <c r="D4979" s="11">
        <f t="shared" si="77"/>
        <v>-292460.59699999983</v>
      </c>
      <c r="E4979" s="30" t="s">
        <v>15334</v>
      </c>
    </row>
    <row r="4980" spans="1:5">
      <c r="B4980" s="21"/>
      <c r="C4980" s="21">
        <v>120427.96</v>
      </c>
      <c r="D4980" s="11">
        <f t="shared" si="77"/>
        <v>-172032.63699999981</v>
      </c>
      <c r="E4980" s="30" t="s">
        <v>15335</v>
      </c>
    </row>
    <row r="4981" spans="1:5">
      <c r="B4981" s="21"/>
      <c r="C4981" s="21">
        <v>283262.52</v>
      </c>
      <c r="D4981" s="11">
        <f t="shared" si="77"/>
        <v>111229.88300000021</v>
      </c>
      <c r="E4981" s="30" t="s">
        <v>15336</v>
      </c>
    </row>
    <row r="4982" spans="1:5">
      <c r="B4982" s="21"/>
      <c r="C4982" s="21">
        <v>59644.5</v>
      </c>
      <c r="D4982" s="11">
        <f t="shared" si="77"/>
        <v>170874.38300000021</v>
      </c>
      <c r="E4982" s="30">
        <v>28201385</v>
      </c>
    </row>
    <row r="4983" spans="1:5">
      <c r="B4983" s="21"/>
      <c r="C4983" s="21">
        <v>72374.95</v>
      </c>
      <c r="D4983" s="11">
        <f t="shared" si="77"/>
        <v>243249.33300000022</v>
      </c>
      <c r="E4983" s="30" t="s">
        <v>15337</v>
      </c>
    </row>
    <row r="4984" spans="1:5">
      <c r="A4984" s="19">
        <v>44951</v>
      </c>
      <c r="B4984" s="21"/>
      <c r="C4984" s="21">
        <v>187215.29</v>
      </c>
      <c r="D4984" s="11">
        <f t="shared" si="77"/>
        <v>430464.62300000025</v>
      </c>
      <c r="E4984" s="30" t="s">
        <v>15361</v>
      </c>
    </row>
    <row r="4985" spans="1:5">
      <c r="B4985" s="21"/>
      <c r="C4985" s="21">
        <v>150880.07</v>
      </c>
      <c r="D4985" s="11">
        <f t="shared" si="77"/>
        <v>581344.6930000002</v>
      </c>
      <c r="E4985" s="30">
        <v>2203582</v>
      </c>
    </row>
    <row r="4986" spans="1:5">
      <c r="B4986" s="21">
        <v>-140485.75</v>
      </c>
      <c r="C4986" s="21"/>
      <c r="D4986" s="11">
        <f t="shared" si="77"/>
        <v>440858.9430000002</v>
      </c>
      <c r="E4986" s="30" t="s">
        <v>15380</v>
      </c>
    </row>
    <row r="4987" spans="1:5">
      <c r="B4987" s="22">
        <v>-0.59</v>
      </c>
      <c r="C4987" s="21"/>
      <c r="D4987" s="11">
        <f t="shared" si="77"/>
        <v>440858.35300000018</v>
      </c>
      <c r="E4987" s="24" t="s">
        <v>24</v>
      </c>
    </row>
    <row r="4988" spans="1:5">
      <c r="A4988" s="19">
        <v>44957</v>
      </c>
      <c r="B4988" s="21"/>
      <c r="C4988" s="21">
        <v>58875.31</v>
      </c>
      <c r="D4988" s="11">
        <f t="shared" si="77"/>
        <v>499733.66300000018</v>
      </c>
      <c r="E4988" s="30">
        <v>19.462530000000001</v>
      </c>
    </row>
    <row r="4989" spans="1:5">
      <c r="B4989" s="21"/>
      <c r="C4989" s="21">
        <v>149840.07</v>
      </c>
      <c r="D4989" s="11">
        <f t="shared" si="77"/>
        <v>649573.73300000024</v>
      </c>
      <c r="E4989" s="30">
        <v>2300032</v>
      </c>
    </row>
    <row r="4990" spans="1:5">
      <c r="B4990" s="21"/>
      <c r="C4990" s="21">
        <v>228622.3</v>
      </c>
      <c r="D4990" s="11">
        <f t="shared" si="77"/>
        <v>878196.03300000029</v>
      </c>
      <c r="E4990" s="30">
        <v>2203617</v>
      </c>
    </row>
    <row r="4991" spans="1:5">
      <c r="B4991" s="21">
        <v>-139518.57</v>
      </c>
      <c r="C4991" s="21"/>
      <c r="D4991" s="11">
        <f t="shared" si="77"/>
        <v>738677.46300000022</v>
      </c>
      <c r="E4991" t="s">
        <v>15426</v>
      </c>
    </row>
    <row r="4992" spans="1:5">
      <c r="B4992" s="21">
        <v>-212792.95999999999</v>
      </c>
      <c r="C4992" s="21"/>
      <c r="D4992" s="11">
        <f t="shared" si="77"/>
        <v>525884.50300000026</v>
      </c>
      <c r="E4992" t="s">
        <v>15427</v>
      </c>
    </row>
    <row r="4993" spans="1:12">
      <c r="B4993" s="21">
        <v>-59142.7</v>
      </c>
      <c r="C4993" s="21"/>
      <c r="D4993" s="11">
        <f t="shared" si="77"/>
        <v>466741.80300000025</v>
      </c>
      <c r="E4993" t="s">
        <v>15428</v>
      </c>
    </row>
    <row r="4994" spans="1:12">
      <c r="B4994" s="22">
        <v>-0.01</v>
      </c>
      <c r="C4994" s="21"/>
      <c r="D4994" s="11">
        <f t="shared" si="77"/>
        <v>466741.79300000024</v>
      </c>
      <c r="E4994" s="14" t="s">
        <v>24</v>
      </c>
      <c r="L4994" s="17"/>
    </row>
    <row r="4995" spans="1:12">
      <c r="A4995" s="19">
        <v>44958</v>
      </c>
      <c r="B4995" s="21"/>
      <c r="C4995" s="21">
        <v>29199.33</v>
      </c>
      <c r="D4995" s="11">
        <f t="shared" si="77"/>
        <v>495941.12300000025</v>
      </c>
      <c r="E4995" s="30">
        <v>19.46208</v>
      </c>
    </row>
    <row r="4996" spans="1:12">
      <c r="B4996" s="21">
        <v>-29466.73</v>
      </c>
      <c r="C4996" s="21"/>
      <c r="D4996" s="11">
        <f t="shared" si="77"/>
        <v>466474.39300000027</v>
      </c>
      <c r="E4996" s="30" t="s">
        <v>15434</v>
      </c>
    </row>
    <row r="4997" spans="1:12">
      <c r="A4997" s="19">
        <v>44959</v>
      </c>
      <c r="B4997" s="21"/>
      <c r="C4997" s="21">
        <v>202732.24</v>
      </c>
      <c r="D4997" s="11">
        <f t="shared" ref="D4997:D5060" si="78">D4996+B4997+C4997</f>
        <v>669206.63300000026</v>
      </c>
      <c r="E4997" s="30" t="s">
        <v>15449</v>
      </c>
    </row>
    <row r="4998" spans="1:12">
      <c r="B4998" s="21"/>
      <c r="C4998" s="21">
        <v>15404.2</v>
      </c>
      <c r="D4998" s="11">
        <f t="shared" si="78"/>
        <v>684610.83300000022</v>
      </c>
      <c r="E4998" s="30">
        <v>19.46292</v>
      </c>
    </row>
    <row r="4999" spans="1:12">
      <c r="B4999" s="21"/>
      <c r="C4999" s="21">
        <v>58685.9</v>
      </c>
      <c r="D4999" s="11">
        <f t="shared" si="78"/>
        <v>743296.73300000024</v>
      </c>
      <c r="E4999" s="30">
        <v>2008827</v>
      </c>
    </row>
    <row r="5000" spans="1:12">
      <c r="B5000" s="21"/>
      <c r="C5000" s="21">
        <v>152282.54</v>
      </c>
      <c r="D5000" s="11">
        <f t="shared" si="78"/>
        <v>895579.27300000028</v>
      </c>
      <c r="E5000" s="30">
        <v>2300082</v>
      </c>
    </row>
    <row r="5001" spans="1:12">
      <c r="B5001" s="21"/>
      <c r="C5001" s="21">
        <v>162790.85999999999</v>
      </c>
      <c r="D5001" s="11">
        <f t="shared" si="78"/>
        <v>1058370.1330000004</v>
      </c>
      <c r="E5001" s="30">
        <v>2008811</v>
      </c>
    </row>
    <row r="5002" spans="1:12">
      <c r="B5002" s="21">
        <v>-15499.25</v>
      </c>
      <c r="C5002" s="21"/>
      <c r="D5002" s="11">
        <f t="shared" si="78"/>
        <v>1042870.8830000004</v>
      </c>
      <c r="E5002" s="30" t="s">
        <v>15451</v>
      </c>
    </row>
    <row r="5003" spans="1:12">
      <c r="B5003" s="21">
        <v>-159110.35999999999</v>
      </c>
      <c r="C5003" s="21"/>
      <c r="D5003" s="11">
        <f t="shared" si="78"/>
        <v>883760.52300000039</v>
      </c>
      <c r="E5003" s="30" t="s">
        <v>15452</v>
      </c>
    </row>
    <row r="5004" spans="1:12">
      <c r="B5004" s="21">
        <v>-57486.65</v>
      </c>
      <c r="C5004" s="21"/>
      <c r="D5004" s="11">
        <f t="shared" si="78"/>
        <v>826273.87300000037</v>
      </c>
      <c r="E5004" s="30" t="s">
        <v>15453</v>
      </c>
    </row>
    <row r="5005" spans="1:12">
      <c r="B5005" s="21">
        <v>-141791.04999999999</v>
      </c>
      <c r="C5005" s="21"/>
      <c r="D5005" s="11">
        <f t="shared" si="78"/>
        <v>684482.82300000032</v>
      </c>
      <c r="E5005" s="30" t="s">
        <v>15454</v>
      </c>
    </row>
    <row r="5006" spans="1:12">
      <c r="A5006" s="19">
        <v>44960</v>
      </c>
      <c r="B5006" s="21"/>
      <c r="C5006" s="21">
        <v>98193.600000000006</v>
      </c>
      <c r="D5006" s="11">
        <f t="shared" si="78"/>
        <v>782676.4230000003</v>
      </c>
      <c r="E5006" s="30" t="s">
        <v>15456</v>
      </c>
    </row>
    <row r="5007" spans="1:12">
      <c r="B5007" s="21"/>
      <c r="C5007" s="21">
        <v>297084.15000000002</v>
      </c>
      <c r="D5007" s="11">
        <f t="shared" si="78"/>
        <v>1079760.5730000003</v>
      </c>
      <c r="E5007" s="30" t="s">
        <v>15457</v>
      </c>
    </row>
    <row r="5008" spans="1:12">
      <c r="B5008" s="21"/>
      <c r="C5008" s="21">
        <v>152734.71</v>
      </c>
      <c r="D5008" s="11">
        <f t="shared" si="78"/>
        <v>1232495.2830000003</v>
      </c>
      <c r="E5008" s="30" t="s">
        <v>15458</v>
      </c>
    </row>
    <row r="5009" spans="1:5">
      <c r="B5009" s="21">
        <v>-96011.59</v>
      </c>
      <c r="C5009" s="21"/>
      <c r="D5009" s="11">
        <f t="shared" si="78"/>
        <v>1136483.6930000002</v>
      </c>
      <c r="E5009" s="30" t="s">
        <v>15461</v>
      </c>
    </row>
    <row r="5010" spans="1:5">
      <c r="B5010" s="21">
        <v>-153073.43</v>
      </c>
      <c r="C5010" s="21"/>
      <c r="D5010" s="11">
        <f t="shared" si="78"/>
        <v>983410.26300000027</v>
      </c>
      <c r="E5010" s="30" t="s">
        <v>15462</v>
      </c>
    </row>
    <row r="5011" spans="1:5">
      <c r="B5011" s="21">
        <v>-290147.40000000002</v>
      </c>
      <c r="C5011" s="21"/>
      <c r="D5011" s="11">
        <f t="shared" si="78"/>
        <v>693262.86300000024</v>
      </c>
      <c r="E5011" t="s">
        <v>15463</v>
      </c>
    </row>
    <row r="5012" spans="1:5">
      <c r="A5012" s="19">
        <v>44963</v>
      </c>
      <c r="B5012" s="21"/>
      <c r="C5012" s="21">
        <v>73654.080000000002</v>
      </c>
      <c r="D5012" s="11">
        <f t="shared" si="78"/>
        <v>766916.9430000002</v>
      </c>
      <c r="E5012" s="30">
        <v>2008797</v>
      </c>
    </row>
    <row r="5013" spans="1:5">
      <c r="B5013" s="21">
        <v>-71472.649999999994</v>
      </c>
      <c r="C5013" s="22"/>
      <c r="D5013" s="11">
        <f t="shared" si="78"/>
        <v>695444.29300000018</v>
      </c>
      <c r="E5013" s="30" t="s">
        <v>15484</v>
      </c>
    </row>
    <row r="5014" spans="1:5">
      <c r="B5014" s="21">
        <v>-198079.83</v>
      </c>
      <c r="C5014" s="21"/>
      <c r="D5014" s="11">
        <f t="shared" si="78"/>
        <v>497364.46300000022</v>
      </c>
      <c r="E5014" s="30" t="s">
        <v>15485</v>
      </c>
    </row>
    <row r="5015" spans="1:5">
      <c r="A5015" s="19">
        <v>44964</v>
      </c>
      <c r="B5015" s="21"/>
      <c r="C5015" s="21">
        <v>96866.58</v>
      </c>
      <c r="D5015" s="11">
        <f t="shared" si="78"/>
        <v>594231.04300000018</v>
      </c>
      <c r="E5015" s="30" t="s">
        <v>15486</v>
      </c>
    </row>
    <row r="5016" spans="1:5">
      <c r="B5016" s="21"/>
      <c r="C5016" s="21">
        <v>99571.29</v>
      </c>
      <c r="D5016" s="11">
        <f t="shared" si="78"/>
        <v>693802.33300000022</v>
      </c>
      <c r="E5016" s="30" t="s">
        <v>15487</v>
      </c>
    </row>
    <row r="5017" spans="1:5">
      <c r="B5017" s="21"/>
      <c r="C5017" s="21">
        <v>99650.84</v>
      </c>
      <c r="D5017" s="11">
        <f t="shared" si="78"/>
        <v>793453.17300000018</v>
      </c>
      <c r="E5017" s="30" t="s">
        <v>15488</v>
      </c>
    </row>
    <row r="5018" spans="1:5">
      <c r="B5018" s="21">
        <v>-94690.66</v>
      </c>
      <c r="C5018" s="21"/>
      <c r="D5018" s="11">
        <f t="shared" si="78"/>
        <v>698762.51300000015</v>
      </c>
      <c r="E5018" s="30" t="s">
        <v>15503</v>
      </c>
    </row>
    <row r="5019" spans="1:5">
      <c r="B5019" s="21">
        <v>-97330.71</v>
      </c>
      <c r="C5019" s="21"/>
      <c r="D5019" s="11">
        <f t="shared" si="78"/>
        <v>601431.80300000019</v>
      </c>
      <c r="E5019" s="30" t="s">
        <v>15504</v>
      </c>
    </row>
    <row r="5020" spans="1:5">
      <c r="B5020" s="21">
        <v>-97408.35</v>
      </c>
      <c r="C5020" s="21"/>
      <c r="D5020" s="11">
        <f t="shared" si="78"/>
        <v>504023.45300000021</v>
      </c>
      <c r="E5020" s="30" t="s">
        <v>15505</v>
      </c>
    </row>
    <row r="5021" spans="1:5">
      <c r="A5021" s="19">
        <v>44965</v>
      </c>
      <c r="B5021" s="21"/>
      <c r="C5021" s="21">
        <v>291381.69</v>
      </c>
      <c r="D5021" s="11">
        <f t="shared" si="78"/>
        <v>795405.14300000016</v>
      </c>
      <c r="E5021" s="30" t="s">
        <v>15510</v>
      </c>
    </row>
    <row r="5022" spans="1:5">
      <c r="B5022" s="21"/>
      <c r="C5022" s="21">
        <v>291739.65999999997</v>
      </c>
      <c r="D5022" s="11">
        <f t="shared" si="78"/>
        <v>1087144.8030000001</v>
      </c>
      <c r="E5022" s="30" t="s">
        <v>15511</v>
      </c>
    </row>
    <row r="5023" spans="1:5">
      <c r="B5023" s="21"/>
      <c r="C5023" s="21">
        <v>59025.17</v>
      </c>
      <c r="D5023" s="11">
        <f t="shared" si="78"/>
        <v>1146169.973</v>
      </c>
      <c r="E5023" s="30">
        <v>19.462800000000001</v>
      </c>
    </row>
    <row r="5024" spans="1:5">
      <c r="B5024" s="21"/>
      <c r="C5024" s="21">
        <v>60586.07</v>
      </c>
      <c r="D5024" s="11">
        <f t="shared" si="78"/>
        <v>1206756.0430000001</v>
      </c>
      <c r="E5024" s="30">
        <v>19.462910000000001</v>
      </c>
    </row>
    <row r="5025" spans="1:5">
      <c r="B5025" s="21">
        <v>-284580.2</v>
      </c>
      <c r="C5025" s="21"/>
      <c r="D5025" s="11">
        <f t="shared" si="78"/>
        <v>922175.84300000011</v>
      </c>
      <c r="E5025" s="30" t="s">
        <v>15512</v>
      </c>
    </row>
    <row r="5026" spans="1:5">
      <c r="B5026" s="21">
        <v>-58758.1</v>
      </c>
      <c r="C5026" s="21"/>
      <c r="D5026" s="11">
        <f t="shared" si="78"/>
        <v>863417.74300000013</v>
      </c>
      <c r="E5026" s="30" t="s">
        <v>15513</v>
      </c>
    </row>
    <row r="5027" spans="1:5">
      <c r="B5027" s="21">
        <v>-60306.07</v>
      </c>
      <c r="C5027" s="21"/>
      <c r="D5027" s="11">
        <f t="shared" si="78"/>
        <v>803111.67300000018</v>
      </c>
      <c r="E5027" s="30" t="s">
        <v>15514</v>
      </c>
    </row>
    <row r="5028" spans="1:5">
      <c r="B5028" s="21">
        <v>-284929.59000000003</v>
      </c>
      <c r="C5028" s="21"/>
      <c r="D5028" s="11">
        <f t="shared" si="78"/>
        <v>518182.08300000016</v>
      </c>
      <c r="E5028" s="30" t="s">
        <v>15515</v>
      </c>
    </row>
    <row r="5029" spans="1:5">
      <c r="B5029" s="21"/>
      <c r="C5029" s="22">
        <v>174005.54</v>
      </c>
      <c r="D5029" s="11">
        <f t="shared" si="78"/>
        <v>692187.62300000014</v>
      </c>
      <c r="E5029" s="24" t="s">
        <v>24</v>
      </c>
    </row>
    <row r="5030" spans="1:5">
      <c r="A5030" s="19">
        <v>44966</v>
      </c>
      <c r="B5030" s="21"/>
      <c r="C5030" s="21">
        <v>304726</v>
      </c>
      <c r="D5030" s="11">
        <f t="shared" si="78"/>
        <v>996913.62300000014</v>
      </c>
      <c r="E5030" s="30" t="s">
        <v>15531</v>
      </c>
    </row>
    <row r="5031" spans="1:5">
      <c r="B5031" s="21"/>
      <c r="C5031" s="21">
        <v>43148.4</v>
      </c>
      <c r="D5031" s="11">
        <f t="shared" si="78"/>
        <v>1040062.0230000002</v>
      </c>
      <c r="E5031" s="30">
        <v>38200020</v>
      </c>
    </row>
    <row r="5032" spans="1:5">
      <c r="B5032" s="21">
        <v>-281978.88</v>
      </c>
      <c r="C5032" s="21"/>
      <c r="D5032" s="11">
        <f t="shared" si="78"/>
        <v>758083.14300000016</v>
      </c>
      <c r="E5032" s="30" t="s">
        <v>15532</v>
      </c>
    </row>
    <row r="5033" spans="1:5">
      <c r="A5033" s="19">
        <v>44971</v>
      </c>
      <c r="B5033" s="21"/>
      <c r="C5033" s="21">
        <v>59497.15</v>
      </c>
      <c r="D5033" s="11">
        <f t="shared" si="78"/>
        <v>817580.29300000018</v>
      </c>
      <c r="E5033" s="30">
        <v>19.463270000000001</v>
      </c>
    </row>
    <row r="5034" spans="1:5">
      <c r="B5034" s="21"/>
      <c r="C5034" s="21">
        <v>60610.35</v>
      </c>
      <c r="D5034" s="11">
        <f t="shared" si="78"/>
        <v>878190.64300000016</v>
      </c>
      <c r="E5034" s="30">
        <v>19.463339999999999</v>
      </c>
    </row>
    <row r="5035" spans="1:5">
      <c r="B5035" s="21"/>
      <c r="C5035" s="21">
        <v>202224.85</v>
      </c>
      <c r="D5035" s="11">
        <f t="shared" si="78"/>
        <v>1080415.4930000002</v>
      </c>
      <c r="E5035" s="30" t="s">
        <v>15572</v>
      </c>
    </row>
    <row r="5036" spans="1:5">
      <c r="B5036" s="21">
        <v>-60329.919999999998</v>
      </c>
      <c r="C5036" s="21"/>
      <c r="D5036" s="11">
        <f t="shared" si="78"/>
        <v>1020085.5730000002</v>
      </c>
      <c r="E5036" s="30" t="s">
        <v>15583</v>
      </c>
    </row>
    <row r="5037" spans="1:5">
      <c r="B5037" s="21">
        <v>-197577.88</v>
      </c>
      <c r="C5037" s="21"/>
      <c r="D5037" s="11">
        <f t="shared" si="78"/>
        <v>822507.6930000002</v>
      </c>
      <c r="E5037" s="30" t="s">
        <v>15584</v>
      </c>
    </row>
    <row r="5038" spans="1:5">
      <c r="A5038" s="19">
        <v>44972</v>
      </c>
      <c r="B5038" s="21">
        <v>-42381.35</v>
      </c>
      <c r="C5038" s="21"/>
      <c r="D5038" s="11">
        <f t="shared" si="78"/>
        <v>780126.34300000023</v>
      </c>
      <c r="E5038" s="30" t="s">
        <v>15587</v>
      </c>
    </row>
    <row r="5039" spans="1:5">
      <c r="B5039" s="21">
        <v>-59225.62</v>
      </c>
      <c r="C5039" s="21"/>
      <c r="D5039" s="11">
        <f t="shared" si="78"/>
        <v>720900.72300000023</v>
      </c>
      <c r="E5039" s="30" t="s">
        <v>15595</v>
      </c>
    </row>
    <row r="5040" spans="1:5">
      <c r="A5040" s="19">
        <v>44973</v>
      </c>
      <c r="B5040" s="21"/>
      <c r="C5040" s="21">
        <v>44069.81</v>
      </c>
      <c r="D5040" s="11">
        <f t="shared" si="78"/>
        <v>764970.53300000029</v>
      </c>
      <c r="E5040" s="30">
        <v>19.463419999999999</v>
      </c>
    </row>
    <row r="5041" spans="1:5">
      <c r="B5041" s="21">
        <v>-43925.55</v>
      </c>
      <c r="D5041" s="11">
        <f t="shared" si="78"/>
        <v>721044.98300000024</v>
      </c>
      <c r="E5041" t="s">
        <v>15601</v>
      </c>
    </row>
    <row r="5042" spans="1:5">
      <c r="A5042" s="19">
        <v>44974</v>
      </c>
      <c r="B5042" s="21">
        <v>-50614.42</v>
      </c>
      <c r="C5042" s="21"/>
      <c r="D5042" s="11">
        <f t="shared" si="78"/>
        <v>670430.5630000002</v>
      </c>
      <c r="E5042" s="30" t="s">
        <v>15607</v>
      </c>
    </row>
    <row r="5043" spans="1:5">
      <c r="B5043" s="21"/>
      <c r="C5043" s="21">
        <v>76449.460000000006</v>
      </c>
      <c r="D5043" s="11">
        <f t="shared" si="78"/>
        <v>746880.02300000016</v>
      </c>
      <c r="E5043" s="30">
        <v>2300140</v>
      </c>
    </row>
    <row r="5044" spans="1:5">
      <c r="B5044" s="21">
        <v>-71264.460000000006</v>
      </c>
      <c r="C5044" s="21"/>
      <c r="D5044" s="11">
        <f t="shared" si="78"/>
        <v>675615.5630000002</v>
      </c>
      <c r="E5044" s="30" t="s">
        <v>15608</v>
      </c>
    </row>
    <row r="5045" spans="1:5">
      <c r="A5045" s="19">
        <v>44979</v>
      </c>
      <c r="B5045" s="21"/>
      <c r="C5045" s="21">
        <v>302576.40000000002</v>
      </c>
      <c r="D5045" s="11">
        <f t="shared" si="78"/>
        <v>978191.96300000022</v>
      </c>
      <c r="E5045" s="30" t="s">
        <v>15642</v>
      </c>
    </row>
    <row r="5046" spans="1:5">
      <c r="B5046" s="21"/>
      <c r="C5046" s="21">
        <v>104218.7</v>
      </c>
      <c r="D5046" s="11">
        <f t="shared" si="78"/>
        <v>1082410.6630000002</v>
      </c>
      <c r="E5046" s="30" t="s">
        <v>15643</v>
      </c>
    </row>
    <row r="5047" spans="1:5">
      <c r="B5047" s="21"/>
      <c r="C5047" s="21">
        <v>209006.17</v>
      </c>
      <c r="D5047" s="11">
        <f t="shared" si="78"/>
        <v>1291416.8330000001</v>
      </c>
      <c r="E5047" s="30" t="s">
        <v>15644</v>
      </c>
    </row>
    <row r="5048" spans="1:5">
      <c r="B5048" s="21"/>
      <c r="C5048" s="21">
        <v>405925.03</v>
      </c>
      <c r="D5048" s="11">
        <f t="shared" si="78"/>
        <v>1697341.8630000001</v>
      </c>
      <c r="E5048" s="30" t="s">
        <v>15645</v>
      </c>
    </row>
    <row r="5049" spans="1:5">
      <c r="B5049" s="21">
        <v>-280012.64</v>
      </c>
      <c r="C5049" s="21"/>
      <c r="D5049" s="11">
        <f t="shared" si="78"/>
        <v>1417329.2230000002</v>
      </c>
      <c r="E5049" s="30" t="s">
        <v>15646</v>
      </c>
    </row>
    <row r="5050" spans="1:5">
      <c r="B5050" s="21">
        <v>-193458.83</v>
      </c>
      <c r="C5050" s="21"/>
      <c r="D5050" s="11">
        <f t="shared" si="78"/>
        <v>1223870.3930000002</v>
      </c>
      <c r="E5050" s="30" t="s">
        <v>15647</v>
      </c>
    </row>
    <row r="5051" spans="1:5">
      <c r="B5051" s="21">
        <v>-57210.94</v>
      </c>
      <c r="C5051" s="21"/>
      <c r="D5051" s="11">
        <f t="shared" si="78"/>
        <v>1166659.4530000002</v>
      </c>
      <c r="E5051" t="s">
        <v>15648</v>
      </c>
    </row>
    <row r="5052" spans="1:5">
      <c r="B5052" s="21">
        <v>-375583.39</v>
      </c>
      <c r="C5052" s="21"/>
      <c r="D5052" s="11">
        <f t="shared" si="78"/>
        <v>791076.0630000002</v>
      </c>
      <c r="E5052" t="s">
        <v>15649</v>
      </c>
    </row>
    <row r="5053" spans="1:5">
      <c r="B5053" s="21">
        <v>-96534.07</v>
      </c>
      <c r="C5053" s="21"/>
      <c r="D5053" s="11">
        <f t="shared" si="78"/>
        <v>694541.99300000025</v>
      </c>
      <c r="E5053" t="s">
        <v>15656</v>
      </c>
    </row>
    <row r="5054" spans="1:5">
      <c r="B5054" s="22">
        <v>-174005.54</v>
      </c>
      <c r="C5054" s="21"/>
      <c r="D5054" s="11">
        <f t="shared" si="78"/>
        <v>520536.45300000021</v>
      </c>
      <c r="E5054" s="14" t="s">
        <v>24</v>
      </c>
    </row>
    <row r="5055" spans="1:5">
      <c r="A5055" s="19">
        <v>44980</v>
      </c>
      <c r="B5055" s="21"/>
      <c r="C5055" s="21">
        <v>130891.81</v>
      </c>
      <c r="D5055" s="11">
        <f t="shared" si="78"/>
        <v>651428.26300000027</v>
      </c>
      <c r="E5055" s="30" t="s">
        <v>15678</v>
      </c>
    </row>
    <row r="5056" spans="1:5">
      <c r="B5056" s="21"/>
      <c r="C5056" s="21">
        <v>156570.84</v>
      </c>
      <c r="D5056" s="11">
        <f t="shared" si="78"/>
        <v>807999.10300000024</v>
      </c>
      <c r="E5056" s="30">
        <v>2300261</v>
      </c>
    </row>
    <row r="5057" spans="1:5">
      <c r="B5057" s="21"/>
      <c r="C5057" s="21">
        <v>157726.32</v>
      </c>
      <c r="D5057" s="11">
        <f t="shared" si="78"/>
        <v>965725.42300000018</v>
      </c>
      <c r="E5057" s="30">
        <v>2300220</v>
      </c>
    </row>
    <row r="5058" spans="1:5">
      <c r="B5058" s="21">
        <v>-127925.36</v>
      </c>
      <c r="C5058" s="21"/>
      <c r="D5058" s="11">
        <f t="shared" si="78"/>
        <v>837800.0630000002</v>
      </c>
      <c r="E5058" s="30" t="s">
        <v>15680</v>
      </c>
    </row>
    <row r="5059" spans="1:5">
      <c r="B5059" s="21">
        <v>-145981.13</v>
      </c>
      <c r="C5059" s="21"/>
      <c r="D5059" s="11">
        <f t="shared" si="78"/>
        <v>691818.93300000019</v>
      </c>
      <c r="E5059" s="30" t="s">
        <v>15681</v>
      </c>
    </row>
    <row r="5060" spans="1:5">
      <c r="B5060" s="21">
        <v>-147057.16</v>
      </c>
      <c r="C5060" s="21"/>
      <c r="D5060" s="11">
        <f t="shared" si="78"/>
        <v>544761.77300000016</v>
      </c>
      <c r="E5060" s="30" t="s">
        <v>15682</v>
      </c>
    </row>
    <row r="5061" spans="1:5">
      <c r="A5061" s="19">
        <v>44981</v>
      </c>
      <c r="B5061" s="21"/>
      <c r="C5061" s="21">
        <v>163988.89000000001</v>
      </c>
      <c r="D5061" s="11">
        <f t="shared" ref="D5061:D5124" si="79">D5060+B5061+C5061</f>
        <v>708750.66300000018</v>
      </c>
      <c r="E5061" s="30">
        <v>2008833</v>
      </c>
    </row>
    <row r="5062" spans="1:5">
      <c r="B5062" s="21">
        <v>-160277.09</v>
      </c>
      <c r="C5062" s="21"/>
      <c r="D5062" s="11">
        <f t="shared" si="79"/>
        <v>548473.57300000021</v>
      </c>
      <c r="E5062" s="30" t="s">
        <v>15691</v>
      </c>
    </row>
    <row r="5063" spans="1:5">
      <c r="A5063" s="19">
        <v>44985</v>
      </c>
      <c r="B5063" s="21"/>
      <c r="C5063" s="21">
        <v>44528.28</v>
      </c>
      <c r="D5063" s="11">
        <f t="shared" si="79"/>
        <v>593001.85300000024</v>
      </c>
      <c r="E5063" s="30">
        <v>38200067</v>
      </c>
    </row>
    <row r="5064" spans="1:5">
      <c r="B5064" s="21"/>
      <c r="C5064" s="21">
        <v>202332.5</v>
      </c>
      <c r="D5064" s="11">
        <f t="shared" si="79"/>
        <v>795334.35300000024</v>
      </c>
      <c r="E5064" s="30" t="s">
        <v>15718</v>
      </c>
    </row>
    <row r="5065" spans="1:5">
      <c r="B5065" s="21"/>
      <c r="C5065" s="21">
        <v>202605.33</v>
      </c>
      <c r="D5065" s="11">
        <f t="shared" si="79"/>
        <v>997939.68300000019</v>
      </c>
      <c r="E5065" s="30" t="s">
        <v>15719</v>
      </c>
    </row>
    <row r="5066" spans="1:5">
      <c r="B5066" s="21">
        <v>-43725.27</v>
      </c>
      <c r="C5066" s="21"/>
      <c r="D5066" s="11">
        <f t="shared" si="79"/>
        <v>954214.41300000018</v>
      </c>
      <c r="E5066" s="30" t="s">
        <v>15721</v>
      </c>
    </row>
    <row r="5067" spans="1:5">
      <c r="B5067" s="21">
        <v>-190436.47</v>
      </c>
      <c r="C5067" s="21"/>
      <c r="D5067" s="11">
        <f t="shared" si="79"/>
        <v>763777.9430000002</v>
      </c>
      <c r="E5067" s="30" t="s">
        <v>15722</v>
      </c>
    </row>
    <row r="5068" spans="1:5">
      <c r="B5068" s="21">
        <v>-190180.21</v>
      </c>
      <c r="C5068" s="21"/>
      <c r="D5068" s="11">
        <f t="shared" si="79"/>
        <v>573597.73300000024</v>
      </c>
      <c r="E5068" s="30" t="s">
        <v>15723</v>
      </c>
    </row>
    <row r="5069" spans="1:5">
      <c r="A5069" s="19">
        <v>44986</v>
      </c>
      <c r="B5069" s="21"/>
      <c r="C5069" s="21">
        <v>29953.599999999999</v>
      </c>
      <c r="D5069" s="11">
        <f t="shared" si="79"/>
        <v>603551.33300000022</v>
      </c>
      <c r="E5069" s="30">
        <v>19.463989999999999</v>
      </c>
    </row>
    <row r="5070" spans="1:5">
      <c r="A5070" s="19">
        <v>44987</v>
      </c>
      <c r="B5070" s="21"/>
      <c r="C5070" s="21">
        <v>154518.09</v>
      </c>
      <c r="D5070" s="11">
        <f t="shared" si="79"/>
        <v>758069.42300000018</v>
      </c>
      <c r="E5070" s="30">
        <v>2300362</v>
      </c>
    </row>
    <row r="5071" spans="1:5">
      <c r="B5071" s="21"/>
      <c r="C5071" s="21">
        <v>187424.61</v>
      </c>
      <c r="D5071" s="11">
        <f t="shared" si="79"/>
        <v>945494.03300000017</v>
      </c>
      <c r="E5071" s="30">
        <v>2300330</v>
      </c>
    </row>
    <row r="5072" spans="1:5">
      <c r="B5072" s="21"/>
      <c r="C5072" s="21">
        <v>201880.37</v>
      </c>
      <c r="D5072" s="11">
        <f t="shared" si="79"/>
        <v>1147374.4030000002</v>
      </c>
      <c r="E5072" s="30">
        <v>2300347</v>
      </c>
    </row>
    <row r="5073" spans="1:5">
      <c r="B5073" s="21">
        <v>-53270.93</v>
      </c>
      <c r="C5073" s="21"/>
      <c r="D5073" s="11">
        <f t="shared" si="79"/>
        <v>1094103.4730000002</v>
      </c>
      <c r="E5073" s="30" t="s">
        <v>15733</v>
      </c>
    </row>
    <row r="5074" spans="1:5">
      <c r="B5074" s="21">
        <v>-174713.23</v>
      </c>
      <c r="C5074" s="21"/>
      <c r="D5074" s="11">
        <f t="shared" si="79"/>
        <v>919390.24300000025</v>
      </c>
      <c r="E5074" s="30" t="s">
        <v>15744</v>
      </c>
    </row>
    <row r="5075" spans="1:5">
      <c r="B5075" s="21">
        <v>-188175.08</v>
      </c>
      <c r="C5075" s="21"/>
      <c r="D5075" s="11">
        <f t="shared" si="79"/>
        <v>731215.16300000029</v>
      </c>
      <c r="E5075" s="30" t="s">
        <v>15745</v>
      </c>
    </row>
    <row r="5076" spans="1:5">
      <c r="B5076" s="21">
        <v>-144069.21</v>
      </c>
      <c r="C5076" s="21"/>
      <c r="D5076" s="11">
        <f t="shared" si="79"/>
        <v>587145.95300000033</v>
      </c>
      <c r="E5076" s="30" t="s">
        <v>15746</v>
      </c>
    </row>
    <row r="5077" spans="1:5">
      <c r="A5077" s="19">
        <v>44991</v>
      </c>
      <c r="B5077" s="21"/>
      <c r="C5077" s="21">
        <v>61539.94</v>
      </c>
      <c r="D5077" s="11">
        <f t="shared" si="79"/>
        <v>648685.89300000039</v>
      </c>
      <c r="E5077" s="30">
        <v>19.464670000000002</v>
      </c>
    </row>
    <row r="5078" spans="1:5">
      <c r="B5078" s="21">
        <v>-60280.97</v>
      </c>
      <c r="C5078" s="21"/>
      <c r="D5078" s="11">
        <f t="shared" si="79"/>
        <v>588404.92300000042</v>
      </c>
      <c r="E5078" s="30" t="s">
        <v>15765</v>
      </c>
    </row>
    <row r="5079" spans="1:5">
      <c r="A5079" s="19">
        <v>44994</v>
      </c>
      <c r="B5079" s="21"/>
      <c r="C5079" s="21">
        <v>46374.23</v>
      </c>
      <c r="D5079" s="11">
        <f t="shared" si="79"/>
        <v>634779.1530000004</v>
      </c>
      <c r="E5079" s="30">
        <v>19.46472</v>
      </c>
    </row>
    <row r="5080" spans="1:5">
      <c r="B5080" s="21"/>
      <c r="C5080" s="21">
        <v>61527.83</v>
      </c>
      <c r="D5080" s="11">
        <f t="shared" si="79"/>
        <v>696306.98300000036</v>
      </c>
      <c r="E5080" s="30">
        <v>19.464300000000001</v>
      </c>
    </row>
    <row r="5081" spans="1:5">
      <c r="B5081" s="21"/>
      <c r="C5081" s="21">
        <v>156681.79999999999</v>
      </c>
      <c r="D5081" s="11">
        <f t="shared" si="79"/>
        <v>852988.78300000029</v>
      </c>
      <c r="E5081" s="30">
        <v>2300437</v>
      </c>
    </row>
    <row r="5082" spans="1:5">
      <c r="B5082" s="21"/>
      <c r="C5082" s="21">
        <v>156706.38</v>
      </c>
      <c r="D5082" s="11">
        <f t="shared" si="79"/>
        <v>1009695.1630000003</v>
      </c>
      <c r="E5082" s="30">
        <v>2300407</v>
      </c>
    </row>
    <row r="5083" spans="1:5">
      <c r="B5083" s="21"/>
      <c r="C5083" s="21">
        <v>210181.74</v>
      </c>
      <c r="D5083" s="11">
        <f t="shared" si="79"/>
        <v>1219876.9030000004</v>
      </c>
      <c r="E5083" s="30" t="s">
        <v>15783</v>
      </c>
    </row>
    <row r="5084" spans="1:5">
      <c r="B5084" s="21"/>
      <c r="C5084" s="21">
        <v>305037.42</v>
      </c>
      <c r="D5084" s="11">
        <f t="shared" si="79"/>
        <v>1524914.3230000003</v>
      </c>
      <c r="E5084" s="30" t="s">
        <v>15784</v>
      </c>
    </row>
    <row r="5085" spans="1:5">
      <c r="B5085" s="21">
        <v>-29464.37</v>
      </c>
      <c r="C5085" s="21"/>
      <c r="D5085" s="11">
        <f t="shared" si="79"/>
        <v>1495449.9530000002</v>
      </c>
      <c r="E5085" s="30" t="s">
        <v>15790</v>
      </c>
    </row>
    <row r="5086" spans="1:5">
      <c r="B5086" s="21">
        <v>-282287.92</v>
      </c>
      <c r="C5086" s="21"/>
      <c r="D5086" s="11">
        <f t="shared" si="79"/>
        <v>1213162.0330000003</v>
      </c>
      <c r="E5086" s="30" t="s">
        <v>15797</v>
      </c>
    </row>
    <row r="5087" spans="1:5">
      <c r="B5087" s="21">
        <v>-146106.44</v>
      </c>
      <c r="C5087" s="21"/>
      <c r="D5087" s="11">
        <f t="shared" si="79"/>
        <v>1067055.5930000003</v>
      </c>
      <c r="E5087" s="30" t="s">
        <v>15798</v>
      </c>
    </row>
    <row r="5088" spans="1:5">
      <c r="B5088" s="21">
        <v>-60268.49</v>
      </c>
      <c r="C5088" s="21"/>
      <c r="D5088" s="11">
        <f t="shared" si="79"/>
        <v>1006787.1030000004</v>
      </c>
      <c r="E5088" s="30" t="s">
        <v>15799</v>
      </c>
    </row>
    <row r="5089" spans="1:12">
      <c r="B5089" s="21">
        <v>-45484.49</v>
      </c>
      <c r="C5089" s="21"/>
      <c r="D5089" s="11">
        <f t="shared" si="79"/>
        <v>961302.61300000036</v>
      </c>
      <c r="E5089" s="30" t="s">
        <v>15800</v>
      </c>
    </row>
    <row r="5090" spans="1:12">
      <c r="B5090" s="21">
        <v>-194545.12</v>
      </c>
      <c r="C5090" s="21"/>
      <c r="D5090" s="11">
        <f t="shared" si="79"/>
        <v>766757.49300000037</v>
      </c>
      <c r="E5090" s="30" t="s">
        <v>15801</v>
      </c>
    </row>
    <row r="5091" spans="1:12">
      <c r="B5091" s="21"/>
      <c r="C5091" s="22">
        <v>115709.12</v>
      </c>
      <c r="D5091" s="11">
        <f t="shared" si="79"/>
        <v>882466.61300000036</v>
      </c>
      <c r="E5091" s="24" t="s">
        <v>15890</v>
      </c>
      <c r="L5091" s="17"/>
    </row>
    <row r="5092" spans="1:12">
      <c r="A5092" s="19">
        <v>44995</v>
      </c>
      <c r="B5092" s="21">
        <v>-66959.86</v>
      </c>
      <c r="C5092" s="21"/>
      <c r="D5092" s="11">
        <f t="shared" si="79"/>
        <v>815506.75300000038</v>
      </c>
      <c r="E5092" t="s">
        <v>15808</v>
      </c>
    </row>
    <row r="5093" spans="1:12">
      <c r="B5093" s="21">
        <v>-64912.37</v>
      </c>
      <c r="C5093" s="21"/>
      <c r="D5093" s="11">
        <f t="shared" si="79"/>
        <v>750594.38300000038</v>
      </c>
      <c r="E5093" t="s">
        <v>15809</v>
      </c>
    </row>
    <row r="5094" spans="1:12">
      <c r="B5094" s="21">
        <v>-146083.46</v>
      </c>
      <c r="C5094" s="21"/>
      <c r="D5094" s="11">
        <f t="shared" si="79"/>
        <v>604510.92300000042</v>
      </c>
      <c r="E5094" t="s">
        <v>15810</v>
      </c>
    </row>
    <row r="5095" spans="1:12">
      <c r="A5095" s="19">
        <v>44999</v>
      </c>
      <c r="B5095" s="21"/>
      <c r="C5095" s="21">
        <v>104815.8</v>
      </c>
      <c r="D5095" s="11">
        <f t="shared" si="79"/>
        <v>709326.72300000046</v>
      </c>
      <c r="E5095" s="30">
        <v>55521766</v>
      </c>
    </row>
    <row r="5096" spans="1:12">
      <c r="B5096" s="21"/>
      <c r="C5096" s="21">
        <v>61478.49</v>
      </c>
      <c r="D5096" s="11">
        <f t="shared" si="79"/>
        <v>770805.21300000045</v>
      </c>
      <c r="E5096" s="30">
        <v>19.464220000000001</v>
      </c>
    </row>
    <row r="5097" spans="1:12">
      <c r="B5097" s="21"/>
      <c r="C5097" s="21">
        <v>202222.58</v>
      </c>
      <c r="D5097" s="11">
        <f t="shared" si="79"/>
        <v>973027.79300000041</v>
      </c>
      <c r="E5097" s="30" t="s">
        <v>15835</v>
      </c>
    </row>
    <row r="5098" spans="1:12">
      <c r="B5098" s="21">
        <v>-60220.800000000003</v>
      </c>
      <c r="C5098" s="21"/>
      <c r="D5098" s="11">
        <f t="shared" si="79"/>
        <v>912806.99300000037</v>
      </c>
      <c r="E5098" s="30" t="s">
        <v>15849</v>
      </c>
    </row>
    <row r="5099" spans="1:12">
      <c r="B5099" s="21">
        <v>-190081.78</v>
      </c>
      <c r="C5099" s="21"/>
      <c r="D5099" s="11">
        <f t="shared" si="79"/>
        <v>722725.21300000034</v>
      </c>
      <c r="E5099" s="30" t="s">
        <v>15850</v>
      </c>
    </row>
    <row r="5100" spans="1:12">
      <c r="B5100" s="21">
        <v>-99076.64</v>
      </c>
      <c r="C5100" s="21"/>
      <c r="D5100" s="11">
        <f t="shared" si="79"/>
        <v>623648.57300000032</v>
      </c>
      <c r="E5100" s="30" t="s">
        <v>15855</v>
      </c>
    </row>
    <row r="5101" spans="1:12">
      <c r="B5101" s="21">
        <v>-282210.82</v>
      </c>
      <c r="D5101" s="11">
        <f t="shared" si="79"/>
        <v>341437.75300000032</v>
      </c>
      <c r="E5101" s="30" t="s">
        <v>15856</v>
      </c>
    </row>
    <row r="5102" spans="1:12">
      <c r="A5102" s="19">
        <v>45000</v>
      </c>
      <c r="B5102" s="21"/>
      <c r="C5102" s="21">
        <v>130633.1</v>
      </c>
      <c r="D5102" s="11">
        <f t="shared" si="79"/>
        <v>472070.85300000035</v>
      </c>
      <c r="E5102" s="30">
        <v>55521720</v>
      </c>
    </row>
    <row r="5103" spans="1:12">
      <c r="B5103" s="21">
        <v>-128316.04</v>
      </c>
      <c r="C5103" s="21"/>
      <c r="D5103" s="11">
        <f t="shared" si="79"/>
        <v>343754.81300000037</v>
      </c>
      <c r="E5103" s="30" t="s">
        <v>15865</v>
      </c>
    </row>
    <row r="5104" spans="1:12">
      <c r="B5104" s="21"/>
      <c r="C5104" s="22">
        <v>57135.67</v>
      </c>
      <c r="D5104" s="11">
        <f t="shared" si="79"/>
        <v>400890.48300000036</v>
      </c>
      <c r="E5104" s="24" t="s">
        <v>15931</v>
      </c>
    </row>
    <row r="5105" spans="1:5">
      <c r="A5105" s="19">
        <v>45002</v>
      </c>
      <c r="B5105" s="21"/>
      <c r="C5105" s="21">
        <v>106988.09</v>
      </c>
      <c r="D5105" s="11">
        <f t="shared" si="79"/>
        <v>507878.57300000032</v>
      </c>
      <c r="E5105" s="30" t="s">
        <v>15888</v>
      </c>
    </row>
    <row r="5106" spans="1:5">
      <c r="A5106" s="19">
        <v>45005</v>
      </c>
      <c r="B5106" s="21"/>
      <c r="C5106" s="21">
        <v>103812.28</v>
      </c>
      <c r="D5106" s="11">
        <f t="shared" si="79"/>
        <v>611690.85300000035</v>
      </c>
      <c r="E5106" s="30" t="s">
        <v>15911</v>
      </c>
    </row>
    <row r="5107" spans="1:5">
      <c r="B5107" s="21"/>
      <c r="C5107" s="21">
        <v>304978.19</v>
      </c>
      <c r="D5107" s="11">
        <f t="shared" si="79"/>
        <v>916669.0430000003</v>
      </c>
      <c r="E5107" s="30" t="s">
        <v>15912</v>
      </c>
    </row>
    <row r="5108" spans="1:5">
      <c r="B5108" s="21">
        <v>-99859.25</v>
      </c>
      <c r="C5108" s="21"/>
      <c r="D5108" s="11">
        <f t="shared" si="79"/>
        <v>816809.7930000003</v>
      </c>
      <c r="E5108" s="30" t="s">
        <v>15913</v>
      </c>
    </row>
    <row r="5109" spans="1:5">
      <c r="A5109" s="19">
        <v>45006</v>
      </c>
      <c r="B5109" s="21">
        <v>-99109.62</v>
      </c>
      <c r="C5109" s="21"/>
      <c r="D5109" s="11">
        <f t="shared" si="79"/>
        <v>717700.1730000003</v>
      </c>
      <c r="E5109" s="30" t="s">
        <v>15924</v>
      </c>
    </row>
    <row r="5110" spans="1:5">
      <c r="B5110" s="21"/>
      <c r="C5110" s="21">
        <v>106023.28</v>
      </c>
      <c r="D5110" s="11">
        <f t="shared" si="79"/>
        <v>823723.45300000033</v>
      </c>
      <c r="E5110" s="30">
        <v>55521808</v>
      </c>
    </row>
    <row r="5111" spans="1:5">
      <c r="A5111" s="19">
        <v>45008</v>
      </c>
      <c r="C5111" s="21">
        <v>157394.17000000001</v>
      </c>
      <c r="D5111" s="11">
        <f t="shared" si="79"/>
        <v>981117.62300000037</v>
      </c>
      <c r="E5111" s="30">
        <v>2300490</v>
      </c>
    </row>
    <row r="5112" spans="1:5">
      <c r="A5112" s="19">
        <v>45009</v>
      </c>
      <c r="B5112" s="21">
        <v>-146748.89000000001</v>
      </c>
      <c r="C5112" s="21"/>
      <c r="D5112" s="11">
        <f t="shared" si="79"/>
        <v>834368.73300000036</v>
      </c>
      <c r="E5112" s="30" t="s">
        <v>15956</v>
      </c>
    </row>
    <row r="5113" spans="1:5">
      <c r="B5113" s="21">
        <v>-100250.89</v>
      </c>
      <c r="C5113" s="21"/>
      <c r="D5113" s="11">
        <f t="shared" si="79"/>
        <v>734117.84300000034</v>
      </c>
      <c r="E5113" s="30" t="s">
        <v>15957</v>
      </c>
    </row>
    <row r="5114" spans="1:5">
      <c r="A5114" s="19">
        <v>45012</v>
      </c>
      <c r="B5114" s="21"/>
      <c r="C5114" s="21">
        <v>202327.21</v>
      </c>
      <c r="D5114" s="11">
        <f t="shared" si="79"/>
        <v>936445.05300000031</v>
      </c>
      <c r="E5114" s="30" t="s">
        <v>15966</v>
      </c>
    </row>
    <row r="5115" spans="1:5">
      <c r="B5115" s="21">
        <v>-190181.12</v>
      </c>
      <c r="C5115" s="21"/>
      <c r="D5115" s="11">
        <f t="shared" si="79"/>
        <v>746263.93300000031</v>
      </c>
      <c r="E5115" s="30" t="s">
        <v>15968</v>
      </c>
    </row>
    <row r="5116" spans="1:5">
      <c r="A5116" s="19">
        <v>45013</v>
      </c>
      <c r="B5116" s="21"/>
      <c r="C5116" s="21">
        <v>197824.13</v>
      </c>
      <c r="D5116" s="11">
        <f t="shared" si="79"/>
        <v>944088.06300000031</v>
      </c>
      <c r="E5116" s="30" t="s">
        <v>15980</v>
      </c>
    </row>
    <row r="5117" spans="1:5">
      <c r="A5117" s="19">
        <v>45014</v>
      </c>
      <c r="B5117" s="21"/>
      <c r="C5117" s="21">
        <v>44873.05</v>
      </c>
      <c r="D5117" s="11">
        <f t="shared" si="79"/>
        <v>988961.11300000036</v>
      </c>
      <c r="E5117" s="30">
        <v>38200146</v>
      </c>
    </row>
    <row r="5118" spans="1:5">
      <c r="B5118" s="21"/>
      <c r="C5118" s="21">
        <v>61145.55</v>
      </c>
      <c r="D5118" s="11">
        <f t="shared" si="79"/>
        <v>1050106.6630000004</v>
      </c>
      <c r="E5118" s="30">
        <v>19.465879999999999</v>
      </c>
    </row>
    <row r="5119" spans="1:5">
      <c r="B5119" s="21"/>
      <c r="C5119" s="21">
        <v>62166.45</v>
      </c>
      <c r="D5119" s="11">
        <f t="shared" si="79"/>
        <v>1112273.1130000004</v>
      </c>
      <c r="E5119" s="30">
        <v>19.46593</v>
      </c>
    </row>
    <row r="5120" spans="1:5">
      <c r="B5120" s="21"/>
      <c r="C5120" s="21">
        <v>142212.75</v>
      </c>
      <c r="D5120" s="11">
        <f t="shared" si="79"/>
        <v>1254485.8630000004</v>
      </c>
      <c r="E5120" s="30">
        <v>2300540</v>
      </c>
    </row>
    <row r="5121" spans="1:5">
      <c r="B5121" s="21"/>
      <c r="C5121" s="21">
        <v>234860.33</v>
      </c>
      <c r="D5121" s="11">
        <f t="shared" si="79"/>
        <v>1489346.1930000004</v>
      </c>
      <c r="E5121" s="30">
        <v>2300518</v>
      </c>
    </row>
    <row r="5122" spans="1:5">
      <c r="B5122" s="21">
        <v>-191442.96</v>
      </c>
      <c r="C5122" s="21"/>
      <c r="D5122" s="11">
        <f t="shared" si="79"/>
        <v>1297903.2330000005</v>
      </c>
      <c r="E5122" s="30" t="s">
        <v>15989</v>
      </c>
    </row>
    <row r="5123" spans="1:5">
      <c r="B5123" s="21">
        <v>-60917.83</v>
      </c>
      <c r="C5123" s="21"/>
      <c r="D5123" s="11">
        <f t="shared" si="79"/>
        <v>1236985.4030000004</v>
      </c>
      <c r="E5123" s="30" t="s">
        <v>15994</v>
      </c>
    </row>
    <row r="5124" spans="1:5">
      <c r="B5124" s="21">
        <v>-218888.76</v>
      </c>
      <c r="C5124" s="21"/>
      <c r="D5124" s="11">
        <f t="shared" si="79"/>
        <v>1018096.6430000004</v>
      </c>
      <c r="E5124" s="30" t="s">
        <v>15995</v>
      </c>
    </row>
    <row r="5125" spans="1:5">
      <c r="B5125" s="21">
        <v>-43325.23</v>
      </c>
      <c r="C5125" s="21"/>
      <c r="D5125" s="11">
        <f t="shared" ref="D5125:D5188" si="80">D5124+B5125+C5125</f>
        <v>974771.41300000041</v>
      </c>
      <c r="E5125" s="30" t="s">
        <v>15996</v>
      </c>
    </row>
    <row r="5126" spans="1:5">
      <c r="B5126" s="21">
        <v>-133329.54</v>
      </c>
      <c r="C5126" s="21"/>
      <c r="D5126" s="11">
        <f t="shared" si="80"/>
        <v>841441.87300000037</v>
      </c>
      <c r="E5126" s="30" t="s">
        <v>15997</v>
      </c>
    </row>
    <row r="5127" spans="1:5">
      <c r="B5127" s="21">
        <v>-59921.83</v>
      </c>
      <c r="C5127" s="21"/>
      <c r="D5127" s="11">
        <f t="shared" si="80"/>
        <v>781520.04300000041</v>
      </c>
      <c r="E5127" s="30" t="s">
        <v>15998</v>
      </c>
    </row>
    <row r="5128" spans="1:5">
      <c r="A5128" s="19">
        <v>45015</v>
      </c>
      <c r="B5128" s="21"/>
      <c r="C5128" s="21">
        <v>187989.38</v>
      </c>
      <c r="D5128" s="11">
        <f t="shared" si="80"/>
        <v>969509.42300000042</v>
      </c>
      <c r="E5128" s="30">
        <v>2300617</v>
      </c>
    </row>
    <row r="5129" spans="1:5">
      <c r="B5129" s="21"/>
      <c r="C5129" s="21">
        <v>61035.31</v>
      </c>
      <c r="D5129" s="11">
        <f t="shared" si="80"/>
        <v>1030544.7330000005</v>
      </c>
      <c r="E5129" s="30">
        <v>19.465610000000002</v>
      </c>
    </row>
    <row r="5130" spans="1:5">
      <c r="B5130" s="21">
        <v>-176182.23</v>
      </c>
      <c r="C5130" s="21"/>
      <c r="D5130" s="11">
        <f t="shared" si="80"/>
        <v>854362.50300000049</v>
      </c>
      <c r="E5130" s="30" t="s">
        <v>16003</v>
      </c>
    </row>
    <row r="5131" spans="1:5">
      <c r="B5131" s="21">
        <v>-189933.32</v>
      </c>
      <c r="D5131" s="11">
        <f t="shared" si="80"/>
        <v>664429.18300000043</v>
      </c>
      <c r="E5131" t="s">
        <v>16004</v>
      </c>
    </row>
    <row r="5132" spans="1:5">
      <c r="B5132" s="21">
        <v>-59789.75</v>
      </c>
      <c r="D5132" s="11">
        <f t="shared" si="80"/>
        <v>604639.43300000043</v>
      </c>
      <c r="E5132" t="s">
        <v>16005</v>
      </c>
    </row>
    <row r="5133" spans="1:5">
      <c r="B5133" s="21"/>
      <c r="C5133" s="21">
        <v>202678.7</v>
      </c>
      <c r="D5133" s="11">
        <f t="shared" si="80"/>
        <v>807318.13300000038</v>
      </c>
      <c r="E5133" s="30">
        <v>2300590</v>
      </c>
    </row>
    <row r="5134" spans="1:5">
      <c r="A5134" s="19">
        <v>45021</v>
      </c>
      <c r="B5134" s="23"/>
      <c r="C5134" s="23">
        <v>201006.8</v>
      </c>
      <c r="D5134" s="11">
        <f t="shared" si="80"/>
        <v>1008324.9330000004</v>
      </c>
      <c r="E5134" s="33">
        <v>2300670</v>
      </c>
    </row>
    <row r="5135" spans="1:5">
      <c r="B5135" s="23"/>
      <c r="C5135" s="23">
        <v>204928.05</v>
      </c>
      <c r="D5135" s="11">
        <f t="shared" si="80"/>
        <v>1213252.9830000005</v>
      </c>
      <c r="E5135" s="30">
        <v>2300672</v>
      </c>
    </row>
    <row r="5136" spans="1:5">
      <c r="B5136" s="23">
        <v>-188368.66</v>
      </c>
      <c r="C5136" s="23"/>
      <c r="D5136" s="11">
        <f t="shared" si="80"/>
        <v>1024884.3230000004</v>
      </c>
      <c r="E5136" s="30" t="s">
        <v>16043</v>
      </c>
    </row>
    <row r="5137" spans="1:5">
      <c r="B5137" s="23">
        <v>-192039.45</v>
      </c>
      <c r="C5137" s="23"/>
      <c r="D5137" s="11">
        <f t="shared" si="80"/>
        <v>832844.87300000037</v>
      </c>
      <c r="E5137" s="30" t="s">
        <v>16044</v>
      </c>
    </row>
    <row r="5138" spans="1:5">
      <c r="A5138" s="19">
        <v>45022</v>
      </c>
      <c r="B5138" s="23"/>
      <c r="C5138" s="23">
        <v>200678.29</v>
      </c>
      <c r="D5138" s="11">
        <f t="shared" si="80"/>
        <v>1033523.1630000004</v>
      </c>
      <c r="E5138" s="30" t="s">
        <v>16051</v>
      </c>
    </row>
    <row r="5139" spans="1:5">
      <c r="B5139" s="23">
        <v>-194202.65</v>
      </c>
      <c r="C5139" s="23"/>
      <c r="D5139" s="11">
        <f t="shared" si="80"/>
        <v>839320.51300000038</v>
      </c>
      <c r="E5139" s="30" t="s">
        <v>16064</v>
      </c>
    </row>
    <row r="5140" spans="1:5">
      <c r="A5140" s="19">
        <v>45026</v>
      </c>
      <c r="B5140" s="23"/>
      <c r="C5140" s="23">
        <v>66853.279999999999</v>
      </c>
      <c r="D5140" s="11">
        <f t="shared" si="80"/>
        <v>906173.79300000041</v>
      </c>
      <c r="E5140" s="32" t="s">
        <v>16068</v>
      </c>
    </row>
    <row r="5141" spans="1:5">
      <c r="B5141" s="23">
        <v>-59101.74</v>
      </c>
      <c r="D5141" s="11">
        <f t="shared" si="80"/>
        <v>847072.05300000042</v>
      </c>
      <c r="E5141" t="s">
        <v>16077</v>
      </c>
    </row>
    <row r="5142" spans="1:5">
      <c r="B5142" s="23">
        <v>-66343.839999999997</v>
      </c>
      <c r="D5142" s="11">
        <f t="shared" si="80"/>
        <v>780728.21300000045</v>
      </c>
      <c r="E5142" t="s">
        <v>16078</v>
      </c>
    </row>
    <row r="5143" spans="1:5">
      <c r="B5143" s="23">
        <v>-44446.14</v>
      </c>
      <c r="D5143" s="11">
        <f t="shared" si="80"/>
        <v>736282.07300000044</v>
      </c>
      <c r="E5143" t="s">
        <v>16079</v>
      </c>
    </row>
    <row r="5144" spans="1:5">
      <c r="A5144" s="19">
        <v>45027</v>
      </c>
      <c r="B5144" s="21"/>
      <c r="C5144" s="21">
        <v>160258.38</v>
      </c>
      <c r="D5144" s="11">
        <f t="shared" si="80"/>
        <v>896540.45300000045</v>
      </c>
      <c r="E5144" s="30">
        <v>2008899</v>
      </c>
    </row>
    <row r="5145" spans="1:5">
      <c r="B5145" s="21"/>
      <c r="C5145" s="21">
        <v>204383.89</v>
      </c>
      <c r="D5145" s="11">
        <f t="shared" si="80"/>
        <v>1100924.3430000003</v>
      </c>
      <c r="E5145" s="30" t="s">
        <v>16089</v>
      </c>
    </row>
    <row r="5146" spans="1:5">
      <c r="B5146" s="21"/>
      <c r="C5146" s="21">
        <v>310829.32</v>
      </c>
      <c r="D5146" s="11">
        <f t="shared" si="80"/>
        <v>1411753.6630000004</v>
      </c>
      <c r="E5146" s="30" t="s">
        <v>16090</v>
      </c>
    </row>
    <row r="5147" spans="1:5">
      <c r="B5147" s="21"/>
      <c r="C5147" s="21">
        <v>407746.7</v>
      </c>
      <c r="D5147" s="11">
        <f t="shared" si="80"/>
        <v>1819500.3630000004</v>
      </c>
      <c r="E5147" s="30" t="s">
        <v>16091</v>
      </c>
    </row>
    <row r="5148" spans="1:5">
      <c r="B5148" s="21"/>
      <c r="C5148" s="21">
        <v>46041.65</v>
      </c>
      <c r="D5148" s="11">
        <f t="shared" si="80"/>
        <v>1865542.0130000003</v>
      </c>
      <c r="E5148" s="30">
        <v>38200195</v>
      </c>
    </row>
    <row r="5149" spans="1:5">
      <c r="B5149" s="21"/>
      <c r="C5149" s="21">
        <v>61305.95</v>
      </c>
      <c r="D5149" s="11">
        <f t="shared" si="80"/>
        <v>1926847.9630000002</v>
      </c>
      <c r="E5149" s="30">
        <v>2008906</v>
      </c>
    </row>
    <row r="5150" spans="1:5">
      <c r="B5150" s="21"/>
      <c r="C5150" s="21">
        <v>61318.25</v>
      </c>
      <c r="D5150" s="11">
        <f t="shared" si="80"/>
        <v>1988166.2130000002</v>
      </c>
      <c r="E5150" s="30">
        <v>2008912</v>
      </c>
    </row>
    <row r="5151" spans="1:5">
      <c r="B5151" s="21">
        <v>-377292.13</v>
      </c>
      <c r="C5151" s="21"/>
      <c r="D5151" s="11">
        <f t="shared" si="80"/>
        <v>1610874.0830000001</v>
      </c>
      <c r="E5151" s="30" t="s">
        <v>16092</v>
      </c>
    </row>
    <row r="5152" spans="1:5">
      <c r="B5152" s="21">
        <v>-154114.31</v>
      </c>
      <c r="C5152" s="21"/>
      <c r="D5152" s="11">
        <f t="shared" si="80"/>
        <v>1456759.773</v>
      </c>
      <c r="E5152" s="30" t="s">
        <v>16093</v>
      </c>
    </row>
    <row r="5153" spans="1:5">
      <c r="B5153" s="21">
        <v>-287646.94</v>
      </c>
      <c r="C5153" s="21"/>
      <c r="D5153" s="11">
        <f t="shared" si="80"/>
        <v>1169112.8330000001</v>
      </c>
      <c r="E5153" s="30" t="s">
        <v>16094</v>
      </c>
    </row>
    <row r="5154" spans="1:5">
      <c r="B5154" s="21">
        <v>-189188.64</v>
      </c>
      <c r="C5154" s="21"/>
      <c r="D5154" s="11">
        <f t="shared" si="80"/>
        <v>979924.19300000009</v>
      </c>
      <c r="E5154" s="30" t="s">
        <v>16095</v>
      </c>
    </row>
    <row r="5155" spans="1:5">
      <c r="A5155" s="19">
        <v>45028</v>
      </c>
      <c r="B5155" s="21"/>
      <c r="C5155" s="21">
        <v>186932.26</v>
      </c>
      <c r="D5155" s="11">
        <f t="shared" si="80"/>
        <v>1166856.4530000002</v>
      </c>
      <c r="E5155" s="30">
        <v>2300702</v>
      </c>
    </row>
    <row r="5156" spans="1:5">
      <c r="B5156" s="21"/>
      <c r="C5156" s="21">
        <v>206501.63</v>
      </c>
      <c r="D5156" s="11">
        <f t="shared" si="80"/>
        <v>1373358.0830000001</v>
      </c>
      <c r="E5156" s="30">
        <v>2300739</v>
      </c>
    </row>
    <row r="5157" spans="1:5">
      <c r="B5157" s="21"/>
      <c r="C5157" s="21">
        <v>298761.43</v>
      </c>
      <c r="D5157" s="11">
        <f t="shared" si="80"/>
        <v>1672119.513</v>
      </c>
      <c r="E5157" s="30" t="s">
        <v>16101</v>
      </c>
    </row>
    <row r="5158" spans="1:5">
      <c r="B5158" s="21">
        <v>-284637.99</v>
      </c>
      <c r="C5158" s="21"/>
      <c r="D5158" s="11">
        <f t="shared" si="80"/>
        <v>1387481.523</v>
      </c>
      <c r="E5158" s="30" t="s">
        <v>16103</v>
      </c>
    </row>
    <row r="5159" spans="1:5">
      <c r="B5159" s="21">
        <v>-175192.51</v>
      </c>
      <c r="C5159" s="21"/>
      <c r="D5159" s="11">
        <f t="shared" si="80"/>
        <v>1212289.013</v>
      </c>
      <c r="E5159" s="30" t="s">
        <v>16104</v>
      </c>
    </row>
    <row r="5160" spans="1:5">
      <c r="B5160" s="21">
        <v>-59089.85</v>
      </c>
      <c r="C5160" s="21"/>
      <c r="D5160" s="11">
        <f t="shared" si="80"/>
        <v>1153199.1629999999</v>
      </c>
      <c r="E5160" s="30" t="s">
        <v>16105</v>
      </c>
    </row>
    <row r="5161" spans="1:5">
      <c r="B5161" s="21">
        <v>-193511.95</v>
      </c>
      <c r="D5161" s="11">
        <f t="shared" si="80"/>
        <v>959687.21299999999</v>
      </c>
      <c r="E5161" t="s">
        <v>16106</v>
      </c>
    </row>
    <row r="5162" spans="1:5">
      <c r="A5162" s="19">
        <v>45034</v>
      </c>
      <c r="B5162" s="21">
        <v>-73167.149999999994</v>
      </c>
      <c r="D5162" s="11">
        <f t="shared" si="80"/>
        <v>886520.06299999997</v>
      </c>
      <c r="E5162" t="s">
        <v>16121</v>
      </c>
    </row>
    <row r="5163" spans="1:5">
      <c r="A5163" s="19">
        <v>45035</v>
      </c>
      <c r="B5163" s="21"/>
      <c r="C5163" s="21">
        <v>60407.68</v>
      </c>
      <c r="D5163" s="11">
        <f t="shared" si="80"/>
        <v>946927.74300000002</v>
      </c>
      <c r="E5163" s="30">
        <v>19.466830000000002</v>
      </c>
    </row>
    <row r="5164" spans="1:5">
      <c r="B5164" s="21"/>
      <c r="C5164" s="21">
        <v>104287.02</v>
      </c>
      <c r="D5164" s="11">
        <f t="shared" si="80"/>
        <v>1051214.763</v>
      </c>
      <c r="E5164" s="30" t="s">
        <v>16122</v>
      </c>
    </row>
    <row r="5165" spans="1:5">
      <c r="B5165" s="21">
        <v>-59201.55</v>
      </c>
      <c r="C5165" s="21"/>
      <c r="D5165" s="11">
        <f t="shared" si="80"/>
        <v>992013.21299999999</v>
      </c>
      <c r="E5165" s="30" t="s">
        <v>16128</v>
      </c>
    </row>
    <row r="5166" spans="1:5">
      <c r="B5166" s="21">
        <v>-44245.35</v>
      </c>
      <c r="C5166" s="21"/>
      <c r="D5166" s="11">
        <f t="shared" si="80"/>
        <v>947767.86300000001</v>
      </c>
      <c r="E5166" s="30" t="s">
        <v>16129</v>
      </c>
    </row>
    <row r="5167" spans="1:5">
      <c r="A5167" s="19">
        <v>45036</v>
      </c>
      <c r="B5167" s="21"/>
      <c r="C5167" s="21">
        <v>75979.89</v>
      </c>
      <c r="D5167" s="11">
        <f t="shared" si="80"/>
        <v>1023747.753</v>
      </c>
      <c r="E5167" s="30">
        <v>2008918</v>
      </c>
    </row>
    <row r="5168" spans="1:5">
      <c r="B5168" s="21"/>
      <c r="C5168" s="21">
        <v>118194.13</v>
      </c>
      <c r="D5168" s="11">
        <f t="shared" si="80"/>
        <v>1141941.8829999999</v>
      </c>
      <c r="E5168" s="30" t="s">
        <v>16130</v>
      </c>
    </row>
    <row r="5169" spans="1:5">
      <c r="B5169" s="21">
        <v>-113674.29</v>
      </c>
      <c r="C5169" s="21"/>
      <c r="D5169" s="11">
        <f t="shared" si="80"/>
        <v>1028267.5929999999</v>
      </c>
      <c r="E5169" s="30" t="s">
        <v>16135</v>
      </c>
    </row>
    <row r="5170" spans="1:5">
      <c r="A5170" s="19">
        <v>45037</v>
      </c>
      <c r="B5170" s="21"/>
      <c r="C5170" s="21">
        <v>45807.56</v>
      </c>
      <c r="D5170" s="11">
        <f t="shared" si="80"/>
        <v>1074075.1529999999</v>
      </c>
      <c r="E5170" s="30">
        <v>38200270</v>
      </c>
    </row>
    <row r="5171" spans="1:5">
      <c r="A5171" s="19">
        <v>45041</v>
      </c>
      <c r="B5171" s="21"/>
      <c r="C5171" s="21">
        <v>95475.22</v>
      </c>
      <c r="D5171" s="11">
        <f t="shared" si="80"/>
        <v>1169550.3729999999</v>
      </c>
      <c r="E5171" t="s">
        <v>16171</v>
      </c>
    </row>
    <row r="5172" spans="1:5">
      <c r="B5172" s="21"/>
      <c r="C5172" s="21">
        <v>97355.81</v>
      </c>
      <c r="D5172" s="11">
        <f t="shared" si="80"/>
        <v>1266906.183</v>
      </c>
      <c r="E5172" t="s">
        <v>16172</v>
      </c>
    </row>
    <row r="5173" spans="1:5">
      <c r="B5173" s="21"/>
      <c r="C5173" s="21">
        <v>403816.96000000002</v>
      </c>
      <c r="D5173" s="11">
        <f t="shared" si="80"/>
        <v>1670723.1429999999</v>
      </c>
      <c r="E5173" t="s">
        <v>16173</v>
      </c>
    </row>
    <row r="5174" spans="1:5">
      <c r="B5174" s="21">
        <v>-384668.52</v>
      </c>
      <c r="C5174" s="21"/>
      <c r="D5174" s="11">
        <f t="shared" si="80"/>
        <v>1286054.6229999999</v>
      </c>
      <c r="E5174" t="s">
        <v>16179</v>
      </c>
    </row>
    <row r="5175" spans="1:5">
      <c r="B5175" s="21">
        <v>-92865.46</v>
      </c>
      <c r="C5175" s="21"/>
      <c r="D5175" s="11">
        <f t="shared" si="80"/>
        <v>1193189.1629999999</v>
      </c>
      <c r="E5175" t="s">
        <v>16180</v>
      </c>
    </row>
    <row r="5176" spans="1:5">
      <c r="B5176" s="21">
        <v>-91331.9</v>
      </c>
      <c r="C5176" s="21"/>
      <c r="D5176" s="11">
        <f t="shared" si="80"/>
        <v>1101857.263</v>
      </c>
      <c r="E5176" t="s">
        <v>16181</v>
      </c>
    </row>
    <row r="5177" spans="1:5">
      <c r="A5177" s="19">
        <v>45042</v>
      </c>
      <c r="B5177" s="21"/>
      <c r="C5177" s="22">
        <v>270</v>
      </c>
      <c r="D5177" s="11">
        <f t="shared" si="80"/>
        <v>1102127.263</v>
      </c>
      <c r="E5177" s="14" t="s">
        <v>24</v>
      </c>
    </row>
    <row r="5178" spans="1:5">
      <c r="A5178" s="19">
        <v>45043</v>
      </c>
      <c r="B5178" s="21"/>
      <c r="C5178" s="21">
        <v>103934.66</v>
      </c>
      <c r="D5178" s="11">
        <f t="shared" si="80"/>
        <v>1206061.923</v>
      </c>
      <c r="E5178" s="30">
        <v>2008999</v>
      </c>
    </row>
    <row r="5179" spans="1:5">
      <c r="B5179" s="21"/>
      <c r="C5179" s="21">
        <v>187276.54</v>
      </c>
      <c r="D5179" s="11">
        <f t="shared" si="80"/>
        <v>1393338.463</v>
      </c>
      <c r="E5179" s="30">
        <v>2300764</v>
      </c>
    </row>
    <row r="5180" spans="1:5">
      <c r="B5180" s="21">
        <v>-100036.29</v>
      </c>
      <c r="C5180" s="21"/>
      <c r="D5180" s="11">
        <f t="shared" si="80"/>
        <v>1293302.173</v>
      </c>
      <c r="E5180" s="30" t="s">
        <v>16218</v>
      </c>
    </row>
    <row r="5181" spans="1:5">
      <c r="B5181" s="21">
        <v>-175514.54</v>
      </c>
      <c r="C5181" s="21"/>
      <c r="D5181" s="11">
        <f t="shared" si="80"/>
        <v>1117787.6329999999</v>
      </c>
      <c r="E5181" s="30" t="s">
        <v>16219</v>
      </c>
    </row>
    <row r="5182" spans="1:5">
      <c r="A5182" s="19">
        <v>45048</v>
      </c>
      <c r="B5182" s="21"/>
      <c r="C5182" s="21">
        <v>112810.55</v>
      </c>
      <c r="D5182" s="11">
        <f t="shared" si="80"/>
        <v>1230598.183</v>
      </c>
      <c r="E5182" s="30">
        <v>55521979</v>
      </c>
    </row>
    <row r="5183" spans="1:5">
      <c r="B5183" s="21"/>
      <c r="C5183" s="21">
        <v>204612.41</v>
      </c>
      <c r="D5183" s="11">
        <f t="shared" si="80"/>
        <v>1435210.5929999999</v>
      </c>
      <c r="E5183" s="30">
        <v>2300864</v>
      </c>
    </row>
    <row r="5184" spans="1:5">
      <c r="B5184" s="21"/>
      <c r="C5184" s="21">
        <v>205380.73</v>
      </c>
      <c r="D5184" s="11">
        <f t="shared" si="80"/>
        <v>1640591.3229999999</v>
      </c>
      <c r="E5184" s="30">
        <v>2300798</v>
      </c>
    </row>
    <row r="5185" spans="1:5">
      <c r="B5185" s="21">
        <v>-192181.22</v>
      </c>
      <c r="C5185" s="21"/>
      <c r="D5185" s="11">
        <f t="shared" si="80"/>
        <v>1448410.1029999999</v>
      </c>
      <c r="E5185" s="30" t="s">
        <v>16249</v>
      </c>
    </row>
    <row r="5186" spans="1:5">
      <c r="B5186" s="21">
        <v>-192902.11</v>
      </c>
      <c r="C5186" s="21"/>
      <c r="D5186" s="11">
        <f t="shared" si="80"/>
        <v>1255507.9929999998</v>
      </c>
      <c r="E5186" s="30" t="s">
        <v>16250</v>
      </c>
    </row>
    <row r="5187" spans="1:5">
      <c r="B5187" s="21">
        <v>-102186.04</v>
      </c>
      <c r="C5187" s="21"/>
      <c r="D5187" s="11">
        <f t="shared" si="80"/>
        <v>1153321.9529999997</v>
      </c>
      <c r="E5187" s="30" t="s">
        <v>16251</v>
      </c>
    </row>
    <row r="5188" spans="1:5">
      <c r="A5188" s="19">
        <v>45049</v>
      </c>
      <c r="B5188" s="40"/>
      <c r="C5188" s="40">
        <v>188229.8</v>
      </c>
      <c r="D5188" s="11">
        <f t="shared" si="80"/>
        <v>1341551.7529999998</v>
      </c>
      <c r="E5188" s="30">
        <v>2300831</v>
      </c>
    </row>
    <row r="5189" spans="1:5">
      <c r="B5189" s="40"/>
      <c r="C5189" s="40">
        <v>246998.25</v>
      </c>
      <c r="D5189" s="11">
        <f t="shared" ref="D5189:D5252" si="81">D5188+B5189+C5189</f>
        <v>1588550.0029999998</v>
      </c>
      <c r="E5189" s="30" t="s">
        <v>16258</v>
      </c>
    </row>
    <row r="5190" spans="1:5">
      <c r="B5190" s="40"/>
      <c r="C5190" s="40">
        <v>198598.92</v>
      </c>
      <c r="D5190" s="11">
        <f t="shared" si="81"/>
        <v>1787148.9229999997</v>
      </c>
      <c r="E5190" s="30" t="s">
        <v>16259</v>
      </c>
    </row>
    <row r="5191" spans="1:5">
      <c r="B5191" s="40">
        <v>-189266.1</v>
      </c>
      <c r="C5191" s="40"/>
      <c r="D5191" s="11">
        <f t="shared" si="81"/>
        <v>1597882.8229999996</v>
      </c>
      <c r="E5191" t="s">
        <v>16263</v>
      </c>
    </row>
    <row r="5192" spans="1:5">
      <c r="B5192" s="40">
        <v>-176810.04</v>
      </c>
      <c r="C5192" s="40"/>
      <c r="D5192" s="11">
        <f t="shared" si="81"/>
        <v>1421072.7829999996</v>
      </c>
      <c r="E5192" t="s">
        <v>16264</v>
      </c>
    </row>
    <row r="5193" spans="1:5">
      <c r="B5193" s="40">
        <v>-232924.97</v>
      </c>
      <c r="C5193" s="40"/>
      <c r="D5193" s="11">
        <f t="shared" si="81"/>
        <v>1188147.8129999996</v>
      </c>
      <c r="E5193" t="s">
        <v>16265</v>
      </c>
    </row>
    <row r="5194" spans="1:5">
      <c r="B5194" s="40">
        <v>-57390.65</v>
      </c>
      <c r="C5194" s="40"/>
      <c r="D5194" s="11">
        <f t="shared" si="81"/>
        <v>1130757.1629999997</v>
      </c>
      <c r="E5194" t="s">
        <v>16266</v>
      </c>
    </row>
    <row r="5195" spans="1:5">
      <c r="B5195" s="40">
        <v>-86989.32</v>
      </c>
      <c r="C5195" s="40"/>
      <c r="D5195" s="11">
        <f t="shared" si="81"/>
        <v>1043767.8429999996</v>
      </c>
      <c r="E5195" t="s">
        <v>16267</v>
      </c>
    </row>
    <row r="5196" spans="1:5">
      <c r="A5196" s="19">
        <v>45050</v>
      </c>
      <c r="B5196" s="22"/>
      <c r="C5196" s="21">
        <v>59509.64</v>
      </c>
      <c r="D5196" s="11">
        <f t="shared" si="81"/>
        <v>1103277.4829999995</v>
      </c>
      <c r="E5196" s="33">
        <v>2008955</v>
      </c>
    </row>
    <row r="5197" spans="1:5">
      <c r="B5197" s="21"/>
      <c r="C5197" s="21">
        <v>90351.48</v>
      </c>
      <c r="D5197" s="11">
        <f t="shared" si="81"/>
        <v>1193628.9629999995</v>
      </c>
      <c r="E5197" s="30">
        <v>2008954</v>
      </c>
    </row>
    <row r="5198" spans="1:5">
      <c r="B5198" s="21"/>
      <c r="C5198" s="21">
        <v>98997.15</v>
      </c>
      <c r="D5198" s="11">
        <f t="shared" si="81"/>
        <v>1292626.1129999994</v>
      </c>
      <c r="E5198" s="30" t="s">
        <v>16279</v>
      </c>
    </row>
    <row r="5199" spans="1:5">
      <c r="B5199" s="21"/>
      <c r="C5199" s="21">
        <v>191197.61</v>
      </c>
      <c r="D5199" s="11">
        <f t="shared" si="81"/>
        <v>1483823.7229999993</v>
      </c>
      <c r="E5199" s="30" t="s">
        <v>16280</v>
      </c>
    </row>
    <row r="5200" spans="1:5">
      <c r="B5200" s="21">
        <v>-183822.22</v>
      </c>
      <c r="C5200" s="21"/>
      <c r="D5200" s="11">
        <f t="shared" si="81"/>
        <v>1300001.5029999993</v>
      </c>
      <c r="E5200" s="30" t="s">
        <v>16285</v>
      </c>
    </row>
    <row r="5201" spans="1:5">
      <c r="B5201" s="21">
        <v>-94428.75</v>
      </c>
      <c r="C5201" s="21"/>
      <c r="D5201" s="11">
        <f t="shared" si="81"/>
        <v>1205572.7529999993</v>
      </c>
      <c r="E5201" s="30" t="s">
        <v>16286</v>
      </c>
    </row>
    <row r="5202" spans="1:5">
      <c r="B5202" s="22">
        <v>-800000</v>
      </c>
      <c r="C5202" s="21"/>
      <c r="D5202" s="11">
        <f t="shared" si="81"/>
        <v>405572.75299999933</v>
      </c>
      <c r="E5202" s="24" t="s">
        <v>49</v>
      </c>
    </row>
    <row r="5203" spans="1:5">
      <c r="A5203" s="19">
        <v>45054</v>
      </c>
      <c r="B5203" s="21">
        <v>-69530.44</v>
      </c>
      <c r="C5203" s="21"/>
      <c r="D5203" s="11">
        <f t="shared" si="81"/>
        <v>336042.31299999933</v>
      </c>
      <c r="E5203" s="30" t="s">
        <v>16297</v>
      </c>
    </row>
    <row r="5204" spans="1:5">
      <c r="B5204" s="21">
        <v>-58492.89</v>
      </c>
      <c r="C5204" s="21"/>
      <c r="D5204" s="11">
        <f t="shared" si="81"/>
        <v>277549.42299999931</v>
      </c>
      <c r="E5204" s="30" t="s">
        <v>16298</v>
      </c>
    </row>
    <row r="5205" spans="1:5">
      <c r="A5205" s="19">
        <v>45056</v>
      </c>
      <c r="B5205" s="21"/>
      <c r="C5205" s="21">
        <v>47504.83</v>
      </c>
      <c r="D5205" s="11">
        <f t="shared" si="81"/>
        <v>325054.25299999933</v>
      </c>
      <c r="E5205" s="30">
        <v>19.468039999999998</v>
      </c>
    </row>
    <row r="5206" spans="1:5">
      <c r="B5206" s="21"/>
      <c r="C5206" s="21">
        <v>62511.83</v>
      </c>
      <c r="D5206" s="11">
        <f t="shared" si="81"/>
        <v>387566.08299999934</v>
      </c>
      <c r="E5206" s="30">
        <v>19.46846</v>
      </c>
    </row>
    <row r="5207" spans="1:5">
      <c r="B5207" s="21"/>
      <c r="C5207" s="21">
        <v>64471.02</v>
      </c>
      <c r="D5207" s="11">
        <f t="shared" si="81"/>
        <v>452037.10299999936</v>
      </c>
      <c r="E5207" s="30">
        <v>55521984</v>
      </c>
    </row>
    <row r="5208" spans="1:5">
      <c r="B5208" s="21"/>
      <c r="C5208" s="21">
        <v>76691.22</v>
      </c>
      <c r="D5208" s="11">
        <f t="shared" si="81"/>
        <v>528728.32299999939</v>
      </c>
      <c r="E5208" s="30">
        <v>55522000</v>
      </c>
    </row>
    <row r="5209" spans="1:5">
      <c r="B5209" s="21"/>
      <c r="C5209" s="21">
        <v>188093.34</v>
      </c>
      <c r="D5209" s="11">
        <f t="shared" si="81"/>
        <v>716821.66299999936</v>
      </c>
      <c r="E5209" s="30">
        <v>2300983</v>
      </c>
    </row>
    <row r="5210" spans="1:5">
      <c r="B5210" s="21"/>
      <c r="C5210" s="21">
        <v>62018.83</v>
      </c>
      <c r="D5210" s="11">
        <f t="shared" si="81"/>
        <v>778840.49299999932</v>
      </c>
      <c r="E5210" s="30">
        <v>19.466950000000001</v>
      </c>
    </row>
    <row r="5211" spans="1:5">
      <c r="B5211" s="21">
        <v>-176682.53</v>
      </c>
      <c r="C5211" s="21"/>
      <c r="D5211" s="11">
        <f t="shared" si="81"/>
        <v>602157.96299999929</v>
      </c>
      <c r="E5211" t="s">
        <v>16320</v>
      </c>
    </row>
    <row r="5212" spans="1:5">
      <c r="B5212" s="21">
        <v>-60773.919999999998</v>
      </c>
      <c r="C5212" s="21"/>
      <c r="D5212" s="11">
        <f t="shared" si="81"/>
        <v>541384.04299999925</v>
      </c>
      <c r="E5212" t="s">
        <v>16321</v>
      </c>
    </row>
    <row r="5213" spans="1:5">
      <c r="B5213" s="21">
        <v>-46613.919999999998</v>
      </c>
      <c r="C5213" s="21"/>
      <c r="D5213" s="11">
        <f t="shared" si="81"/>
        <v>494770.12299999926</v>
      </c>
      <c r="E5213" t="s">
        <v>16322</v>
      </c>
    </row>
    <row r="5214" spans="1:5">
      <c r="B5214" s="22">
        <v>-48</v>
      </c>
      <c r="C5214" s="21"/>
      <c r="D5214" s="11">
        <f t="shared" si="81"/>
        <v>494722.12299999926</v>
      </c>
      <c r="E5214" s="14" t="s">
        <v>24</v>
      </c>
    </row>
    <row r="5215" spans="1:5">
      <c r="A5215" s="19">
        <v>45057</v>
      </c>
      <c r="B5215" s="21"/>
      <c r="C5215" s="21">
        <v>15726.58</v>
      </c>
      <c r="D5215" s="11">
        <f t="shared" si="81"/>
        <v>510448.70299999928</v>
      </c>
      <c r="E5215" s="30">
        <v>19.468669999999999</v>
      </c>
    </row>
    <row r="5216" spans="1:5">
      <c r="B5216" s="21"/>
      <c r="C5216" s="21">
        <v>63590.58</v>
      </c>
      <c r="D5216" s="11">
        <f t="shared" si="81"/>
        <v>574039.28299999924</v>
      </c>
      <c r="E5216" s="30">
        <v>19.46874</v>
      </c>
    </row>
    <row r="5217" spans="1:5">
      <c r="B5217" s="21"/>
      <c r="C5217" s="21">
        <v>191265.7</v>
      </c>
      <c r="D5217" s="11">
        <f t="shared" si="81"/>
        <v>765304.98299999931</v>
      </c>
      <c r="E5217" s="30">
        <v>2300927</v>
      </c>
    </row>
    <row r="5218" spans="1:5">
      <c r="B5218" s="21"/>
      <c r="C5218" s="21">
        <v>303277.05</v>
      </c>
      <c r="D5218" s="11">
        <f t="shared" si="81"/>
        <v>1068582.0329999994</v>
      </c>
      <c r="E5218" s="30" t="s">
        <v>16326</v>
      </c>
    </row>
    <row r="5219" spans="1:5">
      <c r="B5219" s="21">
        <v>-62783.23</v>
      </c>
      <c r="C5219" s="21"/>
      <c r="D5219" s="11">
        <f t="shared" si="81"/>
        <v>1005798.8029999994</v>
      </c>
      <c r="E5219" s="30" t="s">
        <v>16330</v>
      </c>
    </row>
    <row r="5220" spans="1:5">
      <c r="B5220" s="21">
        <v>-179659.08</v>
      </c>
      <c r="C5220" s="21"/>
      <c r="D5220" s="11">
        <f t="shared" si="81"/>
        <v>826139.72299999942</v>
      </c>
      <c r="E5220" s="30" t="s">
        <v>16331</v>
      </c>
    </row>
    <row r="5221" spans="1:5">
      <c r="B5221" s="21">
        <v>-63861.89</v>
      </c>
      <c r="C5221" s="21"/>
      <c r="D5221" s="11">
        <f t="shared" si="81"/>
        <v>762277.8329999994</v>
      </c>
      <c r="E5221" s="30" t="s">
        <v>16332</v>
      </c>
    </row>
    <row r="5222" spans="1:5">
      <c r="B5222" s="21">
        <v>-15997.89</v>
      </c>
      <c r="C5222" s="21"/>
      <c r="D5222" s="11">
        <f t="shared" si="81"/>
        <v>746279.94299999939</v>
      </c>
      <c r="E5222" s="30" t="s">
        <v>16333</v>
      </c>
    </row>
    <row r="5223" spans="1:5">
      <c r="B5223" s="21">
        <v>-288938.15999999997</v>
      </c>
      <c r="C5223" s="21"/>
      <c r="D5223" s="11">
        <f t="shared" si="81"/>
        <v>457341.78299999941</v>
      </c>
      <c r="E5223" s="30" t="s">
        <v>16329</v>
      </c>
    </row>
    <row r="5224" spans="1:5">
      <c r="A5224" s="19">
        <v>45058</v>
      </c>
      <c r="B5224" s="21"/>
      <c r="C5224" s="21">
        <v>121463.41</v>
      </c>
      <c r="D5224" s="11">
        <f t="shared" si="81"/>
        <v>578805.19299999939</v>
      </c>
      <c r="E5224" s="30">
        <v>2008978</v>
      </c>
    </row>
    <row r="5225" spans="1:5">
      <c r="A5225" s="19">
        <v>45061</v>
      </c>
      <c r="B5225" s="21">
        <v>-96602.16</v>
      </c>
      <c r="C5225" s="21"/>
      <c r="D5225" s="11">
        <f t="shared" si="81"/>
        <v>482203.03299999936</v>
      </c>
      <c r="E5225" s="30" t="s">
        <v>16368</v>
      </c>
    </row>
    <row r="5226" spans="1:5">
      <c r="B5226" s="21">
        <v>-43596.13</v>
      </c>
      <c r="C5226" s="21"/>
      <c r="D5226" s="11">
        <f t="shared" si="81"/>
        <v>438606.90299999935</v>
      </c>
      <c r="E5226" s="30" t="s">
        <v>16369</v>
      </c>
    </row>
    <row r="5227" spans="1:5">
      <c r="A5227" s="19">
        <v>45062</v>
      </c>
      <c r="B5227" s="21"/>
      <c r="C5227" s="21">
        <v>62588.26</v>
      </c>
      <c r="D5227" s="11">
        <f t="shared" si="81"/>
        <v>501195.16299999936</v>
      </c>
      <c r="E5227" s="30">
        <v>55522024</v>
      </c>
    </row>
    <row r="5228" spans="1:5">
      <c r="A5228" s="19">
        <v>45063</v>
      </c>
      <c r="B5228" s="21">
        <v>-56791.26</v>
      </c>
      <c r="C5228" s="21"/>
      <c r="D5228" s="11">
        <f t="shared" si="81"/>
        <v>444403.90299999935</v>
      </c>
      <c r="E5228" s="30" t="s">
        <v>16386</v>
      </c>
    </row>
    <row r="5229" spans="1:5">
      <c r="B5229" s="21">
        <v>-116873.2</v>
      </c>
      <c r="C5229" s="21"/>
      <c r="D5229" s="11">
        <f t="shared" si="81"/>
        <v>327530.70299999934</v>
      </c>
      <c r="E5229" s="30" t="s">
        <v>16387</v>
      </c>
    </row>
    <row r="5230" spans="1:5">
      <c r="A5230" s="19">
        <v>45064</v>
      </c>
      <c r="B5230" s="21"/>
      <c r="C5230" s="21">
        <v>45131.26</v>
      </c>
      <c r="D5230" s="11">
        <f t="shared" si="81"/>
        <v>372661.96299999935</v>
      </c>
      <c r="E5230" s="30">
        <v>38200304</v>
      </c>
    </row>
    <row r="5231" spans="1:5">
      <c r="A5231" s="19">
        <v>45065</v>
      </c>
      <c r="B5231" s="21"/>
      <c r="C5231" s="21">
        <v>247385.95</v>
      </c>
      <c r="D5231" s="11">
        <f t="shared" si="81"/>
        <v>620047.91299999936</v>
      </c>
      <c r="E5231" t="s">
        <v>16407</v>
      </c>
    </row>
    <row r="5232" spans="1:5">
      <c r="B5232" s="21">
        <v>-235718.51</v>
      </c>
      <c r="C5232" s="21"/>
      <c r="D5232" s="11">
        <f t="shared" si="81"/>
        <v>384329.40299999935</v>
      </c>
      <c r="E5232" t="s">
        <v>16422</v>
      </c>
    </row>
    <row r="5233" spans="1:5">
      <c r="B5233" s="21">
        <v>-64381.599999999999</v>
      </c>
      <c r="C5233" s="21"/>
      <c r="D5233" s="11">
        <f t="shared" si="81"/>
        <v>319947.80299999937</v>
      </c>
      <c r="E5233" t="s">
        <v>16423</v>
      </c>
    </row>
    <row r="5234" spans="1:5">
      <c r="A5234" s="19">
        <v>45068</v>
      </c>
      <c r="B5234" s="21"/>
      <c r="C5234" s="21">
        <v>119044.1</v>
      </c>
      <c r="D5234" s="11">
        <f t="shared" si="81"/>
        <v>438991.90299999935</v>
      </c>
      <c r="E5234" s="30" t="s">
        <v>16427</v>
      </c>
    </row>
    <row r="5235" spans="1:5">
      <c r="B5235" s="21"/>
      <c r="C5235" s="21">
        <v>156815.67999999999</v>
      </c>
      <c r="D5235" s="11">
        <f t="shared" si="81"/>
        <v>595807.5829999994</v>
      </c>
      <c r="E5235" s="30">
        <v>2300997</v>
      </c>
    </row>
    <row r="5236" spans="1:5">
      <c r="B5236" s="21"/>
      <c r="C5236" s="21">
        <v>235887.45</v>
      </c>
      <c r="D5236" s="11">
        <f t="shared" si="81"/>
        <v>831695.03299999936</v>
      </c>
      <c r="E5236" s="30" t="s">
        <v>16428</v>
      </c>
    </row>
    <row r="5237" spans="1:5">
      <c r="B5237" s="21">
        <v>-224770.25</v>
      </c>
      <c r="C5237" s="21"/>
      <c r="D5237" s="11">
        <f t="shared" si="81"/>
        <v>606924.78299999936</v>
      </c>
      <c r="E5237" s="30" t="s">
        <v>16432</v>
      </c>
    </row>
    <row r="5238" spans="1:5">
      <c r="B5238" s="21">
        <v>-147334.29999999999</v>
      </c>
      <c r="C5238" s="21"/>
      <c r="D5238" s="11">
        <f t="shared" si="81"/>
        <v>459590.48299999937</v>
      </c>
      <c r="E5238" s="30" t="s">
        <v>16433</v>
      </c>
    </row>
    <row r="5239" spans="1:5">
      <c r="B5239" s="21">
        <v>-114553</v>
      </c>
      <c r="C5239" s="21"/>
      <c r="D5239" s="11">
        <f t="shared" si="81"/>
        <v>345037.48299999937</v>
      </c>
      <c r="E5239" s="30" t="s">
        <v>16434</v>
      </c>
    </row>
    <row r="5240" spans="1:5">
      <c r="A5240" s="19">
        <v>45069</v>
      </c>
      <c r="B5240" s="21"/>
      <c r="C5240" s="40">
        <v>252482.72</v>
      </c>
      <c r="D5240" s="11">
        <f t="shared" si="81"/>
        <v>597520.2029999994</v>
      </c>
      <c r="E5240" s="30" t="s">
        <v>16490</v>
      </c>
    </row>
    <row r="5241" spans="1:5">
      <c r="B5241" s="21"/>
      <c r="C5241" s="21">
        <v>135191.26999999999</v>
      </c>
      <c r="D5241" s="11">
        <f t="shared" si="81"/>
        <v>732711.47299999942</v>
      </c>
      <c r="E5241" s="30">
        <v>2009048</v>
      </c>
    </row>
    <row r="5242" spans="1:5">
      <c r="B5242" s="21">
        <v>-130103.4</v>
      </c>
      <c r="C5242" s="21"/>
      <c r="D5242" s="11">
        <f t="shared" si="81"/>
        <v>602608.07299999939</v>
      </c>
      <c r="E5242" s="30" t="s">
        <v>16443</v>
      </c>
    </row>
    <row r="5243" spans="1:5">
      <c r="A5243" s="19">
        <v>45070</v>
      </c>
      <c r="B5243" s="21"/>
      <c r="C5243" s="21">
        <v>64111.88</v>
      </c>
      <c r="D5243" s="11">
        <f t="shared" si="81"/>
        <v>666719.9529999994</v>
      </c>
      <c r="E5243" s="30">
        <v>19.468990000000002</v>
      </c>
    </row>
    <row r="5244" spans="1:5">
      <c r="B5244" s="21">
        <v>-48075.6</v>
      </c>
      <c r="C5244" s="21"/>
      <c r="D5244" s="11">
        <f t="shared" si="81"/>
        <v>618644.35299999942</v>
      </c>
      <c r="E5244" s="30" t="s">
        <v>16451</v>
      </c>
    </row>
    <row r="5245" spans="1:5">
      <c r="A5245" s="19">
        <v>45071</v>
      </c>
      <c r="B5245" s="21"/>
      <c r="C5245" s="21">
        <v>193979.83</v>
      </c>
      <c r="D5245" s="11">
        <f t="shared" si="81"/>
        <v>812624.18299999938</v>
      </c>
      <c r="E5245" s="30" t="s">
        <v>16466</v>
      </c>
    </row>
    <row r="5246" spans="1:5">
      <c r="B5246" s="21"/>
      <c r="C5246" s="21">
        <v>47805.99</v>
      </c>
      <c r="D5246" s="11">
        <f t="shared" si="81"/>
        <v>860430.17299999937</v>
      </c>
      <c r="E5246" s="30">
        <v>19.469139999999999</v>
      </c>
    </row>
    <row r="5247" spans="1:5">
      <c r="B5247" s="21"/>
      <c r="C5247" s="21">
        <v>104099.23</v>
      </c>
      <c r="D5247" s="11">
        <f t="shared" si="81"/>
        <v>964529.40299999935</v>
      </c>
      <c r="E5247" s="30" t="s">
        <v>16467</v>
      </c>
    </row>
    <row r="5248" spans="1:5">
      <c r="B5248" s="21"/>
      <c r="C5248" s="21">
        <v>148971.57</v>
      </c>
      <c r="D5248" s="11">
        <f t="shared" si="81"/>
        <v>1113500.9729999993</v>
      </c>
      <c r="E5248" s="30" t="s">
        <v>16468</v>
      </c>
    </row>
    <row r="5249" spans="1:5">
      <c r="B5249" s="21"/>
      <c r="C5249" s="21">
        <v>15330.79</v>
      </c>
      <c r="D5249" s="11">
        <f t="shared" si="81"/>
        <v>1128831.7629999993</v>
      </c>
      <c r="E5249" s="30">
        <v>19.469159999999999</v>
      </c>
    </row>
    <row r="5250" spans="1:5">
      <c r="B5250" s="21">
        <v>-243426.8</v>
      </c>
      <c r="C5250" s="21"/>
      <c r="D5250" s="11">
        <f t="shared" si="81"/>
        <v>885404.96299999929</v>
      </c>
      <c r="E5250" s="30" t="s">
        <v>16477</v>
      </c>
    </row>
    <row r="5251" spans="1:5">
      <c r="B5251" s="21">
        <v>-189823.74</v>
      </c>
      <c r="C5251" s="21"/>
      <c r="D5251" s="11">
        <f t="shared" si="81"/>
        <v>695581.2229999993</v>
      </c>
      <c r="E5251" t="s">
        <v>16478</v>
      </c>
    </row>
    <row r="5252" spans="1:5">
      <c r="B5252" s="21">
        <v>-15550.1</v>
      </c>
      <c r="C5252" s="21"/>
      <c r="D5252" s="11">
        <f t="shared" si="81"/>
        <v>680031.12299999932</v>
      </c>
      <c r="E5252" t="s">
        <v>16479</v>
      </c>
    </row>
    <row r="5253" spans="1:5">
      <c r="A5253" s="19">
        <v>45072</v>
      </c>
      <c r="B5253" s="21">
        <v>-58799.77</v>
      </c>
      <c r="C5253" s="21"/>
      <c r="D5253" s="11">
        <f t="shared" ref="D5253:D5316" si="82">D5252+B5253+C5253</f>
        <v>621231.3529999993</v>
      </c>
      <c r="E5253" t="s">
        <v>16489</v>
      </c>
    </row>
    <row r="5254" spans="1:5">
      <c r="A5254" s="19">
        <v>45075</v>
      </c>
      <c r="B5254" s="21"/>
      <c r="C5254" s="21">
        <v>158476.85999999999</v>
      </c>
      <c r="D5254" s="11">
        <f t="shared" si="82"/>
        <v>779708.21299999929</v>
      </c>
      <c r="E5254" s="30">
        <v>2301028</v>
      </c>
    </row>
    <row r="5255" spans="1:5">
      <c r="B5255" s="21"/>
      <c r="C5255" s="21">
        <v>237452.47</v>
      </c>
      <c r="D5255" s="11">
        <f t="shared" si="82"/>
        <v>1017160.6829999993</v>
      </c>
      <c r="E5255" s="30" t="s">
        <v>16491</v>
      </c>
    </row>
    <row r="5256" spans="1:5">
      <c r="B5256" s="21">
        <v>-231894.15</v>
      </c>
      <c r="C5256" s="21"/>
      <c r="D5256" s="11">
        <f t="shared" si="82"/>
        <v>785266.53299999924</v>
      </c>
      <c r="E5256" s="30" t="s">
        <v>16492</v>
      </c>
    </row>
    <row r="5257" spans="1:5">
      <c r="B5257" s="21">
        <v>-151149.49</v>
      </c>
      <c r="C5257" s="21"/>
      <c r="D5257" s="11">
        <f t="shared" si="82"/>
        <v>634117.04299999925</v>
      </c>
      <c r="E5257" s="30" t="s">
        <v>16493</v>
      </c>
    </row>
    <row r="5258" spans="1:5">
      <c r="A5258" s="19">
        <v>45076</v>
      </c>
      <c r="B5258" s="21">
        <v>-160345.32999999999</v>
      </c>
      <c r="C5258" s="21"/>
      <c r="D5258" s="11">
        <f t="shared" si="82"/>
        <v>473771.71299999929</v>
      </c>
      <c r="E5258" s="30" t="s">
        <v>16514</v>
      </c>
    </row>
    <row r="5259" spans="1:5">
      <c r="B5259" s="21">
        <v>-240571.17</v>
      </c>
      <c r="C5259" s="21"/>
      <c r="D5259" s="11">
        <f t="shared" si="82"/>
        <v>233200.54299999928</v>
      </c>
      <c r="E5259" s="30" t="s">
        <v>16515</v>
      </c>
    </row>
    <row r="5260" spans="1:5">
      <c r="A5260" s="19">
        <v>45077</v>
      </c>
      <c r="B5260" s="21"/>
      <c r="C5260" s="21">
        <v>246912.04</v>
      </c>
      <c r="D5260" s="11">
        <f t="shared" si="82"/>
        <v>480112.58299999929</v>
      </c>
      <c r="E5260" s="30" t="s">
        <v>16519</v>
      </c>
    </row>
    <row r="5261" spans="1:5">
      <c r="B5261" s="21"/>
      <c r="C5261" s="21">
        <v>64292.17</v>
      </c>
      <c r="D5261" s="11">
        <f t="shared" si="82"/>
        <v>544404.75299999933</v>
      </c>
      <c r="E5261" s="30">
        <v>55522172</v>
      </c>
    </row>
    <row r="5262" spans="1:5">
      <c r="B5262" s="21"/>
      <c r="C5262" s="21">
        <v>163826.06</v>
      </c>
      <c r="D5262" s="11">
        <f t="shared" si="82"/>
        <v>708230.81299999938</v>
      </c>
      <c r="E5262" s="30" t="s">
        <v>16520</v>
      </c>
    </row>
    <row r="5263" spans="1:5">
      <c r="B5263" s="21">
        <v>-232842.21</v>
      </c>
      <c r="C5263" s="21"/>
      <c r="D5263" s="11">
        <f t="shared" si="82"/>
        <v>475388.60299999942</v>
      </c>
      <c r="E5263" s="30" t="s">
        <v>16536</v>
      </c>
    </row>
    <row r="5264" spans="1:5">
      <c r="B5264" s="21">
        <v>-61857.35</v>
      </c>
      <c r="C5264" s="21"/>
      <c r="D5264" s="11">
        <f t="shared" si="82"/>
        <v>413531.25299999944</v>
      </c>
      <c r="E5264" s="30" t="s">
        <v>16537</v>
      </c>
    </row>
    <row r="5265" spans="1:5">
      <c r="A5265" s="19">
        <v>45078</v>
      </c>
      <c r="B5265" s="21"/>
      <c r="C5265" s="21">
        <v>116169.27</v>
      </c>
      <c r="D5265" s="11">
        <f t="shared" si="82"/>
        <v>529700.52299999946</v>
      </c>
      <c r="E5265" s="30">
        <v>2009033</v>
      </c>
    </row>
    <row r="5266" spans="1:5">
      <c r="B5266" s="21">
        <v>-111825.13</v>
      </c>
      <c r="C5266" s="21"/>
      <c r="D5266" s="11">
        <f t="shared" si="82"/>
        <v>417875.39299999946</v>
      </c>
      <c r="E5266" s="30" t="s">
        <v>16549</v>
      </c>
    </row>
    <row r="5267" spans="1:5">
      <c r="A5267" s="19">
        <v>45082</v>
      </c>
      <c r="B5267" s="21"/>
      <c r="C5267" s="21">
        <v>23010.02</v>
      </c>
      <c r="D5267" s="11">
        <f t="shared" si="82"/>
        <v>440885.41299999948</v>
      </c>
      <c r="E5267" s="30">
        <v>55522212</v>
      </c>
    </row>
    <row r="5268" spans="1:5">
      <c r="B5268" s="21"/>
      <c r="C5268" s="21">
        <v>243876.11</v>
      </c>
      <c r="D5268" s="11">
        <f t="shared" si="82"/>
        <v>684761.52299999946</v>
      </c>
      <c r="E5268" s="30" t="s">
        <v>16568</v>
      </c>
    </row>
    <row r="5269" spans="1:5">
      <c r="B5269" s="21">
        <v>-235709.68</v>
      </c>
      <c r="C5269" s="21"/>
      <c r="D5269" s="11">
        <f t="shared" si="82"/>
        <v>449051.84299999947</v>
      </c>
      <c r="E5269" s="30" t="s">
        <v>16586</v>
      </c>
    </row>
    <row r="5270" spans="1:5">
      <c r="A5270" s="19">
        <v>45084</v>
      </c>
      <c r="B5270" s="21">
        <v>-14058.94</v>
      </c>
      <c r="C5270" s="21"/>
      <c r="D5270" s="11">
        <f t="shared" si="82"/>
        <v>434992.90299999947</v>
      </c>
      <c r="E5270" s="30" t="s">
        <v>16601</v>
      </c>
    </row>
    <row r="5271" spans="1:5">
      <c r="B5271" s="21">
        <v>-215197.78</v>
      </c>
      <c r="D5271" s="11">
        <f t="shared" si="82"/>
        <v>219795.12299999947</v>
      </c>
      <c r="E5271" t="s">
        <v>16602</v>
      </c>
    </row>
    <row r="5272" spans="1:5">
      <c r="B5272" s="21">
        <v>-22301.67</v>
      </c>
      <c r="D5272" s="11">
        <f t="shared" si="82"/>
        <v>197493.45299999946</v>
      </c>
      <c r="E5272" t="s">
        <v>16603</v>
      </c>
    </row>
    <row r="5273" spans="1:5">
      <c r="B5273" s="21">
        <v>-96106.46</v>
      </c>
      <c r="D5273" s="11">
        <f t="shared" si="82"/>
        <v>101386.99299999945</v>
      </c>
      <c r="E5273" t="s">
        <v>16604</v>
      </c>
    </row>
    <row r="5274" spans="1:5">
      <c r="B5274" s="21">
        <v>-57850.95</v>
      </c>
      <c r="D5274" s="11">
        <f t="shared" si="82"/>
        <v>43536.042999999452</v>
      </c>
      <c r="E5274" t="s">
        <v>16605</v>
      </c>
    </row>
    <row r="5275" spans="1:5">
      <c r="A5275" s="19">
        <v>45086</v>
      </c>
      <c r="B5275" s="21"/>
      <c r="C5275" s="21">
        <v>100760.72</v>
      </c>
      <c r="D5275" s="11">
        <f t="shared" si="82"/>
        <v>144296.76299999945</v>
      </c>
      <c r="E5275" s="30" t="s">
        <v>16621</v>
      </c>
    </row>
    <row r="5276" spans="1:5">
      <c r="B5276" s="21"/>
      <c r="C5276" s="21">
        <v>59970.19</v>
      </c>
      <c r="D5276" s="11">
        <f t="shared" si="82"/>
        <v>204266.95299999946</v>
      </c>
      <c r="E5276" s="30">
        <v>38200377</v>
      </c>
    </row>
    <row r="5277" spans="1:5">
      <c r="B5277" s="21"/>
      <c r="C5277" s="21">
        <v>157733.12</v>
      </c>
      <c r="D5277" s="11">
        <f t="shared" si="82"/>
        <v>362000.07299999945</v>
      </c>
      <c r="E5277" s="30">
        <v>2301085</v>
      </c>
    </row>
    <row r="5278" spans="1:5">
      <c r="B5278" s="21"/>
      <c r="C5278" s="21">
        <v>188713.74</v>
      </c>
      <c r="D5278" s="11">
        <f t="shared" si="82"/>
        <v>550713.81299999938</v>
      </c>
      <c r="E5278" s="30">
        <v>2301139</v>
      </c>
    </row>
    <row r="5279" spans="1:5">
      <c r="B5279" s="21"/>
      <c r="C5279" s="21">
        <v>232738.91</v>
      </c>
      <c r="D5279" s="11">
        <f t="shared" si="82"/>
        <v>783452.72299999942</v>
      </c>
      <c r="E5279" s="30" t="s">
        <v>16622</v>
      </c>
    </row>
    <row r="5280" spans="1:5">
      <c r="B5280" s="21"/>
      <c r="C5280" s="21">
        <v>152354.88</v>
      </c>
      <c r="D5280" s="11">
        <f t="shared" si="82"/>
        <v>935807.60299999942</v>
      </c>
      <c r="E5280" s="30">
        <v>2301064</v>
      </c>
    </row>
    <row r="5281" spans="1:5">
      <c r="B5281" s="21">
        <v>-150441.57999999999</v>
      </c>
      <c r="C5281" s="21"/>
      <c r="D5281" s="11">
        <f t="shared" si="82"/>
        <v>785366.02299999946</v>
      </c>
      <c r="E5281" s="30" t="s">
        <v>16624</v>
      </c>
    </row>
    <row r="5282" spans="1:5">
      <c r="B5282" s="21">
        <v>-145317.18</v>
      </c>
      <c r="C5282" s="21"/>
      <c r="D5282" s="11">
        <f t="shared" si="82"/>
        <v>640048.84299999941</v>
      </c>
      <c r="E5282" s="30" t="s">
        <v>16625</v>
      </c>
    </row>
    <row r="5283" spans="1:5">
      <c r="B5283" s="21">
        <v>-179960.02</v>
      </c>
      <c r="C5283" s="21"/>
      <c r="D5283" s="11">
        <f t="shared" si="82"/>
        <v>460088.82299999939</v>
      </c>
      <c r="E5283" s="30" t="s">
        <v>16626</v>
      </c>
    </row>
    <row r="5284" spans="1:5">
      <c r="B5284" s="21">
        <v>-227294</v>
      </c>
      <c r="C5284" s="21"/>
      <c r="D5284" s="11">
        <f t="shared" si="82"/>
        <v>232794.82299999939</v>
      </c>
      <c r="E5284" s="30" t="s">
        <v>16627</v>
      </c>
    </row>
    <row r="5285" spans="1:5">
      <c r="B5285" s="21">
        <v>-61763.68</v>
      </c>
      <c r="C5285" s="21"/>
      <c r="D5285" s="11">
        <f t="shared" si="82"/>
        <v>171031.1429999994</v>
      </c>
      <c r="E5285" s="30" t="s">
        <v>16628</v>
      </c>
    </row>
    <row r="5286" spans="1:5">
      <c r="B5286" s="21"/>
      <c r="C5286" s="40">
        <v>62520.800000000003</v>
      </c>
      <c r="D5286" s="11">
        <f t="shared" si="82"/>
        <v>233551.94299999939</v>
      </c>
      <c r="E5286" s="30" t="s">
        <v>16629</v>
      </c>
    </row>
    <row r="5287" spans="1:5">
      <c r="A5287" s="19">
        <v>45089</v>
      </c>
      <c r="B5287" s="21"/>
      <c r="C5287" s="21">
        <v>14338.2</v>
      </c>
      <c r="D5287" s="11">
        <f t="shared" si="82"/>
        <v>247890.1429999994</v>
      </c>
      <c r="E5287" s="30" t="s">
        <v>16633</v>
      </c>
    </row>
    <row r="5288" spans="1:5">
      <c r="B5288" s="21"/>
      <c r="C5288" s="21">
        <v>132576.43</v>
      </c>
      <c r="D5288" s="11">
        <f t="shared" si="82"/>
        <v>380466.57299999939</v>
      </c>
      <c r="E5288" s="30" t="s">
        <v>16634</v>
      </c>
    </row>
    <row r="5289" spans="1:5">
      <c r="B5289" s="21">
        <v>-127591</v>
      </c>
      <c r="C5289" s="21"/>
      <c r="D5289" s="11">
        <f t="shared" si="82"/>
        <v>252875.57299999939</v>
      </c>
      <c r="E5289" s="30" t="s">
        <v>16644</v>
      </c>
    </row>
    <row r="5290" spans="1:5">
      <c r="A5290" s="19">
        <v>45090</v>
      </c>
      <c r="B5290" s="21"/>
      <c r="C5290" s="21">
        <v>58370.6</v>
      </c>
      <c r="D5290" s="11">
        <f t="shared" si="82"/>
        <v>311246.17299999937</v>
      </c>
      <c r="E5290" s="30">
        <v>2009073</v>
      </c>
    </row>
    <row r="5291" spans="1:5">
      <c r="B5291" s="21">
        <v>-94415.98</v>
      </c>
      <c r="C5291" s="21"/>
      <c r="D5291" s="11">
        <f t="shared" si="82"/>
        <v>216830.19299999939</v>
      </c>
      <c r="E5291" t="s">
        <v>16655</v>
      </c>
    </row>
    <row r="5292" spans="1:5">
      <c r="B5292" s="21">
        <v>-56756.56</v>
      </c>
      <c r="C5292" s="21"/>
      <c r="D5292" s="11">
        <f t="shared" si="82"/>
        <v>160073.63299999939</v>
      </c>
      <c r="E5292" t="s">
        <v>16656</v>
      </c>
    </row>
    <row r="5293" spans="1:5">
      <c r="B5293" s="21">
        <v>-56316.26</v>
      </c>
      <c r="C5293" s="21"/>
      <c r="D5293" s="11">
        <f t="shared" si="82"/>
        <v>103757.37299999938</v>
      </c>
      <c r="E5293" t="s">
        <v>16657</v>
      </c>
    </row>
    <row r="5294" spans="1:5">
      <c r="A5294" s="19">
        <v>45091</v>
      </c>
      <c r="B5294" s="21"/>
      <c r="C5294" s="21">
        <v>58829.37</v>
      </c>
      <c r="D5294" s="11">
        <f t="shared" si="82"/>
        <v>162586.74299999938</v>
      </c>
      <c r="E5294" s="30">
        <v>38200435</v>
      </c>
    </row>
    <row r="5295" spans="1:5">
      <c r="B5295" s="21"/>
      <c r="C5295" s="21">
        <v>61960.959999999999</v>
      </c>
      <c r="D5295" s="11">
        <f t="shared" si="82"/>
        <v>224547.70299999937</v>
      </c>
      <c r="E5295" s="30">
        <v>55522229</v>
      </c>
    </row>
    <row r="5296" spans="1:5">
      <c r="A5296" s="19">
        <v>45092</v>
      </c>
      <c r="B5296" s="21"/>
      <c r="C5296" s="21">
        <v>63636.52</v>
      </c>
      <c r="D5296" s="11">
        <f t="shared" si="82"/>
        <v>288184.22299999936</v>
      </c>
      <c r="E5296" s="30">
        <v>55522241</v>
      </c>
    </row>
    <row r="5297" spans="1:5">
      <c r="B5297" s="21"/>
      <c r="C5297" s="21">
        <v>98265.9</v>
      </c>
      <c r="D5297" s="11">
        <f t="shared" si="82"/>
        <v>386450.12299999932</v>
      </c>
      <c r="E5297" s="30">
        <v>55522248</v>
      </c>
    </row>
    <row r="5298" spans="1:5">
      <c r="B5298" s="21"/>
      <c r="C5298" s="21">
        <v>166531.64000000001</v>
      </c>
      <c r="D5298" s="11">
        <f t="shared" si="82"/>
        <v>552981.76299999934</v>
      </c>
      <c r="E5298" s="30">
        <v>2009121</v>
      </c>
    </row>
    <row r="5299" spans="1:5">
      <c r="B5299" s="21"/>
      <c r="C5299" s="21">
        <v>61565.919999999998</v>
      </c>
      <c r="D5299" s="11">
        <f t="shared" si="82"/>
        <v>614547.68299999938</v>
      </c>
      <c r="E5299" s="30">
        <v>55522220</v>
      </c>
    </row>
    <row r="5300" spans="1:5">
      <c r="B5300" s="21"/>
      <c r="C5300" s="21">
        <v>149194.89000000001</v>
      </c>
      <c r="D5300" s="11">
        <f t="shared" si="82"/>
        <v>763742.57299999939</v>
      </c>
      <c r="E5300" s="30" t="s">
        <v>16666</v>
      </c>
    </row>
    <row r="5301" spans="1:5">
      <c r="C5301" s="21">
        <v>191167.44</v>
      </c>
      <c r="D5301" s="11">
        <f t="shared" si="82"/>
        <v>954910.01299999934</v>
      </c>
      <c r="E5301" s="30">
        <v>2301238</v>
      </c>
    </row>
    <row r="5302" spans="1:5">
      <c r="C5302" s="21">
        <v>235791.93</v>
      </c>
      <c r="D5302" s="11">
        <f t="shared" si="82"/>
        <v>1190701.9429999993</v>
      </c>
      <c r="E5302" s="30">
        <v>2301203</v>
      </c>
    </row>
    <row r="5303" spans="1:5">
      <c r="B5303" s="21"/>
      <c r="C5303" s="21">
        <v>244830.58</v>
      </c>
      <c r="D5303" s="11">
        <f t="shared" si="82"/>
        <v>1435532.5229999993</v>
      </c>
      <c r="E5303" s="30" t="s">
        <v>16667</v>
      </c>
    </row>
    <row r="5304" spans="1:5">
      <c r="B5304" s="21">
        <v>-160169.79</v>
      </c>
      <c r="C5304" s="21"/>
      <c r="D5304" s="11">
        <f t="shared" si="82"/>
        <v>1275362.7329999993</v>
      </c>
      <c r="E5304" s="30" t="s">
        <v>16670</v>
      </c>
    </row>
    <row r="5305" spans="1:5">
      <c r="B5305" s="21">
        <v>-236632.38</v>
      </c>
      <c r="C5305" s="21"/>
      <c r="D5305" s="11">
        <f t="shared" si="82"/>
        <v>1038730.3529999993</v>
      </c>
      <c r="E5305" s="30" t="s">
        <v>16671</v>
      </c>
    </row>
    <row r="5306" spans="1:5">
      <c r="B5306" s="21">
        <v>-59245.42</v>
      </c>
      <c r="C5306" s="21"/>
      <c r="D5306" s="11">
        <f t="shared" si="82"/>
        <v>979484.93299999926</v>
      </c>
      <c r="E5306" s="30" t="s">
        <v>16672</v>
      </c>
    </row>
    <row r="5307" spans="1:5">
      <c r="B5307" s="21">
        <v>-224816.17</v>
      </c>
      <c r="C5307" s="21"/>
      <c r="D5307" s="11">
        <f t="shared" si="82"/>
        <v>754668.76299999922</v>
      </c>
      <c r="E5307" s="30" t="s">
        <v>16673</v>
      </c>
    </row>
    <row r="5308" spans="1:5">
      <c r="B5308" s="21">
        <v>-143476.29</v>
      </c>
      <c r="C5308" s="21"/>
      <c r="D5308" s="11">
        <f t="shared" si="82"/>
        <v>611192.47299999918</v>
      </c>
      <c r="E5308" s="30" t="s">
        <v>16674</v>
      </c>
    </row>
    <row r="5309" spans="1:5">
      <c r="B5309" s="21">
        <v>-182297.82</v>
      </c>
      <c r="C5309" s="21"/>
      <c r="D5309" s="11">
        <f t="shared" si="82"/>
        <v>428894.65299999918</v>
      </c>
      <c r="E5309" s="30" t="s">
        <v>16675</v>
      </c>
    </row>
    <row r="5310" spans="1:5">
      <c r="A5310" s="19">
        <v>45093</v>
      </c>
      <c r="B5310" s="21">
        <v>-61221.83</v>
      </c>
      <c r="C5310" s="21"/>
      <c r="D5310" s="11">
        <f t="shared" si="82"/>
        <v>367672.82299999916</v>
      </c>
      <c r="E5310" s="30" t="s">
        <v>16676</v>
      </c>
    </row>
    <row r="5311" spans="1:5">
      <c r="B5311" s="21">
        <v>-56744.87</v>
      </c>
      <c r="C5311" s="21"/>
      <c r="D5311" s="11">
        <f t="shared" si="82"/>
        <v>310927.95299999916</v>
      </c>
      <c r="E5311" t="s">
        <v>16677</v>
      </c>
    </row>
    <row r="5312" spans="1:5">
      <c r="A5312" s="19">
        <v>45096</v>
      </c>
      <c r="B5312" s="21"/>
      <c r="C5312" s="21">
        <v>58866.9</v>
      </c>
      <c r="D5312" s="11">
        <f t="shared" si="82"/>
        <v>369794.85299999919</v>
      </c>
      <c r="E5312" s="30">
        <v>38200482</v>
      </c>
    </row>
    <row r="5313" spans="1:5">
      <c r="B5313" s="21"/>
      <c r="C5313" s="21">
        <v>140751.51999999999</v>
      </c>
      <c r="D5313" s="11">
        <f t="shared" si="82"/>
        <v>510546.37299999921</v>
      </c>
      <c r="E5313" s="30" t="s">
        <v>16690</v>
      </c>
    </row>
    <row r="5314" spans="1:5">
      <c r="B5314" s="21">
        <v>-137788.92000000001</v>
      </c>
      <c r="C5314" s="21"/>
      <c r="D5314" s="11">
        <f t="shared" si="82"/>
        <v>372757.45299999916</v>
      </c>
      <c r="E5314" s="30" t="s">
        <v>16691</v>
      </c>
    </row>
    <row r="5315" spans="1:5">
      <c r="A5315" s="19">
        <v>45097</v>
      </c>
      <c r="B5315" s="21">
        <v>-60817.15</v>
      </c>
      <c r="C5315" s="21"/>
      <c r="D5315" s="11">
        <f t="shared" si="82"/>
        <v>311940.30299999914</v>
      </c>
      <c r="E5315" s="30" t="s">
        <v>16697</v>
      </c>
    </row>
    <row r="5316" spans="1:5">
      <c r="A5316" s="19">
        <v>45098</v>
      </c>
      <c r="B5316" s="21"/>
      <c r="C5316" s="21">
        <v>30991.82</v>
      </c>
      <c r="D5316" s="11">
        <f t="shared" si="82"/>
        <v>342932.12299999915</v>
      </c>
      <c r="E5316" s="30">
        <v>19.470880000000001</v>
      </c>
    </row>
    <row r="5317" spans="1:5">
      <c r="B5317" s="21"/>
      <c r="C5317" s="21">
        <v>62983.82</v>
      </c>
      <c r="D5317" s="11">
        <f t="shared" ref="D5317:D5380" si="83">D5316+B5317+C5317</f>
        <v>405915.94299999916</v>
      </c>
      <c r="E5317" s="30">
        <v>19.470690000000001</v>
      </c>
    </row>
    <row r="5318" spans="1:5">
      <c r="B5318" s="21"/>
      <c r="C5318" s="21">
        <v>249424.6</v>
      </c>
      <c r="D5318" s="11">
        <f t="shared" si="83"/>
        <v>655340.54299999913</v>
      </c>
      <c r="E5318" s="30" t="s">
        <v>16704</v>
      </c>
    </row>
    <row r="5319" spans="1:5">
      <c r="B5319" s="21">
        <v>-63203.78</v>
      </c>
      <c r="C5319" s="21"/>
      <c r="D5319" s="11">
        <f t="shared" si="83"/>
        <v>592136.7629999991</v>
      </c>
      <c r="E5319" s="30" t="s">
        <v>16711</v>
      </c>
    </row>
    <row r="5320" spans="1:5">
      <c r="B5320" s="21">
        <v>-31211.78</v>
      </c>
      <c r="C5320" s="21"/>
      <c r="D5320" s="11">
        <f t="shared" si="83"/>
        <v>560924.98299999908</v>
      </c>
      <c r="E5320" s="30" t="s">
        <v>16712</v>
      </c>
    </row>
    <row r="5321" spans="1:5">
      <c r="B5321" s="21">
        <v>-243580.68</v>
      </c>
      <c r="C5321" s="21"/>
      <c r="D5321" s="11">
        <f t="shared" si="83"/>
        <v>317344.30299999908</v>
      </c>
      <c r="E5321" t="s">
        <v>16713</v>
      </c>
    </row>
    <row r="5322" spans="1:5">
      <c r="B5322" s="22">
        <v>-7.37</v>
      </c>
      <c r="C5322" s="21"/>
      <c r="D5322" s="11">
        <f t="shared" si="83"/>
        <v>317336.93299999909</v>
      </c>
      <c r="E5322" s="24" t="s">
        <v>24</v>
      </c>
    </row>
    <row r="5323" spans="1:5">
      <c r="A5323" s="19">
        <v>45099</v>
      </c>
      <c r="B5323" s="21"/>
      <c r="C5323" s="21">
        <v>150286.91</v>
      </c>
      <c r="D5323" s="11">
        <f t="shared" si="83"/>
        <v>467623.84299999906</v>
      </c>
      <c r="E5323" s="30">
        <v>2009163</v>
      </c>
    </row>
    <row r="5324" spans="1:5">
      <c r="B5324" s="21"/>
      <c r="C5324" s="21">
        <v>187214.22</v>
      </c>
      <c r="D5324" s="11">
        <f t="shared" si="83"/>
        <v>654838.06299999903</v>
      </c>
      <c r="E5324" s="30">
        <v>2301282</v>
      </c>
    </row>
    <row r="5325" spans="1:5">
      <c r="B5325" s="21"/>
      <c r="C5325" s="21">
        <v>221875.34</v>
      </c>
      <c r="D5325" s="11">
        <f t="shared" si="83"/>
        <v>876713.402999999</v>
      </c>
      <c r="E5325" s="30" t="s">
        <v>16722</v>
      </c>
    </row>
    <row r="5326" spans="1:5">
      <c r="B5326" s="21">
        <v>-178531.32</v>
      </c>
      <c r="C5326" s="21"/>
      <c r="D5326" s="11">
        <f t="shared" si="83"/>
        <v>698182.08299999894</v>
      </c>
      <c r="E5326" s="30" t="s">
        <v>16728</v>
      </c>
    </row>
    <row r="5327" spans="1:5">
      <c r="B5327" s="21">
        <v>-154413.88</v>
      </c>
      <c r="C5327" s="21"/>
      <c r="D5327" s="11">
        <f t="shared" si="83"/>
        <v>543768.20299999893</v>
      </c>
      <c r="E5327" s="30" t="s">
        <v>16729</v>
      </c>
    </row>
    <row r="5328" spans="1:5">
      <c r="B5328" s="21">
        <v>-213313.56</v>
      </c>
      <c r="C5328" s="21"/>
      <c r="D5328" s="11">
        <f t="shared" si="83"/>
        <v>330454.64299999893</v>
      </c>
      <c r="E5328" s="30" t="s">
        <v>16730</v>
      </c>
    </row>
    <row r="5329" spans="1:5">
      <c r="A5329" s="19">
        <v>45100</v>
      </c>
      <c r="B5329" s="21"/>
      <c r="C5329" s="21">
        <v>55981.05</v>
      </c>
      <c r="D5329" s="11">
        <f t="shared" si="83"/>
        <v>386435.69299999892</v>
      </c>
      <c r="E5329" s="30">
        <v>55522334</v>
      </c>
    </row>
    <row r="5330" spans="1:5">
      <c r="B5330" s="21"/>
      <c r="C5330" s="21">
        <v>148550.56</v>
      </c>
      <c r="D5330" s="11">
        <f t="shared" si="83"/>
        <v>534986.25299999886</v>
      </c>
      <c r="E5330" s="30">
        <v>2009104</v>
      </c>
    </row>
    <row r="5331" spans="1:5">
      <c r="B5331" s="21">
        <v>-146928.43</v>
      </c>
      <c r="D5331" s="11">
        <f t="shared" si="83"/>
        <v>388057.82299999887</v>
      </c>
      <c r="E5331" t="s">
        <v>16752</v>
      </c>
    </row>
    <row r="5332" spans="1:5">
      <c r="B5332" s="21">
        <v>-142891.81</v>
      </c>
      <c r="D5332" s="11">
        <f t="shared" si="83"/>
        <v>245166.01299999887</v>
      </c>
      <c r="E5332" t="s">
        <v>16753</v>
      </c>
    </row>
    <row r="5333" spans="1:5">
      <c r="B5333" s="21">
        <v>-53229.86</v>
      </c>
      <c r="D5333" s="11">
        <f t="shared" si="83"/>
        <v>191936.15299999889</v>
      </c>
      <c r="E5333" t="s">
        <v>16754</v>
      </c>
    </row>
    <row r="5334" spans="1:5">
      <c r="A5334" s="19">
        <v>45103</v>
      </c>
      <c r="B5334" s="21"/>
      <c r="C5334" s="21">
        <v>55294.74</v>
      </c>
      <c r="D5334" s="11">
        <f t="shared" si="83"/>
        <v>247230.89299999888</v>
      </c>
      <c r="E5334" s="30">
        <v>5552226</v>
      </c>
    </row>
    <row r="5335" spans="1:5">
      <c r="B5335" s="21">
        <v>-54966.6</v>
      </c>
      <c r="C5335" s="21"/>
      <c r="D5335" s="11">
        <f t="shared" si="83"/>
        <v>192264.29299999887</v>
      </c>
      <c r="E5335" s="30" t="s">
        <v>16762</v>
      </c>
    </row>
    <row r="5336" spans="1:5">
      <c r="A5336" s="19">
        <v>45104</v>
      </c>
      <c r="B5336" s="21"/>
      <c r="C5336" s="21">
        <v>58995.040000000001</v>
      </c>
      <c r="D5336" s="11">
        <f t="shared" si="83"/>
        <v>251259.33299999888</v>
      </c>
      <c r="E5336" s="30">
        <v>55522332</v>
      </c>
    </row>
    <row r="5337" spans="1:5">
      <c r="B5337" s="21">
        <v>-57915.199999999997</v>
      </c>
      <c r="C5337" s="21"/>
      <c r="D5337" s="11">
        <f t="shared" si="83"/>
        <v>193344.13299999887</v>
      </c>
      <c r="E5337" s="30" t="s">
        <v>16771</v>
      </c>
    </row>
    <row r="5338" spans="1:5">
      <c r="B5338" s="21">
        <v>-143927.69</v>
      </c>
      <c r="C5338" s="21"/>
      <c r="D5338" s="11">
        <f t="shared" si="83"/>
        <v>49416.442999998864</v>
      </c>
      <c r="E5338" s="30" t="s">
        <v>16772</v>
      </c>
    </row>
    <row r="5339" spans="1:5">
      <c r="A5339" s="19">
        <v>45105</v>
      </c>
      <c r="B5339" s="21"/>
      <c r="C5339" s="21">
        <v>149628.75</v>
      </c>
      <c r="D5339" s="11">
        <f t="shared" si="83"/>
        <v>199045.19299999886</v>
      </c>
      <c r="E5339" s="30">
        <v>2009130</v>
      </c>
    </row>
    <row r="5340" spans="1:5">
      <c r="B5340" s="21"/>
      <c r="C5340" s="22">
        <v>65682.8</v>
      </c>
      <c r="D5340" s="11">
        <f t="shared" si="83"/>
        <v>264727.99299999885</v>
      </c>
      <c r="E5340" s="24" t="s">
        <v>16780</v>
      </c>
    </row>
    <row r="5341" spans="1:5">
      <c r="A5341" s="19">
        <v>45106</v>
      </c>
      <c r="B5341" s="22">
        <v>-61770.61</v>
      </c>
      <c r="C5341" s="21"/>
      <c r="D5341" s="11">
        <f t="shared" si="83"/>
        <v>202957.38299999887</v>
      </c>
      <c r="E5341" s="24" t="s">
        <v>16792</v>
      </c>
    </row>
    <row r="5342" spans="1:5">
      <c r="A5342" s="19">
        <v>45107</v>
      </c>
      <c r="B5342" s="21"/>
      <c r="C5342" s="21">
        <v>98295.3</v>
      </c>
      <c r="D5342" s="11">
        <f t="shared" si="83"/>
        <v>301252.68299999885</v>
      </c>
      <c r="E5342" s="30">
        <v>55522309</v>
      </c>
    </row>
    <row r="5343" spans="1:5">
      <c r="B5343" s="21"/>
      <c r="C5343" s="21">
        <v>15541.67</v>
      </c>
      <c r="D5343" s="11">
        <f t="shared" si="83"/>
        <v>316794.35299999884</v>
      </c>
      <c r="E5343" s="30">
        <v>19.47044</v>
      </c>
    </row>
    <row r="5344" spans="1:5">
      <c r="B5344" s="21"/>
      <c r="C5344" s="21">
        <v>30644.87</v>
      </c>
      <c r="D5344" s="11">
        <f t="shared" si="83"/>
        <v>347439.22299999883</v>
      </c>
      <c r="E5344" s="30">
        <v>19.47109</v>
      </c>
    </row>
    <row r="5345" spans="1:5">
      <c r="B5345" s="21"/>
      <c r="C5345" s="21">
        <v>44929.67</v>
      </c>
      <c r="D5345" s="11">
        <f t="shared" si="83"/>
        <v>392368.89299999882</v>
      </c>
      <c r="E5345" s="30">
        <v>19.471080000000001</v>
      </c>
    </row>
    <row r="5346" spans="1:5">
      <c r="B5346" s="21">
        <v>-97552.47</v>
      </c>
      <c r="C5346" s="21"/>
      <c r="D5346" s="11">
        <f t="shared" si="83"/>
        <v>294816.42299999879</v>
      </c>
      <c r="E5346" s="30" t="s">
        <v>16795</v>
      </c>
    </row>
    <row r="5347" spans="1:5">
      <c r="B5347" s="21">
        <v>-45148.72</v>
      </c>
      <c r="C5347" s="21"/>
      <c r="D5347" s="11">
        <f t="shared" si="83"/>
        <v>249667.70299999879</v>
      </c>
      <c r="E5347" s="30" t="s">
        <v>16796</v>
      </c>
    </row>
    <row r="5348" spans="1:5">
      <c r="B5348" s="21">
        <v>-30863.919999999998</v>
      </c>
      <c r="C5348" s="21"/>
      <c r="D5348" s="11">
        <f t="shared" si="83"/>
        <v>218803.78299999877</v>
      </c>
      <c r="E5348" s="30" t="s">
        <v>16797</v>
      </c>
    </row>
    <row r="5349" spans="1:5">
      <c r="B5349" s="21">
        <v>-15760.72</v>
      </c>
      <c r="C5349" s="21"/>
      <c r="D5349" s="11">
        <f t="shared" si="83"/>
        <v>203043.06299999877</v>
      </c>
      <c r="E5349" s="30" t="s">
        <v>16798</v>
      </c>
    </row>
    <row r="5350" spans="1:5">
      <c r="A5350" s="19">
        <v>45111</v>
      </c>
      <c r="B5350" s="21"/>
      <c r="C5350" s="21">
        <v>14413.15</v>
      </c>
      <c r="D5350" s="11">
        <f t="shared" si="83"/>
        <v>217456.21299999877</v>
      </c>
      <c r="E5350" s="30">
        <v>19.471109999999999</v>
      </c>
    </row>
    <row r="5351" spans="1:5">
      <c r="B5351" s="21"/>
      <c r="C5351" s="21">
        <v>31066.35</v>
      </c>
      <c r="D5351" s="11">
        <f t="shared" si="83"/>
        <v>248522.56299999877</v>
      </c>
      <c r="E5351" s="30">
        <v>19.471119999999999</v>
      </c>
    </row>
    <row r="5352" spans="1:5">
      <c r="B5352" s="21"/>
      <c r="C5352" s="21">
        <v>157785.44</v>
      </c>
      <c r="D5352" s="11">
        <f t="shared" si="83"/>
        <v>406308.00299999875</v>
      </c>
      <c r="E5352" s="30">
        <v>2301350</v>
      </c>
    </row>
    <row r="5353" spans="1:5">
      <c r="B5353" s="21">
        <v>-14632.69</v>
      </c>
      <c r="C5353" s="21"/>
      <c r="D5353" s="11">
        <f t="shared" si="83"/>
        <v>391675.31299999874</v>
      </c>
      <c r="E5353" s="30" t="s">
        <v>16819</v>
      </c>
    </row>
    <row r="5354" spans="1:5">
      <c r="B5354" s="21">
        <v>-31285.89</v>
      </c>
      <c r="C5354" s="21"/>
      <c r="D5354" s="11">
        <f t="shared" si="83"/>
        <v>360389.42299999873</v>
      </c>
      <c r="E5354" s="30" t="s">
        <v>16820</v>
      </c>
    </row>
    <row r="5355" spans="1:5">
      <c r="B5355" s="21">
        <v>-148422.57999999999</v>
      </c>
      <c r="C5355" s="21"/>
      <c r="D5355" s="11">
        <f t="shared" si="83"/>
        <v>211966.84299999874</v>
      </c>
      <c r="E5355" s="30" t="s">
        <v>16821</v>
      </c>
    </row>
    <row r="5356" spans="1:5">
      <c r="A5356" s="19">
        <v>45113</v>
      </c>
      <c r="B5356" s="21"/>
      <c r="C5356" s="40">
        <v>241763.09</v>
      </c>
      <c r="D5356" s="11">
        <f t="shared" si="83"/>
        <v>453729.93299999874</v>
      </c>
      <c r="E5356" s="30" t="s">
        <v>16873</v>
      </c>
    </row>
    <row r="5357" spans="1:5">
      <c r="B5357" s="21"/>
      <c r="C5357" s="21">
        <v>156895.46</v>
      </c>
      <c r="D5357" s="11">
        <f t="shared" si="83"/>
        <v>610625.39299999876</v>
      </c>
      <c r="E5357" s="30">
        <v>2301365</v>
      </c>
    </row>
    <row r="5358" spans="1:5">
      <c r="B5358" s="21"/>
      <c r="C5358" s="21">
        <v>59040.81</v>
      </c>
      <c r="D5358" s="11">
        <f t="shared" si="83"/>
        <v>669666.20299999882</v>
      </c>
      <c r="E5358" s="30">
        <v>38200554</v>
      </c>
    </row>
    <row r="5359" spans="1:5">
      <c r="B5359" s="21">
        <v>-147586.04</v>
      </c>
      <c r="C5359" s="21"/>
      <c r="D5359" s="11">
        <f t="shared" si="83"/>
        <v>522080.16299999878</v>
      </c>
      <c r="E5359" s="30" t="s">
        <v>16841</v>
      </c>
    </row>
    <row r="5360" spans="1:5">
      <c r="B5360" s="21">
        <v>-56910.62</v>
      </c>
      <c r="C5360" s="21"/>
      <c r="D5360" s="11">
        <f t="shared" si="83"/>
        <v>465169.54299999878</v>
      </c>
      <c r="E5360" s="30" t="s">
        <v>16842</v>
      </c>
    </row>
    <row r="5361" spans="1:5">
      <c r="A5361" s="19">
        <v>45114</v>
      </c>
      <c r="B5361" s="21">
        <v>-61020.56</v>
      </c>
      <c r="C5361" s="21"/>
      <c r="D5361" s="11">
        <f t="shared" si="83"/>
        <v>404148.98299999879</v>
      </c>
      <c r="E5361" s="30" t="s">
        <v>16850</v>
      </c>
    </row>
    <row r="5362" spans="1:5">
      <c r="B5362" s="21"/>
      <c r="C5362" s="21">
        <v>148299.85</v>
      </c>
      <c r="D5362" s="11">
        <f t="shared" si="83"/>
        <v>552448.83299999882</v>
      </c>
      <c r="E5362" s="30">
        <v>2009188</v>
      </c>
    </row>
    <row r="5363" spans="1:5">
      <c r="B5363" s="21">
        <v>-144987.24</v>
      </c>
      <c r="C5363" s="21"/>
      <c r="D5363" s="11">
        <f t="shared" si="83"/>
        <v>407461.59299999883</v>
      </c>
      <c r="E5363" s="30" t="s">
        <v>16854</v>
      </c>
    </row>
    <row r="5364" spans="1:5">
      <c r="A5364" s="19">
        <v>45117</v>
      </c>
      <c r="B5364" s="21"/>
      <c r="C5364" s="21">
        <v>45777.120000000003</v>
      </c>
      <c r="D5364" s="11">
        <f t="shared" si="83"/>
        <v>453238.71299999882</v>
      </c>
      <c r="E5364" s="30">
        <v>19.471129999999999</v>
      </c>
    </row>
    <row r="5365" spans="1:5">
      <c r="B5365" s="21"/>
      <c r="C5365" s="21">
        <v>62539.92</v>
      </c>
      <c r="D5365" s="11">
        <f t="shared" si="83"/>
        <v>515778.63299999881</v>
      </c>
      <c r="E5365" s="30">
        <v>19.471039999999999</v>
      </c>
    </row>
    <row r="5366" spans="1:5">
      <c r="B5366" s="21"/>
      <c r="C5366" s="21">
        <v>238353.54</v>
      </c>
      <c r="D5366" s="11">
        <f t="shared" si="83"/>
        <v>754132.17299999879</v>
      </c>
      <c r="E5366" s="30" t="s">
        <v>16863</v>
      </c>
    </row>
    <row r="5367" spans="1:5">
      <c r="B5367" s="21">
        <v>-232501.49</v>
      </c>
      <c r="C5367" s="21"/>
      <c r="D5367" s="11">
        <f t="shared" si="83"/>
        <v>521630.6829999988</v>
      </c>
      <c r="E5367" s="30" t="s">
        <v>16869</v>
      </c>
    </row>
    <row r="5368" spans="1:5">
      <c r="B5368" s="21">
        <v>-46748.71</v>
      </c>
      <c r="C5368" s="21"/>
      <c r="D5368" s="11">
        <f t="shared" si="83"/>
        <v>474881.97299999878</v>
      </c>
      <c r="E5368" s="30" t="s">
        <v>16870</v>
      </c>
    </row>
    <row r="5369" spans="1:5">
      <c r="B5369" s="21">
        <v>-63786.31</v>
      </c>
      <c r="C5369" s="21"/>
      <c r="D5369" s="11">
        <f t="shared" si="83"/>
        <v>411095.66299999878</v>
      </c>
      <c r="E5369" s="30" t="s">
        <v>16871</v>
      </c>
    </row>
    <row r="5370" spans="1:5">
      <c r="B5370" s="21">
        <v>-238280.84</v>
      </c>
      <c r="C5370" s="21"/>
      <c r="D5370" s="11">
        <f t="shared" si="83"/>
        <v>172814.82299999878</v>
      </c>
      <c r="E5370" s="30" t="s">
        <v>16872</v>
      </c>
    </row>
    <row r="5371" spans="1:5">
      <c r="B5371" s="21"/>
      <c r="C5371" s="43">
        <v>64145.2</v>
      </c>
      <c r="D5371" s="11">
        <f t="shared" si="83"/>
        <v>236960.02299999876</v>
      </c>
      <c r="E5371" s="16" t="s">
        <v>16874</v>
      </c>
    </row>
    <row r="5372" spans="1:5">
      <c r="A5372" s="19">
        <v>45119</v>
      </c>
      <c r="B5372" s="21"/>
      <c r="C5372" s="21">
        <v>30953.93</v>
      </c>
      <c r="D5372" s="11">
        <f t="shared" si="83"/>
        <v>267913.95299999876</v>
      </c>
      <c r="E5372" t="s">
        <v>16883</v>
      </c>
    </row>
    <row r="5373" spans="1:5">
      <c r="B5373" s="21">
        <v>-31683.32</v>
      </c>
      <c r="C5373" s="21"/>
      <c r="D5373" s="11">
        <f t="shared" si="83"/>
        <v>236230.63299999875</v>
      </c>
      <c r="E5373" t="s">
        <v>16885</v>
      </c>
    </row>
    <row r="5374" spans="1:5">
      <c r="B5374" s="22">
        <v>-7.34</v>
      </c>
      <c r="C5374" s="21"/>
      <c r="D5374" s="11">
        <f t="shared" si="83"/>
        <v>236223.29299999875</v>
      </c>
      <c r="E5374" s="14" t="s">
        <v>24</v>
      </c>
    </row>
    <row r="5375" spans="1:5">
      <c r="A5375" s="19">
        <v>45121</v>
      </c>
      <c r="B5375" s="21"/>
      <c r="C5375" s="21">
        <v>122476.55</v>
      </c>
      <c r="D5375" s="11">
        <f t="shared" si="83"/>
        <v>358699.84299999877</v>
      </c>
      <c r="E5375" s="30">
        <v>55522471</v>
      </c>
    </row>
    <row r="5376" spans="1:5">
      <c r="B5376" s="21"/>
      <c r="C5376" s="21">
        <v>185693.12</v>
      </c>
      <c r="D5376" s="11">
        <f t="shared" si="83"/>
        <v>544392.96299999882</v>
      </c>
      <c r="E5376" s="30">
        <v>2301497</v>
      </c>
    </row>
    <row r="5377" spans="1:5">
      <c r="B5377" s="21">
        <v>-174649.8</v>
      </c>
      <c r="C5377" s="21"/>
      <c r="D5377" s="11">
        <f t="shared" si="83"/>
        <v>369743.16299999884</v>
      </c>
      <c r="E5377" s="30" t="s">
        <v>16930</v>
      </c>
    </row>
    <row r="5378" spans="1:5">
      <c r="B5378" s="21">
        <v>-119649.62</v>
      </c>
      <c r="C5378" s="21"/>
      <c r="D5378" s="11">
        <f t="shared" si="83"/>
        <v>250093.54299999884</v>
      </c>
      <c r="E5378" s="30" t="s">
        <v>16931</v>
      </c>
    </row>
    <row r="5379" spans="1:5">
      <c r="A5379" s="19">
        <v>45124</v>
      </c>
      <c r="B5379" s="21"/>
      <c r="C5379" s="21">
        <v>244363.79</v>
      </c>
      <c r="D5379" s="11">
        <f t="shared" si="83"/>
        <v>494457.33299999882</v>
      </c>
      <c r="E5379" s="30" t="s">
        <v>16939</v>
      </c>
    </row>
    <row r="5380" spans="1:5">
      <c r="B5380" s="21"/>
      <c r="C5380" s="21">
        <v>232424.49</v>
      </c>
      <c r="D5380" s="11">
        <f t="shared" si="83"/>
        <v>726881.82299999881</v>
      </c>
      <c r="E5380" s="30" t="s">
        <v>16940</v>
      </c>
    </row>
    <row r="5381" spans="1:5">
      <c r="A5381" s="19">
        <v>45125</v>
      </c>
      <c r="B5381" s="21">
        <v>-254324.75</v>
      </c>
      <c r="C5381" s="21"/>
      <c r="D5381" s="11">
        <f t="shared" ref="D5381:D5444" si="84">D5380+B5381+C5381</f>
        <v>472557.07299999881</v>
      </c>
      <c r="E5381" s="30" t="s">
        <v>16948</v>
      </c>
    </row>
    <row r="5382" spans="1:5">
      <c r="B5382" s="21"/>
      <c r="C5382" s="21">
        <v>60013.9</v>
      </c>
      <c r="D5382" s="11">
        <f t="shared" si="84"/>
        <v>532570.97299999883</v>
      </c>
      <c r="E5382" s="30">
        <v>38200594</v>
      </c>
    </row>
    <row r="5383" spans="1:5">
      <c r="B5383" s="21"/>
      <c r="C5383" s="21">
        <v>146982.35</v>
      </c>
      <c r="D5383" s="11">
        <f t="shared" si="84"/>
        <v>679553.32299999881</v>
      </c>
      <c r="E5383" s="30">
        <v>2009211</v>
      </c>
    </row>
    <row r="5384" spans="1:5">
      <c r="B5384" s="21">
        <v>-2388410.4500000002</v>
      </c>
      <c r="C5384" s="21"/>
      <c r="D5384" s="11">
        <f t="shared" si="84"/>
        <v>-1708857.1270000013</v>
      </c>
      <c r="E5384" s="30" t="s">
        <v>16953</v>
      </c>
    </row>
    <row r="5385" spans="1:5">
      <c r="B5385" s="21">
        <v>-58792.55</v>
      </c>
      <c r="C5385" s="21"/>
      <c r="D5385" s="11">
        <f t="shared" si="84"/>
        <v>-1767649.6770000013</v>
      </c>
      <c r="E5385" s="30" t="s">
        <v>16954</v>
      </c>
    </row>
    <row r="5386" spans="1:5">
      <c r="B5386" s="21">
        <v>-143703.04000000001</v>
      </c>
      <c r="C5386" s="21"/>
      <c r="D5386" s="11">
        <f t="shared" si="84"/>
        <v>-1911352.7170000013</v>
      </c>
      <c r="E5386" s="30" t="s">
        <v>16955</v>
      </c>
    </row>
    <row r="5387" spans="1:5">
      <c r="B5387" s="21"/>
      <c r="C5387" s="21">
        <v>2463833</v>
      </c>
      <c r="D5387" s="11">
        <f t="shared" si="84"/>
        <v>552480.28299999866</v>
      </c>
      <c r="E5387" s="30" t="s">
        <v>17021</v>
      </c>
    </row>
    <row r="5388" spans="1:5">
      <c r="A5388" s="19">
        <v>45126</v>
      </c>
      <c r="B5388" s="21">
        <v>-229081.22</v>
      </c>
      <c r="C5388" s="21"/>
      <c r="D5388" s="11">
        <f t="shared" si="84"/>
        <v>323399.06299999868</v>
      </c>
      <c r="E5388" s="30" t="s">
        <v>16958</v>
      </c>
    </row>
    <row r="5389" spans="1:5">
      <c r="B5389" s="21"/>
      <c r="C5389" s="21">
        <v>204603.58</v>
      </c>
      <c r="D5389" s="11">
        <f t="shared" si="84"/>
        <v>528002.64299999864</v>
      </c>
      <c r="E5389" s="30">
        <v>2301521</v>
      </c>
    </row>
    <row r="5390" spans="1:5">
      <c r="B5390" s="21">
        <v>-192419.45</v>
      </c>
      <c r="C5390" s="21"/>
      <c r="D5390" s="11">
        <f t="shared" si="84"/>
        <v>335583.19299999863</v>
      </c>
      <c r="E5390" s="30" t="s">
        <v>16959</v>
      </c>
    </row>
    <row r="5391" spans="1:5">
      <c r="B5391" s="22">
        <v>-7.21</v>
      </c>
      <c r="D5391" s="11">
        <f t="shared" si="84"/>
        <v>335575.98299999861</v>
      </c>
      <c r="E5391" s="24" t="s">
        <v>24</v>
      </c>
    </row>
    <row r="5392" spans="1:5">
      <c r="A5392" s="19">
        <v>45127</v>
      </c>
      <c r="B5392" s="21"/>
      <c r="C5392" s="21">
        <v>175073.59</v>
      </c>
      <c r="D5392" s="11">
        <f t="shared" si="84"/>
        <v>510649.57299999858</v>
      </c>
      <c r="E5392" t="s">
        <v>16966</v>
      </c>
    </row>
    <row r="5393" spans="1:5">
      <c r="B5393" s="21"/>
      <c r="C5393" s="21">
        <v>157711.46</v>
      </c>
      <c r="D5393" s="11">
        <f t="shared" si="84"/>
        <v>668361.03299999854</v>
      </c>
      <c r="E5393" t="s">
        <v>16967</v>
      </c>
    </row>
    <row r="5394" spans="1:5">
      <c r="B5394" s="21"/>
      <c r="C5394" s="21">
        <v>239377.76</v>
      </c>
      <c r="D5394" s="11">
        <f t="shared" si="84"/>
        <v>907738.79299999855</v>
      </c>
      <c r="E5394" t="s">
        <v>16968</v>
      </c>
    </row>
    <row r="5395" spans="1:5">
      <c r="B5395" s="21"/>
      <c r="C5395" s="21">
        <v>259933.35</v>
      </c>
      <c r="D5395" s="11">
        <f t="shared" si="84"/>
        <v>1167672.1429999985</v>
      </c>
      <c r="E5395" t="s">
        <v>16969</v>
      </c>
    </row>
    <row r="5396" spans="1:5">
      <c r="B5396" s="21">
        <v>-240844.81</v>
      </c>
      <c r="C5396" s="21"/>
      <c r="D5396" s="11">
        <f t="shared" si="84"/>
        <v>926827.33299999847</v>
      </c>
      <c r="E5396" t="s">
        <v>16970</v>
      </c>
    </row>
    <row r="5397" spans="1:5">
      <c r="B5397" s="21">
        <v>-171102.74</v>
      </c>
      <c r="C5397" s="21"/>
      <c r="D5397" s="11">
        <f t="shared" si="84"/>
        <v>755724.59299999848</v>
      </c>
      <c r="E5397" t="s">
        <v>16971</v>
      </c>
    </row>
    <row r="5398" spans="1:5">
      <c r="A5398" s="19">
        <v>45131</v>
      </c>
      <c r="B5398" s="21"/>
      <c r="C5398" s="21">
        <v>57497.96</v>
      </c>
      <c r="D5398" s="11">
        <f t="shared" si="84"/>
        <v>813222.55299999844</v>
      </c>
      <c r="E5398" s="30">
        <v>55522520</v>
      </c>
    </row>
    <row r="5399" spans="1:5">
      <c r="B5399" s="21"/>
      <c r="C5399" s="21">
        <v>60357.98</v>
      </c>
      <c r="D5399" s="11">
        <f t="shared" si="84"/>
        <v>873580.53299999842</v>
      </c>
      <c r="E5399" s="30">
        <v>55522451</v>
      </c>
    </row>
    <row r="5400" spans="1:5">
      <c r="B5400" s="21">
        <v>-55770.02</v>
      </c>
      <c r="C5400" s="21"/>
      <c r="D5400" s="11">
        <f t="shared" si="84"/>
        <v>817810.51299999841</v>
      </c>
      <c r="E5400" s="30" t="s">
        <v>17009</v>
      </c>
    </row>
    <row r="5401" spans="1:5">
      <c r="B5401" s="21">
        <v>-59067.54</v>
      </c>
      <c r="C5401" s="21"/>
      <c r="D5401" s="11">
        <f t="shared" si="84"/>
        <v>758742.97299999837</v>
      </c>
      <c r="E5401" s="30" t="s">
        <v>17010</v>
      </c>
    </row>
    <row r="5402" spans="1:5">
      <c r="B5402" s="21">
        <v>-125969.79</v>
      </c>
      <c r="C5402" s="21"/>
      <c r="D5402" s="11">
        <f t="shared" si="84"/>
        <v>632773.18299999833</v>
      </c>
      <c r="E5402" s="30" t="s">
        <v>17011</v>
      </c>
    </row>
    <row r="5403" spans="1:5">
      <c r="B5403" s="21">
        <v>-233501.47</v>
      </c>
      <c r="C5403" s="21"/>
      <c r="D5403" s="11">
        <f t="shared" si="84"/>
        <v>399271.71299999836</v>
      </c>
      <c r="E5403" s="30" t="s">
        <v>17012</v>
      </c>
    </row>
    <row r="5404" spans="1:5">
      <c r="B5404" s="21">
        <v>-46848.87</v>
      </c>
      <c r="C5404" s="21"/>
      <c r="D5404" s="11">
        <f t="shared" si="84"/>
        <v>352422.84299999836</v>
      </c>
      <c r="E5404" s="30" t="s">
        <v>17013</v>
      </c>
    </row>
    <row r="5405" spans="1:5">
      <c r="B5405" s="21"/>
      <c r="C5405" s="21">
        <v>306486.84000000003</v>
      </c>
      <c r="D5405" s="11">
        <f t="shared" si="84"/>
        <v>658909.68299999833</v>
      </c>
      <c r="E5405" s="30" t="s">
        <v>17059</v>
      </c>
    </row>
    <row r="5406" spans="1:5">
      <c r="A5406" s="19">
        <v>45132</v>
      </c>
      <c r="B5406" s="21"/>
      <c r="C5406" s="21">
        <v>156468.26</v>
      </c>
      <c r="D5406" s="11">
        <f t="shared" si="84"/>
        <v>815377.94299999834</v>
      </c>
      <c r="E5406" s="30">
        <v>2301582</v>
      </c>
    </row>
    <row r="5407" spans="1:5">
      <c r="B5407" s="21"/>
      <c r="C5407" s="21">
        <v>190814.18</v>
      </c>
      <c r="D5407" s="11">
        <f t="shared" si="84"/>
        <v>1006192.1229999983</v>
      </c>
      <c r="E5407" s="30" t="s">
        <v>17019</v>
      </c>
    </row>
    <row r="5408" spans="1:5">
      <c r="B5408" s="21">
        <v>-186474.81</v>
      </c>
      <c r="C5408" s="21"/>
      <c r="D5408" s="11">
        <f t="shared" si="84"/>
        <v>819717.31299999822</v>
      </c>
      <c r="E5408" s="30" t="s">
        <v>17022</v>
      </c>
    </row>
    <row r="5409" spans="1:12">
      <c r="B5409" s="21">
        <v>-147186.29</v>
      </c>
      <c r="C5409" s="21"/>
      <c r="D5409" s="11">
        <f t="shared" si="84"/>
        <v>672531.02299999818</v>
      </c>
      <c r="E5409" s="30" t="s">
        <v>17023</v>
      </c>
    </row>
    <row r="5410" spans="1:12">
      <c r="A5410" s="19">
        <v>45133</v>
      </c>
      <c r="B5410" s="21">
        <v>-265693.53999999998</v>
      </c>
      <c r="C5410" s="21"/>
      <c r="D5410" s="11">
        <f t="shared" si="84"/>
        <v>406837.4829999982</v>
      </c>
      <c r="E5410" s="30" t="s">
        <v>17026</v>
      </c>
    </row>
    <row r="5411" spans="1:12">
      <c r="B5411" s="21"/>
      <c r="C5411" s="21">
        <v>45874.28</v>
      </c>
      <c r="D5411" s="11">
        <f t="shared" si="84"/>
        <v>452711.76299999817</v>
      </c>
      <c r="E5411" s="30">
        <v>19.472190000000001</v>
      </c>
    </row>
    <row r="5412" spans="1:12">
      <c r="A5412" s="19">
        <v>45134</v>
      </c>
      <c r="B5412" s="21"/>
      <c r="C5412" s="21">
        <v>102144.46</v>
      </c>
      <c r="D5412" s="11">
        <f t="shared" si="84"/>
        <v>554856.22299999814</v>
      </c>
      <c r="E5412" s="30">
        <v>55522585</v>
      </c>
    </row>
    <row r="5413" spans="1:12">
      <c r="A5413" s="19">
        <v>45135</v>
      </c>
      <c r="B5413" s="21"/>
      <c r="C5413" s="21">
        <v>60264.4</v>
      </c>
      <c r="D5413" s="11">
        <f t="shared" si="84"/>
        <v>615120.62299999816</v>
      </c>
      <c r="E5413" s="30">
        <v>55522526</v>
      </c>
    </row>
    <row r="5414" spans="1:12">
      <c r="B5414" s="21"/>
      <c r="C5414" s="21">
        <v>60125.1</v>
      </c>
      <c r="D5414" s="11">
        <f t="shared" si="84"/>
        <v>675245.72299999814</v>
      </c>
      <c r="E5414" s="30">
        <v>55522535</v>
      </c>
    </row>
    <row r="5415" spans="1:12">
      <c r="B5415" s="21"/>
      <c r="C5415" s="21">
        <v>58586.73</v>
      </c>
      <c r="D5415" s="11">
        <f t="shared" si="84"/>
        <v>733832.45299999812</v>
      </c>
      <c r="E5415" s="30">
        <v>38200649</v>
      </c>
    </row>
    <row r="5416" spans="1:12">
      <c r="B5416" s="21"/>
      <c r="C5416" s="21">
        <v>122525.58</v>
      </c>
      <c r="D5416" s="11">
        <f t="shared" si="84"/>
        <v>856358.03299999807</v>
      </c>
      <c r="E5416" s="30">
        <v>2009233</v>
      </c>
    </row>
    <row r="5417" spans="1:12">
      <c r="B5417" s="21">
        <v>-116431.75</v>
      </c>
      <c r="C5417" s="21"/>
      <c r="D5417" s="11">
        <f t="shared" si="84"/>
        <v>739926.28299999807</v>
      </c>
      <c r="E5417" s="30" t="s">
        <v>17062</v>
      </c>
    </row>
    <row r="5418" spans="1:12">
      <c r="B5418" s="21">
        <v>-57399.61</v>
      </c>
      <c r="C5418" s="21"/>
      <c r="D5418" s="11">
        <f t="shared" si="84"/>
        <v>682526.67299999809</v>
      </c>
      <c r="E5418" s="30" t="s">
        <v>17063</v>
      </c>
    </row>
    <row r="5419" spans="1:12">
      <c r="B5419" s="21"/>
      <c r="C5419" s="22">
        <v>63331.49</v>
      </c>
      <c r="D5419" s="11">
        <f t="shared" si="84"/>
        <v>745858.16299999808</v>
      </c>
      <c r="E5419" s="24" t="s">
        <v>24</v>
      </c>
      <c r="L5419" s="17"/>
    </row>
    <row r="5420" spans="1:12">
      <c r="A5420" s="19">
        <v>45139</v>
      </c>
      <c r="B5420" s="21">
        <v>-101041.47</v>
      </c>
      <c r="C5420" s="21"/>
      <c r="D5420" s="11">
        <f t="shared" si="84"/>
        <v>644816.69299999811</v>
      </c>
      <c r="E5420" s="30" t="s">
        <v>17086</v>
      </c>
    </row>
    <row r="5421" spans="1:12">
      <c r="B5421" s="21">
        <v>-58307.68</v>
      </c>
      <c r="D5421" s="11">
        <f t="shared" si="84"/>
        <v>586509.01299999806</v>
      </c>
      <c r="E5421" t="s">
        <v>17087</v>
      </c>
    </row>
    <row r="5422" spans="1:12">
      <c r="B5422" s="21">
        <v>-58976.28</v>
      </c>
      <c r="D5422" s="11">
        <f t="shared" si="84"/>
        <v>527532.73299999803</v>
      </c>
      <c r="E5422" t="s">
        <v>17088</v>
      </c>
    </row>
    <row r="5423" spans="1:12">
      <c r="A5423" s="19">
        <v>45141</v>
      </c>
      <c r="B5423" s="21">
        <v>-15563.04</v>
      </c>
      <c r="D5423" s="11">
        <f t="shared" si="84"/>
        <v>511969.69299999805</v>
      </c>
      <c r="E5423" t="s">
        <v>17094</v>
      </c>
    </row>
    <row r="5424" spans="1:12">
      <c r="B5424" s="21">
        <v>-43673.04</v>
      </c>
      <c r="D5424" s="11">
        <f t="shared" si="84"/>
        <v>468296.65299999807</v>
      </c>
      <c r="E5424" t="s">
        <v>17095</v>
      </c>
    </row>
    <row r="5425" spans="1:5">
      <c r="B5425" s="21">
        <v>-46215.839999999997</v>
      </c>
      <c r="D5425" s="11">
        <f t="shared" si="84"/>
        <v>422080.8129999981</v>
      </c>
      <c r="E5425" t="s">
        <v>17096</v>
      </c>
    </row>
    <row r="5426" spans="1:5">
      <c r="B5426" s="21">
        <v>-57432.84</v>
      </c>
      <c r="D5426" s="11">
        <f t="shared" si="84"/>
        <v>364647.97299999814</v>
      </c>
      <c r="E5426" t="s">
        <v>17097</v>
      </c>
    </row>
    <row r="5427" spans="1:5">
      <c r="A5427" s="19">
        <v>45142</v>
      </c>
      <c r="B5427" s="21"/>
      <c r="C5427" s="21">
        <v>43809.95</v>
      </c>
      <c r="D5427" s="11">
        <f t="shared" si="84"/>
        <v>408457.92299999815</v>
      </c>
      <c r="E5427" s="30">
        <v>19.473520000000001</v>
      </c>
    </row>
    <row r="5428" spans="1:5">
      <c r="B5428" s="21"/>
      <c r="C5428" s="21">
        <v>57690.45</v>
      </c>
      <c r="D5428" s="11">
        <f t="shared" si="84"/>
        <v>466148.37299999816</v>
      </c>
      <c r="E5428" s="30">
        <v>19.473050000000001</v>
      </c>
    </row>
    <row r="5429" spans="1:5">
      <c r="B5429" s="21"/>
      <c r="C5429" s="21">
        <v>31387.919999999998</v>
      </c>
      <c r="D5429" s="11">
        <f t="shared" si="84"/>
        <v>497536.29299999814</v>
      </c>
      <c r="E5429" s="30">
        <v>55522606</v>
      </c>
    </row>
    <row r="5430" spans="1:5">
      <c r="B5430" s="21"/>
      <c r="C5430" s="21">
        <v>58295.22</v>
      </c>
      <c r="D5430" s="11">
        <f t="shared" si="84"/>
        <v>555831.51299999817</v>
      </c>
      <c r="E5430" s="30">
        <v>55522602</v>
      </c>
    </row>
    <row r="5431" spans="1:5">
      <c r="B5431" s="21"/>
      <c r="C5431" s="21">
        <v>58230.95</v>
      </c>
      <c r="D5431" s="11">
        <f t="shared" si="84"/>
        <v>614062.46299999813</v>
      </c>
      <c r="E5431" s="30">
        <v>19.47261</v>
      </c>
    </row>
    <row r="5432" spans="1:5">
      <c r="B5432" s="21">
        <v>-57968.75</v>
      </c>
      <c r="C5432" s="21"/>
      <c r="D5432" s="11">
        <f t="shared" si="84"/>
        <v>556093.71299999813</v>
      </c>
      <c r="E5432" s="30" t="s">
        <v>17105</v>
      </c>
    </row>
    <row r="5433" spans="1:5">
      <c r="B5433" s="21">
        <v>-31045.75</v>
      </c>
      <c r="C5433" s="21"/>
      <c r="D5433" s="11">
        <f t="shared" si="84"/>
        <v>525047.96299999813</v>
      </c>
      <c r="E5433" s="30" t="s">
        <v>17106</v>
      </c>
    </row>
    <row r="5434" spans="1:5">
      <c r="A5434" s="19">
        <v>45146</v>
      </c>
      <c r="B5434" s="21"/>
      <c r="C5434" s="21">
        <v>268843.45</v>
      </c>
      <c r="D5434" s="11">
        <f t="shared" si="84"/>
        <v>793891.41299999808</v>
      </c>
      <c r="E5434" s="30" t="s">
        <v>17131</v>
      </c>
    </row>
    <row r="5435" spans="1:5">
      <c r="A5435" s="19">
        <v>45148</v>
      </c>
      <c r="B5435" s="21"/>
      <c r="C5435" s="21">
        <v>15094.08</v>
      </c>
      <c r="D5435" s="11">
        <f t="shared" si="84"/>
        <v>808985.49299999804</v>
      </c>
      <c r="E5435" s="30">
        <v>19.47222</v>
      </c>
    </row>
    <row r="5436" spans="1:5">
      <c r="B5436" s="21"/>
      <c r="C5436" s="21">
        <v>29239.58</v>
      </c>
      <c r="D5436" s="11">
        <f t="shared" si="84"/>
        <v>838225.072999998</v>
      </c>
      <c r="E5436" s="30">
        <v>19.47269</v>
      </c>
    </row>
    <row r="5437" spans="1:5">
      <c r="B5437" s="21"/>
      <c r="C5437" s="21">
        <v>42855.58</v>
      </c>
      <c r="D5437" s="11">
        <f t="shared" si="84"/>
        <v>881080.65299999795</v>
      </c>
      <c r="E5437" s="30">
        <v>19.47345</v>
      </c>
    </row>
    <row r="5438" spans="1:5">
      <c r="B5438" s="21"/>
      <c r="C5438" s="21">
        <v>45252.480000000003</v>
      </c>
      <c r="D5438" s="11">
        <f t="shared" si="84"/>
        <v>926333.13299999794</v>
      </c>
      <c r="E5438" s="30">
        <v>19.472429999999999</v>
      </c>
    </row>
    <row r="5439" spans="1:5">
      <c r="B5439" s="21"/>
      <c r="C5439" s="21">
        <v>58565.16</v>
      </c>
      <c r="D5439" s="11">
        <f t="shared" si="84"/>
        <v>984898.29299999797</v>
      </c>
      <c r="E5439" s="30">
        <v>55522579</v>
      </c>
    </row>
    <row r="5440" spans="1:5">
      <c r="B5440" s="21"/>
      <c r="C5440" s="21">
        <v>101508.45</v>
      </c>
      <c r="D5440" s="11">
        <f t="shared" si="84"/>
        <v>1086406.7429999979</v>
      </c>
      <c r="E5440" s="30">
        <v>55522620</v>
      </c>
    </row>
    <row r="5441" spans="1:5">
      <c r="B5441" s="21">
        <v>-29229.08</v>
      </c>
      <c r="C5441" s="21"/>
      <c r="D5441" s="11">
        <f t="shared" si="84"/>
        <v>1057177.6629999978</v>
      </c>
      <c r="E5441" t="s">
        <v>17155</v>
      </c>
    </row>
    <row r="5442" spans="1:5">
      <c r="B5442" s="21">
        <v>-56800.6</v>
      </c>
      <c r="C5442" s="21"/>
      <c r="D5442" s="11">
        <f t="shared" si="84"/>
        <v>1000377.0629999979</v>
      </c>
      <c r="E5442" t="s">
        <v>17156</v>
      </c>
    </row>
    <row r="5443" spans="1:5">
      <c r="B5443" s="21">
        <v>-42726.68</v>
      </c>
      <c r="C5443" s="21"/>
      <c r="D5443" s="11">
        <f t="shared" si="84"/>
        <v>957650.38299999782</v>
      </c>
      <c r="E5443" t="s">
        <v>17157</v>
      </c>
    </row>
    <row r="5444" spans="1:5">
      <c r="A5444" s="19">
        <v>45149</v>
      </c>
      <c r="B5444" s="21">
        <v>-56486.81</v>
      </c>
      <c r="C5444" s="21"/>
      <c r="D5444" s="11">
        <f t="shared" si="84"/>
        <v>901163.57299999776</v>
      </c>
      <c r="E5444" t="s">
        <v>17166</v>
      </c>
    </row>
    <row r="5445" spans="1:5">
      <c r="A5445" s="19">
        <v>45152</v>
      </c>
      <c r="B5445" s="21"/>
      <c r="C5445" s="21">
        <v>73344.240000000005</v>
      </c>
      <c r="D5445" s="11">
        <f t="shared" ref="D5445:D5508" si="85">D5444+B5445+C5445</f>
        <v>974507.81299999775</v>
      </c>
      <c r="E5445" s="30">
        <v>2301662</v>
      </c>
    </row>
    <row r="5446" spans="1:5">
      <c r="B5446" s="21">
        <v>-73279.11</v>
      </c>
      <c r="C5446" s="21"/>
      <c r="D5446" s="11">
        <f t="shared" si="85"/>
        <v>901228.70299999777</v>
      </c>
      <c r="E5446" s="30" t="s">
        <v>17180</v>
      </c>
    </row>
    <row r="5447" spans="1:5">
      <c r="B5447" s="21">
        <v>-260544.24</v>
      </c>
      <c r="C5447" s="21"/>
      <c r="D5447" s="11">
        <f t="shared" si="85"/>
        <v>640684.46299999778</v>
      </c>
      <c r="E5447" s="30" t="s">
        <v>17181</v>
      </c>
    </row>
    <row r="5448" spans="1:5">
      <c r="B5448" s="21">
        <v>-100411.44</v>
      </c>
      <c r="C5448" s="21"/>
      <c r="D5448" s="11">
        <f t="shared" si="85"/>
        <v>540273.02299999772</v>
      </c>
      <c r="E5448" s="30" t="s">
        <v>17182</v>
      </c>
    </row>
    <row r="5449" spans="1:5">
      <c r="A5449" s="19">
        <v>45154</v>
      </c>
      <c r="B5449" s="21"/>
      <c r="C5449" s="21">
        <v>94766.76</v>
      </c>
      <c r="D5449" s="11">
        <f t="shared" si="85"/>
        <v>635039.78299999773</v>
      </c>
      <c r="E5449" s="30">
        <v>55522710</v>
      </c>
    </row>
    <row r="5450" spans="1:5">
      <c r="B5450" s="21"/>
      <c r="C5450" s="21">
        <v>133252.24</v>
      </c>
      <c r="D5450" s="11">
        <f t="shared" si="85"/>
        <v>768292.02299999772</v>
      </c>
      <c r="E5450" s="30" t="s">
        <v>17185</v>
      </c>
    </row>
    <row r="5451" spans="1:5">
      <c r="B5451" s="21">
        <v>-93749.16</v>
      </c>
      <c r="D5451" s="11">
        <f t="shared" si="85"/>
        <v>674542.86299999768</v>
      </c>
      <c r="E5451" s="30" t="s">
        <v>17188</v>
      </c>
    </row>
    <row r="5452" spans="1:5">
      <c r="B5452" s="21">
        <v>-278392.02</v>
      </c>
      <c r="D5452" s="11">
        <f t="shared" si="85"/>
        <v>396150.84299999767</v>
      </c>
      <c r="E5452" s="30" t="s">
        <v>17189</v>
      </c>
    </row>
    <row r="5453" spans="1:5">
      <c r="B5453" s="21">
        <v>-217302.48</v>
      </c>
      <c r="D5453" s="11">
        <f t="shared" si="85"/>
        <v>178848.36299999765</v>
      </c>
      <c r="E5453" s="30" t="s">
        <v>17190</v>
      </c>
    </row>
    <row r="5454" spans="1:5">
      <c r="A5454" s="19">
        <v>45155</v>
      </c>
      <c r="B5454" s="21"/>
      <c r="C5454" s="21">
        <v>56402.879999999997</v>
      </c>
      <c r="D5454" s="11">
        <f t="shared" si="85"/>
        <v>235251.24299999766</v>
      </c>
      <c r="E5454" s="30">
        <v>19.473680000000002</v>
      </c>
    </row>
    <row r="5455" spans="1:5">
      <c r="B5455" s="21"/>
      <c r="C5455" s="21">
        <v>105459.4</v>
      </c>
      <c r="D5455" s="11">
        <f t="shared" si="85"/>
        <v>340710.64299999765</v>
      </c>
      <c r="E5455" s="30">
        <v>2301755</v>
      </c>
    </row>
    <row r="5456" spans="1:5">
      <c r="B5456" s="21"/>
      <c r="C5456" s="21">
        <v>181965.04</v>
      </c>
      <c r="D5456" s="11">
        <f t="shared" si="85"/>
        <v>522675.68299999763</v>
      </c>
      <c r="E5456" s="30" t="s">
        <v>17200</v>
      </c>
    </row>
    <row r="5457" spans="1:5">
      <c r="B5457" s="21">
        <v>-172826.95</v>
      </c>
      <c r="C5457" s="21"/>
      <c r="D5457" s="11">
        <f t="shared" si="85"/>
        <v>349848.73299999762</v>
      </c>
      <c r="E5457" s="30" t="s">
        <v>17203</v>
      </c>
    </row>
    <row r="5458" spans="1:5">
      <c r="B5458" s="21">
        <v>-105285.73</v>
      </c>
      <c r="C5458" s="21"/>
      <c r="D5458" s="11">
        <f t="shared" si="85"/>
        <v>244563.00299999764</v>
      </c>
      <c r="E5458" s="30" t="s">
        <v>17204</v>
      </c>
    </row>
    <row r="5459" spans="1:5">
      <c r="B5459" s="21">
        <v>-56155.040000000001</v>
      </c>
      <c r="C5459" s="21"/>
      <c r="D5459" s="11">
        <f t="shared" si="85"/>
        <v>188407.96299999763</v>
      </c>
      <c r="E5459" s="30" t="s">
        <v>17205</v>
      </c>
    </row>
    <row r="5460" spans="1:5">
      <c r="A5460" s="19">
        <v>45159</v>
      </c>
      <c r="B5460" s="21"/>
      <c r="C5460" s="21">
        <v>54836.75</v>
      </c>
      <c r="D5460" s="11">
        <f t="shared" si="85"/>
        <v>243244.71299999763</v>
      </c>
      <c r="E5460" s="30">
        <v>55522650</v>
      </c>
    </row>
    <row r="5461" spans="1:5">
      <c r="B5461" s="21"/>
      <c r="C5461" s="21">
        <v>231086.18</v>
      </c>
      <c r="D5461" s="11">
        <f t="shared" si="85"/>
        <v>474330.8929999976</v>
      </c>
      <c r="E5461" s="30">
        <v>2301614</v>
      </c>
    </row>
    <row r="5462" spans="1:5">
      <c r="B5462" s="21"/>
      <c r="C5462" s="21">
        <v>279104.21999999997</v>
      </c>
      <c r="D5462" s="11">
        <f t="shared" si="85"/>
        <v>753435.11299999757</v>
      </c>
      <c r="E5462" s="30">
        <v>2301810</v>
      </c>
    </row>
    <row r="5463" spans="1:5">
      <c r="B5463" s="21"/>
      <c r="C5463" s="21">
        <v>58898.75</v>
      </c>
      <c r="D5463" s="11">
        <f t="shared" si="85"/>
        <v>812333.86299999757</v>
      </c>
      <c r="E5463" s="30">
        <v>55522720</v>
      </c>
    </row>
    <row r="5464" spans="1:5">
      <c r="B5464" s="21"/>
      <c r="C5464" s="21">
        <v>139351.65</v>
      </c>
      <c r="D5464" s="11">
        <f t="shared" si="85"/>
        <v>951685.51299999759</v>
      </c>
      <c r="E5464" s="30">
        <v>2009249</v>
      </c>
    </row>
    <row r="5465" spans="1:5">
      <c r="B5465" s="21"/>
      <c r="C5465" s="21">
        <v>147350.65</v>
      </c>
      <c r="D5465" s="11">
        <f t="shared" si="85"/>
        <v>1099036.1629999976</v>
      </c>
      <c r="E5465" s="30">
        <v>2301626</v>
      </c>
    </row>
    <row r="5466" spans="1:5">
      <c r="B5466" s="21"/>
      <c r="C5466" s="21">
        <v>152510.92000000001</v>
      </c>
      <c r="D5466" s="11">
        <f t="shared" si="85"/>
        <v>1251547.0829999975</v>
      </c>
      <c r="E5466" s="30">
        <v>2009282</v>
      </c>
    </row>
    <row r="5467" spans="1:5">
      <c r="B5467" s="21">
        <v>-54085.58</v>
      </c>
      <c r="C5467" s="21"/>
      <c r="D5467" s="11">
        <f t="shared" si="85"/>
        <v>1197461.5029999975</v>
      </c>
      <c r="E5467" s="30" t="s">
        <v>17224</v>
      </c>
    </row>
    <row r="5468" spans="1:5">
      <c r="B5468" s="21">
        <v>-58130.98</v>
      </c>
      <c r="C5468" s="21"/>
      <c r="D5468" s="11">
        <f t="shared" si="85"/>
        <v>1139330.5229999975</v>
      </c>
      <c r="E5468" s="30" t="s">
        <v>17225</v>
      </c>
    </row>
    <row r="5469" spans="1:5">
      <c r="B5469" s="21">
        <v>-132397.93</v>
      </c>
      <c r="C5469" s="21"/>
      <c r="D5469" s="11">
        <f t="shared" si="85"/>
        <v>1006932.5929999975</v>
      </c>
      <c r="E5469" s="30" t="s">
        <v>17226</v>
      </c>
    </row>
    <row r="5470" spans="1:5">
      <c r="B5470" s="21">
        <v>-144886.23000000001</v>
      </c>
      <c r="C5470" s="21"/>
      <c r="D5470" s="11">
        <f t="shared" si="85"/>
        <v>862046.36299999757</v>
      </c>
      <c r="E5470" s="30" t="s">
        <v>17227</v>
      </c>
    </row>
    <row r="5471" spans="1:5">
      <c r="B5471" s="21">
        <v>-147047.23000000001</v>
      </c>
      <c r="D5471" s="11">
        <f t="shared" si="85"/>
        <v>714999.13299999759</v>
      </c>
      <c r="E5471" t="s">
        <v>17228</v>
      </c>
    </row>
    <row r="5472" spans="1:5">
      <c r="A5472" s="19">
        <v>45160</v>
      </c>
      <c r="B5472" s="21"/>
      <c r="C5472" s="21">
        <v>61366.85</v>
      </c>
      <c r="D5472" s="11">
        <f t="shared" si="85"/>
        <v>776365.98299999756</v>
      </c>
      <c r="E5472" s="30">
        <v>55522619</v>
      </c>
    </row>
    <row r="5473" spans="1:5">
      <c r="A5473" s="19">
        <v>45161</v>
      </c>
      <c r="B5473" s="21"/>
      <c r="C5473" s="21">
        <v>53597.81</v>
      </c>
      <c r="D5473" s="11">
        <f t="shared" si="85"/>
        <v>829963.7929999975</v>
      </c>
      <c r="E5473" s="30">
        <v>55522732</v>
      </c>
    </row>
    <row r="5474" spans="1:5">
      <c r="B5474" s="21">
        <v>-59504.36</v>
      </c>
      <c r="C5474" s="21"/>
      <c r="D5474" s="11">
        <f t="shared" si="85"/>
        <v>770459.43299999752</v>
      </c>
      <c r="E5474" s="30" t="s">
        <v>17246</v>
      </c>
    </row>
    <row r="5475" spans="1:5">
      <c r="B5475" s="21">
        <v>-53377.22</v>
      </c>
      <c r="C5475" s="21"/>
      <c r="D5475" s="11">
        <f t="shared" si="85"/>
        <v>717082.21299999754</v>
      </c>
      <c r="E5475" s="30" t="s">
        <v>17247</v>
      </c>
    </row>
    <row r="5476" spans="1:5">
      <c r="A5476" s="19">
        <v>45163</v>
      </c>
      <c r="B5476" s="21"/>
      <c r="C5476" s="21">
        <v>60932.65</v>
      </c>
      <c r="D5476" s="11">
        <f t="shared" si="85"/>
        <v>778014.86299999757</v>
      </c>
      <c r="E5476" s="30">
        <v>55522719</v>
      </c>
    </row>
    <row r="5477" spans="1:5">
      <c r="B5477" s="21">
        <v>-60648.52</v>
      </c>
      <c r="C5477" s="21"/>
      <c r="D5477" s="11">
        <f t="shared" si="85"/>
        <v>717366.34299999755</v>
      </c>
      <c r="E5477" s="30" t="s">
        <v>17264</v>
      </c>
    </row>
    <row r="5478" spans="1:5">
      <c r="A5478" s="19">
        <v>45166</v>
      </c>
      <c r="B5478" s="21">
        <v>-129935.26</v>
      </c>
      <c r="C5478" s="21"/>
      <c r="D5478" s="11">
        <f t="shared" si="85"/>
        <v>587431.08299999754</v>
      </c>
      <c r="E5478" s="30" t="s">
        <v>17280</v>
      </c>
    </row>
    <row r="5479" spans="1:5">
      <c r="A5479" s="19">
        <v>45167</v>
      </c>
      <c r="B5479" s="21">
        <v>-52076.18</v>
      </c>
      <c r="C5479" s="21"/>
      <c r="D5479" s="11">
        <f t="shared" si="85"/>
        <v>535354.90299999749</v>
      </c>
      <c r="E5479" s="30" t="s">
        <v>17286</v>
      </c>
    </row>
    <row r="5480" spans="1:5">
      <c r="B5480" s="21"/>
      <c r="C5480" s="21">
        <v>60481.77</v>
      </c>
      <c r="D5480" s="11">
        <f t="shared" si="85"/>
        <v>595836.67299999751</v>
      </c>
      <c r="E5480" s="30">
        <v>55522769</v>
      </c>
    </row>
    <row r="5481" spans="1:5">
      <c r="B5481" s="21"/>
      <c r="C5481" s="21">
        <v>128616.84</v>
      </c>
      <c r="D5481" s="11">
        <f t="shared" si="85"/>
        <v>724453.51299999747</v>
      </c>
      <c r="E5481" s="30" t="s">
        <v>17287</v>
      </c>
    </row>
    <row r="5482" spans="1:5">
      <c r="B5482" s="21"/>
      <c r="C5482" s="21">
        <v>271542.15000000002</v>
      </c>
      <c r="D5482" s="11">
        <f t="shared" si="85"/>
        <v>995995.6629999975</v>
      </c>
      <c r="E5482" s="30" t="s">
        <v>17288</v>
      </c>
    </row>
    <row r="5483" spans="1:5">
      <c r="B5483" s="21"/>
      <c r="C5483" s="21">
        <v>54679.75</v>
      </c>
      <c r="D5483" s="11">
        <f t="shared" si="85"/>
        <v>1050675.4129999974</v>
      </c>
      <c r="E5483" s="30">
        <v>38200746</v>
      </c>
    </row>
    <row r="5484" spans="1:5">
      <c r="A5484" s="19">
        <v>45168</v>
      </c>
      <c r="B5484" s="21"/>
      <c r="C5484" s="21">
        <v>108039.98</v>
      </c>
      <c r="D5484" s="11">
        <f t="shared" si="85"/>
        <v>1158715.3929999974</v>
      </c>
      <c r="E5484" s="30">
        <v>2009333</v>
      </c>
    </row>
    <row r="5485" spans="1:5">
      <c r="B5485" s="21"/>
      <c r="C5485" s="21">
        <v>116049.01</v>
      </c>
      <c r="D5485" s="11">
        <f t="shared" si="85"/>
        <v>1274764.4029999974</v>
      </c>
      <c r="E5485" s="30">
        <v>55522740</v>
      </c>
    </row>
    <row r="5486" spans="1:5">
      <c r="B5486" s="21"/>
      <c r="C5486" s="21">
        <v>136351.9</v>
      </c>
      <c r="D5486" s="11">
        <f t="shared" si="85"/>
        <v>1411116.3029999973</v>
      </c>
      <c r="E5486" s="30">
        <v>2009296</v>
      </c>
    </row>
    <row r="5487" spans="1:5">
      <c r="A5487" s="19">
        <v>45169</v>
      </c>
      <c r="B5487" s="23">
        <v>-103626.21</v>
      </c>
      <c r="C5487" s="23"/>
      <c r="D5487" s="11">
        <f t="shared" si="85"/>
        <v>1307490.0929999973</v>
      </c>
      <c r="E5487" s="33" t="s">
        <v>17318</v>
      </c>
    </row>
    <row r="5488" spans="1:5">
      <c r="B5488" s="23">
        <v>-129551.7</v>
      </c>
      <c r="C5488" s="23"/>
      <c r="D5488" s="11">
        <f t="shared" si="85"/>
        <v>1177938.3929999974</v>
      </c>
      <c r="E5488" s="33" t="s">
        <v>17317</v>
      </c>
    </row>
    <row r="5489" spans="1:5">
      <c r="B5489" s="23">
        <v>-60201.97</v>
      </c>
      <c r="C5489" s="23"/>
      <c r="D5489" s="11">
        <f t="shared" si="85"/>
        <v>1117736.4229999974</v>
      </c>
      <c r="E5489" s="33" t="s">
        <v>17315</v>
      </c>
    </row>
    <row r="5490" spans="1:5">
      <c r="B5490" s="23">
        <v>-114336.36</v>
      </c>
      <c r="C5490" s="23"/>
      <c r="D5490" s="11">
        <f t="shared" si="85"/>
        <v>1003400.0629999974</v>
      </c>
      <c r="E5490" s="33" t="s">
        <v>17316</v>
      </c>
    </row>
    <row r="5491" spans="1:5">
      <c r="B5491" s="21"/>
      <c r="C5491" s="21">
        <v>42319</v>
      </c>
      <c r="D5491" s="11">
        <f t="shared" si="85"/>
        <v>1045719.0629999974</v>
      </c>
      <c r="E5491" s="30" t="s">
        <v>17320</v>
      </c>
    </row>
    <row r="5492" spans="1:5">
      <c r="B5492" s="21">
        <v>-42464.24</v>
      </c>
      <c r="C5492" s="21"/>
      <c r="D5492" s="11">
        <f t="shared" si="85"/>
        <v>1003254.8229999974</v>
      </c>
      <c r="E5492" s="30" t="s">
        <v>17321</v>
      </c>
    </row>
    <row r="5493" spans="1:5">
      <c r="A5493" s="19">
        <v>45174</v>
      </c>
      <c r="B5493" s="21">
        <v>-130255.84</v>
      </c>
      <c r="C5493" s="21"/>
      <c r="D5493" s="11">
        <f t="shared" si="85"/>
        <v>872998.98299999745</v>
      </c>
      <c r="E5493" s="30" t="s">
        <v>17329</v>
      </c>
    </row>
    <row r="5494" spans="1:5">
      <c r="A5494" s="19">
        <v>45175</v>
      </c>
      <c r="B5494" s="22">
        <v>-500000</v>
      </c>
      <c r="C5494" s="21"/>
      <c r="D5494" s="11">
        <f t="shared" si="85"/>
        <v>372998.98299999745</v>
      </c>
      <c r="E5494" s="24" t="s">
        <v>49</v>
      </c>
    </row>
    <row r="5495" spans="1:5">
      <c r="B5495" s="21"/>
      <c r="C5495" s="21">
        <v>133581.54</v>
      </c>
      <c r="D5495" s="11">
        <f t="shared" si="85"/>
        <v>506580.52299999748</v>
      </c>
      <c r="E5495" s="30" t="s">
        <v>17352</v>
      </c>
    </row>
    <row r="5496" spans="1:5">
      <c r="B5496" s="21"/>
      <c r="C5496" s="21">
        <v>59051.83</v>
      </c>
      <c r="D5496" s="11">
        <f t="shared" si="85"/>
        <v>565632.35299999744</v>
      </c>
      <c r="E5496" s="30">
        <v>55522791</v>
      </c>
    </row>
    <row r="5497" spans="1:5">
      <c r="B5497" s="21"/>
      <c r="C5497" s="21">
        <v>62215.91</v>
      </c>
      <c r="D5497" s="11">
        <f t="shared" si="85"/>
        <v>627848.26299999747</v>
      </c>
      <c r="E5497" s="30">
        <v>55522776</v>
      </c>
    </row>
    <row r="5498" spans="1:5">
      <c r="B5498" s="22">
        <v>-48</v>
      </c>
      <c r="C5498" s="21"/>
      <c r="D5498" s="11">
        <f t="shared" si="85"/>
        <v>627800.26299999747</v>
      </c>
      <c r="E5498" s="24" t="s">
        <v>24</v>
      </c>
    </row>
    <row r="5499" spans="1:5">
      <c r="A5499" s="19">
        <v>45176</v>
      </c>
      <c r="B5499" s="21">
        <v>-58266.26</v>
      </c>
      <c r="C5499" s="21"/>
      <c r="D5499" s="11">
        <f t="shared" si="85"/>
        <v>569534.00299999746</v>
      </c>
      <c r="E5499" s="30" t="s">
        <v>17354</v>
      </c>
    </row>
    <row r="5500" spans="1:5">
      <c r="B5500" s="21">
        <v>-61920.24</v>
      </c>
      <c r="C5500" s="21"/>
      <c r="D5500" s="11">
        <f t="shared" si="85"/>
        <v>507613.76299999747</v>
      </c>
      <c r="E5500" s="30" t="s">
        <v>17355</v>
      </c>
    </row>
    <row r="5501" spans="1:5">
      <c r="B5501" s="21"/>
      <c r="C5501" s="21">
        <v>163785.57</v>
      </c>
      <c r="D5501" s="11">
        <f t="shared" si="85"/>
        <v>671399.33299999754</v>
      </c>
      <c r="E5501" s="30">
        <v>2009344</v>
      </c>
    </row>
    <row r="5502" spans="1:5">
      <c r="B5502" s="21">
        <v>-156992.42000000001</v>
      </c>
      <c r="C5502" s="21"/>
      <c r="D5502" s="11">
        <f t="shared" si="85"/>
        <v>514406.9129999975</v>
      </c>
      <c r="E5502" s="30" t="s">
        <v>17360</v>
      </c>
    </row>
    <row r="5503" spans="1:5">
      <c r="A5503" s="19">
        <v>45177</v>
      </c>
      <c r="B5503" s="21">
        <v>-58731.55</v>
      </c>
      <c r="C5503" s="21"/>
      <c r="D5503" s="11">
        <f t="shared" si="85"/>
        <v>455675.36299999751</v>
      </c>
      <c r="E5503" s="30" t="s">
        <v>17363</v>
      </c>
    </row>
    <row r="5504" spans="1:5">
      <c r="B5504" s="21"/>
      <c r="C5504" s="21">
        <v>55082.47</v>
      </c>
      <c r="D5504" s="11">
        <f t="shared" si="85"/>
        <v>510757.83299999754</v>
      </c>
      <c r="E5504" s="30">
        <v>38200922</v>
      </c>
    </row>
    <row r="5505" spans="1:5">
      <c r="B5505" s="21"/>
      <c r="C5505" s="21">
        <v>57496.53</v>
      </c>
      <c r="D5505" s="11">
        <f t="shared" si="85"/>
        <v>568254.36299999757</v>
      </c>
      <c r="E5505" s="30">
        <v>19.474889999999998</v>
      </c>
    </row>
    <row r="5506" spans="1:5">
      <c r="B5506" s="21"/>
      <c r="C5506" s="21">
        <v>222203.48</v>
      </c>
      <c r="D5506" s="11">
        <f t="shared" si="85"/>
        <v>790457.84299999755</v>
      </c>
      <c r="E5506" s="30">
        <v>2301868</v>
      </c>
    </row>
    <row r="5507" spans="1:5">
      <c r="B5507" s="21">
        <v>-52457.15</v>
      </c>
      <c r="C5507" s="21"/>
      <c r="D5507" s="11">
        <f t="shared" si="85"/>
        <v>738000.69299999753</v>
      </c>
      <c r="E5507" s="30" t="s">
        <v>17365</v>
      </c>
    </row>
    <row r="5508" spans="1:5">
      <c r="B5508" s="21">
        <v>-57614.05</v>
      </c>
      <c r="C5508" s="21"/>
      <c r="D5508" s="11">
        <f t="shared" si="85"/>
        <v>680386.64299999748</v>
      </c>
      <c r="E5508" s="30" t="s">
        <v>17366</v>
      </c>
    </row>
    <row r="5509" spans="1:5">
      <c r="B5509" s="21">
        <v>-221667.44</v>
      </c>
      <c r="C5509" s="21"/>
      <c r="D5509" s="11">
        <f t="shared" ref="D5509:D5572" si="86">D5508+B5509+C5509</f>
        <v>458719.20299999748</v>
      </c>
      <c r="E5509" s="30" t="s">
        <v>17367</v>
      </c>
    </row>
    <row r="5510" spans="1:5">
      <c r="A5510" s="19">
        <v>45180</v>
      </c>
      <c r="B5510" s="21">
        <v>-169208.83</v>
      </c>
      <c r="C5510" s="21"/>
      <c r="D5510" s="11">
        <f t="shared" si="86"/>
        <v>289510.37299999746</v>
      </c>
      <c r="E5510" s="30" t="s">
        <v>17371</v>
      </c>
    </row>
    <row r="5511" spans="1:5">
      <c r="A5511" s="19">
        <v>45181</v>
      </c>
      <c r="B5511" s="21"/>
      <c r="C5511" s="21">
        <v>93384.34</v>
      </c>
      <c r="D5511" s="11">
        <f t="shared" si="86"/>
        <v>382894.71299999743</v>
      </c>
      <c r="E5511" s="30">
        <v>55522868</v>
      </c>
    </row>
    <row r="5512" spans="1:5">
      <c r="B5512" s="21"/>
      <c r="C5512" s="21">
        <v>95457.5</v>
      </c>
      <c r="D5512" s="11">
        <f t="shared" si="86"/>
        <v>478352.21299999743</v>
      </c>
      <c r="E5512" s="30">
        <v>55522826</v>
      </c>
    </row>
    <row r="5513" spans="1:5">
      <c r="B5513" s="21"/>
      <c r="C5513" s="21">
        <v>177489.17</v>
      </c>
      <c r="D5513" s="11">
        <f t="shared" si="86"/>
        <v>655841.38299999747</v>
      </c>
      <c r="E5513" s="30">
        <v>2301991</v>
      </c>
    </row>
    <row r="5514" spans="1:5">
      <c r="B5514" s="21"/>
      <c r="C5514" s="21">
        <v>59255.13</v>
      </c>
      <c r="D5514" s="11">
        <f t="shared" si="86"/>
        <v>715096.51299999747</v>
      </c>
      <c r="E5514" s="30">
        <v>19.476240000000001</v>
      </c>
    </row>
    <row r="5515" spans="1:5">
      <c r="B5515" s="21"/>
      <c r="C5515" s="21">
        <v>59346.49</v>
      </c>
      <c r="D5515" s="11">
        <f t="shared" si="86"/>
        <v>774443.00299999746</v>
      </c>
      <c r="E5515" s="30">
        <v>19.475680000000001</v>
      </c>
    </row>
    <row r="5516" spans="1:5">
      <c r="B5516" s="21">
        <v>-59461.07</v>
      </c>
      <c r="C5516" s="21"/>
      <c r="D5516" s="11">
        <f t="shared" si="86"/>
        <v>714981.93299999752</v>
      </c>
      <c r="E5516" s="30" t="s">
        <v>17380</v>
      </c>
    </row>
    <row r="5517" spans="1:5">
      <c r="B5517" s="21">
        <v>-59369.87</v>
      </c>
      <c r="C5517" s="21"/>
      <c r="D5517" s="11">
        <f t="shared" si="86"/>
        <v>655612.06299999752</v>
      </c>
      <c r="E5517" s="30" t="s">
        <v>17381</v>
      </c>
    </row>
    <row r="5518" spans="1:5">
      <c r="B5518" s="21">
        <v>-159479.26</v>
      </c>
      <c r="C5518" s="21"/>
      <c r="D5518" s="11">
        <f t="shared" si="86"/>
        <v>496132.80299999751</v>
      </c>
      <c r="E5518" s="30" t="s">
        <v>17382</v>
      </c>
    </row>
    <row r="5519" spans="1:5">
      <c r="A5519" s="19">
        <v>45182</v>
      </c>
      <c r="B5519" s="21"/>
      <c r="C5519" s="21">
        <v>172810.47</v>
      </c>
      <c r="D5519" s="11">
        <f t="shared" si="86"/>
        <v>668943.27299999748</v>
      </c>
      <c r="E5519" s="30" t="s">
        <v>17383</v>
      </c>
    </row>
    <row r="5520" spans="1:5">
      <c r="B5520" s="21"/>
      <c r="C5520" s="21">
        <v>61707.24</v>
      </c>
      <c r="D5520" s="11">
        <f t="shared" si="86"/>
        <v>730650.51299999747</v>
      </c>
      <c r="E5520" s="30">
        <v>55522842</v>
      </c>
    </row>
    <row r="5521" spans="1:5">
      <c r="B5521" s="21">
        <v>-94284.39</v>
      </c>
      <c r="D5521" s="11">
        <f t="shared" si="86"/>
        <v>636366.12299999746</v>
      </c>
      <c r="E5521" t="s">
        <v>17384</v>
      </c>
    </row>
    <row r="5522" spans="1:5">
      <c r="B5522" s="21">
        <v>-92241.35</v>
      </c>
      <c r="D5522" s="11">
        <f t="shared" si="86"/>
        <v>544124.77299999748</v>
      </c>
      <c r="E5522" t="s">
        <v>17385</v>
      </c>
    </row>
    <row r="5523" spans="1:5">
      <c r="B5523" s="21">
        <v>-61416.12</v>
      </c>
      <c r="D5523" s="11">
        <f t="shared" si="86"/>
        <v>482708.65299999749</v>
      </c>
      <c r="E5523" t="s">
        <v>17386</v>
      </c>
    </row>
    <row r="5524" spans="1:5">
      <c r="B5524" s="21">
        <v>-57869.48</v>
      </c>
      <c r="D5524" s="11">
        <f t="shared" si="86"/>
        <v>424839.17299999751</v>
      </c>
      <c r="E5524" t="s">
        <v>17387</v>
      </c>
    </row>
    <row r="5525" spans="1:5">
      <c r="A5525" s="19">
        <v>45183</v>
      </c>
      <c r="B5525" s="21"/>
      <c r="C5525" s="21">
        <v>226245.07</v>
      </c>
      <c r="D5525" s="11">
        <f t="shared" si="86"/>
        <v>651084.24299999746</v>
      </c>
      <c r="E5525" s="30" t="s">
        <v>17389</v>
      </c>
    </row>
    <row r="5526" spans="1:5">
      <c r="B5526" s="21"/>
      <c r="C5526" s="21">
        <v>13997.67</v>
      </c>
      <c r="D5526" s="11">
        <f t="shared" si="86"/>
        <v>665081.9129999975</v>
      </c>
      <c r="E5526" s="30">
        <v>19.47588</v>
      </c>
    </row>
    <row r="5527" spans="1:5">
      <c r="B5527" s="21"/>
      <c r="C5527" s="21">
        <v>111010.92</v>
      </c>
      <c r="D5527" s="11">
        <f t="shared" si="86"/>
        <v>776092.83299999754</v>
      </c>
      <c r="E5527" s="30" t="s">
        <v>17390</v>
      </c>
    </row>
    <row r="5528" spans="1:5">
      <c r="B5528" s="21"/>
      <c r="C5528" s="21">
        <v>159821.56</v>
      </c>
      <c r="D5528" s="11">
        <f t="shared" si="86"/>
        <v>935914.3929999976</v>
      </c>
      <c r="E5528" s="30">
        <v>2301937</v>
      </c>
    </row>
    <row r="5529" spans="1:5">
      <c r="B5529" s="21">
        <v>-106415.52</v>
      </c>
      <c r="C5529" s="21"/>
      <c r="D5529" s="11">
        <f t="shared" si="86"/>
        <v>829498.87299999758</v>
      </c>
      <c r="E5529" s="30" t="s">
        <v>17396</v>
      </c>
    </row>
    <row r="5530" spans="1:5">
      <c r="B5530" s="21">
        <v>-14191.7</v>
      </c>
      <c r="C5530" s="21"/>
      <c r="D5530" s="11">
        <f t="shared" si="86"/>
        <v>815307.17299999762</v>
      </c>
      <c r="E5530" s="30" t="s">
        <v>17397</v>
      </c>
    </row>
    <row r="5531" spans="1:5">
      <c r="B5531" s="21">
        <v>-170232.61</v>
      </c>
      <c r="C5531" s="21"/>
      <c r="D5531" s="11">
        <f t="shared" si="86"/>
        <v>645074.56299999764</v>
      </c>
      <c r="E5531" s="30" t="s">
        <v>17398</v>
      </c>
    </row>
    <row r="5532" spans="1:5">
      <c r="A5532" s="19">
        <v>45187</v>
      </c>
      <c r="B5532" s="21"/>
      <c r="C5532" s="21">
        <v>42456.35</v>
      </c>
      <c r="D5532" s="11">
        <f t="shared" si="86"/>
        <v>687530.91299999761</v>
      </c>
      <c r="E5532" s="30">
        <v>19.475950000000001</v>
      </c>
    </row>
    <row r="5533" spans="1:5">
      <c r="B5533" s="21"/>
      <c r="C5533" s="21">
        <v>216041.37</v>
      </c>
      <c r="D5533" s="11">
        <f t="shared" si="86"/>
        <v>903572.28299999761</v>
      </c>
      <c r="E5533" s="30" t="s">
        <v>17408</v>
      </c>
    </row>
    <row r="5534" spans="1:5">
      <c r="B5534" s="21">
        <v>-42600.27</v>
      </c>
      <c r="C5534" s="21"/>
      <c r="D5534" s="11">
        <f t="shared" si="86"/>
        <v>860972.01299999759</v>
      </c>
      <c r="E5534" s="30" t="s">
        <v>17409</v>
      </c>
    </row>
    <row r="5535" spans="1:5">
      <c r="A5535" s="19">
        <v>45188</v>
      </c>
      <c r="B5535" s="21"/>
      <c r="C5535" s="21">
        <v>135918.6</v>
      </c>
      <c r="D5535" s="11">
        <f t="shared" si="86"/>
        <v>996890.61299999757</v>
      </c>
      <c r="E5535" s="30">
        <v>2009363</v>
      </c>
    </row>
    <row r="5536" spans="1:5">
      <c r="B5536" s="21">
        <v>-130314.33</v>
      </c>
      <c r="C5536" s="21"/>
      <c r="D5536" s="11">
        <f t="shared" si="86"/>
        <v>866576.28299999761</v>
      </c>
      <c r="E5536" s="30" t="s">
        <v>17410</v>
      </c>
    </row>
    <row r="5537" spans="1:5">
      <c r="A5537" s="19">
        <v>45189</v>
      </c>
      <c r="B5537" s="21">
        <v>-41528.61</v>
      </c>
      <c r="C5537" s="21"/>
      <c r="D5537" s="11">
        <f t="shared" si="86"/>
        <v>825047.67299999762</v>
      </c>
      <c r="E5537" s="30" t="s">
        <v>17416</v>
      </c>
    </row>
    <row r="5538" spans="1:5">
      <c r="B5538" s="21">
        <v>-60693.99</v>
      </c>
      <c r="C5538" s="21"/>
      <c r="D5538" s="11">
        <f t="shared" si="86"/>
        <v>764353.68299999763</v>
      </c>
      <c r="E5538" s="30" t="s">
        <v>17417</v>
      </c>
    </row>
    <row r="5539" spans="1:5">
      <c r="B5539" s="21"/>
      <c r="C5539" s="21">
        <v>41357.9</v>
      </c>
      <c r="D5539" s="11">
        <f t="shared" si="86"/>
        <v>805711.58299999766</v>
      </c>
      <c r="E5539" s="30">
        <v>19.47606</v>
      </c>
    </row>
    <row r="5540" spans="1:5">
      <c r="B5540" s="21"/>
      <c r="C5540" s="21">
        <v>60959.01</v>
      </c>
      <c r="D5540" s="11">
        <f t="shared" si="86"/>
        <v>866670.59299999767</v>
      </c>
      <c r="E5540" s="30">
        <v>55522888</v>
      </c>
    </row>
    <row r="5541" spans="1:5">
      <c r="B5541" s="21">
        <v>-55796.88</v>
      </c>
      <c r="C5541" s="21"/>
      <c r="D5541" s="11">
        <f t="shared" si="86"/>
        <v>810873.71299999766</v>
      </c>
      <c r="E5541" t="s">
        <v>17418</v>
      </c>
    </row>
    <row r="5542" spans="1:5">
      <c r="A5542" s="19">
        <v>45191</v>
      </c>
      <c r="B5542" s="21"/>
      <c r="C5542" s="21">
        <v>172318.33</v>
      </c>
      <c r="D5542" s="11">
        <f t="shared" si="86"/>
        <v>983192.04299999762</v>
      </c>
      <c r="E5542" s="30">
        <v>2302057</v>
      </c>
    </row>
    <row r="5543" spans="1:5">
      <c r="B5543" s="21"/>
      <c r="C5543" s="21">
        <v>216636.61</v>
      </c>
      <c r="D5543" s="11">
        <f t="shared" si="86"/>
        <v>1199828.6529999976</v>
      </c>
      <c r="E5543" s="30">
        <v>2302106</v>
      </c>
    </row>
    <row r="5544" spans="1:5">
      <c r="B5544" s="21">
        <v>-212619.77</v>
      </c>
      <c r="C5544" s="21"/>
      <c r="D5544" s="11">
        <f t="shared" si="86"/>
        <v>987208.88299999759</v>
      </c>
      <c r="E5544" s="30" t="s">
        <v>17468</v>
      </c>
    </row>
    <row r="5545" spans="1:5">
      <c r="B5545" s="21">
        <v>-222976.41</v>
      </c>
      <c r="C5545" s="21"/>
      <c r="D5545" s="11">
        <f t="shared" si="86"/>
        <v>764232.47299999755</v>
      </c>
      <c r="E5545" s="30" t="s">
        <v>17469</v>
      </c>
    </row>
    <row r="5546" spans="1:5">
      <c r="B5546" s="21">
        <v>-58327.11</v>
      </c>
      <c r="C5546" s="21"/>
      <c r="D5546" s="11">
        <f t="shared" si="86"/>
        <v>705905.36299999757</v>
      </c>
      <c r="E5546" s="30" t="s">
        <v>17470</v>
      </c>
    </row>
    <row r="5547" spans="1:5">
      <c r="B5547" s="21">
        <v>-210209.71</v>
      </c>
      <c r="C5547" s="21"/>
      <c r="D5547" s="11">
        <f t="shared" si="86"/>
        <v>495695.6529999976</v>
      </c>
      <c r="E5547" s="30" t="s">
        <v>17471</v>
      </c>
    </row>
    <row r="5548" spans="1:5">
      <c r="B5548" s="21">
        <v>-167237.26999999999</v>
      </c>
      <c r="C5548" s="21"/>
      <c r="D5548" s="11">
        <f t="shared" si="86"/>
        <v>328458.38299999759</v>
      </c>
      <c r="E5548" s="30" t="s">
        <v>17472</v>
      </c>
    </row>
    <row r="5549" spans="1:5">
      <c r="A5549" s="19">
        <v>45194</v>
      </c>
      <c r="B5549" s="21"/>
      <c r="C5549" s="21">
        <v>95323.520000000004</v>
      </c>
      <c r="D5549" s="11">
        <f t="shared" si="86"/>
        <v>423781.9029999976</v>
      </c>
      <c r="E5549" s="30">
        <v>55522961</v>
      </c>
    </row>
    <row r="5550" spans="1:5">
      <c r="B5550" s="21"/>
      <c r="C5550" s="21">
        <v>177748.49</v>
      </c>
      <c r="D5550" s="11">
        <f t="shared" si="86"/>
        <v>601530.3929999976</v>
      </c>
      <c r="E5550" s="30" t="s">
        <v>17478</v>
      </c>
    </row>
    <row r="5551" spans="1:5">
      <c r="B5551" s="21">
        <v>-173269.13</v>
      </c>
      <c r="D5551" s="11">
        <f t="shared" si="86"/>
        <v>428261.26299999759</v>
      </c>
      <c r="E5551" t="s">
        <v>17479</v>
      </c>
    </row>
    <row r="5552" spans="1:5">
      <c r="A5552" s="19">
        <v>45195</v>
      </c>
      <c r="B5552" s="21">
        <v>-14521.83</v>
      </c>
      <c r="D5552" s="11">
        <f t="shared" si="86"/>
        <v>413739.43299999757</v>
      </c>
      <c r="E5552" s="30" t="s">
        <v>17489</v>
      </c>
    </row>
    <row r="5553" spans="1:5">
      <c r="B5553" s="21"/>
      <c r="C5553" s="21">
        <v>188314.5</v>
      </c>
      <c r="D5553" s="11">
        <f t="shared" si="86"/>
        <v>602053.93299999763</v>
      </c>
      <c r="E5553" s="30">
        <v>2009381</v>
      </c>
    </row>
    <row r="5554" spans="1:5">
      <c r="B5554" s="21"/>
      <c r="C5554" s="21">
        <v>58591.62</v>
      </c>
      <c r="D5554" s="11">
        <f t="shared" si="86"/>
        <v>660645.55299999763</v>
      </c>
      <c r="E5554" s="30">
        <v>55522877</v>
      </c>
    </row>
    <row r="5555" spans="1:5">
      <c r="A5555" s="19">
        <v>45196</v>
      </c>
      <c r="B5555" s="21"/>
      <c r="C5555" s="21">
        <v>51810.36</v>
      </c>
      <c r="D5555" s="11">
        <f t="shared" si="86"/>
        <v>712455.91299999761</v>
      </c>
      <c r="E5555" s="30">
        <v>38200901</v>
      </c>
    </row>
    <row r="5556" spans="1:5">
      <c r="B5556" s="21"/>
      <c r="C5556" s="21">
        <v>178717.84</v>
      </c>
      <c r="D5556" s="11">
        <f t="shared" si="86"/>
        <v>891173.75299999758</v>
      </c>
      <c r="E5556" s="30" t="s">
        <v>17494</v>
      </c>
    </row>
    <row r="5557" spans="1:5">
      <c r="B5557" s="21"/>
      <c r="C5557" s="21">
        <v>57414.52</v>
      </c>
      <c r="D5557" s="11">
        <f t="shared" si="86"/>
        <v>948588.2729999976</v>
      </c>
      <c r="E5557" s="30">
        <v>19.476459999999999</v>
      </c>
    </row>
    <row r="5558" spans="1:5">
      <c r="B5558" s="21">
        <v>-49829.83</v>
      </c>
      <c r="C5558" s="21"/>
      <c r="D5558" s="11">
        <f t="shared" si="86"/>
        <v>898758.44299999764</v>
      </c>
      <c r="E5558" s="30" t="s">
        <v>17495</v>
      </c>
    </row>
    <row r="5559" spans="1:5">
      <c r="B5559" s="21">
        <v>-94338.14</v>
      </c>
      <c r="C5559" s="21"/>
      <c r="D5559" s="11">
        <f t="shared" si="86"/>
        <v>804420.30299999763</v>
      </c>
      <c r="E5559" s="30" t="s">
        <v>17496</v>
      </c>
    </row>
    <row r="5560" spans="1:5">
      <c r="B5560" s="21">
        <v>-43021.7</v>
      </c>
      <c r="C5560" s="21"/>
      <c r="D5560" s="11">
        <f t="shared" si="86"/>
        <v>761398.60299999767</v>
      </c>
      <c r="E5560" s="30" t="s">
        <v>17497</v>
      </c>
    </row>
    <row r="5561" spans="1:5">
      <c r="B5561" s="21">
        <v>-174212.9</v>
      </c>
      <c r="D5561" s="11">
        <f t="shared" si="86"/>
        <v>587185.70299999765</v>
      </c>
      <c r="E5561" t="s">
        <v>17498</v>
      </c>
    </row>
    <row r="5562" spans="1:5">
      <c r="B5562" s="21">
        <v>-57556.73</v>
      </c>
      <c r="D5562" s="11">
        <f t="shared" si="86"/>
        <v>529628.97299999767</v>
      </c>
      <c r="E5562" t="s">
        <v>17499</v>
      </c>
    </row>
    <row r="5563" spans="1:5">
      <c r="A5563" s="19">
        <v>45197</v>
      </c>
      <c r="B5563" s="21">
        <v>-180438.37</v>
      </c>
      <c r="C5563" s="22"/>
      <c r="D5563" s="11">
        <f t="shared" si="86"/>
        <v>349190.60299999767</v>
      </c>
      <c r="E5563" s="33" t="s">
        <v>17508</v>
      </c>
    </row>
    <row r="5564" spans="1:5">
      <c r="B5564" s="21"/>
      <c r="C5564" s="21">
        <v>53266.83</v>
      </c>
      <c r="D5564" s="11">
        <f t="shared" si="86"/>
        <v>402457.43299999769</v>
      </c>
      <c r="E5564" s="30">
        <v>2009387</v>
      </c>
    </row>
    <row r="5565" spans="1:5">
      <c r="B5565" s="21">
        <v>-51203.15</v>
      </c>
      <c r="C5565" s="21"/>
      <c r="D5565" s="11">
        <f t="shared" si="86"/>
        <v>351254.28299999767</v>
      </c>
      <c r="E5565" s="30" t="s">
        <v>17510</v>
      </c>
    </row>
    <row r="5566" spans="1:5">
      <c r="A5566" s="19">
        <v>45198</v>
      </c>
      <c r="B5566" s="21"/>
      <c r="C5566" s="21">
        <v>207977.99</v>
      </c>
      <c r="D5566" s="11">
        <f t="shared" si="86"/>
        <v>559232.27299999772</v>
      </c>
      <c r="E5566" s="30">
        <v>2302249</v>
      </c>
    </row>
    <row r="5567" spans="1:5">
      <c r="B5567" s="21"/>
      <c r="C5567" s="21">
        <v>14328.95</v>
      </c>
      <c r="D5567" s="11">
        <f t="shared" si="86"/>
        <v>573561.22299999767</v>
      </c>
      <c r="E5567" s="30">
        <v>19.47598</v>
      </c>
    </row>
    <row r="5568" spans="1:5">
      <c r="B5568" s="21">
        <v>-57088.480000000003</v>
      </c>
      <c r="C5568" s="21"/>
      <c r="D5568" s="11">
        <f t="shared" si="86"/>
        <v>516472.74299999769</v>
      </c>
      <c r="E5568" s="30" t="s">
        <v>17511</v>
      </c>
    </row>
    <row r="5569" spans="1:5">
      <c r="B5569" s="21">
        <v>-201814.18</v>
      </c>
      <c r="C5569" s="21"/>
      <c r="D5569" s="11">
        <f t="shared" si="86"/>
        <v>314658.5629999977</v>
      </c>
      <c r="E5569" s="30" t="s">
        <v>17512</v>
      </c>
    </row>
    <row r="5570" spans="1:5">
      <c r="A5570" s="19">
        <v>45201</v>
      </c>
      <c r="B5570" s="21">
        <v>-56465.06</v>
      </c>
      <c r="C5570" s="21"/>
      <c r="D5570" s="11">
        <f t="shared" si="86"/>
        <v>258193.5029999977</v>
      </c>
      <c r="E5570" s="30" t="s">
        <v>17514</v>
      </c>
    </row>
    <row r="5571" spans="1:5">
      <c r="B5571" s="21">
        <v>-29100.15</v>
      </c>
      <c r="C5571" s="21"/>
      <c r="D5571" s="11">
        <f t="shared" si="86"/>
        <v>229093.3529999977</v>
      </c>
      <c r="E5571" t="s">
        <v>17515</v>
      </c>
    </row>
    <row r="5572" spans="1:5">
      <c r="B5572" s="21"/>
      <c r="C5572" s="21">
        <v>42854</v>
      </c>
      <c r="D5572" s="11">
        <f t="shared" si="86"/>
        <v>271947.35299999767</v>
      </c>
      <c r="E5572" s="30">
        <v>19.476520000000001</v>
      </c>
    </row>
    <row r="5573" spans="1:5">
      <c r="B5573" s="21"/>
      <c r="C5573" s="21">
        <v>56693.42</v>
      </c>
      <c r="D5573" s="11">
        <f t="shared" ref="D5573:D5636" si="87">D5572+B5573+C5573</f>
        <v>328640.77299999766</v>
      </c>
      <c r="E5573" s="30">
        <v>55523009</v>
      </c>
    </row>
    <row r="5574" spans="1:5">
      <c r="A5574" s="19">
        <v>45202</v>
      </c>
      <c r="B5574" s="21"/>
      <c r="C5574" s="21">
        <v>32022.68</v>
      </c>
      <c r="D5574" s="11">
        <f t="shared" si="87"/>
        <v>360663.45299999765</v>
      </c>
      <c r="E5574" s="30" t="s">
        <v>17522</v>
      </c>
    </row>
    <row r="5575" spans="1:5">
      <c r="A5575" s="19">
        <v>45203</v>
      </c>
      <c r="B5575" s="21"/>
      <c r="C5575" s="21">
        <v>210507.24</v>
      </c>
      <c r="D5575" s="11">
        <f t="shared" si="87"/>
        <v>571170.69299999764</v>
      </c>
      <c r="E5575" s="30" t="s">
        <v>17525</v>
      </c>
    </row>
    <row r="5576" spans="1:5">
      <c r="B5576" s="21">
        <v>-200692.57</v>
      </c>
      <c r="C5576" s="21"/>
      <c r="D5576" s="11">
        <f t="shared" si="87"/>
        <v>370478.12299999763</v>
      </c>
      <c r="E5576" s="30" t="s">
        <v>17526</v>
      </c>
    </row>
    <row r="5577" spans="1:5">
      <c r="A5577" s="19">
        <v>45204</v>
      </c>
      <c r="B5577" s="21">
        <v>-50527.33</v>
      </c>
      <c r="C5577" s="21"/>
      <c r="D5577" s="11">
        <f t="shared" si="87"/>
        <v>319950.79299999762</v>
      </c>
      <c r="E5577" s="30" t="s">
        <v>17528</v>
      </c>
    </row>
    <row r="5578" spans="1:5">
      <c r="B5578" s="21">
        <v>-245431.55</v>
      </c>
      <c r="C5578" s="21"/>
      <c r="D5578" s="11">
        <f t="shared" si="87"/>
        <v>74519.24299999763</v>
      </c>
      <c r="E5578" s="30" t="s">
        <v>17529</v>
      </c>
    </row>
    <row r="5579" spans="1:5">
      <c r="A5579" s="19">
        <v>45205</v>
      </c>
      <c r="B5579" s="21">
        <v>-51050.75</v>
      </c>
      <c r="C5579" s="21"/>
      <c r="D5579" s="11">
        <f t="shared" si="87"/>
        <v>23468.49299999763</v>
      </c>
      <c r="E5579" s="30" t="s">
        <v>17534</v>
      </c>
    </row>
    <row r="5580" spans="1:5">
      <c r="A5580" s="19">
        <v>45208</v>
      </c>
      <c r="B5580" s="21"/>
      <c r="C5580" s="21">
        <v>52539.9</v>
      </c>
      <c r="D5580" s="11">
        <f t="shared" si="87"/>
        <v>76008.392999997624</v>
      </c>
      <c r="E5580" s="30">
        <v>38200907</v>
      </c>
    </row>
    <row r="5581" spans="1:5">
      <c r="B5581" s="21"/>
      <c r="C5581" s="21">
        <v>53087.1</v>
      </c>
      <c r="D5581" s="11">
        <f t="shared" si="87"/>
        <v>129095.49299999763</v>
      </c>
      <c r="E5581" s="30">
        <v>38200938</v>
      </c>
    </row>
    <row r="5582" spans="1:5">
      <c r="A5582" s="19">
        <v>45210</v>
      </c>
      <c r="B5582" s="21"/>
      <c r="C5582" s="21">
        <v>36431.93</v>
      </c>
      <c r="D5582" s="11">
        <f t="shared" si="87"/>
        <v>165527.42299999762</v>
      </c>
      <c r="E5582" s="30">
        <v>55523090</v>
      </c>
    </row>
    <row r="5583" spans="1:5">
      <c r="B5583" s="21"/>
      <c r="C5583" s="21">
        <v>58970.66</v>
      </c>
      <c r="D5583" s="11">
        <f t="shared" si="87"/>
        <v>224498.08299999763</v>
      </c>
      <c r="E5583" s="30">
        <v>55523047</v>
      </c>
    </row>
    <row r="5584" spans="1:5">
      <c r="B5584" s="21"/>
      <c r="C5584" s="21">
        <v>93748.32</v>
      </c>
      <c r="D5584" s="11">
        <f t="shared" si="87"/>
        <v>318246.4029999976</v>
      </c>
      <c r="E5584" s="30">
        <v>55523039</v>
      </c>
    </row>
    <row r="5585" spans="1:5">
      <c r="B5585" s="21">
        <v>-36370.82</v>
      </c>
      <c r="C5585" s="21"/>
      <c r="D5585" s="11">
        <f t="shared" si="87"/>
        <v>281875.5829999976</v>
      </c>
      <c r="E5585" s="30" t="s">
        <v>17552</v>
      </c>
    </row>
    <row r="5586" spans="1:5">
      <c r="B5586" s="21">
        <v>-58722.97</v>
      </c>
      <c r="C5586" s="21"/>
      <c r="D5586" s="11">
        <f t="shared" si="87"/>
        <v>223152.6129999976</v>
      </c>
      <c r="E5586" s="30" t="s">
        <v>17553</v>
      </c>
    </row>
    <row r="5587" spans="1:5">
      <c r="B5587" s="21"/>
      <c r="C5587" s="22">
        <v>300000</v>
      </c>
      <c r="D5587" s="11">
        <f t="shared" si="87"/>
        <v>523152.61299999757</v>
      </c>
      <c r="E5587" s="24" t="s">
        <v>57</v>
      </c>
    </row>
    <row r="5588" spans="1:5">
      <c r="B5588" s="22">
        <v>-9010</v>
      </c>
      <c r="C5588" s="21"/>
      <c r="D5588" s="11">
        <f t="shared" si="87"/>
        <v>514142.61299999757</v>
      </c>
      <c r="E5588" s="24" t="s">
        <v>24</v>
      </c>
    </row>
    <row r="5589" spans="1:5">
      <c r="A5589" s="19">
        <v>45211</v>
      </c>
      <c r="B5589" s="21">
        <v>-123216.24</v>
      </c>
      <c r="C5589" s="21"/>
      <c r="D5589" s="11">
        <f t="shared" si="87"/>
        <v>390926.37299999758</v>
      </c>
      <c r="E5589" s="30" t="s">
        <v>17554</v>
      </c>
    </row>
    <row r="5590" spans="1:5">
      <c r="B5590" s="21"/>
      <c r="C5590" s="21">
        <v>43255.75</v>
      </c>
      <c r="D5590" s="11">
        <f t="shared" si="87"/>
        <v>434182.12299999758</v>
      </c>
      <c r="E5590" s="30">
        <v>19.47709</v>
      </c>
    </row>
    <row r="5591" spans="1:5">
      <c r="B5591" s="21"/>
      <c r="C5591" s="21">
        <v>134275.19</v>
      </c>
      <c r="D5591" s="11">
        <f t="shared" si="87"/>
        <v>568457.31299999752</v>
      </c>
      <c r="E5591" s="30">
        <v>2009447</v>
      </c>
    </row>
    <row r="5592" spans="1:5">
      <c r="B5592" s="21">
        <v>-43398.33</v>
      </c>
      <c r="C5592" s="21"/>
      <c r="D5592" s="11">
        <f t="shared" si="87"/>
        <v>525058.98299999756</v>
      </c>
      <c r="E5592" s="30" t="s">
        <v>17555</v>
      </c>
    </row>
    <row r="5593" spans="1:5">
      <c r="B5593" s="21">
        <v>-128722.06</v>
      </c>
      <c r="C5593" s="21"/>
      <c r="D5593" s="11">
        <f t="shared" si="87"/>
        <v>396336.92299999757</v>
      </c>
      <c r="E5593" s="30" t="s">
        <v>17556</v>
      </c>
    </row>
    <row r="5594" spans="1:5">
      <c r="B5594" s="21">
        <v>-92598.88</v>
      </c>
      <c r="C5594" s="21"/>
      <c r="D5594" s="11">
        <f t="shared" si="87"/>
        <v>303738.04299999756</v>
      </c>
      <c r="E5594" s="30" t="s">
        <v>17560</v>
      </c>
    </row>
    <row r="5595" spans="1:5">
      <c r="A5595" s="19">
        <v>45212</v>
      </c>
      <c r="B5595" s="21"/>
      <c r="C5595" s="21">
        <v>267929.45</v>
      </c>
      <c r="D5595" s="11">
        <f t="shared" si="87"/>
        <v>571667.49299999757</v>
      </c>
      <c r="E5595" s="30" t="s">
        <v>17563</v>
      </c>
    </row>
    <row r="5596" spans="1:5">
      <c r="B5596" s="21">
        <v>-258162.79</v>
      </c>
      <c r="C5596" s="21"/>
      <c r="D5596" s="11">
        <f t="shared" si="87"/>
        <v>313504.70299999753</v>
      </c>
      <c r="E5596" s="30" t="s">
        <v>17574</v>
      </c>
    </row>
    <row r="5597" spans="1:5">
      <c r="A5597" s="19">
        <v>45216</v>
      </c>
      <c r="B5597" s="21"/>
      <c r="C5597" s="21">
        <v>60670.080000000002</v>
      </c>
      <c r="D5597" s="11">
        <f t="shared" si="87"/>
        <v>374174.78299999755</v>
      </c>
      <c r="E5597" s="30">
        <v>55523070</v>
      </c>
    </row>
    <row r="5598" spans="1:5">
      <c r="B5598" s="21">
        <v>-60407.31</v>
      </c>
      <c r="C5598" s="21"/>
      <c r="D5598" s="11">
        <f t="shared" si="87"/>
        <v>313767.47299999755</v>
      </c>
      <c r="E5598" s="30" t="s">
        <v>17594</v>
      </c>
    </row>
    <row r="5599" spans="1:5">
      <c r="B5599" s="21">
        <v>-43261.16</v>
      </c>
      <c r="C5599" s="21"/>
      <c r="D5599" s="11">
        <f t="shared" si="87"/>
        <v>270506.31299999752</v>
      </c>
      <c r="E5599" s="30" t="s">
        <v>17595</v>
      </c>
    </row>
    <row r="5600" spans="1:5">
      <c r="A5600" s="19">
        <v>45217</v>
      </c>
      <c r="B5600" s="21"/>
      <c r="C5600" s="21">
        <v>14018.52</v>
      </c>
      <c r="D5600" s="11">
        <f t="shared" si="87"/>
        <v>284524.83299999754</v>
      </c>
      <c r="E5600" s="30">
        <v>19.477139999999999</v>
      </c>
    </row>
    <row r="5601" spans="1:5">
      <c r="B5601" s="21"/>
      <c r="C5601" s="21">
        <v>42534.26</v>
      </c>
      <c r="D5601" s="11">
        <f t="shared" si="87"/>
        <v>327059.09299999755</v>
      </c>
      <c r="E5601" s="30">
        <v>19.477270000000001</v>
      </c>
    </row>
    <row r="5602" spans="1:5">
      <c r="B5602" s="21"/>
      <c r="C5602" s="21">
        <v>43093.84</v>
      </c>
      <c r="D5602" s="11">
        <f t="shared" si="87"/>
        <v>370152.93299999752</v>
      </c>
      <c r="E5602" s="30">
        <v>19.477049999999998</v>
      </c>
    </row>
    <row r="5603" spans="1:5">
      <c r="B5603" s="21">
        <v>-14236.8</v>
      </c>
      <c r="C5603" s="21"/>
      <c r="D5603" s="11">
        <f t="shared" si="87"/>
        <v>355916.13299999753</v>
      </c>
      <c r="E5603" s="30" t="s">
        <v>17598</v>
      </c>
    </row>
    <row r="5604" spans="1:5">
      <c r="B5604" s="21">
        <v>-42702.6</v>
      </c>
      <c r="C5604" s="21"/>
      <c r="D5604" s="11">
        <f t="shared" si="87"/>
        <v>313213.53299999755</v>
      </c>
      <c r="E5604" s="30" t="s">
        <v>17599</v>
      </c>
    </row>
    <row r="5605" spans="1:5">
      <c r="A5605" s="19">
        <v>45218</v>
      </c>
      <c r="B5605" s="21">
        <v>-52423.85</v>
      </c>
      <c r="C5605" s="21"/>
      <c r="D5605" s="11">
        <f t="shared" si="87"/>
        <v>260789.68299999755</v>
      </c>
      <c r="E5605" s="30" t="s">
        <v>17601</v>
      </c>
    </row>
    <row r="5606" spans="1:5">
      <c r="B5606" s="21"/>
      <c r="C5606" s="21">
        <v>54543.66</v>
      </c>
      <c r="D5606" s="11">
        <f t="shared" si="87"/>
        <v>315333.34299999755</v>
      </c>
      <c r="E5606" s="30">
        <v>38200948</v>
      </c>
    </row>
    <row r="5607" spans="1:5">
      <c r="B5607" s="21"/>
      <c r="C5607" s="40">
        <v>211095.56</v>
      </c>
      <c r="D5607" s="11">
        <f t="shared" si="87"/>
        <v>526428.9029999976</v>
      </c>
      <c r="E5607" s="30" t="s">
        <v>17602</v>
      </c>
    </row>
    <row r="5608" spans="1:5">
      <c r="B5608" s="21"/>
      <c r="C5608" s="40">
        <v>212833.87</v>
      </c>
      <c r="D5608" s="11">
        <f t="shared" si="87"/>
        <v>739262.7729999976</v>
      </c>
      <c r="E5608" s="30" t="s">
        <v>17675</v>
      </c>
    </row>
    <row r="5609" spans="1:5">
      <c r="A5609" s="19">
        <v>45222</v>
      </c>
      <c r="B5609" s="21">
        <v>-51693.58</v>
      </c>
      <c r="C5609" s="22"/>
      <c r="D5609" s="11">
        <f t="shared" si="87"/>
        <v>687569.19299999764</v>
      </c>
      <c r="E5609" s="33" t="s">
        <v>17611</v>
      </c>
    </row>
    <row r="5610" spans="1:5">
      <c r="B5610" s="21"/>
      <c r="C5610" s="21">
        <v>57757.1</v>
      </c>
      <c r="D5610" s="11">
        <f t="shared" si="87"/>
        <v>745326.29299999762</v>
      </c>
      <c r="E5610" s="30">
        <v>55523119</v>
      </c>
    </row>
    <row r="5611" spans="1:5">
      <c r="A5611" s="19">
        <v>45223</v>
      </c>
      <c r="B5611" s="21"/>
      <c r="C5611" s="22">
        <v>75400</v>
      </c>
      <c r="D5611" s="11">
        <f t="shared" si="87"/>
        <v>820726.29299999762</v>
      </c>
      <c r="E5611" s="24" t="s">
        <v>17613</v>
      </c>
    </row>
    <row r="5612" spans="1:5">
      <c r="A5612" s="19">
        <v>45224</v>
      </c>
      <c r="B5612" s="21"/>
      <c r="C5612" s="22">
        <v>58776.5</v>
      </c>
      <c r="D5612" s="11">
        <f t="shared" si="87"/>
        <v>879502.79299999762</v>
      </c>
      <c r="E5612" s="24" t="s">
        <v>17617</v>
      </c>
    </row>
    <row r="5613" spans="1:5">
      <c r="B5613" s="21"/>
      <c r="C5613" s="21">
        <v>53779.72</v>
      </c>
      <c r="D5613" s="11">
        <f t="shared" si="87"/>
        <v>933282.51299999759</v>
      </c>
      <c r="E5613" s="30">
        <v>38200989</v>
      </c>
    </row>
    <row r="5614" spans="1:5">
      <c r="B5614" s="21"/>
      <c r="C5614" s="21">
        <v>24130.16</v>
      </c>
      <c r="D5614" s="11">
        <f t="shared" si="87"/>
        <v>957412.67299999762</v>
      </c>
      <c r="E5614" s="30">
        <v>55523121</v>
      </c>
    </row>
    <row r="5615" spans="1:5">
      <c r="B5615" s="21"/>
      <c r="C5615" s="21">
        <v>108390.69</v>
      </c>
      <c r="D5615" s="11">
        <f t="shared" si="87"/>
        <v>1065803.3629999976</v>
      </c>
      <c r="E5615" s="30">
        <v>2009460</v>
      </c>
    </row>
    <row r="5616" spans="1:5">
      <c r="B5616" s="21"/>
      <c r="C5616" s="21">
        <v>123326.75</v>
      </c>
      <c r="D5616" s="11">
        <f t="shared" si="87"/>
        <v>1189130.1129999976</v>
      </c>
      <c r="E5616" s="30" t="s">
        <v>17618</v>
      </c>
    </row>
    <row r="5617" spans="1:5">
      <c r="B5617" s="21">
        <v>-24191.94</v>
      </c>
      <c r="C5617" s="21"/>
      <c r="D5617" s="11">
        <f t="shared" si="87"/>
        <v>1164938.1729999976</v>
      </c>
      <c r="E5617" s="30" t="s">
        <v>17625</v>
      </c>
    </row>
    <row r="5618" spans="1:5">
      <c r="B5618" s="21">
        <v>-118205.37</v>
      </c>
      <c r="C5618" s="21"/>
      <c r="D5618" s="11">
        <f t="shared" si="87"/>
        <v>1046732.8029999976</v>
      </c>
      <c r="E5618" s="30" t="s">
        <v>17626</v>
      </c>
    </row>
    <row r="5619" spans="1:5">
      <c r="B5619" s="21">
        <v>-57493.49</v>
      </c>
      <c r="C5619" s="21"/>
      <c r="D5619" s="11">
        <f t="shared" si="87"/>
        <v>989239.31299999764</v>
      </c>
      <c r="E5619" s="30" t="s">
        <v>17627</v>
      </c>
    </row>
    <row r="5620" spans="1:5">
      <c r="B5620" s="21">
        <v>-201547.47</v>
      </c>
      <c r="C5620" s="21"/>
      <c r="D5620" s="11">
        <f t="shared" si="87"/>
        <v>787691.84299999767</v>
      </c>
      <c r="E5620" s="30" t="s">
        <v>17628</v>
      </c>
    </row>
    <row r="5621" spans="1:5">
      <c r="B5621" s="21">
        <v>-103941.54</v>
      </c>
      <c r="D5621" s="11">
        <f t="shared" si="87"/>
        <v>683750.30299999763</v>
      </c>
      <c r="E5621" t="s">
        <v>17629</v>
      </c>
    </row>
    <row r="5622" spans="1:5">
      <c r="B5622" s="22">
        <v>-61.53</v>
      </c>
      <c r="D5622" s="11">
        <f t="shared" si="87"/>
        <v>683688.7729999976</v>
      </c>
      <c r="E5622" s="24" t="s">
        <v>24</v>
      </c>
    </row>
    <row r="5623" spans="1:5">
      <c r="A5623" s="19">
        <v>45225</v>
      </c>
      <c r="B5623" s="21"/>
      <c r="C5623" s="21">
        <v>121150.83</v>
      </c>
      <c r="D5623" s="11">
        <f t="shared" si="87"/>
        <v>804839.60299999756</v>
      </c>
      <c r="E5623" s="30">
        <v>2009485</v>
      </c>
    </row>
    <row r="5624" spans="1:5">
      <c r="B5624" s="21"/>
      <c r="C5624" s="21">
        <v>139323.46</v>
      </c>
      <c r="D5624" s="11">
        <f t="shared" si="87"/>
        <v>944163.06299999752</v>
      </c>
      <c r="E5624" s="30">
        <v>2302409</v>
      </c>
    </row>
    <row r="5625" spans="1:5">
      <c r="B5625" s="21"/>
      <c r="C5625" s="21">
        <v>217620.9</v>
      </c>
      <c r="D5625" s="11">
        <f t="shared" si="87"/>
        <v>1161783.9629999974</v>
      </c>
      <c r="E5625" s="30" t="s">
        <v>17630</v>
      </c>
    </row>
    <row r="5626" spans="1:5">
      <c r="B5626" s="21">
        <v>-116156.9</v>
      </c>
      <c r="C5626" s="21"/>
      <c r="D5626" s="11">
        <f t="shared" si="87"/>
        <v>1045627.0629999974</v>
      </c>
      <c r="E5626" s="30" t="s">
        <v>17637</v>
      </c>
    </row>
    <row r="5627" spans="1:5">
      <c r="B5627" s="21">
        <v>-132062.82999999999</v>
      </c>
      <c r="C5627" s="21"/>
      <c r="D5627" s="11">
        <f t="shared" si="87"/>
        <v>913564.23299999745</v>
      </c>
      <c r="E5627" s="30" t="s">
        <v>17638</v>
      </c>
    </row>
    <row r="5628" spans="1:5">
      <c r="B5628" s="21">
        <v>-207773.14</v>
      </c>
      <c r="C5628" s="21"/>
      <c r="D5628" s="11">
        <f t="shared" si="87"/>
        <v>705791.09299999743</v>
      </c>
      <c r="E5628" s="30" t="s">
        <v>17639</v>
      </c>
    </row>
    <row r="5629" spans="1:5">
      <c r="B5629" s="21">
        <v>-52881.69</v>
      </c>
      <c r="C5629" s="21"/>
      <c r="D5629" s="11">
        <f t="shared" si="87"/>
        <v>652909.40299999737</v>
      </c>
      <c r="E5629" s="30" t="s">
        <v>17640</v>
      </c>
    </row>
    <row r="5630" spans="1:5">
      <c r="B5630" s="21">
        <v>-26792.13</v>
      </c>
      <c r="C5630" s="21"/>
      <c r="D5630" s="11">
        <f t="shared" si="87"/>
        <v>626117.27299999737</v>
      </c>
      <c r="E5630" s="30" t="s">
        <v>17641</v>
      </c>
    </row>
    <row r="5631" spans="1:5">
      <c r="B5631" s="21">
        <v>-13781.73</v>
      </c>
      <c r="C5631" s="21"/>
      <c r="D5631" s="11">
        <f t="shared" si="87"/>
        <v>612335.54299999739</v>
      </c>
      <c r="E5631" s="30" t="s">
        <v>17642</v>
      </c>
    </row>
    <row r="5632" spans="1:5">
      <c r="B5632" s="21">
        <v>-40832.199999999997</v>
      </c>
      <c r="C5632" s="21"/>
      <c r="D5632" s="11">
        <f t="shared" si="87"/>
        <v>571503.34299999743</v>
      </c>
      <c r="E5632" s="30" t="s">
        <v>17643</v>
      </c>
    </row>
    <row r="5633" spans="1:5">
      <c r="A5633" s="19">
        <v>45229</v>
      </c>
      <c r="B5633" s="21"/>
      <c r="C5633" s="21">
        <v>55022.37</v>
      </c>
      <c r="D5633" s="11">
        <f t="shared" si="87"/>
        <v>626525.71299999743</v>
      </c>
      <c r="E5633" s="30">
        <v>38201012</v>
      </c>
    </row>
    <row r="5634" spans="1:5">
      <c r="B5634" s="21"/>
      <c r="C5634" s="21">
        <v>260499.21</v>
      </c>
      <c r="D5634" s="11">
        <f t="shared" si="87"/>
        <v>887024.92299999739</v>
      </c>
      <c r="E5634" s="30" t="s">
        <v>17648</v>
      </c>
    </row>
    <row r="5635" spans="1:5">
      <c r="B5635" s="21">
        <v>-260383.22</v>
      </c>
      <c r="C5635" s="21"/>
      <c r="D5635" s="11">
        <f t="shared" si="87"/>
        <v>626641.70299999742</v>
      </c>
      <c r="E5635" s="30" t="s">
        <v>17652</v>
      </c>
    </row>
    <row r="5636" spans="1:5">
      <c r="A5636" s="19">
        <v>45230</v>
      </c>
      <c r="B5636" s="21">
        <v>-39647.279999999999</v>
      </c>
      <c r="C5636" s="21"/>
      <c r="D5636" s="11">
        <f t="shared" si="87"/>
        <v>586994.42299999739</v>
      </c>
      <c r="E5636" s="30" t="s">
        <v>17653</v>
      </c>
    </row>
    <row r="5637" spans="1:5">
      <c r="A5637" s="19">
        <v>45231</v>
      </c>
      <c r="B5637" s="21">
        <v>-86255.57</v>
      </c>
      <c r="C5637" s="21"/>
      <c r="D5637" s="11">
        <f t="shared" ref="D5637:D5700" si="88">D5636+B5637+C5637</f>
        <v>500738.85299999738</v>
      </c>
      <c r="E5637" s="30" t="s">
        <v>17661</v>
      </c>
    </row>
    <row r="5638" spans="1:5">
      <c r="B5638" s="21"/>
      <c r="C5638" s="21">
        <v>89216.76</v>
      </c>
      <c r="D5638" s="11">
        <f t="shared" si="88"/>
        <v>589955.61299999733</v>
      </c>
      <c r="E5638" s="30">
        <v>2009490</v>
      </c>
    </row>
    <row r="5639" spans="1:5">
      <c r="A5639" s="19">
        <v>45233</v>
      </c>
      <c r="B5639" s="21">
        <v>-203206.18</v>
      </c>
      <c r="C5639" s="21"/>
      <c r="D5639" s="11">
        <f t="shared" si="88"/>
        <v>386749.43299999734</v>
      </c>
      <c r="E5639" s="30" t="s">
        <v>17683</v>
      </c>
    </row>
    <row r="5640" spans="1:5">
      <c r="A5640" s="19">
        <v>45236</v>
      </c>
      <c r="B5640" s="21"/>
      <c r="C5640" s="21">
        <v>257879.03</v>
      </c>
      <c r="D5640" s="11">
        <f t="shared" si="88"/>
        <v>644628.46299999731</v>
      </c>
      <c r="E5640" s="30" t="s">
        <v>17691</v>
      </c>
    </row>
    <row r="5641" spans="1:5">
      <c r="A5641" s="19">
        <v>45238</v>
      </c>
      <c r="B5641" s="21"/>
      <c r="C5641" s="21">
        <v>131882.54</v>
      </c>
      <c r="D5641" s="11">
        <f t="shared" si="88"/>
        <v>776511.00299999735</v>
      </c>
      <c r="E5641" s="30">
        <v>2009498</v>
      </c>
    </row>
    <row r="5642" spans="1:5">
      <c r="B5642" s="21">
        <v>-126432.11</v>
      </c>
      <c r="C5642" s="21"/>
      <c r="D5642" s="11">
        <f t="shared" si="88"/>
        <v>650078.89299999736</v>
      </c>
      <c r="E5642" s="30" t="s">
        <v>17697</v>
      </c>
    </row>
    <row r="5643" spans="1:5">
      <c r="B5643" s="21"/>
      <c r="C5643" s="22">
        <v>115302.16</v>
      </c>
      <c r="D5643" s="11">
        <f t="shared" si="88"/>
        <v>765381.0529999974</v>
      </c>
      <c r="E5643" s="24" t="s">
        <v>17700</v>
      </c>
    </row>
    <row r="5644" spans="1:5">
      <c r="A5644" s="19">
        <v>45239</v>
      </c>
      <c r="B5644" s="21">
        <v>-39710.5</v>
      </c>
      <c r="C5644" s="21"/>
      <c r="D5644" s="11">
        <f t="shared" si="88"/>
        <v>725670.5529999974</v>
      </c>
      <c r="E5644" s="30" t="s">
        <v>17699</v>
      </c>
    </row>
    <row r="5645" spans="1:5">
      <c r="A5645" s="19">
        <v>45245</v>
      </c>
      <c r="B5645" s="21"/>
      <c r="C5645" s="22">
        <v>186986.46</v>
      </c>
      <c r="D5645" s="11">
        <f t="shared" si="88"/>
        <v>912657.01299999736</v>
      </c>
      <c r="E5645" s="24" t="s">
        <v>17712</v>
      </c>
    </row>
    <row r="5646" spans="1:5">
      <c r="A5646" s="19">
        <v>45247</v>
      </c>
      <c r="B5646" s="21"/>
      <c r="C5646" s="21">
        <v>41575.11</v>
      </c>
      <c r="D5646" s="11">
        <f t="shared" si="88"/>
        <v>954232.12299999734</v>
      </c>
      <c r="E5646" s="30">
        <v>19.479320000000001</v>
      </c>
    </row>
    <row r="5647" spans="1:5">
      <c r="B5647" s="21"/>
      <c r="C5647" s="21">
        <v>55754.1</v>
      </c>
      <c r="D5647" s="11">
        <f t="shared" si="88"/>
        <v>1009986.2229999973</v>
      </c>
      <c r="E5647" s="30">
        <v>19.479240000000001</v>
      </c>
    </row>
    <row r="5648" spans="1:5">
      <c r="B5648" s="21"/>
      <c r="C5648" s="21">
        <v>204585.31</v>
      </c>
      <c r="D5648" s="11">
        <f t="shared" si="88"/>
        <v>1214571.5329999973</v>
      </c>
      <c r="E5648" s="30" t="s">
        <v>17724</v>
      </c>
    </row>
    <row r="5649" spans="1:5">
      <c r="B5649" s="21">
        <v>-50406.95</v>
      </c>
      <c r="C5649" s="21"/>
      <c r="D5649" s="11">
        <f t="shared" si="88"/>
        <v>1164164.5829999973</v>
      </c>
      <c r="E5649" s="30" t="s">
        <v>17725</v>
      </c>
    </row>
    <row r="5650" spans="1:5">
      <c r="B5650" s="21">
        <v>-37645.85</v>
      </c>
      <c r="C5650" s="21"/>
      <c r="D5650" s="11">
        <f t="shared" si="88"/>
        <v>1126518.7329999972</v>
      </c>
      <c r="E5650" s="30" t="s">
        <v>17726</v>
      </c>
    </row>
    <row r="5651" spans="1:5">
      <c r="A5651" s="19">
        <v>45251</v>
      </c>
      <c r="B5651" s="21"/>
      <c r="C5651" s="21">
        <v>51568.86</v>
      </c>
      <c r="D5651" s="11">
        <f t="shared" si="88"/>
        <v>1178087.5929999973</v>
      </c>
      <c r="E5651" t="s">
        <v>17736</v>
      </c>
    </row>
    <row r="5652" spans="1:5">
      <c r="B5652" s="21">
        <v>-49969.8</v>
      </c>
      <c r="C5652" s="21"/>
      <c r="D5652" s="11">
        <f t="shared" si="88"/>
        <v>1128117.7929999973</v>
      </c>
      <c r="E5652" t="s">
        <v>17737</v>
      </c>
    </row>
    <row r="5653" spans="1:5">
      <c r="A5653" s="19">
        <v>45252</v>
      </c>
      <c r="B5653" s="21"/>
      <c r="C5653" s="21">
        <v>52789.88</v>
      </c>
      <c r="D5653" s="11">
        <f t="shared" si="88"/>
        <v>1180907.6729999972</v>
      </c>
      <c r="E5653" s="30" t="s">
        <v>17741</v>
      </c>
    </row>
    <row r="5654" spans="1:5">
      <c r="B5654" s="21"/>
      <c r="C5654" s="21">
        <v>132506.97</v>
      </c>
      <c r="D5654" s="11">
        <f t="shared" si="88"/>
        <v>1313414.6429999971</v>
      </c>
      <c r="E5654" s="30">
        <v>2009560</v>
      </c>
    </row>
    <row r="5655" spans="1:5">
      <c r="B5655" s="21">
        <v>-128025</v>
      </c>
      <c r="C5655" s="21"/>
      <c r="D5655" s="11">
        <f t="shared" si="88"/>
        <v>1185389.6429999971</v>
      </c>
      <c r="E5655" s="30" t="s">
        <v>17742</v>
      </c>
    </row>
    <row r="5656" spans="1:5">
      <c r="B5656" s="22">
        <v>-1</v>
      </c>
      <c r="C5656" s="21"/>
      <c r="D5656" s="11">
        <f t="shared" si="88"/>
        <v>1185388.6429999971</v>
      </c>
      <c r="E5656" s="24" t="s">
        <v>24</v>
      </c>
    </row>
    <row r="5657" spans="1:5">
      <c r="A5657" s="19">
        <v>45254</v>
      </c>
      <c r="B5657" s="21">
        <v>-132938.74</v>
      </c>
      <c r="C5657" s="21"/>
      <c r="D5657" s="11">
        <f t="shared" si="88"/>
        <v>1052449.9029999971</v>
      </c>
      <c r="E5657" s="30" t="s">
        <v>17754</v>
      </c>
    </row>
    <row r="5658" spans="1:5">
      <c r="B5658" s="21">
        <v>-196464.95</v>
      </c>
      <c r="C5658" s="21"/>
      <c r="D5658" s="11">
        <f t="shared" si="88"/>
        <v>855984.95299999719</v>
      </c>
      <c r="E5658" s="30" t="s">
        <v>17755</v>
      </c>
    </row>
    <row r="5659" spans="1:5">
      <c r="A5659" s="19">
        <v>45257</v>
      </c>
      <c r="B5659" s="22">
        <v>-500000</v>
      </c>
      <c r="C5659" s="21"/>
      <c r="D5659" s="11">
        <f t="shared" si="88"/>
        <v>355984.95299999719</v>
      </c>
      <c r="E5659" s="24" t="s">
        <v>49</v>
      </c>
    </row>
    <row r="5660" spans="1:5">
      <c r="B5660" s="21"/>
      <c r="C5660" s="21">
        <v>40870.92</v>
      </c>
      <c r="D5660" s="11">
        <f t="shared" si="88"/>
        <v>396855.87299999717</v>
      </c>
      <c r="E5660" s="30">
        <v>19.479710000000001</v>
      </c>
    </row>
    <row r="5661" spans="1:5">
      <c r="B5661" s="21"/>
      <c r="C5661" s="21">
        <v>140246.17000000001</v>
      </c>
      <c r="D5661" s="11">
        <f t="shared" si="88"/>
        <v>537102.04299999715</v>
      </c>
      <c r="E5661" s="30">
        <v>2302745</v>
      </c>
    </row>
    <row r="5662" spans="1:5">
      <c r="B5662" s="21">
        <v>-37012.699999999997</v>
      </c>
      <c r="C5662" s="21"/>
      <c r="D5662" s="11">
        <f t="shared" si="88"/>
        <v>500089.34299999714</v>
      </c>
      <c r="E5662" s="30" t="s">
        <v>17764</v>
      </c>
    </row>
    <row r="5663" spans="1:5">
      <c r="A5663" s="19">
        <v>45258</v>
      </c>
      <c r="B5663" s="21"/>
      <c r="C5663" s="21">
        <v>107431.59</v>
      </c>
      <c r="D5663" s="11">
        <f t="shared" si="88"/>
        <v>607520.93299999717</v>
      </c>
      <c r="E5663" s="30" t="s">
        <v>17777</v>
      </c>
    </row>
    <row r="5664" spans="1:5">
      <c r="B5664" s="21">
        <v>-103797.61</v>
      </c>
      <c r="C5664" s="21"/>
      <c r="D5664" s="11">
        <f t="shared" si="88"/>
        <v>503723.32299999718</v>
      </c>
      <c r="E5664" s="30" t="s">
        <v>17779</v>
      </c>
    </row>
    <row r="5665" spans="1:12">
      <c r="A5665" s="19">
        <v>45259</v>
      </c>
      <c r="B5665" s="21"/>
      <c r="C5665" s="21">
        <v>79343.7</v>
      </c>
      <c r="D5665" s="11">
        <f t="shared" si="88"/>
        <v>583067.02299999713</v>
      </c>
      <c r="E5665" s="30">
        <v>2009572</v>
      </c>
    </row>
    <row r="5666" spans="1:12">
      <c r="B5666" s="21"/>
      <c r="C5666" s="21">
        <v>107200.61</v>
      </c>
      <c r="D5666" s="11">
        <f t="shared" si="88"/>
        <v>690267.63299999712</v>
      </c>
      <c r="E5666" s="30" t="s">
        <v>17784</v>
      </c>
    </row>
    <row r="5667" spans="1:12">
      <c r="B5667" s="21">
        <v>-51146.8</v>
      </c>
      <c r="C5667" s="21"/>
      <c r="D5667" s="11">
        <f t="shared" si="88"/>
        <v>639120.83299999707</v>
      </c>
      <c r="E5667" s="30" t="s">
        <v>17787</v>
      </c>
    </row>
    <row r="5668" spans="1:12">
      <c r="B5668" s="21">
        <v>-76735.17</v>
      </c>
      <c r="C5668" s="21"/>
      <c r="D5668" s="11">
        <f t="shared" si="88"/>
        <v>562385.66299999703</v>
      </c>
      <c r="E5668" s="30" t="s">
        <v>17790</v>
      </c>
    </row>
    <row r="5669" spans="1:12">
      <c r="B5669" s="21">
        <v>-103575.22</v>
      </c>
      <c r="C5669" s="21"/>
      <c r="D5669" s="11">
        <f t="shared" si="88"/>
        <v>458810.44299999706</v>
      </c>
      <c r="E5669" s="30" t="s">
        <v>17793</v>
      </c>
    </row>
    <row r="5670" spans="1:12">
      <c r="B5670" s="22">
        <v>-230</v>
      </c>
      <c r="C5670" s="21"/>
      <c r="D5670" s="11">
        <f t="shared" si="88"/>
        <v>458580.44299999706</v>
      </c>
      <c r="E5670" s="24" t="s">
        <v>24</v>
      </c>
    </row>
    <row r="5671" spans="1:12">
      <c r="A5671" s="19">
        <v>45260</v>
      </c>
      <c r="B5671" s="21"/>
      <c r="C5671" s="21">
        <v>41750.75</v>
      </c>
      <c r="D5671" s="11">
        <f t="shared" si="88"/>
        <v>500331.19299999706</v>
      </c>
      <c r="E5671" s="30">
        <v>19.479790000000001</v>
      </c>
    </row>
    <row r="5672" spans="1:12">
      <c r="B5672" s="21">
        <v>-37805.07</v>
      </c>
      <c r="C5672" s="21"/>
      <c r="D5672" s="11">
        <f t="shared" si="88"/>
        <v>462526.12299999705</v>
      </c>
      <c r="E5672" s="30" t="s">
        <v>17797</v>
      </c>
    </row>
    <row r="5673" spans="1:12">
      <c r="B5673" s="21"/>
      <c r="C5673" s="21">
        <v>101698.8</v>
      </c>
      <c r="D5673" s="11">
        <f t="shared" si="88"/>
        <v>564224.92299999704</v>
      </c>
      <c r="E5673" s="30" t="s">
        <v>4100</v>
      </c>
    </row>
    <row r="5674" spans="1:12">
      <c r="A5674" s="19">
        <v>45266</v>
      </c>
      <c r="B5674" s="21"/>
      <c r="C5674" s="22">
        <v>28116</v>
      </c>
      <c r="D5674" s="11">
        <f t="shared" si="88"/>
        <v>592340.92299999704</v>
      </c>
      <c r="E5674" s="24" t="s">
        <v>17826</v>
      </c>
      <c r="L5674" s="17"/>
    </row>
    <row r="5675" spans="1:12">
      <c r="A5675" s="19"/>
      <c r="B5675" s="22">
        <v>-7.41</v>
      </c>
      <c r="C5675" s="22"/>
      <c r="D5675" s="11">
        <f t="shared" si="88"/>
        <v>592333.51299999701</v>
      </c>
      <c r="E5675" s="24" t="s">
        <v>24</v>
      </c>
    </row>
    <row r="5676" spans="1:12">
      <c r="A5676" s="19">
        <v>45267</v>
      </c>
      <c r="B5676" s="21"/>
      <c r="C5676" s="21">
        <v>40936.959999999999</v>
      </c>
      <c r="D5676" s="11">
        <f t="shared" si="88"/>
        <v>633270.47299999697</v>
      </c>
      <c r="E5676" s="30">
        <v>19.480219999999999</v>
      </c>
    </row>
    <row r="5677" spans="1:12">
      <c r="B5677" s="21"/>
      <c r="C5677" s="21">
        <v>56424.959999999999</v>
      </c>
      <c r="D5677" s="11">
        <f t="shared" si="88"/>
        <v>689695.43299999693</v>
      </c>
      <c r="E5677" s="32" t="s">
        <v>17823</v>
      </c>
    </row>
    <row r="5678" spans="1:12">
      <c r="B5678" s="21">
        <v>-37071.85</v>
      </c>
      <c r="C5678" s="21"/>
      <c r="D5678" s="11">
        <f t="shared" si="88"/>
        <v>652623.58299999696</v>
      </c>
      <c r="E5678" s="30" t="s">
        <v>17824</v>
      </c>
    </row>
    <row r="5679" spans="1:12">
      <c r="B5679" s="21">
        <v>-51011.05</v>
      </c>
      <c r="C5679" s="21"/>
      <c r="D5679" s="11">
        <f t="shared" si="88"/>
        <v>601612.53299999691</v>
      </c>
      <c r="E5679" s="30" t="s">
        <v>17825</v>
      </c>
    </row>
    <row r="5680" spans="1:12">
      <c r="B5680" s="21">
        <v>-155889.85</v>
      </c>
      <c r="C5680" s="21"/>
      <c r="D5680" s="11">
        <f t="shared" si="88"/>
        <v>445722.68299999693</v>
      </c>
      <c r="E5680" s="30" t="s">
        <v>17827</v>
      </c>
    </row>
    <row r="5681" spans="1:5">
      <c r="A5681" s="19">
        <v>45268</v>
      </c>
      <c r="B5681" s="21">
        <v>-50224.22</v>
      </c>
      <c r="C5681" s="21"/>
      <c r="D5681" s="11">
        <f t="shared" si="88"/>
        <v>395498.46299999696</v>
      </c>
      <c r="E5681" s="30" t="s">
        <v>17838</v>
      </c>
    </row>
    <row r="5682" spans="1:5">
      <c r="A5682" s="19">
        <v>45271</v>
      </c>
      <c r="B5682" s="21"/>
      <c r="C5682" s="21">
        <v>161919.12</v>
      </c>
      <c r="D5682" s="11">
        <f t="shared" si="88"/>
        <v>557417.58299999696</v>
      </c>
      <c r="E5682" t="s">
        <v>17844</v>
      </c>
    </row>
    <row r="5683" spans="1:5">
      <c r="A5683" s="19">
        <v>45274</v>
      </c>
      <c r="B5683" s="21"/>
      <c r="C5683" s="21">
        <v>41171.550000000003</v>
      </c>
      <c r="D5683" s="11">
        <f t="shared" si="88"/>
        <v>598589.132999997</v>
      </c>
      <c r="E5683" s="30">
        <v>2303049</v>
      </c>
    </row>
    <row r="5684" spans="1:5">
      <c r="B5684" s="21"/>
      <c r="C5684" s="21">
        <v>51832.75</v>
      </c>
      <c r="D5684" s="11">
        <f t="shared" si="88"/>
        <v>650421.882999997</v>
      </c>
      <c r="E5684" s="30" t="s">
        <v>17854</v>
      </c>
    </row>
    <row r="5685" spans="1:5">
      <c r="B5685" s="21">
        <v>-37893.730000000003</v>
      </c>
      <c r="C5685" s="21"/>
      <c r="D5685" s="11">
        <f t="shared" si="88"/>
        <v>612528.15299999702</v>
      </c>
      <c r="E5685" s="30" t="s">
        <v>17855</v>
      </c>
    </row>
    <row r="5686" spans="1:5">
      <c r="A5686" s="19">
        <v>45278</v>
      </c>
      <c r="B5686" s="21"/>
      <c r="C5686" s="21">
        <v>53352.71</v>
      </c>
      <c r="D5686" s="11">
        <f t="shared" si="88"/>
        <v>665880.86299999699</v>
      </c>
      <c r="E5686" s="32" t="s">
        <v>17886</v>
      </c>
    </row>
    <row r="5687" spans="1:5">
      <c r="B5687" s="21"/>
      <c r="C5687" s="40">
        <v>196488.65</v>
      </c>
      <c r="D5687" s="11">
        <f t="shared" si="88"/>
        <v>862369.51299999701</v>
      </c>
      <c r="E5687" s="30" t="s">
        <v>17884</v>
      </c>
    </row>
    <row r="5688" spans="1:5">
      <c r="B5688" s="21"/>
      <c r="C5688" s="40">
        <v>213454.63</v>
      </c>
      <c r="D5688" s="11">
        <f t="shared" si="88"/>
        <v>1075824.1429999969</v>
      </c>
      <c r="E5688" s="30" t="s">
        <v>17885</v>
      </c>
    </row>
    <row r="5689" spans="1:5">
      <c r="B5689" s="21">
        <v>-49991.93</v>
      </c>
      <c r="C5689" s="21"/>
      <c r="D5689" s="11">
        <f t="shared" si="88"/>
        <v>1025832.2129999968</v>
      </c>
      <c r="E5689" s="30" t="s">
        <v>17888</v>
      </c>
    </row>
    <row r="5690" spans="1:5">
      <c r="A5690" s="19">
        <v>45279</v>
      </c>
      <c r="B5690" s="21">
        <v>-141857.57</v>
      </c>
      <c r="C5690" s="21"/>
      <c r="D5690" s="11">
        <f t="shared" si="88"/>
        <v>883974.6429999969</v>
      </c>
      <c r="E5690" s="30" t="s">
        <v>17891</v>
      </c>
    </row>
    <row r="5691" spans="1:5">
      <c r="B5691" s="21"/>
      <c r="C5691" s="21">
        <v>141746.72</v>
      </c>
      <c r="D5691" s="11">
        <f t="shared" si="88"/>
        <v>1025721.3629999969</v>
      </c>
      <c r="E5691" s="30">
        <v>2009648</v>
      </c>
    </row>
    <row r="5692" spans="1:5">
      <c r="A5692" s="19">
        <v>45280</v>
      </c>
      <c r="B5692" s="21"/>
      <c r="C5692" s="21">
        <v>199988.98</v>
      </c>
      <c r="D5692" s="11">
        <f t="shared" si="88"/>
        <v>1225710.3429999969</v>
      </c>
      <c r="E5692" t="s">
        <v>17903</v>
      </c>
    </row>
    <row r="5693" spans="1:5">
      <c r="B5693" s="21">
        <v>-195690.05</v>
      </c>
      <c r="C5693" s="21"/>
      <c r="D5693" s="11">
        <f t="shared" si="88"/>
        <v>1030020.2929999968</v>
      </c>
      <c r="E5693" t="s">
        <v>17904</v>
      </c>
    </row>
    <row r="5694" spans="1:5">
      <c r="A5694" s="19">
        <v>45281</v>
      </c>
      <c r="B5694" s="22">
        <v>-500000</v>
      </c>
      <c r="C5694" s="21"/>
      <c r="D5694" s="11">
        <f t="shared" si="88"/>
        <v>530020.2929999968</v>
      </c>
      <c r="E5694" s="24" t="s">
        <v>47</v>
      </c>
    </row>
    <row r="5695" spans="1:5">
      <c r="B5695" s="22">
        <v>-48</v>
      </c>
      <c r="C5695" s="21"/>
      <c r="D5695" s="11">
        <f t="shared" si="88"/>
        <v>529972.2929999968</v>
      </c>
      <c r="E5695" s="14" t="s">
        <v>24</v>
      </c>
    </row>
    <row r="5696" spans="1:5">
      <c r="B5696" s="21"/>
      <c r="C5696" s="21">
        <v>199454.91</v>
      </c>
      <c r="D5696" s="11">
        <f t="shared" si="88"/>
        <v>729427.20299999684</v>
      </c>
      <c r="E5696" s="30">
        <v>2009593</v>
      </c>
    </row>
    <row r="5697" spans="1:5">
      <c r="B5697" s="21">
        <v>-192620.99</v>
      </c>
      <c r="C5697" s="21"/>
      <c r="D5697" s="11">
        <f t="shared" si="88"/>
        <v>536806.21299999685</v>
      </c>
      <c r="E5697" s="30" t="s">
        <v>17916</v>
      </c>
    </row>
    <row r="5698" spans="1:5">
      <c r="A5698" s="19">
        <v>45282</v>
      </c>
      <c r="B5698" s="21">
        <v>-205167.08</v>
      </c>
      <c r="C5698" s="21"/>
      <c r="D5698" s="11">
        <f t="shared" si="88"/>
        <v>331639.13299999689</v>
      </c>
      <c r="E5698" s="30" t="s">
        <v>17920</v>
      </c>
    </row>
    <row r="5699" spans="1:5">
      <c r="A5699" s="19">
        <v>45286</v>
      </c>
      <c r="B5699" s="21"/>
      <c r="C5699" s="21">
        <v>40332.36</v>
      </c>
      <c r="D5699" s="11">
        <f t="shared" si="88"/>
        <v>371971.49299999687</v>
      </c>
      <c r="E5699" s="30">
        <v>19.481089999999998</v>
      </c>
    </row>
    <row r="5700" spans="1:5">
      <c r="B5700" s="21">
        <v>-37855.03</v>
      </c>
      <c r="C5700" s="21"/>
      <c r="D5700" s="11">
        <f t="shared" si="88"/>
        <v>334116.46299999685</v>
      </c>
      <c r="E5700" s="30" t="s">
        <v>17942</v>
      </c>
    </row>
    <row r="5701" spans="1:5">
      <c r="B5701" s="21">
        <v>-199173.99</v>
      </c>
      <c r="C5701" s="21"/>
      <c r="D5701" s="11">
        <f t="shared" ref="D5701:D5764" si="89">D5700+B5701+C5701</f>
        <v>134942.47299999685</v>
      </c>
      <c r="E5701" s="30" t="s">
        <v>17943</v>
      </c>
    </row>
    <row r="5702" spans="1:5">
      <c r="B5702" s="21"/>
      <c r="C5702" s="22">
        <v>97845</v>
      </c>
      <c r="D5702" s="11">
        <f t="shared" si="89"/>
        <v>232787.47299999685</v>
      </c>
      <c r="E5702" s="24" t="s">
        <v>17949</v>
      </c>
    </row>
    <row r="5703" spans="1:5">
      <c r="A5703" s="19">
        <v>45287</v>
      </c>
      <c r="B5703" s="21"/>
      <c r="C5703" s="21">
        <v>81553.5</v>
      </c>
      <c r="D5703" s="11">
        <f t="shared" si="89"/>
        <v>314340.97299999685</v>
      </c>
      <c r="E5703" s="30">
        <v>2009596</v>
      </c>
    </row>
    <row r="5704" spans="1:5">
      <c r="B5704" s="21"/>
      <c r="C5704" s="21">
        <v>197666.28</v>
      </c>
      <c r="D5704" s="11">
        <f t="shared" si="89"/>
        <v>512007.25299999688</v>
      </c>
      <c r="E5704" s="30" t="s">
        <v>17964</v>
      </c>
    </row>
    <row r="5705" spans="1:5">
      <c r="B5705" s="21"/>
      <c r="C5705" s="21">
        <v>409342.71</v>
      </c>
      <c r="D5705" s="11">
        <f t="shared" si="89"/>
        <v>921349.96299999696</v>
      </c>
      <c r="E5705" s="30" t="s">
        <v>13285</v>
      </c>
    </row>
    <row r="5706" spans="1:5">
      <c r="B5706" s="22">
        <v>-7.47</v>
      </c>
      <c r="C5706" s="21"/>
      <c r="D5706" s="11">
        <f t="shared" si="89"/>
        <v>921342.49299999699</v>
      </c>
      <c r="E5706" s="24" t="s">
        <v>24</v>
      </c>
    </row>
    <row r="5707" spans="1:5">
      <c r="A5707" s="19">
        <v>45288</v>
      </c>
      <c r="B5707" s="21">
        <v>-78866.36</v>
      </c>
      <c r="C5707" s="21"/>
      <c r="D5707" s="11">
        <f t="shared" si="89"/>
        <v>842476.132999997</v>
      </c>
      <c r="E5707" s="30" t="s">
        <v>17968</v>
      </c>
    </row>
    <row r="5708" spans="1:5">
      <c r="B5708" s="21">
        <v>-189706.91</v>
      </c>
      <c r="C5708" s="21"/>
      <c r="D5708" s="11">
        <f t="shared" si="89"/>
        <v>652769.22299999697</v>
      </c>
      <c r="E5708" s="30" t="s">
        <v>17969</v>
      </c>
    </row>
    <row r="5709" spans="1:5">
      <c r="B5709" s="21"/>
      <c r="C5709" s="21">
        <v>52640.81</v>
      </c>
      <c r="D5709" s="11">
        <f t="shared" si="89"/>
        <v>705410.03299999703</v>
      </c>
      <c r="E5709" s="30">
        <v>19.4815</v>
      </c>
    </row>
    <row r="5710" spans="1:5">
      <c r="B5710" s="21"/>
      <c r="C5710" s="21">
        <v>208515.05</v>
      </c>
      <c r="D5710" s="11">
        <f t="shared" si="89"/>
        <v>913925.08299999707</v>
      </c>
      <c r="E5710" s="30">
        <v>2303000</v>
      </c>
    </row>
    <row r="5711" spans="1:5">
      <c r="B5711" s="21">
        <v>-49329.5</v>
      </c>
      <c r="D5711" s="11">
        <f t="shared" si="89"/>
        <v>864595.58299999707</v>
      </c>
      <c r="E5711" t="s">
        <v>17974</v>
      </c>
    </row>
    <row r="5712" spans="1:5">
      <c r="B5712" s="21">
        <v>-190884.16</v>
      </c>
      <c r="D5712" s="11">
        <f t="shared" si="89"/>
        <v>673711.42299999704</v>
      </c>
      <c r="E5712" t="s">
        <v>17975</v>
      </c>
    </row>
    <row r="5713" spans="1:5">
      <c r="B5713" s="21">
        <v>-61164.05</v>
      </c>
      <c r="D5713" s="11">
        <f t="shared" si="89"/>
        <v>612547.37299999699</v>
      </c>
      <c r="E5713" t="s">
        <v>17976</v>
      </c>
    </row>
    <row r="5714" spans="1:5">
      <c r="B5714" s="21">
        <v>-48082.1</v>
      </c>
      <c r="D5714" s="11">
        <f t="shared" si="89"/>
        <v>564465.27299999702</v>
      </c>
      <c r="E5714" t="s">
        <v>17977</v>
      </c>
    </row>
    <row r="5715" spans="1:5">
      <c r="A5715" s="19">
        <v>45289</v>
      </c>
      <c r="B5715" s="21">
        <v>-102175.77</v>
      </c>
      <c r="C5715" s="21"/>
      <c r="D5715" s="11">
        <f t="shared" si="89"/>
        <v>462289.502999997</v>
      </c>
      <c r="E5715" t="s">
        <v>17978</v>
      </c>
    </row>
    <row r="5716" spans="1:5">
      <c r="B5716" s="21"/>
      <c r="C5716" s="21">
        <v>104334.28</v>
      </c>
      <c r="D5716" s="11">
        <f t="shared" si="89"/>
        <v>566623.78299999703</v>
      </c>
      <c r="E5716" t="s">
        <v>17979</v>
      </c>
    </row>
    <row r="5717" spans="1:5">
      <c r="B5717" s="21"/>
      <c r="C5717" s="21">
        <v>61881.86</v>
      </c>
      <c r="D5717" s="11">
        <f t="shared" si="89"/>
        <v>628505.64299999701</v>
      </c>
      <c r="E5717" s="30">
        <v>55523605</v>
      </c>
    </row>
    <row r="5718" spans="1:5">
      <c r="B5718" s="21"/>
      <c r="C5718" s="21">
        <v>51302.69</v>
      </c>
      <c r="D5718" s="11">
        <f t="shared" si="89"/>
        <v>679808.33299999707</v>
      </c>
      <c r="E5718" s="30">
        <v>19.481390000000001</v>
      </c>
    </row>
    <row r="5719" spans="1:5">
      <c r="B5719" s="21"/>
      <c r="C5719" s="21">
        <v>102073.64</v>
      </c>
      <c r="D5719" s="11">
        <f t="shared" si="89"/>
        <v>781881.97299999709</v>
      </c>
      <c r="E5719" s="30" t="s">
        <v>17980</v>
      </c>
    </row>
    <row r="5720" spans="1:5">
      <c r="B5720" s="21">
        <v>-104434.98</v>
      </c>
      <c r="C5720" s="21"/>
      <c r="D5720" s="11">
        <f t="shared" si="89"/>
        <v>677446.99299999711</v>
      </c>
      <c r="E5720" s="30" t="s">
        <v>17982</v>
      </c>
    </row>
    <row r="5721" spans="1:5">
      <c r="A5721" s="19">
        <v>45295</v>
      </c>
      <c r="B5721" s="21">
        <v>-158876.29999999999</v>
      </c>
      <c r="C5721" s="21"/>
      <c r="D5721" s="11">
        <f t="shared" si="89"/>
        <v>518570.69299999712</v>
      </c>
      <c r="E5721" s="30" t="s">
        <v>18002</v>
      </c>
    </row>
    <row r="5722" spans="1:5">
      <c r="A5722" s="19">
        <v>45296</v>
      </c>
      <c r="B5722" s="21"/>
      <c r="C5722" s="21">
        <v>26728.29</v>
      </c>
      <c r="D5722" s="11">
        <f t="shared" si="89"/>
        <v>545298.9829999971</v>
      </c>
      <c r="E5722" s="30">
        <v>19.481750000000002</v>
      </c>
    </row>
    <row r="5723" spans="1:5">
      <c r="B5723" s="21"/>
      <c r="C5723" s="21">
        <v>50602.05</v>
      </c>
      <c r="D5723" s="11">
        <f t="shared" si="89"/>
        <v>595901.03299999714</v>
      </c>
      <c r="E5723" s="30" t="s">
        <v>18014</v>
      </c>
    </row>
    <row r="5724" spans="1:5">
      <c r="B5724" s="21"/>
      <c r="C5724" s="21">
        <v>159112.14000000001</v>
      </c>
      <c r="D5724" s="11">
        <f t="shared" si="89"/>
        <v>755013.17299999716</v>
      </c>
      <c r="E5724" s="30" t="s">
        <v>18015</v>
      </c>
    </row>
    <row r="5725" spans="1:5">
      <c r="B5725" s="21">
        <v>-25172.75</v>
      </c>
      <c r="C5725" s="21"/>
      <c r="D5725" s="11">
        <f t="shared" si="89"/>
        <v>729840.42299999716</v>
      </c>
      <c r="E5725" s="30" t="s">
        <v>18016</v>
      </c>
    </row>
    <row r="5726" spans="1:5">
      <c r="A5726" s="19">
        <v>45299</v>
      </c>
      <c r="B5726" s="21">
        <v>-50807.57</v>
      </c>
      <c r="C5726" s="21"/>
      <c r="D5726" s="11">
        <f t="shared" si="89"/>
        <v>679032.85299999721</v>
      </c>
      <c r="E5726" s="30" t="s">
        <v>18024</v>
      </c>
    </row>
    <row r="5727" spans="1:5">
      <c r="B5727" s="21">
        <v>-50767.81</v>
      </c>
      <c r="C5727" s="21"/>
      <c r="D5727" s="11">
        <f t="shared" si="89"/>
        <v>628265.04299999727</v>
      </c>
      <c r="E5727" s="30" t="s">
        <v>18025</v>
      </c>
    </row>
    <row r="5728" spans="1:5">
      <c r="A5728" s="19">
        <v>45300</v>
      </c>
      <c r="B5728" s="21"/>
      <c r="C5728" s="21">
        <v>39737.730000000003</v>
      </c>
      <c r="D5728" s="11">
        <f t="shared" si="89"/>
        <v>668002.77299999725</v>
      </c>
      <c r="E5728" s="30">
        <v>19.481850000000001</v>
      </c>
    </row>
    <row r="5729" spans="1:5">
      <c r="B5729" s="21"/>
      <c r="C5729" s="21">
        <v>50548.89</v>
      </c>
      <c r="D5729" s="11">
        <f t="shared" si="89"/>
        <v>718551.66299999726</v>
      </c>
      <c r="E5729" s="30" t="s">
        <v>18039</v>
      </c>
    </row>
    <row r="5730" spans="1:5">
      <c r="B5730" s="21">
        <v>-37300.35</v>
      </c>
      <c r="C5730" s="21"/>
      <c r="D5730" s="11">
        <f t="shared" si="89"/>
        <v>681251.31299999729</v>
      </c>
      <c r="E5730" s="30" t="s">
        <v>18042</v>
      </c>
    </row>
    <row r="5731" spans="1:5">
      <c r="A5731" s="19">
        <v>45301</v>
      </c>
      <c r="B5731" s="21"/>
      <c r="C5731" s="40">
        <v>195372.1</v>
      </c>
      <c r="D5731" s="11">
        <f t="shared" si="89"/>
        <v>876623.41299999726</v>
      </c>
      <c r="E5731" t="s">
        <v>18053</v>
      </c>
    </row>
    <row r="5732" spans="1:5">
      <c r="B5732" s="21"/>
      <c r="C5732" s="40">
        <v>197644.88</v>
      </c>
      <c r="D5732" s="11">
        <f t="shared" si="89"/>
        <v>1074268.2929999973</v>
      </c>
      <c r="E5732" t="s">
        <v>18052</v>
      </c>
    </row>
    <row r="5733" spans="1:5">
      <c r="B5733" s="21"/>
      <c r="C5733" s="40">
        <v>199292.25</v>
      </c>
      <c r="D5733" s="11">
        <f t="shared" si="89"/>
        <v>1273560.5429999973</v>
      </c>
      <c r="E5733" t="s">
        <v>18089</v>
      </c>
    </row>
    <row r="5734" spans="1:5">
      <c r="A5734" s="19">
        <v>45302</v>
      </c>
      <c r="B5734" s="21"/>
      <c r="C5734" s="21">
        <v>62222.27</v>
      </c>
      <c r="D5734" s="11">
        <f t="shared" si="89"/>
        <v>1335782.8129999973</v>
      </c>
      <c r="E5734" s="30">
        <v>55523712</v>
      </c>
    </row>
    <row r="5735" spans="1:5">
      <c r="B5735" s="21"/>
      <c r="C5735" s="21">
        <v>49285.18</v>
      </c>
      <c r="D5735" s="11">
        <f t="shared" si="89"/>
        <v>1385067.9929999972</v>
      </c>
      <c r="E5735" s="30">
        <v>38201213</v>
      </c>
    </row>
    <row r="5736" spans="1:5">
      <c r="B5736" s="21"/>
      <c r="C5736" s="21">
        <v>136132.21</v>
      </c>
      <c r="D5736" s="11">
        <f t="shared" si="89"/>
        <v>1521200.2029999972</v>
      </c>
      <c r="E5736" s="30">
        <v>2303188</v>
      </c>
    </row>
    <row r="5737" spans="1:5">
      <c r="B5737" s="21"/>
      <c r="C5737" s="21">
        <v>147891.81</v>
      </c>
      <c r="D5737" s="11">
        <f t="shared" si="89"/>
        <v>1669092.0129999972</v>
      </c>
      <c r="E5737" s="30">
        <v>2303148</v>
      </c>
    </row>
    <row r="5738" spans="1:5">
      <c r="B5738" s="21">
        <v>-49493.15</v>
      </c>
      <c r="C5738" s="21"/>
      <c r="D5738" s="11">
        <f t="shared" si="89"/>
        <v>1619598.8629999973</v>
      </c>
      <c r="E5738" s="30" t="s">
        <v>18054</v>
      </c>
    </row>
    <row r="5739" spans="1:5">
      <c r="B5739" s="21">
        <v>-135442.38</v>
      </c>
      <c r="C5739" s="21"/>
      <c r="D5739" s="11">
        <f t="shared" si="89"/>
        <v>1484156.4829999972</v>
      </c>
      <c r="E5739" s="30" t="s">
        <v>18055</v>
      </c>
    </row>
    <row r="5740" spans="1:5">
      <c r="B5740" s="21">
        <v>-124687.99</v>
      </c>
      <c r="C5740" s="21"/>
      <c r="D5740" s="11">
        <f t="shared" si="89"/>
        <v>1359468.4929999972</v>
      </c>
      <c r="E5740" s="30" t="s">
        <v>18056</v>
      </c>
    </row>
    <row r="5741" spans="1:5">
      <c r="A5741" s="19">
        <v>45303</v>
      </c>
      <c r="B5741" s="21"/>
      <c r="C5741" s="21">
        <v>219752.71</v>
      </c>
      <c r="D5741" s="11">
        <f t="shared" si="89"/>
        <v>1579221.2029999972</v>
      </c>
      <c r="E5741" s="30" t="s">
        <v>18065</v>
      </c>
    </row>
    <row r="5742" spans="1:5">
      <c r="B5742" s="21">
        <v>-196845.6</v>
      </c>
      <c r="C5742" s="21"/>
      <c r="D5742" s="11">
        <f t="shared" si="89"/>
        <v>1382375.6029999971</v>
      </c>
      <c r="E5742" s="30" t="s">
        <v>18079</v>
      </c>
    </row>
    <row r="5743" spans="1:5">
      <c r="B5743" s="21">
        <v>-187510.67</v>
      </c>
      <c r="C5743" s="21"/>
      <c r="D5743" s="11">
        <f t="shared" si="89"/>
        <v>1194864.9329999972</v>
      </c>
      <c r="E5743" s="30" t="s">
        <v>18080</v>
      </c>
    </row>
    <row r="5744" spans="1:5">
      <c r="A5744" s="19">
        <v>45308</v>
      </c>
      <c r="B5744" s="21"/>
      <c r="C5744" s="21">
        <v>178872.49</v>
      </c>
      <c r="D5744" s="11">
        <f t="shared" si="89"/>
        <v>1373737.4229999972</v>
      </c>
      <c r="E5744" s="30">
        <v>2009686</v>
      </c>
    </row>
    <row r="5745" spans="1:5">
      <c r="B5745" s="21">
        <v>-191264.67</v>
      </c>
      <c r="C5745" s="21"/>
      <c r="D5745" s="11">
        <f t="shared" si="89"/>
        <v>1182472.7529999972</v>
      </c>
      <c r="E5745" s="30" t="s">
        <v>18094</v>
      </c>
    </row>
    <row r="5746" spans="1:5">
      <c r="B5746" s="21">
        <v>-178958.83</v>
      </c>
      <c r="C5746" s="21"/>
      <c r="D5746" s="11">
        <f t="shared" si="89"/>
        <v>1003513.9229999973</v>
      </c>
      <c r="E5746" s="30" t="s">
        <v>18096</v>
      </c>
    </row>
    <row r="5747" spans="1:5">
      <c r="A5747" s="19">
        <v>45309</v>
      </c>
      <c r="B5747" s="21"/>
      <c r="C5747" s="21">
        <v>104736.94</v>
      </c>
      <c r="D5747" s="11">
        <f t="shared" si="89"/>
        <v>1108250.8629999973</v>
      </c>
      <c r="E5747" s="30" t="s">
        <v>18106</v>
      </c>
    </row>
    <row r="5748" spans="1:5">
      <c r="B5748" s="21"/>
      <c r="C5748" s="21">
        <v>158823.01999999999</v>
      </c>
      <c r="D5748" s="11">
        <f t="shared" si="89"/>
        <v>1267073.8829999974</v>
      </c>
      <c r="E5748" s="30">
        <v>2303363</v>
      </c>
    </row>
    <row r="5749" spans="1:5">
      <c r="B5749" s="21">
        <v>-61497.49</v>
      </c>
      <c r="C5749" s="21"/>
      <c r="D5749" s="11">
        <f t="shared" si="89"/>
        <v>1205576.3929999974</v>
      </c>
      <c r="E5749" s="30" t="s">
        <v>18110</v>
      </c>
    </row>
    <row r="5750" spans="1:5">
      <c r="B5750" s="21">
        <v>-104815.37</v>
      </c>
      <c r="C5750" s="21"/>
      <c r="D5750" s="11">
        <f t="shared" si="89"/>
        <v>1100761.0229999973</v>
      </c>
      <c r="E5750" s="30" t="s">
        <v>18111</v>
      </c>
    </row>
    <row r="5751" spans="1:5">
      <c r="B5751" s="21">
        <v>-143599.98000000001</v>
      </c>
      <c r="D5751" s="11">
        <f t="shared" si="89"/>
        <v>957161.04299999727</v>
      </c>
      <c r="E5751" t="s">
        <v>18112</v>
      </c>
    </row>
    <row r="5752" spans="1:5">
      <c r="A5752" s="19">
        <v>45310</v>
      </c>
      <c r="B5752" s="21"/>
      <c r="C5752" s="21">
        <v>198618.91</v>
      </c>
      <c r="D5752" s="11">
        <f t="shared" si="89"/>
        <v>1155779.9529999972</v>
      </c>
      <c r="E5752" s="30">
        <v>2303322</v>
      </c>
    </row>
    <row r="5753" spans="1:5">
      <c r="B5753" s="21">
        <v>-179539.35</v>
      </c>
      <c r="C5753" s="21"/>
      <c r="D5753" s="11">
        <f t="shared" si="89"/>
        <v>976240.60299999721</v>
      </c>
      <c r="E5753" s="30" t="s">
        <v>18125</v>
      </c>
    </row>
    <row r="5754" spans="1:5">
      <c r="A5754" s="19">
        <v>45313</v>
      </c>
      <c r="B5754" s="21"/>
      <c r="C5754" s="21">
        <v>90686.02</v>
      </c>
      <c r="D5754" s="11">
        <f t="shared" si="89"/>
        <v>1066926.6229999971</v>
      </c>
      <c r="E5754" s="30" t="s">
        <v>18127</v>
      </c>
    </row>
    <row r="5755" spans="1:5">
      <c r="B5755" s="21"/>
      <c r="C5755" s="21">
        <v>104685.04</v>
      </c>
      <c r="D5755" s="11">
        <f t="shared" si="89"/>
        <v>1171611.6629999971</v>
      </c>
      <c r="E5755" s="30">
        <v>2009691</v>
      </c>
    </row>
    <row r="5756" spans="1:5">
      <c r="B5756" s="21">
        <v>-104818.73</v>
      </c>
      <c r="C5756" s="21"/>
      <c r="D5756" s="11">
        <f t="shared" si="89"/>
        <v>1066792.9329999972</v>
      </c>
      <c r="E5756" s="30" t="s">
        <v>18128</v>
      </c>
    </row>
    <row r="5757" spans="1:5">
      <c r="B5757" s="21">
        <v>-81379.41</v>
      </c>
      <c r="C5757" s="21"/>
      <c r="D5757" s="11">
        <f t="shared" si="89"/>
        <v>985413.52299999713</v>
      </c>
      <c r="E5757" s="30" t="s">
        <v>18129</v>
      </c>
    </row>
    <row r="5758" spans="1:5">
      <c r="A5758" s="19">
        <v>45314</v>
      </c>
      <c r="B5758" s="21">
        <v>-43270.54</v>
      </c>
      <c r="C5758" s="21"/>
      <c r="D5758" s="11">
        <f t="shared" si="89"/>
        <v>942142.9829999971</v>
      </c>
      <c r="E5758" s="30" t="s">
        <v>18131</v>
      </c>
    </row>
    <row r="5759" spans="1:5">
      <c r="B5759" s="21"/>
      <c r="C5759" s="21">
        <v>159638.28</v>
      </c>
      <c r="D5759" s="11">
        <f t="shared" si="89"/>
        <v>1101781.262999997</v>
      </c>
      <c r="E5759" s="30" t="s">
        <v>18138</v>
      </c>
    </row>
    <row r="5760" spans="1:5">
      <c r="B5760" s="21"/>
      <c r="C5760" s="21">
        <v>72142.98</v>
      </c>
      <c r="D5760" s="11">
        <f t="shared" si="89"/>
        <v>1173924.242999997</v>
      </c>
      <c r="E5760" s="30" t="s">
        <v>18139</v>
      </c>
    </row>
    <row r="5761" spans="1:5">
      <c r="B5761" s="21"/>
      <c r="C5761" s="21">
        <v>128660.66</v>
      </c>
      <c r="D5761" s="11">
        <f t="shared" si="89"/>
        <v>1302584.9029999969</v>
      </c>
      <c r="E5761" s="30">
        <v>2009668</v>
      </c>
    </row>
    <row r="5762" spans="1:5">
      <c r="B5762" s="21"/>
      <c r="C5762" s="21">
        <v>65195.56</v>
      </c>
      <c r="D5762" s="11">
        <f t="shared" si="89"/>
        <v>1367780.462999997</v>
      </c>
      <c r="E5762" s="30">
        <v>2303355</v>
      </c>
    </row>
    <row r="5763" spans="1:5">
      <c r="B5763" s="21">
        <v>-128779.26</v>
      </c>
      <c r="C5763" s="21"/>
      <c r="D5763" s="11">
        <f t="shared" si="89"/>
        <v>1239001.202999997</v>
      </c>
      <c r="E5763" s="30" t="s">
        <v>18140</v>
      </c>
    </row>
    <row r="5764" spans="1:5">
      <c r="B5764" s="21">
        <v>-59067.89</v>
      </c>
      <c r="C5764" s="21"/>
      <c r="D5764" s="11">
        <f t="shared" si="89"/>
        <v>1179933.3129999971</v>
      </c>
      <c r="E5764" s="30" t="s">
        <v>18141</v>
      </c>
    </row>
    <row r="5765" spans="1:5">
      <c r="B5765" s="21">
        <v>-68754.94</v>
      </c>
      <c r="C5765" s="21"/>
      <c r="D5765" s="11">
        <f t="shared" ref="D5765:D5828" si="90">D5764+B5765+C5765</f>
        <v>1111178.3729999971</v>
      </c>
      <c r="E5765" s="30" t="s">
        <v>18142</v>
      </c>
    </row>
    <row r="5766" spans="1:5">
      <c r="A5766" s="19">
        <v>45315</v>
      </c>
      <c r="B5766" s="21">
        <v>-158837.65</v>
      </c>
      <c r="C5766" s="21"/>
      <c r="D5766" s="11">
        <f t="shared" si="90"/>
        <v>952340.72299999709</v>
      </c>
      <c r="E5766" s="30" t="s">
        <v>18145</v>
      </c>
    </row>
    <row r="5767" spans="1:5">
      <c r="B5767" s="21"/>
      <c r="C5767" s="21">
        <v>153717.56</v>
      </c>
      <c r="D5767" s="11">
        <f t="shared" si="90"/>
        <v>1106058.282999997</v>
      </c>
      <c r="E5767" s="30">
        <v>2009759</v>
      </c>
    </row>
    <row r="5768" spans="1:5">
      <c r="B5768" s="21"/>
      <c r="C5768" s="22">
        <v>47990.55</v>
      </c>
      <c r="D5768" s="11">
        <f t="shared" si="90"/>
        <v>1154048.8329999971</v>
      </c>
      <c r="E5768" s="24" t="s">
        <v>13545</v>
      </c>
    </row>
    <row r="5769" spans="1:5">
      <c r="A5769" s="19">
        <v>45316</v>
      </c>
      <c r="B5769" s="21"/>
      <c r="C5769" s="21">
        <v>39022.31</v>
      </c>
      <c r="D5769" s="11">
        <f t="shared" si="90"/>
        <v>1193071.1429999971</v>
      </c>
      <c r="E5769" s="30">
        <v>19.482690000000002</v>
      </c>
    </row>
    <row r="5770" spans="1:5">
      <c r="B5770" s="21"/>
      <c r="C5770" s="21">
        <v>101043.41</v>
      </c>
      <c r="D5770" s="11">
        <f t="shared" si="90"/>
        <v>1294114.552999997</v>
      </c>
      <c r="E5770" s="30">
        <v>2009794</v>
      </c>
    </row>
    <row r="5771" spans="1:5">
      <c r="B5771" s="21"/>
      <c r="C5771" s="21">
        <v>12808.31</v>
      </c>
      <c r="D5771" s="11">
        <f t="shared" si="90"/>
        <v>1306922.8629999971</v>
      </c>
      <c r="E5771" s="30">
        <v>19.48246</v>
      </c>
    </row>
    <row r="5772" spans="1:5">
      <c r="B5772" s="21"/>
      <c r="C5772" s="21">
        <v>38634.71</v>
      </c>
      <c r="D5772" s="11">
        <f t="shared" si="90"/>
        <v>1345557.5729999971</v>
      </c>
      <c r="E5772" s="32" t="s">
        <v>18153</v>
      </c>
    </row>
    <row r="5773" spans="1:5">
      <c r="B5773" s="21">
        <v>-38111.519999999997</v>
      </c>
      <c r="C5773" s="21"/>
      <c r="D5773" s="11">
        <f t="shared" si="90"/>
        <v>1307446.052999997</v>
      </c>
      <c r="E5773" s="30" t="s">
        <v>18154</v>
      </c>
    </row>
    <row r="5774" spans="1:5">
      <c r="B5774" s="21">
        <v>-37735.29</v>
      </c>
      <c r="C5774" s="21"/>
      <c r="D5774" s="11">
        <f t="shared" si="90"/>
        <v>1269710.762999997</v>
      </c>
      <c r="E5774" s="30" t="s">
        <v>18155</v>
      </c>
    </row>
    <row r="5775" spans="1:5">
      <c r="B5775" s="21">
        <v>-12668.49</v>
      </c>
      <c r="C5775" s="21"/>
      <c r="D5775" s="11">
        <f t="shared" si="90"/>
        <v>1257042.272999997</v>
      </c>
      <c r="E5775" s="30" t="s">
        <v>18156</v>
      </c>
    </row>
    <row r="5776" spans="1:5">
      <c r="B5776" s="21">
        <v>-101159.51</v>
      </c>
      <c r="C5776" s="21"/>
      <c r="D5776" s="11">
        <f t="shared" si="90"/>
        <v>1155882.762999997</v>
      </c>
      <c r="E5776" s="30" t="s">
        <v>18157</v>
      </c>
    </row>
    <row r="5777" spans="1:5">
      <c r="A5777" s="19">
        <v>45317</v>
      </c>
      <c r="B5777" s="21">
        <v>-153800.17000000001</v>
      </c>
      <c r="C5777" s="21"/>
      <c r="D5777" s="11">
        <f t="shared" si="90"/>
        <v>1002082.592999997</v>
      </c>
      <c r="E5777" s="30" t="s">
        <v>18162</v>
      </c>
    </row>
    <row r="5778" spans="1:5">
      <c r="A5778" s="19">
        <v>45320</v>
      </c>
      <c r="B5778" s="21">
        <v>-12925.83</v>
      </c>
      <c r="C5778" s="21"/>
      <c r="D5778" s="11">
        <f t="shared" si="90"/>
        <v>989156.76299999701</v>
      </c>
      <c r="E5778" s="30" t="s">
        <v>18186</v>
      </c>
    </row>
    <row r="5779" spans="1:5">
      <c r="B5779" s="21">
        <v>-51760.93</v>
      </c>
      <c r="C5779" s="21"/>
      <c r="D5779" s="11">
        <f t="shared" si="90"/>
        <v>937395.83299999696</v>
      </c>
      <c r="E5779" s="30" t="s">
        <v>18187</v>
      </c>
    </row>
    <row r="5780" spans="1:5">
      <c r="A5780" s="19">
        <v>45322</v>
      </c>
      <c r="B5780" s="21"/>
      <c r="C5780" s="21">
        <v>51578.1</v>
      </c>
      <c r="D5780" s="11">
        <f t="shared" si="90"/>
        <v>988973.93299999693</v>
      </c>
      <c r="E5780" s="30" t="s">
        <v>18207</v>
      </c>
    </row>
    <row r="5781" spans="1:5">
      <c r="B5781" s="21"/>
      <c r="C5781" s="21">
        <v>129030.88</v>
      </c>
      <c r="D5781" s="11">
        <f t="shared" si="90"/>
        <v>1118004.8129999968</v>
      </c>
      <c r="E5781" s="30">
        <v>2009765</v>
      </c>
    </row>
    <row r="5782" spans="1:5">
      <c r="B5782" s="21"/>
      <c r="C5782" s="21">
        <v>64869.14</v>
      </c>
      <c r="D5782" s="11">
        <f t="shared" si="90"/>
        <v>1182873.9529999967</v>
      </c>
      <c r="E5782" s="32" t="s">
        <v>18208</v>
      </c>
    </row>
    <row r="5783" spans="1:5">
      <c r="B5783" s="21">
        <v>-63198.06</v>
      </c>
      <c r="C5783" s="21"/>
      <c r="D5783" s="11">
        <f t="shared" si="90"/>
        <v>1119675.8929999967</v>
      </c>
      <c r="E5783" s="30" t="s">
        <v>18209</v>
      </c>
    </row>
    <row r="5784" spans="1:5">
      <c r="B5784" s="21">
        <v>-129129.15</v>
      </c>
      <c r="C5784" s="21"/>
      <c r="D5784" s="11">
        <f t="shared" si="90"/>
        <v>990546.74299999664</v>
      </c>
      <c r="E5784" s="30" t="s">
        <v>18210</v>
      </c>
    </row>
    <row r="5785" spans="1:5">
      <c r="A5785" s="19">
        <v>45327</v>
      </c>
      <c r="B5785" s="21">
        <v>-47822.44</v>
      </c>
      <c r="C5785" s="21"/>
      <c r="D5785" s="11">
        <f t="shared" si="90"/>
        <v>942724.30299999658</v>
      </c>
      <c r="E5785" s="30" t="s">
        <v>18229</v>
      </c>
    </row>
    <row r="5786" spans="1:5">
      <c r="A5786" s="19">
        <v>45330</v>
      </c>
      <c r="B5786" s="21"/>
      <c r="C5786" s="21">
        <v>26690.59</v>
      </c>
      <c r="D5786" s="11">
        <f t="shared" si="90"/>
        <v>969414.89299999655</v>
      </c>
      <c r="E5786" s="30">
        <v>19.48291</v>
      </c>
    </row>
    <row r="5787" spans="1:5">
      <c r="B5787" s="21"/>
      <c r="C5787" s="21">
        <v>51514.43</v>
      </c>
      <c r="D5787" s="11">
        <f t="shared" si="90"/>
        <v>1020929.3229999966</v>
      </c>
      <c r="E5787" s="30" t="s">
        <v>18255</v>
      </c>
    </row>
    <row r="5788" spans="1:5">
      <c r="B5788" s="21"/>
      <c r="C5788" s="21">
        <v>117799.6</v>
      </c>
      <c r="D5788" s="11">
        <f t="shared" si="90"/>
        <v>1138728.9229999967</v>
      </c>
      <c r="E5788" s="30">
        <v>55523835</v>
      </c>
    </row>
    <row r="5789" spans="1:5">
      <c r="B5789" s="21"/>
      <c r="C5789" s="21">
        <v>118352.41</v>
      </c>
      <c r="D5789" s="11">
        <f t="shared" si="90"/>
        <v>1257081.3329999966</v>
      </c>
      <c r="E5789" s="30">
        <v>55523812</v>
      </c>
    </row>
    <row r="5790" spans="1:5">
      <c r="B5790" s="21"/>
      <c r="C5790" s="21">
        <v>200158.47</v>
      </c>
      <c r="D5790" s="11">
        <f t="shared" si="90"/>
        <v>1457239.8029999966</v>
      </c>
      <c r="E5790" s="30" t="s">
        <v>18256</v>
      </c>
    </row>
    <row r="5791" spans="1:5">
      <c r="B5791" s="22">
        <v>-300000</v>
      </c>
      <c r="C5791" s="21"/>
      <c r="D5791" s="11">
        <f t="shared" si="90"/>
        <v>1157239.8029999966</v>
      </c>
      <c r="E5791" s="14" t="s">
        <v>13308</v>
      </c>
    </row>
    <row r="5792" spans="1:5">
      <c r="B5792" s="21">
        <v>-199346.19</v>
      </c>
      <c r="C5792" s="21"/>
      <c r="D5792" s="11">
        <f t="shared" si="90"/>
        <v>957893.61299999664</v>
      </c>
      <c r="E5792" t="s">
        <v>18257</v>
      </c>
    </row>
    <row r="5793" spans="1:5">
      <c r="B5793" s="21">
        <v>-115077.71</v>
      </c>
      <c r="C5793" s="21"/>
      <c r="D5793" s="11">
        <f t="shared" si="90"/>
        <v>842815.90299999667</v>
      </c>
      <c r="E5793" t="s">
        <v>18258</v>
      </c>
    </row>
    <row r="5794" spans="1:5">
      <c r="B5794" s="21">
        <v>-26142.17</v>
      </c>
      <c r="C5794" s="21"/>
      <c r="D5794" s="11">
        <f t="shared" si="90"/>
        <v>816673.73299999663</v>
      </c>
      <c r="E5794" t="s">
        <v>18259</v>
      </c>
    </row>
    <row r="5795" spans="1:5">
      <c r="B5795" s="21">
        <v>-51697.17</v>
      </c>
      <c r="C5795" s="21"/>
      <c r="D5795" s="11">
        <f t="shared" si="90"/>
        <v>764976.56299999659</v>
      </c>
      <c r="E5795" t="s">
        <v>18260</v>
      </c>
    </row>
    <row r="5796" spans="1:5">
      <c r="B5796" s="21">
        <v>-113459.93</v>
      </c>
      <c r="C5796" s="21"/>
      <c r="D5796" s="11">
        <f t="shared" si="90"/>
        <v>651516.63299999665</v>
      </c>
      <c r="E5796" t="s">
        <v>18261</v>
      </c>
    </row>
    <row r="5797" spans="1:5">
      <c r="A5797" s="19">
        <v>45335</v>
      </c>
      <c r="B5797" s="21">
        <v>-83109.240000000005</v>
      </c>
      <c r="C5797" s="21"/>
      <c r="D5797" s="11">
        <f t="shared" si="90"/>
        <v>568407.39299999666</v>
      </c>
      <c r="E5797" t="s">
        <v>18291</v>
      </c>
    </row>
    <row r="5798" spans="1:5">
      <c r="B5798" s="21">
        <v>-47973.7</v>
      </c>
      <c r="C5798" s="21"/>
      <c r="D5798" s="11">
        <f t="shared" si="90"/>
        <v>520433.69299999665</v>
      </c>
      <c r="E5798" t="s">
        <v>18292</v>
      </c>
    </row>
    <row r="5799" spans="1:5">
      <c r="A5799" s="19">
        <v>45336</v>
      </c>
      <c r="B5799" s="21"/>
      <c r="C5799" s="21">
        <v>12522.96</v>
      </c>
      <c r="D5799" s="11">
        <f t="shared" si="90"/>
        <v>532956.65299999667</v>
      </c>
      <c r="E5799" s="30">
        <v>19.483370000000001</v>
      </c>
    </row>
    <row r="5800" spans="1:5">
      <c r="B5800" s="21"/>
      <c r="C5800" s="21">
        <v>124944.98</v>
      </c>
      <c r="D5800" s="11">
        <f t="shared" si="90"/>
        <v>657901.63299999665</v>
      </c>
      <c r="E5800" s="30">
        <v>2009835</v>
      </c>
    </row>
    <row r="5801" spans="1:5">
      <c r="B5801" s="21">
        <v>-12390.64</v>
      </c>
      <c r="C5801" s="21"/>
      <c r="D5801" s="11">
        <f t="shared" si="90"/>
        <v>645510.99299999664</v>
      </c>
      <c r="E5801" s="30" t="s">
        <v>18297</v>
      </c>
    </row>
    <row r="5802" spans="1:5">
      <c r="B5802" s="21">
        <v>-125044.98</v>
      </c>
      <c r="C5802" s="21"/>
      <c r="D5802" s="11">
        <f t="shared" si="90"/>
        <v>520466.01299999666</v>
      </c>
      <c r="E5802" s="30" t="s">
        <v>18298</v>
      </c>
    </row>
    <row r="5803" spans="1:5">
      <c r="B5803" s="21"/>
      <c r="C5803" s="21">
        <v>13088.74</v>
      </c>
      <c r="D5803" s="11">
        <f t="shared" si="90"/>
        <v>533554.75299999665</v>
      </c>
      <c r="E5803" s="30">
        <v>19.482589999999998</v>
      </c>
    </row>
    <row r="5804" spans="1:5">
      <c r="B5804" s="22">
        <v>-48</v>
      </c>
      <c r="C5804" s="21"/>
      <c r="D5804" s="11">
        <f t="shared" si="90"/>
        <v>533506.75299999665</v>
      </c>
      <c r="E5804" s="24" t="s">
        <v>24</v>
      </c>
    </row>
    <row r="5805" spans="1:5">
      <c r="A5805" s="19">
        <v>45338</v>
      </c>
      <c r="B5805" s="21"/>
      <c r="C5805" s="21">
        <v>51456.27</v>
      </c>
      <c r="D5805" s="11">
        <f t="shared" si="90"/>
        <v>584963.02299999667</v>
      </c>
      <c r="E5805" s="30">
        <v>19.483319999999999</v>
      </c>
    </row>
    <row r="5806" spans="1:5">
      <c r="B5806" s="21"/>
      <c r="C5806" s="21">
        <v>199781.13</v>
      </c>
      <c r="D5806" s="11">
        <f t="shared" si="90"/>
        <v>784744.15299999667</v>
      </c>
      <c r="E5806" s="30" t="s">
        <v>18313</v>
      </c>
    </row>
    <row r="5807" spans="1:5">
      <c r="B5807" s="21">
        <v>-50179.26</v>
      </c>
      <c r="C5807" s="21"/>
      <c r="D5807" s="11">
        <f t="shared" si="90"/>
        <v>734564.89299999666</v>
      </c>
      <c r="E5807" s="30" t="s">
        <v>18314</v>
      </c>
    </row>
    <row r="5808" spans="1:5">
      <c r="B5808" s="21">
        <v>-191737.9</v>
      </c>
      <c r="C5808" s="21"/>
      <c r="D5808" s="11">
        <f t="shared" si="90"/>
        <v>542826.99299999664</v>
      </c>
      <c r="E5808" s="30" t="s">
        <v>18315</v>
      </c>
    </row>
    <row r="5809" spans="1:5">
      <c r="A5809" s="19">
        <v>45341</v>
      </c>
      <c r="B5809" s="21"/>
      <c r="C5809" s="21">
        <v>22894.03</v>
      </c>
      <c r="D5809" s="11">
        <f t="shared" si="90"/>
        <v>565721.02299999667</v>
      </c>
      <c r="E5809" s="30">
        <v>55523839</v>
      </c>
    </row>
    <row r="5810" spans="1:5">
      <c r="B5810" s="21"/>
      <c r="C5810" s="21">
        <v>52502.14</v>
      </c>
      <c r="D5810" s="11">
        <f t="shared" si="90"/>
        <v>618223.16299999668</v>
      </c>
      <c r="E5810" s="30" t="s">
        <v>18326</v>
      </c>
    </row>
    <row r="5811" spans="1:5">
      <c r="B5811" s="21"/>
      <c r="C5811" s="21">
        <v>106371.45</v>
      </c>
      <c r="D5811" s="11">
        <f t="shared" si="90"/>
        <v>724594.61299999664</v>
      </c>
      <c r="E5811" t="s">
        <v>18327</v>
      </c>
    </row>
    <row r="5812" spans="1:5">
      <c r="B5812" s="21">
        <v>-22447.279999999999</v>
      </c>
      <c r="C5812" s="21"/>
      <c r="D5812" s="11">
        <f t="shared" si="90"/>
        <v>702147.33299999661</v>
      </c>
      <c r="E5812" t="s">
        <v>18328</v>
      </c>
    </row>
    <row r="5813" spans="1:5">
      <c r="B5813" s="21">
        <v>-52682.87</v>
      </c>
      <c r="C5813" s="21"/>
      <c r="D5813" s="11">
        <f t="shared" si="90"/>
        <v>649464.46299999661</v>
      </c>
      <c r="E5813" t="s">
        <v>18329</v>
      </c>
    </row>
    <row r="5814" spans="1:5">
      <c r="B5814" s="21">
        <v>-106448.71</v>
      </c>
      <c r="C5814" s="21"/>
      <c r="D5814" s="11">
        <f t="shared" si="90"/>
        <v>543015.75299999665</v>
      </c>
      <c r="E5814" t="s">
        <v>18330</v>
      </c>
    </row>
    <row r="5815" spans="1:5">
      <c r="B5815" s="21">
        <v>-105759.28</v>
      </c>
      <c r="C5815" s="21"/>
      <c r="D5815" s="11">
        <f t="shared" si="90"/>
        <v>437256.47299999662</v>
      </c>
      <c r="E5815" t="s">
        <v>18332</v>
      </c>
    </row>
    <row r="5816" spans="1:5">
      <c r="B5816" s="21">
        <v>-228709.38</v>
      </c>
      <c r="C5816" s="21"/>
      <c r="D5816" s="11">
        <f t="shared" si="90"/>
        <v>208547.09299999662</v>
      </c>
      <c r="E5816" t="s">
        <v>18333</v>
      </c>
    </row>
    <row r="5817" spans="1:5">
      <c r="B5817" s="21"/>
      <c r="C5817" s="21">
        <v>234064.92</v>
      </c>
      <c r="D5817" s="11">
        <f t="shared" si="90"/>
        <v>442612.01299999666</v>
      </c>
      <c r="E5817" t="s">
        <v>18334</v>
      </c>
    </row>
    <row r="5818" spans="1:5">
      <c r="B5818" s="21"/>
      <c r="C5818" s="21">
        <v>108856.12</v>
      </c>
      <c r="D5818" s="11">
        <f t="shared" si="90"/>
        <v>551468.13299999665</v>
      </c>
      <c r="E5818" t="s">
        <v>18335</v>
      </c>
    </row>
    <row r="5819" spans="1:5">
      <c r="A5819" s="19">
        <v>45343</v>
      </c>
      <c r="B5819" s="21"/>
      <c r="C5819" s="21">
        <v>185321.88</v>
      </c>
      <c r="D5819" s="11">
        <f t="shared" si="90"/>
        <v>736790.01299999666</v>
      </c>
      <c r="E5819" s="30">
        <v>2303526</v>
      </c>
    </row>
    <row r="5820" spans="1:5">
      <c r="B5820" s="21"/>
      <c r="C5820" s="21">
        <v>186649.95</v>
      </c>
      <c r="D5820" s="11">
        <f t="shared" si="90"/>
        <v>923439.96299999673</v>
      </c>
      <c r="E5820" s="30">
        <v>2303471</v>
      </c>
    </row>
    <row r="5821" spans="1:5">
      <c r="B5821" s="21"/>
      <c r="C5821" s="21">
        <v>188579.04</v>
      </c>
      <c r="D5821" s="11">
        <f t="shared" si="90"/>
        <v>1112019.0029999968</v>
      </c>
      <c r="E5821" s="30">
        <v>2400118</v>
      </c>
    </row>
    <row r="5822" spans="1:5">
      <c r="B5822" s="21">
        <v>-179987.95</v>
      </c>
      <c r="C5822" s="21"/>
      <c r="D5822" s="11">
        <f t="shared" si="90"/>
        <v>932031.05299999681</v>
      </c>
      <c r="E5822" s="30" t="s">
        <v>18366</v>
      </c>
    </row>
    <row r="5823" spans="1:5">
      <c r="B5823" s="21">
        <v>-181276.56</v>
      </c>
      <c r="C5823" s="21"/>
      <c r="D5823" s="11">
        <f t="shared" si="90"/>
        <v>750754.49299999676</v>
      </c>
      <c r="E5823" s="30" t="s">
        <v>18367</v>
      </c>
    </row>
    <row r="5824" spans="1:5">
      <c r="B5824" s="21">
        <v>-183148.33</v>
      </c>
      <c r="C5824" s="21"/>
      <c r="D5824" s="11">
        <f t="shared" si="90"/>
        <v>567606.1629999968</v>
      </c>
      <c r="E5824" s="30" t="s">
        <v>18368</v>
      </c>
    </row>
    <row r="5825" spans="1:5">
      <c r="B5825" s="21"/>
      <c r="C5825" s="21">
        <v>88976.33</v>
      </c>
      <c r="D5825" s="11">
        <f t="shared" si="90"/>
        <v>656582.49299999676</v>
      </c>
      <c r="E5825" s="30" t="s">
        <v>18369</v>
      </c>
    </row>
    <row r="5826" spans="1:5">
      <c r="A5826" s="19">
        <v>45344</v>
      </c>
      <c r="B5826" s="21"/>
      <c r="C5826" s="21">
        <v>24988.6</v>
      </c>
      <c r="D5826" s="11">
        <f t="shared" si="90"/>
        <v>681571.09299999673</v>
      </c>
      <c r="E5826" s="32" t="s">
        <v>18382</v>
      </c>
    </row>
    <row r="5827" spans="1:5">
      <c r="B5827" s="21"/>
      <c r="C5827" s="21">
        <v>36909.9</v>
      </c>
      <c r="D5827" s="11">
        <f t="shared" si="90"/>
        <v>718480.99299999676</v>
      </c>
      <c r="E5827" s="30">
        <v>19.484020000000001</v>
      </c>
    </row>
    <row r="5828" spans="1:5">
      <c r="B5828" s="21"/>
      <c r="C5828" s="21">
        <v>122233.72</v>
      </c>
      <c r="D5828" s="11">
        <f t="shared" si="90"/>
        <v>840714.71299999673</v>
      </c>
      <c r="E5828" s="30" t="s">
        <v>18383</v>
      </c>
    </row>
    <row r="5829" spans="1:5">
      <c r="B5829" s="21">
        <v>-118739.51</v>
      </c>
      <c r="C5829" s="21"/>
      <c r="D5829" s="11">
        <f t="shared" ref="D5829:D5892" si="91">D5828+B5829+C5829</f>
        <v>721975.20299999672</v>
      </c>
      <c r="E5829" s="30" t="s">
        <v>18384</v>
      </c>
    </row>
    <row r="5830" spans="1:5">
      <c r="B5830" s="21">
        <v>-24607.47</v>
      </c>
      <c r="C5830" s="21"/>
      <c r="D5830" s="11">
        <f t="shared" si="91"/>
        <v>697367.73299999675</v>
      </c>
      <c r="E5830" s="30" t="s">
        <v>18385</v>
      </c>
    </row>
    <row r="5831" spans="1:5">
      <c r="B5831" s="21">
        <v>-36233.81</v>
      </c>
      <c r="C5831" s="21"/>
      <c r="D5831" s="11">
        <f t="shared" si="91"/>
        <v>661133.92299999669</v>
      </c>
      <c r="E5831" t="s">
        <v>18386</v>
      </c>
    </row>
    <row r="5832" spans="1:5">
      <c r="A5832" s="19">
        <v>45348</v>
      </c>
      <c r="B5832" s="21"/>
      <c r="C5832" s="21">
        <v>46648.72</v>
      </c>
      <c r="D5832" s="11">
        <f t="shared" si="91"/>
        <v>707782.64299999666</v>
      </c>
      <c r="E5832" t="s">
        <v>18407</v>
      </c>
    </row>
    <row r="5833" spans="1:5">
      <c r="A5833" s="19">
        <v>45349</v>
      </c>
      <c r="B5833" s="21">
        <v>-45477.33</v>
      </c>
      <c r="C5833" s="21"/>
      <c r="D5833" s="11">
        <f t="shared" si="91"/>
        <v>662305.31299999671</v>
      </c>
      <c r="E5833" t="s">
        <v>18420</v>
      </c>
    </row>
    <row r="5834" spans="1:5">
      <c r="B5834" s="21"/>
      <c r="C5834" s="21">
        <v>34527.21</v>
      </c>
      <c r="D5834" s="11">
        <f t="shared" si="91"/>
        <v>696832.52299999667</v>
      </c>
      <c r="E5834" s="30">
        <v>55524021</v>
      </c>
    </row>
    <row r="5835" spans="1:5">
      <c r="B5835" s="21"/>
      <c r="C5835" s="21">
        <v>59309.91</v>
      </c>
      <c r="D5835" s="11">
        <f t="shared" si="91"/>
        <v>756142.4329999967</v>
      </c>
      <c r="E5835" s="30">
        <v>55523956</v>
      </c>
    </row>
    <row r="5836" spans="1:5">
      <c r="B5836" s="21"/>
      <c r="C5836" s="21">
        <v>59206.61</v>
      </c>
      <c r="D5836" s="11">
        <f t="shared" si="91"/>
        <v>815349.04299999669</v>
      </c>
      <c r="E5836" s="30">
        <v>55523999</v>
      </c>
    </row>
    <row r="5837" spans="1:5">
      <c r="B5837" s="21">
        <v>-33733.480000000003</v>
      </c>
      <c r="C5837" s="21"/>
      <c r="D5837" s="11">
        <f t="shared" si="91"/>
        <v>781615.56299999671</v>
      </c>
      <c r="E5837" s="30" t="s">
        <v>18433</v>
      </c>
    </row>
    <row r="5838" spans="1:5">
      <c r="B5838" s="21">
        <v>-57771.3</v>
      </c>
      <c r="C5838" s="21"/>
      <c r="D5838" s="11">
        <f t="shared" si="91"/>
        <v>723844.26299999666</v>
      </c>
      <c r="E5838" s="30" t="s">
        <v>18434</v>
      </c>
    </row>
    <row r="5839" spans="1:5">
      <c r="B5839" s="21">
        <v>-57645.279999999999</v>
      </c>
      <c r="C5839" s="21"/>
      <c r="D5839" s="11">
        <f t="shared" si="91"/>
        <v>666198.98299999663</v>
      </c>
      <c r="E5839" s="30" t="s">
        <v>18435</v>
      </c>
    </row>
    <row r="5840" spans="1:5">
      <c r="A5840" s="19">
        <v>45350</v>
      </c>
      <c r="B5840" s="21"/>
      <c r="C5840" s="21">
        <v>58621.61</v>
      </c>
      <c r="D5840" s="11">
        <f t="shared" si="91"/>
        <v>724820.59299999662</v>
      </c>
      <c r="E5840" s="30">
        <v>55524092</v>
      </c>
    </row>
    <row r="5841" spans="1:5">
      <c r="B5841" s="21">
        <v>-58404.99</v>
      </c>
      <c r="D5841" s="11">
        <f t="shared" si="91"/>
        <v>666415.60299999663</v>
      </c>
      <c r="E5841" t="s">
        <v>18445</v>
      </c>
    </row>
    <row r="5842" spans="1:5">
      <c r="B5842" s="21">
        <v>-57078.23</v>
      </c>
      <c r="D5842" s="11">
        <f t="shared" si="91"/>
        <v>609337.37299999665</v>
      </c>
      <c r="E5842" t="s">
        <v>18446</v>
      </c>
    </row>
    <row r="5843" spans="1:5">
      <c r="A5843" s="19">
        <v>45351</v>
      </c>
      <c r="B5843" s="21"/>
      <c r="C5843" s="21">
        <v>37259.14</v>
      </c>
      <c r="D5843" s="11">
        <f t="shared" si="91"/>
        <v>646596.51299999666</v>
      </c>
      <c r="E5843" s="30">
        <v>19.484670000000001</v>
      </c>
    </row>
    <row r="5844" spans="1:5">
      <c r="B5844" s="21">
        <v>-36574.33</v>
      </c>
      <c r="C5844" s="21"/>
      <c r="D5844" s="11">
        <f t="shared" si="91"/>
        <v>610022.1829999967</v>
      </c>
      <c r="E5844" s="30" t="s">
        <v>18456</v>
      </c>
    </row>
    <row r="5845" spans="1:5">
      <c r="A5845" s="19">
        <v>45352</v>
      </c>
      <c r="B5845" s="21"/>
      <c r="C5845" s="21">
        <v>58912.61</v>
      </c>
      <c r="D5845" s="11">
        <f t="shared" si="91"/>
        <v>668934.79299999669</v>
      </c>
      <c r="E5845" s="30">
        <v>55524045</v>
      </c>
    </row>
    <row r="5846" spans="1:5">
      <c r="B5846" s="21"/>
      <c r="C5846" s="21">
        <v>183882.51</v>
      </c>
      <c r="D5846" s="11">
        <f t="shared" si="91"/>
        <v>852817.3029999967</v>
      </c>
      <c r="E5846" s="30">
        <v>2400385</v>
      </c>
    </row>
    <row r="5847" spans="1:5">
      <c r="B5847" s="21"/>
      <c r="C5847" s="21">
        <v>184284.66</v>
      </c>
      <c r="D5847" s="11">
        <f t="shared" si="91"/>
        <v>1037101.9629999967</v>
      </c>
      <c r="E5847" s="30">
        <v>2400251</v>
      </c>
    </row>
    <row r="5848" spans="1:5">
      <c r="B5848" s="21"/>
      <c r="C5848" s="21">
        <v>163752.9</v>
      </c>
      <c r="D5848" s="11">
        <f t="shared" si="91"/>
        <v>1200854.8629999966</v>
      </c>
      <c r="E5848" s="30">
        <v>2009849</v>
      </c>
    </row>
    <row r="5849" spans="1:5">
      <c r="B5849" s="21">
        <v>-178981.39</v>
      </c>
      <c r="C5849" s="21"/>
      <c r="D5849" s="11">
        <f t="shared" si="91"/>
        <v>1021873.4729999966</v>
      </c>
      <c r="E5849" s="30" t="s">
        <v>18468</v>
      </c>
    </row>
    <row r="5850" spans="1:5">
      <c r="B5850" s="21">
        <v>-178471.28</v>
      </c>
      <c r="C5850" s="21"/>
      <c r="D5850" s="11">
        <f t="shared" si="91"/>
        <v>843402.19299999659</v>
      </c>
      <c r="E5850" s="30" t="s">
        <v>18469</v>
      </c>
    </row>
    <row r="5851" spans="1:5">
      <c r="A5851" s="19">
        <v>45355</v>
      </c>
      <c r="B5851" s="21"/>
      <c r="C5851" s="21">
        <v>58726.92</v>
      </c>
      <c r="D5851" s="11">
        <f t="shared" si="91"/>
        <v>902129.11299999664</v>
      </c>
      <c r="E5851" s="30">
        <v>55524015</v>
      </c>
    </row>
    <row r="5852" spans="1:5">
      <c r="B5852" s="21"/>
      <c r="C5852" s="21">
        <v>73015.19</v>
      </c>
      <c r="D5852" s="11">
        <f t="shared" si="91"/>
        <v>975144.30299999658</v>
      </c>
      <c r="E5852" s="30" t="s">
        <v>18470</v>
      </c>
    </row>
    <row r="5853" spans="1:5">
      <c r="B5853" s="21">
        <v>-159059.81</v>
      </c>
      <c r="C5853" s="21"/>
      <c r="D5853" s="11">
        <f t="shared" si="91"/>
        <v>816084.49299999652</v>
      </c>
      <c r="E5853" s="30" t="s">
        <v>18484</v>
      </c>
    </row>
    <row r="5854" spans="1:5">
      <c r="B5854" s="21">
        <v>-69582.94</v>
      </c>
      <c r="C5854" s="21"/>
      <c r="D5854" s="11">
        <f t="shared" si="91"/>
        <v>746501.55299999658</v>
      </c>
      <c r="E5854" s="30" t="s">
        <v>18485</v>
      </c>
    </row>
    <row r="5855" spans="1:5">
      <c r="B5855" s="21">
        <v>-48594.19</v>
      </c>
      <c r="C5855" s="21"/>
      <c r="D5855" s="11">
        <f t="shared" si="91"/>
        <v>697907.36299999664</v>
      </c>
      <c r="E5855" s="30" t="s">
        <v>18486</v>
      </c>
    </row>
    <row r="5856" spans="1:5">
      <c r="A5856" s="19">
        <v>45356</v>
      </c>
      <c r="B5856" s="21"/>
      <c r="C5856" s="21">
        <v>46425.599999999999</v>
      </c>
      <c r="D5856" s="11">
        <f t="shared" si="91"/>
        <v>744332.96299999661</v>
      </c>
      <c r="E5856" s="30" t="s">
        <v>18491</v>
      </c>
    </row>
    <row r="5857" spans="1:5">
      <c r="B5857" s="21"/>
      <c r="C5857" s="21">
        <v>58106.8</v>
      </c>
      <c r="D5857" s="11">
        <f t="shared" si="91"/>
        <v>802439.76299999666</v>
      </c>
      <c r="E5857" s="30">
        <v>55524064</v>
      </c>
    </row>
    <row r="5858" spans="1:5">
      <c r="B5858" s="21"/>
      <c r="C5858" s="21">
        <v>72479.8</v>
      </c>
      <c r="D5858" s="11">
        <f t="shared" si="91"/>
        <v>874919.56299999671</v>
      </c>
      <c r="E5858" s="30" t="s">
        <v>18492</v>
      </c>
    </row>
    <row r="5859" spans="1:5">
      <c r="B5859" s="21"/>
      <c r="C5859" s="21">
        <v>164344.18</v>
      </c>
      <c r="D5859" s="11">
        <f t="shared" si="91"/>
        <v>1039263.7429999968</v>
      </c>
      <c r="E5859" s="30">
        <v>2009878</v>
      </c>
    </row>
    <row r="5860" spans="1:5">
      <c r="B5860" s="21">
        <v>-159633.64000000001</v>
      </c>
      <c r="C5860" s="21"/>
      <c r="D5860" s="11">
        <f t="shared" si="91"/>
        <v>879630.10299999674</v>
      </c>
      <c r="E5860" s="30" t="s">
        <v>18495</v>
      </c>
    </row>
    <row r="5861" spans="1:5">
      <c r="B5861" s="21">
        <v>-57180.38</v>
      </c>
      <c r="C5861" s="21"/>
      <c r="D5861" s="11">
        <f t="shared" si="91"/>
        <v>822449.72299999674</v>
      </c>
      <c r="E5861" t="s">
        <v>18496</v>
      </c>
    </row>
    <row r="5862" spans="1:5">
      <c r="B5862" s="21">
        <v>-70474.600000000006</v>
      </c>
      <c r="C5862" s="21"/>
      <c r="D5862" s="11">
        <f t="shared" si="91"/>
        <v>751975.12299999676</v>
      </c>
      <c r="E5862" t="s">
        <v>18497</v>
      </c>
    </row>
    <row r="5863" spans="1:5">
      <c r="B5863" s="21">
        <v>-56579.360000000001</v>
      </c>
      <c r="C5863" s="21"/>
      <c r="D5863" s="11">
        <f t="shared" si="91"/>
        <v>695395.76299999678</v>
      </c>
      <c r="E5863" t="s">
        <v>18498</v>
      </c>
    </row>
    <row r="5864" spans="1:5">
      <c r="A5864" s="19">
        <v>45357</v>
      </c>
      <c r="B5864" s="21"/>
      <c r="C5864" s="21">
        <v>55101.41</v>
      </c>
      <c r="D5864" s="11">
        <f t="shared" si="91"/>
        <v>750497.17299999681</v>
      </c>
      <c r="E5864" s="30">
        <v>55524115</v>
      </c>
    </row>
    <row r="5865" spans="1:5">
      <c r="B5865" s="21"/>
      <c r="C5865" s="21">
        <v>45630.19</v>
      </c>
      <c r="D5865" s="11">
        <f t="shared" si="91"/>
        <v>796127.36299999687</v>
      </c>
      <c r="E5865" s="30" t="s">
        <v>18508</v>
      </c>
    </row>
    <row r="5866" spans="1:5">
      <c r="B5866" s="21"/>
      <c r="C5866" s="21">
        <v>77309.990000000005</v>
      </c>
      <c r="D5866" s="11">
        <f t="shared" si="91"/>
        <v>873437.35299999686</v>
      </c>
      <c r="E5866" s="30">
        <v>2009978</v>
      </c>
    </row>
    <row r="5867" spans="1:5">
      <c r="B5867" s="21"/>
      <c r="C5867" s="21">
        <v>223792.39</v>
      </c>
      <c r="D5867" s="11">
        <f t="shared" si="91"/>
        <v>1097229.742999997</v>
      </c>
      <c r="E5867" s="30" t="s">
        <v>18509</v>
      </c>
    </row>
    <row r="5868" spans="1:5">
      <c r="B5868" s="21"/>
      <c r="C5868" s="21">
        <v>241875.29</v>
      </c>
      <c r="D5868" s="11">
        <f t="shared" si="91"/>
        <v>1339105.032999997</v>
      </c>
      <c r="E5868" s="30" t="s">
        <v>18510</v>
      </c>
    </row>
    <row r="5869" spans="1:5">
      <c r="B5869" s="21">
        <v>-44490.5</v>
      </c>
      <c r="C5869" s="21"/>
      <c r="D5869" s="11">
        <f t="shared" si="91"/>
        <v>1294614.532999997</v>
      </c>
      <c r="E5869" s="30" t="s">
        <v>18515</v>
      </c>
    </row>
    <row r="5870" spans="1:5">
      <c r="B5870" s="21">
        <v>-218678.24</v>
      </c>
      <c r="C5870" s="21"/>
      <c r="D5870" s="11">
        <f t="shared" si="91"/>
        <v>1075936.292999997</v>
      </c>
      <c r="E5870" s="30" t="s">
        <v>18516</v>
      </c>
    </row>
    <row r="5871" spans="1:5">
      <c r="B5871" s="21">
        <v>-76770.100000000006</v>
      </c>
      <c r="C5871" s="21"/>
      <c r="D5871" s="11">
        <f t="shared" si="91"/>
        <v>999166.19299999706</v>
      </c>
      <c r="E5871" s="30" t="s">
        <v>18517</v>
      </c>
    </row>
    <row r="5872" spans="1:5">
      <c r="B5872" s="21">
        <v>-236045.39</v>
      </c>
      <c r="C5872" s="21"/>
      <c r="D5872" s="11">
        <f t="shared" si="91"/>
        <v>763120.80299999705</v>
      </c>
      <c r="E5872" s="30" t="s">
        <v>18518</v>
      </c>
    </row>
    <row r="5873" spans="1:5">
      <c r="B5873" s="21">
        <v>-53666.58</v>
      </c>
      <c r="C5873" s="21"/>
      <c r="D5873" s="11">
        <f t="shared" si="91"/>
        <v>709454.22299999709</v>
      </c>
      <c r="E5873" s="30" t="s">
        <v>18519</v>
      </c>
    </row>
    <row r="5874" spans="1:5">
      <c r="A5874" s="19">
        <v>45359</v>
      </c>
      <c r="B5874" s="21"/>
      <c r="C5874" s="21">
        <v>96699.64</v>
      </c>
      <c r="D5874" s="11">
        <f t="shared" si="91"/>
        <v>806153.8629999971</v>
      </c>
      <c r="E5874" s="30" t="s">
        <v>18537</v>
      </c>
    </row>
    <row r="5875" spans="1:5">
      <c r="B5875" s="21">
        <v>-92966.25</v>
      </c>
      <c r="C5875" s="21"/>
      <c r="D5875" s="11">
        <f t="shared" si="91"/>
        <v>713187.6129999971</v>
      </c>
      <c r="E5875" s="30" t="s">
        <v>18541</v>
      </c>
    </row>
    <row r="5876" spans="1:5">
      <c r="B5876" s="21">
        <v>-49270.31</v>
      </c>
      <c r="C5876" s="21"/>
      <c r="D5876" s="11">
        <f t="shared" si="91"/>
        <v>663917.30299999705</v>
      </c>
      <c r="E5876" s="30" t="s">
        <v>18545</v>
      </c>
    </row>
    <row r="5877" spans="1:5">
      <c r="B5877" s="21">
        <v>-45261.81</v>
      </c>
      <c r="C5877" s="21"/>
      <c r="D5877" s="11">
        <f t="shared" si="91"/>
        <v>618655.49299999699</v>
      </c>
      <c r="E5877" s="30" t="s">
        <v>18546</v>
      </c>
    </row>
    <row r="5878" spans="1:5">
      <c r="A5878" s="19">
        <v>45363</v>
      </c>
      <c r="B5878" s="21"/>
      <c r="C5878" s="21">
        <v>50276.2</v>
      </c>
      <c r="D5878" s="11">
        <f t="shared" si="91"/>
        <v>668931.69299999694</v>
      </c>
      <c r="E5878" s="30">
        <v>19.48508</v>
      </c>
    </row>
    <row r="5879" spans="1:5">
      <c r="B5879" s="21"/>
      <c r="C5879" s="21">
        <v>162763.76999999999</v>
      </c>
      <c r="D5879" s="11">
        <f t="shared" si="91"/>
        <v>831695.46299999696</v>
      </c>
      <c r="E5879" s="30">
        <v>2009895</v>
      </c>
    </row>
    <row r="5880" spans="1:5">
      <c r="A5880" s="19">
        <v>45365</v>
      </c>
      <c r="B5880" s="21"/>
      <c r="C5880" s="21">
        <v>112629.27</v>
      </c>
      <c r="D5880" s="11">
        <f t="shared" si="91"/>
        <v>944324.73299999698</v>
      </c>
      <c r="E5880" s="30">
        <v>2009929</v>
      </c>
    </row>
    <row r="5881" spans="1:5">
      <c r="B5881" s="21">
        <v>-111758.34</v>
      </c>
      <c r="C5881" s="21"/>
      <c r="D5881" s="11">
        <f t="shared" si="91"/>
        <v>832566.39299999701</v>
      </c>
      <c r="E5881" t="s">
        <v>18574</v>
      </c>
    </row>
    <row r="5882" spans="1:5">
      <c r="A5882" s="19">
        <v>45366</v>
      </c>
      <c r="B5882" s="21">
        <v>-25355.15</v>
      </c>
      <c r="C5882" s="21"/>
      <c r="D5882" s="11">
        <f t="shared" si="91"/>
        <v>807211.24299999699</v>
      </c>
      <c r="E5882" t="s">
        <v>18594</v>
      </c>
    </row>
    <row r="5883" spans="1:5">
      <c r="A5883" s="19">
        <v>45369</v>
      </c>
      <c r="B5883" s="21"/>
      <c r="C5883" s="21">
        <v>25754.78</v>
      </c>
      <c r="D5883" s="11">
        <f t="shared" si="91"/>
        <v>832966.02299999702</v>
      </c>
      <c r="E5883" s="30">
        <v>19.484850000000002</v>
      </c>
    </row>
    <row r="5884" spans="1:5">
      <c r="A5884" s="19">
        <v>45370</v>
      </c>
      <c r="B5884" s="21"/>
      <c r="C5884" s="21">
        <v>50014.5</v>
      </c>
      <c r="D5884" s="11">
        <f t="shared" si="91"/>
        <v>882980.52299999702</v>
      </c>
      <c r="E5884" s="30">
        <v>19.485579999999999</v>
      </c>
    </row>
    <row r="5885" spans="1:5">
      <c r="B5885" s="21"/>
      <c r="C5885" s="21">
        <v>25392.400000000001</v>
      </c>
      <c r="D5885" s="11">
        <f t="shared" si="91"/>
        <v>908372.92299999704</v>
      </c>
      <c r="E5885" s="30">
        <v>19.485440000000001</v>
      </c>
    </row>
    <row r="5886" spans="1:5">
      <c r="B5886" s="21"/>
      <c r="C5886" s="21">
        <v>59183.13</v>
      </c>
      <c r="D5886" s="11">
        <f t="shared" si="91"/>
        <v>967556.05299999705</v>
      </c>
      <c r="E5886" s="30">
        <v>55524122</v>
      </c>
    </row>
    <row r="5887" spans="1:5">
      <c r="B5887" s="21"/>
      <c r="C5887" s="21">
        <v>24241.599999999999</v>
      </c>
      <c r="D5887" s="11">
        <f t="shared" si="91"/>
        <v>991797.65299999702</v>
      </c>
      <c r="E5887" s="30">
        <v>19.485399999999998</v>
      </c>
    </row>
    <row r="5888" spans="1:5">
      <c r="B5888" s="21"/>
      <c r="C5888" s="21">
        <v>186009.03</v>
      </c>
      <c r="D5888" s="11">
        <f t="shared" si="91"/>
        <v>1177806.6829999969</v>
      </c>
      <c r="E5888" s="30">
        <v>2400501</v>
      </c>
    </row>
    <row r="5889" spans="1:5">
      <c r="B5889" s="21">
        <v>-23879.3</v>
      </c>
      <c r="C5889" s="21"/>
      <c r="D5889" s="11">
        <f t="shared" si="91"/>
        <v>1153927.3829999969</v>
      </c>
      <c r="E5889" s="30" t="s">
        <v>18614</v>
      </c>
    </row>
    <row r="5890" spans="1:5">
      <c r="B5890" s="21">
        <v>-180533.73</v>
      </c>
      <c r="C5890" s="21"/>
      <c r="D5890" s="11">
        <f t="shared" si="91"/>
        <v>973393.65299999691</v>
      </c>
      <c r="E5890" s="30" t="s">
        <v>18615</v>
      </c>
    </row>
    <row r="5891" spans="1:5">
      <c r="B5891" s="21">
        <v>-59768.23</v>
      </c>
      <c r="C5891" s="21"/>
      <c r="D5891" s="11">
        <f t="shared" si="91"/>
        <v>913625.42299999692</v>
      </c>
      <c r="E5891" t="s">
        <v>18616</v>
      </c>
    </row>
    <row r="5892" spans="1:5">
      <c r="B5892" s="21">
        <v>-25525.32</v>
      </c>
      <c r="C5892" s="21"/>
      <c r="D5892" s="11">
        <f t="shared" si="91"/>
        <v>888100.10299999698</v>
      </c>
      <c r="E5892" t="s">
        <v>18617</v>
      </c>
    </row>
    <row r="5893" spans="1:5">
      <c r="A5893" s="19">
        <v>45371</v>
      </c>
      <c r="B5893" s="21">
        <v>-48678.17</v>
      </c>
      <c r="C5893" s="21"/>
      <c r="D5893" s="11">
        <f t="shared" ref="D5893:D5956" si="92">D5892+B5893+C5893</f>
        <v>839421.93299999693</v>
      </c>
      <c r="E5893" s="30" t="s">
        <v>18619</v>
      </c>
    </row>
    <row r="5894" spans="1:5">
      <c r="B5894" s="21"/>
      <c r="C5894" s="21">
        <v>60162.48</v>
      </c>
      <c r="D5894" s="11">
        <f t="shared" si="92"/>
        <v>899584.41299999692</v>
      </c>
      <c r="E5894" s="30" t="s">
        <v>18624</v>
      </c>
    </row>
    <row r="5895" spans="1:5">
      <c r="B5895" s="21"/>
      <c r="C5895" s="21">
        <v>56103.99</v>
      </c>
      <c r="D5895" s="11">
        <f t="shared" si="92"/>
        <v>955688.40299999691</v>
      </c>
      <c r="E5895" s="30">
        <v>55524227</v>
      </c>
    </row>
    <row r="5896" spans="1:5">
      <c r="B5896" s="21"/>
      <c r="C5896" s="21">
        <v>45779.48</v>
      </c>
      <c r="D5896" s="11">
        <f t="shared" si="92"/>
        <v>1001467.8829999969</v>
      </c>
      <c r="E5896" s="30">
        <v>48200142</v>
      </c>
    </row>
    <row r="5897" spans="1:5">
      <c r="B5897" s="21"/>
      <c r="C5897" s="21">
        <v>54769.99</v>
      </c>
      <c r="D5897" s="11">
        <f t="shared" si="92"/>
        <v>1056237.8729999969</v>
      </c>
      <c r="E5897" s="30">
        <v>55524142</v>
      </c>
    </row>
    <row r="5898" spans="1:5">
      <c r="B5898" s="21"/>
      <c r="C5898" s="21">
        <v>182876.07</v>
      </c>
      <c r="D5898" s="11">
        <f t="shared" si="92"/>
        <v>1239113.9429999969</v>
      </c>
      <c r="E5898" s="30">
        <v>2400456</v>
      </c>
    </row>
    <row r="5899" spans="1:5">
      <c r="B5899" s="21"/>
      <c r="C5899" s="21">
        <v>111231.08</v>
      </c>
      <c r="D5899" s="11">
        <f t="shared" si="92"/>
        <v>1350345.022999997</v>
      </c>
      <c r="E5899" s="30" t="s">
        <v>18625</v>
      </c>
    </row>
    <row r="5900" spans="1:5">
      <c r="B5900" s="21">
        <v>-52642.53</v>
      </c>
      <c r="C5900" s="21"/>
      <c r="D5900" s="11">
        <f t="shared" si="92"/>
        <v>1297702.492999997</v>
      </c>
      <c r="E5900" s="30" t="s">
        <v>18638</v>
      </c>
    </row>
    <row r="5901" spans="1:5">
      <c r="B5901" s="21">
        <v>-45571.43</v>
      </c>
      <c r="C5901" s="21"/>
      <c r="D5901" s="11">
        <f t="shared" si="92"/>
        <v>1252131.0629999971</v>
      </c>
      <c r="E5901" s="30" t="s">
        <v>18639</v>
      </c>
    </row>
    <row r="5902" spans="1:5">
      <c r="B5902" s="21">
        <v>-155046.26999999999</v>
      </c>
      <c r="C5902" s="21"/>
      <c r="D5902" s="11">
        <f t="shared" si="92"/>
        <v>1097084.792999997</v>
      </c>
      <c r="E5902" s="30" t="s">
        <v>18640</v>
      </c>
    </row>
    <row r="5903" spans="1:5">
      <c r="B5903" s="21">
        <v>-53918.53</v>
      </c>
      <c r="C5903" s="21"/>
      <c r="D5903" s="11">
        <f t="shared" si="92"/>
        <v>1043166.262999997</v>
      </c>
      <c r="E5903" s="30" t="s">
        <v>18641</v>
      </c>
    </row>
    <row r="5904" spans="1:5">
      <c r="B5904" s="21">
        <v>-57622.68</v>
      </c>
      <c r="C5904" s="21"/>
      <c r="D5904" s="11">
        <f t="shared" si="92"/>
        <v>985543.58299999696</v>
      </c>
      <c r="E5904" s="30" t="s">
        <v>18642</v>
      </c>
    </row>
    <row r="5905" spans="1:5">
      <c r="B5905" s="21">
        <v>-158100.51</v>
      </c>
      <c r="C5905" s="21"/>
      <c r="D5905" s="11">
        <f t="shared" si="92"/>
        <v>827443.07299999695</v>
      </c>
      <c r="E5905" s="30" t="s">
        <v>18643</v>
      </c>
    </row>
    <row r="5906" spans="1:5">
      <c r="B5906" s="21">
        <v>-177495.67</v>
      </c>
      <c r="C5906" s="21"/>
      <c r="D5906" s="11">
        <f t="shared" si="92"/>
        <v>649947.40299999691</v>
      </c>
      <c r="E5906" s="30" t="s">
        <v>18644</v>
      </c>
    </row>
    <row r="5907" spans="1:5">
      <c r="A5907" s="19">
        <v>45372</v>
      </c>
      <c r="B5907" s="21">
        <v>-106915.38</v>
      </c>
      <c r="C5907" s="21"/>
      <c r="D5907" s="11">
        <f t="shared" si="92"/>
        <v>543032.0229999969</v>
      </c>
      <c r="E5907" s="30" t="s">
        <v>18647</v>
      </c>
    </row>
    <row r="5908" spans="1:5">
      <c r="B5908" s="21"/>
      <c r="C5908" s="21">
        <v>37618.86</v>
      </c>
      <c r="D5908" s="11">
        <f t="shared" si="92"/>
        <v>580650.88299999689</v>
      </c>
      <c r="E5908" s="30">
        <v>19.48593</v>
      </c>
    </row>
    <row r="5909" spans="1:5">
      <c r="B5909" s="21"/>
      <c r="C5909" s="21">
        <v>67505.86</v>
      </c>
      <c r="D5909" s="11">
        <f t="shared" si="92"/>
        <v>648156.74299999687</v>
      </c>
      <c r="E5909" s="30">
        <v>2009996</v>
      </c>
    </row>
    <row r="5910" spans="1:5">
      <c r="B5910" s="21"/>
      <c r="C5910" s="21">
        <v>119197.79</v>
      </c>
      <c r="D5910" s="11">
        <f t="shared" si="92"/>
        <v>767354.53299999691</v>
      </c>
      <c r="E5910" s="30">
        <v>55524181</v>
      </c>
    </row>
    <row r="5911" spans="1:5">
      <c r="B5911" s="21"/>
      <c r="C5911" s="21">
        <v>156359.03</v>
      </c>
      <c r="D5911" s="11">
        <f t="shared" si="92"/>
        <v>923713.56299999694</v>
      </c>
      <c r="E5911" t="s">
        <v>18652</v>
      </c>
    </row>
    <row r="5912" spans="1:5">
      <c r="B5912" s="21">
        <v>-114319.19</v>
      </c>
      <c r="C5912" s="21"/>
      <c r="D5912" s="11">
        <f t="shared" si="92"/>
        <v>809394.37299999688</v>
      </c>
      <c r="E5912" t="s">
        <v>18653</v>
      </c>
    </row>
    <row r="5913" spans="1:5">
      <c r="B5913" s="21">
        <v>-37700.49</v>
      </c>
      <c r="C5913" s="21"/>
      <c r="D5913" s="11">
        <f t="shared" si="92"/>
        <v>771693.88299999689</v>
      </c>
      <c r="E5913" t="s">
        <v>18654</v>
      </c>
    </row>
    <row r="5914" spans="1:5">
      <c r="B5914" s="21">
        <v>-67069.570000000007</v>
      </c>
      <c r="C5914" s="21"/>
      <c r="D5914" s="11">
        <f t="shared" si="92"/>
        <v>704624.31299999682</v>
      </c>
      <c r="E5914" t="s">
        <v>18655</v>
      </c>
    </row>
    <row r="5915" spans="1:5">
      <c r="A5915" s="19">
        <v>45377</v>
      </c>
      <c r="B5915" s="21"/>
      <c r="C5915" s="21">
        <v>25475.39</v>
      </c>
      <c r="D5915" s="11">
        <f t="shared" si="92"/>
        <v>730099.70299999684</v>
      </c>
      <c r="E5915" s="30">
        <v>55524256</v>
      </c>
    </row>
    <row r="5916" spans="1:5">
      <c r="B5916" s="21"/>
      <c r="C5916" s="21">
        <v>35383.839999999997</v>
      </c>
      <c r="D5916" s="11">
        <f t="shared" si="92"/>
        <v>765483.5429999968</v>
      </c>
      <c r="E5916" s="30">
        <v>55524226</v>
      </c>
    </row>
    <row r="5917" spans="1:5">
      <c r="B5917" s="21">
        <v>-34094.339999999997</v>
      </c>
      <c r="C5917" s="21"/>
      <c r="D5917" s="11">
        <f t="shared" si="92"/>
        <v>731389.20299999684</v>
      </c>
      <c r="E5917" s="30" t="s">
        <v>18702</v>
      </c>
    </row>
    <row r="5918" spans="1:5">
      <c r="A5918" s="19">
        <v>45378</v>
      </c>
      <c r="B5918" s="21"/>
      <c r="C5918" s="21">
        <v>61093.24</v>
      </c>
      <c r="D5918" s="11">
        <f t="shared" si="92"/>
        <v>792482.44299999683</v>
      </c>
      <c r="E5918" s="30">
        <v>55524199</v>
      </c>
    </row>
    <row r="5919" spans="1:5">
      <c r="B5919" s="21">
        <v>-24611.81</v>
      </c>
      <c r="C5919" s="21"/>
      <c r="D5919" s="11">
        <f t="shared" si="92"/>
        <v>767870.63299999677</v>
      </c>
      <c r="E5919" s="30" t="s">
        <v>18727</v>
      </c>
    </row>
    <row r="5920" spans="1:5">
      <c r="B5920" s="21">
        <v>-58115.86</v>
      </c>
      <c r="C5920" s="21"/>
      <c r="D5920" s="11">
        <f t="shared" si="92"/>
        <v>709754.77299999679</v>
      </c>
      <c r="E5920" s="30" t="s">
        <v>18728</v>
      </c>
    </row>
    <row r="5921" spans="1:5">
      <c r="B5921" s="21"/>
      <c r="C5921" s="22">
        <v>113322.64</v>
      </c>
      <c r="D5921" s="11">
        <f t="shared" si="92"/>
        <v>823077.4129999968</v>
      </c>
      <c r="E5921" s="24" t="s">
        <v>18792</v>
      </c>
    </row>
    <row r="5922" spans="1:5">
      <c r="A5922" s="19">
        <v>45379</v>
      </c>
      <c r="B5922" s="21"/>
      <c r="C5922" s="21">
        <v>59505.31</v>
      </c>
      <c r="D5922" s="11">
        <f t="shared" si="92"/>
        <v>882582.72299999674</v>
      </c>
      <c r="E5922" s="32" t="s">
        <v>18745</v>
      </c>
    </row>
    <row r="5923" spans="1:5">
      <c r="B5923" s="21"/>
      <c r="C5923" s="21">
        <v>56179.58</v>
      </c>
      <c r="D5923" s="11">
        <f t="shared" si="92"/>
        <v>938762.3029999967</v>
      </c>
      <c r="E5923" s="30">
        <v>55524307</v>
      </c>
    </row>
    <row r="5924" spans="1:5">
      <c r="B5924" s="21"/>
      <c r="C5924" s="21">
        <v>56973.08</v>
      </c>
      <c r="D5924" s="11">
        <f t="shared" si="92"/>
        <v>995735.38299999665</v>
      </c>
      <c r="E5924" s="30">
        <v>55524272</v>
      </c>
    </row>
    <row r="5925" spans="1:5">
      <c r="B5925" s="21"/>
      <c r="C5925" s="21">
        <v>59566.33</v>
      </c>
      <c r="D5925" s="11">
        <f t="shared" si="92"/>
        <v>1055301.7129999967</v>
      </c>
      <c r="E5925" s="30">
        <v>55524171</v>
      </c>
    </row>
    <row r="5926" spans="1:5">
      <c r="B5926" s="21">
        <v>-53995.26</v>
      </c>
      <c r="C5926" s="21"/>
      <c r="D5926" s="11">
        <f t="shared" si="92"/>
        <v>1001306.4529999967</v>
      </c>
      <c r="E5926" s="30" t="s">
        <v>18750</v>
      </c>
    </row>
    <row r="5927" spans="1:5">
      <c r="B5927" s="21">
        <v>-54754.26</v>
      </c>
      <c r="C5927" s="21"/>
      <c r="D5927" s="11">
        <f t="shared" si="92"/>
        <v>946552.19299999671</v>
      </c>
      <c r="E5927" s="30" t="s">
        <v>18751</v>
      </c>
    </row>
    <row r="5928" spans="1:5">
      <c r="B5928" s="21">
        <v>-57234.76</v>
      </c>
      <c r="C5928" s="21"/>
      <c r="D5928" s="11">
        <f t="shared" si="92"/>
        <v>889317.4329999967</v>
      </c>
      <c r="E5928" s="30" t="s">
        <v>18752</v>
      </c>
    </row>
    <row r="5929" spans="1:5">
      <c r="A5929" s="19">
        <v>45383</v>
      </c>
      <c r="B5929" s="21">
        <v>-49014</v>
      </c>
      <c r="C5929" s="21"/>
      <c r="D5929" s="11">
        <f t="shared" si="92"/>
        <v>840303.4329999967</v>
      </c>
      <c r="E5929" s="30" t="s">
        <v>18779</v>
      </c>
    </row>
    <row r="5930" spans="1:5">
      <c r="B5930" s="21">
        <v>-175175.47</v>
      </c>
      <c r="C5930" s="21"/>
      <c r="D5930" s="11">
        <f t="shared" si="92"/>
        <v>665127.96299999673</v>
      </c>
      <c r="E5930" s="30" t="s">
        <v>18780</v>
      </c>
    </row>
    <row r="5931" spans="1:5">
      <c r="B5931" s="21">
        <v>-48061.22</v>
      </c>
      <c r="D5931" s="11">
        <f t="shared" si="92"/>
        <v>617066.74299999676</v>
      </c>
      <c r="E5931" t="s">
        <v>18781</v>
      </c>
    </row>
    <row r="5932" spans="1:5">
      <c r="A5932" s="19">
        <v>45384</v>
      </c>
      <c r="B5932" s="21"/>
      <c r="C5932" s="21">
        <v>180483.79</v>
      </c>
      <c r="D5932" s="11">
        <f t="shared" si="92"/>
        <v>797550.53299999679</v>
      </c>
      <c r="E5932" s="30">
        <v>2400564</v>
      </c>
    </row>
    <row r="5933" spans="1:5">
      <c r="B5933" s="21">
        <v>-57730.35</v>
      </c>
      <c r="C5933" s="21"/>
      <c r="D5933" s="11">
        <f t="shared" si="92"/>
        <v>739820.18299999682</v>
      </c>
      <c r="E5933" s="30" t="s">
        <v>18788</v>
      </c>
    </row>
    <row r="5934" spans="1:5">
      <c r="B5934" s="21"/>
      <c r="C5934" s="21">
        <v>44630.2</v>
      </c>
      <c r="D5934" s="11">
        <f t="shared" si="92"/>
        <v>784450.38299999677</v>
      </c>
      <c r="E5934" s="30" t="s">
        <v>18789</v>
      </c>
    </row>
    <row r="5935" spans="1:5">
      <c r="B5935" s="21"/>
      <c r="C5935" s="21">
        <v>45627.7</v>
      </c>
      <c r="D5935" s="11">
        <f t="shared" si="92"/>
        <v>830078.08299999672</v>
      </c>
      <c r="E5935" s="30" t="s">
        <v>18790</v>
      </c>
    </row>
    <row r="5936" spans="1:5">
      <c r="B5936" s="21"/>
      <c r="C5936" s="21">
        <v>145165.87</v>
      </c>
      <c r="D5936" s="11">
        <f t="shared" si="92"/>
        <v>975243.95299999672</v>
      </c>
      <c r="E5936" s="30">
        <v>2400686</v>
      </c>
    </row>
    <row r="5937" spans="1:5">
      <c r="B5937" s="21"/>
      <c r="C5937" s="21">
        <v>78079.7</v>
      </c>
      <c r="D5937" s="11">
        <f t="shared" si="92"/>
        <v>1053323.6529999967</v>
      </c>
      <c r="E5937" s="30">
        <v>2010022</v>
      </c>
    </row>
    <row r="5938" spans="1:5">
      <c r="B5938" s="21">
        <v>-140929.82999999999</v>
      </c>
      <c r="C5938" s="21"/>
      <c r="D5938" s="11">
        <f t="shared" si="92"/>
        <v>912393.82299999672</v>
      </c>
      <c r="E5938" s="30" t="s">
        <v>18793</v>
      </c>
    </row>
    <row r="5939" spans="1:5">
      <c r="B5939" s="21">
        <v>-44433.45</v>
      </c>
      <c r="C5939" s="21"/>
      <c r="D5939" s="11">
        <f t="shared" si="92"/>
        <v>867960.37299999676</v>
      </c>
      <c r="E5939" s="30" t="s">
        <v>18794</v>
      </c>
    </row>
    <row r="5940" spans="1:5">
      <c r="B5940" s="21">
        <v>-45420.45</v>
      </c>
      <c r="C5940" s="21"/>
      <c r="D5940" s="11">
        <f t="shared" si="92"/>
        <v>822539.92299999681</v>
      </c>
      <c r="E5940" s="30" t="s">
        <v>18795</v>
      </c>
    </row>
    <row r="5941" spans="1:5">
      <c r="A5941" s="19">
        <v>45385</v>
      </c>
      <c r="B5941" s="21"/>
      <c r="C5941" s="21">
        <v>120035.08</v>
      </c>
      <c r="D5941" s="11">
        <f t="shared" si="92"/>
        <v>942575.00299999677</v>
      </c>
      <c r="E5941" t="s">
        <v>18800</v>
      </c>
    </row>
    <row r="5942" spans="1:5">
      <c r="B5942" s="21"/>
      <c r="C5942" s="21">
        <v>111863.33</v>
      </c>
      <c r="D5942" s="11">
        <f t="shared" si="92"/>
        <v>1054438.3329999968</v>
      </c>
      <c r="E5942" s="30">
        <v>55524298</v>
      </c>
    </row>
    <row r="5943" spans="1:5">
      <c r="B5943" s="21">
        <v>-106248.79</v>
      </c>
      <c r="C5943" s="21"/>
      <c r="D5943" s="11">
        <f t="shared" si="92"/>
        <v>948189.5429999968</v>
      </c>
      <c r="E5943" s="30" t="s">
        <v>18805</v>
      </c>
    </row>
    <row r="5944" spans="1:5">
      <c r="A5944" s="19">
        <v>45386</v>
      </c>
      <c r="B5944" s="21"/>
      <c r="C5944" s="21">
        <v>37191.61</v>
      </c>
      <c r="D5944" s="11">
        <f t="shared" si="92"/>
        <v>985381.15299999679</v>
      </c>
      <c r="E5944" s="30">
        <v>19.486809999999998</v>
      </c>
    </row>
    <row r="5945" spans="1:5">
      <c r="B5945" s="21"/>
      <c r="C5945" s="21">
        <v>60894.11</v>
      </c>
      <c r="D5945" s="11">
        <f t="shared" si="92"/>
        <v>1046275.2629999968</v>
      </c>
      <c r="E5945" s="30">
        <v>19.486450000000001</v>
      </c>
    </row>
    <row r="5946" spans="1:5">
      <c r="B5946" s="21">
        <v>-194005.72</v>
      </c>
      <c r="C5946" s="21"/>
      <c r="D5946" s="11">
        <f t="shared" si="92"/>
        <v>852269.5429999968</v>
      </c>
      <c r="E5946" s="30" t="s">
        <v>18809</v>
      </c>
    </row>
    <row r="5947" spans="1:5">
      <c r="A5947" s="19">
        <v>45387</v>
      </c>
      <c r="B5947" s="21">
        <v>-60876.79</v>
      </c>
      <c r="C5947" s="21"/>
      <c r="D5947" s="11">
        <f t="shared" si="92"/>
        <v>791392.75299999677</v>
      </c>
      <c r="E5947" s="30" t="s">
        <v>18811</v>
      </c>
    </row>
    <row r="5948" spans="1:5">
      <c r="B5948" s="21">
        <v>-37274.120000000003</v>
      </c>
      <c r="C5948" s="21"/>
      <c r="D5948" s="11">
        <f t="shared" si="92"/>
        <v>754118.63299999677</v>
      </c>
      <c r="E5948" s="30" t="s">
        <v>18819</v>
      </c>
    </row>
    <row r="5949" spans="1:5">
      <c r="B5949" s="21">
        <v>-77531.05</v>
      </c>
      <c r="C5949" s="21"/>
      <c r="D5949" s="11">
        <f t="shared" si="92"/>
        <v>676587.58299999672</v>
      </c>
      <c r="E5949" s="30" t="s">
        <v>18820</v>
      </c>
    </row>
    <row r="5950" spans="1:5">
      <c r="A5950" s="19">
        <v>45390</v>
      </c>
      <c r="B5950" s="21">
        <v>-119058.97</v>
      </c>
      <c r="C5950" s="21"/>
      <c r="D5950" s="11">
        <f t="shared" si="92"/>
        <v>557528.61299999675</v>
      </c>
      <c r="E5950" s="30" t="s">
        <v>18821</v>
      </c>
    </row>
    <row r="5951" spans="1:5">
      <c r="A5951" s="19">
        <v>45393</v>
      </c>
      <c r="B5951" s="21"/>
      <c r="C5951" s="21">
        <v>51754.58</v>
      </c>
      <c r="D5951" s="11">
        <f t="shared" si="92"/>
        <v>609283.19299999671</v>
      </c>
      <c r="E5951" s="30">
        <v>55524357</v>
      </c>
    </row>
    <row r="5952" spans="1:5">
      <c r="B5952" s="21"/>
      <c r="C5952" s="21">
        <v>113389.29</v>
      </c>
      <c r="D5952" s="11">
        <f t="shared" si="92"/>
        <v>722672.48299999675</v>
      </c>
      <c r="E5952" s="30">
        <v>2010005</v>
      </c>
    </row>
    <row r="5953" spans="1:5">
      <c r="B5953" s="21">
        <v>-51540.12</v>
      </c>
      <c r="C5953" s="21"/>
      <c r="D5953" s="11">
        <f t="shared" si="92"/>
        <v>671132.36299999675</v>
      </c>
      <c r="E5953" s="30" t="s">
        <v>18854</v>
      </c>
    </row>
    <row r="5954" spans="1:5">
      <c r="B5954" s="21">
        <v>-112509.68</v>
      </c>
      <c r="C5954" s="21"/>
      <c r="D5954" s="11">
        <f t="shared" si="92"/>
        <v>558622.6829999967</v>
      </c>
      <c r="E5954" s="30" t="s">
        <v>18855</v>
      </c>
    </row>
    <row r="5955" spans="1:5">
      <c r="B5955" s="21">
        <v>-196234.67</v>
      </c>
      <c r="C5955" s="21"/>
      <c r="D5955" s="11">
        <f t="shared" si="92"/>
        <v>362388.01299999666</v>
      </c>
      <c r="E5955" s="30" t="s">
        <v>18856</v>
      </c>
    </row>
    <row r="5956" spans="1:5">
      <c r="A5956" s="19">
        <v>45397</v>
      </c>
      <c r="B5956" s="21">
        <v>-221854.98</v>
      </c>
      <c r="C5956" s="21"/>
      <c r="D5956" s="11">
        <f t="shared" si="92"/>
        <v>140533.03299999665</v>
      </c>
      <c r="E5956" s="30" t="s">
        <v>18879</v>
      </c>
    </row>
    <row r="5957" spans="1:5">
      <c r="A5957" s="19">
        <v>45399</v>
      </c>
      <c r="B5957" s="21">
        <v>-88524.05</v>
      </c>
      <c r="C5957" s="21"/>
      <c r="D5957" s="11">
        <f t="shared" ref="D5957:D6020" si="93">D5956+B5957+C5957</f>
        <v>52008.982999996646</v>
      </c>
      <c r="E5957" s="30" t="s">
        <v>18883</v>
      </c>
    </row>
    <row r="5958" spans="1:5">
      <c r="A5958" s="19">
        <v>45401</v>
      </c>
      <c r="B5958" s="21"/>
      <c r="C5958" s="21">
        <v>90119.05</v>
      </c>
      <c r="D5958" s="11">
        <f t="shared" si="93"/>
        <v>142128.03299999665</v>
      </c>
      <c r="E5958" s="30">
        <v>2010087</v>
      </c>
    </row>
    <row r="5959" spans="1:5">
      <c r="B5959" s="21"/>
      <c r="C5959" s="21">
        <v>60279.05</v>
      </c>
      <c r="D5959" s="11">
        <f t="shared" si="93"/>
        <v>202407.08299999667</v>
      </c>
      <c r="E5959" s="30" t="s">
        <v>18906</v>
      </c>
    </row>
    <row r="5960" spans="1:5">
      <c r="B5960" s="21"/>
      <c r="C5960" s="21">
        <v>107750.02</v>
      </c>
      <c r="D5960" s="11">
        <f t="shared" si="93"/>
        <v>310157.10299999668</v>
      </c>
      <c r="E5960" s="30" t="s">
        <v>18907</v>
      </c>
    </row>
    <row r="5961" spans="1:5">
      <c r="C5961" s="21">
        <v>120368.96000000001</v>
      </c>
      <c r="D5961" s="11">
        <f t="shared" si="93"/>
        <v>430526.06299999671</v>
      </c>
      <c r="E5961" t="s">
        <v>18908</v>
      </c>
    </row>
    <row r="5962" spans="1:5">
      <c r="C5962" s="21">
        <v>120484.09</v>
      </c>
      <c r="D5962" s="11">
        <f t="shared" si="93"/>
        <v>551010.15299999667</v>
      </c>
      <c r="E5962" t="s">
        <v>18909</v>
      </c>
    </row>
    <row r="5963" spans="1:5">
      <c r="C5963" s="21">
        <v>133175.15</v>
      </c>
      <c r="D5963" s="11">
        <f t="shared" si="93"/>
        <v>684185.3029999967</v>
      </c>
      <c r="E5963" t="s">
        <v>18910</v>
      </c>
    </row>
    <row r="5964" spans="1:5">
      <c r="C5964" s="21">
        <v>195758.72</v>
      </c>
      <c r="D5964" s="11">
        <f t="shared" si="93"/>
        <v>879944.02299999667</v>
      </c>
      <c r="E5964" t="s">
        <v>18911</v>
      </c>
    </row>
    <row r="5965" spans="1:5">
      <c r="C5965" s="21">
        <v>198291.43</v>
      </c>
      <c r="D5965" s="11">
        <f t="shared" si="93"/>
        <v>1078235.4529999967</v>
      </c>
      <c r="E5965" s="30">
        <v>2400874</v>
      </c>
    </row>
    <row r="5966" spans="1:5">
      <c r="C5966" s="21">
        <v>199903.22</v>
      </c>
      <c r="D5966" s="11">
        <f t="shared" si="93"/>
        <v>1278138.6729999967</v>
      </c>
      <c r="E5966" s="30">
        <v>2400857</v>
      </c>
    </row>
    <row r="5967" spans="1:5">
      <c r="C5967" s="21">
        <v>206543.27</v>
      </c>
      <c r="D5967" s="11">
        <f t="shared" si="93"/>
        <v>1484681.9429999967</v>
      </c>
      <c r="E5967" s="30" t="s">
        <v>18912</v>
      </c>
    </row>
    <row r="5968" spans="1:5">
      <c r="C5968" s="21">
        <v>237650.81</v>
      </c>
      <c r="D5968" s="11">
        <f t="shared" si="93"/>
        <v>1722332.7529999968</v>
      </c>
      <c r="E5968" s="30" t="s">
        <v>18913</v>
      </c>
    </row>
    <row r="5969" spans="1:5">
      <c r="C5969" s="21">
        <v>238704.16</v>
      </c>
      <c r="D5969" s="11">
        <f t="shared" si="93"/>
        <v>1961036.9129999967</v>
      </c>
      <c r="E5969" s="53" t="s">
        <v>18914</v>
      </c>
    </row>
    <row r="5970" spans="1:5">
      <c r="B5970" s="21"/>
      <c r="C5970" s="21">
        <v>227327.43</v>
      </c>
      <c r="D5970" s="11">
        <f t="shared" si="93"/>
        <v>2188364.3429999966</v>
      </c>
      <c r="E5970" s="30" t="s">
        <v>18915</v>
      </c>
    </row>
    <row r="5971" spans="1:5">
      <c r="B5971" s="21">
        <v>-118258.69</v>
      </c>
      <c r="C5971" s="21"/>
      <c r="D5971" s="11">
        <f t="shared" si="93"/>
        <v>2070105.6529999967</v>
      </c>
      <c r="E5971" s="30" t="s">
        <v>18921</v>
      </c>
    </row>
    <row r="5972" spans="1:5">
      <c r="B5972" s="21">
        <v>-118145.82</v>
      </c>
      <c r="C5972" s="21"/>
      <c r="D5972" s="11">
        <f t="shared" si="93"/>
        <v>1951959.8329999966</v>
      </c>
      <c r="E5972" s="30" t="s">
        <v>18922</v>
      </c>
    </row>
    <row r="5973" spans="1:5">
      <c r="B5973" s="21">
        <v>-59259.27</v>
      </c>
      <c r="C5973" s="21"/>
      <c r="D5973" s="11">
        <f t="shared" si="93"/>
        <v>1892700.5629999966</v>
      </c>
      <c r="E5973" s="30" t="s">
        <v>18923</v>
      </c>
    </row>
    <row r="5974" spans="1:5">
      <c r="B5974" s="21">
        <v>-105750.68</v>
      </c>
      <c r="C5974" s="21"/>
      <c r="D5974" s="11">
        <f t="shared" si="93"/>
        <v>1786949.8829999967</v>
      </c>
      <c r="E5974" s="30" t="s">
        <v>18924</v>
      </c>
    </row>
    <row r="5975" spans="1:5">
      <c r="B5975" s="21">
        <v>-130671.57</v>
      </c>
      <c r="C5975" s="21"/>
      <c r="D5975" s="11">
        <f t="shared" si="93"/>
        <v>1656278.3129999966</v>
      </c>
      <c r="E5975" s="30" t="s">
        <v>18925</v>
      </c>
    </row>
    <row r="5976" spans="1:5">
      <c r="B5976" s="21">
        <v>-195900.22</v>
      </c>
      <c r="C5976" s="21"/>
      <c r="D5976" s="11">
        <f t="shared" si="93"/>
        <v>1460378.0929999966</v>
      </c>
      <c r="E5976" t="s">
        <v>18926</v>
      </c>
    </row>
    <row r="5977" spans="1:5">
      <c r="B5977" s="21">
        <v>-195402.78</v>
      </c>
      <c r="C5977" s="21"/>
      <c r="D5977" s="11">
        <f t="shared" si="93"/>
        <v>1264975.3129999966</v>
      </c>
      <c r="E5977" t="s">
        <v>18927</v>
      </c>
    </row>
    <row r="5978" spans="1:5">
      <c r="B5978" s="21">
        <v>-196989.69</v>
      </c>
      <c r="C5978" s="21"/>
      <c r="D5978" s="11">
        <f t="shared" si="93"/>
        <v>1067985.6229999966</v>
      </c>
      <c r="E5978" t="s">
        <v>18928</v>
      </c>
    </row>
    <row r="5979" spans="1:5">
      <c r="B5979" s="21">
        <v>-197205.13</v>
      </c>
      <c r="C5979" s="21"/>
      <c r="D5979" s="11">
        <f t="shared" si="93"/>
        <v>870780.49299999664</v>
      </c>
      <c r="E5979" t="s">
        <v>18929</v>
      </c>
    </row>
    <row r="5980" spans="1:5">
      <c r="B5980" s="21">
        <v>-221285.57</v>
      </c>
      <c r="C5980" s="21"/>
      <c r="D5980" s="11">
        <f t="shared" si="93"/>
        <v>649494.92299999669</v>
      </c>
      <c r="E5980" t="s">
        <v>18930</v>
      </c>
    </row>
    <row r="5981" spans="1:5">
      <c r="B5981" s="21">
        <v>-222265.78</v>
      </c>
      <c r="C5981" s="21"/>
      <c r="D5981" s="11">
        <f t="shared" si="93"/>
        <v>427229.14299999666</v>
      </c>
      <c r="E5981" t="s">
        <v>18931</v>
      </c>
    </row>
    <row r="5982" spans="1:5">
      <c r="A5982" s="19">
        <v>45405</v>
      </c>
      <c r="B5982" s="21">
        <v>-47703.39</v>
      </c>
      <c r="C5982" s="21"/>
      <c r="D5982" s="11">
        <f t="shared" si="93"/>
        <v>379525.75299999665</v>
      </c>
      <c r="E5982" t="s">
        <v>18947</v>
      </c>
    </row>
    <row r="5983" spans="1:5">
      <c r="A5983" s="19">
        <v>45406</v>
      </c>
      <c r="B5983" s="21">
        <v>-80877.37</v>
      </c>
      <c r="C5983" s="21"/>
      <c r="D5983" s="11">
        <f t="shared" si="93"/>
        <v>298648.38299999665</v>
      </c>
      <c r="E5983" t="s">
        <v>18955</v>
      </c>
    </row>
    <row r="5984" spans="1:5">
      <c r="B5984" s="21">
        <v>-113600.41</v>
      </c>
      <c r="C5984" s="21"/>
      <c r="D5984" s="11">
        <f t="shared" si="93"/>
        <v>185047.97299999665</v>
      </c>
      <c r="E5984" t="s">
        <v>18956</v>
      </c>
    </row>
    <row r="5985" spans="1:5">
      <c r="B5985" s="21"/>
      <c r="C5985" s="21">
        <v>223315.15</v>
      </c>
      <c r="D5985" s="11">
        <f t="shared" si="93"/>
        <v>408363.12299999665</v>
      </c>
      <c r="E5985" t="s">
        <v>18982</v>
      </c>
    </row>
    <row r="5986" spans="1:5">
      <c r="A5986" s="19">
        <v>45407</v>
      </c>
      <c r="B5986" s="21"/>
      <c r="C5986" s="21">
        <v>46464.59</v>
      </c>
      <c r="D5986" s="11">
        <f t="shared" si="93"/>
        <v>454827.71299999661</v>
      </c>
      <c r="E5986" t="s">
        <v>18966</v>
      </c>
    </row>
    <row r="5987" spans="1:5">
      <c r="B5987" s="21"/>
      <c r="C5987" s="21">
        <v>115696.59</v>
      </c>
      <c r="D5987" s="11">
        <f t="shared" si="93"/>
        <v>570524.30299999658</v>
      </c>
      <c r="E5987" s="30">
        <v>2010112</v>
      </c>
    </row>
    <row r="5988" spans="1:5">
      <c r="B5988" s="21">
        <v>-45767.83</v>
      </c>
      <c r="C5988" s="21"/>
      <c r="D5988" s="11">
        <f t="shared" si="93"/>
        <v>524756.47299999662</v>
      </c>
      <c r="E5988" s="30" t="s">
        <v>18969</v>
      </c>
    </row>
    <row r="5989" spans="1:5">
      <c r="A5989" s="19">
        <v>45408</v>
      </c>
      <c r="B5989" s="21"/>
      <c r="C5989" s="21">
        <v>52188.29</v>
      </c>
      <c r="D5989" s="11">
        <f t="shared" si="93"/>
        <v>576944.76299999666</v>
      </c>
      <c r="E5989" s="30">
        <v>55524395</v>
      </c>
    </row>
    <row r="5990" spans="1:5">
      <c r="B5990" s="21"/>
      <c r="C5990" s="21">
        <v>37001.85</v>
      </c>
      <c r="D5990" s="11">
        <f t="shared" si="93"/>
        <v>613946.61299999664</v>
      </c>
      <c r="E5990" s="30">
        <v>19.487110000000001</v>
      </c>
    </row>
    <row r="5991" spans="1:5">
      <c r="B5991" s="21"/>
      <c r="C5991" s="21">
        <v>37296.35</v>
      </c>
      <c r="D5991" s="11">
        <f t="shared" si="93"/>
        <v>651242.96299999661</v>
      </c>
      <c r="E5991" s="30">
        <v>19.486689999999999</v>
      </c>
    </row>
    <row r="5992" spans="1:5">
      <c r="B5992" s="21"/>
      <c r="C5992" s="21">
        <v>46570.15</v>
      </c>
      <c r="D5992" s="11">
        <f t="shared" si="93"/>
        <v>697813.11299999664</v>
      </c>
      <c r="E5992" s="30" t="s">
        <v>18978</v>
      </c>
    </row>
    <row r="5993" spans="1:5">
      <c r="B5993" s="21"/>
      <c r="C5993" s="21">
        <v>48634.15</v>
      </c>
      <c r="D5993" s="11">
        <f t="shared" si="93"/>
        <v>746447.26299999666</v>
      </c>
      <c r="E5993" s="30">
        <v>19.487909999999999</v>
      </c>
    </row>
    <row r="5994" spans="1:5">
      <c r="B5994" s="21">
        <v>-45871.25</v>
      </c>
      <c r="C5994" s="21"/>
      <c r="D5994" s="11">
        <f t="shared" si="93"/>
        <v>700576.01299999666</v>
      </c>
      <c r="E5994" s="30" t="s">
        <v>18985</v>
      </c>
    </row>
    <row r="5995" spans="1:5">
      <c r="B5995" s="21">
        <v>-37377.53</v>
      </c>
      <c r="C5995" s="21"/>
      <c r="D5995" s="11">
        <f t="shared" si="93"/>
        <v>663198.48299999663</v>
      </c>
      <c r="E5995" s="30" t="s">
        <v>18986</v>
      </c>
    </row>
    <row r="5996" spans="1:5">
      <c r="B5996" s="21">
        <v>-37084.269999999997</v>
      </c>
      <c r="C5996" s="21"/>
      <c r="D5996" s="11">
        <f t="shared" si="93"/>
        <v>626114.21299999661</v>
      </c>
      <c r="E5996" s="30" t="s">
        <v>18987</v>
      </c>
    </row>
    <row r="5997" spans="1:5">
      <c r="B5997" s="21">
        <v>-48161.93</v>
      </c>
      <c r="C5997" s="21"/>
      <c r="D5997" s="11">
        <f t="shared" si="93"/>
        <v>577952.28299999656</v>
      </c>
      <c r="E5997" s="30" t="s">
        <v>18988</v>
      </c>
    </row>
    <row r="5998" spans="1:5">
      <c r="B5998" s="21">
        <v>-169698.39</v>
      </c>
      <c r="C5998" s="21"/>
      <c r="D5998" s="11">
        <f t="shared" si="93"/>
        <v>408253.89299999655</v>
      </c>
      <c r="E5998" s="30" t="s">
        <v>18989</v>
      </c>
    </row>
    <row r="5999" spans="1:5">
      <c r="A5999" s="19">
        <v>45411</v>
      </c>
      <c r="B5999" s="21"/>
      <c r="C5999" s="21">
        <v>12221.43</v>
      </c>
      <c r="D5999" s="11">
        <f t="shared" si="93"/>
        <v>420475.32299999654</v>
      </c>
      <c r="E5999" s="30">
        <v>19.48714</v>
      </c>
    </row>
    <row r="6000" spans="1:5">
      <c r="B6000" s="21"/>
      <c r="C6000" s="21">
        <v>46474.23</v>
      </c>
      <c r="D6000" s="11">
        <f t="shared" si="93"/>
        <v>466949.55299999652</v>
      </c>
      <c r="E6000" s="30" t="s">
        <v>19006</v>
      </c>
    </row>
    <row r="6001" spans="1:5">
      <c r="B6001" s="21"/>
      <c r="C6001" s="21">
        <v>82319.11</v>
      </c>
      <c r="D6001" s="11">
        <f t="shared" si="93"/>
        <v>549268.66299999657</v>
      </c>
      <c r="E6001" s="30">
        <v>2010119</v>
      </c>
    </row>
    <row r="6002" spans="1:5">
      <c r="B6002" s="21">
        <v>-52258.94</v>
      </c>
      <c r="C6002" s="21"/>
      <c r="D6002" s="11">
        <f t="shared" si="93"/>
        <v>497009.72299999656</v>
      </c>
      <c r="E6002" s="30" t="s">
        <v>19008</v>
      </c>
    </row>
    <row r="6003" spans="1:5">
      <c r="B6003" s="21">
        <v>-45777.27</v>
      </c>
      <c r="C6003" s="21"/>
      <c r="D6003" s="11">
        <f t="shared" si="93"/>
        <v>451232.45299999655</v>
      </c>
      <c r="E6003" s="30" t="s">
        <v>19009</v>
      </c>
    </row>
    <row r="6004" spans="1:5">
      <c r="A6004" s="19">
        <v>45412</v>
      </c>
      <c r="B6004" s="21"/>
      <c r="C6004" s="21">
        <v>54399.67</v>
      </c>
      <c r="D6004" s="11">
        <f t="shared" si="93"/>
        <v>505632.12299999653</v>
      </c>
      <c r="E6004" s="30">
        <v>55524451</v>
      </c>
    </row>
    <row r="6005" spans="1:5">
      <c r="B6005" s="21"/>
      <c r="C6005" s="21">
        <v>174190.2</v>
      </c>
      <c r="D6005" s="11">
        <f t="shared" si="93"/>
        <v>679822.3229999966</v>
      </c>
      <c r="E6005" s="30" t="s">
        <v>19021</v>
      </c>
    </row>
    <row r="6006" spans="1:5">
      <c r="B6006" s="21">
        <v>-54160.32</v>
      </c>
      <c r="C6006" s="21"/>
      <c r="D6006" s="11">
        <f t="shared" si="93"/>
        <v>625662.00299999665</v>
      </c>
      <c r="E6006" s="30" t="s">
        <v>19022</v>
      </c>
    </row>
    <row r="6007" spans="1:5">
      <c r="A6007" s="19">
        <v>45415</v>
      </c>
      <c r="B6007" s="21">
        <v>-48232.78</v>
      </c>
      <c r="C6007" s="21"/>
      <c r="D6007" s="11">
        <f t="shared" si="93"/>
        <v>577429.22299999662</v>
      </c>
      <c r="E6007" s="30" t="s">
        <v>19040</v>
      </c>
    </row>
    <row r="6008" spans="1:5">
      <c r="B6008" s="21"/>
      <c r="C6008" s="21">
        <v>11788.7</v>
      </c>
      <c r="D6008" s="11">
        <f t="shared" si="93"/>
        <v>589217.92299999658</v>
      </c>
      <c r="E6008" s="30">
        <v>19.487580000000001</v>
      </c>
    </row>
    <row r="6009" spans="1:5">
      <c r="B6009" s="21"/>
      <c r="C6009" s="21">
        <v>23808.400000000001</v>
      </c>
      <c r="D6009" s="11">
        <f t="shared" si="93"/>
        <v>613026.3229999966</v>
      </c>
      <c r="E6009" s="30">
        <v>19.48761</v>
      </c>
    </row>
    <row r="6010" spans="1:5">
      <c r="B6010" s="21"/>
      <c r="C6010" s="21">
        <v>49536.4</v>
      </c>
      <c r="D6010" s="11">
        <f t="shared" si="93"/>
        <v>662562.72299999662</v>
      </c>
      <c r="E6010" s="30">
        <v>19.488029999999998</v>
      </c>
    </row>
    <row r="6011" spans="1:5">
      <c r="B6011" s="21"/>
      <c r="C6011" s="21">
        <v>196286</v>
      </c>
      <c r="D6011" s="11">
        <f t="shared" si="93"/>
        <v>858848.72299999662</v>
      </c>
      <c r="E6011" s="30">
        <v>2400932</v>
      </c>
    </row>
    <row r="6012" spans="1:5">
      <c r="B6012" s="21">
        <v>-11977.88</v>
      </c>
      <c r="C6012" s="21"/>
      <c r="D6012" s="11">
        <f t="shared" si="93"/>
        <v>846870.84299999662</v>
      </c>
      <c r="E6012" s="30" t="s">
        <v>19047</v>
      </c>
    </row>
    <row r="6013" spans="1:5">
      <c r="B6013" s="21">
        <v>-23698.82</v>
      </c>
      <c r="C6013" s="21"/>
      <c r="D6013" s="11">
        <f t="shared" si="93"/>
        <v>823172.02299999667</v>
      </c>
      <c r="E6013" s="30" t="s">
        <v>19048</v>
      </c>
    </row>
    <row r="6014" spans="1:5">
      <c r="B6014" s="21">
        <v>-49051.53</v>
      </c>
      <c r="C6014" s="21"/>
      <c r="D6014" s="11">
        <f t="shared" si="93"/>
        <v>774120.49299999664</v>
      </c>
      <c r="E6014" s="30" t="s">
        <v>19049</v>
      </c>
    </row>
    <row r="6015" spans="1:5">
      <c r="B6015" s="21">
        <v>-193429.2</v>
      </c>
      <c r="C6015" s="21"/>
      <c r="D6015" s="11">
        <f t="shared" si="93"/>
        <v>580691.29299999657</v>
      </c>
      <c r="E6015" s="30" t="s">
        <v>19050</v>
      </c>
    </row>
    <row r="6016" spans="1:5">
      <c r="A6016" s="19">
        <v>45418</v>
      </c>
      <c r="B6016" s="21">
        <v>-12280.72</v>
      </c>
      <c r="C6016" s="21"/>
      <c r="D6016" s="11">
        <f t="shared" si="93"/>
        <v>568410.5729999966</v>
      </c>
      <c r="E6016" s="30" t="s">
        <v>19074</v>
      </c>
    </row>
    <row r="6017" spans="1:5">
      <c r="A6017" s="19">
        <v>45419</v>
      </c>
      <c r="B6017" s="21"/>
      <c r="C6017" s="21">
        <v>52480.84</v>
      </c>
      <c r="D6017" s="11">
        <f t="shared" si="93"/>
        <v>620891.41299999657</v>
      </c>
      <c r="E6017" s="30">
        <v>55524537</v>
      </c>
    </row>
    <row r="6018" spans="1:5">
      <c r="A6018" s="19">
        <v>45420</v>
      </c>
      <c r="B6018" s="21"/>
      <c r="C6018" s="21">
        <v>23962.080000000002</v>
      </c>
      <c r="D6018" s="11">
        <f t="shared" si="93"/>
        <v>644853.49299999652</v>
      </c>
      <c r="E6018" s="30">
        <v>19.4877</v>
      </c>
    </row>
    <row r="6019" spans="1:5">
      <c r="B6019" s="21">
        <v>-23849.97</v>
      </c>
      <c r="C6019" s="21"/>
      <c r="D6019" s="11">
        <f t="shared" si="93"/>
        <v>621003.52299999655</v>
      </c>
      <c r="E6019" s="30" t="s">
        <v>19084</v>
      </c>
    </row>
    <row r="6020" spans="1:5">
      <c r="B6020" s="21"/>
      <c r="C6020" s="22">
        <v>102070.7</v>
      </c>
      <c r="D6020" s="11">
        <f t="shared" si="93"/>
        <v>723074.22299999651</v>
      </c>
      <c r="E6020" s="24" t="s">
        <v>13545</v>
      </c>
    </row>
    <row r="6021" spans="1:5">
      <c r="A6021" s="19">
        <v>45421</v>
      </c>
      <c r="B6021" s="21">
        <v>-49832.1</v>
      </c>
      <c r="C6021" s="21"/>
      <c r="D6021" s="11">
        <f t="shared" ref="D6021:D6084" si="94">D6020+B6021+C6021</f>
        <v>673242.12299999653</v>
      </c>
      <c r="E6021" s="30" t="s">
        <v>19093</v>
      </c>
    </row>
    <row r="6022" spans="1:5">
      <c r="B6022" s="21"/>
      <c r="C6022" s="21">
        <v>116283.49</v>
      </c>
      <c r="D6022" s="11">
        <f t="shared" si="94"/>
        <v>789525.61299999652</v>
      </c>
      <c r="E6022" s="30">
        <v>2401091</v>
      </c>
    </row>
    <row r="6023" spans="1:5">
      <c r="B6023" s="21"/>
      <c r="C6023" s="21">
        <v>178638.9</v>
      </c>
      <c r="D6023" s="11">
        <f t="shared" si="94"/>
        <v>968164.51299999654</v>
      </c>
      <c r="E6023" s="30">
        <v>2401158</v>
      </c>
    </row>
    <row r="6024" spans="1:5">
      <c r="B6024" s="21">
        <v>-109010.34</v>
      </c>
      <c r="C6024" s="21"/>
      <c r="D6024" s="11">
        <f t="shared" si="94"/>
        <v>859154.17299999658</v>
      </c>
      <c r="E6024" s="30" t="s">
        <v>19111</v>
      </c>
    </row>
    <row r="6025" spans="1:5">
      <c r="B6025" s="21">
        <v>-167371.99</v>
      </c>
      <c r="C6025" s="21"/>
      <c r="D6025" s="11">
        <f t="shared" si="94"/>
        <v>691782.18299999658</v>
      </c>
      <c r="E6025" s="30" t="s">
        <v>19112</v>
      </c>
    </row>
    <row r="6026" spans="1:5">
      <c r="A6026" s="19">
        <v>45422</v>
      </c>
      <c r="B6026" s="21"/>
      <c r="C6026" s="21">
        <v>24019.63</v>
      </c>
      <c r="D6026" s="11">
        <f t="shared" si="94"/>
        <v>715801.81299999659</v>
      </c>
      <c r="E6026" s="30">
        <v>19.488350000000001</v>
      </c>
    </row>
    <row r="6027" spans="1:5">
      <c r="B6027" s="21"/>
      <c r="C6027" s="21">
        <v>58291.63</v>
      </c>
      <c r="D6027" s="11">
        <f t="shared" si="94"/>
        <v>774093.44299999659</v>
      </c>
      <c r="E6027" s="30">
        <v>2010161</v>
      </c>
    </row>
    <row r="6028" spans="1:5">
      <c r="B6028" s="21">
        <v>-23906.87</v>
      </c>
      <c r="C6028" s="21"/>
      <c r="D6028" s="11">
        <f t="shared" si="94"/>
        <v>750186.5729999966</v>
      </c>
      <c r="E6028" s="30" t="s">
        <v>19130</v>
      </c>
    </row>
    <row r="6029" spans="1:5">
      <c r="B6029" s="21">
        <v>-57349.03</v>
      </c>
      <c r="C6029" s="21"/>
      <c r="D6029" s="11">
        <f t="shared" si="94"/>
        <v>692837.54299999657</v>
      </c>
      <c r="E6029" s="30" t="s">
        <v>19131</v>
      </c>
    </row>
    <row r="6030" spans="1:5">
      <c r="A6030" s="19">
        <v>45425</v>
      </c>
      <c r="B6030" s="21"/>
      <c r="C6030" s="21">
        <v>238874.23</v>
      </c>
      <c r="D6030" s="11">
        <f t="shared" si="94"/>
        <v>931711.77299999655</v>
      </c>
      <c r="E6030" s="30" t="s">
        <v>19148</v>
      </c>
    </row>
    <row r="6031" spans="1:5">
      <c r="B6031" s="21"/>
      <c r="C6031" s="21">
        <v>154108.24</v>
      </c>
      <c r="D6031" s="11">
        <f t="shared" si="94"/>
        <v>1085820.0129999965</v>
      </c>
      <c r="E6031" s="30" t="s">
        <v>19149</v>
      </c>
    </row>
    <row r="6032" spans="1:5">
      <c r="B6032" s="21">
        <v>-151686.43</v>
      </c>
      <c r="C6032" s="21"/>
      <c r="D6032" s="11">
        <f t="shared" si="94"/>
        <v>934133.58299999661</v>
      </c>
      <c r="E6032" t="s">
        <v>19153</v>
      </c>
    </row>
    <row r="6033" spans="1:5">
      <c r="B6033" s="21">
        <v>-235045.04</v>
      </c>
      <c r="C6033" s="21"/>
      <c r="D6033" s="11">
        <f t="shared" si="94"/>
        <v>699088.54299999657</v>
      </c>
      <c r="E6033" t="s">
        <v>19156</v>
      </c>
    </row>
    <row r="6034" spans="1:5">
      <c r="A6034" s="19">
        <v>45427</v>
      </c>
      <c r="B6034" s="21">
        <v>-44140.480000000003</v>
      </c>
      <c r="C6034" s="21"/>
      <c r="D6034" s="11">
        <f t="shared" si="94"/>
        <v>654948.06299999659</v>
      </c>
      <c r="E6034" t="s">
        <v>19165</v>
      </c>
    </row>
    <row r="6035" spans="1:5">
      <c r="A6035" s="19">
        <v>45428</v>
      </c>
      <c r="B6035" s="21">
        <v>-115597.34</v>
      </c>
      <c r="C6035" s="21"/>
      <c r="D6035" s="11">
        <f t="shared" si="94"/>
        <v>539350.72299999662</v>
      </c>
      <c r="E6035" t="s">
        <v>19179</v>
      </c>
    </row>
    <row r="6036" spans="1:5">
      <c r="B6036" s="21">
        <v>-43401.67</v>
      </c>
      <c r="C6036" s="21"/>
      <c r="D6036" s="11">
        <f t="shared" si="94"/>
        <v>495949.05299999664</v>
      </c>
      <c r="E6036" t="s">
        <v>19180</v>
      </c>
    </row>
    <row r="6037" spans="1:5">
      <c r="B6037" s="21"/>
      <c r="C6037" s="21">
        <v>119034.93</v>
      </c>
      <c r="D6037" s="11">
        <f t="shared" si="94"/>
        <v>614983.98299999663</v>
      </c>
      <c r="E6037" t="s">
        <v>19181</v>
      </c>
    </row>
    <row r="6038" spans="1:5">
      <c r="A6038" s="19">
        <v>45429</v>
      </c>
      <c r="B6038" s="21"/>
      <c r="C6038" s="21">
        <v>54171.78</v>
      </c>
      <c r="D6038" s="11">
        <f t="shared" si="94"/>
        <v>669155.76299999666</v>
      </c>
      <c r="E6038" s="30">
        <v>55524518</v>
      </c>
    </row>
    <row r="6039" spans="1:5">
      <c r="B6039" s="21">
        <v>-51430.02</v>
      </c>
      <c r="C6039" s="21"/>
      <c r="D6039" s="11">
        <f t="shared" si="94"/>
        <v>617725.74299999664</v>
      </c>
      <c r="E6039" s="30" t="s">
        <v>19197</v>
      </c>
    </row>
    <row r="6040" spans="1:5">
      <c r="A6040" s="19">
        <v>45432</v>
      </c>
      <c r="B6040" s="21"/>
      <c r="C6040" s="21">
        <v>121538.99</v>
      </c>
      <c r="D6040" s="11">
        <f t="shared" si="94"/>
        <v>739264.73299999663</v>
      </c>
      <c r="E6040" s="30" t="s">
        <v>19201</v>
      </c>
    </row>
    <row r="6041" spans="1:5">
      <c r="B6041" s="21">
        <v>-118026.07</v>
      </c>
      <c r="C6041" s="21"/>
      <c r="D6041" s="11">
        <f t="shared" si="94"/>
        <v>621238.66299999668</v>
      </c>
      <c r="E6041" s="30" t="s">
        <v>19202</v>
      </c>
    </row>
    <row r="6042" spans="1:5">
      <c r="A6042" s="19">
        <v>45433</v>
      </c>
      <c r="B6042" s="21">
        <v>-108458.96</v>
      </c>
      <c r="C6042" s="21"/>
      <c r="D6042" s="11">
        <f t="shared" si="94"/>
        <v>512779.70299999666</v>
      </c>
      <c r="E6042" s="30" t="s">
        <v>19214</v>
      </c>
    </row>
    <row r="6043" spans="1:5">
      <c r="A6043" s="19">
        <v>45435</v>
      </c>
      <c r="B6043" s="21"/>
      <c r="C6043" s="21">
        <v>56058.02</v>
      </c>
      <c r="D6043" s="11">
        <f t="shared" si="94"/>
        <v>568837.72299999662</v>
      </c>
      <c r="E6043" s="30">
        <v>55524593</v>
      </c>
    </row>
    <row r="6044" spans="1:5">
      <c r="B6044" s="21">
        <v>-53211.56</v>
      </c>
      <c r="C6044" s="21"/>
      <c r="D6044" s="11">
        <f t="shared" si="94"/>
        <v>515626.16299999662</v>
      </c>
      <c r="E6044" s="30" t="s">
        <v>19228</v>
      </c>
    </row>
    <row r="6045" spans="1:5">
      <c r="A6045" s="19">
        <v>45436</v>
      </c>
      <c r="B6045" s="21"/>
      <c r="C6045" s="21">
        <v>104682.48</v>
      </c>
      <c r="D6045" s="11">
        <f t="shared" si="94"/>
        <v>620308.64299999666</v>
      </c>
      <c r="E6045" s="30">
        <v>2010192</v>
      </c>
    </row>
    <row r="6046" spans="1:5">
      <c r="B6046" s="21">
        <v>-102802.86</v>
      </c>
      <c r="C6046" s="21"/>
      <c r="D6046" s="11">
        <f t="shared" si="94"/>
        <v>517505.78299999668</v>
      </c>
      <c r="E6046" s="30" t="s">
        <v>19257</v>
      </c>
    </row>
    <row r="6047" spans="1:5">
      <c r="A6047" s="19">
        <v>45439</v>
      </c>
      <c r="B6047" s="21"/>
      <c r="C6047" s="21">
        <v>108559.85</v>
      </c>
      <c r="D6047" s="11">
        <f t="shared" si="94"/>
        <v>626065.63299999665</v>
      </c>
      <c r="E6047" s="30">
        <v>55524577</v>
      </c>
    </row>
    <row r="6048" spans="1:5">
      <c r="B6048" s="21"/>
      <c r="C6048" s="21">
        <v>95194.91</v>
      </c>
      <c r="D6048" s="11">
        <f t="shared" si="94"/>
        <v>721260.54299999669</v>
      </c>
      <c r="E6048" s="30">
        <v>55524624</v>
      </c>
    </row>
    <row r="6049" spans="1:12">
      <c r="A6049" s="19">
        <v>45440</v>
      </c>
      <c r="B6049" s="21">
        <v>-89691.57</v>
      </c>
      <c r="C6049" s="21"/>
      <c r="D6049" s="11">
        <f t="shared" si="94"/>
        <v>631568.97299999674</v>
      </c>
      <c r="E6049" s="30" t="s">
        <v>19267</v>
      </c>
    </row>
    <row r="6050" spans="1:12">
      <c r="A6050" s="19">
        <v>45441</v>
      </c>
      <c r="B6050" s="21"/>
      <c r="C6050" s="21">
        <v>179346.71</v>
      </c>
      <c r="D6050" s="11">
        <f t="shared" si="94"/>
        <v>810915.6829999967</v>
      </c>
      <c r="E6050" s="30">
        <v>2401320</v>
      </c>
    </row>
    <row r="6051" spans="1:12">
      <c r="B6051" s="21"/>
      <c r="C6051" s="21">
        <v>119041.63</v>
      </c>
      <c r="D6051" s="11">
        <f t="shared" si="94"/>
        <v>929957.31299999671</v>
      </c>
      <c r="E6051" s="30">
        <v>2401259</v>
      </c>
    </row>
    <row r="6052" spans="1:12">
      <c r="B6052" s="21">
        <v>-168034.95</v>
      </c>
      <c r="C6052" s="21"/>
      <c r="D6052" s="11">
        <f t="shared" si="94"/>
        <v>761922.36299999664</v>
      </c>
      <c r="E6052" s="30" t="s">
        <v>19287</v>
      </c>
    </row>
    <row r="6053" spans="1:12">
      <c r="B6053" s="21">
        <v>-112110.82</v>
      </c>
      <c r="C6053" s="21"/>
      <c r="D6053" s="11">
        <f t="shared" si="94"/>
        <v>649811.54299999657</v>
      </c>
      <c r="E6053" s="30" t="s">
        <v>19288</v>
      </c>
    </row>
    <row r="6054" spans="1:12">
      <c r="A6054" s="19">
        <v>45442</v>
      </c>
      <c r="B6054" s="21"/>
      <c r="C6054" s="21">
        <v>24720.41</v>
      </c>
      <c r="D6054" s="11">
        <f t="shared" si="94"/>
        <v>674531.9529999966</v>
      </c>
      <c r="E6054" s="32" t="s">
        <v>19298</v>
      </c>
    </row>
    <row r="6055" spans="1:12">
      <c r="B6055" s="21"/>
      <c r="C6055" s="21">
        <v>22917</v>
      </c>
      <c r="D6055" s="11">
        <f t="shared" si="94"/>
        <v>697448.9529999966</v>
      </c>
      <c r="E6055" s="30">
        <v>19.489889999999999</v>
      </c>
    </row>
    <row r="6056" spans="1:12">
      <c r="B6056" s="21"/>
      <c r="C6056" s="21">
        <v>23501.200000000001</v>
      </c>
      <c r="D6056" s="11">
        <f t="shared" si="94"/>
        <v>720950.15299999656</v>
      </c>
      <c r="E6056" s="30">
        <v>19.48958</v>
      </c>
    </row>
    <row r="6057" spans="1:12">
      <c r="B6057" s="21">
        <v>-24597.5</v>
      </c>
      <c r="C6057" s="21"/>
      <c r="D6057" s="11">
        <f t="shared" si="94"/>
        <v>696352.65299999656</v>
      </c>
      <c r="E6057" s="30" t="s">
        <v>19299</v>
      </c>
    </row>
    <row r="6058" spans="1:12">
      <c r="B6058" s="21">
        <v>-23936.080000000002</v>
      </c>
      <c r="C6058" s="21"/>
      <c r="D6058" s="11">
        <f t="shared" si="94"/>
        <v>672416.5729999966</v>
      </c>
      <c r="E6058" s="30" t="s">
        <v>19300</v>
      </c>
    </row>
    <row r="6059" spans="1:12">
      <c r="B6059" s="21">
        <v>-21658.98</v>
      </c>
      <c r="C6059" s="21"/>
      <c r="D6059" s="11">
        <f t="shared" si="94"/>
        <v>650757.59299999662</v>
      </c>
      <c r="E6059" s="30" t="s">
        <v>19301</v>
      </c>
    </row>
    <row r="6060" spans="1:12">
      <c r="A6060" s="19">
        <v>45443</v>
      </c>
      <c r="B6060" s="21">
        <v>-98485.42</v>
      </c>
      <c r="C6060" s="21"/>
      <c r="D6060" s="11">
        <f t="shared" si="94"/>
        <v>552272.17299999658</v>
      </c>
      <c r="E6060" s="30" t="s">
        <v>19302</v>
      </c>
    </row>
    <row r="6061" spans="1:12">
      <c r="B6061" s="21">
        <v>-42299.61</v>
      </c>
      <c r="C6061" s="21"/>
      <c r="D6061" s="11">
        <f t="shared" si="94"/>
        <v>509972.56299999659</v>
      </c>
      <c r="E6061" t="s">
        <v>19303</v>
      </c>
    </row>
    <row r="6062" spans="1:12">
      <c r="B6062" s="22"/>
      <c r="C6062" s="22">
        <v>540</v>
      </c>
      <c r="D6062" s="11">
        <f t="shared" si="94"/>
        <v>510512.56299999659</v>
      </c>
      <c r="E6062" s="24" t="s">
        <v>24</v>
      </c>
      <c r="L6062" s="17"/>
    </row>
    <row r="6063" spans="1:12">
      <c r="A6063" s="19">
        <v>45446</v>
      </c>
      <c r="B6063" s="21"/>
      <c r="C6063" s="21">
        <v>104539.59</v>
      </c>
      <c r="D6063" s="11">
        <f t="shared" si="94"/>
        <v>615052.15299999656</v>
      </c>
      <c r="E6063" s="30">
        <v>55524635</v>
      </c>
    </row>
    <row r="6064" spans="1:12">
      <c r="A6064" s="19">
        <v>45448</v>
      </c>
      <c r="B6064" s="21"/>
      <c r="C6064" s="21">
        <v>48784.84</v>
      </c>
      <c r="D6064" s="11">
        <f t="shared" si="94"/>
        <v>663836.99299999652</v>
      </c>
      <c r="E6064" s="30">
        <v>55524651</v>
      </c>
    </row>
    <row r="6065" spans="1:5">
      <c r="B6065" s="21">
        <v>-46074.68</v>
      </c>
      <c r="C6065" s="21"/>
      <c r="D6065" s="11">
        <f t="shared" si="94"/>
        <v>617762.31299999647</v>
      </c>
      <c r="E6065" s="30" t="s">
        <v>19330</v>
      </c>
    </row>
    <row r="6066" spans="1:5">
      <c r="A6066" s="19">
        <v>45449</v>
      </c>
      <c r="B6066" s="21"/>
      <c r="C6066" s="21">
        <v>11435.25</v>
      </c>
      <c r="D6066" s="11">
        <f t="shared" si="94"/>
        <v>629197.56299999647</v>
      </c>
      <c r="E6066" s="30">
        <v>19.49053</v>
      </c>
    </row>
    <row r="6067" spans="1:5">
      <c r="B6067" s="21"/>
      <c r="C6067" s="21">
        <v>23882.85</v>
      </c>
      <c r="D6067" s="11">
        <f t="shared" si="94"/>
        <v>653080.41299999645</v>
      </c>
      <c r="E6067" s="30">
        <v>19.490310000000001</v>
      </c>
    </row>
    <row r="6068" spans="1:5">
      <c r="B6068" s="21"/>
      <c r="C6068" s="21">
        <v>238743.9</v>
      </c>
      <c r="D6068" s="11">
        <f t="shared" si="94"/>
        <v>891824.31299999647</v>
      </c>
      <c r="E6068" s="30" t="s">
        <v>19337</v>
      </c>
    </row>
    <row r="6069" spans="1:5">
      <c r="B6069" s="21"/>
      <c r="C6069" s="21">
        <v>44960.05</v>
      </c>
      <c r="D6069" s="11">
        <f t="shared" si="94"/>
        <v>936784.36299999652</v>
      </c>
      <c r="E6069" s="30" t="s">
        <v>19338</v>
      </c>
    </row>
    <row r="6070" spans="1:5">
      <c r="B6070" s="21"/>
      <c r="C6070" s="21">
        <v>115655.18</v>
      </c>
      <c r="D6070" s="11">
        <f t="shared" si="94"/>
        <v>1052439.5429999966</v>
      </c>
      <c r="E6070" s="30">
        <v>2401386</v>
      </c>
    </row>
    <row r="6071" spans="1:5">
      <c r="B6071" s="21"/>
      <c r="C6071" s="21">
        <v>34932.050000000003</v>
      </c>
      <c r="D6071" s="11">
        <f t="shared" si="94"/>
        <v>1087371.5929999966</v>
      </c>
      <c r="E6071" s="30">
        <v>19.490089999999999</v>
      </c>
    </row>
    <row r="6072" spans="1:5">
      <c r="B6072" s="21"/>
      <c r="C6072" s="21">
        <v>233371.26</v>
      </c>
      <c r="D6072" s="11">
        <f t="shared" si="94"/>
        <v>1320742.8529999966</v>
      </c>
      <c r="E6072" s="30" t="s">
        <v>19339</v>
      </c>
    </row>
    <row r="6073" spans="1:5">
      <c r="B6073" s="21"/>
      <c r="C6073" s="21">
        <v>323614.82</v>
      </c>
      <c r="D6073" s="11">
        <f t="shared" si="94"/>
        <v>1644357.6729999967</v>
      </c>
      <c r="E6073" s="30" t="s">
        <v>19340</v>
      </c>
    </row>
    <row r="6074" spans="1:5">
      <c r="B6074" s="21">
        <v>-110122.6</v>
      </c>
      <c r="C6074" s="21"/>
      <c r="D6074" s="11">
        <f t="shared" si="94"/>
        <v>1534235.0729999966</v>
      </c>
      <c r="E6074" s="30" t="s">
        <v>19341</v>
      </c>
    </row>
    <row r="6075" spans="1:5">
      <c r="B6075" s="21">
        <v>-229634.27</v>
      </c>
      <c r="C6075" s="21"/>
      <c r="D6075" s="11">
        <f t="shared" si="94"/>
        <v>1304600.8029999966</v>
      </c>
      <c r="E6075" s="30" t="s">
        <v>19342</v>
      </c>
    </row>
    <row r="6076" spans="1:5">
      <c r="B6076" s="21">
        <v>-10926.48</v>
      </c>
      <c r="C6076" s="21"/>
      <c r="D6076" s="11">
        <f t="shared" si="94"/>
        <v>1293674.3229999966</v>
      </c>
      <c r="E6076" s="30" t="s">
        <v>19343</v>
      </c>
    </row>
    <row r="6077" spans="1:5">
      <c r="B6077" s="21">
        <v>-22562.28</v>
      </c>
      <c r="C6077" s="21"/>
      <c r="D6077" s="11">
        <f t="shared" si="94"/>
        <v>1271112.0429999966</v>
      </c>
      <c r="E6077" s="30" t="s">
        <v>19344</v>
      </c>
    </row>
    <row r="6078" spans="1:5">
      <c r="B6078" s="21">
        <v>-32890.879999999997</v>
      </c>
      <c r="C6078" s="21"/>
      <c r="D6078" s="11">
        <f t="shared" si="94"/>
        <v>1238221.1629999967</v>
      </c>
      <c r="E6078" s="30" t="s">
        <v>19345</v>
      </c>
    </row>
    <row r="6079" spans="1:5">
      <c r="B6079" s="21">
        <v>-234917.57</v>
      </c>
      <c r="C6079" s="21"/>
      <c r="D6079" s="11">
        <f t="shared" si="94"/>
        <v>1003303.5929999966</v>
      </c>
      <c r="E6079" s="30" t="s">
        <v>19346</v>
      </c>
    </row>
    <row r="6080" spans="1:5">
      <c r="B6080" s="21">
        <v>-318377.19</v>
      </c>
      <c r="C6080" s="21"/>
      <c r="D6080" s="11">
        <f t="shared" si="94"/>
        <v>684926.40299999667</v>
      </c>
      <c r="E6080" s="30" t="s">
        <v>19347</v>
      </c>
    </row>
    <row r="6081" spans="1:5">
      <c r="A6081" s="19">
        <v>45450</v>
      </c>
      <c r="B6081" s="21"/>
      <c r="C6081" s="21">
        <v>242118.58</v>
      </c>
      <c r="D6081" s="11">
        <f t="shared" si="94"/>
        <v>927044.98299999663</v>
      </c>
      <c r="E6081" t="s">
        <v>19352</v>
      </c>
    </row>
    <row r="6082" spans="1:5">
      <c r="B6082" s="21">
        <v>-238236.14</v>
      </c>
      <c r="C6082" s="21"/>
      <c r="D6082" s="11">
        <f t="shared" si="94"/>
        <v>688808.84299999662</v>
      </c>
      <c r="E6082" t="s">
        <v>19353</v>
      </c>
    </row>
    <row r="6083" spans="1:5">
      <c r="A6083" s="19">
        <v>45453</v>
      </c>
      <c r="B6083" s="21"/>
      <c r="C6083" s="21">
        <v>45052.2</v>
      </c>
      <c r="D6083" s="11">
        <f t="shared" si="94"/>
        <v>733861.04299999657</v>
      </c>
      <c r="E6083" t="s">
        <v>19363</v>
      </c>
    </row>
    <row r="6084" spans="1:5">
      <c r="B6084" s="21"/>
      <c r="C6084" s="21">
        <v>12374.8</v>
      </c>
      <c r="D6084" s="11">
        <f t="shared" si="94"/>
        <v>746235.84299999662</v>
      </c>
      <c r="E6084" s="30">
        <v>19.48921</v>
      </c>
    </row>
    <row r="6085" spans="1:5">
      <c r="B6085" s="21"/>
      <c r="C6085" s="21">
        <v>24683.4</v>
      </c>
      <c r="D6085" s="11">
        <f t="shared" ref="D6085:D6148" si="95">D6084+B6085+C6085</f>
        <v>770919.24299999664</v>
      </c>
      <c r="E6085" s="30">
        <v>19.49034</v>
      </c>
    </row>
    <row r="6086" spans="1:5">
      <c r="B6086" s="21"/>
      <c r="C6086" s="21">
        <v>34996.6</v>
      </c>
      <c r="D6086" s="11">
        <f t="shared" si="95"/>
        <v>805915.84299999662</v>
      </c>
      <c r="E6086" s="30">
        <v>19.489170000000001</v>
      </c>
    </row>
    <row r="6087" spans="1:5">
      <c r="B6087" s="21">
        <v>-42385.440000000002</v>
      </c>
      <c r="C6087" s="21"/>
      <c r="D6087" s="11">
        <f t="shared" si="95"/>
        <v>763530.40299999667</v>
      </c>
      <c r="E6087" s="30" t="s">
        <v>19364</v>
      </c>
    </row>
    <row r="6088" spans="1:5">
      <c r="B6088" s="21">
        <v>-12431.9</v>
      </c>
      <c r="C6088" s="21"/>
      <c r="D6088" s="11">
        <f t="shared" si="95"/>
        <v>751098.50299999665</v>
      </c>
      <c r="E6088" s="30" t="s">
        <v>19365</v>
      </c>
    </row>
    <row r="6089" spans="1:5">
      <c r="B6089" s="21">
        <v>-23310.04</v>
      </c>
      <c r="C6089" s="21"/>
      <c r="D6089" s="11">
        <f t="shared" si="95"/>
        <v>727788.46299999661</v>
      </c>
      <c r="E6089" s="30" t="s">
        <v>19366</v>
      </c>
    </row>
    <row r="6090" spans="1:5">
      <c r="B6090" s="21">
        <v>-32950.639999999999</v>
      </c>
      <c r="C6090" s="21"/>
      <c r="D6090" s="11">
        <f t="shared" si="95"/>
        <v>694837.8229999966</v>
      </c>
      <c r="E6090" s="30" t="s">
        <v>19367</v>
      </c>
    </row>
    <row r="6091" spans="1:5">
      <c r="B6091" s="21">
        <v>-109061.51</v>
      </c>
      <c r="D6091" s="11">
        <f t="shared" si="95"/>
        <v>585776.31299999659</v>
      </c>
      <c r="E6091" s="30" t="s">
        <v>19368</v>
      </c>
    </row>
    <row r="6092" spans="1:5">
      <c r="A6092" s="19">
        <v>45454</v>
      </c>
      <c r="B6092" s="21">
        <v>-235643.62</v>
      </c>
      <c r="D6092" s="11">
        <f t="shared" si="95"/>
        <v>350132.69299999659</v>
      </c>
      <c r="E6092" s="30" t="s">
        <v>19370</v>
      </c>
    </row>
    <row r="6093" spans="1:5">
      <c r="B6093" s="21"/>
      <c r="C6093" s="21">
        <v>116375.4</v>
      </c>
      <c r="D6093" s="11">
        <f t="shared" si="95"/>
        <v>466508.09299999662</v>
      </c>
      <c r="E6093" s="30" t="s">
        <v>19376</v>
      </c>
    </row>
    <row r="6094" spans="1:5">
      <c r="B6094" s="21"/>
      <c r="C6094" s="21">
        <v>239482.81</v>
      </c>
      <c r="D6094" s="11">
        <f t="shared" si="95"/>
        <v>705990.90299999667</v>
      </c>
      <c r="E6094" s="30" t="s">
        <v>19377</v>
      </c>
    </row>
    <row r="6095" spans="1:5">
      <c r="B6095" s="21"/>
      <c r="C6095" s="21">
        <v>115410</v>
      </c>
      <c r="D6095" s="11">
        <f t="shared" si="95"/>
        <v>821400.90299999667</v>
      </c>
      <c r="E6095" s="30">
        <v>2401334</v>
      </c>
    </row>
    <row r="6096" spans="1:5">
      <c r="B6096" s="21"/>
      <c r="C6096" s="21">
        <v>24011.82</v>
      </c>
      <c r="D6096" s="11">
        <f t="shared" si="95"/>
        <v>845412.72299999662</v>
      </c>
      <c r="E6096" s="30">
        <v>19.489660000000001</v>
      </c>
    </row>
    <row r="6097" spans="1:5">
      <c r="B6097" s="21"/>
      <c r="C6097" s="21">
        <v>24278.62</v>
      </c>
      <c r="D6097" s="11">
        <f t="shared" si="95"/>
        <v>869691.34299999662</v>
      </c>
      <c r="E6097" s="30">
        <v>19.490449999999999</v>
      </c>
    </row>
    <row r="6098" spans="1:5">
      <c r="B6098" s="21"/>
      <c r="C6098" s="21">
        <v>35070.22</v>
      </c>
      <c r="D6098" s="11">
        <f t="shared" si="95"/>
        <v>904761.56299999659</v>
      </c>
      <c r="E6098" s="30">
        <v>19.489450000000001</v>
      </c>
    </row>
    <row r="6099" spans="1:5">
      <c r="B6099" s="21">
        <v>-22931.64</v>
      </c>
      <c r="C6099" s="21"/>
      <c r="D6099" s="11">
        <f t="shared" si="95"/>
        <v>881829.92299999658</v>
      </c>
      <c r="E6099" s="30" t="s">
        <v>19378</v>
      </c>
    </row>
    <row r="6100" spans="1:5">
      <c r="B6100" s="21">
        <v>-33019.440000000002</v>
      </c>
      <c r="C6100" s="21"/>
      <c r="D6100" s="11">
        <f t="shared" si="95"/>
        <v>848810.48299999651</v>
      </c>
      <c r="E6100" s="30" t="s">
        <v>19379</v>
      </c>
    </row>
    <row r="6101" spans="1:5">
      <c r="B6101" s="21">
        <v>-22682.240000000002</v>
      </c>
      <c r="C6101" s="21"/>
      <c r="D6101" s="11">
        <f t="shared" si="95"/>
        <v>826128.24299999652</v>
      </c>
      <c r="E6101" t="s">
        <v>19380</v>
      </c>
    </row>
    <row r="6102" spans="1:5">
      <c r="B6102" s="21">
        <v>-108695.66</v>
      </c>
      <c r="C6102" s="21"/>
      <c r="D6102" s="11">
        <f t="shared" si="95"/>
        <v>717432.58299999649</v>
      </c>
      <c r="E6102" t="s">
        <v>19381</v>
      </c>
    </row>
    <row r="6103" spans="1:5">
      <c r="A6103" s="19">
        <v>45456</v>
      </c>
      <c r="B6103" s="21"/>
      <c r="C6103" s="21">
        <v>115055.03</v>
      </c>
      <c r="D6103" s="11">
        <f t="shared" si="95"/>
        <v>832487.61299999652</v>
      </c>
      <c r="E6103" s="30">
        <v>2401525</v>
      </c>
    </row>
    <row r="6104" spans="1:5">
      <c r="B6104" s="21"/>
      <c r="C6104" s="21">
        <v>173940.71</v>
      </c>
      <c r="D6104" s="11">
        <f t="shared" si="95"/>
        <v>1006428.3229999965</v>
      </c>
      <c r="E6104" s="30">
        <v>2401483</v>
      </c>
    </row>
    <row r="6105" spans="1:5">
      <c r="B6105" s="21">
        <v>-109551.81</v>
      </c>
      <c r="C6105" s="21"/>
      <c r="D6105" s="11">
        <f t="shared" si="95"/>
        <v>896876.51299999654</v>
      </c>
      <c r="E6105" s="30" t="s">
        <v>19389</v>
      </c>
    </row>
    <row r="6106" spans="1:5">
      <c r="B6106" s="21">
        <v>-165530.76999999999</v>
      </c>
      <c r="C6106" s="21"/>
      <c r="D6106" s="11">
        <f t="shared" si="95"/>
        <v>731345.74299999652</v>
      </c>
      <c r="E6106" s="30" t="s">
        <v>19390</v>
      </c>
    </row>
    <row r="6107" spans="1:5">
      <c r="A6107" s="19">
        <v>45457</v>
      </c>
      <c r="B6107" s="21"/>
      <c r="C6107" s="21">
        <v>23722.17</v>
      </c>
      <c r="D6107" s="11">
        <f t="shared" si="95"/>
        <v>755067.91299999657</v>
      </c>
      <c r="E6107" s="30">
        <v>19.490539999999999</v>
      </c>
    </row>
    <row r="6108" spans="1:5">
      <c r="B6108" s="21"/>
      <c r="C6108" s="21">
        <v>114718.58</v>
      </c>
      <c r="D6108" s="11">
        <f t="shared" si="95"/>
        <v>869786.49299999652</v>
      </c>
      <c r="E6108" s="30">
        <v>2401485</v>
      </c>
    </row>
    <row r="6109" spans="1:5">
      <c r="B6109" s="21">
        <v>-44321.16</v>
      </c>
      <c r="C6109" s="21"/>
      <c r="D6109" s="11">
        <f t="shared" si="95"/>
        <v>825465.33299999649</v>
      </c>
      <c r="E6109" s="30" t="s">
        <v>19406</v>
      </c>
    </row>
    <row r="6110" spans="1:5">
      <c r="B6110" s="21">
        <v>-109231.81</v>
      </c>
      <c r="C6110" s="21"/>
      <c r="D6110" s="11">
        <f t="shared" si="95"/>
        <v>716233.52299999655</v>
      </c>
      <c r="E6110" s="30" t="s">
        <v>19407</v>
      </c>
    </row>
    <row r="6111" spans="1:5">
      <c r="B6111" s="21">
        <v>-22656.57</v>
      </c>
      <c r="C6111" s="21"/>
      <c r="D6111" s="11">
        <f t="shared" si="95"/>
        <v>693576.9529999966</v>
      </c>
      <c r="E6111" s="30" t="s">
        <v>19408</v>
      </c>
    </row>
    <row r="6112" spans="1:5">
      <c r="A6112" s="19">
        <v>45461</v>
      </c>
      <c r="B6112" s="21"/>
      <c r="C6112" s="21">
        <v>104459.63</v>
      </c>
      <c r="D6112" s="11">
        <f t="shared" si="95"/>
        <v>798036.58299999661</v>
      </c>
      <c r="E6112" s="30" t="s">
        <v>19419</v>
      </c>
    </row>
    <row r="6113" spans="1:5">
      <c r="B6113" s="21">
        <v>-45924.55</v>
      </c>
      <c r="C6113" s="21"/>
      <c r="D6113" s="11">
        <f t="shared" si="95"/>
        <v>752112.03299999656</v>
      </c>
      <c r="E6113" s="30" t="s">
        <v>19420</v>
      </c>
    </row>
    <row r="6114" spans="1:5">
      <c r="B6114" s="21">
        <v>-49309.41</v>
      </c>
      <c r="C6114" s="21"/>
      <c r="D6114" s="11">
        <f t="shared" si="95"/>
        <v>702802.62299999653</v>
      </c>
      <c r="E6114" s="30" t="s">
        <v>19421</v>
      </c>
    </row>
    <row r="6115" spans="1:5">
      <c r="B6115" s="21">
        <v>-97908.99</v>
      </c>
      <c r="C6115" s="21"/>
      <c r="D6115" s="11">
        <f t="shared" si="95"/>
        <v>604893.63299999654</v>
      </c>
      <c r="E6115" s="30" t="s">
        <v>19422</v>
      </c>
    </row>
    <row r="6116" spans="1:5">
      <c r="A6116" s="19">
        <v>45464</v>
      </c>
      <c r="B6116" s="21"/>
      <c r="C6116" s="21">
        <v>47640.06</v>
      </c>
      <c r="D6116" s="11">
        <f t="shared" si="95"/>
        <v>652533.69299999648</v>
      </c>
      <c r="E6116" s="30">
        <v>55524743</v>
      </c>
    </row>
    <row r="6117" spans="1:5">
      <c r="B6117" s="21"/>
      <c r="C6117" s="21">
        <v>53382.27</v>
      </c>
      <c r="D6117" s="11">
        <f t="shared" si="95"/>
        <v>705915.9629999965</v>
      </c>
      <c r="E6117" s="32" t="s">
        <v>19432</v>
      </c>
    </row>
    <row r="6118" spans="1:5">
      <c r="B6118" s="21"/>
      <c r="C6118" s="21">
        <v>92695.84</v>
      </c>
      <c r="D6118" s="11">
        <f t="shared" si="95"/>
        <v>798611.80299999646</v>
      </c>
      <c r="E6118" s="30">
        <v>55524741</v>
      </c>
    </row>
    <row r="6119" spans="1:5">
      <c r="B6119" s="21">
        <v>-89105</v>
      </c>
      <c r="C6119" s="21"/>
      <c r="D6119" s="11">
        <f t="shared" si="95"/>
        <v>709506.80299999646</v>
      </c>
      <c r="E6119" s="30" t="s">
        <v>19433</v>
      </c>
    </row>
    <row r="6120" spans="1:5">
      <c r="B6120" s="21">
        <v>-50858.59</v>
      </c>
      <c r="C6120" s="21"/>
      <c r="D6120" s="11">
        <f t="shared" si="95"/>
        <v>658648.2129999965</v>
      </c>
      <c r="E6120" s="30" t="s">
        <v>19434</v>
      </c>
    </row>
    <row r="6121" spans="1:5">
      <c r="A6121" s="19">
        <v>45467</v>
      </c>
      <c r="B6121" s="21"/>
      <c r="C6121" s="21">
        <v>51183.9</v>
      </c>
      <c r="D6121" s="11">
        <f t="shared" si="95"/>
        <v>709832.11299999652</v>
      </c>
      <c r="E6121" s="30">
        <v>55524681</v>
      </c>
    </row>
    <row r="6122" spans="1:5">
      <c r="A6122" s="19">
        <v>45468</v>
      </c>
      <c r="B6122" s="21"/>
      <c r="C6122" s="21">
        <v>112726.97</v>
      </c>
      <c r="D6122" s="11">
        <f t="shared" si="95"/>
        <v>822559.08299999649</v>
      </c>
      <c r="E6122" s="30">
        <v>2401602</v>
      </c>
    </row>
    <row r="6123" spans="1:5">
      <c r="B6123" s="21"/>
      <c r="C6123" s="21">
        <v>45016.21</v>
      </c>
      <c r="D6123" s="11">
        <f t="shared" si="95"/>
        <v>867575.29299999645</v>
      </c>
      <c r="E6123" s="30" t="s">
        <v>19454</v>
      </c>
    </row>
    <row r="6124" spans="1:5">
      <c r="B6124" s="21">
        <v>-42815.48</v>
      </c>
      <c r="C6124" s="21"/>
      <c r="D6124" s="11">
        <f t="shared" si="95"/>
        <v>824759.81299999647</v>
      </c>
      <c r="E6124" s="30" t="s">
        <v>19455</v>
      </c>
    </row>
    <row r="6125" spans="1:5">
      <c r="B6125" s="21">
        <v>-107338.43</v>
      </c>
      <c r="C6125" s="21"/>
      <c r="D6125" s="11">
        <f t="shared" si="95"/>
        <v>717421.38299999642</v>
      </c>
      <c r="E6125" s="30" t="s">
        <v>19456</v>
      </c>
    </row>
    <row r="6126" spans="1:5">
      <c r="A6126" s="19">
        <v>45469</v>
      </c>
      <c r="B6126" s="21"/>
      <c r="C6126" s="21">
        <v>46190.14</v>
      </c>
      <c r="D6126" s="11">
        <f t="shared" si="95"/>
        <v>763611.52299999644</v>
      </c>
      <c r="E6126" s="30">
        <v>19.490950000000002</v>
      </c>
    </row>
    <row r="6127" spans="1:5">
      <c r="B6127" s="21"/>
      <c r="C6127" s="21">
        <v>46535.94</v>
      </c>
      <c r="D6127" s="11">
        <f t="shared" si="95"/>
        <v>810147.4629999965</v>
      </c>
      <c r="E6127" s="30">
        <v>19.491579999999999</v>
      </c>
    </row>
    <row r="6128" spans="1:5">
      <c r="B6128" s="21"/>
      <c r="C6128" s="21">
        <v>44679.02</v>
      </c>
      <c r="D6128" s="11">
        <f t="shared" si="95"/>
        <v>854826.48299999651</v>
      </c>
      <c r="E6128" s="30">
        <v>55524769</v>
      </c>
    </row>
    <row r="6129" spans="1:5">
      <c r="B6129" s="21">
        <v>-43075.42</v>
      </c>
      <c r="C6129" s="21"/>
      <c r="D6129" s="11">
        <f t="shared" si="95"/>
        <v>811751.06299999647</v>
      </c>
      <c r="E6129" s="30" t="s">
        <v>19462</v>
      </c>
    </row>
    <row r="6130" spans="1:5">
      <c r="B6130" s="21">
        <v>-43889.68</v>
      </c>
      <c r="C6130" s="21"/>
      <c r="D6130" s="11">
        <f t="shared" si="95"/>
        <v>767861.38299999642</v>
      </c>
      <c r="E6130" s="30" t="s">
        <v>19463</v>
      </c>
    </row>
    <row r="6131" spans="1:5">
      <c r="B6131" s="21">
        <v>-44216.53</v>
      </c>
      <c r="C6131" s="21"/>
      <c r="D6131" s="11">
        <f t="shared" si="95"/>
        <v>723644.85299999639</v>
      </c>
      <c r="E6131" t="s">
        <v>19464</v>
      </c>
    </row>
    <row r="6132" spans="1:5">
      <c r="B6132" s="21"/>
      <c r="C6132" s="22">
        <v>99971.9</v>
      </c>
      <c r="D6132" s="11">
        <f t="shared" si="95"/>
        <v>823616.75299999642</v>
      </c>
      <c r="E6132" s="24" t="s">
        <v>13545</v>
      </c>
    </row>
    <row r="6133" spans="1:5">
      <c r="A6133" s="19">
        <v>45470</v>
      </c>
      <c r="B6133" s="21"/>
      <c r="C6133" s="21">
        <v>240574.22</v>
      </c>
      <c r="D6133" s="11">
        <f t="shared" si="95"/>
        <v>1064190.9729999965</v>
      </c>
      <c r="E6133" t="s">
        <v>19469</v>
      </c>
    </row>
    <row r="6134" spans="1:5">
      <c r="B6134" s="21"/>
      <c r="C6134" s="21">
        <v>241375.92</v>
      </c>
      <c r="D6134" s="11">
        <f t="shared" si="95"/>
        <v>1305566.8929999964</v>
      </c>
      <c r="E6134" t="s">
        <v>19470</v>
      </c>
    </row>
    <row r="6135" spans="1:5">
      <c r="B6135" s="21">
        <v>-236716.55</v>
      </c>
      <c r="C6135" s="21"/>
      <c r="D6135" s="11">
        <f t="shared" si="95"/>
        <v>1068850.3429999964</v>
      </c>
      <c r="E6135" t="s">
        <v>19472</v>
      </c>
    </row>
    <row r="6136" spans="1:5">
      <c r="B6136" s="21">
        <v>-237504.92</v>
      </c>
      <c r="C6136" s="21"/>
      <c r="D6136" s="11">
        <f t="shared" si="95"/>
        <v>831345.42299999634</v>
      </c>
      <c r="E6136" t="s">
        <v>19473</v>
      </c>
    </row>
    <row r="6137" spans="1:5">
      <c r="A6137" s="19">
        <v>45474</v>
      </c>
      <c r="B6137" s="21"/>
      <c r="C6137" s="21">
        <v>23367.360000000001</v>
      </c>
      <c r="D6137" s="11">
        <f t="shared" si="95"/>
        <v>854712.78299999633</v>
      </c>
      <c r="E6137" s="30">
        <v>19.49147</v>
      </c>
    </row>
    <row r="6138" spans="1:5">
      <c r="B6138" s="21"/>
      <c r="C6138" s="21">
        <v>44379.26</v>
      </c>
      <c r="D6138" s="11">
        <f t="shared" si="95"/>
        <v>899092.04299999634</v>
      </c>
      <c r="E6138" s="30" t="s">
        <v>19488</v>
      </c>
    </row>
    <row r="6139" spans="1:5">
      <c r="B6139" s="21"/>
      <c r="C6139" s="21">
        <v>223062.71</v>
      </c>
      <c r="D6139" s="11">
        <f t="shared" si="95"/>
        <v>1122154.7529999963</v>
      </c>
      <c r="E6139" s="30" t="s">
        <v>19489</v>
      </c>
    </row>
    <row r="6140" spans="1:5">
      <c r="A6140" s="19">
        <v>45475</v>
      </c>
      <c r="B6140" s="21">
        <v>-219496.22</v>
      </c>
      <c r="C6140" s="21"/>
      <c r="D6140" s="11">
        <f t="shared" si="95"/>
        <v>902658.53299999633</v>
      </c>
      <c r="E6140" s="30" t="s">
        <v>19494</v>
      </c>
    </row>
    <row r="6141" spans="1:5">
      <c r="B6141" s="21">
        <v>-95323.85</v>
      </c>
      <c r="C6141" s="21"/>
      <c r="D6141" s="11">
        <f t="shared" si="95"/>
        <v>807334.68299999635</v>
      </c>
      <c r="E6141" s="30" t="s">
        <v>19495</v>
      </c>
    </row>
    <row r="6142" spans="1:5">
      <c r="B6142" s="21">
        <v>-22320.77</v>
      </c>
      <c r="C6142" s="21"/>
      <c r="D6142" s="11">
        <f t="shared" si="95"/>
        <v>785013.91299999633</v>
      </c>
      <c r="E6142" s="30" t="s">
        <v>19496</v>
      </c>
    </row>
    <row r="6143" spans="1:5">
      <c r="B6143" s="21">
        <v>-42213.17</v>
      </c>
      <c r="C6143" s="21"/>
      <c r="D6143" s="11">
        <f t="shared" si="95"/>
        <v>742800.74299999629</v>
      </c>
      <c r="E6143" s="30" t="s">
        <v>19497</v>
      </c>
    </row>
    <row r="6144" spans="1:5">
      <c r="B6144" s="21">
        <v>-46193.63</v>
      </c>
      <c r="C6144" s="21"/>
      <c r="D6144" s="11">
        <f t="shared" si="95"/>
        <v>696607.11299999629</v>
      </c>
      <c r="E6144" s="30" t="s">
        <v>19498</v>
      </c>
    </row>
    <row r="6145" spans="1:5">
      <c r="A6145" s="19">
        <v>45476</v>
      </c>
      <c r="B6145" s="21"/>
      <c r="C6145" s="21">
        <v>108925.64</v>
      </c>
      <c r="D6145" s="11">
        <f t="shared" si="95"/>
        <v>805532.7529999963</v>
      </c>
      <c r="E6145" s="30">
        <v>2010405</v>
      </c>
    </row>
    <row r="6146" spans="1:5">
      <c r="B6146" s="21"/>
      <c r="C6146" s="21">
        <v>121739.52</v>
      </c>
      <c r="D6146" s="11">
        <f t="shared" si="95"/>
        <v>927272.27299999632</v>
      </c>
      <c r="E6146" s="30">
        <v>2010371</v>
      </c>
    </row>
    <row r="6147" spans="1:5">
      <c r="B6147" s="21">
        <v>-103244.66</v>
      </c>
      <c r="C6147" s="21"/>
      <c r="D6147" s="11">
        <f t="shared" si="95"/>
        <v>824027.61299999629</v>
      </c>
      <c r="E6147" s="30" t="s">
        <v>19503</v>
      </c>
    </row>
    <row r="6148" spans="1:5">
      <c r="B6148" s="21">
        <v>-115369.63</v>
      </c>
      <c r="C6148" s="21"/>
      <c r="D6148" s="11">
        <f t="shared" si="95"/>
        <v>708657.98299999628</v>
      </c>
      <c r="E6148" s="30" t="s">
        <v>19504</v>
      </c>
    </row>
    <row r="6149" spans="1:5">
      <c r="B6149" s="21"/>
      <c r="C6149" s="22">
        <v>49405.9</v>
      </c>
      <c r="D6149" s="11">
        <f t="shared" ref="D6149:D6212" si="96">D6148+B6149+C6149</f>
        <v>758063.88299999631</v>
      </c>
      <c r="E6149" s="24" t="s">
        <v>19553</v>
      </c>
    </row>
    <row r="6150" spans="1:5">
      <c r="A6150" s="19">
        <v>45477</v>
      </c>
      <c r="B6150" s="21">
        <v>-174461.26</v>
      </c>
      <c r="C6150" s="21"/>
      <c r="D6150" s="11">
        <f t="shared" si="96"/>
        <v>583602.6229999963</v>
      </c>
      <c r="E6150" s="30" t="s">
        <v>19506</v>
      </c>
    </row>
    <row r="6151" spans="1:5">
      <c r="A6151" s="19">
        <v>45481</v>
      </c>
      <c r="B6151" s="21">
        <v>-92776.1</v>
      </c>
      <c r="D6151" s="11">
        <f t="shared" si="96"/>
        <v>490826.52299999632</v>
      </c>
      <c r="E6151" t="s">
        <v>19512</v>
      </c>
    </row>
    <row r="6152" spans="1:5">
      <c r="B6152" s="21"/>
      <c r="C6152" s="21">
        <v>175444.35</v>
      </c>
      <c r="D6152" s="11">
        <f t="shared" si="96"/>
        <v>666270.8729999963</v>
      </c>
      <c r="E6152" t="s">
        <v>19513</v>
      </c>
    </row>
    <row r="6153" spans="1:5">
      <c r="B6153" s="21"/>
      <c r="C6153" s="21">
        <v>47764.4</v>
      </c>
      <c r="D6153" s="11">
        <f t="shared" si="96"/>
        <v>714035.27299999632</v>
      </c>
      <c r="E6153" s="30">
        <v>55524874</v>
      </c>
    </row>
    <row r="6154" spans="1:5">
      <c r="B6154" s="21"/>
      <c r="C6154" s="21">
        <v>49683.199999999997</v>
      </c>
      <c r="D6154" s="11">
        <f t="shared" si="96"/>
        <v>763718.47299999627</v>
      </c>
      <c r="E6154" s="30">
        <v>55524824</v>
      </c>
    </row>
    <row r="6155" spans="1:5">
      <c r="B6155" s="21"/>
      <c r="C6155" s="40">
        <v>95113.27</v>
      </c>
      <c r="D6155" s="11">
        <f t="shared" si="96"/>
        <v>858831.74299999629</v>
      </c>
      <c r="E6155" s="30">
        <v>55524936</v>
      </c>
    </row>
    <row r="6156" spans="1:5">
      <c r="B6156" s="21"/>
      <c r="C6156" s="21">
        <v>98849.39</v>
      </c>
      <c r="D6156" s="11">
        <f t="shared" si="96"/>
        <v>957681.13299999631</v>
      </c>
      <c r="E6156" s="30">
        <v>55524861</v>
      </c>
    </row>
    <row r="6157" spans="1:5">
      <c r="A6157" s="19">
        <v>45482</v>
      </c>
      <c r="B6157" s="21">
        <v>-46116.15</v>
      </c>
      <c r="C6157" s="21"/>
      <c r="D6157" s="11">
        <f t="shared" si="96"/>
        <v>911564.98299999628</v>
      </c>
      <c r="E6157" s="30" t="s">
        <v>19526</v>
      </c>
    </row>
    <row r="6158" spans="1:5">
      <c r="B6158" s="21">
        <v>-85911.74</v>
      </c>
      <c r="C6158" s="21"/>
      <c r="D6158" s="11">
        <f t="shared" si="96"/>
        <v>825653.24299999629</v>
      </c>
      <c r="E6158" s="30" t="s">
        <v>19527</v>
      </c>
    </row>
    <row r="6159" spans="1:5">
      <c r="B6159" s="21">
        <v>-91726.720000000001</v>
      </c>
      <c r="C6159" s="21"/>
      <c r="D6159" s="11">
        <f t="shared" si="96"/>
        <v>733926.52299999632</v>
      </c>
      <c r="E6159" s="30" t="s">
        <v>19528</v>
      </c>
    </row>
    <row r="6160" spans="1:5">
      <c r="B6160" s="21">
        <v>-45225.15</v>
      </c>
      <c r="C6160" s="21"/>
      <c r="D6160" s="11">
        <f t="shared" si="96"/>
        <v>688701.3729999963</v>
      </c>
      <c r="E6160" s="30" t="s">
        <v>19529</v>
      </c>
    </row>
    <row r="6161" spans="1:5">
      <c r="A6161" s="19">
        <v>45483</v>
      </c>
      <c r="B6161" s="21">
        <v>-110009.92</v>
      </c>
      <c r="D6161" s="11">
        <f t="shared" si="96"/>
        <v>578691.45299999625</v>
      </c>
      <c r="E6161" t="s">
        <v>19532</v>
      </c>
    </row>
    <row r="6162" spans="1:5">
      <c r="B6162" s="21"/>
      <c r="C6162" s="21">
        <v>96203.02</v>
      </c>
      <c r="D6162" s="11">
        <f t="shared" si="96"/>
        <v>674894.47299999627</v>
      </c>
      <c r="E6162" s="30">
        <v>55524871</v>
      </c>
    </row>
    <row r="6163" spans="1:5">
      <c r="B6163" s="21"/>
      <c r="C6163" s="21">
        <v>172021.85</v>
      </c>
      <c r="D6163" s="11">
        <f t="shared" si="96"/>
        <v>846916.32299999625</v>
      </c>
      <c r="E6163" s="30">
        <v>2401721</v>
      </c>
    </row>
    <row r="6164" spans="1:5">
      <c r="B6164" s="21">
        <v>-163706.57</v>
      </c>
      <c r="C6164" s="21"/>
      <c r="D6164" s="11">
        <f t="shared" si="96"/>
        <v>683209.7529999963</v>
      </c>
      <c r="E6164" s="30" t="s">
        <v>19534</v>
      </c>
    </row>
    <row r="6165" spans="1:5">
      <c r="B6165" s="21"/>
      <c r="C6165" s="22">
        <v>3.6</v>
      </c>
      <c r="D6165" s="11">
        <f t="shared" si="96"/>
        <v>683213.35299999628</v>
      </c>
      <c r="E6165" s="24" t="s">
        <v>24</v>
      </c>
    </row>
    <row r="6166" spans="1:5">
      <c r="A6166" s="19">
        <v>45484</v>
      </c>
      <c r="B6166" s="21">
        <v>-48020.24</v>
      </c>
      <c r="C6166" s="21"/>
      <c r="D6166" s="11">
        <f t="shared" si="96"/>
        <v>635193.11299999629</v>
      </c>
      <c r="E6166" s="30" t="s">
        <v>19551</v>
      </c>
    </row>
    <row r="6167" spans="1:5">
      <c r="B6167" s="21"/>
      <c r="C6167" s="21">
        <v>115537.02</v>
      </c>
      <c r="D6167" s="11">
        <f t="shared" si="96"/>
        <v>750730.13299999631</v>
      </c>
      <c r="E6167" s="30">
        <v>2401656</v>
      </c>
    </row>
    <row r="6168" spans="1:5">
      <c r="B6168" s="21"/>
      <c r="C6168" s="21">
        <v>87223.73</v>
      </c>
      <c r="D6168" s="11">
        <f t="shared" si="96"/>
        <v>837953.86299999629</v>
      </c>
      <c r="E6168" s="30" t="s">
        <v>19552</v>
      </c>
    </row>
    <row r="6169" spans="1:5">
      <c r="A6169" s="19">
        <v>45488</v>
      </c>
      <c r="B6169" s="21">
        <v>-47948.23</v>
      </c>
      <c r="C6169" s="21"/>
      <c r="D6169" s="11">
        <f t="shared" si="96"/>
        <v>790005.63299999631</v>
      </c>
      <c r="E6169" s="30" t="s">
        <v>19568</v>
      </c>
    </row>
    <row r="6170" spans="1:5">
      <c r="B6170" s="21"/>
      <c r="C6170" s="21">
        <v>45581.93</v>
      </c>
      <c r="D6170" s="11">
        <f t="shared" si="96"/>
        <v>835587.56299999636</v>
      </c>
      <c r="E6170" s="30">
        <v>55524820</v>
      </c>
    </row>
    <row r="6171" spans="1:5">
      <c r="C6171" s="21">
        <v>46484.82</v>
      </c>
      <c r="D6171" s="11">
        <f t="shared" si="96"/>
        <v>882072.38299999631</v>
      </c>
      <c r="E6171" s="30">
        <v>55524911</v>
      </c>
    </row>
    <row r="6172" spans="1:5">
      <c r="C6172" s="21">
        <v>49587.9</v>
      </c>
      <c r="D6172" s="11">
        <f t="shared" si="96"/>
        <v>931660.28299999633</v>
      </c>
      <c r="E6172" s="30">
        <v>55524914</v>
      </c>
    </row>
    <row r="6173" spans="1:5">
      <c r="A6173" s="19">
        <v>45489</v>
      </c>
      <c r="B6173" s="21">
        <v>-41972.55</v>
      </c>
      <c r="C6173" s="21"/>
      <c r="D6173" s="11">
        <f t="shared" si="96"/>
        <v>889687.73299999628</v>
      </c>
      <c r="E6173" s="30" t="s">
        <v>19577</v>
      </c>
    </row>
    <row r="6174" spans="1:5">
      <c r="A6174" s="19">
        <v>45490</v>
      </c>
      <c r="B6174" s="21"/>
      <c r="C6174" s="21">
        <v>91218.73</v>
      </c>
      <c r="D6174" s="11">
        <f t="shared" si="96"/>
        <v>980906.46299999626</v>
      </c>
      <c r="E6174" s="30" t="s">
        <v>19582</v>
      </c>
    </row>
    <row r="6175" spans="1:5">
      <c r="B6175" s="21"/>
      <c r="C6175" s="21">
        <v>44140.6</v>
      </c>
      <c r="D6175" s="11">
        <f t="shared" si="96"/>
        <v>1025047.0629999962</v>
      </c>
      <c r="E6175" s="30" t="s">
        <v>19583</v>
      </c>
    </row>
    <row r="6176" spans="1:5">
      <c r="B6176" s="21">
        <v>-86455.7</v>
      </c>
      <c r="C6176" s="21"/>
      <c r="D6176" s="11">
        <f t="shared" si="96"/>
        <v>938591.36299999629</v>
      </c>
      <c r="E6176" s="30" t="s">
        <v>19584</v>
      </c>
    </row>
    <row r="6177" spans="1:5">
      <c r="A6177" s="19">
        <v>45491</v>
      </c>
      <c r="B6177" s="21">
        <v>-44320.04</v>
      </c>
      <c r="C6177" s="21"/>
      <c r="D6177" s="11">
        <f t="shared" si="96"/>
        <v>894271.32299999625</v>
      </c>
      <c r="E6177" s="30" t="s">
        <v>19586</v>
      </c>
    </row>
    <row r="6178" spans="1:5">
      <c r="B6178" s="21">
        <v>-44561.96</v>
      </c>
      <c r="C6178" s="21"/>
      <c r="D6178" s="11">
        <f t="shared" si="96"/>
        <v>849709.36299999629</v>
      </c>
      <c r="E6178" s="30" t="s">
        <v>19587</v>
      </c>
    </row>
    <row r="6179" spans="1:5">
      <c r="B6179" s="21"/>
      <c r="C6179" s="21">
        <v>68666.820000000007</v>
      </c>
      <c r="D6179" s="11">
        <f t="shared" si="96"/>
        <v>918376.18299999624</v>
      </c>
      <c r="E6179" s="30" t="s">
        <v>19588</v>
      </c>
    </row>
    <row r="6180" spans="1:5">
      <c r="B6180" s="21">
        <v>-65132.58</v>
      </c>
      <c r="C6180" s="21"/>
      <c r="D6180" s="11">
        <f t="shared" si="96"/>
        <v>853243.60299999628</v>
      </c>
      <c r="E6180" s="30" t="s">
        <v>19595</v>
      </c>
    </row>
    <row r="6181" spans="1:5">
      <c r="A6181" s="19">
        <v>45492</v>
      </c>
      <c r="B6181" s="21"/>
      <c r="C6181" s="21">
        <v>35379.129999999997</v>
      </c>
      <c r="D6181" s="11">
        <f t="shared" si="96"/>
        <v>888622.73299999628</v>
      </c>
      <c r="E6181" s="30">
        <v>19.491900000000001</v>
      </c>
    </row>
    <row r="6182" spans="1:5">
      <c r="B6182" s="21"/>
      <c r="C6182" s="21">
        <v>44950.92</v>
      </c>
      <c r="D6182" s="11">
        <f t="shared" si="96"/>
        <v>933573.65299999632</v>
      </c>
      <c r="E6182" s="30">
        <v>55525019</v>
      </c>
    </row>
    <row r="6183" spans="1:5">
      <c r="B6183" s="21">
        <v>-44622.44</v>
      </c>
      <c r="C6183" s="21"/>
      <c r="D6183" s="11">
        <f t="shared" si="96"/>
        <v>888951.21299999626</v>
      </c>
      <c r="E6183" s="30" t="s">
        <v>19601</v>
      </c>
    </row>
    <row r="6184" spans="1:5">
      <c r="B6184" s="21">
        <v>-33673.550000000003</v>
      </c>
      <c r="C6184" s="21"/>
      <c r="D6184" s="11">
        <f t="shared" si="96"/>
        <v>855277.66299999622</v>
      </c>
      <c r="E6184" s="30" t="s">
        <v>19602</v>
      </c>
    </row>
    <row r="6185" spans="1:5">
      <c r="A6185" s="19">
        <v>45497</v>
      </c>
      <c r="B6185" s="21"/>
      <c r="C6185" s="21">
        <v>23156.05</v>
      </c>
      <c r="D6185" s="11">
        <f t="shared" si="96"/>
        <v>878433.71299999626</v>
      </c>
      <c r="E6185" s="30">
        <v>19.492339999999999</v>
      </c>
    </row>
    <row r="6186" spans="1:5">
      <c r="B6186" s="21"/>
      <c r="C6186" s="21">
        <v>173529.57</v>
      </c>
      <c r="D6186" s="11">
        <f t="shared" si="96"/>
        <v>1051963.2829999963</v>
      </c>
      <c r="E6186" s="30">
        <v>2401846</v>
      </c>
    </row>
    <row r="6187" spans="1:5">
      <c r="B6187" s="21"/>
      <c r="C6187" s="21">
        <v>231633.13</v>
      </c>
      <c r="D6187" s="11">
        <f t="shared" si="96"/>
        <v>1283596.4129999964</v>
      </c>
      <c r="E6187" s="30">
        <v>2401916</v>
      </c>
    </row>
    <row r="6188" spans="1:5">
      <c r="B6188" s="21">
        <v>-41826.92</v>
      </c>
      <c r="C6188" s="21"/>
      <c r="D6188" s="11">
        <f t="shared" si="96"/>
        <v>1241769.4929999965</v>
      </c>
      <c r="E6188" s="30" t="s">
        <v>19613</v>
      </c>
    </row>
    <row r="6189" spans="1:5">
      <c r="B6189" s="21">
        <v>-32082.52</v>
      </c>
      <c r="C6189" s="21"/>
      <c r="D6189" s="11">
        <f t="shared" si="96"/>
        <v>1209686.9729999965</v>
      </c>
      <c r="E6189" s="30" t="s">
        <v>19614</v>
      </c>
    </row>
    <row r="6190" spans="1:5">
      <c r="B6190" s="21">
        <v>-165159.20000000001</v>
      </c>
      <c r="C6190" s="21"/>
      <c r="D6190" s="11">
        <f t="shared" si="96"/>
        <v>1044527.7729999966</v>
      </c>
      <c r="E6190" s="30" t="s">
        <v>19615</v>
      </c>
    </row>
    <row r="6191" spans="1:5">
      <c r="B6191" s="21">
        <v>-220394.66</v>
      </c>
      <c r="C6191" s="21"/>
      <c r="D6191" s="11">
        <f t="shared" si="96"/>
        <v>824133.11299999652</v>
      </c>
      <c r="E6191" t="s">
        <v>19616</v>
      </c>
    </row>
    <row r="6192" spans="1:5">
      <c r="B6192" s="21">
        <v>-22140.9</v>
      </c>
      <c r="C6192" s="21"/>
      <c r="D6192" s="11">
        <f t="shared" si="96"/>
        <v>801992.2129999965</v>
      </c>
      <c r="E6192" t="s">
        <v>19617</v>
      </c>
    </row>
    <row r="6193" spans="1:5">
      <c r="A6193" s="19">
        <v>45498</v>
      </c>
      <c r="B6193" s="21"/>
      <c r="C6193" s="21">
        <v>33695.61</v>
      </c>
      <c r="D6193" s="11">
        <f t="shared" si="96"/>
        <v>835687.82299999648</v>
      </c>
      <c r="E6193" s="30">
        <v>19.491980000000002</v>
      </c>
    </row>
    <row r="6194" spans="1:5">
      <c r="B6194" s="21"/>
      <c r="C6194" s="21">
        <v>43949.51</v>
      </c>
      <c r="D6194" s="11">
        <f t="shared" si="96"/>
        <v>879637.33299999649</v>
      </c>
      <c r="E6194" s="30" t="s">
        <v>19623</v>
      </c>
    </row>
    <row r="6195" spans="1:5">
      <c r="B6195" s="21"/>
      <c r="C6195" s="21">
        <v>68023.81</v>
      </c>
      <c r="D6195" s="11">
        <f t="shared" si="96"/>
        <v>947661.14299999643</v>
      </c>
      <c r="E6195" s="30" t="s">
        <v>19624</v>
      </c>
    </row>
    <row r="6196" spans="1:5">
      <c r="B6196" s="21"/>
      <c r="C6196" s="21">
        <v>238593.74</v>
      </c>
      <c r="D6196" s="11">
        <f t="shared" si="96"/>
        <v>1186254.8829999964</v>
      </c>
      <c r="E6196" s="30" t="s">
        <v>19625</v>
      </c>
    </row>
    <row r="6197" spans="1:5">
      <c r="B6197" s="21">
        <v>-45153.47</v>
      </c>
      <c r="C6197" s="21"/>
      <c r="D6197" s="11">
        <f t="shared" si="96"/>
        <v>1141101.4129999964</v>
      </c>
      <c r="E6197" s="30" t="s">
        <v>19626</v>
      </c>
    </row>
    <row r="6198" spans="1:5">
      <c r="B6198" s="21">
        <v>-232028.36</v>
      </c>
      <c r="C6198" s="21"/>
      <c r="D6198" s="11">
        <f t="shared" si="96"/>
        <v>909073.05299999646</v>
      </c>
      <c r="E6198" s="30" t="s">
        <v>19630</v>
      </c>
    </row>
    <row r="6199" spans="1:5">
      <c r="B6199" s="21">
        <v>-64779.78</v>
      </c>
      <c r="C6199" s="21"/>
      <c r="D6199" s="11">
        <f t="shared" si="96"/>
        <v>844293.27299999644</v>
      </c>
      <c r="E6199" s="30" t="s">
        <v>19631</v>
      </c>
    </row>
    <row r="6200" spans="1:5">
      <c r="A6200" s="19">
        <v>45499</v>
      </c>
      <c r="B6200" s="21">
        <v>-93374.8</v>
      </c>
      <c r="C6200" s="21"/>
      <c r="D6200" s="11">
        <f t="shared" si="96"/>
        <v>750918.47299999639</v>
      </c>
      <c r="E6200" s="30" t="s">
        <v>19636</v>
      </c>
    </row>
    <row r="6201" spans="1:5">
      <c r="A6201" s="19">
        <v>45502</v>
      </c>
      <c r="B6201" s="21"/>
      <c r="C6201" s="21">
        <v>21954.76</v>
      </c>
      <c r="D6201" s="11">
        <f t="shared" si="96"/>
        <v>772873.2329999964</v>
      </c>
      <c r="E6201" s="30">
        <v>19.492039999999999</v>
      </c>
    </row>
    <row r="6202" spans="1:5">
      <c r="B6202" s="21"/>
      <c r="C6202" s="40">
        <v>231984.82</v>
      </c>
      <c r="D6202" s="11">
        <f t="shared" si="96"/>
        <v>1004858.0529999963</v>
      </c>
      <c r="E6202" s="30" t="s">
        <v>19690</v>
      </c>
    </row>
    <row r="6203" spans="1:5">
      <c r="B6203" s="21">
        <v>-21005.9</v>
      </c>
      <c r="C6203" s="21"/>
      <c r="D6203" s="11">
        <f t="shared" si="96"/>
        <v>983852.15299999632</v>
      </c>
      <c r="E6203" s="30" t="s">
        <v>19659</v>
      </c>
    </row>
    <row r="6204" spans="1:5">
      <c r="A6204" s="19">
        <v>45503</v>
      </c>
      <c r="B6204" s="21">
        <v>-22958.1</v>
      </c>
      <c r="C6204" s="21"/>
      <c r="D6204" s="11">
        <f t="shared" si="96"/>
        <v>960894.05299999635</v>
      </c>
      <c r="E6204" s="30" t="s">
        <v>19660</v>
      </c>
    </row>
    <row r="6205" spans="1:5">
      <c r="B6205" s="21"/>
      <c r="C6205" s="21">
        <v>24040.47</v>
      </c>
      <c r="D6205" s="11">
        <f t="shared" si="96"/>
        <v>984934.52299999632</v>
      </c>
      <c r="E6205" s="30">
        <v>19.49192</v>
      </c>
    </row>
    <row r="6206" spans="1:5">
      <c r="B6206" s="21"/>
      <c r="C6206" s="21">
        <v>270</v>
      </c>
      <c r="D6206" s="11">
        <f t="shared" si="96"/>
        <v>985204.52299999632</v>
      </c>
      <c r="E6206" s="30" t="s">
        <v>19661</v>
      </c>
    </row>
    <row r="6207" spans="1:5">
      <c r="A6207" s="19">
        <v>45504</v>
      </c>
      <c r="B6207" s="21">
        <v>-225605.97</v>
      </c>
      <c r="C6207" s="21"/>
      <c r="D6207" s="11">
        <f t="shared" si="96"/>
        <v>759598.55299999635</v>
      </c>
      <c r="E6207" s="30" t="s">
        <v>19674</v>
      </c>
    </row>
    <row r="6208" spans="1:5">
      <c r="A6208" s="19">
        <v>45505</v>
      </c>
      <c r="B6208" s="21"/>
      <c r="C6208" s="21">
        <v>22418.73</v>
      </c>
      <c r="D6208" s="11">
        <f t="shared" si="96"/>
        <v>782017.28299999633</v>
      </c>
      <c r="E6208" s="30">
        <v>19.492159999999998</v>
      </c>
    </row>
    <row r="6209" spans="1:5">
      <c r="B6209" s="21"/>
      <c r="C6209" s="21">
        <v>108850.6</v>
      </c>
      <c r="D6209" s="11">
        <f t="shared" si="96"/>
        <v>890867.88299999631</v>
      </c>
      <c r="E6209" s="30">
        <v>2010457</v>
      </c>
    </row>
    <row r="6210" spans="1:5">
      <c r="B6210" s="21"/>
      <c r="C6210" s="21">
        <v>159796.94</v>
      </c>
      <c r="D6210" s="11">
        <f t="shared" si="96"/>
        <v>1050664.8229999964</v>
      </c>
      <c r="E6210" s="30">
        <v>2402040</v>
      </c>
    </row>
    <row r="6211" spans="1:5">
      <c r="B6211" s="21"/>
      <c r="C6211" s="21">
        <v>45488.85</v>
      </c>
      <c r="D6211" s="11">
        <f t="shared" si="96"/>
        <v>1096153.6729999965</v>
      </c>
      <c r="E6211" s="30">
        <v>55525022</v>
      </c>
    </row>
    <row r="6212" spans="1:5">
      <c r="B6212" s="21">
        <v>-152105.22</v>
      </c>
      <c r="C6212" s="21"/>
      <c r="D6212" s="11">
        <f t="shared" si="96"/>
        <v>944048.45299999649</v>
      </c>
      <c r="E6212" s="30" t="s">
        <v>19678</v>
      </c>
    </row>
    <row r="6213" spans="1:5">
      <c r="B6213" s="21">
        <v>-103194.23</v>
      </c>
      <c r="C6213" s="21"/>
      <c r="D6213" s="11">
        <f t="shared" ref="D6213:D6276" si="97">D6212+B6213+C6213</f>
        <v>840854.22299999651</v>
      </c>
      <c r="E6213" s="30" t="s">
        <v>19679</v>
      </c>
    </row>
    <row r="6214" spans="1:5">
      <c r="B6214" s="21">
        <v>-21444.84</v>
      </c>
      <c r="C6214" s="21"/>
      <c r="D6214" s="11">
        <f t="shared" si="97"/>
        <v>819409.38299999654</v>
      </c>
      <c r="E6214" s="30" t="s">
        <v>19680</v>
      </c>
    </row>
    <row r="6215" spans="1:5">
      <c r="A6215" s="19">
        <v>45506</v>
      </c>
      <c r="B6215" s="21"/>
      <c r="C6215" s="21">
        <v>94355.66</v>
      </c>
      <c r="D6215" s="11">
        <f t="shared" si="97"/>
        <v>913765.04299999657</v>
      </c>
      <c r="E6215" s="30">
        <v>55525024</v>
      </c>
    </row>
    <row r="6216" spans="1:5">
      <c r="B6216" s="21"/>
      <c r="C6216" s="21">
        <v>95365.58</v>
      </c>
      <c r="D6216" s="11">
        <f t="shared" si="97"/>
        <v>1009130.6229999965</v>
      </c>
      <c r="E6216" s="30">
        <v>55525034</v>
      </c>
    </row>
    <row r="6217" spans="1:5">
      <c r="B6217" s="21">
        <v>-94392.79</v>
      </c>
      <c r="C6217" s="21"/>
      <c r="D6217" s="11">
        <f t="shared" si="97"/>
        <v>914737.83299999649</v>
      </c>
      <c r="E6217" s="30" t="s">
        <v>19685</v>
      </c>
    </row>
    <row r="6218" spans="1:5">
      <c r="B6218" s="21">
        <v>-45417.58</v>
      </c>
      <c r="C6218" s="21"/>
      <c r="D6218" s="11">
        <f t="shared" si="97"/>
        <v>869320.25299999653</v>
      </c>
      <c r="E6218" s="30" t="s">
        <v>19686</v>
      </c>
    </row>
    <row r="6219" spans="1:5">
      <c r="B6219" s="21"/>
      <c r="C6219" s="21">
        <v>190328.8</v>
      </c>
      <c r="D6219" s="11">
        <f t="shared" si="97"/>
        <v>1059649.0529999966</v>
      </c>
      <c r="E6219" s="30" t="s">
        <v>4100</v>
      </c>
    </row>
    <row r="6220" spans="1:5">
      <c r="A6220" s="19">
        <v>45509</v>
      </c>
      <c r="B6220" s="21"/>
      <c r="C6220" s="21">
        <v>194637.03</v>
      </c>
      <c r="D6220" s="11">
        <f t="shared" si="97"/>
        <v>1254286.0829999966</v>
      </c>
      <c r="E6220" s="30">
        <v>2401947</v>
      </c>
    </row>
    <row r="6221" spans="1:5">
      <c r="B6221" s="21">
        <v>-185226.6</v>
      </c>
      <c r="C6221" s="21"/>
      <c r="D6221" s="11">
        <f t="shared" si="97"/>
        <v>1069059.4829999965</v>
      </c>
      <c r="E6221" t="s">
        <v>19689</v>
      </c>
    </row>
    <row r="6222" spans="1:5">
      <c r="A6222" s="19">
        <v>45510</v>
      </c>
      <c r="B6222" s="21"/>
      <c r="C6222" s="21">
        <v>253034.27</v>
      </c>
      <c r="D6222" s="11">
        <f t="shared" si="97"/>
        <v>1322093.7529999965</v>
      </c>
      <c r="E6222" t="s">
        <v>19696</v>
      </c>
    </row>
    <row r="6223" spans="1:5">
      <c r="B6223" s="21">
        <v>-246063.23</v>
      </c>
      <c r="C6223" s="21"/>
      <c r="D6223" s="11">
        <f t="shared" si="97"/>
        <v>1076030.5229999966</v>
      </c>
      <c r="E6223" t="s">
        <v>19697</v>
      </c>
    </row>
    <row r="6224" spans="1:5">
      <c r="A6224" s="19">
        <v>45511</v>
      </c>
      <c r="B6224" s="21">
        <v>-175588.72</v>
      </c>
      <c r="C6224" s="21"/>
      <c r="D6224" s="11">
        <f t="shared" si="97"/>
        <v>900441.80299999658</v>
      </c>
      <c r="E6224" t="s">
        <v>19701</v>
      </c>
    </row>
    <row r="6225" spans="1:5">
      <c r="A6225" s="19">
        <v>45512</v>
      </c>
      <c r="B6225" s="21"/>
      <c r="C6225" s="21">
        <v>22363.93</v>
      </c>
      <c r="D6225" s="11">
        <f t="shared" si="97"/>
        <v>922805.73299999663</v>
      </c>
      <c r="E6225" s="30">
        <v>19.493020000000001</v>
      </c>
    </row>
    <row r="6226" spans="1:5">
      <c r="B6226" s="21"/>
      <c r="C6226" s="21">
        <v>23264.83</v>
      </c>
      <c r="D6226" s="11">
        <f t="shared" si="97"/>
        <v>946070.56299999659</v>
      </c>
      <c r="E6226" s="30">
        <v>19.492370000000001</v>
      </c>
    </row>
    <row r="6227" spans="1:5">
      <c r="B6227" s="21"/>
      <c r="C6227" s="21">
        <v>176577.14</v>
      </c>
      <c r="D6227" s="11">
        <f t="shared" si="97"/>
        <v>1122647.7029999965</v>
      </c>
      <c r="E6227" s="30" t="s">
        <v>19708</v>
      </c>
    </row>
    <row r="6228" spans="1:5">
      <c r="B6228" s="21">
        <v>-21393.87</v>
      </c>
      <c r="C6228" s="21"/>
      <c r="D6228" s="11">
        <f t="shared" si="97"/>
        <v>1101253.8329999964</v>
      </c>
      <c r="E6228" s="30" t="s">
        <v>19712</v>
      </c>
    </row>
    <row r="6229" spans="1:5">
      <c r="B6229" s="21">
        <v>-22245.200000000001</v>
      </c>
      <c r="C6229" s="21"/>
      <c r="D6229" s="11">
        <f t="shared" si="97"/>
        <v>1079008.6329999964</v>
      </c>
      <c r="E6229" s="30" t="s">
        <v>19713</v>
      </c>
    </row>
    <row r="6230" spans="1:5">
      <c r="B6230" s="21">
        <v>-107918.56</v>
      </c>
      <c r="C6230" s="21"/>
      <c r="D6230" s="11">
        <f t="shared" si="97"/>
        <v>971090.07299999637</v>
      </c>
      <c r="E6230" s="30" t="s">
        <v>19714</v>
      </c>
    </row>
    <row r="6231" spans="1:5">
      <c r="B6231" s="21">
        <v>-43206.77</v>
      </c>
      <c r="C6231" s="21"/>
      <c r="D6231" s="11">
        <f t="shared" si="97"/>
        <v>927883.30299999635</v>
      </c>
      <c r="E6231" s="30" t="s">
        <v>19715</v>
      </c>
    </row>
    <row r="6232" spans="1:5">
      <c r="A6232" s="19">
        <v>45516</v>
      </c>
      <c r="B6232" s="21"/>
      <c r="C6232" s="21">
        <v>113879.48</v>
      </c>
      <c r="D6232" s="11">
        <f t="shared" si="97"/>
        <v>1041762.7829999963</v>
      </c>
      <c r="E6232" s="30" t="s">
        <v>19725</v>
      </c>
    </row>
    <row r="6233" spans="1:5">
      <c r="B6233" s="21"/>
      <c r="C6233" s="21">
        <v>43712.01</v>
      </c>
      <c r="D6233" s="11">
        <f t="shared" si="97"/>
        <v>1085474.7929999963</v>
      </c>
      <c r="E6233" s="30">
        <v>55525156</v>
      </c>
    </row>
    <row r="6234" spans="1:5">
      <c r="B6234" s="21"/>
      <c r="C6234" s="21">
        <v>22536.76</v>
      </c>
      <c r="D6234" s="11">
        <f t="shared" si="97"/>
        <v>1108011.5529999963</v>
      </c>
      <c r="E6234" s="30">
        <v>19.492709999999999</v>
      </c>
    </row>
    <row r="6235" spans="1:5">
      <c r="B6235" s="21"/>
      <c r="C6235" s="21">
        <v>45896.46</v>
      </c>
      <c r="D6235" s="11">
        <f t="shared" si="97"/>
        <v>1153908.0129999963</v>
      </c>
      <c r="E6235" s="30">
        <v>19.492909999999998</v>
      </c>
    </row>
    <row r="6236" spans="1:5">
      <c r="B6236" s="21"/>
      <c r="C6236" s="21">
        <v>237828.77</v>
      </c>
      <c r="D6236" s="11">
        <f t="shared" si="97"/>
        <v>1391736.7829999963</v>
      </c>
      <c r="E6236" s="30" t="s">
        <v>19726</v>
      </c>
    </row>
    <row r="6237" spans="1:5">
      <c r="B6237" s="21">
        <v>-44433.89</v>
      </c>
      <c r="C6237" s="21"/>
      <c r="D6237" s="11">
        <f t="shared" si="97"/>
        <v>1347302.8929999964</v>
      </c>
      <c r="E6237" s="30" t="s">
        <v>19732</v>
      </c>
    </row>
    <row r="6238" spans="1:5">
      <c r="B6238" s="21">
        <v>-21557.279999999999</v>
      </c>
      <c r="C6238" s="21"/>
      <c r="D6238" s="11">
        <f t="shared" si="97"/>
        <v>1325745.6129999964</v>
      </c>
      <c r="E6238" s="30" t="s">
        <v>19733</v>
      </c>
    </row>
    <row r="6239" spans="1:5">
      <c r="B6239" s="21">
        <v>-231286.5</v>
      </c>
      <c r="C6239" s="21"/>
      <c r="D6239" s="11">
        <f t="shared" si="97"/>
        <v>1094459.1129999964</v>
      </c>
      <c r="E6239" s="30" t="s">
        <v>19734</v>
      </c>
    </row>
    <row r="6240" spans="1:5">
      <c r="A6240" s="19">
        <v>45517</v>
      </c>
      <c r="B6240" s="21">
        <v>-43381.53</v>
      </c>
      <c r="C6240" s="21"/>
      <c r="D6240" s="11">
        <f t="shared" si="97"/>
        <v>1051077.5829999964</v>
      </c>
      <c r="E6240" s="30" t="s">
        <v>19736</v>
      </c>
    </row>
    <row r="6241" spans="1:5">
      <c r="A6241" s="19">
        <v>45518</v>
      </c>
      <c r="B6241" s="21">
        <v>-118830.7</v>
      </c>
      <c r="C6241" s="21"/>
      <c r="D6241" s="11">
        <f t="shared" si="97"/>
        <v>932246.88299999642</v>
      </c>
      <c r="E6241" t="s">
        <v>19741</v>
      </c>
    </row>
    <row r="6242" spans="1:5">
      <c r="A6242" s="19">
        <v>45519</v>
      </c>
      <c r="B6242" s="21"/>
      <c r="C6242" s="21">
        <v>110296.14</v>
      </c>
      <c r="D6242" s="11">
        <f t="shared" si="97"/>
        <v>1042543.0229999964</v>
      </c>
      <c r="E6242" s="30">
        <v>2010525</v>
      </c>
    </row>
    <row r="6243" spans="1:5">
      <c r="B6243" s="21">
        <v>-104563.53</v>
      </c>
      <c r="C6243" s="21"/>
      <c r="D6243" s="11">
        <f t="shared" si="97"/>
        <v>937979.49299999641</v>
      </c>
      <c r="E6243" s="30" t="s">
        <v>19743</v>
      </c>
    </row>
    <row r="6244" spans="1:5">
      <c r="B6244" s="21">
        <v>-206.44</v>
      </c>
      <c r="C6244" s="21"/>
      <c r="D6244" s="11">
        <f t="shared" si="97"/>
        <v>937773.05299999646</v>
      </c>
      <c r="E6244" s="30" t="s">
        <v>19747</v>
      </c>
    </row>
    <row r="6245" spans="1:5">
      <c r="B6245" s="21"/>
      <c r="C6245" s="21">
        <v>47186.8</v>
      </c>
      <c r="D6245" s="11">
        <f t="shared" si="97"/>
        <v>984959.85299999651</v>
      </c>
      <c r="E6245" s="30" t="s">
        <v>4100</v>
      </c>
    </row>
    <row r="6246" spans="1:5">
      <c r="A6246" s="19">
        <v>45520</v>
      </c>
      <c r="B6246" s="21"/>
      <c r="C6246" s="21">
        <v>125410.99</v>
      </c>
      <c r="D6246" s="11">
        <f t="shared" si="97"/>
        <v>1110370.8429999966</v>
      </c>
      <c r="E6246" s="30" t="s">
        <v>19751</v>
      </c>
    </row>
    <row r="6247" spans="1:5">
      <c r="B6247" s="21"/>
      <c r="C6247" s="21">
        <v>197087.66</v>
      </c>
      <c r="D6247" s="11">
        <f t="shared" si="97"/>
        <v>1307458.5029999965</v>
      </c>
      <c r="E6247" s="30">
        <v>2402042</v>
      </c>
    </row>
    <row r="6248" spans="1:5">
      <c r="B6248" s="21"/>
      <c r="C6248" s="21">
        <v>11111.62</v>
      </c>
      <c r="D6248" s="11">
        <f t="shared" si="97"/>
        <v>1318570.1229999966</v>
      </c>
      <c r="E6248" s="30">
        <v>19.493939999999998</v>
      </c>
    </row>
    <row r="6249" spans="1:5">
      <c r="B6249" s="21"/>
      <c r="C6249" s="21">
        <v>11616.52</v>
      </c>
      <c r="D6249" s="11">
        <f t="shared" si="97"/>
        <v>1330186.6429999967</v>
      </c>
      <c r="E6249" s="30">
        <v>19.49371</v>
      </c>
    </row>
    <row r="6250" spans="1:5">
      <c r="B6250" s="21"/>
      <c r="C6250" s="21">
        <v>32556.1</v>
      </c>
      <c r="D6250" s="11">
        <f t="shared" si="97"/>
        <v>1362742.7429999968</v>
      </c>
      <c r="E6250" s="30">
        <v>19.493839999999999</v>
      </c>
    </row>
    <row r="6251" spans="1:5">
      <c r="B6251" s="21"/>
      <c r="C6251" s="21">
        <v>33721.96</v>
      </c>
      <c r="D6251" s="11">
        <f t="shared" si="97"/>
        <v>1396464.7029999967</v>
      </c>
      <c r="E6251" s="30">
        <v>19.494540000000001</v>
      </c>
    </row>
    <row r="6252" spans="1:5">
      <c r="B6252" s="21"/>
      <c r="C6252" s="21">
        <v>34052.44</v>
      </c>
      <c r="D6252" s="11">
        <f t="shared" si="97"/>
        <v>1430517.1429999967</v>
      </c>
      <c r="E6252" s="30">
        <v>19.493670000000002</v>
      </c>
    </row>
    <row r="6253" spans="1:5">
      <c r="B6253" s="21"/>
      <c r="C6253" s="21">
        <v>34603.24</v>
      </c>
      <c r="D6253" s="11">
        <f t="shared" si="97"/>
        <v>1465120.3829999967</v>
      </c>
      <c r="E6253" s="30">
        <v>19.493739999999999</v>
      </c>
    </row>
    <row r="6254" spans="1:5">
      <c r="B6254" s="21">
        <v>-11117.1</v>
      </c>
      <c r="C6254" s="21"/>
      <c r="D6254" s="11">
        <f t="shared" si="97"/>
        <v>1454003.2829999966</v>
      </c>
      <c r="E6254" s="30" t="s">
        <v>19754</v>
      </c>
    </row>
    <row r="6255" spans="1:5">
      <c r="B6255" s="21">
        <v>-187578.15</v>
      </c>
      <c r="C6255" s="21"/>
      <c r="D6255" s="11">
        <f t="shared" si="97"/>
        <v>1266425.1329999967</v>
      </c>
      <c r="E6255" s="30" t="s">
        <v>19755</v>
      </c>
    </row>
    <row r="6256" spans="1:5">
      <c r="B6256" s="21">
        <v>-32651.5</v>
      </c>
      <c r="C6256" s="21"/>
      <c r="D6256" s="11">
        <f t="shared" si="97"/>
        <v>1233773.6329999967</v>
      </c>
      <c r="E6256" s="30" t="s">
        <v>19756</v>
      </c>
    </row>
    <row r="6257" spans="1:5">
      <c r="B6257" s="21">
        <v>-30733.7</v>
      </c>
      <c r="C6257" s="21"/>
      <c r="D6257" s="11">
        <f t="shared" si="97"/>
        <v>1203039.9329999967</v>
      </c>
      <c r="E6257" s="30" t="s">
        <v>19757</v>
      </c>
    </row>
    <row r="6258" spans="1:5">
      <c r="B6258" s="21">
        <v>-10644.1</v>
      </c>
      <c r="C6258" s="21"/>
      <c r="D6258" s="11">
        <f t="shared" si="97"/>
        <v>1192395.8329999966</v>
      </c>
      <c r="E6258" s="30" t="s">
        <v>19758</v>
      </c>
    </row>
    <row r="6259" spans="1:5">
      <c r="B6259" s="21">
        <v>-32135.5</v>
      </c>
      <c r="C6259" s="21"/>
      <c r="D6259" s="11">
        <f t="shared" si="97"/>
        <v>1160260.3329999966</v>
      </c>
      <c r="E6259" s="30" t="s">
        <v>19759</v>
      </c>
    </row>
    <row r="6260" spans="1:5">
      <c r="B6260" s="21">
        <v>-31825.9</v>
      </c>
      <c r="C6260" s="21"/>
      <c r="D6260" s="11">
        <f t="shared" si="97"/>
        <v>1128434.4329999967</v>
      </c>
      <c r="E6260" s="30" t="s">
        <v>19760</v>
      </c>
    </row>
    <row r="6261" spans="1:5">
      <c r="A6261" s="19">
        <v>45523</v>
      </c>
      <c r="B6261" s="21">
        <v>-43634.239999999998</v>
      </c>
      <c r="C6261" s="21"/>
      <c r="D6261" s="11">
        <f t="shared" si="97"/>
        <v>1084800.1929999967</v>
      </c>
      <c r="E6261" t="s">
        <v>19765</v>
      </c>
    </row>
    <row r="6262" spans="1:5">
      <c r="A6262" s="87" t="s">
        <v>19766</v>
      </c>
      <c r="B6262" s="21"/>
      <c r="C6262" s="21">
        <v>115860.17</v>
      </c>
      <c r="D6262" s="11">
        <f t="shared" si="97"/>
        <v>1200660.3629999966</v>
      </c>
      <c r="E6262" s="30">
        <v>2402127</v>
      </c>
    </row>
    <row r="6263" spans="1:5">
      <c r="B6263" s="21"/>
      <c r="C6263" s="21">
        <v>117199.61</v>
      </c>
      <c r="D6263" s="11">
        <f t="shared" si="97"/>
        <v>1317859.9729999967</v>
      </c>
      <c r="E6263" s="30">
        <v>2402218</v>
      </c>
    </row>
    <row r="6264" spans="1:5">
      <c r="B6264" s="21"/>
      <c r="C6264" s="21">
        <v>117685.85</v>
      </c>
      <c r="D6264" s="11">
        <f t="shared" si="97"/>
        <v>1435545.8229999968</v>
      </c>
      <c r="E6264" s="30">
        <v>2402163</v>
      </c>
    </row>
    <row r="6265" spans="1:5">
      <c r="B6265" s="21"/>
      <c r="C6265" s="21">
        <v>162960.82999999999</v>
      </c>
      <c r="D6265" s="11">
        <f t="shared" si="97"/>
        <v>1598506.6529999969</v>
      </c>
      <c r="E6265" s="30">
        <v>2402125</v>
      </c>
    </row>
    <row r="6266" spans="1:5">
      <c r="B6266" s="21">
        <v>-111846.27</v>
      </c>
      <c r="C6266" s="21"/>
      <c r="D6266" s="11">
        <f t="shared" si="97"/>
        <v>1486660.3829999969</v>
      </c>
      <c r="E6266" s="30" t="s">
        <v>19767</v>
      </c>
    </row>
    <row r="6267" spans="1:5">
      <c r="B6267" s="21">
        <v>-154807.6</v>
      </c>
      <c r="C6267" s="21"/>
      <c r="D6267" s="11">
        <f t="shared" si="97"/>
        <v>1331852.7829999968</v>
      </c>
      <c r="E6267" s="30" t="s">
        <v>19768</v>
      </c>
    </row>
    <row r="6268" spans="1:5">
      <c r="B6268" s="21">
        <v>-111384.88</v>
      </c>
      <c r="C6268" s="21"/>
      <c r="D6268" s="11">
        <f t="shared" si="97"/>
        <v>1220467.9029999967</v>
      </c>
      <c r="E6268" s="30" t="s">
        <v>19769</v>
      </c>
    </row>
    <row r="6269" spans="1:5">
      <c r="B6269" s="21">
        <v>-110113.89</v>
      </c>
      <c r="C6269" s="21"/>
      <c r="D6269" s="11">
        <f t="shared" si="97"/>
        <v>1110354.0129999968</v>
      </c>
      <c r="E6269" s="30" t="s">
        <v>19770</v>
      </c>
    </row>
    <row r="6270" spans="1:5">
      <c r="B6270" s="21">
        <v>-247021.66</v>
      </c>
      <c r="C6270" s="21"/>
      <c r="D6270" s="11">
        <f t="shared" si="97"/>
        <v>863332.35299999674</v>
      </c>
      <c r="E6270" s="30" t="s">
        <v>19771</v>
      </c>
    </row>
    <row r="6271" spans="1:5">
      <c r="A6271" s="19">
        <v>45525</v>
      </c>
      <c r="B6271" s="21"/>
      <c r="C6271" s="21">
        <v>42974.93</v>
      </c>
      <c r="D6271" s="11">
        <f t="shared" si="97"/>
        <v>906307.28299999679</v>
      </c>
      <c r="E6271" s="32" t="s">
        <v>19776</v>
      </c>
    </row>
    <row r="6272" spans="1:5">
      <c r="B6272" s="21"/>
      <c r="C6272" s="21">
        <v>2856.1</v>
      </c>
      <c r="D6272" s="11">
        <f t="shared" si="97"/>
        <v>909163.38299999677</v>
      </c>
      <c r="E6272" s="30" t="s">
        <v>19777</v>
      </c>
    </row>
    <row r="6273" spans="1:5">
      <c r="B6273" s="21"/>
      <c r="C6273" s="21">
        <v>11955.83</v>
      </c>
      <c r="D6273" s="11">
        <f t="shared" si="97"/>
        <v>921119.21299999673</v>
      </c>
      <c r="E6273" s="30">
        <v>19.49474</v>
      </c>
    </row>
    <row r="6274" spans="1:5">
      <c r="B6274" s="21"/>
      <c r="C6274" s="21">
        <v>22797.41</v>
      </c>
      <c r="D6274" s="11">
        <f t="shared" si="97"/>
        <v>943916.62299999676</v>
      </c>
      <c r="E6274" s="30">
        <v>19.494620000000001</v>
      </c>
    </row>
    <row r="6275" spans="1:5">
      <c r="B6275" s="21">
        <v>-21592.77</v>
      </c>
      <c r="C6275" s="21"/>
      <c r="D6275" s="11">
        <f t="shared" si="97"/>
        <v>922323.85299999674</v>
      </c>
      <c r="E6275" s="30" t="s">
        <v>19781</v>
      </c>
    </row>
    <row r="6276" spans="1:5">
      <c r="B6276" s="21">
        <v>-40873.919999999998</v>
      </c>
      <c r="C6276" s="21"/>
      <c r="D6276" s="11">
        <f t="shared" si="97"/>
        <v>881449.9329999967</v>
      </c>
      <c r="E6276" s="30" t="s">
        <v>19782</v>
      </c>
    </row>
    <row r="6277" spans="1:5">
      <c r="B6277" s="21">
        <v>-11436.12</v>
      </c>
      <c r="C6277" s="21"/>
      <c r="D6277" s="11">
        <f t="shared" ref="D6277:D6340" si="98">D6276+B6277+C6277</f>
        <v>870013.81299999671</v>
      </c>
      <c r="E6277" s="30" t="s">
        <v>19783</v>
      </c>
    </row>
    <row r="6278" spans="1:5">
      <c r="A6278" s="19">
        <v>45526</v>
      </c>
      <c r="B6278" s="21"/>
      <c r="C6278" s="21">
        <v>254019.22</v>
      </c>
      <c r="D6278" s="11">
        <f t="shared" si="98"/>
        <v>1124033.0329999968</v>
      </c>
      <c r="E6278" s="30" t="s">
        <v>19788</v>
      </c>
    </row>
    <row r="6279" spans="1:5">
      <c r="B6279" s="21"/>
      <c r="C6279" s="21">
        <v>115493.15</v>
      </c>
      <c r="D6279" s="11">
        <f t="shared" si="98"/>
        <v>1239526.1829999967</v>
      </c>
      <c r="E6279" s="30">
        <v>2402361</v>
      </c>
    </row>
    <row r="6280" spans="1:5">
      <c r="B6280" s="21"/>
      <c r="C6280" s="21">
        <v>115777.55</v>
      </c>
      <c r="D6280" s="11">
        <f t="shared" si="98"/>
        <v>1355303.7329999967</v>
      </c>
      <c r="E6280" s="30">
        <v>2402411</v>
      </c>
    </row>
    <row r="6281" spans="1:5">
      <c r="B6281" s="21"/>
      <c r="C6281" s="21">
        <v>116043.61</v>
      </c>
      <c r="D6281" s="11">
        <f t="shared" si="98"/>
        <v>1471347.3429999969</v>
      </c>
      <c r="E6281" s="30">
        <v>2402317</v>
      </c>
    </row>
    <row r="6282" spans="1:5">
      <c r="B6282" s="21">
        <v>-110035.69</v>
      </c>
      <c r="C6282" s="21"/>
      <c r="D6282" s="11">
        <f t="shared" si="98"/>
        <v>1361311.6529999969</v>
      </c>
      <c r="E6282" s="30" t="s">
        <v>19789</v>
      </c>
    </row>
    <row r="6283" spans="1:5">
      <c r="B6283" s="21">
        <v>-110288.15</v>
      </c>
      <c r="C6283" s="21"/>
      <c r="D6283" s="11">
        <f t="shared" si="98"/>
        <v>1251023.502999997</v>
      </c>
      <c r="E6283" s="30" t="s">
        <v>19790</v>
      </c>
    </row>
    <row r="6284" spans="1:5">
      <c r="B6284" s="21">
        <v>-109765.82</v>
      </c>
      <c r="C6284" s="21"/>
      <c r="D6284" s="11">
        <f t="shared" si="98"/>
        <v>1141257.6829999969</v>
      </c>
      <c r="E6284" s="30" t="s">
        <v>19791</v>
      </c>
    </row>
    <row r="6285" spans="1:5">
      <c r="A6285" s="19">
        <v>45531</v>
      </c>
      <c r="B6285" s="21">
        <v>-444945.7</v>
      </c>
      <c r="C6285" s="21"/>
      <c r="D6285" s="11">
        <f t="shared" si="98"/>
        <v>696311.98299999698</v>
      </c>
      <c r="E6285" s="30" t="s">
        <v>19824</v>
      </c>
    </row>
    <row r="6286" spans="1:5">
      <c r="A6286" s="19">
        <v>45532</v>
      </c>
      <c r="B6286" s="21"/>
      <c r="C6286" s="21">
        <v>34786.410000000003</v>
      </c>
      <c r="D6286" s="11">
        <f t="shared" si="98"/>
        <v>731098.39299999701</v>
      </c>
      <c r="E6286" s="30">
        <v>19.4954</v>
      </c>
    </row>
    <row r="6287" spans="1:5">
      <c r="B6287" s="21"/>
      <c r="C6287" s="21">
        <v>54927.33</v>
      </c>
      <c r="D6287" s="11">
        <f t="shared" si="98"/>
        <v>786025.72299999697</v>
      </c>
      <c r="E6287" s="30">
        <v>2010633</v>
      </c>
    </row>
    <row r="6288" spans="1:5">
      <c r="B6288" s="21">
        <v>-54126.25</v>
      </c>
      <c r="C6288" s="21"/>
      <c r="D6288" s="11">
        <f t="shared" si="98"/>
        <v>731899.47299999697</v>
      </c>
      <c r="E6288" s="30" t="s">
        <v>19833</v>
      </c>
    </row>
    <row r="6289" spans="1:5">
      <c r="B6289" s="21">
        <v>-32824.449999999997</v>
      </c>
      <c r="C6289" s="21"/>
      <c r="D6289" s="11">
        <f t="shared" si="98"/>
        <v>699075.02299999702</v>
      </c>
      <c r="E6289" s="30" t="s">
        <v>19834</v>
      </c>
    </row>
    <row r="6290" spans="1:5">
      <c r="A6290" s="19">
        <v>45534</v>
      </c>
      <c r="B6290" s="21"/>
      <c r="C6290" s="21">
        <v>47360.6</v>
      </c>
      <c r="D6290" s="11">
        <f t="shared" si="98"/>
        <v>746435.62299999699</v>
      </c>
      <c r="E6290" s="30">
        <v>55525219</v>
      </c>
    </row>
    <row r="6291" spans="1:5">
      <c r="B6291" s="21">
        <v>-43713.31</v>
      </c>
      <c r="C6291" s="21"/>
      <c r="D6291" s="11">
        <f t="shared" si="98"/>
        <v>702722.31299999706</v>
      </c>
      <c r="E6291" t="s">
        <v>19858</v>
      </c>
    </row>
    <row r="6292" spans="1:5">
      <c r="A6292" s="19">
        <v>45537</v>
      </c>
      <c r="B6292" s="21"/>
      <c r="C6292" s="21">
        <v>45824.26</v>
      </c>
      <c r="D6292" s="11">
        <f t="shared" si="98"/>
        <v>748546.57299999706</v>
      </c>
      <c r="E6292" s="30">
        <v>55525260</v>
      </c>
    </row>
    <row r="6293" spans="1:5">
      <c r="B6293" s="21"/>
      <c r="C6293" s="21">
        <v>57316.66</v>
      </c>
      <c r="D6293" s="11">
        <f t="shared" si="98"/>
        <v>805863.2329999971</v>
      </c>
      <c r="E6293" s="30">
        <v>55525259</v>
      </c>
    </row>
    <row r="6294" spans="1:5">
      <c r="B6294" s="21"/>
      <c r="C6294" s="21">
        <v>461719.85</v>
      </c>
      <c r="D6294" s="11">
        <f t="shared" si="98"/>
        <v>1267583.0829999971</v>
      </c>
      <c r="E6294" s="30">
        <v>7242339</v>
      </c>
    </row>
    <row r="6295" spans="1:5">
      <c r="A6295" s="19">
        <v>45538</v>
      </c>
      <c r="B6295" s="21">
        <v>-44592.68</v>
      </c>
      <c r="C6295" s="21"/>
      <c r="D6295" s="11">
        <f t="shared" si="98"/>
        <v>1222990.4029999971</v>
      </c>
      <c r="E6295" s="30" t="s">
        <v>19867</v>
      </c>
    </row>
    <row r="6296" spans="1:5">
      <c r="B6296" s="21">
        <v>-38615.96</v>
      </c>
      <c r="C6296" s="21"/>
      <c r="D6296" s="11">
        <f t="shared" si="98"/>
        <v>1184374.4429999972</v>
      </c>
      <c r="E6296" s="30" t="s">
        <v>19868</v>
      </c>
    </row>
    <row r="6297" spans="1:5">
      <c r="B6297" s="21">
        <v>-46443.88</v>
      </c>
      <c r="C6297" s="21"/>
      <c r="D6297" s="11">
        <f t="shared" si="98"/>
        <v>1137930.5629999973</v>
      </c>
      <c r="E6297" s="30" t="s">
        <v>19869</v>
      </c>
    </row>
    <row r="6298" spans="1:5">
      <c r="B6298" s="21">
        <v>-44664.35</v>
      </c>
      <c r="C6298" s="21"/>
      <c r="D6298" s="11">
        <f t="shared" si="98"/>
        <v>1093266.2129999972</v>
      </c>
      <c r="E6298" s="30" t="s">
        <v>19870</v>
      </c>
    </row>
    <row r="6299" spans="1:5">
      <c r="B6299" s="21">
        <v>-46078.98</v>
      </c>
      <c r="C6299" s="21"/>
      <c r="D6299" s="11">
        <f t="shared" si="98"/>
        <v>1047187.2329999972</v>
      </c>
      <c r="E6299" s="30" t="s">
        <v>19871</v>
      </c>
    </row>
    <row r="6300" spans="1:5">
      <c r="B6300" s="21">
        <v>-55690.98</v>
      </c>
      <c r="C6300" s="21"/>
      <c r="D6300" s="11">
        <f t="shared" si="98"/>
        <v>991496.25299999723</v>
      </c>
      <c r="E6300" s="30" t="s">
        <v>19872</v>
      </c>
    </row>
    <row r="6301" spans="1:5">
      <c r="B6301" s="21">
        <v>-113989.15</v>
      </c>
      <c r="C6301" s="21"/>
      <c r="D6301" s="11">
        <f t="shared" si="98"/>
        <v>877507.10299999721</v>
      </c>
      <c r="E6301" t="s">
        <v>19878</v>
      </c>
    </row>
    <row r="6302" spans="1:5">
      <c r="B6302" s="21">
        <v>-310667.90000000002</v>
      </c>
      <c r="C6302" s="21"/>
      <c r="D6302" s="11">
        <f t="shared" si="98"/>
        <v>566839.20299999719</v>
      </c>
      <c r="E6302" t="s">
        <v>19879</v>
      </c>
    </row>
    <row r="6303" spans="1:5">
      <c r="B6303" s="21">
        <v>-241371.24</v>
      </c>
      <c r="C6303" s="21"/>
      <c r="D6303" s="11">
        <f t="shared" si="98"/>
        <v>325467.96299999719</v>
      </c>
      <c r="E6303" t="s">
        <v>19880</v>
      </c>
    </row>
    <row r="6304" spans="1:5">
      <c r="B6304" s="21">
        <v>-43437.65</v>
      </c>
      <c r="C6304" s="21"/>
      <c r="D6304" s="11">
        <f t="shared" si="98"/>
        <v>282030.31299999717</v>
      </c>
      <c r="E6304" t="s">
        <v>19881</v>
      </c>
    </row>
    <row r="6305" spans="1:5">
      <c r="A6305" s="19">
        <v>45539</v>
      </c>
      <c r="B6305" s="21"/>
      <c r="C6305" s="21">
        <v>44306.19</v>
      </c>
      <c r="D6305" s="11">
        <f t="shared" si="98"/>
        <v>326336.50299999717</v>
      </c>
      <c r="E6305" s="30" t="s">
        <v>19887</v>
      </c>
    </row>
    <row r="6306" spans="1:5">
      <c r="B6306" s="21"/>
      <c r="C6306" s="21">
        <v>172878.18</v>
      </c>
      <c r="D6306" s="11">
        <f t="shared" si="98"/>
        <v>499214.68299999717</v>
      </c>
      <c r="E6306" s="30">
        <v>2402463</v>
      </c>
    </row>
    <row r="6307" spans="1:5">
      <c r="B6307" s="21">
        <v>-164218.26999999999</v>
      </c>
      <c r="C6307" s="21"/>
      <c r="D6307" s="11">
        <f t="shared" si="98"/>
        <v>334996.41299999715</v>
      </c>
      <c r="E6307" s="30" t="s">
        <v>19888</v>
      </c>
    </row>
    <row r="6308" spans="1:5">
      <c r="B6308" s="22">
        <v>-360</v>
      </c>
      <c r="C6308" s="21"/>
      <c r="D6308" s="11">
        <f t="shared" si="98"/>
        <v>334636.41299999715</v>
      </c>
      <c r="E6308" s="24" t="s">
        <v>24</v>
      </c>
    </row>
    <row r="6309" spans="1:5">
      <c r="A6309" s="19">
        <v>45540</v>
      </c>
      <c r="B6309" s="21">
        <v>-32790.17</v>
      </c>
      <c r="C6309" s="21"/>
      <c r="D6309" s="11">
        <f t="shared" si="98"/>
        <v>301846.24299999716</v>
      </c>
      <c r="E6309" s="30" t="s">
        <v>19893</v>
      </c>
    </row>
    <row r="6310" spans="1:5">
      <c r="A6310" s="19">
        <v>45541</v>
      </c>
      <c r="B6310" s="21"/>
      <c r="C6310" s="21">
        <v>34749.64</v>
      </c>
      <c r="D6310" s="11">
        <f t="shared" si="98"/>
        <v>336595.88299999718</v>
      </c>
      <c r="E6310" s="30">
        <v>19.495180000000001</v>
      </c>
    </row>
    <row r="6311" spans="1:5">
      <c r="B6311" s="21"/>
      <c r="C6311" s="21">
        <v>35190.28</v>
      </c>
      <c r="D6311" s="11">
        <f t="shared" si="98"/>
        <v>371786.16299999715</v>
      </c>
      <c r="E6311" s="30">
        <v>19.49427</v>
      </c>
    </row>
    <row r="6312" spans="1:5">
      <c r="B6312" s="21"/>
      <c r="C6312" s="21">
        <v>114566.41</v>
      </c>
      <c r="D6312" s="11">
        <f t="shared" si="98"/>
        <v>486352.57299999718</v>
      </c>
      <c r="E6312" s="30">
        <v>2402527</v>
      </c>
    </row>
    <row r="6313" spans="1:5">
      <c r="B6313" s="21">
        <v>-257405.13</v>
      </c>
      <c r="C6313" s="21"/>
      <c r="D6313" s="11">
        <f t="shared" si="98"/>
        <v>228947.44299999718</v>
      </c>
      <c r="E6313" s="30" t="s">
        <v>19905</v>
      </c>
    </row>
    <row r="6314" spans="1:5">
      <c r="B6314" s="21">
        <v>-108886.97</v>
      </c>
      <c r="C6314" s="21"/>
      <c r="D6314" s="11">
        <f t="shared" si="98"/>
        <v>120060.47299999718</v>
      </c>
      <c r="E6314" s="30" t="s">
        <v>19906</v>
      </c>
    </row>
    <row r="6315" spans="1:5">
      <c r="B6315" s="21"/>
      <c r="C6315" s="21">
        <v>47611.199999999997</v>
      </c>
      <c r="D6315" s="11">
        <f t="shared" si="98"/>
        <v>167671.67299999716</v>
      </c>
      <c r="E6315" s="30" t="s">
        <v>4100</v>
      </c>
    </row>
    <row r="6316" spans="1:5">
      <c r="A6316" s="19">
        <v>45544</v>
      </c>
      <c r="B6316" s="21"/>
      <c r="C6316" s="21">
        <v>261046.24</v>
      </c>
      <c r="D6316" s="11">
        <f t="shared" si="98"/>
        <v>428717.91299999715</v>
      </c>
      <c r="E6316" s="30" t="s">
        <v>19913</v>
      </c>
    </row>
    <row r="6317" spans="1:5">
      <c r="B6317" s="21"/>
      <c r="C6317" s="21">
        <v>44361.16</v>
      </c>
      <c r="D6317" s="11">
        <f t="shared" si="98"/>
        <v>473079.07299999718</v>
      </c>
      <c r="E6317" s="30" t="s">
        <v>19914</v>
      </c>
    </row>
    <row r="6318" spans="1:5">
      <c r="B6318" s="21"/>
      <c r="C6318" s="21">
        <v>115979.31</v>
      </c>
      <c r="D6318" s="11">
        <f t="shared" si="98"/>
        <v>589058.38299999712</v>
      </c>
      <c r="E6318" s="30" t="s">
        <v>19915</v>
      </c>
    </row>
    <row r="6319" spans="1:5">
      <c r="B6319" s="21"/>
      <c r="C6319" s="21">
        <v>316992.27</v>
      </c>
      <c r="D6319" s="11">
        <f t="shared" si="98"/>
        <v>906050.65299999714</v>
      </c>
      <c r="E6319" s="30" t="s">
        <v>19916</v>
      </c>
    </row>
    <row r="6320" spans="1:5">
      <c r="B6320" s="21"/>
      <c r="C6320" s="21">
        <v>79394.84</v>
      </c>
      <c r="D6320" s="11">
        <f t="shared" si="98"/>
        <v>985445.49299999711</v>
      </c>
      <c r="E6320" s="30" t="s">
        <v>19917</v>
      </c>
    </row>
    <row r="6321" spans="1:5">
      <c r="B6321" s="21"/>
      <c r="C6321" s="21">
        <v>139024.97</v>
      </c>
      <c r="D6321" s="11">
        <f t="shared" si="98"/>
        <v>1124470.4629999972</v>
      </c>
      <c r="E6321" t="s">
        <v>19918</v>
      </c>
    </row>
    <row r="6322" spans="1:5">
      <c r="B6322" s="21"/>
      <c r="C6322" s="21">
        <v>225049.27</v>
      </c>
      <c r="D6322" s="11">
        <f t="shared" si="98"/>
        <v>1349519.7329999972</v>
      </c>
      <c r="E6322" t="s">
        <v>19919</v>
      </c>
    </row>
    <row r="6323" spans="1:5">
      <c r="B6323" s="21">
        <v>-33202.949999999997</v>
      </c>
      <c r="C6323" s="21"/>
      <c r="D6323" s="11">
        <f t="shared" si="98"/>
        <v>1316316.7829999973</v>
      </c>
      <c r="E6323" t="s">
        <v>19925</v>
      </c>
    </row>
    <row r="6324" spans="1:5">
      <c r="B6324" s="21">
        <v>-202352.27</v>
      </c>
      <c r="C6324" s="21"/>
      <c r="D6324" s="11">
        <f t="shared" si="98"/>
        <v>1113964.5129999972</v>
      </c>
      <c r="E6324" t="s">
        <v>19926</v>
      </c>
    </row>
    <row r="6325" spans="1:5">
      <c r="B6325" s="21">
        <v>-208417.13</v>
      </c>
      <c r="C6325" s="21"/>
      <c r="D6325" s="11">
        <f t="shared" si="98"/>
        <v>905547.38299999724</v>
      </c>
      <c r="E6325" t="s">
        <v>19927</v>
      </c>
    </row>
    <row r="6326" spans="1:5">
      <c r="B6326" s="21">
        <v>-43767.35</v>
      </c>
      <c r="C6326" s="21"/>
      <c r="D6326" s="11">
        <f t="shared" si="98"/>
        <v>861780.03299999726</v>
      </c>
      <c r="E6326" t="s">
        <v>19928</v>
      </c>
    </row>
    <row r="6327" spans="1:5">
      <c r="A6327" s="19">
        <v>45545</v>
      </c>
      <c r="B6327" s="21"/>
      <c r="C6327" s="40">
        <v>272176.39</v>
      </c>
      <c r="D6327" s="11">
        <f t="shared" si="98"/>
        <v>1133956.4229999972</v>
      </c>
      <c r="E6327" t="s">
        <v>19972</v>
      </c>
    </row>
    <row r="6328" spans="1:5">
      <c r="B6328" s="21"/>
      <c r="C6328" s="21">
        <v>47757.86</v>
      </c>
      <c r="D6328" s="11">
        <f t="shared" si="98"/>
        <v>1181714.2829999973</v>
      </c>
      <c r="E6328" s="30">
        <v>55525261</v>
      </c>
    </row>
    <row r="6329" spans="1:5">
      <c r="B6329" s="21"/>
      <c r="C6329" s="21">
        <v>277981.76</v>
      </c>
      <c r="D6329" s="11">
        <f t="shared" si="98"/>
        <v>1459696.0429999973</v>
      </c>
      <c r="E6329" s="30" t="s">
        <v>19934</v>
      </c>
    </row>
    <row r="6330" spans="1:5">
      <c r="B6330" s="21"/>
      <c r="C6330" s="21">
        <v>33978.67</v>
      </c>
      <c r="D6330" s="11">
        <f t="shared" si="98"/>
        <v>1493674.7129999972</v>
      </c>
      <c r="E6330" s="30">
        <v>19.495830000000002</v>
      </c>
    </row>
    <row r="6331" spans="1:5">
      <c r="B6331" s="21"/>
      <c r="C6331" s="21">
        <v>34217.35</v>
      </c>
      <c r="D6331" s="11">
        <f t="shared" si="98"/>
        <v>1527892.0629999973</v>
      </c>
      <c r="E6331" s="30">
        <v>19.495370000000001</v>
      </c>
    </row>
    <row r="6332" spans="1:5">
      <c r="B6332" s="21"/>
      <c r="C6332" s="21">
        <v>267609.75</v>
      </c>
      <c r="D6332" s="11">
        <f t="shared" si="98"/>
        <v>1795501.8129999973</v>
      </c>
      <c r="E6332" s="30" t="s">
        <v>19935</v>
      </c>
    </row>
    <row r="6333" spans="1:5">
      <c r="B6333" s="21">
        <v>-247805.73</v>
      </c>
      <c r="C6333" s="21"/>
      <c r="D6333" s="11">
        <f t="shared" si="98"/>
        <v>1547696.0829999973</v>
      </c>
      <c r="E6333" s="30" t="s">
        <v>19936</v>
      </c>
    </row>
    <row r="6334" spans="1:5">
      <c r="B6334" s="21">
        <v>-32291.200000000001</v>
      </c>
      <c r="C6334" s="21"/>
      <c r="D6334" s="11">
        <f t="shared" si="98"/>
        <v>1515404.8829999974</v>
      </c>
      <c r="E6334" s="30" t="s">
        <v>19937</v>
      </c>
    </row>
    <row r="6335" spans="1:5">
      <c r="B6335" s="21">
        <v>-32067.599999999999</v>
      </c>
      <c r="C6335" s="21"/>
      <c r="D6335" s="11">
        <f t="shared" si="98"/>
        <v>1483337.2829999973</v>
      </c>
      <c r="E6335" s="30" t="s">
        <v>19938</v>
      </c>
    </row>
    <row r="6336" spans="1:5">
      <c r="A6336" s="19">
        <v>45546</v>
      </c>
      <c r="B6336" s="21"/>
      <c r="C6336" s="21">
        <v>91855.4</v>
      </c>
      <c r="D6336" s="11">
        <f t="shared" si="98"/>
        <v>1575192.6829999972</v>
      </c>
      <c r="E6336" s="30" t="s">
        <v>4100</v>
      </c>
    </row>
    <row r="6337" spans="1:5">
      <c r="B6337" s="21"/>
      <c r="C6337" s="21">
        <v>114291.23</v>
      </c>
      <c r="D6337" s="11">
        <f t="shared" si="98"/>
        <v>1689483.9129999971</v>
      </c>
      <c r="E6337" s="30">
        <v>2402571</v>
      </c>
    </row>
    <row r="6338" spans="1:5">
      <c r="B6338" s="21"/>
      <c r="C6338" s="21">
        <v>136355.32999999999</v>
      </c>
      <c r="D6338" s="11">
        <f t="shared" si="98"/>
        <v>1825839.2429999972</v>
      </c>
      <c r="E6338" s="30" t="s">
        <v>19953</v>
      </c>
    </row>
    <row r="6339" spans="1:5">
      <c r="B6339" s="21"/>
      <c r="C6339" s="21">
        <v>176254.2</v>
      </c>
      <c r="D6339" s="11">
        <f t="shared" si="98"/>
        <v>2002093.4429999972</v>
      </c>
      <c r="E6339" s="30">
        <v>2010659</v>
      </c>
    </row>
    <row r="6340" spans="1:5">
      <c r="B6340" s="21"/>
      <c r="C6340" s="21">
        <v>261878.23</v>
      </c>
      <c r="D6340" s="11">
        <f t="shared" si="98"/>
        <v>2263971.6729999972</v>
      </c>
      <c r="E6340" s="30" t="s">
        <v>19954</v>
      </c>
    </row>
    <row r="6341" spans="1:5">
      <c r="B6341" s="21">
        <v>-108625.63</v>
      </c>
      <c r="C6341" s="21"/>
      <c r="D6341" s="11">
        <f t="shared" ref="D6341:D6404" si="99">D6340+B6341+C6341</f>
        <v>2155346.0429999973</v>
      </c>
      <c r="E6341" t="s">
        <v>19955</v>
      </c>
    </row>
    <row r="6342" spans="1:5">
      <c r="B6342" s="21">
        <v>-133990.99</v>
      </c>
      <c r="C6342" s="21"/>
      <c r="D6342" s="11">
        <f t="shared" si="99"/>
        <v>2021355.0529999973</v>
      </c>
      <c r="E6342" t="s">
        <v>19956</v>
      </c>
    </row>
    <row r="6343" spans="1:5">
      <c r="B6343" s="21">
        <v>-242501.57</v>
      </c>
      <c r="C6343" s="21"/>
      <c r="D6343" s="11">
        <f t="shared" si="99"/>
        <v>1778853.4829999972</v>
      </c>
      <c r="E6343" t="s">
        <v>19957</v>
      </c>
    </row>
    <row r="6344" spans="1:5">
      <c r="B6344" s="21">
        <v>-173191.46</v>
      </c>
      <c r="C6344" s="21"/>
      <c r="D6344" s="11">
        <f t="shared" si="99"/>
        <v>1605662.0229999973</v>
      </c>
      <c r="E6344" t="s">
        <v>19958</v>
      </c>
    </row>
    <row r="6345" spans="1:5">
      <c r="B6345" s="22">
        <v>-141.25</v>
      </c>
      <c r="C6345" s="21"/>
      <c r="D6345" s="11">
        <f t="shared" si="99"/>
        <v>1605520.7729999973</v>
      </c>
      <c r="E6345" s="14" t="s">
        <v>24</v>
      </c>
    </row>
    <row r="6346" spans="1:5">
      <c r="A6346" s="19">
        <v>45547</v>
      </c>
      <c r="B6346" s="21"/>
      <c r="C6346" s="21">
        <v>34768.089999999997</v>
      </c>
      <c r="D6346" s="11">
        <f t="shared" si="99"/>
        <v>1640288.8629999973</v>
      </c>
      <c r="E6346" s="30">
        <v>19.49577</v>
      </c>
    </row>
    <row r="6347" spans="1:5">
      <c r="B6347" s="21"/>
      <c r="C6347" s="21">
        <v>92328.09</v>
      </c>
      <c r="D6347" s="11">
        <f t="shared" si="99"/>
        <v>1732616.9529999974</v>
      </c>
      <c r="E6347" s="30" t="s">
        <v>19967</v>
      </c>
    </row>
    <row r="6348" spans="1:5">
      <c r="B6348" s="21"/>
      <c r="C6348" s="40">
        <v>258365.47</v>
      </c>
      <c r="D6348" s="11">
        <f t="shared" si="99"/>
        <v>1990982.4229999974</v>
      </c>
      <c r="E6348" s="30" t="s">
        <v>19992</v>
      </c>
    </row>
    <row r="6349" spans="1:5">
      <c r="B6349" s="21">
        <v>-90772.93</v>
      </c>
      <c r="C6349" s="21"/>
      <c r="D6349" s="11">
        <f t="shared" si="99"/>
        <v>1900209.4929999975</v>
      </c>
      <c r="E6349" s="30" t="s">
        <v>19968</v>
      </c>
    </row>
    <row r="6350" spans="1:5">
      <c r="B6350" s="21">
        <v>-32807.279999999999</v>
      </c>
      <c r="C6350" s="21"/>
      <c r="D6350" s="11">
        <f t="shared" si="99"/>
        <v>1867402.2129999974</v>
      </c>
      <c r="E6350" s="30" t="s">
        <v>19969</v>
      </c>
    </row>
    <row r="6351" spans="1:5">
      <c r="A6351" s="19">
        <v>45548</v>
      </c>
      <c r="B6351" s="21">
        <v>-252032.47</v>
      </c>
      <c r="C6351" s="21"/>
      <c r="D6351" s="11">
        <f t="shared" si="99"/>
        <v>1615369.7429999975</v>
      </c>
      <c r="E6351" s="30" t="s">
        <v>19982</v>
      </c>
    </row>
    <row r="6352" spans="1:5">
      <c r="B6352" s="21">
        <v>-91622.06</v>
      </c>
      <c r="C6352" s="21"/>
      <c r="D6352" s="11">
        <f t="shared" si="99"/>
        <v>1523747.6829999974</v>
      </c>
      <c r="E6352" s="30" t="s">
        <v>19983</v>
      </c>
    </row>
    <row r="6353" spans="1:5">
      <c r="A6353" s="19">
        <v>45552</v>
      </c>
      <c r="B6353" s="21"/>
      <c r="C6353" s="21">
        <v>23145.99</v>
      </c>
      <c r="D6353" s="11">
        <f t="shared" si="99"/>
        <v>1546893.6729999974</v>
      </c>
      <c r="E6353" s="30">
        <v>19.495850000000001</v>
      </c>
    </row>
    <row r="6354" spans="1:5">
      <c r="A6354" s="19"/>
      <c r="B6354" s="21"/>
      <c r="C6354" s="21">
        <v>46582.53</v>
      </c>
      <c r="D6354" s="11">
        <f t="shared" si="99"/>
        <v>1593476.2029999974</v>
      </c>
      <c r="E6354" s="30">
        <v>19.49606</v>
      </c>
    </row>
    <row r="6355" spans="1:5">
      <c r="A6355" s="19"/>
      <c r="B6355" s="21">
        <v>-21920.25</v>
      </c>
      <c r="C6355" s="21"/>
      <c r="D6355" s="11">
        <f t="shared" si="99"/>
        <v>1571555.9529999974</v>
      </c>
      <c r="E6355" s="30" t="s">
        <v>19987</v>
      </c>
    </row>
    <row r="6356" spans="1:5">
      <c r="A6356" s="19"/>
      <c r="B6356" s="21">
        <v>-43876.05</v>
      </c>
      <c r="C6356" s="21"/>
      <c r="D6356" s="11">
        <f t="shared" si="99"/>
        <v>1527679.9029999974</v>
      </c>
      <c r="E6356" s="30" t="s">
        <v>19988</v>
      </c>
    </row>
    <row r="6357" spans="1:5">
      <c r="A6357" s="19">
        <v>45553</v>
      </c>
      <c r="B6357" s="21"/>
      <c r="C6357" s="22">
        <v>93165.8</v>
      </c>
      <c r="D6357" s="11">
        <f t="shared" si="99"/>
        <v>1620845.7029999974</v>
      </c>
      <c r="E6357" s="24" t="s">
        <v>20005</v>
      </c>
    </row>
    <row r="6358" spans="1:5">
      <c r="B6358" s="21"/>
      <c r="C6358" s="21">
        <v>86171.96</v>
      </c>
      <c r="D6358" s="11">
        <f t="shared" si="99"/>
        <v>1707017.6629999974</v>
      </c>
      <c r="E6358" s="30">
        <v>2010749</v>
      </c>
    </row>
    <row r="6359" spans="1:5">
      <c r="B6359" s="21">
        <v>-106320.43</v>
      </c>
      <c r="C6359" s="21"/>
      <c r="D6359" s="11">
        <f t="shared" si="99"/>
        <v>1600697.2329999974</v>
      </c>
      <c r="E6359" s="30" t="s">
        <v>20000</v>
      </c>
    </row>
    <row r="6360" spans="1:5">
      <c r="B6360" s="21">
        <v>-239251.06</v>
      </c>
      <c r="C6360" s="21"/>
      <c r="D6360" s="11">
        <f t="shared" si="99"/>
        <v>1361446.1729999974</v>
      </c>
      <c r="E6360" s="30" t="s">
        <v>20001</v>
      </c>
    </row>
    <row r="6361" spans="1:5">
      <c r="B6361" s="21">
        <v>-129667.79</v>
      </c>
      <c r="C6361" s="21"/>
      <c r="D6361" s="11">
        <f t="shared" si="99"/>
        <v>1231778.3829999974</v>
      </c>
      <c r="E6361" s="30" t="s">
        <v>20002</v>
      </c>
    </row>
    <row r="6362" spans="1:5">
      <c r="B6362" s="21">
        <v>-84765.75</v>
      </c>
      <c r="C6362" s="21"/>
      <c r="D6362" s="11">
        <f t="shared" si="99"/>
        <v>1147012.6329999974</v>
      </c>
      <c r="E6362" s="30" t="s">
        <v>20003</v>
      </c>
    </row>
    <row r="6363" spans="1:5">
      <c r="B6363" s="22">
        <v>-93165.8</v>
      </c>
      <c r="C6363" s="21"/>
      <c r="D6363" s="11">
        <f t="shared" si="99"/>
        <v>1053846.8329999973</v>
      </c>
      <c r="E6363" s="24" t="s">
        <v>24</v>
      </c>
    </row>
    <row r="6364" spans="1:5">
      <c r="A6364" s="19">
        <v>45554</v>
      </c>
      <c r="B6364" s="22"/>
      <c r="C6364" s="21">
        <v>131914.91</v>
      </c>
      <c r="D6364" s="11">
        <f t="shared" si="99"/>
        <v>1185761.7429999972</v>
      </c>
      <c r="E6364" s="33">
        <v>2010720</v>
      </c>
    </row>
    <row r="6365" spans="1:5">
      <c r="A6365" s="19">
        <v>45555</v>
      </c>
      <c r="B6365" s="22"/>
      <c r="C6365" s="21">
        <v>18713.16</v>
      </c>
      <c r="D6365" s="11">
        <f t="shared" si="99"/>
        <v>1204474.9029999971</v>
      </c>
      <c r="E6365" s="33">
        <v>55525268</v>
      </c>
    </row>
    <row r="6366" spans="1:5">
      <c r="A6366" s="19"/>
      <c r="B6366" s="22"/>
      <c r="C6366" s="21">
        <v>22998.98</v>
      </c>
      <c r="D6366" s="11">
        <f t="shared" si="99"/>
        <v>1227473.8829999971</v>
      </c>
      <c r="E6366" s="33">
        <v>19.496189999999999</v>
      </c>
    </row>
    <row r="6367" spans="1:5">
      <c r="A6367" s="19"/>
      <c r="B6367" s="22"/>
      <c r="C6367" s="21">
        <v>29320.78</v>
      </c>
      <c r="D6367" s="11">
        <f t="shared" si="99"/>
        <v>1256794.6629999971</v>
      </c>
      <c r="E6367" s="33">
        <v>55525308</v>
      </c>
    </row>
    <row r="6368" spans="1:5">
      <c r="A6368" s="19"/>
      <c r="B6368" s="22"/>
      <c r="C6368" s="21">
        <v>52026.38</v>
      </c>
      <c r="D6368" s="11">
        <f t="shared" si="99"/>
        <v>1308821.042999997</v>
      </c>
      <c r="E6368" s="33">
        <v>55525369</v>
      </c>
    </row>
    <row r="6369" spans="1:5">
      <c r="A6369" s="19"/>
      <c r="B6369" s="22"/>
      <c r="C6369" s="21">
        <v>102961.54</v>
      </c>
      <c r="D6369" s="11">
        <f t="shared" si="99"/>
        <v>1411782.5829999971</v>
      </c>
      <c r="E6369" s="33">
        <v>55525341</v>
      </c>
    </row>
    <row r="6370" spans="1:5">
      <c r="A6370" s="19"/>
      <c r="B6370" s="22"/>
      <c r="C6370" s="21">
        <v>137685.23000000001</v>
      </c>
      <c r="D6370" s="11">
        <f t="shared" si="99"/>
        <v>1549467.8129999971</v>
      </c>
      <c r="E6370" s="33" t="s">
        <v>20017</v>
      </c>
    </row>
    <row r="6371" spans="1:5">
      <c r="A6371" s="19"/>
      <c r="B6371" s="23">
        <v>-28609.23</v>
      </c>
      <c r="C6371" s="23"/>
      <c r="D6371" s="11">
        <f t="shared" si="99"/>
        <v>1520858.5829999971</v>
      </c>
      <c r="E6371" s="33" t="s">
        <v>20020</v>
      </c>
    </row>
    <row r="6372" spans="1:5">
      <c r="A6372" s="19"/>
      <c r="B6372" s="23">
        <v>-21782.95</v>
      </c>
      <c r="C6372" s="23"/>
      <c r="D6372" s="11">
        <f t="shared" si="99"/>
        <v>1499075.6329999971</v>
      </c>
      <c r="E6372" s="33" t="s">
        <v>20021</v>
      </c>
    </row>
    <row r="6373" spans="1:5">
      <c r="A6373" s="19"/>
      <c r="B6373" s="23">
        <v>-50574.43</v>
      </c>
      <c r="C6373" s="23"/>
      <c r="D6373" s="11">
        <f t="shared" si="99"/>
        <v>1448501.2029999972</v>
      </c>
      <c r="E6373" s="33" t="s">
        <v>20022</v>
      </c>
    </row>
    <row r="6374" spans="1:5">
      <c r="A6374" s="19"/>
      <c r="B6374" s="23">
        <v>-99874.97</v>
      </c>
      <c r="C6374" s="23"/>
      <c r="D6374" s="11">
        <f t="shared" si="99"/>
        <v>1348626.2329999972</v>
      </c>
      <c r="E6374" s="33" t="s">
        <v>20023</v>
      </c>
    </row>
    <row r="6375" spans="1:5">
      <c r="A6375" s="19"/>
      <c r="B6375" s="23">
        <v>-18347.53</v>
      </c>
      <c r="C6375" s="23"/>
      <c r="D6375" s="11">
        <f t="shared" si="99"/>
        <v>1330278.7029999972</v>
      </c>
      <c r="E6375" s="33" t="s">
        <v>20024</v>
      </c>
    </row>
    <row r="6376" spans="1:5">
      <c r="A6376" s="19"/>
      <c r="B6376" s="23">
        <v>-129287.86</v>
      </c>
      <c r="C6376" s="23"/>
      <c r="D6376" s="11">
        <f t="shared" si="99"/>
        <v>1200990.8429999971</v>
      </c>
      <c r="E6376" s="33" t="s">
        <v>20025</v>
      </c>
    </row>
    <row r="6377" spans="1:5">
      <c r="A6377" s="19"/>
      <c r="B6377" s="23">
        <v>-43908.33</v>
      </c>
      <c r="C6377" s="23"/>
      <c r="D6377" s="11">
        <f t="shared" si="99"/>
        <v>1157082.512999997</v>
      </c>
      <c r="E6377" s="33" t="s">
        <v>20026</v>
      </c>
    </row>
    <row r="6378" spans="1:5">
      <c r="A6378" s="19">
        <v>45559</v>
      </c>
      <c r="B6378" s="21"/>
      <c r="C6378" s="23">
        <v>45135.58</v>
      </c>
      <c r="D6378" s="11">
        <f t="shared" si="99"/>
        <v>1202218.0929999971</v>
      </c>
      <c r="E6378" s="33">
        <v>55525405</v>
      </c>
    </row>
    <row r="6379" spans="1:5">
      <c r="B6379" s="21"/>
      <c r="C6379" s="21">
        <v>45415.63</v>
      </c>
      <c r="D6379" s="11">
        <f t="shared" si="99"/>
        <v>1247633.722999997</v>
      </c>
      <c r="E6379" s="30">
        <v>55525440</v>
      </c>
    </row>
    <row r="6380" spans="1:5">
      <c r="B6380" s="21"/>
      <c r="C6380" s="21">
        <v>95515.7</v>
      </c>
      <c r="D6380" s="11">
        <f t="shared" si="99"/>
        <v>1343149.4229999969</v>
      </c>
      <c r="E6380" s="32" t="s">
        <v>20047</v>
      </c>
    </row>
    <row r="6381" spans="1:5">
      <c r="B6381" s="21">
        <v>-220320.05</v>
      </c>
      <c r="C6381" s="21"/>
      <c r="D6381" s="11">
        <f t="shared" si="99"/>
        <v>1122829.3729999969</v>
      </c>
      <c r="E6381" s="30" t="s">
        <v>20053</v>
      </c>
    </row>
    <row r="6382" spans="1:5">
      <c r="B6382" s="21">
        <v>-43958.12</v>
      </c>
      <c r="C6382" s="21"/>
      <c r="D6382" s="11">
        <f t="shared" si="99"/>
        <v>1078871.2529999968</v>
      </c>
      <c r="E6382" s="30" t="s">
        <v>20056</v>
      </c>
    </row>
    <row r="6383" spans="1:5">
      <c r="B6383" s="21">
        <v>-44193.9</v>
      </c>
      <c r="C6383" s="21"/>
      <c r="D6383" s="11">
        <f t="shared" si="99"/>
        <v>1034677.3529999967</v>
      </c>
      <c r="E6383" s="30" t="s">
        <v>20057</v>
      </c>
    </row>
    <row r="6384" spans="1:5">
      <c r="A6384" s="19">
        <v>45560</v>
      </c>
      <c r="B6384" s="21"/>
      <c r="C6384" s="21">
        <v>118768.57</v>
      </c>
      <c r="D6384" s="11">
        <f t="shared" si="99"/>
        <v>1153445.9229999967</v>
      </c>
      <c r="E6384" s="30" t="s">
        <v>20066</v>
      </c>
    </row>
    <row r="6385" spans="1:14">
      <c r="B6385" s="21"/>
      <c r="C6385" s="21">
        <v>258217.06</v>
      </c>
      <c r="D6385" s="11">
        <f t="shared" si="99"/>
        <v>1411662.9829999967</v>
      </c>
      <c r="E6385" s="30" t="s">
        <v>20067</v>
      </c>
    </row>
    <row r="6386" spans="1:14">
      <c r="B6386" s="21"/>
      <c r="C6386" s="21">
        <v>293049.28000000003</v>
      </c>
      <c r="D6386" s="11">
        <f t="shared" si="99"/>
        <v>1704712.2629999968</v>
      </c>
      <c r="E6386" s="30" t="s">
        <v>20068</v>
      </c>
    </row>
    <row r="6387" spans="1:14">
      <c r="B6387" s="21">
        <v>-271351.39</v>
      </c>
      <c r="C6387" s="21"/>
      <c r="D6387" s="11">
        <f t="shared" si="99"/>
        <v>1433360.8729999969</v>
      </c>
      <c r="E6387" s="30" t="s">
        <v>20069</v>
      </c>
    </row>
    <row r="6388" spans="1:14">
      <c r="B6388" s="21">
        <v>-239114.85</v>
      </c>
      <c r="C6388" s="21"/>
      <c r="D6388" s="11">
        <f t="shared" si="99"/>
        <v>1194246.0229999968</v>
      </c>
      <c r="E6388" s="30" t="s">
        <v>20070</v>
      </c>
    </row>
    <row r="6389" spans="1:14">
      <c r="B6389" s="21"/>
      <c r="C6389" s="22">
        <v>93091.71</v>
      </c>
      <c r="D6389" s="11">
        <f t="shared" si="99"/>
        <v>1287337.7329999967</v>
      </c>
      <c r="E6389" s="24" t="s">
        <v>13545</v>
      </c>
      <c r="K6389" s="17"/>
    </row>
    <row r="6390" spans="1:14">
      <c r="A6390" s="19">
        <v>45561</v>
      </c>
      <c r="B6390" s="21">
        <v>-43923.09</v>
      </c>
      <c r="C6390" s="21"/>
      <c r="D6390" s="11">
        <f t="shared" si="99"/>
        <v>1243414.6429999967</v>
      </c>
      <c r="E6390" s="30" t="s">
        <v>20073</v>
      </c>
    </row>
    <row r="6391" spans="1:14">
      <c r="B6391" s="21">
        <v>-42796.49</v>
      </c>
      <c r="C6391" s="21"/>
      <c r="D6391" s="11">
        <f t="shared" si="99"/>
        <v>1200618.1529999967</v>
      </c>
      <c r="E6391" t="s">
        <v>20074</v>
      </c>
    </row>
    <row r="6392" spans="1:14">
      <c r="B6392" s="21"/>
      <c r="C6392" s="21">
        <v>119064.48</v>
      </c>
      <c r="D6392" s="11">
        <f t="shared" si="99"/>
        <v>1319682.6329999967</v>
      </c>
      <c r="E6392" t="s">
        <v>20076</v>
      </c>
    </row>
    <row r="6393" spans="1:14">
      <c r="A6393" s="19">
        <v>45562</v>
      </c>
      <c r="B6393" s="21">
        <v>-43696.03</v>
      </c>
      <c r="C6393" s="21"/>
      <c r="D6393" s="11">
        <f t="shared" si="99"/>
        <v>1275986.6029999966</v>
      </c>
      <c r="E6393" t="s">
        <v>20085</v>
      </c>
    </row>
    <row r="6394" spans="1:14">
      <c r="B6394" s="21"/>
      <c r="C6394" s="21">
        <v>44590.2</v>
      </c>
      <c r="D6394" s="11">
        <f t="shared" si="99"/>
        <v>1320576.8029999966</v>
      </c>
      <c r="E6394" t="s">
        <v>20086</v>
      </c>
    </row>
    <row r="6395" spans="1:14">
      <c r="B6395" s="21">
        <v>-32232.25</v>
      </c>
      <c r="C6395" s="21"/>
      <c r="D6395" s="11">
        <f t="shared" si="99"/>
        <v>1288344.5529999966</v>
      </c>
      <c r="E6395" t="s">
        <v>20088</v>
      </c>
    </row>
    <row r="6396" spans="1:14">
      <c r="A6396" s="19">
        <v>45565</v>
      </c>
      <c r="B6396" s="21"/>
      <c r="C6396" s="21">
        <v>255184.88</v>
      </c>
      <c r="D6396" s="11">
        <f t="shared" si="99"/>
        <v>1543529.4329999965</v>
      </c>
      <c r="E6396" t="s">
        <v>20095</v>
      </c>
    </row>
    <row r="6397" spans="1:14">
      <c r="A6397" s="19"/>
      <c r="B6397" s="22">
        <v>-800000</v>
      </c>
      <c r="C6397" s="21"/>
      <c r="D6397" s="11">
        <f t="shared" si="99"/>
        <v>743529.43299999647</v>
      </c>
      <c r="E6397" s="14" t="s">
        <v>20107</v>
      </c>
      <c r="M6397" s="21"/>
      <c r="N6397" s="17"/>
    </row>
    <row r="6398" spans="1:14">
      <c r="A6398" s="19"/>
      <c r="B6398" s="22">
        <v>-48</v>
      </c>
      <c r="C6398" s="21"/>
      <c r="D6398" s="11">
        <f t="shared" si="99"/>
        <v>743481.43299999647</v>
      </c>
      <c r="E6398" s="14" t="s">
        <v>24</v>
      </c>
      <c r="M6398" s="21"/>
      <c r="N6398" s="17"/>
    </row>
    <row r="6399" spans="1:14">
      <c r="A6399" s="19">
        <v>45566</v>
      </c>
      <c r="B6399" s="21"/>
      <c r="C6399" s="21">
        <v>170795.07</v>
      </c>
      <c r="D6399" s="11">
        <f t="shared" si="99"/>
        <v>914276.50299999653</v>
      </c>
      <c r="E6399" t="s">
        <v>20106</v>
      </c>
    </row>
    <row r="6400" spans="1:14">
      <c r="B6400" s="21"/>
      <c r="C6400" s="21">
        <v>25388.560000000001</v>
      </c>
      <c r="D6400" s="11">
        <f t="shared" si="99"/>
        <v>939665.06299999659</v>
      </c>
      <c r="E6400" s="30">
        <v>55525468</v>
      </c>
    </row>
    <row r="6401" spans="1:5">
      <c r="B6401" s="21">
        <v>-236308.48000000001</v>
      </c>
      <c r="C6401" s="21"/>
      <c r="D6401" s="11">
        <f t="shared" si="99"/>
        <v>703356.58299999661</v>
      </c>
      <c r="E6401" s="30" t="s">
        <v>20108</v>
      </c>
    </row>
    <row r="6402" spans="1:5">
      <c r="B6402" s="21">
        <v>-167799.11</v>
      </c>
      <c r="C6402" s="21"/>
      <c r="D6402" s="11">
        <f t="shared" si="99"/>
        <v>535557.47299999662</v>
      </c>
      <c r="E6402" s="30" t="s">
        <v>20109</v>
      </c>
    </row>
    <row r="6403" spans="1:5">
      <c r="A6403" s="19">
        <v>45567</v>
      </c>
      <c r="B6403" s="21"/>
      <c r="C6403" s="21">
        <v>173162.13</v>
      </c>
      <c r="D6403" s="11">
        <f t="shared" si="99"/>
        <v>708719.60299999663</v>
      </c>
      <c r="E6403" s="30" t="s">
        <v>20115</v>
      </c>
    </row>
    <row r="6404" spans="1:5">
      <c r="B6404" s="21">
        <v>-25226.98</v>
      </c>
      <c r="C6404" s="21"/>
      <c r="D6404" s="11">
        <f t="shared" si="99"/>
        <v>683492.62299999665</v>
      </c>
      <c r="E6404" s="30" t="s">
        <v>20119</v>
      </c>
    </row>
    <row r="6405" spans="1:5">
      <c r="B6405" s="21">
        <v>-170122.43</v>
      </c>
      <c r="C6405" s="21"/>
      <c r="D6405" s="11">
        <f t="shared" ref="D6405:D6468" si="100">D6404+B6405+C6405</f>
        <v>513370.19299999665</v>
      </c>
      <c r="E6405" s="30" t="s">
        <v>20120</v>
      </c>
    </row>
    <row r="6406" spans="1:5">
      <c r="A6406" s="19">
        <v>45568</v>
      </c>
      <c r="B6406" s="21"/>
      <c r="C6406" s="21">
        <v>43663.26</v>
      </c>
      <c r="D6406" s="11">
        <f t="shared" si="100"/>
        <v>557033.4529999966</v>
      </c>
      <c r="E6406" s="30" t="s">
        <v>20136</v>
      </c>
    </row>
    <row r="6407" spans="1:5">
      <c r="B6407" s="21"/>
      <c r="C6407" s="21">
        <v>121850.61</v>
      </c>
      <c r="D6407" s="11">
        <f t="shared" si="100"/>
        <v>678884.06299999659</v>
      </c>
      <c r="E6407" s="30">
        <v>2010784</v>
      </c>
    </row>
    <row r="6408" spans="1:5">
      <c r="B6408" s="21"/>
      <c r="C6408" s="21">
        <v>171639.2</v>
      </c>
      <c r="D6408" s="11">
        <f t="shared" si="100"/>
        <v>850523.26299999654</v>
      </c>
      <c r="E6408" s="30">
        <v>2402730</v>
      </c>
    </row>
    <row r="6409" spans="1:5">
      <c r="B6409" s="21">
        <v>-43083.8</v>
      </c>
      <c r="C6409" s="21"/>
      <c r="D6409" s="11">
        <f t="shared" si="100"/>
        <v>807439.4629999965</v>
      </c>
      <c r="E6409" s="30" t="s">
        <v>20144</v>
      </c>
    </row>
    <row r="6410" spans="1:5">
      <c r="B6410" s="21">
        <v>-161170.87</v>
      </c>
      <c r="C6410" s="21"/>
      <c r="D6410" s="11">
        <f t="shared" si="100"/>
        <v>646268.5929999965</v>
      </c>
      <c r="E6410" s="30" t="s">
        <v>20145</v>
      </c>
    </row>
    <row r="6411" spans="1:5">
      <c r="B6411" s="21">
        <v>-119788.55</v>
      </c>
      <c r="C6411" s="21"/>
      <c r="D6411" s="11">
        <f t="shared" si="100"/>
        <v>526480.04299999645</v>
      </c>
      <c r="E6411" s="30" t="s">
        <v>20146</v>
      </c>
    </row>
    <row r="6412" spans="1:5">
      <c r="A6412" s="19">
        <v>45569</v>
      </c>
      <c r="B6412" s="21">
        <v>-183611.26</v>
      </c>
      <c r="C6412" s="21"/>
      <c r="D6412" s="11">
        <f t="shared" si="100"/>
        <v>342868.78299999645</v>
      </c>
      <c r="E6412" t="s">
        <v>20153</v>
      </c>
    </row>
    <row r="6413" spans="1:5">
      <c r="B6413" s="21">
        <v>-44068.53</v>
      </c>
      <c r="C6413" s="21"/>
      <c r="D6413" s="11">
        <f t="shared" si="100"/>
        <v>298800.25299999642</v>
      </c>
      <c r="E6413" t="s">
        <v>20154</v>
      </c>
    </row>
    <row r="6414" spans="1:5">
      <c r="A6414" s="19">
        <v>45572</v>
      </c>
      <c r="B6414" s="21"/>
      <c r="C6414" s="21">
        <v>10740.12</v>
      </c>
      <c r="D6414" s="11">
        <f t="shared" si="100"/>
        <v>309540.37299999641</v>
      </c>
      <c r="E6414" s="30">
        <v>19.496230000000001</v>
      </c>
    </row>
    <row r="6415" spans="1:5">
      <c r="B6415" s="21"/>
      <c r="C6415" s="21">
        <v>34374.28</v>
      </c>
      <c r="D6415" s="11">
        <f t="shared" si="100"/>
        <v>343914.65299999644</v>
      </c>
      <c r="E6415" s="30">
        <v>19.496949999999998</v>
      </c>
    </row>
    <row r="6416" spans="1:5">
      <c r="B6416" s="21"/>
      <c r="C6416" s="21">
        <v>34015.31</v>
      </c>
      <c r="D6416" s="11">
        <f t="shared" si="100"/>
        <v>377929.96299999644</v>
      </c>
      <c r="E6416" s="30">
        <v>19.49709</v>
      </c>
    </row>
    <row r="6417" spans="1:5">
      <c r="B6417" s="21"/>
      <c r="C6417" s="21">
        <v>112380.52</v>
      </c>
      <c r="D6417" s="11">
        <f t="shared" si="100"/>
        <v>490310.48299999646</v>
      </c>
      <c r="E6417" s="30">
        <v>2402848</v>
      </c>
    </row>
    <row r="6418" spans="1:5">
      <c r="B6418" s="21"/>
      <c r="C6418" s="21">
        <v>98977.18</v>
      </c>
      <c r="D6418" s="11">
        <f t="shared" si="100"/>
        <v>589287.66299999645</v>
      </c>
      <c r="E6418" s="30" t="s">
        <v>20166</v>
      </c>
    </row>
    <row r="6419" spans="1:5">
      <c r="B6419" s="21"/>
      <c r="C6419" s="21">
        <v>99192.57</v>
      </c>
      <c r="D6419" s="11">
        <f t="shared" si="100"/>
        <v>688480.23299999651</v>
      </c>
      <c r="E6419" s="30" t="s">
        <v>20167</v>
      </c>
    </row>
    <row r="6420" spans="1:5">
      <c r="B6420" s="21"/>
      <c r="C6420" s="21">
        <v>34098.879999999997</v>
      </c>
      <c r="D6420" s="11">
        <f t="shared" si="100"/>
        <v>722579.11299999652</v>
      </c>
      <c r="E6420" s="30">
        <v>19.497219999999999</v>
      </c>
    </row>
    <row r="6421" spans="1:5">
      <c r="B6421" s="21"/>
      <c r="C6421" s="21">
        <v>46312.62</v>
      </c>
      <c r="D6421" s="11">
        <f t="shared" si="100"/>
        <v>768891.73299999651</v>
      </c>
      <c r="E6421" s="30">
        <v>19.496770000000001</v>
      </c>
    </row>
    <row r="6422" spans="1:5">
      <c r="B6422" s="21">
        <v>-32102.02</v>
      </c>
      <c r="C6422" s="21"/>
      <c r="D6422" s="11">
        <f t="shared" si="100"/>
        <v>736789.7129999965</v>
      </c>
      <c r="E6422" s="30" t="s">
        <v>20168</v>
      </c>
    </row>
    <row r="6423" spans="1:5">
      <c r="B6423" s="21">
        <v>-105585.94</v>
      </c>
      <c r="C6423" s="21"/>
      <c r="D6423" s="11">
        <f t="shared" si="100"/>
        <v>631203.77299999655</v>
      </c>
      <c r="E6423" s="30" t="s">
        <v>20169</v>
      </c>
    </row>
    <row r="6424" spans="1:5">
      <c r="B6424" s="21">
        <v>-32489.02</v>
      </c>
      <c r="C6424" s="21"/>
      <c r="D6424" s="11">
        <f t="shared" si="100"/>
        <v>598714.75299999653</v>
      </c>
      <c r="E6424" s="30" t="s">
        <v>20170</v>
      </c>
    </row>
    <row r="6425" spans="1:5">
      <c r="B6425" s="21">
        <v>-10369.82</v>
      </c>
      <c r="C6425" s="21"/>
      <c r="D6425" s="11">
        <f t="shared" si="100"/>
        <v>588344.93299999658</v>
      </c>
      <c r="E6425" s="30" t="s">
        <v>20171</v>
      </c>
    </row>
    <row r="6426" spans="1:5">
      <c r="A6426" s="19">
        <v>45573</v>
      </c>
      <c r="B6426" s="21">
        <v>-32583.67</v>
      </c>
      <c r="C6426" s="21"/>
      <c r="D6426" s="11">
        <f t="shared" si="100"/>
        <v>555761.26299999654</v>
      </c>
      <c r="E6426" s="30" t="s">
        <v>20187</v>
      </c>
    </row>
    <row r="6427" spans="1:5">
      <c r="B6427" s="21"/>
      <c r="C6427" s="21">
        <v>34529.379999999997</v>
      </c>
      <c r="D6427" s="11">
        <f t="shared" si="100"/>
        <v>590290.64299999655</v>
      </c>
      <c r="E6427" s="30">
        <v>19.496359999999999</v>
      </c>
    </row>
    <row r="6428" spans="1:5">
      <c r="A6428" s="19">
        <v>45574</v>
      </c>
      <c r="B6428" s="21"/>
      <c r="C6428" s="21">
        <v>33813.370000000003</v>
      </c>
      <c r="D6428" s="11">
        <f t="shared" si="100"/>
        <v>624104.01299999654</v>
      </c>
      <c r="E6428" s="30">
        <v>19.497509999999998</v>
      </c>
    </row>
    <row r="6429" spans="1:5">
      <c r="B6429" s="21"/>
      <c r="C6429" s="21">
        <v>45483.32</v>
      </c>
      <c r="D6429" s="11">
        <f t="shared" si="100"/>
        <v>669587.33299999649</v>
      </c>
      <c r="E6429" s="30">
        <v>55525553</v>
      </c>
    </row>
    <row r="6430" spans="1:5">
      <c r="B6430" s="21">
        <v>-31912.92</v>
      </c>
      <c r="C6430" s="21"/>
      <c r="D6430" s="11">
        <f t="shared" si="100"/>
        <v>637674.41299999645</v>
      </c>
      <c r="E6430" s="30" t="s">
        <v>20189</v>
      </c>
    </row>
    <row r="6431" spans="1:5">
      <c r="B6431" s="21">
        <v>-45016.81</v>
      </c>
      <c r="C6431" s="21"/>
      <c r="D6431" s="11">
        <f t="shared" si="100"/>
        <v>592657.60299999639</v>
      </c>
      <c r="E6431" t="s">
        <v>20190</v>
      </c>
    </row>
    <row r="6432" spans="1:5">
      <c r="A6432" s="19">
        <v>45575</v>
      </c>
      <c r="B6432" s="21"/>
      <c r="C6432" s="21">
        <v>114520.69</v>
      </c>
      <c r="D6432" s="11">
        <f t="shared" si="100"/>
        <v>707178.29299999634</v>
      </c>
      <c r="E6432" t="s">
        <v>20193</v>
      </c>
    </row>
    <row r="6433" spans="1:5">
      <c r="B6433" s="21">
        <v>-107558.26</v>
      </c>
      <c r="C6433" s="21"/>
      <c r="D6433" s="11">
        <f t="shared" si="100"/>
        <v>599620.03299999633</v>
      </c>
      <c r="E6433" t="s">
        <v>20203</v>
      </c>
    </row>
    <row r="6434" spans="1:5">
      <c r="A6434" s="19">
        <v>45579</v>
      </c>
      <c r="B6434" s="21">
        <v>-310305.77</v>
      </c>
      <c r="C6434" s="21"/>
      <c r="D6434" s="11">
        <f t="shared" si="100"/>
        <v>289314.26299999631</v>
      </c>
      <c r="E6434" t="s">
        <v>20214</v>
      </c>
    </row>
    <row r="6435" spans="1:5">
      <c r="B6435" s="21"/>
      <c r="C6435" s="21">
        <v>316622.59000000003</v>
      </c>
      <c r="D6435" s="11">
        <f t="shared" si="100"/>
        <v>605936.85299999639</v>
      </c>
      <c r="E6435" t="s">
        <v>20215</v>
      </c>
    </row>
    <row r="6436" spans="1:5">
      <c r="A6436" s="19">
        <v>45581</v>
      </c>
      <c r="B6436" s="21"/>
      <c r="C6436" s="21">
        <v>34547.870000000003</v>
      </c>
      <c r="D6436" s="11">
        <f t="shared" si="100"/>
        <v>640484.72299999639</v>
      </c>
      <c r="E6436" s="30">
        <v>19.497710000000001</v>
      </c>
    </row>
    <row r="6437" spans="1:5">
      <c r="B6437" s="21"/>
      <c r="C6437" s="21">
        <v>27222.09</v>
      </c>
      <c r="D6437" s="11">
        <f t="shared" si="100"/>
        <v>667706.81299999636</v>
      </c>
      <c r="E6437" s="30">
        <v>55525551</v>
      </c>
    </row>
    <row r="6438" spans="1:5">
      <c r="B6438" s="21">
        <v>-32600.65</v>
      </c>
      <c r="C6438" s="21"/>
      <c r="D6438" s="11">
        <f t="shared" si="100"/>
        <v>635106.16299999633</v>
      </c>
      <c r="E6438" s="30" t="s">
        <v>20231</v>
      </c>
    </row>
    <row r="6439" spans="1:5">
      <c r="B6439" s="21">
        <v>-27049.03</v>
      </c>
      <c r="C6439" s="21"/>
      <c r="D6439" s="11">
        <f t="shared" si="100"/>
        <v>608057.13299999631</v>
      </c>
      <c r="E6439" s="30" t="s">
        <v>20232</v>
      </c>
    </row>
    <row r="6440" spans="1:5">
      <c r="A6440" s="19">
        <v>45582</v>
      </c>
      <c r="B6440" s="21"/>
      <c r="C6440" s="40">
        <v>272879.05</v>
      </c>
      <c r="D6440" s="11">
        <f t="shared" si="100"/>
        <v>880936.18299999624</v>
      </c>
      <c r="E6440" s="30" t="s">
        <v>20338</v>
      </c>
    </row>
    <row r="6441" spans="1:5">
      <c r="B6441" s="21"/>
      <c r="C6441" s="21">
        <v>28695.040000000001</v>
      </c>
      <c r="D6441" s="11">
        <f t="shared" si="100"/>
        <v>909631.22299999627</v>
      </c>
      <c r="E6441" s="30">
        <v>55525637</v>
      </c>
    </row>
    <row r="6442" spans="1:5">
      <c r="B6442" s="21"/>
      <c r="C6442" s="21">
        <v>138795.89000000001</v>
      </c>
      <c r="D6442" s="11">
        <f t="shared" si="100"/>
        <v>1048427.1129999963</v>
      </c>
      <c r="E6442" s="30" t="s">
        <v>20245</v>
      </c>
    </row>
    <row r="6443" spans="1:5">
      <c r="B6443" s="21"/>
      <c r="C6443" s="21">
        <v>260713.66</v>
      </c>
      <c r="D6443" s="11">
        <f t="shared" si="100"/>
        <v>1309140.7729999963</v>
      </c>
      <c r="E6443" s="30" t="s">
        <v>20246</v>
      </c>
    </row>
    <row r="6444" spans="1:5">
      <c r="B6444" s="21">
        <v>-28478.34</v>
      </c>
      <c r="C6444" s="21"/>
      <c r="D6444" s="11">
        <f t="shared" si="100"/>
        <v>1280662.4329999962</v>
      </c>
      <c r="E6444" s="30" t="s">
        <v>20247</v>
      </c>
    </row>
    <row r="6445" spans="1:5">
      <c r="B6445" s="21">
        <v>-136385.88</v>
      </c>
      <c r="C6445" s="21"/>
      <c r="D6445" s="11">
        <f t="shared" si="100"/>
        <v>1144276.5529999961</v>
      </c>
      <c r="E6445" s="30" t="s">
        <v>20248</v>
      </c>
    </row>
    <row r="6446" spans="1:5">
      <c r="B6446" s="21">
        <v>-241422.99</v>
      </c>
      <c r="C6446" s="21"/>
      <c r="D6446" s="11">
        <f t="shared" si="100"/>
        <v>902853.56299999612</v>
      </c>
      <c r="E6446" s="30" t="s">
        <v>20249</v>
      </c>
    </row>
    <row r="6447" spans="1:5">
      <c r="A6447" s="19">
        <v>45583</v>
      </c>
      <c r="B6447" s="21">
        <v>-44747.68</v>
      </c>
      <c r="C6447" s="21"/>
      <c r="D6447" s="11">
        <f t="shared" si="100"/>
        <v>858105.88299999607</v>
      </c>
      <c r="E6447" s="30" t="s">
        <v>20269</v>
      </c>
    </row>
    <row r="6448" spans="1:5">
      <c r="B6448" s="21"/>
      <c r="C6448" s="21">
        <v>32904.78</v>
      </c>
      <c r="D6448" s="11">
        <f t="shared" si="100"/>
        <v>891010.6629999961</v>
      </c>
      <c r="E6448" s="30">
        <v>19.498259999999998</v>
      </c>
    </row>
    <row r="6449" spans="1:5">
      <c r="B6449" s="21">
        <v>-31060.91</v>
      </c>
      <c r="C6449" s="21"/>
      <c r="D6449" s="11">
        <f t="shared" si="100"/>
        <v>859949.75299999607</v>
      </c>
      <c r="E6449" s="30" t="s">
        <v>20270</v>
      </c>
    </row>
    <row r="6450" spans="1:5">
      <c r="A6450" s="19">
        <v>45586</v>
      </c>
      <c r="B6450" s="21"/>
      <c r="C6450" s="21">
        <v>64388.52</v>
      </c>
      <c r="D6450" s="11">
        <f t="shared" si="100"/>
        <v>924338.27299999609</v>
      </c>
      <c r="E6450" s="30">
        <v>55525634</v>
      </c>
    </row>
    <row r="6451" spans="1:5">
      <c r="B6451" s="21"/>
      <c r="C6451" s="21">
        <v>253355.23</v>
      </c>
      <c r="D6451" s="11">
        <f t="shared" si="100"/>
        <v>1177693.5029999961</v>
      </c>
      <c r="E6451" t="s">
        <v>20281</v>
      </c>
    </row>
    <row r="6452" spans="1:5">
      <c r="B6452" s="21"/>
      <c r="C6452" s="21">
        <v>256387.39</v>
      </c>
      <c r="D6452" s="11">
        <f t="shared" si="100"/>
        <v>1434080.892999996</v>
      </c>
      <c r="E6452" t="s">
        <v>20283</v>
      </c>
    </row>
    <row r="6453" spans="1:5">
      <c r="B6453" s="21">
        <v>-234613.02</v>
      </c>
      <c r="C6453" s="21"/>
      <c r="D6453" s="11">
        <f t="shared" si="100"/>
        <v>1199467.8729999959</v>
      </c>
      <c r="E6453" t="s">
        <v>20284</v>
      </c>
    </row>
    <row r="6454" spans="1:5">
      <c r="B6454" s="21">
        <v>-237419.18</v>
      </c>
      <c r="C6454" s="21"/>
      <c r="D6454" s="11">
        <f t="shared" si="100"/>
        <v>962048.69299999601</v>
      </c>
      <c r="E6454" t="s">
        <v>20285</v>
      </c>
    </row>
    <row r="6455" spans="1:5">
      <c r="A6455" s="19">
        <v>45587</v>
      </c>
      <c r="B6455" s="21"/>
      <c r="C6455" s="21">
        <v>174098.55</v>
      </c>
      <c r="D6455" s="11">
        <f t="shared" si="100"/>
        <v>1136147.2429999961</v>
      </c>
      <c r="E6455" s="30">
        <v>2402903</v>
      </c>
    </row>
    <row r="6456" spans="1:5">
      <c r="B6456" s="21"/>
      <c r="C6456" s="21">
        <v>260395.62</v>
      </c>
      <c r="D6456" s="11">
        <f t="shared" si="100"/>
        <v>1396542.8629999962</v>
      </c>
      <c r="E6456" s="30" t="s">
        <v>20291</v>
      </c>
    </row>
    <row r="6457" spans="1:5">
      <c r="B6457" s="21"/>
      <c r="C6457" s="21">
        <v>173529.75</v>
      </c>
      <c r="D6457" s="11">
        <f t="shared" si="100"/>
        <v>1570072.6129999962</v>
      </c>
      <c r="E6457" s="30">
        <v>2402981</v>
      </c>
    </row>
    <row r="6458" spans="1:5">
      <c r="B6458" s="21">
        <v>-63616.959999999999</v>
      </c>
      <c r="C6458" s="21"/>
      <c r="D6458" s="11">
        <f t="shared" si="100"/>
        <v>1506455.6529999962</v>
      </c>
      <c r="E6458" s="30" t="s">
        <v>20292</v>
      </c>
    </row>
    <row r="6459" spans="1:5">
      <c r="B6459" s="21">
        <v>-162942.49</v>
      </c>
      <c r="C6459" s="21"/>
      <c r="D6459" s="11">
        <f t="shared" si="100"/>
        <v>1343513.1629999962</v>
      </c>
      <c r="E6459" s="30" t="s">
        <v>20293</v>
      </c>
    </row>
    <row r="6460" spans="1:5">
      <c r="B6460" s="21">
        <v>-163476.01999999999</v>
      </c>
      <c r="C6460" s="21"/>
      <c r="D6460" s="11">
        <f t="shared" si="100"/>
        <v>1180037.1429999962</v>
      </c>
      <c r="E6460" s="30" t="s">
        <v>20294</v>
      </c>
    </row>
    <row r="6461" spans="1:5">
      <c r="B6461" s="21">
        <v>-241628.16</v>
      </c>
      <c r="C6461" s="21"/>
      <c r="D6461" s="11">
        <f t="shared" si="100"/>
        <v>938408.98299999617</v>
      </c>
      <c r="E6461" s="30" t="s">
        <v>20295</v>
      </c>
    </row>
    <row r="6462" spans="1:5">
      <c r="A6462" s="19">
        <v>45588</v>
      </c>
      <c r="B6462" s="21">
        <v>-17161.689999999999</v>
      </c>
      <c r="C6462" s="21"/>
      <c r="D6462" s="11">
        <f t="shared" si="100"/>
        <v>921247.29299999622</v>
      </c>
      <c r="E6462" s="30" t="s">
        <v>20306</v>
      </c>
    </row>
    <row r="6463" spans="1:5">
      <c r="B6463" s="21"/>
      <c r="C6463" s="22">
        <v>540</v>
      </c>
      <c r="D6463" s="11">
        <f t="shared" si="100"/>
        <v>921787.29299999622</v>
      </c>
      <c r="E6463" s="24" t="s">
        <v>24</v>
      </c>
    </row>
    <row r="6464" spans="1:5">
      <c r="A6464" s="19">
        <v>45590</v>
      </c>
      <c r="B6464" s="21"/>
      <c r="C6464" s="21">
        <v>45428.99</v>
      </c>
      <c r="D6464" s="11">
        <f t="shared" si="100"/>
        <v>967216.28299999621</v>
      </c>
      <c r="E6464" s="30">
        <v>55525718</v>
      </c>
    </row>
    <row r="6465" spans="1:5">
      <c r="B6465" s="21">
        <v>-42450.05</v>
      </c>
      <c r="C6465" s="21"/>
      <c r="D6465" s="11">
        <f t="shared" si="100"/>
        <v>924766.23299999617</v>
      </c>
      <c r="E6465" s="30" t="s">
        <v>20330</v>
      </c>
    </row>
    <row r="6466" spans="1:5">
      <c r="A6466" s="19">
        <v>45593</v>
      </c>
      <c r="B6466" s="21"/>
      <c r="C6466" s="21">
        <v>118751.06</v>
      </c>
      <c r="D6466" s="11">
        <f t="shared" si="100"/>
        <v>1043517.2929999961</v>
      </c>
      <c r="E6466" s="30" t="s">
        <v>20339</v>
      </c>
    </row>
    <row r="6467" spans="1:5">
      <c r="B6467" s="21"/>
      <c r="C6467" s="21">
        <v>139011.62</v>
      </c>
      <c r="D6467" s="11">
        <f t="shared" si="100"/>
        <v>1182528.912999996</v>
      </c>
      <c r="E6467" s="30" t="s">
        <v>20340</v>
      </c>
    </row>
    <row r="6468" spans="1:5">
      <c r="B6468" s="21"/>
      <c r="C6468" s="21">
        <v>34291.21</v>
      </c>
      <c r="D6468" s="11">
        <f t="shared" si="100"/>
        <v>1216820.1229999959</v>
      </c>
      <c r="E6468" s="30">
        <v>19.49841</v>
      </c>
    </row>
    <row r="6469" spans="1:5">
      <c r="B6469" s="21"/>
      <c r="C6469" s="21">
        <v>253337.05</v>
      </c>
      <c r="D6469" s="11">
        <f t="shared" ref="D6469:D6532" si="101">D6468+B6469+C6469</f>
        <v>1470157.172999996</v>
      </c>
      <c r="E6469" s="30" t="s">
        <v>20341</v>
      </c>
    </row>
    <row r="6470" spans="1:5">
      <c r="B6470" s="21">
        <v>-45388.19</v>
      </c>
      <c r="C6470" s="21"/>
      <c r="D6470" s="11">
        <f t="shared" si="101"/>
        <v>1424768.982999996</v>
      </c>
      <c r="E6470" s="30" t="s">
        <v>20343</v>
      </c>
    </row>
    <row r="6471" spans="1:5">
      <c r="B6471" s="21">
        <v>-32358.94</v>
      </c>
      <c r="C6471" s="21"/>
      <c r="D6471" s="11">
        <f t="shared" si="101"/>
        <v>1392410.0429999961</v>
      </c>
      <c r="E6471" t="s">
        <v>20344</v>
      </c>
    </row>
    <row r="6472" spans="1:5">
      <c r="B6472" s="21">
        <v>-238760.77</v>
      </c>
      <c r="C6472" s="21"/>
      <c r="D6472" s="11">
        <f t="shared" si="101"/>
        <v>1153649.2729999961</v>
      </c>
      <c r="E6472" t="s">
        <v>20345</v>
      </c>
    </row>
    <row r="6473" spans="1:5">
      <c r="B6473" s="21">
        <v>-234595.15</v>
      </c>
      <c r="C6473" s="21"/>
      <c r="D6473" s="11">
        <f t="shared" si="101"/>
        <v>919054.12299999606</v>
      </c>
      <c r="E6473" t="s">
        <v>20346</v>
      </c>
    </row>
    <row r="6474" spans="1:5">
      <c r="A6474" s="19">
        <v>45594</v>
      </c>
      <c r="B6474" s="21"/>
      <c r="C6474" s="21">
        <v>17193.849999999999</v>
      </c>
      <c r="D6474" s="11">
        <f t="shared" si="101"/>
        <v>936247.97299999604</v>
      </c>
      <c r="E6474" s="30">
        <v>55525658</v>
      </c>
    </row>
    <row r="6475" spans="1:5">
      <c r="B6475" s="21">
        <v>-252681.18</v>
      </c>
      <c r="C6475" s="21"/>
      <c r="D6475" s="11">
        <f t="shared" si="101"/>
        <v>683566.79299999611</v>
      </c>
      <c r="E6475" s="30" t="s">
        <v>20353</v>
      </c>
    </row>
    <row r="6476" spans="1:5">
      <c r="A6476" s="19">
        <v>45595</v>
      </c>
      <c r="B6476" s="21"/>
      <c r="C6476" s="21">
        <v>45362.28</v>
      </c>
      <c r="D6476" s="11">
        <f t="shared" si="101"/>
        <v>728929.07299999613</v>
      </c>
      <c r="E6476" s="30" t="s">
        <v>20361</v>
      </c>
    </row>
    <row r="6477" spans="1:5">
      <c r="B6477" s="21">
        <v>-85974.88</v>
      </c>
      <c r="C6477" s="21"/>
      <c r="D6477" s="11">
        <f t="shared" si="101"/>
        <v>642954.19299999613</v>
      </c>
      <c r="E6477" s="30" t="s">
        <v>20362</v>
      </c>
    </row>
    <row r="6478" spans="1:5">
      <c r="A6478" s="19">
        <v>45597</v>
      </c>
      <c r="B6478" s="21"/>
      <c r="C6478" s="21">
        <v>91511.99</v>
      </c>
      <c r="D6478" s="11">
        <f t="shared" si="101"/>
        <v>734466.18299999612</v>
      </c>
      <c r="E6478" s="30" t="s">
        <v>20374</v>
      </c>
    </row>
    <row r="6479" spans="1:5">
      <c r="B6479" s="21"/>
      <c r="C6479" s="21">
        <v>431621.03</v>
      </c>
      <c r="D6479" s="11">
        <f t="shared" si="101"/>
        <v>1166087.2129999963</v>
      </c>
      <c r="E6479" s="30">
        <v>7242821</v>
      </c>
    </row>
    <row r="6480" spans="1:5">
      <c r="B6480" s="21">
        <v>-415948.08</v>
      </c>
      <c r="C6480" s="21"/>
      <c r="D6480" s="11">
        <f t="shared" si="101"/>
        <v>750139.13299999619</v>
      </c>
      <c r="E6480" s="30" t="s">
        <v>20380</v>
      </c>
    </row>
    <row r="6481" spans="1:5">
      <c r="A6481" s="19">
        <v>45601</v>
      </c>
      <c r="B6481" s="21">
        <v>-43096.83</v>
      </c>
      <c r="C6481" s="21"/>
      <c r="D6481" s="11">
        <f t="shared" si="101"/>
        <v>707042.30299999623</v>
      </c>
      <c r="E6481" t="s">
        <v>20394</v>
      </c>
    </row>
    <row r="6482" spans="1:5">
      <c r="A6482" s="19">
        <v>45602</v>
      </c>
      <c r="B6482" s="21"/>
      <c r="C6482" s="21">
        <v>53075.57</v>
      </c>
      <c r="D6482" s="11">
        <f t="shared" si="101"/>
        <v>760117.87299999618</v>
      </c>
      <c r="E6482" s="30">
        <v>2403054</v>
      </c>
    </row>
    <row r="6483" spans="1:5">
      <c r="B6483" s="21"/>
      <c r="C6483" s="21">
        <v>43803.31</v>
      </c>
      <c r="D6483" s="11">
        <f t="shared" si="101"/>
        <v>803921.18299999624</v>
      </c>
      <c r="E6483" s="32" t="s">
        <v>20398</v>
      </c>
    </row>
    <row r="6484" spans="1:5">
      <c r="B6484" s="21"/>
      <c r="C6484" s="21">
        <v>97276.9</v>
      </c>
      <c r="D6484" s="11">
        <f t="shared" si="101"/>
        <v>901198.08299999626</v>
      </c>
      <c r="E6484" s="30">
        <v>2403009</v>
      </c>
    </row>
    <row r="6485" spans="1:5">
      <c r="B6485" s="21">
        <v>-42335.85</v>
      </c>
      <c r="C6485" s="21"/>
      <c r="D6485" s="11">
        <f t="shared" si="101"/>
        <v>858862.23299999628</v>
      </c>
      <c r="E6485" s="30" t="s">
        <v>20400</v>
      </c>
    </row>
    <row r="6486" spans="1:5">
      <c r="B6486" s="21">
        <v>-49990.97</v>
      </c>
      <c r="C6486" s="21"/>
      <c r="D6486" s="11">
        <f t="shared" si="101"/>
        <v>808871.26299999631</v>
      </c>
      <c r="E6486" s="30" t="s">
        <v>20401</v>
      </c>
    </row>
    <row r="6487" spans="1:5">
      <c r="B6487" s="21">
        <v>-91416.85</v>
      </c>
      <c r="C6487" s="21"/>
      <c r="D6487" s="11">
        <f t="shared" si="101"/>
        <v>717454.41299999633</v>
      </c>
      <c r="E6487" s="30" t="s">
        <v>20402</v>
      </c>
    </row>
    <row r="6488" spans="1:5">
      <c r="A6488" s="19">
        <v>45603</v>
      </c>
      <c r="B6488" s="21"/>
      <c r="C6488" s="21">
        <v>103980.58</v>
      </c>
      <c r="D6488" s="11">
        <f t="shared" si="101"/>
        <v>821434.99299999629</v>
      </c>
      <c r="E6488" s="30">
        <v>2010977</v>
      </c>
    </row>
    <row r="6489" spans="1:5">
      <c r="B6489" s="21">
        <v>-102617.8</v>
      </c>
      <c r="C6489" s="21"/>
      <c r="D6489" s="11">
        <f t="shared" si="101"/>
        <v>718817.19299999624</v>
      </c>
      <c r="E6489" s="30" t="s">
        <v>20415</v>
      </c>
    </row>
    <row r="6490" spans="1:5">
      <c r="A6490" s="19">
        <v>45604</v>
      </c>
      <c r="B6490" s="21"/>
      <c r="C6490" s="21">
        <v>38137.839999999997</v>
      </c>
      <c r="D6490" s="11">
        <f t="shared" si="101"/>
        <v>756955.03299999621</v>
      </c>
      <c r="E6490" s="30">
        <v>7242930</v>
      </c>
    </row>
    <row r="6491" spans="1:5">
      <c r="B6491" s="21"/>
      <c r="C6491" s="21">
        <v>44692.53</v>
      </c>
      <c r="D6491" s="11">
        <f t="shared" si="101"/>
        <v>801647.56299999624</v>
      </c>
      <c r="E6491" s="30">
        <v>55525769</v>
      </c>
    </row>
    <row r="6492" spans="1:5">
      <c r="B6492" s="21"/>
      <c r="C6492" s="21">
        <v>72230.03</v>
      </c>
      <c r="D6492" s="11">
        <f t="shared" si="101"/>
        <v>873877.59299999627</v>
      </c>
      <c r="E6492" s="30">
        <v>55525700</v>
      </c>
    </row>
    <row r="6493" spans="1:5">
      <c r="B6493" s="21"/>
      <c r="C6493" s="21">
        <v>256461.57</v>
      </c>
      <c r="D6493" s="11">
        <f t="shared" si="101"/>
        <v>1130339.1629999962</v>
      </c>
      <c r="E6493" s="30" t="s">
        <v>20418</v>
      </c>
    </row>
    <row r="6494" spans="1:5">
      <c r="B6494" s="21">
        <v>-44636.85</v>
      </c>
      <c r="C6494" s="21"/>
      <c r="D6494" s="11">
        <f t="shared" si="101"/>
        <v>1085702.3129999961</v>
      </c>
      <c r="E6494" s="30" t="s">
        <v>20421</v>
      </c>
    </row>
    <row r="6495" spans="1:5">
      <c r="B6495" s="21">
        <v>-71312.13</v>
      </c>
      <c r="C6495" s="21"/>
      <c r="D6495" s="11">
        <f t="shared" si="101"/>
        <v>1014390.1829999961</v>
      </c>
      <c r="E6495" s="30" t="s">
        <v>20422</v>
      </c>
    </row>
    <row r="6496" spans="1:5">
      <c r="B6496" s="21">
        <v>-237487.02</v>
      </c>
      <c r="C6496" s="21"/>
      <c r="D6496" s="11">
        <f t="shared" si="101"/>
        <v>776903.1629999961</v>
      </c>
      <c r="E6496" s="30" t="s">
        <v>20423</v>
      </c>
    </row>
    <row r="6497" spans="1:5">
      <c r="B6497" s="21">
        <v>-95372.800000000003</v>
      </c>
      <c r="C6497" s="21"/>
      <c r="D6497" s="11">
        <f t="shared" si="101"/>
        <v>681530.36299999605</v>
      </c>
      <c r="E6497" s="30" t="s">
        <v>20425</v>
      </c>
    </row>
    <row r="6498" spans="1:5">
      <c r="A6498" s="19">
        <v>45607</v>
      </c>
      <c r="B6498" s="21"/>
      <c r="C6498" s="21">
        <v>96979.97</v>
      </c>
      <c r="D6498" s="11">
        <f t="shared" si="101"/>
        <v>778510.33299999603</v>
      </c>
      <c r="E6498" s="30">
        <v>2010903</v>
      </c>
    </row>
    <row r="6499" spans="1:5">
      <c r="A6499" s="19">
        <v>45609</v>
      </c>
      <c r="B6499" s="21"/>
      <c r="C6499" s="21">
        <v>105396.73</v>
      </c>
      <c r="D6499" s="11">
        <f t="shared" si="101"/>
        <v>883907.06299999601</v>
      </c>
      <c r="E6499" s="30">
        <v>2403122</v>
      </c>
    </row>
    <row r="6500" spans="1:5">
      <c r="B6500" s="21">
        <v>-36931.79</v>
      </c>
      <c r="C6500" s="21"/>
      <c r="D6500" s="11">
        <f t="shared" si="101"/>
        <v>846975.27299999597</v>
      </c>
      <c r="E6500" s="30" t="s">
        <v>20452</v>
      </c>
    </row>
    <row r="6501" spans="1:5">
      <c r="A6501" s="19">
        <v>45610</v>
      </c>
      <c r="B6501" s="21"/>
      <c r="C6501" s="21">
        <v>246376.03</v>
      </c>
      <c r="D6501" s="11">
        <f t="shared" si="101"/>
        <v>1093351.3029999959</v>
      </c>
      <c r="E6501" t="s">
        <v>20460</v>
      </c>
    </row>
    <row r="6502" spans="1:5">
      <c r="B6502" s="21"/>
      <c r="C6502" s="21">
        <v>45443.3</v>
      </c>
      <c r="D6502" s="11">
        <f t="shared" si="101"/>
        <v>1138794.6029999959</v>
      </c>
      <c r="E6502" s="30">
        <v>55525869</v>
      </c>
    </row>
    <row r="6503" spans="1:5">
      <c r="B6503" s="21"/>
      <c r="C6503" s="21">
        <v>85711.74</v>
      </c>
      <c r="D6503" s="11">
        <f t="shared" si="101"/>
        <v>1224506.3429999959</v>
      </c>
      <c r="E6503" s="30">
        <v>55525790</v>
      </c>
    </row>
    <row r="6504" spans="1:5">
      <c r="B6504" s="21"/>
      <c r="C6504" s="21">
        <v>31724.86</v>
      </c>
      <c r="D6504" s="11">
        <f t="shared" si="101"/>
        <v>1256231.202999996</v>
      </c>
      <c r="E6504" s="30">
        <v>19.499269999999999</v>
      </c>
    </row>
    <row r="6505" spans="1:5">
      <c r="B6505" s="21">
        <v>-239478.83</v>
      </c>
      <c r="C6505" s="21"/>
      <c r="D6505" s="11">
        <f t="shared" si="101"/>
        <v>1016752.3729999961</v>
      </c>
      <c r="E6505" s="30" t="s">
        <v>20464</v>
      </c>
    </row>
    <row r="6506" spans="1:5">
      <c r="B6506" s="21">
        <v>-30726.1</v>
      </c>
      <c r="C6506" s="21"/>
      <c r="D6506" s="11">
        <f t="shared" si="101"/>
        <v>986026.27299999609</v>
      </c>
      <c r="E6506" s="30" t="s">
        <v>20465</v>
      </c>
    </row>
    <row r="6507" spans="1:5">
      <c r="A6507" s="19">
        <v>45611</v>
      </c>
      <c r="B6507" s="21"/>
      <c r="C6507" s="21">
        <v>30588.68</v>
      </c>
      <c r="D6507" s="11">
        <f t="shared" si="101"/>
        <v>1016614.9529999961</v>
      </c>
      <c r="E6507" s="30">
        <v>19.499030000000001</v>
      </c>
    </row>
    <row r="6508" spans="1:5">
      <c r="B6508" s="21">
        <v>-29634.13</v>
      </c>
      <c r="C6508" s="21"/>
      <c r="D6508" s="11">
        <f t="shared" si="101"/>
        <v>986980.82299999613</v>
      </c>
      <c r="E6508" s="30" t="s">
        <v>20474</v>
      </c>
    </row>
    <row r="6509" spans="1:5">
      <c r="A6509" s="19">
        <v>45614</v>
      </c>
      <c r="B6509" s="21"/>
      <c r="C6509" s="40">
        <v>125204.03</v>
      </c>
      <c r="D6509" s="11">
        <f t="shared" si="101"/>
        <v>1112184.8529999962</v>
      </c>
      <c r="E6509" s="30" t="s">
        <v>20477</v>
      </c>
    </row>
    <row r="6510" spans="1:5">
      <c r="B6510" s="21"/>
      <c r="C6510" s="40">
        <v>127905.2</v>
      </c>
      <c r="D6510" s="11">
        <f t="shared" si="101"/>
        <v>1240090.0529999961</v>
      </c>
      <c r="E6510" s="30" t="s">
        <v>20478</v>
      </c>
    </row>
    <row r="6511" spans="1:5">
      <c r="B6511" s="21">
        <v>-121767.03999999999</v>
      </c>
      <c r="C6511" s="21"/>
      <c r="D6511" s="11">
        <f t="shared" si="101"/>
        <v>1118323.0129999961</v>
      </c>
      <c r="E6511" t="s">
        <v>20480</v>
      </c>
    </row>
    <row r="6512" spans="1:5">
      <c r="B6512" s="21">
        <v>-44954.89</v>
      </c>
      <c r="C6512" s="21"/>
      <c r="D6512" s="11">
        <f t="shared" si="101"/>
        <v>1073368.1229999962</v>
      </c>
      <c r="E6512" t="s">
        <v>20484</v>
      </c>
    </row>
    <row r="6513" spans="1:11">
      <c r="A6513" s="19">
        <v>45615</v>
      </c>
      <c r="B6513" s="21"/>
      <c r="C6513" s="40">
        <v>105205.68</v>
      </c>
      <c r="D6513" s="11">
        <f t="shared" si="101"/>
        <v>1178573.8029999961</v>
      </c>
      <c r="E6513" s="30">
        <v>2403191</v>
      </c>
    </row>
    <row r="6514" spans="1:11">
      <c r="B6514" s="21"/>
      <c r="C6514" s="40">
        <v>249620.96</v>
      </c>
      <c r="D6514" s="11">
        <f t="shared" si="101"/>
        <v>1428194.7629999961</v>
      </c>
      <c r="E6514" s="30" t="s">
        <v>20511</v>
      </c>
    </row>
    <row r="6515" spans="1:11">
      <c r="B6515" s="21"/>
      <c r="C6515" s="40">
        <v>106078.06</v>
      </c>
      <c r="D6515" s="11">
        <f t="shared" si="101"/>
        <v>1534272.8229999961</v>
      </c>
      <c r="E6515" s="30">
        <v>2403170</v>
      </c>
      <c r="K6515" s="18"/>
    </row>
    <row r="6516" spans="1:11">
      <c r="B6516" s="21">
        <v>-84582.02</v>
      </c>
      <c r="C6516" s="21"/>
      <c r="D6516" s="11">
        <f t="shared" si="101"/>
        <v>1449690.8029999961</v>
      </c>
      <c r="E6516" s="30" t="s">
        <v>20498</v>
      </c>
    </row>
    <row r="6517" spans="1:11">
      <c r="B6517" s="21">
        <v>-103200.28</v>
      </c>
      <c r="C6517" s="21"/>
      <c r="D6517" s="11">
        <f t="shared" si="101"/>
        <v>1346490.5229999961</v>
      </c>
      <c r="E6517" s="30" t="s">
        <v>20499</v>
      </c>
    </row>
    <row r="6518" spans="1:11">
      <c r="B6518" s="21">
        <v>-102353.03</v>
      </c>
      <c r="C6518" s="21"/>
      <c r="D6518" s="11">
        <f t="shared" si="101"/>
        <v>1244137.4929999961</v>
      </c>
      <c r="E6518" s="30" t="s">
        <v>20500</v>
      </c>
    </row>
    <row r="6519" spans="1:11">
      <c r="A6519" s="19">
        <v>45616</v>
      </c>
      <c r="B6519" s="21">
        <v>-124391.35</v>
      </c>
      <c r="C6519" s="21"/>
      <c r="D6519" s="11">
        <f t="shared" si="101"/>
        <v>1119746.142999996</v>
      </c>
      <c r="E6519" s="30" t="s">
        <v>20510</v>
      </c>
    </row>
    <row r="6520" spans="1:11">
      <c r="A6520" s="19">
        <v>45617</v>
      </c>
      <c r="B6520" s="21">
        <v>-102538.44</v>
      </c>
      <c r="C6520" s="21"/>
      <c r="D6520" s="11">
        <f t="shared" si="101"/>
        <v>1017207.702999996</v>
      </c>
      <c r="E6520" s="30" t="s">
        <v>20521</v>
      </c>
    </row>
    <row r="6521" spans="1:11">
      <c r="B6521" s="21">
        <v>-42934.98</v>
      </c>
      <c r="D6521" s="11">
        <f t="shared" si="101"/>
        <v>974272.72299999604</v>
      </c>
      <c r="E6521" t="s">
        <v>20522</v>
      </c>
    </row>
    <row r="6522" spans="1:11">
      <c r="B6522" s="22">
        <v>-500000</v>
      </c>
      <c r="D6522" s="11">
        <f t="shared" si="101"/>
        <v>474272.72299999604</v>
      </c>
      <c r="E6522" s="24" t="s">
        <v>20523</v>
      </c>
    </row>
    <row r="6523" spans="1:11">
      <c r="A6523" s="19">
        <v>45618</v>
      </c>
      <c r="B6523" s="21"/>
      <c r="C6523" s="21">
        <v>123794.73</v>
      </c>
      <c r="D6523" s="11">
        <f t="shared" si="101"/>
        <v>598067.45299999602</v>
      </c>
      <c r="E6523" s="30">
        <v>2403229</v>
      </c>
    </row>
    <row r="6524" spans="1:11">
      <c r="B6524" s="21">
        <v>-43136.28</v>
      </c>
      <c r="C6524" s="21"/>
      <c r="D6524" s="11">
        <f t="shared" si="101"/>
        <v>554931.17299999599</v>
      </c>
      <c r="E6524" s="30" t="s">
        <v>20533</v>
      </c>
    </row>
    <row r="6525" spans="1:11">
      <c r="B6525" s="21">
        <v>-120406.05</v>
      </c>
      <c r="C6525" s="21"/>
      <c r="D6525" s="11">
        <f t="shared" si="101"/>
        <v>434525.12299999601</v>
      </c>
      <c r="E6525" s="30" t="s">
        <v>20534</v>
      </c>
    </row>
    <row r="6526" spans="1:11">
      <c r="B6526" s="21">
        <v>-242631.2</v>
      </c>
      <c r="C6526" s="21"/>
      <c r="D6526" s="11">
        <f t="shared" si="101"/>
        <v>191893.92299999599</v>
      </c>
      <c r="E6526" s="30" t="s">
        <v>20535</v>
      </c>
    </row>
    <row r="6527" spans="1:11">
      <c r="A6527" s="19">
        <v>45621</v>
      </c>
      <c r="B6527" s="21"/>
      <c r="C6527" s="21">
        <v>47654.39</v>
      </c>
      <c r="D6527" s="11">
        <f t="shared" si="101"/>
        <v>239548.31299999601</v>
      </c>
      <c r="E6527" s="30">
        <v>55525871</v>
      </c>
    </row>
    <row r="6528" spans="1:11">
      <c r="B6528" s="21"/>
      <c r="C6528" s="21">
        <v>41417.47</v>
      </c>
      <c r="D6528" s="11">
        <f t="shared" si="101"/>
        <v>280965.78299999598</v>
      </c>
      <c r="E6528" s="30">
        <v>19.498850000000001</v>
      </c>
    </row>
    <row r="6529" spans="1:5">
      <c r="B6529" s="21"/>
      <c r="C6529" s="21">
        <v>114108.69</v>
      </c>
      <c r="D6529" s="11">
        <f t="shared" si="101"/>
        <v>395074.47299999598</v>
      </c>
      <c r="E6529" s="30" t="s">
        <v>20545</v>
      </c>
    </row>
    <row r="6530" spans="1:5">
      <c r="B6530" s="21"/>
      <c r="C6530" s="21">
        <v>134593.17000000001</v>
      </c>
      <c r="D6530" s="11">
        <f t="shared" si="101"/>
        <v>529667.64299999597</v>
      </c>
      <c r="E6530" s="30">
        <v>55525801</v>
      </c>
    </row>
    <row r="6531" spans="1:5">
      <c r="B6531" s="21">
        <v>-112149.9</v>
      </c>
      <c r="C6531" s="21"/>
      <c r="D6531" s="11">
        <f t="shared" si="101"/>
        <v>417517.74299999594</v>
      </c>
      <c r="E6531" t="s">
        <v>20546</v>
      </c>
    </row>
    <row r="6532" spans="1:5">
      <c r="B6532" s="21">
        <v>-133997.5</v>
      </c>
      <c r="C6532" s="21"/>
      <c r="D6532" s="11">
        <f t="shared" si="101"/>
        <v>283520.24299999594</v>
      </c>
      <c r="E6532" t="s">
        <v>20547</v>
      </c>
    </row>
    <row r="6533" spans="1:5">
      <c r="B6533" s="21">
        <v>-40041.83</v>
      </c>
      <c r="C6533" s="21"/>
      <c r="D6533" s="11">
        <f t="shared" ref="D6533:D6596" si="102">D6532+B6533+C6533</f>
        <v>243478.41299999593</v>
      </c>
      <c r="E6533" t="s">
        <v>20548</v>
      </c>
    </row>
    <row r="6534" spans="1:5">
      <c r="A6534" s="19">
        <v>45622</v>
      </c>
      <c r="B6534" s="21"/>
      <c r="C6534" s="40">
        <v>118745.17</v>
      </c>
      <c r="D6534" s="11">
        <f t="shared" si="102"/>
        <v>362223.58299999591</v>
      </c>
      <c r="E6534" t="s">
        <v>20558</v>
      </c>
    </row>
    <row r="6535" spans="1:5">
      <c r="B6535" s="21"/>
      <c r="C6535" s="40">
        <v>79103.63</v>
      </c>
      <c r="D6535" s="11">
        <f t="shared" si="102"/>
        <v>441327.21299999591</v>
      </c>
      <c r="E6535" t="s">
        <v>20559</v>
      </c>
    </row>
    <row r="6536" spans="1:5">
      <c r="B6536" s="21"/>
      <c r="C6536" s="21">
        <v>42489.56</v>
      </c>
      <c r="D6536" s="11">
        <f t="shared" si="102"/>
        <v>483816.77299999591</v>
      </c>
      <c r="E6536" s="30">
        <v>55525799</v>
      </c>
    </row>
    <row r="6537" spans="1:5">
      <c r="B6537" s="21">
        <v>-41948.37</v>
      </c>
      <c r="C6537" s="21"/>
      <c r="D6537" s="11">
        <f t="shared" si="102"/>
        <v>441868.40299999592</v>
      </c>
      <c r="E6537" s="30" t="s">
        <v>20567</v>
      </c>
    </row>
    <row r="6538" spans="1:5">
      <c r="B6538" s="21">
        <v>-42048.45</v>
      </c>
      <c r="C6538" s="21"/>
      <c r="D6538" s="11">
        <f t="shared" si="102"/>
        <v>399819.9529999959</v>
      </c>
      <c r="E6538" s="30" t="s">
        <v>20568</v>
      </c>
    </row>
    <row r="6539" spans="1:5">
      <c r="B6539" s="21">
        <v>-44385.77</v>
      </c>
      <c r="C6539" s="21"/>
      <c r="D6539" s="11">
        <f t="shared" si="102"/>
        <v>355434.18299999589</v>
      </c>
      <c r="E6539" s="30" t="s">
        <v>20569</v>
      </c>
    </row>
    <row r="6540" spans="1:5">
      <c r="B6540" s="21">
        <v>-45289.66</v>
      </c>
      <c r="C6540" s="21"/>
      <c r="D6540" s="11">
        <f t="shared" si="102"/>
        <v>310144.52299999585</v>
      </c>
      <c r="E6540" s="30" t="s">
        <v>20570</v>
      </c>
    </row>
    <row r="6541" spans="1:5">
      <c r="A6541" s="19">
        <v>45623</v>
      </c>
      <c r="B6541" s="21">
        <v>-47596.959999999999</v>
      </c>
      <c r="C6541" s="21"/>
      <c r="D6541" s="11">
        <f t="shared" si="102"/>
        <v>262547.56299999583</v>
      </c>
      <c r="E6541" s="30" t="s">
        <v>20577</v>
      </c>
    </row>
    <row r="6542" spans="1:5">
      <c r="B6542" s="22">
        <v>-77.900000000000006</v>
      </c>
      <c r="C6542" s="21"/>
      <c r="D6542" s="11">
        <f t="shared" si="102"/>
        <v>262469.66299999581</v>
      </c>
      <c r="E6542" s="24" t="s">
        <v>24</v>
      </c>
    </row>
    <row r="6543" spans="1:5">
      <c r="A6543" s="19">
        <v>45624</v>
      </c>
      <c r="B6543" s="21"/>
      <c r="C6543" s="21">
        <v>44995.47</v>
      </c>
      <c r="D6543" s="11">
        <f t="shared" si="102"/>
        <v>307465.13299999584</v>
      </c>
      <c r="E6543" s="30" t="s">
        <v>20581</v>
      </c>
    </row>
    <row r="6544" spans="1:5">
      <c r="B6544" s="21"/>
      <c r="C6544" s="40">
        <v>103313.98</v>
      </c>
      <c r="D6544" s="11">
        <f t="shared" si="102"/>
        <v>410779.11299999582</v>
      </c>
      <c r="E6544" s="30" t="s">
        <v>20582</v>
      </c>
    </row>
    <row r="6545" spans="1:11">
      <c r="B6545" s="21"/>
      <c r="C6545" s="40">
        <v>103509.1</v>
      </c>
      <c r="D6545" s="11">
        <f t="shared" si="102"/>
        <v>514288.2129999958</v>
      </c>
      <c r="E6545" s="30">
        <v>2011044</v>
      </c>
      <c r="K6545" s="18"/>
    </row>
    <row r="6546" spans="1:11">
      <c r="A6546" s="19">
        <v>45625</v>
      </c>
      <c r="B6546" s="21">
        <v>-217117.38</v>
      </c>
      <c r="C6546" s="21"/>
      <c r="D6546" s="11">
        <f t="shared" si="102"/>
        <v>297170.83299999579</v>
      </c>
      <c r="E6546" s="30" t="s">
        <v>20596</v>
      </c>
    </row>
    <row r="6547" spans="1:11">
      <c r="A6547" s="19">
        <v>45628</v>
      </c>
      <c r="B6547" s="21">
        <v>-102152.54</v>
      </c>
      <c r="C6547" s="21"/>
      <c r="D6547" s="11">
        <f t="shared" si="102"/>
        <v>195018.29299999581</v>
      </c>
      <c r="E6547" s="30" t="s">
        <v>20607</v>
      </c>
    </row>
    <row r="6548" spans="1:11">
      <c r="B6548" s="21">
        <v>-101553.75</v>
      </c>
      <c r="C6548" s="21"/>
      <c r="D6548" s="11">
        <f t="shared" si="102"/>
        <v>93464.542999995814</v>
      </c>
      <c r="E6548" s="30" t="s">
        <v>20608</v>
      </c>
    </row>
    <row r="6549" spans="1:11">
      <c r="B6549" s="21"/>
      <c r="C6549" s="21">
        <v>31716.080000000002</v>
      </c>
      <c r="D6549" s="11">
        <f t="shared" si="102"/>
        <v>125180.62299999582</v>
      </c>
      <c r="E6549" s="30">
        <v>19.498760000000001</v>
      </c>
    </row>
    <row r="6550" spans="1:11">
      <c r="B6550" s="21"/>
      <c r="C6550" s="21">
        <v>43220.17</v>
      </c>
      <c r="D6550" s="11">
        <f t="shared" si="102"/>
        <v>168400.79299999581</v>
      </c>
      <c r="E6550" s="30">
        <v>55525930</v>
      </c>
    </row>
    <row r="6551" spans="1:11">
      <c r="B6551" s="21"/>
      <c r="C6551" s="21">
        <v>36435.699999999997</v>
      </c>
      <c r="D6551" s="11">
        <f t="shared" si="102"/>
        <v>204836.49299999583</v>
      </c>
      <c r="E6551" t="s">
        <v>20609</v>
      </c>
    </row>
    <row r="6552" spans="1:11">
      <c r="B6552" s="21">
        <v>-42127.9</v>
      </c>
      <c r="C6552" s="21"/>
      <c r="D6552" s="11">
        <f t="shared" si="102"/>
        <v>162708.59299999583</v>
      </c>
      <c r="E6552" t="s">
        <v>20610</v>
      </c>
    </row>
    <row r="6553" spans="1:11">
      <c r="B6553" s="21">
        <v>-30717.68</v>
      </c>
      <c r="C6553" s="21"/>
      <c r="D6553" s="11">
        <f t="shared" si="102"/>
        <v>131990.91299999584</v>
      </c>
      <c r="E6553" t="s">
        <v>20611</v>
      </c>
    </row>
    <row r="6554" spans="1:11">
      <c r="B6554" s="21">
        <v>-43172.84</v>
      </c>
      <c r="C6554" s="21"/>
      <c r="D6554" s="11">
        <f t="shared" si="102"/>
        <v>88818.072999995842</v>
      </c>
      <c r="E6554" t="s">
        <v>20612</v>
      </c>
    </row>
    <row r="6555" spans="1:11">
      <c r="A6555" s="19">
        <v>45629</v>
      </c>
      <c r="B6555" s="21">
        <v>-42497.7</v>
      </c>
      <c r="C6555" s="21"/>
      <c r="D6555" s="11">
        <f t="shared" si="102"/>
        <v>46320.372999995845</v>
      </c>
      <c r="E6555" t="s">
        <v>20618</v>
      </c>
    </row>
    <row r="6556" spans="1:11">
      <c r="B6556" s="21"/>
      <c r="C6556" s="21">
        <v>32803.730000000003</v>
      </c>
      <c r="D6556" s="11">
        <f t="shared" si="102"/>
        <v>79124.102999995841</v>
      </c>
      <c r="E6556" s="30">
        <v>19.499479999999998</v>
      </c>
    </row>
    <row r="6557" spans="1:11">
      <c r="B6557" s="21">
        <v>-31784.58</v>
      </c>
      <c r="C6557" s="21"/>
      <c r="D6557" s="11">
        <f t="shared" si="102"/>
        <v>47339.522999995839</v>
      </c>
      <c r="E6557" s="30" t="s">
        <v>20624</v>
      </c>
    </row>
    <row r="6558" spans="1:11">
      <c r="A6558" s="19">
        <v>45630</v>
      </c>
      <c r="B6558" s="21"/>
      <c r="C6558" s="22">
        <v>500000</v>
      </c>
      <c r="D6558" s="11">
        <f t="shared" si="102"/>
        <v>547339.52299999585</v>
      </c>
      <c r="E6558" s="24" t="s">
        <v>20633</v>
      </c>
    </row>
    <row r="6559" spans="1:11">
      <c r="B6559" s="22">
        <v>-17.37</v>
      </c>
      <c r="C6559" s="21"/>
      <c r="D6559" s="11">
        <f t="shared" si="102"/>
        <v>547322.15299999586</v>
      </c>
      <c r="E6559" s="24" t="s">
        <v>24</v>
      </c>
    </row>
    <row r="6560" spans="1:11">
      <c r="A6560" s="19">
        <v>45631</v>
      </c>
      <c r="B6560" s="21"/>
      <c r="C6560" s="21">
        <v>124211.8</v>
      </c>
      <c r="D6560" s="11">
        <f t="shared" si="102"/>
        <v>671533.9529999959</v>
      </c>
      <c r="E6560" s="30">
        <v>2403265</v>
      </c>
    </row>
    <row r="6561" spans="1:5">
      <c r="B6561" s="21">
        <v>-220067.27</v>
      </c>
      <c r="C6561" s="21"/>
      <c r="D6561" s="11">
        <f t="shared" si="102"/>
        <v>451466.68299999589</v>
      </c>
      <c r="E6561" s="30" t="s">
        <v>20649</v>
      </c>
    </row>
    <row r="6562" spans="1:5">
      <c r="A6562" s="19">
        <v>45632</v>
      </c>
      <c r="B6562" s="21"/>
      <c r="C6562" s="21">
        <v>45351.45</v>
      </c>
      <c r="D6562" s="11">
        <f t="shared" si="102"/>
        <v>496818.1329999959</v>
      </c>
      <c r="E6562" s="30">
        <v>55525928</v>
      </c>
    </row>
    <row r="6563" spans="1:5">
      <c r="B6563" s="21"/>
      <c r="C6563" s="21">
        <v>50792.45</v>
      </c>
      <c r="D6563" s="11">
        <f t="shared" si="102"/>
        <v>547610.58299999591</v>
      </c>
      <c r="E6563" s="30">
        <v>55525950</v>
      </c>
    </row>
    <row r="6564" spans="1:5">
      <c r="B6564" s="21"/>
      <c r="C6564" s="21">
        <v>87889.96</v>
      </c>
      <c r="D6564" s="11">
        <f t="shared" si="102"/>
        <v>635500.54299999587</v>
      </c>
      <c r="E6564" s="30">
        <v>55525951</v>
      </c>
    </row>
    <row r="6565" spans="1:5">
      <c r="B6565" s="21">
        <v>-50501.72</v>
      </c>
      <c r="C6565" s="21"/>
      <c r="D6565" s="11">
        <f t="shared" si="102"/>
        <v>584998.8229999959</v>
      </c>
      <c r="E6565" s="30" t="s">
        <v>20655</v>
      </c>
    </row>
    <row r="6566" spans="1:5">
      <c r="B6566" s="21">
        <v>-120811.51</v>
      </c>
      <c r="C6566" s="21"/>
      <c r="D6566" s="11">
        <f t="shared" si="102"/>
        <v>464187.31299999589</v>
      </c>
      <c r="E6566" s="30" t="s">
        <v>20656</v>
      </c>
    </row>
    <row r="6567" spans="1:5">
      <c r="B6567" s="21">
        <v>-87551.25</v>
      </c>
      <c r="C6567" s="21"/>
      <c r="D6567" s="11">
        <f t="shared" si="102"/>
        <v>376636.06299999589</v>
      </c>
      <c r="E6567" s="30" t="s">
        <v>20657</v>
      </c>
    </row>
    <row r="6568" spans="1:5">
      <c r="B6568" s="21">
        <v>-41297.360000000001</v>
      </c>
      <c r="C6568" s="21"/>
      <c r="D6568" s="11">
        <f t="shared" si="102"/>
        <v>335338.7029999959</v>
      </c>
      <c r="E6568" s="30" t="s">
        <v>20658</v>
      </c>
    </row>
    <row r="6569" spans="1:5">
      <c r="B6569" s="21">
        <v>-101214.82</v>
      </c>
      <c r="C6569" s="21"/>
      <c r="D6569" s="11">
        <f t="shared" si="102"/>
        <v>234123.8829999959</v>
      </c>
      <c r="E6569" s="30" t="s">
        <v>20659</v>
      </c>
    </row>
    <row r="6570" spans="1:5">
      <c r="A6570" s="19">
        <v>45635</v>
      </c>
      <c r="B6570" s="21">
        <v>-149597.42000000001</v>
      </c>
      <c r="C6570" s="21"/>
      <c r="D6570" s="11">
        <f t="shared" si="102"/>
        <v>84526.462999995885</v>
      </c>
      <c r="E6570" s="30" t="s">
        <v>20668</v>
      </c>
    </row>
    <row r="6571" spans="1:5">
      <c r="B6571" s="21"/>
      <c r="C6571" s="21">
        <v>42536.17</v>
      </c>
      <c r="D6571" s="11">
        <f t="shared" si="102"/>
        <v>127062.63299999588</v>
      </c>
      <c r="E6571" s="30" t="s">
        <v>20669</v>
      </c>
    </row>
    <row r="6572" spans="1:5">
      <c r="B6572" s="21"/>
      <c r="C6572" s="21">
        <v>102557.05</v>
      </c>
      <c r="D6572" s="11">
        <f t="shared" si="102"/>
        <v>229619.68299999589</v>
      </c>
      <c r="E6572" s="30">
        <v>2011011</v>
      </c>
    </row>
    <row r="6573" spans="1:5">
      <c r="B6573" s="21"/>
      <c r="C6573" s="21">
        <v>41767.050000000003</v>
      </c>
      <c r="D6573" s="11">
        <f t="shared" si="102"/>
        <v>271386.73299999587</v>
      </c>
      <c r="E6573" s="30" t="s">
        <v>20670</v>
      </c>
    </row>
    <row r="6574" spans="1:5">
      <c r="B6574" s="21"/>
      <c r="C6574" s="21">
        <v>104810.56</v>
      </c>
      <c r="D6574" s="11">
        <f t="shared" si="102"/>
        <v>376197.29299999587</v>
      </c>
      <c r="E6574" s="30">
        <v>2011075</v>
      </c>
    </row>
    <row r="6575" spans="1:5">
      <c r="B6575" s="21"/>
      <c r="C6575" s="21">
        <v>111099.43</v>
      </c>
      <c r="D6575" s="11">
        <f t="shared" si="102"/>
        <v>487296.72299999587</v>
      </c>
      <c r="E6575" s="30">
        <v>2403444</v>
      </c>
    </row>
    <row r="6576" spans="1:5">
      <c r="B6576" s="21"/>
      <c r="C6576" s="21">
        <v>155278.72</v>
      </c>
      <c r="D6576" s="11">
        <f t="shared" si="102"/>
        <v>642575.4429999959</v>
      </c>
      <c r="E6576" s="30">
        <v>2403427</v>
      </c>
    </row>
    <row r="6577" spans="1:5">
      <c r="B6577" s="21">
        <v>-42414.27</v>
      </c>
      <c r="C6577" s="21"/>
      <c r="D6577" s="11">
        <f t="shared" si="102"/>
        <v>600161.17299999588</v>
      </c>
      <c r="E6577" s="30" t="s">
        <v>20671</v>
      </c>
    </row>
    <row r="6578" spans="1:5">
      <c r="B6578" s="21">
        <v>-107083.67</v>
      </c>
      <c r="C6578" s="21"/>
      <c r="D6578" s="11">
        <f t="shared" si="102"/>
        <v>493077.50299999589</v>
      </c>
      <c r="E6578" s="30" t="s">
        <v>20672</v>
      </c>
    </row>
    <row r="6579" spans="1:5">
      <c r="B6579" s="21">
        <v>-41371.25</v>
      </c>
      <c r="C6579" s="21"/>
      <c r="D6579" s="11">
        <f t="shared" si="102"/>
        <v>451706.25299999589</v>
      </c>
      <c r="E6579" s="30" t="s">
        <v>20673</v>
      </c>
    </row>
    <row r="6580" spans="1:5">
      <c r="B6580" s="21">
        <v>-103434.79</v>
      </c>
      <c r="C6580" s="21"/>
      <c r="D6580" s="11">
        <f t="shared" si="102"/>
        <v>348271.46299999591</v>
      </c>
      <c r="E6580" s="30" t="s">
        <v>20674</v>
      </c>
    </row>
    <row r="6581" spans="1:5">
      <c r="A6581" s="19">
        <v>45636</v>
      </c>
      <c r="B6581" s="21"/>
      <c r="C6581" s="21">
        <v>118780.08</v>
      </c>
      <c r="D6581" s="11">
        <f t="shared" si="102"/>
        <v>467051.54299999593</v>
      </c>
      <c r="E6581" t="s">
        <v>20679</v>
      </c>
    </row>
    <row r="6582" spans="1:5">
      <c r="B6582" s="21"/>
      <c r="C6582" s="21">
        <v>118785.62</v>
      </c>
      <c r="D6582" s="11">
        <f t="shared" si="102"/>
        <v>585837.16299999598</v>
      </c>
      <c r="E6582" t="s">
        <v>20680</v>
      </c>
    </row>
    <row r="6583" spans="1:5">
      <c r="A6583" s="19">
        <v>45637</v>
      </c>
      <c r="B6583" s="21"/>
      <c r="C6583" s="21">
        <v>48607.75</v>
      </c>
      <c r="D6583" s="11">
        <f t="shared" si="102"/>
        <v>634444.91299999598</v>
      </c>
      <c r="E6583" t="s">
        <v>13322</v>
      </c>
    </row>
    <row r="6584" spans="1:5">
      <c r="B6584" s="21"/>
      <c r="C6584" s="21">
        <v>109882.25</v>
      </c>
      <c r="D6584" s="11">
        <f t="shared" si="102"/>
        <v>744327.16299999598</v>
      </c>
      <c r="E6584" t="s">
        <v>13322</v>
      </c>
    </row>
    <row r="6585" spans="1:5">
      <c r="A6585" s="19">
        <v>45638</v>
      </c>
      <c r="B6585" s="21">
        <v>-31465.35</v>
      </c>
      <c r="C6585" s="21"/>
      <c r="D6585" s="11">
        <f t="shared" si="102"/>
        <v>712861.81299999601</v>
      </c>
      <c r="E6585" t="s">
        <v>20689</v>
      </c>
    </row>
    <row r="6586" spans="1:5">
      <c r="B6586" s="21">
        <v>-127950.82</v>
      </c>
      <c r="C6586" s="21"/>
      <c r="D6586" s="11">
        <f t="shared" si="102"/>
        <v>584910.99299999606</v>
      </c>
      <c r="E6586" t="s">
        <v>20690</v>
      </c>
    </row>
    <row r="6587" spans="1:5">
      <c r="B6587" s="21">
        <v>-42301.43</v>
      </c>
      <c r="C6587" s="21"/>
      <c r="D6587" s="11">
        <f t="shared" si="102"/>
        <v>542609.56299999601</v>
      </c>
      <c r="E6587" t="s">
        <v>20691</v>
      </c>
    </row>
    <row r="6588" spans="1:5">
      <c r="A6588" s="19">
        <v>45639</v>
      </c>
      <c r="B6588" s="21"/>
      <c r="C6588" s="21">
        <v>129730.32</v>
      </c>
      <c r="D6588" s="11">
        <f t="shared" si="102"/>
        <v>672339.88299999596</v>
      </c>
      <c r="E6588" t="s">
        <v>20699</v>
      </c>
    </row>
    <row r="6589" spans="1:5">
      <c r="B6589" s="21"/>
      <c r="C6589" s="21">
        <v>321174.99</v>
      </c>
      <c r="D6589" s="11">
        <f t="shared" si="102"/>
        <v>993514.87299999595</v>
      </c>
      <c r="E6589" t="s">
        <v>20700</v>
      </c>
    </row>
    <row r="6590" spans="1:5">
      <c r="B6590" s="21">
        <v>-43376.39</v>
      </c>
      <c r="C6590" s="21"/>
      <c r="D6590" s="11">
        <f t="shared" si="102"/>
        <v>950138.48299999593</v>
      </c>
      <c r="E6590" t="s">
        <v>20701</v>
      </c>
    </row>
    <row r="6591" spans="1:5">
      <c r="B6591" s="21">
        <v>-32523.59</v>
      </c>
      <c r="C6591" s="21"/>
      <c r="D6591" s="11">
        <f t="shared" si="102"/>
        <v>917614.89299999597</v>
      </c>
      <c r="E6591" t="s">
        <v>20702</v>
      </c>
    </row>
    <row r="6592" spans="1:5">
      <c r="A6592" s="19">
        <v>45643</v>
      </c>
      <c r="B6592" s="21">
        <v>-312141.52</v>
      </c>
      <c r="C6592" s="21"/>
      <c r="D6592" s="11">
        <f t="shared" si="102"/>
        <v>605473.37299999595</v>
      </c>
      <c r="E6592" t="s">
        <v>20720</v>
      </c>
    </row>
    <row r="6593" spans="1:5">
      <c r="A6593" s="19">
        <v>45644</v>
      </c>
      <c r="B6593" s="21"/>
      <c r="C6593" s="21">
        <v>31942.43</v>
      </c>
      <c r="D6593" s="11">
        <f t="shared" si="102"/>
        <v>637415.802999996</v>
      </c>
      <c r="E6593" s="30">
        <v>19.50065</v>
      </c>
    </row>
    <row r="6594" spans="1:5">
      <c r="B6594" s="21"/>
      <c r="C6594" s="21">
        <v>32648.75</v>
      </c>
      <c r="D6594" s="11">
        <f t="shared" si="102"/>
        <v>670064.552999996</v>
      </c>
      <c r="E6594" s="32" t="s">
        <v>20724</v>
      </c>
    </row>
    <row r="6595" spans="1:5">
      <c r="B6595" s="21"/>
      <c r="C6595" s="21">
        <v>43095.31</v>
      </c>
      <c r="D6595" s="11">
        <f t="shared" si="102"/>
        <v>713159.86299999594</v>
      </c>
      <c r="E6595" s="30">
        <v>19.501190000000001</v>
      </c>
    </row>
    <row r="6596" spans="1:5">
      <c r="B6596" s="21">
        <v>-41729.760000000002</v>
      </c>
      <c r="C6596" s="21"/>
      <c r="D6596" s="11">
        <f t="shared" si="102"/>
        <v>671430.10299999593</v>
      </c>
      <c r="E6596" s="30" t="s">
        <v>20728</v>
      </c>
    </row>
    <row r="6597" spans="1:5">
      <c r="B6597" s="21">
        <v>-129762.55</v>
      </c>
      <c r="C6597" s="21"/>
      <c r="D6597" s="11">
        <f t="shared" ref="D6597:D6660" si="103">D6596+B6597+C6597</f>
        <v>541667.55299999588</v>
      </c>
      <c r="E6597" s="30" t="s">
        <v>20729</v>
      </c>
    </row>
    <row r="6598" spans="1:5">
      <c r="B6598" s="21">
        <v>-128753.8</v>
      </c>
      <c r="C6598" s="21"/>
      <c r="D6598" s="11">
        <f t="shared" si="103"/>
        <v>412913.75299999589</v>
      </c>
      <c r="E6598" s="30" t="s">
        <v>20730</v>
      </c>
    </row>
    <row r="6599" spans="1:5">
      <c r="B6599" s="21">
        <v>-31666.63</v>
      </c>
      <c r="C6599" s="21"/>
      <c r="D6599" s="11">
        <f t="shared" si="103"/>
        <v>381247.12299999589</v>
      </c>
      <c r="E6599" s="30" t="s">
        <v>20731</v>
      </c>
    </row>
    <row r="6600" spans="1:5">
      <c r="B6600" s="21">
        <v>-30986.23</v>
      </c>
      <c r="C6600" s="21"/>
      <c r="D6600" s="11">
        <f t="shared" si="103"/>
        <v>350260.89299999591</v>
      </c>
      <c r="E6600" s="30" t="s">
        <v>20732</v>
      </c>
    </row>
    <row r="6601" spans="1:5">
      <c r="B6601" s="21"/>
      <c r="C6601" s="21">
        <v>417497.44</v>
      </c>
      <c r="D6601" s="11">
        <f t="shared" si="103"/>
        <v>767758.33299999591</v>
      </c>
      <c r="E6601" t="s">
        <v>13322</v>
      </c>
    </row>
    <row r="6602" spans="1:5">
      <c r="A6602" s="19">
        <v>45646</v>
      </c>
      <c r="B6602" s="21"/>
      <c r="C6602" s="21">
        <v>132390.76</v>
      </c>
      <c r="D6602" s="11">
        <f t="shared" si="103"/>
        <v>900149.09299999592</v>
      </c>
      <c r="E6602" s="30">
        <v>2403343</v>
      </c>
    </row>
    <row r="6603" spans="1:5">
      <c r="B6603" s="21"/>
      <c r="C6603" s="21">
        <v>133429.44</v>
      </c>
      <c r="D6603" s="11">
        <f t="shared" si="103"/>
        <v>1033578.5329999959</v>
      </c>
      <c r="E6603" s="30">
        <v>2403298</v>
      </c>
    </row>
    <row r="6604" spans="1:5">
      <c r="A6604" s="19">
        <v>45649</v>
      </c>
      <c r="B6604" s="21">
        <v>-62432.35</v>
      </c>
      <c r="C6604" s="21"/>
      <c r="D6604" s="11">
        <f t="shared" si="103"/>
        <v>971146.18299999589</v>
      </c>
      <c r="E6604" s="30" t="s">
        <v>20758</v>
      </c>
    </row>
    <row r="6605" spans="1:5">
      <c r="B6605" s="21"/>
      <c r="C6605" s="21">
        <v>43613.94</v>
      </c>
      <c r="D6605" s="11">
        <f t="shared" si="103"/>
        <v>1014760.1229999959</v>
      </c>
      <c r="E6605" s="30">
        <v>19.500080000000001</v>
      </c>
    </row>
    <row r="6606" spans="1:5">
      <c r="B6606" s="21"/>
      <c r="C6606" s="21">
        <v>44730.1</v>
      </c>
      <c r="D6606" s="11">
        <f t="shared" si="103"/>
        <v>1059490.222999996</v>
      </c>
      <c r="E6606" s="30">
        <v>19.500240000000002</v>
      </c>
    </row>
    <row r="6607" spans="1:5">
      <c r="B6607" s="21"/>
      <c r="C6607" s="21">
        <v>49566.18</v>
      </c>
      <c r="D6607" s="11">
        <f t="shared" si="103"/>
        <v>1109056.402999996</v>
      </c>
      <c r="E6607" s="30">
        <v>55526068</v>
      </c>
    </row>
    <row r="6608" spans="1:5">
      <c r="B6608" s="21"/>
      <c r="C6608" s="21">
        <v>32365.14</v>
      </c>
      <c r="D6608" s="11">
        <f t="shared" si="103"/>
        <v>1141421.5429999959</v>
      </c>
      <c r="E6608" s="30">
        <v>19.499739999999999</v>
      </c>
    </row>
    <row r="6609" spans="1:5">
      <c r="B6609" s="21"/>
      <c r="C6609" s="21">
        <v>33463.86</v>
      </c>
      <c r="D6609" s="11">
        <f t="shared" si="103"/>
        <v>1174885.402999996</v>
      </c>
      <c r="E6609" s="30">
        <v>19.500520000000002</v>
      </c>
    </row>
    <row r="6610" spans="1:5">
      <c r="B6610" s="21"/>
      <c r="C6610" s="21">
        <v>43247.7</v>
      </c>
      <c r="D6610" s="11">
        <f t="shared" si="103"/>
        <v>1218133.1029999959</v>
      </c>
      <c r="E6610" s="30">
        <v>19.499849999999999</v>
      </c>
    </row>
    <row r="6611" spans="1:5">
      <c r="A6611" s="19">
        <v>45650</v>
      </c>
      <c r="B6611" s="21">
        <v>-49307.01</v>
      </c>
      <c r="C6611" s="21"/>
      <c r="D6611" s="11">
        <f t="shared" si="103"/>
        <v>1168826.0929999959</v>
      </c>
      <c r="E6611" t="s">
        <v>20760</v>
      </c>
    </row>
    <row r="6612" spans="1:5">
      <c r="A6612" s="19">
        <v>45652</v>
      </c>
      <c r="B6612" s="21">
        <v>-44063.54</v>
      </c>
      <c r="C6612" s="21"/>
      <c r="D6612" s="11">
        <f t="shared" si="103"/>
        <v>1124762.5529999959</v>
      </c>
      <c r="E6612" t="s">
        <v>20780</v>
      </c>
    </row>
    <row r="6613" spans="1:5">
      <c r="B6613" s="21"/>
      <c r="C6613" s="21">
        <v>64433.34</v>
      </c>
      <c r="D6613" s="11">
        <f t="shared" si="103"/>
        <v>1189195.892999996</v>
      </c>
      <c r="E6613" t="s">
        <v>20782</v>
      </c>
    </row>
    <row r="6614" spans="1:5">
      <c r="B6614" s="21"/>
      <c r="C6614" s="21">
        <v>44351.21</v>
      </c>
      <c r="D6614" s="11">
        <f t="shared" si="103"/>
        <v>1233547.1029999959</v>
      </c>
      <c r="E6614" s="30">
        <v>19.501740000000002</v>
      </c>
    </row>
    <row r="6615" spans="1:5">
      <c r="B6615" s="21">
        <v>-42938.879999999997</v>
      </c>
      <c r="C6615" s="21"/>
      <c r="D6615" s="11">
        <f t="shared" si="103"/>
        <v>1190608.222999996</v>
      </c>
      <c r="E6615" s="30" t="s">
        <v>20786</v>
      </c>
    </row>
    <row r="6616" spans="1:5">
      <c r="A6616" s="19">
        <v>45653</v>
      </c>
      <c r="B6616" s="22">
        <v>-500000</v>
      </c>
      <c r="C6616" s="21"/>
      <c r="D6616" s="11">
        <f t="shared" si="103"/>
        <v>690608.22299999604</v>
      </c>
      <c r="E6616" s="14" t="s">
        <v>20523</v>
      </c>
    </row>
    <row r="6617" spans="1:5">
      <c r="A6617" s="19">
        <v>45657</v>
      </c>
      <c r="B6617" s="21">
        <v>-125609.15</v>
      </c>
      <c r="C6617" s="21"/>
      <c r="D6617" s="11">
        <f t="shared" si="103"/>
        <v>564999.07299999602</v>
      </c>
      <c r="E6617" s="30" t="s">
        <v>20814</v>
      </c>
    </row>
    <row r="6618" spans="1:5">
      <c r="B6618" s="21">
        <v>-139754.12</v>
      </c>
      <c r="C6618" s="21"/>
      <c r="D6618" s="11">
        <f t="shared" si="103"/>
        <v>425244.95299999602</v>
      </c>
      <c r="E6618" s="30" t="s">
        <v>20819</v>
      </c>
    </row>
    <row r="6619" spans="1:5">
      <c r="B6619" s="21"/>
      <c r="C6619" s="21">
        <v>130352.14</v>
      </c>
      <c r="D6619" s="11">
        <f t="shared" si="103"/>
        <v>555597.09299999604</v>
      </c>
      <c r="E6619" s="30">
        <v>2403499</v>
      </c>
    </row>
    <row r="6620" spans="1:5">
      <c r="B6620" s="21"/>
      <c r="C6620" s="21">
        <v>141023.9</v>
      </c>
      <c r="D6620" s="11">
        <f t="shared" si="103"/>
        <v>696620.99299999606</v>
      </c>
      <c r="E6620" s="30">
        <v>2011137</v>
      </c>
    </row>
    <row r="6621" spans="1:5">
      <c r="B6621" s="22">
        <v>-48</v>
      </c>
      <c r="D6621" s="11">
        <f t="shared" si="103"/>
        <v>696572.99299999606</v>
      </c>
      <c r="E6621" s="24" t="s">
        <v>24</v>
      </c>
    </row>
    <row r="6622" spans="1:5">
      <c r="A6622" s="19">
        <v>45660</v>
      </c>
      <c r="B6622" s="21">
        <v>-41095.01</v>
      </c>
      <c r="D6622" s="11">
        <f t="shared" si="103"/>
        <v>655477.98299999605</v>
      </c>
      <c r="E6622" t="s">
        <v>20828</v>
      </c>
    </row>
    <row r="6623" spans="1:5">
      <c r="A6623" s="19">
        <v>45665</v>
      </c>
      <c r="B6623" s="21"/>
      <c r="C6623" s="21">
        <v>41316.75</v>
      </c>
      <c r="D6623" s="11">
        <f t="shared" si="103"/>
        <v>696794.73299999605</v>
      </c>
      <c r="E6623" t="s">
        <v>20845</v>
      </c>
    </row>
    <row r="6624" spans="1:5">
      <c r="B6624" s="21"/>
      <c r="C6624" s="21">
        <v>42546.27</v>
      </c>
      <c r="D6624" s="11">
        <f t="shared" si="103"/>
        <v>739341.00299999607</v>
      </c>
      <c r="E6624" t="s">
        <v>20846</v>
      </c>
    </row>
    <row r="6625" spans="1:5">
      <c r="B6625" s="21">
        <v>-42310.59</v>
      </c>
      <c r="C6625" s="21"/>
      <c r="D6625" s="11">
        <f t="shared" si="103"/>
        <v>697030.4129999961</v>
      </c>
      <c r="E6625" t="s">
        <v>20852</v>
      </c>
    </row>
    <row r="6626" spans="1:5">
      <c r="A6626" s="19">
        <v>45666</v>
      </c>
      <c r="B6626" s="21"/>
      <c r="C6626" s="21">
        <v>227853</v>
      </c>
      <c r="D6626" s="11">
        <f t="shared" si="103"/>
        <v>924883.4129999961</v>
      </c>
      <c r="E6626" s="30">
        <v>7243660</v>
      </c>
    </row>
    <row r="6627" spans="1:5">
      <c r="B6627" s="21"/>
      <c r="C6627" s="21">
        <v>128078.63</v>
      </c>
      <c r="D6627" s="11">
        <f t="shared" si="103"/>
        <v>1052962.0429999961</v>
      </c>
      <c r="E6627" s="30">
        <v>2403595</v>
      </c>
    </row>
    <row r="6628" spans="1:5">
      <c r="B6628" s="21"/>
      <c r="C6628" s="21">
        <v>128568.2</v>
      </c>
      <c r="D6628" s="11">
        <f t="shared" si="103"/>
        <v>1181530.2429999961</v>
      </c>
      <c r="E6628" s="30">
        <v>2403641</v>
      </c>
    </row>
    <row r="6629" spans="1:5">
      <c r="B6629" s="21">
        <v>-123420.7</v>
      </c>
      <c r="C6629" s="21"/>
      <c r="D6629" s="11">
        <f t="shared" si="103"/>
        <v>1058109.5429999961</v>
      </c>
      <c r="E6629" s="30" t="s">
        <v>20862</v>
      </c>
    </row>
    <row r="6630" spans="1:5">
      <c r="B6630" s="21">
        <v>-123891.98</v>
      </c>
      <c r="C6630" s="21"/>
      <c r="D6630" s="11">
        <f t="shared" si="103"/>
        <v>934217.56299999612</v>
      </c>
      <c r="E6630" s="30" t="s">
        <v>20863</v>
      </c>
    </row>
    <row r="6631" spans="1:5">
      <c r="A6631" s="19">
        <v>45667</v>
      </c>
      <c r="B6631" s="21">
        <v>-217042.93</v>
      </c>
      <c r="C6631" s="21"/>
      <c r="D6631" s="11">
        <f t="shared" si="103"/>
        <v>717174.63299999619</v>
      </c>
      <c r="E6631" s="30" t="s">
        <v>20865</v>
      </c>
    </row>
    <row r="6632" spans="1:5">
      <c r="A6632" s="19">
        <v>45671</v>
      </c>
      <c r="B6632" s="21">
        <v>-166077.63</v>
      </c>
      <c r="C6632" s="21"/>
      <c r="D6632" s="11">
        <f t="shared" si="103"/>
        <v>551097.00299999618</v>
      </c>
      <c r="E6632" s="30" t="s">
        <v>20886</v>
      </c>
    </row>
    <row r="6633" spans="1:5">
      <c r="B6633" s="21"/>
      <c r="C6633" s="21">
        <v>256676.99</v>
      </c>
      <c r="D6633" s="11">
        <f t="shared" si="103"/>
        <v>807773.99299999618</v>
      </c>
      <c r="E6633" s="30" t="s">
        <v>20899</v>
      </c>
    </row>
    <row r="6634" spans="1:5">
      <c r="B6634" s="21"/>
      <c r="C6634" s="21">
        <v>256766.33</v>
      </c>
      <c r="D6634" s="11">
        <f t="shared" si="103"/>
        <v>1064540.3229999961</v>
      </c>
      <c r="E6634" s="30" t="s">
        <v>20900</v>
      </c>
    </row>
    <row r="6635" spans="1:5">
      <c r="B6635" s="21"/>
      <c r="C6635" s="21">
        <v>342911.94</v>
      </c>
      <c r="D6635" s="11">
        <f t="shared" si="103"/>
        <v>1407452.2629999961</v>
      </c>
      <c r="E6635" s="30" t="s">
        <v>20901</v>
      </c>
    </row>
    <row r="6636" spans="1:5">
      <c r="B6636" s="21"/>
      <c r="C6636" s="21">
        <v>93802.57</v>
      </c>
      <c r="D6636" s="11">
        <f t="shared" si="103"/>
        <v>1501254.8329999961</v>
      </c>
      <c r="E6636" s="30">
        <v>2011177</v>
      </c>
    </row>
    <row r="6637" spans="1:5">
      <c r="B6637" s="21">
        <v>-92995.35</v>
      </c>
      <c r="C6637" s="21"/>
      <c r="D6637" s="11">
        <f t="shared" si="103"/>
        <v>1408259.482999996</v>
      </c>
      <c r="E6637" s="30" t="s">
        <v>20902</v>
      </c>
    </row>
    <row r="6638" spans="1:5">
      <c r="B6638" s="21">
        <v>-250503.11</v>
      </c>
      <c r="C6638" s="21"/>
      <c r="D6638" s="11">
        <f t="shared" si="103"/>
        <v>1157756.3729999959</v>
      </c>
      <c r="E6638" s="30" t="s">
        <v>20903</v>
      </c>
    </row>
    <row r="6639" spans="1:5">
      <c r="B6639" s="21">
        <v>-250590.27</v>
      </c>
      <c r="C6639" s="21"/>
      <c r="D6639" s="11">
        <f t="shared" si="103"/>
        <v>907166.10299999593</v>
      </c>
      <c r="E6639" s="30" t="s">
        <v>20904</v>
      </c>
    </row>
    <row r="6640" spans="1:5">
      <c r="B6640" s="21">
        <v>-334624.57</v>
      </c>
      <c r="C6640" s="21"/>
      <c r="D6640" s="11">
        <f t="shared" si="103"/>
        <v>572541.53299999586</v>
      </c>
      <c r="E6640" s="30" t="s">
        <v>20905</v>
      </c>
    </row>
    <row r="6641" spans="1:5">
      <c r="A6641" s="19">
        <v>45673</v>
      </c>
      <c r="B6641" s="21"/>
      <c r="C6641" s="21">
        <v>171623.26</v>
      </c>
      <c r="D6641" s="11">
        <f t="shared" si="103"/>
        <v>744164.79299999587</v>
      </c>
      <c r="E6641" s="30">
        <v>2403744</v>
      </c>
    </row>
    <row r="6642" spans="1:5">
      <c r="B6642" s="21">
        <v>-251618.82</v>
      </c>
      <c r="C6642" s="21"/>
      <c r="D6642" s="11">
        <f t="shared" si="103"/>
        <v>492545.97299999587</v>
      </c>
      <c r="E6642" s="30" t="s">
        <v>20920</v>
      </c>
    </row>
    <row r="6643" spans="1:5">
      <c r="A6643" s="19">
        <v>45674</v>
      </c>
      <c r="B6643" s="21"/>
      <c r="C6643" s="21">
        <v>257820.51</v>
      </c>
      <c r="D6643" s="11">
        <f t="shared" si="103"/>
        <v>750366.48299999582</v>
      </c>
      <c r="E6643" s="30" t="s">
        <v>20941</v>
      </c>
    </row>
    <row r="6644" spans="1:5">
      <c r="A6644" s="19">
        <v>45678</v>
      </c>
      <c r="B6644" s="21">
        <v>-171554.95</v>
      </c>
      <c r="C6644" s="21"/>
      <c r="D6644" s="11">
        <f t="shared" si="103"/>
        <v>578811.53299999586</v>
      </c>
      <c r="E6644" s="30" t="s">
        <v>20945</v>
      </c>
    </row>
    <row r="6645" spans="1:5">
      <c r="B6645" s="21">
        <v>-43674.879999999997</v>
      </c>
      <c r="C6645" s="21"/>
      <c r="D6645" s="11">
        <f t="shared" si="103"/>
        <v>535136.65299999586</v>
      </c>
      <c r="E6645" s="30" t="s">
        <v>20946</v>
      </c>
    </row>
    <row r="6646" spans="1:5">
      <c r="B6646" s="21">
        <v>-107177.26</v>
      </c>
      <c r="C6646" s="21"/>
      <c r="D6646" s="11">
        <f t="shared" si="103"/>
        <v>427959.39299999585</v>
      </c>
      <c r="E6646" s="30" t="s">
        <v>20947</v>
      </c>
    </row>
    <row r="6647" spans="1:5">
      <c r="B6647" s="21">
        <v>-82955.87</v>
      </c>
      <c r="C6647" s="21"/>
      <c r="D6647" s="11">
        <f t="shared" si="103"/>
        <v>345003.52299999585</v>
      </c>
      <c r="E6647" s="30" t="s">
        <v>20948</v>
      </c>
    </row>
    <row r="6648" spans="1:5">
      <c r="A6648" s="19">
        <v>45679</v>
      </c>
      <c r="B6648" s="21"/>
      <c r="C6648" s="21">
        <v>83658.490000000005</v>
      </c>
      <c r="D6648" s="11">
        <f t="shared" si="103"/>
        <v>428662.01299999584</v>
      </c>
      <c r="E6648" s="30">
        <v>2011157</v>
      </c>
    </row>
    <row r="6649" spans="1:5">
      <c r="B6649" s="21"/>
      <c r="C6649" s="21">
        <v>110699.74</v>
      </c>
      <c r="D6649" s="11">
        <f t="shared" si="103"/>
        <v>539361.75299999584</v>
      </c>
      <c r="E6649" s="30">
        <v>2403835</v>
      </c>
    </row>
    <row r="6650" spans="1:5">
      <c r="B6650" s="21"/>
      <c r="C6650" s="21">
        <v>104189.97</v>
      </c>
      <c r="D6650" s="11">
        <f t="shared" si="103"/>
        <v>643551.72299999581</v>
      </c>
      <c r="E6650" s="30">
        <v>2011186</v>
      </c>
    </row>
    <row r="6651" spans="1:5">
      <c r="B6651" s="21"/>
      <c r="C6651" s="21">
        <v>111362.05</v>
      </c>
      <c r="D6651" s="11">
        <f t="shared" si="103"/>
        <v>754913.77299999585</v>
      </c>
      <c r="E6651" s="30">
        <v>2403837</v>
      </c>
    </row>
    <row r="6652" spans="1:5">
      <c r="B6652" s="21">
        <v>-107817.93</v>
      </c>
      <c r="C6652" s="21"/>
      <c r="D6652" s="11">
        <f t="shared" si="103"/>
        <v>647095.84299999592</v>
      </c>
      <c r="E6652" s="30" t="s">
        <v>20968</v>
      </c>
    </row>
    <row r="6653" spans="1:5">
      <c r="B6653" s="21">
        <v>-103277.63</v>
      </c>
      <c r="C6653" s="21"/>
      <c r="D6653" s="11">
        <f t="shared" si="103"/>
        <v>543818.21299999591</v>
      </c>
      <c r="E6653" s="30" t="s">
        <v>20969</v>
      </c>
    </row>
    <row r="6654" spans="1:5">
      <c r="B6654" s="21">
        <v>-40920.559999999998</v>
      </c>
      <c r="C6654" s="21"/>
      <c r="D6654" s="11">
        <f t="shared" si="103"/>
        <v>502897.65299999592</v>
      </c>
      <c r="E6654" s="30" t="s">
        <v>20970</v>
      </c>
    </row>
    <row r="6655" spans="1:5">
      <c r="A6655" s="19">
        <v>45680</v>
      </c>
      <c r="B6655" s="21"/>
      <c r="C6655" s="21">
        <v>177287.64</v>
      </c>
      <c r="D6655" s="11">
        <f t="shared" si="103"/>
        <v>680185.29299999587</v>
      </c>
      <c r="E6655" s="30">
        <v>2403675</v>
      </c>
    </row>
    <row r="6656" spans="1:5">
      <c r="A6656" s="19">
        <v>45681</v>
      </c>
      <c r="B6656" s="21"/>
      <c r="C6656" s="21">
        <v>41905</v>
      </c>
      <c r="D6656" s="11">
        <f t="shared" si="103"/>
        <v>722090.29299999587</v>
      </c>
      <c r="E6656" s="30" t="s">
        <v>20988</v>
      </c>
    </row>
    <row r="6657" spans="1:5">
      <c r="B6657" s="21"/>
      <c r="C6657" s="21">
        <v>42365.04</v>
      </c>
      <c r="D6657" s="11">
        <f t="shared" si="103"/>
        <v>764455.33299999591</v>
      </c>
      <c r="E6657" s="30" t="s">
        <v>20989</v>
      </c>
    </row>
    <row r="6658" spans="1:5">
      <c r="B6658" s="21"/>
      <c r="C6658" s="21">
        <v>108323.93</v>
      </c>
      <c r="D6658" s="11">
        <f t="shared" si="103"/>
        <v>872779.26299999584</v>
      </c>
      <c r="E6658" s="30" t="s">
        <v>20990</v>
      </c>
    </row>
    <row r="6659" spans="1:5">
      <c r="B6659" s="21"/>
      <c r="C6659" s="21">
        <v>110423.23</v>
      </c>
      <c r="D6659" s="11">
        <f t="shared" si="103"/>
        <v>983202.49299999583</v>
      </c>
      <c r="E6659" s="30">
        <v>2404029</v>
      </c>
    </row>
    <row r="6660" spans="1:5">
      <c r="B6660" s="21"/>
      <c r="C6660" s="21">
        <v>112224.72</v>
      </c>
      <c r="D6660" s="11">
        <f t="shared" si="103"/>
        <v>1095427.2129999958</v>
      </c>
      <c r="E6660" s="30">
        <v>2403949</v>
      </c>
    </row>
    <row r="6661" spans="1:5">
      <c r="B6661" s="21">
        <v>-108652.38</v>
      </c>
      <c r="C6661" s="21"/>
      <c r="D6661" s="11">
        <f t="shared" ref="D6661:D6724" si="104">D6660+B6661+C6661</f>
        <v>986774.83299999579</v>
      </c>
      <c r="E6661" t="s">
        <v>20991</v>
      </c>
    </row>
    <row r="6662" spans="1:5">
      <c r="B6662" s="21">
        <v>-106073.79</v>
      </c>
      <c r="C6662" s="21"/>
      <c r="D6662" s="11">
        <f t="shared" si="104"/>
        <v>880701.04299999576</v>
      </c>
      <c r="E6662" t="s">
        <v>20992</v>
      </c>
    </row>
    <row r="6663" spans="1:5">
      <c r="B6663" s="21">
        <v>-63754.2</v>
      </c>
      <c r="C6663" s="21"/>
      <c r="D6663" s="11">
        <f t="shared" si="104"/>
        <v>816946.8429999958</v>
      </c>
      <c r="E6663" t="s">
        <v>20993</v>
      </c>
    </row>
    <row r="6664" spans="1:5">
      <c r="B6664" s="21">
        <v>-107422.29</v>
      </c>
      <c r="C6664" s="21"/>
      <c r="D6664" s="11">
        <f t="shared" si="104"/>
        <v>709524.55299999577</v>
      </c>
      <c r="E6664" t="s">
        <v>20994</v>
      </c>
    </row>
    <row r="6665" spans="1:5">
      <c r="B6665" s="21">
        <v>-105348.5</v>
      </c>
      <c r="C6665" s="21"/>
      <c r="D6665" s="11">
        <f t="shared" si="104"/>
        <v>604176.05299999577</v>
      </c>
      <c r="E6665" t="s">
        <v>20995</v>
      </c>
    </row>
    <row r="6666" spans="1:5">
      <c r="B6666" s="21">
        <v>-41367.33</v>
      </c>
      <c r="C6666" s="21"/>
      <c r="D6666" s="11">
        <f t="shared" si="104"/>
        <v>562808.72299999581</v>
      </c>
      <c r="E6666" t="s">
        <v>20996</v>
      </c>
    </row>
    <row r="6667" spans="1:5">
      <c r="A6667" s="19">
        <v>45684</v>
      </c>
      <c r="B6667" s="21">
        <v>-107632.97</v>
      </c>
      <c r="C6667" s="21"/>
      <c r="D6667" s="11">
        <f t="shared" si="104"/>
        <v>455175.75299999584</v>
      </c>
      <c r="E6667" t="s">
        <v>21004</v>
      </c>
    </row>
    <row r="6668" spans="1:5">
      <c r="B6668" s="21">
        <v>-42472.08</v>
      </c>
      <c r="C6668" s="21"/>
      <c r="D6668" s="11">
        <f t="shared" si="104"/>
        <v>412703.67299999582</v>
      </c>
      <c r="E6668" t="s">
        <v>21005</v>
      </c>
    </row>
    <row r="6669" spans="1:5">
      <c r="A6669" s="19">
        <v>45688</v>
      </c>
      <c r="B6669" s="21">
        <v>-259096.27</v>
      </c>
      <c r="C6669" s="21"/>
      <c r="D6669" s="11">
        <f t="shared" si="104"/>
        <v>153607.40299999583</v>
      </c>
      <c r="E6669" t="s">
        <v>21017</v>
      </c>
    </row>
    <row r="6670" spans="1:5">
      <c r="B6670" s="21"/>
      <c r="C6670" s="21">
        <v>86202.8</v>
      </c>
      <c r="D6670" s="11">
        <f t="shared" si="104"/>
        <v>239810.20299999585</v>
      </c>
      <c r="E6670" s="30">
        <v>2500016</v>
      </c>
    </row>
    <row r="6671" spans="1:5">
      <c r="B6671" s="21"/>
      <c r="C6671" s="21">
        <v>111170.32</v>
      </c>
      <c r="D6671" s="11">
        <f t="shared" si="104"/>
        <v>350980.52299999585</v>
      </c>
      <c r="E6671" s="30">
        <v>2403947</v>
      </c>
    </row>
    <row r="6672" spans="1:5">
      <c r="B6672" s="21"/>
      <c r="C6672" s="21">
        <v>172993</v>
      </c>
      <c r="D6672" s="11">
        <f t="shared" si="104"/>
        <v>523973.52299999585</v>
      </c>
      <c r="E6672" s="30">
        <v>2500018</v>
      </c>
    </row>
    <row r="6673" spans="1:5">
      <c r="B6673" s="21"/>
      <c r="C6673" s="21">
        <v>11100.71</v>
      </c>
      <c r="D6673" s="11">
        <f t="shared" si="104"/>
        <v>535074.23299999582</v>
      </c>
      <c r="E6673" s="30">
        <v>19.503440000000001</v>
      </c>
    </row>
    <row r="6674" spans="1:5">
      <c r="B6674" s="21"/>
      <c r="C6674" s="21">
        <v>337842.27</v>
      </c>
      <c r="D6674" s="11">
        <f t="shared" si="104"/>
        <v>872916.50299999584</v>
      </c>
      <c r="E6674" s="30" t="s">
        <v>21018</v>
      </c>
    </row>
    <row r="6675" spans="1:5">
      <c r="B6675" s="21"/>
      <c r="C6675" s="21">
        <v>269629.05</v>
      </c>
      <c r="D6675" s="11">
        <f t="shared" si="104"/>
        <v>1142545.5529999959</v>
      </c>
      <c r="E6675" s="30">
        <v>7243947</v>
      </c>
    </row>
    <row r="6676" spans="1:5">
      <c r="B6676" s="21"/>
      <c r="C6676" s="21">
        <v>64985.19</v>
      </c>
      <c r="D6676" s="11">
        <f t="shared" si="104"/>
        <v>1207530.7429999958</v>
      </c>
      <c r="E6676" s="30" t="s">
        <v>21019</v>
      </c>
    </row>
    <row r="6677" spans="1:5">
      <c r="B6677" s="21"/>
      <c r="C6677" s="21">
        <v>109558.06</v>
      </c>
      <c r="D6677" s="11">
        <f t="shared" si="104"/>
        <v>1317088.8029999959</v>
      </c>
      <c r="E6677" s="30">
        <v>2404027</v>
      </c>
    </row>
    <row r="6678" spans="1:5">
      <c r="B6678" s="21">
        <v>-10999.71</v>
      </c>
      <c r="C6678" s="21"/>
      <c r="D6678" s="11">
        <f t="shared" si="104"/>
        <v>1306089.0929999959</v>
      </c>
      <c r="E6678" s="30" t="s">
        <v>21020</v>
      </c>
    </row>
    <row r="6679" spans="1:5">
      <c r="A6679" s="19">
        <v>45691</v>
      </c>
      <c r="B6679" s="21"/>
      <c r="C6679" s="21">
        <v>232709.12</v>
      </c>
      <c r="D6679" s="11">
        <f t="shared" si="104"/>
        <v>1538798.2129999958</v>
      </c>
      <c r="E6679" s="30">
        <v>2404095</v>
      </c>
    </row>
    <row r="6680" spans="1:5">
      <c r="B6680" s="21">
        <v>-226192.06</v>
      </c>
      <c r="C6680" s="21"/>
      <c r="D6680" s="11">
        <f t="shared" si="104"/>
        <v>1312606.1529999957</v>
      </c>
      <c r="E6680" s="30" t="s">
        <v>21054</v>
      </c>
    </row>
    <row r="6681" spans="1:5">
      <c r="B6681" s="21">
        <v>-83903.03</v>
      </c>
      <c r="C6681" s="21"/>
      <c r="D6681" s="11">
        <f t="shared" si="104"/>
        <v>1228703.1229999957</v>
      </c>
      <c r="E6681" s="30" t="s">
        <v>21055</v>
      </c>
    </row>
    <row r="6682" spans="1:5">
      <c r="B6682" s="21">
        <v>-329973.75</v>
      </c>
      <c r="C6682" s="21"/>
      <c r="D6682" s="11">
        <f t="shared" si="104"/>
        <v>898729.37299999571</v>
      </c>
      <c r="E6682" s="30" t="s">
        <v>21056</v>
      </c>
    </row>
    <row r="6683" spans="1:5">
      <c r="A6683" s="19">
        <v>45692</v>
      </c>
      <c r="B6683" s="21">
        <v>-168192.99</v>
      </c>
      <c r="C6683" s="21"/>
      <c r="D6683" s="11">
        <f t="shared" si="104"/>
        <v>730536.38299999572</v>
      </c>
      <c r="E6683" s="30" t="s">
        <v>21060</v>
      </c>
    </row>
    <row r="6684" spans="1:5">
      <c r="A6684" s="19">
        <v>45694</v>
      </c>
      <c r="B6684" s="21"/>
      <c r="C6684" s="21">
        <v>22884.18</v>
      </c>
      <c r="D6684" s="11">
        <f t="shared" si="104"/>
        <v>753420.56299999577</v>
      </c>
      <c r="E6684" s="30">
        <v>19.50346</v>
      </c>
    </row>
    <row r="6685" spans="1:5">
      <c r="B6685" s="21"/>
      <c r="C6685" s="21">
        <v>130387.08</v>
      </c>
      <c r="D6685" s="11">
        <f t="shared" si="104"/>
        <v>883807.64299999573</v>
      </c>
      <c r="E6685" s="30">
        <v>2500067</v>
      </c>
    </row>
    <row r="6686" spans="1:5">
      <c r="B6686" s="21">
        <v>-126809.43</v>
      </c>
      <c r="C6686" s="21"/>
      <c r="D6686" s="11">
        <f t="shared" si="104"/>
        <v>756998.2129999958</v>
      </c>
      <c r="E6686" s="30" t="s">
        <v>21089</v>
      </c>
    </row>
    <row r="6687" spans="1:5">
      <c r="B6687" s="21">
        <v>-22400.87</v>
      </c>
      <c r="C6687" s="21"/>
      <c r="D6687" s="11">
        <f t="shared" si="104"/>
        <v>734597.3429999958</v>
      </c>
      <c r="E6687" s="30" t="s">
        <v>21090</v>
      </c>
    </row>
    <row r="6688" spans="1:5">
      <c r="B6688" s="21"/>
      <c r="C6688" s="21">
        <v>479.76</v>
      </c>
      <c r="D6688" s="11">
        <f t="shared" si="104"/>
        <v>735077.10299999581</v>
      </c>
      <c r="E6688" s="30" t="s">
        <v>21094</v>
      </c>
    </row>
    <row r="6689" spans="1:5">
      <c r="A6689" s="19">
        <v>45695</v>
      </c>
      <c r="B6689" s="21">
        <v>-84281.38</v>
      </c>
      <c r="C6689" s="21"/>
      <c r="D6689" s="11">
        <f t="shared" si="104"/>
        <v>650795.72299999581</v>
      </c>
      <c r="E6689" s="30" t="s">
        <v>21097</v>
      </c>
    </row>
    <row r="6690" spans="1:5">
      <c r="B6690" s="21"/>
      <c r="C6690" s="21">
        <v>131403.62</v>
      </c>
      <c r="D6690" s="11">
        <f t="shared" si="104"/>
        <v>782199.3429999958</v>
      </c>
      <c r="E6690" s="30">
        <v>2500093</v>
      </c>
    </row>
    <row r="6691" spans="1:5">
      <c r="B6691" s="21"/>
      <c r="C6691" s="21">
        <v>132669.96</v>
      </c>
      <c r="D6691" s="11">
        <f t="shared" si="104"/>
        <v>914869.30299999577</v>
      </c>
      <c r="E6691" s="30">
        <v>2500113</v>
      </c>
    </row>
    <row r="6692" spans="1:5">
      <c r="B6692" s="21"/>
      <c r="C6692" s="21">
        <v>84651.07</v>
      </c>
      <c r="D6692" s="11">
        <f t="shared" si="104"/>
        <v>999520.37299999571</v>
      </c>
      <c r="E6692" s="30">
        <v>2011295</v>
      </c>
    </row>
    <row r="6693" spans="1:5">
      <c r="B6693" s="21"/>
      <c r="C6693" s="21">
        <v>93462.32</v>
      </c>
      <c r="D6693" s="11">
        <f t="shared" si="104"/>
        <v>1092982.6929999958</v>
      </c>
      <c r="E6693" s="30" t="s">
        <v>21098</v>
      </c>
    </row>
    <row r="6694" spans="1:5">
      <c r="B6694" s="21"/>
      <c r="C6694" s="21">
        <v>94353.59</v>
      </c>
      <c r="D6694" s="11">
        <f t="shared" si="104"/>
        <v>1187336.2829999959</v>
      </c>
      <c r="E6694" s="30" t="s">
        <v>21099</v>
      </c>
    </row>
    <row r="6695" spans="1:5">
      <c r="B6695" s="21"/>
      <c r="C6695" s="21">
        <v>74598.45</v>
      </c>
      <c r="D6695" s="11">
        <f t="shared" si="104"/>
        <v>1261934.7329999958</v>
      </c>
      <c r="E6695" s="30" t="s">
        <v>21100</v>
      </c>
    </row>
    <row r="6696" spans="1:5">
      <c r="B6696" s="21">
        <v>-127796.37</v>
      </c>
      <c r="C6696" s="21"/>
      <c r="D6696" s="11">
        <f t="shared" si="104"/>
        <v>1134138.3629999957</v>
      </c>
      <c r="E6696" s="30" t="s">
        <v>21101</v>
      </c>
    </row>
    <row r="6697" spans="1:5">
      <c r="B6697" s="21">
        <v>-129026.06</v>
      </c>
      <c r="C6697" s="21"/>
      <c r="D6697" s="11">
        <f t="shared" si="104"/>
        <v>1005112.3029999956</v>
      </c>
      <c r="E6697" s="30" t="s">
        <v>21102</v>
      </c>
    </row>
    <row r="6698" spans="1:5">
      <c r="B6698" s="21">
        <v>-256464.04</v>
      </c>
      <c r="C6698" s="21"/>
      <c r="D6698" s="11">
        <f t="shared" si="104"/>
        <v>748648.26299999561</v>
      </c>
      <c r="E6698" s="30" t="s">
        <v>21103</v>
      </c>
    </row>
    <row r="6699" spans="1:5">
      <c r="B6699" s="21">
        <v>-82390.69</v>
      </c>
      <c r="C6699" s="21"/>
      <c r="D6699" s="11">
        <f t="shared" si="104"/>
        <v>666257.57299999567</v>
      </c>
      <c r="E6699" s="30" t="s">
        <v>21104</v>
      </c>
    </row>
    <row r="6700" spans="1:5">
      <c r="A6700" s="19">
        <v>45699</v>
      </c>
      <c r="B6700" s="21"/>
      <c r="C6700" s="21">
        <v>33676.550000000003</v>
      </c>
      <c r="D6700" s="11">
        <f t="shared" si="104"/>
        <v>699934.12299999571</v>
      </c>
      <c r="E6700" s="30">
        <v>19.503740000000001</v>
      </c>
    </row>
    <row r="6701" spans="1:5">
      <c r="B6701" s="21"/>
      <c r="C6701" s="21">
        <v>178257.63</v>
      </c>
      <c r="D6701" s="11">
        <f t="shared" si="104"/>
        <v>878191.75299999572</v>
      </c>
      <c r="E6701" s="30">
        <v>7250100</v>
      </c>
    </row>
    <row r="6702" spans="1:5">
      <c r="B6702" s="21">
        <v>-32842.1</v>
      </c>
      <c r="C6702" s="21"/>
      <c r="D6702" s="11">
        <f t="shared" si="104"/>
        <v>845349.65299999574</v>
      </c>
      <c r="E6702" s="30" t="s">
        <v>21116</v>
      </c>
    </row>
    <row r="6703" spans="1:5">
      <c r="B6703" s="21">
        <v>-172147.76</v>
      </c>
      <c r="C6703" s="21"/>
      <c r="D6703" s="11">
        <f t="shared" si="104"/>
        <v>673201.89299999573</v>
      </c>
      <c r="E6703" s="30" t="s">
        <v>21117</v>
      </c>
    </row>
    <row r="6704" spans="1:5">
      <c r="A6704" s="19">
        <v>45700</v>
      </c>
      <c r="B6704" s="21">
        <v>-107269.05</v>
      </c>
      <c r="C6704" s="21"/>
      <c r="D6704" s="11">
        <f t="shared" si="104"/>
        <v>565932.84299999569</v>
      </c>
      <c r="E6704" s="30" t="s">
        <v>21138</v>
      </c>
    </row>
    <row r="6705" spans="1:5">
      <c r="A6705" s="19">
        <v>45702</v>
      </c>
      <c r="B6705" s="21"/>
      <c r="C6705" s="21">
        <v>153543.01</v>
      </c>
      <c r="D6705" s="11">
        <f t="shared" si="104"/>
        <v>719475.8529999957</v>
      </c>
      <c r="E6705" s="30">
        <v>2500190</v>
      </c>
    </row>
    <row r="6706" spans="1:5">
      <c r="B6706" s="21"/>
      <c r="C6706" s="21">
        <v>42011.81</v>
      </c>
      <c r="D6706" s="11">
        <f t="shared" si="104"/>
        <v>761487.66299999575</v>
      </c>
      <c r="E6706" s="30" t="s">
        <v>21146</v>
      </c>
    </row>
    <row r="6707" spans="1:5">
      <c r="B6707" s="21"/>
      <c r="C6707" s="21">
        <v>131532.67000000001</v>
      </c>
      <c r="D6707" s="11">
        <f t="shared" si="104"/>
        <v>893020.33299999579</v>
      </c>
      <c r="E6707" s="30">
        <v>2500139</v>
      </c>
    </row>
    <row r="6708" spans="1:5">
      <c r="B6708" s="21"/>
      <c r="C6708" s="21">
        <v>127017.53</v>
      </c>
      <c r="D6708" s="11">
        <f t="shared" si="104"/>
        <v>1020037.8629999958</v>
      </c>
      <c r="E6708" s="30">
        <v>2011294</v>
      </c>
    </row>
    <row r="6709" spans="1:5">
      <c r="B6709" s="21"/>
      <c r="C6709" s="21">
        <v>110301.63</v>
      </c>
      <c r="D6709" s="11">
        <f t="shared" si="104"/>
        <v>1130339.4929999958</v>
      </c>
      <c r="E6709" s="30" t="s">
        <v>21147</v>
      </c>
    </row>
    <row r="6710" spans="1:5">
      <c r="B6710" s="21">
        <v>-41040.370000000003</v>
      </c>
      <c r="C6710" s="21"/>
      <c r="D6710" s="11">
        <f t="shared" si="104"/>
        <v>1089299.1229999957</v>
      </c>
      <c r="E6710" s="30" t="s">
        <v>21148</v>
      </c>
    </row>
    <row r="6711" spans="1:5">
      <c r="B6711" s="21">
        <v>-127922.24000000001</v>
      </c>
      <c r="C6711" s="21"/>
      <c r="D6711" s="11">
        <f t="shared" si="104"/>
        <v>961376.88299999572</v>
      </c>
      <c r="E6711" s="30" t="s">
        <v>21149</v>
      </c>
    </row>
    <row r="6712" spans="1:5">
      <c r="B6712" s="21">
        <v>-149295.39000000001</v>
      </c>
      <c r="C6712" s="21"/>
      <c r="D6712" s="11">
        <f t="shared" si="104"/>
        <v>812081.49299999571</v>
      </c>
      <c r="E6712" s="30" t="s">
        <v>21150</v>
      </c>
    </row>
    <row r="6713" spans="1:5">
      <c r="B6713" s="21">
        <v>-123540.07</v>
      </c>
      <c r="C6713" s="21"/>
      <c r="D6713" s="11">
        <f t="shared" si="104"/>
        <v>688541.42299999576</v>
      </c>
      <c r="E6713" s="30" t="s">
        <v>21151</v>
      </c>
    </row>
    <row r="6714" spans="1:5">
      <c r="A6714" s="19">
        <v>45705</v>
      </c>
      <c r="B6714" s="21"/>
      <c r="C6714" s="21">
        <v>22133.98</v>
      </c>
      <c r="D6714" s="11">
        <f t="shared" si="104"/>
        <v>710675.40299999574</v>
      </c>
      <c r="E6714" s="30">
        <v>19.503920000000001</v>
      </c>
    </row>
    <row r="6715" spans="1:5">
      <c r="A6715" s="19">
        <v>45706</v>
      </c>
      <c r="B6715" s="21">
        <v>-21675.58</v>
      </c>
      <c r="C6715" s="21"/>
      <c r="D6715" s="11">
        <f t="shared" si="104"/>
        <v>688999.82299999578</v>
      </c>
      <c r="E6715" s="30" t="s">
        <v>21173</v>
      </c>
    </row>
    <row r="6716" spans="1:5">
      <c r="A6716" s="19">
        <v>45707</v>
      </c>
      <c r="B6716" s="21"/>
      <c r="C6716" s="21">
        <v>41296.49</v>
      </c>
      <c r="D6716" s="11">
        <f t="shared" si="104"/>
        <v>730296.31299999577</v>
      </c>
      <c r="E6716" s="30">
        <v>55526491</v>
      </c>
    </row>
    <row r="6717" spans="1:5">
      <c r="B6717" s="21"/>
      <c r="C6717" s="21">
        <v>86160.47</v>
      </c>
      <c r="D6717" s="11">
        <f t="shared" si="104"/>
        <v>816456.78299999575</v>
      </c>
      <c r="E6717" s="30" t="s">
        <v>21175</v>
      </c>
    </row>
    <row r="6718" spans="1:5">
      <c r="B6718" s="21"/>
      <c r="C6718" s="21">
        <v>244162.36</v>
      </c>
      <c r="D6718" s="11">
        <f t="shared" si="104"/>
        <v>1060619.1429999957</v>
      </c>
      <c r="E6718" s="30" t="s">
        <v>21176</v>
      </c>
    </row>
    <row r="6719" spans="1:5">
      <c r="B6719" s="21"/>
      <c r="C6719" s="21">
        <v>259902.91</v>
      </c>
      <c r="D6719" s="11">
        <f t="shared" si="104"/>
        <v>1320522.0529999956</v>
      </c>
      <c r="E6719" s="30">
        <v>7250219</v>
      </c>
    </row>
    <row r="6720" spans="1:5">
      <c r="B6720" s="21"/>
      <c r="C6720" s="21">
        <v>74072.95</v>
      </c>
      <c r="D6720" s="11">
        <f t="shared" si="104"/>
        <v>1394595.0029999956</v>
      </c>
      <c r="E6720" s="30">
        <v>2011255</v>
      </c>
    </row>
    <row r="6721" spans="1:5">
      <c r="B6721" s="21">
        <v>-32478.41</v>
      </c>
      <c r="C6721" s="21"/>
      <c r="D6721" s="11">
        <f t="shared" si="104"/>
        <v>1362116.5929999957</v>
      </c>
      <c r="E6721" t="s">
        <v>21184</v>
      </c>
    </row>
    <row r="6722" spans="1:5">
      <c r="B6722" s="21">
        <v>-20477.150000000001</v>
      </c>
      <c r="C6722" s="21"/>
      <c r="D6722" s="11">
        <f t="shared" si="104"/>
        <v>1341639.4429999958</v>
      </c>
      <c r="E6722" t="s">
        <v>21185</v>
      </c>
    </row>
    <row r="6723" spans="1:5">
      <c r="B6723" s="21">
        <v>-72125.84</v>
      </c>
      <c r="C6723" s="21"/>
      <c r="D6723" s="11">
        <f t="shared" si="104"/>
        <v>1269513.6029999957</v>
      </c>
      <c r="E6723" t="s">
        <v>21186</v>
      </c>
    </row>
    <row r="6724" spans="1:5">
      <c r="B6724" s="21">
        <v>-238919</v>
      </c>
      <c r="C6724" s="21"/>
      <c r="D6724" s="11">
        <f t="shared" si="104"/>
        <v>1030594.6029999957</v>
      </c>
      <c r="E6724" t="s">
        <v>21187</v>
      </c>
    </row>
    <row r="6725" spans="1:5">
      <c r="B6725" s="21">
        <v>-250965.81</v>
      </c>
      <c r="C6725" s="21"/>
      <c r="D6725" s="11">
        <f t="shared" ref="D6725:D6788" si="105">D6724+B6725+C6725</f>
        <v>779628.79299999564</v>
      </c>
      <c r="E6725" t="s">
        <v>21188</v>
      </c>
    </row>
    <row r="6726" spans="1:5">
      <c r="A6726" s="19">
        <v>45708</v>
      </c>
      <c r="B6726" s="21">
        <v>-40189.910000000003</v>
      </c>
      <c r="C6726" s="21"/>
      <c r="D6726" s="11">
        <f t="shared" si="105"/>
        <v>739438.88299999561</v>
      </c>
      <c r="E6726" s="30" t="s">
        <v>21216</v>
      </c>
    </row>
    <row r="6727" spans="1:5">
      <c r="A6727" s="19">
        <v>45709</v>
      </c>
      <c r="B6727" s="21"/>
      <c r="C6727" s="21">
        <v>123934.48</v>
      </c>
      <c r="D6727" s="11">
        <f t="shared" si="105"/>
        <v>863373.36299999559</v>
      </c>
      <c r="E6727" s="30">
        <v>2011311</v>
      </c>
    </row>
    <row r="6728" spans="1:5">
      <c r="A6728" s="19">
        <v>45712</v>
      </c>
      <c r="B6728" s="21">
        <v>-120546.4</v>
      </c>
      <c r="C6728" s="21"/>
      <c r="D6728" s="11">
        <f t="shared" si="105"/>
        <v>742826.96299999557</v>
      </c>
      <c r="E6728" s="30" t="s">
        <v>21230</v>
      </c>
    </row>
    <row r="6729" spans="1:5">
      <c r="A6729" s="19">
        <v>45713</v>
      </c>
      <c r="B6729" s="21"/>
      <c r="C6729" s="21">
        <v>42359.43</v>
      </c>
      <c r="D6729" s="11">
        <f t="shared" si="105"/>
        <v>785186.39299999562</v>
      </c>
      <c r="E6729" s="30">
        <v>55526538</v>
      </c>
    </row>
    <row r="6730" spans="1:5">
      <c r="A6730" s="19">
        <v>45714</v>
      </c>
      <c r="B6730" s="21">
        <v>-41359.99</v>
      </c>
      <c r="C6730" s="21"/>
      <c r="D6730" s="11">
        <f t="shared" si="105"/>
        <v>743826.40299999563</v>
      </c>
      <c r="E6730" s="30" t="s">
        <v>21265</v>
      </c>
    </row>
    <row r="6731" spans="1:5">
      <c r="B6731" s="21">
        <v>-41207.9</v>
      </c>
      <c r="C6731" s="21"/>
      <c r="D6731" s="11">
        <f t="shared" si="105"/>
        <v>702618.5029999956</v>
      </c>
      <c r="E6731" s="30" t="s">
        <v>21266</v>
      </c>
    </row>
    <row r="6732" spans="1:5">
      <c r="A6732" s="19">
        <v>45715</v>
      </c>
      <c r="B6732" s="21"/>
      <c r="C6732" s="21">
        <v>109561.15</v>
      </c>
      <c r="D6732" s="11">
        <f t="shared" si="105"/>
        <v>812179.65299999563</v>
      </c>
      <c r="E6732" s="30">
        <v>2500267</v>
      </c>
    </row>
    <row r="6733" spans="1:5">
      <c r="B6733" s="21">
        <v>-106616.23</v>
      </c>
      <c r="C6733" s="21"/>
      <c r="D6733" s="11">
        <f t="shared" si="105"/>
        <v>705563.42299999564</v>
      </c>
      <c r="E6733" s="30" t="s">
        <v>21279</v>
      </c>
    </row>
    <row r="6734" spans="1:5">
      <c r="A6734" s="19">
        <v>45716</v>
      </c>
      <c r="B6734" s="21"/>
      <c r="C6734" s="21">
        <v>49239.09</v>
      </c>
      <c r="D6734" s="11">
        <f t="shared" si="105"/>
        <v>754802.51299999561</v>
      </c>
      <c r="E6734" s="30">
        <v>55526520</v>
      </c>
    </row>
    <row r="6735" spans="1:5">
      <c r="B6735" s="21"/>
      <c r="C6735" s="21">
        <v>124425.72</v>
      </c>
      <c r="D6735" s="11">
        <f t="shared" si="105"/>
        <v>879228.23299999558</v>
      </c>
      <c r="E6735" s="30" t="s">
        <v>21283</v>
      </c>
    </row>
    <row r="6736" spans="1:5">
      <c r="B6736" s="21">
        <v>-120985.68</v>
      </c>
      <c r="C6736" s="21"/>
      <c r="D6736" s="11">
        <f t="shared" si="105"/>
        <v>758242.55299999565</v>
      </c>
      <c r="E6736" s="30" t="s">
        <v>21296</v>
      </c>
    </row>
    <row r="6737" spans="1:5">
      <c r="A6737" s="19">
        <v>45719</v>
      </c>
      <c r="B6737" s="21">
        <v>-47867.12</v>
      </c>
      <c r="C6737" s="21"/>
      <c r="D6737" s="11">
        <f t="shared" si="105"/>
        <v>710375.43299999565</v>
      </c>
      <c r="E6737" s="30" t="s">
        <v>21298</v>
      </c>
    </row>
    <row r="6738" spans="1:5">
      <c r="A6738" s="19">
        <v>45722</v>
      </c>
      <c r="B6738" s="21"/>
      <c r="C6738" s="21">
        <v>41649.46</v>
      </c>
      <c r="D6738" s="11">
        <f t="shared" si="105"/>
        <v>752024.89299999562</v>
      </c>
      <c r="E6738" s="30" t="s">
        <v>21324</v>
      </c>
    </row>
    <row r="6739" spans="1:5">
      <c r="B6739" s="21"/>
      <c r="C6739" s="21">
        <v>108018.93</v>
      </c>
      <c r="D6739" s="11">
        <f t="shared" si="105"/>
        <v>860043.82299999567</v>
      </c>
      <c r="E6739" s="30">
        <v>2500281</v>
      </c>
    </row>
    <row r="6740" spans="1:5">
      <c r="B6740" s="21"/>
      <c r="C6740" s="21">
        <v>127483.5</v>
      </c>
      <c r="D6740" s="11">
        <f t="shared" si="105"/>
        <v>987527.32299999567</v>
      </c>
      <c r="E6740" s="30">
        <v>2011363</v>
      </c>
    </row>
    <row r="6741" spans="1:5">
      <c r="B6741" s="21"/>
      <c r="C6741" s="21">
        <v>178154.65</v>
      </c>
      <c r="D6741" s="11">
        <f t="shared" si="105"/>
        <v>1165681.9729999956</v>
      </c>
      <c r="E6741" s="30">
        <v>2011394</v>
      </c>
    </row>
    <row r="6742" spans="1:5">
      <c r="B6742" s="21"/>
      <c r="C6742" s="21">
        <v>130601.99</v>
      </c>
      <c r="D6742" s="11">
        <f t="shared" si="105"/>
        <v>1296283.9629999956</v>
      </c>
      <c r="E6742" s="30" t="s">
        <v>21325</v>
      </c>
    </row>
    <row r="6743" spans="1:5">
      <c r="B6743" s="21">
        <v>-105119.27</v>
      </c>
      <c r="C6743" s="21"/>
      <c r="D6743" s="11">
        <f t="shared" si="105"/>
        <v>1191164.6929999955</v>
      </c>
      <c r="E6743" s="30" t="s">
        <v>21327</v>
      </c>
    </row>
    <row r="6744" spans="1:5">
      <c r="B6744" s="21">
        <v>-173195.53</v>
      </c>
      <c r="C6744" s="21"/>
      <c r="D6744" s="11">
        <f t="shared" si="105"/>
        <v>1017969.1629999955</v>
      </c>
      <c r="E6744" s="30" t="s">
        <v>21328</v>
      </c>
    </row>
    <row r="6745" spans="1:5">
      <c r="B6745" s="21">
        <v>-123991.28</v>
      </c>
      <c r="C6745" s="21"/>
      <c r="D6745" s="11">
        <f t="shared" si="105"/>
        <v>893977.88299999549</v>
      </c>
      <c r="E6745" s="30" t="s">
        <v>21329</v>
      </c>
    </row>
    <row r="6746" spans="1:5">
      <c r="A6746" s="19">
        <v>45723</v>
      </c>
      <c r="B6746" s="21">
        <v>-126984.41</v>
      </c>
      <c r="C6746" s="21"/>
      <c r="D6746" s="11">
        <f t="shared" si="105"/>
        <v>766993.47299999546</v>
      </c>
      <c r="E6746" s="30" t="s">
        <v>21330</v>
      </c>
    </row>
    <row r="6747" spans="1:5">
      <c r="B6747" s="21"/>
      <c r="C6747" s="21">
        <v>88963.62</v>
      </c>
      <c r="D6747" s="11">
        <f t="shared" si="105"/>
        <v>855957.09299999545</v>
      </c>
      <c r="E6747" s="30">
        <v>55526553</v>
      </c>
    </row>
    <row r="6748" spans="1:5">
      <c r="A6748" s="19">
        <v>45727</v>
      </c>
      <c r="B6748" s="21">
        <v>-86278.02</v>
      </c>
      <c r="C6748" s="21"/>
      <c r="D6748" s="11">
        <f t="shared" si="105"/>
        <v>769679.07299999543</v>
      </c>
      <c r="E6748" s="30" t="s">
        <v>21343</v>
      </c>
    </row>
    <row r="6749" spans="1:5">
      <c r="B6749" s="21">
        <v>-111510.33</v>
      </c>
      <c r="C6749" s="21"/>
      <c r="D6749" s="11">
        <f t="shared" si="105"/>
        <v>658168.74299999548</v>
      </c>
      <c r="E6749" s="30" t="s">
        <v>21344</v>
      </c>
    </row>
    <row r="6750" spans="1:5">
      <c r="A6750" s="19">
        <v>45728</v>
      </c>
      <c r="B6750" s="21"/>
      <c r="C6750" s="21">
        <v>114630.51</v>
      </c>
      <c r="D6750" s="11">
        <f t="shared" si="105"/>
        <v>772799.25299999549</v>
      </c>
      <c r="E6750" s="30">
        <v>2011457</v>
      </c>
    </row>
    <row r="6751" spans="1:5">
      <c r="A6751" s="19">
        <v>45729</v>
      </c>
      <c r="B6751" s="21"/>
      <c r="C6751" s="21">
        <v>50242.32</v>
      </c>
      <c r="D6751" s="11">
        <f t="shared" si="105"/>
        <v>823041.57299999543</v>
      </c>
      <c r="E6751" s="30">
        <v>55526627</v>
      </c>
    </row>
    <row r="6752" spans="1:5">
      <c r="B6752" s="21"/>
      <c r="C6752" s="21">
        <v>109991.73</v>
      </c>
      <c r="D6752" s="11">
        <f t="shared" si="105"/>
        <v>933033.30299999542</v>
      </c>
      <c r="E6752" s="30">
        <v>2500421</v>
      </c>
    </row>
    <row r="6753" spans="1:5">
      <c r="B6753" s="21">
        <v>-107035.01</v>
      </c>
      <c r="C6753" s="21"/>
      <c r="D6753" s="11">
        <f t="shared" si="105"/>
        <v>825998.29299999541</v>
      </c>
      <c r="E6753" s="30" t="s">
        <v>21354</v>
      </c>
    </row>
    <row r="6754" spans="1:5">
      <c r="A6754" s="19">
        <v>45730</v>
      </c>
      <c r="B6754" s="21"/>
      <c r="C6754" s="21">
        <v>110620.66</v>
      </c>
      <c r="D6754" s="11">
        <f t="shared" si="105"/>
        <v>936618.95299999544</v>
      </c>
      <c r="E6754" s="30">
        <v>2500487</v>
      </c>
    </row>
    <row r="6755" spans="1:5">
      <c r="B6755" s="21"/>
      <c r="C6755" s="21">
        <v>45977.36</v>
      </c>
      <c r="D6755" s="11">
        <f t="shared" si="105"/>
        <v>982596.31299999543</v>
      </c>
      <c r="E6755" s="30">
        <v>55526591</v>
      </c>
    </row>
    <row r="6756" spans="1:5">
      <c r="B6756" s="21">
        <v>-40689.78</v>
      </c>
      <c r="C6756" s="21"/>
      <c r="D6756" s="11">
        <f t="shared" si="105"/>
        <v>941906.5329999954</v>
      </c>
      <c r="E6756" s="30" t="s">
        <v>21362</v>
      </c>
    </row>
    <row r="6757" spans="1:5">
      <c r="B6757" s="21">
        <v>-48837.919999999998</v>
      </c>
      <c r="C6757" s="21"/>
      <c r="D6757" s="11">
        <f t="shared" si="105"/>
        <v>893068.61299999536</v>
      </c>
      <c r="E6757" s="30" t="s">
        <v>21363</v>
      </c>
    </row>
    <row r="6758" spans="1:5">
      <c r="B6758" s="21">
        <v>-107645.46</v>
      </c>
      <c r="C6758" s="21"/>
      <c r="D6758" s="11">
        <f t="shared" si="105"/>
        <v>785423.15299999539</v>
      </c>
      <c r="E6758" s="30" t="s">
        <v>21364</v>
      </c>
    </row>
    <row r="6759" spans="1:5">
      <c r="B6759" s="21">
        <v>-44705.440000000002</v>
      </c>
      <c r="C6759" s="21"/>
      <c r="D6759" s="11">
        <f t="shared" si="105"/>
        <v>740717.71299999533</v>
      </c>
      <c r="E6759" s="30" t="s">
        <v>21365</v>
      </c>
    </row>
    <row r="6760" spans="1:5">
      <c r="A6760" s="19">
        <v>45734</v>
      </c>
      <c r="B6760" s="21">
        <v>-44035.83</v>
      </c>
      <c r="C6760" s="21"/>
      <c r="D6760" s="11">
        <f t="shared" si="105"/>
        <v>696681.88299999537</v>
      </c>
      <c r="E6760" s="30" t="s">
        <v>21376</v>
      </c>
    </row>
    <row r="6761" spans="1:5">
      <c r="B6761" s="21"/>
      <c r="C6761" s="21">
        <v>44744.3</v>
      </c>
      <c r="D6761" s="11">
        <f t="shared" si="105"/>
        <v>741426.18299999542</v>
      </c>
      <c r="E6761" s="30">
        <v>55526585</v>
      </c>
    </row>
    <row r="6762" spans="1:5">
      <c r="B6762" s="21"/>
      <c r="C6762" s="21">
        <v>43789.27</v>
      </c>
      <c r="D6762" s="11">
        <f t="shared" si="105"/>
        <v>785215.45299999544</v>
      </c>
      <c r="E6762" s="30">
        <v>55526673</v>
      </c>
    </row>
    <row r="6763" spans="1:5">
      <c r="B6763" s="21">
        <v>-42600.21</v>
      </c>
      <c r="C6763" s="21"/>
      <c r="D6763" s="11">
        <f t="shared" si="105"/>
        <v>742615.24299999548</v>
      </c>
      <c r="E6763" s="30" t="s">
        <v>21382</v>
      </c>
    </row>
    <row r="6764" spans="1:5">
      <c r="B6764" s="21">
        <v>-43513.71</v>
      </c>
      <c r="C6764" s="21"/>
      <c r="D6764" s="11">
        <f t="shared" si="105"/>
        <v>699101.53299999551</v>
      </c>
      <c r="E6764" s="30" t="s">
        <v>21383</v>
      </c>
    </row>
    <row r="6765" spans="1:5">
      <c r="A6765" s="19">
        <v>45736</v>
      </c>
      <c r="B6765" s="21"/>
      <c r="C6765" s="98">
        <v>45274.26</v>
      </c>
      <c r="D6765" s="11">
        <f t="shared" si="105"/>
        <v>744375.79299999552</v>
      </c>
      <c r="E6765" s="53">
        <v>55526638</v>
      </c>
    </row>
    <row r="6766" spans="1:5">
      <c r="A6766" s="19">
        <v>45737</v>
      </c>
      <c r="B6766" s="21"/>
      <c r="C6766" s="21">
        <v>41412.67</v>
      </c>
      <c r="D6766" s="11">
        <f t="shared" si="105"/>
        <v>785788.46299999557</v>
      </c>
      <c r="E6766" s="30" t="s">
        <v>21407</v>
      </c>
    </row>
    <row r="6767" spans="1:5">
      <c r="B6767" s="21"/>
      <c r="C6767" s="21">
        <v>43109</v>
      </c>
      <c r="D6767" s="11">
        <f t="shared" si="105"/>
        <v>828897.46299999557</v>
      </c>
      <c r="E6767" s="30">
        <v>55526703</v>
      </c>
    </row>
    <row r="6768" spans="1:5">
      <c r="A6768" s="19">
        <v>45740</v>
      </c>
      <c r="B6768" s="21">
        <v>-248039.76</v>
      </c>
      <c r="C6768" s="21"/>
      <c r="D6768" s="11">
        <f t="shared" si="105"/>
        <v>580857.70299999556</v>
      </c>
      <c r="E6768" s="30" t="s">
        <v>21416</v>
      </c>
    </row>
    <row r="6769" spans="1:5">
      <c r="B6769" s="21">
        <v>-240203.2</v>
      </c>
      <c r="C6769" s="21"/>
      <c r="D6769" s="11">
        <f t="shared" si="105"/>
        <v>340654.50299999554</v>
      </c>
      <c r="E6769" s="30" t="s">
        <v>21417</v>
      </c>
    </row>
    <row r="6770" spans="1:5">
      <c r="B6770" s="21">
        <v>-40849.019999999997</v>
      </c>
      <c r="C6770" s="21"/>
      <c r="D6770" s="11">
        <f t="shared" si="105"/>
        <v>299805.48299999553</v>
      </c>
      <c r="E6770" s="30" t="s">
        <v>21420</v>
      </c>
    </row>
    <row r="6771" spans="1:5">
      <c r="B6771" s="21">
        <v>-42025.75</v>
      </c>
      <c r="C6771" s="21"/>
      <c r="D6771" s="11">
        <f t="shared" si="105"/>
        <v>257779.73299999553</v>
      </c>
      <c r="E6771" t="s">
        <v>21421</v>
      </c>
    </row>
    <row r="6772" spans="1:5">
      <c r="A6772" s="19">
        <v>45741</v>
      </c>
      <c r="B6772" s="21"/>
      <c r="C6772" s="21">
        <v>47965.4</v>
      </c>
      <c r="D6772" s="11">
        <f t="shared" si="105"/>
        <v>305745.13299999555</v>
      </c>
      <c r="E6772" s="30">
        <v>55526706</v>
      </c>
    </row>
    <row r="6773" spans="1:5">
      <c r="B6773" s="21"/>
      <c r="C6773" s="21">
        <v>67946.070000000007</v>
      </c>
      <c r="D6773" s="11">
        <f t="shared" si="105"/>
        <v>373691.20299999556</v>
      </c>
      <c r="E6773" s="30" t="s">
        <v>21430</v>
      </c>
    </row>
    <row r="6774" spans="1:5">
      <c r="B6774" s="21"/>
      <c r="C6774" s="21">
        <v>85298.91</v>
      </c>
      <c r="D6774" s="11">
        <f t="shared" si="105"/>
        <v>458990.11299999559</v>
      </c>
      <c r="E6774" s="30" t="s">
        <v>21431</v>
      </c>
    </row>
    <row r="6775" spans="1:5">
      <c r="B6775" s="21"/>
      <c r="C6775" s="21">
        <v>86401.600000000006</v>
      </c>
      <c r="D6775" s="11">
        <f t="shared" si="105"/>
        <v>545391.71299999557</v>
      </c>
      <c r="E6775" s="30" t="s">
        <v>21432</v>
      </c>
    </row>
    <row r="6776" spans="1:5">
      <c r="B6776" s="21"/>
      <c r="C6776" s="21">
        <v>89388.88</v>
      </c>
      <c r="D6776" s="11">
        <f t="shared" si="105"/>
        <v>634780.59299999557</v>
      </c>
      <c r="E6776" s="30" t="s">
        <v>21433</v>
      </c>
    </row>
    <row r="6777" spans="1:5">
      <c r="B6777" s="21"/>
      <c r="C6777" s="21">
        <v>88896.99</v>
      </c>
      <c r="D6777" s="11">
        <f t="shared" si="105"/>
        <v>723677.58299999556</v>
      </c>
      <c r="E6777" s="30" t="s">
        <v>21434</v>
      </c>
    </row>
    <row r="6778" spans="1:5">
      <c r="B6778" s="21"/>
      <c r="C6778" s="21">
        <v>70792.27</v>
      </c>
      <c r="D6778" s="11">
        <f t="shared" si="105"/>
        <v>794469.85299999558</v>
      </c>
      <c r="E6778" s="30" t="s">
        <v>21435</v>
      </c>
    </row>
    <row r="6779" spans="1:5">
      <c r="B6779" s="21"/>
      <c r="C6779" s="21">
        <v>17411.25</v>
      </c>
      <c r="D6779" s="11">
        <f t="shared" si="105"/>
        <v>811881.10299999558</v>
      </c>
      <c r="E6779" s="30" t="s">
        <v>21436</v>
      </c>
    </row>
    <row r="6780" spans="1:5">
      <c r="B6780" s="21">
        <v>-46636.7</v>
      </c>
      <c r="C6780" s="21"/>
      <c r="D6780" s="11">
        <f t="shared" si="105"/>
        <v>765244.40299999563</v>
      </c>
      <c r="E6780" s="30" t="s">
        <v>21440</v>
      </c>
    </row>
    <row r="6781" spans="1:5">
      <c r="B6781" s="21"/>
      <c r="C6781" s="22">
        <v>360</v>
      </c>
      <c r="D6781" s="11">
        <f t="shared" si="105"/>
        <v>765604.40299999563</v>
      </c>
      <c r="E6781" s="24" t="s">
        <v>24</v>
      </c>
    </row>
    <row r="6782" spans="1:5">
      <c r="A6782" s="19">
        <v>45743</v>
      </c>
      <c r="B6782" s="21"/>
      <c r="C6782" s="21">
        <v>259616.8</v>
      </c>
      <c r="D6782" s="11">
        <f t="shared" si="105"/>
        <v>1025221.2029999956</v>
      </c>
      <c r="E6782" s="30">
        <v>7250700</v>
      </c>
    </row>
    <row r="6783" spans="1:5">
      <c r="B6783" s="21">
        <v>-247097.17</v>
      </c>
      <c r="C6783" s="21"/>
      <c r="D6783" s="11">
        <f t="shared" si="105"/>
        <v>778124.03299999551</v>
      </c>
      <c r="E6783" s="30" t="s">
        <v>21453</v>
      </c>
    </row>
    <row r="6784" spans="1:5">
      <c r="B6784" s="21">
        <v>-41581.97</v>
      </c>
      <c r="C6784" s="21"/>
      <c r="D6784" s="11">
        <f t="shared" si="105"/>
        <v>736542.06299999554</v>
      </c>
      <c r="E6784" s="30" t="s">
        <v>21454</v>
      </c>
    </row>
    <row r="6785" spans="1:12">
      <c r="A6785" s="19">
        <v>45744</v>
      </c>
      <c r="B6785" s="21"/>
      <c r="C6785" s="21">
        <v>34838.92</v>
      </c>
      <c r="D6785" s="11">
        <f t="shared" si="105"/>
        <v>771380.98299999558</v>
      </c>
      <c r="E6785" s="30">
        <v>55526632</v>
      </c>
    </row>
    <row r="6786" spans="1:12">
      <c r="B6786" s="21"/>
      <c r="C6786" s="21">
        <v>54280.9</v>
      </c>
      <c r="D6786" s="11">
        <f t="shared" si="105"/>
        <v>825661.88299999561</v>
      </c>
      <c r="E6786" s="30">
        <v>2500630</v>
      </c>
    </row>
    <row r="6787" spans="1:12">
      <c r="B6787" s="21"/>
      <c r="C6787" s="21">
        <v>61105.42</v>
      </c>
      <c r="D6787" s="11">
        <f t="shared" si="105"/>
        <v>886767.30299999565</v>
      </c>
      <c r="E6787" s="30">
        <v>55526691</v>
      </c>
    </row>
    <row r="6788" spans="1:12">
      <c r="B6788" s="21"/>
      <c r="C6788" s="21">
        <v>108110.7</v>
      </c>
      <c r="D6788" s="11">
        <f t="shared" si="105"/>
        <v>994878.0029999956</v>
      </c>
      <c r="E6788" s="30">
        <v>2500585</v>
      </c>
    </row>
    <row r="6789" spans="1:12">
      <c r="B6789" s="21">
        <v>-105671.67</v>
      </c>
      <c r="C6789" s="21"/>
      <c r="D6789" s="11">
        <f t="shared" ref="D6789:D6852" si="106">D6788+B6789+C6789</f>
        <v>889206.33299999556</v>
      </c>
      <c r="E6789" s="30" t="s">
        <v>21469</v>
      </c>
    </row>
    <row r="6790" spans="1:12">
      <c r="B6790" s="21">
        <v>-53201.94</v>
      </c>
      <c r="C6790" s="21"/>
      <c r="D6790" s="11">
        <f t="shared" si="106"/>
        <v>836004.3929999955</v>
      </c>
      <c r="E6790" t="s">
        <v>21472</v>
      </c>
    </row>
    <row r="6791" spans="1:12">
      <c r="B6791" s="21">
        <v>-33947.69</v>
      </c>
      <c r="C6791" s="21"/>
      <c r="D6791" s="11">
        <f t="shared" si="106"/>
        <v>802056.70299999556</v>
      </c>
      <c r="E6791" t="s">
        <v>21473</v>
      </c>
    </row>
    <row r="6792" spans="1:12">
      <c r="B6792" s="21">
        <v>-59338.64</v>
      </c>
      <c r="C6792" s="21"/>
      <c r="D6792" s="11">
        <f t="shared" si="106"/>
        <v>742718.06299999554</v>
      </c>
      <c r="E6792" t="s">
        <v>21474</v>
      </c>
      <c r="L6792" s="17"/>
    </row>
    <row r="6793" spans="1:12">
      <c r="A6793" s="19">
        <v>45748</v>
      </c>
      <c r="B6793" s="21"/>
      <c r="C6793" s="21">
        <v>42651.17</v>
      </c>
      <c r="D6793" s="11">
        <f t="shared" si="106"/>
        <v>785369.23299999558</v>
      </c>
      <c r="E6793" s="30">
        <v>55526803</v>
      </c>
    </row>
    <row r="6794" spans="1:12">
      <c r="B6794" s="21"/>
      <c r="C6794" s="21">
        <v>44439.99</v>
      </c>
      <c r="D6794" s="11">
        <f t="shared" si="106"/>
        <v>829809.22299999557</v>
      </c>
      <c r="E6794" s="30">
        <v>55526775</v>
      </c>
    </row>
    <row r="6795" spans="1:12">
      <c r="B6795" s="21">
        <v>-43314.81</v>
      </c>
      <c r="C6795" s="21"/>
      <c r="D6795" s="11">
        <f t="shared" si="106"/>
        <v>786494.41299999552</v>
      </c>
      <c r="E6795" s="30" t="s">
        <v>21475</v>
      </c>
    </row>
    <row r="6796" spans="1:12">
      <c r="A6796" s="19">
        <v>45749</v>
      </c>
      <c r="B6796" s="21"/>
      <c r="C6796" s="21">
        <v>11182.53</v>
      </c>
      <c r="D6796" s="11">
        <f t="shared" si="106"/>
        <v>797676.94299999555</v>
      </c>
      <c r="E6796" s="30">
        <v>19.506019999999999</v>
      </c>
    </row>
    <row r="6797" spans="1:12">
      <c r="B6797" s="21">
        <v>-11108.83</v>
      </c>
      <c r="C6797" s="21"/>
      <c r="D6797" s="11">
        <f t="shared" si="106"/>
        <v>786568.11299999559</v>
      </c>
      <c r="E6797" s="30" t="s">
        <v>21480</v>
      </c>
    </row>
    <row r="6798" spans="1:12">
      <c r="A6798" s="19">
        <v>45751</v>
      </c>
      <c r="B6798" s="21"/>
      <c r="C6798" s="98">
        <v>44235.95</v>
      </c>
      <c r="D6798" s="11">
        <f t="shared" si="106"/>
        <v>830804.06299999554</v>
      </c>
      <c r="E6798" s="30">
        <v>55526713</v>
      </c>
    </row>
    <row r="6799" spans="1:12">
      <c r="B6799" s="21"/>
      <c r="C6799" s="21">
        <v>42071.77</v>
      </c>
      <c r="D6799" s="11">
        <f t="shared" si="106"/>
        <v>872875.83299999556</v>
      </c>
      <c r="E6799" s="30">
        <v>55526810</v>
      </c>
    </row>
    <row r="6800" spans="1:12">
      <c r="B6800" s="21">
        <v>-43117.82</v>
      </c>
      <c r="C6800" s="21"/>
      <c r="D6800" s="11">
        <f t="shared" si="106"/>
        <v>829758.01299999561</v>
      </c>
      <c r="E6800" s="30" t="s">
        <v>21501</v>
      </c>
    </row>
    <row r="6801" spans="1:5">
      <c r="B6801" s="21">
        <v>-41021.120000000003</v>
      </c>
      <c r="C6801" s="21"/>
      <c r="D6801" s="11">
        <f t="shared" si="106"/>
        <v>788736.89299999562</v>
      </c>
      <c r="E6801" s="30" t="s">
        <v>21502</v>
      </c>
    </row>
    <row r="6802" spans="1:5">
      <c r="A6802" s="19">
        <v>45754</v>
      </c>
      <c r="B6802" s="21"/>
      <c r="C6802" s="21">
        <v>103600.01</v>
      </c>
      <c r="D6802" s="11">
        <f t="shared" si="106"/>
        <v>892336.90299999563</v>
      </c>
      <c r="E6802" s="30">
        <v>211532</v>
      </c>
    </row>
    <row r="6803" spans="1:5">
      <c r="B6803" s="21"/>
      <c r="C6803" s="21">
        <v>103617.24</v>
      </c>
      <c r="D6803" s="11">
        <f t="shared" si="106"/>
        <v>995954.14299999562</v>
      </c>
      <c r="E6803" s="30">
        <v>2011514</v>
      </c>
    </row>
    <row r="6804" spans="1:5">
      <c r="B6804" s="21"/>
      <c r="C6804" s="21">
        <v>109419.08</v>
      </c>
      <c r="D6804" s="11">
        <f t="shared" si="106"/>
        <v>1105373.2229999956</v>
      </c>
      <c r="E6804" s="30">
        <v>2500682</v>
      </c>
    </row>
    <row r="6805" spans="1:5">
      <c r="B6805" s="21"/>
      <c r="C6805" s="21">
        <v>129633.37</v>
      </c>
      <c r="D6805" s="11">
        <f t="shared" si="106"/>
        <v>1235006.5929999957</v>
      </c>
      <c r="E6805" s="30" t="s">
        <v>21508</v>
      </c>
    </row>
    <row r="6806" spans="1:5">
      <c r="B6806" s="21"/>
      <c r="C6806" s="21">
        <v>130908.34</v>
      </c>
      <c r="D6806" s="11">
        <f t="shared" si="106"/>
        <v>1365914.9329999958</v>
      </c>
      <c r="E6806" s="30" t="s">
        <v>21509</v>
      </c>
    </row>
    <row r="6807" spans="1:5">
      <c r="B6807" s="21"/>
      <c r="C6807" s="21">
        <v>244436.2</v>
      </c>
      <c r="D6807" s="11">
        <f t="shared" si="106"/>
        <v>1610351.1329999957</v>
      </c>
      <c r="E6807" s="30" t="s">
        <v>21510</v>
      </c>
    </row>
    <row r="6808" spans="1:5">
      <c r="B6808" s="21">
        <v>-44713.599999999999</v>
      </c>
      <c r="C6808" s="21"/>
      <c r="D6808" s="11">
        <f t="shared" si="106"/>
        <v>1565637.5329999956</v>
      </c>
      <c r="E6808" s="30" t="s">
        <v>21511</v>
      </c>
    </row>
    <row r="6809" spans="1:5">
      <c r="B6809" s="21">
        <v>-126071.83</v>
      </c>
      <c r="C6809" s="21"/>
      <c r="D6809" s="11">
        <f t="shared" si="106"/>
        <v>1439565.7029999956</v>
      </c>
      <c r="E6809" s="30" t="s">
        <v>21512</v>
      </c>
    </row>
    <row r="6810" spans="1:5">
      <c r="B6810" s="21">
        <v>-100827.12</v>
      </c>
      <c r="C6810" s="21"/>
      <c r="D6810" s="11">
        <f t="shared" si="106"/>
        <v>1338738.5829999954</v>
      </c>
      <c r="E6810" s="30" t="s">
        <v>21513</v>
      </c>
    </row>
    <row r="6811" spans="1:5">
      <c r="B6811" s="21">
        <v>-100843.85</v>
      </c>
      <c r="C6811" s="21"/>
      <c r="D6811" s="11">
        <f t="shared" si="106"/>
        <v>1237894.7329999954</v>
      </c>
      <c r="E6811" t="s">
        <v>21514</v>
      </c>
    </row>
    <row r="6812" spans="1:5">
      <c r="B6812" s="21">
        <v>-127309.88</v>
      </c>
      <c r="C6812" s="21"/>
      <c r="D6812" s="11">
        <f t="shared" si="106"/>
        <v>1110584.8529999955</v>
      </c>
      <c r="E6812" t="s">
        <v>21515</v>
      </c>
    </row>
    <row r="6813" spans="1:5">
      <c r="B6813" s="21">
        <v>-239186.4</v>
      </c>
      <c r="C6813" s="21"/>
      <c r="D6813" s="11">
        <f t="shared" si="106"/>
        <v>871398.45299999544</v>
      </c>
      <c r="E6813" t="s">
        <v>21516</v>
      </c>
    </row>
    <row r="6814" spans="1:5">
      <c r="B6814" s="21">
        <v>-106947.14</v>
      </c>
      <c r="C6814" s="21"/>
      <c r="D6814" s="11">
        <f t="shared" si="106"/>
        <v>764451.31299999543</v>
      </c>
      <c r="E6814" t="s">
        <v>21517</v>
      </c>
    </row>
    <row r="6815" spans="1:5">
      <c r="A6815" s="19">
        <v>45755</v>
      </c>
      <c r="B6815" s="21"/>
      <c r="C6815" s="21">
        <v>26370.57</v>
      </c>
      <c r="D6815" s="11">
        <f t="shared" si="106"/>
        <v>790821.88299999537</v>
      </c>
      <c r="E6815" s="30">
        <v>55526832</v>
      </c>
    </row>
    <row r="6816" spans="1:5">
      <c r="B6816" s="21">
        <v>-25808.34</v>
      </c>
      <c r="C6816" s="21"/>
      <c r="D6816" s="11">
        <f t="shared" si="106"/>
        <v>765013.54299999541</v>
      </c>
      <c r="E6816" s="30" t="s">
        <v>21521</v>
      </c>
    </row>
    <row r="6817" spans="1:5">
      <c r="A6817" s="19">
        <v>45756</v>
      </c>
      <c r="B6817" s="21"/>
      <c r="C6817" s="21">
        <v>45976.59</v>
      </c>
      <c r="D6817" s="11">
        <f t="shared" si="106"/>
        <v>810990.13299999537</v>
      </c>
      <c r="E6817" s="30">
        <v>55526677</v>
      </c>
    </row>
    <row r="6818" spans="1:5">
      <c r="B6818" s="21"/>
      <c r="C6818" s="21">
        <v>32950.089999999997</v>
      </c>
      <c r="D6818" s="11">
        <f t="shared" si="106"/>
        <v>843940.22299999534</v>
      </c>
      <c r="E6818" s="30">
        <v>19.505990000000001</v>
      </c>
    </row>
    <row r="6819" spans="1:5">
      <c r="B6819" s="21"/>
      <c r="C6819" s="21">
        <v>44276.65</v>
      </c>
      <c r="D6819" s="11">
        <f t="shared" si="106"/>
        <v>888216.87299999536</v>
      </c>
      <c r="E6819" s="30">
        <v>55526839</v>
      </c>
    </row>
    <row r="6820" spans="1:5">
      <c r="B6820" s="21">
        <v>-253404.35</v>
      </c>
      <c r="C6820" s="21"/>
      <c r="D6820" s="11">
        <f t="shared" si="106"/>
        <v>634812.52299999539</v>
      </c>
      <c r="E6820" s="30" t="s">
        <v>21534</v>
      </c>
    </row>
    <row r="6821" spans="1:5">
      <c r="B6821" s="21">
        <v>-233228.25</v>
      </c>
      <c r="C6821" s="21"/>
      <c r="D6821" s="11">
        <f t="shared" si="106"/>
        <v>401584.27299999539</v>
      </c>
      <c r="E6821" s="30" t="s">
        <v>21535</v>
      </c>
    </row>
    <row r="6822" spans="1:5">
      <c r="B6822" s="21">
        <v>-43156.28</v>
      </c>
      <c r="C6822" s="21"/>
      <c r="D6822" s="11">
        <f t="shared" si="106"/>
        <v>358427.99299999536</v>
      </c>
      <c r="E6822" s="30" t="s">
        <v>21537</v>
      </c>
    </row>
    <row r="6823" spans="1:5">
      <c r="B6823" s="21">
        <v>-32169.01</v>
      </c>
      <c r="C6823" s="21"/>
      <c r="D6823" s="11">
        <f t="shared" si="106"/>
        <v>326258.98299999535</v>
      </c>
      <c r="E6823" s="30" t="s">
        <v>21538</v>
      </c>
    </row>
    <row r="6824" spans="1:5">
      <c r="A6824" s="19">
        <v>45757</v>
      </c>
      <c r="B6824" s="21"/>
      <c r="C6824" s="21">
        <v>165093.15</v>
      </c>
      <c r="D6824" s="11">
        <f t="shared" si="106"/>
        <v>491352.13299999537</v>
      </c>
      <c r="E6824" s="30">
        <v>2500797</v>
      </c>
    </row>
    <row r="6825" spans="1:5">
      <c r="B6825" s="21"/>
      <c r="C6825" s="21">
        <v>171568.95</v>
      </c>
      <c r="D6825" s="11">
        <f t="shared" si="106"/>
        <v>662921.08299999544</v>
      </c>
      <c r="E6825" s="30">
        <v>7250607</v>
      </c>
    </row>
    <row r="6826" spans="1:5">
      <c r="B6826" s="21"/>
      <c r="C6826" s="21">
        <v>241976.56</v>
      </c>
      <c r="D6826" s="11">
        <f t="shared" si="106"/>
        <v>904897.6429999955</v>
      </c>
      <c r="E6826" s="30" t="s">
        <v>21539</v>
      </c>
    </row>
    <row r="6827" spans="1:5">
      <c r="B6827" s="21"/>
      <c r="C6827" s="21">
        <v>242079.22</v>
      </c>
      <c r="D6827" s="11">
        <f t="shared" si="106"/>
        <v>1146976.8629999955</v>
      </c>
      <c r="E6827" s="30" t="s">
        <v>21540</v>
      </c>
    </row>
    <row r="6828" spans="1:5">
      <c r="B6828" s="21"/>
      <c r="C6828" s="21">
        <v>254295.26</v>
      </c>
      <c r="D6828" s="11">
        <f t="shared" si="106"/>
        <v>1401272.1229999955</v>
      </c>
      <c r="E6828" s="30" t="s">
        <v>21541</v>
      </c>
    </row>
    <row r="6829" spans="1:5">
      <c r="B6829" s="21">
        <v>-244988.46</v>
      </c>
      <c r="C6829" s="21"/>
      <c r="D6829" s="11">
        <f t="shared" si="106"/>
        <v>1156283.6629999955</v>
      </c>
      <c r="E6829" t="s">
        <v>21547</v>
      </c>
    </row>
    <row r="6830" spans="1:5">
      <c r="B6830" s="21">
        <v>-163339.13</v>
      </c>
      <c r="C6830" s="21"/>
      <c r="D6830" s="11">
        <f t="shared" si="106"/>
        <v>992944.53299999551</v>
      </c>
      <c r="E6830" t="s">
        <v>21548</v>
      </c>
    </row>
    <row r="6831" spans="1:5">
      <c r="B6831" s="21">
        <v>-161248.57</v>
      </c>
      <c r="C6831" s="21"/>
      <c r="D6831" s="11">
        <f t="shared" si="106"/>
        <v>831695.96299999557</v>
      </c>
      <c r="E6831" t="s">
        <v>21549</v>
      </c>
    </row>
    <row r="6832" spans="1:5">
      <c r="B6832" s="21">
        <v>-233129.85</v>
      </c>
      <c r="C6832" s="21"/>
      <c r="D6832" s="11">
        <f t="shared" si="106"/>
        <v>598566.11299999559</v>
      </c>
      <c r="E6832" t="s">
        <v>21551</v>
      </c>
    </row>
    <row r="6833" spans="1:5">
      <c r="A6833" s="19">
        <v>45758</v>
      </c>
      <c r="B6833" s="21"/>
      <c r="C6833" s="21">
        <v>263037.75</v>
      </c>
      <c r="D6833" s="11">
        <f t="shared" si="106"/>
        <v>861603.86299999559</v>
      </c>
      <c r="E6833" t="s">
        <v>21558</v>
      </c>
    </row>
    <row r="6834" spans="1:5">
      <c r="B6834" s="21"/>
      <c r="C6834" s="21">
        <v>18099.57</v>
      </c>
      <c r="D6834" s="11">
        <f t="shared" si="106"/>
        <v>879703.43299999554</v>
      </c>
      <c r="E6834" s="30">
        <v>55526845</v>
      </c>
    </row>
    <row r="6835" spans="1:5">
      <c r="B6835" s="21"/>
      <c r="C6835" s="21">
        <v>105674.72</v>
      </c>
      <c r="D6835" s="11">
        <f t="shared" si="106"/>
        <v>985378.15299999551</v>
      </c>
      <c r="E6835" s="30" t="s">
        <v>21559</v>
      </c>
    </row>
    <row r="6836" spans="1:5">
      <c r="B6836" s="21">
        <v>-52653.33</v>
      </c>
      <c r="C6836" s="21"/>
      <c r="D6836" s="11">
        <f t="shared" si="106"/>
        <v>932724.82299999555</v>
      </c>
      <c r="E6836" s="30" t="s">
        <v>21560</v>
      </c>
    </row>
    <row r="6837" spans="1:5">
      <c r="B6837" s="21">
        <v>-17796.78</v>
      </c>
      <c r="C6837" s="21"/>
      <c r="D6837" s="11">
        <f t="shared" si="106"/>
        <v>914928.04299999552</v>
      </c>
      <c r="E6837" s="30" t="s">
        <v>21561</v>
      </c>
    </row>
    <row r="6838" spans="1:5">
      <c r="A6838" s="19">
        <v>45761</v>
      </c>
      <c r="B6838" s="21"/>
      <c r="C6838" s="21">
        <v>235120.17</v>
      </c>
      <c r="D6838" s="11">
        <f t="shared" si="106"/>
        <v>1150048.2129999956</v>
      </c>
      <c r="E6838" s="30" t="s">
        <v>21569</v>
      </c>
    </row>
    <row r="6839" spans="1:5">
      <c r="B6839" s="21"/>
      <c r="C6839" s="21">
        <v>141545.26999999999</v>
      </c>
      <c r="D6839" s="11">
        <f t="shared" si="106"/>
        <v>1291593.4829999956</v>
      </c>
      <c r="E6839" s="30">
        <v>2500896</v>
      </c>
    </row>
    <row r="6840" spans="1:5">
      <c r="B6840" s="21"/>
      <c r="C6840" s="21">
        <v>43773.21</v>
      </c>
      <c r="D6840" s="11">
        <f t="shared" si="106"/>
        <v>1335366.6929999955</v>
      </c>
      <c r="E6840" s="30">
        <v>55526893</v>
      </c>
    </row>
    <row r="6841" spans="1:5">
      <c r="B6841" s="21"/>
      <c r="C6841" s="21">
        <v>46979.75</v>
      </c>
      <c r="D6841" s="11">
        <f t="shared" si="106"/>
        <v>1382346.4429999955</v>
      </c>
      <c r="E6841" s="30">
        <v>55526920</v>
      </c>
    </row>
    <row r="6842" spans="1:5">
      <c r="B6842" s="21">
        <v>-138283.60999999999</v>
      </c>
      <c r="C6842" s="21"/>
      <c r="D6842" s="11">
        <f t="shared" si="106"/>
        <v>1244062.8329999954</v>
      </c>
      <c r="E6842" s="30" t="s">
        <v>21571</v>
      </c>
    </row>
    <row r="6843" spans="1:5">
      <c r="B6843" s="21">
        <v>-45831.88</v>
      </c>
      <c r="C6843" s="21"/>
      <c r="D6843" s="11">
        <f t="shared" si="106"/>
        <v>1198230.9529999956</v>
      </c>
      <c r="E6843" s="30" t="s">
        <v>21572</v>
      </c>
    </row>
    <row r="6844" spans="1:5">
      <c r="B6844" s="21">
        <v>-42670.78</v>
      </c>
      <c r="C6844" s="21"/>
      <c r="D6844" s="11">
        <f t="shared" si="106"/>
        <v>1155560.1729999955</v>
      </c>
      <c r="E6844" s="30" t="s">
        <v>21573</v>
      </c>
    </row>
    <row r="6845" spans="1:5">
      <c r="A6845" s="19">
        <v>45762</v>
      </c>
      <c r="B6845" s="21"/>
      <c r="C6845" s="21">
        <v>54188.52</v>
      </c>
      <c r="D6845" s="11">
        <f t="shared" si="106"/>
        <v>1209748.6929999955</v>
      </c>
      <c r="E6845" s="30">
        <v>55522933</v>
      </c>
    </row>
    <row r="6846" spans="1:5">
      <c r="B6846" s="21">
        <v>-170892.92</v>
      </c>
      <c r="C6846" s="21"/>
      <c r="D6846" s="11">
        <f t="shared" si="106"/>
        <v>1038855.7729999955</v>
      </c>
      <c r="E6846" s="30" t="s">
        <v>21576</v>
      </c>
    </row>
    <row r="6847" spans="1:5">
      <c r="A6847" s="19">
        <v>45763</v>
      </c>
      <c r="B6847" s="21"/>
      <c r="C6847" s="21">
        <v>74403.97</v>
      </c>
      <c r="D6847" s="11">
        <f t="shared" si="106"/>
        <v>1113259.7429999956</v>
      </c>
      <c r="E6847" s="30">
        <v>55526848</v>
      </c>
    </row>
    <row r="6848" spans="1:5">
      <c r="B6848" s="21">
        <v>-72346.490000000005</v>
      </c>
      <c r="C6848" s="21"/>
      <c r="D6848" s="11">
        <f t="shared" si="106"/>
        <v>1040913.2529999956</v>
      </c>
      <c r="E6848" s="30" t="s">
        <v>21579</v>
      </c>
    </row>
    <row r="6849" spans="1:5">
      <c r="A6849" s="19">
        <v>45764</v>
      </c>
      <c r="B6849" s="21"/>
      <c r="C6849" s="21">
        <v>119027.66</v>
      </c>
      <c r="D6849" s="11">
        <f t="shared" si="106"/>
        <v>1159940.9129999955</v>
      </c>
      <c r="E6849" s="30" t="s">
        <v>21586</v>
      </c>
    </row>
    <row r="6850" spans="1:5">
      <c r="B6850" s="21">
        <v>-229307.9</v>
      </c>
      <c r="C6850" s="21"/>
      <c r="D6850" s="11">
        <f t="shared" si="106"/>
        <v>930633.0129999955</v>
      </c>
      <c r="E6850" s="30" t="s">
        <v>21591</v>
      </c>
    </row>
    <row r="6851" spans="1:5">
      <c r="B6851" s="21">
        <v>-44315.13</v>
      </c>
      <c r="C6851" s="21"/>
      <c r="D6851" s="11">
        <f t="shared" si="106"/>
        <v>886317.88299999549</v>
      </c>
      <c r="E6851" t="s">
        <v>21592</v>
      </c>
    </row>
    <row r="6852" spans="1:5">
      <c r="A6852" s="19">
        <v>45768</v>
      </c>
      <c r="B6852" s="21"/>
      <c r="C6852" s="21">
        <v>45470.23</v>
      </c>
      <c r="D6852" s="11">
        <f t="shared" si="106"/>
        <v>931788.11299999547</v>
      </c>
      <c r="E6852" s="30">
        <v>55526853</v>
      </c>
    </row>
    <row r="6853" spans="1:5">
      <c r="B6853" s="21"/>
      <c r="C6853" s="21">
        <v>69371.94</v>
      </c>
      <c r="D6853" s="11">
        <f t="shared" ref="D6853:D6916" si="107">D6852+B6853+C6853</f>
        <v>1001160.0529999954</v>
      </c>
      <c r="E6853" s="30" t="s">
        <v>21608</v>
      </c>
    </row>
    <row r="6854" spans="1:5">
      <c r="B6854" s="21"/>
      <c r="C6854" s="21">
        <v>43961.1</v>
      </c>
      <c r="D6854" s="11">
        <f t="shared" si="107"/>
        <v>1045121.1529999954</v>
      </c>
      <c r="E6854" s="30">
        <v>19.507539999999999</v>
      </c>
    </row>
    <row r="6855" spans="1:5">
      <c r="B6855" s="21">
        <v>-116216.86</v>
      </c>
      <c r="C6855" s="21"/>
      <c r="D6855" s="11">
        <f t="shared" si="107"/>
        <v>928904.29299999541</v>
      </c>
      <c r="E6855" s="30" t="s">
        <v>21609</v>
      </c>
    </row>
    <row r="6856" spans="1:5">
      <c r="B6856" s="22">
        <v>-400048</v>
      </c>
      <c r="C6856" s="21"/>
      <c r="D6856" s="11">
        <f t="shared" si="107"/>
        <v>528856.29299999541</v>
      </c>
      <c r="E6856" s="24" t="s">
        <v>20523</v>
      </c>
    </row>
    <row r="6857" spans="1:5">
      <c r="A6857" s="19">
        <v>45769</v>
      </c>
      <c r="B6857" s="21">
        <v>-42805.51</v>
      </c>
      <c r="C6857" s="21"/>
      <c r="D6857" s="11">
        <f t="shared" si="107"/>
        <v>486050.7829999954</v>
      </c>
      <c r="E6857" s="30" t="s">
        <v>21618</v>
      </c>
    </row>
    <row r="6858" spans="1:5">
      <c r="A6858" s="19">
        <v>45770</v>
      </c>
      <c r="B6858" s="21">
        <v>-40697.93</v>
      </c>
      <c r="C6858" s="21"/>
      <c r="D6858" s="11">
        <f t="shared" si="107"/>
        <v>445352.8529999954</v>
      </c>
      <c r="E6858" s="30" t="s">
        <v>21628</v>
      </c>
    </row>
    <row r="6859" spans="1:5">
      <c r="B6859" s="21">
        <v>-10718.77</v>
      </c>
      <c r="C6859" s="21"/>
      <c r="D6859" s="11">
        <f t="shared" si="107"/>
        <v>434634.08299999539</v>
      </c>
      <c r="E6859" s="30" t="s">
        <v>21629</v>
      </c>
    </row>
    <row r="6860" spans="1:5">
      <c r="A6860" s="19">
        <v>45771</v>
      </c>
      <c r="B6860" s="21"/>
      <c r="C6860" s="21">
        <v>41662.17</v>
      </c>
      <c r="D6860" s="11">
        <f t="shared" si="107"/>
        <v>476296.25299999537</v>
      </c>
      <c r="E6860" s="30" t="s">
        <v>21637</v>
      </c>
    </row>
    <row r="6861" spans="1:5">
      <c r="B6861" s="21"/>
      <c r="C6861" s="21">
        <v>85814.99</v>
      </c>
      <c r="D6861" s="11">
        <f t="shared" si="107"/>
        <v>562111.24299999536</v>
      </c>
      <c r="E6861" t="s">
        <v>21638</v>
      </c>
    </row>
    <row r="6862" spans="1:5">
      <c r="B6862" s="21"/>
      <c r="C6862" s="21">
        <v>35546.85</v>
      </c>
      <c r="D6862" s="11">
        <f t="shared" si="107"/>
        <v>597658.09299999534</v>
      </c>
      <c r="E6862" t="s">
        <v>21639</v>
      </c>
    </row>
    <row r="6863" spans="1:5">
      <c r="B6863" s="21"/>
      <c r="C6863" s="21">
        <v>128242.53</v>
      </c>
      <c r="D6863" s="11">
        <f t="shared" si="107"/>
        <v>725900.62299999536</v>
      </c>
      <c r="E6863" t="s">
        <v>21640</v>
      </c>
    </row>
    <row r="6864" spans="1:5">
      <c r="B6864" s="21"/>
      <c r="C6864" s="21">
        <v>216132.82</v>
      </c>
      <c r="D6864" s="11">
        <f t="shared" si="107"/>
        <v>942033.44299999531</v>
      </c>
      <c r="E6864" s="30">
        <v>2500997</v>
      </c>
    </row>
    <row r="6865" spans="1:5">
      <c r="B6865" s="21"/>
      <c r="C6865" s="21">
        <v>44728.93</v>
      </c>
      <c r="D6865" s="11">
        <f t="shared" si="107"/>
        <v>986762.37299999536</v>
      </c>
      <c r="E6865" s="30">
        <v>19.508859999999999</v>
      </c>
    </row>
    <row r="6866" spans="1:5">
      <c r="B6866" s="21"/>
      <c r="C6866" s="21">
        <v>162736.07</v>
      </c>
      <c r="D6866" s="11">
        <f t="shared" si="107"/>
        <v>1149498.4429999953</v>
      </c>
      <c r="E6866" s="30">
        <v>2501039</v>
      </c>
    </row>
    <row r="6867" spans="1:5">
      <c r="B6867" s="21">
        <v>-124366.86</v>
      </c>
      <c r="C6867" s="21"/>
      <c r="D6867" s="11">
        <f t="shared" si="107"/>
        <v>1025131.5829999953</v>
      </c>
      <c r="E6867" s="30" t="s">
        <v>21641</v>
      </c>
    </row>
    <row r="6868" spans="1:5">
      <c r="B6868" s="21">
        <v>-43667.67</v>
      </c>
      <c r="C6868" s="21"/>
      <c r="D6868" s="11">
        <f t="shared" si="107"/>
        <v>981463.91299999529</v>
      </c>
      <c r="E6868" s="30" t="s">
        <v>21642</v>
      </c>
    </row>
    <row r="6869" spans="1:5">
      <c r="B6869" s="21">
        <v>-118600.47</v>
      </c>
      <c r="C6869" s="21"/>
      <c r="D6869" s="11">
        <f t="shared" si="107"/>
        <v>862863.44299999531</v>
      </c>
      <c r="E6869" s="30" t="s">
        <v>21643</v>
      </c>
    </row>
    <row r="6870" spans="1:5">
      <c r="B6870" s="21">
        <v>-158462.51999999999</v>
      </c>
      <c r="C6870" s="21"/>
      <c r="D6870" s="11">
        <f t="shared" si="107"/>
        <v>704400.92299999529</v>
      </c>
      <c r="E6870" s="30" t="s">
        <v>21644</v>
      </c>
    </row>
    <row r="6871" spans="1:5">
      <c r="B6871" s="21">
        <v>-210012.72</v>
      </c>
      <c r="C6871" s="21"/>
      <c r="D6871" s="11">
        <f t="shared" si="107"/>
        <v>494388.20299999532</v>
      </c>
      <c r="E6871" t="s">
        <v>21645</v>
      </c>
    </row>
    <row r="6872" spans="1:5">
      <c r="A6872" s="19">
        <v>45772</v>
      </c>
      <c r="B6872" s="21">
        <v>-48978.77</v>
      </c>
      <c r="C6872" s="21"/>
      <c r="D6872" s="11">
        <f t="shared" si="107"/>
        <v>445409.4329999953</v>
      </c>
      <c r="E6872" t="s">
        <v>21654</v>
      </c>
    </row>
    <row r="6873" spans="1:5">
      <c r="B6873" s="21">
        <v>-48246.03</v>
      </c>
      <c r="C6873" s="21"/>
      <c r="D6873" s="11">
        <f t="shared" si="107"/>
        <v>397163.40299999528</v>
      </c>
      <c r="E6873" t="s">
        <v>21655</v>
      </c>
    </row>
    <row r="6874" spans="1:5">
      <c r="A6874" s="19">
        <v>45775</v>
      </c>
      <c r="B6874" s="21"/>
      <c r="C6874" s="21">
        <v>45767.34</v>
      </c>
      <c r="D6874" s="11">
        <f t="shared" si="107"/>
        <v>442930.74299999524</v>
      </c>
      <c r="E6874" s="30">
        <v>55526973</v>
      </c>
    </row>
    <row r="6875" spans="1:5">
      <c r="B6875" s="21"/>
      <c r="C6875" s="21">
        <v>49527.89</v>
      </c>
      <c r="D6875" s="11">
        <f t="shared" si="107"/>
        <v>492458.63299999526</v>
      </c>
      <c r="E6875" s="30">
        <v>55526921</v>
      </c>
    </row>
    <row r="6876" spans="1:5">
      <c r="B6876" s="21"/>
      <c r="C6876" s="21">
        <v>50284.22</v>
      </c>
      <c r="D6876" s="11">
        <f t="shared" si="107"/>
        <v>542742.85299999523</v>
      </c>
      <c r="E6876" s="30">
        <v>55526806</v>
      </c>
    </row>
    <row r="6877" spans="1:5">
      <c r="B6877" s="21">
        <v>-44655.81</v>
      </c>
      <c r="C6877" s="21"/>
      <c r="D6877" s="11">
        <f t="shared" si="107"/>
        <v>498087.04299999523</v>
      </c>
      <c r="E6877" s="30" t="s">
        <v>21663</v>
      </c>
    </row>
    <row r="6878" spans="1:5">
      <c r="A6878" s="19">
        <v>45777</v>
      </c>
      <c r="B6878" s="21"/>
      <c r="C6878" s="21">
        <v>231341.14</v>
      </c>
      <c r="D6878" s="11">
        <f t="shared" si="107"/>
        <v>729428.1829999953</v>
      </c>
      <c r="E6878" s="30" t="s">
        <v>21676</v>
      </c>
    </row>
    <row r="6879" spans="1:5">
      <c r="B6879" s="21"/>
      <c r="C6879" s="21">
        <v>123541.33</v>
      </c>
      <c r="D6879" s="11">
        <f t="shared" si="107"/>
        <v>852969.51299999526</v>
      </c>
      <c r="E6879" s="30">
        <v>2011621</v>
      </c>
    </row>
    <row r="6880" spans="1:5">
      <c r="B6880" s="21">
        <v>-119850.01</v>
      </c>
      <c r="C6880" s="21"/>
      <c r="D6880" s="11">
        <f t="shared" si="107"/>
        <v>733119.50299999525</v>
      </c>
      <c r="E6880" s="30" t="s">
        <v>21679</v>
      </c>
    </row>
    <row r="6881" spans="1:5">
      <c r="B6881" s="21">
        <v>-225626.12</v>
      </c>
      <c r="C6881" s="21"/>
      <c r="D6881" s="11">
        <f t="shared" si="107"/>
        <v>507493.38299999526</v>
      </c>
      <c r="E6881" s="30" t="s">
        <v>21680</v>
      </c>
    </row>
    <row r="6882" spans="1:5">
      <c r="A6882" s="19">
        <v>45779</v>
      </c>
      <c r="B6882" s="21"/>
      <c r="C6882" s="21">
        <v>233575.6</v>
      </c>
      <c r="D6882" s="11">
        <f t="shared" si="107"/>
        <v>741068.98299999523</v>
      </c>
      <c r="E6882" s="30" t="s">
        <v>21685</v>
      </c>
    </row>
    <row r="6883" spans="1:5">
      <c r="B6883" s="21">
        <v>-227803.39</v>
      </c>
      <c r="C6883" s="21"/>
      <c r="D6883" s="11">
        <f t="shared" si="107"/>
        <v>513265.59299999522</v>
      </c>
      <c r="E6883" s="30" t="s">
        <v>21687</v>
      </c>
    </row>
    <row r="6884" spans="1:5">
      <c r="A6884" s="19">
        <v>45782</v>
      </c>
      <c r="B6884" s="21"/>
      <c r="C6884" s="21">
        <v>247179.01</v>
      </c>
      <c r="D6884" s="11">
        <f t="shared" si="107"/>
        <v>760444.60299999523</v>
      </c>
      <c r="E6884" s="30">
        <v>7250982</v>
      </c>
    </row>
    <row r="6885" spans="1:5">
      <c r="B6885" s="21"/>
      <c r="C6885" s="21">
        <v>20032.55</v>
      </c>
      <c r="D6885" s="11">
        <f t="shared" si="107"/>
        <v>780477.15299999528</v>
      </c>
      <c r="E6885" s="30">
        <v>19.509370000000001</v>
      </c>
    </row>
    <row r="6886" spans="1:5">
      <c r="B6886" s="21"/>
      <c r="C6886" s="21">
        <v>22839.85</v>
      </c>
      <c r="D6886" s="11">
        <f t="shared" si="107"/>
        <v>803317.00299999525</v>
      </c>
      <c r="E6886" s="32" t="s">
        <v>21694</v>
      </c>
    </row>
    <row r="6887" spans="1:5">
      <c r="B6887" s="21">
        <v>-19680.330000000002</v>
      </c>
      <c r="C6887" s="21"/>
      <c r="D6887" s="11">
        <f t="shared" si="107"/>
        <v>783636.67299999529</v>
      </c>
      <c r="E6887" s="30" t="s">
        <v>21695</v>
      </c>
    </row>
    <row r="6888" spans="1:5">
      <c r="B6888" s="21">
        <v>-238951.97</v>
      </c>
      <c r="C6888" s="21"/>
      <c r="D6888" s="11">
        <f t="shared" si="107"/>
        <v>544684.70299999532</v>
      </c>
      <c r="E6888" s="30" t="s">
        <v>21696</v>
      </c>
    </row>
    <row r="6889" spans="1:5">
      <c r="B6889" s="21">
        <v>-22407.23</v>
      </c>
      <c r="C6889" s="21"/>
      <c r="D6889" s="11">
        <f t="shared" si="107"/>
        <v>522277.47299999534</v>
      </c>
      <c r="E6889" s="30" t="s">
        <v>21697</v>
      </c>
    </row>
    <row r="6890" spans="1:5">
      <c r="A6890" s="19">
        <v>45784</v>
      </c>
      <c r="B6890" s="21"/>
      <c r="C6890" s="21">
        <v>47442.33</v>
      </c>
      <c r="D6890" s="11">
        <f t="shared" si="107"/>
        <v>569719.8029999953</v>
      </c>
      <c r="E6890" s="30">
        <v>55526837</v>
      </c>
    </row>
    <row r="6891" spans="1:5">
      <c r="B6891" s="21">
        <v>-46230.3</v>
      </c>
      <c r="C6891" s="21"/>
      <c r="D6891" s="11">
        <f t="shared" si="107"/>
        <v>523489.50299999531</v>
      </c>
      <c r="E6891" t="s">
        <v>21726</v>
      </c>
    </row>
    <row r="6892" spans="1:5">
      <c r="B6892" s="21">
        <v>-39397.230000000003</v>
      </c>
      <c r="C6892" s="21"/>
      <c r="D6892" s="11">
        <f t="shared" si="107"/>
        <v>484092.27299999533</v>
      </c>
      <c r="E6892" t="s">
        <v>21727</v>
      </c>
    </row>
    <row r="6893" spans="1:5">
      <c r="B6893" s="21">
        <v>-39167.07</v>
      </c>
      <c r="C6893" s="21"/>
      <c r="D6893" s="11">
        <f t="shared" si="107"/>
        <v>444925.20299999532</v>
      </c>
      <c r="E6893" t="s">
        <v>21728</v>
      </c>
    </row>
    <row r="6894" spans="1:5">
      <c r="A6894" s="19">
        <v>45785</v>
      </c>
      <c r="B6894" s="21"/>
      <c r="C6894" s="21">
        <v>40399.31</v>
      </c>
      <c r="D6894" s="11">
        <f t="shared" si="107"/>
        <v>485324.51299999532</v>
      </c>
      <c r="E6894" t="s">
        <v>21734</v>
      </c>
    </row>
    <row r="6895" spans="1:5">
      <c r="B6895" s="21"/>
      <c r="C6895" s="21">
        <v>32409.83</v>
      </c>
      <c r="D6895" s="11">
        <f t="shared" si="107"/>
        <v>517734.34299999534</v>
      </c>
      <c r="E6895" s="30">
        <v>19.509989999999998</v>
      </c>
    </row>
    <row r="6896" spans="1:5">
      <c r="B6896" s="21"/>
      <c r="C6896" s="21">
        <v>32502.01</v>
      </c>
      <c r="D6896" s="11">
        <f t="shared" si="107"/>
        <v>550236.35299999535</v>
      </c>
      <c r="E6896" s="30">
        <v>19.510120000000001</v>
      </c>
    </row>
    <row r="6897" spans="1:5">
      <c r="B6897" s="21"/>
      <c r="C6897" s="21">
        <v>160964.28</v>
      </c>
      <c r="D6897" s="11">
        <f t="shared" si="107"/>
        <v>711200.63299999537</v>
      </c>
      <c r="E6897" s="30">
        <v>2501230</v>
      </c>
    </row>
    <row r="6898" spans="1:5">
      <c r="B6898" s="21"/>
      <c r="C6898" s="21">
        <v>161731.85</v>
      </c>
      <c r="D6898" s="11">
        <f t="shared" si="107"/>
        <v>872932.48299999535</v>
      </c>
      <c r="E6898" s="30">
        <v>2501169</v>
      </c>
    </row>
    <row r="6899" spans="1:5">
      <c r="B6899" s="21"/>
      <c r="C6899" s="21">
        <v>161588.45000000001</v>
      </c>
      <c r="D6899" s="11">
        <f t="shared" si="107"/>
        <v>1034520.9329999953</v>
      </c>
      <c r="E6899" s="30">
        <v>2501111</v>
      </c>
    </row>
    <row r="6900" spans="1:5">
      <c r="B6900" s="21">
        <v>-31702.93</v>
      </c>
      <c r="C6900" s="21"/>
      <c r="D6900" s="11">
        <f t="shared" si="107"/>
        <v>1002818.0029999953</v>
      </c>
      <c r="E6900" s="30" t="s">
        <v>21735</v>
      </c>
    </row>
    <row r="6901" spans="1:5">
      <c r="B6901" s="21">
        <v>-156740.5</v>
      </c>
      <c r="C6901" s="21"/>
      <c r="D6901" s="11">
        <f t="shared" si="107"/>
        <v>846077.50299999525</v>
      </c>
      <c r="E6901" s="30" t="s">
        <v>21736</v>
      </c>
    </row>
    <row r="6902" spans="1:5">
      <c r="B6902" s="21">
        <v>-157347.62</v>
      </c>
      <c r="C6902" s="21"/>
      <c r="D6902" s="11">
        <f t="shared" si="107"/>
        <v>688729.88299999526</v>
      </c>
      <c r="E6902" s="30" t="s">
        <v>21737</v>
      </c>
    </row>
    <row r="6903" spans="1:5">
      <c r="B6903" s="21">
        <v>-157487.10999999999</v>
      </c>
      <c r="C6903" s="21"/>
      <c r="D6903" s="11">
        <f t="shared" si="107"/>
        <v>531242.77299999527</v>
      </c>
      <c r="E6903" s="30" t="s">
        <v>21738</v>
      </c>
    </row>
    <row r="6904" spans="1:5">
      <c r="B6904" s="21">
        <v>-31792.41</v>
      </c>
      <c r="C6904" s="21"/>
      <c r="D6904" s="11">
        <f t="shared" si="107"/>
        <v>499450.3629999953</v>
      </c>
      <c r="E6904" s="30" t="s">
        <v>21740</v>
      </c>
    </row>
    <row r="6905" spans="1:5">
      <c r="A6905" s="19">
        <v>45786</v>
      </c>
      <c r="B6905" s="21">
        <v>-58869.39</v>
      </c>
      <c r="C6905" s="21"/>
      <c r="D6905" s="11">
        <f t="shared" si="107"/>
        <v>440580.97299999528</v>
      </c>
      <c r="E6905" s="30" t="s">
        <v>21741</v>
      </c>
    </row>
    <row r="6906" spans="1:5">
      <c r="B6906" s="21"/>
      <c r="C6906" s="21">
        <v>128565.03</v>
      </c>
      <c r="D6906" s="11">
        <f t="shared" si="107"/>
        <v>569146.00299999525</v>
      </c>
      <c r="E6906" s="30" t="s">
        <v>21745</v>
      </c>
    </row>
    <row r="6907" spans="1:5">
      <c r="B6907" s="21"/>
      <c r="C6907" s="21">
        <v>43186.39</v>
      </c>
      <c r="D6907" s="11">
        <f t="shared" si="107"/>
        <v>612332.39299999527</v>
      </c>
      <c r="E6907" s="30">
        <v>55527086</v>
      </c>
    </row>
    <row r="6908" spans="1:5">
      <c r="B6908" s="21"/>
      <c r="C6908" s="21">
        <v>60419.79</v>
      </c>
      <c r="D6908" s="11">
        <f t="shared" si="107"/>
        <v>672752.1829999953</v>
      </c>
      <c r="E6908" s="30">
        <v>55527045</v>
      </c>
    </row>
    <row r="6909" spans="1:5">
      <c r="B6909" s="21"/>
      <c r="C6909" s="21">
        <v>40161.51</v>
      </c>
      <c r="D6909" s="11">
        <f t="shared" si="107"/>
        <v>712913.69299999531</v>
      </c>
      <c r="E6909" s="30" t="s">
        <v>21746</v>
      </c>
    </row>
    <row r="6910" spans="1:5">
      <c r="B6910" s="21">
        <v>-42153.52</v>
      </c>
      <c r="C6910" s="21"/>
      <c r="D6910" s="11">
        <f t="shared" si="107"/>
        <v>670760.17299999529</v>
      </c>
      <c r="E6910" s="30" t="s">
        <v>21757</v>
      </c>
    </row>
    <row r="6911" spans="1:5">
      <c r="B6911" s="21">
        <v>-124680.18</v>
      </c>
      <c r="C6911" s="21"/>
      <c r="D6911" s="11">
        <f t="shared" si="107"/>
        <v>546079.99299999536</v>
      </c>
      <c r="E6911" t="s">
        <v>21758</v>
      </c>
    </row>
    <row r="6912" spans="1:5">
      <c r="A6912" s="19">
        <v>45792</v>
      </c>
      <c r="B6912" s="21"/>
      <c r="C6912" s="21">
        <v>92861.78</v>
      </c>
      <c r="D6912" s="11">
        <f t="shared" si="107"/>
        <v>638941.77299999539</v>
      </c>
      <c r="E6912" s="30">
        <v>2011661</v>
      </c>
    </row>
    <row r="6913" spans="1:5">
      <c r="B6913" s="21">
        <v>-42649.14</v>
      </c>
      <c r="C6913" s="21"/>
      <c r="D6913" s="11">
        <f t="shared" si="107"/>
        <v>596292.63299999537</v>
      </c>
      <c r="E6913" s="30" t="s">
        <v>21797</v>
      </c>
    </row>
    <row r="6914" spans="1:5">
      <c r="B6914" s="21">
        <v>-90145.07</v>
      </c>
      <c r="C6914" s="21"/>
      <c r="D6914" s="11">
        <f t="shared" si="107"/>
        <v>506147.56299999537</v>
      </c>
      <c r="E6914" s="30" t="s">
        <v>21798</v>
      </c>
    </row>
    <row r="6915" spans="1:5">
      <c r="B6915" s="21"/>
      <c r="C6915" s="21">
        <v>43697.279999999999</v>
      </c>
      <c r="D6915" s="11">
        <f t="shared" si="107"/>
        <v>549844.84299999534</v>
      </c>
      <c r="E6915" s="30">
        <v>55527041</v>
      </c>
    </row>
    <row r="6916" spans="1:5">
      <c r="A6916" s="19">
        <v>45793</v>
      </c>
      <c r="B6916" s="21"/>
      <c r="C6916" s="21">
        <v>54316.55</v>
      </c>
      <c r="D6916" s="11">
        <f t="shared" si="107"/>
        <v>604161.39299999538</v>
      </c>
      <c r="E6916" s="30">
        <v>2501275</v>
      </c>
    </row>
    <row r="6917" spans="1:5">
      <c r="B6917" s="21">
        <v>-53028.3</v>
      </c>
      <c r="C6917" s="21"/>
      <c r="D6917" s="11">
        <f t="shared" ref="D6917:D6980" si="108">D6916+B6917+C6917</f>
        <v>551133.09299999534</v>
      </c>
      <c r="E6917" s="30" t="s">
        <v>21802</v>
      </c>
    </row>
    <row r="6918" spans="1:5">
      <c r="A6918" s="19">
        <v>45796</v>
      </c>
      <c r="B6918" s="21"/>
      <c r="C6918" s="21">
        <v>32751.040000000001</v>
      </c>
      <c r="D6918" s="11">
        <f t="shared" si="108"/>
        <v>583884.13299999537</v>
      </c>
      <c r="E6918" s="30">
        <v>55527117</v>
      </c>
    </row>
    <row r="6919" spans="1:5">
      <c r="B6919" s="21">
        <v>-32031.63</v>
      </c>
      <c r="C6919" s="21"/>
      <c r="D6919" s="11">
        <f t="shared" si="108"/>
        <v>551852.50299999537</v>
      </c>
      <c r="E6919" s="30" t="s">
        <v>21807</v>
      </c>
    </row>
    <row r="6920" spans="1:5">
      <c r="A6920" s="19">
        <v>45797</v>
      </c>
      <c r="B6920" s="21"/>
      <c r="C6920" s="21">
        <v>186344.27</v>
      </c>
      <c r="D6920" s="11">
        <f t="shared" si="108"/>
        <v>738196.77299999539</v>
      </c>
      <c r="E6920" s="30" t="s">
        <v>21810</v>
      </c>
    </row>
    <row r="6921" spans="1:5">
      <c r="B6921" s="21"/>
      <c r="C6921" s="21">
        <v>38117.599999999999</v>
      </c>
      <c r="D6921" s="11">
        <f t="shared" si="108"/>
        <v>776314.37299999536</v>
      </c>
      <c r="E6921" t="s">
        <v>21815</v>
      </c>
    </row>
    <row r="6922" spans="1:5">
      <c r="A6922" s="19">
        <v>45798</v>
      </c>
      <c r="B6922" s="21">
        <v>-37391.949999999997</v>
      </c>
      <c r="C6922" s="21"/>
      <c r="D6922" s="11">
        <f t="shared" si="108"/>
        <v>738922.42299999541</v>
      </c>
      <c r="E6922" t="s">
        <v>21817</v>
      </c>
    </row>
    <row r="6923" spans="1:5">
      <c r="A6923" s="19">
        <v>45799</v>
      </c>
      <c r="B6923" s="21">
        <v>-181302.66</v>
      </c>
      <c r="C6923" s="21"/>
      <c r="D6923" s="11">
        <f t="shared" si="108"/>
        <v>557619.76299999538</v>
      </c>
      <c r="E6923" t="s">
        <v>21847</v>
      </c>
    </row>
    <row r="6924" spans="1:5">
      <c r="B6924" s="21"/>
      <c r="C6924" s="21">
        <v>105952.89</v>
      </c>
      <c r="D6924" s="11">
        <f t="shared" si="108"/>
        <v>663572.65299999539</v>
      </c>
      <c r="E6924" s="30">
        <v>2501301</v>
      </c>
    </row>
    <row r="6925" spans="1:5">
      <c r="B6925" s="21"/>
      <c r="C6925" s="21">
        <v>250201.99</v>
      </c>
      <c r="D6925" s="11">
        <f t="shared" si="108"/>
        <v>913774.64299999538</v>
      </c>
      <c r="E6925" s="30">
        <v>7251048</v>
      </c>
    </row>
    <row r="6926" spans="1:5">
      <c r="B6926" s="21">
        <v>-9620.76</v>
      </c>
      <c r="C6926" s="21"/>
      <c r="D6926" s="11">
        <f t="shared" si="108"/>
        <v>904153.88299999537</v>
      </c>
      <c r="E6926" s="30" t="s">
        <v>21850</v>
      </c>
    </row>
    <row r="6927" spans="1:5">
      <c r="B6927" s="21">
        <v>-103227.06</v>
      </c>
      <c r="C6927" s="21"/>
      <c r="D6927" s="11">
        <f t="shared" si="108"/>
        <v>800926.82299999543</v>
      </c>
      <c r="E6927" s="30" t="s">
        <v>21851</v>
      </c>
    </row>
    <row r="6928" spans="1:5">
      <c r="B6928" s="21">
        <v>-241872.24</v>
      </c>
      <c r="C6928" s="21"/>
      <c r="D6928" s="11">
        <f t="shared" si="108"/>
        <v>559054.58299999544</v>
      </c>
      <c r="E6928" s="30" t="s">
        <v>21852</v>
      </c>
    </row>
    <row r="6929" spans="1:5">
      <c r="A6929" s="19">
        <v>45800</v>
      </c>
      <c r="B6929" s="21"/>
      <c r="C6929" s="21">
        <v>67643.37</v>
      </c>
      <c r="D6929" s="11">
        <f t="shared" si="108"/>
        <v>626697.95299999544</v>
      </c>
      <c r="E6929" s="30" t="s">
        <v>21863</v>
      </c>
    </row>
    <row r="6930" spans="1:5">
      <c r="B6930" s="21"/>
      <c r="C6930" s="21">
        <v>68000.34</v>
      </c>
      <c r="D6930" s="11">
        <f t="shared" si="108"/>
        <v>694698.29299999541</v>
      </c>
      <c r="E6930" s="30" t="s">
        <v>21864</v>
      </c>
    </row>
    <row r="6931" spans="1:5">
      <c r="B6931" s="21"/>
      <c r="C6931" s="21">
        <v>85608.37</v>
      </c>
      <c r="D6931" s="11">
        <f t="shared" si="108"/>
        <v>780306.6629999954</v>
      </c>
      <c r="E6931" s="30">
        <v>2501376</v>
      </c>
    </row>
    <row r="6932" spans="1:5">
      <c r="B6932" s="21"/>
      <c r="C6932" s="21">
        <v>113933.16</v>
      </c>
      <c r="D6932" s="11">
        <f t="shared" si="108"/>
        <v>894239.82299999543</v>
      </c>
      <c r="E6932" s="30" t="s">
        <v>21865</v>
      </c>
    </row>
    <row r="6933" spans="1:5">
      <c r="B6933" s="21"/>
      <c r="C6933" s="21">
        <v>9646.02</v>
      </c>
      <c r="D6933" s="11">
        <f t="shared" si="108"/>
        <v>903885.84299999545</v>
      </c>
      <c r="E6933" s="30">
        <v>55527043</v>
      </c>
    </row>
    <row r="6934" spans="1:5">
      <c r="B6934" s="21"/>
      <c r="C6934" s="21">
        <v>21666.6</v>
      </c>
      <c r="D6934" s="11">
        <f t="shared" si="108"/>
        <v>925552.44299999543</v>
      </c>
      <c r="E6934" s="30">
        <v>19.51023</v>
      </c>
    </row>
    <row r="6935" spans="1:5">
      <c r="B6935" s="21"/>
      <c r="C6935" s="21">
        <v>40747.86</v>
      </c>
      <c r="D6935" s="11">
        <f t="shared" si="108"/>
        <v>966300.30299999542</v>
      </c>
      <c r="E6935" s="30" t="s">
        <v>21866</v>
      </c>
    </row>
    <row r="6936" spans="1:5">
      <c r="B6936" s="21">
        <v>-21267.98</v>
      </c>
      <c r="C6936" s="21"/>
      <c r="D6936" s="11">
        <f t="shared" si="108"/>
        <v>945032.32299999543</v>
      </c>
      <c r="E6936" s="30" t="s">
        <v>21867</v>
      </c>
    </row>
    <row r="6937" spans="1:5">
      <c r="B6937" s="21">
        <v>-39837.760000000002</v>
      </c>
      <c r="C6937" s="21"/>
      <c r="D6937" s="11">
        <f t="shared" si="108"/>
        <v>905194.56299999543</v>
      </c>
      <c r="E6937" s="30" t="s">
        <v>21868</v>
      </c>
    </row>
    <row r="6938" spans="1:5">
      <c r="B6938" s="21">
        <v>-65890.880000000005</v>
      </c>
      <c r="C6938" s="21"/>
      <c r="D6938" s="11">
        <f t="shared" si="108"/>
        <v>839303.68299999542</v>
      </c>
      <c r="E6938" s="30" t="s">
        <v>21869</v>
      </c>
    </row>
    <row r="6939" spans="1:5">
      <c r="B6939" s="21">
        <v>-66237.37</v>
      </c>
      <c r="C6939" s="21"/>
      <c r="D6939" s="11">
        <f t="shared" si="108"/>
        <v>773066.31299999543</v>
      </c>
      <c r="E6939" s="30" t="s">
        <v>21870</v>
      </c>
    </row>
    <row r="6940" spans="1:5">
      <c r="B6940" s="21">
        <v>-83436.39</v>
      </c>
      <c r="C6940" s="21"/>
      <c r="D6940" s="11">
        <f t="shared" si="108"/>
        <v>689629.92299999541</v>
      </c>
      <c r="E6940" s="30" t="s">
        <v>21871</v>
      </c>
    </row>
    <row r="6941" spans="1:5">
      <c r="B6941" s="21">
        <v>-110898.69</v>
      </c>
      <c r="C6941" s="21"/>
      <c r="D6941" s="11">
        <f t="shared" si="108"/>
        <v>578731.23299999535</v>
      </c>
      <c r="E6941" t="s">
        <v>21872</v>
      </c>
    </row>
    <row r="6942" spans="1:5">
      <c r="A6942" s="19">
        <v>45803</v>
      </c>
      <c r="B6942" s="21"/>
      <c r="C6942" s="21">
        <v>42684.09</v>
      </c>
      <c r="D6942" s="11">
        <f t="shared" si="108"/>
        <v>621415.32299999532</v>
      </c>
      <c r="E6942" s="30">
        <v>55527070</v>
      </c>
    </row>
    <row r="6943" spans="1:5">
      <c r="B6943" s="21"/>
      <c r="C6943" s="21">
        <v>53463.75</v>
      </c>
      <c r="D6943" s="11">
        <f t="shared" si="108"/>
        <v>674879.07299999532</v>
      </c>
      <c r="E6943" s="30">
        <v>2501378</v>
      </c>
    </row>
    <row r="6944" spans="1:5">
      <c r="B6944" s="21"/>
      <c r="C6944" s="21">
        <v>198972.41</v>
      </c>
      <c r="D6944" s="11">
        <f t="shared" si="108"/>
        <v>873851.48299999535</v>
      </c>
      <c r="E6944" s="30" t="s">
        <v>21874</v>
      </c>
    </row>
    <row r="6945" spans="1:5">
      <c r="B6945" s="21">
        <v>-52200.77</v>
      </c>
      <c r="C6945" s="21"/>
      <c r="D6945" s="11">
        <f t="shared" si="108"/>
        <v>821650.71299999533</v>
      </c>
      <c r="E6945" s="30" t="s">
        <v>21875</v>
      </c>
    </row>
    <row r="6946" spans="1:5">
      <c r="B6946" s="21">
        <v>-193525.2</v>
      </c>
      <c r="C6946" s="21"/>
      <c r="D6946" s="11">
        <f t="shared" si="108"/>
        <v>628125.51299999538</v>
      </c>
      <c r="E6946" s="30" t="s">
        <v>21876</v>
      </c>
    </row>
    <row r="6947" spans="1:5">
      <c r="A6947" s="19">
        <v>45805</v>
      </c>
      <c r="B6947" s="21">
        <v>-41667.089999999997</v>
      </c>
      <c r="C6947" s="21"/>
      <c r="D6947" s="11">
        <f t="shared" si="108"/>
        <v>586458.42299999541</v>
      </c>
      <c r="E6947" s="30" t="s">
        <v>21885</v>
      </c>
    </row>
    <row r="6948" spans="1:5">
      <c r="B6948" s="21">
        <v>-128276.17</v>
      </c>
      <c r="C6948" s="21"/>
      <c r="D6948" s="11">
        <f t="shared" si="108"/>
        <v>458182.25299999543</v>
      </c>
      <c r="E6948" s="30" t="s">
        <v>21888</v>
      </c>
    </row>
    <row r="6949" spans="1:5">
      <c r="B6949" s="22">
        <v>-40</v>
      </c>
      <c r="C6949" s="21"/>
      <c r="D6949" s="11">
        <f t="shared" si="108"/>
        <v>458142.25299999543</v>
      </c>
      <c r="E6949" s="24" t="s">
        <v>24</v>
      </c>
    </row>
    <row r="6950" spans="1:5">
      <c r="A6950" s="19">
        <v>45806</v>
      </c>
      <c r="B6950" s="21"/>
      <c r="C6950" s="21">
        <v>131730.70000000001</v>
      </c>
      <c r="D6950" s="11">
        <f t="shared" si="108"/>
        <v>589872.95299999544</v>
      </c>
      <c r="E6950" s="30">
        <v>2011746</v>
      </c>
    </row>
    <row r="6951" spans="1:5">
      <c r="B6951" s="21"/>
      <c r="C6951" s="21">
        <v>233213.53</v>
      </c>
      <c r="D6951" s="11">
        <f t="shared" si="108"/>
        <v>823086.48299999547</v>
      </c>
      <c r="E6951" s="30">
        <v>7251337</v>
      </c>
    </row>
    <row r="6952" spans="1:5">
      <c r="B6952" s="21"/>
      <c r="C6952" s="21">
        <v>237277.07</v>
      </c>
      <c r="D6952" s="11">
        <f t="shared" si="108"/>
        <v>1060363.5529999954</v>
      </c>
      <c r="E6952" s="30">
        <v>7251376</v>
      </c>
    </row>
    <row r="6953" spans="1:5">
      <c r="B6953" s="21">
        <v>-226812.57</v>
      </c>
      <c r="C6953" s="21"/>
      <c r="D6953" s="11">
        <f t="shared" si="108"/>
        <v>833550.98299999535</v>
      </c>
      <c r="E6953" s="30" t="s">
        <v>21894</v>
      </c>
    </row>
    <row r="6954" spans="1:5">
      <c r="B6954" s="21">
        <v>-230762.44</v>
      </c>
      <c r="C6954" s="21"/>
      <c r="D6954" s="11">
        <f t="shared" si="108"/>
        <v>602788.54299999541</v>
      </c>
      <c r="E6954" s="30" t="s">
        <v>21895</v>
      </c>
    </row>
    <row r="6955" spans="1:5">
      <c r="A6955" s="19">
        <v>45813</v>
      </c>
      <c r="B6955" s="21"/>
      <c r="C6955" s="21">
        <v>133547.82999999999</v>
      </c>
      <c r="D6955" s="11">
        <f t="shared" si="108"/>
        <v>736336.37299999536</v>
      </c>
      <c r="E6955" s="30">
        <v>2011775</v>
      </c>
    </row>
    <row r="6956" spans="1:5">
      <c r="B6956" s="21"/>
      <c r="C6956" s="21">
        <v>232490.25</v>
      </c>
      <c r="D6956" s="11">
        <f t="shared" si="108"/>
        <v>968826.62299999536</v>
      </c>
      <c r="E6956" s="30">
        <v>7251147</v>
      </c>
    </row>
    <row r="6957" spans="1:5">
      <c r="B6957" s="21"/>
      <c r="C6957" s="21">
        <v>67688.17</v>
      </c>
      <c r="D6957" s="11">
        <f t="shared" si="108"/>
        <v>1036514.7929999954</v>
      </c>
      <c r="E6957" s="30" t="s">
        <v>21908</v>
      </c>
    </row>
    <row r="6958" spans="1:5">
      <c r="B6958" s="21">
        <v>-65934.58</v>
      </c>
      <c r="C6958" s="21"/>
      <c r="D6958" s="11">
        <f t="shared" si="108"/>
        <v>970580.21299999545</v>
      </c>
      <c r="E6958" s="30" t="s">
        <v>21919</v>
      </c>
    </row>
    <row r="6959" spans="1:5">
      <c r="B6959" s="21">
        <v>-130043.95</v>
      </c>
      <c r="C6959" s="21"/>
      <c r="D6959" s="11">
        <f t="shared" si="108"/>
        <v>840536.2629999955</v>
      </c>
      <c r="E6959" s="30" t="s">
        <v>21920</v>
      </c>
    </row>
    <row r="6960" spans="1:5">
      <c r="B6960" s="21">
        <v>-226153.11</v>
      </c>
      <c r="C6960" s="21"/>
      <c r="D6960" s="11">
        <f t="shared" si="108"/>
        <v>614383.15299999551</v>
      </c>
      <c r="E6960" s="30" t="s">
        <v>21921</v>
      </c>
    </row>
    <row r="6961" spans="1:5">
      <c r="A6961" s="19">
        <v>45814</v>
      </c>
      <c r="B6961" s="21">
        <v>-44576.4</v>
      </c>
      <c r="C6961" s="21"/>
      <c r="D6961" s="11">
        <f t="shared" si="108"/>
        <v>569806.75299999549</v>
      </c>
      <c r="E6961" s="30" t="s">
        <v>21928</v>
      </c>
    </row>
    <row r="6962" spans="1:5">
      <c r="A6962" s="19">
        <v>45817</v>
      </c>
      <c r="B6962" s="21"/>
      <c r="C6962" s="21">
        <v>40454.480000000003</v>
      </c>
      <c r="D6962" s="11">
        <f t="shared" si="108"/>
        <v>610261.23299999547</v>
      </c>
      <c r="E6962" s="30" t="s">
        <v>21939</v>
      </c>
    </row>
    <row r="6963" spans="1:5">
      <c r="B6963" s="21"/>
      <c r="C6963" s="21">
        <v>110737.58</v>
      </c>
      <c r="D6963" s="11">
        <f t="shared" si="108"/>
        <v>720998.81299999543</v>
      </c>
      <c r="E6963" s="30">
        <v>2501580</v>
      </c>
    </row>
    <row r="6964" spans="1:5">
      <c r="B6964" s="21"/>
      <c r="C6964" s="21">
        <v>224369.01</v>
      </c>
      <c r="D6964" s="11">
        <f t="shared" si="108"/>
        <v>945367.82299999543</v>
      </c>
      <c r="E6964" s="30" t="s">
        <v>21940</v>
      </c>
    </row>
    <row r="6965" spans="1:5">
      <c r="B6965" s="21">
        <v>-107690.3</v>
      </c>
      <c r="C6965" s="21"/>
      <c r="D6965" s="11">
        <f t="shared" si="108"/>
        <v>837677.52299999539</v>
      </c>
      <c r="E6965" s="30" t="s">
        <v>21942</v>
      </c>
    </row>
    <row r="6966" spans="1:5">
      <c r="B6966" s="21">
        <v>-39552.97</v>
      </c>
      <c r="C6966" s="21"/>
      <c r="D6966" s="11">
        <f t="shared" si="108"/>
        <v>798124.55299999542</v>
      </c>
      <c r="E6966" s="30" t="s">
        <v>21943</v>
      </c>
    </row>
    <row r="6967" spans="1:5">
      <c r="B6967" s="21">
        <v>-218273.81</v>
      </c>
      <c r="C6967" s="21"/>
      <c r="D6967" s="11">
        <f t="shared" si="108"/>
        <v>579850.74299999536</v>
      </c>
      <c r="E6967" s="30" t="s">
        <v>21944</v>
      </c>
    </row>
    <row r="6968" spans="1:5">
      <c r="A6968" s="19">
        <v>45818</v>
      </c>
      <c r="B6968" s="21">
        <v>-107604.16</v>
      </c>
      <c r="C6968" s="21"/>
      <c r="D6968" s="11">
        <f t="shared" si="108"/>
        <v>472246.58299999533</v>
      </c>
      <c r="E6968" s="30" t="s">
        <v>21945</v>
      </c>
    </row>
    <row r="6969" spans="1:5">
      <c r="B6969" s="21"/>
      <c r="C6969" s="21">
        <v>126111.11</v>
      </c>
      <c r="D6969" s="11">
        <f t="shared" si="108"/>
        <v>598357.69299999531</v>
      </c>
      <c r="E6969" s="30" t="s">
        <v>21948</v>
      </c>
    </row>
    <row r="6970" spans="1:5">
      <c r="B6970" s="21">
        <v>-122775.98</v>
      </c>
      <c r="C6970" s="21"/>
      <c r="D6970" s="11">
        <f t="shared" si="108"/>
        <v>475581.71299999533</v>
      </c>
      <c r="E6970" s="30" t="s">
        <v>21949</v>
      </c>
    </row>
    <row r="6971" spans="1:5">
      <c r="A6971" s="19">
        <v>45819</v>
      </c>
      <c r="B6971" s="21"/>
      <c r="C6971" s="21">
        <v>110478.26</v>
      </c>
      <c r="D6971" s="11">
        <f t="shared" si="108"/>
        <v>586059.97299999534</v>
      </c>
      <c r="E6971" s="30">
        <v>2011733</v>
      </c>
    </row>
    <row r="6972" spans="1:5">
      <c r="A6972" s="19">
        <v>45821</v>
      </c>
      <c r="B6972" s="21"/>
      <c r="C6972" s="21">
        <v>125909.92</v>
      </c>
      <c r="D6972" s="11">
        <f t="shared" si="108"/>
        <v>711969.89299999538</v>
      </c>
      <c r="E6972" s="30" t="s">
        <v>21984</v>
      </c>
    </row>
    <row r="6973" spans="1:5">
      <c r="B6973" s="21">
        <v>-122580.76</v>
      </c>
      <c r="C6973" s="21"/>
      <c r="D6973" s="11">
        <f t="shared" si="108"/>
        <v>589389.13299999537</v>
      </c>
      <c r="E6973" s="30" t="s">
        <v>21989</v>
      </c>
    </row>
    <row r="6974" spans="1:5">
      <c r="A6974" s="19">
        <v>45826</v>
      </c>
      <c r="B6974" s="21">
        <v>-43748.85</v>
      </c>
      <c r="C6974" s="21"/>
      <c r="D6974" s="11">
        <f t="shared" si="108"/>
        <v>545640.2829999954</v>
      </c>
      <c r="E6974" s="30" t="s">
        <v>21998</v>
      </c>
    </row>
    <row r="6975" spans="1:5">
      <c r="B6975" s="21"/>
      <c r="C6975" s="21">
        <v>33753.11</v>
      </c>
      <c r="D6975" s="11">
        <f t="shared" si="108"/>
        <v>579393.39299999538</v>
      </c>
      <c r="E6975" s="30">
        <v>19.511890000000001</v>
      </c>
    </row>
    <row r="6976" spans="1:5">
      <c r="A6976" s="19">
        <v>45827</v>
      </c>
      <c r="B6976" s="21">
        <v>-32994.28</v>
      </c>
      <c r="C6976" s="21"/>
      <c r="D6976" s="11">
        <f t="shared" si="108"/>
        <v>546399.11299999536</v>
      </c>
      <c r="E6976" s="30" t="s">
        <v>22008</v>
      </c>
    </row>
    <row r="6977" spans="1:5">
      <c r="A6977" s="19">
        <v>45831</v>
      </c>
      <c r="B6977" s="21"/>
      <c r="C6977" s="40">
        <v>241990.03</v>
      </c>
      <c r="D6977" s="11">
        <f t="shared" si="108"/>
        <v>788389.14299999538</v>
      </c>
      <c r="E6977" s="30" t="s">
        <v>22042</v>
      </c>
    </row>
    <row r="6978" spans="1:5">
      <c r="B6978" s="21"/>
      <c r="C6978" s="40">
        <v>224960.36</v>
      </c>
      <c r="D6978" s="11">
        <f t="shared" si="108"/>
        <v>1013349.5029999954</v>
      </c>
      <c r="E6978" s="30" t="s">
        <v>22073</v>
      </c>
    </row>
    <row r="6979" spans="1:5">
      <c r="B6979" s="21"/>
      <c r="C6979" s="21">
        <v>542880.89</v>
      </c>
      <c r="D6979" s="11">
        <f t="shared" si="108"/>
        <v>1556230.3929999955</v>
      </c>
      <c r="E6979" s="30" t="s">
        <v>22034</v>
      </c>
    </row>
    <row r="6980" spans="1:5">
      <c r="B6980" s="21"/>
      <c r="C6980" s="21">
        <v>109574.66</v>
      </c>
      <c r="D6980" s="11">
        <f t="shared" si="108"/>
        <v>1665805.0529999954</v>
      </c>
      <c r="E6980" s="30">
        <v>2501643</v>
      </c>
    </row>
    <row r="6981" spans="1:5">
      <c r="B6981" s="21"/>
      <c r="C6981" s="21">
        <v>233811.95</v>
      </c>
      <c r="D6981" s="11">
        <f t="shared" ref="D6981:D7044" si="109">D6980+B6981+C6981</f>
        <v>1899617.0029999954</v>
      </c>
      <c r="E6981" s="30">
        <v>7251552</v>
      </c>
    </row>
    <row r="6982" spans="1:5">
      <c r="B6982" s="21"/>
      <c r="C6982" s="21">
        <v>236018.13</v>
      </c>
      <c r="D6982" s="11">
        <f t="shared" si="109"/>
        <v>2135635.1329999953</v>
      </c>
      <c r="E6982" s="30">
        <v>7251420</v>
      </c>
    </row>
    <row r="6983" spans="1:5">
      <c r="B6983" s="21">
        <v>-527890.68000000005</v>
      </c>
      <c r="C6983" s="21"/>
      <c r="D6983" s="11">
        <f t="shared" si="109"/>
        <v>1607744.4529999951</v>
      </c>
      <c r="E6983" s="30" t="s">
        <v>22035</v>
      </c>
    </row>
    <row r="6984" spans="1:5">
      <c r="B6984" s="21">
        <v>-229538.16</v>
      </c>
      <c r="C6984" s="21"/>
      <c r="D6984" s="11">
        <f t="shared" si="109"/>
        <v>1378206.2929999952</v>
      </c>
      <c r="E6984" s="30" t="s">
        <v>22036</v>
      </c>
    </row>
    <row r="6985" spans="1:5">
      <c r="B6985" s="21">
        <v>-227394.58</v>
      </c>
      <c r="C6985" s="21"/>
      <c r="D6985" s="11">
        <f t="shared" si="109"/>
        <v>1150811.7129999951</v>
      </c>
      <c r="E6985" s="30" t="s">
        <v>22037</v>
      </c>
    </row>
    <row r="6986" spans="1:5">
      <c r="B6986" s="21">
        <v>-106560.69</v>
      </c>
      <c r="C6986" s="21"/>
      <c r="D6986" s="11">
        <f t="shared" si="109"/>
        <v>1044251.0229999952</v>
      </c>
      <c r="E6986" s="30" t="s">
        <v>22038</v>
      </c>
    </row>
    <row r="6987" spans="1:5">
      <c r="A6987" s="19">
        <v>45832</v>
      </c>
      <c r="B6987" s="22">
        <v>-200048</v>
      </c>
      <c r="C6987" s="21"/>
      <c r="D6987" s="11">
        <f t="shared" si="109"/>
        <v>844203.02299999516</v>
      </c>
      <c r="E6987" s="24" t="s">
        <v>16851</v>
      </c>
    </row>
    <row r="6988" spans="1:5">
      <c r="A6988" s="19">
        <v>45833</v>
      </c>
      <c r="B6988" s="21"/>
      <c r="C6988" s="21">
        <v>61798.99</v>
      </c>
      <c r="D6988" s="11">
        <f t="shared" si="109"/>
        <v>906002.01299999515</v>
      </c>
      <c r="E6988" s="30">
        <v>2011823</v>
      </c>
    </row>
    <row r="6989" spans="1:5">
      <c r="B6989" s="21"/>
      <c r="C6989" s="21">
        <v>33752.949999999997</v>
      </c>
      <c r="D6989" s="11">
        <f t="shared" si="109"/>
        <v>939754.9629999951</v>
      </c>
      <c r="E6989" s="30">
        <v>19.51193</v>
      </c>
    </row>
    <row r="6990" spans="1:5">
      <c r="B6990" s="21">
        <v>-60307.56</v>
      </c>
      <c r="C6990" s="21"/>
      <c r="D6990" s="11">
        <f t="shared" si="109"/>
        <v>879447.40299999504</v>
      </c>
      <c r="E6990" s="30" t="s">
        <v>22059</v>
      </c>
    </row>
    <row r="6991" spans="1:5">
      <c r="B6991" s="21">
        <v>-32994.76</v>
      </c>
      <c r="D6991" s="11">
        <f t="shared" si="109"/>
        <v>846452.64299999503</v>
      </c>
      <c r="E6991" t="s">
        <v>22060</v>
      </c>
    </row>
    <row r="6992" spans="1:5">
      <c r="B6992" s="21">
        <v>-235417.39</v>
      </c>
      <c r="D6992" s="11">
        <f t="shared" si="109"/>
        <v>611035.25299999502</v>
      </c>
      <c r="E6992" t="s">
        <v>22061</v>
      </c>
    </row>
    <row r="6993" spans="1:5">
      <c r="A6993" s="19">
        <v>45835</v>
      </c>
      <c r="B6993" s="21"/>
      <c r="C6993" s="21">
        <v>41531.65</v>
      </c>
      <c r="D6993" s="11">
        <f t="shared" si="109"/>
        <v>652566.90299999504</v>
      </c>
      <c r="E6993" s="30">
        <v>2011869</v>
      </c>
    </row>
    <row r="6994" spans="1:5">
      <c r="B6994" s="21"/>
      <c r="C6994" s="21">
        <v>51779.42</v>
      </c>
      <c r="D6994" s="11">
        <f t="shared" si="109"/>
        <v>704346.32299999509</v>
      </c>
      <c r="E6994" s="30" t="s">
        <v>22079</v>
      </c>
    </row>
    <row r="6995" spans="1:5">
      <c r="B6995" s="21"/>
      <c r="C6995" s="21">
        <v>109453.67</v>
      </c>
      <c r="D6995" s="11">
        <f t="shared" si="109"/>
        <v>813799.99299999513</v>
      </c>
      <c r="E6995" s="30">
        <v>2501725</v>
      </c>
    </row>
    <row r="6996" spans="1:5">
      <c r="B6996" s="21"/>
      <c r="C6996" s="21">
        <v>199570.73</v>
      </c>
      <c r="D6996" s="11">
        <f t="shared" si="109"/>
        <v>1013370.7229999951</v>
      </c>
      <c r="E6996" t="s">
        <v>22080</v>
      </c>
    </row>
    <row r="6997" spans="1:5">
      <c r="B6997" s="21"/>
      <c r="C6997" s="21">
        <v>236300.08</v>
      </c>
      <c r="D6997" s="11">
        <f t="shared" si="109"/>
        <v>1249670.8029999952</v>
      </c>
      <c r="E6997" s="30" t="s">
        <v>22081</v>
      </c>
    </row>
    <row r="6998" spans="1:5">
      <c r="B6998" s="21">
        <v>-218791.59</v>
      </c>
      <c r="C6998" s="21"/>
      <c r="D6998" s="11">
        <f t="shared" si="109"/>
        <v>1030879.2129999952</v>
      </c>
      <c r="E6998" s="30" t="s">
        <v>22082</v>
      </c>
    </row>
    <row r="6999" spans="1:5">
      <c r="B6999" s="21">
        <v>-50625.86</v>
      </c>
      <c r="C6999" s="21"/>
      <c r="D6999" s="11">
        <f t="shared" si="109"/>
        <v>980253.35299999523</v>
      </c>
      <c r="E6999" s="30" t="s">
        <v>22085</v>
      </c>
    </row>
    <row r="7000" spans="1:5">
      <c r="B7000" s="21">
        <v>-106444.47</v>
      </c>
      <c r="C7000" s="21"/>
      <c r="D7000" s="11">
        <f t="shared" si="109"/>
        <v>873808.88299999526</v>
      </c>
      <c r="E7000" s="30" t="s">
        <v>22086</v>
      </c>
    </row>
    <row r="7001" spans="1:5">
      <c r="B7001" s="21">
        <v>-40614.26</v>
      </c>
      <c r="C7001" s="21"/>
      <c r="D7001" s="11">
        <f t="shared" si="109"/>
        <v>833194.62299999525</v>
      </c>
      <c r="E7001" s="30" t="s">
        <v>22087</v>
      </c>
    </row>
    <row r="7002" spans="1:5">
      <c r="B7002" s="21">
        <v>-194112.5</v>
      </c>
      <c r="C7002" s="21"/>
      <c r="D7002" s="11">
        <f t="shared" si="109"/>
        <v>639082.12299999525</v>
      </c>
      <c r="E7002" s="30" t="s">
        <v>22088</v>
      </c>
    </row>
    <row r="7003" spans="1:5">
      <c r="B7003" s="21">
        <v>-229814.46</v>
      </c>
      <c r="C7003" s="21"/>
      <c r="D7003" s="11">
        <f t="shared" si="109"/>
        <v>409267.66299999529</v>
      </c>
      <c r="E7003" s="30" t="s">
        <v>22089</v>
      </c>
    </row>
    <row r="7004" spans="1:5">
      <c r="A7004" s="19">
        <v>45839</v>
      </c>
      <c r="B7004" s="21"/>
      <c r="C7004" s="21">
        <v>30541.52</v>
      </c>
      <c r="D7004" s="11">
        <f t="shared" si="109"/>
        <v>439809.1829999953</v>
      </c>
      <c r="E7004" s="30" t="s">
        <v>22099</v>
      </c>
    </row>
    <row r="7005" spans="1:5">
      <c r="B7005" s="21"/>
      <c r="C7005" s="21">
        <v>233460.75</v>
      </c>
      <c r="D7005" s="11">
        <f t="shared" si="109"/>
        <v>673269.9329999953</v>
      </c>
      <c r="E7005" s="30">
        <v>7251698</v>
      </c>
    </row>
    <row r="7006" spans="1:5">
      <c r="B7006" s="21">
        <v>-227074.15</v>
      </c>
      <c r="C7006" s="21"/>
      <c r="D7006" s="11">
        <f t="shared" si="109"/>
        <v>446195.78299999528</v>
      </c>
      <c r="E7006" s="30" t="s">
        <v>22100</v>
      </c>
    </row>
    <row r="7007" spans="1:5">
      <c r="B7007" s="21">
        <v>-29935.39</v>
      </c>
      <c r="C7007" s="21"/>
      <c r="D7007" s="11">
        <f t="shared" si="109"/>
        <v>416260.39299999527</v>
      </c>
      <c r="E7007" s="30" t="s">
        <v>22101</v>
      </c>
    </row>
    <row r="7008" spans="1:5">
      <c r="A7008" s="19">
        <v>45841</v>
      </c>
      <c r="B7008" s="21"/>
      <c r="C7008" s="21">
        <v>84704.99</v>
      </c>
      <c r="D7008" s="11">
        <f t="shared" si="109"/>
        <v>500965.38299999526</v>
      </c>
      <c r="E7008" s="30">
        <v>2011877</v>
      </c>
    </row>
    <row r="7009" spans="1:5">
      <c r="B7009" s="21"/>
      <c r="C7009" s="21">
        <v>109203.83</v>
      </c>
      <c r="D7009" s="11">
        <f t="shared" si="109"/>
        <v>610169.21299999522</v>
      </c>
      <c r="E7009" s="30">
        <v>2501805</v>
      </c>
    </row>
    <row r="7010" spans="1:5">
      <c r="B7010" s="21"/>
      <c r="C7010" s="21">
        <v>128573.83</v>
      </c>
      <c r="D7010" s="11">
        <f t="shared" si="109"/>
        <v>738743.04299999517</v>
      </c>
      <c r="E7010" s="30" t="s">
        <v>22119</v>
      </c>
    </row>
    <row r="7011" spans="1:5">
      <c r="B7011" s="21"/>
      <c r="C7011" s="21">
        <v>227133.47</v>
      </c>
      <c r="D7011" s="11">
        <f t="shared" si="109"/>
        <v>965876.51299999515</v>
      </c>
      <c r="E7011" t="s">
        <v>22120</v>
      </c>
    </row>
    <row r="7012" spans="1:5">
      <c r="B7012" s="21"/>
      <c r="C7012" s="21">
        <v>230531.26</v>
      </c>
      <c r="D7012" s="11">
        <f t="shared" si="109"/>
        <v>1196407.7729999952</v>
      </c>
      <c r="E7012" s="30">
        <v>7251724</v>
      </c>
    </row>
    <row r="7013" spans="1:5">
      <c r="B7013" s="21"/>
      <c r="C7013" s="21">
        <v>311948.03000000003</v>
      </c>
      <c r="D7013" s="11">
        <f t="shared" si="109"/>
        <v>1508355.8029999952</v>
      </c>
      <c r="E7013" s="30" t="s">
        <v>22121</v>
      </c>
    </row>
    <row r="7014" spans="1:5">
      <c r="B7014" s="21">
        <v>-125215.97</v>
      </c>
      <c r="C7014" s="21"/>
      <c r="D7014" s="11">
        <f t="shared" si="109"/>
        <v>1383139.8329999952</v>
      </c>
      <c r="E7014" s="30" t="s">
        <v>22125</v>
      </c>
    </row>
    <row r="7015" spans="1:5">
      <c r="B7015" s="21">
        <v>-220904.46</v>
      </c>
      <c r="C7015" s="21"/>
      <c r="D7015" s="11">
        <f t="shared" si="109"/>
        <v>1162235.3729999952</v>
      </c>
      <c r="E7015" s="30" t="s">
        <v>22126</v>
      </c>
    </row>
    <row r="7016" spans="1:5">
      <c r="B7016" s="21">
        <v>-106202.08</v>
      </c>
      <c r="C7016" s="21"/>
      <c r="D7016" s="11">
        <f t="shared" si="109"/>
        <v>1056033.2929999952</v>
      </c>
      <c r="E7016" s="30" t="s">
        <v>22127</v>
      </c>
    </row>
    <row r="7017" spans="1:5">
      <c r="B7017" s="21">
        <v>-82443.75</v>
      </c>
      <c r="C7017" s="21"/>
      <c r="D7017" s="11">
        <f t="shared" si="109"/>
        <v>973589.54299999517</v>
      </c>
      <c r="E7017" s="30" t="s">
        <v>22128</v>
      </c>
    </row>
    <row r="7018" spans="1:5">
      <c r="B7018" s="21">
        <v>-42804.67</v>
      </c>
      <c r="C7018" s="21"/>
      <c r="D7018" s="11">
        <f t="shared" si="109"/>
        <v>930784.87299999513</v>
      </c>
      <c r="E7018" s="30" t="s">
        <v>22129</v>
      </c>
    </row>
    <row r="7019" spans="1:5">
      <c r="B7019" s="21">
        <v>-224226.63</v>
      </c>
      <c r="C7019" s="21"/>
      <c r="D7019" s="11">
        <f t="shared" si="109"/>
        <v>706558.24299999513</v>
      </c>
      <c r="E7019" s="30" t="s">
        <v>22130</v>
      </c>
    </row>
    <row r="7020" spans="1:5">
      <c r="A7020" s="19">
        <v>45842</v>
      </c>
      <c r="B7020" s="21">
        <v>-303346.27</v>
      </c>
      <c r="C7020" s="21"/>
      <c r="D7020" s="11">
        <f t="shared" si="109"/>
        <v>403211.97299999511</v>
      </c>
      <c r="E7020" s="30" t="s">
        <v>22132</v>
      </c>
    </row>
    <row r="7021" spans="1:5">
      <c r="A7021" s="19">
        <v>45846</v>
      </c>
      <c r="B7021" s="21"/>
      <c r="C7021" s="21">
        <v>43945.760000000002</v>
      </c>
      <c r="D7021" s="11">
        <f t="shared" si="109"/>
        <v>447157.73299999512</v>
      </c>
      <c r="E7021" s="30">
        <v>19.512149999999998</v>
      </c>
    </row>
    <row r="7022" spans="1:5">
      <c r="B7022" s="21"/>
      <c r="C7022" s="21">
        <v>31274.92</v>
      </c>
      <c r="D7022" s="11">
        <f t="shared" si="109"/>
        <v>478432.6529999951</v>
      </c>
      <c r="E7022" s="30">
        <v>19.512830000000001</v>
      </c>
    </row>
    <row r="7023" spans="1:5">
      <c r="B7023" s="21"/>
      <c r="C7023" s="21">
        <v>70248.990000000005</v>
      </c>
      <c r="D7023" s="11">
        <f t="shared" si="109"/>
        <v>548681.64299999515</v>
      </c>
      <c r="E7023" s="30" t="s">
        <v>22150</v>
      </c>
    </row>
    <row r="7024" spans="1:5">
      <c r="B7024" s="21"/>
      <c r="C7024" s="21">
        <v>87236.04</v>
      </c>
      <c r="D7024" s="11">
        <f t="shared" si="109"/>
        <v>635917.68299999519</v>
      </c>
      <c r="E7024" s="30" t="s">
        <v>22151</v>
      </c>
    </row>
    <row r="7025" spans="1:5">
      <c r="B7025" s="21"/>
      <c r="C7025" s="21">
        <v>87251.79</v>
      </c>
      <c r="D7025" s="11">
        <f t="shared" si="109"/>
        <v>723169.47299999523</v>
      </c>
      <c r="E7025" s="30" t="s">
        <v>22152</v>
      </c>
    </row>
    <row r="7026" spans="1:5">
      <c r="B7026" s="21"/>
      <c r="C7026" s="21">
        <v>197444.57</v>
      </c>
      <c r="D7026" s="11">
        <f t="shared" si="109"/>
        <v>920614.04299999517</v>
      </c>
      <c r="E7026" s="30" t="s">
        <v>22153</v>
      </c>
    </row>
    <row r="7027" spans="1:5">
      <c r="B7027" s="21"/>
      <c r="C7027" s="21">
        <v>228771.62</v>
      </c>
      <c r="D7027" s="11">
        <f t="shared" si="109"/>
        <v>1149385.6629999951</v>
      </c>
      <c r="E7027" s="30" t="s">
        <v>22154</v>
      </c>
    </row>
    <row r="7028" spans="1:5">
      <c r="B7028" s="21">
        <v>-30588.98</v>
      </c>
      <c r="C7028" s="21"/>
      <c r="D7028" s="11">
        <f t="shared" si="109"/>
        <v>1118796.6829999951</v>
      </c>
      <c r="E7028" s="30" t="s">
        <v>22155</v>
      </c>
    </row>
    <row r="7029" spans="1:5">
      <c r="B7029" s="21">
        <v>-42891.66</v>
      </c>
      <c r="C7029" s="21"/>
      <c r="D7029" s="11">
        <f t="shared" si="109"/>
        <v>1075905.0229999952</v>
      </c>
      <c r="E7029" s="30" t="s">
        <v>22156</v>
      </c>
    </row>
    <row r="7030" spans="1:5">
      <c r="B7030" s="21">
        <v>-222496.34</v>
      </c>
      <c r="C7030" s="21"/>
      <c r="D7030" s="11">
        <f t="shared" si="109"/>
        <v>853408.68299999519</v>
      </c>
      <c r="E7030" s="30" t="s">
        <v>22157</v>
      </c>
    </row>
    <row r="7031" spans="1:5">
      <c r="B7031" s="21">
        <v>-192045.62</v>
      </c>
      <c r="C7031" s="21"/>
      <c r="D7031" s="11">
        <f t="shared" si="109"/>
        <v>661363.06299999519</v>
      </c>
      <c r="E7031" t="s">
        <v>22158</v>
      </c>
    </row>
    <row r="7032" spans="1:5">
      <c r="B7032" s="21">
        <v>-84920.04</v>
      </c>
      <c r="C7032" s="21"/>
      <c r="D7032" s="11">
        <f t="shared" si="109"/>
        <v>576443.02299999516</v>
      </c>
      <c r="E7032" t="s">
        <v>22159</v>
      </c>
    </row>
    <row r="7033" spans="1:5">
      <c r="B7033" s="21">
        <v>-68421.34</v>
      </c>
      <c r="C7033" s="21"/>
      <c r="D7033" s="11">
        <f t="shared" si="109"/>
        <v>508021.68299999519</v>
      </c>
      <c r="E7033" t="s">
        <v>22160</v>
      </c>
    </row>
    <row r="7034" spans="1:5">
      <c r="B7034" s="21">
        <v>-84935.35</v>
      </c>
      <c r="C7034" s="21"/>
      <c r="D7034" s="11">
        <f t="shared" si="109"/>
        <v>423086.33299999521</v>
      </c>
      <c r="E7034" t="s">
        <v>22161</v>
      </c>
    </row>
    <row r="7035" spans="1:5">
      <c r="A7035" s="19">
        <v>45847</v>
      </c>
      <c r="B7035" s="21"/>
      <c r="C7035" s="21">
        <v>19355.13</v>
      </c>
      <c r="D7035" s="11">
        <f t="shared" si="109"/>
        <v>442441.46299999522</v>
      </c>
      <c r="E7035" t="s">
        <v>22166</v>
      </c>
    </row>
    <row r="7036" spans="1:5">
      <c r="B7036" s="21"/>
      <c r="C7036" s="21">
        <v>53233.42</v>
      </c>
      <c r="D7036" s="11">
        <f t="shared" si="109"/>
        <v>495674.8829999952</v>
      </c>
      <c r="E7036" t="s">
        <v>22167</v>
      </c>
    </row>
    <row r="7037" spans="1:5">
      <c r="B7037" s="21">
        <v>-19085.41</v>
      </c>
      <c r="C7037" s="21"/>
      <c r="D7037" s="11">
        <f t="shared" si="109"/>
        <v>476589.47299999523</v>
      </c>
      <c r="E7037" t="s">
        <v>22179</v>
      </c>
    </row>
    <row r="7038" spans="1:5">
      <c r="B7038" s="21">
        <v>-51911.93</v>
      </c>
      <c r="C7038" s="21"/>
      <c r="D7038" s="11">
        <f t="shared" si="109"/>
        <v>424677.54299999523</v>
      </c>
      <c r="E7038" t="s">
        <v>22180</v>
      </c>
    </row>
    <row r="7039" spans="1:5">
      <c r="B7039" s="21">
        <v>-112272.49</v>
      </c>
      <c r="C7039" s="21"/>
      <c r="D7039" s="11">
        <f t="shared" si="109"/>
        <v>312405.05299999524</v>
      </c>
      <c r="E7039" t="s">
        <v>22181</v>
      </c>
    </row>
    <row r="7040" spans="1:5">
      <c r="A7040" s="19">
        <v>45848</v>
      </c>
      <c r="B7040" s="21"/>
      <c r="C7040" s="21">
        <v>33670.339999999997</v>
      </c>
      <c r="D7040" s="11">
        <f t="shared" si="109"/>
        <v>346075.39299999527</v>
      </c>
      <c r="E7040" s="30">
        <v>19.5121</v>
      </c>
    </row>
    <row r="7041" spans="1:5">
      <c r="B7041" s="21"/>
      <c r="C7041" s="21">
        <v>197897.1</v>
      </c>
      <c r="D7041" s="11">
        <f t="shared" si="109"/>
        <v>543972.49299999524</v>
      </c>
      <c r="E7041" s="30" t="s">
        <v>22187</v>
      </c>
    </row>
    <row r="7042" spans="1:5">
      <c r="B7042" s="21">
        <v>-32914.61</v>
      </c>
      <c r="C7042" s="21"/>
      <c r="D7042" s="11">
        <f t="shared" si="109"/>
        <v>511057.88299999526</v>
      </c>
      <c r="E7042" s="30" t="s">
        <v>22188</v>
      </c>
    </row>
    <row r="7043" spans="1:5">
      <c r="B7043" s="21">
        <v>-192504.74</v>
      </c>
      <c r="C7043" s="21"/>
      <c r="D7043" s="11">
        <f t="shared" si="109"/>
        <v>318553.14299999527</v>
      </c>
      <c r="E7043" s="30" t="s">
        <v>22189</v>
      </c>
    </row>
    <row r="7044" spans="1:5">
      <c r="A7044" s="19">
        <v>45849</v>
      </c>
      <c r="B7044" s="21">
        <v>-43883.15</v>
      </c>
      <c r="C7044" s="21"/>
      <c r="D7044" s="11">
        <f t="shared" si="109"/>
        <v>274669.99299999524</v>
      </c>
      <c r="E7044" s="30" t="s">
        <v>22194</v>
      </c>
    </row>
    <row r="7045" spans="1:5">
      <c r="A7045" s="19">
        <v>45853</v>
      </c>
      <c r="B7045" s="21"/>
      <c r="C7045" s="21">
        <v>115234.89</v>
      </c>
      <c r="D7045" s="11">
        <f t="shared" ref="D7045:D7108" si="110">D7044+B7045+C7045</f>
        <v>389904.88299999526</v>
      </c>
      <c r="E7045" s="30">
        <v>2011850</v>
      </c>
    </row>
    <row r="7046" spans="1:5">
      <c r="A7046" s="19">
        <v>45854</v>
      </c>
      <c r="B7046" s="21"/>
      <c r="C7046" s="21">
        <v>51080.02</v>
      </c>
      <c r="D7046" s="11">
        <f t="shared" si="110"/>
        <v>440984.90299999528</v>
      </c>
      <c r="E7046" s="30">
        <v>2011929</v>
      </c>
    </row>
    <row r="7047" spans="1:5">
      <c r="B7047" s="21"/>
      <c r="C7047" s="21">
        <v>106268.2</v>
      </c>
      <c r="D7047" s="11">
        <f t="shared" si="110"/>
        <v>547253.10299999523</v>
      </c>
      <c r="E7047" s="30">
        <v>2501895</v>
      </c>
    </row>
    <row r="7048" spans="1:5">
      <c r="B7048" s="21">
        <v>-49816.32</v>
      </c>
      <c r="C7048" s="21"/>
      <c r="D7048" s="11">
        <f t="shared" si="110"/>
        <v>497436.78299999522</v>
      </c>
      <c r="E7048" s="30" t="s">
        <v>22219</v>
      </c>
    </row>
    <row r="7049" spans="1:5">
      <c r="B7049" s="21">
        <v>-103339.22</v>
      </c>
      <c r="C7049" s="21"/>
      <c r="D7049" s="11">
        <f t="shared" si="110"/>
        <v>394097.56299999519</v>
      </c>
      <c r="E7049" s="30" t="s">
        <v>22220</v>
      </c>
    </row>
    <row r="7050" spans="1:5">
      <c r="A7050" s="19">
        <v>45856</v>
      </c>
      <c r="B7050" s="21">
        <v>-45115.43</v>
      </c>
      <c r="C7050" s="21"/>
      <c r="D7050" s="11">
        <f t="shared" si="110"/>
        <v>348982.1329999952</v>
      </c>
      <c r="E7050" s="30" t="s">
        <v>22232</v>
      </c>
    </row>
    <row r="7051" spans="1:5">
      <c r="B7051" s="21"/>
      <c r="C7051" s="21">
        <v>40028.559999999998</v>
      </c>
      <c r="D7051" s="11">
        <f t="shared" si="110"/>
        <v>389010.6929999952</v>
      </c>
      <c r="E7051" t="s">
        <v>22233</v>
      </c>
    </row>
    <row r="7052" spans="1:5">
      <c r="B7052" s="21">
        <v>-39064.31</v>
      </c>
      <c r="C7052" s="21"/>
      <c r="D7052" s="11">
        <f t="shared" si="110"/>
        <v>349946.3829999952</v>
      </c>
      <c r="E7052" t="s">
        <v>22238</v>
      </c>
    </row>
    <row r="7053" spans="1:5">
      <c r="A7053" s="19">
        <v>45860</v>
      </c>
      <c r="B7053" s="21">
        <v>-221393.77</v>
      </c>
      <c r="C7053" s="21"/>
      <c r="D7053" s="11">
        <f t="shared" si="110"/>
        <v>128552.61299999521</v>
      </c>
      <c r="E7053" t="s">
        <v>22246</v>
      </c>
    </row>
    <row r="7054" spans="1:5">
      <c r="A7054" s="19">
        <v>45861</v>
      </c>
      <c r="B7054" s="21"/>
      <c r="C7054" s="21">
        <v>33204.81</v>
      </c>
      <c r="D7054" s="11">
        <f t="shared" si="110"/>
        <v>161757.42299999521</v>
      </c>
      <c r="E7054" t="s">
        <v>22250</v>
      </c>
    </row>
    <row r="7055" spans="1:5">
      <c r="B7055" s="21"/>
      <c r="C7055" s="21">
        <v>49548.72</v>
      </c>
      <c r="D7055" s="11">
        <f t="shared" si="110"/>
        <v>211306.14299999521</v>
      </c>
      <c r="E7055" t="s">
        <v>22251</v>
      </c>
    </row>
    <row r="7056" spans="1:5">
      <c r="B7056" s="21"/>
      <c r="C7056" s="21">
        <v>86799.53</v>
      </c>
      <c r="D7056" s="11">
        <f t="shared" si="110"/>
        <v>298105.67299999518</v>
      </c>
      <c r="E7056" t="s">
        <v>22252</v>
      </c>
    </row>
    <row r="7057" spans="1:5">
      <c r="B7057" s="21"/>
      <c r="C7057" s="21">
        <v>196805.2</v>
      </c>
      <c r="D7057" s="11">
        <f t="shared" si="110"/>
        <v>494910.87299999519</v>
      </c>
      <c r="E7057" s="30">
        <v>2502141</v>
      </c>
    </row>
    <row r="7058" spans="1:5">
      <c r="B7058" s="21">
        <v>-228956.86</v>
      </c>
      <c r="C7058" s="21"/>
      <c r="D7058" s="11">
        <f t="shared" si="110"/>
        <v>265954.0129999952</v>
      </c>
      <c r="E7058" s="30" t="s">
        <v>22253</v>
      </c>
    </row>
    <row r="7059" spans="1:5">
      <c r="B7059" s="21">
        <v>-32477.7</v>
      </c>
      <c r="C7059" s="21"/>
      <c r="D7059" s="11">
        <f t="shared" si="110"/>
        <v>233476.31299999519</v>
      </c>
      <c r="E7059" s="30" t="s">
        <v>22255</v>
      </c>
    </row>
    <row r="7060" spans="1:5">
      <c r="B7060" s="21">
        <v>-48344.57</v>
      </c>
      <c r="C7060" s="21"/>
      <c r="D7060" s="11">
        <f t="shared" si="110"/>
        <v>185131.74299999519</v>
      </c>
      <c r="E7060" s="30" t="s">
        <v>22256</v>
      </c>
    </row>
    <row r="7061" spans="1:5">
      <c r="B7061" s="21">
        <v>-84442.44</v>
      </c>
      <c r="C7061" s="21"/>
      <c r="D7061" s="11">
        <f t="shared" si="110"/>
        <v>100689.30299999518</v>
      </c>
      <c r="E7061" s="30" t="s">
        <v>22257</v>
      </c>
    </row>
    <row r="7062" spans="1:5">
      <c r="B7062" s="21">
        <v>-191381.44</v>
      </c>
      <c r="C7062" s="21"/>
      <c r="D7062" s="11">
        <f t="shared" si="110"/>
        <v>-90692.137000004819</v>
      </c>
      <c r="E7062" s="30" t="s">
        <v>22258</v>
      </c>
    </row>
    <row r="7063" spans="1:5">
      <c r="B7063" s="21"/>
      <c r="C7063" s="22">
        <v>370000</v>
      </c>
      <c r="D7063" s="11">
        <f t="shared" si="110"/>
        <v>279307.86299999518</v>
      </c>
      <c r="E7063" s="24" t="s">
        <v>20087</v>
      </c>
    </row>
    <row r="7064" spans="1:5">
      <c r="B7064" s="22">
        <v>-17.739999999999998</v>
      </c>
      <c r="C7064" s="21"/>
      <c r="D7064" s="11">
        <f t="shared" si="110"/>
        <v>279290.12299999519</v>
      </c>
      <c r="E7064" s="24" t="s">
        <v>24</v>
      </c>
    </row>
    <row r="7065" spans="1:5">
      <c r="A7065" s="19">
        <v>45863</v>
      </c>
      <c r="B7065" s="21"/>
      <c r="C7065" s="21">
        <v>237767.22</v>
      </c>
      <c r="D7065" s="11">
        <f t="shared" si="110"/>
        <v>517057.34299999522</v>
      </c>
      <c r="E7065" s="30" t="s">
        <v>22274</v>
      </c>
    </row>
    <row r="7066" spans="1:5">
      <c r="B7066" s="21"/>
      <c r="C7066" s="21">
        <v>235398.19</v>
      </c>
      <c r="D7066" s="11">
        <f t="shared" si="110"/>
        <v>752455.53299999516</v>
      </c>
      <c r="E7066" s="30" t="s">
        <v>22275</v>
      </c>
    </row>
    <row r="7067" spans="1:5">
      <c r="B7067" s="21">
        <v>-231283.86</v>
      </c>
      <c r="C7067" s="21"/>
      <c r="D7067" s="11">
        <f t="shared" si="110"/>
        <v>521171.67299999518</v>
      </c>
      <c r="E7067" s="30" t="s">
        <v>22282</v>
      </c>
    </row>
    <row r="7068" spans="1:5">
      <c r="A7068" s="19">
        <v>45866</v>
      </c>
      <c r="B7068" s="21">
        <v>-101723.45</v>
      </c>
      <c r="C7068" s="21"/>
      <c r="D7068" s="11">
        <f t="shared" si="110"/>
        <v>419448.22299999517</v>
      </c>
      <c r="E7068" s="30" t="s">
        <v>22285</v>
      </c>
    </row>
    <row r="7069" spans="1:5">
      <c r="B7069" s="21">
        <v>-102367.2</v>
      </c>
      <c r="C7069" s="21"/>
      <c r="D7069" s="11">
        <f t="shared" si="110"/>
        <v>317081.02299999516</v>
      </c>
      <c r="E7069" s="30" t="s">
        <v>22286</v>
      </c>
    </row>
    <row r="7070" spans="1:5">
      <c r="B7070" s="21"/>
      <c r="C7070" s="21">
        <v>104592.61</v>
      </c>
      <c r="D7070" s="11">
        <f t="shared" si="110"/>
        <v>421673.63299999514</v>
      </c>
      <c r="E7070" s="30">
        <v>2502052</v>
      </c>
    </row>
    <row r="7071" spans="1:5">
      <c r="B7071" s="21"/>
      <c r="C7071" s="21">
        <v>105255.56</v>
      </c>
      <c r="D7071" s="11">
        <f t="shared" si="110"/>
        <v>526929.19299999508</v>
      </c>
      <c r="E7071" s="30">
        <v>2501957</v>
      </c>
    </row>
    <row r="7072" spans="1:5">
      <c r="B7072" s="21"/>
      <c r="C7072" s="21">
        <v>227592.67</v>
      </c>
      <c r="D7072" s="11">
        <f t="shared" si="110"/>
        <v>754521.86299999512</v>
      </c>
      <c r="E7072" s="30" t="s">
        <v>22288</v>
      </c>
    </row>
    <row r="7073" spans="1:12">
      <c r="B7073" s="21"/>
      <c r="C7073" s="21">
        <v>314432.5</v>
      </c>
      <c r="D7073" s="11">
        <f t="shared" si="110"/>
        <v>1068954.3629999952</v>
      </c>
      <c r="E7073" s="30" t="s">
        <v>22289</v>
      </c>
    </row>
    <row r="7074" spans="1:12">
      <c r="A7074" s="19">
        <v>45868</v>
      </c>
      <c r="B7074" s="21"/>
      <c r="C7074" s="21">
        <v>116947.98</v>
      </c>
      <c r="D7074" s="11">
        <f t="shared" si="110"/>
        <v>1185902.3429999952</v>
      </c>
      <c r="E7074" s="30" t="s">
        <v>22296</v>
      </c>
    </row>
    <row r="7075" spans="1:12">
      <c r="B7075" s="21">
        <v>-113843.81</v>
      </c>
      <c r="C7075" s="21"/>
      <c r="D7075" s="11">
        <f t="shared" si="110"/>
        <v>1072058.5329999952</v>
      </c>
      <c r="E7075" s="30" t="s">
        <v>22298</v>
      </c>
    </row>
    <row r="7076" spans="1:12">
      <c r="B7076" s="21">
        <v>-305779.78999999998</v>
      </c>
      <c r="C7076" s="21"/>
      <c r="D7076" s="11">
        <f t="shared" si="110"/>
        <v>766278.74299999513</v>
      </c>
      <c r="E7076" s="30" t="s">
        <v>22299</v>
      </c>
    </row>
    <row r="7077" spans="1:12">
      <c r="A7077" s="19">
        <v>45869</v>
      </c>
      <c r="B7077" s="21"/>
      <c r="C7077" s="21">
        <v>115499.16</v>
      </c>
      <c r="D7077" s="11">
        <f t="shared" si="110"/>
        <v>881777.90299999516</v>
      </c>
      <c r="E7077" s="30" t="s">
        <v>22309</v>
      </c>
    </row>
    <row r="7078" spans="1:12">
      <c r="B7078" s="21"/>
      <c r="C7078" s="21">
        <v>227239.97</v>
      </c>
      <c r="D7078" s="11">
        <f t="shared" si="110"/>
        <v>1109017.8729999952</v>
      </c>
      <c r="E7078" s="30">
        <v>7251872</v>
      </c>
    </row>
    <row r="7079" spans="1:12">
      <c r="B7079" s="22">
        <v>-400000</v>
      </c>
      <c r="C7079" s="21"/>
      <c r="D7079" s="11">
        <f t="shared" si="110"/>
        <v>709017.87299999525</v>
      </c>
      <c r="E7079" s="24" t="s">
        <v>8980</v>
      </c>
    </row>
    <row r="7080" spans="1:12">
      <c r="B7080" s="21">
        <v>-221025.44</v>
      </c>
      <c r="C7080" s="21"/>
      <c r="D7080" s="11">
        <f t="shared" si="110"/>
        <v>487992.43299999525</v>
      </c>
      <c r="E7080" t="s">
        <v>22316</v>
      </c>
    </row>
    <row r="7081" spans="1:12">
      <c r="B7081" s="21">
        <v>-112434.78</v>
      </c>
      <c r="C7081" s="21"/>
      <c r="D7081" s="11">
        <f t="shared" si="110"/>
        <v>375557.65299999528</v>
      </c>
      <c r="E7081" t="s">
        <v>22317</v>
      </c>
    </row>
    <row r="7082" spans="1:12">
      <c r="B7082" s="22">
        <v>-48</v>
      </c>
      <c r="C7082" s="21"/>
      <c r="D7082" s="11">
        <f t="shared" si="110"/>
        <v>375509.65299999528</v>
      </c>
      <c r="E7082" s="14" t="s">
        <v>24</v>
      </c>
      <c r="L7082" s="17"/>
    </row>
    <row r="7083" spans="1:12">
      <c r="A7083" s="19">
        <v>45873</v>
      </c>
      <c r="B7083" s="21"/>
      <c r="C7083" s="21">
        <v>144076.92000000001</v>
      </c>
      <c r="D7083" s="11">
        <f t="shared" si="110"/>
        <v>519586.57299999532</v>
      </c>
      <c r="E7083" s="30">
        <v>2502229</v>
      </c>
    </row>
    <row r="7084" spans="1:12">
      <c r="B7084" s="21"/>
      <c r="C7084" s="21">
        <v>165928.22</v>
      </c>
      <c r="D7084" s="11">
        <f t="shared" si="110"/>
        <v>685514.79299999529</v>
      </c>
      <c r="E7084" s="30">
        <v>2502199</v>
      </c>
    </row>
    <row r="7085" spans="1:12">
      <c r="B7085" s="21"/>
      <c r="C7085" s="21">
        <v>32029.59</v>
      </c>
      <c r="D7085" s="11">
        <f t="shared" si="110"/>
        <v>717544.38299999526</v>
      </c>
      <c r="E7085" s="30" t="s">
        <v>22326</v>
      </c>
    </row>
    <row r="7086" spans="1:12">
      <c r="B7086" s="21">
        <v>-41440.97</v>
      </c>
      <c r="C7086" s="21"/>
      <c r="D7086" s="11">
        <f t="shared" si="110"/>
        <v>676103.41299999529</v>
      </c>
      <c r="E7086" s="30" t="s">
        <v>22334</v>
      </c>
    </row>
    <row r="7087" spans="1:12">
      <c r="B7087" s="21">
        <v>-140153.34</v>
      </c>
      <c r="C7087" s="21"/>
      <c r="D7087" s="11">
        <f t="shared" si="110"/>
        <v>535950.07299999532</v>
      </c>
      <c r="E7087" s="30" t="s">
        <v>22335</v>
      </c>
    </row>
    <row r="7088" spans="1:12">
      <c r="B7088" s="21">
        <v>-161382.6</v>
      </c>
      <c r="C7088" s="21"/>
      <c r="D7088" s="11">
        <f t="shared" si="110"/>
        <v>374567.47299999534</v>
      </c>
      <c r="E7088" s="30" t="s">
        <v>22336</v>
      </c>
    </row>
    <row r="7089" spans="1:5">
      <c r="B7089" s="21">
        <v>-31344.17</v>
      </c>
      <c r="C7089" s="21"/>
      <c r="D7089" s="11">
        <f t="shared" si="110"/>
        <v>343223.30299999536</v>
      </c>
      <c r="E7089" s="30" t="s">
        <v>22337</v>
      </c>
    </row>
    <row r="7090" spans="1:5">
      <c r="A7090" s="19">
        <v>45875</v>
      </c>
      <c r="B7090" s="21"/>
      <c r="C7090" s="21">
        <v>42438.92</v>
      </c>
      <c r="D7090" s="11">
        <f t="shared" si="110"/>
        <v>385662.22299999534</v>
      </c>
      <c r="E7090" s="30">
        <v>2011931</v>
      </c>
    </row>
    <row r="7091" spans="1:5">
      <c r="B7091" s="21"/>
      <c r="C7091" s="21">
        <v>113190.97</v>
      </c>
      <c r="D7091" s="11">
        <f t="shared" si="110"/>
        <v>498853.19299999531</v>
      </c>
      <c r="E7091" s="30">
        <v>2502296</v>
      </c>
    </row>
    <row r="7092" spans="1:5">
      <c r="B7092" s="21"/>
      <c r="C7092" s="21">
        <v>198102.07</v>
      </c>
      <c r="D7092" s="11">
        <f t="shared" si="110"/>
        <v>696955.26299999538</v>
      </c>
      <c r="E7092" s="30" t="s">
        <v>22346</v>
      </c>
    </row>
    <row r="7093" spans="1:5">
      <c r="B7093" s="21">
        <v>-192703.22</v>
      </c>
      <c r="C7093" s="21"/>
      <c r="D7093" s="11">
        <f t="shared" si="110"/>
        <v>504252.04299999541</v>
      </c>
      <c r="E7093" s="30" t="s">
        <v>22347</v>
      </c>
    </row>
    <row r="7094" spans="1:5">
      <c r="B7094" s="21">
        <v>-110146.53</v>
      </c>
      <c r="C7094" s="21"/>
      <c r="D7094" s="11">
        <f t="shared" si="110"/>
        <v>394105.51299999538</v>
      </c>
      <c r="E7094" s="30" t="s">
        <v>22348</v>
      </c>
    </row>
    <row r="7095" spans="1:5">
      <c r="A7095" s="19">
        <v>45876</v>
      </c>
      <c r="B7095" s="21"/>
      <c r="C7095" s="21">
        <v>87829.03</v>
      </c>
      <c r="D7095" s="11">
        <f t="shared" si="110"/>
        <v>481934.54299999541</v>
      </c>
      <c r="E7095" s="30" t="s">
        <v>22367</v>
      </c>
    </row>
    <row r="7096" spans="1:5">
      <c r="B7096" s="21">
        <v>-85471.85</v>
      </c>
      <c r="C7096" s="21"/>
      <c r="D7096" s="11">
        <f t="shared" si="110"/>
        <v>396462.69299999543</v>
      </c>
      <c r="E7096" s="30" t="s">
        <v>22368</v>
      </c>
    </row>
    <row r="7097" spans="1:5">
      <c r="A7097" s="19">
        <v>45880</v>
      </c>
      <c r="B7097" s="21"/>
      <c r="C7097" s="21">
        <v>373777.79</v>
      </c>
      <c r="D7097" s="11">
        <f t="shared" si="110"/>
        <v>770240.48299999535</v>
      </c>
      <c r="E7097" s="30" t="s">
        <v>22382</v>
      </c>
    </row>
    <row r="7098" spans="1:5">
      <c r="B7098" s="21">
        <v>-363489.24</v>
      </c>
      <c r="C7098" s="21"/>
      <c r="D7098" s="11">
        <f t="shared" si="110"/>
        <v>406751.24299999536</v>
      </c>
      <c r="E7098" s="30" t="s">
        <v>22385</v>
      </c>
    </row>
    <row r="7099" spans="1:5">
      <c r="A7099" s="19">
        <v>45881</v>
      </c>
      <c r="B7099" s="21">
        <v>-40103.22</v>
      </c>
      <c r="C7099" s="21"/>
      <c r="D7099" s="11">
        <f t="shared" si="110"/>
        <v>366648.02299999539</v>
      </c>
      <c r="E7099" s="30" t="s">
        <v>22391</v>
      </c>
    </row>
    <row r="7100" spans="1:5">
      <c r="B7100" s="21"/>
      <c r="C7100" s="21">
        <v>87779.81</v>
      </c>
      <c r="D7100" s="11">
        <f t="shared" si="110"/>
        <v>454427.83299999539</v>
      </c>
      <c r="E7100" s="30" t="s">
        <v>22392</v>
      </c>
    </row>
    <row r="7101" spans="1:5">
      <c r="B7101" s="21">
        <v>-85544.9</v>
      </c>
      <c r="C7101" s="21"/>
      <c r="D7101" s="11">
        <f t="shared" si="110"/>
        <v>368882.93299999542</v>
      </c>
      <c r="E7101" t="s">
        <v>22393</v>
      </c>
    </row>
    <row r="7102" spans="1:5">
      <c r="A7102" s="19">
        <v>45884</v>
      </c>
      <c r="B7102" s="21"/>
      <c r="C7102" s="21">
        <v>31673.62</v>
      </c>
      <c r="D7102" s="11">
        <f t="shared" si="110"/>
        <v>400556.55299999542</v>
      </c>
      <c r="E7102" s="30" t="s">
        <v>22411</v>
      </c>
    </row>
    <row r="7103" spans="1:5">
      <c r="B7103" s="21"/>
      <c r="C7103" s="21">
        <v>41066.43</v>
      </c>
      <c r="D7103" s="11">
        <f t="shared" si="110"/>
        <v>441622.98299999541</v>
      </c>
      <c r="E7103" s="30">
        <v>2011967</v>
      </c>
    </row>
    <row r="7104" spans="1:5">
      <c r="B7104" s="21"/>
      <c r="C7104" s="21">
        <v>238138.85</v>
      </c>
      <c r="D7104" s="11">
        <f t="shared" si="110"/>
        <v>679761.83299999544</v>
      </c>
      <c r="E7104" s="30" t="s">
        <v>22412</v>
      </c>
    </row>
    <row r="7105" spans="1:5">
      <c r="B7105" s="21">
        <v>-31010.12</v>
      </c>
      <c r="C7105" s="21"/>
      <c r="D7105" s="11">
        <f t="shared" si="110"/>
        <v>648751.71299999545</v>
      </c>
      <c r="E7105" s="30" t="s">
        <v>22417</v>
      </c>
    </row>
    <row r="7106" spans="1:5">
      <c r="A7106" s="19">
        <v>45888</v>
      </c>
      <c r="B7106" s="21"/>
      <c r="C7106" s="21">
        <v>15540.07</v>
      </c>
      <c r="D7106" s="11">
        <f t="shared" si="110"/>
        <v>664291.7829999954</v>
      </c>
      <c r="E7106" s="30" t="s">
        <v>22427</v>
      </c>
    </row>
    <row r="7107" spans="1:5">
      <c r="B7107" s="21"/>
      <c r="C7107" s="21">
        <v>32807.78</v>
      </c>
      <c r="D7107" s="11">
        <f t="shared" si="110"/>
        <v>697099.56299999543</v>
      </c>
      <c r="E7107" s="30" t="s">
        <v>22428</v>
      </c>
    </row>
    <row r="7108" spans="1:5">
      <c r="B7108" s="21"/>
      <c r="C7108" s="21">
        <v>32975.050000000003</v>
      </c>
      <c r="D7108" s="11">
        <f t="shared" si="110"/>
        <v>730074.61299999547</v>
      </c>
      <c r="E7108" s="30" t="s">
        <v>22429</v>
      </c>
    </row>
    <row r="7109" spans="1:5">
      <c r="B7109" s="21"/>
      <c r="C7109" s="21">
        <v>87881.56</v>
      </c>
      <c r="D7109" s="11">
        <f t="shared" ref="D7109:D7172" si="111">D7108+B7109+C7109</f>
        <v>817956.17299999553</v>
      </c>
      <c r="E7109" s="30" t="s">
        <v>22430</v>
      </c>
    </row>
    <row r="7110" spans="1:5">
      <c r="B7110" s="21">
        <v>-109541.9</v>
      </c>
      <c r="C7110" s="21"/>
      <c r="D7110" s="11">
        <f t="shared" si="111"/>
        <v>708414.2729999955</v>
      </c>
      <c r="E7110" s="30" t="s">
        <v>22435</v>
      </c>
    </row>
    <row r="7111" spans="1:5">
      <c r="B7111" s="21">
        <v>-15322.15</v>
      </c>
      <c r="C7111" s="21"/>
      <c r="D7111" s="11">
        <f t="shared" si="111"/>
        <v>693092.12299999548</v>
      </c>
      <c r="E7111" t="s">
        <v>22436</v>
      </c>
    </row>
    <row r="7112" spans="1:5">
      <c r="B7112" s="21">
        <v>-85522.9</v>
      </c>
      <c r="C7112" s="21"/>
      <c r="D7112" s="11">
        <f t="shared" si="111"/>
        <v>607569.22299999546</v>
      </c>
      <c r="E7112" t="s">
        <v>22437</v>
      </c>
    </row>
    <row r="7113" spans="1:5">
      <c r="B7113" s="21">
        <v>-32079.38</v>
      </c>
      <c r="C7113" s="21"/>
      <c r="D7113" s="11">
        <f t="shared" si="111"/>
        <v>575489.84299999545</v>
      </c>
      <c r="E7113" t="s">
        <v>22438</v>
      </c>
    </row>
    <row r="7114" spans="1:5">
      <c r="B7114" s="21">
        <v>-32241.71</v>
      </c>
      <c r="C7114" s="21"/>
      <c r="D7114" s="11">
        <f t="shared" si="111"/>
        <v>543248.13299999549</v>
      </c>
      <c r="E7114" t="s">
        <v>22439</v>
      </c>
    </row>
    <row r="7115" spans="1:5">
      <c r="A7115" s="19">
        <v>45889</v>
      </c>
      <c r="B7115" s="21"/>
      <c r="C7115" s="21">
        <v>113993.06</v>
      </c>
      <c r="D7115" s="11">
        <f t="shared" si="111"/>
        <v>657241.19299999555</v>
      </c>
      <c r="E7115" s="30">
        <v>7252042</v>
      </c>
    </row>
    <row r="7116" spans="1:5">
      <c r="B7116" s="21">
        <v>-110899.28</v>
      </c>
      <c r="C7116" s="21"/>
      <c r="D7116" s="11">
        <f t="shared" si="111"/>
        <v>546341.91299999552</v>
      </c>
      <c r="E7116" s="30" t="s">
        <v>22446</v>
      </c>
    </row>
    <row r="7117" spans="1:5">
      <c r="A7117" s="19">
        <v>45890</v>
      </c>
      <c r="B7117" s="21">
        <v>-52072.93</v>
      </c>
      <c r="C7117" s="21"/>
      <c r="D7117" s="11">
        <f t="shared" si="111"/>
        <v>494268.98299999553</v>
      </c>
      <c r="E7117" s="30" t="s">
        <v>22451</v>
      </c>
    </row>
    <row r="7118" spans="1:5">
      <c r="A7118" s="19">
        <v>45891</v>
      </c>
      <c r="B7118" s="21"/>
      <c r="C7118" s="21">
        <v>69322.05</v>
      </c>
      <c r="D7118" s="11">
        <f t="shared" si="111"/>
        <v>563591.03299999551</v>
      </c>
      <c r="E7118" s="30">
        <v>55527823</v>
      </c>
    </row>
    <row r="7119" spans="1:5">
      <c r="B7119" s="21"/>
      <c r="C7119" s="21">
        <v>42917.71</v>
      </c>
      <c r="D7119" s="11">
        <f t="shared" si="111"/>
        <v>606508.74299999548</v>
      </c>
      <c r="E7119" s="30">
        <v>55527803</v>
      </c>
    </row>
    <row r="7120" spans="1:5">
      <c r="B7120" s="21"/>
      <c r="C7120" s="21">
        <v>44978.79</v>
      </c>
      <c r="D7120" s="11">
        <f t="shared" si="111"/>
        <v>651487.53299999551</v>
      </c>
      <c r="E7120" s="30">
        <v>55527768</v>
      </c>
    </row>
    <row r="7121" spans="1:5">
      <c r="B7121" s="21"/>
      <c r="C7121" s="21">
        <v>53381.02</v>
      </c>
      <c r="D7121" s="11">
        <f t="shared" si="111"/>
        <v>704868.55299999553</v>
      </c>
      <c r="E7121" t="s">
        <v>22468</v>
      </c>
    </row>
    <row r="7122" spans="1:5">
      <c r="B7122" s="21"/>
      <c r="C7122" s="21">
        <v>112522.27</v>
      </c>
      <c r="D7122" s="11">
        <f t="shared" si="111"/>
        <v>817390.82299999555</v>
      </c>
      <c r="E7122" t="s">
        <v>22469</v>
      </c>
    </row>
    <row r="7123" spans="1:5">
      <c r="B7123" s="21">
        <v>-43892.83</v>
      </c>
      <c r="C7123" s="21"/>
      <c r="D7123" s="11">
        <f t="shared" si="111"/>
        <v>773497.99299999559</v>
      </c>
      <c r="E7123" t="s">
        <v>22471</v>
      </c>
    </row>
    <row r="7124" spans="1:5">
      <c r="B7124" s="21">
        <v>-67505.23</v>
      </c>
      <c r="C7124" s="21"/>
      <c r="D7124" s="11">
        <f t="shared" si="111"/>
        <v>705992.76299999561</v>
      </c>
      <c r="E7124" t="s">
        <v>22472</v>
      </c>
    </row>
    <row r="7125" spans="1:5">
      <c r="B7125" s="21">
        <v>-41893.629999999997</v>
      </c>
      <c r="C7125" s="21"/>
      <c r="D7125" s="11">
        <f t="shared" si="111"/>
        <v>664099.13299999561</v>
      </c>
      <c r="E7125" t="s">
        <v>22473</v>
      </c>
    </row>
    <row r="7126" spans="1:5">
      <c r="A7126" s="19">
        <v>45896</v>
      </c>
      <c r="B7126" s="21">
        <v>-231620.16</v>
      </c>
      <c r="C7126" s="21"/>
      <c r="D7126" s="11">
        <f t="shared" si="111"/>
        <v>432478.97299999557</v>
      </c>
      <c r="E7126" t="s">
        <v>22506</v>
      </c>
    </row>
    <row r="7127" spans="1:5">
      <c r="B7127" s="21">
        <v>-116190.2</v>
      </c>
      <c r="C7127" s="21"/>
      <c r="D7127" s="11">
        <f t="shared" si="111"/>
        <v>316288.77299999556</v>
      </c>
      <c r="E7127" t="s">
        <v>22507</v>
      </c>
    </row>
    <row r="7128" spans="1:5">
      <c r="B7128" s="21">
        <v>-44851.67</v>
      </c>
      <c r="C7128" s="21"/>
      <c r="D7128" s="11">
        <f t="shared" si="111"/>
        <v>271437.10299999558</v>
      </c>
      <c r="E7128" t="s">
        <v>22508</v>
      </c>
    </row>
    <row r="7129" spans="1:5">
      <c r="B7129" s="21"/>
      <c r="C7129" s="21">
        <v>42146.93</v>
      </c>
      <c r="D7129" s="11">
        <f t="shared" si="111"/>
        <v>313584.03299999557</v>
      </c>
      <c r="E7129" s="30">
        <v>55527874</v>
      </c>
    </row>
    <row r="7130" spans="1:5">
      <c r="B7130" s="21"/>
      <c r="C7130" s="21">
        <v>77777.009999999995</v>
      </c>
      <c r="D7130" s="11">
        <f t="shared" si="111"/>
        <v>391361.04299999558</v>
      </c>
      <c r="E7130" s="30" t="s">
        <v>22509</v>
      </c>
    </row>
    <row r="7131" spans="1:5">
      <c r="B7131" s="21"/>
      <c r="C7131" s="21">
        <v>164448.68</v>
      </c>
      <c r="D7131" s="11">
        <f t="shared" si="111"/>
        <v>555809.72299999557</v>
      </c>
      <c r="E7131" s="30">
        <v>2502389</v>
      </c>
    </row>
    <row r="7132" spans="1:5">
      <c r="B7132" s="21">
        <v>-41146.06</v>
      </c>
      <c r="C7132" s="21"/>
      <c r="D7132" s="11">
        <f t="shared" si="111"/>
        <v>514663.66299999558</v>
      </c>
      <c r="E7132" s="30" t="s">
        <v>22511</v>
      </c>
    </row>
    <row r="7133" spans="1:5">
      <c r="B7133" s="21">
        <v>-75718.880000000005</v>
      </c>
      <c r="C7133" s="21"/>
      <c r="D7133" s="11">
        <f t="shared" si="111"/>
        <v>438944.78299999557</v>
      </c>
      <c r="E7133" s="30" t="s">
        <v>22512</v>
      </c>
    </row>
    <row r="7134" spans="1:5">
      <c r="B7134" s="21">
        <v>-159945.10999999999</v>
      </c>
      <c r="C7134" s="21"/>
      <c r="D7134" s="11">
        <f t="shared" si="111"/>
        <v>278999.67299999559</v>
      </c>
      <c r="E7134" s="30" t="s">
        <v>22513</v>
      </c>
    </row>
    <row r="7135" spans="1:5">
      <c r="A7135" s="19">
        <v>45897</v>
      </c>
      <c r="B7135" s="21"/>
      <c r="C7135" s="23">
        <v>53459.76</v>
      </c>
      <c r="D7135" s="11">
        <f t="shared" si="111"/>
        <v>332459.4329999956</v>
      </c>
      <c r="E7135" s="33">
        <v>2012081</v>
      </c>
    </row>
    <row r="7136" spans="1:5">
      <c r="B7136" s="21"/>
      <c r="C7136" s="21">
        <v>66012.84</v>
      </c>
      <c r="D7136" s="11">
        <f t="shared" si="111"/>
        <v>398472.27299999562</v>
      </c>
      <c r="E7136" s="30">
        <v>2502500</v>
      </c>
    </row>
    <row r="7137" spans="1:5">
      <c r="B7137" s="21">
        <v>-52149.47</v>
      </c>
      <c r="C7137" s="21"/>
      <c r="D7137" s="11">
        <f t="shared" si="111"/>
        <v>346322.80299999565</v>
      </c>
      <c r="E7137" s="30" t="s">
        <v>22530</v>
      </c>
    </row>
    <row r="7138" spans="1:5">
      <c r="B7138" s="21">
        <v>-64329.97</v>
      </c>
      <c r="C7138" s="21"/>
      <c r="D7138" s="11">
        <f t="shared" si="111"/>
        <v>281992.83299999568</v>
      </c>
      <c r="E7138" s="30" t="s">
        <v>22531</v>
      </c>
    </row>
    <row r="7139" spans="1:5">
      <c r="A7139" s="19">
        <v>45898</v>
      </c>
      <c r="B7139" s="21"/>
      <c r="C7139" s="21">
        <v>131128.85999999999</v>
      </c>
      <c r="D7139" s="11">
        <f t="shared" si="111"/>
        <v>413121.69299999566</v>
      </c>
      <c r="E7139" s="30">
        <v>2502439</v>
      </c>
    </row>
    <row r="7140" spans="1:5">
      <c r="B7140" s="21">
        <v>-42863.23</v>
      </c>
      <c r="C7140" s="21"/>
      <c r="D7140" s="11">
        <f t="shared" si="111"/>
        <v>370258.46299999568</v>
      </c>
      <c r="E7140" s="30" t="s">
        <v>22550</v>
      </c>
    </row>
    <row r="7141" spans="1:5">
      <c r="B7141" s="21">
        <v>-127574.16</v>
      </c>
      <c r="C7141" s="21"/>
      <c r="D7141" s="11">
        <f t="shared" si="111"/>
        <v>242684.30299999568</v>
      </c>
      <c r="E7141" t="s">
        <v>22551</v>
      </c>
    </row>
    <row r="7142" spans="1:5">
      <c r="A7142" s="19">
        <v>45903</v>
      </c>
      <c r="B7142" s="21"/>
      <c r="C7142" s="21">
        <v>21568.2</v>
      </c>
      <c r="D7142" s="11">
        <f t="shared" si="111"/>
        <v>264252.50299999566</v>
      </c>
      <c r="E7142" s="30" t="s">
        <v>22576</v>
      </c>
    </row>
    <row r="7143" spans="1:5">
      <c r="B7143" s="21"/>
      <c r="C7143" s="21">
        <v>111693.97</v>
      </c>
      <c r="D7143" s="11">
        <f t="shared" si="111"/>
        <v>375946.47299999569</v>
      </c>
      <c r="E7143" s="30">
        <v>2502502</v>
      </c>
    </row>
    <row r="7144" spans="1:5">
      <c r="B7144" s="21"/>
      <c r="C7144" s="21">
        <v>144278.31</v>
      </c>
      <c r="D7144" s="11">
        <f t="shared" si="111"/>
        <v>520224.78299999569</v>
      </c>
      <c r="E7144" s="30">
        <v>2502559</v>
      </c>
    </row>
    <row r="7145" spans="1:5">
      <c r="B7145" s="21"/>
      <c r="C7145" s="21">
        <v>173028.17</v>
      </c>
      <c r="D7145" s="11">
        <f t="shared" si="111"/>
        <v>693252.95299999567</v>
      </c>
      <c r="E7145" s="30">
        <v>2012074</v>
      </c>
    </row>
    <row r="7146" spans="1:5">
      <c r="B7146" s="21">
        <v>-44384.01</v>
      </c>
      <c r="C7146" s="21"/>
      <c r="D7146" s="11">
        <f t="shared" si="111"/>
        <v>648868.94299999566</v>
      </c>
      <c r="E7146" s="30" t="s">
        <v>22577</v>
      </c>
    </row>
    <row r="7147" spans="1:5">
      <c r="B7147" s="21">
        <v>-110467.78</v>
      </c>
      <c r="C7147" s="21"/>
      <c r="D7147" s="11">
        <f t="shared" si="111"/>
        <v>538401.16299999563</v>
      </c>
      <c r="E7147" s="30" t="s">
        <v>22578</v>
      </c>
    </row>
    <row r="7148" spans="1:5">
      <c r="B7148" s="21">
        <v>-45051.99</v>
      </c>
      <c r="C7148" s="21"/>
      <c r="D7148" s="11">
        <f t="shared" si="111"/>
        <v>493349.17299999564</v>
      </c>
      <c r="E7148" s="30" t="s">
        <v>22579</v>
      </c>
    </row>
    <row r="7149" spans="1:5">
      <c r="B7149" s="21">
        <v>-140348.79999999999</v>
      </c>
      <c r="C7149" s="21"/>
      <c r="D7149" s="11">
        <f t="shared" si="111"/>
        <v>353000.37299999566</v>
      </c>
      <c r="E7149" s="30" t="s">
        <v>22580</v>
      </c>
    </row>
    <row r="7150" spans="1:5">
      <c r="B7150" s="21">
        <v>-108692.03</v>
      </c>
      <c r="C7150" s="21"/>
      <c r="D7150" s="11">
        <f t="shared" si="111"/>
        <v>244308.34299999566</v>
      </c>
      <c r="E7150" s="30" t="s">
        <v>22581</v>
      </c>
    </row>
    <row r="7151" spans="1:5">
      <c r="B7151" s="21">
        <v>-168280.25</v>
      </c>
      <c r="D7151" s="11">
        <f t="shared" si="111"/>
        <v>76028.092999995657</v>
      </c>
      <c r="E7151" t="s">
        <v>22582</v>
      </c>
    </row>
    <row r="7152" spans="1:5">
      <c r="A7152" s="19">
        <v>45904</v>
      </c>
      <c r="B7152" s="21"/>
      <c r="C7152" s="21">
        <v>31709.74</v>
      </c>
      <c r="D7152" s="11">
        <f t="shared" si="111"/>
        <v>107737.83299999566</v>
      </c>
      <c r="E7152" s="30">
        <v>19.516490000000001</v>
      </c>
    </row>
    <row r="7153" spans="1:5">
      <c r="B7153" s="21"/>
      <c r="C7153" s="21">
        <v>45671.57</v>
      </c>
      <c r="D7153" s="11">
        <f t="shared" si="111"/>
        <v>153409.40299999565</v>
      </c>
      <c r="E7153" s="30">
        <v>55527904</v>
      </c>
    </row>
    <row r="7154" spans="1:5">
      <c r="B7154" s="21">
        <v>-31267.1</v>
      </c>
      <c r="C7154" s="21"/>
      <c r="D7154" s="11">
        <f t="shared" si="111"/>
        <v>122142.30299999565</v>
      </c>
      <c r="E7154" s="30" t="s">
        <v>22590</v>
      </c>
    </row>
    <row r="7155" spans="1:5">
      <c r="A7155" s="19">
        <v>45905</v>
      </c>
      <c r="B7155" s="21">
        <v>-44564.84</v>
      </c>
      <c r="C7155" s="21"/>
      <c r="D7155" s="11">
        <f t="shared" si="111"/>
        <v>77577.462999995652</v>
      </c>
      <c r="E7155" s="30" t="s">
        <v>22591</v>
      </c>
    </row>
    <row r="7156" spans="1:5">
      <c r="B7156" s="21"/>
      <c r="C7156" s="21">
        <v>113543.98</v>
      </c>
      <c r="D7156" s="11">
        <f t="shared" si="111"/>
        <v>191121.44299999566</v>
      </c>
      <c r="E7156" s="30" t="s">
        <v>22597</v>
      </c>
    </row>
    <row r="7157" spans="1:5">
      <c r="A7157" s="19">
        <v>45908</v>
      </c>
      <c r="B7157" s="21"/>
      <c r="C7157" s="21">
        <v>398453.34</v>
      </c>
      <c r="D7157" s="11">
        <f t="shared" si="111"/>
        <v>589574.78299999563</v>
      </c>
      <c r="E7157" s="30" t="s">
        <v>13322</v>
      </c>
    </row>
    <row r="7158" spans="1:5">
      <c r="A7158" s="19">
        <v>45909</v>
      </c>
      <c r="B7158" s="21">
        <v>-43849.19</v>
      </c>
      <c r="C7158" s="21"/>
      <c r="D7158" s="11">
        <f t="shared" si="111"/>
        <v>545725.59299999569</v>
      </c>
      <c r="E7158" s="30" t="s">
        <v>22615</v>
      </c>
    </row>
    <row r="7159" spans="1:5">
      <c r="B7159" s="21">
        <v>-21338.7</v>
      </c>
      <c r="C7159" s="21"/>
      <c r="D7159" s="11">
        <f t="shared" si="111"/>
        <v>524386.89299999573</v>
      </c>
      <c r="E7159" s="30" t="s">
        <v>22619</v>
      </c>
    </row>
    <row r="7160" spans="1:5">
      <c r="B7160" s="21"/>
      <c r="C7160" s="21">
        <v>25744.78</v>
      </c>
      <c r="D7160" s="11">
        <f t="shared" si="111"/>
        <v>550131.67299999576</v>
      </c>
      <c r="E7160" s="30">
        <v>55527900</v>
      </c>
    </row>
    <row r="7161" spans="1:5">
      <c r="A7161" s="19">
        <v>45910</v>
      </c>
      <c r="B7161" s="21"/>
      <c r="C7161" s="21">
        <v>46173.760000000002</v>
      </c>
      <c r="D7161" s="11">
        <f t="shared" si="111"/>
        <v>596305.43299999577</v>
      </c>
      <c r="E7161" s="30">
        <v>55527861</v>
      </c>
    </row>
    <row r="7162" spans="1:5">
      <c r="B7162" s="21">
        <v>-25236.74</v>
      </c>
      <c r="C7162" s="21"/>
      <c r="D7162" s="11">
        <f t="shared" si="111"/>
        <v>571068.69299999578</v>
      </c>
      <c r="E7162" t="s">
        <v>22631</v>
      </c>
    </row>
    <row r="7163" spans="1:5">
      <c r="A7163" s="19">
        <v>45911</v>
      </c>
      <c r="B7163" s="21"/>
      <c r="C7163" s="21">
        <v>44365.1</v>
      </c>
      <c r="D7163" s="11">
        <f t="shared" si="111"/>
        <v>615433.79299999576</v>
      </c>
      <c r="E7163" s="30">
        <v>19.516660000000002</v>
      </c>
    </row>
    <row r="7164" spans="1:5">
      <c r="B7164" s="21">
        <v>-43657.45</v>
      </c>
      <c r="C7164" s="21"/>
      <c r="D7164" s="11">
        <f t="shared" si="111"/>
        <v>571776.3429999958</v>
      </c>
      <c r="E7164" s="30" t="s">
        <v>22638</v>
      </c>
    </row>
    <row r="7165" spans="1:5">
      <c r="A7165" s="19">
        <v>45915</v>
      </c>
      <c r="B7165" s="21">
        <v>-112434.83</v>
      </c>
      <c r="C7165" s="21"/>
      <c r="D7165" s="11">
        <f t="shared" si="111"/>
        <v>459341.51299999579</v>
      </c>
      <c r="E7165" s="30" t="s">
        <v>22653</v>
      </c>
    </row>
    <row r="7166" spans="1:5">
      <c r="A7166" s="19">
        <v>45916</v>
      </c>
      <c r="B7166" s="21"/>
      <c r="C7166" s="21">
        <v>31374.92</v>
      </c>
      <c r="D7166" s="11">
        <f t="shared" si="111"/>
        <v>490716.43299999577</v>
      </c>
      <c r="E7166" s="30" t="s">
        <v>22669</v>
      </c>
    </row>
    <row r="7167" spans="1:5">
      <c r="B7167" s="21">
        <v>-31341.88</v>
      </c>
      <c r="C7167" s="21"/>
      <c r="D7167" s="11">
        <f t="shared" si="111"/>
        <v>459374.55299999577</v>
      </c>
      <c r="E7167" s="30" t="s">
        <v>22670</v>
      </c>
    </row>
    <row r="7168" spans="1:5">
      <c r="A7168" s="19">
        <v>45917</v>
      </c>
      <c r="B7168" s="21"/>
      <c r="C7168" s="21">
        <v>113730.29</v>
      </c>
      <c r="D7168" s="11">
        <f t="shared" si="111"/>
        <v>573104.8429999958</v>
      </c>
      <c r="E7168" s="30" t="s">
        <v>22672</v>
      </c>
    </row>
    <row r="7169" spans="1:5">
      <c r="B7169" s="21">
        <v>-31318.25</v>
      </c>
      <c r="C7169" s="21"/>
      <c r="D7169" s="11">
        <f t="shared" si="111"/>
        <v>541786.5929999958</v>
      </c>
      <c r="E7169" s="30" t="s">
        <v>22679</v>
      </c>
    </row>
    <row r="7170" spans="1:5">
      <c r="B7170" s="21">
        <v>-40978.25</v>
      </c>
      <c r="C7170" s="21"/>
      <c r="D7170" s="11">
        <f t="shared" si="111"/>
        <v>500808.3429999958</v>
      </c>
      <c r="E7170" s="30" t="s">
        <v>22680</v>
      </c>
    </row>
    <row r="7171" spans="1:5">
      <c r="B7171" s="21">
        <v>-110649.88</v>
      </c>
      <c r="C7171" s="21"/>
      <c r="D7171" s="11">
        <f t="shared" si="111"/>
        <v>390158.4629999958</v>
      </c>
      <c r="E7171" t="s">
        <v>22681</v>
      </c>
    </row>
    <row r="7172" spans="1:5">
      <c r="A7172" s="19">
        <v>45918</v>
      </c>
      <c r="B7172" s="21"/>
      <c r="C7172" s="21">
        <v>113190.12</v>
      </c>
      <c r="D7172" s="11">
        <f t="shared" si="111"/>
        <v>503348.58299999579</v>
      </c>
      <c r="E7172" s="30">
        <v>2012168</v>
      </c>
    </row>
    <row r="7173" spans="1:5">
      <c r="A7173" s="19"/>
      <c r="B7173" s="21"/>
      <c r="C7173" s="21">
        <v>226918.83</v>
      </c>
      <c r="D7173" s="11">
        <f t="shared" ref="D7173:D7236" si="112">D7172+B7173+C7173</f>
        <v>730267.41299999575</v>
      </c>
      <c r="E7173" s="30" t="s">
        <v>13322</v>
      </c>
    </row>
    <row r="7174" spans="1:5">
      <c r="A7174" s="19">
        <v>45919</v>
      </c>
      <c r="B7174" s="21"/>
      <c r="C7174" s="21">
        <v>38379.760000000002</v>
      </c>
      <c r="D7174" s="11">
        <f t="shared" si="112"/>
        <v>768647.17299999576</v>
      </c>
      <c r="E7174" s="30">
        <v>55528001</v>
      </c>
    </row>
    <row r="7175" spans="1:5">
      <c r="B7175" s="21"/>
      <c r="C7175" s="21">
        <v>89042.55</v>
      </c>
      <c r="D7175" s="11">
        <f t="shared" si="112"/>
        <v>857689.72299999581</v>
      </c>
      <c r="E7175" s="30">
        <v>55527996</v>
      </c>
    </row>
    <row r="7176" spans="1:5">
      <c r="B7176" s="21"/>
      <c r="C7176" s="21">
        <v>91536.19</v>
      </c>
      <c r="D7176" s="11">
        <f t="shared" si="112"/>
        <v>949225.91299999575</v>
      </c>
      <c r="E7176" s="30">
        <v>55527968</v>
      </c>
    </row>
    <row r="7177" spans="1:5">
      <c r="B7177" s="21"/>
      <c r="C7177" s="21">
        <v>242720</v>
      </c>
      <c r="D7177" s="11">
        <f t="shared" si="112"/>
        <v>1191945.9129999958</v>
      </c>
      <c r="E7177" s="30" t="s">
        <v>22687</v>
      </c>
    </row>
    <row r="7178" spans="1:5">
      <c r="B7178" s="21"/>
      <c r="C7178" s="21">
        <v>73485.64</v>
      </c>
      <c r="D7178" s="11">
        <f t="shared" si="112"/>
        <v>1265431.5529999956</v>
      </c>
      <c r="E7178" s="30" t="s">
        <v>22688</v>
      </c>
    </row>
    <row r="7179" spans="1:5">
      <c r="B7179" s="22">
        <v>-300048</v>
      </c>
      <c r="C7179" s="21"/>
      <c r="D7179" s="11">
        <f t="shared" si="112"/>
        <v>965383.55299999565</v>
      </c>
      <c r="E7179" s="24" t="s">
        <v>20523</v>
      </c>
    </row>
    <row r="7180" spans="1:5">
      <c r="B7180" s="21">
        <v>-235982.26</v>
      </c>
      <c r="C7180" s="21"/>
      <c r="D7180" s="11">
        <f t="shared" si="112"/>
        <v>729401.29299999564</v>
      </c>
      <c r="E7180" s="30" t="s">
        <v>22690</v>
      </c>
    </row>
    <row r="7181" spans="1:5">
      <c r="B7181" s="21">
        <v>-88095.13</v>
      </c>
      <c r="C7181" s="21"/>
      <c r="D7181" s="11">
        <f t="shared" si="112"/>
        <v>641306.16299999563</v>
      </c>
      <c r="E7181" s="30" t="s">
        <v>22691</v>
      </c>
    </row>
    <row r="7182" spans="1:5">
      <c r="B7182" s="21">
        <v>-37492.33</v>
      </c>
      <c r="C7182" s="21"/>
      <c r="D7182" s="11">
        <f t="shared" si="112"/>
        <v>603813.83299999568</v>
      </c>
      <c r="E7182" t="s">
        <v>22692</v>
      </c>
    </row>
    <row r="7183" spans="1:5">
      <c r="B7183" s="21">
        <v>-89065.54</v>
      </c>
      <c r="C7183" s="21"/>
      <c r="D7183" s="11">
        <f t="shared" si="112"/>
        <v>514748.2929999957</v>
      </c>
      <c r="E7183" t="s">
        <v>22693</v>
      </c>
    </row>
    <row r="7184" spans="1:5">
      <c r="A7184" s="19">
        <v>45922</v>
      </c>
      <c r="B7184" s="21"/>
      <c r="C7184" s="21">
        <v>38010.18</v>
      </c>
      <c r="D7184" s="11">
        <f t="shared" si="112"/>
        <v>552758.47299999569</v>
      </c>
      <c r="E7184" s="30">
        <v>55528014</v>
      </c>
    </row>
    <row r="7185" spans="1:5">
      <c r="B7185" s="21"/>
      <c r="C7185" s="21">
        <v>59492.88</v>
      </c>
      <c r="D7185" s="11">
        <f t="shared" si="112"/>
        <v>612251.3529999957</v>
      </c>
      <c r="E7185" s="30">
        <v>55527998</v>
      </c>
    </row>
    <row r="7186" spans="1:5">
      <c r="B7186" s="21">
        <v>-57971.42</v>
      </c>
      <c r="C7186" s="21"/>
      <c r="D7186" s="11">
        <f t="shared" si="112"/>
        <v>554279.93299999565</v>
      </c>
      <c r="E7186" s="30" t="s">
        <v>22702</v>
      </c>
    </row>
    <row r="7187" spans="1:5">
      <c r="B7187" s="21">
        <v>-37754.33</v>
      </c>
      <c r="C7187" s="21"/>
      <c r="D7187" s="11">
        <f t="shared" si="112"/>
        <v>516525.60299999564</v>
      </c>
      <c r="E7187" s="30" t="s">
        <v>22703</v>
      </c>
    </row>
    <row r="7188" spans="1:5">
      <c r="A7188" s="19">
        <v>45924</v>
      </c>
      <c r="B7188" s="21"/>
      <c r="C7188" s="21">
        <v>47122.55</v>
      </c>
      <c r="D7188" s="11">
        <f t="shared" si="112"/>
        <v>563648.15299999563</v>
      </c>
      <c r="E7188" s="30">
        <v>55528019</v>
      </c>
    </row>
    <row r="7189" spans="1:5">
      <c r="B7189" s="21"/>
      <c r="C7189" s="21">
        <v>48674.71</v>
      </c>
      <c r="D7189" s="11">
        <f t="shared" si="112"/>
        <v>612322.86299999559</v>
      </c>
      <c r="E7189" s="30">
        <v>55528028</v>
      </c>
    </row>
    <row r="7190" spans="1:5">
      <c r="B7190" s="21">
        <v>-111707.07</v>
      </c>
      <c r="C7190" s="21"/>
      <c r="D7190" s="11">
        <f t="shared" si="112"/>
        <v>500615.79299999558</v>
      </c>
      <c r="E7190" s="30" t="s">
        <v>22713</v>
      </c>
    </row>
    <row r="7191" spans="1:5">
      <c r="B7191" s="21">
        <v>-46741.31</v>
      </c>
      <c r="C7191" s="21"/>
      <c r="D7191" s="11">
        <f t="shared" si="112"/>
        <v>453874.48299999558</v>
      </c>
      <c r="E7191" s="30" t="s">
        <v>22714</v>
      </c>
    </row>
    <row r="7192" spans="1:5">
      <c r="B7192" s="21">
        <v>-48272.11</v>
      </c>
      <c r="C7192" s="21"/>
      <c r="D7192" s="11">
        <f t="shared" si="112"/>
        <v>405602.3729999956</v>
      </c>
      <c r="E7192" s="30" t="s">
        <v>22715</v>
      </c>
    </row>
    <row r="7193" spans="1:5">
      <c r="A7193" s="19">
        <v>45925</v>
      </c>
      <c r="B7193" s="21"/>
      <c r="C7193" s="21">
        <v>102677.83</v>
      </c>
      <c r="D7193" s="11">
        <f t="shared" si="112"/>
        <v>508280.20299999561</v>
      </c>
      <c r="E7193" s="30">
        <v>2012185</v>
      </c>
    </row>
    <row r="7194" spans="1:5">
      <c r="B7194" s="21"/>
      <c r="C7194" s="21">
        <v>38603.18</v>
      </c>
      <c r="D7194" s="11">
        <f t="shared" si="112"/>
        <v>546883.38299999561</v>
      </c>
      <c r="E7194" s="30">
        <v>55528056</v>
      </c>
    </row>
    <row r="7195" spans="1:5">
      <c r="B7195" s="21"/>
      <c r="C7195" s="21">
        <v>114819.1</v>
      </c>
      <c r="D7195" s="11">
        <f t="shared" si="112"/>
        <v>661702.48299999558</v>
      </c>
      <c r="E7195" s="30" t="s">
        <v>22723</v>
      </c>
    </row>
    <row r="7196" spans="1:5">
      <c r="B7196" s="21"/>
      <c r="C7196" s="21">
        <v>127612.87</v>
      </c>
      <c r="D7196" s="11">
        <f t="shared" si="112"/>
        <v>789315.35299999558</v>
      </c>
      <c r="E7196" s="30">
        <v>2502702</v>
      </c>
    </row>
    <row r="7197" spans="1:5">
      <c r="B7197" s="21">
        <v>-102006.97</v>
      </c>
      <c r="C7197" s="21"/>
      <c r="D7197" s="11">
        <f t="shared" si="112"/>
        <v>687308.38299999561</v>
      </c>
      <c r="E7197" s="30" t="s">
        <v>22724</v>
      </c>
    </row>
    <row r="7198" spans="1:5">
      <c r="A7198" s="19">
        <v>45926</v>
      </c>
      <c r="B7198" s="21"/>
      <c r="C7198" s="21">
        <v>130854.21</v>
      </c>
      <c r="D7198" s="11">
        <f t="shared" si="112"/>
        <v>818162.59299999557</v>
      </c>
      <c r="E7198" s="30">
        <v>2502804</v>
      </c>
    </row>
    <row r="7199" spans="1:5">
      <c r="B7199" s="21"/>
      <c r="C7199" s="21">
        <v>255938.28</v>
      </c>
      <c r="D7199" s="11">
        <f t="shared" si="112"/>
        <v>1074100.8729999955</v>
      </c>
      <c r="E7199" s="30">
        <v>7252561</v>
      </c>
    </row>
    <row r="7200" spans="1:5">
      <c r="B7200" s="21">
        <v>-129955.12</v>
      </c>
      <c r="C7200" s="21"/>
      <c r="D7200" s="11">
        <f t="shared" si="112"/>
        <v>944145.75299999549</v>
      </c>
      <c r="E7200" s="30" t="s">
        <v>22735</v>
      </c>
    </row>
    <row r="7201" spans="1:5">
      <c r="B7201" s="21">
        <v>-38338.620000000003</v>
      </c>
      <c r="C7201" s="21"/>
      <c r="D7201" s="11">
        <f t="shared" si="112"/>
        <v>905807.13299999549</v>
      </c>
      <c r="E7201" t="s">
        <v>22736</v>
      </c>
    </row>
    <row r="7202" spans="1:5">
      <c r="B7202" s="21">
        <v>-221061.03</v>
      </c>
      <c r="C7202" s="21"/>
      <c r="D7202" s="11">
        <f t="shared" si="112"/>
        <v>684746.10299999546</v>
      </c>
      <c r="E7202" t="s">
        <v>22737</v>
      </c>
    </row>
    <row r="7203" spans="1:5">
      <c r="B7203" s="21">
        <v>-51706.9</v>
      </c>
      <c r="C7203" s="21"/>
      <c r="D7203" s="11">
        <f t="shared" si="112"/>
        <v>633039.20299999544</v>
      </c>
      <c r="E7203" t="s">
        <v>22738</v>
      </c>
    </row>
    <row r="7204" spans="1:5">
      <c r="B7204" s="21">
        <v>-43184.92</v>
      </c>
      <c r="C7204" s="21"/>
      <c r="D7204" s="11">
        <f t="shared" si="112"/>
        <v>589854.2829999954</v>
      </c>
      <c r="E7204" t="s">
        <v>22739</v>
      </c>
    </row>
    <row r="7205" spans="1:5">
      <c r="A7205" s="19">
        <v>45930</v>
      </c>
      <c r="B7205" s="21">
        <v>-42335.33</v>
      </c>
      <c r="C7205" s="21"/>
      <c r="D7205" s="11">
        <f t="shared" si="112"/>
        <v>547518.95299999544</v>
      </c>
      <c r="E7205" t="s">
        <v>22753</v>
      </c>
    </row>
    <row r="7206" spans="1:5">
      <c r="B7206" s="21">
        <v>-126740.22</v>
      </c>
      <c r="C7206" s="21"/>
      <c r="D7206" s="11">
        <f t="shared" si="112"/>
        <v>420778.73299999547</v>
      </c>
      <c r="E7206" t="s">
        <v>22754</v>
      </c>
    </row>
    <row r="7207" spans="1:5">
      <c r="A7207" s="19">
        <v>45931</v>
      </c>
      <c r="B7207" s="21">
        <v>-43185.38</v>
      </c>
      <c r="C7207" s="21"/>
      <c r="D7207" s="11">
        <f t="shared" si="112"/>
        <v>377593.35299999546</v>
      </c>
      <c r="E7207" t="s">
        <v>22757</v>
      </c>
    </row>
    <row r="7208" spans="1:5">
      <c r="B7208" s="21"/>
      <c r="C7208" s="21">
        <v>51932.86</v>
      </c>
      <c r="D7208" s="11">
        <f t="shared" si="112"/>
        <v>429526.21299999545</v>
      </c>
      <c r="E7208" s="30" t="s">
        <v>22762</v>
      </c>
    </row>
    <row r="7209" spans="1:5">
      <c r="B7209" s="21"/>
      <c r="C7209" s="21">
        <v>105293.16</v>
      </c>
      <c r="D7209" s="11">
        <f t="shared" si="112"/>
        <v>534819.37299999548</v>
      </c>
      <c r="E7209" s="30">
        <v>2502873</v>
      </c>
    </row>
    <row r="7210" spans="1:5">
      <c r="B7210" s="21">
        <v>-249070.37</v>
      </c>
      <c r="C7210" s="21"/>
      <c r="D7210" s="11">
        <f t="shared" si="112"/>
        <v>285749.00299999549</v>
      </c>
      <c r="E7210" s="30" t="s">
        <v>22763</v>
      </c>
    </row>
    <row r="7211" spans="1:5">
      <c r="A7211" s="19">
        <v>45933</v>
      </c>
      <c r="B7211" s="21">
        <v>-104600.99</v>
      </c>
      <c r="C7211" s="21"/>
      <c r="D7211" s="11">
        <f t="shared" si="112"/>
        <v>181148.0129999955</v>
      </c>
      <c r="E7211" s="30" t="s">
        <v>22786</v>
      </c>
    </row>
    <row r="7212" spans="1:5">
      <c r="B7212" s="21"/>
      <c r="C7212" s="21">
        <v>37461.1</v>
      </c>
      <c r="D7212" s="11">
        <f t="shared" si="112"/>
        <v>218609.1129999955</v>
      </c>
      <c r="E7212" s="30" t="s">
        <v>22787</v>
      </c>
    </row>
    <row r="7213" spans="1:5">
      <c r="B7213" s="21"/>
      <c r="C7213" s="21">
        <v>57168.09</v>
      </c>
      <c r="D7213" s="11">
        <f t="shared" si="112"/>
        <v>275777.2029999955</v>
      </c>
      <c r="E7213" s="30">
        <v>55528109</v>
      </c>
    </row>
    <row r="7214" spans="1:5">
      <c r="A7214" s="19">
        <v>45936</v>
      </c>
      <c r="B7214" s="21">
        <v>-56648.11</v>
      </c>
      <c r="C7214" s="21"/>
      <c r="D7214" s="11">
        <f t="shared" si="112"/>
        <v>219129.09299999551</v>
      </c>
      <c r="E7214" s="30" t="s">
        <v>22794</v>
      </c>
    </row>
    <row r="7215" spans="1:5">
      <c r="B7215" s="21">
        <v>-36594.5</v>
      </c>
      <c r="C7215" s="21"/>
      <c r="D7215" s="11">
        <f t="shared" si="112"/>
        <v>182534.59299999551</v>
      </c>
      <c r="E7215" s="30" t="s">
        <v>22801</v>
      </c>
    </row>
    <row r="7216" spans="1:5">
      <c r="B7216" s="21"/>
      <c r="C7216" s="21">
        <v>306910.25</v>
      </c>
      <c r="D7216" s="11">
        <f t="shared" si="112"/>
        <v>489444.84299999551</v>
      </c>
      <c r="E7216" s="30" t="s">
        <v>13322</v>
      </c>
    </row>
    <row r="7217" spans="1:5">
      <c r="A7217" s="19">
        <v>45938</v>
      </c>
      <c r="B7217" s="21"/>
      <c r="C7217" s="21">
        <v>44574.22</v>
      </c>
      <c r="D7217" s="11">
        <f t="shared" si="112"/>
        <v>534019.06299999554</v>
      </c>
      <c r="E7217" s="30">
        <v>19.517880000000002</v>
      </c>
    </row>
    <row r="7218" spans="1:5">
      <c r="B7218" s="21"/>
      <c r="C7218" s="21">
        <v>258707.87</v>
      </c>
      <c r="D7218" s="11">
        <f t="shared" si="112"/>
        <v>792726.93299999554</v>
      </c>
      <c r="E7218" s="30">
        <v>7252612</v>
      </c>
    </row>
    <row r="7219" spans="1:5">
      <c r="B7219" s="21">
        <v>-44169.08</v>
      </c>
      <c r="C7219" s="21"/>
      <c r="D7219" s="11">
        <f t="shared" si="112"/>
        <v>748557.85299999558</v>
      </c>
      <c r="E7219" s="30" t="s">
        <v>22809</v>
      </c>
    </row>
    <row r="7220" spans="1:5">
      <c r="B7220" s="21">
        <v>-251753.03</v>
      </c>
      <c r="C7220" s="21"/>
      <c r="D7220" s="11">
        <f t="shared" si="112"/>
        <v>496804.82299999555</v>
      </c>
      <c r="E7220" s="30" t="s">
        <v>22810</v>
      </c>
    </row>
    <row r="7221" spans="1:5">
      <c r="A7221" s="19">
        <v>45940</v>
      </c>
      <c r="B7221" s="21"/>
      <c r="C7221" s="21">
        <v>48650.68</v>
      </c>
      <c r="D7221" s="11">
        <f t="shared" si="112"/>
        <v>545455.5029999956</v>
      </c>
      <c r="E7221" t="s">
        <v>22832</v>
      </c>
    </row>
    <row r="7222" spans="1:5">
      <c r="B7222" s="21"/>
      <c r="C7222" s="21">
        <v>76722.460000000006</v>
      </c>
      <c r="D7222" s="11">
        <f t="shared" si="112"/>
        <v>622177.96299999557</v>
      </c>
      <c r="E7222" t="s">
        <v>22833</v>
      </c>
    </row>
    <row r="7223" spans="1:5">
      <c r="B7223" s="21"/>
      <c r="C7223" s="21">
        <v>79963.759999999995</v>
      </c>
      <c r="D7223" s="11">
        <f t="shared" si="112"/>
        <v>702141.72299999557</v>
      </c>
      <c r="E7223" t="s">
        <v>22834</v>
      </c>
    </row>
    <row r="7224" spans="1:5">
      <c r="B7224" s="21"/>
      <c r="C7224" s="21">
        <v>107386.9</v>
      </c>
      <c r="D7224" s="11">
        <f t="shared" si="112"/>
        <v>809528.6229999956</v>
      </c>
      <c r="E7224" t="s">
        <v>22835</v>
      </c>
    </row>
    <row r="7225" spans="1:5">
      <c r="B7225" s="21">
        <v>-47483.59</v>
      </c>
      <c r="C7225" s="21"/>
      <c r="D7225" s="11">
        <f t="shared" si="112"/>
        <v>762045.03299999563</v>
      </c>
      <c r="E7225" t="s">
        <v>22842</v>
      </c>
    </row>
    <row r="7226" spans="1:5">
      <c r="B7226" s="21">
        <v>-74754.41</v>
      </c>
      <c r="C7226" s="21"/>
      <c r="D7226" s="11">
        <f t="shared" si="112"/>
        <v>687290.6229999956</v>
      </c>
      <c r="E7226" t="s">
        <v>22843</v>
      </c>
    </row>
    <row r="7227" spans="1:5">
      <c r="A7227" s="19">
        <v>45943</v>
      </c>
      <c r="B7227" s="21">
        <v>-77903.38</v>
      </c>
      <c r="C7227" s="21"/>
      <c r="D7227" s="11">
        <f t="shared" si="112"/>
        <v>609387.24299999559</v>
      </c>
      <c r="E7227" t="s">
        <v>22844</v>
      </c>
    </row>
    <row r="7228" spans="1:5">
      <c r="A7228" s="19">
        <v>45944</v>
      </c>
      <c r="B7228" s="21">
        <v>-104575.7</v>
      </c>
      <c r="C7228" s="21"/>
      <c r="D7228" s="11">
        <f t="shared" si="112"/>
        <v>504811.54299999558</v>
      </c>
      <c r="E7228" t="s">
        <v>22849</v>
      </c>
    </row>
    <row r="7229" spans="1:5">
      <c r="A7229" s="19">
        <v>45946</v>
      </c>
      <c r="B7229" s="21"/>
      <c r="C7229" s="21">
        <v>46686.720000000001</v>
      </c>
      <c r="D7229" s="11">
        <f t="shared" si="112"/>
        <v>551498.26299999561</v>
      </c>
      <c r="E7229" s="30">
        <v>55528132</v>
      </c>
    </row>
    <row r="7230" spans="1:5">
      <c r="A7230" s="19">
        <v>45947</v>
      </c>
      <c r="B7230" s="21">
        <v>-46310.78</v>
      </c>
      <c r="C7230" s="21"/>
      <c r="D7230" s="11">
        <f t="shared" si="112"/>
        <v>505187.48299999558</v>
      </c>
      <c r="E7230" s="30" t="s">
        <v>22866</v>
      </c>
    </row>
    <row r="7231" spans="1:5">
      <c r="B7231" s="21"/>
      <c r="C7231" s="21">
        <v>33276.639999999999</v>
      </c>
      <c r="D7231" s="11">
        <f t="shared" si="112"/>
        <v>538464.1229999956</v>
      </c>
      <c r="E7231" s="30">
        <v>19.517790000000002</v>
      </c>
    </row>
    <row r="7232" spans="1:5">
      <c r="A7232" s="19">
        <v>45951</v>
      </c>
      <c r="B7232" s="21">
        <v>-25515.919999999998</v>
      </c>
      <c r="C7232" s="21"/>
      <c r="D7232" s="11">
        <f t="shared" si="112"/>
        <v>512948.20299999561</v>
      </c>
      <c r="E7232" s="30" t="s">
        <v>22876</v>
      </c>
    </row>
    <row r="7233" spans="1:5">
      <c r="B7233" s="21"/>
      <c r="C7233" s="21">
        <v>25601.79</v>
      </c>
      <c r="D7233" s="11">
        <f t="shared" si="112"/>
        <v>538549.99299999559</v>
      </c>
      <c r="E7233" s="30">
        <v>55528207</v>
      </c>
    </row>
    <row r="7234" spans="1:5">
      <c r="B7234" s="21">
        <v>-33030.71</v>
      </c>
      <c r="C7234" s="21"/>
      <c r="D7234" s="11">
        <f t="shared" si="112"/>
        <v>505519.28299999557</v>
      </c>
      <c r="E7234" s="30" t="s">
        <v>22882</v>
      </c>
    </row>
    <row r="7235" spans="1:5">
      <c r="A7235" s="19">
        <v>45952</v>
      </c>
      <c r="B7235" s="21"/>
      <c r="C7235" s="22">
        <v>10000</v>
      </c>
      <c r="D7235" s="11">
        <f t="shared" si="112"/>
        <v>515519.28299999557</v>
      </c>
      <c r="E7235" s="24" t="s">
        <v>24</v>
      </c>
    </row>
    <row r="7236" spans="1:5">
      <c r="A7236" s="19">
        <v>45954</v>
      </c>
      <c r="B7236" s="21"/>
      <c r="C7236" s="21">
        <v>50506.19</v>
      </c>
      <c r="D7236" s="11">
        <f t="shared" si="112"/>
        <v>566025.47299999557</v>
      </c>
      <c r="E7236" s="30">
        <v>55528137</v>
      </c>
    </row>
    <row r="7237" spans="1:5">
      <c r="B7237" s="21">
        <v>-50077.27</v>
      </c>
      <c r="C7237" s="21"/>
      <c r="D7237" s="11">
        <f t="shared" ref="D7237:D7263" si="113">D7236+B7237+C7237</f>
        <v>515948.20299999556</v>
      </c>
      <c r="E7237" s="30" t="s">
        <v>22902</v>
      </c>
    </row>
    <row r="7238" spans="1:5">
      <c r="A7238" s="19">
        <v>45957</v>
      </c>
      <c r="B7238" s="21"/>
      <c r="C7238" s="21">
        <v>46355.44</v>
      </c>
      <c r="D7238" s="11">
        <f t="shared" si="113"/>
        <v>562303.6429999955</v>
      </c>
      <c r="E7238" s="30">
        <v>55528224</v>
      </c>
    </row>
    <row r="7239" spans="1:5">
      <c r="B7239" s="21">
        <v>-45983.76</v>
      </c>
      <c r="C7239" s="21"/>
      <c r="D7239" s="11">
        <f t="shared" si="113"/>
        <v>516319.88299999549</v>
      </c>
      <c r="E7239" s="30" t="s">
        <v>22910</v>
      </c>
    </row>
    <row r="7240" spans="1:5">
      <c r="A7240" s="19">
        <v>45958</v>
      </c>
      <c r="B7240" s="21">
        <v>-43340.05</v>
      </c>
      <c r="C7240" s="21"/>
      <c r="D7240" s="11">
        <f t="shared" si="113"/>
        <v>472979.8329999955</v>
      </c>
      <c r="E7240" s="30" t="s">
        <v>22914</v>
      </c>
    </row>
    <row r="7241" spans="1:5">
      <c r="B7241" s="21"/>
      <c r="C7241" s="21">
        <v>88429.85</v>
      </c>
      <c r="D7241" s="11">
        <f t="shared" si="113"/>
        <v>561409.68299999554</v>
      </c>
      <c r="E7241" t="s">
        <v>22919</v>
      </c>
    </row>
    <row r="7242" spans="1:5">
      <c r="B7242" s="21">
        <v>-87416.86</v>
      </c>
      <c r="C7242" s="21"/>
      <c r="D7242" s="11">
        <f t="shared" si="113"/>
        <v>473992.82299999555</v>
      </c>
      <c r="E7242" t="s">
        <v>22927</v>
      </c>
    </row>
    <row r="7243" spans="1:5">
      <c r="A7243" s="19">
        <v>45959</v>
      </c>
      <c r="B7243" s="22">
        <v>-10000</v>
      </c>
      <c r="C7243" s="21"/>
      <c r="D7243" s="11">
        <f t="shared" si="113"/>
        <v>463992.82299999555</v>
      </c>
      <c r="E7243" s="24" t="s">
        <v>24</v>
      </c>
    </row>
    <row r="7244" spans="1:5">
      <c r="A7244" s="19">
        <v>45960</v>
      </c>
      <c r="B7244" s="21"/>
      <c r="C7244" s="40">
        <v>50316.73</v>
      </c>
      <c r="D7244" s="11">
        <f t="shared" si="113"/>
        <v>514309.55299999553</v>
      </c>
      <c r="E7244" t="s">
        <v>22945</v>
      </c>
    </row>
    <row r="7245" spans="1:5">
      <c r="B7245" s="21"/>
      <c r="C7245" s="21">
        <v>58397.75</v>
      </c>
      <c r="D7245" s="11">
        <f t="shared" si="113"/>
        <v>572707.30299999553</v>
      </c>
      <c r="E7245" s="30">
        <v>55528225</v>
      </c>
    </row>
    <row r="7246" spans="1:5">
      <c r="B7246" s="21">
        <v>-57860.36</v>
      </c>
      <c r="C7246" s="21"/>
      <c r="D7246" s="11">
        <f t="shared" si="113"/>
        <v>514846.94299999555</v>
      </c>
      <c r="E7246" s="30" t="s">
        <v>22946</v>
      </c>
    </row>
    <row r="7247" spans="1:5">
      <c r="A7247" s="19">
        <v>45961</v>
      </c>
      <c r="B7247" s="21"/>
      <c r="C7247" s="40">
        <v>30175.51</v>
      </c>
      <c r="D7247" s="11">
        <f t="shared" si="113"/>
        <v>545022.45299999556</v>
      </c>
      <c r="E7247" s="30" t="s">
        <v>22956</v>
      </c>
    </row>
    <row r="7248" spans="1:5">
      <c r="B7248" s="21"/>
      <c r="C7248" s="21">
        <v>16010.57</v>
      </c>
      <c r="D7248" s="11">
        <f t="shared" si="113"/>
        <v>561033.0229999955</v>
      </c>
      <c r="E7248" s="30" t="s">
        <v>22955</v>
      </c>
    </row>
    <row r="7249" spans="1:5">
      <c r="B7249" s="21">
        <v>-15774.59</v>
      </c>
      <c r="C7249" s="21"/>
      <c r="D7249" s="11">
        <f t="shared" si="113"/>
        <v>545258.43299999554</v>
      </c>
      <c r="E7249" s="30" t="s">
        <v>22957</v>
      </c>
    </row>
    <row r="7250" spans="1:5">
      <c r="A7250" s="19">
        <v>45964</v>
      </c>
      <c r="B7250" s="21">
        <v>-10459.48</v>
      </c>
      <c r="C7250" s="21"/>
      <c r="D7250" s="11">
        <f t="shared" si="113"/>
        <v>534798.95299999556</v>
      </c>
      <c r="E7250" s="30" t="s">
        <v>22962</v>
      </c>
    </row>
    <row r="7251" spans="1:5">
      <c r="B7251" s="21">
        <v>-49865.279999999999</v>
      </c>
      <c r="C7251" s="21"/>
      <c r="D7251" s="11">
        <f t="shared" si="113"/>
        <v>484933.67299999553</v>
      </c>
      <c r="E7251" t="s">
        <v>22963</v>
      </c>
    </row>
    <row r="7252" spans="1:5">
      <c r="B7252" s="21">
        <v>-30007.58</v>
      </c>
      <c r="C7252" s="21"/>
      <c r="D7252" s="11">
        <f t="shared" si="113"/>
        <v>454926.09299999551</v>
      </c>
      <c r="E7252" t="s">
        <v>22965</v>
      </c>
    </row>
    <row r="7253" spans="1:5">
      <c r="A7253" s="19">
        <v>45966</v>
      </c>
      <c r="B7253" s="21"/>
      <c r="C7253" s="21">
        <v>10383.76</v>
      </c>
      <c r="D7253" s="11">
        <f t="shared" si="113"/>
        <v>465309.85299999552</v>
      </c>
      <c r="E7253" s="30">
        <v>19.518160000000002</v>
      </c>
    </row>
    <row r="7254" spans="1:5">
      <c r="A7254" s="19">
        <v>45968</v>
      </c>
      <c r="B7254" s="21">
        <v>-260546.44</v>
      </c>
      <c r="C7254" s="21"/>
      <c r="D7254" s="11">
        <f t="shared" si="113"/>
        <v>204763.41299999552</v>
      </c>
      <c r="E7254" s="30" t="s">
        <v>22990</v>
      </c>
    </row>
    <row r="7255" spans="1:5">
      <c r="A7255" s="19">
        <v>45974</v>
      </c>
      <c r="B7255" s="21"/>
      <c r="C7255" s="21">
        <v>267738.39</v>
      </c>
      <c r="D7255" s="11">
        <f t="shared" si="113"/>
        <v>472501.80299999553</v>
      </c>
      <c r="E7255" s="30" t="s">
        <v>23017</v>
      </c>
    </row>
    <row r="7256" spans="1:5">
      <c r="B7256" s="21"/>
      <c r="C7256" s="21">
        <v>50932.76</v>
      </c>
      <c r="D7256" s="11">
        <f t="shared" si="113"/>
        <v>523434.56299999554</v>
      </c>
      <c r="E7256" s="30">
        <v>55528235</v>
      </c>
    </row>
    <row r="7257" spans="1:5">
      <c r="B7257" s="21"/>
      <c r="C7257" s="21">
        <v>17244.18</v>
      </c>
      <c r="D7257" s="11">
        <f t="shared" si="113"/>
        <v>540678.74299999559</v>
      </c>
      <c r="E7257" s="30" t="s">
        <v>23018</v>
      </c>
    </row>
    <row r="7258" spans="1:5">
      <c r="B7258" s="21"/>
      <c r="C7258" s="21">
        <v>109597.75999999999</v>
      </c>
      <c r="D7258" s="11">
        <f t="shared" si="113"/>
        <v>650276.5029999956</v>
      </c>
      <c r="E7258" s="30">
        <v>7252906</v>
      </c>
    </row>
    <row r="7259" spans="1:5">
      <c r="B7259" s="21"/>
      <c r="C7259" s="21">
        <v>48772.32</v>
      </c>
      <c r="D7259" s="11">
        <f t="shared" si="113"/>
        <v>699048.82299999555</v>
      </c>
      <c r="E7259" s="30">
        <v>55528324</v>
      </c>
    </row>
    <row r="7260" spans="1:5">
      <c r="B7260" s="21">
        <v>-48818.93</v>
      </c>
      <c r="C7260" s="21"/>
      <c r="D7260" s="11">
        <f t="shared" si="113"/>
        <v>650229.8929999955</v>
      </c>
      <c r="E7260" s="30" t="s">
        <v>23022</v>
      </c>
    </row>
    <row r="7261" spans="1:5">
      <c r="B7261" s="21">
        <v>-50971.73</v>
      </c>
      <c r="C7261" s="21"/>
      <c r="D7261" s="11">
        <f t="shared" si="113"/>
        <v>599258.16299999552</v>
      </c>
      <c r="E7261" t="s">
        <v>23023</v>
      </c>
    </row>
    <row r="7262" spans="1:5">
      <c r="B7262" s="21">
        <v>-106676.46</v>
      </c>
      <c r="C7262" s="21"/>
      <c r="D7262" s="11">
        <f t="shared" si="113"/>
        <v>492581.7029999955</v>
      </c>
      <c r="E7262" t="s">
        <v>23024</v>
      </c>
    </row>
    <row r="7263" spans="1:5">
      <c r="B7263" s="21">
        <v>-16972.88</v>
      </c>
      <c r="C7263" s="21"/>
      <c r="D7263" s="11">
        <f t="shared" si="113"/>
        <v>475608.82299999549</v>
      </c>
      <c r="E7263" t="s">
        <v>23025</v>
      </c>
    </row>
    <row r="7264" spans="1:5">
      <c r="A7264" s="19">
        <v>45975</v>
      </c>
      <c r="B7264" s="21"/>
      <c r="C7264" s="21">
        <v>41333.35</v>
      </c>
      <c r="D7264" s="11">
        <f t="shared" ref="D7264:D7278" si="114">D7263+B7264+C7264</f>
        <v>516942.17299999547</v>
      </c>
      <c r="E7264" s="30">
        <v>55528248</v>
      </c>
    </row>
    <row r="7265" spans="1:5">
      <c r="B7265" s="21"/>
      <c r="C7265" s="21">
        <v>101534.07</v>
      </c>
      <c r="D7265" s="11">
        <f t="shared" si="114"/>
        <v>618476.24299999548</v>
      </c>
      <c r="E7265" s="30">
        <v>2012308</v>
      </c>
    </row>
    <row r="7266" spans="1:5">
      <c r="B7266" s="21">
        <v>-100387.24</v>
      </c>
      <c r="C7266" s="21"/>
      <c r="D7266" s="11">
        <f t="shared" si="114"/>
        <v>518089.00299999549</v>
      </c>
      <c r="E7266" s="30" t="s">
        <v>23034</v>
      </c>
    </row>
    <row r="7267" spans="1:5">
      <c r="B7267" s="21">
        <v>-41415.85</v>
      </c>
      <c r="C7267" s="21"/>
      <c r="D7267" s="11">
        <f t="shared" si="114"/>
        <v>476673.15299999551</v>
      </c>
      <c r="E7267" s="30" t="s">
        <v>23041</v>
      </c>
    </row>
    <row r="7268" spans="1:5">
      <c r="A7268" s="19">
        <v>45978</v>
      </c>
      <c r="B7268" s="21"/>
      <c r="C7268" s="21">
        <v>48493.83</v>
      </c>
      <c r="D7268" s="11">
        <f t="shared" si="114"/>
        <v>525166.98299999547</v>
      </c>
      <c r="E7268" s="30">
        <v>55528298</v>
      </c>
    </row>
    <row r="7269" spans="1:5">
      <c r="B7269" s="21"/>
      <c r="C7269" s="21">
        <v>48529.19</v>
      </c>
      <c r="D7269" s="11">
        <f t="shared" si="114"/>
        <v>573696.17299999553</v>
      </c>
      <c r="E7269" s="30">
        <v>55528320</v>
      </c>
    </row>
    <row r="7270" spans="1:5">
      <c r="B7270" s="21">
        <v>-424313.63</v>
      </c>
      <c r="C7270" s="21"/>
      <c r="D7270" s="11">
        <f t="shared" si="114"/>
        <v>149382.54299999552</v>
      </c>
      <c r="E7270" s="30" t="s">
        <v>23044</v>
      </c>
    </row>
    <row r="7271" spans="1:5">
      <c r="B7271" s="21">
        <v>-48576.98</v>
      </c>
      <c r="C7271" s="21"/>
      <c r="D7271" s="11">
        <f t="shared" si="114"/>
        <v>100805.56299999551</v>
      </c>
      <c r="E7271" s="30" t="s">
        <v>23045</v>
      </c>
    </row>
    <row r="7272" spans="1:5">
      <c r="A7272" s="19">
        <v>45980</v>
      </c>
      <c r="B7272" s="21"/>
      <c r="C7272" s="21">
        <v>436136.77</v>
      </c>
      <c r="D7272" s="11">
        <f t="shared" si="114"/>
        <v>536942.33299999556</v>
      </c>
      <c r="E7272" s="30" t="s">
        <v>23056</v>
      </c>
    </row>
    <row r="7273" spans="1:5">
      <c r="B7273" s="21">
        <v>-48541.68</v>
      </c>
      <c r="C7273" s="21"/>
      <c r="D7273" s="11">
        <f t="shared" si="114"/>
        <v>488400.65299999557</v>
      </c>
      <c r="E7273" s="30" t="s">
        <v>23057</v>
      </c>
    </row>
    <row r="7274" spans="1:5">
      <c r="A7274" s="19">
        <v>45981</v>
      </c>
      <c r="B7274" s="21">
        <v>-29881.4</v>
      </c>
      <c r="C7274" s="21"/>
      <c r="D7274" s="11">
        <f t="shared" si="114"/>
        <v>458519.25299999554</v>
      </c>
      <c r="E7274" s="30" t="s">
        <v>23065</v>
      </c>
    </row>
    <row r="7275" spans="1:5">
      <c r="B7275" s="21"/>
      <c r="C7275" s="21">
        <v>388830.47</v>
      </c>
      <c r="D7275" s="11">
        <f t="shared" si="114"/>
        <v>847349.72299999557</v>
      </c>
      <c r="E7275" s="30" t="s">
        <v>23066</v>
      </c>
    </row>
    <row r="7276" spans="1:5">
      <c r="B7276" s="21">
        <v>-374740.41</v>
      </c>
      <c r="C7276" s="21"/>
      <c r="D7276" s="11">
        <f t="shared" si="114"/>
        <v>472609.3129999956</v>
      </c>
      <c r="E7276" s="30" t="s">
        <v>23069</v>
      </c>
    </row>
    <row r="7277" spans="1:5">
      <c r="A7277" s="19">
        <v>45982</v>
      </c>
      <c r="B7277" s="21"/>
      <c r="C7277" s="21">
        <v>29623.34</v>
      </c>
      <c r="D7277" s="11">
        <f t="shared" si="114"/>
        <v>502232.65299999563</v>
      </c>
      <c r="E7277" s="30" t="s">
        <v>23091</v>
      </c>
    </row>
    <row r="7278" spans="1:5">
      <c r="B7278" s="21"/>
      <c r="C7278" s="21">
        <v>216194.9</v>
      </c>
      <c r="D7278" s="11">
        <f t="shared" si="114"/>
        <v>718427.55299999565</v>
      </c>
      <c r="E7278" s="30" t="s">
        <v>23092</v>
      </c>
    </row>
    <row r="7279" spans="1:5">
      <c r="B7279" s="21">
        <v>-210403.47</v>
      </c>
      <c r="C7279" s="21"/>
      <c r="D7279" s="11">
        <f>D7278+B7279+C7279</f>
        <v>508024.08299999568</v>
      </c>
      <c r="E7279" s="30" t="s">
        <v>23093</v>
      </c>
    </row>
    <row r="7280" spans="1:5">
      <c r="B7280" s="21">
        <v>-43791.72</v>
      </c>
      <c r="C7280" s="21"/>
      <c r="D7280" s="11">
        <f>D7279+B7280+C7280</f>
        <v>464232.3629999957</v>
      </c>
      <c r="E7280" s="30" t="s">
        <v>23094</v>
      </c>
    </row>
    <row r="7281" spans="1:5">
      <c r="A7281" s="19">
        <v>45986</v>
      </c>
      <c r="B7281" s="21"/>
      <c r="C7281" s="21">
        <v>43720.39</v>
      </c>
      <c r="D7281" s="11">
        <f t="shared" ref="D7281:D7344" si="115">D7280+B7281+C7281</f>
        <v>507952.75299999572</v>
      </c>
      <c r="E7281" s="30">
        <v>55528434</v>
      </c>
    </row>
    <row r="7282" spans="1:5">
      <c r="B7282" s="21"/>
      <c r="C7282" s="21">
        <v>49329.68</v>
      </c>
      <c r="D7282" s="11">
        <f t="shared" si="115"/>
        <v>557282.43299999577</v>
      </c>
      <c r="E7282" s="30" t="s">
        <v>23110</v>
      </c>
    </row>
    <row r="7283" spans="1:5">
      <c r="B7283" s="21">
        <v>-49587.9</v>
      </c>
      <c r="C7283" s="21"/>
      <c r="D7283" s="11">
        <f t="shared" si="115"/>
        <v>507694.53299999575</v>
      </c>
      <c r="E7283" s="30" t="s">
        <v>23111</v>
      </c>
    </row>
    <row r="7284" spans="1:5">
      <c r="A7284" s="19">
        <v>45988</v>
      </c>
      <c r="B7284" s="21"/>
      <c r="C7284" s="21">
        <v>49311.48</v>
      </c>
      <c r="D7284" s="11">
        <f t="shared" si="115"/>
        <v>557006.01299999573</v>
      </c>
      <c r="E7284" s="30">
        <v>55528496</v>
      </c>
    </row>
    <row r="7285" spans="1:5">
      <c r="B7285" s="21"/>
      <c r="C7285" s="21">
        <v>18594.62</v>
      </c>
      <c r="D7285" s="11">
        <f t="shared" si="115"/>
        <v>575600.63299999572</v>
      </c>
      <c r="E7285" s="30" t="s">
        <v>23123</v>
      </c>
    </row>
    <row r="7286" spans="1:5">
      <c r="B7286" s="21"/>
      <c r="C7286" s="21">
        <v>41156.300000000003</v>
      </c>
      <c r="D7286" s="11">
        <f t="shared" si="115"/>
        <v>616756.93299999577</v>
      </c>
      <c r="E7286" s="30">
        <v>2012387</v>
      </c>
    </row>
    <row r="7287" spans="1:5">
      <c r="B7287" s="21"/>
      <c r="C7287" s="21">
        <v>45793.16</v>
      </c>
      <c r="D7287" s="11">
        <f t="shared" si="115"/>
        <v>662550.0929999958</v>
      </c>
      <c r="E7287" s="30">
        <v>55528458</v>
      </c>
    </row>
    <row r="7288" spans="1:5">
      <c r="A7288" s="19"/>
      <c r="B7288" s="21">
        <v>-49355.99</v>
      </c>
      <c r="C7288" s="21"/>
      <c r="D7288" s="11">
        <f t="shared" si="115"/>
        <v>613194.10299999581</v>
      </c>
      <c r="E7288" s="30" t="s">
        <v>23124</v>
      </c>
    </row>
    <row r="7289" spans="1:5">
      <c r="B7289" s="21">
        <v>-45853.59</v>
      </c>
      <c r="C7289" s="21"/>
      <c r="D7289" s="11">
        <f t="shared" si="115"/>
        <v>567340.51299999584</v>
      </c>
      <c r="E7289" s="30" t="s">
        <v>23125</v>
      </c>
    </row>
    <row r="7290" spans="1:5">
      <c r="B7290" s="21">
        <v>-41415.17</v>
      </c>
      <c r="C7290" s="21"/>
      <c r="D7290" s="11">
        <f t="shared" si="115"/>
        <v>525925.3429999958</v>
      </c>
      <c r="E7290" s="30" t="s">
        <v>23126</v>
      </c>
    </row>
    <row r="7291" spans="1:5">
      <c r="B7291" s="21">
        <v>-18285.2</v>
      </c>
      <c r="C7291" s="21"/>
      <c r="D7291" s="11">
        <f t="shared" si="115"/>
        <v>507640.14299999579</v>
      </c>
      <c r="E7291" t="s">
        <v>23127</v>
      </c>
    </row>
    <row r="7292" spans="1:5">
      <c r="A7292" s="19">
        <v>45989</v>
      </c>
      <c r="B7292" s="21">
        <v>-10610.68</v>
      </c>
      <c r="C7292" s="21"/>
      <c r="D7292" s="11">
        <f t="shared" si="115"/>
        <v>497029.4629999958</v>
      </c>
      <c r="E7292" t="s">
        <v>23134</v>
      </c>
    </row>
    <row r="7293" spans="1:5">
      <c r="A7293" s="19">
        <v>45992</v>
      </c>
      <c r="B7293" s="21"/>
      <c r="C7293" s="21">
        <v>179389.86</v>
      </c>
      <c r="D7293" s="11">
        <f t="shared" si="115"/>
        <v>676419.32299999578</v>
      </c>
      <c r="E7293" t="s">
        <v>23137</v>
      </c>
    </row>
    <row r="7294" spans="1:5">
      <c r="B7294" s="21">
        <v>-174577.04</v>
      </c>
      <c r="C7294" s="21"/>
      <c r="D7294" s="11">
        <f t="shared" si="115"/>
        <v>501842.28299999575</v>
      </c>
      <c r="E7294" t="s">
        <v>23141</v>
      </c>
    </row>
    <row r="7295" spans="1:5">
      <c r="A7295" s="19">
        <v>45993</v>
      </c>
      <c r="B7295" s="21"/>
      <c r="C7295" s="21">
        <v>10513.09</v>
      </c>
      <c r="D7295" s="11">
        <f t="shared" si="115"/>
        <v>512355.37299999577</v>
      </c>
      <c r="E7295" s="30">
        <v>19.518989999999999</v>
      </c>
    </row>
    <row r="7296" spans="1:5">
      <c r="B7296" s="21">
        <v>-42615.46</v>
      </c>
      <c r="C7296" s="21"/>
      <c r="D7296" s="11">
        <f t="shared" si="115"/>
        <v>469739.91299999575</v>
      </c>
      <c r="E7296" s="30" t="s">
        <v>23150</v>
      </c>
    </row>
    <row r="7297" spans="1:5">
      <c r="A7297" s="19">
        <v>45995</v>
      </c>
      <c r="B7297" s="21">
        <v>-102907.48</v>
      </c>
      <c r="C7297" s="21"/>
      <c r="D7297" s="11">
        <f t="shared" si="115"/>
        <v>366832.43299999577</v>
      </c>
      <c r="E7297" s="30" t="s">
        <v>23180</v>
      </c>
    </row>
    <row r="7298" spans="1:5">
      <c r="A7298" s="19">
        <v>45996</v>
      </c>
      <c r="B7298" s="21"/>
      <c r="C7298" s="21">
        <v>42903.45</v>
      </c>
      <c r="D7298" s="11">
        <f t="shared" si="115"/>
        <v>409735.88299999578</v>
      </c>
      <c r="E7298" s="30">
        <v>19.51981</v>
      </c>
    </row>
    <row r="7299" spans="1:5">
      <c r="A7299" s="19">
        <v>46000</v>
      </c>
      <c r="B7299" s="21"/>
      <c r="C7299" s="21">
        <v>140247.41</v>
      </c>
      <c r="D7299" s="11">
        <f t="shared" si="115"/>
        <v>549983.29299999576</v>
      </c>
      <c r="E7299" s="30" t="s">
        <v>23198</v>
      </c>
    </row>
    <row r="7300" spans="1:5">
      <c r="B7300" s="21"/>
      <c r="C7300" s="21">
        <v>181734.96</v>
      </c>
      <c r="D7300" s="11">
        <f t="shared" si="115"/>
        <v>731718.25299999572</v>
      </c>
      <c r="E7300" s="30" t="s">
        <v>23199</v>
      </c>
    </row>
    <row r="7301" spans="1:5">
      <c r="B7301" s="21"/>
      <c r="C7301" s="21">
        <v>105892.72</v>
      </c>
      <c r="D7301" s="11">
        <f t="shared" si="115"/>
        <v>837610.97299999569</v>
      </c>
      <c r="E7301" s="30" t="s">
        <v>23200</v>
      </c>
    </row>
    <row r="7302" spans="1:5">
      <c r="B7302" s="21">
        <v>-136511.35</v>
      </c>
      <c r="C7302" s="21"/>
      <c r="D7302" s="11">
        <f t="shared" si="115"/>
        <v>701099.62299999571</v>
      </c>
      <c r="E7302" s="30" t="s">
        <v>23201</v>
      </c>
    </row>
    <row r="7303" spans="1:5">
      <c r="B7303" s="21">
        <v>-176857.45</v>
      </c>
      <c r="C7303" s="21"/>
      <c r="D7303" s="11">
        <f t="shared" si="115"/>
        <v>524242.1729999957</v>
      </c>
      <c r="E7303" s="30" t="s">
        <v>23202</v>
      </c>
    </row>
    <row r="7304" spans="1:5">
      <c r="A7304" s="19">
        <v>46001</v>
      </c>
      <c r="B7304" s="22">
        <v>-200</v>
      </c>
      <c r="C7304" s="21"/>
      <c r="D7304" s="11">
        <f t="shared" si="115"/>
        <v>524042.1729999957</v>
      </c>
      <c r="E7304" s="24" t="s">
        <v>24</v>
      </c>
    </row>
    <row r="7305" spans="1:5">
      <c r="A7305" s="19">
        <v>46003</v>
      </c>
      <c r="B7305" s="21"/>
      <c r="C7305" s="21">
        <v>200709.63</v>
      </c>
      <c r="D7305" s="11">
        <f t="shared" si="115"/>
        <v>724751.80299999565</v>
      </c>
      <c r="E7305" s="30" t="s">
        <v>23215</v>
      </c>
    </row>
    <row r="7306" spans="1:5">
      <c r="B7306" s="21"/>
      <c r="C7306" s="21">
        <v>36621.9</v>
      </c>
      <c r="D7306" s="11">
        <f t="shared" si="115"/>
        <v>761373.70299999567</v>
      </c>
      <c r="E7306" s="30" t="s">
        <v>23216</v>
      </c>
    </row>
    <row r="7307" spans="1:5">
      <c r="B7307" s="21">
        <v>-199125.36</v>
      </c>
      <c r="C7307" s="21"/>
      <c r="D7307" s="11">
        <f t="shared" si="115"/>
        <v>562248.34299999569</v>
      </c>
      <c r="E7307" s="30" t="s">
        <v>23218</v>
      </c>
    </row>
    <row r="7308" spans="1:5">
      <c r="B7308" s="21">
        <v>-35791.43</v>
      </c>
      <c r="C7308" s="21"/>
      <c r="D7308" s="11">
        <f t="shared" si="115"/>
        <v>526456.91299999563</v>
      </c>
      <c r="E7308" s="30" t="s">
        <v>23219</v>
      </c>
    </row>
    <row r="7309" spans="1:5">
      <c r="A7309" s="19">
        <v>46007</v>
      </c>
      <c r="B7309" s="22">
        <v>-300048</v>
      </c>
      <c r="C7309" s="21"/>
      <c r="D7309" s="11">
        <f t="shared" si="115"/>
        <v>226408.91299999563</v>
      </c>
      <c r="E7309" s="14" t="s">
        <v>20523</v>
      </c>
    </row>
    <row r="7310" spans="1:5">
      <c r="A7310" s="19">
        <v>46008</v>
      </c>
      <c r="B7310" s="21">
        <v>-42514.47</v>
      </c>
      <c r="C7310" s="21"/>
      <c r="D7310" s="11">
        <f t="shared" si="115"/>
        <v>183894.44299999563</v>
      </c>
      <c r="E7310" s="30" t="s">
        <v>23244</v>
      </c>
    </row>
    <row r="7311" spans="1:5">
      <c r="A7311" s="19">
        <v>46010</v>
      </c>
      <c r="B7311" s="21"/>
      <c r="C7311" s="21">
        <v>52604.34</v>
      </c>
      <c r="D7311" s="11">
        <f t="shared" si="115"/>
        <v>236498.78299999563</v>
      </c>
      <c r="E7311" s="30">
        <v>55528587</v>
      </c>
    </row>
    <row r="7312" spans="1:5">
      <c r="B7312" s="21"/>
      <c r="C7312" s="21">
        <v>81435.33</v>
      </c>
      <c r="D7312" s="11">
        <f t="shared" si="115"/>
        <v>317934.11299999565</v>
      </c>
      <c r="E7312" s="30">
        <v>2012508</v>
      </c>
    </row>
    <row r="7313" spans="1:5">
      <c r="B7313" s="21">
        <v>-79624.320000000007</v>
      </c>
      <c r="C7313" s="21"/>
      <c r="D7313" s="11">
        <f t="shared" si="115"/>
        <v>238309.79299999564</v>
      </c>
      <c r="E7313" s="30" t="s">
        <v>23262</v>
      </c>
    </row>
    <row r="7314" spans="1:5">
      <c r="B7314" s="21">
        <v>-52299.7</v>
      </c>
      <c r="C7314" s="21"/>
      <c r="D7314" s="11">
        <f t="shared" si="115"/>
        <v>186010.09299999563</v>
      </c>
      <c r="E7314" s="30" t="s">
        <v>23263</v>
      </c>
    </row>
    <row r="7315" spans="1:5">
      <c r="A7315" s="19">
        <v>46013</v>
      </c>
      <c r="B7315" s="21"/>
      <c r="C7315" s="21">
        <v>140557.79</v>
      </c>
      <c r="D7315" s="11">
        <f t="shared" si="115"/>
        <v>326567.88299999561</v>
      </c>
      <c r="E7315" s="30" t="s">
        <v>23266</v>
      </c>
    </row>
    <row r="7316" spans="1:5">
      <c r="B7316" s="21"/>
      <c r="C7316" s="21">
        <v>41122.589999999997</v>
      </c>
      <c r="D7316" s="11">
        <f t="shared" si="115"/>
        <v>367690.47299999557</v>
      </c>
      <c r="E7316" s="30">
        <v>2012445</v>
      </c>
    </row>
    <row r="7317" spans="1:5">
      <c r="B7317" s="21"/>
      <c r="C7317" s="21">
        <v>42290.19</v>
      </c>
      <c r="D7317" s="11">
        <f t="shared" si="115"/>
        <v>409980.66299999558</v>
      </c>
      <c r="E7317" s="30" t="s">
        <v>23267</v>
      </c>
    </row>
    <row r="7318" spans="1:5">
      <c r="B7318" s="21"/>
      <c r="C7318" s="21">
        <v>115370.21</v>
      </c>
      <c r="D7318" s="11">
        <f t="shared" si="115"/>
        <v>525350.8729999956</v>
      </c>
      <c r="E7318" s="30">
        <v>201249</v>
      </c>
    </row>
    <row r="7319" spans="1:5">
      <c r="B7319" s="21">
        <v>-139533.73000000001</v>
      </c>
      <c r="C7319" s="21"/>
      <c r="D7319" s="11">
        <f t="shared" si="115"/>
        <v>385817.14299999562</v>
      </c>
      <c r="E7319" s="30" t="s">
        <v>23271</v>
      </c>
    </row>
    <row r="7320" spans="1:5">
      <c r="B7320" s="21">
        <v>-41381.839999999997</v>
      </c>
      <c r="C7320" s="21"/>
      <c r="D7320" s="11">
        <f t="shared" si="115"/>
        <v>344435.30299999565</v>
      </c>
      <c r="E7320" s="30" t="s">
        <v>23272</v>
      </c>
    </row>
    <row r="7321" spans="1:5">
      <c r="B7321" s="21">
        <v>-100526.58</v>
      </c>
      <c r="C7321" s="21"/>
      <c r="D7321" s="11">
        <f t="shared" si="115"/>
        <v>243908.72299999563</v>
      </c>
      <c r="E7321" t="s">
        <v>23273</v>
      </c>
    </row>
    <row r="7322" spans="1:5">
      <c r="B7322" s="21">
        <v>-41652.839999999997</v>
      </c>
      <c r="C7322" s="21"/>
      <c r="D7322" s="11">
        <f t="shared" si="115"/>
        <v>202255.88299999564</v>
      </c>
      <c r="E7322" t="s">
        <v>23274</v>
      </c>
    </row>
    <row r="7323" spans="1:5">
      <c r="B7323" s="21">
        <v>-40480.239999999998</v>
      </c>
      <c r="C7323" s="21"/>
      <c r="D7323" s="11">
        <f t="shared" si="115"/>
        <v>161775.64299999565</v>
      </c>
      <c r="E7323" t="s">
        <v>23275</v>
      </c>
    </row>
    <row r="7324" spans="1:5">
      <c r="B7324" s="21">
        <v>-43213.34</v>
      </c>
      <c r="C7324" s="21"/>
      <c r="D7324" s="11">
        <f t="shared" si="115"/>
        <v>118562.30299999565</v>
      </c>
      <c r="E7324" t="s">
        <v>23276</v>
      </c>
    </row>
    <row r="7325" spans="1:5">
      <c r="A7325" s="19">
        <v>46014</v>
      </c>
      <c r="B7325" s="21">
        <v>-10636.22</v>
      </c>
      <c r="C7325" s="21"/>
      <c r="D7325" s="11">
        <f t="shared" si="115"/>
        <v>107926.08299999565</v>
      </c>
      <c r="E7325" t="s">
        <v>23282</v>
      </c>
    </row>
    <row r="7326" spans="1:5">
      <c r="B7326" s="21">
        <v>-42317.32</v>
      </c>
      <c r="C7326" s="21"/>
      <c r="D7326" s="11">
        <f t="shared" si="115"/>
        <v>65608.762999995641</v>
      </c>
      <c r="E7326" t="s">
        <v>23283</v>
      </c>
    </row>
    <row r="7327" spans="1:5">
      <c r="A7327" s="19">
        <v>46015</v>
      </c>
      <c r="B7327" s="21"/>
      <c r="C7327" s="21">
        <v>132842.93</v>
      </c>
      <c r="D7327" s="11">
        <f t="shared" si="115"/>
        <v>198451.69299999563</v>
      </c>
      <c r="E7327" t="s">
        <v>23293</v>
      </c>
    </row>
    <row r="7328" spans="1:5">
      <c r="B7328" s="21">
        <v>-114046.81</v>
      </c>
      <c r="C7328" s="21"/>
      <c r="D7328" s="11">
        <f t="shared" si="115"/>
        <v>84404.882999995636</v>
      </c>
      <c r="E7328" t="s">
        <v>23294</v>
      </c>
    </row>
    <row r="7329" spans="1:5">
      <c r="B7329" s="21"/>
      <c r="C7329" s="21">
        <v>42801.26</v>
      </c>
      <c r="D7329" s="11">
        <f t="shared" si="115"/>
        <v>127206.14299999565</v>
      </c>
      <c r="E7329" s="30">
        <v>19.52131</v>
      </c>
    </row>
    <row r="7330" spans="1:5">
      <c r="B7330" s="21"/>
      <c r="C7330" s="21">
        <v>101242.05</v>
      </c>
      <c r="D7330" s="11">
        <f t="shared" si="115"/>
        <v>228448.19299999566</v>
      </c>
      <c r="E7330" s="30" t="s">
        <v>23300</v>
      </c>
    </row>
    <row r="7331" spans="1:5">
      <c r="B7331" s="21"/>
      <c r="C7331" s="21">
        <v>174716.56</v>
      </c>
      <c r="D7331" s="11">
        <f t="shared" si="115"/>
        <v>403164.75299999566</v>
      </c>
      <c r="E7331" s="30" t="s">
        <v>23301</v>
      </c>
    </row>
    <row r="7332" spans="1:5">
      <c r="B7332" s="21"/>
      <c r="C7332" s="21">
        <v>210096.31</v>
      </c>
      <c r="D7332" s="11">
        <f t="shared" si="115"/>
        <v>613261.06299999566</v>
      </c>
      <c r="E7332" s="30" t="s">
        <v>23302</v>
      </c>
    </row>
    <row r="7333" spans="1:5">
      <c r="B7333" s="21">
        <v>-208430.78</v>
      </c>
      <c r="C7333" s="21"/>
      <c r="D7333" s="11">
        <f t="shared" si="115"/>
        <v>404830.28299999563</v>
      </c>
      <c r="E7333" s="30" t="s">
        <v>23303</v>
      </c>
    </row>
    <row r="7334" spans="1:5">
      <c r="B7334" s="21">
        <v>-173360.02</v>
      </c>
      <c r="C7334" s="21"/>
      <c r="D7334" s="11">
        <f t="shared" si="115"/>
        <v>231470.26299999564</v>
      </c>
      <c r="E7334" s="30" t="s">
        <v>23304</v>
      </c>
    </row>
    <row r="7335" spans="1:5">
      <c r="B7335" s="21"/>
      <c r="C7335" s="98">
        <v>41588.620000000003</v>
      </c>
      <c r="D7335" s="11">
        <f t="shared" si="115"/>
        <v>273058.88299999567</v>
      </c>
      <c r="E7335" s="53" t="s">
        <v>23343</v>
      </c>
    </row>
    <row r="7336" spans="1:5">
      <c r="A7336" s="19">
        <v>46016</v>
      </c>
      <c r="B7336" s="21"/>
      <c r="C7336" s="98">
        <v>63243.47</v>
      </c>
      <c r="D7336" s="11">
        <f t="shared" si="115"/>
        <v>336302.3529999957</v>
      </c>
      <c r="E7336" s="53" t="s">
        <v>23309</v>
      </c>
    </row>
    <row r="7337" spans="1:5">
      <c r="A7337" s="19">
        <v>46017</v>
      </c>
      <c r="B7337" s="21"/>
      <c r="C7337" s="21">
        <v>10537.97</v>
      </c>
      <c r="D7337" s="11">
        <f t="shared" si="115"/>
        <v>346840.32299999567</v>
      </c>
      <c r="E7337" s="30">
        <v>19.51951</v>
      </c>
    </row>
    <row r="7338" spans="1:5">
      <c r="B7338" s="21"/>
      <c r="C7338" s="21">
        <v>42600.77</v>
      </c>
      <c r="D7338" s="11">
        <f t="shared" si="115"/>
        <v>389441.09299999569</v>
      </c>
      <c r="E7338" s="30">
        <v>19.519749999999998</v>
      </c>
    </row>
    <row r="7339" spans="1:5">
      <c r="B7339" s="21"/>
      <c r="C7339" s="21">
        <v>43507.97</v>
      </c>
      <c r="D7339" s="11">
        <f t="shared" si="115"/>
        <v>432949.06299999566</v>
      </c>
      <c r="E7339" s="30">
        <v>19.519439999999999</v>
      </c>
    </row>
    <row r="7340" spans="1:5">
      <c r="B7340" s="21">
        <v>-20920.02</v>
      </c>
      <c r="C7340" s="21"/>
      <c r="D7340" s="11">
        <f t="shared" si="115"/>
        <v>412029.04299999564</v>
      </c>
      <c r="E7340" t="s">
        <v>23312</v>
      </c>
    </row>
    <row r="7341" spans="1:5">
      <c r="A7341" s="19">
        <v>46020</v>
      </c>
      <c r="B7341" s="21"/>
      <c r="C7341" s="21">
        <v>140918.88</v>
      </c>
      <c r="D7341" s="11">
        <f t="shared" si="115"/>
        <v>552947.92299999564</v>
      </c>
      <c r="E7341" t="s">
        <v>23319</v>
      </c>
    </row>
    <row r="7342" spans="1:5">
      <c r="B7342" s="21"/>
      <c r="C7342" s="21">
        <v>20945.580000000002</v>
      </c>
      <c r="D7342" s="11">
        <f t="shared" si="115"/>
        <v>573893.5029999956</v>
      </c>
      <c r="E7342" s="30">
        <v>19.51932</v>
      </c>
    </row>
    <row r="7343" spans="1:5">
      <c r="B7343" s="21">
        <v>-139857.34</v>
      </c>
      <c r="C7343" s="21"/>
      <c r="D7343" s="11">
        <f t="shared" si="115"/>
        <v>434036.16299999563</v>
      </c>
      <c r="E7343" s="30" t="s">
        <v>23320</v>
      </c>
    </row>
    <row r="7344" spans="1:5">
      <c r="A7344" s="19">
        <v>46021</v>
      </c>
      <c r="B7344" s="21">
        <v>-52090.720000000001</v>
      </c>
      <c r="C7344" s="21"/>
      <c r="D7344" s="11">
        <f t="shared" si="115"/>
        <v>381945.44299999566</v>
      </c>
      <c r="E7344" s="30" t="s">
        <v>23322</v>
      </c>
    </row>
    <row r="7345" spans="1:12">
      <c r="B7345" s="21"/>
      <c r="C7345" s="21">
        <v>43965.47</v>
      </c>
      <c r="D7345" s="11">
        <f t="shared" ref="D7345:D7380" si="116">D7344+B7345+C7345</f>
        <v>425910.91299999563</v>
      </c>
      <c r="E7345" s="30">
        <v>55528673</v>
      </c>
    </row>
    <row r="7346" spans="1:12">
      <c r="B7346" s="21"/>
      <c r="C7346" s="21">
        <v>52392.67</v>
      </c>
      <c r="D7346" s="11">
        <f t="shared" si="116"/>
        <v>478303.58299999562</v>
      </c>
      <c r="E7346" s="30">
        <v>55528666</v>
      </c>
    </row>
    <row r="7347" spans="1:12">
      <c r="B7347" s="21">
        <v>-45520.61</v>
      </c>
      <c r="C7347" s="21"/>
      <c r="D7347" s="11">
        <f t="shared" si="116"/>
        <v>432782.97299999563</v>
      </c>
      <c r="E7347" s="30" t="s">
        <v>23334</v>
      </c>
      <c r="K7347" s="21"/>
      <c r="L7347" s="17"/>
    </row>
    <row r="7348" spans="1:12">
      <c r="A7348" s="19"/>
      <c r="B7348" s="21"/>
      <c r="C7348" s="21"/>
      <c r="D7348" s="11">
        <f t="shared" si="116"/>
        <v>432782.97299999563</v>
      </c>
      <c r="E7348" s="30"/>
    </row>
    <row r="7349" spans="1:12">
      <c r="B7349" s="21"/>
      <c r="C7349" s="21"/>
      <c r="D7349" s="11">
        <f t="shared" si="116"/>
        <v>432782.97299999563</v>
      </c>
      <c r="E7349" s="30"/>
    </row>
    <row r="7350" spans="1:12">
      <c r="A7350" s="19"/>
      <c r="B7350" s="21"/>
      <c r="C7350" s="21"/>
      <c r="D7350" s="11">
        <f t="shared" si="116"/>
        <v>432782.97299999563</v>
      </c>
      <c r="E7350" s="30"/>
    </row>
    <row r="7351" spans="1:12">
      <c r="B7351" s="21"/>
      <c r="C7351" s="21"/>
      <c r="D7351" s="11">
        <f t="shared" si="116"/>
        <v>432782.97299999563</v>
      </c>
      <c r="E7351" s="30"/>
    </row>
    <row r="7352" spans="1:12">
      <c r="A7352" s="19"/>
      <c r="B7352" s="21"/>
      <c r="C7352" s="21"/>
      <c r="D7352" s="11">
        <f t="shared" si="116"/>
        <v>432782.97299999563</v>
      </c>
      <c r="E7352" s="30"/>
    </row>
    <row r="7353" spans="1:12">
      <c r="B7353" s="21"/>
      <c r="C7353" s="21"/>
      <c r="D7353" s="11">
        <f t="shared" si="116"/>
        <v>432782.97299999563</v>
      </c>
      <c r="E7353" s="30"/>
    </row>
    <row r="7354" spans="1:12">
      <c r="B7354" s="21"/>
      <c r="C7354" s="21"/>
      <c r="D7354" s="11">
        <f t="shared" si="116"/>
        <v>432782.97299999563</v>
      </c>
      <c r="E7354" s="30"/>
    </row>
    <row r="7355" spans="1:12">
      <c r="B7355" s="21"/>
      <c r="C7355" s="21"/>
      <c r="D7355" s="11">
        <f t="shared" si="116"/>
        <v>432782.97299999563</v>
      </c>
      <c r="E7355" s="30"/>
    </row>
    <row r="7356" spans="1:12">
      <c r="B7356" s="21"/>
      <c r="C7356" s="21"/>
      <c r="D7356" s="11">
        <f t="shared" si="116"/>
        <v>432782.97299999563</v>
      </c>
      <c r="E7356" s="30"/>
    </row>
    <row r="7357" spans="1:12">
      <c r="B7357" s="21"/>
      <c r="C7357" s="21"/>
      <c r="D7357" s="11">
        <f t="shared" si="116"/>
        <v>432782.97299999563</v>
      </c>
      <c r="E7357" s="30"/>
    </row>
    <row r="7358" spans="1:12">
      <c r="A7358" s="19"/>
      <c r="B7358" s="21"/>
      <c r="C7358" s="21"/>
      <c r="D7358" s="11">
        <f t="shared" si="116"/>
        <v>432782.97299999563</v>
      </c>
      <c r="E7358" s="30"/>
    </row>
    <row r="7359" spans="1:12">
      <c r="B7359" s="21"/>
      <c r="C7359" s="21"/>
      <c r="D7359" s="11">
        <f t="shared" si="116"/>
        <v>432782.97299999563</v>
      </c>
      <c r="E7359" s="30"/>
    </row>
    <row r="7360" spans="1:12">
      <c r="B7360" s="21"/>
      <c r="C7360" s="21"/>
      <c r="D7360" s="11">
        <f t="shared" si="116"/>
        <v>432782.97299999563</v>
      </c>
    </row>
    <row r="7361" spans="1:5">
      <c r="B7361" s="21"/>
      <c r="C7361" s="21"/>
      <c r="D7361" s="11">
        <f t="shared" si="116"/>
        <v>432782.97299999563</v>
      </c>
    </row>
    <row r="7362" spans="1:5">
      <c r="B7362" s="21"/>
      <c r="C7362" s="21"/>
      <c r="D7362" s="11">
        <f t="shared" si="116"/>
        <v>432782.97299999563</v>
      </c>
    </row>
    <row r="7363" spans="1:5">
      <c r="B7363" s="21"/>
      <c r="C7363" s="21"/>
      <c r="D7363" s="11">
        <f t="shared" si="116"/>
        <v>432782.97299999563</v>
      </c>
    </row>
    <row r="7364" spans="1:5">
      <c r="A7364" s="19"/>
      <c r="B7364" s="21"/>
      <c r="C7364" s="21"/>
      <c r="D7364" s="11">
        <f t="shared" si="116"/>
        <v>432782.97299999563</v>
      </c>
      <c r="E7364" s="30"/>
    </row>
    <row r="7365" spans="1:5">
      <c r="B7365" s="21"/>
      <c r="C7365" s="21"/>
      <c r="D7365" s="11">
        <f t="shared" si="116"/>
        <v>432782.97299999563</v>
      </c>
      <c r="E7365" s="30"/>
    </row>
    <row r="7366" spans="1:5">
      <c r="B7366" s="21"/>
      <c r="C7366" s="21"/>
      <c r="D7366" s="11">
        <f t="shared" si="116"/>
        <v>432782.97299999563</v>
      </c>
      <c r="E7366" s="30"/>
    </row>
    <row r="7367" spans="1:5">
      <c r="B7367" s="21"/>
      <c r="C7367" s="21"/>
      <c r="D7367" s="11">
        <f t="shared" si="116"/>
        <v>432782.97299999563</v>
      </c>
      <c r="E7367" s="30"/>
    </row>
    <row r="7368" spans="1:5">
      <c r="B7368" s="21"/>
      <c r="C7368" s="21"/>
      <c r="D7368" s="11">
        <f t="shared" si="116"/>
        <v>432782.97299999563</v>
      </c>
      <c r="E7368" s="30"/>
    </row>
    <row r="7369" spans="1:5">
      <c r="B7369" s="21"/>
      <c r="C7369" s="21"/>
      <c r="D7369" s="11">
        <f t="shared" si="116"/>
        <v>432782.97299999563</v>
      </c>
      <c r="E7369" s="30"/>
    </row>
    <row r="7370" spans="1:5">
      <c r="A7370" s="19"/>
      <c r="B7370" s="21"/>
      <c r="C7370" s="21"/>
      <c r="D7370" s="11">
        <f t="shared" si="116"/>
        <v>432782.97299999563</v>
      </c>
      <c r="E7370" s="30"/>
    </row>
    <row r="7371" spans="1:5">
      <c r="B7371" s="21"/>
      <c r="C7371" s="21"/>
      <c r="D7371" s="11">
        <f t="shared" si="116"/>
        <v>432782.97299999563</v>
      </c>
      <c r="E7371" s="30"/>
    </row>
    <row r="7372" spans="1:5">
      <c r="B7372" s="21"/>
      <c r="C7372" s="21"/>
      <c r="D7372" s="11">
        <f t="shared" si="116"/>
        <v>432782.97299999563</v>
      </c>
      <c r="E7372" s="30"/>
    </row>
    <row r="7373" spans="1:5">
      <c r="B7373" s="21"/>
      <c r="C7373" s="21"/>
      <c r="D7373" s="11">
        <f t="shared" si="116"/>
        <v>432782.97299999563</v>
      </c>
      <c r="E7373" s="30"/>
    </row>
    <row r="7374" spans="1:5">
      <c r="B7374" s="21"/>
      <c r="C7374" s="21"/>
      <c r="D7374" s="11">
        <f t="shared" si="116"/>
        <v>432782.97299999563</v>
      </c>
      <c r="E7374" s="30"/>
    </row>
    <row r="7375" spans="1:5">
      <c r="B7375" s="21"/>
      <c r="C7375" s="21"/>
      <c r="D7375" s="11">
        <f t="shared" si="116"/>
        <v>432782.97299999563</v>
      </c>
      <c r="E7375" s="30"/>
    </row>
    <row r="7376" spans="1:5">
      <c r="B7376" s="21"/>
      <c r="C7376" s="21"/>
      <c r="D7376" s="11">
        <f t="shared" si="116"/>
        <v>432782.97299999563</v>
      </c>
      <c r="E7376" s="30"/>
    </row>
    <row r="7377" spans="2:5">
      <c r="B7377" s="21"/>
      <c r="C7377" s="21"/>
      <c r="D7377" s="11">
        <f t="shared" si="116"/>
        <v>432782.97299999563</v>
      </c>
      <c r="E7377" s="30"/>
    </row>
    <row r="7378" spans="2:5">
      <c r="B7378" s="21"/>
      <c r="C7378" s="21"/>
      <c r="D7378" s="11">
        <f t="shared" si="116"/>
        <v>432782.97299999563</v>
      </c>
      <c r="E7378" s="30"/>
    </row>
    <row r="7379" spans="2:5">
      <c r="B7379" s="21"/>
      <c r="C7379" s="21"/>
      <c r="D7379" s="11">
        <f t="shared" si="116"/>
        <v>432782.97299999563</v>
      </c>
      <c r="E7379" s="30"/>
    </row>
    <row r="7380" spans="2:5">
      <c r="B7380" s="21"/>
      <c r="C7380" s="21"/>
      <c r="D7380" s="11">
        <f t="shared" si="116"/>
        <v>432782.97299999563</v>
      </c>
      <c r="E7380" s="30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A54A-2FD6-4531-B5DF-BE51B4FE77E9}">
  <sheetPr>
    <tabColor rgb="FFFFC000"/>
  </sheetPr>
  <dimension ref="A1:L360"/>
  <sheetViews>
    <sheetView workbookViewId="0">
      <pane ySplit="3" topLeftCell="A345" activePane="bottomLeft" state="frozen"/>
      <selection pane="bottomLeft" activeCell="E346" sqref="E346"/>
    </sheetView>
  </sheetViews>
  <sheetFormatPr defaultRowHeight="15"/>
  <cols>
    <col min="1" max="1" width="11" customWidth="1"/>
    <col min="2" max="2" width="16.140625" customWidth="1"/>
    <col min="3" max="3" width="15.85546875" bestFit="1" customWidth="1"/>
    <col min="4" max="4" width="14.5703125" customWidth="1"/>
    <col min="5" max="5" width="27.5703125" customWidth="1"/>
    <col min="6" max="6" width="3.42578125" customWidth="1"/>
    <col min="7" max="7" width="9.42578125" hidden="1" customWidth="1"/>
    <col min="8" max="8" width="16.5703125" hidden="1" customWidth="1"/>
    <col min="9" max="9" width="11.5703125" hidden="1" customWidth="1"/>
    <col min="10" max="10" width="0" hidden="1" customWidth="1"/>
    <col min="11" max="11" width="9.5703125" bestFit="1" customWidth="1"/>
  </cols>
  <sheetData>
    <row r="1" spans="1:10">
      <c r="A1" s="1" t="s">
        <v>0</v>
      </c>
      <c r="G1" s="2" t="s">
        <v>1</v>
      </c>
      <c r="H1" s="3">
        <f>SUM(B224:B224)</f>
        <v>-500000</v>
      </c>
    </row>
    <row r="2" spans="1:10">
      <c r="A2" s="1" t="s">
        <v>11313</v>
      </c>
      <c r="G2" s="4" t="s">
        <v>3</v>
      </c>
      <c r="H2" s="3">
        <f>SUM(C224:C224)</f>
        <v>0</v>
      </c>
    </row>
    <row r="3" spans="1:10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500000</v>
      </c>
      <c r="J3" s="21">
        <f>-1</f>
        <v>-1</v>
      </c>
    </row>
    <row r="4" spans="1:10">
      <c r="A4" s="7">
        <v>42479</v>
      </c>
      <c r="B4" s="21">
        <v>0</v>
      </c>
      <c r="C4" s="8"/>
      <c r="D4" s="8">
        <v>462195.62</v>
      </c>
      <c r="E4" s="9"/>
    </row>
    <row r="5" spans="1:10">
      <c r="A5" s="19"/>
      <c r="B5" s="21">
        <v>-8065</v>
      </c>
      <c r="C5" s="11"/>
      <c r="D5" s="11">
        <f>D4+B5+C5</f>
        <v>454130.62</v>
      </c>
    </row>
    <row r="6" spans="1:10">
      <c r="A6" s="19">
        <v>42488</v>
      </c>
      <c r="B6" s="21">
        <v>-10463.84</v>
      </c>
      <c r="C6" s="11"/>
      <c r="D6" s="11">
        <f t="shared" ref="D6:D69" si="0">D5+B6+C6</f>
        <v>443666.77999999997</v>
      </c>
    </row>
    <row r="7" spans="1:10">
      <c r="A7" s="19">
        <v>42494</v>
      </c>
      <c r="B7" s="21">
        <v>0</v>
      </c>
      <c r="C7" s="12">
        <v>2</v>
      </c>
      <c r="D7" s="11">
        <f t="shared" si="0"/>
        <v>443668.77999999997</v>
      </c>
      <c r="E7" s="14" t="s">
        <v>24</v>
      </c>
    </row>
    <row r="8" spans="1:10">
      <c r="A8" s="19">
        <v>42501</v>
      </c>
      <c r="B8" s="21">
        <v>-2</v>
      </c>
      <c r="C8" s="11"/>
      <c r="D8" s="11">
        <f t="shared" si="0"/>
        <v>443666.77999999997</v>
      </c>
      <c r="E8" s="14" t="s">
        <v>24</v>
      </c>
    </row>
    <row r="9" spans="1:10">
      <c r="A9" s="19">
        <v>42507</v>
      </c>
      <c r="B9" s="21">
        <v>-5277.44</v>
      </c>
      <c r="C9" s="11"/>
      <c r="D9" s="11">
        <f t="shared" si="0"/>
        <v>438389.33999999997</v>
      </c>
    </row>
    <row r="10" spans="1:10">
      <c r="A10" s="19">
        <v>42515</v>
      </c>
      <c r="B10" s="21">
        <v>0</v>
      </c>
      <c r="C10" s="11">
        <v>106407.5</v>
      </c>
      <c r="D10" s="11">
        <f t="shared" si="0"/>
        <v>544796.84</v>
      </c>
    </row>
    <row r="11" spans="1:10">
      <c r="B11" s="21">
        <v>-4065</v>
      </c>
      <c r="C11" s="11"/>
      <c r="D11" s="11">
        <f t="shared" si="0"/>
        <v>540731.84</v>
      </c>
      <c r="E11" s="14" t="s">
        <v>11314</v>
      </c>
    </row>
    <row r="12" spans="1:10">
      <c r="B12" s="21">
        <v>-7663</v>
      </c>
      <c r="C12" s="11"/>
      <c r="D12" s="11">
        <f t="shared" si="0"/>
        <v>533068.84</v>
      </c>
      <c r="E12" s="14" t="s">
        <v>24</v>
      </c>
    </row>
    <row r="13" spans="1:10">
      <c r="A13" s="19">
        <v>42520</v>
      </c>
      <c r="B13" s="21">
        <v>0</v>
      </c>
      <c r="C13" s="12">
        <v>47.71</v>
      </c>
      <c r="D13" s="11">
        <f t="shared" si="0"/>
        <v>533116.54999999993</v>
      </c>
      <c r="E13" s="14" t="s">
        <v>11315</v>
      </c>
    </row>
    <row r="14" spans="1:10">
      <c r="A14" s="19">
        <v>42545</v>
      </c>
      <c r="B14" s="21">
        <v>-4065</v>
      </c>
      <c r="C14" s="11"/>
      <c r="D14" s="11">
        <f t="shared" si="0"/>
        <v>529051.54999999993</v>
      </c>
      <c r="E14" s="16" t="s">
        <v>11314</v>
      </c>
    </row>
    <row r="15" spans="1:10">
      <c r="A15" s="19">
        <v>42550</v>
      </c>
      <c r="B15" s="21">
        <v>-31460.16</v>
      </c>
      <c r="C15" s="11"/>
      <c r="D15" s="11">
        <f t="shared" si="0"/>
        <v>497591.38999999996</v>
      </c>
      <c r="E15" s="14"/>
    </row>
    <row r="16" spans="1:10">
      <c r="A16" s="19">
        <v>42551</v>
      </c>
      <c r="B16" s="21">
        <v>0</v>
      </c>
      <c r="C16" s="12">
        <v>68.62</v>
      </c>
      <c r="D16" s="11">
        <f t="shared" si="0"/>
        <v>497660.00999999995</v>
      </c>
      <c r="E16" s="14" t="s">
        <v>11315</v>
      </c>
    </row>
    <row r="17" spans="1:5">
      <c r="A17" s="19">
        <v>42566</v>
      </c>
      <c r="B17" s="21">
        <v>0</v>
      </c>
      <c r="C17" s="11">
        <v>7964.2</v>
      </c>
      <c r="D17" s="11">
        <f t="shared" si="0"/>
        <v>505624.20999999996</v>
      </c>
    </row>
    <row r="18" spans="1:5">
      <c r="B18" s="21">
        <v>-10</v>
      </c>
      <c r="C18" s="11"/>
      <c r="D18" s="11">
        <f t="shared" si="0"/>
        <v>505614.20999999996</v>
      </c>
    </row>
    <row r="19" spans="1:5">
      <c r="A19" s="19">
        <v>42576</v>
      </c>
      <c r="B19" s="21">
        <v>-4065</v>
      </c>
      <c r="D19" s="11">
        <f t="shared" si="0"/>
        <v>501549.20999999996</v>
      </c>
      <c r="E19" s="14" t="s">
        <v>11314</v>
      </c>
    </row>
    <row r="20" spans="1:5">
      <c r="A20" s="19">
        <v>42585</v>
      </c>
      <c r="B20" s="21">
        <v>0</v>
      </c>
      <c r="C20" s="14">
        <v>62.62</v>
      </c>
      <c r="D20" s="11">
        <f t="shared" si="0"/>
        <v>501611.82999999996</v>
      </c>
      <c r="E20" s="14" t="s">
        <v>24</v>
      </c>
    </row>
    <row r="21" spans="1:5">
      <c r="A21" s="19">
        <v>42594</v>
      </c>
      <c r="B21" s="21">
        <v>0</v>
      </c>
      <c r="C21" s="18">
        <v>19721</v>
      </c>
      <c r="D21" s="11">
        <f t="shared" si="0"/>
        <v>521332.82999999996</v>
      </c>
      <c r="E21" s="14" t="s">
        <v>11316</v>
      </c>
    </row>
    <row r="22" spans="1:5">
      <c r="A22" s="19">
        <v>42607</v>
      </c>
      <c r="B22" s="21">
        <v>-4065</v>
      </c>
      <c r="C22" s="17"/>
      <c r="D22" s="11">
        <f t="shared" si="0"/>
        <v>517267.82999999996</v>
      </c>
      <c r="E22" s="14" t="s">
        <v>11314</v>
      </c>
    </row>
    <row r="23" spans="1:5">
      <c r="A23" s="19">
        <v>42608</v>
      </c>
      <c r="B23" s="21">
        <v>0</v>
      </c>
      <c r="C23" s="17">
        <v>147216.5</v>
      </c>
      <c r="D23" s="11">
        <f t="shared" si="0"/>
        <v>664484.32999999996</v>
      </c>
    </row>
    <row r="24" spans="1:5">
      <c r="A24" s="19">
        <v>42612</v>
      </c>
      <c r="B24" s="21">
        <v>0</v>
      </c>
      <c r="C24" s="17">
        <v>890665</v>
      </c>
      <c r="D24" s="11">
        <f t="shared" si="0"/>
        <v>1555149.33</v>
      </c>
    </row>
    <row r="25" spans="1:5">
      <c r="A25" s="19">
        <v>42613</v>
      </c>
      <c r="B25" s="21">
        <v>0</v>
      </c>
      <c r="C25" s="18">
        <v>68.39</v>
      </c>
      <c r="D25" s="11">
        <f t="shared" si="0"/>
        <v>1555217.72</v>
      </c>
      <c r="E25" s="14" t="s">
        <v>24</v>
      </c>
    </row>
    <row r="26" spans="1:5">
      <c r="A26" s="19">
        <v>42615</v>
      </c>
      <c r="B26" s="21">
        <v>0</v>
      </c>
      <c r="C26" s="17">
        <v>69217.5</v>
      </c>
      <c r="D26" s="11">
        <f t="shared" si="0"/>
        <v>1624435.22</v>
      </c>
      <c r="E26" s="16" t="s">
        <v>11317</v>
      </c>
    </row>
    <row r="27" spans="1:5">
      <c r="A27" s="19">
        <v>42636</v>
      </c>
      <c r="B27" s="21">
        <v>-4065</v>
      </c>
      <c r="C27" s="17"/>
      <c r="D27" s="11">
        <f t="shared" si="0"/>
        <v>1620370.22</v>
      </c>
      <c r="E27" s="14" t="s">
        <v>11314</v>
      </c>
    </row>
    <row r="28" spans="1:5">
      <c r="A28" s="19">
        <v>42641</v>
      </c>
      <c r="B28" s="21">
        <v>-63</v>
      </c>
      <c r="C28" s="17"/>
      <c r="D28" s="11">
        <f t="shared" si="0"/>
        <v>1620307.22</v>
      </c>
      <c r="E28" s="14" t="s">
        <v>24</v>
      </c>
    </row>
    <row r="29" spans="1:5">
      <c r="A29" s="19">
        <v>42648</v>
      </c>
      <c r="B29" s="21">
        <v>0</v>
      </c>
      <c r="C29" s="18">
        <v>434.16</v>
      </c>
      <c r="D29" s="11">
        <f t="shared" si="0"/>
        <v>1620741.38</v>
      </c>
      <c r="E29" s="14" t="s">
        <v>24</v>
      </c>
    </row>
    <row r="30" spans="1:5">
      <c r="A30" s="19">
        <v>42662</v>
      </c>
      <c r="B30" s="21">
        <v>-162572.25</v>
      </c>
      <c r="C30" s="17"/>
      <c r="D30" s="11">
        <f t="shared" si="0"/>
        <v>1458169.13</v>
      </c>
      <c r="E30" s="14" t="s">
        <v>11318</v>
      </c>
    </row>
    <row r="31" spans="1:5">
      <c r="B31" s="21">
        <v>-30</v>
      </c>
      <c r="D31" s="11">
        <f t="shared" si="0"/>
        <v>1458139.13</v>
      </c>
      <c r="E31" s="14" t="s">
        <v>4453</v>
      </c>
    </row>
    <row r="32" spans="1:5">
      <c r="A32" s="19">
        <v>42668</v>
      </c>
      <c r="B32" s="21">
        <v>-4065</v>
      </c>
      <c r="D32" s="11">
        <f t="shared" si="0"/>
        <v>1454074.13</v>
      </c>
      <c r="E32" s="14" t="s">
        <v>11314</v>
      </c>
    </row>
    <row r="33" spans="1:5">
      <c r="A33" s="19">
        <v>42673</v>
      </c>
      <c r="B33" s="21">
        <v>0</v>
      </c>
      <c r="C33" s="14">
        <v>390.12</v>
      </c>
      <c r="D33" s="11">
        <f t="shared" si="0"/>
        <v>1454464.25</v>
      </c>
      <c r="E33" s="14" t="s">
        <v>11315</v>
      </c>
    </row>
    <row r="34" spans="1:5">
      <c r="A34" s="19">
        <v>42688</v>
      </c>
      <c r="B34" s="21">
        <v>-79965.64</v>
      </c>
      <c r="C34" s="14"/>
      <c r="D34" s="11">
        <f t="shared" si="0"/>
        <v>1374498.61</v>
      </c>
      <c r="E34" s="14" t="s">
        <v>11319</v>
      </c>
    </row>
    <row r="35" spans="1:5">
      <c r="A35" s="19">
        <v>42690</v>
      </c>
      <c r="B35" s="21">
        <v>0</v>
      </c>
      <c r="C35" s="18">
        <v>159235.67000000001</v>
      </c>
      <c r="D35" s="11">
        <f t="shared" si="0"/>
        <v>1533734.28</v>
      </c>
      <c r="E35" s="14" t="s">
        <v>24</v>
      </c>
    </row>
    <row r="36" spans="1:5">
      <c r="A36" s="19">
        <v>42699</v>
      </c>
      <c r="B36" s="21">
        <v>-4065</v>
      </c>
      <c r="C36" s="17"/>
      <c r="D36" s="11">
        <f t="shared" si="0"/>
        <v>1529669.28</v>
      </c>
      <c r="E36" s="14" t="s">
        <v>11314</v>
      </c>
    </row>
    <row r="37" spans="1:5">
      <c r="A37" s="19">
        <v>42702</v>
      </c>
      <c r="B37" s="21">
        <v>0</v>
      </c>
      <c r="C37" s="17">
        <v>120393.5</v>
      </c>
      <c r="D37" s="11">
        <f t="shared" si="0"/>
        <v>1650062.78</v>
      </c>
      <c r="E37" s="16" t="s">
        <v>11317</v>
      </c>
    </row>
    <row r="38" spans="1:5">
      <c r="A38" s="19">
        <v>42704</v>
      </c>
      <c r="B38" s="21">
        <v>0</v>
      </c>
      <c r="C38" s="18">
        <v>388.14</v>
      </c>
      <c r="D38" s="11">
        <f t="shared" si="0"/>
        <v>1650450.92</v>
      </c>
      <c r="E38" s="14" t="s">
        <v>11315</v>
      </c>
    </row>
    <row r="39" spans="1:5">
      <c r="A39" s="19">
        <v>42710</v>
      </c>
      <c r="B39" s="21">
        <v>-31460.16</v>
      </c>
      <c r="C39" s="17"/>
      <c r="D39" s="11">
        <f t="shared" si="0"/>
        <v>1618990.76</v>
      </c>
      <c r="E39" s="14" t="s">
        <v>11320</v>
      </c>
    </row>
    <row r="40" spans="1:5">
      <c r="A40" s="19">
        <v>42720</v>
      </c>
      <c r="B40" s="21">
        <v>0</v>
      </c>
      <c r="C40" s="17">
        <v>394451</v>
      </c>
      <c r="D40" s="11">
        <f t="shared" si="0"/>
        <v>2013441.76</v>
      </c>
      <c r="E40" s="16" t="s">
        <v>11321</v>
      </c>
    </row>
    <row r="41" spans="1:5">
      <c r="A41" s="19">
        <v>42723</v>
      </c>
      <c r="B41" s="21">
        <v>0</v>
      </c>
      <c r="C41" s="17">
        <v>75752.42</v>
      </c>
      <c r="D41" s="11">
        <f t="shared" si="0"/>
        <v>2089194.18</v>
      </c>
      <c r="E41" s="16" t="s">
        <v>11321</v>
      </c>
    </row>
    <row r="42" spans="1:5">
      <c r="B42" s="21">
        <v>-7635.25</v>
      </c>
      <c r="C42" s="17"/>
      <c r="D42" s="11">
        <f t="shared" si="0"/>
        <v>2081558.93</v>
      </c>
      <c r="E42" s="16" t="s">
        <v>11322</v>
      </c>
    </row>
    <row r="43" spans="1:5">
      <c r="A43" s="19">
        <v>42726</v>
      </c>
      <c r="B43" s="21">
        <v>-12065</v>
      </c>
      <c r="C43" s="17"/>
      <c r="D43" s="11">
        <f t="shared" si="0"/>
        <v>2069493.93</v>
      </c>
      <c r="E43" s="14" t="s">
        <v>11314</v>
      </c>
    </row>
    <row r="44" spans="1:5">
      <c r="A44" s="19">
        <v>42732</v>
      </c>
      <c r="B44" s="21">
        <v>-18596.87</v>
      </c>
      <c r="C44" s="17"/>
      <c r="D44" s="11">
        <f t="shared" si="0"/>
        <v>2050897.0599999998</v>
      </c>
      <c r="E44" s="14" t="s">
        <v>11323</v>
      </c>
    </row>
    <row r="45" spans="1:5">
      <c r="A45" s="19">
        <v>42734</v>
      </c>
      <c r="B45" s="21">
        <v>0</v>
      </c>
      <c r="C45" s="17">
        <v>457.47</v>
      </c>
      <c r="D45" s="11">
        <f t="shared" si="0"/>
        <v>2051354.5299999998</v>
      </c>
      <c r="E45" s="16" t="s">
        <v>11315</v>
      </c>
    </row>
    <row r="46" spans="1:5">
      <c r="A46" s="19">
        <v>42738</v>
      </c>
      <c r="B46" s="21">
        <v>0</v>
      </c>
      <c r="C46" s="17">
        <v>16180</v>
      </c>
      <c r="D46" s="11">
        <f t="shared" si="0"/>
        <v>2067534.5299999998</v>
      </c>
      <c r="E46" s="16" t="s">
        <v>11324</v>
      </c>
    </row>
    <row r="47" spans="1:5">
      <c r="A47" s="19">
        <v>42758</v>
      </c>
      <c r="B47" s="21">
        <v>0</v>
      </c>
      <c r="C47" s="17">
        <v>178856.5</v>
      </c>
      <c r="D47" s="11">
        <f t="shared" si="0"/>
        <v>2246391.0299999998</v>
      </c>
      <c r="E47" s="16" t="s">
        <v>11317</v>
      </c>
    </row>
    <row r="48" spans="1:5">
      <c r="A48" s="19">
        <v>42760</v>
      </c>
      <c r="B48" s="21">
        <v>-4065</v>
      </c>
      <c r="C48" s="17"/>
      <c r="D48" s="11">
        <f t="shared" si="0"/>
        <v>2242326.0299999998</v>
      </c>
      <c r="E48" s="14" t="s">
        <v>11314</v>
      </c>
    </row>
    <row r="49" spans="1:5">
      <c r="A49" s="19">
        <v>42767</v>
      </c>
      <c r="B49" s="21">
        <v>0</v>
      </c>
      <c r="C49" s="18">
        <v>860.82</v>
      </c>
      <c r="D49" s="11">
        <f t="shared" si="0"/>
        <v>2243186.8499999996</v>
      </c>
      <c r="E49" s="14" t="s">
        <v>24</v>
      </c>
    </row>
    <row r="50" spans="1:5">
      <c r="A50" s="19">
        <v>42790</v>
      </c>
      <c r="B50" s="21">
        <v>0</v>
      </c>
      <c r="C50" s="17">
        <v>25033</v>
      </c>
      <c r="D50" s="11">
        <f t="shared" si="0"/>
        <v>2268219.8499999996</v>
      </c>
      <c r="E50" s="16" t="s">
        <v>11325</v>
      </c>
    </row>
    <row r="51" spans="1:5">
      <c r="B51" s="21">
        <v>-20</v>
      </c>
      <c r="C51" s="17"/>
      <c r="D51" s="11">
        <f t="shared" si="0"/>
        <v>2268199.8499999996</v>
      </c>
      <c r="E51" s="16" t="s">
        <v>3309</v>
      </c>
    </row>
    <row r="52" spans="1:5">
      <c r="B52" s="21">
        <v>-4065</v>
      </c>
      <c r="C52" s="17"/>
      <c r="D52" s="11">
        <f t="shared" si="0"/>
        <v>2264134.8499999996</v>
      </c>
      <c r="E52" s="14" t="s">
        <v>11314</v>
      </c>
    </row>
    <row r="53" spans="1:5">
      <c r="A53" s="19">
        <v>42795</v>
      </c>
      <c r="B53" s="21">
        <v>0</v>
      </c>
      <c r="C53" s="18">
        <v>1059.25</v>
      </c>
      <c r="D53" s="11">
        <f t="shared" si="0"/>
        <v>2265194.0999999996</v>
      </c>
      <c r="E53" s="14" t="s">
        <v>24</v>
      </c>
    </row>
    <row r="54" spans="1:5">
      <c r="A54" s="19">
        <v>42817</v>
      </c>
      <c r="B54" s="21">
        <v>-4065</v>
      </c>
      <c r="C54" s="17"/>
      <c r="D54" s="11">
        <f t="shared" si="0"/>
        <v>2261129.0999999996</v>
      </c>
      <c r="E54" s="14" t="s">
        <v>11314</v>
      </c>
    </row>
    <row r="55" spans="1:5">
      <c r="A55" s="19">
        <v>42823</v>
      </c>
      <c r="B55" s="21">
        <v>0</v>
      </c>
      <c r="C55" s="18">
        <v>1112.68</v>
      </c>
      <c r="D55" s="11">
        <f t="shared" si="0"/>
        <v>2262241.7799999998</v>
      </c>
      <c r="E55" s="14" t="s">
        <v>24</v>
      </c>
    </row>
    <row r="56" spans="1:5">
      <c r="A56" s="19">
        <v>42829</v>
      </c>
      <c r="B56" s="21">
        <v>0</v>
      </c>
      <c r="C56" s="17">
        <v>99399</v>
      </c>
      <c r="D56" s="11">
        <f t="shared" si="0"/>
        <v>2361640.7799999998</v>
      </c>
      <c r="E56" s="16" t="s">
        <v>11317</v>
      </c>
    </row>
    <row r="57" spans="1:5">
      <c r="A57" s="19">
        <v>42830</v>
      </c>
      <c r="B57" s="21">
        <v>-27276.17</v>
      </c>
      <c r="C57" s="17"/>
      <c r="D57" s="11">
        <f t="shared" si="0"/>
        <v>2334364.61</v>
      </c>
      <c r="E57" s="16" t="s">
        <v>11326</v>
      </c>
    </row>
    <row r="58" spans="1:5">
      <c r="B58" s="21">
        <v>-45</v>
      </c>
      <c r="C58" s="17"/>
      <c r="D58" s="11">
        <f t="shared" si="0"/>
        <v>2334319.61</v>
      </c>
      <c r="E58" s="14" t="s">
        <v>24</v>
      </c>
    </row>
    <row r="59" spans="1:5">
      <c r="A59" s="19">
        <v>42850</v>
      </c>
      <c r="B59" s="21">
        <v>-4065</v>
      </c>
      <c r="C59" s="17"/>
      <c r="D59" s="11">
        <f t="shared" si="0"/>
        <v>2330254.61</v>
      </c>
      <c r="E59" s="14" t="s">
        <v>11314</v>
      </c>
    </row>
    <row r="60" spans="1:5">
      <c r="A60" s="19">
        <v>42858</v>
      </c>
      <c r="B60" s="21">
        <v>0</v>
      </c>
      <c r="C60" s="18">
        <v>1220.17</v>
      </c>
      <c r="D60" s="11">
        <f t="shared" si="0"/>
        <v>2331474.7799999998</v>
      </c>
      <c r="E60" s="14" t="s">
        <v>24</v>
      </c>
    </row>
    <row r="61" spans="1:5">
      <c r="A61" s="19">
        <v>42886</v>
      </c>
      <c r="B61" s="21">
        <v>-30201.35</v>
      </c>
      <c r="D61" s="11">
        <f t="shared" si="0"/>
        <v>2301273.4299999997</v>
      </c>
      <c r="E61" s="14" t="s">
        <v>24</v>
      </c>
    </row>
    <row r="62" spans="1:5">
      <c r="A62" s="19">
        <v>42891</v>
      </c>
      <c r="B62" s="21">
        <v>-2000000</v>
      </c>
      <c r="C62" s="17"/>
      <c r="D62" s="11">
        <f t="shared" si="0"/>
        <v>301273.4299999997</v>
      </c>
      <c r="E62" s="14" t="s">
        <v>25</v>
      </c>
    </row>
    <row r="63" spans="1:5">
      <c r="B63" s="21">
        <v>-65</v>
      </c>
      <c r="D63" s="11">
        <f t="shared" si="0"/>
        <v>301208.4299999997</v>
      </c>
      <c r="E63" s="16" t="s">
        <v>3309</v>
      </c>
    </row>
    <row r="64" spans="1:5">
      <c r="A64" s="19">
        <v>42893</v>
      </c>
      <c r="B64" s="21">
        <v>0</v>
      </c>
      <c r="C64" s="17">
        <v>94256.5</v>
      </c>
      <c r="D64" s="11">
        <f t="shared" si="0"/>
        <v>395464.9299999997</v>
      </c>
      <c r="E64" s="16" t="s">
        <v>11317</v>
      </c>
    </row>
    <row r="65" spans="1:5">
      <c r="A65" s="19">
        <v>42909</v>
      </c>
      <c r="B65" s="21">
        <v>-4065</v>
      </c>
      <c r="C65" s="17"/>
      <c r="D65" s="11">
        <f t="shared" si="0"/>
        <v>391399.9299999997</v>
      </c>
      <c r="E65" s="14" t="s">
        <v>11314</v>
      </c>
    </row>
    <row r="66" spans="1:5">
      <c r="A66" s="19">
        <v>42916</v>
      </c>
      <c r="B66" s="21">
        <v>0</v>
      </c>
      <c r="C66" s="18">
        <v>398.27</v>
      </c>
      <c r="D66" s="11">
        <f t="shared" si="0"/>
        <v>391798.19999999972</v>
      </c>
      <c r="E66" s="14" t="s">
        <v>11315</v>
      </c>
    </row>
    <row r="67" spans="1:5">
      <c r="A67" s="19">
        <v>42934</v>
      </c>
      <c r="B67" s="21">
        <v>0</v>
      </c>
      <c r="C67" s="17">
        <v>5780</v>
      </c>
      <c r="D67" s="11">
        <f t="shared" si="0"/>
        <v>397578.19999999972</v>
      </c>
      <c r="E67" s="16" t="s">
        <v>11324</v>
      </c>
    </row>
    <row r="68" spans="1:5">
      <c r="A68" s="19">
        <v>42941</v>
      </c>
      <c r="B68" s="21">
        <v>-4065</v>
      </c>
      <c r="C68" s="17"/>
      <c r="D68" s="11">
        <f t="shared" si="0"/>
        <v>393513.19999999972</v>
      </c>
      <c r="E68" s="14" t="s">
        <v>11314</v>
      </c>
    </row>
    <row r="69" spans="1:5">
      <c r="A69" s="19">
        <v>42943</v>
      </c>
      <c r="B69" s="21">
        <v>0</v>
      </c>
      <c r="C69" s="20">
        <v>31544</v>
      </c>
      <c r="D69" s="11">
        <f t="shared" si="0"/>
        <v>425057.19999999972</v>
      </c>
      <c r="E69" s="16" t="s">
        <v>11327</v>
      </c>
    </row>
    <row r="70" spans="1:5">
      <c r="A70" s="19">
        <v>42950</v>
      </c>
      <c r="B70" s="21">
        <v>0</v>
      </c>
      <c r="C70" s="18">
        <v>201.61</v>
      </c>
      <c r="D70" s="11">
        <f t="shared" ref="D70:D133" si="1">D69+B70+C70</f>
        <v>425258.80999999971</v>
      </c>
      <c r="E70" s="14" t="s">
        <v>24</v>
      </c>
    </row>
    <row r="71" spans="1:5">
      <c r="A71" s="19">
        <v>42968</v>
      </c>
      <c r="B71" s="21">
        <v>0</v>
      </c>
      <c r="C71" s="17">
        <v>96628.5</v>
      </c>
      <c r="D71" s="11">
        <f t="shared" si="1"/>
        <v>521887.30999999971</v>
      </c>
      <c r="E71" s="16" t="s">
        <v>11317</v>
      </c>
    </row>
    <row r="72" spans="1:5">
      <c r="A72" s="19">
        <v>42972</v>
      </c>
      <c r="B72" s="21">
        <v>-4065</v>
      </c>
      <c r="D72" s="11">
        <f t="shared" si="1"/>
        <v>517822.30999999971</v>
      </c>
      <c r="E72" s="14" t="s">
        <v>11314</v>
      </c>
    </row>
    <row r="73" spans="1:5">
      <c r="A73" s="19">
        <v>42978</v>
      </c>
      <c r="B73" s="21">
        <v>0</v>
      </c>
      <c r="C73" s="18">
        <v>237.77</v>
      </c>
      <c r="D73" s="11">
        <f t="shared" si="1"/>
        <v>518060.07999999973</v>
      </c>
      <c r="E73" s="14" t="s">
        <v>24</v>
      </c>
    </row>
    <row r="74" spans="1:5">
      <c r="A74" s="19">
        <v>42983</v>
      </c>
      <c r="B74" s="21">
        <v>-27321.17</v>
      </c>
      <c r="C74" s="17"/>
      <c r="D74" s="11">
        <f t="shared" si="1"/>
        <v>490738.90999999974</v>
      </c>
      <c r="E74" s="16" t="s">
        <v>11326</v>
      </c>
    </row>
    <row r="75" spans="1:5">
      <c r="A75" s="19">
        <v>43003</v>
      </c>
      <c r="B75" s="21">
        <v>-4065</v>
      </c>
      <c r="C75" s="17"/>
      <c r="D75" s="11">
        <f t="shared" si="1"/>
        <v>486673.90999999974</v>
      </c>
      <c r="E75" s="14" t="s">
        <v>11314</v>
      </c>
    </row>
    <row r="76" spans="1:5">
      <c r="A76" s="19">
        <v>43012</v>
      </c>
      <c r="B76" s="21">
        <v>0</v>
      </c>
      <c r="C76" s="18">
        <v>260.20999999999998</v>
      </c>
      <c r="D76" s="11">
        <f t="shared" si="1"/>
        <v>486934.11999999976</v>
      </c>
      <c r="E76" s="14" t="s">
        <v>24</v>
      </c>
    </row>
    <row r="77" spans="1:5">
      <c r="A77" s="19">
        <v>43033</v>
      </c>
      <c r="B77" s="21">
        <v>-4065</v>
      </c>
      <c r="C77" s="17"/>
      <c r="D77" s="11">
        <f t="shared" si="1"/>
        <v>482869.11999999976</v>
      </c>
      <c r="E77" s="14" t="s">
        <v>11314</v>
      </c>
    </row>
    <row r="78" spans="1:5">
      <c r="A78" s="19">
        <v>43038</v>
      </c>
      <c r="B78" s="21">
        <v>0</v>
      </c>
      <c r="C78" s="18">
        <v>247.18</v>
      </c>
      <c r="D78" s="11">
        <f t="shared" si="1"/>
        <v>483116.29999999976</v>
      </c>
      <c r="E78" s="14" t="s">
        <v>11315</v>
      </c>
    </row>
    <row r="79" spans="1:5">
      <c r="A79" s="19">
        <v>43048</v>
      </c>
      <c r="B79" s="21">
        <v>0</v>
      </c>
      <c r="C79" s="17">
        <v>114709.5</v>
      </c>
      <c r="D79" s="11">
        <f t="shared" si="1"/>
        <v>597825.79999999981</v>
      </c>
      <c r="E79" s="16" t="s">
        <v>11317</v>
      </c>
    </row>
    <row r="80" spans="1:5">
      <c r="A80" s="19">
        <v>43063</v>
      </c>
      <c r="B80" s="21">
        <v>-4065</v>
      </c>
      <c r="C80" s="17"/>
      <c r="D80" s="11">
        <f t="shared" si="1"/>
        <v>593760.79999999981</v>
      </c>
      <c r="E80" s="14" t="s">
        <v>11314</v>
      </c>
    </row>
    <row r="81" spans="1:5">
      <c r="A81" s="19">
        <v>43069</v>
      </c>
      <c r="B81" s="21">
        <v>0</v>
      </c>
      <c r="C81" s="18">
        <v>294.18</v>
      </c>
      <c r="D81" s="11">
        <f t="shared" si="1"/>
        <v>594054.97999999986</v>
      </c>
      <c r="E81" s="14" t="s">
        <v>24</v>
      </c>
    </row>
    <row r="82" spans="1:5">
      <c r="A82" s="19">
        <v>43082</v>
      </c>
      <c r="B82" s="21">
        <v>-27276.17</v>
      </c>
      <c r="C82" s="21"/>
      <c r="D82" s="11">
        <f t="shared" si="1"/>
        <v>566778.80999999982</v>
      </c>
      <c r="E82" s="16" t="s">
        <v>11326</v>
      </c>
    </row>
    <row r="83" spans="1:5">
      <c r="A83" s="19">
        <v>43083</v>
      </c>
      <c r="B83" s="21">
        <v>-65</v>
      </c>
      <c r="C83" s="21"/>
      <c r="D83" s="11">
        <f t="shared" si="1"/>
        <v>566713.80999999982</v>
      </c>
      <c r="E83" s="14" t="s">
        <v>24</v>
      </c>
    </row>
    <row r="84" spans="1:5">
      <c r="A84" s="19">
        <v>43090</v>
      </c>
      <c r="B84" s="21">
        <v>-12065</v>
      </c>
      <c r="C84" s="21"/>
      <c r="D84" s="11">
        <f t="shared" si="1"/>
        <v>554648.80999999982</v>
      </c>
      <c r="E84" s="14" t="s">
        <v>11314</v>
      </c>
    </row>
    <row r="85" spans="1:5">
      <c r="A85" s="19">
        <v>43096</v>
      </c>
      <c r="B85" s="21">
        <v>0</v>
      </c>
      <c r="C85" s="21">
        <v>688840</v>
      </c>
      <c r="D85" s="11">
        <f t="shared" si="1"/>
        <v>1243488.8099999998</v>
      </c>
      <c r="E85" s="14" t="s">
        <v>11328</v>
      </c>
    </row>
    <row r="86" spans="1:5">
      <c r="A86" s="19">
        <v>43099</v>
      </c>
      <c r="B86" s="21">
        <v>0</v>
      </c>
      <c r="C86" s="22">
        <v>327.48</v>
      </c>
      <c r="D86" s="11">
        <f t="shared" si="1"/>
        <v>1243816.2899999998</v>
      </c>
      <c r="E86" s="14" t="s">
        <v>11315</v>
      </c>
    </row>
    <row r="87" spans="1:5">
      <c r="A87" s="19">
        <v>43118</v>
      </c>
      <c r="B87" s="21">
        <v>-1000000</v>
      </c>
      <c r="C87" s="21"/>
      <c r="D87" s="11">
        <f t="shared" si="1"/>
        <v>243816.2899999998</v>
      </c>
      <c r="E87" s="14" t="s">
        <v>47</v>
      </c>
    </row>
    <row r="88" spans="1:5">
      <c r="A88" s="19">
        <v>43125</v>
      </c>
      <c r="B88" s="21">
        <v>-65</v>
      </c>
      <c r="C88" s="21"/>
      <c r="D88" s="11">
        <f t="shared" si="1"/>
        <v>243751.2899999998</v>
      </c>
      <c r="E88" s="14" t="s">
        <v>24</v>
      </c>
    </row>
    <row r="89" spans="1:5">
      <c r="B89" s="21">
        <v>-4065</v>
      </c>
      <c r="C89" s="21"/>
      <c r="D89" s="11">
        <f t="shared" si="1"/>
        <v>239686.2899999998</v>
      </c>
      <c r="E89" s="14" t="s">
        <v>11314</v>
      </c>
    </row>
    <row r="90" spans="1:5">
      <c r="A90" s="19">
        <v>43132</v>
      </c>
      <c r="B90" s="21">
        <v>0</v>
      </c>
      <c r="C90" s="22">
        <v>449.66</v>
      </c>
      <c r="D90" s="11">
        <f t="shared" si="1"/>
        <v>240135.94999999981</v>
      </c>
      <c r="E90" s="14" t="s">
        <v>24</v>
      </c>
    </row>
    <row r="91" spans="1:5">
      <c r="A91" s="19">
        <v>43153</v>
      </c>
      <c r="B91" s="21">
        <v>0</v>
      </c>
      <c r="C91" s="21">
        <v>63441.5</v>
      </c>
      <c r="D91" s="11">
        <f t="shared" si="1"/>
        <v>303577.44999999984</v>
      </c>
      <c r="E91" s="16" t="s">
        <v>11317</v>
      </c>
    </row>
    <row r="92" spans="1:5">
      <c r="B92" s="21">
        <v>0</v>
      </c>
      <c r="C92" s="21">
        <v>188495</v>
      </c>
      <c r="D92" s="11">
        <f t="shared" si="1"/>
        <v>492072.44999999984</v>
      </c>
      <c r="E92" s="16" t="s">
        <v>11317</v>
      </c>
    </row>
    <row r="93" spans="1:5">
      <c r="A93" s="19">
        <v>43154</v>
      </c>
      <c r="B93" s="21">
        <v>-4065</v>
      </c>
      <c r="C93" s="21"/>
      <c r="D93" s="11">
        <f t="shared" si="1"/>
        <v>488007.44999999984</v>
      </c>
      <c r="E93" s="14" t="s">
        <v>11314</v>
      </c>
    </row>
    <row r="94" spans="1:5">
      <c r="A94" s="19">
        <v>43159</v>
      </c>
      <c r="B94" s="21">
        <v>0</v>
      </c>
      <c r="C94" s="22">
        <v>151.54</v>
      </c>
      <c r="D94" s="11">
        <f t="shared" si="1"/>
        <v>488158.98999999982</v>
      </c>
      <c r="E94" s="14" t="s">
        <v>24</v>
      </c>
    </row>
    <row r="95" spans="1:5">
      <c r="A95" s="19">
        <v>43182</v>
      </c>
      <c r="B95" s="21">
        <v>-4065</v>
      </c>
      <c r="C95" s="21"/>
      <c r="D95" s="11">
        <f t="shared" si="1"/>
        <v>484093.98999999982</v>
      </c>
      <c r="E95" s="14" t="s">
        <v>11314</v>
      </c>
    </row>
    <row r="96" spans="1:5">
      <c r="A96" s="19">
        <v>43194</v>
      </c>
      <c r="B96" s="21">
        <v>0</v>
      </c>
      <c r="C96" s="22">
        <v>239.39</v>
      </c>
      <c r="D96" s="11">
        <f t="shared" si="1"/>
        <v>484333.37999999983</v>
      </c>
      <c r="E96" s="14" t="s">
        <v>24</v>
      </c>
    </row>
    <row r="97" spans="1:8">
      <c r="A97" s="19">
        <v>43215</v>
      </c>
      <c r="B97" s="21">
        <v>-4065</v>
      </c>
      <c r="C97" s="21"/>
      <c r="D97" s="11">
        <f t="shared" si="1"/>
        <v>480268.37999999983</v>
      </c>
      <c r="E97" s="14" t="s">
        <v>11314</v>
      </c>
    </row>
    <row r="98" spans="1:8">
      <c r="A98" s="19">
        <v>43220</v>
      </c>
      <c r="B98" s="21">
        <v>0</v>
      </c>
      <c r="C98" s="22">
        <v>254.07</v>
      </c>
      <c r="D98" s="11">
        <f t="shared" si="1"/>
        <v>480522.44999999984</v>
      </c>
      <c r="E98" s="14" t="s">
        <v>24</v>
      </c>
    </row>
    <row r="99" spans="1:8">
      <c r="A99" s="19">
        <v>43229</v>
      </c>
      <c r="B99" s="21">
        <v>0</v>
      </c>
      <c r="C99" s="21">
        <v>228413.5</v>
      </c>
      <c r="D99" s="11">
        <f t="shared" si="1"/>
        <v>708935.94999999984</v>
      </c>
      <c r="E99" s="16" t="s">
        <v>11317</v>
      </c>
    </row>
    <row r="100" spans="1:8">
      <c r="A100" s="19">
        <v>43245</v>
      </c>
      <c r="B100" s="21">
        <v>-4000</v>
      </c>
      <c r="C100" s="21"/>
      <c r="D100" s="11">
        <f t="shared" si="1"/>
        <v>704935.94999999984</v>
      </c>
      <c r="E100" s="14" t="s">
        <v>11314</v>
      </c>
    </row>
    <row r="101" spans="1:8">
      <c r="A101" s="19">
        <v>43250</v>
      </c>
      <c r="B101" s="21">
        <v>0</v>
      </c>
      <c r="C101" s="21">
        <v>13667.4</v>
      </c>
      <c r="D101" s="11">
        <f t="shared" si="1"/>
        <v>718603.34999999986</v>
      </c>
      <c r="E101" s="16" t="s">
        <v>11325</v>
      </c>
    </row>
    <row r="102" spans="1:8">
      <c r="B102" s="21">
        <v>-15</v>
      </c>
      <c r="C102" s="21"/>
      <c r="D102" s="11">
        <f t="shared" si="1"/>
        <v>718588.34999999986</v>
      </c>
      <c r="E102" s="16" t="s">
        <v>3309</v>
      </c>
    </row>
    <row r="103" spans="1:8">
      <c r="A103" s="19">
        <v>43251</v>
      </c>
      <c r="B103" s="21">
        <v>0</v>
      </c>
      <c r="C103" s="22">
        <v>260.2</v>
      </c>
      <c r="D103" s="11">
        <f t="shared" si="1"/>
        <v>718848.54999999981</v>
      </c>
      <c r="E103" s="14" t="s">
        <v>24</v>
      </c>
    </row>
    <row r="104" spans="1:8">
      <c r="A104" s="19">
        <v>43276</v>
      </c>
      <c r="B104" s="21">
        <v>-4065</v>
      </c>
      <c r="C104" s="21"/>
      <c r="D104" s="11">
        <f t="shared" si="1"/>
        <v>714783.54999999981</v>
      </c>
      <c r="E104" s="14" t="s">
        <v>11314</v>
      </c>
      <c r="H104" s="17"/>
    </row>
    <row r="105" spans="1:8">
      <c r="A105" s="19">
        <v>43286</v>
      </c>
      <c r="B105" s="21">
        <v>0</v>
      </c>
      <c r="C105" s="22">
        <v>377.25</v>
      </c>
      <c r="D105" s="11">
        <f t="shared" si="1"/>
        <v>715160.79999999981</v>
      </c>
      <c r="E105" s="14" t="s">
        <v>24</v>
      </c>
    </row>
    <row r="106" spans="1:8">
      <c r="A106" s="19">
        <v>43301</v>
      </c>
      <c r="B106" s="21">
        <v>0</v>
      </c>
      <c r="C106" s="21">
        <v>60057.8</v>
      </c>
      <c r="D106" s="11">
        <f t="shared" si="1"/>
        <v>775218.59999999986</v>
      </c>
      <c r="E106" s="16" t="s">
        <v>11329</v>
      </c>
    </row>
    <row r="107" spans="1:8">
      <c r="A107" s="19">
        <v>43305</v>
      </c>
      <c r="B107" s="21">
        <v>0</v>
      </c>
      <c r="C107" s="21">
        <v>150042</v>
      </c>
      <c r="D107" s="11">
        <f t="shared" si="1"/>
        <v>925260.59999999986</v>
      </c>
      <c r="E107" s="16" t="s">
        <v>11317</v>
      </c>
    </row>
    <row r="108" spans="1:8">
      <c r="A108" s="19">
        <v>43306</v>
      </c>
      <c r="B108" s="21">
        <v>-4065</v>
      </c>
      <c r="C108" s="21"/>
      <c r="D108" s="11">
        <f t="shared" si="1"/>
        <v>921195.59999999986</v>
      </c>
      <c r="E108" s="14" t="s">
        <v>11314</v>
      </c>
    </row>
    <row r="109" spans="1:8">
      <c r="A109" s="19">
        <v>43313</v>
      </c>
      <c r="B109" s="21">
        <v>0</v>
      </c>
      <c r="C109" s="22">
        <v>385.58</v>
      </c>
      <c r="D109" s="11">
        <f t="shared" si="1"/>
        <v>921581.17999999982</v>
      </c>
      <c r="E109" s="14" t="s">
        <v>24</v>
      </c>
    </row>
    <row r="110" spans="1:8">
      <c r="A110" s="19">
        <v>43335</v>
      </c>
      <c r="B110" s="21">
        <v>-800065</v>
      </c>
      <c r="C110" s="21"/>
      <c r="D110" s="11">
        <f t="shared" si="1"/>
        <v>121516.17999999982</v>
      </c>
      <c r="E110" s="24" t="s">
        <v>2497</v>
      </c>
    </row>
    <row r="111" spans="1:8">
      <c r="A111" s="19">
        <v>43336</v>
      </c>
      <c r="B111" s="21">
        <v>-4000</v>
      </c>
      <c r="C111" s="21"/>
      <c r="D111" s="11">
        <f t="shared" si="1"/>
        <v>117516.17999999982</v>
      </c>
      <c r="E111" s="14" t="s">
        <v>11314</v>
      </c>
    </row>
    <row r="112" spans="1:8">
      <c r="A112" s="19">
        <v>43342</v>
      </c>
      <c r="B112" s="21">
        <v>0</v>
      </c>
      <c r="C112" s="22">
        <v>323.77999999999997</v>
      </c>
      <c r="D112" s="11">
        <f t="shared" si="1"/>
        <v>117839.95999999982</v>
      </c>
      <c r="E112" s="14" t="s">
        <v>24</v>
      </c>
    </row>
    <row r="113" spans="1:8">
      <c r="A113" s="19">
        <v>43367</v>
      </c>
      <c r="B113" s="21">
        <v>-4065</v>
      </c>
      <c r="C113" s="21"/>
      <c r="D113" s="11">
        <f t="shared" si="1"/>
        <v>113774.95999999982</v>
      </c>
      <c r="E113" s="14" t="s">
        <v>11314</v>
      </c>
    </row>
    <row r="114" spans="1:8">
      <c r="A114" s="19">
        <v>43377</v>
      </c>
      <c r="B114" s="21">
        <v>0</v>
      </c>
      <c r="C114" s="22">
        <v>61.56</v>
      </c>
      <c r="D114" s="11">
        <f t="shared" si="1"/>
        <v>113836.51999999981</v>
      </c>
      <c r="E114" s="14" t="s">
        <v>24</v>
      </c>
    </row>
    <row r="115" spans="1:8">
      <c r="A115" s="19">
        <v>43398</v>
      </c>
      <c r="B115" s="21">
        <v>-4065</v>
      </c>
      <c r="C115" s="21"/>
      <c r="D115" s="11">
        <f t="shared" si="1"/>
        <v>109771.51999999981</v>
      </c>
      <c r="E115" s="14" t="s">
        <v>11314</v>
      </c>
    </row>
    <row r="116" spans="1:8">
      <c r="A116" s="19">
        <v>43404</v>
      </c>
      <c r="B116" s="21">
        <v>0</v>
      </c>
      <c r="C116" s="22">
        <v>57.52</v>
      </c>
      <c r="D116" s="11">
        <f t="shared" si="1"/>
        <v>109829.03999999982</v>
      </c>
      <c r="E116" s="14" t="s">
        <v>24</v>
      </c>
      <c r="G116" s="17"/>
    </row>
    <row r="117" spans="1:8">
      <c r="A117" s="19">
        <v>43412</v>
      </c>
      <c r="B117" s="21">
        <v>0</v>
      </c>
      <c r="C117" s="21">
        <v>236483.5</v>
      </c>
      <c r="D117" s="11">
        <f t="shared" si="1"/>
        <v>346312.5399999998</v>
      </c>
      <c r="E117" s="16" t="s">
        <v>11317</v>
      </c>
    </row>
    <row r="118" spans="1:8">
      <c r="A118" s="19">
        <v>43427</v>
      </c>
      <c r="B118" s="21">
        <v>-4000</v>
      </c>
      <c r="C118" s="21"/>
      <c r="D118" s="11">
        <f t="shared" si="1"/>
        <v>342312.5399999998</v>
      </c>
      <c r="E118" s="14" t="s">
        <v>11314</v>
      </c>
    </row>
    <row r="119" spans="1:8">
      <c r="A119" s="19">
        <v>43433</v>
      </c>
      <c r="B119" s="21">
        <v>-67</v>
      </c>
      <c r="C119" s="21"/>
      <c r="D119" s="11">
        <f t="shared" si="1"/>
        <v>342245.5399999998</v>
      </c>
      <c r="E119" s="14" t="s">
        <v>24</v>
      </c>
    </row>
    <row r="120" spans="1:8">
      <c r="A120" s="19">
        <v>43440</v>
      </c>
      <c r="B120" s="21">
        <v>0</v>
      </c>
      <c r="C120" s="22">
        <v>147.36000000000001</v>
      </c>
      <c r="D120" s="11">
        <f t="shared" si="1"/>
        <v>342392.89999999979</v>
      </c>
      <c r="E120" s="14" t="s">
        <v>24</v>
      </c>
    </row>
    <row r="121" spans="1:8">
      <c r="A121" s="19">
        <v>43458</v>
      </c>
      <c r="B121" s="21">
        <v>-12065</v>
      </c>
      <c r="C121" s="21"/>
      <c r="D121" s="11">
        <f t="shared" si="1"/>
        <v>330327.89999999979</v>
      </c>
      <c r="E121" s="14" t="s">
        <v>11330</v>
      </c>
    </row>
    <row r="122" spans="1:8">
      <c r="A122" s="19">
        <v>43468</v>
      </c>
      <c r="B122" s="21">
        <v>0</v>
      </c>
      <c r="C122" s="22">
        <v>172.82</v>
      </c>
      <c r="D122" s="11">
        <f t="shared" si="1"/>
        <v>330500.7199999998</v>
      </c>
      <c r="E122" s="14" t="s">
        <v>24</v>
      </c>
    </row>
    <row r="123" spans="1:8">
      <c r="A123" s="19">
        <v>43494</v>
      </c>
      <c r="B123" s="21">
        <v>0</v>
      </c>
      <c r="C123" s="21">
        <v>199794.5</v>
      </c>
      <c r="D123" s="11">
        <f t="shared" si="1"/>
        <v>530295.21999999974</v>
      </c>
      <c r="E123" s="16" t="s">
        <v>11317</v>
      </c>
    </row>
    <row r="124" spans="1:8">
      <c r="A124" s="19">
        <v>43496</v>
      </c>
      <c r="B124" s="21">
        <v>-43891.75</v>
      </c>
      <c r="C124" s="21"/>
      <c r="D124" s="11">
        <f t="shared" si="1"/>
        <v>486403.46999999974</v>
      </c>
      <c r="E124" s="14" t="s">
        <v>24</v>
      </c>
    </row>
    <row r="125" spans="1:8">
      <c r="A125" s="19">
        <v>43524</v>
      </c>
      <c r="B125" s="21">
        <v>0</v>
      </c>
      <c r="C125" s="22">
        <v>247.26</v>
      </c>
      <c r="D125" s="11">
        <f t="shared" si="1"/>
        <v>486650.72999999975</v>
      </c>
      <c r="E125" s="14" t="s">
        <v>24</v>
      </c>
    </row>
    <row r="126" spans="1:8">
      <c r="A126" s="19">
        <v>43542</v>
      </c>
      <c r="B126" s="21">
        <v>0</v>
      </c>
      <c r="C126" s="21">
        <v>649.20000000000005</v>
      </c>
      <c r="D126" s="11">
        <f t="shared" si="1"/>
        <v>487299.92999999976</v>
      </c>
      <c r="E126" s="16" t="s">
        <v>11325</v>
      </c>
    </row>
    <row r="127" spans="1:8">
      <c r="A127" s="19">
        <v>43553</v>
      </c>
      <c r="B127" s="21">
        <v>0</v>
      </c>
      <c r="C127" s="22">
        <v>239.26</v>
      </c>
      <c r="D127" s="11">
        <f t="shared" si="1"/>
        <v>487539.18999999977</v>
      </c>
      <c r="E127" s="14" t="s">
        <v>24</v>
      </c>
      <c r="H127" s="17"/>
    </row>
    <row r="128" spans="1:8">
      <c r="A128" s="19">
        <v>43566</v>
      </c>
      <c r="B128" s="21">
        <v>0</v>
      </c>
      <c r="C128" s="21">
        <v>7983.64</v>
      </c>
      <c r="D128" s="11">
        <f t="shared" si="1"/>
        <v>495522.82999999978</v>
      </c>
      <c r="E128" s="16" t="s">
        <v>11331</v>
      </c>
    </row>
    <row r="129" spans="1:8">
      <c r="A129" s="19">
        <v>43570</v>
      </c>
      <c r="B129" s="21">
        <v>0</v>
      </c>
      <c r="C129" s="21">
        <v>143647.04999999999</v>
      </c>
      <c r="D129" s="11">
        <f t="shared" si="1"/>
        <v>639169.87999999977</v>
      </c>
      <c r="E129" s="16" t="s">
        <v>11321</v>
      </c>
    </row>
    <row r="130" spans="1:8">
      <c r="B130" s="21">
        <v>0</v>
      </c>
      <c r="C130" s="21">
        <v>109500</v>
      </c>
      <c r="D130" s="11">
        <f t="shared" si="1"/>
        <v>748669.87999999977</v>
      </c>
      <c r="E130" s="16" t="s">
        <v>11321</v>
      </c>
    </row>
    <row r="131" spans="1:8">
      <c r="B131" s="21">
        <v>0</v>
      </c>
      <c r="C131" s="21">
        <v>33697</v>
      </c>
      <c r="D131" s="11">
        <f t="shared" si="1"/>
        <v>782366.87999999977</v>
      </c>
      <c r="E131" s="16" t="s">
        <v>11321</v>
      </c>
    </row>
    <row r="132" spans="1:8">
      <c r="B132" s="21">
        <v>0</v>
      </c>
      <c r="C132" s="21">
        <v>638554</v>
      </c>
      <c r="D132" s="11">
        <f t="shared" si="1"/>
        <v>1420920.88</v>
      </c>
      <c r="E132" s="16" t="s">
        <v>11321</v>
      </c>
    </row>
    <row r="133" spans="1:8">
      <c r="A133" s="19">
        <v>43579</v>
      </c>
      <c r="B133" s="21">
        <v>-1200000</v>
      </c>
      <c r="C133" s="21"/>
      <c r="D133" s="11">
        <f t="shared" si="1"/>
        <v>220920.87999999989</v>
      </c>
      <c r="E133" s="24" t="s">
        <v>47</v>
      </c>
    </row>
    <row r="134" spans="1:8">
      <c r="B134" s="21">
        <v>-60</v>
      </c>
      <c r="C134" s="21"/>
      <c r="D134" s="11">
        <f t="shared" ref="D134:D197" si="2">D133+B134+C134</f>
        <v>220860.87999999989</v>
      </c>
      <c r="E134" s="14" t="s">
        <v>24</v>
      </c>
    </row>
    <row r="135" spans="1:8">
      <c r="A135" s="19">
        <v>43587</v>
      </c>
      <c r="B135" s="21">
        <v>0</v>
      </c>
      <c r="C135" s="22">
        <v>361.05</v>
      </c>
      <c r="D135" s="11">
        <f t="shared" si="2"/>
        <v>221221.92999999988</v>
      </c>
      <c r="E135" s="14" t="s">
        <v>24</v>
      </c>
    </row>
    <row r="136" spans="1:8">
      <c r="A136" s="19">
        <v>43595</v>
      </c>
      <c r="B136" s="21">
        <v>0</v>
      </c>
      <c r="C136" s="21">
        <v>208966.7</v>
      </c>
      <c r="D136" s="11">
        <f t="shared" si="2"/>
        <v>430188.62999999989</v>
      </c>
      <c r="E136" s="16" t="s">
        <v>11317</v>
      </c>
    </row>
    <row r="137" spans="1:8">
      <c r="A137" s="19">
        <v>43601</v>
      </c>
      <c r="B137" s="21">
        <v>0</v>
      </c>
      <c r="C137" s="21">
        <v>3344.2</v>
      </c>
      <c r="D137" s="11">
        <f t="shared" si="2"/>
        <v>433532.8299999999</v>
      </c>
      <c r="E137" t="s">
        <v>11332</v>
      </c>
    </row>
    <row r="138" spans="1:8">
      <c r="A138" s="19">
        <v>43615</v>
      </c>
      <c r="B138" s="21">
        <v>0</v>
      </c>
      <c r="C138" s="22">
        <v>184.01</v>
      </c>
      <c r="D138" s="11">
        <f t="shared" si="2"/>
        <v>433716.83999999991</v>
      </c>
      <c r="E138" s="14" t="s">
        <v>24</v>
      </c>
    </row>
    <row r="139" spans="1:8">
      <c r="A139" s="19">
        <v>43616</v>
      </c>
      <c r="B139" s="21">
        <v>0</v>
      </c>
      <c r="C139" s="21">
        <v>705568.6</v>
      </c>
      <c r="D139" s="11">
        <f t="shared" si="2"/>
        <v>1139285.44</v>
      </c>
      <c r="E139" s="16" t="s">
        <v>11328</v>
      </c>
    </row>
    <row r="140" spans="1:8">
      <c r="A140" s="19">
        <v>43629</v>
      </c>
      <c r="B140" s="21">
        <v>-1000000</v>
      </c>
      <c r="C140" s="21"/>
      <c r="D140" s="11">
        <f t="shared" si="2"/>
        <v>139285.43999999994</v>
      </c>
      <c r="E140" s="24" t="s">
        <v>47</v>
      </c>
    </row>
    <row r="141" spans="1:8">
      <c r="B141" s="21">
        <v>-60</v>
      </c>
      <c r="C141" s="21"/>
      <c r="D141" s="11">
        <f t="shared" si="2"/>
        <v>139225.43999999994</v>
      </c>
      <c r="E141" s="14" t="s">
        <v>24</v>
      </c>
    </row>
    <row r="142" spans="1:8">
      <c r="A142" s="19">
        <v>43650</v>
      </c>
      <c r="B142" s="21">
        <v>0</v>
      </c>
      <c r="C142" s="22">
        <v>298.41000000000003</v>
      </c>
      <c r="D142" s="11">
        <f t="shared" si="2"/>
        <v>139523.84999999995</v>
      </c>
      <c r="E142" s="14" t="s">
        <v>24</v>
      </c>
    </row>
    <row r="143" spans="1:8">
      <c r="A143" s="19">
        <v>43668</v>
      </c>
      <c r="B143" s="21">
        <v>0</v>
      </c>
      <c r="C143" s="21">
        <v>234514.5</v>
      </c>
      <c r="D143" s="11">
        <f t="shared" si="2"/>
        <v>374038.35</v>
      </c>
      <c r="E143" s="16" t="s">
        <v>11317</v>
      </c>
    </row>
    <row r="144" spans="1:8">
      <c r="B144" s="21">
        <v>0</v>
      </c>
      <c r="C144" s="21">
        <v>78771.600000000006</v>
      </c>
      <c r="D144" s="11">
        <f t="shared" si="2"/>
        <v>452809.94999999995</v>
      </c>
      <c r="E144" t="s">
        <v>11329</v>
      </c>
      <c r="H144" s="17"/>
    </row>
    <row r="145" spans="1:9">
      <c r="A145" s="19">
        <v>43677</v>
      </c>
      <c r="B145" s="21">
        <v>0</v>
      </c>
      <c r="C145" s="22">
        <v>113.39</v>
      </c>
      <c r="D145" s="11">
        <f t="shared" si="2"/>
        <v>452923.33999999997</v>
      </c>
      <c r="E145" s="14" t="s">
        <v>11315</v>
      </c>
    </row>
    <row r="146" spans="1:9">
      <c r="A146" s="19">
        <v>43699</v>
      </c>
      <c r="B146" s="21">
        <v>-445000</v>
      </c>
      <c r="C146" s="21"/>
      <c r="D146" s="11">
        <f t="shared" si="2"/>
        <v>7923.3399999999674</v>
      </c>
      <c r="E146" s="24" t="s">
        <v>47</v>
      </c>
    </row>
    <row r="147" spans="1:9">
      <c r="A147" s="19">
        <v>43705</v>
      </c>
      <c r="B147" s="21">
        <v>-60</v>
      </c>
      <c r="C147" s="21"/>
      <c r="D147" s="11">
        <f t="shared" si="2"/>
        <v>7863.3399999999674</v>
      </c>
      <c r="E147" s="14" t="s">
        <v>24</v>
      </c>
    </row>
    <row r="148" spans="1:9">
      <c r="A148" s="19">
        <v>43707</v>
      </c>
      <c r="B148" s="21">
        <v>0</v>
      </c>
      <c r="C148" s="22">
        <v>177.58</v>
      </c>
      <c r="D148" s="11">
        <f t="shared" si="2"/>
        <v>8040.9199999999673</v>
      </c>
      <c r="E148" s="14" t="s">
        <v>11315</v>
      </c>
      <c r="G148" s="17"/>
    </row>
    <row r="149" spans="1:9">
      <c r="A149" s="19">
        <v>43711</v>
      </c>
      <c r="B149" s="21">
        <v>0</v>
      </c>
      <c r="C149" s="21">
        <v>15780</v>
      </c>
      <c r="D149" s="11">
        <f t="shared" si="2"/>
        <v>23820.919999999969</v>
      </c>
      <c r="E149" t="s">
        <v>5310</v>
      </c>
    </row>
    <row r="150" spans="1:9">
      <c r="A150" s="19">
        <v>43733</v>
      </c>
      <c r="B150" s="21">
        <v>-23000</v>
      </c>
      <c r="C150" s="21"/>
      <c r="D150" s="11">
        <f t="shared" si="2"/>
        <v>820.91999999996915</v>
      </c>
      <c r="E150" s="14" t="s">
        <v>11333</v>
      </c>
      <c r="I150" s="17"/>
    </row>
    <row r="151" spans="1:9">
      <c r="A151" s="19">
        <v>43738</v>
      </c>
      <c r="B151" s="21">
        <v>0</v>
      </c>
      <c r="C151" s="22">
        <v>7.4</v>
      </c>
      <c r="D151" s="11">
        <f t="shared" si="2"/>
        <v>828.31999999996913</v>
      </c>
      <c r="E151" s="14" t="s">
        <v>24</v>
      </c>
    </row>
    <row r="152" spans="1:9">
      <c r="A152" s="19">
        <v>43784</v>
      </c>
      <c r="B152" s="21">
        <v>0</v>
      </c>
      <c r="C152" s="21">
        <v>266217</v>
      </c>
      <c r="D152" s="11">
        <f t="shared" si="2"/>
        <v>267045.31999999995</v>
      </c>
      <c r="E152" s="16" t="s">
        <v>11317</v>
      </c>
    </row>
    <row r="153" spans="1:9">
      <c r="A153" s="19">
        <v>43790</v>
      </c>
      <c r="B153" s="21">
        <v>-266217</v>
      </c>
      <c r="C153" s="21"/>
      <c r="D153" s="11">
        <f t="shared" si="2"/>
        <v>828.31999999994878</v>
      </c>
      <c r="E153" s="14" t="s">
        <v>24</v>
      </c>
    </row>
    <row r="154" spans="1:9">
      <c r="A154" s="19">
        <v>43796</v>
      </c>
      <c r="B154" s="21">
        <v>0</v>
      </c>
      <c r="C154" s="22">
        <v>266217</v>
      </c>
      <c r="D154" s="11">
        <f t="shared" si="2"/>
        <v>267045.31999999995</v>
      </c>
      <c r="E154" s="14" t="s">
        <v>11334</v>
      </c>
    </row>
    <row r="155" spans="1:9">
      <c r="A155" s="19">
        <v>43797</v>
      </c>
      <c r="B155" s="21">
        <v>0</v>
      </c>
      <c r="C155" s="22">
        <v>1.32</v>
      </c>
      <c r="D155" s="11">
        <f t="shared" si="2"/>
        <v>267046.63999999996</v>
      </c>
      <c r="E155" s="14" t="s">
        <v>24</v>
      </c>
    </row>
    <row r="156" spans="1:9">
      <c r="A156" s="19">
        <v>43798</v>
      </c>
      <c r="B156" s="21">
        <v>0</v>
      </c>
      <c r="C156" s="21">
        <v>19000</v>
      </c>
      <c r="D156" s="11">
        <f t="shared" si="2"/>
        <v>286046.63999999996</v>
      </c>
      <c r="E156" s="16" t="s">
        <v>11335</v>
      </c>
    </row>
    <row r="157" spans="1:9">
      <c r="B157" s="21">
        <v>0</v>
      </c>
      <c r="C157" s="21">
        <v>7269</v>
      </c>
      <c r="D157" s="11">
        <f t="shared" si="2"/>
        <v>293315.63999999996</v>
      </c>
      <c r="E157" s="16" t="s">
        <v>11335</v>
      </c>
    </row>
    <row r="158" spans="1:9">
      <c r="B158" s="21">
        <v>0</v>
      </c>
      <c r="C158" s="22">
        <v>186.75</v>
      </c>
      <c r="D158" s="11">
        <f t="shared" si="2"/>
        <v>293502.38999999996</v>
      </c>
      <c r="E158" s="14" t="s">
        <v>11315</v>
      </c>
    </row>
    <row r="159" spans="1:9">
      <c r="A159" s="19">
        <v>43804</v>
      </c>
      <c r="B159" s="21">
        <v>-200000</v>
      </c>
      <c r="C159" s="21"/>
      <c r="D159" s="11">
        <f t="shared" si="2"/>
        <v>93502.389999999956</v>
      </c>
      <c r="E159" s="24" t="s">
        <v>47</v>
      </c>
    </row>
    <row r="160" spans="1:9">
      <c r="A160" s="19">
        <v>43811</v>
      </c>
      <c r="B160" s="21">
        <v>-60</v>
      </c>
      <c r="C160" s="21"/>
      <c r="D160" s="11">
        <f t="shared" si="2"/>
        <v>93442.389999999956</v>
      </c>
      <c r="E160" s="14" t="s">
        <v>24</v>
      </c>
    </row>
    <row r="161" spans="1:8">
      <c r="A161" s="19">
        <v>43832</v>
      </c>
      <c r="B161" s="21">
        <v>0</v>
      </c>
      <c r="C161" s="22">
        <v>159.36000000000001</v>
      </c>
      <c r="D161" s="11">
        <f t="shared" si="2"/>
        <v>93601.749999999956</v>
      </c>
      <c r="E161" s="14" t="s">
        <v>24</v>
      </c>
    </row>
    <row r="162" spans="1:8">
      <c r="A162" s="19">
        <v>43858</v>
      </c>
      <c r="B162" s="21">
        <v>0</v>
      </c>
      <c r="C162" s="21">
        <v>134238.95000000001</v>
      </c>
      <c r="D162" s="11">
        <f t="shared" si="2"/>
        <v>227840.69999999995</v>
      </c>
      <c r="E162" s="16" t="s">
        <v>11321</v>
      </c>
    </row>
    <row r="163" spans="1:8">
      <c r="B163" s="21">
        <v>0</v>
      </c>
      <c r="C163" s="21">
        <v>790728.9</v>
      </c>
      <c r="D163" s="11">
        <f t="shared" si="2"/>
        <v>1018569.6</v>
      </c>
      <c r="E163" s="16" t="s">
        <v>11321</v>
      </c>
      <c r="G163" s="17"/>
    </row>
    <row r="164" spans="1:8">
      <c r="A164" s="19">
        <v>43861</v>
      </c>
      <c r="B164" s="21">
        <v>0</v>
      </c>
      <c r="C164" s="22">
        <v>284.02</v>
      </c>
      <c r="D164" s="11">
        <f t="shared" si="2"/>
        <v>1018853.62</v>
      </c>
      <c r="E164" s="14" t="s">
        <v>24</v>
      </c>
      <c r="G164" s="17"/>
    </row>
    <row r="165" spans="1:8">
      <c r="B165" s="21">
        <v>0</v>
      </c>
      <c r="C165" s="22">
        <v>1299.04</v>
      </c>
      <c r="D165" s="11">
        <f t="shared" si="2"/>
        <v>1020152.66</v>
      </c>
      <c r="E165" s="14" t="s">
        <v>24</v>
      </c>
    </row>
    <row r="166" spans="1:8">
      <c r="A166" s="19">
        <v>43896</v>
      </c>
      <c r="B166" s="21">
        <v>0</v>
      </c>
      <c r="C166" s="22">
        <v>4500000</v>
      </c>
      <c r="D166" s="11">
        <f t="shared" si="2"/>
        <v>5520152.6600000001</v>
      </c>
      <c r="E166" s="14" t="s">
        <v>3633</v>
      </c>
    </row>
    <row r="167" spans="1:8">
      <c r="A167" s="19">
        <v>43899</v>
      </c>
      <c r="B167" s="21">
        <v>-5000000</v>
      </c>
      <c r="C167" s="21"/>
      <c r="D167" s="11">
        <f t="shared" si="2"/>
        <v>520152.66000000015</v>
      </c>
      <c r="E167" s="24" t="s">
        <v>11336</v>
      </c>
    </row>
    <row r="168" spans="1:8">
      <c r="A168" s="19">
        <v>43902</v>
      </c>
      <c r="B168" s="21">
        <v>-65</v>
      </c>
      <c r="C168" s="21"/>
      <c r="D168" s="11">
        <f t="shared" si="2"/>
        <v>520087.66000000015</v>
      </c>
      <c r="E168" s="14" t="s">
        <v>24</v>
      </c>
    </row>
    <row r="169" spans="1:8">
      <c r="A169" s="19">
        <v>43903</v>
      </c>
      <c r="B169" s="21">
        <v>0</v>
      </c>
      <c r="C169" s="21">
        <v>32875</v>
      </c>
      <c r="D169" s="11">
        <f t="shared" si="2"/>
        <v>552962.66000000015</v>
      </c>
      <c r="E169" s="16" t="s">
        <v>11321</v>
      </c>
    </row>
    <row r="170" spans="1:8">
      <c r="A170" s="19">
        <v>43908</v>
      </c>
      <c r="B170" s="21">
        <v>-400000</v>
      </c>
      <c r="C170" s="21"/>
      <c r="D170" s="11">
        <f t="shared" si="2"/>
        <v>152962.66000000015</v>
      </c>
      <c r="E170" s="24" t="s">
        <v>47</v>
      </c>
    </row>
    <row r="171" spans="1:8">
      <c r="A171" s="19">
        <v>43909</v>
      </c>
      <c r="B171" s="21">
        <v>-50</v>
      </c>
      <c r="C171" s="21"/>
      <c r="D171" s="11">
        <f t="shared" si="2"/>
        <v>152912.66000000015</v>
      </c>
      <c r="E171" s="14" t="s">
        <v>24</v>
      </c>
      <c r="H171" s="17"/>
    </row>
    <row r="172" spans="1:8">
      <c r="A172" s="19">
        <v>43921</v>
      </c>
      <c r="B172" s="21">
        <v>0</v>
      </c>
      <c r="C172" s="22">
        <v>882.92</v>
      </c>
      <c r="D172" s="11">
        <f t="shared" si="2"/>
        <v>153795.58000000016</v>
      </c>
      <c r="E172" s="14" t="s">
        <v>24</v>
      </c>
      <c r="H172" s="17"/>
    </row>
    <row r="173" spans="1:8">
      <c r="A173" s="19">
        <v>43951</v>
      </c>
      <c r="B173" s="21">
        <v>0</v>
      </c>
      <c r="C173" s="22">
        <v>6.75</v>
      </c>
      <c r="D173" s="11">
        <f t="shared" si="2"/>
        <v>153802.33000000016</v>
      </c>
      <c r="E173" s="14" t="s">
        <v>24</v>
      </c>
    </row>
    <row r="174" spans="1:8">
      <c r="A174" s="19">
        <v>43980</v>
      </c>
      <c r="B174" s="21">
        <v>0</v>
      </c>
      <c r="C174" s="22">
        <v>6.49</v>
      </c>
      <c r="D174" s="11">
        <f t="shared" si="2"/>
        <v>153808.82000000015</v>
      </c>
      <c r="E174" s="14" t="s">
        <v>24</v>
      </c>
    </row>
    <row r="175" spans="1:8">
      <c r="A175" s="19">
        <v>44012</v>
      </c>
      <c r="B175" s="21">
        <v>0</v>
      </c>
      <c r="C175" s="22">
        <v>9.61</v>
      </c>
      <c r="D175" s="11">
        <f t="shared" si="2"/>
        <v>153818.43000000014</v>
      </c>
      <c r="E175" s="14" t="s">
        <v>24</v>
      </c>
    </row>
    <row r="176" spans="1:8">
      <c r="A176" s="19">
        <v>44014</v>
      </c>
      <c r="B176" s="21">
        <v>-9.61</v>
      </c>
      <c r="C176" s="21"/>
      <c r="D176" s="11">
        <f t="shared" si="2"/>
        <v>153808.82000000015</v>
      </c>
      <c r="E176" s="14" t="s">
        <v>24</v>
      </c>
    </row>
    <row r="177" spans="1:8">
      <c r="A177" s="19">
        <v>44021</v>
      </c>
      <c r="B177" s="21">
        <v>0</v>
      </c>
      <c r="C177" s="22">
        <v>9.61</v>
      </c>
      <c r="D177" s="11">
        <f t="shared" si="2"/>
        <v>153818.43000000014</v>
      </c>
      <c r="E177" s="14" t="s">
        <v>24</v>
      </c>
    </row>
    <row r="178" spans="1:8">
      <c r="A178" s="19">
        <v>44028</v>
      </c>
      <c r="B178" s="21">
        <v>0</v>
      </c>
      <c r="C178" s="21">
        <v>29855.5</v>
      </c>
      <c r="D178" s="11">
        <f t="shared" si="2"/>
        <v>183673.93000000014</v>
      </c>
      <c r="E178" s="16" t="s">
        <v>11325</v>
      </c>
    </row>
    <row r="179" spans="1:8">
      <c r="A179" s="19">
        <v>44036</v>
      </c>
      <c r="B179" s="21">
        <v>0</v>
      </c>
      <c r="C179" s="21">
        <v>191054</v>
      </c>
      <c r="D179" s="11">
        <f t="shared" si="2"/>
        <v>374727.93000000017</v>
      </c>
      <c r="E179" s="16" t="s">
        <v>11317</v>
      </c>
    </row>
    <row r="180" spans="1:8">
      <c r="A180" s="19">
        <v>44049</v>
      </c>
      <c r="B180" s="21">
        <v>0</v>
      </c>
      <c r="C180" s="22">
        <v>17.34</v>
      </c>
      <c r="D180" s="11">
        <f t="shared" si="2"/>
        <v>374745.27000000019</v>
      </c>
      <c r="E180" s="14" t="s">
        <v>24</v>
      </c>
    </row>
    <row r="181" spans="1:8">
      <c r="A181" s="19">
        <v>44064</v>
      </c>
      <c r="B181" s="21">
        <v>0</v>
      </c>
      <c r="C181" s="21">
        <v>246590</v>
      </c>
      <c r="D181" s="11">
        <f t="shared" si="2"/>
        <v>621335.27000000025</v>
      </c>
      <c r="E181" s="16" t="s">
        <v>11317</v>
      </c>
    </row>
    <row r="182" spans="1:8">
      <c r="A182" s="19">
        <v>44074</v>
      </c>
      <c r="B182" s="21">
        <v>0</v>
      </c>
      <c r="C182" s="22">
        <v>896747.6</v>
      </c>
      <c r="D182" s="11">
        <f t="shared" si="2"/>
        <v>1518082.87</v>
      </c>
      <c r="E182" s="14" t="s">
        <v>11337</v>
      </c>
      <c r="H182" s="17"/>
    </row>
    <row r="183" spans="1:8">
      <c r="B183" s="21">
        <v>0</v>
      </c>
      <c r="C183" s="21">
        <v>46.35</v>
      </c>
      <c r="D183" s="11">
        <f t="shared" si="2"/>
        <v>1518129.2200000002</v>
      </c>
      <c r="E183" t="s">
        <v>11338</v>
      </c>
      <c r="H183" s="17"/>
    </row>
    <row r="184" spans="1:8">
      <c r="A184" s="19">
        <v>44088</v>
      </c>
      <c r="B184" s="21">
        <v>-1500000</v>
      </c>
      <c r="C184" s="21"/>
      <c r="D184" s="11">
        <f t="shared" si="2"/>
        <v>18129.220000000205</v>
      </c>
      <c r="E184" s="14" t="s">
        <v>49</v>
      </c>
    </row>
    <row r="185" spans="1:8">
      <c r="A185" s="19">
        <v>44091</v>
      </c>
      <c r="B185" s="21">
        <v>-60</v>
      </c>
      <c r="C185" s="21"/>
      <c r="D185" s="11">
        <f t="shared" si="2"/>
        <v>18069.220000000205</v>
      </c>
      <c r="E185" s="14" t="s">
        <v>24</v>
      </c>
    </row>
    <row r="186" spans="1:8">
      <c r="A186" s="19">
        <v>44105</v>
      </c>
      <c r="B186" s="21">
        <v>0</v>
      </c>
      <c r="C186" s="22">
        <v>50.11</v>
      </c>
      <c r="D186" s="11">
        <f t="shared" si="2"/>
        <v>18119.330000000205</v>
      </c>
      <c r="E186" s="14" t="s">
        <v>24</v>
      </c>
    </row>
    <row r="187" spans="1:8">
      <c r="A187" s="19">
        <v>44119</v>
      </c>
      <c r="B187" s="21">
        <v>0</v>
      </c>
      <c r="C187" s="21">
        <v>253777</v>
      </c>
      <c r="D187" s="11">
        <f t="shared" si="2"/>
        <v>271896.33000000019</v>
      </c>
      <c r="E187" s="16" t="s">
        <v>11317</v>
      </c>
    </row>
    <row r="188" spans="1:8">
      <c r="A188" s="19">
        <v>44134</v>
      </c>
      <c r="B188" s="21">
        <v>0</v>
      </c>
      <c r="C188" s="22">
        <v>12.19</v>
      </c>
      <c r="D188" s="11">
        <f t="shared" si="2"/>
        <v>271908.52000000019</v>
      </c>
      <c r="E188" s="14" t="s">
        <v>24</v>
      </c>
    </row>
    <row r="189" spans="1:8">
      <c r="A189" s="19">
        <v>44147</v>
      </c>
      <c r="B189" s="21">
        <v>0</v>
      </c>
      <c r="C189" s="22">
        <v>23171.84</v>
      </c>
      <c r="D189" s="11">
        <f t="shared" si="2"/>
        <v>295080.36000000022</v>
      </c>
      <c r="E189" s="14" t="s">
        <v>24</v>
      </c>
    </row>
    <row r="190" spans="1:8">
      <c r="A190" s="19">
        <v>44154</v>
      </c>
      <c r="B190" s="21">
        <v>0</v>
      </c>
      <c r="C190" s="22">
        <v>0.27</v>
      </c>
      <c r="D190" s="11">
        <f t="shared" si="2"/>
        <v>295080.63000000024</v>
      </c>
      <c r="E190" s="14" t="s">
        <v>24</v>
      </c>
    </row>
    <row r="191" spans="1:8">
      <c r="A191" s="19">
        <v>44161</v>
      </c>
      <c r="B191" s="21">
        <v>-23172.11</v>
      </c>
      <c r="C191" s="21"/>
      <c r="D191" s="11">
        <f t="shared" si="2"/>
        <v>271908.52000000025</v>
      </c>
      <c r="E191" s="14" t="s">
        <v>24</v>
      </c>
    </row>
    <row r="192" spans="1:8">
      <c r="A192" s="19">
        <v>44166</v>
      </c>
      <c r="B192" s="21">
        <v>0</v>
      </c>
      <c r="C192" s="22">
        <v>287294</v>
      </c>
      <c r="D192" s="11">
        <f t="shared" si="2"/>
        <v>559202.52000000025</v>
      </c>
      <c r="E192" s="14" t="s">
        <v>11339</v>
      </c>
    </row>
    <row r="193" spans="1:5">
      <c r="B193" s="21">
        <v>0</v>
      </c>
      <c r="C193" s="22">
        <v>20.43</v>
      </c>
      <c r="D193" s="11">
        <f t="shared" si="2"/>
        <v>559222.9500000003</v>
      </c>
      <c r="E193" s="14" t="s">
        <v>11340</v>
      </c>
    </row>
    <row r="194" spans="1:5">
      <c r="A194" s="19">
        <v>44203</v>
      </c>
      <c r="B194" s="21">
        <v>0</v>
      </c>
      <c r="C194" s="22">
        <v>49731.18</v>
      </c>
      <c r="D194" s="11">
        <f t="shared" si="2"/>
        <v>608954.13000000035</v>
      </c>
      <c r="E194" s="14" t="s">
        <v>24</v>
      </c>
    </row>
    <row r="195" spans="1:5">
      <c r="A195" s="19">
        <v>44231</v>
      </c>
      <c r="B195" s="21">
        <v>0</v>
      </c>
      <c r="C195" s="22">
        <v>45.51</v>
      </c>
      <c r="D195" s="11">
        <f t="shared" si="2"/>
        <v>608999.64000000036</v>
      </c>
      <c r="E195" s="14" t="s">
        <v>24</v>
      </c>
    </row>
    <row r="196" spans="1:5">
      <c r="B196" s="21">
        <v>0</v>
      </c>
      <c r="C196" s="22">
        <v>23174.93</v>
      </c>
      <c r="D196" s="11">
        <f t="shared" si="2"/>
        <v>632174.57000000041</v>
      </c>
      <c r="E196" s="14" t="s">
        <v>11341</v>
      </c>
    </row>
    <row r="197" spans="1:5">
      <c r="A197" s="19">
        <v>44243</v>
      </c>
      <c r="B197" s="21">
        <v>-100000</v>
      </c>
      <c r="C197" s="22"/>
      <c r="D197" s="11">
        <f t="shared" si="2"/>
        <v>532174.57000000041</v>
      </c>
      <c r="E197" s="14" t="s">
        <v>11342</v>
      </c>
    </row>
    <row r="198" spans="1:5">
      <c r="A198" s="19">
        <v>44245</v>
      </c>
      <c r="B198" s="21">
        <v>0</v>
      </c>
      <c r="C198" s="22">
        <v>0.27</v>
      </c>
      <c r="D198" s="11">
        <f t="shared" ref="D198:D261" si="3">D197+B198+C198</f>
        <v>532174.84000000043</v>
      </c>
      <c r="E198" s="14" t="s">
        <v>24</v>
      </c>
    </row>
    <row r="199" spans="1:5">
      <c r="A199" s="19">
        <v>44259</v>
      </c>
      <c r="B199" s="21">
        <v>0</v>
      </c>
      <c r="C199" s="22">
        <v>34.49</v>
      </c>
      <c r="D199" s="11">
        <f t="shared" si="3"/>
        <v>532209.33000000042</v>
      </c>
      <c r="E199" s="14" t="s">
        <v>24</v>
      </c>
    </row>
    <row r="200" spans="1:5">
      <c r="A200" s="19">
        <v>44286</v>
      </c>
      <c r="B200" s="21">
        <v>0</v>
      </c>
      <c r="C200" s="22">
        <v>32.08</v>
      </c>
      <c r="D200" s="11">
        <f t="shared" si="3"/>
        <v>532241.41000000038</v>
      </c>
      <c r="E200" s="14" t="s">
        <v>24</v>
      </c>
    </row>
    <row r="201" spans="1:5">
      <c r="A201" s="19">
        <v>44308</v>
      </c>
      <c r="B201" s="21">
        <v>0</v>
      </c>
      <c r="C201" s="22">
        <v>35402.1</v>
      </c>
      <c r="D201" s="11">
        <f t="shared" si="3"/>
        <v>567643.51000000036</v>
      </c>
      <c r="E201" s="14" t="s">
        <v>24</v>
      </c>
    </row>
    <row r="202" spans="1:5">
      <c r="A202" s="19">
        <v>44315</v>
      </c>
      <c r="B202" s="21">
        <v>0</v>
      </c>
      <c r="C202" s="22">
        <v>315601</v>
      </c>
      <c r="D202" s="11">
        <f t="shared" si="3"/>
        <v>883244.51000000036</v>
      </c>
      <c r="E202" s="14" t="s">
        <v>11343</v>
      </c>
    </row>
    <row r="203" spans="1:5">
      <c r="A203" s="19">
        <v>44316</v>
      </c>
      <c r="B203" s="21">
        <v>0</v>
      </c>
      <c r="C203" s="22">
        <v>36.950000000000003</v>
      </c>
      <c r="D203" s="11">
        <f t="shared" si="3"/>
        <v>883281.46000000031</v>
      </c>
      <c r="E203" s="14" t="s">
        <v>24</v>
      </c>
    </row>
    <row r="204" spans="1:5">
      <c r="A204" s="19">
        <v>44347</v>
      </c>
      <c r="B204" s="21">
        <v>0</v>
      </c>
      <c r="C204" s="22">
        <v>45.88</v>
      </c>
      <c r="D204" s="11">
        <f t="shared" si="3"/>
        <v>883327.34000000032</v>
      </c>
      <c r="E204" s="14" t="s">
        <v>24</v>
      </c>
    </row>
    <row r="205" spans="1:5">
      <c r="A205" s="19">
        <v>44371</v>
      </c>
      <c r="B205" s="21">
        <v>0</v>
      </c>
      <c r="C205" s="22">
        <v>54669.9</v>
      </c>
      <c r="D205" s="11">
        <f t="shared" si="3"/>
        <v>937997.24000000034</v>
      </c>
      <c r="E205" s="14" t="s">
        <v>24</v>
      </c>
    </row>
    <row r="206" spans="1:5">
      <c r="A206" s="19">
        <v>44378</v>
      </c>
      <c r="B206" s="21">
        <v>0</v>
      </c>
      <c r="C206" s="22">
        <v>55.62</v>
      </c>
      <c r="D206" s="11">
        <f t="shared" si="3"/>
        <v>938052.86000000034</v>
      </c>
      <c r="E206" s="14" t="s">
        <v>24</v>
      </c>
    </row>
    <row r="207" spans="1:5">
      <c r="A207" s="19">
        <v>44385</v>
      </c>
      <c r="B207" s="21">
        <v>0</v>
      </c>
      <c r="C207" s="22">
        <v>403591.55</v>
      </c>
      <c r="D207" s="11">
        <f t="shared" si="3"/>
        <v>1341644.4100000004</v>
      </c>
      <c r="E207" s="14" t="s">
        <v>24</v>
      </c>
    </row>
    <row r="208" spans="1:5">
      <c r="A208" s="19">
        <v>44407</v>
      </c>
      <c r="B208" s="21">
        <v>0</v>
      </c>
      <c r="C208" s="22">
        <v>108.36</v>
      </c>
      <c r="D208" s="11">
        <f t="shared" si="3"/>
        <v>1341752.7700000005</v>
      </c>
      <c r="E208" s="14" t="s">
        <v>24</v>
      </c>
    </row>
    <row r="209" spans="1:10">
      <c r="A209" s="19">
        <v>44410</v>
      </c>
      <c r="B209" s="21">
        <v>-1000000</v>
      </c>
      <c r="C209" s="21"/>
      <c r="D209" s="11">
        <f t="shared" si="3"/>
        <v>341752.77000000048</v>
      </c>
      <c r="E209" s="14" t="s">
        <v>49</v>
      </c>
    </row>
    <row r="210" spans="1:10">
      <c r="A210" s="19">
        <v>44413</v>
      </c>
      <c r="B210" s="21">
        <v>-60</v>
      </c>
      <c r="C210" s="21"/>
      <c r="D210" s="11">
        <f t="shared" si="3"/>
        <v>341692.77000000048</v>
      </c>
      <c r="E210" s="14" t="s">
        <v>24</v>
      </c>
    </row>
    <row r="211" spans="1:10">
      <c r="A211" s="19">
        <v>44427</v>
      </c>
      <c r="B211" s="21">
        <v>0</v>
      </c>
      <c r="C211" s="22">
        <v>789754.63</v>
      </c>
      <c r="D211" s="11">
        <f t="shared" si="3"/>
        <v>1131447.4000000004</v>
      </c>
      <c r="E211" s="14" t="s">
        <v>24</v>
      </c>
    </row>
    <row r="212" spans="1:10">
      <c r="A212" s="19">
        <v>44432</v>
      </c>
      <c r="B212" s="21">
        <v>-1000000</v>
      </c>
      <c r="C212" s="21"/>
      <c r="D212" s="11">
        <f t="shared" si="3"/>
        <v>131447.40000000037</v>
      </c>
      <c r="E212" s="14" t="s">
        <v>49</v>
      </c>
    </row>
    <row r="213" spans="1:10">
      <c r="A213" s="19">
        <v>44434</v>
      </c>
      <c r="B213" s="21">
        <v>-60</v>
      </c>
      <c r="C213" s="21"/>
      <c r="D213" s="11">
        <f t="shared" si="3"/>
        <v>131387.40000000037</v>
      </c>
      <c r="E213" s="14" t="s">
        <v>24</v>
      </c>
    </row>
    <row r="214" spans="1:10">
      <c r="A214" s="19">
        <v>44439</v>
      </c>
      <c r="B214" s="21">
        <v>0</v>
      </c>
      <c r="C214" s="22">
        <v>290855.05</v>
      </c>
      <c r="D214" s="11">
        <f t="shared" si="3"/>
        <v>422242.45000000036</v>
      </c>
      <c r="E214" s="14" t="s">
        <v>24</v>
      </c>
      <c r="H214" s="17"/>
    </row>
    <row r="215" spans="1:10">
      <c r="A215" s="19">
        <v>44462</v>
      </c>
      <c r="B215" s="21">
        <v>0</v>
      </c>
      <c r="C215" s="22">
        <v>15</v>
      </c>
      <c r="D215" s="11">
        <f t="shared" si="3"/>
        <v>422257.45000000036</v>
      </c>
      <c r="E215" s="14" t="s">
        <v>24</v>
      </c>
      <c r="J215" s="17"/>
    </row>
    <row r="216" spans="1:10">
      <c r="A216" s="19">
        <v>44469</v>
      </c>
      <c r="B216" s="21">
        <v>0</v>
      </c>
      <c r="C216" s="22">
        <v>27.92</v>
      </c>
      <c r="D216" s="11">
        <f t="shared" si="3"/>
        <v>422285.37000000034</v>
      </c>
      <c r="E216" s="14" t="s">
        <v>24</v>
      </c>
    </row>
    <row r="217" spans="1:10">
      <c r="A217" s="19">
        <v>44498</v>
      </c>
      <c r="B217" s="21">
        <v>0</v>
      </c>
      <c r="C217" s="22">
        <v>28.86</v>
      </c>
      <c r="D217" s="11">
        <f t="shared" si="3"/>
        <v>422314.23000000033</v>
      </c>
      <c r="E217" s="14" t="s">
        <v>24</v>
      </c>
    </row>
    <row r="218" spans="1:10">
      <c r="A218" s="19">
        <v>44504</v>
      </c>
      <c r="B218" s="21">
        <v>0</v>
      </c>
      <c r="C218" s="21">
        <v>351216.5</v>
      </c>
      <c r="D218" s="11">
        <f t="shared" si="3"/>
        <v>773530.73000000033</v>
      </c>
      <c r="E218" s="16" t="s">
        <v>11317</v>
      </c>
    </row>
    <row r="219" spans="1:10">
      <c r="A219" s="19">
        <v>44508</v>
      </c>
      <c r="B219" s="21">
        <v>0</v>
      </c>
      <c r="C219" s="22">
        <v>334696.09999999998</v>
      </c>
      <c r="D219" s="11">
        <f t="shared" si="3"/>
        <v>1108226.8300000003</v>
      </c>
      <c r="E219" s="14" t="s">
        <v>11344</v>
      </c>
      <c r="I219" s="17"/>
    </row>
    <row r="220" spans="1:10">
      <c r="A220" s="19">
        <v>44509</v>
      </c>
      <c r="B220" s="21">
        <v>-1000000</v>
      </c>
      <c r="C220" s="21"/>
      <c r="D220" s="11">
        <f t="shared" si="3"/>
        <v>108226.83000000031</v>
      </c>
      <c r="E220" s="24" t="s">
        <v>47</v>
      </c>
    </row>
    <row r="221" spans="1:10">
      <c r="A221" s="19">
        <v>44511</v>
      </c>
      <c r="B221" s="21">
        <v>-60</v>
      </c>
      <c r="C221" s="21"/>
      <c r="D221" s="11">
        <f t="shared" si="3"/>
        <v>108166.83000000031</v>
      </c>
      <c r="E221" s="14" t="s">
        <v>24</v>
      </c>
    </row>
    <row r="222" spans="1:10">
      <c r="A222" s="19">
        <v>44530</v>
      </c>
      <c r="B222" s="21">
        <v>0</v>
      </c>
      <c r="C222" s="22">
        <v>21.04</v>
      </c>
      <c r="D222" s="11">
        <f t="shared" si="3"/>
        <v>108187.8700000003</v>
      </c>
      <c r="E222" s="14" t="s">
        <v>24</v>
      </c>
      <c r="H222" s="17"/>
    </row>
    <row r="223" spans="1:10">
      <c r="A223" s="19">
        <v>44539</v>
      </c>
      <c r="B223" s="21">
        <v>0</v>
      </c>
      <c r="C223" s="22">
        <v>404238.94</v>
      </c>
      <c r="D223" s="11">
        <f t="shared" si="3"/>
        <v>512426.81000000029</v>
      </c>
      <c r="E223" s="14" t="s">
        <v>24</v>
      </c>
    </row>
    <row r="224" spans="1:10">
      <c r="A224" s="19">
        <v>44540</v>
      </c>
      <c r="B224" s="21">
        <v>-500000</v>
      </c>
      <c r="C224" s="21"/>
      <c r="D224" s="11">
        <f t="shared" si="3"/>
        <v>12426.810000000289</v>
      </c>
      <c r="E224" s="14" t="s">
        <v>49</v>
      </c>
    </row>
    <row r="225" spans="1:11">
      <c r="A225" s="19">
        <v>44546</v>
      </c>
      <c r="B225" s="21"/>
      <c r="C225" s="22">
        <v>332220.46999999997</v>
      </c>
      <c r="D225" s="11">
        <f t="shared" si="3"/>
        <v>344647.28000000026</v>
      </c>
      <c r="E225" s="14" t="s">
        <v>24</v>
      </c>
    </row>
    <row r="226" spans="1:11">
      <c r="A226" s="19">
        <v>44561</v>
      </c>
      <c r="B226" s="21"/>
      <c r="C226" s="22">
        <v>24.9</v>
      </c>
      <c r="D226" s="11">
        <f t="shared" si="3"/>
        <v>344672.18000000028</v>
      </c>
      <c r="E226" s="14" t="s">
        <v>24</v>
      </c>
    </row>
    <row r="227" spans="1:11">
      <c r="A227" s="19">
        <v>44580</v>
      </c>
      <c r="B227" s="21"/>
      <c r="C227" s="22">
        <v>3569070.11</v>
      </c>
      <c r="D227" s="11">
        <f t="shared" si="3"/>
        <v>3913742.29</v>
      </c>
      <c r="E227" s="14" t="s">
        <v>13076</v>
      </c>
    </row>
    <row r="228" spans="1:11">
      <c r="A228" s="19">
        <v>44586</v>
      </c>
      <c r="B228" s="22">
        <v>-3900000</v>
      </c>
      <c r="C228" s="21"/>
      <c r="D228" s="11">
        <f t="shared" si="3"/>
        <v>13742.290000000037</v>
      </c>
      <c r="E228" s="14" t="s">
        <v>49</v>
      </c>
    </row>
    <row r="229" spans="1:11">
      <c r="A229" s="19"/>
      <c r="B229" s="22">
        <v>-60</v>
      </c>
      <c r="C229" s="21"/>
      <c r="D229" s="11">
        <f t="shared" si="3"/>
        <v>13682.290000000037</v>
      </c>
      <c r="E229" s="14" t="s">
        <v>3309</v>
      </c>
    </row>
    <row r="230" spans="1:11">
      <c r="A230" s="19">
        <v>44587</v>
      </c>
      <c r="B230" s="21"/>
      <c r="C230" s="22">
        <v>315083.5</v>
      </c>
      <c r="D230" s="11">
        <f t="shared" si="3"/>
        <v>328765.79000000004</v>
      </c>
      <c r="E230" s="14" t="s">
        <v>13176</v>
      </c>
    </row>
    <row r="231" spans="1:11">
      <c r="A231" s="19">
        <v>44589</v>
      </c>
      <c r="B231" s="22">
        <v>-300000</v>
      </c>
      <c r="C231" s="21"/>
      <c r="D231" s="11">
        <f t="shared" si="3"/>
        <v>28765.790000000037</v>
      </c>
      <c r="E231" s="14" t="s">
        <v>12811</v>
      </c>
    </row>
    <row r="232" spans="1:11">
      <c r="A232" s="19">
        <v>44592</v>
      </c>
      <c r="C232" s="22">
        <v>48.68</v>
      </c>
      <c r="D232" s="11">
        <f t="shared" si="3"/>
        <v>28814.470000000038</v>
      </c>
      <c r="E232" s="14" t="s">
        <v>24</v>
      </c>
    </row>
    <row r="233" spans="1:11">
      <c r="A233" s="19">
        <v>44608</v>
      </c>
      <c r="B233" s="21"/>
      <c r="C233" s="22">
        <v>65.72</v>
      </c>
      <c r="D233" s="11">
        <f t="shared" si="3"/>
        <v>28880.190000000039</v>
      </c>
      <c r="E233" s="14" t="s">
        <v>24</v>
      </c>
      <c r="K233" s="17"/>
    </row>
    <row r="234" spans="1:11">
      <c r="A234" s="19">
        <v>44622</v>
      </c>
      <c r="B234" s="21"/>
      <c r="C234" s="22">
        <v>426164.75</v>
      </c>
      <c r="D234" s="11">
        <f t="shared" si="3"/>
        <v>455044.94000000006</v>
      </c>
      <c r="E234" s="14" t="s">
        <v>13306</v>
      </c>
    </row>
    <row r="235" spans="1:11">
      <c r="B235" s="21"/>
      <c r="C235" s="22">
        <v>6.3</v>
      </c>
      <c r="D235" s="11">
        <f t="shared" si="3"/>
        <v>455051.24000000005</v>
      </c>
      <c r="E235" s="14" t="s">
        <v>24</v>
      </c>
    </row>
    <row r="236" spans="1:11">
      <c r="A236" s="19">
        <v>44627</v>
      </c>
      <c r="B236" s="22">
        <v>-400000</v>
      </c>
      <c r="C236" s="21"/>
      <c r="D236" s="11">
        <f t="shared" si="3"/>
        <v>55051.240000000049</v>
      </c>
      <c r="E236" s="14" t="s">
        <v>49</v>
      </c>
    </row>
    <row r="237" spans="1:11">
      <c r="B237" s="22">
        <v>-60</v>
      </c>
      <c r="C237" s="21"/>
      <c r="D237" s="11">
        <f t="shared" si="3"/>
        <v>54991.240000000049</v>
      </c>
      <c r="E237" s="14" t="s">
        <v>3309</v>
      </c>
    </row>
    <row r="238" spans="1:11">
      <c r="A238" s="19">
        <v>44651</v>
      </c>
      <c r="B238" s="21"/>
      <c r="C238" s="22">
        <v>13.32</v>
      </c>
      <c r="D238" s="11">
        <f t="shared" si="3"/>
        <v>55004.560000000049</v>
      </c>
      <c r="E238" s="14" t="s">
        <v>24</v>
      </c>
    </row>
    <row r="239" spans="1:11">
      <c r="A239" s="19">
        <v>44664</v>
      </c>
      <c r="B239" s="21"/>
      <c r="C239" s="22">
        <v>389282.67</v>
      </c>
      <c r="D239" s="11">
        <f t="shared" si="3"/>
        <v>444287.23000000004</v>
      </c>
      <c r="E239" s="14" t="s">
        <v>24</v>
      </c>
    </row>
    <row r="240" spans="1:11">
      <c r="A240" s="19">
        <v>44677</v>
      </c>
      <c r="B240" s="22">
        <v>-400000</v>
      </c>
      <c r="C240" s="21"/>
      <c r="D240" s="11">
        <f t="shared" si="3"/>
        <v>44287.23000000004</v>
      </c>
      <c r="E240" s="14" t="s">
        <v>49</v>
      </c>
    </row>
    <row r="241" spans="1:12">
      <c r="A241" s="19">
        <v>44678</v>
      </c>
      <c r="B241" s="22">
        <v>-59.9</v>
      </c>
      <c r="C241" s="21"/>
      <c r="D241" s="11">
        <f t="shared" si="3"/>
        <v>44227.330000000038</v>
      </c>
      <c r="E241" s="14" t="s">
        <v>24</v>
      </c>
    </row>
    <row r="242" spans="1:12">
      <c r="A242" s="19">
        <v>44680</v>
      </c>
      <c r="B242" s="21"/>
      <c r="C242" s="22">
        <v>82.28</v>
      </c>
      <c r="D242" s="11">
        <f t="shared" si="3"/>
        <v>44309.610000000037</v>
      </c>
      <c r="E242" s="14" t="s">
        <v>24</v>
      </c>
    </row>
    <row r="243" spans="1:12">
      <c r="A243" s="19">
        <v>44685</v>
      </c>
      <c r="B243" s="21"/>
      <c r="C243" s="22">
        <v>81</v>
      </c>
      <c r="D243" s="11">
        <f t="shared" si="3"/>
        <v>44390.610000000037</v>
      </c>
      <c r="E243" s="14" t="s">
        <v>24</v>
      </c>
    </row>
    <row r="244" spans="1:12">
      <c r="A244" s="19">
        <v>44706</v>
      </c>
      <c r="B244" s="22">
        <v>-81</v>
      </c>
      <c r="C244" s="21"/>
      <c r="D244" s="11">
        <f t="shared" si="3"/>
        <v>44309.610000000037</v>
      </c>
      <c r="E244" s="14" t="s">
        <v>24</v>
      </c>
    </row>
    <row r="245" spans="1:12">
      <c r="A245" s="19">
        <v>44712</v>
      </c>
      <c r="B245" s="21"/>
      <c r="C245" s="22">
        <v>26.75</v>
      </c>
      <c r="D245" s="11">
        <f t="shared" si="3"/>
        <v>44336.360000000037</v>
      </c>
      <c r="E245" s="14" t="s">
        <v>24</v>
      </c>
    </row>
    <row r="246" spans="1:12">
      <c r="A246" s="19">
        <v>44742</v>
      </c>
      <c r="B246" s="21"/>
      <c r="C246" s="22">
        <v>7.76</v>
      </c>
      <c r="D246" s="11">
        <f t="shared" si="3"/>
        <v>44344.120000000039</v>
      </c>
      <c r="E246" s="14" t="s">
        <v>24</v>
      </c>
      <c r="L246" s="17"/>
    </row>
    <row r="247" spans="1:12">
      <c r="A247" s="19">
        <v>44769</v>
      </c>
      <c r="B247" s="21"/>
      <c r="C247" s="22">
        <v>65905.2</v>
      </c>
      <c r="D247" s="11">
        <f t="shared" si="3"/>
        <v>110249.32000000004</v>
      </c>
      <c r="E247" s="14" t="s">
        <v>14043</v>
      </c>
    </row>
    <row r="248" spans="1:12">
      <c r="A248" s="19">
        <v>44771</v>
      </c>
      <c r="B248" s="21"/>
      <c r="C248" s="22">
        <v>0.57999999999999996</v>
      </c>
      <c r="D248" s="11">
        <f t="shared" si="3"/>
        <v>110249.90000000004</v>
      </c>
      <c r="E248" s="14" t="s">
        <v>24</v>
      </c>
    </row>
    <row r="249" spans="1:12">
      <c r="A249" s="19">
        <v>44783</v>
      </c>
      <c r="B249" s="21"/>
      <c r="C249" s="22">
        <v>452140.4</v>
      </c>
      <c r="D249" s="11">
        <f t="shared" si="3"/>
        <v>562390.30000000005</v>
      </c>
      <c r="E249" s="14" t="s">
        <v>14157</v>
      </c>
    </row>
    <row r="250" spans="1:12">
      <c r="A250" s="19">
        <v>44790</v>
      </c>
      <c r="B250" s="21"/>
      <c r="C250" s="22">
        <v>362</v>
      </c>
      <c r="D250" s="11">
        <f t="shared" si="3"/>
        <v>562752.30000000005</v>
      </c>
      <c r="E250" s="14" t="s">
        <v>24</v>
      </c>
    </row>
    <row r="251" spans="1:12">
      <c r="A251" s="19">
        <v>44797</v>
      </c>
      <c r="B251" s="22">
        <v>-500000</v>
      </c>
      <c r="C251" s="21"/>
      <c r="D251" s="11">
        <f t="shared" si="3"/>
        <v>62752.300000000047</v>
      </c>
      <c r="E251" s="14" t="s">
        <v>49</v>
      </c>
    </row>
    <row r="252" spans="1:12">
      <c r="B252" s="22">
        <v>-60</v>
      </c>
      <c r="C252" s="21"/>
      <c r="D252" s="11">
        <f t="shared" si="3"/>
        <v>62692.300000000047</v>
      </c>
      <c r="E252" s="14" t="s">
        <v>24</v>
      </c>
    </row>
    <row r="253" spans="1:12">
      <c r="A253" s="19">
        <v>44804</v>
      </c>
      <c r="B253" s="21"/>
      <c r="C253" s="22">
        <v>245.51</v>
      </c>
      <c r="D253" s="11">
        <f t="shared" si="3"/>
        <v>62937.810000000049</v>
      </c>
      <c r="E253" s="14" t="s">
        <v>24</v>
      </c>
    </row>
    <row r="254" spans="1:12">
      <c r="A254" s="19">
        <v>44819</v>
      </c>
      <c r="B254" s="21"/>
      <c r="C254" s="21">
        <v>377376</v>
      </c>
      <c r="D254" s="11">
        <f t="shared" si="3"/>
        <v>440313.81000000006</v>
      </c>
      <c r="E254" s="16" t="s">
        <v>14357</v>
      </c>
    </row>
    <row r="255" spans="1:12">
      <c r="A255" s="19">
        <v>44830</v>
      </c>
      <c r="B255" s="22">
        <v>-400000</v>
      </c>
      <c r="C255" s="21"/>
      <c r="D255" s="11">
        <f t="shared" si="3"/>
        <v>40313.810000000056</v>
      </c>
      <c r="E255" s="14" t="s">
        <v>47</v>
      </c>
    </row>
    <row r="256" spans="1:12">
      <c r="A256" s="19">
        <v>44832</v>
      </c>
      <c r="B256" s="22">
        <v>-30</v>
      </c>
      <c r="C256" s="21"/>
      <c r="D256" s="11">
        <f t="shared" si="3"/>
        <v>40283.810000000056</v>
      </c>
      <c r="E256" s="14" t="s">
        <v>24</v>
      </c>
    </row>
    <row r="257" spans="1:12">
      <c r="A257" s="19">
        <v>44834</v>
      </c>
      <c r="B257" s="21"/>
      <c r="C257" s="22">
        <v>99.29</v>
      </c>
      <c r="D257" s="11">
        <f t="shared" si="3"/>
        <v>40383.100000000057</v>
      </c>
      <c r="E257" s="14" t="s">
        <v>24</v>
      </c>
      <c r="K257" s="17"/>
    </row>
    <row r="258" spans="1:12">
      <c r="A258" s="19">
        <v>44865</v>
      </c>
      <c r="B258" s="21"/>
      <c r="C258" s="22">
        <v>52.51</v>
      </c>
      <c r="D258" s="11">
        <f t="shared" si="3"/>
        <v>40435.610000000059</v>
      </c>
      <c r="E258" s="14" t="s">
        <v>24</v>
      </c>
    </row>
    <row r="259" spans="1:12">
      <c r="A259" s="19">
        <v>44868</v>
      </c>
      <c r="B259" s="21"/>
      <c r="C259" s="21">
        <v>969358.45</v>
      </c>
      <c r="D259" s="11">
        <f t="shared" si="3"/>
        <v>1009794.06</v>
      </c>
      <c r="E259" s="16" t="s">
        <v>11321</v>
      </c>
    </row>
    <row r="260" spans="1:12">
      <c r="A260" s="19">
        <v>44883</v>
      </c>
      <c r="B260" s="22">
        <v>-900000</v>
      </c>
      <c r="C260" s="21"/>
      <c r="D260" s="11">
        <f t="shared" si="3"/>
        <v>109794.06000000006</v>
      </c>
      <c r="E260" s="14" t="s">
        <v>49</v>
      </c>
    </row>
    <row r="261" spans="1:12">
      <c r="A261" s="19">
        <v>44888</v>
      </c>
      <c r="B261" s="22">
        <v>-60</v>
      </c>
      <c r="C261" s="21"/>
      <c r="D261" s="11">
        <f t="shared" si="3"/>
        <v>109734.06000000006</v>
      </c>
      <c r="E261" s="14" t="s">
        <v>24</v>
      </c>
    </row>
    <row r="262" spans="1:12">
      <c r="A262" s="19">
        <v>44895</v>
      </c>
      <c r="B262" s="21"/>
      <c r="C262" s="22">
        <v>959.69</v>
      </c>
      <c r="D262" s="11">
        <f t="shared" ref="D262:D325" si="4">D261+B262+C262</f>
        <v>110693.75000000006</v>
      </c>
      <c r="E262" s="14" t="s">
        <v>11315</v>
      </c>
    </row>
    <row r="263" spans="1:12">
      <c r="A263" s="19">
        <v>44923</v>
      </c>
      <c r="B263" s="21"/>
      <c r="C263" s="21">
        <v>410230</v>
      </c>
      <c r="D263" s="11">
        <f t="shared" si="4"/>
        <v>520923.75000000006</v>
      </c>
      <c r="E263" s="16" t="s">
        <v>14357</v>
      </c>
    </row>
    <row r="264" spans="1:12">
      <c r="A264" s="19">
        <v>44925</v>
      </c>
      <c r="B264" s="21"/>
      <c r="C264" s="22">
        <v>361.21</v>
      </c>
      <c r="D264" s="11">
        <f t="shared" si="4"/>
        <v>521284.96000000008</v>
      </c>
      <c r="E264" s="14" t="s">
        <v>24</v>
      </c>
      <c r="K264" s="41"/>
      <c r="L264" s="17"/>
    </row>
    <row r="265" spans="1:12">
      <c r="A265" s="19">
        <v>44943</v>
      </c>
      <c r="B265" s="22">
        <v>-500000</v>
      </c>
      <c r="C265" s="21"/>
      <c r="D265" s="11">
        <f t="shared" si="4"/>
        <v>21284.960000000079</v>
      </c>
      <c r="E265" s="14" t="s">
        <v>49</v>
      </c>
      <c r="L265" s="17"/>
    </row>
    <row r="266" spans="1:12">
      <c r="A266" s="19">
        <v>44944</v>
      </c>
      <c r="B266" s="22">
        <v>-60</v>
      </c>
      <c r="C266" s="21"/>
      <c r="D266" s="11">
        <f t="shared" si="4"/>
        <v>21224.960000000079</v>
      </c>
      <c r="E266" s="14" t="s">
        <v>24</v>
      </c>
    </row>
    <row r="267" spans="1:12">
      <c r="A267" s="19">
        <v>44957</v>
      </c>
      <c r="B267" s="21"/>
      <c r="C267" s="22">
        <v>359.69</v>
      </c>
      <c r="D267" s="11">
        <f t="shared" si="4"/>
        <v>21584.650000000078</v>
      </c>
      <c r="E267" s="14" t="s">
        <v>24</v>
      </c>
      <c r="L267" s="17"/>
    </row>
    <row r="268" spans="1:12">
      <c r="A268" s="19">
        <v>44979</v>
      </c>
      <c r="B268" s="21"/>
      <c r="C268" s="22">
        <v>1610</v>
      </c>
      <c r="D268" s="11">
        <f t="shared" si="4"/>
        <v>23194.650000000078</v>
      </c>
      <c r="E268" s="14" t="s">
        <v>24</v>
      </c>
    </row>
    <row r="269" spans="1:12">
      <c r="A269" s="19">
        <v>45049</v>
      </c>
      <c r="B269" s="21"/>
      <c r="C269" s="21">
        <v>343095</v>
      </c>
      <c r="D269" s="11">
        <f t="shared" si="4"/>
        <v>366289.65000000008</v>
      </c>
      <c r="E269" s="16" t="s">
        <v>14357</v>
      </c>
    </row>
    <row r="270" spans="1:12">
      <c r="A270" s="19">
        <v>45068</v>
      </c>
      <c r="B270" s="22"/>
      <c r="C270" s="21">
        <v>61868.4</v>
      </c>
      <c r="D270" s="11">
        <f t="shared" si="4"/>
        <v>428158.0500000001</v>
      </c>
      <c r="E270" s="16" t="s">
        <v>16431</v>
      </c>
    </row>
    <row r="271" spans="1:12">
      <c r="A271" s="19">
        <v>45099</v>
      </c>
      <c r="B271" s="22">
        <v>-400000</v>
      </c>
      <c r="C271" s="21"/>
      <c r="D271" s="11">
        <f t="shared" si="4"/>
        <v>28158.050000000105</v>
      </c>
      <c r="E271" s="14" t="s">
        <v>49</v>
      </c>
    </row>
    <row r="272" spans="1:12">
      <c r="B272" s="22">
        <v>-60</v>
      </c>
      <c r="C272" s="21"/>
      <c r="D272" s="11">
        <f t="shared" si="4"/>
        <v>28098.050000000105</v>
      </c>
      <c r="E272" s="14" t="s">
        <v>3309</v>
      </c>
    </row>
    <row r="273" spans="1:5">
      <c r="A273" s="19">
        <v>45105</v>
      </c>
      <c r="B273" s="21"/>
      <c r="C273" s="21">
        <v>2811.91</v>
      </c>
      <c r="D273" s="11">
        <f t="shared" si="4"/>
        <v>30909.960000000105</v>
      </c>
      <c r="E273" s="16" t="s">
        <v>11325</v>
      </c>
    </row>
    <row r="274" spans="1:5">
      <c r="A274" s="19">
        <v>45120</v>
      </c>
      <c r="B274" s="21"/>
      <c r="C274" s="21">
        <v>7110.54</v>
      </c>
      <c r="D274" s="11">
        <f t="shared" si="4"/>
        <v>38020.500000000102</v>
      </c>
      <c r="E274" s="16" t="s">
        <v>11325</v>
      </c>
    </row>
    <row r="275" spans="1:5">
      <c r="A275" s="19">
        <v>45132</v>
      </c>
      <c r="B275" s="21"/>
      <c r="C275" s="21">
        <v>1217124.29</v>
      </c>
      <c r="D275" s="11">
        <f t="shared" si="4"/>
        <v>1255144.79</v>
      </c>
      <c r="E275" s="16" t="s">
        <v>11321</v>
      </c>
    </row>
    <row r="276" spans="1:5">
      <c r="A276" s="19">
        <v>45135</v>
      </c>
      <c r="B276" s="22">
        <v>-1200000</v>
      </c>
      <c r="C276" s="21"/>
      <c r="D276" s="11">
        <f t="shared" si="4"/>
        <v>55144.790000000037</v>
      </c>
      <c r="E276" s="14" t="s">
        <v>49</v>
      </c>
    </row>
    <row r="277" spans="1:5">
      <c r="B277" s="22">
        <v>-60</v>
      </c>
      <c r="C277" s="21"/>
      <c r="D277" s="11">
        <f t="shared" si="4"/>
        <v>55084.790000000037</v>
      </c>
      <c r="E277" s="14" t="s">
        <v>3309</v>
      </c>
    </row>
    <row r="278" spans="1:5">
      <c r="A278" s="19">
        <v>45141</v>
      </c>
      <c r="B278" s="21"/>
      <c r="C278" s="21">
        <v>216969.5</v>
      </c>
      <c r="D278" s="11">
        <f t="shared" si="4"/>
        <v>272054.29000000004</v>
      </c>
      <c r="E278" s="16" t="s">
        <v>14357</v>
      </c>
    </row>
    <row r="279" spans="1:5">
      <c r="A279" s="19">
        <v>45154</v>
      </c>
      <c r="B279" s="21"/>
      <c r="C279" s="22">
        <v>102182.06</v>
      </c>
      <c r="D279" s="11">
        <f t="shared" si="4"/>
        <v>374236.35000000003</v>
      </c>
      <c r="E279" s="14" t="s">
        <v>11341</v>
      </c>
    </row>
    <row r="280" spans="1:5">
      <c r="A280" s="19"/>
      <c r="B280" s="22">
        <v>-100000</v>
      </c>
      <c r="C280" s="22"/>
      <c r="D280" s="11">
        <f t="shared" si="4"/>
        <v>274236.35000000003</v>
      </c>
      <c r="E280" s="14" t="s">
        <v>11342</v>
      </c>
    </row>
    <row r="281" spans="1:5">
      <c r="A281" s="19">
        <v>45155</v>
      </c>
      <c r="B281" s="21"/>
      <c r="C281" s="21">
        <v>278730</v>
      </c>
      <c r="D281" s="11">
        <f t="shared" si="4"/>
        <v>552966.35000000009</v>
      </c>
      <c r="E281" s="16" t="s">
        <v>11328</v>
      </c>
    </row>
    <row r="282" spans="1:5">
      <c r="A282" s="19">
        <v>45166</v>
      </c>
      <c r="B282" s="22">
        <v>-500060</v>
      </c>
      <c r="C282" s="21"/>
      <c r="D282" s="11">
        <f t="shared" si="4"/>
        <v>52906.350000000093</v>
      </c>
      <c r="E282" s="24" t="s">
        <v>47</v>
      </c>
    </row>
    <row r="283" spans="1:5">
      <c r="A283" s="19">
        <v>45205</v>
      </c>
      <c r="B283" s="21"/>
      <c r="C283" s="21">
        <v>344360.05</v>
      </c>
      <c r="D283" s="11">
        <f t="shared" si="4"/>
        <v>397266.40000000008</v>
      </c>
      <c r="E283" s="16" t="s">
        <v>11321</v>
      </c>
    </row>
    <row r="284" spans="1:5">
      <c r="A284" s="19">
        <v>45210</v>
      </c>
      <c r="B284" s="22">
        <v>-300000</v>
      </c>
      <c r="C284" s="21"/>
      <c r="D284" s="11">
        <f t="shared" si="4"/>
        <v>97266.400000000081</v>
      </c>
      <c r="E284" s="14" t="s">
        <v>6569</v>
      </c>
    </row>
    <row r="285" spans="1:5">
      <c r="B285" s="22">
        <v>-60</v>
      </c>
      <c r="C285" s="21"/>
      <c r="D285" s="11">
        <f t="shared" si="4"/>
        <v>97206.400000000081</v>
      </c>
      <c r="E285" s="14" t="s">
        <v>24</v>
      </c>
    </row>
    <row r="286" spans="1:5">
      <c r="A286" s="19">
        <v>45218</v>
      </c>
      <c r="B286" s="21"/>
      <c r="C286" s="21">
        <v>295792.5</v>
      </c>
      <c r="D286" s="11">
        <f t="shared" si="4"/>
        <v>392998.90000000008</v>
      </c>
      <c r="E286" s="16" t="s">
        <v>14357</v>
      </c>
    </row>
    <row r="287" spans="1:5">
      <c r="A287" s="19">
        <v>45232</v>
      </c>
      <c r="B287" s="21"/>
      <c r="C287" s="21">
        <v>191216</v>
      </c>
      <c r="D287" s="11">
        <f t="shared" si="4"/>
        <v>584214.90000000014</v>
      </c>
      <c r="E287" t="s">
        <v>11328</v>
      </c>
    </row>
    <row r="288" spans="1:5">
      <c r="A288" s="19">
        <v>45233</v>
      </c>
      <c r="B288" s="22">
        <v>-500000</v>
      </c>
      <c r="C288" s="21"/>
      <c r="D288" s="11">
        <f t="shared" si="4"/>
        <v>84214.90000000014</v>
      </c>
      <c r="E288" s="24" t="s">
        <v>47</v>
      </c>
    </row>
    <row r="289" spans="1:5">
      <c r="B289" s="21">
        <v>-60</v>
      </c>
      <c r="C289" s="21"/>
      <c r="D289" s="11">
        <f t="shared" si="4"/>
        <v>84154.90000000014</v>
      </c>
      <c r="E289" s="16" t="s">
        <v>3309</v>
      </c>
    </row>
    <row r="290" spans="1:5">
      <c r="A290" s="19">
        <v>45260</v>
      </c>
      <c r="B290" s="21"/>
      <c r="C290" s="21">
        <v>344646</v>
      </c>
      <c r="D290" s="11">
        <f t="shared" si="4"/>
        <v>428800.90000000014</v>
      </c>
      <c r="E290" s="16" t="s">
        <v>14357</v>
      </c>
    </row>
    <row r="291" spans="1:5">
      <c r="A291" s="19">
        <v>45280</v>
      </c>
      <c r="B291" s="22">
        <v>-400000</v>
      </c>
      <c r="C291" s="21"/>
      <c r="D291" s="11">
        <f t="shared" si="4"/>
        <v>28800.90000000014</v>
      </c>
      <c r="E291" s="14" t="s">
        <v>47</v>
      </c>
    </row>
    <row r="292" spans="1:5">
      <c r="B292" s="21">
        <v>-60</v>
      </c>
      <c r="D292" s="11">
        <f t="shared" si="4"/>
        <v>28740.90000000014</v>
      </c>
      <c r="E292" s="16" t="s">
        <v>3309</v>
      </c>
    </row>
    <row r="293" spans="1:5">
      <c r="A293" s="19">
        <v>45338</v>
      </c>
      <c r="B293" s="21"/>
      <c r="C293" s="22">
        <v>102443.11</v>
      </c>
      <c r="D293" s="11">
        <f t="shared" si="4"/>
        <v>131184.01000000013</v>
      </c>
      <c r="E293" s="14" t="s">
        <v>11341</v>
      </c>
    </row>
    <row r="294" spans="1:5">
      <c r="B294" s="22">
        <v>-100000</v>
      </c>
      <c r="C294" s="21"/>
      <c r="D294" s="11">
        <f t="shared" si="4"/>
        <v>31184.010000000126</v>
      </c>
      <c r="E294" s="14" t="s">
        <v>11342</v>
      </c>
    </row>
    <row r="295" spans="1:5">
      <c r="A295" s="19">
        <v>45372</v>
      </c>
      <c r="B295" s="21"/>
      <c r="C295" s="21">
        <v>374440</v>
      </c>
      <c r="D295" s="11">
        <f t="shared" si="4"/>
        <v>405624.01000000013</v>
      </c>
      <c r="E295" s="16" t="s">
        <v>14357</v>
      </c>
    </row>
    <row r="296" spans="1:5">
      <c r="A296" s="19">
        <v>45404</v>
      </c>
      <c r="B296" s="22">
        <v>-400060</v>
      </c>
      <c r="C296" s="21"/>
      <c r="D296" s="11">
        <f t="shared" si="4"/>
        <v>5564.0100000001257</v>
      </c>
      <c r="E296" s="14" t="s">
        <v>49</v>
      </c>
    </row>
    <row r="297" spans="1:5">
      <c r="A297" s="19">
        <v>45414</v>
      </c>
      <c r="B297" s="21"/>
      <c r="C297" s="21">
        <v>44702.400000000001</v>
      </c>
      <c r="D297" s="11">
        <f t="shared" si="4"/>
        <v>50266.410000000127</v>
      </c>
      <c r="E297" s="16" t="s">
        <v>16431</v>
      </c>
    </row>
    <row r="298" spans="1:5">
      <c r="A298" s="19">
        <v>45478</v>
      </c>
      <c r="B298" s="21"/>
      <c r="C298" s="21">
        <v>388168.5</v>
      </c>
      <c r="D298" s="11">
        <f t="shared" si="4"/>
        <v>438434.91000000015</v>
      </c>
      <c r="E298" s="16" t="s">
        <v>14357</v>
      </c>
    </row>
    <row r="299" spans="1:5">
      <c r="A299" s="19">
        <v>45481</v>
      </c>
      <c r="B299" s="21"/>
      <c r="C299" s="21">
        <v>400753.89</v>
      </c>
      <c r="D299" s="11">
        <f t="shared" si="4"/>
        <v>839188.80000000016</v>
      </c>
      <c r="E299" s="16" t="s">
        <v>11321</v>
      </c>
    </row>
    <row r="300" spans="1:5">
      <c r="A300" s="19">
        <v>45491</v>
      </c>
      <c r="B300" s="22">
        <v>-800045</v>
      </c>
      <c r="C300" s="21"/>
      <c r="D300" s="11">
        <f t="shared" si="4"/>
        <v>39143.800000000163</v>
      </c>
      <c r="E300" s="24" t="s">
        <v>16851</v>
      </c>
    </row>
    <row r="301" spans="1:5">
      <c r="A301" s="19">
        <v>45520</v>
      </c>
      <c r="B301" s="21"/>
      <c r="C301" s="22">
        <v>102209.28</v>
      </c>
      <c r="D301" s="11">
        <f t="shared" si="4"/>
        <v>141353.08000000016</v>
      </c>
      <c r="E301" s="14" t="s">
        <v>11341</v>
      </c>
    </row>
    <row r="302" spans="1:5">
      <c r="B302" s="22">
        <v>-100000</v>
      </c>
      <c r="C302" s="21"/>
      <c r="D302" s="11">
        <f t="shared" si="4"/>
        <v>41353.080000000162</v>
      </c>
      <c r="E302" s="14" t="s">
        <v>19753</v>
      </c>
    </row>
    <row r="303" spans="1:5">
      <c r="A303" s="19">
        <v>45547</v>
      </c>
      <c r="B303" s="21"/>
      <c r="C303" s="21">
        <v>248683</v>
      </c>
      <c r="D303" s="11">
        <f t="shared" si="4"/>
        <v>290036.08000000019</v>
      </c>
      <c r="E303" s="16" t="s">
        <v>14357</v>
      </c>
    </row>
    <row r="304" spans="1:5">
      <c r="A304" s="19">
        <v>45562</v>
      </c>
      <c r="B304" s="22">
        <v>-50000</v>
      </c>
      <c r="C304" s="21"/>
      <c r="D304" s="11">
        <f t="shared" si="4"/>
        <v>240036.08000000019</v>
      </c>
      <c r="E304" s="24" t="s">
        <v>19900</v>
      </c>
    </row>
    <row r="305" spans="1:5">
      <c r="B305" s="21">
        <v>-60</v>
      </c>
      <c r="C305" s="21"/>
      <c r="D305" s="11">
        <f t="shared" si="4"/>
        <v>239976.08000000019</v>
      </c>
      <c r="E305" s="16" t="s">
        <v>3309</v>
      </c>
    </row>
    <row r="306" spans="1:5">
      <c r="A306" s="19">
        <v>45604</v>
      </c>
      <c r="B306" s="21"/>
      <c r="C306" s="21">
        <v>454324.14</v>
      </c>
      <c r="D306" s="11">
        <f t="shared" si="4"/>
        <v>694300.2200000002</v>
      </c>
      <c r="E306" s="16" t="s">
        <v>11321</v>
      </c>
    </row>
    <row r="307" spans="1:5">
      <c r="A307" s="19">
        <v>45608</v>
      </c>
      <c r="B307" s="22">
        <v>-600045</v>
      </c>
      <c r="C307" s="21"/>
      <c r="D307" s="11">
        <f t="shared" si="4"/>
        <v>94255.220000000205</v>
      </c>
      <c r="E307" s="24" t="s">
        <v>16851</v>
      </c>
    </row>
    <row r="308" spans="1:5">
      <c r="A308" s="19">
        <v>45614</v>
      </c>
      <c r="B308" s="21"/>
      <c r="C308" s="21">
        <v>1112.33</v>
      </c>
      <c r="D308" s="11">
        <f t="shared" si="4"/>
        <v>95367.550000000207</v>
      </c>
      <c r="E308" s="16" t="s">
        <v>11315</v>
      </c>
    </row>
    <row r="309" spans="1:5">
      <c r="A309" s="19">
        <v>45625</v>
      </c>
      <c r="B309" s="21"/>
      <c r="C309" s="21">
        <v>318656.5</v>
      </c>
      <c r="D309" s="11">
        <f t="shared" si="4"/>
        <v>414024.05000000022</v>
      </c>
      <c r="E309" s="16" t="s">
        <v>14357</v>
      </c>
    </row>
    <row r="310" spans="1:5">
      <c r="A310" s="19">
        <v>45628</v>
      </c>
      <c r="B310" s="21"/>
      <c r="C310" s="21">
        <v>159788</v>
      </c>
      <c r="D310" s="11">
        <f t="shared" si="4"/>
        <v>573812.05000000028</v>
      </c>
      <c r="E310" s="16" t="s">
        <v>11328</v>
      </c>
    </row>
    <row r="311" spans="1:5">
      <c r="A311" s="19">
        <v>45630</v>
      </c>
      <c r="B311" s="22">
        <v>-500000</v>
      </c>
      <c r="C311" s="21"/>
      <c r="D311" s="11">
        <f t="shared" si="4"/>
        <v>73812.050000000279</v>
      </c>
      <c r="E311" s="14" t="s">
        <v>20631</v>
      </c>
    </row>
    <row r="312" spans="1:5">
      <c r="B312" s="21">
        <v>-60</v>
      </c>
      <c r="C312" s="21"/>
      <c r="D312" s="11">
        <f t="shared" si="4"/>
        <v>73752.050000000279</v>
      </c>
      <c r="E312" s="16" t="s">
        <v>3309</v>
      </c>
    </row>
    <row r="313" spans="1:5">
      <c r="A313" s="19">
        <v>45706</v>
      </c>
      <c r="B313" s="22"/>
      <c r="C313" s="22">
        <v>100925.11</v>
      </c>
      <c r="D313" s="11">
        <f t="shared" si="4"/>
        <v>174677.16000000027</v>
      </c>
      <c r="E313" s="14" t="s">
        <v>11341</v>
      </c>
    </row>
    <row r="314" spans="1:5">
      <c r="B314" s="22">
        <v>-100000</v>
      </c>
      <c r="C314" s="22"/>
      <c r="D314" s="11">
        <f t="shared" si="4"/>
        <v>74677.160000000265</v>
      </c>
      <c r="E314" s="14" t="s">
        <v>19753</v>
      </c>
    </row>
    <row r="315" spans="1:5">
      <c r="A315" s="19">
        <v>45735</v>
      </c>
      <c r="B315" s="21"/>
      <c r="C315" s="21">
        <v>386284</v>
      </c>
      <c r="D315" s="11">
        <f t="shared" si="4"/>
        <v>460961.16000000027</v>
      </c>
      <c r="E315" s="16" t="s">
        <v>14357</v>
      </c>
    </row>
    <row r="316" spans="1:5">
      <c r="A316" s="19">
        <v>45756</v>
      </c>
      <c r="B316" s="22">
        <v>-400000</v>
      </c>
      <c r="C316" s="21"/>
      <c r="D316" s="11">
        <f t="shared" si="4"/>
        <v>60961.160000000265</v>
      </c>
      <c r="E316" s="24" t="s">
        <v>20523</v>
      </c>
    </row>
    <row r="317" spans="1:5">
      <c r="B317" s="21">
        <v>-60</v>
      </c>
      <c r="C317" s="21"/>
      <c r="D317" s="11">
        <f t="shared" si="4"/>
        <v>60901.160000000265</v>
      </c>
      <c r="E317" s="16" t="s">
        <v>3309</v>
      </c>
    </row>
    <row r="318" spans="1:5">
      <c r="A318" s="19">
        <v>45796</v>
      </c>
      <c r="B318" s="21"/>
      <c r="C318" s="22">
        <v>100857.5</v>
      </c>
      <c r="D318" s="11">
        <f t="shared" si="4"/>
        <v>161758.66000000027</v>
      </c>
      <c r="E318" s="14" t="s">
        <v>11341</v>
      </c>
    </row>
    <row r="319" spans="1:5">
      <c r="B319" s="22">
        <v>-100000</v>
      </c>
      <c r="C319" s="21"/>
      <c r="D319" s="11">
        <f t="shared" si="4"/>
        <v>61758.660000000265</v>
      </c>
      <c r="E319" s="14" t="s">
        <v>19753</v>
      </c>
    </row>
    <row r="320" spans="1:5">
      <c r="A320" s="19">
        <v>45798</v>
      </c>
      <c r="B320" s="22">
        <v>-0.06</v>
      </c>
      <c r="C320" s="21"/>
      <c r="D320" s="11">
        <f t="shared" si="4"/>
        <v>61758.600000000268</v>
      </c>
      <c r="E320" s="14" t="s">
        <v>24</v>
      </c>
    </row>
    <row r="321" spans="1:5">
      <c r="A321" s="19">
        <v>45807</v>
      </c>
      <c r="B321" s="21"/>
      <c r="C321" s="22">
        <v>0.06</v>
      </c>
      <c r="D321" s="11">
        <f t="shared" si="4"/>
        <v>61758.660000000265</v>
      </c>
      <c r="E321" s="14" t="s">
        <v>24</v>
      </c>
    </row>
    <row r="322" spans="1:5">
      <c r="A322" s="19">
        <v>45812</v>
      </c>
      <c r="B322" s="21"/>
      <c r="C322" s="21">
        <v>346910.25</v>
      </c>
      <c r="D322" s="11">
        <f t="shared" si="4"/>
        <v>408668.91000000027</v>
      </c>
      <c r="E322" s="16" t="s">
        <v>11321</v>
      </c>
    </row>
    <row r="323" spans="1:5">
      <c r="A323" s="19">
        <v>45813</v>
      </c>
      <c r="B323" s="22">
        <v>-0.06</v>
      </c>
      <c r="C323" s="21"/>
      <c r="D323" s="11">
        <f t="shared" si="4"/>
        <v>408668.85000000027</v>
      </c>
      <c r="E323" s="14" t="s">
        <v>24</v>
      </c>
    </row>
    <row r="324" spans="1:5">
      <c r="A324" s="19">
        <v>45814</v>
      </c>
      <c r="B324" s="22">
        <v>-400000</v>
      </c>
      <c r="C324" s="21"/>
      <c r="D324" s="11">
        <f t="shared" si="4"/>
        <v>8668.8500000002678</v>
      </c>
      <c r="E324" s="24" t="s">
        <v>20124</v>
      </c>
    </row>
    <row r="325" spans="1:5">
      <c r="B325" s="21">
        <v>-60</v>
      </c>
      <c r="C325" s="21"/>
      <c r="D325" s="11">
        <f t="shared" si="4"/>
        <v>8608.8500000002678</v>
      </c>
      <c r="E325" s="16" t="s">
        <v>3309</v>
      </c>
    </row>
    <row r="326" spans="1:5">
      <c r="A326" s="19">
        <v>45819</v>
      </c>
      <c r="B326" s="21"/>
      <c r="C326" s="22">
        <v>0.06</v>
      </c>
      <c r="D326" s="11">
        <f t="shared" ref="D326:D360" si="5">D325+B326+C326</f>
        <v>8608.9100000002672</v>
      </c>
      <c r="E326" s="14" t="s">
        <v>24</v>
      </c>
    </row>
    <row r="327" spans="1:5">
      <c r="A327" s="19">
        <v>45859</v>
      </c>
      <c r="B327" s="21"/>
      <c r="C327" s="21">
        <v>368866</v>
      </c>
      <c r="D327" s="11">
        <f t="shared" si="5"/>
        <v>377474.91000000027</v>
      </c>
      <c r="E327" s="16" t="s">
        <v>14357</v>
      </c>
    </row>
    <row r="328" spans="1:5">
      <c r="A328" s="19">
        <v>45860</v>
      </c>
      <c r="B328" s="22">
        <v>-370000</v>
      </c>
      <c r="C328" s="21"/>
      <c r="D328" s="11">
        <f t="shared" si="5"/>
        <v>7474.9100000002654</v>
      </c>
      <c r="E328" s="14" t="s">
        <v>20631</v>
      </c>
    </row>
    <row r="329" spans="1:5">
      <c r="B329" s="21">
        <v>-60</v>
      </c>
      <c r="C329" s="21"/>
      <c r="D329" s="11">
        <f t="shared" si="5"/>
        <v>7414.9100000002654</v>
      </c>
      <c r="E329" t="s">
        <v>3309</v>
      </c>
    </row>
    <row r="330" spans="1:5">
      <c r="A330" s="19">
        <v>45881</v>
      </c>
      <c r="B330" s="21"/>
      <c r="C330" s="21">
        <v>44670.8</v>
      </c>
      <c r="D330" s="11">
        <f t="shared" si="5"/>
        <v>52085.710000000268</v>
      </c>
      <c r="E330" t="s">
        <v>16431</v>
      </c>
    </row>
    <row r="331" spans="1:5">
      <c r="A331" s="19">
        <v>45888</v>
      </c>
      <c r="B331" s="21"/>
      <c r="C331" s="22">
        <v>100879.11</v>
      </c>
      <c r="D331" s="11">
        <f t="shared" si="5"/>
        <v>152964.82000000027</v>
      </c>
      <c r="E331" s="14" t="s">
        <v>11341</v>
      </c>
    </row>
    <row r="332" spans="1:5">
      <c r="B332" s="22">
        <v>-100000</v>
      </c>
      <c r="C332" s="21"/>
      <c r="D332" s="11">
        <f t="shared" si="5"/>
        <v>52964.820000000269</v>
      </c>
      <c r="E332" s="14" t="s">
        <v>19753</v>
      </c>
    </row>
    <row r="333" spans="1:5">
      <c r="B333" s="22">
        <v>-50000</v>
      </c>
      <c r="C333" s="21"/>
      <c r="D333" s="11">
        <f t="shared" si="5"/>
        <v>2964.8200000002689</v>
      </c>
      <c r="E333" s="14" t="s">
        <v>16851</v>
      </c>
    </row>
    <row r="334" spans="1:5">
      <c r="B334" s="21">
        <v>-45</v>
      </c>
      <c r="C334" s="21"/>
      <c r="D334" s="11">
        <f t="shared" si="5"/>
        <v>2919.8200000002689</v>
      </c>
      <c r="E334" t="s">
        <v>3309</v>
      </c>
    </row>
    <row r="335" spans="1:5">
      <c r="A335" s="19">
        <v>45903</v>
      </c>
      <c r="B335" s="21"/>
      <c r="C335" s="21">
        <v>433790.65</v>
      </c>
      <c r="D335" s="11">
        <f t="shared" si="5"/>
        <v>436710.47000000032</v>
      </c>
      <c r="E335" s="16" t="s">
        <v>11321</v>
      </c>
    </row>
    <row r="336" spans="1:5">
      <c r="A336" s="19">
        <v>45908</v>
      </c>
      <c r="B336" s="22">
        <v>-430000</v>
      </c>
      <c r="C336" s="21"/>
      <c r="D336" s="11">
        <f t="shared" si="5"/>
        <v>6710.4700000003213</v>
      </c>
      <c r="E336" s="14" t="s">
        <v>20523</v>
      </c>
    </row>
    <row r="337" spans="1:5">
      <c r="B337" s="21">
        <v>-60</v>
      </c>
      <c r="C337" s="21"/>
      <c r="D337" s="11">
        <f t="shared" si="5"/>
        <v>6650.4700000003213</v>
      </c>
      <c r="E337" t="s">
        <v>3309</v>
      </c>
    </row>
    <row r="338" spans="1:5">
      <c r="A338" s="19">
        <v>45922</v>
      </c>
      <c r="B338" s="21"/>
      <c r="C338" s="21">
        <v>166656</v>
      </c>
      <c r="D338" s="11">
        <f t="shared" si="5"/>
        <v>173306.47000000032</v>
      </c>
      <c r="E338" s="16" t="s">
        <v>11328</v>
      </c>
    </row>
    <row r="339" spans="1:5">
      <c r="A339" s="19">
        <v>45926</v>
      </c>
      <c r="B339" s="22">
        <v>-150000</v>
      </c>
      <c r="C339" s="21"/>
      <c r="D339" s="11">
        <f t="shared" si="5"/>
        <v>23306.470000000321</v>
      </c>
      <c r="E339" s="14" t="s">
        <v>20523</v>
      </c>
    </row>
    <row r="340" spans="1:5">
      <c r="B340" s="21">
        <v>-60</v>
      </c>
      <c r="C340" s="21"/>
      <c r="D340" s="11">
        <f t="shared" si="5"/>
        <v>23246.470000000321</v>
      </c>
      <c r="E340" t="s">
        <v>3309</v>
      </c>
    </row>
    <row r="341" spans="1:5">
      <c r="A341" s="19">
        <v>45967</v>
      </c>
      <c r="B341" s="21"/>
      <c r="C341" s="21">
        <v>344168.5</v>
      </c>
      <c r="D341" s="11">
        <f t="shared" si="5"/>
        <v>367414.97000000032</v>
      </c>
      <c r="E341" s="16" t="s">
        <v>14357</v>
      </c>
    </row>
    <row r="342" spans="1:5">
      <c r="A342" s="19">
        <v>45975</v>
      </c>
      <c r="B342" s="22">
        <v>-360000</v>
      </c>
      <c r="C342" s="21"/>
      <c r="D342" s="11">
        <f t="shared" si="5"/>
        <v>7414.9700000003213</v>
      </c>
      <c r="E342" s="14" t="s">
        <v>20523</v>
      </c>
    </row>
    <row r="343" spans="1:5">
      <c r="B343" s="21">
        <v>-60</v>
      </c>
      <c r="C343" s="21"/>
      <c r="D343" s="11">
        <f t="shared" si="5"/>
        <v>7354.9700000003213</v>
      </c>
      <c r="E343" t="s">
        <v>3309</v>
      </c>
    </row>
    <row r="344" spans="1:5">
      <c r="A344" s="19">
        <v>45980</v>
      </c>
      <c r="B344" s="21"/>
      <c r="C344" s="21">
        <v>840.78</v>
      </c>
      <c r="D344" s="11">
        <f t="shared" si="5"/>
        <v>8195.750000000322</v>
      </c>
      <c r="E344" t="s">
        <v>11315</v>
      </c>
    </row>
    <row r="345" spans="1:5">
      <c r="A345" s="19">
        <v>46022</v>
      </c>
      <c r="B345" s="21"/>
      <c r="C345" s="21">
        <v>490380</v>
      </c>
      <c r="D345" s="11">
        <f t="shared" si="5"/>
        <v>498575.75000000035</v>
      </c>
      <c r="E345" s="16" t="s">
        <v>11328</v>
      </c>
    </row>
    <row r="346" spans="1:5">
      <c r="A346" s="19"/>
      <c r="B346" s="22"/>
      <c r="C346" s="21"/>
      <c r="D346" s="11">
        <f t="shared" si="5"/>
        <v>498575.75000000035</v>
      </c>
      <c r="E346" s="14"/>
    </row>
    <row r="347" spans="1:5">
      <c r="B347" s="21"/>
      <c r="C347" s="21"/>
      <c r="D347" s="11">
        <f t="shared" si="5"/>
        <v>498575.75000000035</v>
      </c>
    </row>
    <row r="348" spans="1:5">
      <c r="B348" s="21"/>
      <c r="C348" s="21"/>
      <c r="D348" s="11">
        <f t="shared" si="5"/>
        <v>498575.75000000035</v>
      </c>
    </row>
    <row r="349" spans="1:5">
      <c r="B349" s="21"/>
      <c r="C349" s="21"/>
      <c r="D349" s="11">
        <f t="shared" si="5"/>
        <v>498575.75000000035</v>
      </c>
    </row>
    <row r="350" spans="1:5">
      <c r="B350" s="21"/>
      <c r="C350" s="21"/>
      <c r="D350" s="11">
        <f t="shared" si="5"/>
        <v>498575.75000000035</v>
      </c>
    </row>
    <row r="351" spans="1:5">
      <c r="B351" s="21"/>
      <c r="C351" s="21"/>
      <c r="D351" s="11">
        <f t="shared" si="5"/>
        <v>498575.75000000035</v>
      </c>
    </row>
    <row r="352" spans="1:5">
      <c r="B352" s="21"/>
      <c r="C352" s="21"/>
      <c r="D352" s="11">
        <f t="shared" si="5"/>
        <v>498575.75000000035</v>
      </c>
    </row>
    <row r="353" spans="2:4">
      <c r="B353" s="21"/>
      <c r="C353" s="21"/>
      <c r="D353" s="11">
        <f t="shared" si="5"/>
        <v>498575.75000000035</v>
      </c>
    </row>
    <row r="354" spans="2:4">
      <c r="B354" s="21"/>
      <c r="C354" s="21"/>
      <c r="D354" s="11">
        <f t="shared" si="5"/>
        <v>498575.75000000035</v>
      </c>
    </row>
    <row r="355" spans="2:4">
      <c r="B355" s="21"/>
      <c r="C355" s="21"/>
      <c r="D355" s="11">
        <f t="shared" si="5"/>
        <v>498575.75000000035</v>
      </c>
    </row>
    <row r="356" spans="2:4">
      <c r="B356" s="21"/>
      <c r="C356" s="21"/>
      <c r="D356" s="11">
        <f t="shared" si="5"/>
        <v>498575.75000000035</v>
      </c>
    </row>
    <row r="357" spans="2:4">
      <c r="B357" s="21"/>
      <c r="C357" s="21"/>
      <c r="D357" s="11">
        <f t="shared" si="5"/>
        <v>498575.75000000035</v>
      </c>
    </row>
    <row r="358" spans="2:4">
      <c r="B358" s="21"/>
      <c r="C358" s="21"/>
      <c r="D358" s="11">
        <f t="shared" si="5"/>
        <v>498575.75000000035</v>
      </c>
    </row>
    <row r="359" spans="2:4">
      <c r="B359" s="21"/>
      <c r="C359" s="21"/>
      <c r="D359" s="11">
        <f t="shared" si="5"/>
        <v>498575.75000000035</v>
      </c>
    </row>
    <row r="360" spans="2:4">
      <c r="B360" s="21"/>
      <c r="C360" s="21"/>
      <c r="D360" s="11">
        <f t="shared" si="5"/>
        <v>498575.75000000035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0CE0-D1B8-4FA2-8BBA-03A31D370D04}">
  <sheetPr>
    <tabColor rgb="FFFFC000"/>
  </sheetPr>
  <dimension ref="A1:J161"/>
  <sheetViews>
    <sheetView workbookViewId="0">
      <pane ySplit="3" topLeftCell="A88" activePane="bottomLeft" state="frozen"/>
      <selection pane="bottomLeft" activeCell="E91" sqref="E91"/>
    </sheetView>
  </sheetViews>
  <sheetFormatPr defaultRowHeight="15"/>
  <cols>
    <col min="1" max="1" width="11" customWidth="1"/>
    <col min="2" max="2" width="16.140625" customWidth="1"/>
    <col min="3" max="4" width="14.5703125" customWidth="1"/>
    <col min="5" max="5" width="27.5703125" customWidth="1"/>
    <col min="6" max="6" width="3.42578125" customWidth="1"/>
    <col min="7" max="7" width="0" hidden="1" customWidth="1"/>
    <col min="8" max="8" width="16.5703125" hidden="1" customWidth="1"/>
    <col min="9" max="10" width="0" hidden="1" customWidth="1"/>
  </cols>
  <sheetData>
    <row r="1" spans="1:10">
      <c r="A1" s="1" t="s">
        <v>0</v>
      </c>
      <c r="G1" s="2" t="s">
        <v>1</v>
      </c>
      <c r="H1" s="3">
        <f>SUM(B73:B73)</f>
        <v>0</v>
      </c>
    </row>
    <row r="2" spans="1:10">
      <c r="A2" s="1" t="s">
        <v>11313</v>
      </c>
      <c r="G2" s="4" t="s">
        <v>3</v>
      </c>
      <c r="H2" s="3">
        <f>SUM(C73:C73)</f>
        <v>100000</v>
      </c>
    </row>
    <row r="3" spans="1:10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100000</v>
      </c>
      <c r="J3" s="21">
        <f>-1</f>
        <v>-1</v>
      </c>
    </row>
    <row r="4" spans="1:10">
      <c r="A4" s="75">
        <v>43727</v>
      </c>
      <c r="B4" s="21">
        <v>0</v>
      </c>
      <c r="C4" s="8">
        <v>23000</v>
      </c>
      <c r="D4" s="8">
        <f>-B4+C4</f>
        <v>23000</v>
      </c>
      <c r="E4" s="14" t="s">
        <v>11345</v>
      </c>
    </row>
    <row r="5" spans="1:10">
      <c r="A5" s="19">
        <v>43738</v>
      </c>
      <c r="B5" s="21">
        <v>0</v>
      </c>
      <c r="C5" s="12">
        <v>13.42</v>
      </c>
      <c r="D5" s="11">
        <f>D4+B5+C5</f>
        <v>23013.42</v>
      </c>
      <c r="E5" s="14" t="s">
        <v>24</v>
      </c>
    </row>
    <row r="6" spans="1:10">
      <c r="A6" s="19">
        <v>43748</v>
      </c>
      <c r="B6" s="21">
        <v>0</v>
      </c>
      <c r="C6" s="12">
        <v>7.16</v>
      </c>
      <c r="D6" s="11">
        <f t="shared" ref="D6:D69" si="0">D5+B6+C6</f>
        <v>23020.579999999998</v>
      </c>
      <c r="E6" s="14" t="s">
        <v>24</v>
      </c>
    </row>
    <row r="7" spans="1:10">
      <c r="A7" s="19">
        <v>43755</v>
      </c>
      <c r="B7" s="21">
        <v>0</v>
      </c>
      <c r="C7" s="12">
        <v>7.16</v>
      </c>
      <c r="D7" s="11">
        <f t="shared" si="0"/>
        <v>23027.739999999998</v>
      </c>
      <c r="E7" s="14" t="s">
        <v>24</v>
      </c>
    </row>
    <row r="8" spans="1:10">
      <c r="A8" s="19">
        <v>43762</v>
      </c>
      <c r="B8" s="21">
        <v>0</v>
      </c>
      <c r="C8" s="12">
        <v>7.16</v>
      </c>
      <c r="D8" s="11">
        <f t="shared" si="0"/>
        <v>23034.899999999998</v>
      </c>
      <c r="E8" s="14" t="s">
        <v>24</v>
      </c>
    </row>
    <row r="9" spans="1:10">
      <c r="A9" s="19">
        <v>43769</v>
      </c>
      <c r="B9" s="21">
        <v>0</v>
      </c>
      <c r="C9" s="12">
        <v>7.17</v>
      </c>
      <c r="D9" s="11">
        <f t="shared" si="0"/>
        <v>23042.069999999996</v>
      </c>
      <c r="E9" s="14" t="s">
        <v>24</v>
      </c>
    </row>
    <row r="10" spans="1:10">
      <c r="A10" s="19">
        <v>43776</v>
      </c>
      <c r="B10" s="21">
        <v>0</v>
      </c>
      <c r="C10" s="12">
        <v>7.17</v>
      </c>
      <c r="D10" s="11">
        <f t="shared" si="0"/>
        <v>23049.239999999994</v>
      </c>
      <c r="E10" s="14" t="s">
        <v>24</v>
      </c>
    </row>
    <row r="11" spans="1:10">
      <c r="A11" s="19">
        <v>43783</v>
      </c>
      <c r="B11" s="21">
        <v>0</v>
      </c>
      <c r="C11" s="12">
        <v>6.05</v>
      </c>
      <c r="D11" s="11">
        <f t="shared" si="0"/>
        <v>23055.289999999994</v>
      </c>
      <c r="E11" s="14" t="s">
        <v>24</v>
      </c>
    </row>
    <row r="12" spans="1:10">
      <c r="A12" s="19">
        <v>43790</v>
      </c>
      <c r="B12" s="21">
        <v>0</v>
      </c>
      <c r="C12" s="12">
        <v>6.05</v>
      </c>
      <c r="D12" s="11">
        <f t="shared" si="0"/>
        <v>23061.339999999993</v>
      </c>
      <c r="E12" s="14" t="s">
        <v>24</v>
      </c>
    </row>
    <row r="13" spans="1:10">
      <c r="A13" s="19">
        <v>43797</v>
      </c>
      <c r="B13" s="21">
        <v>0</v>
      </c>
      <c r="C13" s="12">
        <v>6.92</v>
      </c>
      <c r="D13" s="11">
        <f t="shared" si="0"/>
        <v>23068.259999999991</v>
      </c>
      <c r="E13" s="14" t="s">
        <v>24</v>
      </c>
    </row>
    <row r="14" spans="1:10">
      <c r="A14" s="19">
        <v>43811</v>
      </c>
      <c r="B14" s="21">
        <v>0</v>
      </c>
      <c r="C14" s="12">
        <v>6.06</v>
      </c>
      <c r="D14" s="11">
        <f t="shared" si="0"/>
        <v>23074.319999999992</v>
      </c>
      <c r="E14" s="14" t="s">
        <v>24</v>
      </c>
    </row>
    <row r="15" spans="1:10">
      <c r="A15" s="19">
        <v>43818</v>
      </c>
      <c r="B15" s="21">
        <v>0</v>
      </c>
      <c r="C15" s="12">
        <v>6.06</v>
      </c>
      <c r="D15" s="11">
        <f t="shared" si="0"/>
        <v>23080.379999999994</v>
      </c>
      <c r="E15" s="14" t="s">
        <v>24</v>
      </c>
    </row>
    <row r="16" spans="1:10">
      <c r="A16" s="19">
        <v>43825</v>
      </c>
      <c r="B16" s="21">
        <v>0</v>
      </c>
      <c r="C16" s="12">
        <v>6.06</v>
      </c>
      <c r="D16" s="11">
        <f t="shared" si="0"/>
        <v>23086.439999999995</v>
      </c>
      <c r="E16" s="14" t="s">
        <v>24</v>
      </c>
    </row>
    <row r="17" spans="1:5">
      <c r="A17" s="19">
        <v>43832</v>
      </c>
      <c r="B17" s="21">
        <v>0</v>
      </c>
      <c r="C17" s="12">
        <v>6.06</v>
      </c>
      <c r="D17" s="11">
        <f t="shared" si="0"/>
        <v>23092.499999999996</v>
      </c>
      <c r="E17" s="14" t="s">
        <v>24</v>
      </c>
    </row>
    <row r="18" spans="1:5">
      <c r="A18" s="19">
        <v>43839</v>
      </c>
      <c r="B18" s="21">
        <v>0</v>
      </c>
      <c r="C18" s="12">
        <v>6.06</v>
      </c>
      <c r="D18" s="11">
        <f t="shared" si="0"/>
        <v>23098.559999999998</v>
      </c>
      <c r="E18" s="14" t="s">
        <v>24</v>
      </c>
    </row>
    <row r="19" spans="1:5">
      <c r="A19" s="19">
        <v>43846</v>
      </c>
      <c r="B19" s="21">
        <v>0</v>
      </c>
      <c r="C19" s="12">
        <v>6.06</v>
      </c>
      <c r="D19" s="11">
        <f t="shared" si="0"/>
        <v>23104.62</v>
      </c>
      <c r="E19" s="14" t="s">
        <v>24</v>
      </c>
    </row>
    <row r="20" spans="1:5">
      <c r="A20" s="19">
        <v>43853</v>
      </c>
      <c r="B20" s="21">
        <v>0</v>
      </c>
      <c r="C20" s="12">
        <v>6.06</v>
      </c>
      <c r="D20" s="11">
        <f t="shared" si="0"/>
        <v>23110.68</v>
      </c>
      <c r="E20" s="14" t="s">
        <v>24</v>
      </c>
    </row>
    <row r="21" spans="1:5">
      <c r="A21" s="19">
        <v>43867</v>
      </c>
      <c r="B21" s="21">
        <v>0</v>
      </c>
      <c r="C21" s="18">
        <v>12.14</v>
      </c>
      <c r="D21" s="11">
        <f t="shared" si="0"/>
        <v>23122.82</v>
      </c>
      <c r="E21" s="14" t="s">
        <v>24</v>
      </c>
    </row>
    <row r="22" spans="1:5">
      <c r="A22" s="19">
        <v>43874</v>
      </c>
      <c r="B22" s="21">
        <v>0</v>
      </c>
      <c r="C22" s="18">
        <v>6.07</v>
      </c>
      <c r="D22" s="11">
        <f t="shared" si="0"/>
        <v>23128.89</v>
      </c>
      <c r="E22" s="14" t="s">
        <v>24</v>
      </c>
    </row>
    <row r="23" spans="1:5">
      <c r="A23" s="19">
        <v>43881</v>
      </c>
      <c r="B23" s="21">
        <v>0</v>
      </c>
      <c r="C23" s="18">
        <v>6.07</v>
      </c>
      <c r="D23" s="11">
        <f t="shared" si="0"/>
        <v>23134.959999999999</v>
      </c>
      <c r="E23" s="14" t="s">
        <v>24</v>
      </c>
    </row>
    <row r="24" spans="1:5">
      <c r="A24" s="19">
        <v>43888</v>
      </c>
      <c r="B24" s="21">
        <v>0</v>
      </c>
      <c r="C24" s="18">
        <v>6.07</v>
      </c>
      <c r="D24" s="11">
        <f t="shared" si="0"/>
        <v>23141.03</v>
      </c>
      <c r="E24" s="14" t="s">
        <v>24</v>
      </c>
    </row>
    <row r="25" spans="1:5">
      <c r="A25" s="19">
        <v>43895</v>
      </c>
      <c r="B25" s="21">
        <v>0</v>
      </c>
      <c r="C25" s="18">
        <v>6.07</v>
      </c>
      <c r="D25" s="11">
        <f t="shared" si="0"/>
        <v>23147.1</v>
      </c>
      <c r="E25" s="14" t="s">
        <v>24</v>
      </c>
    </row>
    <row r="26" spans="1:5">
      <c r="A26" s="19">
        <v>43902</v>
      </c>
      <c r="B26" s="21">
        <v>0</v>
      </c>
      <c r="C26" s="18">
        <v>6.08</v>
      </c>
      <c r="D26" s="11">
        <f t="shared" si="0"/>
        <v>23153.18</v>
      </c>
      <c r="E26" s="14" t="s">
        <v>24</v>
      </c>
    </row>
    <row r="27" spans="1:5">
      <c r="A27" s="19">
        <v>43909</v>
      </c>
      <c r="B27" s="21">
        <v>0</v>
      </c>
      <c r="C27" s="18">
        <v>4.7300000000000004</v>
      </c>
      <c r="D27" s="11">
        <f t="shared" si="0"/>
        <v>23157.91</v>
      </c>
      <c r="E27" s="14" t="s">
        <v>24</v>
      </c>
    </row>
    <row r="28" spans="1:5">
      <c r="A28" s="19">
        <v>43916</v>
      </c>
      <c r="B28" s="21">
        <v>0</v>
      </c>
      <c r="C28" s="18">
        <v>4.75</v>
      </c>
      <c r="D28" s="11">
        <f t="shared" si="0"/>
        <v>23162.66</v>
      </c>
      <c r="E28" s="14" t="s">
        <v>24</v>
      </c>
    </row>
    <row r="29" spans="1:5">
      <c r="A29" s="19">
        <v>43923</v>
      </c>
      <c r="B29" s="21">
        <v>0</v>
      </c>
      <c r="C29" s="18">
        <v>0.51</v>
      </c>
      <c r="D29" s="11">
        <f t="shared" si="0"/>
        <v>23163.17</v>
      </c>
      <c r="E29" s="14" t="s">
        <v>24</v>
      </c>
    </row>
    <row r="30" spans="1:5">
      <c r="A30" s="19">
        <v>43930</v>
      </c>
      <c r="B30" s="21">
        <v>0</v>
      </c>
      <c r="C30" s="18">
        <v>0.5</v>
      </c>
      <c r="D30" s="11">
        <f t="shared" si="0"/>
        <v>23163.67</v>
      </c>
      <c r="E30" s="14" t="s">
        <v>24</v>
      </c>
    </row>
    <row r="31" spans="1:5">
      <c r="A31" s="19">
        <v>43937</v>
      </c>
      <c r="B31" s="21">
        <v>0</v>
      </c>
      <c r="C31" s="18">
        <v>0.45</v>
      </c>
      <c r="D31" s="11">
        <f t="shared" si="0"/>
        <v>23164.12</v>
      </c>
      <c r="E31" s="14" t="s">
        <v>24</v>
      </c>
    </row>
    <row r="32" spans="1:5">
      <c r="A32" s="19">
        <v>43944</v>
      </c>
      <c r="B32" s="21">
        <v>0</v>
      </c>
      <c r="C32" s="18">
        <v>0.36</v>
      </c>
      <c r="D32" s="11">
        <f t="shared" si="0"/>
        <v>23164.48</v>
      </c>
      <c r="E32" s="14" t="s">
        <v>24</v>
      </c>
    </row>
    <row r="33" spans="1:5">
      <c r="A33" s="19">
        <v>43951</v>
      </c>
      <c r="B33" s="21">
        <v>0</v>
      </c>
      <c r="C33" s="14">
        <v>0.36</v>
      </c>
      <c r="D33" s="11">
        <f t="shared" si="0"/>
        <v>23164.84</v>
      </c>
      <c r="E33" s="14" t="s">
        <v>24</v>
      </c>
    </row>
    <row r="34" spans="1:5">
      <c r="A34" s="19">
        <v>43965</v>
      </c>
      <c r="B34" s="21">
        <v>0</v>
      </c>
      <c r="C34" s="14">
        <v>0.46</v>
      </c>
      <c r="D34" s="11">
        <f t="shared" si="0"/>
        <v>23165.3</v>
      </c>
      <c r="E34" s="14" t="s">
        <v>24</v>
      </c>
    </row>
    <row r="35" spans="1:5">
      <c r="A35" s="19">
        <v>43972</v>
      </c>
      <c r="B35" s="21">
        <v>0</v>
      </c>
      <c r="C35" s="18">
        <v>0.23</v>
      </c>
      <c r="D35" s="11">
        <f t="shared" si="0"/>
        <v>23165.53</v>
      </c>
      <c r="E35" s="14" t="s">
        <v>24</v>
      </c>
    </row>
    <row r="36" spans="1:5">
      <c r="A36" s="19">
        <v>43979</v>
      </c>
      <c r="B36" s="21">
        <v>0</v>
      </c>
      <c r="C36" s="18">
        <v>0.23</v>
      </c>
      <c r="D36" s="11">
        <f t="shared" si="0"/>
        <v>23165.759999999998</v>
      </c>
      <c r="E36" s="14" t="s">
        <v>24</v>
      </c>
    </row>
    <row r="37" spans="1:5">
      <c r="A37" s="19">
        <v>43986</v>
      </c>
      <c r="B37" s="21">
        <v>0</v>
      </c>
      <c r="C37" s="18">
        <v>0.23</v>
      </c>
      <c r="D37" s="11">
        <f t="shared" si="0"/>
        <v>23165.989999999998</v>
      </c>
      <c r="E37" s="14" t="s">
        <v>24</v>
      </c>
    </row>
    <row r="38" spans="1:5">
      <c r="A38" s="19">
        <v>43993</v>
      </c>
      <c r="B38" s="21">
        <v>0</v>
      </c>
      <c r="C38" s="18">
        <v>0.23</v>
      </c>
      <c r="D38" s="11">
        <f t="shared" si="0"/>
        <v>23166.219999999998</v>
      </c>
      <c r="E38" s="14" t="s">
        <v>24</v>
      </c>
    </row>
    <row r="39" spans="1:5">
      <c r="A39" s="19">
        <v>44000</v>
      </c>
      <c r="B39" s="21">
        <v>0</v>
      </c>
      <c r="C39" s="18">
        <v>0.23</v>
      </c>
      <c r="D39" s="11">
        <f t="shared" si="0"/>
        <v>23166.449999999997</v>
      </c>
      <c r="E39" s="14" t="s">
        <v>24</v>
      </c>
    </row>
    <row r="40" spans="1:5">
      <c r="A40" s="19">
        <v>44007</v>
      </c>
      <c r="B40" s="21">
        <v>0</v>
      </c>
      <c r="C40" s="18">
        <v>0.23</v>
      </c>
      <c r="D40" s="11">
        <f t="shared" si="0"/>
        <v>23166.679999999997</v>
      </c>
      <c r="E40" s="14" t="s">
        <v>24</v>
      </c>
    </row>
    <row r="41" spans="1:5">
      <c r="A41" s="19">
        <v>44014</v>
      </c>
      <c r="B41" s="21">
        <v>0</v>
      </c>
      <c r="C41" s="18">
        <v>0.23</v>
      </c>
      <c r="D41" s="11">
        <f t="shared" si="0"/>
        <v>23166.909999999996</v>
      </c>
      <c r="E41" s="14" t="s">
        <v>24</v>
      </c>
    </row>
    <row r="42" spans="1:5">
      <c r="A42" s="19">
        <v>44021</v>
      </c>
      <c r="B42" s="21">
        <v>0</v>
      </c>
      <c r="C42" s="18">
        <v>0.27</v>
      </c>
      <c r="D42" s="11">
        <f t="shared" si="0"/>
        <v>23167.179999999997</v>
      </c>
      <c r="E42" s="14" t="s">
        <v>24</v>
      </c>
    </row>
    <row r="43" spans="1:5">
      <c r="A43" s="19">
        <v>44028</v>
      </c>
      <c r="B43" s="21">
        <v>0</v>
      </c>
      <c r="C43" s="18">
        <v>0.27</v>
      </c>
      <c r="D43" s="11">
        <f t="shared" si="0"/>
        <v>23167.449999999997</v>
      </c>
      <c r="E43" s="14" t="s">
        <v>24</v>
      </c>
    </row>
    <row r="44" spans="1:5">
      <c r="A44" s="19">
        <v>44035</v>
      </c>
      <c r="B44" s="21">
        <v>0</v>
      </c>
      <c r="C44" s="18">
        <v>0.27</v>
      </c>
      <c r="D44" s="11">
        <f t="shared" si="0"/>
        <v>23167.719999999998</v>
      </c>
      <c r="E44" s="14" t="s">
        <v>24</v>
      </c>
    </row>
    <row r="45" spans="1:5">
      <c r="A45" s="19">
        <v>44042</v>
      </c>
      <c r="B45" s="21">
        <v>0</v>
      </c>
      <c r="C45" s="18">
        <v>0.27</v>
      </c>
      <c r="D45" s="11">
        <f t="shared" si="0"/>
        <v>23167.989999999998</v>
      </c>
      <c r="E45" s="14" t="s">
        <v>24</v>
      </c>
    </row>
    <row r="46" spans="1:5">
      <c r="A46" s="19">
        <v>44049</v>
      </c>
      <c r="B46" s="21">
        <v>0</v>
      </c>
      <c r="C46" s="18">
        <v>0.27</v>
      </c>
      <c r="D46" s="11">
        <f t="shared" si="0"/>
        <v>23168.26</v>
      </c>
      <c r="E46" s="14" t="s">
        <v>24</v>
      </c>
    </row>
    <row r="47" spans="1:5">
      <c r="A47" s="19">
        <v>44056</v>
      </c>
      <c r="B47" s="21">
        <v>0</v>
      </c>
      <c r="C47" s="18">
        <v>0.27</v>
      </c>
      <c r="D47" s="11">
        <f t="shared" si="0"/>
        <v>23168.53</v>
      </c>
      <c r="E47" s="14" t="s">
        <v>24</v>
      </c>
    </row>
    <row r="48" spans="1:5">
      <c r="A48" s="19">
        <v>44063</v>
      </c>
      <c r="B48" s="21">
        <v>0</v>
      </c>
      <c r="C48" s="18">
        <v>0.27</v>
      </c>
      <c r="D48" s="11">
        <f t="shared" si="0"/>
        <v>23168.799999999999</v>
      </c>
      <c r="E48" s="14" t="s">
        <v>24</v>
      </c>
    </row>
    <row r="49" spans="1:5">
      <c r="A49" s="19">
        <v>44070</v>
      </c>
      <c r="B49" s="21">
        <v>0</v>
      </c>
      <c r="C49" s="18">
        <v>0.27</v>
      </c>
      <c r="D49" s="11">
        <f t="shared" si="0"/>
        <v>23169.07</v>
      </c>
      <c r="E49" s="14" t="s">
        <v>24</v>
      </c>
    </row>
    <row r="50" spans="1:5">
      <c r="A50" s="19">
        <v>44077</v>
      </c>
      <c r="B50" s="21">
        <v>0</v>
      </c>
      <c r="C50" s="18">
        <v>0.27</v>
      </c>
      <c r="D50" s="11">
        <f t="shared" si="0"/>
        <v>23169.34</v>
      </c>
      <c r="E50" s="14" t="s">
        <v>24</v>
      </c>
    </row>
    <row r="51" spans="1:5">
      <c r="A51" s="19">
        <v>44084</v>
      </c>
      <c r="B51" s="21">
        <v>-0.03</v>
      </c>
      <c r="C51" s="17"/>
      <c r="D51" s="11">
        <f t="shared" si="0"/>
        <v>23169.31</v>
      </c>
      <c r="E51" s="14" t="s">
        <v>24</v>
      </c>
    </row>
    <row r="52" spans="1:5">
      <c r="A52" s="19">
        <v>44091</v>
      </c>
      <c r="B52" s="21">
        <v>0</v>
      </c>
      <c r="C52" s="18">
        <v>0.56999999999999995</v>
      </c>
      <c r="D52" s="11">
        <f t="shared" si="0"/>
        <v>23169.88</v>
      </c>
      <c r="E52" s="14" t="s">
        <v>24</v>
      </c>
    </row>
    <row r="53" spans="1:5">
      <c r="A53" s="19">
        <v>44098</v>
      </c>
      <c r="B53" s="21">
        <v>0</v>
      </c>
      <c r="C53" s="18">
        <v>0.23</v>
      </c>
      <c r="D53" s="11">
        <f t="shared" si="0"/>
        <v>23170.11</v>
      </c>
      <c r="E53" s="14" t="s">
        <v>24</v>
      </c>
    </row>
    <row r="54" spans="1:5">
      <c r="A54" s="19">
        <v>44105</v>
      </c>
      <c r="B54" s="21">
        <v>0</v>
      </c>
      <c r="C54" s="18">
        <v>0.23</v>
      </c>
      <c r="D54" s="11">
        <f t="shared" si="0"/>
        <v>23170.34</v>
      </c>
      <c r="E54" s="14" t="s">
        <v>24</v>
      </c>
    </row>
    <row r="55" spans="1:5">
      <c r="A55" s="19">
        <v>44112</v>
      </c>
      <c r="B55" s="21">
        <v>0</v>
      </c>
      <c r="C55" s="18">
        <v>0.23</v>
      </c>
      <c r="D55" s="11">
        <f t="shared" si="0"/>
        <v>23170.57</v>
      </c>
      <c r="E55" s="14" t="s">
        <v>24</v>
      </c>
    </row>
    <row r="56" spans="1:5">
      <c r="A56" s="19">
        <v>44119</v>
      </c>
      <c r="B56" s="21">
        <v>0</v>
      </c>
      <c r="C56" s="18">
        <v>0.23</v>
      </c>
      <c r="D56" s="11">
        <f t="shared" si="0"/>
        <v>23170.799999999999</v>
      </c>
      <c r="E56" s="14" t="s">
        <v>24</v>
      </c>
    </row>
    <row r="57" spans="1:5">
      <c r="A57" s="19">
        <v>44126</v>
      </c>
      <c r="B57" s="21">
        <v>0</v>
      </c>
      <c r="C57" s="18">
        <v>0.23</v>
      </c>
      <c r="D57" s="11">
        <f t="shared" si="0"/>
        <v>23171.03</v>
      </c>
      <c r="E57" s="14" t="s">
        <v>24</v>
      </c>
    </row>
    <row r="58" spans="1:5">
      <c r="A58" s="19">
        <v>44133</v>
      </c>
      <c r="B58" s="21">
        <v>0</v>
      </c>
      <c r="C58" s="18">
        <v>0.23</v>
      </c>
      <c r="D58" s="11">
        <f t="shared" si="0"/>
        <v>23171.26</v>
      </c>
      <c r="E58" s="14" t="s">
        <v>24</v>
      </c>
    </row>
    <row r="59" spans="1:5">
      <c r="A59" s="19">
        <v>44140</v>
      </c>
      <c r="B59" s="21">
        <v>0</v>
      </c>
      <c r="C59" s="18">
        <v>0.27</v>
      </c>
      <c r="D59" s="11">
        <f t="shared" si="0"/>
        <v>23171.53</v>
      </c>
      <c r="E59" s="14" t="s">
        <v>24</v>
      </c>
    </row>
    <row r="60" spans="1:5">
      <c r="A60" s="19">
        <v>44154</v>
      </c>
      <c r="B60" s="21">
        <v>0</v>
      </c>
      <c r="C60" s="18">
        <v>0.31</v>
      </c>
      <c r="D60" s="11">
        <f t="shared" si="0"/>
        <v>23171.84</v>
      </c>
      <c r="E60" s="14" t="s">
        <v>24</v>
      </c>
    </row>
    <row r="61" spans="1:5">
      <c r="A61" s="19">
        <v>44161</v>
      </c>
      <c r="B61" s="21">
        <v>0</v>
      </c>
      <c r="C61" s="18">
        <v>0.27</v>
      </c>
      <c r="D61" s="11">
        <f t="shared" si="0"/>
        <v>23172.11</v>
      </c>
      <c r="E61" s="14" t="s">
        <v>24</v>
      </c>
    </row>
    <row r="62" spans="1:5">
      <c r="A62" s="19">
        <v>44168</v>
      </c>
      <c r="B62" s="21">
        <v>0</v>
      </c>
      <c r="C62" s="18">
        <v>0.31</v>
      </c>
      <c r="D62" s="11">
        <f t="shared" si="0"/>
        <v>23172.420000000002</v>
      </c>
      <c r="E62" s="14" t="s">
        <v>24</v>
      </c>
    </row>
    <row r="63" spans="1:5">
      <c r="A63" s="19">
        <v>44175</v>
      </c>
      <c r="B63" s="21">
        <v>0</v>
      </c>
      <c r="C63" s="18">
        <v>0.27</v>
      </c>
      <c r="D63" s="11">
        <f t="shared" si="0"/>
        <v>23172.690000000002</v>
      </c>
      <c r="E63" s="14" t="s">
        <v>24</v>
      </c>
    </row>
    <row r="64" spans="1:5">
      <c r="A64" s="19">
        <v>44182</v>
      </c>
      <c r="B64" s="21">
        <v>0</v>
      </c>
      <c r="C64" s="18">
        <v>0.27</v>
      </c>
      <c r="D64" s="11">
        <f t="shared" si="0"/>
        <v>23172.960000000003</v>
      </c>
      <c r="E64" s="14" t="s">
        <v>24</v>
      </c>
    </row>
    <row r="65" spans="1:5">
      <c r="A65" s="19">
        <v>44189</v>
      </c>
      <c r="B65" s="21">
        <v>0</v>
      </c>
      <c r="C65" s="18">
        <v>0.27</v>
      </c>
      <c r="D65" s="11">
        <f t="shared" si="0"/>
        <v>23173.230000000003</v>
      </c>
      <c r="E65" s="14" t="s">
        <v>24</v>
      </c>
    </row>
    <row r="66" spans="1:5">
      <c r="A66" s="19">
        <v>44196</v>
      </c>
      <c r="B66" s="21">
        <v>0</v>
      </c>
      <c r="C66" s="18">
        <v>0.39</v>
      </c>
      <c r="D66" s="11">
        <f t="shared" si="0"/>
        <v>23173.620000000003</v>
      </c>
      <c r="E66" s="14" t="s">
        <v>24</v>
      </c>
    </row>
    <row r="67" spans="1:5">
      <c r="A67" s="19">
        <v>44203</v>
      </c>
      <c r="B67" s="21">
        <v>0</v>
      </c>
      <c r="C67" s="18">
        <v>0.23</v>
      </c>
      <c r="D67" s="11">
        <f t="shared" si="0"/>
        <v>23173.850000000002</v>
      </c>
      <c r="E67" s="14" t="s">
        <v>24</v>
      </c>
    </row>
    <row r="68" spans="1:5">
      <c r="A68" s="19">
        <v>44210</v>
      </c>
      <c r="B68" s="21">
        <v>0</v>
      </c>
      <c r="C68" s="18">
        <v>0.23</v>
      </c>
      <c r="D68" s="11">
        <f t="shared" si="0"/>
        <v>23174.080000000002</v>
      </c>
      <c r="E68" s="14" t="s">
        <v>24</v>
      </c>
    </row>
    <row r="69" spans="1:5">
      <c r="A69" s="19">
        <v>44217</v>
      </c>
      <c r="B69" s="21">
        <v>0</v>
      </c>
      <c r="C69" s="18">
        <v>0.31</v>
      </c>
      <c r="D69" s="11">
        <f t="shared" si="0"/>
        <v>23174.390000000003</v>
      </c>
      <c r="E69" s="14" t="s">
        <v>24</v>
      </c>
    </row>
    <row r="70" spans="1:5">
      <c r="A70" s="19">
        <v>44224</v>
      </c>
      <c r="B70" s="21">
        <v>0</v>
      </c>
      <c r="C70" s="18">
        <v>0.27</v>
      </c>
      <c r="D70" s="11">
        <f t="shared" ref="D70:D100" si="1">D69+B70+C70</f>
        <v>23174.660000000003</v>
      </c>
      <c r="E70" s="14" t="s">
        <v>24</v>
      </c>
    </row>
    <row r="71" spans="1:5">
      <c r="A71" s="19">
        <v>44231</v>
      </c>
      <c r="B71" s="21">
        <v>0</v>
      </c>
      <c r="C71" s="18">
        <v>0.27</v>
      </c>
      <c r="D71" s="11">
        <f t="shared" si="1"/>
        <v>23174.930000000004</v>
      </c>
      <c r="E71" s="14" t="s">
        <v>24</v>
      </c>
    </row>
    <row r="72" spans="1:5">
      <c r="A72" s="19"/>
      <c r="B72" s="21">
        <v>-23174.93</v>
      </c>
      <c r="D72" s="11">
        <f t="shared" si="1"/>
        <v>3.637978807091713E-12</v>
      </c>
      <c r="E72" s="14" t="s">
        <v>11346</v>
      </c>
    </row>
    <row r="73" spans="1:5">
      <c r="A73" s="19">
        <v>44243</v>
      </c>
      <c r="B73" s="21">
        <v>0</v>
      </c>
      <c r="C73" s="22">
        <v>100000</v>
      </c>
      <c r="D73" s="11">
        <f t="shared" si="1"/>
        <v>100000</v>
      </c>
      <c r="E73" s="14" t="s">
        <v>11342</v>
      </c>
    </row>
    <row r="74" spans="1:5">
      <c r="A74" s="19">
        <v>45154</v>
      </c>
      <c r="B74" s="22">
        <v>-100000</v>
      </c>
      <c r="C74" s="21"/>
      <c r="D74" s="11">
        <f t="shared" si="1"/>
        <v>0</v>
      </c>
      <c r="E74" s="14" t="s">
        <v>11346</v>
      </c>
    </row>
    <row r="75" spans="1:5">
      <c r="A75" s="19"/>
      <c r="B75" s="22"/>
      <c r="C75" s="22">
        <v>100000</v>
      </c>
      <c r="D75" s="11">
        <f t="shared" si="1"/>
        <v>100000</v>
      </c>
      <c r="E75" s="14" t="s">
        <v>11342</v>
      </c>
    </row>
    <row r="76" spans="1:5">
      <c r="A76" s="19">
        <v>44973</v>
      </c>
      <c r="B76" s="22">
        <v>-100000</v>
      </c>
      <c r="C76" s="22"/>
      <c r="D76" s="11">
        <f t="shared" si="1"/>
        <v>0</v>
      </c>
      <c r="E76" s="14" t="s">
        <v>11346</v>
      </c>
    </row>
    <row r="77" spans="1:5">
      <c r="A77" s="19"/>
      <c r="B77" s="22"/>
      <c r="C77" s="22">
        <v>100000</v>
      </c>
      <c r="D77" s="11">
        <f t="shared" si="1"/>
        <v>100000</v>
      </c>
      <c r="E77" s="14" t="s">
        <v>11342</v>
      </c>
    </row>
    <row r="78" spans="1:5">
      <c r="A78" s="19">
        <v>45520</v>
      </c>
      <c r="B78" s="22">
        <v>-100000</v>
      </c>
      <c r="C78" s="22"/>
      <c r="D78" s="11">
        <f t="shared" si="1"/>
        <v>0</v>
      </c>
      <c r="E78" s="14" t="s">
        <v>11346</v>
      </c>
    </row>
    <row r="79" spans="1:5">
      <c r="A79" s="19"/>
      <c r="B79" s="21"/>
      <c r="C79" s="22">
        <v>100000</v>
      </c>
      <c r="D79" s="11">
        <f t="shared" si="1"/>
        <v>100000</v>
      </c>
      <c r="E79" s="14" t="s">
        <v>19753</v>
      </c>
    </row>
    <row r="80" spans="1:5">
      <c r="A80" s="19">
        <v>45614</v>
      </c>
      <c r="B80" s="22">
        <v>-100000</v>
      </c>
      <c r="C80" s="21"/>
      <c r="D80" s="11">
        <f t="shared" si="1"/>
        <v>0</v>
      </c>
      <c r="E80" s="14" t="s">
        <v>11346</v>
      </c>
    </row>
    <row r="81" spans="1:5">
      <c r="A81" s="19"/>
      <c r="C81" s="18">
        <v>100000</v>
      </c>
      <c r="D81" s="11">
        <f t="shared" si="1"/>
        <v>100000</v>
      </c>
      <c r="E81" s="14" t="s">
        <v>19753</v>
      </c>
    </row>
    <row r="82" spans="1:5">
      <c r="A82" s="19">
        <v>45706</v>
      </c>
      <c r="B82" s="22">
        <v>-100000</v>
      </c>
      <c r="C82" s="22"/>
      <c r="D82" s="11">
        <f t="shared" si="1"/>
        <v>0</v>
      </c>
      <c r="E82" s="14" t="s">
        <v>11346</v>
      </c>
    </row>
    <row r="83" spans="1:5">
      <c r="A83" s="19"/>
      <c r="B83" s="22"/>
      <c r="C83" s="22">
        <v>100000</v>
      </c>
      <c r="D83" s="11">
        <f t="shared" si="1"/>
        <v>100000</v>
      </c>
      <c r="E83" s="14" t="s">
        <v>19753</v>
      </c>
    </row>
    <row r="84" spans="1:5">
      <c r="A84" s="19">
        <v>45796</v>
      </c>
      <c r="B84" s="22">
        <v>-100000</v>
      </c>
      <c r="C84" s="21"/>
      <c r="D84" s="11">
        <f t="shared" si="1"/>
        <v>0</v>
      </c>
      <c r="E84" s="14" t="s">
        <v>11346</v>
      </c>
    </row>
    <row r="85" spans="1:5">
      <c r="A85" s="19"/>
      <c r="B85" s="21"/>
      <c r="C85" s="22">
        <v>100000</v>
      </c>
      <c r="D85" s="11">
        <f t="shared" si="1"/>
        <v>100000</v>
      </c>
      <c r="E85" s="14" t="s">
        <v>19753</v>
      </c>
    </row>
    <row r="86" spans="1:5">
      <c r="A86" s="19">
        <v>45888</v>
      </c>
      <c r="B86" s="22">
        <v>-100000</v>
      </c>
      <c r="C86" s="22"/>
      <c r="D86" s="11">
        <f t="shared" si="1"/>
        <v>0</v>
      </c>
      <c r="E86" s="14" t="s">
        <v>11346</v>
      </c>
    </row>
    <row r="87" spans="1:5">
      <c r="A87" s="19"/>
      <c r="B87" s="22"/>
      <c r="C87" s="22">
        <v>100000</v>
      </c>
      <c r="D87" s="11">
        <f t="shared" si="1"/>
        <v>100000</v>
      </c>
      <c r="E87" s="14" t="s">
        <v>19753</v>
      </c>
    </row>
    <row r="88" spans="1:5">
      <c r="A88" s="19">
        <v>45980</v>
      </c>
      <c r="B88" s="22">
        <v>-100000</v>
      </c>
      <c r="C88" s="21"/>
      <c r="D88" s="11">
        <f t="shared" si="1"/>
        <v>0</v>
      </c>
      <c r="E88" s="14" t="s">
        <v>11346</v>
      </c>
    </row>
    <row r="89" spans="1:5">
      <c r="B89" s="22"/>
      <c r="C89" s="22">
        <v>100000</v>
      </c>
      <c r="D89" s="11">
        <f t="shared" si="1"/>
        <v>100000</v>
      </c>
      <c r="E89" s="14" t="s">
        <v>19753</v>
      </c>
    </row>
    <row r="90" spans="1:5">
      <c r="A90" s="19"/>
      <c r="B90" s="21"/>
      <c r="C90" s="22"/>
      <c r="D90" s="11">
        <f t="shared" si="1"/>
        <v>100000</v>
      </c>
      <c r="E90" s="14"/>
    </row>
    <row r="91" spans="1:5">
      <c r="A91" s="19"/>
      <c r="B91" s="21"/>
      <c r="C91" s="21"/>
      <c r="D91" s="11">
        <f t="shared" si="1"/>
        <v>100000</v>
      </c>
      <c r="E91" s="16"/>
    </row>
    <row r="92" spans="1:5">
      <c r="B92" s="21"/>
      <c r="C92" s="21"/>
      <c r="D92" s="11">
        <f t="shared" si="1"/>
        <v>100000</v>
      </c>
      <c r="E92" s="16"/>
    </row>
    <row r="93" spans="1:5">
      <c r="A93" s="19"/>
      <c r="B93" s="22"/>
      <c r="C93" s="21"/>
      <c r="D93" s="11">
        <f t="shared" si="1"/>
        <v>100000</v>
      </c>
      <c r="E93" s="14"/>
    </row>
    <row r="94" spans="1:5">
      <c r="A94" s="19"/>
      <c r="B94" s="21"/>
      <c r="C94" s="22"/>
      <c r="D94" s="11">
        <f t="shared" si="1"/>
        <v>100000</v>
      </c>
      <c r="E94" s="14"/>
    </row>
    <row r="95" spans="1:5">
      <c r="A95" s="19"/>
      <c r="B95" s="22"/>
      <c r="C95" s="21"/>
      <c r="D95" s="11">
        <f t="shared" si="1"/>
        <v>100000</v>
      </c>
      <c r="E95" s="14"/>
    </row>
    <row r="96" spans="1:5">
      <c r="A96" s="19"/>
      <c r="B96" s="21"/>
      <c r="C96" s="22"/>
      <c r="D96" s="11">
        <f t="shared" si="1"/>
        <v>100000</v>
      </c>
      <c r="E96" s="14"/>
    </row>
    <row r="97" spans="1:8">
      <c r="A97" s="19"/>
      <c r="B97" s="22"/>
      <c r="C97" s="21"/>
      <c r="D97" s="11">
        <f t="shared" si="1"/>
        <v>100000</v>
      </c>
      <c r="E97" s="14"/>
    </row>
    <row r="98" spans="1:8">
      <c r="A98" s="19"/>
      <c r="B98" s="21"/>
      <c r="C98" s="22"/>
      <c r="D98" s="11">
        <f t="shared" si="1"/>
        <v>100000</v>
      </c>
      <c r="E98" s="14"/>
    </row>
    <row r="99" spans="1:8">
      <c r="A99" s="19"/>
      <c r="B99" s="21"/>
      <c r="C99" s="21"/>
      <c r="D99" s="11">
        <f t="shared" si="1"/>
        <v>100000</v>
      </c>
      <c r="E99" s="16"/>
    </row>
    <row r="100" spans="1:8">
      <c r="A100" s="19"/>
      <c r="B100" s="22"/>
      <c r="C100" s="21"/>
      <c r="D100" s="11">
        <f t="shared" si="1"/>
        <v>100000</v>
      </c>
      <c r="E100" s="14"/>
    </row>
    <row r="101" spans="1:8">
      <c r="A101" s="19"/>
      <c r="B101" s="21"/>
      <c r="C101" s="21"/>
      <c r="D101" s="11"/>
      <c r="E101" s="16"/>
    </row>
    <row r="102" spans="1:8">
      <c r="B102" s="21"/>
      <c r="C102" s="21"/>
      <c r="D102" s="11"/>
      <c r="E102" s="16"/>
    </row>
    <row r="103" spans="1:8">
      <c r="A103" s="19"/>
      <c r="B103" s="21"/>
      <c r="C103" s="22"/>
      <c r="D103" s="11"/>
      <c r="E103" s="14"/>
    </row>
    <row r="104" spans="1:8">
      <c r="A104" s="19"/>
      <c r="B104" s="22"/>
      <c r="C104" s="21"/>
      <c r="D104" s="11"/>
      <c r="E104" s="14"/>
      <c r="H104" s="17"/>
    </row>
    <row r="105" spans="1:8">
      <c r="A105" s="19"/>
      <c r="B105" s="21"/>
      <c r="C105" s="22"/>
      <c r="D105" s="11"/>
      <c r="E105" s="14"/>
    </row>
    <row r="106" spans="1:8">
      <c r="A106" s="19"/>
      <c r="B106" s="21"/>
      <c r="C106" s="21"/>
      <c r="D106" s="11"/>
      <c r="E106" s="16"/>
    </row>
    <row r="107" spans="1:8">
      <c r="A107" s="19"/>
      <c r="B107" s="21"/>
      <c r="C107" s="21"/>
      <c r="D107" s="11"/>
      <c r="E107" s="16"/>
    </row>
    <row r="108" spans="1:8">
      <c r="A108" s="19"/>
      <c r="B108" s="22"/>
      <c r="C108" s="21"/>
      <c r="D108" s="11"/>
      <c r="E108" s="14"/>
    </row>
    <row r="109" spans="1:8">
      <c r="A109" s="19"/>
      <c r="B109" s="21"/>
      <c r="C109" s="22"/>
      <c r="D109" s="11"/>
      <c r="E109" s="14"/>
    </row>
    <row r="110" spans="1:8">
      <c r="A110" s="19"/>
      <c r="B110" s="22"/>
      <c r="C110" s="21"/>
      <c r="D110" s="11"/>
      <c r="E110" s="24"/>
    </row>
    <row r="111" spans="1:8">
      <c r="A111" s="19"/>
      <c r="B111" s="22"/>
      <c r="C111" s="21"/>
      <c r="D111" s="11"/>
      <c r="E111" s="14"/>
    </row>
    <row r="112" spans="1:8">
      <c r="A112" s="19"/>
      <c r="B112" s="21"/>
      <c r="C112" s="22"/>
      <c r="D112" s="11"/>
      <c r="E112" s="14"/>
    </row>
    <row r="113" spans="1:8">
      <c r="A113" s="19"/>
      <c r="B113" s="22"/>
      <c r="C113" s="21"/>
      <c r="D113" s="11"/>
      <c r="E113" s="14"/>
    </row>
    <row r="114" spans="1:8">
      <c r="A114" s="19"/>
      <c r="B114" s="21"/>
      <c r="C114" s="22"/>
      <c r="D114" s="11"/>
      <c r="E114" s="14"/>
    </row>
    <row r="115" spans="1:8">
      <c r="A115" s="19"/>
      <c r="B115" s="22"/>
      <c r="C115" s="21"/>
      <c r="D115" s="11"/>
      <c r="E115" s="14"/>
    </row>
    <row r="116" spans="1:8">
      <c r="A116" s="19"/>
      <c r="B116" s="21"/>
      <c r="C116" s="22"/>
      <c r="D116" s="11"/>
      <c r="E116" s="14"/>
      <c r="G116" s="17"/>
    </row>
    <row r="117" spans="1:8">
      <c r="A117" s="19"/>
      <c r="B117" s="21"/>
      <c r="C117" s="21"/>
      <c r="D117" s="11"/>
      <c r="E117" s="16"/>
    </row>
    <row r="118" spans="1:8">
      <c r="A118" s="19"/>
      <c r="B118" s="22"/>
      <c r="C118" s="21"/>
      <c r="D118" s="11"/>
      <c r="E118" s="14"/>
    </row>
    <row r="119" spans="1:8">
      <c r="A119" s="19"/>
      <c r="B119" s="22"/>
      <c r="C119" s="21"/>
      <c r="D119" s="11"/>
      <c r="E119" s="14"/>
    </row>
    <row r="120" spans="1:8">
      <c r="A120" s="19"/>
      <c r="B120" s="21"/>
      <c r="C120" s="22"/>
      <c r="D120" s="11"/>
      <c r="E120" s="14"/>
    </row>
    <row r="121" spans="1:8">
      <c r="A121" s="19"/>
      <c r="B121" s="22"/>
      <c r="C121" s="21"/>
      <c r="D121" s="11"/>
      <c r="E121" s="14"/>
    </row>
    <row r="122" spans="1:8">
      <c r="A122" s="19"/>
      <c r="B122" s="21"/>
      <c r="C122" s="22"/>
      <c r="D122" s="11"/>
      <c r="E122" s="14"/>
    </row>
    <row r="123" spans="1:8">
      <c r="A123" s="19"/>
      <c r="B123" s="21"/>
      <c r="C123" s="21"/>
      <c r="D123" s="11"/>
      <c r="E123" s="16"/>
    </row>
    <row r="124" spans="1:8">
      <c r="A124" s="19"/>
      <c r="B124" s="22"/>
      <c r="C124" s="21"/>
      <c r="D124" s="11"/>
      <c r="E124" s="14"/>
    </row>
    <row r="125" spans="1:8">
      <c r="A125" s="19"/>
      <c r="B125" s="21"/>
      <c r="C125" s="22"/>
      <c r="D125" s="11"/>
      <c r="E125" s="14"/>
    </row>
    <row r="126" spans="1:8">
      <c r="A126" s="19"/>
      <c r="B126" s="21"/>
      <c r="C126" s="21"/>
      <c r="D126" s="11"/>
      <c r="E126" s="16"/>
    </row>
    <row r="127" spans="1:8">
      <c r="A127" s="19"/>
      <c r="B127" s="21"/>
      <c r="C127" s="22"/>
      <c r="D127" s="11"/>
      <c r="E127" s="14"/>
      <c r="H127" s="17"/>
    </row>
    <row r="128" spans="1:8">
      <c r="A128" s="19"/>
      <c r="B128" s="21"/>
      <c r="C128" s="21"/>
      <c r="D128" s="11"/>
      <c r="E128" s="16"/>
    </row>
    <row r="129" spans="1:8">
      <c r="A129" s="19"/>
      <c r="B129" s="21"/>
      <c r="C129" s="21"/>
      <c r="D129" s="11"/>
      <c r="E129" s="16"/>
    </row>
    <row r="130" spans="1:8">
      <c r="B130" s="21"/>
      <c r="C130" s="21"/>
      <c r="D130" s="11"/>
      <c r="E130" s="16"/>
    </row>
    <row r="131" spans="1:8">
      <c r="B131" s="21"/>
      <c r="C131" s="21"/>
      <c r="D131" s="11"/>
      <c r="E131" s="16"/>
    </row>
    <row r="132" spans="1:8">
      <c r="B132" s="21"/>
      <c r="C132" s="21"/>
      <c r="D132" s="11"/>
      <c r="E132" s="16"/>
    </row>
    <row r="133" spans="1:8">
      <c r="A133" s="19"/>
      <c r="B133" s="22"/>
      <c r="C133" s="21"/>
      <c r="D133" s="11"/>
      <c r="E133" s="24"/>
    </row>
    <row r="134" spans="1:8">
      <c r="B134" s="22"/>
      <c r="C134" s="21"/>
      <c r="D134" s="11"/>
      <c r="E134" s="14"/>
    </row>
    <row r="135" spans="1:8">
      <c r="A135" s="19"/>
      <c r="B135" s="21"/>
      <c r="C135" s="22"/>
      <c r="D135" s="11"/>
      <c r="E135" s="14"/>
    </row>
    <row r="136" spans="1:8">
      <c r="A136" s="19"/>
      <c r="B136" s="21"/>
      <c r="C136" s="21"/>
      <c r="D136" s="11"/>
      <c r="E136" s="16"/>
    </row>
    <row r="137" spans="1:8">
      <c r="A137" s="19"/>
      <c r="B137" s="21"/>
      <c r="C137" s="21"/>
      <c r="D137" s="11"/>
    </row>
    <row r="138" spans="1:8">
      <c r="A138" s="19"/>
      <c r="B138" s="21"/>
      <c r="C138" s="22"/>
      <c r="D138" s="11"/>
      <c r="E138" s="14"/>
    </row>
    <row r="139" spans="1:8">
      <c r="A139" s="19"/>
      <c r="B139" s="21"/>
      <c r="C139" s="21"/>
      <c r="D139" s="11"/>
      <c r="E139" s="16"/>
    </row>
    <row r="140" spans="1:8">
      <c r="A140" s="19"/>
      <c r="B140" s="22"/>
      <c r="C140" s="21"/>
      <c r="D140" s="11"/>
      <c r="E140" s="24"/>
    </row>
    <row r="141" spans="1:8">
      <c r="B141" s="22"/>
      <c r="C141" s="21"/>
      <c r="D141" s="11"/>
      <c r="E141" s="14"/>
    </row>
    <row r="142" spans="1:8">
      <c r="A142" s="19"/>
      <c r="B142" s="21"/>
      <c r="C142" s="22"/>
      <c r="D142" s="11"/>
      <c r="E142" s="14"/>
    </row>
    <row r="143" spans="1:8">
      <c r="A143" s="19"/>
      <c r="B143" s="21"/>
      <c r="C143" s="21"/>
      <c r="D143" s="11"/>
      <c r="E143" s="16"/>
    </row>
    <row r="144" spans="1:8">
      <c r="B144" s="21"/>
      <c r="C144" s="21"/>
      <c r="D144" s="11"/>
      <c r="H144" s="17"/>
    </row>
    <row r="145" spans="1:7">
      <c r="A145" s="19"/>
      <c r="B145" s="21"/>
      <c r="C145" s="22"/>
      <c r="D145" s="11"/>
      <c r="E145" s="14"/>
    </row>
    <row r="146" spans="1:7">
      <c r="A146" s="19"/>
      <c r="B146" s="22"/>
      <c r="C146" s="21"/>
      <c r="D146" s="11"/>
      <c r="E146" s="24"/>
    </row>
    <row r="147" spans="1:7">
      <c r="A147" s="19"/>
      <c r="B147" s="22"/>
      <c r="C147" s="21"/>
      <c r="D147" s="11"/>
      <c r="E147" s="14"/>
    </row>
    <row r="148" spans="1:7">
      <c r="A148" s="19"/>
      <c r="B148" s="22"/>
      <c r="C148" s="22"/>
      <c r="D148" s="11"/>
      <c r="E148" s="14"/>
      <c r="G148" s="17"/>
    </row>
    <row r="149" spans="1:7">
      <c r="A149" s="19"/>
      <c r="B149" s="21"/>
      <c r="C149" s="21"/>
      <c r="D149" s="11"/>
    </row>
    <row r="150" spans="1:7">
      <c r="A150" s="19"/>
      <c r="B150" s="22"/>
      <c r="C150" s="21"/>
      <c r="D150" s="11"/>
      <c r="E150" s="14"/>
    </row>
    <row r="151" spans="1:7">
      <c r="B151" s="21"/>
      <c r="C151" s="21"/>
      <c r="D151" s="11"/>
    </row>
    <row r="152" spans="1:7">
      <c r="D152" s="11"/>
    </row>
    <row r="153" spans="1:7">
      <c r="D153" s="11"/>
    </row>
    <row r="154" spans="1:7">
      <c r="D154" s="11"/>
    </row>
    <row r="155" spans="1:7">
      <c r="D155" s="11"/>
    </row>
    <row r="156" spans="1:7">
      <c r="D156" s="11"/>
    </row>
    <row r="157" spans="1:7">
      <c r="D157" s="11"/>
    </row>
    <row r="158" spans="1:7">
      <c r="D158" s="11"/>
    </row>
    <row r="159" spans="1:7">
      <c r="D159" s="11"/>
    </row>
    <row r="160" spans="1:7">
      <c r="D160" s="11"/>
    </row>
    <row r="161" spans="4:4">
      <c r="D161" s="11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5476-57D5-435C-B145-C088355953C9}">
  <sheetPr>
    <tabColor rgb="FF66FF66"/>
  </sheetPr>
  <dimension ref="A1:L200"/>
  <sheetViews>
    <sheetView workbookViewId="0">
      <pane ySplit="3" topLeftCell="A180" activePane="bottomLeft" state="frozen"/>
      <selection pane="bottomLeft" activeCell="E185" sqref="E185:E190"/>
    </sheetView>
  </sheetViews>
  <sheetFormatPr defaultRowHeight="15"/>
  <cols>
    <col min="1" max="1" width="10.85546875" customWidth="1"/>
    <col min="2" max="4" width="14.5703125" customWidth="1"/>
    <col min="5" max="5" width="27.5703125" customWidth="1"/>
    <col min="6" max="6" width="2.85546875" customWidth="1"/>
    <col min="7" max="7" width="0" hidden="1" customWidth="1"/>
    <col min="8" max="8" width="16.5703125" hidden="1" customWidth="1"/>
    <col min="9" max="10" width="0" hidden="1" customWidth="1"/>
    <col min="11" max="11" width="11.5703125" bestFit="1" customWidth="1"/>
  </cols>
  <sheetData>
    <row r="1" spans="1:10">
      <c r="A1" s="1" t="s">
        <v>0</v>
      </c>
      <c r="G1" s="2" t="s">
        <v>1</v>
      </c>
      <c r="H1" s="3">
        <f>SUM(B5:B6)</f>
        <v>-225.5</v>
      </c>
    </row>
    <row r="2" spans="1:10">
      <c r="A2" s="1" t="s">
        <v>11347</v>
      </c>
      <c r="G2" s="4" t="s">
        <v>3</v>
      </c>
      <c r="H2" s="3">
        <f>SUM(C5:C6)</f>
        <v>0</v>
      </c>
    </row>
    <row r="3" spans="1:10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225.5</v>
      </c>
      <c r="J3" s="21">
        <f>-1</f>
        <v>-1</v>
      </c>
    </row>
    <row r="4" spans="1:10">
      <c r="A4" s="75">
        <v>44305</v>
      </c>
      <c r="B4" s="21">
        <v>0</v>
      </c>
      <c r="C4" s="81">
        <v>5000</v>
      </c>
      <c r="D4" s="8">
        <f>-B4+C4</f>
        <v>5000</v>
      </c>
      <c r="E4" s="82" t="s">
        <v>11348</v>
      </c>
    </row>
    <row r="5" spans="1:10">
      <c r="A5" s="76">
        <v>44448</v>
      </c>
      <c r="B5" s="21">
        <v>-75.02</v>
      </c>
      <c r="C5" s="11"/>
      <c r="D5" s="8">
        <f>D4+B5+C5</f>
        <v>4924.9799999999996</v>
      </c>
      <c r="E5" t="s">
        <v>11349</v>
      </c>
    </row>
    <row r="6" spans="1:10">
      <c r="A6" s="76">
        <v>44449</v>
      </c>
      <c r="B6" s="21">
        <v>-150.47999999999999</v>
      </c>
      <c r="C6" s="11"/>
      <c r="D6" s="8">
        <f t="shared" ref="D6:D69" si="0">D5+B6+C6</f>
        <v>4774.5</v>
      </c>
      <c r="E6" t="s">
        <v>11350</v>
      </c>
    </row>
    <row r="7" spans="1:10">
      <c r="A7" s="19">
        <v>44559</v>
      </c>
      <c r="B7" s="11">
        <v>-74.48</v>
      </c>
      <c r="C7" s="11"/>
      <c r="D7" s="8">
        <f t="shared" si="0"/>
        <v>4700.0200000000004</v>
      </c>
      <c r="E7" t="s">
        <v>12904</v>
      </c>
    </row>
    <row r="8" spans="1:10">
      <c r="B8" s="11">
        <v>-74.489999999999995</v>
      </c>
      <c r="C8" s="11"/>
      <c r="D8" s="8">
        <f t="shared" si="0"/>
        <v>4625.5300000000007</v>
      </c>
      <c r="E8" t="s">
        <v>12904</v>
      </c>
    </row>
    <row r="9" spans="1:10">
      <c r="A9" s="19">
        <v>44720</v>
      </c>
      <c r="B9" s="11"/>
      <c r="C9" s="12">
        <v>10000</v>
      </c>
      <c r="D9" s="8">
        <f t="shared" si="0"/>
        <v>14625.53</v>
      </c>
      <c r="E9" s="14" t="s">
        <v>1930</v>
      </c>
    </row>
    <row r="10" spans="1:10">
      <c r="B10" s="12">
        <v>-25</v>
      </c>
      <c r="C10" s="11"/>
      <c r="D10" s="8">
        <f t="shared" si="0"/>
        <v>14600.53</v>
      </c>
      <c r="E10" s="14" t="s">
        <v>24</v>
      </c>
    </row>
    <row r="11" spans="1:10">
      <c r="A11" s="19">
        <v>44721</v>
      </c>
      <c r="B11" s="11"/>
      <c r="C11" s="12">
        <v>8500000</v>
      </c>
      <c r="D11" s="8">
        <f t="shared" si="0"/>
        <v>8514600.5299999993</v>
      </c>
      <c r="E11" s="14" t="s">
        <v>55</v>
      </c>
    </row>
    <row r="12" spans="1:10">
      <c r="A12" s="19">
        <v>44722</v>
      </c>
      <c r="B12" s="12">
        <v>-2065000</v>
      </c>
      <c r="C12" s="11"/>
      <c r="D12" s="8">
        <f t="shared" si="0"/>
        <v>6449600.5299999993</v>
      </c>
      <c r="E12" s="14" t="s">
        <v>13816</v>
      </c>
    </row>
    <row r="13" spans="1:10">
      <c r="A13" s="19">
        <v>44725</v>
      </c>
      <c r="B13" s="12">
        <v>-750500</v>
      </c>
      <c r="C13" s="11"/>
      <c r="D13" s="8">
        <f t="shared" si="0"/>
        <v>5699100.5299999993</v>
      </c>
      <c r="E13" s="14" t="s">
        <v>13819</v>
      </c>
    </row>
    <row r="14" spans="1:10">
      <c r="B14" s="12">
        <v>-5600000</v>
      </c>
      <c r="C14" s="11"/>
      <c r="D14" s="8">
        <f t="shared" si="0"/>
        <v>99100.529999999329</v>
      </c>
      <c r="E14" s="14" t="s">
        <v>47</v>
      </c>
    </row>
    <row r="15" spans="1:10">
      <c r="A15" s="19">
        <v>44769</v>
      </c>
      <c r="B15" s="12">
        <v>-100</v>
      </c>
      <c r="C15" s="11"/>
      <c r="D15" s="8">
        <f t="shared" si="0"/>
        <v>99000.529999999329</v>
      </c>
      <c r="E15" s="14" t="s">
        <v>24</v>
      </c>
    </row>
    <row r="16" spans="1:10">
      <c r="A16" s="19">
        <v>44866</v>
      </c>
      <c r="B16" s="11"/>
      <c r="C16" s="12">
        <v>500</v>
      </c>
      <c r="D16" s="8">
        <f t="shared" si="0"/>
        <v>99500.529999999329</v>
      </c>
      <c r="E16" s="14" t="s">
        <v>1930</v>
      </c>
    </row>
    <row r="17" spans="1:12">
      <c r="A17" s="19">
        <v>44888</v>
      </c>
      <c r="B17" s="12">
        <v>-73.430000000000007</v>
      </c>
      <c r="C17" s="11"/>
      <c r="D17" s="8">
        <f t="shared" si="0"/>
        <v>99427.099999999336</v>
      </c>
      <c r="E17" s="14" t="s">
        <v>24</v>
      </c>
    </row>
    <row r="18" spans="1:12">
      <c r="A18" s="19">
        <v>44902</v>
      </c>
      <c r="B18" s="12">
        <v>-112.18</v>
      </c>
      <c r="C18" s="11"/>
      <c r="D18" s="8">
        <f t="shared" si="0"/>
        <v>99314.919999999343</v>
      </c>
      <c r="E18" s="14" t="s">
        <v>24</v>
      </c>
    </row>
    <row r="19" spans="1:12">
      <c r="A19" s="19">
        <v>44909</v>
      </c>
      <c r="B19" s="12">
        <v>-111.94</v>
      </c>
      <c r="D19" s="8">
        <f t="shared" si="0"/>
        <v>99202.979999999341</v>
      </c>
      <c r="E19" s="14" t="s">
        <v>24</v>
      </c>
    </row>
    <row r="20" spans="1:12">
      <c r="A20" s="19">
        <v>44923</v>
      </c>
      <c r="B20" s="12">
        <v>-149.87</v>
      </c>
      <c r="D20" s="8">
        <f t="shared" si="0"/>
        <v>99053.109999999346</v>
      </c>
      <c r="E20" s="14" t="s">
        <v>24</v>
      </c>
    </row>
    <row r="21" spans="1:12">
      <c r="A21" s="19">
        <v>44944</v>
      </c>
      <c r="B21" s="12">
        <v>-553.07000000000005</v>
      </c>
      <c r="D21" s="8">
        <f t="shared" si="0"/>
        <v>98500.039999999339</v>
      </c>
      <c r="E21" s="14" t="s">
        <v>24</v>
      </c>
    </row>
    <row r="22" spans="1:12">
      <c r="A22" s="19">
        <v>44951</v>
      </c>
      <c r="B22" s="12">
        <v>-38.32</v>
      </c>
      <c r="D22" s="8">
        <f t="shared" si="0"/>
        <v>98461.719999999332</v>
      </c>
      <c r="E22" s="14" t="s">
        <v>24</v>
      </c>
    </row>
    <row r="23" spans="1:12">
      <c r="A23" s="19">
        <v>44957</v>
      </c>
      <c r="B23" s="12">
        <v>-76.92</v>
      </c>
      <c r="D23" s="8">
        <f t="shared" si="0"/>
        <v>98384.799999999334</v>
      </c>
      <c r="E23" s="14" t="s">
        <v>24</v>
      </c>
      <c r="L23" s="17"/>
    </row>
    <row r="24" spans="1:12">
      <c r="A24" s="19">
        <v>44965</v>
      </c>
      <c r="B24" s="21"/>
      <c r="C24" s="22">
        <v>917953.84</v>
      </c>
      <c r="D24" s="8">
        <f t="shared" si="0"/>
        <v>1016338.6399999993</v>
      </c>
      <c r="E24" s="14" t="s">
        <v>15628</v>
      </c>
    </row>
    <row r="25" spans="1:12">
      <c r="A25" s="19">
        <v>44978</v>
      </c>
      <c r="B25" s="22">
        <v>-1000000</v>
      </c>
      <c r="C25" s="21"/>
      <c r="D25" s="8">
        <f t="shared" si="0"/>
        <v>16338.639999999315</v>
      </c>
      <c r="E25" s="14" t="s">
        <v>49</v>
      </c>
    </row>
    <row r="26" spans="1:12">
      <c r="A26" s="19">
        <v>44979</v>
      </c>
      <c r="B26" s="22">
        <v>-114.27</v>
      </c>
      <c r="C26" s="21"/>
      <c r="D26" s="8">
        <f t="shared" si="0"/>
        <v>16224.369999999315</v>
      </c>
      <c r="E26" s="14" t="s">
        <v>24</v>
      </c>
    </row>
    <row r="27" spans="1:12">
      <c r="A27" s="19">
        <v>44994</v>
      </c>
      <c r="B27" s="22">
        <v>-70</v>
      </c>
      <c r="C27" s="21"/>
      <c r="D27" s="8">
        <f t="shared" si="0"/>
        <v>16154.369999999315</v>
      </c>
      <c r="E27" s="14" t="s">
        <v>24</v>
      </c>
      <c r="L27" s="17"/>
    </row>
    <row r="28" spans="1:12">
      <c r="A28" s="19">
        <v>45022</v>
      </c>
      <c r="B28" s="22">
        <v>-75.819999999999993</v>
      </c>
      <c r="C28" s="21"/>
      <c r="D28" s="8">
        <f t="shared" si="0"/>
        <v>16078.549999999315</v>
      </c>
      <c r="E28" s="14" t="s">
        <v>24</v>
      </c>
    </row>
    <row r="29" spans="1:12">
      <c r="A29" s="19">
        <v>45035</v>
      </c>
      <c r="B29" s="22">
        <v>-37.92</v>
      </c>
      <c r="C29" s="21"/>
      <c r="D29" s="8">
        <f t="shared" si="0"/>
        <v>16040.629999999315</v>
      </c>
      <c r="E29" s="14" t="s">
        <v>24</v>
      </c>
    </row>
    <row r="30" spans="1:12">
      <c r="A30" s="19">
        <v>45056</v>
      </c>
      <c r="B30" s="22">
        <v>-38.03</v>
      </c>
      <c r="C30" s="21"/>
      <c r="D30" s="8">
        <f t="shared" si="0"/>
        <v>16002.599999999315</v>
      </c>
      <c r="E30" s="14" t="s">
        <v>24</v>
      </c>
    </row>
    <row r="31" spans="1:12">
      <c r="A31" s="19">
        <v>45077</v>
      </c>
      <c r="B31" s="22">
        <v>-37.369999999999997</v>
      </c>
      <c r="D31" s="8">
        <f t="shared" si="0"/>
        <v>15965.229999999314</v>
      </c>
      <c r="E31" s="14" t="s">
        <v>24</v>
      </c>
    </row>
    <row r="32" spans="1:12">
      <c r="A32" s="19">
        <v>45119</v>
      </c>
      <c r="B32" s="22">
        <v>-74.94</v>
      </c>
      <c r="D32" s="8">
        <f t="shared" si="0"/>
        <v>15890.289999999313</v>
      </c>
      <c r="E32" s="14" t="s">
        <v>24</v>
      </c>
    </row>
    <row r="33" spans="1:5">
      <c r="A33" s="19">
        <v>45154</v>
      </c>
      <c r="B33" s="22">
        <v>-37.270000000000003</v>
      </c>
      <c r="D33" s="8">
        <f t="shared" si="0"/>
        <v>15853.019999999313</v>
      </c>
      <c r="E33" s="14" t="s">
        <v>24</v>
      </c>
    </row>
    <row r="34" spans="1:5">
      <c r="A34" s="19">
        <v>45322</v>
      </c>
      <c r="B34" s="22">
        <v>-270</v>
      </c>
      <c r="D34" s="8">
        <f t="shared" si="0"/>
        <v>15583.019999999313</v>
      </c>
      <c r="E34" s="14" t="s">
        <v>24</v>
      </c>
    </row>
    <row r="35" spans="1:5">
      <c r="A35" s="19">
        <v>45365</v>
      </c>
      <c r="B35" s="22">
        <v>-75.11</v>
      </c>
      <c r="D35" s="8">
        <f t="shared" si="0"/>
        <v>15507.909999999312</v>
      </c>
      <c r="E35" s="14" t="s">
        <v>24</v>
      </c>
    </row>
    <row r="36" spans="1:5">
      <c r="A36" s="19">
        <v>45378</v>
      </c>
      <c r="B36" s="22">
        <v>-74.34</v>
      </c>
      <c r="D36" s="8">
        <f t="shared" si="0"/>
        <v>15433.569999999312</v>
      </c>
      <c r="E36" s="14" t="s">
        <v>24</v>
      </c>
    </row>
    <row r="37" spans="1:5">
      <c r="A37" s="19">
        <v>45433</v>
      </c>
      <c r="B37" s="22">
        <v>-74.3</v>
      </c>
      <c r="D37" s="8">
        <f t="shared" si="0"/>
        <v>15359.269999999313</v>
      </c>
      <c r="E37" s="14" t="s">
        <v>24</v>
      </c>
    </row>
    <row r="38" spans="1:5">
      <c r="A38" s="19">
        <v>45441</v>
      </c>
      <c r="B38" s="21"/>
      <c r="C38" s="21">
        <v>10768.59</v>
      </c>
      <c r="D38" s="8">
        <f t="shared" si="0"/>
        <v>26127.859999999313</v>
      </c>
      <c r="E38" t="s">
        <v>19295</v>
      </c>
    </row>
    <row r="39" spans="1:5">
      <c r="A39" s="19">
        <v>45448</v>
      </c>
      <c r="B39" s="21"/>
      <c r="C39" s="21">
        <v>24385.9</v>
      </c>
      <c r="D39" s="8">
        <f t="shared" si="0"/>
        <v>50513.759999999311</v>
      </c>
      <c r="E39" t="s">
        <v>19332</v>
      </c>
    </row>
    <row r="40" spans="1:5">
      <c r="A40" s="19">
        <v>45476</v>
      </c>
      <c r="B40" s="21"/>
      <c r="C40" s="21">
        <v>7945.74</v>
      </c>
      <c r="D40" s="8">
        <f t="shared" si="0"/>
        <v>58459.499999999309</v>
      </c>
      <c r="E40" t="s">
        <v>19505</v>
      </c>
    </row>
    <row r="41" spans="1:5">
      <c r="A41" s="19">
        <v>45541</v>
      </c>
      <c r="B41" s="21"/>
      <c r="C41" s="22">
        <v>100000</v>
      </c>
      <c r="D41" s="8">
        <f t="shared" si="0"/>
        <v>158459.4999999993</v>
      </c>
      <c r="E41" s="24" t="s">
        <v>18882</v>
      </c>
    </row>
    <row r="42" spans="1:5">
      <c r="A42" s="19">
        <v>45544</v>
      </c>
      <c r="B42" s="21">
        <v>-91779.82</v>
      </c>
      <c r="C42" s="21"/>
      <c r="D42" s="8">
        <f t="shared" si="0"/>
        <v>66679.679999999295</v>
      </c>
      <c r="E42" t="s">
        <v>19920</v>
      </c>
    </row>
    <row r="43" spans="1:5">
      <c r="A43" s="19">
        <v>45562</v>
      </c>
      <c r="B43" s="21"/>
      <c r="C43" s="22">
        <v>50000</v>
      </c>
      <c r="D43" s="8">
        <f t="shared" si="0"/>
        <v>116679.67999999929</v>
      </c>
      <c r="E43" s="24" t="s">
        <v>20087</v>
      </c>
    </row>
    <row r="44" spans="1:5">
      <c r="A44" s="19">
        <v>45568</v>
      </c>
      <c r="B44" s="21">
        <v>-71891.86</v>
      </c>
      <c r="C44" s="21"/>
      <c r="D44" s="8">
        <f t="shared" si="0"/>
        <v>44787.819999999294</v>
      </c>
      <c r="E44" t="s">
        <v>19920</v>
      </c>
    </row>
    <row r="45" spans="1:5">
      <c r="A45" s="19">
        <v>45576</v>
      </c>
      <c r="B45" s="21"/>
      <c r="C45" s="21">
        <v>146230.97</v>
      </c>
      <c r="D45" s="8">
        <f t="shared" si="0"/>
        <v>191018.78999999928</v>
      </c>
      <c r="E45" s="33" t="s">
        <v>4100</v>
      </c>
    </row>
    <row r="46" spans="1:5">
      <c r="A46" s="19">
        <v>45596</v>
      </c>
      <c r="B46" s="21"/>
      <c r="C46" s="22">
        <v>230.31</v>
      </c>
      <c r="D46" s="8">
        <f t="shared" si="0"/>
        <v>191249.09999999928</v>
      </c>
      <c r="E46" s="14" t="s">
        <v>24</v>
      </c>
    </row>
    <row r="47" spans="1:5">
      <c r="A47" s="19">
        <v>45602</v>
      </c>
      <c r="B47" s="22">
        <v>-547.72</v>
      </c>
      <c r="C47" s="21"/>
      <c r="D47" s="8">
        <f t="shared" si="0"/>
        <v>190701.37999999928</v>
      </c>
      <c r="E47" s="14" t="s">
        <v>24</v>
      </c>
    </row>
    <row r="48" spans="1:5">
      <c r="A48" s="19">
        <v>45609</v>
      </c>
      <c r="B48" s="22">
        <v>-37.39</v>
      </c>
      <c r="C48" s="21"/>
      <c r="D48" s="8">
        <f t="shared" si="0"/>
        <v>190663.98999999926</v>
      </c>
      <c r="E48" s="14" t="s">
        <v>24</v>
      </c>
    </row>
    <row r="49" spans="1:5">
      <c r="A49" s="19">
        <v>45614</v>
      </c>
      <c r="B49" s="21"/>
      <c r="C49" s="21">
        <v>2635.74</v>
      </c>
      <c r="D49" s="8">
        <f t="shared" si="0"/>
        <v>193299.72999999925</v>
      </c>
      <c r="E49" t="s">
        <v>20479</v>
      </c>
    </row>
    <row r="50" spans="1:5">
      <c r="A50" s="19">
        <v>45616</v>
      </c>
      <c r="B50" s="21"/>
      <c r="C50" s="22">
        <v>50636.55</v>
      </c>
      <c r="D50" s="8">
        <f t="shared" si="0"/>
        <v>243936.27999999927</v>
      </c>
      <c r="E50" s="14" t="s">
        <v>24</v>
      </c>
    </row>
    <row r="51" spans="1:5">
      <c r="A51" s="19">
        <v>45618</v>
      </c>
      <c r="C51" s="21">
        <v>600324.24</v>
      </c>
      <c r="D51" s="8">
        <f t="shared" si="0"/>
        <v>844260.51999999932</v>
      </c>
      <c r="E51" s="33" t="s">
        <v>4100</v>
      </c>
    </row>
    <row r="52" spans="1:5">
      <c r="A52" s="19">
        <v>45623</v>
      </c>
      <c r="B52" s="22">
        <v>-700000</v>
      </c>
      <c r="C52" s="21"/>
      <c r="D52" s="8">
        <f t="shared" si="0"/>
        <v>144260.51999999932</v>
      </c>
      <c r="E52" s="14" t="s">
        <v>8980</v>
      </c>
    </row>
    <row r="53" spans="1:5">
      <c r="B53" s="21"/>
      <c r="C53" s="21">
        <v>133.46</v>
      </c>
      <c r="D53" s="8">
        <f t="shared" si="0"/>
        <v>144393.97999999931</v>
      </c>
      <c r="E53" s="16" t="s">
        <v>4100</v>
      </c>
    </row>
    <row r="54" spans="1:5">
      <c r="B54" s="22">
        <v>-37.270000000000003</v>
      </c>
      <c r="C54" s="21"/>
      <c r="D54" s="8">
        <f t="shared" si="0"/>
        <v>144356.70999999932</v>
      </c>
      <c r="E54" s="14" t="s">
        <v>24</v>
      </c>
    </row>
    <row r="55" spans="1:5">
      <c r="A55" s="19">
        <v>45626</v>
      </c>
      <c r="B55" s="21"/>
      <c r="C55" s="21">
        <v>461.36</v>
      </c>
      <c r="D55" s="8">
        <f t="shared" si="0"/>
        <v>144818.06999999931</v>
      </c>
      <c r="E55" s="16" t="s">
        <v>4100</v>
      </c>
    </row>
    <row r="56" spans="1:5">
      <c r="A56" s="19">
        <v>45630</v>
      </c>
      <c r="B56" s="22">
        <v>-37.22</v>
      </c>
      <c r="C56" s="21"/>
      <c r="D56" s="8">
        <f t="shared" si="0"/>
        <v>144780.84999999931</v>
      </c>
      <c r="E56" s="14" t="s">
        <v>24</v>
      </c>
    </row>
    <row r="57" spans="1:5">
      <c r="A57" s="19">
        <v>45631</v>
      </c>
      <c r="B57" s="21">
        <v>-70</v>
      </c>
      <c r="C57" s="21"/>
      <c r="D57" s="8">
        <f t="shared" si="0"/>
        <v>144710.84999999931</v>
      </c>
      <c r="E57" t="s">
        <v>20653</v>
      </c>
    </row>
    <row r="58" spans="1:5">
      <c r="A58" s="19">
        <v>45637</v>
      </c>
      <c r="B58" s="21"/>
      <c r="C58" s="21">
        <v>137198.6</v>
      </c>
      <c r="D58" s="8">
        <f t="shared" si="0"/>
        <v>281909.44999999931</v>
      </c>
      <c r="E58" s="16" t="s">
        <v>4100</v>
      </c>
    </row>
    <row r="59" spans="1:5">
      <c r="A59" s="19">
        <v>45638</v>
      </c>
      <c r="B59" s="21"/>
      <c r="C59" s="21">
        <v>185329.71</v>
      </c>
      <c r="D59" s="8">
        <f t="shared" si="0"/>
        <v>467239.15999999933</v>
      </c>
      <c r="E59" s="16" t="s">
        <v>4100</v>
      </c>
    </row>
    <row r="60" spans="1:5">
      <c r="A60" s="19">
        <v>45653</v>
      </c>
      <c r="B60" s="21"/>
      <c r="C60" s="21">
        <v>98880.47</v>
      </c>
      <c r="D60" s="8">
        <f t="shared" si="0"/>
        <v>566119.62999999931</v>
      </c>
      <c r="E60" s="16" t="s">
        <v>4100</v>
      </c>
    </row>
    <row r="61" spans="1:5">
      <c r="B61" s="21"/>
      <c r="C61" s="21">
        <v>58193.4</v>
      </c>
      <c r="D61" s="8">
        <f t="shared" si="0"/>
        <v>624313.02999999933</v>
      </c>
      <c r="E61" s="16" t="s">
        <v>4100</v>
      </c>
    </row>
    <row r="62" spans="1:5">
      <c r="B62" s="22">
        <v>-600000</v>
      </c>
      <c r="C62" s="21"/>
      <c r="D62" s="8">
        <f t="shared" si="0"/>
        <v>24313.029999999329</v>
      </c>
      <c r="E62" s="14" t="s">
        <v>20523</v>
      </c>
    </row>
    <row r="63" spans="1:5">
      <c r="A63" s="19">
        <v>45657</v>
      </c>
      <c r="B63" s="21"/>
      <c r="C63" s="21">
        <v>403.87</v>
      </c>
      <c r="D63" s="8">
        <f t="shared" si="0"/>
        <v>24716.899999999328</v>
      </c>
      <c r="E63" s="16" t="s">
        <v>11315</v>
      </c>
    </row>
    <row r="64" spans="1:5">
      <c r="A64" s="19">
        <v>45663</v>
      </c>
      <c r="B64" s="21">
        <v>-70</v>
      </c>
      <c r="C64" s="21"/>
      <c r="D64" s="8">
        <f t="shared" si="0"/>
        <v>24646.899999999328</v>
      </c>
      <c r="E64" t="s">
        <v>20653</v>
      </c>
    </row>
    <row r="65" spans="1:5">
      <c r="A65" s="19">
        <v>45679</v>
      </c>
      <c r="B65" s="21"/>
      <c r="C65" s="21">
        <v>131003.23</v>
      </c>
      <c r="D65" s="8">
        <f t="shared" si="0"/>
        <v>155650.12999999934</v>
      </c>
      <c r="E65" s="16" t="s">
        <v>4100</v>
      </c>
    </row>
    <row r="66" spans="1:5">
      <c r="A66" s="19">
        <v>45688</v>
      </c>
      <c r="B66" s="21"/>
      <c r="C66" s="21">
        <v>86.43</v>
      </c>
      <c r="D66" s="8">
        <f t="shared" si="0"/>
        <v>155736.55999999933</v>
      </c>
      <c r="E66" s="30" t="s">
        <v>20801</v>
      </c>
    </row>
    <row r="67" spans="1:5">
      <c r="A67" s="19">
        <v>45694</v>
      </c>
      <c r="B67" s="21"/>
      <c r="C67" s="21">
        <v>456923.73</v>
      </c>
      <c r="D67" s="8">
        <f t="shared" si="0"/>
        <v>612660.28999999934</v>
      </c>
      <c r="E67" s="30" t="s">
        <v>21075</v>
      </c>
    </row>
    <row r="68" spans="1:5">
      <c r="A68" s="19">
        <v>45695</v>
      </c>
      <c r="B68" s="22">
        <v>-500000</v>
      </c>
      <c r="C68" s="21"/>
      <c r="D68" s="8">
        <f t="shared" si="0"/>
        <v>112660.28999999934</v>
      </c>
      <c r="E68" s="24" t="s">
        <v>16851</v>
      </c>
    </row>
    <row r="69" spans="1:5">
      <c r="A69" s="19">
        <v>45701</v>
      </c>
      <c r="B69" s="21"/>
      <c r="C69" s="21">
        <v>628068.31999999995</v>
      </c>
      <c r="D69" s="8">
        <f t="shared" si="0"/>
        <v>740728.60999999929</v>
      </c>
      <c r="E69" s="16" t="s">
        <v>4100</v>
      </c>
    </row>
    <row r="70" spans="1:5">
      <c r="A70" s="19">
        <v>45706</v>
      </c>
      <c r="B70" s="22">
        <v>-500000</v>
      </c>
      <c r="C70" s="21"/>
      <c r="D70" s="8">
        <f t="shared" ref="D70:D133" si="1">D69+B70+C70</f>
        <v>240728.60999999929</v>
      </c>
      <c r="E70" s="24" t="s">
        <v>20523</v>
      </c>
    </row>
    <row r="71" spans="1:5">
      <c r="A71" s="19"/>
      <c r="B71" s="21"/>
      <c r="C71" s="21">
        <v>48204.32</v>
      </c>
      <c r="D71" s="8">
        <f t="shared" si="1"/>
        <v>288932.92999999929</v>
      </c>
      <c r="E71" s="16" t="s">
        <v>21174</v>
      </c>
    </row>
    <row r="72" spans="1:5">
      <c r="A72" s="19">
        <v>45707</v>
      </c>
      <c r="B72" s="21"/>
      <c r="C72" s="21">
        <v>79822.67</v>
      </c>
      <c r="D72" s="8">
        <f t="shared" si="1"/>
        <v>368755.59999999928</v>
      </c>
      <c r="E72" s="30" t="s">
        <v>21219</v>
      </c>
    </row>
    <row r="73" spans="1:5">
      <c r="A73" s="19">
        <v>45714</v>
      </c>
      <c r="B73" s="21"/>
      <c r="C73" s="21">
        <v>583520.12</v>
      </c>
      <c r="D73" s="8">
        <f t="shared" si="1"/>
        <v>952275.71999999927</v>
      </c>
      <c r="E73" s="30" t="s">
        <v>21268</v>
      </c>
    </row>
    <row r="74" spans="1:5">
      <c r="A74" s="19">
        <v>45716</v>
      </c>
      <c r="B74" s="21"/>
      <c r="C74" s="21">
        <v>479.08</v>
      </c>
      <c r="D74" s="8">
        <f t="shared" si="1"/>
        <v>952754.79999999923</v>
      </c>
      <c r="E74" s="30" t="s">
        <v>11315</v>
      </c>
    </row>
    <row r="75" spans="1:5">
      <c r="A75" s="19">
        <v>45719</v>
      </c>
      <c r="B75" s="21">
        <v>-21859.29</v>
      </c>
      <c r="C75" s="21"/>
      <c r="D75" s="8">
        <f t="shared" si="1"/>
        <v>930895.50999999919</v>
      </c>
      <c r="E75" s="30" t="s">
        <v>21300</v>
      </c>
    </row>
    <row r="76" spans="1:5">
      <c r="B76" s="21">
        <v>-43559.92</v>
      </c>
      <c r="C76" s="21"/>
      <c r="D76" s="8">
        <f t="shared" si="1"/>
        <v>887335.58999999915</v>
      </c>
      <c r="E76" s="30" t="s">
        <v>21305</v>
      </c>
    </row>
    <row r="77" spans="1:5">
      <c r="A77" s="19">
        <v>45721</v>
      </c>
      <c r="B77" s="22">
        <v>-140</v>
      </c>
      <c r="C77" s="21"/>
      <c r="D77" s="8">
        <f t="shared" si="1"/>
        <v>887195.58999999915</v>
      </c>
      <c r="E77" s="24" t="s">
        <v>21318</v>
      </c>
    </row>
    <row r="78" spans="1:5">
      <c r="A78" s="19">
        <v>45723</v>
      </c>
      <c r="B78" s="21"/>
      <c r="C78" s="21">
        <v>286851.65000000002</v>
      </c>
      <c r="D78" s="8">
        <f t="shared" si="1"/>
        <v>1174047.2399999993</v>
      </c>
      <c r="E78" s="30" t="s">
        <v>21334</v>
      </c>
    </row>
    <row r="79" spans="1:5">
      <c r="B79" s="21"/>
      <c r="C79" s="21">
        <v>17667191.260000002</v>
      </c>
      <c r="D79" s="8">
        <f t="shared" si="1"/>
        <v>18841238.5</v>
      </c>
      <c r="E79" s="30" t="s">
        <v>13322</v>
      </c>
    </row>
    <row r="80" spans="1:5">
      <c r="A80" s="19">
        <v>45726</v>
      </c>
      <c r="B80" s="21"/>
      <c r="C80" s="21">
        <v>221370.76</v>
      </c>
      <c r="D80" s="8">
        <f t="shared" si="1"/>
        <v>19062609.260000002</v>
      </c>
      <c r="E80" s="30" t="s">
        <v>21342</v>
      </c>
    </row>
    <row r="81" spans="1:5">
      <c r="A81" s="19">
        <v>45727</v>
      </c>
      <c r="B81" s="22">
        <v>-18500000</v>
      </c>
      <c r="C81" s="21"/>
      <c r="D81" s="8">
        <f t="shared" si="1"/>
        <v>562609.26000000164</v>
      </c>
      <c r="E81" s="24" t="s">
        <v>20523</v>
      </c>
    </row>
    <row r="82" spans="1:5">
      <c r="A82" s="19">
        <v>45728</v>
      </c>
      <c r="B82" s="21"/>
      <c r="C82" s="22">
        <v>0.05</v>
      </c>
      <c r="D82" s="8">
        <f t="shared" si="1"/>
        <v>562609.31000000169</v>
      </c>
      <c r="E82" s="24" t="s">
        <v>24</v>
      </c>
    </row>
    <row r="83" spans="1:5">
      <c r="A83" s="19">
        <v>45733</v>
      </c>
      <c r="B83" s="21"/>
      <c r="C83" s="21">
        <v>56572.03</v>
      </c>
      <c r="D83" s="8">
        <f t="shared" si="1"/>
        <v>619181.34000000171</v>
      </c>
      <c r="E83" t="s">
        <v>21375</v>
      </c>
    </row>
    <row r="84" spans="1:5">
      <c r="A84" s="19">
        <v>45736</v>
      </c>
      <c r="B84" s="21">
        <v>-53904.3</v>
      </c>
      <c r="C84" s="21"/>
      <c r="D84" s="8">
        <f t="shared" si="1"/>
        <v>565277.04000000167</v>
      </c>
      <c r="E84" t="s">
        <v>21401</v>
      </c>
    </row>
    <row r="85" spans="1:5">
      <c r="A85" s="19">
        <v>45741</v>
      </c>
      <c r="B85" s="21"/>
      <c r="C85" s="21">
        <v>259346.99</v>
      </c>
      <c r="D85" s="8">
        <f t="shared" si="1"/>
        <v>824624.03000000166</v>
      </c>
      <c r="E85" t="s">
        <v>21437</v>
      </c>
    </row>
    <row r="86" spans="1:5">
      <c r="A86" s="19">
        <v>45744</v>
      </c>
      <c r="B86" s="21">
        <v>-21995.09</v>
      </c>
      <c r="C86" s="21"/>
      <c r="D86" s="8">
        <f t="shared" si="1"/>
        <v>802628.94000000169</v>
      </c>
      <c r="E86" t="s">
        <v>21471</v>
      </c>
    </row>
    <row r="87" spans="1:5">
      <c r="A87" s="19">
        <v>45745</v>
      </c>
      <c r="B87" s="21"/>
      <c r="C87" s="22">
        <v>3949.36</v>
      </c>
      <c r="D87" s="8">
        <f t="shared" si="1"/>
        <v>806578.30000000168</v>
      </c>
      <c r="E87" s="14" t="s">
        <v>11315</v>
      </c>
    </row>
    <row r="88" spans="1:5">
      <c r="A88" s="19">
        <v>45750</v>
      </c>
      <c r="B88" s="21"/>
      <c r="C88" s="21">
        <v>255816.39</v>
      </c>
      <c r="D88" s="8">
        <f t="shared" si="1"/>
        <v>1062394.6900000018</v>
      </c>
      <c r="E88" t="s">
        <v>21482</v>
      </c>
    </row>
    <row r="89" spans="1:5">
      <c r="B89" s="21">
        <v>-70</v>
      </c>
      <c r="C89" s="21"/>
      <c r="D89" s="8">
        <f t="shared" si="1"/>
        <v>1062324.6900000018</v>
      </c>
      <c r="E89" t="s">
        <v>20653</v>
      </c>
    </row>
    <row r="90" spans="1:5">
      <c r="A90" s="19">
        <v>45751</v>
      </c>
      <c r="B90" s="21">
        <v>-45619.49</v>
      </c>
      <c r="C90" s="21"/>
      <c r="D90" s="8">
        <f t="shared" si="1"/>
        <v>1016705.2000000018</v>
      </c>
      <c r="E90" t="s">
        <v>21484</v>
      </c>
    </row>
    <row r="91" spans="1:5">
      <c r="B91" s="21"/>
      <c r="C91" s="21">
        <v>293532.56</v>
      </c>
      <c r="D91" s="8">
        <f t="shared" si="1"/>
        <v>1310237.7600000019</v>
      </c>
      <c r="E91" t="s">
        <v>21503</v>
      </c>
    </row>
    <row r="92" spans="1:5">
      <c r="A92" s="19">
        <v>45755</v>
      </c>
      <c r="B92" s="21">
        <v>-32327.87</v>
      </c>
      <c r="C92" s="21"/>
      <c r="D92" s="8">
        <f t="shared" si="1"/>
        <v>1277909.8900000018</v>
      </c>
      <c r="E92" t="s">
        <v>21520</v>
      </c>
    </row>
    <row r="93" spans="1:5">
      <c r="A93" s="19">
        <v>45756</v>
      </c>
      <c r="B93" s="22">
        <v>-1000000</v>
      </c>
      <c r="C93" s="21"/>
      <c r="D93" s="8">
        <f t="shared" si="1"/>
        <v>277909.89000000176</v>
      </c>
      <c r="E93" s="14" t="s">
        <v>20523</v>
      </c>
    </row>
    <row r="94" spans="1:5">
      <c r="A94" s="19">
        <v>45757</v>
      </c>
      <c r="B94" s="21"/>
      <c r="C94" s="21">
        <v>175705.34</v>
      </c>
      <c r="D94" s="8">
        <f t="shared" si="1"/>
        <v>453615.23000000173</v>
      </c>
      <c r="E94" t="s">
        <v>21552</v>
      </c>
    </row>
    <row r="95" spans="1:5">
      <c r="A95" s="19"/>
      <c r="B95" s="21">
        <v>-31290.89</v>
      </c>
      <c r="C95" s="21"/>
      <c r="D95" s="8">
        <f t="shared" si="1"/>
        <v>422324.34000000171</v>
      </c>
      <c r="E95" t="s">
        <v>21557</v>
      </c>
    </row>
    <row r="96" spans="1:5">
      <c r="A96" s="19">
        <v>45758</v>
      </c>
      <c r="B96" s="21">
        <v>-31393.62</v>
      </c>
      <c r="C96" s="21"/>
      <c r="D96" s="8">
        <f t="shared" si="1"/>
        <v>390930.72000000172</v>
      </c>
      <c r="E96" t="s">
        <v>21556</v>
      </c>
    </row>
    <row r="97" spans="1:5">
      <c r="B97" s="21">
        <v>-335001.68</v>
      </c>
      <c r="C97" s="21"/>
      <c r="D97" s="8">
        <f t="shared" si="1"/>
        <v>55929.040000001725</v>
      </c>
      <c r="E97" t="s">
        <v>21564</v>
      </c>
    </row>
    <row r="98" spans="1:5">
      <c r="B98" s="21"/>
      <c r="C98" s="21">
        <v>335001.68</v>
      </c>
      <c r="D98" s="8">
        <f t="shared" si="1"/>
        <v>390930.72000000172</v>
      </c>
      <c r="E98" t="s">
        <v>21563</v>
      </c>
    </row>
    <row r="99" spans="1:5">
      <c r="A99" s="19">
        <v>45761</v>
      </c>
      <c r="B99" s="21">
        <v>-44122.68</v>
      </c>
      <c r="C99" s="21"/>
      <c r="D99" s="8">
        <f t="shared" si="1"/>
        <v>346808.04000000173</v>
      </c>
      <c r="E99" t="s">
        <v>21570</v>
      </c>
    </row>
    <row r="100" spans="1:5">
      <c r="A100" s="19">
        <v>45763</v>
      </c>
      <c r="B100" s="21"/>
      <c r="C100" s="21">
        <v>59853.77</v>
      </c>
      <c r="D100" s="8">
        <f t="shared" si="1"/>
        <v>406661.81000000174</v>
      </c>
      <c r="E100" t="s">
        <v>21580</v>
      </c>
    </row>
    <row r="101" spans="1:5">
      <c r="B101" s="22">
        <v>-577.64</v>
      </c>
      <c r="C101" s="21"/>
      <c r="D101" s="8">
        <f t="shared" si="1"/>
        <v>406084.17000000173</v>
      </c>
      <c r="E101" s="14" t="s">
        <v>24</v>
      </c>
    </row>
    <row r="102" spans="1:5">
      <c r="A102" s="19">
        <v>45764</v>
      </c>
      <c r="B102" s="21">
        <v>-42928.18</v>
      </c>
      <c r="D102" s="8">
        <f t="shared" si="1"/>
        <v>363155.99000000174</v>
      </c>
      <c r="E102" t="s">
        <v>21588</v>
      </c>
    </row>
    <row r="103" spans="1:5">
      <c r="A103" s="19">
        <v>45768</v>
      </c>
      <c r="B103" s="21"/>
      <c r="C103" s="21">
        <v>5629166.3399999999</v>
      </c>
      <c r="D103" s="8">
        <f t="shared" si="1"/>
        <v>5992322.3300000019</v>
      </c>
      <c r="E103" t="s">
        <v>13322</v>
      </c>
    </row>
    <row r="104" spans="1:5">
      <c r="A104" s="19">
        <v>45770</v>
      </c>
      <c r="B104" s="21"/>
      <c r="C104" s="22">
        <v>3000000</v>
      </c>
      <c r="D104" s="8">
        <f t="shared" si="1"/>
        <v>8992322.3300000019</v>
      </c>
      <c r="E104" s="14" t="s">
        <v>18882</v>
      </c>
    </row>
    <row r="105" spans="1:5">
      <c r="A105" s="19">
        <v>45771</v>
      </c>
      <c r="B105" s="21"/>
      <c r="C105" s="21">
        <v>187356.05</v>
      </c>
      <c r="D105" s="8">
        <f t="shared" si="1"/>
        <v>9179678.3800000027</v>
      </c>
      <c r="E105" t="s">
        <v>21636</v>
      </c>
    </row>
    <row r="106" spans="1:5">
      <c r="A106" s="19">
        <v>45772</v>
      </c>
      <c r="B106" s="21"/>
      <c r="C106" s="21">
        <v>239075.31</v>
      </c>
      <c r="D106" s="8">
        <f t="shared" si="1"/>
        <v>9418753.6900000032</v>
      </c>
      <c r="E106" t="s">
        <v>21653</v>
      </c>
    </row>
    <row r="107" spans="1:5">
      <c r="A107" s="19"/>
      <c r="B107" s="21">
        <v>-8247810.1100000003</v>
      </c>
      <c r="C107" s="21"/>
      <c r="D107" s="8">
        <f t="shared" si="1"/>
        <v>1170943.5800000029</v>
      </c>
      <c r="E107" t="s">
        <v>21656</v>
      </c>
    </row>
    <row r="108" spans="1:5">
      <c r="A108" s="19">
        <v>45776</v>
      </c>
      <c r="B108" s="21"/>
      <c r="C108" s="27">
        <v>9500000</v>
      </c>
      <c r="D108" s="8">
        <f t="shared" si="1"/>
        <v>10670943.580000002</v>
      </c>
      <c r="E108" s="28" t="s">
        <v>18882</v>
      </c>
    </row>
    <row r="109" spans="1:5">
      <c r="A109" s="19">
        <v>45777</v>
      </c>
      <c r="B109" s="21">
        <v>-10074851.220000001</v>
      </c>
      <c r="C109" s="21"/>
      <c r="D109" s="8">
        <f t="shared" si="1"/>
        <v>596092.36000000127</v>
      </c>
      <c r="E109" t="s">
        <v>21674</v>
      </c>
    </row>
    <row r="110" spans="1:5">
      <c r="B110" s="21"/>
      <c r="C110" s="21">
        <v>98028.11</v>
      </c>
      <c r="D110" s="8">
        <f t="shared" si="1"/>
        <v>694120.47000000125</v>
      </c>
      <c r="E110" t="s">
        <v>21678</v>
      </c>
    </row>
    <row r="111" spans="1:5">
      <c r="B111" s="21"/>
      <c r="C111" s="22">
        <v>2492.59</v>
      </c>
      <c r="D111" s="8">
        <f t="shared" si="1"/>
        <v>696613.06000000122</v>
      </c>
      <c r="E111" s="14" t="s">
        <v>21681</v>
      </c>
    </row>
    <row r="112" spans="1:5">
      <c r="A112" s="19">
        <v>45783</v>
      </c>
      <c r="B112" s="21"/>
      <c r="C112" s="21">
        <v>57992.58</v>
      </c>
      <c r="D112" s="8">
        <f t="shared" si="1"/>
        <v>754605.64000000118</v>
      </c>
      <c r="E112" t="s">
        <v>21702</v>
      </c>
    </row>
    <row r="113" spans="1:5">
      <c r="B113" s="21">
        <v>-70</v>
      </c>
      <c r="C113" s="21"/>
      <c r="D113" s="8">
        <f t="shared" si="1"/>
        <v>754535.64000000118</v>
      </c>
      <c r="E113" t="s">
        <v>20653</v>
      </c>
    </row>
    <row r="114" spans="1:5">
      <c r="A114" s="19">
        <v>45790</v>
      </c>
      <c r="B114" s="21">
        <v>-579.02</v>
      </c>
      <c r="C114" s="21"/>
      <c r="D114" s="8">
        <f t="shared" si="1"/>
        <v>753956.62000000116</v>
      </c>
      <c r="E114" t="s">
        <v>21773</v>
      </c>
    </row>
    <row r="115" spans="1:5">
      <c r="A115" s="19">
        <v>45792</v>
      </c>
      <c r="B115" s="21"/>
      <c r="C115" s="21">
        <v>282009.25</v>
      </c>
      <c r="D115" s="8">
        <f t="shared" si="1"/>
        <v>1035965.8700000012</v>
      </c>
      <c r="E115" t="s">
        <v>21801</v>
      </c>
    </row>
    <row r="116" spans="1:5">
      <c r="A116" s="19">
        <v>45796</v>
      </c>
      <c r="B116" s="21"/>
      <c r="C116" s="21">
        <v>125734.86</v>
      </c>
      <c r="D116" s="8">
        <f t="shared" si="1"/>
        <v>1161700.7300000011</v>
      </c>
      <c r="E116" t="s">
        <v>21808</v>
      </c>
    </row>
    <row r="117" spans="1:5">
      <c r="A117" s="19">
        <v>45797</v>
      </c>
      <c r="B117" s="22">
        <v>-1000000</v>
      </c>
      <c r="C117" s="21"/>
      <c r="D117" s="8">
        <f t="shared" si="1"/>
        <v>161700.73000000115</v>
      </c>
      <c r="E117" s="24" t="s">
        <v>20124</v>
      </c>
    </row>
    <row r="118" spans="1:5">
      <c r="A118" s="19">
        <v>45806</v>
      </c>
      <c r="B118" s="21"/>
      <c r="C118" s="21">
        <v>124748.27</v>
      </c>
      <c r="D118" s="8">
        <f t="shared" si="1"/>
        <v>286449.00000000116</v>
      </c>
      <c r="E118" t="s">
        <v>21896</v>
      </c>
    </row>
    <row r="119" spans="1:5">
      <c r="A119" s="19">
        <v>45808</v>
      </c>
      <c r="B119" s="21"/>
      <c r="C119" s="22">
        <v>745.53</v>
      </c>
      <c r="D119" s="8">
        <f t="shared" si="1"/>
        <v>287194.53000000119</v>
      </c>
      <c r="E119" s="14" t="s">
        <v>11315</v>
      </c>
    </row>
    <row r="120" spans="1:5">
      <c r="A120" s="19">
        <v>45813</v>
      </c>
      <c r="B120" s="21">
        <v>-70</v>
      </c>
      <c r="C120" s="21"/>
      <c r="D120" s="8">
        <f t="shared" si="1"/>
        <v>287124.53000000119</v>
      </c>
      <c r="E120" t="s">
        <v>20653</v>
      </c>
    </row>
    <row r="121" spans="1:5">
      <c r="A121" s="19">
        <v>45818</v>
      </c>
      <c r="C121" s="21">
        <v>6892.35</v>
      </c>
      <c r="D121" s="8">
        <f t="shared" si="1"/>
        <v>294016.88000000117</v>
      </c>
      <c r="E121" t="s">
        <v>21950</v>
      </c>
    </row>
    <row r="122" spans="1:5">
      <c r="A122" s="19">
        <v>45820</v>
      </c>
      <c r="C122" s="21">
        <v>81759.86</v>
      </c>
      <c r="D122" s="8">
        <f t="shared" si="1"/>
        <v>375776.74000000115</v>
      </c>
      <c r="E122" t="s">
        <v>21969</v>
      </c>
    </row>
    <row r="123" spans="1:5">
      <c r="A123" s="19">
        <v>45825</v>
      </c>
      <c r="C123" s="21">
        <v>94385.82</v>
      </c>
      <c r="D123" s="8">
        <f t="shared" si="1"/>
        <v>470162.56000000116</v>
      </c>
      <c r="E123" t="s">
        <v>21997</v>
      </c>
    </row>
    <row r="124" spans="1:5">
      <c r="A124" s="19">
        <v>45831</v>
      </c>
      <c r="C124" s="21">
        <v>11700.67</v>
      </c>
      <c r="D124" s="8">
        <f t="shared" si="1"/>
        <v>481863.23000000115</v>
      </c>
      <c r="E124" t="s">
        <v>22025</v>
      </c>
    </row>
    <row r="125" spans="1:5">
      <c r="A125" s="19">
        <v>45832</v>
      </c>
      <c r="B125" s="22">
        <v>-400000</v>
      </c>
      <c r="C125" s="21"/>
      <c r="D125" s="8">
        <f t="shared" si="1"/>
        <v>81863.230000001146</v>
      </c>
      <c r="E125" s="24" t="s">
        <v>8980</v>
      </c>
    </row>
    <row r="126" spans="1:5">
      <c r="A126" s="19">
        <v>45835</v>
      </c>
      <c r="B126" s="21"/>
      <c r="C126" s="21">
        <v>46940.92</v>
      </c>
      <c r="D126" s="8">
        <f t="shared" si="1"/>
        <v>128804.15000000114</v>
      </c>
      <c r="E126" t="s">
        <v>22090</v>
      </c>
    </row>
    <row r="127" spans="1:5">
      <c r="A127" s="19">
        <v>45838</v>
      </c>
      <c r="B127" s="21"/>
      <c r="C127" s="22">
        <v>379.79</v>
      </c>
      <c r="D127" s="8">
        <f t="shared" si="1"/>
        <v>129183.94000000114</v>
      </c>
      <c r="E127" s="14" t="s">
        <v>22095</v>
      </c>
    </row>
    <row r="128" spans="1:5">
      <c r="A128" s="19">
        <v>45841</v>
      </c>
      <c r="B128" s="21"/>
      <c r="C128" s="21">
        <v>107082.24000000001</v>
      </c>
      <c r="D128" s="8">
        <f t="shared" si="1"/>
        <v>236266.18000000116</v>
      </c>
      <c r="E128" t="s">
        <v>22123</v>
      </c>
    </row>
    <row r="129" spans="1:12">
      <c r="A129" s="19">
        <v>45843</v>
      </c>
      <c r="B129" s="21">
        <v>-70</v>
      </c>
      <c r="C129" s="21"/>
      <c r="D129" s="8">
        <f t="shared" si="1"/>
        <v>236196.18000000116</v>
      </c>
      <c r="E129" t="s">
        <v>22134</v>
      </c>
    </row>
    <row r="130" spans="1:12">
      <c r="A130" s="19">
        <v>45855</v>
      </c>
      <c r="B130" s="21"/>
      <c r="C130" s="21">
        <v>172451.61</v>
      </c>
      <c r="D130" s="8">
        <f t="shared" si="1"/>
        <v>408647.79000000114</v>
      </c>
      <c r="E130" t="s">
        <v>22231</v>
      </c>
    </row>
    <row r="131" spans="1:12">
      <c r="A131" s="19">
        <v>45859</v>
      </c>
      <c r="B131" s="21"/>
      <c r="C131" s="21">
        <v>196088.76</v>
      </c>
      <c r="D131" s="8">
        <f t="shared" si="1"/>
        <v>604736.55000000121</v>
      </c>
      <c r="E131" t="s">
        <v>22240</v>
      </c>
    </row>
    <row r="132" spans="1:12">
      <c r="A132" s="19">
        <v>45860</v>
      </c>
      <c r="B132" s="22">
        <v>-500000</v>
      </c>
      <c r="C132" s="21"/>
      <c r="D132" s="8">
        <f t="shared" si="1"/>
        <v>104736.55000000121</v>
      </c>
      <c r="E132" s="14" t="s">
        <v>20124</v>
      </c>
    </row>
    <row r="133" spans="1:12">
      <c r="A133" s="19">
        <v>45869</v>
      </c>
      <c r="B133" s="21"/>
      <c r="C133" s="22">
        <v>285.49</v>
      </c>
      <c r="D133" s="8">
        <f t="shared" si="1"/>
        <v>105022.04000000122</v>
      </c>
      <c r="E133" s="14" t="s">
        <v>11315</v>
      </c>
    </row>
    <row r="134" spans="1:12">
      <c r="A134" s="19">
        <v>45874</v>
      </c>
      <c r="B134" s="21"/>
      <c r="C134" s="21">
        <v>95227.42</v>
      </c>
      <c r="D134" s="8">
        <f t="shared" ref="D134:D146" si="2">D133+B134+C134</f>
        <v>200249.46000000121</v>
      </c>
      <c r="E134" t="s">
        <v>13322</v>
      </c>
    </row>
    <row r="135" spans="1:12">
      <c r="B135" s="21">
        <v>-70</v>
      </c>
      <c r="C135" s="21"/>
      <c r="D135" s="8">
        <f t="shared" si="2"/>
        <v>200179.46000000121</v>
      </c>
      <c r="E135" t="s">
        <v>22134</v>
      </c>
    </row>
    <row r="136" spans="1:12">
      <c r="A136" s="19">
        <v>45880</v>
      </c>
      <c r="B136" s="21">
        <v>-159713.24</v>
      </c>
      <c r="C136" s="21"/>
      <c r="D136" s="8">
        <f t="shared" si="2"/>
        <v>40466.220000001224</v>
      </c>
      <c r="E136" t="s">
        <v>22383</v>
      </c>
    </row>
    <row r="137" spans="1:12">
      <c r="A137" s="19">
        <v>45882</v>
      </c>
      <c r="B137" s="22">
        <v>-531.16</v>
      </c>
      <c r="C137" s="21"/>
      <c r="D137" s="8">
        <f t="shared" si="2"/>
        <v>39935.06000000122</v>
      </c>
      <c r="E137" s="14" t="s">
        <v>24</v>
      </c>
    </row>
    <row r="138" spans="1:12">
      <c r="A138" s="19">
        <v>45883</v>
      </c>
      <c r="B138" s="21"/>
      <c r="C138" s="21">
        <v>121897.25</v>
      </c>
      <c r="D138" s="8">
        <f t="shared" si="2"/>
        <v>161832.31000000122</v>
      </c>
      <c r="E138" t="s">
        <v>22404</v>
      </c>
    </row>
    <row r="139" spans="1:12">
      <c r="A139" s="19">
        <v>45888</v>
      </c>
      <c r="B139" s="22">
        <v>-100000</v>
      </c>
      <c r="C139" s="21"/>
      <c r="D139" s="8">
        <f t="shared" si="2"/>
        <v>61832.31000000122</v>
      </c>
      <c r="E139" s="14" t="s">
        <v>16851</v>
      </c>
    </row>
    <row r="140" spans="1:12">
      <c r="A140" s="19">
        <v>45890</v>
      </c>
      <c r="B140" s="21"/>
      <c r="C140" s="21">
        <v>103512.1</v>
      </c>
      <c r="D140" s="8">
        <f t="shared" si="2"/>
        <v>165344.41000000123</v>
      </c>
      <c r="E140" t="s">
        <v>22461</v>
      </c>
    </row>
    <row r="141" spans="1:12">
      <c r="A141" s="19">
        <v>45896</v>
      </c>
      <c r="B141" s="21"/>
      <c r="C141" s="21">
        <v>389895.95</v>
      </c>
      <c r="D141" s="8">
        <f t="shared" si="2"/>
        <v>555240.36000000127</v>
      </c>
      <c r="E141" t="s">
        <v>22510</v>
      </c>
    </row>
    <row r="142" spans="1:12">
      <c r="B142" s="22">
        <v>-77.739999999999995</v>
      </c>
      <c r="C142" s="21"/>
      <c r="D142" s="8">
        <f t="shared" si="2"/>
        <v>555162.62000000128</v>
      </c>
      <c r="E142" s="14" t="s">
        <v>24</v>
      </c>
    </row>
    <row r="143" spans="1:12">
      <c r="A143" s="19">
        <v>45899</v>
      </c>
      <c r="B143" s="21"/>
      <c r="C143" s="21">
        <v>268.33</v>
      </c>
      <c r="D143" s="8">
        <f t="shared" si="2"/>
        <v>555430.95000000123</v>
      </c>
      <c r="E143" t="s">
        <v>11315</v>
      </c>
      <c r="K143" s="41"/>
      <c r="L143" s="17"/>
    </row>
    <row r="144" spans="1:12">
      <c r="B144" s="22">
        <v>-38.92</v>
      </c>
      <c r="C144" s="21"/>
      <c r="D144" s="8">
        <f t="shared" si="2"/>
        <v>555392.03000000119</v>
      </c>
      <c r="E144" s="14" t="s">
        <v>24</v>
      </c>
    </row>
    <row r="145" spans="1:5">
      <c r="A145" s="19">
        <v>45905</v>
      </c>
      <c r="B145" s="21"/>
      <c r="C145" s="21">
        <v>210625.34</v>
      </c>
      <c r="D145" s="110">
        <f t="shared" si="2"/>
        <v>766017.37000000116</v>
      </c>
      <c r="E145" t="s">
        <v>22603</v>
      </c>
    </row>
    <row r="146" spans="1:5">
      <c r="A146" s="19">
        <v>45908</v>
      </c>
      <c r="B146" s="22">
        <v>-600000</v>
      </c>
      <c r="C146" s="21"/>
      <c r="D146" s="110">
        <f t="shared" si="2"/>
        <v>166017.37000000116</v>
      </c>
      <c r="E146" s="14" t="s">
        <v>20523</v>
      </c>
    </row>
    <row r="147" spans="1:5">
      <c r="A147" s="19">
        <v>45910</v>
      </c>
      <c r="B147" s="22">
        <v>-70</v>
      </c>
      <c r="C147" s="21"/>
      <c r="D147" s="110">
        <f>D146+B147+C147</f>
        <v>165947.37000000116</v>
      </c>
      <c r="E147" s="14" t="s">
        <v>24</v>
      </c>
    </row>
    <row r="148" spans="1:5">
      <c r="A148" s="19"/>
      <c r="B148" s="22"/>
      <c r="C148" s="21">
        <v>291039.40000000002</v>
      </c>
      <c r="D148" s="110">
        <f t="shared" ref="D148:D200" si="3">D147+B148+C148</f>
        <v>456986.77000000118</v>
      </c>
      <c r="E148" t="s">
        <v>22696</v>
      </c>
    </row>
    <row r="149" spans="1:5">
      <c r="A149" s="19"/>
      <c r="B149" s="22"/>
      <c r="C149" s="21">
        <v>136357.20000000001</v>
      </c>
      <c r="D149" s="110">
        <f t="shared" si="3"/>
        <v>593343.97000000114</v>
      </c>
      <c r="E149" t="s">
        <v>22696</v>
      </c>
    </row>
    <row r="150" spans="1:5">
      <c r="A150" s="19">
        <v>45916</v>
      </c>
      <c r="B150" s="22"/>
      <c r="C150" s="21">
        <v>267912.23</v>
      </c>
      <c r="D150" s="110">
        <f t="shared" si="3"/>
        <v>861256.20000000112</v>
      </c>
      <c r="E150" t="s">
        <v>22696</v>
      </c>
    </row>
    <row r="151" spans="1:5">
      <c r="A151" s="19">
        <v>45922</v>
      </c>
      <c r="B151" s="21"/>
      <c r="C151" s="21">
        <v>91739.88</v>
      </c>
      <c r="D151" s="110">
        <f t="shared" si="3"/>
        <v>952996.08000000112</v>
      </c>
      <c r="E151" t="s">
        <v>22696</v>
      </c>
    </row>
    <row r="152" spans="1:5">
      <c r="A152" s="19">
        <v>45926</v>
      </c>
      <c r="B152" s="22">
        <v>-900000</v>
      </c>
      <c r="C152" s="21"/>
      <c r="D152" s="110">
        <f t="shared" si="3"/>
        <v>52996.080000001122</v>
      </c>
      <c r="E152" s="14" t="s">
        <v>20523</v>
      </c>
    </row>
    <row r="153" spans="1:5">
      <c r="A153" s="19">
        <v>45930</v>
      </c>
      <c r="B153" s="21"/>
      <c r="C153" s="21">
        <v>666.32</v>
      </c>
      <c r="D153" s="110">
        <f t="shared" si="3"/>
        <v>53662.400000001122</v>
      </c>
      <c r="E153" t="s">
        <v>11315</v>
      </c>
    </row>
    <row r="154" spans="1:5">
      <c r="A154" s="19">
        <v>45936</v>
      </c>
      <c r="B154" s="21">
        <v>-140</v>
      </c>
      <c r="C154" s="21"/>
      <c r="D154" s="110">
        <f t="shared" si="3"/>
        <v>53522.400000001122</v>
      </c>
      <c r="E154" t="s">
        <v>22802</v>
      </c>
    </row>
    <row r="155" spans="1:5">
      <c r="A155" s="19">
        <v>45937</v>
      </c>
      <c r="B155" s="21"/>
      <c r="C155" s="22">
        <v>11500000</v>
      </c>
      <c r="D155" s="110">
        <f t="shared" si="3"/>
        <v>11553522.4</v>
      </c>
      <c r="E155" s="14" t="s">
        <v>18882</v>
      </c>
    </row>
    <row r="156" spans="1:5">
      <c r="A156" s="19">
        <v>45938</v>
      </c>
      <c r="B156" s="21">
        <v>-11436962.85</v>
      </c>
      <c r="C156" s="21"/>
      <c r="D156" s="110">
        <f t="shared" si="3"/>
        <v>116559.55000000075</v>
      </c>
      <c r="E156" t="s">
        <v>22807</v>
      </c>
    </row>
    <row r="157" spans="1:5">
      <c r="A157" s="19">
        <v>45944</v>
      </c>
      <c r="B157" s="21"/>
      <c r="C157" s="21">
        <v>197503.76</v>
      </c>
      <c r="D157" s="110">
        <f t="shared" si="3"/>
        <v>314063.31000000075</v>
      </c>
      <c r="E157" t="s">
        <v>22696</v>
      </c>
    </row>
    <row r="158" spans="1:5">
      <c r="A158" s="19">
        <v>45946</v>
      </c>
      <c r="B158" s="21"/>
      <c r="C158" s="21">
        <v>334636.09000000003</v>
      </c>
      <c r="D158" s="110">
        <f t="shared" si="3"/>
        <v>648699.40000000084</v>
      </c>
      <c r="E158" t="s">
        <v>22696</v>
      </c>
    </row>
    <row r="159" spans="1:5">
      <c r="A159" s="19">
        <v>45958</v>
      </c>
      <c r="B159" s="22">
        <v>-400000</v>
      </c>
      <c r="C159" s="21"/>
      <c r="D159" s="110">
        <f t="shared" si="3"/>
        <v>248699.40000000084</v>
      </c>
      <c r="E159" s="14" t="s">
        <v>8980</v>
      </c>
    </row>
    <row r="160" spans="1:5">
      <c r="B160" s="22">
        <v>-200000</v>
      </c>
      <c r="C160" s="21"/>
      <c r="D160" s="110">
        <f t="shared" si="3"/>
        <v>48699.400000000838</v>
      </c>
      <c r="E160" s="14" t="s">
        <v>16851</v>
      </c>
    </row>
    <row r="161" spans="1:12">
      <c r="B161" s="22">
        <v>-10000</v>
      </c>
      <c r="C161" s="21"/>
      <c r="D161" s="110">
        <f t="shared" si="3"/>
        <v>38699.400000000838</v>
      </c>
      <c r="E161" s="14" t="s">
        <v>22918</v>
      </c>
    </row>
    <row r="162" spans="1:12">
      <c r="A162" s="19">
        <v>45959</v>
      </c>
      <c r="B162" s="22">
        <v>-154.41</v>
      </c>
      <c r="C162" s="21"/>
      <c r="D162" s="110">
        <f t="shared" si="3"/>
        <v>38544.990000000835</v>
      </c>
      <c r="E162" s="14" t="s">
        <v>24</v>
      </c>
    </row>
    <row r="163" spans="1:12">
      <c r="A163" s="19">
        <v>45961</v>
      </c>
      <c r="B163" s="21"/>
      <c r="C163" s="22">
        <v>704.18</v>
      </c>
      <c r="D163" s="110">
        <f t="shared" si="3"/>
        <v>39249.170000000835</v>
      </c>
      <c r="E163" s="14" t="s">
        <v>11315</v>
      </c>
      <c r="L163" s="17"/>
    </row>
    <row r="164" spans="1:12">
      <c r="A164" s="19">
        <v>45966</v>
      </c>
      <c r="B164" s="21"/>
      <c r="C164" s="22">
        <v>11000000</v>
      </c>
      <c r="D164" s="110">
        <f t="shared" si="3"/>
        <v>11039249.17</v>
      </c>
      <c r="E164" s="14" t="s">
        <v>18882</v>
      </c>
    </row>
    <row r="165" spans="1:12">
      <c r="B165" s="22">
        <v>-166.7</v>
      </c>
      <c r="C165" s="21"/>
      <c r="D165" s="110">
        <f t="shared" si="3"/>
        <v>11039082.470000001</v>
      </c>
      <c r="E165" s="14" t="s">
        <v>24</v>
      </c>
    </row>
    <row r="166" spans="1:12">
      <c r="A166" s="19">
        <v>45968</v>
      </c>
      <c r="B166" s="21">
        <v>-10558888.17</v>
      </c>
      <c r="C166" s="21"/>
      <c r="D166" s="110">
        <f t="shared" si="3"/>
        <v>480194.30000000075</v>
      </c>
      <c r="E166" t="s">
        <v>22988</v>
      </c>
    </row>
    <row r="167" spans="1:12">
      <c r="A167" s="19">
        <v>45973</v>
      </c>
      <c r="B167" s="22">
        <v>-118.03</v>
      </c>
      <c r="C167" s="21"/>
      <c r="D167" s="110">
        <f t="shared" si="3"/>
        <v>480076.27000000072</v>
      </c>
      <c r="E167" s="14" t="s">
        <v>24</v>
      </c>
    </row>
    <row r="168" spans="1:12">
      <c r="A168" s="19">
        <v>45974</v>
      </c>
      <c r="B168" s="21"/>
      <c r="C168" s="21">
        <v>287991.88</v>
      </c>
      <c r="D168" s="110">
        <f t="shared" si="3"/>
        <v>768068.15000000072</v>
      </c>
      <c r="E168" t="s">
        <v>23016</v>
      </c>
    </row>
    <row r="169" spans="1:12">
      <c r="A169" s="19">
        <v>45975</v>
      </c>
      <c r="B169" s="22">
        <v>-700000</v>
      </c>
      <c r="C169" s="21"/>
      <c r="D169" s="110">
        <f t="shared" si="3"/>
        <v>68068.150000000722</v>
      </c>
      <c r="E169" s="14" t="s">
        <v>20523</v>
      </c>
    </row>
    <row r="170" spans="1:12">
      <c r="A170" s="19">
        <v>45981</v>
      </c>
      <c r="B170" s="21"/>
      <c r="C170" s="21">
        <v>306594.81</v>
      </c>
      <c r="D170" s="110">
        <f t="shared" si="3"/>
        <v>374662.96000000072</v>
      </c>
      <c r="E170" t="s">
        <v>23064</v>
      </c>
    </row>
    <row r="171" spans="1:12">
      <c r="A171" s="19">
        <v>45982</v>
      </c>
      <c r="B171" s="21"/>
      <c r="C171" s="21">
        <v>191511.33</v>
      </c>
      <c r="D171" s="110">
        <f t="shared" si="3"/>
        <v>566174.29000000074</v>
      </c>
      <c r="E171" t="s">
        <v>23095</v>
      </c>
    </row>
    <row r="172" spans="1:12">
      <c r="A172" s="19">
        <v>45989</v>
      </c>
      <c r="B172" s="22">
        <v>-500000</v>
      </c>
      <c r="C172" s="21"/>
      <c r="D172" s="110">
        <f t="shared" si="3"/>
        <v>66174.290000000736</v>
      </c>
      <c r="E172" s="14" t="s">
        <v>20523</v>
      </c>
    </row>
    <row r="173" spans="1:12">
      <c r="B173" s="21"/>
      <c r="C173" s="22">
        <v>813.54</v>
      </c>
      <c r="D173" s="110">
        <f t="shared" si="3"/>
        <v>66987.830000000729</v>
      </c>
      <c r="E173" s="14" t="s">
        <v>11315</v>
      </c>
      <c r="L173" s="17"/>
    </row>
    <row r="174" spans="1:12">
      <c r="A174" s="19">
        <v>45994</v>
      </c>
      <c r="B174" s="22">
        <v>-564.04</v>
      </c>
      <c r="C174" s="21"/>
      <c r="D174" s="110">
        <f t="shared" si="3"/>
        <v>66423.790000000736</v>
      </c>
      <c r="E174" s="14" t="s">
        <v>24</v>
      </c>
    </row>
    <row r="175" spans="1:12">
      <c r="A175" s="19">
        <v>45995</v>
      </c>
      <c r="B175" s="21">
        <v>-100</v>
      </c>
      <c r="C175" s="21"/>
      <c r="D175" s="110">
        <f t="shared" si="3"/>
        <v>66323.790000000736</v>
      </c>
      <c r="E175" s="57" t="s">
        <v>23184</v>
      </c>
    </row>
    <row r="176" spans="1:12">
      <c r="A176" s="19">
        <v>46001</v>
      </c>
      <c r="B176" s="21"/>
      <c r="C176" s="22">
        <v>100</v>
      </c>
      <c r="D176" s="110">
        <f t="shared" si="3"/>
        <v>66423.790000000736</v>
      </c>
      <c r="E176" s="14" t="s">
        <v>24</v>
      </c>
    </row>
    <row r="177" spans="1:12">
      <c r="A177" s="19">
        <v>46003</v>
      </c>
      <c r="B177" s="21"/>
      <c r="C177" s="21">
        <v>273301.67</v>
      </c>
      <c r="D177" s="110">
        <f t="shared" si="3"/>
        <v>339725.46000000072</v>
      </c>
      <c r="E177" t="s">
        <v>23217</v>
      </c>
    </row>
    <row r="178" spans="1:12">
      <c r="A178" s="19">
        <v>46006</v>
      </c>
      <c r="B178" s="21"/>
      <c r="C178" s="21">
        <v>207715.13</v>
      </c>
      <c r="D178" s="110">
        <f t="shared" si="3"/>
        <v>547440.59000000078</v>
      </c>
      <c r="E178" t="s">
        <v>23230</v>
      </c>
    </row>
    <row r="179" spans="1:12">
      <c r="B179" s="21">
        <v>-564.42999999999995</v>
      </c>
      <c r="C179" s="21"/>
      <c r="D179" s="110">
        <f t="shared" si="3"/>
        <v>546876.16000000073</v>
      </c>
      <c r="E179" t="s">
        <v>23184</v>
      </c>
    </row>
    <row r="180" spans="1:12">
      <c r="A180" s="19">
        <v>46007</v>
      </c>
      <c r="B180" s="22">
        <v>-300000</v>
      </c>
      <c r="C180" s="21"/>
      <c r="D180" s="110">
        <f t="shared" si="3"/>
        <v>246876.16000000073</v>
      </c>
      <c r="E180" s="14" t="s">
        <v>20523</v>
      </c>
    </row>
    <row r="181" spans="1:12">
      <c r="A181" s="19">
        <v>46008</v>
      </c>
      <c r="B181" s="22">
        <v>-254.4</v>
      </c>
      <c r="C181" s="21"/>
      <c r="D181" s="110">
        <f t="shared" si="3"/>
        <v>246621.76000000074</v>
      </c>
      <c r="E181" s="14" t="s">
        <v>24</v>
      </c>
    </row>
    <row r="182" spans="1:12">
      <c r="A182" s="19">
        <v>46013</v>
      </c>
      <c r="B182" s="21"/>
      <c r="C182" s="21">
        <v>137253.4</v>
      </c>
      <c r="D182" s="110">
        <f t="shared" si="3"/>
        <v>383875.16000000073</v>
      </c>
      <c r="E182" t="s">
        <v>23264</v>
      </c>
    </row>
    <row r="183" spans="1:12">
      <c r="A183" s="19">
        <v>46017</v>
      </c>
      <c r="B183" s="22">
        <v>-300000</v>
      </c>
      <c r="C183" s="21"/>
      <c r="D183" s="110">
        <f t="shared" si="3"/>
        <v>83875.160000000731</v>
      </c>
      <c r="E183" s="14" t="s">
        <v>16851</v>
      </c>
    </row>
    <row r="184" spans="1:12">
      <c r="A184" s="19">
        <v>46022</v>
      </c>
      <c r="B184" s="21"/>
      <c r="C184" s="21">
        <v>117.64</v>
      </c>
      <c r="D184" s="110">
        <f t="shared" si="3"/>
        <v>83992.800000000731</v>
      </c>
      <c r="E184" s="57" t="s">
        <v>11315</v>
      </c>
      <c r="L184" s="17"/>
    </row>
    <row r="185" spans="1:12">
      <c r="A185" s="19"/>
      <c r="B185" s="21"/>
      <c r="C185" s="21"/>
      <c r="D185" s="110">
        <f t="shared" si="3"/>
        <v>83992.800000000731</v>
      </c>
    </row>
    <row r="186" spans="1:12">
      <c r="A186" s="19"/>
      <c r="B186" s="21"/>
      <c r="C186" s="22"/>
      <c r="D186" s="110">
        <f t="shared" si="3"/>
        <v>83992.800000000731</v>
      </c>
      <c r="E186" s="14"/>
    </row>
    <row r="187" spans="1:12">
      <c r="A187" s="19"/>
      <c r="B187" s="21"/>
      <c r="C187" s="21"/>
      <c r="D187" s="110">
        <f t="shared" si="3"/>
        <v>83992.800000000731</v>
      </c>
    </row>
    <row r="188" spans="1:12">
      <c r="A188" s="19"/>
      <c r="B188" s="21"/>
      <c r="C188" s="21"/>
      <c r="D188" s="110">
        <f t="shared" si="3"/>
        <v>83992.800000000731</v>
      </c>
    </row>
    <row r="189" spans="1:12">
      <c r="A189" s="19"/>
      <c r="B189" s="22"/>
      <c r="C189" s="21"/>
      <c r="D189" s="110">
        <f t="shared" si="3"/>
        <v>83992.800000000731</v>
      </c>
      <c r="E189" s="24"/>
    </row>
    <row r="190" spans="1:12">
      <c r="A190" s="19"/>
      <c r="B190" s="21"/>
      <c r="C190" s="21"/>
      <c r="D190" s="110">
        <f t="shared" si="3"/>
        <v>83992.800000000731</v>
      </c>
    </row>
    <row r="191" spans="1:12">
      <c r="B191" s="21"/>
      <c r="C191" s="21"/>
      <c r="D191" s="110">
        <f t="shared" si="3"/>
        <v>83992.800000000731</v>
      </c>
    </row>
    <row r="192" spans="1:12">
      <c r="B192" s="21"/>
      <c r="C192" s="21"/>
      <c r="D192" s="110">
        <f t="shared" si="3"/>
        <v>83992.800000000731</v>
      </c>
    </row>
    <row r="193" spans="2:4">
      <c r="B193" s="21"/>
      <c r="C193" s="21"/>
      <c r="D193" s="110">
        <f t="shared" si="3"/>
        <v>83992.800000000731</v>
      </c>
    </row>
    <row r="194" spans="2:4">
      <c r="B194" s="21"/>
      <c r="C194" s="21"/>
      <c r="D194" s="110">
        <f t="shared" si="3"/>
        <v>83992.800000000731</v>
      </c>
    </row>
    <row r="195" spans="2:4">
      <c r="B195" s="21"/>
      <c r="C195" s="21"/>
      <c r="D195" s="110">
        <f t="shared" si="3"/>
        <v>83992.800000000731</v>
      </c>
    </row>
    <row r="196" spans="2:4">
      <c r="B196" s="21"/>
      <c r="C196" s="21"/>
      <c r="D196" s="110">
        <f t="shared" si="3"/>
        <v>83992.800000000731</v>
      </c>
    </row>
    <row r="197" spans="2:4">
      <c r="B197" s="21"/>
      <c r="C197" s="21"/>
      <c r="D197" s="110">
        <f t="shared" si="3"/>
        <v>83992.800000000731</v>
      </c>
    </row>
    <row r="198" spans="2:4">
      <c r="B198" s="21"/>
      <c r="C198" s="21"/>
      <c r="D198" s="110">
        <f t="shared" si="3"/>
        <v>83992.800000000731</v>
      </c>
    </row>
    <row r="199" spans="2:4">
      <c r="B199" s="21"/>
      <c r="C199" s="21"/>
      <c r="D199" s="110">
        <f t="shared" si="3"/>
        <v>83992.800000000731</v>
      </c>
    </row>
    <row r="200" spans="2:4">
      <c r="B200" s="21"/>
      <c r="C200" s="21"/>
      <c r="D200" s="110">
        <f t="shared" si="3"/>
        <v>83992.800000000731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4F9B-3E40-4B69-AA59-E2EA62EB3557}">
  <sheetPr>
    <tabColor rgb="FF00B0F0"/>
  </sheetPr>
  <dimension ref="A1:L360"/>
  <sheetViews>
    <sheetView workbookViewId="0">
      <pane ySplit="3" topLeftCell="A339" activePane="bottomLeft" state="frozen"/>
      <selection pane="bottomLeft" activeCell="E342" sqref="E342:E347"/>
    </sheetView>
  </sheetViews>
  <sheetFormatPr defaultRowHeight="15"/>
  <cols>
    <col min="1" max="1" width="11.5703125" customWidth="1"/>
    <col min="2" max="3" width="15.42578125" customWidth="1"/>
    <col min="4" max="4" width="14.5703125" customWidth="1"/>
    <col min="5" max="5" width="32.140625" customWidth="1"/>
    <col min="6" max="6" width="2.85546875" customWidth="1"/>
    <col min="7" max="7" width="0" hidden="1" customWidth="1"/>
    <col min="8" max="8" width="16.5703125" hidden="1" customWidth="1"/>
    <col min="9" max="10" width="0" hidden="1" customWidth="1"/>
    <col min="11" max="11" width="11.5703125" bestFit="1" customWidth="1"/>
    <col min="12" max="12" width="10.5703125" bestFit="1" customWidth="1"/>
  </cols>
  <sheetData>
    <row r="1" spans="1:10">
      <c r="A1" s="1" t="s">
        <v>0</v>
      </c>
      <c r="G1" s="2" t="s">
        <v>1</v>
      </c>
      <c r="H1" s="3">
        <f>SUM(B6:B6)</f>
        <v>-3565</v>
      </c>
    </row>
    <row r="2" spans="1:10">
      <c r="A2" s="1" t="s">
        <v>11351</v>
      </c>
      <c r="G2" s="4" t="s">
        <v>3</v>
      </c>
      <c r="H2" s="3">
        <f>SUM(C6:C6)</f>
        <v>0</v>
      </c>
    </row>
    <row r="3" spans="1:10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3565</v>
      </c>
      <c r="J3" s="21">
        <f>-1</f>
        <v>-1</v>
      </c>
    </row>
    <row r="4" spans="1:10">
      <c r="A4" s="76">
        <v>44532</v>
      </c>
      <c r="B4" s="21">
        <v>0</v>
      </c>
      <c r="C4" s="71">
        <v>10000</v>
      </c>
      <c r="D4" s="8">
        <f>-B4+C4</f>
        <v>10000</v>
      </c>
      <c r="E4" s="56" t="s">
        <v>11348</v>
      </c>
    </row>
    <row r="5" spans="1:10">
      <c r="A5" s="76">
        <v>44540</v>
      </c>
      <c r="B5" s="21">
        <v>0</v>
      </c>
      <c r="C5" s="12">
        <v>100000</v>
      </c>
      <c r="D5" s="8">
        <f>D4+B5+C5</f>
        <v>110000</v>
      </c>
      <c r="E5" s="56" t="s">
        <v>56</v>
      </c>
    </row>
    <row r="6" spans="1:10">
      <c r="A6" s="76">
        <v>44543</v>
      </c>
      <c r="B6" s="21">
        <v>-3565</v>
      </c>
      <c r="C6" s="11"/>
      <c r="D6" s="8">
        <f t="shared" ref="D6:D69" si="0">D5+B6+C6</f>
        <v>106435</v>
      </c>
      <c r="E6" s="82" t="s">
        <v>11352</v>
      </c>
    </row>
    <row r="7" spans="1:10">
      <c r="A7" s="19">
        <v>44544</v>
      </c>
      <c r="B7" s="12">
        <v>-30</v>
      </c>
      <c r="C7" s="11"/>
      <c r="D7" s="8">
        <f t="shared" si="0"/>
        <v>106405</v>
      </c>
      <c r="E7" s="14" t="s">
        <v>24</v>
      </c>
    </row>
    <row r="8" spans="1:10">
      <c r="A8" s="19">
        <v>44595</v>
      </c>
      <c r="B8" s="11"/>
      <c r="C8" s="12">
        <v>299984</v>
      </c>
      <c r="D8" s="8">
        <f t="shared" si="0"/>
        <v>406389</v>
      </c>
      <c r="E8" s="56" t="s">
        <v>13153</v>
      </c>
    </row>
    <row r="9" spans="1:10">
      <c r="B9" s="12">
        <v>-10</v>
      </c>
      <c r="C9" s="11"/>
      <c r="D9" s="8">
        <f t="shared" si="0"/>
        <v>406379</v>
      </c>
      <c r="E9" s="56" t="s">
        <v>24</v>
      </c>
    </row>
    <row r="10" spans="1:10">
      <c r="A10" s="19">
        <v>44596</v>
      </c>
      <c r="B10" s="11"/>
      <c r="C10" s="12">
        <v>16</v>
      </c>
      <c r="D10" s="8">
        <f t="shared" si="0"/>
        <v>406395</v>
      </c>
      <c r="E10" s="56" t="s">
        <v>24</v>
      </c>
    </row>
    <row r="11" spans="1:10">
      <c r="B11" s="11"/>
      <c r="C11" s="12">
        <v>10</v>
      </c>
      <c r="D11" s="8">
        <f t="shared" si="0"/>
        <v>406405</v>
      </c>
      <c r="E11" s="56" t="s">
        <v>24</v>
      </c>
    </row>
    <row r="12" spans="1:10">
      <c r="A12" s="19">
        <v>44599</v>
      </c>
      <c r="B12" s="11">
        <v>-95244.800000000003</v>
      </c>
      <c r="C12" s="11"/>
      <c r="D12" s="8">
        <f t="shared" si="0"/>
        <v>311160.2</v>
      </c>
      <c r="E12" t="s">
        <v>13201</v>
      </c>
    </row>
    <row r="13" spans="1:10">
      <c r="B13" s="11">
        <v>-16842.900000000001</v>
      </c>
      <c r="C13" s="11"/>
      <c r="D13" s="8">
        <f t="shared" si="0"/>
        <v>294317.3</v>
      </c>
      <c r="E13" t="s">
        <v>13202</v>
      </c>
    </row>
    <row r="14" spans="1:10">
      <c r="B14" s="11">
        <v>-29283.62</v>
      </c>
      <c r="C14" s="11"/>
      <c r="D14" s="8">
        <f t="shared" si="0"/>
        <v>265033.68</v>
      </c>
      <c r="E14" t="s">
        <v>13203</v>
      </c>
    </row>
    <row r="15" spans="1:10">
      <c r="A15" s="19">
        <v>44608</v>
      </c>
      <c r="B15" s="12">
        <v>-130187.65</v>
      </c>
      <c r="C15" s="11"/>
      <c r="D15" s="8">
        <f t="shared" si="0"/>
        <v>134846.03</v>
      </c>
      <c r="E15" s="56" t="s">
        <v>24</v>
      </c>
    </row>
    <row r="16" spans="1:10">
      <c r="A16" s="19">
        <v>44615</v>
      </c>
      <c r="B16" s="12">
        <v>-0.01</v>
      </c>
      <c r="C16" s="11"/>
      <c r="D16" s="8">
        <f t="shared" si="0"/>
        <v>134846.01999999999</v>
      </c>
      <c r="E16" s="56" t="s">
        <v>24</v>
      </c>
    </row>
    <row r="17" spans="1:5">
      <c r="A17" s="19">
        <v>44622</v>
      </c>
      <c r="B17" s="11"/>
      <c r="C17" s="12">
        <v>9200000</v>
      </c>
      <c r="D17" s="8">
        <f t="shared" si="0"/>
        <v>9334846.0199999996</v>
      </c>
      <c r="E17" s="14" t="s">
        <v>55</v>
      </c>
    </row>
    <row r="18" spans="1:5">
      <c r="B18" s="11"/>
      <c r="C18" s="13">
        <v>23510550.379999999</v>
      </c>
      <c r="D18" s="8">
        <f t="shared" si="0"/>
        <v>32845396.399999999</v>
      </c>
      <c r="E18" s="30" t="s">
        <v>13285</v>
      </c>
    </row>
    <row r="19" spans="1:5">
      <c r="A19" s="19">
        <v>44624</v>
      </c>
      <c r="B19" s="85">
        <v>-27799542.949999999</v>
      </c>
      <c r="C19" s="21"/>
      <c r="D19" s="8">
        <f t="shared" si="0"/>
        <v>5045853.4499999993</v>
      </c>
      <c r="E19" t="s">
        <v>13324</v>
      </c>
    </row>
    <row r="20" spans="1:5">
      <c r="B20" s="21">
        <v>-4761207.5199999996</v>
      </c>
      <c r="C20" s="21"/>
      <c r="D20" s="8">
        <f t="shared" si="0"/>
        <v>284645.9299999997</v>
      </c>
      <c r="E20" t="s">
        <v>13325</v>
      </c>
    </row>
    <row r="21" spans="1:5">
      <c r="A21" s="19">
        <v>44629</v>
      </c>
      <c r="B21" s="21"/>
      <c r="C21" s="22">
        <v>8500000</v>
      </c>
      <c r="D21" s="8">
        <f t="shared" si="0"/>
        <v>8784645.9299999997</v>
      </c>
      <c r="E21" s="14" t="s">
        <v>55</v>
      </c>
    </row>
    <row r="22" spans="1:5">
      <c r="A22" s="19">
        <v>44630</v>
      </c>
      <c r="B22" s="21">
        <v>-8419884.1799999997</v>
      </c>
      <c r="C22" s="21"/>
      <c r="D22" s="8">
        <f t="shared" si="0"/>
        <v>364761.75</v>
      </c>
      <c r="E22" t="s">
        <v>13348</v>
      </c>
    </row>
    <row r="23" spans="1:5">
      <c r="A23" s="19">
        <v>44676</v>
      </c>
      <c r="B23" s="21"/>
      <c r="C23" s="21">
        <v>26491740</v>
      </c>
      <c r="D23" s="8">
        <f t="shared" si="0"/>
        <v>26856501.75</v>
      </c>
      <c r="E23" s="30" t="s">
        <v>13285</v>
      </c>
    </row>
    <row r="24" spans="1:5">
      <c r="A24" s="19">
        <v>44678</v>
      </c>
      <c r="B24" s="21">
        <v>-20485097.280000001</v>
      </c>
      <c r="C24" s="21"/>
      <c r="D24" s="8">
        <f t="shared" si="0"/>
        <v>6371404.4699999988</v>
      </c>
      <c r="E24" t="s">
        <v>13598</v>
      </c>
    </row>
    <row r="25" spans="1:5">
      <c r="B25" s="21">
        <v>-6084753.6699999999</v>
      </c>
      <c r="C25" s="21"/>
      <c r="D25" s="8">
        <f t="shared" si="0"/>
        <v>286650.79999999888</v>
      </c>
      <c r="E25" t="s">
        <v>13599</v>
      </c>
    </row>
    <row r="26" spans="1:5">
      <c r="A26" s="19">
        <v>44691</v>
      </c>
      <c r="B26" s="21"/>
      <c r="C26" s="22">
        <v>12000000</v>
      </c>
      <c r="D26" s="8">
        <f t="shared" si="0"/>
        <v>12286650.799999999</v>
      </c>
      <c r="E26" s="14" t="s">
        <v>55</v>
      </c>
    </row>
    <row r="27" spans="1:5">
      <c r="A27" s="19">
        <v>44693</v>
      </c>
      <c r="B27" s="21">
        <v>-11621475.33</v>
      </c>
      <c r="C27" s="21"/>
      <c r="D27" s="8">
        <f t="shared" si="0"/>
        <v>665175.46999999881</v>
      </c>
      <c r="E27" t="s">
        <v>13675</v>
      </c>
    </row>
    <row r="28" spans="1:5">
      <c r="A28" s="19">
        <v>44720</v>
      </c>
      <c r="B28" s="21"/>
      <c r="C28" s="22">
        <v>2000000</v>
      </c>
      <c r="D28" s="8">
        <f t="shared" si="0"/>
        <v>2665175.4699999988</v>
      </c>
      <c r="E28" s="14" t="s">
        <v>55</v>
      </c>
    </row>
    <row r="29" spans="1:5">
      <c r="B29" s="21"/>
      <c r="C29" s="22">
        <v>1000000</v>
      </c>
      <c r="D29" s="8">
        <f t="shared" si="0"/>
        <v>3665175.4699999988</v>
      </c>
      <c r="E29" s="14" t="s">
        <v>56</v>
      </c>
    </row>
    <row r="30" spans="1:5">
      <c r="A30" s="19">
        <v>44722</v>
      </c>
      <c r="B30" s="21">
        <v>-3137938.96</v>
      </c>
      <c r="C30" s="21"/>
      <c r="D30" s="8">
        <f t="shared" si="0"/>
        <v>527236.50999999885</v>
      </c>
      <c r="E30" t="s">
        <v>13815</v>
      </c>
    </row>
    <row r="31" spans="1:5">
      <c r="A31" s="19">
        <v>44733</v>
      </c>
      <c r="B31" s="21"/>
      <c r="C31" s="23">
        <v>37753519.039999999</v>
      </c>
      <c r="D31" s="8">
        <f t="shared" si="0"/>
        <v>38280755.549999997</v>
      </c>
      <c r="E31" s="16" t="s">
        <v>13285</v>
      </c>
    </row>
    <row r="32" spans="1:5">
      <c r="A32" s="19"/>
      <c r="B32" s="21"/>
      <c r="C32" s="22">
        <v>16</v>
      </c>
      <c r="D32" s="8">
        <f t="shared" si="0"/>
        <v>38280771.549999997</v>
      </c>
      <c r="E32" s="14" t="s">
        <v>24</v>
      </c>
    </row>
    <row r="33" spans="1:5">
      <c r="A33" s="19">
        <v>44734</v>
      </c>
      <c r="B33" s="22">
        <v>-12000000</v>
      </c>
      <c r="C33" s="21"/>
      <c r="D33" s="8">
        <f t="shared" si="0"/>
        <v>26280771.549999997</v>
      </c>
      <c r="E33" s="14" t="s">
        <v>47</v>
      </c>
    </row>
    <row r="34" spans="1:5">
      <c r="B34" s="22">
        <v>-30</v>
      </c>
      <c r="C34" s="21"/>
      <c r="D34" s="8">
        <f t="shared" si="0"/>
        <v>26280741.549999997</v>
      </c>
      <c r="E34" s="14" t="s">
        <v>13854</v>
      </c>
    </row>
    <row r="35" spans="1:5">
      <c r="B35" s="21">
        <v>-25302159.02</v>
      </c>
      <c r="C35" s="21"/>
      <c r="D35" s="8">
        <f t="shared" si="0"/>
        <v>978582.52999999747</v>
      </c>
      <c r="E35" t="s">
        <v>13855</v>
      </c>
    </row>
    <row r="36" spans="1:5">
      <c r="B36" s="21">
        <v>-24549.08</v>
      </c>
      <c r="C36" s="21"/>
      <c r="D36" s="8">
        <f t="shared" si="0"/>
        <v>954033.44999999751</v>
      </c>
      <c r="E36" t="s">
        <v>13855</v>
      </c>
    </row>
    <row r="37" spans="1:5">
      <c r="A37" s="19">
        <v>44735</v>
      </c>
      <c r="B37" s="22">
        <v>-800000</v>
      </c>
      <c r="C37" s="21"/>
      <c r="D37" s="8">
        <f t="shared" si="0"/>
        <v>154033.44999999751</v>
      </c>
      <c r="E37" s="14" t="s">
        <v>49</v>
      </c>
    </row>
    <row r="38" spans="1:5">
      <c r="B38" s="22">
        <v>-30</v>
      </c>
      <c r="C38" s="21"/>
      <c r="D38" s="8">
        <f t="shared" si="0"/>
        <v>154003.44999999751</v>
      </c>
      <c r="E38" s="14" t="s">
        <v>13854</v>
      </c>
    </row>
    <row r="39" spans="1:5">
      <c r="A39" s="19">
        <v>44749</v>
      </c>
      <c r="B39" s="21"/>
      <c r="C39" s="21">
        <v>33014737.300000001</v>
      </c>
      <c r="D39" s="8">
        <f t="shared" si="0"/>
        <v>33168740.75</v>
      </c>
      <c r="E39" t="s">
        <v>13285</v>
      </c>
    </row>
    <row r="40" spans="1:5">
      <c r="B40" s="21"/>
      <c r="C40" s="21">
        <v>16</v>
      </c>
      <c r="D40" s="8">
        <f t="shared" si="0"/>
        <v>33168756.75</v>
      </c>
      <c r="E40" t="s">
        <v>13928</v>
      </c>
    </row>
    <row r="41" spans="1:5">
      <c r="A41" s="19">
        <v>44750</v>
      </c>
      <c r="B41" s="21">
        <v>-29646182.57</v>
      </c>
      <c r="C41" s="21"/>
      <c r="D41" s="8">
        <f t="shared" si="0"/>
        <v>3522574.1799999997</v>
      </c>
      <c r="E41" t="s">
        <v>13930</v>
      </c>
    </row>
    <row r="42" spans="1:5">
      <c r="B42" s="21">
        <v>-2267432.84</v>
      </c>
      <c r="C42" s="21"/>
      <c r="D42" s="8">
        <f t="shared" si="0"/>
        <v>1255141.3399999999</v>
      </c>
      <c r="E42" t="s">
        <v>13931</v>
      </c>
    </row>
    <row r="43" spans="1:5">
      <c r="A43" s="19">
        <v>44769</v>
      </c>
      <c r="B43" s="21"/>
      <c r="C43" s="22">
        <v>9999984</v>
      </c>
      <c r="D43" s="8">
        <f t="shared" si="0"/>
        <v>11255125.34</v>
      </c>
      <c r="E43" s="14" t="s">
        <v>55</v>
      </c>
    </row>
    <row r="44" spans="1:5">
      <c r="B44" s="21"/>
      <c r="C44" s="23">
        <v>16</v>
      </c>
      <c r="D44" s="8">
        <f t="shared" si="0"/>
        <v>11255141.34</v>
      </c>
      <c r="E44" t="s">
        <v>13928</v>
      </c>
    </row>
    <row r="45" spans="1:5">
      <c r="A45" s="19">
        <v>44770</v>
      </c>
      <c r="B45" s="21">
        <v>-10641671.52</v>
      </c>
      <c r="C45" s="21"/>
      <c r="D45" s="8">
        <f t="shared" si="0"/>
        <v>613469.8200000003</v>
      </c>
      <c r="E45" t="s">
        <v>14041</v>
      </c>
    </row>
    <row r="46" spans="1:5">
      <c r="A46" s="19"/>
      <c r="B46" s="21"/>
      <c r="C46" s="21">
        <v>16</v>
      </c>
      <c r="D46" s="8">
        <f t="shared" si="0"/>
        <v>613485.8200000003</v>
      </c>
      <c r="E46" t="s">
        <v>13928</v>
      </c>
    </row>
    <row r="47" spans="1:5">
      <c r="A47" s="19">
        <v>44771</v>
      </c>
      <c r="B47" s="21"/>
      <c r="C47" s="21">
        <v>981016.83</v>
      </c>
      <c r="D47" s="8">
        <f t="shared" si="0"/>
        <v>1594502.6500000004</v>
      </c>
      <c r="E47" t="s">
        <v>13285</v>
      </c>
    </row>
    <row r="48" spans="1:5">
      <c r="A48" s="19">
        <v>44774</v>
      </c>
      <c r="B48" s="21">
        <v>-1000386.67</v>
      </c>
      <c r="C48" s="21"/>
      <c r="D48" s="8">
        <f t="shared" si="0"/>
        <v>594115.98000000033</v>
      </c>
      <c r="E48" t="s">
        <v>14048</v>
      </c>
    </row>
    <row r="49" spans="1:5">
      <c r="A49" s="19">
        <v>44785</v>
      </c>
      <c r="B49" s="21"/>
      <c r="C49" s="22">
        <v>2000000</v>
      </c>
      <c r="D49" s="8">
        <f t="shared" si="0"/>
        <v>2594115.9800000004</v>
      </c>
      <c r="E49" s="14" t="s">
        <v>14152</v>
      </c>
    </row>
    <row r="50" spans="1:5">
      <c r="A50" s="19">
        <v>44789</v>
      </c>
      <c r="B50" s="21"/>
      <c r="C50" s="21">
        <v>9111005.4800000004</v>
      </c>
      <c r="D50" s="8">
        <f t="shared" si="0"/>
        <v>11705121.460000001</v>
      </c>
      <c r="E50" t="s">
        <v>13285</v>
      </c>
    </row>
    <row r="51" spans="1:5">
      <c r="B51" s="21"/>
      <c r="C51" s="21">
        <v>16</v>
      </c>
      <c r="D51" s="8">
        <f t="shared" si="0"/>
        <v>11705137.460000001</v>
      </c>
      <c r="E51" t="s">
        <v>13928</v>
      </c>
    </row>
    <row r="52" spans="1:5">
      <c r="A52" s="19">
        <v>44790</v>
      </c>
      <c r="B52" s="21">
        <v>-6922658.7000000002</v>
      </c>
      <c r="C52" s="21"/>
      <c r="D52" s="8">
        <f t="shared" si="0"/>
        <v>4782478.7600000007</v>
      </c>
      <c r="E52" t="s">
        <v>14182</v>
      </c>
    </row>
    <row r="53" spans="1:5">
      <c r="B53" s="21">
        <v>-3879014.25</v>
      </c>
      <c r="C53" s="21"/>
      <c r="D53" s="8">
        <f t="shared" si="0"/>
        <v>903464.51000000071</v>
      </c>
      <c r="E53" t="s">
        <v>14183</v>
      </c>
    </row>
    <row r="54" spans="1:5">
      <c r="A54" s="19">
        <v>44804</v>
      </c>
      <c r="B54" s="22">
        <v>-800000</v>
      </c>
      <c r="C54" s="21"/>
      <c r="D54" s="8">
        <f t="shared" si="0"/>
        <v>103464.51000000071</v>
      </c>
      <c r="E54" s="14" t="s">
        <v>14259</v>
      </c>
    </row>
    <row r="55" spans="1:5">
      <c r="B55" s="21">
        <v>-30</v>
      </c>
      <c r="C55" s="21"/>
      <c r="D55" s="8">
        <f t="shared" si="0"/>
        <v>103434.51000000071</v>
      </c>
      <c r="E55" t="s">
        <v>13854</v>
      </c>
    </row>
    <row r="56" spans="1:5">
      <c r="A56" s="19">
        <v>44826</v>
      </c>
      <c r="B56" s="21"/>
      <c r="C56" s="22">
        <v>300000</v>
      </c>
      <c r="D56" s="8">
        <f t="shared" si="0"/>
        <v>403434.51000000071</v>
      </c>
      <c r="E56" s="14" t="s">
        <v>14152</v>
      </c>
    </row>
    <row r="57" spans="1:5">
      <c r="B57" s="21">
        <v>-105864.25</v>
      </c>
      <c r="C57" s="21"/>
      <c r="D57" s="8">
        <f t="shared" si="0"/>
        <v>297570.26000000071</v>
      </c>
      <c r="E57" t="s">
        <v>14393</v>
      </c>
    </row>
    <row r="58" spans="1:5">
      <c r="A58" s="19">
        <v>44831</v>
      </c>
      <c r="B58" s="21"/>
      <c r="C58" s="21">
        <v>7999984</v>
      </c>
      <c r="D58" s="8">
        <f t="shared" si="0"/>
        <v>8297554.2600000007</v>
      </c>
      <c r="E58" t="s">
        <v>13285</v>
      </c>
    </row>
    <row r="59" spans="1:5">
      <c r="B59" s="21"/>
      <c r="C59" s="21">
        <v>16</v>
      </c>
      <c r="D59" s="8">
        <f t="shared" si="0"/>
        <v>8297570.2600000007</v>
      </c>
      <c r="E59" t="s">
        <v>13928</v>
      </c>
    </row>
    <row r="60" spans="1:5">
      <c r="A60" s="19">
        <v>44832</v>
      </c>
      <c r="B60" s="21">
        <v>-8022270.3300000001</v>
      </c>
      <c r="C60" s="21"/>
      <c r="D60" s="8">
        <f t="shared" si="0"/>
        <v>275299.93000000063</v>
      </c>
      <c r="E60" t="s">
        <v>14438</v>
      </c>
    </row>
    <row r="61" spans="1:5">
      <c r="A61" s="19">
        <v>44839</v>
      </c>
      <c r="B61" s="21"/>
      <c r="C61" s="22">
        <v>23500000</v>
      </c>
      <c r="D61" s="8">
        <f t="shared" si="0"/>
        <v>23775299.93</v>
      </c>
      <c r="E61" s="14" t="s">
        <v>14152</v>
      </c>
    </row>
    <row r="62" spans="1:5">
      <c r="A62" s="19">
        <v>44840</v>
      </c>
      <c r="B62" s="21">
        <v>-17021027.219999999</v>
      </c>
      <c r="C62" s="21"/>
      <c r="D62" s="8">
        <f t="shared" si="0"/>
        <v>6754272.7100000009</v>
      </c>
      <c r="E62" t="s">
        <v>14506</v>
      </c>
    </row>
    <row r="63" spans="1:5">
      <c r="B63" s="21">
        <v>-6400565.6799999997</v>
      </c>
      <c r="C63" s="21"/>
      <c r="D63" s="8">
        <f t="shared" si="0"/>
        <v>353707.03000000119</v>
      </c>
      <c r="E63" t="s">
        <v>14507</v>
      </c>
    </row>
    <row r="64" spans="1:5">
      <c r="A64" s="19">
        <v>44848</v>
      </c>
      <c r="B64" s="21">
        <v>-3518.16</v>
      </c>
      <c r="C64" s="21"/>
      <c r="D64" s="8">
        <f t="shared" si="0"/>
        <v>350188.87000000122</v>
      </c>
      <c r="E64" t="s">
        <v>14577</v>
      </c>
    </row>
    <row r="65" spans="1:5">
      <c r="A65" s="19">
        <v>44852</v>
      </c>
      <c r="B65" s="21"/>
      <c r="C65" s="21">
        <v>290053.15999999997</v>
      </c>
      <c r="D65" s="8">
        <f t="shared" si="0"/>
        <v>640242.03000000119</v>
      </c>
      <c r="E65" t="s">
        <v>14583</v>
      </c>
    </row>
    <row r="66" spans="1:5">
      <c r="A66" s="19">
        <v>44862</v>
      </c>
      <c r="B66" s="21">
        <v>-368320.01</v>
      </c>
      <c r="C66" s="21"/>
      <c r="D66" s="8">
        <f t="shared" si="0"/>
        <v>271922.02000000118</v>
      </c>
      <c r="E66" t="s">
        <v>14673</v>
      </c>
    </row>
    <row r="67" spans="1:5">
      <c r="A67" s="19">
        <v>44872</v>
      </c>
      <c r="B67" s="21"/>
      <c r="C67" s="22">
        <v>12000000</v>
      </c>
      <c r="D67" s="8">
        <f t="shared" si="0"/>
        <v>12271922.020000001</v>
      </c>
      <c r="E67" s="24" t="s">
        <v>55</v>
      </c>
    </row>
    <row r="68" spans="1:5">
      <c r="B68" s="21">
        <v>-8753346.9199999999</v>
      </c>
      <c r="C68" s="21"/>
      <c r="D68" s="8">
        <f t="shared" si="0"/>
        <v>3518575.1000000015</v>
      </c>
      <c r="E68" t="s">
        <v>14742</v>
      </c>
    </row>
    <row r="69" spans="1:5">
      <c r="B69" s="21">
        <v>-3403743.43</v>
      </c>
      <c r="C69" s="21"/>
      <c r="D69" s="8">
        <f t="shared" si="0"/>
        <v>114831.67000000132</v>
      </c>
      <c r="E69" t="s">
        <v>14743</v>
      </c>
    </row>
    <row r="70" spans="1:5">
      <c r="A70" s="19">
        <v>44880</v>
      </c>
      <c r="B70" s="21"/>
      <c r="C70" s="22">
        <v>23500000</v>
      </c>
      <c r="D70" s="8">
        <f t="shared" ref="D70:D133" si="1">D69+B70+C70</f>
        <v>23614831.670000002</v>
      </c>
      <c r="E70" s="24" t="s">
        <v>55</v>
      </c>
    </row>
    <row r="71" spans="1:5">
      <c r="A71" s="19">
        <v>44881</v>
      </c>
      <c r="B71" s="21">
        <v>-23489666.050000001</v>
      </c>
      <c r="D71" s="8">
        <f t="shared" si="1"/>
        <v>125165.62000000104</v>
      </c>
      <c r="E71" t="s">
        <v>14795</v>
      </c>
    </row>
    <row r="72" spans="1:5">
      <c r="A72" s="19">
        <v>44914</v>
      </c>
      <c r="B72" s="21"/>
      <c r="C72" s="21">
        <v>330349.13</v>
      </c>
      <c r="D72" s="8">
        <f t="shared" si="1"/>
        <v>455514.75000000105</v>
      </c>
      <c r="E72" t="s">
        <v>14583</v>
      </c>
    </row>
    <row r="73" spans="1:5">
      <c r="B73" s="21"/>
      <c r="C73" s="21">
        <v>16</v>
      </c>
      <c r="D73" s="8">
        <f t="shared" si="1"/>
        <v>455530.75000000105</v>
      </c>
      <c r="E73" t="s">
        <v>13928</v>
      </c>
    </row>
    <row r="74" spans="1:5">
      <c r="A74" s="19">
        <v>44923</v>
      </c>
      <c r="B74" s="21">
        <v>-226997.22</v>
      </c>
      <c r="C74" s="21"/>
      <c r="D74" s="8">
        <f t="shared" si="1"/>
        <v>228533.53000000105</v>
      </c>
      <c r="E74" t="s">
        <v>15115</v>
      </c>
    </row>
    <row r="75" spans="1:5">
      <c r="A75" s="19">
        <v>44935</v>
      </c>
      <c r="B75" s="21"/>
      <c r="C75" s="22">
        <v>20000000</v>
      </c>
      <c r="D75" s="8">
        <f t="shared" si="1"/>
        <v>20228533.530000001</v>
      </c>
      <c r="E75" s="14" t="s">
        <v>54</v>
      </c>
    </row>
    <row r="76" spans="1:5">
      <c r="A76" s="19">
        <v>44937</v>
      </c>
      <c r="B76" s="21">
        <v>-15909974.460000001</v>
      </c>
      <c r="C76" s="21"/>
      <c r="D76" s="8">
        <f t="shared" si="1"/>
        <v>4318559.07</v>
      </c>
      <c r="E76" t="s">
        <v>15231</v>
      </c>
    </row>
    <row r="77" spans="1:5">
      <c r="B77" s="21">
        <v>-4093096.32</v>
      </c>
      <c r="C77" s="21"/>
      <c r="D77" s="8">
        <f t="shared" si="1"/>
        <v>225462.75000000047</v>
      </c>
      <c r="E77" t="s">
        <v>15232</v>
      </c>
    </row>
    <row r="78" spans="1:5">
      <c r="A78" s="19">
        <v>44943</v>
      </c>
      <c r="B78" s="21"/>
      <c r="C78" s="22">
        <v>10000000</v>
      </c>
      <c r="D78" s="8">
        <f t="shared" si="1"/>
        <v>10225462.75</v>
      </c>
      <c r="E78" s="14" t="s">
        <v>54</v>
      </c>
    </row>
    <row r="79" spans="1:5">
      <c r="A79" s="19">
        <v>44945</v>
      </c>
      <c r="B79" s="21">
        <v>-1904476.45</v>
      </c>
      <c r="C79" s="21"/>
      <c r="D79" s="8">
        <f t="shared" si="1"/>
        <v>8320986.2999999998</v>
      </c>
      <c r="E79" t="s">
        <v>15232</v>
      </c>
    </row>
    <row r="80" spans="1:5">
      <c r="B80" s="21">
        <v>-8210005.7300000004</v>
      </c>
      <c r="C80" s="21"/>
      <c r="D80" s="8">
        <f t="shared" si="1"/>
        <v>110980.56999999937</v>
      </c>
      <c r="E80" t="s">
        <v>15325</v>
      </c>
    </row>
    <row r="81" spans="1:12">
      <c r="A81" s="19">
        <v>44952</v>
      </c>
      <c r="C81">
        <v>679554.95</v>
      </c>
      <c r="D81" s="8">
        <f t="shared" si="1"/>
        <v>790535.51999999932</v>
      </c>
      <c r="E81" t="s">
        <v>13285</v>
      </c>
    </row>
    <row r="82" spans="1:12">
      <c r="A82" s="19">
        <v>44965</v>
      </c>
      <c r="B82" s="21">
        <v>-14628.7</v>
      </c>
      <c r="D82" s="8">
        <f t="shared" si="1"/>
        <v>775906.81999999937</v>
      </c>
      <c r="E82" t="s">
        <v>15517</v>
      </c>
    </row>
    <row r="83" spans="1:12">
      <c r="B83" s="21">
        <v>-209609.57</v>
      </c>
      <c r="D83" s="8">
        <f t="shared" si="1"/>
        <v>566297.2499999993</v>
      </c>
      <c r="E83" t="s">
        <v>15518</v>
      </c>
    </row>
    <row r="84" spans="1:12">
      <c r="A84" s="19">
        <v>44971</v>
      </c>
      <c r="B84" s="21"/>
      <c r="C84" s="22">
        <v>16000000</v>
      </c>
      <c r="D84" s="8">
        <f t="shared" si="1"/>
        <v>16566297.25</v>
      </c>
      <c r="E84" s="14" t="s">
        <v>55</v>
      </c>
    </row>
    <row r="85" spans="1:12">
      <c r="A85" s="19">
        <v>44973</v>
      </c>
      <c r="B85" s="22">
        <v>-16000000</v>
      </c>
      <c r="C85" s="21"/>
      <c r="D85" s="8">
        <f t="shared" si="1"/>
        <v>566297.25</v>
      </c>
      <c r="E85" s="14" t="s">
        <v>49</v>
      </c>
    </row>
    <row r="86" spans="1:12">
      <c r="A86" s="19">
        <v>44979</v>
      </c>
      <c r="B86" s="21"/>
      <c r="C86" s="22">
        <v>20000000</v>
      </c>
      <c r="D86" s="8">
        <f t="shared" si="1"/>
        <v>20566297.25</v>
      </c>
      <c r="E86" s="14" t="s">
        <v>55</v>
      </c>
    </row>
    <row r="87" spans="1:12">
      <c r="B87" s="22">
        <v>-46</v>
      </c>
      <c r="C87" s="21"/>
      <c r="D87" s="8">
        <f t="shared" si="1"/>
        <v>20566251.25</v>
      </c>
      <c r="E87" s="14" t="s">
        <v>24</v>
      </c>
    </row>
    <row r="88" spans="1:12">
      <c r="A88" s="19">
        <v>44980</v>
      </c>
      <c r="B88" s="21">
        <v>-4307557.17</v>
      </c>
      <c r="C88" s="21"/>
      <c r="D88" s="8">
        <f t="shared" si="1"/>
        <v>16258694.08</v>
      </c>
      <c r="E88" t="s">
        <v>15517</v>
      </c>
    </row>
    <row r="89" spans="1:12">
      <c r="B89" s="21">
        <v>-10255505.390000001</v>
      </c>
      <c r="C89" s="21"/>
      <c r="D89" s="8">
        <f t="shared" si="1"/>
        <v>6003188.6899999995</v>
      </c>
      <c r="E89" t="s">
        <v>15518</v>
      </c>
    </row>
    <row r="90" spans="1:12">
      <c r="B90" s="21">
        <v>-5369441.2699999996</v>
      </c>
      <c r="C90" s="21"/>
      <c r="D90" s="8">
        <f t="shared" si="1"/>
        <v>633747.41999999993</v>
      </c>
      <c r="E90" t="s">
        <v>15687</v>
      </c>
    </row>
    <row r="91" spans="1:12">
      <c r="A91" s="19">
        <v>44985</v>
      </c>
      <c r="B91" s="21"/>
      <c r="C91" s="22">
        <v>16</v>
      </c>
      <c r="D91" s="8">
        <f t="shared" si="1"/>
        <v>633763.41999999993</v>
      </c>
      <c r="E91" s="14" t="s">
        <v>24</v>
      </c>
      <c r="L91" s="17"/>
    </row>
    <row r="92" spans="1:12">
      <c r="A92" s="19">
        <v>44987</v>
      </c>
      <c r="B92" s="21"/>
      <c r="C92" s="21">
        <v>152291.75</v>
      </c>
      <c r="D92" s="8">
        <f t="shared" si="1"/>
        <v>786055.16999999993</v>
      </c>
      <c r="E92" t="s">
        <v>15748</v>
      </c>
    </row>
    <row r="93" spans="1:12">
      <c r="A93" s="19">
        <v>44993</v>
      </c>
      <c r="B93" s="21"/>
      <c r="C93" s="22">
        <v>20021666.670000002</v>
      </c>
      <c r="D93" s="8">
        <f t="shared" si="1"/>
        <v>20807721.840000004</v>
      </c>
      <c r="E93" s="14" t="s">
        <v>15766</v>
      </c>
    </row>
    <row r="94" spans="1:12">
      <c r="B94" s="21">
        <v>-20426855.43</v>
      </c>
      <c r="C94" s="21"/>
      <c r="D94" s="8">
        <f t="shared" si="1"/>
        <v>380866.41000000387</v>
      </c>
      <c r="E94" t="s">
        <v>15785</v>
      </c>
    </row>
    <row r="95" spans="1:12">
      <c r="A95" s="19">
        <v>44994</v>
      </c>
      <c r="B95" s="21">
        <v>-160171.96</v>
      </c>
      <c r="C95" s="21"/>
      <c r="D95" s="8">
        <f t="shared" si="1"/>
        <v>220694.45000000388</v>
      </c>
      <c r="E95" t="s">
        <v>15794</v>
      </c>
    </row>
    <row r="96" spans="1:12">
      <c r="B96" s="22">
        <v>-45577.25</v>
      </c>
      <c r="C96" s="21"/>
      <c r="D96" s="8">
        <f t="shared" si="1"/>
        <v>175117.20000000388</v>
      </c>
      <c r="E96" s="14" t="s">
        <v>15807</v>
      </c>
      <c r="L96" s="17"/>
    </row>
    <row r="97" spans="1:5">
      <c r="B97" s="21"/>
      <c r="C97" s="22">
        <v>660</v>
      </c>
      <c r="D97" s="8">
        <f t="shared" si="1"/>
        <v>175777.20000000388</v>
      </c>
      <c r="E97" s="14" t="s">
        <v>24</v>
      </c>
    </row>
    <row r="98" spans="1:5">
      <c r="A98" s="19">
        <v>45014</v>
      </c>
      <c r="B98" s="21"/>
      <c r="C98" s="22">
        <v>12500000</v>
      </c>
      <c r="D98" s="8">
        <f t="shared" si="1"/>
        <v>12675777.200000003</v>
      </c>
      <c r="E98" s="14" t="s">
        <v>55</v>
      </c>
    </row>
    <row r="99" spans="1:5">
      <c r="B99" s="22">
        <v>-16</v>
      </c>
      <c r="C99" s="21"/>
      <c r="D99" s="8">
        <f t="shared" si="1"/>
        <v>12675761.200000003</v>
      </c>
      <c r="E99" s="14" t="s">
        <v>24</v>
      </c>
    </row>
    <row r="100" spans="1:5">
      <c r="A100" s="19">
        <v>45016</v>
      </c>
      <c r="B100" s="21">
        <v>-2735339.35</v>
      </c>
      <c r="C100" s="21"/>
      <c r="D100" s="8">
        <f t="shared" si="1"/>
        <v>9940421.8500000034</v>
      </c>
      <c r="E100" t="s">
        <v>16008</v>
      </c>
    </row>
    <row r="101" spans="1:5">
      <c r="B101" s="21">
        <v>-9495777.5999999996</v>
      </c>
      <c r="D101" s="8">
        <f t="shared" si="1"/>
        <v>444644.25000000373</v>
      </c>
      <c r="E101" t="s">
        <v>16012</v>
      </c>
    </row>
    <row r="102" spans="1:5">
      <c r="B102" s="21"/>
      <c r="C102" s="22">
        <v>16</v>
      </c>
      <c r="D102" s="8">
        <f t="shared" si="1"/>
        <v>444660.25000000373</v>
      </c>
      <c r="E102" s="14" t="s">
        <v>24</v>
      </c>
    </row>
    <row r="103" spans="1:5">
      <c r="A103" s="19">
        <v>45061</v>
      </c>
      <c r="B103" s="21"/>
      <c r="C103" s="22">
        <v>18000000</v>
      </c>
      <c r="D103" s="8">
        <f t="shared" si="1"/>
        <v>18444660.250000004</v>
      </c>
      <c r="E103" s="14" t="s">
        <v>55</v>
      </c>
    </row>
    <row r="104" spans="1:5">
      <c r="A104" s="19">
        <v>45062</v>
      </c>
      <c r="B104" s="21">
        <v>-17733520.609999999</v>
      </c>
      <c r="C104" s="21"/>
      <c r="D104" s="8">
        <f t="shared" si="1"/>
        <v>711139.64000000432</v>
      </c>
      <c r="E104" t="s">
        <v>16380</v>
      </c>
    </row>
    <row r="105" spans="1:5">
      <c r="A105" s="19">
        <v>45063</v>
      </c>
      <c r="B105" s="21"/>
      <c r="C105" s="22">
        <v>34800000</v>
      </c>
      <c r="D105" s="8">
        <f t="shared" si="1"/>
        <v>35511139.640000001</v>
      </c>
      <c r="E105" s="14" t="s">
        <v>55</v>
      </c>
    </row>
    <row r="106" spans="1:5">
      <c r="A106" s="19">
        <v>45064</v>
      </c>
      <c r="B106" s="21">
        <v>-7867856.5099999998</v>
      </c>
      <c r="C106" s="21"/>
      <c r="D106" s="8">
        <f t="shared" si="1"/>
        <v>27643283.130000003</v>
      </c>
      <c r="E106" t="s">
        <v>16380</v>
      </c>
    </row>
    <row r="107" spans="1:5">
      <c r="B107" s="21">
        <v>-20167012.879999999</v>
      </c>
      <c r="C107" s="21"/>
      <c r="D107" s="8">
        <f t="shared" si="1"/>
        <v>7476270.2500000037</v>
      </c>
      <c r="E107" t="s">
        <v>16405</v>
      </c>
    </row>
    <row r="108" spans="1:5">
      <c r="B108" s="21">
        <v>-6870738.5300000003</v>
      </c>
      <c r="C108" s="21"/>
      <c r="D108" s="8">
        <f t="shared" si="1"/>
        <v>605531.72000000346</v>
      </c>
      <c r="E108" t="s">
        <v>16406</v>
      </c>
    </row>
    <row r="109" spans="1:5">
      <c r="A109" s="19">
        <v>45072</v>
      </c>
      <c r="B109" s="21"/>
      <c r="C109" s="22">
        <v>21000000</v>
      </c>
      <c r="D109" s="8">
        <f t="shared" si="1"/>
        <v>21605531.720000003</v>
      </c>
      <c r="E109" s="14" t="s">
        <v>55</v>
      </c>
    </row>
    <row r="110" spans="1:5">
      <c r="B110" s="21">
        <v>-15297436.119999999</v>
      </c>
      <c r="C110" s="21"/>
      <c r="D110" s="8">
        <f t="shared" si="1"/>
        <v>6308095.6000000034</v>
      </c>
      <c r="E110" t="s">
        <v>16482</v>
      </c>
    </row>
    <row r="111" spans="1:5">
      <c r="B111" s="21">
        <v>-5603631.7599999998</v>
      </c>
      <c r="D111" s="8">
        <f t="shared" si="1"/>
        <v>704463.84000000358</v>
      </c>
      <c r="E111" t="s">
        <v>16483</v>
      </c>
    </row>
    <row r="112" spans="1:5">
      <c r="A112" s="19">
        <v>45075</v>
      </c>
      <c r="B112" s="21"/>
      <c r="C112" s="22">
        <v>13000000</v>
      </c>
      <c r="D112" s="8">
        <f t="shared" si="1"/>
        <v>13704463.840000004</v>
      </c>
      <c r="E112" s="14" t="s">
        <v>55</v>
      </c>
    </row>
    <row r="113" spans="1:5">
      <c r="A113" s="19">
        <v>45076</v>
      </c>
      <c r="B113" s="21">
        <v>-6456388.6100000003</v>
      </c>
      <c r="C113" s="21"/>
      <c r="D113" s="8">
        <f t="shared" si="1"/>
        <v>7248075.2300000032</v>
      </c>
      <c r="E113" t="s">
        <v>16516</v>
      </c>
    </row>
    <row r="114" spans="1:5">
      <c r="B114" s="21">
        <v>-6534144.4500000002</v>
      </c>
      <c r="C114" s="21"/>
      <c r="D114" s="8">
        <f t="shared" si="1"/>
        <v>713930.78000000305</v>
      </c>
      <c r="E114" t="s">
        <v>16517</v>
      </c>
    </row>
    <row r="115" spans="1:5">
      <c r="A115" s="19">
        <v>45077</v>
      </c>
      <c r="B115" s="22">
        <v>-16</v>
      </c>
      <c r="C115" s="21"/>
      <c r="D115" s="8">
        <f t="shared" si="1"/>
        <v>713914.78000000305</v>
      </c>
      <c r="E115" s="14" t="s">
        <v>24</v>
      </c>
    </row>
    <row r="116" spans="1:5">
      <c r="A116" s="19">
        <v>45089</v>
      </c>
      <c r="B116" s="21"/>
      <c r="C116" s="22">
        <v>16000000</v>
      </c>
      <c r="D116" s="8">
        <f t="shared" si="1"/>
        <v>16713914.780000003</v>
      </c>
      <c r="E116" s="24" t="s">
        <v>55</v>
      </c>
    </row>
    <row r="117" spans="1:5">
      <c r="B117" s="21">
        <v>-5100476.1399999997</v>
      </c>
      <c r="C117" s="21"/>
      <c r="D117" s="8">
        <f t="shared" si="1"/>
        <v>11613438.640000004</v>
      </c>
      <c r="E117" t="s">
        <v>16645</v>
      </c>
    </row>
    <row r="118" spans="1:5">
      <c r="B118" s="21">
        <v>-11167302.52</v>
      </c>
      <c r="C118" s="21"/>
      <c r="D118" s="8">
        <f t="shared" si="1"/>
        <v>446136.12000000477</v>
      </c>
      <c r="E118" t="s">
        <v>16646</v>
      </c>
    </row>
    <row r="119" spans="1:5">
      <c r="A119" s="19">
        <v>45090</v>
      </c>
      <c r="B119" s="21"/>
      <c r="C119" s="22">
        <v>2000000</v>
      </c>
      <c r="D119" s="8">
        <f t="shared" si="1"/>
        <v>2446136.1200000048</v>
      </c>
      <c r="E119" s="24" t="s">
        <v>56</v>
      </c>
    </row>
    <row r="120" spans="1:5">
      <c r="A120" s="19">
        <v>45091</v>
      </c>
      <c r="B120" s="21"/>
      <c r="C120" s="21">
        <v>7869508.96</v>
      </c>
      <c r="D120" s="8">
        <f t="shared" si="1"/>
        <v>10315645.080000006</v>
      </c>
      <c r="E120" t="s">
        <v>13285</v>
      </c>
    </row>
    <row r="121" spans="1:5">
      <c r="A121" s="19">
        <v>45092</v>
      </c>
      <c r="B121" s="21"/>
      <c r="C121" s="22">
        <v>3300000</v>
      </c>
      <c r="D121" s="8">
        <f t="shared" si="1"/>
        <v>13615645.080000006</v>
      </c>
      <c r="E121" s="14" t="s">
        <v>55</v>
      </c>
    </row>
    <row r="122" spans="1:5">
      <c r="B122" s="22">
        <v>-3000030</v>
      </c>
      <c r="C122" s="21"/>
      <c r="D122" s="8">
        <f t="shared" si="1"/>
        <v>10615615.080000006</v>
      </c>
      <c r="E122" s="14" t="s">
        <v>49</v>
      </c>
    </row>
    <row r="123" spans="1:5">
      <c r="A123" s="19">
        <v>45093</v>
      </c>
      <c r="B123" s="21">
        <v>-10020272.960000001</v>
      </c>
      <c r="C123" s="21"/>
      <c r="D123" s="8">
        <f t="shared" si="1"/>
        <v>595342.12000000477</v>
      </c>
      <c r="E123" t="s">
        <v>16686</v>
      </c>
    </row>
    <row r="124" spans="1:5">
      <c r="A124" s="19">
        <v>45098</v>
      </c>
      <c r="B124" s="21"/>
      <c r="C124" s="22">
        <v>14</v>
      </c>
      <c r="D124" s="8">
        <f t="shared" si="1"/>
        <v>595356.12000000477</v>
      </c>
      <c r="E124" s="14" t="s">
        <v>24</v>
      </c>
    </row>
    <row r="125" spans="1:5">
      <c r="A125" s="19">
        <v>45099</v>
      </c>
      <c r="B125" s="21"/>
      <c r="C125" s="22">
        <v>19000000</v>
      </c>
      <c r="D125" s="8">
        <f t="shared" si="1"/>
        <v>19595356.120000005</v>
      </c>
      <c r="E125" s="14" t="s">
        <v>55</v>
      </c>
    </row>
    <row r="126" spans="1:5">
      <c r="A126" s="19">
        <v>45100</v>
      </c>
      <c r="B126" s="21">
        <v>-12111870.859999999</v>
      </c>
      <c r="C126" s="21"/>
      <c r="D126" s="8">
        <f t="shared" si="1"/>
        <v>7483485.2600000054</v>
      </c>
      <c r="E126" t="s">
        <v>16744</v>
      </c>
    </row>
    <row r="127" spans="1:5">
      <c r="B127" s="21">
        <v>-7068092.71</v>
      </c>
      <c r="C127" s="21"/>
      <c r="D127" s="8">
        <f t="shared" si="1"/>
        <v>415392.5500000054</v>
      </c>
      <c r="E127" t="s">
        <v>16747</v>
      </c>
    </row>
    <row r="128" spans="1:5">
      <c r="A128" s="19">
        <v>45104</v>
      </c>
      <c r="B128" s="21"/>
      <c r="C128" s="22">
        <v>12000000</v>
      </c>
      <c r="D128" s="8">
        <f t="shared" si="1"/>
        <v>12415392.550000004</v>
      </c>
      <c r="E128" s="14" t="s">
        <v>54</v>
      </c>
    </row>
    <row r="129" spans="1:5">
      <c r="A129" s="19">
        <v>45105</v>
      </c>
      <c r="B129" s="21">
        <v>-6308173.3300000001</v>
      </c>
      <c r="C129" s="21"/>
      <c r="D129" s="8">
        <f t="shared" si="1"/>
        <v>6107219.2200000044</v>
      </c>
      <c r="E129" t="s">
        <v>16781</v>
      </c>
    </row>
    <row r="130" spans="1:5">
      <c r="B130" s="21">
        <v>-5759597.6500000004</v>
      </c>
      <c r="C130" s="21"/>
      <c r="D130" s="8">
        <f t="shared" si="1"/>
        <v>347621.57000000402</v>
      </c>
      <c r="E130" t="s">
        <v>16782</v>
      </c>
    </row>
    <row r="131" spans="1:5">
      <c r="A131" s="19">
        <v>45107</v>
      </c>
      <c r="B131" s="21"/>
      <c r="C131" s="22">
        <v>0.2</v>
      </c>
      <c r="D131" s="8">
        <f t="shared" si="1"/>
        <v>347621.77000000403</v>
      </c>
      <c r="E131" s="14" t="s">
        <v>24</v>
      </c>
    </row>
    <row r="132" spans="1:5">
      <c r="A132" s="19">
        <v>45124</v>
      </c>
      <c r="B132" s="21"/>
      <c r="C132" s="22">
        <v>4000000</v>
      </c>
      <c r="D132" s="8">
        <f t="shared" si="1"/>
        <v>4347621.7700000042</v>
      </c>
      <c r="E132" s="14" t="s">
        <v>55</v>
      </c>
    </row>
    <row r="133" spans="1:5">
      <c r="A133" s="19">
        <v>45126</v>
      </c>
      <c r="B133" s="21">
        <v>-3924160</v>
      </c>
      <c r="C133" s="21"/>
      <c r="D133" s="8">
        <f t="shared" si="1"/>
        <v>423461.77000000421</v>
      </c>
      <c r="E133" t="s">
        <v>16960</v>
      </c>
    </row>
    <row r="134" spans="1:5">
      <c r="A134" s="19">
        <v>45127</v>
      </c>
      <c r="B134" s="21"/>
      <c r="C134" s="22">
        <v>3500000</v>
      </c>
      <c r="D134" s="8">
        <f t="shared" ref="D134:D198" si="2">D133+B134+C134</f>
        <v>3923461.7700000042</v>
      </c>
      <c r="E134" s="14" t="s">
        <v>55</v>
      </c>
    </row>
    <row r="135" spans="1:5">
      <c r="A135" s="19">
        <v>45131</v>
      </c>
      <c r="B135" s="21">
        <v>-3293597.5</v>
      </c>
      <c r="C135" s="21"/>
      <c r="D135" s="8">
        <f t="shared" si="2"/>
        <v>629864.27000000421</v>
      </c>
      <c r="E135" t="s">
        <v>17014</v>
      </c>
    </row>
    <row r="136" spans="1:5">
      <c r="A136" s="19">
        <v>45145</v>
      </c>
      <c r="B136" s="21"/>
      <c r="C136" s="22">
        <v>14000000</v>
      </c>
      <c r="D136" s="8">
        <f t="shared" si="2"/>
        <v>14629864.270000003</v>
      </c>
      <c r="E136" s="14" t="s">
        <v>55</v>
      </c>
    </row>
    <row r="137" spans="1:5">
      <c r="A137" s="19">
        <v>45146</v>
      </c>
      <c r="B137" s="21">
        <v>-853696.52</v>
      </c>
      <c r="C137" s="21"/>
      <c r="D137" s="8">
        <f t="shared" si="2"/>
        <v>13776167.750000004</v>
      </c>
      <c r="E137" t="s">
        <v>17139</v>
      </c>
    </row>
    <row r="138" spans="1:5">
      <c r="B138" s="21">
        <v>-13618092.800000001</v>
      </c>
      <c r="C138" s="21"/>
      <c r="D138" s="8">
        <f t="shared" si="2"/>
        <v>158074.95000000298</v>
      </c>
      <c r="E138" t="s">
        <v>17140</v>
      </c>
    </row>
    <row r="139" spans="1:5">
      <c r="A139" s="19">
        <v>45153</v>
      </c>
      <c r="B139" s="21"/>
      <c r="C139" s="21">
        <v>12000000</v>
      </c>
      <c r="D139" s="8">
        <f t="shared" si="2"/>
        <v>12158074.950000003</v>
      </c>
      <c r="E139" t="s">
        <v>13285</v>
      </c>
    </row>
    <row r="140" spans="1:5">
      <c r="A140" s="19">
        <v>45154</v>
      </c>
      <c r="B140" s="21"/>
      <c r="C140" s="21">
        <v>9639000</v>
      </c>
      <c r="D140" s="8">
        <f t="shared" si="2"/>
        <v>21797074.950000003</v>
      </c>
      <c r="E140" t="s">
        <v>13285</v>
      </c>
    </row>
    <row r="141" spans="1:5">
      <c r="A141" s="19">
        <v>45156</v>
      </c>
      <c r="B141" s="22">
        <v>-21000030</v>
      </c>
      <c r="C141" s="21"/>
      <c r="D141" s="8">
        <f t="shared" si="2"/>
        <v>797044.95000000298</v>
      </c>
      <c r="E141" s="14" t="s">
        <v>16851</v>
      </c>
    </row>
    <row r="142" spans="1:5">
      <c r="A142" s="19">
        <v>45166</v>
      </c>
      <c r="B142" s="21"/>
      <c r="C142" s="22">
        <v>24000000</v>
      </c>
      <c r="D142" s="8">
        <f t="shared" si="2"/>
        <v>24797044.950000003</v>
      </c>
      <c r="E142" s="14" t="s">
        <v>55</v>
      </c>
    </row>
    <row r="143" spans="1:5">
      <c r="B143" s="21"/>
      <c r="C143" s="21">
        <v>22582956</v>
      </c>
      <c r="D143" s="8">
        <f t="shared" si="2"/>
        <v>47380000.950000003</v>
      </c>
      <c r="E143" t="s">
        <v>13285</v>
      </c>
    </row>
    <row r="144" spans="1:5">
      <c r="A144" s="19">
        <v>45167</v>
      </c>
      <c r="B144" s="21">
        <v>-38422583.079999998</v>
      </c>
      <c r="C144" s="21"/>
      <c r="D144" s="8">
        <f t="shared" si="2"/>
        <v>8957417.8700000048</v>
      </c>
      <c r="E144" t="s">
        <v>17293</v>
      </c>
    </row>
    <row r="145" spans="1:5">
      <c r="B145" s="21">
        <v>-7263143.5499999998</v>
      </c>
      <c r="C145" s="21"/>
      <c r="D145" s="8">
        <f t="shared" si="2"/>
        <v>1694274.320000005</v>
      </c>
      <c r="E145" t="s">
        <v>17294</v>
      </c>
    </row>
    <row r="146" spans="1:5">
      <c r="A146" s="19">
        <v>45175</v>
      </c>
      <c r="B146" s="22">
        <v>-1000030</v>
      </c>
      <c r="C146" s="21"/>
      <c r="D146" s="8">
        <f t="shared" si="2"/>
        <v>694244.32000000495</v>
      </c>
      <c r="E146" s="14" t="s">
        <v>47</v>
      </c>
    </row>
    <row r="147" spans="1:5">
      <c r="A147" s="19">
        <v>45195</v>
      </c>
      <c r="B147" s="21"/>
      <c r="C147" s="22">
        <v>10000000</v>
      </c>
      <c r="D147" s="8">
        <f t="shared" si="2"/>
        <v>10694244.320000004</v>
      </c>
      <c r="E147" s="14" t="s">
        <v>55</v>
      </c>
    </row>
    <row r="148" spans="1:5">
      <c r="A148" s="19">
        <v>45197</v>
      </c>
      <c r="B148" s="21">
        <v>-10344206.26</v>
      </c>
      <c r="C148" s="21"/>
      <c r="D148" s="8">
        <f t="shared" si="2"/>
        <v>350038.06000000425</v>
      </c>
      <c r="E148" t="s">
        <v>17509</v>
      </c>
    </row>
    <row r="149" spans="1:5">
      <c r="A149" s="19">
        <v>45202</v>
      </c>
      <c r="B149" s="21">
        <v>-9504.81</v>
      </c>
      <c r="C149" s="21"/>
      <c r="D149" s="8">
        <f t="shared" si="2"/>
        <v>340533.25000000425</v>
      </c>
      <c r="E149" t="s">
        <v>17521</v>
      </c>
    </row>
    <row r="150" spans="1:5">
      <c r="A150" s="19">
        <v>45217</v>
      </c>
      <c r="B150" s="21"/>
      <c r="C150" s="21">
        <v>9000000</v>
      </c>
      <c r="D150" s="8">
        <f t="shared" si="2"/>
        <v>9340533.2500000037</v>
      </c>
      <c r="E150" t="s">
        <v>13285</v>
      </c>
    </row>
    <row r="151" spans="1:5">
      <c r="A151" s="19">
        <v>45218</v>
      </c>
      <c r="B151" s="21">
        <v>-8932485.3900000006</v>
      </c>
      <c r="C151" s="21"/>
      <c r="D151" s="8">
        <f t="shared" si="2"/>
        <v>408047.86000000313</v>
      </c>
      <c r="E151" t="s">
        <v>17605</v>
      </c>
    </row>
    <row r="152" spans="1:5">
      <c r="B152" s="22">
        <v>-544</v>
      </c>
      <c r="C152" s="21"/>
      <c r="D152" s="8">
        <f t="shared" si="2"/>
        <v>407503.86000000313</v>
      </c>
      <c r="E152" s="14" t="s">
        <v>24</v>
      </c>
    </row>
    <row r="153" spans="1:5">
      <c r="A153" s="19">
        <v>45224</v>
      </c>
      <c r="B153" s="21"/>
      <c r="C153" s="22">
        <v>544</v>
      </c>
      <c r="D153" s="8">
        <f t="shared" si="2"/>
        <v>408047.86000000313</v>
      </c>
      <c r="E153" s="14" t="s">
        <v>24</v>
      </c>
    </row>
    <row r="154" spans="1:5">
      <c r="A154" s="19">
        <v>45230</v>
      </c>
      <c r="B154" s="21"/>
      <c r="C154" s="21">
        <v>5622149.3499999996</v>
      </c>
      <c r="D154" s="8">
        <f t="shared" si="2"/>
        <v>6030197.2100000028</v>
      </c>
      <c r="E154" t="s">
        <v>13285</v>
      </c>
    </row>
    <row r="155" spans="1:5">
      <c r="B155" s="21">
        <v>-5921886.1399999997</v>
      </c>
      <c r="C155" s="21"/>
      <c r="D155" s="8">
        <f t="shared" si="2"/>
        <v>108311.07000000309</v>
      </c>
      <c r="E155" t="s">
        <v>17657</v>
      </c>
    </row>
    <row r="156" spans="1:5">
      <c r="A156" s="19">
        <v>45238</v>
      </c>
      <c r="B156" s="21"/>
      <c r="C156" s="21">
        <v>257176.99</v>
      </c>
      <c r="D156" s="8">
        <f t="shared" si="2"/>
        <v>365488.06000000308</v>
      </c>
      <c r="E156" t="s">
        <v>13285</v>
      </c>
    </row>
    <row r="157" spans="1:5">
      <c r="B157" s="22">
        <v>-16</v>
      </c>
      <c r="C157" s="21"/>
      <c r="D157" s="8">
        <f t="shared" si="2"/>
        <v>365472.06000000308</v>
      </c>
      <c r="E157" s="14" t="s">
        <v>24</v>
      </c>
    </row>
    <row r="158" spans="1:5">
      <c r="A158" s="19">
        <v>45250</v>
      </c>
      <c r="B158" s="21"/>
      <c r="C158" s="21">
        <v>258386.75</v>
      </c>
      <c r="D158" s="8">
        <f t="shared" si="2"/>
        <v>623858.81000000308</v>
      </c>
      <c r="E158" t="s">
        <v>13285</v>
      </c>
    </row>
    <row r="159" spans="1:5">
      <c r="A159" s="19">
        <v>45252</v>
      </c>
      <c r="B159" s="22"/>
      <c r="C159" s="22">
        <v>16</v>
      </c>
      <c r="D159" s="8">
        <f t="shared" si="2"/>
        <v>623874.81000000308</v>
      </c>
      <c r="E159" s="14" t="s">
        <v>24</v>
      </c>
    </row>
    <row r="160" spans="1:5">
      <c r="A160" s="19">
        <v>45257</v>
      </c>
      <c r="B160" s="21"/>
      <c r="C160" s="22">
        <v>10500000</v>
      </c>
      <c r="D160" s="8">
        <f t="shared" si="2"/>
        <v>11123874.810000002</v>
      </c>
      <c r="E160" s="14" t="s">
        <v>54</v>
      </c>
    </row>
    <row r="161" spans="1:5">
      <c r="A161" s="19">
        <v>45258</v>
      </c>
      <c r="B161" s="21">
        <v>-10656062.689999999</v>
      </c>
      <c r="C161" s="21"/>
      <c r="D161" s="8">
        <f t="shared" si="2"/>
        <v>467812.12000000291</v>
      </c>
      <c r="E161" t="s">
        <v>17778</v>
      </c>
    </row>
    <row r="162" spans="1:5">
      <c r="A162" s="19">
        <v>45259</v>
      </c>
      <c r="B162" s="21">
        <v>-230897.22</v>
      </c>
      <c r="C162" s="21"/>
      <c r="D162" s="8">
        <f t="shared" si="2"/>
        <v>236914.9000000029</v>
      </c>
      <c r="E162" t="s">
        <v>17788</v>
      </c>
    </row>
    <row r="163" spans="1:5">
      <c r="A163" s="19">
        <v>45266</v>
      </c>
      <c r="B163" s="21">
        <v>-163998.20000000001</v>
      </c>
      <c r="C163" s="22"/>
      <c r="D163" s="8">
        <f t="shared" si="2"/>
        <v>72916.700000002893</v>
      </c>
      <c r="E163" t="s">
        <v>17822</v>
      </c>
    </row>
    <row r="164" spans="1:5">
      <c r="A164" s="19">
        <v>45267</v>
      </c>
      <c r="B164" s="21"/>
      <c r="C164" s="22">
        <v>500000</v>
      </c>
      <c r="D164" s="8">
        <f t="shared" si="2"/>
        <v>572916.70000000286</v>
      </c>
      <c r="E164" s="14" t="s">
        <v>55</v>
      </c>
    </row>
    <row r="165" spans="1:5">
      <c r="B165" s="21">
        <v>-118097.49</v>
      </c>
      <c r="C165" s="21"/>
      <c r="D165" s="8">
        <f t="shared" si="2"/>
        <v>454819.21000000287</v>
      </c>
      <c r="E165" t="s">
        <v>17828</v>
      </c>
    </row>
    <row r="166" spans="1:5">
      <c r="A166" s="19">
        <v>45268</v>
      </c>
      <c r="B166" s="21"/>
      <c r="C166" s="22">
        <v>12000000</v>
      </c>
      <c r="D166" s="8">
        <f t="shared" si="2"/>
        <v>12454819.210000003</v>
      </c>
      <c r="E166" s="14" t="s">
        <v>55</v>
      </c>
    </row>
    <row r="167" spans="1:5">
      <c r="B167" s="21">
        <v>-11836561.83</v>
      </c>
      <c r="C167" s="21"/>
      <c r="D167" s="8">
        <f t="shared" si="2"/>
        <v>618257.38000000268</v>
      </c>
      <c r="E167" t="s">
        <v>17788</v>
      </c>
    </row>
    <row r="168" spans="1:5">
      <c r="A168" s="19">
        <v>45282</v>
      </c>
      <c r="B168" s="21">
        <v>-77117.440000000002</v>
      </c>
      <c r="C168" s="21"/>
      <c r="D168" s="8">
        <f t="shared" si="2"/>
        <v>541139.94000000274</v>
      </c>
      <c r="E168" t="s">
        <v>17657</v>
      </c>
    </row>
    <row r="169" spans="1:5">
      <c r="A169" s="19">
        <v>45322</v>
      </c>
      <c r="B169" s="21">
        <v>-69801.19</v>
      </c>
      <c r="C169" s="21"/>
      <c r="D169" s="8">
        <f t="shared" si="2"/>
        <v>471338.75000000274</v>
      </c>
      <c r="E169" t="s">
        <v>17828</v>
      </c>
    </row>
    <row r="170" spans="1:5">
      <c r="B170" s="21">
        <v>-98896.15</v>
      </c>
      <c r="C170" s="21"/>
      <c r="D170" s="8">
        <f t="shared" si="2"/>
        <v>372442.60000000277</v>
      </c>
      <c r="E170" t="s">
        <v>17822</v>
      </c>
    </row>
    <row r="171" spans="1:5">
      <c r="A171" s="19">
        <v>45323</v>
      </c>
      <c r="B171" s="21">
        <v>-294817.55</v>
      </c>
      <c r="D171" s="8">
        <f t="shared" si="2"/>
        <v>77625.050000002782</v>
      </c>
      <c r="E171" t="s">
        <v>18218</v>
      </c>
    </row>
    <row r="172" spans="1:5">
      <c r="A172" s="19">
        <v>45330</v>
      </c>
      <c r="B172" s="21"/>
      <c r="C172" s="22">
        <v>300000</v>
      </c>
      <c r="D172" s="8">
        <f t="shared" si="2"/>
        <v>377625.05000000278</v>
      </c>
      <c r="E172" s="14" t="s">
        <v>58</v>
      </c>
    </row>
    <row r="173" spans="1:5">
      <c r="A173" s="19">
        <v>45337</v>
      </c>
      <c r="B173" s="21">
        <v>-176373.57</v>
      </c>
      <c r="C173" s="21"/>
      <c r="D173" s="8">
        <f t="shared" si="2"/>
        <v>201251.48000000278</v>
      </c>
      <c r="E173" t="s">
        <v>17657</v>
      </c>
    </row>
    <row r="174" spans="1:5">
      <c r="A174" s="19">
        <v>45343</v>
      </c>
      <c r="B174" s="21"/>
      <c r="C174" s="21">
        <v>32658545.260000002</v>
      </c>
      <c r="D174" s="8">
        <f t="shared" si="2"/>
        <v>32859796.740000006</v>
      </c>
      <c r="E174" t="s">
        <v>13285</v>
      </c>
    </row>
    <row r="175" spans="1:5">
      <c r="A175" s="19">
        <v>45344</v>
      </c>
      <c r="B175" s="21">
        <v>-15261726.210000001</v>
      </c>
      <c r="C175" s="21"/>
      <c r="D175" s="8">
        <f t="shared" si="2"/>
        <v>17598070.530000005</v>
      </c>
      <c r="E175" t="s">
        <v>17657</v>
      </c>
    </row>
    <row r="176" spans="1:5">
      <c r="B176" s="21">
        <v>-8416139.4499999993</v>
      </c>
      <c r="C176" s="21"/>
      <c r="D176" s="8">
        <f t="shared" si="2"/>
        <v>9181931.0800000057</v>
      </c>
      <c r="E176" t="s">
        <v>17822</v>
      </c>
    </row>
    <row r="177" spans="1:12">
      <c r="B177" s="21">
        <v>-6056058.8099999996</v>
      </c>
      <c r="C177" s="21"/>
      <c r="D177" s="8">
        <f t="shared" si="2"/>
        <v>3125872.2700000061</v>
      </c>
      <c r="E177" t="s">
        <v>17828</v>
      </c>
    </row>
    <row r="178" spans="1:12">
      <c r="B178" s="21">
        <v>-1341695.44</v>
      </c>
      <c r="C178" s="21"/>
      <c r="D178" s="8">
        <f t="shared" si="2"/>
        <v>1784176.8300000061</v>
      </c>
      <c r="E178" t="s">
        <v>18391</v>
      </c>
    </row>
    <row r="179" spans="1:12">
      <c r="A179" s="19">
        <v>45349</v>
      </c>
      <c r="B179" s="21">
        <v>-18981.82</v>
      </c>
      <c r="C179" s="21"/>
      <c r="D179" s="8">
        <f t="shared" si="2"/>
        <v>1765195.0100000061</v>
      </c>
      <c r="E179" t="s">
        <v>18391</v>
      </c>
    </row>
    <row r="180" spans="1:12">
      <c r="A180" s="19">
        <v>45350</v>
      </c>
      <c r="B180" s="22">
        <v>-1400000</v>
      </c>
      <c r="C180" s="21"/>
      <c r="D180" s="8">
        <f t="shared" si="2"/>
        <v>365195.01000000606</v>
      </c>
      <c r="E180" s="14" t="s">
        <v>49</v>
      </c>
    </row>
    <row r="181" spans="1:12">
      <c r="B181" s="21">
        <v>-30</v>
      </c>
      <c r="C181" s="21"/>
      <c r="D181" s="8">
        <f t="shared" si="2"/>
        <v>365165.01000000606</v>
      </c>
      <c r="E181" t="s">
        <v>18442</v>
      </c>
    </row>
    <row r="182" spans="1:12">
      <c r="A182" s="19">
        <v>45363</v>
      </c>
      <c r="B182" s="21">
        <v>-283329.14</v>
      </c>
      <c r="D182" s="8">
        <f t="shared" si="2"/>
        <v>81835.870000006049</v>
      </c>
      <c r="E182" t="s">
        <v>18559</v>
      </c>
    </row>
    <row r="183" spans="1:12">
      <c r="A183" s="19">
        <v>45366</v>
      </c>
      <c r="B183" s="21">
        <v>-100</v>
      </c>
      <c r="D183" s="8">
        <f t="shared" si="2"/>
        <v>81735.870000006049</v>
      </c>
      <c r="E183" t="s">
        <v>18603</v>
      </c>
    </row>
    <row r="184" spans="1:12">
      <c r="A184" s="19">
        <v>45376</v>
      </c>
      <c r="B184" s="21"/>
      <c r="C184" s="22">
        <v>15999984</v>
      </c>
      <c r="D184" s="8">
        <f t="shared" si="2"/>
        <v>16081719.870000007</v>
      </c>
      <c r="E184" s="14" t="s">
        <v>55</v>
      </c>
    </row>
    <row r="185" spans="1:12">
      <c r="A185" s="19">
        <v>45377</v>
      </c>
      <c r="B185" s="21">
        <v>-15125920</v>
      </c>
      <c r="C185" s="21"/>
      <c r="D185" s="8">
        <f t="shared" si="2"/>
        <v>955799.87000000663</v>
      </c>
      <c r="E185" t="s">
        <v>18700</v>
      </c>
    </row>
    <row r="186" spans="1:12">
      <c r="B186" s="21">
        <v>-169771.81</v>
      </c>
      <c r="C186" s="21"/>
      <c r="D186" s="8">
        <f t="shared" si="2"/>
        <v>786028.06000000658</v>
      </c>
      <c r="E186" t="s">
        <v>18700</v>
      </c>
    </row>
    <row r="187" spans="1:12">
      <c r="A187" s="19"/>
      <c r="B187" s="21"/>
      <c r="C187" s="22">
        <v>1999984</v>
      </c>
      <c r="D187" s="8">
        <f t="shared" si="2"/>
        <v>2786012.0600000066</v>
      </c>
      <c r="E187" s="14" t="s">
        <v>55</v>
      </c>
    </row>
    <row r="188" spans="1:12">
      <c r="A188" s="19">
        <v>45379</v>
      </c>
      <c r="B188" s="21">
        <v>-2110044.4500000002</v>
      </c>
      <c r="C188" s="21"/>
      <c r="D188" s="8">
        <f t="shared" si="2"/>
        <v>675967.61000000639</v>
      </c>
      <c r="E188" t="s">
        <v>18760</v>
      </c>
    </row>
    <row r="189" spans="1:12">
      <c r="A189" s="19">
        <v>45390</v>
      </c>
      <c r="B189" s="21"/>
      <c r="C189" s="21">
        <v>1852676.48</v>
      </c>
      <c r="D189" s="8">
        <f t="shared" si="2"/>
        <v>2528644.0900000064</v>
      </c>
      <c r="E189" t="s">
        <v>13285</v>
      </c>
    </row>
    <row r="190" spans="1:12">
      <c r="A190" s="19">
        <v>45391</v>
      </c>
      <c r="B190" s="22">
        <v>-16</v>
      </c>
      <c r="C190" s="21"/>
      <c r="D190" s="8">
        <f t="shared" si="2"/>
        <v>2528628.0900000064</v>
      </c>
      <c r="E190" s="14" t="s">
        <v>24</v>
      </c>
      <c r="K190" s="21"/>
      <c r="L190" s="17"/>
    </row>
    <row r="191" spans="1:12">
      <c r="A191" s="19">
        <v>45393</v>
      </c>
      <c r="B191" s="21">
        <v>-562</v>
      </c>
      <c r="C191" s="21"/>
      <c r="D191" s="8">
        <f t="shared" si="2"/>
        <v>2528066.0900000064</v>
      </c>
      <c r="E191" t="s">
        <v>18760</v>
      </c>
    </row>
    <row r="192" spans="1:12">
      <c r="A192" s="19">
        <v>45405</v>
      </c>
      <c r="B192" s="21"/>
      <c r="C192" s="22">
        <v>14000000</v>
      </c>
      <c r="D192" s="8">
        <f t="shared" si="2"/>
        <v>16528066.090000007</v>
      </c>
      <c r="E192" s="14" t="s">
        <v>54</v>
      </c>
    </row>
    <row r="193" spans="1:12">
      <c r="B193" s="21">
        <v>-15675438.529999999</v>
      </c>
      <c r="C193" s="21"/>
      <c r="D193" s="8">
        <f t="shared" si="2"/>
        <v>852627.56000000797</v>
      </c>
      <c r="E193" t="s">
        <v>18391</v>
      </c>
    </row>
    <row r="194" spans="1:12">
      <c r="A194" s="19">
        <v>45411</v>
      </c>
      <c r="B194" s="21"/>
      <c r="C194" s="22">
        <v>10000000</v>
      </c>
      <c r="D194" s="8">
        <f t="shared" si="2"/>
        <v>10852627.560000008</v>
      </c>
      <c r="E194" s="24" t="s">
        <v>55</v>
      </c>
    </row>
    <row r="195" spans="1:12">
      <c r="B195" s="21">
        <v>-10147704.25</v>
      </c>
      <c r="C195" s="21"/>
      <c r="D195" s="8">
        <f t="shared" si="2"/>
        <v>704923.31000000797</v>
      </c>
      <c r="E195" t="s">
        <v>19014</v>
      </c>
    </row>
    <row r="196" spans="1:12">
      <c r="A196" s="19">
        <v>45420</v>
      </c>
      <c r="B196" s="21"/>
      <c r="C196" s="21">
        <v>2697150.45</v>
      </c>
      <c r="D196" s="8">
        <f t="shared" si="2"/>
        <v>3402073.7600000082</v>
      </c>
      <c r="E196" t="s">
        <v>13285</v>
      </c>
    </row>
    <row r="197" spans="1:12">
      <c r="B197" s="22">
        <v>-15.99</v>
      </c>
      <c r="C197" s="21"/>
      <c r="D197" s="8">
        <f t="shared" si="2"/>
        <v>3402057.7700000079</v>
      </c>
      <c r="E197" s="14" t="s">
        <v>24</v>
      </c>
    </row>
    <row r="198" spans="1:12">
      <c r="A198" s="19">
        <v>45426</v>
      </c>
      <c r="B198" s="21">
        <v>-3014602.29</v>
      </c>
      <c r="C198" s="21"/>
      <c r="D198" s="8">
        <f t="shared" si="2"/>
        <v>387455.4800000079</v>
      </c>
      <c r="E198" t="s">
        <v>19163</v>
      </c>
    </row>
    <row r="199" spans="1:12">
      <c r="A199" s="19">
        <v>45427</v>
      </c>
      <c r="B199" s="22"/>
      <c r="C199" s="21">
        <v>876891.21</v>
      </c>
      <c r="D199" s="8">
        <f t="shared" ref="D199:D263" si="3">D198+B199+C199</f>
        <v>1264346.6900000079</v>
      </c>
      <c r="E199" s="16" t="s">
        <v>13285</v>
      </c>
    </row>
    <row r="200" spans="1:12">
      <c r="B200" s="22">
        <v>-16</v>
      </c>
      <c r="C200" s="21"/>
      <c r="D200" s="8">
        <f t="shared" si="3"/>
        <v>1264330.6900000079</v>
      </c>
      <c r="E200" s="14" t="s">
        <v>24</v>
      </c>
    </row>
    <row r="201" spans="1:12">
      <c r="A201" s="19">
        <v>45433</v>
      </c>
      <c r="B201" s="21"/>
      <c r="C201" s="21">
        <v>783415.92</v>
      </c>
      <c r="D201" s="8">
        <f t="shared" si="3"/>
        <v>2047746.6100000078</v>
      </c>
      <c r="E201" s="16" t="s">
        <v>13285</v>
      </c>
    </row>
    <row r="202" spans="1:12">
      <c r="B202" s="21">
        <v>-1527264.92</v>
      </c>
      <c r="C202" s="21"/>
      <c r="D202" s="8">
        <f t="shared" si="3"/>
        <v>520481.69000000786</v>
      </c>
      <c r="E202" t="s">
        <v>19218</v>
      </c>
    </row>
    <row r="203" spans="1:12">
      <c r="B203" s="22">
        <v>-16</v>
      </c>
      <c r="C203" s="21"/>
      <c r="D203" s="8">
        <f t="shared" si="3"/>
        <v>520465.69000000786</v>
      </c>
      <c r="E203" s="14" t="s">
        <v>24</v>
      </c>
    </row>
    <row r="204" spans="1:12">
      <c r="A204" s="19">
        <v>45443</v>
      </c>
      <c r="B204" s="21"/>
      <c r="C204" s="21">
        <v>8222765.9699999997</v>
      </c>
      <c r="D204" s="8">
        <f t="shared" si="3"/>
        <v>8743231.6600000076</v>
      </c>
      <c r="E204" s="16" t="s">
        <v>13285</v>
      </c>
      <c r="L204" s="17"/>
    </row>
    <row r="205" spans="1:12">
      <c r="B205" s="22">
        <v>-16</v>
      </c>
      <c r="C205" s="21"/>
      <c r="D205" s="8">
        <f t="shared" si="3"/>
        <v>8743215.6600000076</v>
      </c>
      <c r="E205" s="14" t="s">
        <v>24</v>
      </c>
    </row>
    <row r="206" spans="1:12">
      <c r="A206" s="19">
        <v>45446</v>
      </c>
      <c r="B206" s="21">
        <v>-8320650.5499999998</v>
      </c>
      <c r="C206" s="21"/>
      <c r="D206" s="8">
        <f t="shared" si="3"/>
        <v>422565.11000000779</v>
      </c>
      <c r="E206" t="s">
        <v>19321</v>
      </c>
    </row>
    <row r="207" spans="1:12">
      <c r="A207" s="19">
        <v>45448</v>
      </c>
      <c r="B207" s="21"/>
      <c r="C207" s="22">
        <v>7000000</v>
      </c>
      <c r="D207" s="8">
        <f t="shared" si="3"/>
        <v>7422565.1100000078</v>
      </c>
      <c r="E207" s="14" t="s">
        <v>55</v>
      </c>
    </row>
    <row r="208" spans="1:12">
      <c r="B208" s="22">
        <v>-16</v>
      </c>
      <c r="C208" s="21"/>
      <c r="D208" s="8">
        <f t="shared" si="3"/>
        <v>7422549.1100000078</v>
      </c>
      <c r="E208" s="14" t="s">
        <v>24</v>
      </c>
    </row>
    <row r="209" spans="1:5">
      <c r="A209" s="19">
        <v>45449</v>
      </c>
      <c r="B209" s="21"/>
      <c r="C209" s="23">
        <v>15500000</v>
      </c>
      <c r="D209" s="8">
        <f t="shared" si="3"/>
        <v>22922549.110000007</v>
      </c>
      <c r="E209" s="16" t="s">
        <v>13285</v>
      </c>
    </row>
    <row r="210" spans="1:5">
      <c r="A210" s="19">
        <v>45450</v>
      </c>
      <c r="B210" s="21">
        <v>-6927994.2300000004</v>
      </c>
      <c r="C210" s="21"/>
      <c r="D210" s="8">
        <f t="shared" si="3"/>
        <v>15994554.880000006</v>
      </c>
      <c r="E210" t="s">
        <v>19354</v>
      </c>
    </row>
    <row r="211" spans="1:5">
      <c r="A211" s="19">
        <v>45453</v>
      </c>
      <c r="B211" s="21">
        <v>-15738133.119999999</v>
      </c>
      <c r="D211" s="8">
        <f t="shared" si="3"/>
        <v>256421.76000000723</v>
      </c>
      <c r="E211" t="s">
        <v>19355</v>
      </c>
    </row>
    <row r="212" spans="1:5">
      <c r="A212" s="19">
        <v>45455</v>
      </c>
      <c r="B212" s="22">
        <v>-16</v>
      </c>
      <c r="D212" s="8">
        <f t="shared" si="3"/>
        <v>256405.76000000723</v>
      </c>
      <c r="E212" s="14" t="s">
        <v>24</v>
      </c>
    </row>
    <row r="213" spans="1:5">
      <c r="A213" s="19">
        <v>45468</v>
      </c>
      <c r="B213" s="21"/>
      <c r="C213" s="21">
        <v>22864852.68</v>
      </c>
      <c r="D213" s="8">
        <f t="shared" si="3"/>
        <v>23121258.440000005</v>
      </c>
      <c r="E213" s="16" t="s">
        <v>13285</v>
      </c>
    </row>
    <row r="214" spans="1:5">
      <c r="A214" s="19">
        <v>45469</v>
      </c>
      <c r="B214" s="21">
        <v>-11916753.869999999</v>
      </c>
      <c r="C214" s="21"/>
      <c r="D214" s="8">
        <f t="shared" si="3"/>
        <v>11204504.570000006</v>
      </c>
      <c r="E214" t="s">
        <v>19458</v>
      </c>
    </row>
    <row r="215" spans="1:5">
      <c r="B215" s="21">
        <v>-11045688.33</v>
      </c>
      <c r="C215" s="21"/>
      <c r="D215" s="8">
        <f t="shared" si="3"/>
        <v>158816.24000000581</v>
      </c>
      <c r="E215" t="s">
        <v>19459</v>
      </c>
    </row>
    <row r="216" spans="1:5">
      <c r="B216" s="22">
        <v>-16</v>
      </c>
      <c r="C216" s="21"/>
      <c r="D216" s="8">
        <f t="shared" si="3"/>
        <v>158800.24000000581</v>
      </c>
      <c r="E216" s="14" t="s">
        <v>24</v>
      </c>
    </row>
    <row r="217" spans="1:5">
      <c r="A217" s="19">
        <v>45474</v>
      </c>
      <c r="B217" s="21"/>
      <c r="C217" s="22">
        <v>5000000</v>
      </c>
      <c r="D217" s="8">
        <f t="shared" si="3"/>
        <v>5158800.2400000058</v>
      </c>
      <c r="E217" s="14" t="s">
        <v>55</v>
      </c>
    </row>
    <row r="218" spans="1:5">
      <c r="A218" s="19">
        <v>45476</v>
      </c>
      <c r="B218" s="21"/>
      <c r="C218" s="22">
        <v>1000000</v>
      </c>
      <c r="D218" s="8">
        <f t="shared" si="3"/>
        <v>6158800.2400000058</v>
      </c>
      <c r="E218" s="14" t="s">
        <v>55</v>
      </c>
    </row>
    <row r="219" spans="1:5">
      <c r="B219" s="22">
        <v>-32</v>
      </c>
      <c r="C219" s="21"/>
      <c r="D219" s="8">
        <f t="shared" si="3"/>
        <v>6158768.2400000058</v>
      </c>
      <c r="E219" s="14" t="s">
        <v>24</v>
      </c>
    </row>
    <row r="220" spans="1:5">
      <c r="A220" s="19">
        <v>45482</v>
      </c>
      <c r="B220" s="21">
        <v>-6082888.1100000003</v>
      </c>
      <c r="C220" s="21"/>
      <c r="D220" s="8">
        <f t="shared" si="3"/>
        <v>75880.130000005476</v>
      </c>
      <c r="E220" t="s">
        <v>19525</v>
      </c>
    </row>
    <row r="221" spans="1:5">
      <c r="A221" s="19">
        <v>45483</v>
      </c>
      <c r="B221" s="22"/>
      <c r="C221" s="22">
        <v>18400000</v>
      </c>
      <c r="D221" s="8">
        <f t="shared" si="3"/>
        <v>18475880.130000006</v>
      </c>
      <c r="E221" s="14" t="s">
        <v>55</v>
      </c>
    </row>
    <row r="222" spans="1:5">
      <c r="B222" s="22">
        <v>-16</v>
      </c>
      <c r="C222" s="21"/>
      <c r="D222" s="8">
        <f t="shared" si="3"/>
        <v>18475864.130000006</v>
      </c>
      <c r="E222" s="14" t="s">
        <v>24</v>
      </c>
    </row>
    <row r="223" spans="1:5">
      <c r="A223" s="19">
        <v>45484</v>
      </c>
      <c r="B223" s="21">
        <v>-18223858.800000001</v>
      </c>
      <c r="C223" s="21"/>
      <c r="D223" s="8">
        <f t="shared" si="3"/>
        <v>252005.33000000566</v>
      </c>
      <c r="E223" t="s">
        <v>19556</v>
      </c>
    </row>
    <row r="224" spans="1:5">
      <c r="A224" s="19">
        <v>45553</v>
      </c>
      <c r="B224" s="21"/>
      <c r="C224" s="21">
        <v>25077980.059999999</v>
      </c>
      <c r="D224" s="8">
        <f t="shared" si="3"/>
        <v>25329985.390000004</v>
      </c>
      <c r="E224" t="s">
        <v>13285</v>
      </c>
    </row>
    <row r="225" spans="1:5">
      <c r="B225" s="22">
        <v>-16</v>
      </c>
      <c r="C225" s="21"/>
      <c r="D225" s="8">
        <f t="shared" si="3"/>
        <v>25329969.390000004</v>
      </c>
      <c r="E225" s="14" t="s">
        <v>24</v>
      </c>
    </row>
    <row r="226" spans="1:5">
      <c r="A226" s="19">
        <v>45554</v>
      </c>
      <c r="B226" s="22">
        <v>-8500000</v>
      </c>
      <c r="C226" s="21"/>
      <c r="D226" s="8">
        <f t="shared" si="3"/>
        <v>16829969.390000004</v>
      </c>
      <c r="E226" s="14" t="s">
        <v>16851</v>
      </c>
    </row>
    <row r="227" spans="1:5">
      <c r="B227" s="22">
        <v>-30</v>
      </c>
      <c r="C227" s="21"/>
      <c r="D227" s="8">
        <f t="shared" si="3"/>
        <v>16829939.390000004</v>
      </c>
      <c r="E227" s="14" t="s">
        <v>20013</v>
      </c>
    </row>
    <row r="228" spans="1:5">
      <c r="A228" s="19">
        <v>45555</v>
      </c>
      <c r="B228" s="21">
        <v>-11674580.289999999</v>
      </c>
      <c r="C228" s="21"/>
      <c r="D228" s="8">
        <f t="shared" si="3"/>
        <v>5155359.1000000052</v>
      </c>
      <c r="E228" t="s">
        <v>20027</v>
      </c>
    </row>
    <row r="229" spans="1:5">
      <c r="B229" s="21">
        <v>-4799721.6500000004</v>
      </c>
      <c r="C229" s="21"/>
      <c r="D229" s="8">
        <f t="shared" si="3"/>
        <v>355637.45000000484</v>
      </c>
      <c r="E229" t="s">
        <v>20028</v>
      </c>
    </row>
    <row r="230" spans="1:5">
      <c r="A230" s="19">
        <v>45560</v>
      </c>
      <c r="B230" s="21"/>
      <c r="C230" s="22">
        <v>30</v>
      </c>
      <c r="D230" s="8">
        <f t="shared" si="3"/>
        <v>355667.45000000484</v>
      </c>
      <c r="E230" s="14" t="s">
        <v>24</v>
      </c>
    </row>
    <row r="231" spans="1:5">
      <c r="A231" s="19">
        <v>45568</v>
      </c>
      <c r="B231" s="21"/>
      <c r="C231" s="22">
        <v>11500000</v>
      </c>
      <c r="D231" s="8">
        <f t="shared" si="3"/>
        <v>11855667.450000005</v>
      </c>
      <c r="E231" s="14" t="s">
        <v>55</v>
      </c>
    </row>
    <row r="232" spans="1:5">
      <c r="A232" s="19">
        <v>45569</v>
      </c>
      <c r="B232" s="21">
        <v>-11455659.27</v>
      </c>
      <c r="C232" s="21"/>
      <c r="D232" s="8">
        <f t="shared" si="3"/>
        <v>400008.18000000529</v>
      </c>
      <c r="E232" t="s">
        <v>20157</v>
      </c>
    </row>
    <row r="233" spans="1:5">
      <c r="A233" s="19">
        <v>45574</v>
      </c>
      <c r="B233" s="22">
        <v>-16</v>
      </c>
      <c r="C233" s="21"/>
      <c r="D233" s="8">
        <f t="shared" si="3"/>
        <v>399992.18000000529</v>
      </c>
      <c r="E233" s="14" t="s">
        <v>24</v>
      </c>
    </row>
    <row r="234" spans="1:5">
      <c r="A234" s="19">
        <v>45589</v>
      </c>
      <c r="B234" s="21">
        <v>-3830</v>
      </c>
      <c r="C234" s="21"/>
      <c r="D234" s="8">
        <f t="shared" si="3"/>
        <v>396162.18000000529</v>
      </c>
      <c r="E234" t="s">
        <v>20307</v>
      </c>
    </row>
    <row r="235" spans="1:5">
      <c r="B235" s="21">
        <v>-30</v>
      </c>
      <c r="C235" s="21"/>
      <c r="D235" s="8">
        <f t="shared" si="3"/>
        <v>396132.18000000529</v>
      </c>
      <c r="E235" t="s">
        <v>20013</v>
      </c>
    </row>
    <row r="236" spans="1:5">
      <c r="A236" s="19">
        <v>45609</v>
      </c>
      <c r="B236" s="21"/>
      <c r="C236" s="21">
        <v>17767600.739999998</v>
      </c>
      <c r="D236" s="8">
        <f t="shared" si="3"/>
        <v>18163732.920000002</v>
      </c>
      <c r="E236" t="s">
        <v>13322</v>
      </c>
    </row>
    <row r="237" spans="1:5">
      <c r="B237" s="22">
        <v>-16</v>
      </c>
      <c r="C237" s="21"/>
      <c r="D237" s="8">
        <f t="shared" si="3"/>
        <v>18163716.920000002</v>
      </c>
      <c r="E237" s="14" t="s">
        <v>24</v>
      </c>
    </row>
    <row r="238" spans="1:5">
      <c r="A238" s="19">
        <v>45610</v>
      </c>
      <c r="B238" s="21">
        <v>-15919638.18</v>
      </c>
      <c r="C238" s="21"/>
      <c r="D238" s="8">
        <f t="shared" si="3"/>
        <v>2244078.7400000021</v>
      </c>
      <c r="E238" t="s">
        <v>20467</v>
      </c>
    </row>
    <row r="239" spans="1:5">
      <c r="B239" s="21">
        <v>-1790470.67</v>
      </c>
      <c r="C239" s="21"/>
      <c r="D239" s="8">
        <f t="shared" si="3"/>
        <v>453608.07000000216</v>
      </c>
      <c r="E239" t="s">
        <v>20466</v>
      </c>
    </row>
    <row r="240" spans="1:5">
      <c r="A240" s="19">
        <v>45616</v>
      </c>
      <c r="B240" s="23"/>
      <c r="C240" s="23">
        <v>9285031.0899999999</v>
      </c>
      <c r="D240" s="8">
        <f t="shared" si="3"/>
        <v>9738639.160000002</v>
      </c>
      <c r="E240" t="s">
        <v>13322</v>
      </c>
    </row>
    <row r="241" spans="1:5">
      <c r="B241" s="23"/>
      <c r="C241" s="23">
        <v>7691577.0999999996</v>
      </c>
      <c r="D241" s="8">
        <f t="shared" si="3"/>
        <v>17430216.260000002</v>
      </c>
      <c r="E241" t="s">
        <v>13322</v>
      </c>
    </row>
    <row r="242" spans="1:5">
      <c r="B242" s="22">
        <v>-32</v>
      </c>
      <c r="C242" s="21"/>
      <c r="D242" s="8">
        <f t="shared" si="3"/>
        <v>17430184.260000002</v>
      </c>
      <c r="E242" s="14" t="s">
        <v>24</v>
      </c>
    </row>
    <row r="243" spans="1:5">
      <c r="A243" s="19">
        <v>45617</v>
      </c>
      <c r="B243" s="21"/>
      <c r="C243" s="22">
        <v>33000000</v>
      </c>
      <c r="D243" s="8">
        <f t="shared" si="3"/>
        <v>50430184.260000005</v>
      </c>
      <c r="E243" s="14" t="s">
        <v>12951</v>
      </c>
    </row>
    <row r="244" spans="1:5">
      <c r="A244" s="19">
        <v>45618</v>
      </c>
      <c r="B244" s="21">
        <v>-20455556.850000001</v>
      </c>
      <c r="C244" s="21"/>
      <c r="D244" s="8">
        <f t="shared" si="3"/>
        <v>29974627.410000004</v>
      </c>
      <c r="E244" t="s">
        <v>20532</v>
      </c>
    </row>
    <row r="245" spans="1:5">
      <c r="B245" s="21">
        <v>-29737990.5</v>
      </c>
      <c r="C245" s="21"/>
      <c r="D245" s="8">
        <f t="shared" si="3"/>
        <v>236636.91000000387</v>
      </c>
      <c r="E245" t="s">
        <v>20538</v>
      </c>
    </row>
    <row r="246" spans="1:5">
      <c r="A246" s="19">
        <v>45623</v>
      </c>
      <c r="B246" s="21"/>
      <c r="C246" s="22">
        <v>2500000</v>
      </c>
      <c r="D246" s="8">
        <f t="shared" si="3"/>
        <v>2736636.9100000039</v>
      </c>
      <c r="E246" s="14" t="s">
        <v>18882</v>
      </c>
    </row>
    <row r="247" spans="1:5">
      <c r="B247" s="22">
        <v>-16</v>
      </c>
      <c r="C247" s="21"/>
      <c r="D247" s="8">
        <f t="shared" si="3"/>
        <v>2736620.9100000039</v>
      </c>
      <c r="E247" s="14" t="s">
        <v>24</v>
      </c>
    </row>
    <row r="248" spans="1:5">
      <c r="A248" s="19">
        <v>45625</v>
      </c>
      <c r="B248" s="21">
        <v>-2512308.2999999998</v>
      </c>
      <c r="C248" s="21"/>
      <c r="D248" s="8">
        <f t="shared" si="3"/>
        <v>224312.61000000406</v>
      </c>
      <c r="E248" t="s">
        <v>20586</v>
      </c>
    </row>
    <row r="249" spans="1:5">
      <c r="B249" s="21">
        <v>-460</v>
      </c>
      <c r="C249" s="21"/>
      <c r="D249" s="8">
        <f t="shared" si="3"/>
        <v>223852.61000000406</v>
      </c>
      <c r="E249" t="s">
        <v>20597</v>
      </c>
    </row>
    <row r="250" spans="1:5">
      <c r="B250" s="21"/>
      <c r="C250" s="21">
        <v>5382155.5300000003</v>
      </c>
      <c r="D250" s="8">
        <f t="shared" si="3"/>
        <v>5606008.1400000043</v>
      </c>
      <c r="E250" t="s">
        <v>13322</v>
      </c>
    </row>
    <row r="251" spans="1:5">
      <c r="A251" s="19">
        <v>45628</v>
      </c>
      <c r="B251" s="21"/>
      <c r="C251" s="22">
        <v>500000</v>
      </c>
      <c r="D251" s="8">
        <f t="shared" si="3"/>
        <v>6106008.1400000043</v>
      </c>
      <c r="E251" s="14" t="s">
        <v>18882</v>
      </c>
    </row>
    <row r="252" spans="1:5">
      <c r="A252" s="19">
        <v>45629</v>
      </c>
      <c r="B252" s="21">
        <v>-5949638.4699999997</v>
      </c>
      <c r="C252" s="21"/>
      <c r="D252" s="8">
        <f t="shared" si="3"/>
        <v>156369.67000000458</v>
      </c>
      <c r="E252" t="s">
        <v>20623</v>
      </c>
    </row>
    <row r="253" spans="1:5">
      <c r="A253" s="19">
        <v>45630</v>
      </c>
      <c r="B253" s="22">
        <v>-16</v>
      </c>
      <c r="C253" s="21"/>
      <c r="D253" s="8">
        <f t="shared" si="3"/>
        <v>156353.67000000458</v>
      </c>
      <c r="E253" s="14" t="s">
        <v>24</v>
      </c>
    </row>
    <row r="254" spans="1:5">
      <c r="A254" s="19">
        <v>45679</v>
      </c>
      <c r="B254" s="21"/>
      <c r="C254" s="22">
        <v>18000000</v>
      </c>
      <c r="D254" s="8">
        <f t="shared" si="3"/>
        <v>18156353.670000006</v>
      </c>
      <c r="E254" s="14" t="s">
        <v>18882</v>
      </c>
    </row>
    <row r="255" spans="1:5">
      <c r="B255" s="21">
        <v>-17019949.239999998</v>
      </c>
      <c r="C255" s="21"/>
      <c r="D255" s="8">
        <f t="shared" si="3"/>
        <v>1136404.4300000072</v>
      </c>
      <c r="E255" t="s">
        <v>20967</v>
      </c>
    </row>
    <row r="256" spans="1:5">
      <c r="B256" s="22">
        <v>-16</v>
      </c>
      <c r="C256" s="21"/>
      <c r="D256" s="8">
        <f t="shared" si="3"/>
        <v>1136388.4300000072</v>
      </c>
      <c r="E256" s="14" t="s">
        <v>24</v>
      </c>
    </row>
    <row r="257" spans="1:5">
      <c r="A257" s="19">
        <v>45680</v>
      </c>
      <c r="B257" s="21"/>
      <c r="C257" s="22">
        <v>7500000</v>
      </c>
      <c r="D257" s="8">
        <f t="shared" si="3"/>
        <v>8636388.4300000072</v>
      </c>
      <c r="E257" s="14" t="s">
        <v>18882</v>
      </c>
    </row>
    <row r="258" spans="1:5">
      <c r="B258" s="21">
        <v>-16</v>
      </c>
      <c r="C258" s="21"/>
      <c r="D258" s="8">
        <f t="shared" si="3"/>
        <v>8636372.4300000072</v>
      </c>
      <c r="E258" s="57" t="s">
        <v>13854</v>
      </c>
    </row>
    <row r="259" spans="1:5">
      <c r="A259" s="19">
        <v>45681</v>
      </c>
      <c r="B259" s="21">
        <v>-8510171.6300000008</v>
      </c>
      <c r="C259" s="21"/>
      <c r="D259" s="8">
        <f t="shared" si="3"/>
        <v>126200.80000000633</v>
      </c>
      <c r="E259" t="s">
        <v>21015</v>
      </c>
    </row>
    <row r="260" spans="1:5">
      <c r="A260" s="19">
        <v>45713</v>
      </c>
      <c r="B260" s="21"/>
      <c r="C260" s="22">
        <v>3000000</v>
      </c>
      <c r="D260" s="8">
        <f t="shared" si="3"/>
        <v>3126200.8000000063</v>
      </c>
      <c r="E260" s="14" t="s">
        <v>18882</v>
      </c>
    </row>
    <row r="261" spans="1:5">
      <c r="A261" s="19">
        <v>45714</v>
      </c>
      <c r="B261" s="21">
        <v>-3045916.65</v>
      </c>
      <c r="D261" s="8">
        <f t="shared" si="3"/>
        <v>80284.150000006426</v>
      </c>
      <c r="E261" t="s">
        <v>21267</v>
      </c>
    </row>
    <row r="262" spans="1:5">
      <c r="A262" s="19">
        <v>45723</v>
      </c>
      <c r="B262" s="21"/>
      <c r="C262" s="22">
        <v>40016666.670000002</v>
      </c>
      <c r="D262" s="8">
        <f t="shared" si="3"/>
        <v>40096950.820000008</v>
      </c>
      <c r="E262" s="14" t="s">
        <v>21333</v>
      </c>
    </row>
    <row r="263" spans="1:5">
      <c r="B263" s="22">
        <v>-21500000</v>
      </c>
      <c r="C263" s="21"/>
      <c r="D263" s="8">
        <f t="shared" si="3"/>
        <v>18596950.820000008</v>
      </c>
      <c r="E263" s="14" t="s">
        <v>16851</v>
      </c>
    </row>
    <row r="264" spans="1:5">
      <c r="B264" s="21">
        <v>-30</v>
      </c>
      <c r="C264" s="21"/>
      <c r="D264" s="8">
        <f t="shared" ref="D264:D327" si="4">D263+B264+C264</f>
        <v>18596920.820000008</v>
      </c>
      <c r="E264" s="57" t="s">
        <v>20013</v>
      </c>
    </row>
    <row r="265" spans="1:5">
      <c r="B265" s="21">
        <v>-6712635.3899999997</v>
      </c>
      <c r="C265" s="21"/>
      <c r="D265" s="8">
        <f t="shared" si="4"/>
        <v>11884285.430000007</v>
      </c>
      <c r="E265" t="s">
        <v>21335</v>
      </c>
    </row>
    <row r="266" spans="1:5">
      <c r="B266" s="21">
        <v>-11389339.99</v>
      </c>
      <c r="C266" s="21"/>
      <c r="D266" s="8">
        <f t="shared" si="4"/>
        <v>494945.44000000693</v>
      </c>
      <c r="E266" t="s">
        <v>21336</v>
      </c>
    </row>
    <row r="267" spans="1:5">
      <c r="A267" s="19">
        <v>45728</v>
      </c>
      <c r="B267" s="22">
        <v>-16</v>
      </c>
      <c r="C267" s="21"/>
      <c r="D267" s="8">
        <f t="shared" si="4"/>
        <v>494929.44000000693</v>
      </c>
      <c r="E267" s="14" t="s">
        <v>24</v>
      </c>
    </row>
    <row r="268" spans="1:5">
      <c r="A268" s="19">
        <v>45733</v>
      </c>
      <c r="B268" s="21"/>
      <c r="C268" s="22">
        <v>5000000</v>
      </c>
      <c r="D268" s="8">
        <f t="shared" si="4"/>
        <v>5494929.4400000069</v>
      </c>
      <c r="E268" s="14" t="s">
        <v>18882</v>
      </c>
    </row>
    <row r="269" spans="1:5">
      <c r="B269" s="21">
        <v>-5353126.46</v>
      </c>
      <c r="C269" s="21"/>
      <c r="D269" s="8">
        <f t="shared" si="4"/>
        <v>141802.98000000697</v>
      </c>
      <c r="E269" t="s">
        <v>21336</v>
      </c>
    </row>
    <row r="270" spans="1:5">
      <c r="A270" s="19">
        <v>45756</v>
      </c>
      <c r="B270" s="21">
        <v>-28980</v>
      </c>
      <c r="C270" s="21"/>
      <c r="D270" s="8">
        <f t="shared" si="4"/>
        <v>112822.98000000697</v>
      </c>
      <c r="E270" t="s">
        <v>21532</v>
      </c>
    </row>
    <row r="271" spans="1:5">
      <c r="B271" s="21">
        <v>-30</v>
      </c>
      <c r="D271" s="8">
        <f t="shared" si="4"/>
        <v>112792.98000000697</v>
      </c>
      <c r="E271" s="57" t="s">
        <v>20013</v>
      </c>
    </row>
    <row r="272" spans="1:5">
      <c r="B272" s="21">
        <v>-33724.35</v>
      </c>
      <c r="D272" s="8">
        <f t="shared" si="4"/>
        <v>79068.63000000696</v>
      </c>
      <c r="E272" t="s">
        <v>21533</v>
      </c>
    </row>
    <row r="273" spans="1:5">
      <c r="B273" s="21">
        <v>-30</v>
      </c>
      <c r="D273" s="8">
        <f t="shared" si="4"/>
        <v>79038.63000000696</v>
      </c>
      <c r="E273" s="57" t="s">
        <v>20013</v>
      </c>
    </row>
    <row r="274" spans="1:5">
      <c r="A274" s="19">
        <v>45763</v>
      </c>
      <c r="B274" s="21"/>
      <c r="C274" s="21">
        <v>316960.59999999998</v>
      </c>
      <c r="D274" s="8">
        <f t="shared" si="4"/>
        <v>395999.23000000697</v>
      </c>
      <c r="E274" t="s">
        <v>13322</v>
      </c>
    </row>
    <row r="275" spans="1:5">
      <c r="B275" s="21"/>
      <c r="C275" s="21">
        <v>892376.9</v>
      </c>
      <c r="D275" s="8">
        <f t="shared" si="4"/>
        <v>1288376.1300000069</v>
      </c>
      <c r="E275" t="s">
        <v>13322</v>
      </c>
    </row>
    <row r="276" spans="1:5">
      <c r="A276" s="19">
        <v>45764</v>
      </c>
      <c r="B276" s="21">
        <v>-450760.65</v>
      </c>
      <c r="C276" s="21"/>
      <c r="D276" s="8">
        <f t="shared" si="4"/>
        <v>837615.48000000685</v>
      </c>
      <c r="E276" t="s">
        <v>21593</v>
      </c>
    </row>
    <row r="277" spans="1:5">
      <c r="B277" s="21">
        <v>-660</v>
      </c>
      <c r="C277" s="21"/>
      <c r="D277" s="8">
        <f t="shared" si="4"/>
        <v>836955.48000000685</v>
      </c>
      <c r="E277" s="57" t="s">
        <v>20013</v>
      </c>
    </row>
    <row r="278" spans="1:5">
      <c r="A278" s="19">
        <v>45769</v>
      </c>
      <c r="B278" s="22">
        <v>-700030</v>
      </c>
      <c r="C278" s="21"/>
      <c r="D278" s="8">
        <f t="shared" si="4"/>
        <v>136925.48000000685</v>
      </c>
      <c r="E278" s="14" t="s">
        <v>20523</v>
      </c>
    </row>
    <row r="279" spans="1:5">
      <c r="A279" s="19">
        <v>45775</v>
      </c>
      <c r="B279" s="21"/>
      <c r="C279" s="21">
        <v>271918.59000000003</v>
      </c>
      <c r="D279" s="8">
        <f t="shared" si="4"/>
        <v>408844.07000000688</v>
      </c>
      <c r="E279" t="s">
        <v>13322</v>
      </c>
    </row>
    <row r="280" spans="1:5">
      <c r="A280" s="19">
        <v>45784</v>
      </c>
      <c r="B280" s="21"/>
      <c r="C280" s="22">
        <v>2100000</v>
      </c>
      <c r="D280" s="8">
        <f t="shared" si="4"/>
        <v>2508844.0700000068</v>
      </c>
      <c r="E280" s="14" t="s">
        <v>18882</v>
      </c>
    </row>
    <row r="281" spans="1:5">
      <c r="B281" s="21"/>
      <c r="C281" s="21">
        <v>9467310.0099999998</v>
      </c>
      <c r="D281" s="8">
        <f t="shared" si="4"/>
        <v>11976154.080000006</v>
      </c>
      <c r="E281" t="s">
        <v>21705</v>
      </c>
    </row>
    <row r="282" spans="1:5">
      <c r="B282" s="21">
        <v>-11046464.59</v>
      </c>
      <c r="C282" s="21"/>
      <c r="D282" s="8">
        <f t="shared" si="4"/>
        <v>929689.49000000581</v>
      </c>
      <c r="E282" t="s">
        <v>21704</v>
      </c>
    </row>
    <row r="283" spans="1:5">
      <c r="B283" s="21"/>
      <c r="C283" s="21">
        <v>5300000</v>
      </c>
      <c r="D283" s="8">
        <f t="shared" si="4"/>
        <v>6229689.4900000058</v>
      </c>
      <c r="E283" t="s">
        <v>13322</v>
      </c>
    </row>
    <row r="284" spans="1:5">
      <c r="A284" s="19">
        <v>45786</v>
      </c>
      <c r="B284" s="21">
        <v>-5173458.58</v>
      </c>
      <c r="C284" s="21"/>
      <c r="D284" s="8">
        <f t="shared" si="4"/>
        <v>1056230.9100000057</v>
      </c>
      <c r="E284" t="s">
        <v>21754</v>
      </c>
    </row>
    <row r="285" spans="1:5">
      <c r="B285" s="21">
        <v>-450437.3</v>
      </c>
      <c r="C285" s="21"/>
      <c r="D285" s="8">
        <f t="shared" si="4"/>
        <v>605793.61000000569</v>
      </c>
      <c r="E285" t="s">
        <v>21755</v>
      </c>
    </row>
    <row r="286" spans="1:5">
      <c r="B286" s="21">
        <v>-247655.4</v>
      </c>
      <c r="C286" s="21"/>
      <c r="D286" s="8">
        <f t="shared" si="4"/>
        <v>358138.21000000567</v>
      </c>
      <c r="E286" t="s">
        <v>21756</v>
      </c>
    </row>
    <row r="287" spans="1:5">
      <c r="A287" s="19">
        <v>45798</v>
      </c>
      <c r="B287" s="21"/>
      <c r="C287" s="21">
        <v>1244081.8500000001</v>
      </c>
      <c r="D287" s="8">
        <f t="shared" si="4"/>
        <v>1602220.0600000056</v>
      </c>
      <c r="E287" t="s">
        <v>13322</v>
      </c>
    </row>
    <row r="288" spans="1:5">
      <c r="A288" s="19"/>
      <c r="B288" s="21"/>
      <c r="C288" s="22">
        <v>2500000</v>
      </c>
      <c r="D288" s="8">
        <f t="shared" si="4"/>
        <v>4102220.0600000056</v>
      </c>
      <c r="E288" s="24" t="s">
        <v>18882</v>
      </c>
    </row>
    <row r="289" spans="1:5">
      <c r="B289" s="21"/>
      <c r="C289" s="22">
        <v>1000000</v>
      </c>
      <c r="D289" s="8">
        <f t="shared" si="4"/>
        <v>5102220.0600000061</v>
      </c>
      <c r="E289" s="24" t="s">
        <v>20587</v>
      </c>
    </row>
    <row r="290" spans="1:5">
      <c r="B290" s="22">
        <v>-16</v>
      </c>
      <c r="C290" s="21"/>
      <c r="D290" s="8">
        <f t="shared" si="4"/>
        <v>5102204.0600000061</v>
      </c>
      <c r="E290" s="14" t="s">
        <v>24</v>
      </c>
    </row>
    <row r="291" spans="1:5">
      <c r="A291" s="19">
        <v>45799</v>
      </c>
      <c r="B291" s="21"/>
      <c r="C291" s="22">
        <v>3000000</v>
      </c>
      <c r="D291" s="8">
        <f t="shared" si="4"/>
        <v>8102204.0600000061</v>
      </c>
      <c r="E291" s="24" t="s">
        <v>12951</v>
      </c>
    </row>
    <row r="292" spans="1:5">
      <c r="B292" s="21">
        <v>-8038993.3300000001</v>
      </c>
      <c r="C292" s="21"/>
      <c r="D292" s="8">
        <f t="shared" si="4"/>
        <v>63210.730000006035</v>
      </c>
      <c r="E292" t="s">
        <v>21755</v>
      </c>
    </row>
    <row r="293" spans="1:5">
      <c r="A293" s="19">
        <v>45805</v>
      </c>
      <c r="B293" s="21"/>
      <c r="C293" s="22">
        <v>5000000</v>
      </c>
      <c r="D293" s="8">
        <f t="shared" si="4"/>
        <v>5063210.730000006</v>
      </c>
      <c r="E293" s="24" t="s">
        <v>18882</v>
      </c>
    </row>
    <row r="294" spans="1:5">
      <c r="B294" s="21">
        <v>-5009562.45</v>
      </c>
      <c r="C294" s="21"/>
      <c r="D294" s="8">
        <f t="shared" si="4"/>
        <v>53648.280000005849</v>
      </c>
      <c r="E294" t="s">
        <v>21889</v>
      </c>
    </row>
    <row r="295" spans="1:5">
      <c r="A295" s="19">
        <v>45806</v>
      </c>
      <c r="B295" s="21"/>
      <c r="C295" s="21">
        <v>7381935</v>
      </c>
      <c r="D295" s="8">
        <f t="shared" si="4"/>
        <v>7435583.2800000058</v>
      </c>
      <c r="E295" t="s">
        <v>21893</v>
      </c>
    </row>
    <row r="296" spans="1:5">
      <c r="A296" s="19">
        <v>45807</v>
      </c>
      <c r="B296" s="21">
        <v>-3833765.85</v>
      </c>
      <c r="C296" s="21"/>
      <c r="D296" s="8">
        <f t="shared" si="4"/>
        <v>3601817.4300000058</v>
      </c>
      <c r="E296" t="s">
        <v>21755</v>
      </c>
    </row>
    <row r="297" spans="1:5">
      <c r="B297" s="21">
        <v>-3034590.56</v>
      </c>
      <c r="C297" s="21"/>
      <c r="D297" s="8">
        <f t="shared" si="4"/>
        <v>567226.8700000057</v>
      </c>
      <c r="E297" t="s">
        <v>21897</v>
      </c>
    </row>
    <row r="298" spans="1:5">
      <c r="A298" s="19">
        <v>45813</v>
      </c>
      <c r="B298" s="21"/>
      <c r="C298" s="22">
        <v>6000000</v>
      </c>
      <c r="D298" s="8">
        <f t="shared" si="4"/>
        <v>6567226.8700000057</v>
      </c>
      <c r="E298" s="24" t="s">
        <v>18882</v>
      </c>
    </row>
    <row r="299" spans="1:5">
      <c r="A299" s="19">
        <v>45814</v>
      </c>
      <c r="B299" s="21">
        <v>-6251308.0499999998</v>
      </c>
      <c r="C299" s="21"/>
      <c r="D299" s="8">
        <f t="shared" si="4"/>
        <v>315918.82000000589</v>
      </c>
      <c r="E299" t="s">
        <v>21756</v>
      </c>
    </row>
    <row r="300" spans="1:5">
      <c r="B300" s="21">
        <v>-241294.76</v>
      </c>
      <c r="C300" s="21"/>
      <c r="D300" s="8">
        <f t="shared" si="4"/>
        <v>74624.060000005877</v>
      </c>
      <c r="E300" t="s">
        <v>21929</v>
      </c>
    </row>
    <row r="301" spans="1:5">
      <c r="A301" s="19">
        <v>45817</v>
      </c>
      <c r="B301" s="21"/>
      <c r="C301" s="22">
        <v>400000</v>
      </c>
      <c r="D301" s="8">
        <f t="shared" si="4"/>
        <v>474624.06000000588</v>
      </c>
      <c r="E301" s="24" t="s">
        <v>20087</v>
      </c>
    </row>
    <row r="302" spans="1:5">
      <c r="A302" s="19">
        <v>45819</v>
      </c>
      <c r="B302" s="22">
        <v>-16</v>
      </c>
      <c r="C302" s="21"/>
      <c r="D302" s="8">
        <f t="shared" si="4"/>
        <v>474608.06000000588</v>
      </c>
      <c r="E302" s="14" t="s">
        <v>24</v>
      </c>
    </row>
    <row r="303" spans="1:5">
      <c r="A303" s="19">
        <v>45820</v>
      </c>
      <c r="B303" s="21">
        <v>-322577.74</v>
      </c>
      <c r="C303" s="21"/>
      <c r="D303" s="8">
        <f t="shared" si="4"/>
        <v>152030.32000000589</v>
      </c>
      <c r="E303" t="s">
        <v>21970</v>
      </c>
    </row>
    <row r="304" spans="1:5">
      <c r="A304" s="19">
        <v>45826</v>
      </c>
      <c r="B304" s="21"/>
      <c r="C304" s="22">
        <v>10000000</v>
      </c>
      <c r="D304" s="8">
        <f t="shared" si="4"/>
        <v>10152030.320000006</v>
      </c>
      <c r="E304" s="24" t="s">
        <v>18882</v>
      </c>
    </row>
    <row r="305" spans="1:5">
      <c r="B305" s="21"/>
      <c r="C305" s="22">
        <v>5500000</v>
      </c>
      <c r="D305" s="8">
        <f t="shared" si="4"/>
        <v>15652030.320000006</v>
      </c>
      <c r="E305" s="24" t="s">
        <v>18882</v>
      </c>
    </row>
    <row r="306" spans="1:5">
      <c r="B306" s="21"/>
      <c r="C306" s="21">
        <v>5177304</v>
      </c>
      <c r="D306" s="8">
        <f t="shared" si="4"/>
        <v>20829334.320000008</v>
      </c>
      <c r="E306" t="s">
        <v>22007</v>
      </c>
    </row>
    <row r="307" spans="1:5">
      <c r="A307" s="19">
        <v>45828</v>
      </c>
      <c r="B307" s="21">
        <v>-8955373.7599999998</v>
      </c>
      <c r="C307" s="21"/>
      <c r="D307" s="8">
        <f t="shared" si="4"/>
        <v>11873960.560000008</v>
      </c>
      <c r="E307" t="s">
        <v>22011</v>
      </c>
    </row>
    <row r="308" spans="1:5">
      <c r="B308" s="21">
        <v>-11760469.85</v>
      </c>
      <c r="C308" s="21"/>
      <c r="D308" s="8">
        <f t="shared" si="4"/>
        <v>113490.71000000834</v>
      </c>
      <c r="E308" t="s">
        <v>22012</v>
      </c>
    </row>
    <row r="309" spans="1:5">
      <c r="A309" s="19">
        <v>45861</v>
      </c>
      <c r="B309" s="21"/>
      <c r="C309" s="22">
        <v>500000</v>
      </c>
      <c r="D309" s="8">
        <f t="shared" si="4"/>
        <v>613490.71000000834</v>
      </c>
      <c r="E309" s="14" t="s">
        <v>20587</v>
      </c>
    </row>
    <row r="310" spans="1:5">
      <c r="B310" s="22">
        <v>-16</v>
      </c>
      <c r="C310" s="21"/>
      <c r="D310" s="8">
        <f t="shared" si="4"/>
        <v>613474.71000000834</v>
      </c>
      <c r="E310" s="14" t="s">
        <v>24</v>
      </c>
    </row>
    <row r="311" spans="1:5">
      <c r="A311" s="19">
        <v>45863</v>
      </c>
      <c r="B311" s="21">
        <v>-591500.11</v>
      </c>
      <c r="C311" s="21"/>
      <c r="D311" s="8">
        <f t="shared" si="4"/>
        <v>21974.600000008359</v>
      </c>
      <c r="E311" t="s">
        <v>22283</v>
      </c>
    </row>
    <row r="312" spans="1:5">
      <c r="A312" s="19">
        <v>45874</v>
      </c>
      <c r="B312" s="21"/>
      <c r="C312" s="22">
        <v>8000000</v>
      </c>
      <c r="D312" s="8">
        <f t="shared" si="4"/>
        <v>8021974.600000008</v>
      </c>
      <c r="E312" s="24" t="s">
        <v>18882</v>
      </c>
    </row>
    <row r="313" spans="1:5">
      <c r="A313" s="19">
        <v>45875</v>
      </c>
      <c r="B313" s="21">
        <v>-7948092.0899999999</v>
      </c>
      <c r="C313" s="21"/>
      <c r="D313" s="8">
        <f t="shared" si="4"/>
        <v>73882.510000008158</v>
      </c>
      <c r="E313" t="s">
        <v>22359</v>
      </c>
    </row>
    <row r="314" spans="1:5">
      <c r="A314" s="19">
        <v>45889</v>
      </c>
      <c r="B314" s="21"/>
      <c r="C314" s="21">
        <v>16138118</v>
      </c>
      <c r="D314" s="8">
        <f t="shared" si="4"/>
        <v>16212000.510000009</v>
      </c>
      <c r="E314" t="s">
        <v>22449</v>
      </c>
    </row>
    <row r="315" spans="1:5">
      <c r="A315" s="19">
        <v>45890</v>
      </c>
      <c r="B315" s="21">
        <v>-14151578.58</v>
      </c>
      <c r="C315" s="21"/>
      <c r="D315" s="8">
        <f t="shared" si="4"/>
        <v>2060421.930000009</v>
      </c>
      <c r="E315" t="s">
        <v>22467</v>
      </c>
    </row>
    <row r="316" spans="1:5">
      <c r="A316" s="19">
        <v>45896</v>
      </c>
      <c r="B316" s="21"/>
      <c r="C316" s="22">
        <v>24000000</v>
      </c>
      <c r="D316" s="8">
        <f t="shared" si="4"/>
        <v>26060421.930000007</v>
      </c>
      <c r="E316" s="24" t="s">
        <v>18882</v>
      </c>
    </row>
    <row r="317" spans="1:5">
      <c r="B317" s="21"/>
      <c r="C317" s="22">
        <v>1000000</v>
      </c>
      <c r="D317" s="8">
        <f t="shared" si="4"/>
        <v>27060421.930000007</v>
      </c>
      <c r="E317" s="24" t="s">
        <v>18882</v>
      </c>
    </row>
    <row r="318" spans="1:5">
      <c r="B318" s="21">
        <v>-26700000</v>
      </c>
      <c r="C318" s="21"/>
      <c r="D318" s="8">
        <f t="shared" si="4"/>
        <v>360421.93000000715</v>
      </c>
      <c r="E318" t="s">
        <v>22517</v>
      </c>
    </row>
    <row r="319" spans="1:5">
      <c r="B319" s="21"/>
      <c r="C319" s="22">
        <v>22555.42</v>
      </c>
      <c r="D319" s="8">
        <f t="shared" si="4"/>
        <v>382977.35000000714</v>
      </c>
      <c r="E319" s="14" t="s">
        <v>24</v>
      </c>
    </row>
    <row r="320" spans="1:5">
      <c r="A320" s="19">
        <v>45908</v>
      </c>
      <c r="B320" s="22">
        <v>-300000</v>
      </c>
      <c r="C320" s="21"/>
      <c r="D320" s="8">
        <f t="shared" si="4"/>
        <v>82977.350000007136</v>
      </c>
      <c r="E320" s="24" t="s">
        <v>20523</v>
      </c>
    </row>
    <row r="321" spans="1:5">
      <c r="B321" s="21">
        <v>-30</v>
      </c>
      <c r="C321" s="21"/>
      <c r="D321" s="8">
        <f t="shared" si="4"/>
        <v>82947.350000007136</v>
      </c>
      <c r="E321" s="53" t="s">
        <v>20441</v>
      </c>
    </row>
    <row r="322" spans="1:5">
      <c r="A322" s="19">
        <v>45930</v>
      </c>
      <c r="B322" s="21"/>
      <c r="C322" s="21">
        <v>16082326.52</v>
      </c>
      <c r="D322" s="8">
        <f t="shared" si="4"/>
        <v>16165273.870000007</v>
      </c>
      <c r="E322" t="s">
        <v>22755</v>
      </c>
    </row>
    <row r="323" spans="1:5">
      <c r="A323" s="19">
        <v>45931</v>
      </c>
      <c r="B323" s="21">
        <v>-15913898.630000001</v>
      </c>
      <c r="C323" s="21"/>
      <c r="D323" s="8">
        <f t="shared" si="4"/>
        <v>251375.24000000581</v>
      </c>
      <c r="E323" t="s">
        <v>22756</v>
      </c>
    </row>
    <row r="324" spans="1:5">
      <c r="B324" s="21"/>
      <c r="C324" s="21">
        <v>9000000</v>
      </c>
      <c r="D324" s="8">
        <f t="shared" si="4"/>
        <v>9251375.2400000058</v>
      </c>
      <c r="E324" t="s">
        <v>13322</v>
      </c>
    </row>
    <row r="325" spans="1:5">
      <c r="A325" s="19">
        <v>45932</v>
      </c>
      <c r="B325" s="21">
        <v>-9162667.0700000003</v>
      </c>
      <c r="C325" s="21"/>
      <c r="D325" s="8">
        <f t="shared" si="4"/>
        <v>88708.170000005513</v>
      </c>
      <c r="E325" t="s">
        <v>22756</v>
      </c>
    </row>
    <row r="326" spans="1:5">
      <c r="A326" s="19">
        <v>45952</v>
      </c>
      <c r="B326" s="21"/>
      <c r="C326" s="21">
        <v>234248.18</v>
      </c>
      <c r="D326" s="8">
        <f t="shared" si="4"/>
        <v>322956.35000000551</v>
      </c>
      <c r="E326" t="s">
        <v>13322</v>
      </c>
    </row>
    <row r="327" spans="1:5">
      <c r="A327" s="19">
        <v>45954</v>
      </c>
      <c r="B327" s="21">
        <v>-75073.38</v>
      </c>
      <c r="C327" s="21"/>
      <c r="D327" s="8">
        <f t="shared" si="4"/>
        <v>247882.9700000055</v>
      </c>
      <c r="E327" t="s">
        <v>22909</v>
      </c>
    </row>
    <row r="328" spans="1:5">
      <c r="A328" s="19">
        <v>45966</v>
      </c>
      <c r="B328" s="21"/>
      <c r="C328" s="22">
        <v>7000000</v>
      </c>
      <c r="D328" s="8">
        <f t="shared" ref="D328:D360" si="5">D327+B328+C328</f>
        <v>7247882.9700000053</v>
      </c>
      <c r="E328" s="14" t="s">
        <v>18882</v>
      </c>
    </row>
    <row r="329" spans="1:5">
      <c r="A329" s="19">
        <v>45968</v>
      </c>
      <c r="B329" s="21">
        <v>-6777545.5199999996</v>
      </c>
      <c r="C329" s="21"/>
      <c r="D329" s="8">
        <f t="shared" si="5"/>
        <v>470337.45000000577</v>
      </c>
      <c r="E329" s="30" t="s">
        <v>22989</v>
      </c>
    </row>
    <row r="330" spans="1:5">
      <c r="A330" s="19">
        <v>45982</v>
      </c>
      <c r="B330" s="21"/>
      <c r="C330" s="21">
        <v>32221009.68</v>
      </c>
      <c r="D330" s="8">
        <f t="shared" si="5"/>
        <v>32691347.130000006</v>
      </c>
      <c r="E330" s="30" t="s">
        <v>23102</v>
      </c>
    </row>
    <row r="331" spans="1:5">
      <c r="A331" s="19">
        <v>45985</v>
      </c>
      <c r="B331" s="21">
        <v>-14857095.779999999</v>
      </c>
      <c r="C331" s="21"/>
      <c r="D331" s="8">
        <f t="shared" si="5"/>
        <v>17834251.350000009</v>
      </c>
      <c r="E331" s="30" t="s">
        <v>23103</v>
      </c>
    </row>
    <row r="332" spans="1:5">
      <c r="B332" s="21">
        <v>-17292338.239999998</v>
      </c>
      <c r="C332" s="21"/>
      <c r="D332" s="8">
        <f t="shared" si="5"/>
        <v>541913.11000001058</v>
      </c>
      <c r="E332" s="30" t="s">
        <v>23104</v>
      </c>
    </row>
    <row r="333" spans="1:5">
      <c r="A333" s="19">
        <v>45989</v>
      </c>
      <c r="B333" s="22">
        <v>-200000</v>
      </c>
      <c r="C333" s="21"/>
      <c r="D333" s="8">
        <f t="shared" si="5"/>
        <v>341913.11000001058</v>
      </c>
      <c r="E333" s="14" t="s">
        <v>20523</v>
      </c>
    </row>
    <row r="334" spans="1:5">
      <c r="B334" s="21">
        <v>-30</v>
      </c>
      <c r="C334" s="21"/>
      <c r="D334" s="8">
        <f t="shared" si="5"/>
        <v>341883.11000001058</v>
      </c>
      <c r="E334" s="53" t="s">
        <v>20441</v>
      </c>
    </row>
    <row r="335" spans="1:5">
      <c r="A335" s="19">
        <v>46007</v>
      </c>
      <c r="B335" s="21"/>
      <c r="C335" s="21">
        <v>15943350.58</v>
      </c>
      <c r="D335" s="8">
        <f t="shared" si="5"/>
        <v>16285233.690000011</v>
      </c>
      <c r="E335" s="30" t="s">
        <v>23239</v>
      </c>
    </row>
    <row r="336" spans="1:5">
      <c r="A336" s="19">
        <v>46008</v>
      </c>
      <c r="B336" s="21">
        <v>-15258525.67</v>
      </c>
      <c r="C336" s="21"/>
      <c r="D336" s="8">
        <f t="shared" si="5"/>
        <v>1026708.0200000107</v>
      </c>
      <c r="E336" s="30" t="s">
        <v>23245</v>
      </c>
    </row>
    <row r="337" spans="1:5">
      <c r="B337" s="22">
        <v>-800030</v>
      </c>
      <c r="C337" s="21"/>
      <c r="D337" s="8">
        <f t="shared" si="5"/>
        <v>226678.02000001073</v>
      </c>
      <c r="E337" s="14" t="s">
        <v>20523</v>
      </c>
    </row>
    <row r="338" spans="1:5">
      <c r="A338" s="19">
        <v>46009</v>
      </c>
      <c r="B338" s="21">
        <v>-48022.84</v>
      </c>
      <c r="C338" s="21"/>
      <c r="D338" s="8">
        <f t="shared" si="5"/>
        <v>178655.18000001073</v>
      </c>
      <c r="E338" s="30" t="s">
        <v>23248</v>
      </c>
    </row>
    <row r="339" spans="1:5">
      <c r="B339" s="21">
        <v>-47572.84</v>
      </c>
      <c r="C339" s="21"/>
      <c r="D339" s="8">
        <f t="shared" si="5"/>
        <v>131082.34000001074</v>
      </c>
      <c r="E339" s="30" t="s">
        <v>23248</v>
      </c>
    </row>
    <row r="340" spans="1:5">
      <c r="A340" s="19">
        <v>46016</v>
      </c>
      <c r="B340" s="21"/>
      <c r="C340" s="22">
        <v>96412.160000000003</v>
      </c>
      <c r="D340" s="8">
        <f t="shared" si="5"/>
        <v>227494.50000001074</v>
      </c>
      <c r="E340" s="24" t="s">
        <v>24</v>
      </c>
    </row>
    <row r="341" spans="1:5">
      <c r="A341" s="19">
        <v>46020</v>
      </c>
      <c r="B341" s="22">
        <v>-100030</v>
      </c>
      <c r="C341" s="21"/>
      <c r="D341" s="8">
        <f t="shared" si="5"/>
        <v>127464.50000001074</v>
      </c>
      <c r="E341" s="14" t="s">
        <v>20523</v>
      </c>
    </row>
    <row r="342" spans="1:5">
      <c r="A342" s="19"/>
      <c r="B342" s="21"/>
      <c r="C342" s="21"/>
      <c r="D342" s="8">
        <f t="shared" si="5"/>
        <v>127464.50000001074</v>
      </c>
    </row>
    <row r="343" spans="1:5">
      <c r="A343" s="19"/>
      <c r="B343" s="21"/>
      <c r="C343" s="21"/>
      <c r="D343" s="8">
        <f t="shared" si="5"/>
        <v>127464.50000001074</v>
      </c>
    </row>
    <row r="344" spans="1:5">
      <c r="A344" s="19"/>
      <c r="B344" s="21"/>
      <c r="C344" s="22"/>
      <c r="D344" s="8">
        <f t="shared" si="5"/>
        <v>127464.50000001074</v>
      </c>
      <c r="E344" s="14"/>
    </row>
    <row r="345" spans="1:5">
      <c r="B345" s="21"/>
      <c r="C345" s="22"/>
      <c r="D345" s="8">
        <f t="shared" si="5"/>
        <v>127464.50000001074</v>
      </c>
      <c r="E345" s="14"/>
    </row>
    <row r="346" spans="1:5">
      <c r="B346" s="22"/>
      <c r="C346" s="21"/>
      <c r="D346" s="8">
        <f t="shared" si="5"/>
        <v>127464.50000001074</v>
      </c>
      <c r="E346" s="14"/>
    </row>
    <row r="347" spans="1:5">
      <c r="A347" s="19"/>
      <c r="B347" s="21"/>
      <c r="C347" s="21"/>
      <c r="D347" s="8">
        <f t="shared" si="5"/>
        <v>127464.50000001074</v>
      </c>
      <c r="E347" s="30"/>
    </row>
    <row r="348" spans="1:5">
      <c r="B348" s="21"/>
      <c r="C348" s="21"/>
      <c r="D348" s="8">
        <f t="shared" si="5"/>
        <v>127464.50000001074</v>
      </c>
      <c r="E348" s="30"/>
    </row>
    <row r="349" spans="1:5">
      <c r="B349" s="21"/>
      <c r="C349" s="21"/>
      <c r="D349" s="8">
        <f t="shared" si="5"/>
        <v>127464.50000001074</v>
      </c>
      <c r="E349" s="30"/>
    </row>
    <row r="350" spans="1:5">
      <c r="B350" s="21"/>
      <c r="C350" s="21"/>
      <c r="D350" s="8">
        <f t="shared" si="5"/>
        <v>127464.50000001074</v>
      </c>
      <c r="E350" s="30"/>
    </row>
    <row r="351" spans="1:5">
      <c r="B351" s="21"/>
      <c r="C351" s="21"/>
      <c r="D351" s="8">
        <f t="shared" si="5"/>
        <v>127464.50000001074</v>
      </c>
      <c r="E351" s="30"/>
    </row>
    <row r="352" spans="1:5">
      <c r="B352" s="21"/>
      <c r="C352" s="21"/>
      <c r="D352" s="8">
        <f t="shared" si="5"/>
        <v>127464.50000001074</v>
      </c>
      <c r="E352" s="30"/>
    </row>
    <row r="353" spans="2:5">
      <c r="B353" s="21"/>
      <c r="C353" s="21"/>
      <c r="D353" s="8">
        <f t="shared" si="5"/>
        <v>127464.50000001074</v>
      </c>
      <c r="E353" s="30"/>
    </row>
    <row r="354" spans="2:5">
      <c r="B354" s="21"/>
      <c r="C354" s="21"/>
      <c r="D354" s="8">
        <f t="shared" si="5"/>
        <v>127464.50000001074</v>
      </c>
      <c r="E354" s="30"/>
    </row>
    <row r="355" spans="2:5">
      <c r="B355" s="21"/>
      <c r="C355" s="21"/>
      <c r="D355" s="8">
        <f t="shared" si="5"/>
        <v>127464.50000001074</v>
      </c>
      <c r="E355" s="30"/>
    </row>
    <row r="356" spans="2:5">
      <c r="B356" s="21"/>
      <c r="C356" s="21"/>
      <c r="D356" s="8">
        <f t="shared" si="5"/>
        <v>127464.50000001074</v>
      </c>
      <c r="E356" s="30"/>
    </row>
    <row r="357" spans="2:5">
      <c r="B357" s="21"/>
      <c r="C357" s="21"/>
      <c r="D357" s="8">
        <f t="shared" si="5"/>
        <v>127464.50000001074</v>
      </c>
      <c r="E357" s="30"/>
    </row>
    <row r="358" spans="2:5">
      <c r="B358" s="21"/>
      <c r="C358" s="21"/>
      <c r="D358" s="8">
        <f t="shared" si="5"/>
        <v>127464.50000001074</v>
      </c>
      <c r="E358" s="30"/>
    </row>
    <row r="359" spans="2:5">
      <c r="B359" s="21"/>
      <c r="C359" s="21"/>
      <c r="D359" s="8">
        <f t="shared" si="5"/>
        <v>127464.50000001074</v>
      </c>
      <c r="E359" s="30"/>
    </row>
    <row r="360" spans="2:5">
      <c r="B360" s="21"/>
      <c r="C360" s="21"/>
      <c r="D360" s="8">
        <f t="shared" si="5"/>
        <v>127464.50000001074</v>
      </c>
      <c r="E360" s="30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EDBB3-6FB4-4693-A7DE-8CDF6F735EBC}">
  <sheetPr>
    <tabColor rgb="FFFF0000"/>
    <pageSetUpPr fitToPage="1"/>
  </sheetPr>
  <dimension ref="A1:M2220"/>
  <sheetViews>
    <sheetView workbookViewId="0">
      <pane ySplit="3" topLeftCell="A2210" activePane="bottomLeft" state="frozen"/>
      <selection pane="bottomLeft" activeCell="D2221" sqref="D2221"/>
    </sheetView>
  </sheetViews>
  <sheetFormatPr defaultRowHeight="15"/>
  <cols>
    <col min="1" max="1" width="11.28515625" customWidth="1"/>
    <col min="2" max="2" width="16.28515625" customWidth="1"/>
    <col min="3" max="3" width="15.85546875" bestFit="1" customWidth="1"/>
    <col min="4" max="4" width="14.5703125" customWidth="1"/>
    <col min="5" max="5" width="27.5703125" customWidth="1"/>
    <col min="6" max="6" width="3.140625" customWidth="1"/>
    <col min="7" max="7" width="9" hidden="1" customWidth="1"/>
    <col min="8" max="8" width="16.5703125" hidden="1" customWidth="1"/>
    <col min="9" max="9" width="11.5703125" hidden="1" customWidth="1"/>
    <col min="10" max="10" width="0" hidden="1" customWidth="1"/>
    <col min="11" max="11" width="11.42578125" bestFit="1" customWidth="1"/>
    <col min="12" max="13" width="11.5703125" bestFit="1" customWidth="1"/>
  </cols>
  <sheetData>
    <row r="1" spans="1:10">
      <c r="A1" s="1" t="s">
        <v>0</v>
      </c>
      <c r="G1" s="2" t="s">
        <v>1</v>
      </c>
      <c r="H1" s="3">
        <f>SUM(B1789:B1790)</f>
        <v>-8300000</v>
      </c>
    </row>
    <row r="2" spans="1:10">
      <c r="A2" s="1" t="s">
        <v>11353</v>
      </c>
      <c r="G2" s="4" t="s">
        <v>3</v>
      </c>
      <c r="H2" s="3">
        <f>SUM(C1789:C1790)</f>
        <v>0</v>
      </c>
    </row>
    <row r="3" spans="1:10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8300000</v>
      </c>
      <c r="J3" s="21">
        <f>-1</f>
        <v>-1</v>
      </c>
    </row>
    <row r="4" spans="1:10">
      <c r="A4" s="7">
        <v>42479</v>
      </c>
      <c r="B4" s="21">
        <v>0</v>
      </c>
      <c r="C4" s="8"/>
      <c r="D4" s="8">
        <v>540161.65</v>
      </c>
      <c r="E4" s="9"/>
    </row>
    <row r="5" spans="1:10">
      <c r="A5" s="19">
        <v>42487</v>
      </c>
      <c r="B5" s="21">
        <v>0</v>
      </c>
      <c r="C5" s="11">
        <v>176812.86</v>
      </c>
      <c r="D5" s="11">
        <f>D4+B5+C5</f>
        <v>716974.51</v>
      </c>
      <c r="E5" t="s">
        <v>11354</v>
      </c>
    </row>
    <row r="6" spans="1:10">
      <c r="B6" s="21">
        <v>0</v>
      </c>
      <c r="C6" s="11">
        <v>512286.4</v>
      </c>
      <c r="D6" s="11">
        <f t="shared" ref="D6:D69" si="0">D5+B6+C6</f>
        <v>1229260.9100000001</v>
      </c>
      <c r="E6" t="s">
        <v>11355</v>
      </c>
    </row>
    <row r="7" spans="1:10">
      <c r="B7" s="21">
        <v>0</v>
      </c>
      <c r="C7" s="11">
        <v>276981.28000000003</v>
      </c>
      <c r="D7" s="11">
        <f t="shared" si="0"/>
        <v>1506242.1900000002</v>
      </c>
      <c r="E7" t="s">
        <v>11356</v>
      </c>
    </row>
    <row r="8" spans="1:10">
      <c r="B8" s="21">
        <v>0</v>
      </c>
      <c r="C8" s="11">
        <v>325805.7</v>
      </c>
      <c r="D8" s="11">
        <f t="shared" si="0"/>
        <v>1832047.8900000001</v>
      </c>
      <c r="E8" t="s">
        <v>11357</v>
      </c>
    </row>
    <row r="9" spans="1:10">
      <c r="B9" s="21">
        <v>0</v>
      </c>
      <c r="C9" s="11">
        <v>502507.9</v>
      </c>
      <c r="D9" s="11">
        <f t="shared" si="0"/>
        <v>2334555.79</v>
      </c>
      <c r="E9" t="s">
        <v>11358</v>
      </c>
    </row>
    <row r="10" spans="1:10">
      <c r="A10" s="19">
        <v>42489</v>
      </c>
      <c r="B10" s="21">
        <v>-2000259.88</v>
      </c>
      <c r="C10" s="83"/>
      <c r="D10" s="11">
        <f t="shared" si="0"/>
        <v>334295.91000000015</v>
      </c>
      <c r="E10" s="14" t="s">
        <v>25</v>
      </c>
    </row>
    <row r="11" spans="1:10">
      <c r="A11" s="19">
        <v>42494</v>
      </c>
      <c r="B11" s="21">
        <v>0</v>
      </c>
      <c r="C11" s="12">
        <v>68.349999999999994</v>
      </c>
      <c r="D11" s="11">
        <f t="shared" si="0"/>
        <v>334364.26000000013</v>
      </c>
      <c r="E11" s="14" t="s">
        <v>24</v>
      </c>
    </row>
    <row r="12" spans="1:10">
      <c r="A12" s="19">
        <v>42499</v>
      </c>
      <c r="B12" s="21">
        <v>0</v>
      </c>
      <c r="C12" s="11">
        <v>138890.59</v>
      </c>
      <c r="D12" s="11">
        <f t="shared" si="0"/>
        <v>473254.85000000009</v>
      </c>
    </row>
    <row r="13" spans="1:10">
      <c r="B13" s="21">
        <v>0</v>
      </c>
      <c r="C13" s="11">
        <v>250706.91</v>
      </c>
      <c r="D13" s="11">
        <f t="shared" si="0"/>
        <v>723961.76000000013</v>
      </c>
    </row>
    <row r="14" spans="1:10">
      <c r="B14" s="21">
        <v>0</v>
      </c>
      <c r="C14" s="11">
        <v>237555.31</v>
      </c>
      <c r="D14" s="11">
        <f t="shared" si="0"/>
        <v>961517.07000000007</v>
      </c>
    </row>
    <row r="15" spans="1:10">
      <c r="B15" s="21">
        <v>0</v>
      </c>
      <c r="C15" s="11">
        <v>126999.62</v>
      </c>
      <c r="D15" s="11">
        <f t="shared" si="0"/>
        <v>1088516.69</v>
      </c>
    </row>
    <row r="16" spans="1:10">
      <c r="A16" s="19">
        <v>42500</v>
      </c>
      <c r="B16" s="21">
        <v>0</v>
      </c>
      <c r="C16" s="11">
        <v>187170.96</v>
      </c>
      <c r="D16" s="11">
        <f t="shared" si="0"/>
        <v>1275687.6499999999</v>
      </c>
      <c r="E16" t="s">
        <v>11359</v>
      </c>
    </row>
    <row r="17" spans="1:5">
      <c r="A17" s="19">
        <v>42501</v>
      </c>
      <c r="B17" s="21">
        <v>0</v>
      </c>
      <c r="C17" s="11">
        <v>354842.13</v>
      </c>
      <c r="D17" s="11">
        <f t="shared" si="0"/>
        <v>1630529.7799999998</v>
      </c>
      <c r="E17" t="s">
        <v>11360</v>
      </c>
    </row>
    <row r="18" spans="1:5">
      <c r="A18" s="19">
        <v>42502</v>
      </c>
      <c r="B18" s="21">
        <v>-1000000</v>
      </c>
      <c r="C18" s="11"/>
      <c r="D18" s="11">
        <f t="shared" si="0"/>
        <v>630529.7799999998</v>
      </c>
      <c r="E18" s="14" t="s">
        <v>278</v>
      </c>
    </row>
    <row r="19" spans="1:5">
      <c r="B19" s="21">
        <v>0</v>
      </c>
      <c r="C19" s="11">
        <v>213220.69</v>
      </c>
      <c r="D19" s="11">
        <f t="shared" si="0"/>
        <v>843750.46999999974</v>
      </c>
      <c r="E19" t="s">
        <v>11361</v>
      </c>
    </row>
    <row r="20" spans="1:5">
      <c r="A20" s="19">
        <v>42503</v>
      </c>
      <c r="B20" s="21">
        <v>0</v>
      </c>
      <c r="C20" s="17">
        <v>184456.17</v>
      </c>
      <c r="D20" s="11">
        <f t="shared" si="0"/>
        <v>1028206.6399999998</v>
      </c>
      <c r="E20" t="s">
        <v>11362</v>
      </c>
    </row>
    <row r="21" spans="1:5">
      <c r="A21" s="19">
        <v>42506</v>
      </c>
      <c r="B21" s="21">
        <v>0</v>
      </c>
      <c r="C21" s="17">
        <v>418228.56</v>
      </c>
      <c r="D21" s="11">
        <f t="shared" si="0"/>
        <v>1446435.1999999997</v>
      </c>
      <c r="E21" t="s">
        <v>11363</v>
      </c>
    </row>
    <row r="22" spans="1:5">
      <c r="A22" s="19">
        <v>42508</v>
      </c>
      <c r="B22" s="21">
        <v>-255.81</v>
      </c>
      <c r="C22" s="17"/>
      <c r="D22" s="11">
        <f t="shared" si="0"/>
        <v>1446179.3899999997</v>
      </c>
      <c r="E22" s="14" t="s">
        <v>24</v>
      </c>
    </row>
    <row r="23" spans="1:5">
      <c r="A23" s="19">
        <v>42509</v>
      </c>
      <c r="B23" s="21">
        <v>-1000000</v>
      </c>
      <c r="C23" s="17"/>
      <c r="D23" s="11">
        <f t="shared" si="0"/>
        <v>446179.38999999966</v>
      </c>
      <c r="E23" s="14" t="s">
        <v>278</v>
      </c>
    </row>
    <row r="24" spans="1:5">
      <c r="A24" s="19">
        <v>42513</v>
      </c>
      <c r="B24" s="21">
        <v>0</v>
      </c>
      <c r="C24" s="17">
        <v>420671.7</v>
      </c>
      <c r="D24" s="11">
        <f t="shared" si="0"/>
        <v>866851.08999999962</v>
      </c>
      <c r="E24" t="s">
        <v>11364</v>
      </c>
    </row>
    <row r="25" spans="1:5">
      <c r="B25" s="21">
        <v>0</v>
      </c>
      <c r="C25" s="17">
        <v>254772.58</v>
      </c>
      <c r="D25" s="11">
        <f t="shared" si="0"/>
        <v>1121623.6699999997</v>
      </c>
      <c r="E25" t="s">
        <v>11365</v>
      </c>
    </row>
    <row r="26" spans="1:5">
      <c r="B26" s="21">
        <v>0</v>
      </c>
      <c r="C26" s="17">
        <v>204064.8</v>
      </c>
      <c r="D26" s="11">
        <f t="shared" si="0"/>
        <v>1325688.4699999997</v>
      </c>
      <c r="E26" t="s">
        <v>11366</v>
      </c>
    </row>
    <row r="27" spans="1:5">
      <c r="A27" s="19">
        <v>42515</v>
      </c>
      <c r="B27" s="21">
        <v>-253.75</v>
      </c>
      <c r="C27" s="17"/>
      <c r="D27" s="11">
        <f t="shared" si="0"/>
        <v>1325434.7199999997</v>
      </c>
      <c r="E27" s="14" t="s">
        <v>24</v>
      </c>
    </row>
    <row r="28" spans="1:5">
      <c r="A28" s="19">
        <v>42517</v>
      </c>
      <c r="B28" s="21">
        <v>-1000000</v>
      </c>
      <c r="C28" s="17"/>
      <c r="D28" s="11">
        <f t="shared" si="0"/>
        <v>325434.71999999974</v>
      </c>
      <c r="E28" s="14" t="s">
        <v>25</v>
      </c>
    </row>
    <row r="29" spans="1:5">
      <c r="B29" s="21">
        <v>0</v>
      </c>
      <c r="C29" s="17">
        <v>438195.36</v>
      </c>
      <c r="D29" s="11">
        <f t="shared" si="0"/>
        <v>763630.07999999973</v>
      </c>
      <c r="E29" t="s">
        <v>11367</v>
      </c>
    </row>
    <row r="30" spans="1:5">
      <c r="B30" s="21">
        <v>0</v>
      </c>
      <c r="C30" s="17">
        <v>200668.39</v>
      </c>
      <c r="D30" s="11">
        <f t="shared" si="0"/>
        <v>964298.46999999974</v>
      </c>
      <c r="E30" t="s">
        <v>11368</v>
      </c>
    </row>
    <row r="31" spans="1:5">
      <c r="A31" s="19">
        <v>42521</v>
      </c>
      <c r="B31" s="21">
        <v>0</v>
      </c>
      <c r="C31" s="17">
        <v>620988.42000000004</v>
      </c>
      <c r="D31" s="11">
        <f t="shared" si="0"/>
        <v>1585286.8899999997</v>
      </c>
      <c r="E31" t="s">
        <v>11369</v>
      </c>
    </row>
    <row r="32" spans="1:5">
      <c r="A32" s="19">
        <v>42522</v>
      </c>
      <c r="B32" s="21">
        <v>-205.21</v>
      </c>
      <c r="C32" s="17"/>
      <c r="D32" s="11">
        <f t="shared" si="0"/>
        <v>1585081.6799999997</v>
      </c>
      <c r="E32" s="14" t="s">
        <v>24</v>
      </c>
    </row>
    <row r="33" spans="1:5">
      <c r="A33" s="19">
        <v>42523</v>
      </c>
      <c r="B33" s="21">
        <v>-1000000</v>
      </c>
      <c r="C33" s="17"/>
      <c r="D33" s="11">
        <f t="shared" si="0"/>
        <v>585081.6799999997</v>
      </c>
      <c r="E33" s="14" t="s">
        <v>4771</v>
      </c>
    </row>
    <row r="34" spans="1:5">
      <c r="A34" s="19">
        <v>42527</v>
      </c>
      <c r="B34" s="21">
        <v>0</v>
      </c>
      <c r="C34" s="17">
        <v>1295364.9099999999</v>
      </c>
      <c r="D34" s="11">
        <f t="shared" si="0"/>
        <v>1880446.5899999996</v>
      </c>
      <c r="E34" t="s">
        <v>11370</v>
      </c>
    </row>
    <row r="35" spans="1:5">
      <c r="A35" s="19">
        <v>42529</v>
      </c>
      <c r="B35" s="21">
        <v>0</v>
      </c>
      <c r="C35" s="17">
        <v>456810.11</v>
      </c>
      <c r="D35" s="11">
        <f t="shared" si="0"/>
        <v>2337256.6999999997</v>
      </c>
      <c r="E35" t="s">
        <v>11371</v>
      </c>
    </row>
    <row r="36" spans="1:5">
      <c r="B36" s="21">
        <v>-261.54000000000002</v>
      </c>
      <c r="C36" s="17"/>
      <c r="D36" s="11">
        <f t="shared" si="0"/>
        <v>2336995.1599999997</v>
      </c>
      <c r="E36" s="14" t="s">
        <v>24</v>
      </c>
    </row>
    <row r="37" spans="1:5">
      <c r="A37" s="19">
        <v>42531</v>
      </c>
      <c r="B37" s="21">
        <v>0</v>
      </c>
      <c r="C37" s="17">
        <v>426999.25</v>
      </c>
      <c r="D37" s="11">
        <f t="shared" si="0"/>
        <v>2763994.4099999997</v>
      </c>
      <c r="E37" t="s">
        <v>11372</v>
      </c>
    </row>
    <row r="38" spans="1:5">
      <c r="B38" s="21">
        <v>0</v>
      </c>
      <c r="C38" s="17">
        <v>433223.14</v>
      </c>
      <c r="D38" s="11">
        <f t="shared" si="0"/>
        <v>3197217.55</v>
      </c>
      <c r="E38" t="s">
        <v>11373</v>
      </c>
    </row>
    <row r="39" spans="1:5">
      <c r="B39" s="21">
        <v>0</v>
      </c>
      <c r="C39" s="17">
        <v>414345.55</v>
      </c>
      <c r="D39" s="11">
        <f t="shared" si="0"/>
        <v>3611563.0999999996</v>
      </c>
      <c r="E39" t="s">
        <v>11374</v>
      </c>
    </row>
    <row r="40" spans="1:5">
      <c r="A40" s="19">
        <v>42534</v>
      </c>
      <c r="B40" s="21">
        <v>0</v>
      </c>
      <c r="C40" s="17">
        <v>329414.09999999998</v>
      </c>
      <c r="D40" s="11">
        <f t="shared" si="0"/>
        <v>3940977.1999999997</v>
      </c>
      <c r="E40" t="s">
        <v>11375</v>
      </c>
    </row>
    <row r="41" spans="1:5">
      <c r="A41" s="19"/>
      <c r="B41" s="21">
        <v>0</v>
      </c>
      <c r="C41" s="17">
        <v>619887.72</v>
      </c>
      <c r="D41" s="11">
        <f t="shared" si="0"/>
        <v>4560864.92</v>
      </c>
      <c r="E41" s="16" t="s">
        <v>11376</v>
      </c>
    </row>
    <row r="42" spans="1:5">
      <c r="B42" s="21">
        <v>0</v>
      </c>
      <c r="C42" s="17">
        <v>184208.18</v>
      </c>
      <c r="D42" s="11">
        <f t="shared" si="0"/>
        <v>4745073.0999999996</v>
      </c>
      <c r="E42" t="s">
        <v>11377</v>
      </c>
    </row>
    <row r="43" spans="1:5">
      <c r="A43" s="19">
        <v>42536</v>
      </c>
      <c r="B43" s="21">
        <v>0</v>
      </c>
      <c r="C43" s="20">
        <v>843092.7</v>
      </c>
      <c r="D43" s="11">
        <f t="shared" si="0"/>
        <v>5588165.7999999998</v>
      </c>
      <c r="E43" s="16" t="s">
        <v>11378</v>
      </c>
    </row>
    <row r="44" spans="1:5">
      <c r="B44" s="21">
        <v>0</v>
      </c>
      <c r="C44" s="20">
        <v>220913.95</v>
      </c>
      <c r="D44" s="11">
        <f t="shared" si="0"/>
        <v>5809079.75</v>
      </c>
      <c r="E44" s="16" t="s">
        <v>11379</v>
      </c>
    </row>
    <row r="45" spans="1:5">
      <c r="A45" s="19">
        <v>42538</v>
      </c>
      <c r="B45" s="21">
        <v>0</v>
      </c>
      <c r="C45" s="17">
        <v>393354.07</v>
      </c>
      <c r="D45" s="11">
        <f t="shared" si="0"/>
        <v>6202433.8200000003</v>
      </c>
      <c r="E45" t="s">
        <v>11380</v>
      </c>
    </row>
    <row r="46" spans="1:5">
      <c r="A46" s="19">
        <v>42542</v>
      </c>
      <c r="B46" s="21">
        <v>0</v>
      </c>
      <c r="C46" s="17">
        <v>317750.31</v>
      </c>
      <c r="D46" s="11">
        <f t="shared" si="0"/>
        <v>6520184.1299999999</v>
      </c>
      <c r="E46" t="s">
        <v>11381</v>
      </c>
    </row>
    <row r="47" spans="1:5" ht="14.25" customHeight="1">
      <c r="A47" s="19">
        <v>42543</v>
      </c>
      <c r="B47" s="21">
        <v>0</v>
      </c>
      <c r="C47" s="18">
        <v>245451.35</v>
      </c>
      <c r="D47" s="11">
        <f t="shared" si="0"/>
        <v>6765635.4799999995</v>
      </c>
      <c r="E47" s="84" t="s">
        <v>11382</v>
      </c>
    </row>
    <row r="48" spans="1:5">
      <c r="A48" s="19">
        <v>42545</v>
      </c>
      <c r="B48" s="21">
        <v>0</v>
      </c>
      <c r="C48" s="17">
        <v>404451.98</v>
      </c>
      <c r="D48" s="11">
        <f t="shared" si="0"/>
        <v>7170087.459999999</v>
      </c>
      <c r="E48" t="s">
        <v>11383</v>
      </c>
    </row>
    <row r="49" spans="1:5">
      <c r="B49" s="21">
        <v>0</v>
      </c>
      <c r="C49" s="17">
        <v>684737.27</v>
      </c>
      <c r="D49" s="11">
        <f t="shared" si="0"/>
        <v>7854824.7299999986</v>
      </c>
      <c r="E49" t="s">
        <v>11384</v>
      </c>
    </row>
    <row r="50" spans="1:5">
      <c r="A50" s="19">
        <v>42548</v>
      </c>
      <c r="B50" s="21">
        <v>-5200000</v>
      </c>
      <c r="C50" s="17"/>
      <c r="D50" s="11">
        <f t="shared" si="0"/>
        <v>2654824.7299999986</v>
      </c>
      <c r="E50" s="14" t="s">
        <v>278</v>
      </c>
    </row>
    <row r="51" spans="1:5">
      <c r="A51" s="19"/>
      <c r="B51" s="21">
        <v>-1000000</v>
      </c>
      <c r="C51" s="17"/>
      <c r="D51" s="11">
        <f t="shared" si="0"/>
        <v>1654824.7299999986</v>
      </c>
      <c r="E51" s="14" t="s">
        <v>4771</v>
      </c>
    </row>
    <row r="52" spans="1:5">
      <c r="A52" s="19">
        <v>42550</v>
      </c>
      <c r="B52" s="21">
        <v>0</v>
      </c>
      <c r="C52" s="17">
        <v>22424.33</v>
      </c>
      <c r="D52" s="11">
        <f t="shared" si="0"/>
        <v>1677249.0599999987</v>
      </c>
      <c r="E52" t="s">
        <v>11385</v>
      </c>
    </row>
    <row r="53" spans="1:5">
      <c r="B53" s="21">
        <v>0</v>
      </c>
      <c r="C53" s="20">
        <v>624713.06000000006</v>
      </c>
      <c r="D53" s="11">
        <f t="shared" si="0"/>
        <v>2301962.1199999987</v>
      </c>
      <c r="E53" s="16" t="s">
        <v>11386</v>
      </c>
    </row>
    <row r="54" spans="1:5">
      <c r="B54" s="21">
        <v>0</v>
      </c>
      <c r="C54" s="17">
        <v>269013.06</v>
      </c>
      <c r="D54" s="11">
        <f t="shared" si="0"/>
        <v>2570975.1799999988</v>
      </c>
      <c r="E54" t="s">
        <v>11387</v>
      </c>
    </row>
    <row r="55" spans="1:5">
      <c r="B55" s="21">
        <v>0</v>
      </c>
      <c r="C55" s="17">
        <v>215644.12</v>
      </c>
      <c r="D55" s="11">
        <f t="shared" si="0"/>
        <v>2786619.2999999989</v>
      </c>
      <c r="E55" t="s">
        <v>11388</v>
      </c>
    </row>
    <row r="56" spans="1:5">
      <c r="B56" s="21">
        <v>-514.78</v>
      </c>
      <c r="D56" s="11">
        <f t="shared" si="0"/>
        <v>2786104.5199999991</v>
      </c>
      <c r="E56" s="14" t="s">
        <v>24</v>
      </c>
    </row>
    <row r="57" spans="1:5">
      <c r="A57" s="19">
        <v>42552</v>
      </c>
      <c r="B57" s="21">
        <v>0</v>
      </c>
      <c r="C57" s="17">
        <v>854778.53</v>
      </c>
      <c r="D57" s="11">
        <f t="shared" si="0"/>
        <v>3640883.0499999989</v>
      </c>
      <c r="E57" t="s">
        <v>11389</v>
      </c>
    </row>
    <row r="58" spans="1:5">
      <c r="B58" s="21">
        <v>0</v>
      </c>
      <c r="C58" s="17">
        <v>199086.02</v>
      </c>
      <c r="D58" s="11">
        <f t="shared" si="0"/>
        <v>3839969.0699999989</v>
      </c>
      <c r="E58" t="s">
        <v>11390</v>
      </c>
    </row>
    <row r="59" spans="1:5">
      <c r="B59" s="21">
        <v>0</v>
      </c>
      <c r="C59" s="17">
        <v>246576.61</v>
      </c>
      <c r="D59" s="11">
        <f t="shared" si="0"/>
        <v>4086545.6799999988</v>
      </c>
      <c r="E59" t="s">
        <v>11391</v>
      </c>
    </row>
    <row r="60" spans="1:5">
      <c r="B60" s="21">
        <v>-4000000</v>
      </c>
      <c r="C60" s="17"/>
      <c r="D60" s="11">
        <f t="shared" si="0"/>
        <v>86545.679999998771</v>
      </c>
      <c r="E60" s="14" t="s">
        <v>4771</v>
      </c>
    </row>
    <row r="61" spans="1:5">
      <c r="A61" s="19">
        <v>42557</v>
      </c>
      <c r="B61" s="21">
        <v>-6.6</v>
      </c>
      <c r="C61" s="17"/>
      <c r="D61" s="11">
        <f t="shared" si="0"/>
        <v>86539.079999998765</v>
      </c>
      <c r="E61" s="14" t="s">
        <v>24</v>
      </c>
    </row>
    <row r="62" spans="1:5">
      <c r="A62" s="19">
        <v>42559</v>
      </c>
      <c r="B62" s="21">
        <v>0</v>
      </c>
      <c r="C62" s="17">
        <v>572324.22</v>
      </c>
      <c r="D62" s="11">
        <f t="shared" si="0"/>
        <v>658863.29999999877</v>
      </c>
      <c r="E62" t="s">
        <v>11392</v>
      </c>
    </row>
    <row r="63" spans="1:5">
      <c r="A63" s="19">
        <v>42562</v>
      </c>
      <c r="B63" s="21">
        <v>0</v>
      </c>
      <c r="C63" s="17">
        <v>189132.42</v>
      </c>
      <c r="D63" s="11">
        <f t="shared" si="0"/>
        <v>847995.71999999881</v>
      </c>
      <c r="E63" t="s">
        <v>11393</v>
      </c>
    </row>
    <row r="64" spans="1:5">
      <c r="B64" s="21">
        <v>0</v>
      </c>
      <c r="C64" s="17">
        <v>353603.67</v>
      </c>
      <c r="D64" s="11">
        <f t="shared" si="0"/>
        <v>1201599.3899999987</v>
      </c>
      <c r="E64" t="s">
        <v>11394</v>
      </c>
    </row>
    <row r="65" spans="1:5">
      <c r="A65" s="19">
        <v>42566</v>
      </c>
      <c r="B65" s="21">
        <v>0</v>
      </c>
      <c r="C65" s="17">
        <v>197942</v>
      </c>
      <c r="D65" s="11">
        <f t="shared" si="0"/>
        <v>1399541.3899999987</v>
      </c>
      <c r="E65" t="s">
        <v>11395</v>
      </c>
    </row>
    <row r="66" spans="1:5">
      <c r="A66" s="19">
        <v>42573</v>
      </c>
      <c r="B66" s="21">
        <v>0</v>
      </c>
      <c r="C66" s="17">
        <v>196929.18</v>
      </c>
      <c r="D66" s="11">
        <f t="shared" si="0"/>
        <v>1596470.5699999987</v>
      </c>
      <c r="E66" t="s">
        <v>11396</v>
      </c>
    </row>
    <row r="67" spans="1:5">
      <c r="B67" s="21">
        <v>0</v>
      </c>
      <c r="C67" s="17">
        <v>388311.67</v>
      </c>
      <c r="D67" s="11">
        <f t="shared" si="0"/>
        <v>1984782.2399999986</v>
      </c>
      <c r="E67" t="s">
        <v>11397</v>
      </c>
    </row>
    <row r="68" spans="1:5">
      <c r="B68" s="21">
        <v>0</v>
      </c>
      <c r="C68" s="17">
        <v>369032.88</v>
      </c>
      <c r="D68" s="11">
        <f t="shared" si="0"/>
        <v>2353815.1199999987</v>
      </c>
      <c r="E68" t="s">
        <v>11398</v>
      </c>
    </row>
    <row r="69" spans="1:5">
      <c r="A69" s="19">
        <v>42578</v>
      </c>
      <c r="B69" s="21">
        <v>0</v>
      </c>
      <c r="C69" s="18">
        <v>0.8</v>
      </c>
      <c r="D69" s="11">
        <f t="shared" si="0"/>
        <v>2353815.9199999985</v>
      </c>
      <c r="E69" s="14" t="s">
        <v>24</v>
      </c>
    </row>
    <row r="70" spans="1:5">
      <c r="A70" s="19">
        <v>42579</v>
      </c>
      <c r="B70" s="21">
        <v>-2000263.62</v>
      </c>
      <c r="C70" s="17"/>
      <c r="D70" s="11">
        <f t="shared" ref="D70:D133" si="1">D69+B70+C70</f>
        <v>353552.29999999842</v>
      </c>
      <c r="E70" s="14" t="s">
        <v>278</v>
      </c>
    </row>
    <row r="71" spans="1:5">
      <c r="A71" s="19">
        <v>42584</v>
      </c>
      <c r="B71" s="21">
        <v>0</v>
      </c>
      <c r="C71" s="17">
        <v>571087.57999999996</v>
      </c>
      <c r="D71" s="11">
        <f t="shared" si="1"/>
        <v>924639.87999999837</v>
      </c>
      <c r="E71" t="s">
        <v>11399</v>
      </c>
    </row>
    <row r="72" spans="1:5">
      <c r="A72" s="19">
        <v>42585</v>
      </c>
      <c r="B72" s="21">
        <v>0</v>
      </c>
      <c r="C72" s="20">
        <v>96719.99</v>
      </c>
      <c r="D72" s="11">
        <f t="shared" si="1"/>
        <v>1021359.8699999984</v>
      </c>
      <c r="E72" s="16" t="s">
        <v>11400</v>
      </c>
    </row>
    <row r="73" spans="1:5">
      <c r="B73" s="21">
        <v>0</v>
      </c>
      <c r="C73" s="17">
        <v>169255.19</v>
      </c>
      <c r="D73" s="11">
        <f t="shared" si="1"/>
        <v>1190615.0599999984</v>
      </c>
      <c r="E73" t="s">
        <v>11401</v>
      </c>
    </row>
    <row r="74" spans="1:5">
      <c r="B74" s="21">
        <v>0</v>
      </c>
      <c r="C74" s="18">
        <v>62.7</v>
      </c>
      <c r="D74" s="11">
        <f t="shared" si="1"/>
        <v>1190677.7599999984</v>
      </c>
      <c r="E74" s="14" t="s">
        <v>24</v>
      </c>
    </row>
    <row r="75" spans="1:5">
      <c r="A75" s="19">
        <v>42586</v>
      </c>
      <c r="B75" s="21">
        <v>0</v>
      </c>
      <c r="C75" s="17">
        <v>192991.99</v>
      </c>
      <c r="D75" s="11">
        <f t="shared" si="1"/>
        <v>1383669.7499999984</v>
      </c>
      <c r="E75" s="30">
        <v>17624</v>
      </c>
    </row>
    <row r="76" spans="1:5">
      <c r="A76" s="19">
        <v>42590</v>
      </c>
      <c r="B76" s="21">
        <v>0</v>
      </c>
      <c r="C76" s="17">
        <v>68478.58</v>
      </c>
      <c r="D76" s="11">
        <f t="shared" si="1"/>
        <v>1452148.3299999984</v>
      </c>
      <c r="E76" s="16" t="s">
        <v>11402</v>
      </c>
    </row>
    <row r="77" spans="1:5">
      <c r="B77" s="21">
        <v>0</v>
      </c>
      <c r="C77" s="17">
        <v>418422.48</v>
      </c>
      <c r="D77" s="11">
        <f t="shared" si="1"/>
        <v>1870570.8099999984</v>
      </c>
      <c r="E77" t="s">
        <v>11403</v>
      </c>
    </row>
    <row r="78" spans="1:5">
      <c r="B78" s="21">
        <v>0</v>
      </c>
      <c r="C78" s="17">
        <v>277226.40999999997</v>
      </c>
      <c r="D78" s="11">
        <f t="shared" si="1"/>
        <v>2147797.2199999983</v>
      </c>
      <c r="E78" s="30">
        <v>306322</v>
      </c>
    </row>
    <row r="79" spans="1:5">
      <c r="A79" s="19">
        <v>42593</v>
      </c>
      <c r="B79" s="21">
        <v>0</v>
      </c>
      <c r="C79" s="17">
        <v>198660</v>
      </c>
      <c r="D79" s="11">
        <f t="shared" si="1"/>
        <v>2346457.2199999983</v>
      </c>
      <c r="E79" s="30" t="s">
        <v>11404</v>
      </c>
    </row>
    <row r="80" spans="1:5">
      <c r="A80" s="19">
        <v>42597</v>
      </c>
      <c r="B80" s="21">
        <v>-2000000</v>
      </c>
      <c r="C80" s="17"/>
      <c r="D80" s="11">
        <f t="shared" si="1"/>
        <v>346457.21999999834</v>
      </c>
      <c r="E80" s="14" t="s">
        <v>25</v>
      </c>
    </row>
    <row r="81" spans="1:5">
      <c r="B81" s="21">
        <v>0</v>
      </c>
      <c r="C81" s="17">
        <v>932096.42</v>
      </c>
      <c r="D81" s="11">
        <f t="shared" si="1"/>
        <v>1278553.6399999983</v>
      </c>
      <c r="E81" s="30" t="s">
        <v>11405</v>
      </c>
    </row>
    <row r="82" spans="1:5">
      <c r="A82" s="19">
        <v>42599</v>
      </c>
      <c r="B82" s="21">
        <v>0</v>
      </c>
      <c r="C82" s="17">
        <v>405592.49</v>
      </c>
      <c r="D82" s="11">
        <f t="shared" si="1"/>
        <v>1684146.1299999983</v>
      </c>
      <c r="E82" s="30" t="s">
        <v>11406</v>
      </c>
    </row>
    <row r="83" spans="1:5">
      <c r="A83" s="19">
        <v>42600</v>
      </c>
      <c r="B83" s="21">
        <v>0</v>
      </c>
      <c r="C83" s="17">
        <v>132519.49</v>
      </c>
      <c r="D83" s="11">
        <f t="shared" si="1"/>
        <v>1816665.6199999982</v>
      </c>
      <c r="E83" s="30">
        <v>504</v>
      </c>
    </row>
    <row r="84" spans="1:5">
      <c r="B84" s="21">
        <v>0</v>
      </c>
      <c r="C84" s="17">
        <v>13209.81</v>
      </c>
      <c r="D84" s="11">
        <f t="shared" si="1"/>
        <v>1829875.4299999983</v>
      </c>
      <c r="E84" s="30">
        <v>2919</v>
      </c>
    </row>
    <row r="85" spans="1:5">
      <c r="B85" s="21">
        <v>-265.25</v>
      </c>
      <c r="C85" s="17"/>
      <c r="D85" s="11">
        <f t="shared" si="1"/>
        <v>1829610.1799999983</v>
      </c>
      <c r="E85" s="14" t="s">
        <v>24</v>
      </c>
    </row>
    <row r="86" spans="1:5">
      <c r="B86" s="21">
        <v>0</v>
      </c>
      <c r="C86" s="17">
        <v>260292.49</v>
      </c>
      <c r="D86" s="11">
        <f t="shared" si="1"/>
        <v>2089902.6699999983</v>
      </c>
      <c r="E86" s="30" t="s">
        <v>11407</v>
      </c>
    </row>
    <row r="87" spans="1:5">
      <c r="A87" s="19">
        <v>42604</v>
      </c>
      <c r="B87" s="21">
        <v>0</v>
      </c>
      <c r="C87" s="17">
        <v>331493.15000000002</v>
      </c>
      <c r="D87" s="11">
        <f t="shared" si="1"/>
        <v>2421395.8199999984</v>
      </c>
      <c r="E87" s="30" t="s">
        <v>11408</v>
      </c>
    </row>
    <row r="88" spans="1:5">
      <c r="B88" s="21">
        <v>0</v>
      </c>
      <c r="C88" s="17">
        <v>6365.81</v>
      </c>
      <c r="D88" s="11">
        <f t="shared" si="1"/>
        <v>2427761.6299999985</v>
      </c>
      <c r="E88" s="30">
        <v>2703</v>
      </c>
    </row>
    <row r="89" spans="1:5">
      <c r="A89" s="19">
        <v>42611</v>
      </c>
      <c r="B89" s="21">
        <v>0</v>
      </c>
      <c r="C89" s="17">
        <v>52896.91</v>
      </c>
      <c r="D89" s="11">
        <f t="shared" si="1"/>
        <v>2480658.5399999986</v>
      </c>
      <c r="E89" s="30" t="s">
        <v>11409</v>
      </c>
    </row>
    <row r="90" spans="1:5">
      <c r="A90" s="19">
        <v>42613</v>
      </c>
      <c r="B90" s="21">
        <v>0</v>
      </c>
      <c r="C90" s="18">
        <v>126.91</v>
      </c>
      <c r="D90" s="11">
        <f t="shared" si="1"/>
        <v>2480785.4499999988</v>
      </c>
      <c r="E90" s="14" t="s">
        <v>24</v>
      </c>
    </row>
    <row r="91" spans="1:5">
      <c r="A91" s="19">
        <v>42615</v>
      </c>
      <c r="B91" s="21">
        <v>0</v>
      </c>
      <c r="C91" s="17">
        <v>245015.08</v>
      </c>
      <c r="D91" s="11">
        <f t="shared" si="1"/>
        <v>2725800.5299999989</v>
      </c>
      <c r="E91" s="30" t="s">
        <v>11410</v>
      </c>
    </row>
    <row r="92" spans="1:5">
      <c r="A92" s="19">
        <v>42620</v>
      </c>
      <c r="B92" s="21">
        <v>0</v>
      </c>
      <c r="C92" s="17">
        <v>475693.11</v>
      </c>
      <c r="D92" s="11">
        <f t="shared" si="1"/>
        <v>3201493.6399999987</v>
      </c>
      <c r="E92" t="s">
        <v>11411</v>
      </c>
    </row>
    <row r="93" spans="1:5">
      <c r="B93" s="21">
        <v>0</v>
      </c>
      <c r="C93" s="18">
        <v>0.01</v>
      </c>
      <c r="D93" s="11">
        <f t="shared" si="1"/>
        <v>3201493.6499999985</v>
      </c>
      <c r="E93" s="14" t="s">
        <v>24</v>
      </c>
    </row>
    <row r="94" spans="1:5">
      <c r="A94" s="19">
        <v>42622</v>
      </c>
      <c r="B94" s="21">
        <v>0</v>
      </c>
      <c r="C94" s="17">
        <v>355728.62</v>
      </c>
      <c r="D94" s="11">
        <f t="shared" si="1"/>
        <v>3557222.2699999986</v>
      </c>
      <c r="E94" t="s">
        <v>11412</v>
      </c>
    </row>
    <row r="95" spans="1:5">
      <c r="B95" s="21">
        <v>0</v>
      </c>
      <c r="C95" s="17">
        <v>542397.39</v>
      </c>
      <c r="D95" s="11">
        <f t="shared" si="1"/>
        <v>4099619.6599999988</v>
      </c>
      <c r="E95" t="s">
        <v>11413</v>
      </c>
    </row>
    <row r="96" spans="1:5">
      <c r="A96" s="19">
        <v>42627</v>
      </c>
      <c r="B96" s="21">
        <v>-0.01</v>
      </c>
      <c r="D96" s="11">
        <f t="shared" si="1"/>
        <v>4099619.649999999</v>
      </c>
      <c r="E96" s="14" t="s">
        <v>24</v>
      </c>
    </row>
    <row r="97" spans="1:5">
      <c r="A97" s="19">
        <v>42629</v>
      </c>
      <c r="B97" s="21">
        <v>0</v>
      </c>
      <c r="C97" s="17">
        <v>707477.1</v>
      </c>
      <c r="D97" s="11">
        <f t="shared" si="1"/>
        <v>4807096.7499999991</v>
      </c>
      <c r="E97" t="s">
        <v>11414</v>
      </c>
    </row>
    <row r="98" spans="1:5">
      <c r="B98" s="21">
        <v>0</v>
      </c>
      <c r="C98" s="17">
        <v>203843.6</v>
      </c>
      <c r="D98" s="11">
        <f t="shared" si="1"/>
        <v>5010940.3499999987</v>
      </c>
      <c r="E98" t="s">
        <v>11415</v>
      </c>
    </row>
    <row r="99" spans="1:5">
      <c r="A99" s="19">
        <v>42632</v>
      </c>
      <c r="B99" s="21">
        <v>0</v>
      </c>
      <c r="C99" s="17">
        <v>129551.29</v>
      </c>
      <c r="D99" s="11">
        <f t="shared" si="1"/>
        <v>5140491.6399999987</v>
      </c>
      <c r="E99" t="s">
        <v>11416</v>
      </c>
    </row>
    <row r="100" spans="1:5">
      <c r="A100" s="19"/>
      <c r="B100" s="21">
        <v>0</v>
      </c>
      <c r="C100" s="17">
        <v>136398.97</v>
      </c>
      <c r="D100" s="11">
        <f t="shared" si="1"/>
        <v>5276890.6099999985</v>
      </c>
      <c r="E100" t="s">
        <v>11417</v>
      </c>
    </row>
    <row r="101" spans="1:5">
      <c r="A101" s="19">
        <v>42634</v>
      </c>
      <c r="B101" s="21">
        <v>0</v>
      </c>
      <c r="C101" s="17">
        <v>7603.1</v>
      </c>
      <c r="D101" s="11">
        <f t="shared" si="1"/>
        <v>5284493.7099999981</v>
      </c>
      <c r="E101" t="s">
        <v>11418</v>
      </c>
    </row>
    <row r="102" spans="1:5">
      <c r="A102" s="19">
        <v>42635</v>
      </c>
      <c r="B102" s="21">
        <v>0</v>
      </c>
      <c r="C102" s="17">
        <v>543641.05000000005</v>
      </c>
      <c r="D102" s="11">
        <f t="shared" si="1"/>
        <v>5828134.7599999979</v>
      </c>
      <c r="E102" t="s">
        <v>11419</v>
      </c>
    </row>
    <row r="103" spans="1:5">
      <c r="B103" s="21">
        <v>0</v>
      </c>
      <c r="C103" s="17">
        <v>288149.23</v>
      </c>
      <c r="D103" s="11">
        <f t="shared" si="1"/>
        <v>6116283.9899999984</v>
      </c>
      <c r="E103" t="s">
        <v>11420</v>
      </c>
    </row>
    <row r="104" spans="1:5">
      <c r="A104" s="19">
        <v>42641</v>
      </c>
      <c r="B104" s="21">
        <v>0</v>
      </c>
      <c r="C104" s="17">
        <v>143907.29</v>
      </c>
      <c r="D104" s="11">
        <f t="shared" si="1"/>
        <v>6260191.2799999984</v>
      </c>
      <c r="E104" t="s">
        <v>11421</v>
      </c>
    </row>
    <row r="105" spans="1:5">
      <c r="B105" s="21">
        <v>0</v>
      </c>
      <c r="C105" s="18">
        <v>0.01</v>
      </c>
      <c r="D105" s="11">
        <f t="shared" si="1"/>
        <v>6260191.2899999982</v>
      </c>
      <c r="E105" s="14" t="s">
        <v>24</v>
      </c>
    </row>
    <row r="106" spans="1:5">
      <c r="A106" s="19">
        <v>42642</v>
      </c>
      <c r="B106" s="21">
        <v>-6000261.3399999999</v>
      </c>
      <c r="C106" s="17"/>
      <c r="D106" s="11">
        <f t="shared" si="1"/>
        <v>259929.94999999832</v>
      </c>
      <c r="E106" s="14" t="s">
        <v>25</v>
      </c>
    </row>
    <row r="107" spans="1:5">
      <c r="A107" s="19"/>
      <c r="B107" s="21">
        <v>0</v>
      </c>
      <c r="C107" s="17">
        <v>573023.93000000005</v>
      </c>
      <c r="D107" s="11">
        <f t="shared" si="1"/>
        <v>832953.87999999837</v>
      </c>
      <c r="E107" t="s">
        <v>11422</v>
      </c>
    </row>
    <row r="108" spans="1:5">
      <c r="A108" s="19">
        <v>42643</v>
      </c>
      <c r="B108" s="21">
        <v>0</v>
      </c>
      <c r="C108" s="17">
        <v>533201.62</v>
      </c>
      <c r="D108" s="11">
        <f t="shared" si="1"/>
        <v>1366155.4999999984</v>
      </c>
      <c r="E108" t="s">
        <v>11423</v>
      </c>
    </row>
    <row r="109" spans="1:5">
      <c r="B109" s="21">
        <v>0</v>
      </c>
      <c r="C109" s="17">
        <v>555162.1</v>
      </c>
      <c r="D109" s="11">
        <f t="shared" si="1"/>
        <v>1921317.5999999982</v>
      </c>
      <c r="E109" t="s">
        <v>11424</v>
      </c>
    </row>
    <row r="110" spans="1:5">
      <c r="A110" s="19">
        <v>42648</v>
      </c>
      <c r="B110" s="21">
        <v>0</v>
      </c>
      <c r="C110" s="18">
        <v>271.47000000000003</v>
      </c>
      <c r="D110" s="11">
        <f t="shared" si="1"/>
        <v>1921589.0699999982</v>
      </c>
      <c r="E110" s="14" t="s">
        <v>24</v>
      </c>
    </row>
    <row r="111" spans="1:5">
      <c r="A111" s="19">
        <v>42649</v>
      </c>
      <c r="B111" s="21">
        <v>0</v>
      </c>
      <c r="C111" s="17">
        <v>721194.64</v>
      </c>
      <c r="D111" s="11">
        <f t="shared" si="1"/>
        <v>2642783.7099999981</v>
      </c>
      <c r="E111" t="s">
        <v>11425</v>
      </c>
    </row>
    <row r="112" spans="1:5">
      <c r="B112" s="21">
        <v>0</v>
      </c>
      <c r="C112" s="17">
        <v>410570.31</v>
      </c>
      <c r="D112" s="11">
        <f t="shared" si="1"/>
        <v>3053354.0199999982</v>
      </c>
      <c r="E112" t="s">
        <v>11426</v>
      </c>
    </row>
    <row r="113" spans="1:5">
      <c r="B113" s="21">
        <v>0</v>
      </c>
      <c r="C113" s="17">
        <v>382224.19</v>
      </c>
      <c r="D113" s="11">
        <f t="shared" si="1"/>
        <v>3435578.2099999981</v>
      </c>
      <c r="E113" t="s">
        <v>11427</v>
      </c>
    </row>
    <row r="114" spans="1:5">
      <c r="A114" s="19">
        <v>42650</v>
      </c>
      <c r="B114" s="21">
        <v>-3000000</v>
      </c>
      <c r="C114" s="17"/>
      <c r="D114" s="11">
        <f t="shared" si="1"/>
        <v>435578.2099999981</v>
      </c>
      <c r="E114" s="14" t="s">
        <v>4771</v>
      </c>
    </row>
    <row r="115" spans="1:5">
      <c r="A115" s="19">
        <v>42655</v>
      </c>
      <c r="B115" s="21">
        <v>0</v>
      </c>
      <c r="C115" s="17">
        <v>611618.01</v>
      </c>
      <c r="D115" s="11">
        <f t="shared" si="1"/>
        <v>1047196.2199999981</v>
      </c>
      <c r="E115" t="s">
        <v>11428</v>
      </c>
    </row>
    <row r="116" spans="1:5">
      <c r="B116" s="21">
        <v>-259.60000000000002</v>
      </c>
      <c r="C116" s="17"/>
      <c r="D116" s="11">
        <f t="shared" si="1"/>
        <v>1046936.6199999981</v>
      </c>
      <c r="E116" s="14" t="s">
        <v>24</v>
      </c>
    </row>
    <row r="117" spans="1:5">
      <c r="A117" s="19">
        <v>42662</v>
      </c>
      <c r="B117" s="21">
        <v>0</v>
      </c>
      <c r="C117" s="17">
        <v>500382.95</v>
      </c>
      <c r="D117" s="11">
        <f t="shared" si="1"/>
        <v>1547319.5699999982</v>
      </c>
      <c r="E117" t="s">
        <v>11429</v>
      </c>
    </row>
    <row r="118" spans="1:5">
      <c r="A118" s="19">
        <v>42663</v>
      </c>
      <c r="B118" s="21">
        <v>-1000000</v>
      </c>
      <c r="C118" s="17"/>
      <c r="D118" s="11">
        <f t="shared" si="1"/>
        <v>547319.5699999982</v>
      </c>
      <c r="E118" s="14" t="s">
        <v>4771</v>
      </c>
    </row>
    <row r="119" spans="1:5">
      <c r="B119" s="21">
        <v>0</v>
      </c>
      <c r="C119" s="17">
        <v>224071.62</v>
      </c>
      <c r="D119" s="11">
        <f t="shared" si="1"/>
        <v>771391.1899999982</v>
      </c>
      <c r="E119" t="s">
        <v>11430</v>
      </c>
    </row>
    <row r="120" spans="1:5">
      <c r="A120" s="19">
        <v>42664</v>
      </c>
      <c r="B120" s="21">
        <v>0</v>
      </c>
      <c r="C120" s="17">
        <v>246082.88</v>
      </c>
      <c r="D120" s="11">
        <f t="shared" si="1"/>
        <v>1017474.0699999982</v>
      </c>
      <c r="E120" t="s">
        <v>11431</v>
      </c>
    </row>
    <row r="121" spans="1:5">
      <c r="B121" s="21">
        <v>0</v>
      </c>
      <c r="C121" s="17">
        <v>733146.98</v>
      </c>
      <c r="D121" s="11">
        <f t="shared" si="1"/>
        <v>1750621.0499999982</v>
      </c>
      <c r="E121" t="s">
        <v>11432</v>
      </c>
    </row>
    <row r="122" spans="1:5">
      <c r="B122" s="21">
        <v>0</v>
      </c>
      <c r="C122" s="17">
        <v>604788.98</v>
      </c>
      <c r="D122" s="11">
        <f t="shared" si="1"/>
        <v>2355410.0299999984</v>
      </c>
      <c r="E122" t="s">
        <v>11433</v>
      </c>
    </row>
    <row r="123" spans="1:5">
      <c r="A123" s="19">
        <v>42669</v>
      </c>
      <c r="B123" s="21">
        <v>-257.05</v>
      </c>
      <c r="C123" s="17"/>
      <c r="D123" s="11">
        <f t="shared" si="1"/>
        <v>2355152.9799999986</v>
      </c>
      <c r="E123" s="14" t="s">
        <v>24</v>
      </c>
    </row>
    <row r="124" spans="1:5">
      <c r="A124" s="19">
        <v>42671</v>
      </c>
      <c r="B124" s="21">
        <v>0</v>
      </c>
      <c r="C124" s="17">
        <v>1018767.13</v>
      </c>
      <c r="D124" s="11">
        <f t="shared" si="1"/>
        <v>3373920.1099999985</v>
      </c>
      <c r="E124" t="s">
        <v>11434</v>
      </c>
    </row>
    <row r="125" spans="1:5">
      <c r="A125" s="19">
        <v>42674</v>
      </c>
      <c r="B125" s="21">
        <v>0</v>
      </c>
      <c r="C125" s="17">
        <v>450315.61</v>
      </c>
      <c r="D125" s="11">
        <f t="shared" si="1"/>
        <v>3824235.7199999983</v>
      </c>
      <c r="E125" t="s">
        <v>11435</v>
      </c>
    </row>
    <row r="126" spans="1:5">
      <c r="A126" s="19">
        <v>42676</v>
      </c>
      <c r="B126" s="21">
        <v>0</v>
      </c>
      <c r="C126" s="17">
        <v>849216.04</v>
      </c>
      <c r="D126" s="11">
        <f t="shared" si="1"/>
        <v>4673451.7599999979</v>
      </c>
      <c r="E126" t="s">
        <v>11436</v>
      </c>
    </row>
    <row r="127" spans="1:5">
      <c r="B127" s="21">
        <v>0</v>
      </c>
      <c r="C127" s="18">
        <v>110.23</v>
      </c>
      <c r="D127" s="11">
        <f t="shared" si="1"/>
        <v>4673561.9899999984</v>
      </c>
      <c r="E127" s="14" t="s">
        <v>24</v>
      </c>
    </row>
    <row r="128" spans="1:5">
      <c r="A128" s="19">
        <v>42681</v>
      </c>
      <c r="B128" s="21">
        <v>0</v>
      </c>
      <c r="C128" s="17">
        <v>330282.98</v>
      </c>
      <c r="D128" s="11">
        <f t="shared" si="1"/>
        <v>5003844.9699999988</v>
      </c>
      <c r="E128" t="s">
        <v>11437</v>
      </c>
    </row>
    <row r="129" spans="1:5">
      <c r="A129" s="19">
        <v>42682</v>
      </c>
      <c r="B129" s="21">
        <v>0</v>
      </c>
      <c r="C129" s="17">
        <v>834228.06</v>
      </c>
      <c r="D129" s="11">
        <f t="shared" si="1"/>
        <v>5838073.0299999993</v>
      </c>
      <c r="E129" t="s">
        <v>11438</v>
      </c>
    </row>
    <row r="130" spans="1:5">
      <c r="A130" s="19">
        <v>42684</v>
      </c>
      <c r="B130" s="21">
        <v>0</v>
      </c>
      <c r="C130" s="17">
        <v>722491.21</v>
      </c>
      <c r="D130" s="11">
        <f t="shared" si="1"/>
        <v>6560564.2399999993</v>
      </c>
      <c r="E130" t="s">
        <v>11439</v>
      </c>
    </row>
    <row r="131" spans="1:5">
      <c r="A131" s="19">
        <v>42688</v>
      </c>
      <c r="B131" s="21">
        <v>-4000000</v>
      </c>
      <c r="C131" s="17"/>
      <c r="D131" s="11">
        <f t="shared" si="1"/>
        <v>2560564.2399999993</v>
      </c>
      <c r="E131" s="14" t="s">
        <v>25</v>
      </c>
    </row>
    <row r="132" spans="1:5">
      <c r="A132" s="19">
        <v>42689</v>
      </c>
      <c r="B132" s="21">
        <v>0</v>
      </c>
      <c r="C132" s="17">
        <v>256668.48</v>
      </c>
      <c r="D132" s="11">
        <f t="shared" si="1"/>
        <v>2817232.7199999993</v>
      </c>
      <c r="E132" t="s">
        <v>11440</v>
      </c>
    </row>
    <row r="133" spans="1:5">
      <c r="A133" s="19">
        <v>42690</v>
      </c>
      <c r="B133" s="21">
        <v>0</v>
      </c>
      <c r="C133" s="17">
        <v>163415.72</v>
      </c>
      <c r="D133" s="11">
        <f t="shared" si="1"/>
        <v>2980648.4399999995</v>
      </c>
      <c r="E133" t="s">
        <v>11441</v>
      </c>
    </row>
    <row r="134" spans="1:5">
      <c r="B134" s="21">
        <v>-266.85000000000002</v>
      </c>
      <c r="C134" s="17"/>
      <c r="D134" s="11">
        <f t="shared" ref="D134:D197" si="2">D133+B134+C134</f>
        <v>2980381.5899999994</v>
      </c>
      <c r="E134" s="14" t="s">
        <v>24</v>
      </c>
    </row>
    <row r="135" spans="1:5">
      <c r="A135" s="19">
        <v>42698</v>
      </c>
      <c r="B135" s="21">
        <v>0</v>
      </c>
      <c r="C135" s="17">
        <v>92141.66</v>
      </c>
      <c r="D135" s="11">
        <f t="shared" si="2"/>
        <v>3072523.2499999995</v>
      </c>
      <c r="E135" t="s">
        <v>11442</v>
      </c>
    </row>
    <row r="136" spans="1:5">
      <c r="B136" s="21">
        <v>0</v>
      </c>
      <c r="C136" s="17">
        <v>801675.9</v>
      </c>
      <c r="D136" s="11">
        <f t="shared" si="2"/>
        <v>3874199.1499999994</v>
      </c>
      <c r="E136" t="s">
        <v>11443</v>
      </c>
    </row>
    <row r="137" spans="1:5">
      <c r="A137" s="19">
        <v>42702</v>
      </c>
      <c r="B137" s="21">
        <v>0</v>
      </c>
      <c r="C137" s="17">
        <v>238934.3</v>
      </c>
      <c r="D137" s="11">
        <f t="shared" si="2"/>
        <v>4113133.4499999993</v>
      </c>
      <c r="E137" t="s">
        <v>11444</v>
      </c>
    </row>
    <row r="138" spans="1:5">
      <c r="B138" s="21">
        <v>0</v>
      </c>
      <c r="C138" s="17">
        <v>243759.17</v>
      </c>
      <c r="D138" s="11">
        <f t="shared" si="2"/>
        <v>4356892.6199999992</v>
      </c>
      <c r="E138" t="s">
        <v>11445</v>
      </c>
    </row>
    <row r="139" spans="1:5">
      <c r="B139" s="21">
        <v>0</v>
      </c>
      <c r="C139" s="17">
        <v>136739.70000000001</v>
      </c>
      <c r="D139" s="11">
        <f t="shared" si="2"/>
        <v>4493632.3199999994</v>
      </c>
      <c r="E139" t="s">
        <v>11446</v>
      </c>
    </row>
    <row r="140" spans="1:5">
      <c r="B140" s="21">
        <v>0</v>
      </c>
      <c r="C140" s="17">
        <v>707586.52</v>
      </c>
      <c r="D140" s="11">
        <f t="shared" si="2"/>
        <v>5201218.84</v>
      </c>
      <c r="E140" t="s">
        <v>11447</v>
      </c>
    </row>
    <row r="141" spans="1:5">
      <c r="A141" s="19">
        <v>42704</v>
      </c>
      <c r="B141" s="21">
        <v>0</v>
      </c>
      <c r="C141" s="18">
        <v>277.35000000000002</v>
      </c>
      <c r="D141" s="11">
        <f t="shared" si="2"/>
        <v>5201496.1899999995</v>
      </c>
      <c r="E141" s="14" t="s">
        <v>24</v>
      </c>
    </row>
    <row r="142" spans="1:5">
      <c r="A142" s="19">
        <v>42706</v>
      </c>
      <c r="B142" s="21">
        <v>0</v>
      </c>
      <c r="C142" s="17">
        <v>221263.48</v>
      </c>
      <c r="D142" s="11">
        <f t="shared" si="2"/>
        <v>5422759.6699999999</v>
      </c>
      <c r="E142" t="s">
        <v>11448</v>
      </c>
    </row>
    <row r="143" spans="1:5">
      <c r="B143" s="21">
        <v>0</v>
      </c>
      <c r="C143" s="17">
        <v>292236.09000000003</v>
      </c>
      <c r="D143" s="11">
        <f t="shared" si="2"/>
        <v>5714995.7599999998</v>
      </c>
      <c r="E143" t="s">
        <v>11449</v>
      </c>
    </row>
    <row r="144" spans="1:5">
      <c r="A144" s="19">
        <v>42711</v>
      </c>
      <c r="B144" s="21">
        <v>-5000000</v>
      </c>
      <c r="C144" s="17"/>
      <c r="D144" s="11">
        <f t="shared" si="2"/>
        <v>714995.75999999978</v>
      </c>
      <c r="E144" s="14" t="s">
        <v>25</v>
      </c>
    </row>
    <row r="145" spans="1:5">
      <c r="B145" s="21">
        <v>-251.62</v>
      </c>
      <c r="C145" s="17"/>
      <c r="D145" s="11">
        <f t="shared" si="2"/>
        <v>714744.13999999978</v>
      </c>
      <c r="E145" s="14" t="s">
        <v>24</v>
      </c>
    </row>
    <row r="146" spans="1:5">
      <c r="A146" s="19">
        <v>42713</v>
      </c>
      <c r="B146" s="21">
        <v>0</v>
      </c>
      <c r="C146" s="17">
        <v>86958.33</v>
      </c>
      <c r="D146" s="11">
        <f t="shared" si="2"/>
        <v>801702.46999999974</v>
      </c>
      <c r="E146" t="s">
        <v>11450</v>
      </c>
    </row>
    <row r="147" spans="1:5">
      <c r="A147" s="19">
        <v>42718</v>
      </c>
      <c r="B147" s="21">
        <v>0</v>
      </c>
      <c r="C147" s="17">
        <v>271052.53000000003</v>
      </c>
      <c r="D147" s="11">
        <f t="shared" si="2"/>
        <v>1072754.9999999998</v>
      </c>
      <c r="E147" t="s">
        <v>11451</v>
      </c>
    </row>
    <row r="148" spans="1:5">
      <c r="A148" s="19">
        <v>42719</v>
      </c>
      <c r="B148" s="21">
        <v>0</v>
      </c>
      <c r="C148" s="17">
        <v>152988.76</v>
      </c>
      <c r="D148" s="11">
        <f t="shared" si="2"/>
        <v>1225743.7599999998</v>
      </c>
      <c r="E148" t="s">
        <v>11452</v>
      </c>
    </row>
    <row r="149" spans="1:5">
      <c r="B149" s="21">
        <v>-7.06</v>
      </c>
      <c r="C149" s="17"/>
      <c r="D149" s="11">
        <f t="shared" si="2"/>
        <v>1225736.6999999997</v>
      </c>
      <c r="E149" s="14" t="s">
        <v>24</v>
      </c>
    </row>
    <row r="150" spans="1:5">
      <c r="A150" s="19">
        <v>42720</v>
      </c>
      <c r="B150" s="21">
        <v>0</v>
      </c>
      <c r="C150" s="17">
        <v>274714.59999999998</v>
      </c>
      <c r="D150" s="11">
        <f t="shared" si="2"/>
        <v>1500451.2999999998</v>
      </c>
      <c r="E150" t="s">
        <v>11453</v>
      </c>
    </row>
    <row r="151" spans="1:5">
      <c r="B151" s="21">
        <v>0</v>
      </c>
      <c r="C151" s="17">
        <v>829782.92</v>
      </c>
      <c r="D151" s="11">
        <f t="shared" si="2"/>
        <v>2330234.2199999997</v>
      </c>
      <c r="E151" t="s">
        <v>11454</v>
      </c>
    </row>
    <row r="152" spans="1:5">
      <c r="B152" s="21">
        <v>0</v>
      </c>
      <c r="C152" s="18">
        <v>4357.95</v>
      </c>
      <c r="D152" s="11">
        <f t="shared" si="2"/>
        <v>2334592.17</v>
      </c>
      <c r="E152" s="14" t="s">
        <v>11455</v>
      </c>
    </row>
    <row r="153" spans="1:5">
      <c r="A153" s="19">
        <v>42723</v>
      </c>
      <c r="B153" s="21">
        <v>0</v>
      </c>
      <c r="C153" s="17">
        <v>290133.63</v>
      </c>
      <c r="D153" s="11">
        <f t="shared" si="2"/>
        <v>2624725.7999999998</v>
      </c>
      <c r="E153" t="s">
        <v>11456</v>
      </c>
    </row>
    <row r="154" spans="1:5">
      <c r="A154" s="19">
        <v>42724</v>
      </c>
      <c r="B154" s="21">
        <v>0</v>
      </c>
      <c r="C154" s="17">
        <v>260385.28</v>
      </c>
      <c r="D154" s="11">
        <f t="shared" si="2"/>
        <v>2885111.0799999996</v>
      </c>
      <c r="E154" t="s">
        <v>11457</v>
      </c>
    </row>
    <row r="155" spans="1:5">
      <c r="A155" s="38">
        <v>42731</v>
      </c>
      <c r="B155" s="21">
        <v>0</v>
      </c>
      <c r="C155" s="17">
        <v>253849.95</v>
      </c>
      <c r="D155" s="11">
        <f t="shared" si="2"/>
        <v>3138961.03</v>
      </c>
      <c r="E155" t="s">
        <v>11458</v>
      </c>
    </row>
    <row r="156" spans="1:5">
      <c r="A156" s="19">
        <v>42733</v>
      </c>
      <c r="B156" s="21">
        <v>0</v>
      </c>
      <c r="C156" s="17">
        <v>301566.40000000002</v>
      </c>
      <c r="D156" s="11">
        <f t="shared" si="2"/>
        <v>3440527.4299999997</v>
      </c>
      <c r="E156" t="s">
        <v>11459</v>
      </c>
    </row>
    <row r="157" spans="1:5">
      <c r="B157" s="21">
        <v>0</v>
      </c>
      <c r="C157" s="17">
        <v>95490.84</v>
      </c>
      <c r="D157" s="11">
        <f t="shared" si="2"/>
        <v>3536018.2699999996</v>
      </c>
      <c r="E157" t="s">
        <v>11460</v>
      </c>
    </row>
    <row r="158" spans="1:5">
      <c r="A158" s="19">
        <v>42738</v>
      </c>
      <c r="B158" s="21">
        <v>0</v>
      </c>
      <c r="C158" s="17">
        <v>90828.08</v>
      </c>
      <c r="D158" s="11">
        <f t="shared" si="2"/>
        <v>3626846.3499999996</v>
      </c>
      <c r="E158" t="s">
        <v>11461</v>
      </c>
    </row>
    <row r="159" spans="1:5">
      <c r="B159" s="21">
        <v>0</v>
      </c>
      <c r="C159" s="17">
        <v>10112.25</v>
      </c>
      <c r="D159" s="11">
        <f t="shared" si="2"/>
        <v>3636958.5999999996</v>
      </c>
      <c r="E159" t="s">
        <v>11462</v>
      </c>
    </row>
    <row r="160" spans="1:5">
      <c r="B160" s="21">
        <v>0</v>
      </c>
      <c r="C160" s="17">
        <v>349193.42</v>
      </c>
      <c r="D160" s="11">
        <f t="shared" si="2"/>
        <v>3986152.0199999996</v>
      </c>
      <c r="E160" t="s">
        <v>11463</v>
      </c>
    </row>
    <row r="161" spans="1:5">
      <c r="A161" s="19">
        <v>42739</v>
      </c>
      <c r="B161" s="21">
        <v>0</v>
      </c>
      <c r="C161" s="18">
        <v>163.44</v>
      </c>
      <c r="D161" s="11">
        <f t="shared" si="2"/>
        <v>3986315.4599999995</v>
      </c>
      <c r="E161" s="14" t="s">
        <v>24</v>
      </c>
    </row>
    <row r="162" spans="1:5">
      <c r="A162" s="19">
        <v>42740</v>
      </c>
      <c r="B162" s="21">
        <v>0</v>
      </c>
      <c r="C162" s="17">
        <v>463284.57</v>
      </c>
      <c r="D162" s="11">
        <f t="shared" si="2"/>
        <v>4449600.0299999993</v>
      </c>
      <c r="E162" t="s">
        <v>11464</v>
      </c>
    </row>
    <row r="163" spans="1:5">
      <c r="A163" s="19">
        <v>42741</v>
      </c>
      <c r="B163" s="21">
        <v>0</v>
      </c>
      <c r="C163" s="17">
        <v>128325.74</v>
      </c>
      <c r="D163" s="11">
        <f t="shared" si="2"/>
        <v>4577925.7699999996</v>
      </c>
      <c r="E163" s="30">
        <v>154627</v>
      </c>
    </row>
    <row r="164" spans="1:5">
      <c r="A164" s="19">
        <v>42744</v>
      </c>
      <c r="B164" s="21">
        <v>0</v>
      </c>
      <c r="C164" s="17">
        <v>457218.19</v>
      </c>
      <c r="D164" s="11">
        <f t="shared" si="2"/>
        <v>5035143.96</v>
      </c>
      <c r="E164" s="30" t="s">
        <v>11465</v>
      </c>
    </row>
    <row r="165" spans="1:5">
      <c r="B165" s="21">
        <v>0</v>
      </c>
      <c r="C165" s="17">
        <v>724628.79</v>
      </c>
      <c r="D165" s="11">
        <f t="shared" si="2"/>
        <v>5759772.75</v>
      </c>
      <c r="E165" s="30" t="s">
        <v>11466</v>
      </c>
    </row>
    <row r="166" spans="1:5">
      <c r="B166" s="21">
        <v>0</v>
      </c>
      <c r="C166" s="17">
        <v>401749.87</v>
      </c>
      <c r="D166" s="11">
        <f t="shared" si="2"/>
        <v>6161522.6200000001</v>
      </c>
      <c r="E166" s="30" t="s">
        <v>11467</v>
      </c>
    </row>
    <row r="167" spans="1:5">
      <c r="A167" s="19">
        <v>42745</v>
      </c>
      <c r="B167" s="21">
        <v>-3000000</v>
      </c>
      <c r="C167" s="17"/>
      <c r="D167" s="11">
        <f t="shared" si="2"/>
        <v>3161522.62</v>
      </c>
      <c r="E167" s="14" t="s">
        <v>4771</v>
      </c>
    </row>
    <row r="168" spans="1:5">
      <c r="B168" s="21">
        <v>-2000000</v>
      </c>
      <c r="C168" s="17"/>
      <c r="D168" s="11">
        <f t="shared" si="2"/>
        <v>1161522.6200000001</v>
      </c>
      <c r="E168" s="14" t="s">
        <v>25</v>
      </c>
    </row>
    <row r="169" spans="1:5">
      <c r="B169" s="21">
        <v>0</v>
      </c>
      <c r="C169" s="17">
        <v>352652.65</v>
      </c>
      <c r="D169" s="11">
        <f t="shared" si="2"/>
        <v>1514175.27</v>
      </c>
      <c r="E169" s="30" t="s">
        <v>11468</v>
      </c>
    </row>
    <row r="170" spans="1:5">
      <c r="A170" s="19">
        <v>42746</v>
      </c>
      <c r="B170" s="21">
        <v>0</v>
      </c>
      <c r="C170" s="17">
        <v>152031.51</v>
      </c>
      <c r="D170" s="11">
        <f t="shared" si="2"/>
        <v>1666206.78</v>
      </c>
      <c r="E170" s="30" t="s">
        <v>11469</v>
      </c>
    </row>
    <row r="171" spans="1:5">
      <c r="A171" s="19"/>
      <c r="B171" s="21">
        <v>0</v>
      </c>
      <c r="C171" s="20">
        <v>182433.75</v>
      </c>
      <c r="D171" s="11">
        <f t="shared" si="2"/>
        <v>1848640.53</v>
      </c>
      <c r="E171" s="16" t="s">
        <v>11470</v>
      </c>
    </row>
    <row r="172" spans="1:5">
      <c r="B172" s="21">
        <v>-506.79</v>
      </c>
      <c r="C172" s="17"/>
      <c r="D172" s="11">
        <f t="shared" si="2"/>
        <v>1848133.74</v>
      </c>
      <c r="E172" s="14" t="s">
        <v>24</v>
      </c>
    </row>
    <row r="173" spans="1:5">
      <c r="A173" s="19">
        <v>42747</v>
      </c>
      <c r="B173" s="21">
        <v>-1000000</v>
      </c>
      <c r="C173" s="17"/>
      <c r="D173" s="11">
        <f t="shared" si="2"/>
        <v>848133.74</v>
      </c>
      <c r="E173" s="14" t="s">
        <v>11471</v>
      </c>
    </row>
    <row r="174" spans="1:5">
      <c r="A174" s="19">
        <v>42748</v>
      </c>
      <c r="B174" s="21">
        <v>0</v>
      </c>
      <c r="C174" s="17">
        <v>473838.22</v>
      </c>
      <c r="D174" s="11">
        <f t="shared" si="2"/>
        <v>1321971.96</v>
      </c>
      <c r="E174" t="s">
        <v>11472</v>
      </c>
    </row>
    <row r="175" spans="1:5">
      <c r="A175" s="19">
        <v>42751</v>
      </c>
      <c r="B175" s="21">
        <v>0</v>
      </c>
      <c r="C175" s="17">
        <v>95720.67</v>
      </c>
      <c r="D175" s="11">
        <f t="shared" si="2"/>
        <v>1417692.63</v>
      </c>
      <c r="E175" t="s">
        <v>11473</v>
      </c>
    </row>
    <row r="176" spans="1:5">
      <c r="A176" s="19">
        <v>42753</v>
      </c>
      <c r="B176" s="21">
        <v>-250.66</v>
      </c>
      <c r="C176" s="17"/>
      <c r="D176" s="11">
        <f t="shared" si="2"/>
        <v>1417441.97</v>
      </c>
      <c r="E176" s="14" t="s">
        <v>24</v>
      </c>
    </row>
    <row r="177" spans="1:5">
      <c r="A177" s="19">
        <v>42755</v>
      </c>
      <c r="B177" s="21">
        <v>0</v>
      </c>
      <c r="C177" s="17">
        <v>246489.61</v>
      </c>
      <c r="D177" s="11">
        <f t="shared" si="2"/>
        <v>1663931.58</v>
      </c>
      <c r="E177" t="s">
        <v>11474</v>
      </c>
    </row>
    <row r="178" spans="1:5">
      <c r="A178" s="19">
        <v>42760</v>
      </c>
      <c r="B178" s="21">
        <v>0</v>
      </c>
      <c r="C178" s="17">
        <v>363619.19</v>
      </c>
      <c r="D178" s="11">
        <f t="shared" si="2"/>
        <v>2027550.77</v>
      </c>
      <c r="E178" t="s">
        <v>11475</v>
      </c>
    </row>
    <row r="179" spans="1:5">
      <c r="B179" s="21">
        <v>0</v>
      </c>
      <c r="C179" s="17">
        <v>713738.15</v>
      </c>
      <c r="D179" s="11">
        <f t="shared" si="2"/>
        <v>2741288.92</v>
      </c>
      <c r="E179" t="s">
        <v>11476</v>
      </c>
    </row>
    <row r="180" spans="1:5">
      <c r="B180" s="21">
        <v>0</v>
      </c>
      <c r="C180" s="17">
        <v>311282.98</v>
      </c>
      <c r="D180" s="11">
        <f t="shared" si="2"/>
        <v>3052571.9</v>
      </c>
      <c r="E180" t="s">
        <v>11477</v>
      </c>
    </row>
    <row r="181" spans="1:5">
      <c r="B181" s="21">
        <v>-4367.25</v>
      </c>
      <c r="C181" s="17"/>
      <c r="D181" s="11">
        <f t="shared" si="2"/>
        <v>3048204.65</v>
      </c>
      <c r="E181" s="14" t="s">
        <v>24</v>
      </c>
    </row>
    <row r="182" spans="1:5">
      <c r="A182" s="19">
        <v>42762</v>
      </c>
      <c r="B182" s="21">
        <v>0</v>
      </c>
      <c r="C182" s="17">
        <v>370857.74</v>
      </c>
      <c r="D182" s="11">
        <f t="shared" si="2"/>
        <v>3419062.3899999997</v>
      </c>
      <c r="E182" t="s">
        <v>11478</v>
      </c>
    </row>
    <row r="183" spans="1:5">
      <c r="B183" s="21">
        <v>0</v>
      </c>
      <c r="C183" s="17">
        <v>143764.94</v>
      </c>
      <c r="D183" s="11">
        <f t="shared" si="2"/>
        <v>3562827.3299999996</v>
      </c>
      <c r="E183" t="s">
        <v>11479</v>
      </c>
    </row>
    <row r="184" spans="1:5">
      <c r="A184" s="19">
        <v>42766</v>
      </c>
      <c r="B184" s="21">
        <v>0</v>
      </c>
      <c r="C184" s="17">
        <v>375824.31</v>
      </c>
      <c r="D184" s="11">
        <f t="shared" si="2"/>
        <v>3938651.6399999997</v>
      </c>
      <c r="E184" t="s">
        <v>11480</v>
      </c>
    </row>
    <row r="185" spans="1:5">
      <c r="B185" s="21">
        <v>0</v>
      </c>
      <c r="C185" s="17">
        <v>248700.49</v>
      </c>
      <c r="D185" s="11">
        <f t="shared" si="2"/>
        <v>4187352.13</v>
      </c>
      <c r="E185" t="s">
        <v>11481</v>
      </c>
    </row>
    <row r="186" spans="1:5">
      <c r="B186" s="21">
        <v>0</v>
      </c>
      <c r="C186" s="17">
        <v>59990.15</v>
      </c>
      <c r="D186" s="11">
        <f t="shared" si="2"/>
        <v>4247342.28</v>
      </c>
      <c r="E186" t="s">
        <v>11482</v>
      </c>
    </row>
    <row r="187" spans="1:5">
      <c r="A187" s="19">
        <v>42767</v>
      </c>
      <c r="B187" s="21">
        <v>0</v>
      </c>
      <c r="C187" s="18">
        <v>177.73</v>
      </c>
      <c r="D187" s="11">
        <f t="shared" si="2"/>
        <v>4247520.0100000007</v>
      </c>
      <c r="E187" s="14" t="s">
        <v>24</v>
      </c>
    </row>
    <row r="188" spans="1:5">
      <c r="A188" s="19">
        <v>42769</v>
      </c>
      <c r="B188" s="21">
        <v>0</v>
      </c>
      <c r="C188" s="17">
        <v>153901.67000000001</v>
      </c>
      <c r="D188" s="11">
        <f t="shared" si="2"/>
        <v>4401421.6800000006</v>
      </c>
      <c r="E188" t="s">
        <v>11483</v>
      </c>
    </row>
    <row r="189" spans="1:5">
      <c r="B189" s="21">
        <v>0</v>
      </c>
      <c r="C189" s="17">
        <v>633780.89</v>
      </c>
      <c r="D189" s="11">
        <f t="shared" si="2"/>
        <v>5035202.57</v>
      </c>
      <c r="E189" t="s">
        <v>11484</v>
      </c>
    </row>
    <row r="190" spans="1:5">
      <c r="A190" s="19">
        <v>42773</v>
      </c>
      <c r="B190" s="21">
        <v>0</v>
      </c>
      <c r="C190" s="17">
        <v>123366.71</v>
      </c>
      <c r="D190" s="11">
        <f t="shared" si="2"/>
        <v>5158569.28</v>
      </c>
      <c r="E190" t="s">
        <v>11485</v>
      </c>
    </row>
    <row r="191" spans="1:5">
      <c r="B191" s="21">
        <v>0</v>
      </c>
      <c r="C191" s="17">
        <v>183644.7</v>
      </c>
      <c r="D191" s="11">
        <f t="shared" si="2"/>
        <v>5342213.9800000004</v>
      </c>
      <c r="E191" t="s">
        <v>11486</v>
      </c>
    </row>
    <row r="192" spans="1:5">
      <c r="B192" s="21">
        <v>0</v>
      </c>
      <c r="C192" s="17">
        <v>406657.33</v>
      </c>
      <c r="D192" s="11">
        <f t="shared" si="2"/>
        <v>5748871.3100000005</v>
      </c>
      <c r="E192" t="s">
        <v>11487</v>
      </c>
    </row>
    <row r="193" spans="1:5">
      <c r="A193" s="19">
        <v>42775</v>
      </c>
      <c r="B193" s="21">
        <v>0</v>
      </c>
      <c r="C193" s="17">
        <v>1176762.1200000001</v>
      </c>
      <c r="D193" s="11">
        <f t="shared" si="2"/>
        <v>6925633.4300000006</v>
      </c>
      <c r="E193" t="s">
        <v>11488</v>
      </c>
    </row>
    <row r="194" spans="1:5">
      <c r="B194" s="21">
        <v>0</v>
      </c>
      <c r="C194" s="17">
        <v>248756.4</v>
      </c>
      <c r="D194" s="11">
        <f t="shared" si="2"/>
        <v>7174389.830000001</v>
      </c>
      <c r="E194" t="s">
        <v>11489</v>
      </c>
    </row>
    <row r="195" spans="1:5">
      <c r="B195" s="21">
        <v>0</v>
      </c>
      <c r="C195" s="17">
        <v>325451.43</v>
      </c>
      <c r="D195" s="11">
        <f t="shared" si="2"/>
        <v>7499841.2600000007</v>
      </c>
      <c r="E195" t="s">
        <v>11490</v>
      </c>
    </row>
    <row r="196" spans="1:5">
      <c r="A196" s="19">
        <v>42779</v>
      </c>
      <c r="B196" s="21">
        <v>-5000000</v>
      </c>
      <c r="C196" s="17"/>
      <c r="D196" s="11">
        <f t="shared" si="2"/>
        <v>2499841.2600000007</v>
      </c>
      <c r="E196" s="14" t="s">
        <v>4771</v>
      </c>
    </row>
    <row r="197" spans="1:5">
      <c r="A197" s="19">
        <v>42780</v>
      </c>
      <c r="B197" s="21">
        <v>-2000000</v>
      </c>
      <c r="C197" s="17"/>
      <c r="D197" s="11">
        <f t="shared" si="2"/>
        <v>499841.26000000071</v>
      </c>
      <c r="E197" s="14" t="s">
        <v>25</v>
      </c>
    </row>
    <row r="198" spans="1:5">
      <c r="A198" s="19">
        <v>42781</v>
      </c>
      <c r="B198" s="21">
        <v>0</v>
      </c>
      <c r="C198" s="17">
        <v>1437889.46</v>
      </c>
      <c r="D198" s="11">
        <f t="shared" ref="D198:D261" si="3">D197+B198+C198</f>
        <v>1937730.7200000007</v>
      </c>
      <c r="E198" t="s">
        <v>11491</v>
      </c>
    </row>
    <row r="199" spans="1:5">
      <c r="B199" s="21">
        <v>0</v>
      </c>
      <c r="C199" s="17">
        <v>73136.92</v>
      </c>
      <c r="D199" s="11">
        <f t="shared" si="3"/>
        <v>2010867.6400000006</v>
      </c>
      <c r="E199" t="s">
        <v>11492</v>
      </c>
    </row>
    <row r="200" spans="1:5">
      <c r="B200" s="21">
        <v>0</v>
      </c>
      <c r="C200" s="17">
        <v>225069.28</v>
      </c>
      <c r="D200" s="11">
        <f t="shared" si="3"/>
        <v>2235936.9200000004</v>
      </c>
      <c r="E200" t="s">
        <v>11493</v>
      </c>
    </row>
    <row r="201" spans="1:5">
      <c r="B201" s="21">
        <v>0</v>
      </c>
      <c r="C201" s="17">
        <v>430161.22</v>
      </c>
      <c r="D201" s="11">
        <f t="shared" si="3"/>
        <v>2666098.1400000006</v>
      </c>
      <c r="E201" t="s">
        <v>11494</v>
      </c>
    </row>
    <row r="202" spans="1:5">
      <c r="B202" s="21">
        <v>-510.33</v>
      </c>
      <c r="C202" s="17"/>
      <c r="D202" s="11">
        <f t="shared" si="3"/>
        <v>2665587.8100000005</v>
      </c>
      <c r="E202" s="14" t="s">
        <v>24</v>
      </c>
    </row>
    <row r="203" spans="1:5">
      <c r="A203" s="19">
        <v>42782</v>
      </c>
      <c r="B203" s="21">
        <v>0</v>
      </c>
      <c r="C203" s="17">
        <v>435143.19</v>
      </c>
      <c r="D203" s="11">
        <f t="shared" si="3"/>
        <v>3100731.0000000005</v>
      </c>
      <c r="E203" t="s">
        <v>11495</v>
      </c>
    </row>
    <row r="204" spans="1:5">
      <c r="A204" s="38">
        <v>42788</v>
      </c>
      <c r="B204" s="21">
        <v>-1000000</v>
      </c>
      <c r="C204" s="17"/>
      <c r="D204" s="11">
        <f t="shared" si="3"/>
        <v>2100731.0000000005</v>
      </c>
      <c r="E204" s="14" t="s">
        <v>11496</v>
      </c>
    </row>
    <row r="205" spans="1:5">
      <c r="B205" s="21">
        <v>0</v>
      </c>
      <c r="C205" s="17">
        <v>150206.79999999999</v>
      </c>
      <c r="D205" s="11">
        <f t="shared" si="3"/>
        <v>2250937.8000000003</v>
      </c>
      <c r="E205" t="s">
        <v>11497</v>
      </c>
    </row>
    <row r="206" spans="1:5">
      <c r="B206" s="21">
        <v>0</v>
      </c>
      <c r="C206" s="17">
        <v>891156.32</v>
      </c>
      <c r="D206" s="11">
        <f t="shared" si="3"/>
        <v>3142094.12</v>
      </c>
      <c r="E206" t="s">
        <v>11498</v>
      </c>
    </row>
    <row r="207" spans="1:5">
      <c r="B207" s="21">
        <v>0</v>
      </c>
      <c r="C207" s="17">
        <v>418492.61</v>
      </c>
      <c r="D207" s="11">
        <f t="shared" si="3"/>
        <v>3560586.73</v>
      </c>
      <c r="E207" t="s">
        <v>11499</v>
      </c>
    </row>
    <row r="208" spans="1:5">
      <c r="B208" s="21">
        <v>-252.1</v>
      </c>
      <c r="C208" s="17"/>
      <c r="D208" s="11">
        <f t="shared" si="3"/>
        <v>3560334.63</v>
      </c>
      <c r="E208" s="14" t="s">
        <v>24</v>
      </c>
    </row>
    <row r="209" spans="1:5">
      <c r="A209" s="19">
        <v>42789</v>
      </c>
      <c r="B209" s="21">
        <v>0</v>
      </c>
      <c r="C209" s="17">
        <v>358860.24</v>
      </c>
      <c r="D209" s="11">
        <f t="shared" si="3"/>
        <v>3919194.87</v>
      </c>
      <c r="E209" t="s">
        <v>11500</v>
      </c>
    </row>
    <row r="210" spans="1:5">
      <c r="A210" s="19">
        <v>42790</v>
      </c>
      <c r="B210" s="21">
        <v>0</v>
      </c>
      <c r="C210" s="17">
        <v>298363.75</v>
      </c>
      <c r="D210" s="11">
        <f t="shared" si="3"/>
        <v>4217558.62</v>
      </c>
      <c r="E210" t="s">
        <v>11501</v>
      </c>
    </row>
    <row r="211" spans="1:5">
      <c r="B211" s="21">
        <v>0</v>
      </c>
      <c r="C211" s="17">
        <v>489154.69</v>
      </c>
      <c r="D211" s="11">
        <f t="shared" si="3"/>
        <v>4706713.3100000005</v>
      </c>
      <c r="E211" t="s">
        <v>11502</v>
      </c>
    </row>
    <row r="212" spans="1:5">
      <c r="A212" s="19">
        <v>42795</v>
      </c>
      <c r="B212" s="21">
        <v>0</v>
      </c>
      <c r="C212" s="18">
        <v>267.02999999999997</v>
      </c>
      <c r="D212" s="11">
        <f t="shared" si="3"/>
        <v>4706980.3400000008</v>
      </c>
      <c r="E212" s="14" t="s">
        <v>24</v>
      </c>
    </row>
    <row r="213" spans="1:5">
      <c r="A213" s="19">
        <v>42796</v>
      </c>
      <c r="B213" s="21">
        <v>0</v>
      </c>
      <c r="C213" s="17">
        <v>342573.76</v>
      </c>
      <c r="D213" s="11">
        <f t="shared" si="3"/>
        <v>5049554.1000000006</v>
      </c>
      <c r="E213" t="s">
        <v>11503</v>
      </c>
    </row>
    <row r="214" spans="1:5">
      <c r="A214" s="19">
        <v>42800</v>
      </c>
      <c r="B214" s="21">
        <v>0</v>
      </c>
      <c r="C214" s="17">
        <v>71865.11</v>
      </c>
      <c r="D214" s="11">
        <f t="shared" si="3"/>
        <v>5121419.2100000009</v>
      </c>
      <c r="E214" t="s">
        <v>11504</v>
      </c>
    </row>
    <row r="215" spans="1:5">
      <c r="B215" s="21">
        <v>0</v>
      </c>
      <c r="C215" s="17">
        <v>41519.26</v>
      </c>
      <c r="D215" s="11">
        <f t="shared" si="3"/>
        <v>5162938.4700000007</v>
      </c>
      <c r="E215" t="s">
        <v>11505</v>
      </c>
    </row>
    <row r="216" spans="1:5">
      <c r="B216" s="21">
        <v>0</v>
      </c>
      <c r="C216" s="17">
        <v>141340.20000000001</v>
      </c>
      <c r="D216" s="11">
        <f t="shared" si="3"/>
        <v>5304278.6700000009</v>
      </c>
      <c r="E216" t="s">
        <v>11506</v>
      </c>
    </row>
    <row r="217" spans="1:5">
      <c r="A217" s="19">
        <v>42801</v>
      </c>
      <c r="B217" s="21">
        <v>0</v>
      </c>
      <c r="C217" s="17">
        <v>368152.07</v>
      </c>
      <c r="D217" s="11">
        <f t="shared" si="3"/>
        <v>5672430.7400000012</v>
      </c>
      <c r="E217" t="s">
        <v>11507</v>
      </c>
    </row>
    <row r="218" spans="1:5">
      <c r="A218" s="19">
        <v>42802</v>
      </c>
      <c r="B218" s="21">
        <v>0</v>
      </c>
      <c r="C218" s="17">
        <v>102292.86</v>
      </c>
      <c r="D218" s="11">
        <f t="shared" si="3"/>
        <v>5774723.6000000015</v>
      </c>
      <c r="E218" t="s">
        <v>11508</v>
      </c>
    </row>
    <row r="219" spans="1:5">
      <c r="A219" s="19"/>
      <c r="B219" s="21">
        <v>-3000000</v>
      </c>
      <c r="C219" s="17"/>
      <c r="D219" s="11">
        <f t="shared" si="3"/>
        <v>2774723.6000000015</v>
      </c>
      <c r="E219" s="14" t="s">
        <v>4771</v>
      </c>
    </row>
    <row r="220" spans="1:5">
      <c r="B220" s="21">
        <v>0</v>
      </c>
      <c r="C220" s="20">
        <v>352848.11</v>
      </c>
      <c r="D220" s="11">
        <f t="shared" si="3"/>
        <v>3127571.7100000014</v>
      </c>
      <c r="E220" s="16" t="s">
        <v>11509</v>
      </c>
    </row>
    <row r="221" spans="1:5">
      <c r="B221" s="21">
        <v>-253.42</v>
      </c>
      <c r="D221" s="11">
        <f t="shared" si="3"/>
        <v>3127318.2900000014</v>
      </c>
      <c r="E221" s="14" t="s">
        <v>24</v>
      </c>
    </row>
    <row r="222" spans="1:5">
      <c r="A222" s="19">
        <v>42804</v>
      </c>
      <c r="B222" s="21">
        <v>0</v>
      </c>
      <c r="C222" s="17">
        <v>102292.92</v>
      </c>
      <c r="D222" s="11">
        <f t="shared" si="3"/>
        <v>3229611.2100000014</v>
      </c>
      <c r="E222" t="s">
        <v>11510</v>
      </c>
    </row>
    <row r="223" spans="1:5">
      <c r="B223" s="21">
        <v>0</v>
      </c>
      <c r="C223" s="17">
        <v>95155.42</v>
      </c>
      <c r="D223" s="11">
        <f t="shared" si="3"/>
        <v>3324766.6300000013</v>
      </c>
      <c r="E223" t="s">
        <v>11511</v>
      </c>
    </row>
    <row r="224" spans="1:5">
      <c r="B224" s="21">
        <v>0</v>
      </c>
      <c r="C224" s="17">
        <v>1358016.28</v>
      </c>
      <c r="D224" s="11">
        <f t="shared" si="3"/>
        <v>4682782.9100000011</v>
      </c>
      <c r="E224" t="s">
        <v>11512</v>
      </c>
    </row>
    <row r="225" spans="1:5">
      <c r="A225" s="19">
        <v>42807</v>
      </c>
      <c r="B225" s="21">
        <v>0</v>
      </c>
      <c r="C225" s="17">
        <v>262427.36</v>
      </c>
      <c r="D225" s="11">
        <f t="shared" si="3"/>
        <v>4945210.2700000014</v>
      </c>
      <c r="E225" t="s">
        <v>11513</v>
      </c>
    </row>
    <row r="226" spans="1:5">
      <c r="B226" s="21">
        <v>0</v>
      </c>
      <c r="C226" s="17">
        <v>182140.37</v>
      </c>
      <c r="D226" s="11">
        <f t="shared" si="3"/>
        <v>5127350.6400000015</v>
      </c>
      <c r="E226" t="s">
        <v>11514</v>
      </c>
    </row>
    <row r="227" spans="1:5">
      <c r="A227" s="19">
        <v>42811</v>
      </c>
      <c r="B227" s="21">
        <v>0</v>
      </c>
      <c r="C227" s="17">
        <v>59581.65</v>
      </c>
      <c r="D227" s="11">
        <f t="shared" si="3"/>
        <v>5186932.2900000019</v>
      </c>
      <c r="E227" t="s">
        <v>11515</v>
      </c>
    </row>
    <row r="228" spans="1:5">
      <c r="B228" s="21">
        <v>0</v>
      </c>
      <c r="C228" s="17">
        <v>239824.31</v>
      </c>
      <c r="D228" s="11">
        <f t="shared" si="3"/>
        <v>5426756.6000000015</v>
      </c>
      <c r="E228" t="s">
        <v>11516</v>
      </c>
    </row>
    <row r="229" spans="1:5">
      <c r="A229" s="19">
        <v>42814</v>
      </c>
      <c r="B229" s="21">
        <v>0</v>
      </c>
      <c r="C229" s="17">
        <v>127213.81</v>
      </c>
      <c r="D229" s="11">
        <f t="shared" si="3"/>
        <v>5553970.4100000011</v>
      </c>
      <c r="E229" t="s">
        <v>11517</v>
      </c>
    </row>
    <row r="230" spans="1:5">
      <c r="B230" s="21">
        <v>0</v>
      </c>
      <c r="C230" s="17">
        <v>453603.66</v>
      </c>
      <c r="D230" s="11">
        <f t="shared" si="3"/>
        <v>6007574.0700000012</v>
      </c>
      <c r="E230" t="s">
        <v>11518</v>
      </c>
    </row>
    <row r="231" spans="1:5">
      <c r="B231" s="21">
        <v>0</v>
      </c>
      <c r="C231" s="17">
        <v>221871.3</v>
      </c>
      <c r="D231" s="11">
        <f t="shared" si="3"/>
        <v>6229445.370000001</v>
      </c>
      <c r="E231" t="s">
        <v>11519</v>
      </c>
    </row>
    <row r="232" spans="1:5">
      <c r="A232" s="19">
        <v>42815</v>
      </c>
      <c r="B232" s="21">
        <v>0</v>
      </c>
      <c r="C232" s="17">
        <v>383612.52</v>
      </c>
      <c r="D232" s="11">
        <f t="shared" si="3"/>
        <v>6613057.8900000006</v>
      </c>
      <c r="E232" t="s">
        <v>11520</v>
      </c>
    </row>
    <row r="233" spans="1:5">
      <c r="A233" s="19">
        <v>42816</v>
      </c>
      <c r="B233" s="21">
        <v>-5000254.8899999997</v>
      </c>
      <c r="C233" s="17"/>
      <c r="D233" s="11">
        <f t="shared" si="3"/>
        <v>1612803.0000000009</v>
      </c>
      <c r="E233" s="14" t="s">
        <v>24</v>
      </c>
    </row>
    <row r="234" spans="1:5">
      <c r="A234" s="19"/>
      <c r="B234" s="21">
        <v>0</v>
      </c>
      <c r="C234" s="18">
        <v>309785.06</v>
      </c>
      <c r="D234" s="11">
        <f t="shared" si="3"/>
        <v>1922588.060000001</v>
      </c>
      <c r="E234" s="14" t="s">
        <v>24</v>
      </c>
    </row>
    <row r="235" spans="1:5">
      <c r="A235" s="19">
        <v>42817</v>
      </c>
      <c r="B235" s="21">
        <v>0</v>
      </c>
      <c r="C235" s="17">
        <v>66371.210000000006</v>
      </c>
      <c r="D235" s="11">
        <f t="shared" si="3"/>
        <v>1988959.2700000009</v>
      </c>
      <c r="E235" t="s">
        <v>11521</v>
      </c>
    </row>
    <row r="236" spans="1:5">
      <c r="B236" s="21">
        <v>0</v>
      </c>
      <c r="C236" s="17">
        <v>241069.01</v>
      </c>
      <c r="D236" s="11">
        <f t="shared" si="3"/>
        <v>2230028.2800000012</v>
      </c>
      <c r="E236" t="s">
        <v>11522</v>
      </c>
    </row>
    <row r="237" spans="1:5">
      <c r="B237" s="21">
        <v>0</v>
      </c>
      <c r="C237" s="17">
        <v>273291.37</v>
      </c>
      <c r="D237" s="11">
        <f t="shared" si="3"/>
        <v>2503319.6500000013</v>
      </c>
      <c r="E237" t="s">
        <v>11523</v>
      </c>
    </row>
    <row r="238" spans="1:5">
      <c r="B238" s="21">
        <v>0</v>
      </c>
      <c r="C238" s="17">
        <v>707038.07</v>
      </c>
      <c r="D238" s="11">
        <f t="shared" si="3"/>
        <v>3210357.7200000011</v>
      </c>
      <c r="E238" t="s">
        <v>11524</v>
      </c>
    </row>
    <row r="239" spans="1:5">
      <c r="A239" s="19">
        <v>42818</v>
      </c>
      <c r="B239" s="21">
        <v>0</v>
      </c>
      <c r="C239" s="17">
        <v>101055.31</v>
      </c>
      <c r="D239" s="11">
        <f t="shared" si="3"/>
        <v>3311413.0300000012</v>
      </c>
      <c r="E239" t="s">
        <v>11525</v>
      </c>
    </row>
    <row r="240" spans="1:5">
      <c r="B240" s="21">
        <v>0</v>
      </c>
      <c r="C240" s="17">
        <v>122492.81</v>
      </c>
      <c r="D240" s="11">
        <f t="shared" si="3"/>
        <v>3433905.8400000012</v>
      </c>
      <c r="E240" t="s">
        <v>11526</v>
      </c>
    </row>
    <row r="241" spans="1:5">
      <c r="B241" s="21">
        <v>0</v>
      </c>
      <c r="C241" s="17">
        <v>595614.15</v>
      </c>
      <c r="D241" s="11">
        <f t="shared" si="3"/>
        <v>4029519.9900000012</v>
      </c>
      <c r="E241" t="s">
        <v>11527</v>
      </c>
    </row>
    <row r="242" spans="1:5">
      <c r="A242" s="19">
        <v>42822</v>
      </c>
      <c r="B242" s="21">
        <v>-2000000</v>
      </c>
      <c r="C242" s="17"/>
      <c r="D242" s="11">
        <f t="shared" si="3"/>
        <v>2029519.9900000012</v>
      </c>
      <c r="E242" s="14" t="s">
        <v>4771</v>
      </c>
    </row>
    <row r="243" spans="1:5">
      <c r="A243" s="19">
        <v>42823</v>
      </c>
      <c r="B243" s="21">
        <v>0</v>
      </c>
      <c r="C243" s="17">
        <v>226422.63</v>
      </c>
      <c r="D243" s="11">
        <f t="shared" si="3"/>
        <v>2255942.620000001</v>
      </c>
      <c r="E243" t="s">
        <v>11528</v>
      </c>
    </row>
    <row r="244" spans="1:5">
      <c r="A244" s="19">
        <v>42824</v>
      </c>
      <c r="B244" s="21">
        <v>0</v>
      </c>
      <c r="C244" s="17">
        <v>188606.23</v>
      </c>
      <c r="D244" s="11">
        <f t="shared" si="3"/>
        <v>2444548.850000001</v>
      </c>
      <c r="E244" t="s">
        <v>11529</v>
      </c>
    </row>
    <row r="245" spans="1:5">
      <c r="A245" s="19"/>
      <c r="B245" s="21">
        <v>-263.39999999999998</v>
      </c>
      <c r="C245" s="17"/>
      <c r="D245" s="11">
        <f t="shared" si="3"/>
        <v>2444285.4500000011</v>
      </c>
      <c r="E245" s="14" t="s">
        <v>24</v>
      </c>
    </row>
    <row r="246" spans="1:5">
      <c r="A246" s="19">
        <v>42825</v>
      </c>
      <c r="B246" s="21">
        <v>0</v>
      </c>
      <c r="C246" s="17">
        <v>575592.16</v>
      </c>
      <c r="D246" s="11">
        <f t="shared" si="3"/>
        <v>3019877.6100000013</v>
      </c>
      <c r="E246" t="s">
        <v>11530</v>
      </c>
    </row>
    <row r="247" spans="1:5">
      <c r="B247" s="21">
        <v>0</v>
      </c>
      <c r="C247" s="17">
        <v>359529.77</v>
      </c>
      <c r="D247" s="11">
        <f t="shared" si="3"/>
        <v>3379407.3800000013</v>
      </c>
      <c r="E247" t="s">
        <v>11531</v>
      </c>
    </row>
    <row r="248" spans="1:5">
      <c r="B248" s="21">
        <v>0</v>
      </c>
      <c r="C248" s="17">
        <v>563061.67000000004</v>
      </c>
      <c r="D248" s="11">
        <f t="shared" si="3"/>
        <v>3942469.0500000012</v>
      </c>
      <c r="E248" t="s">
        <v>11532</v>
      </c>
    </row>
    <row r="249" spans="1:5">
      <c r="A249" s="19">
        <v>42830</v>
      </c>
      <c r="B249" s="21">
        <v>-2999962.25</v>
      </c>
      <c r="C249" s="17"/>
      <c r="D249" s="11">
        <f t="shared" si="3"/>
        <v>942506.80000000121</v>
      </c>
      <c r="E249" s="14" t="s">
        <v>24</v>
      </c>
    </row>
    <row r="250" spans="1:5">
      <c r="A250" s="19">
        <v>42832</v>
      </c>
      <c r="B250" s="21">
        <v>0</v>
      </c>
      <c r="C250" s="17">
        <v>117981.02</v>
      </c>
      <c r="D250" s="11">
        <f t="shared" si="3"/>
        <v>1060487.8200000012</v>
      </c>
      <c r="E250" t="s">
        <v>11533</v>
      </c>
    </row>
    <row r="251" spans="1:5">
      <c r="A251" s="19">
        <v>42835</v>
      </c>
      <c r="B251" s="21">
        <v>0</v>
      </c>
      <c r="C251" s="17">
        <v>212226.34</v>
      </c>
      <c r="D251" s="11">
        <f t="shared" si="3"/>
        <v>1272714.1600000013</v>
      </c>
      <c r="E251" t="s">
        <v>11534</v>
      </c>
    </row>
    <row r="252" spans="1:5">
      <c r="B252" s="21">
        <v>-1000000</v>
      </c>
      <c r="C252" s="17"/>
      <c r="D252" s="11">
        <f t="shared" si="3"/>
        <v>272714.16000000131</v>
      </c>
      <c r="E252" s="14" t="s">
        <v>11535</v>
      </c>
    </row>
    <row r="253" spans="1:5">
      <c r="A253" s="19">
        <v>42836</v>
      </c>
      <c r="B253" s="21">
        <v>0</v>
      </c>
      <c r="C253" s="17">
        <v>75997.149999999994</v>
      </c>
      <c r="D253" s="11">
        <f t="shared" si="3"/>
        <v>348711.31000000134</v>
      </c>
      <c r="E253" t="s">
        <v>11536</v>
      </c>
    </row>
    <row r="254" spans="1:5">
      <c r="B254" s="21">
        <v>0</v>
      </c>
      <c r="C254" s="17">
        <v>42774.03</v>
      </c>
      <c r="D254" s="11">
        <f t="shared" si="3"/>
        <v>391485.34000000136</v>
      </c>
      <c r="E254" t="s">
        <v>11537</v>
      </c>
    </row>
    <row r="255" spans="1:5">
      <c r="B255" s="21">
        <v>0</v>
      </c>
      <c r="C255" s="17">
        <v>158373.53</v>
      </c>
      <c r="D255" s="11">
        <f t="shared" si="3"/>
        <v>549858.87000000139</v>
      </c>
      <c r="E255" t="s">
        <v>11538</v>
      </c>
    </row>
    <row r="256" spans="1:5">
      <c r="B256" s="21">
        <v>0</v>
      </c>
      <c r="C256" s="17">
        <v>317533.43</v>
      </c>
      <c r="D256" s="11">
        <f t="shared" si="3"/>
        <v>867392.30000000144</v>
      </c>
      <c r="E256" t="s">
        <v>11539</v>
      </c>
    </row>
    <row r="257" spans="1:5">
      <c r="A257" s="19">
        <v>42837</v>
      </c>
      <c r="B257" s="21">
        <v>-254.06</v>
      </c>
      <c r="D257" s="11">
        <f t="shared" si="3"/>
        <v>867138.24000000139</v>
      </c>
      <c r="E257" s="14" t="s">
        <v>24</v>
      </c>
    </row>
    <row r="258" spans="1:5">
      <c r="A258" s="19">
        <v>42850</v>
      </c>
      <c r="B258" s="21">
        <v>0</v>
      </c>
      <c r="C258" s="17">
        <v>550517.28</v>
      </c>
      <c r="D258" s="11">
        <f t="shared" si="3"/>
        <v>1417655.5200000014</v>
      </c>
      <c r="E258" t="s">
        <v>11540</v>
      </c>
    </row>
    <row r="259" spans="1:5">
      <c r="B259" s="21">
        <v>0</v>
      </c>
      <c r="C259" s="17">
        <v>352489.46</v>
      </c>
      <c r="D259" s="11">
        <f t="shared" si="3"/>
        <v>1770144.9800000014</v>
      </c>
      <c r="E259" t="s">
        <v>11541</v>
      </c>
    </row>
    <row r="260" spans="1:5">
      <c r="A260" s="19">
        <v>42851</v>
      </c>
      <c r="B260" s="21">
        <v>0</v>
      </c>
      <c r="C260" s="17">
        <v>117880.17</v>
      </c>
      <c r="D260" s="11">
        <f t="shared" si="3"/>
        <v>1888025.1500000013</v>
      </c>
      <c r="E260" t="s">
        <v>11542</v>
      </c>
    </row>
    <row r="261" spans="1:5">
      <c r="B261" s="21">
        <v>0</v>
      </c>
      <c r="C261" s="18">
        <v>0.01</v>
      </c>
      <c r="D261" s="11">
        <f t="shared" si="3"/>
        <v>1888025.1600000013</v>
      </c>
      <c r="E261" s="14" t="s">
        <v>24</v>
      </c>
    </row>
    <row r="262" spans="1:5">
      <c r="A262" s="19">
        <v>42852</v>
      </c>
      <c r="B262" s="21">
        <v>-1000000</v>
      </c>
      <c r="C262" s="17"/>
      <c r="D262" s="11">
        <f t="shared" ref="D262:D325" si="4">D261+B262+C262</f>
        <v>888025.16000000131</v>
      </c>
      <c r="E262" s="14" t="s">
        <v>4771</v>
      </c>
    </row>
    <row r="263" spans="1:5">
      <c r="A263" s="19">
        <v>42858</v>
      </c>
      <c r="B263" s="21">
        <v>-178.29</v>
      </c>
      <c r="C263" s="17"/>
      <c r="D263" s="11">
        <f t="shared" si="4"/>
        <v>887846.87000000128</v>
      </c>
      <c r="E263" s="14" t="s">
        <v>24</v>
      </c>
    </row>
    <row r="264" spans="1:5">
      <c r="A264" s="19">
        <v>42860</v>
      </c>
      <c r="B264" s="21">
        <v>0</v>
      </c>
      <c r="C264" s="17">
        <v>116002.73</v>
      </c>
      <c r="D264" s="11">
        <f t="shared" si="4"/>
        <v>1003849.6000000013</v>
      </c>
      <c r="E264" t="s">
        <v>11543</v>
      </c>
    </row>
    <row r="265" spans="1:5">
      <c r="B265" s="21">
        <v>0</v>
      </c>
      <c r="C265" s="17">
        <v>77775.31</v>
      </c>
      <c r="D265" s="11">
        <f t="shared" si="4"/>
        <v>1081624.9100000013</v>
      </c>
      <c r="E265" t="s">
        <v>11544</v>
      </c>
    </row>
    <row r="266" spans="1:5">
      <c r="B266" s="21">
        <v>0</v>
      </c>
      <c r="C266" s="17">
        <v>285928.11</v>
      </c>
      <c r="D266" s="11">
        <f t="shared" si="4"/>
        <v>1367553.0200000014</v>
      </c>
      <c r="E266" t="s">
        <v>11545</v>
      </c>
    </row>
    <row r="267" spans="1:5">
      <c r="B267" s="21">
        <v>0</v>
      </c>
      <c r="C267" s="17">
        <v>139733.17000000001</v>
      </c>
      <c r="D267" s="11">
        <f t="shared" si="4"/>
        <v>1507286.1900000013</v>
      </c>
      <c r="E267" t="s">
        <v>11546</v>
      </c>
    </row>
    <row r="268" spans="1:5">
      <c r="A268" s="19">
        <v>42863</v>
      </c>
      <c r="B268" s="21">
        <v>0</v>
      </c>
      <c r="C268" s="17">
        <v>536285.9</v>
      </c>
      <c r="D268" s="11">
        <f t="shared" si="4"/>
        <v>2043572.0900000012</v>
      </c>
      <c r="E268" t="s">
        <v>11547</v>
      </c>
    </row>
    <row r="269" spans="1:5">
      <c r="A269" s="19">
        <v>42864</v>
      </c>
      <c r="B269" s="21">
        <v>-2000000</v>
      </c>
      <c r="C269" s="17"/>
      <c r="D269" s="11">
        <f t="shared" si="4"/>
        <v>43572.090000001248</v>
      </c>
      <c r="E269" s="14" t="s">
        <v>4771</v>
      </c>
    </row>
    <row r="270" spans="1:5">
      <c r="A270" s="19">
        <v>42865</v>
      </c>
      <c r="B270" s="21">
        <v>-254.06</v>
      </c>
      <c r="C270" s="17"/>
      <c r="D270" s="11">
        <f t="shared" si="4"/>
        <v>43318.03000000125</v>
      </c>
      <c r="E270" s="14" t="s">
        <v>24</v>
      </c>
    </row>
    <row r="271" spans="1:5">
      <c r="A271" s="19">
        <v>42867</v>
      </c>
      <c r="B271" s="21">
        <v>0</v>
      </c>
      <c r="C271" s="17">
        <v>368715.64</v>
      </c>
      <c r="D271" s="11">
        <f t="shared" si="4"/>
        <v>412033.67000000126</v>
      </c>
      <c r="E271" t="s">
        <v>11548</v>
      </c>
    </row>
    <row r="272" spans="1:5">
      <c r="A272" s="19">
        <v>42870</v>
      </c>
      <c r="B272" s="21">
        <v>0</v>
      </c>
      <c r="C272" s="17">
        <v>137059.43</v>
      </c>
      <c r="D272" s="11">
        <f t="shared" si="4"/>
        <v>549093.10000000126</v>
      </c>
      <c r="E272" t="s">
        <v>11549</v>
      </c>
    </row>
    <row r="273" spans="1:5">
      <c r="A273" s="19">
        <v>42874</v>
      </c>
      <c r="B273" s="21">
        <v>0</v>
      </c>
      <c r="C273" s="17">
        <v>238661.97</v>
      </c>
      <c r="D273" s="11">
        <f t="shared" si="4"/>
        <v>787755.07000000123</v>
      </c>
      <c r="E273" t="s">
        <v>11550</v>
      </c>
    </row>
    <row r="274" spans="1:5">
      <c r="B274" s="21">
        <v>0</v>
      </c>
      <c r="C274" s="17">
        <v>131306.48000000001</v>
      </c>
      <c r="D274" s="11">
        <f t="shared" si="4"/>
        <v>919061.55000000121</v>
      </c>
      <c r="E274" t="s">
        <v>11551</v>
      </c>
    </row>
    <row r="275" spans="1:5">
      <c r="A275" s="19">
        <v>42877</v>
      </c>
      <c r="B275" s="21">
        <v>0</v>
      </c>
      <c r="C275" s="17">
        <v>70495.94</v>
      </c>
      <c r="D275" s="11">
        <f t="shared" si="4"/>
        <v>989557.49000000115</v>
      </c>
      <c r="E275" t="s">
        <v>11552</v>
      </c>
    </row>
    <row r="276" spans="1:5">
      <c r="A276" s="19">
        <v>42885</v>
      </c>
      <c r="B276" s="21">
        <v>0</v>
      </c>
      <c r="C276" s="17">
        <v>90671.87</v>
      </c>
      <c r="D276" s="11">
        <f t="shared" si="4"/>
        <v>1080229.3600000013</v>
      </c>
      <c r="E276" t="s">
        <v>11553</v>
      </c>
    </row>
    <row r="277" spans="1:5">
      <c r="B277" s="21">
        <v>0</v>
      </c>
      <c r="C277" s="17">
        <v>51226.54</v>
      </c>
      <c r="D277" s="11">
        <f t="shared" si="4"/>
        <v>1131455.9000000013</v>
      </c>
      <c r="E277" t="s">
        <v>11554</v>
      </c>
    </row>
    <row r="278" spans="1:5">
      <c r="B278" s="21">
        <v>0</v>
      </c>
      <c r="C278" s="17">
        <v>258613.42</v>
      </c>
      <c r="D278" s="11">
        <f t="shared" si="4"/>
        <v>1390069.3200000012</v>
      </c>
      <c r="E278" t="s">
        <v>11555</v>
      </c>
    </row>
    <row r="279" spans="1:5">
      <c r="A279" s="19">
        <v>42886</v>
      </c>
      <c r="B279" s="21">
        <v>0</v>
      </c>
      <c r="C279" s="18">
        <v>48.74</v>
      </c>
      <c r="D279" s="11">
        <f t="shared" si="4"/>
        <v>1390118.0600000012</v>
      </c>
      <c r="E279" s="14" t="s">
        <v>24</v>
      </c>
    </row>
    <row r="280" spans="1:5">
      <c r="A280" s="19">
        <v>42887</v>
      </c>
      <c r="B280" s="21">
        <v>-989159.53</v>
      </c>
      <c r="C280" s="17"/>
      <c r="D280" s="11">
        <f t="shared" si="4"/>
        <v>400958.53000000119</v>
      </c>
      <c r="E280" t="s">
        <v>5356</v>
      </c>
    </row>
    <row r="281" spans="1:5">
      <c r="A281" s="19">
        <v>42892</v>
      </c>
      <c r="B281" s="21">
        <v>-262099.35</v>
      </c>
      <c r="C281" s="17"/>
      <c r="D281" s="11">
        <f t="shared" si="4"/>
        <v>138859.18000000119</v>
      </c>
      <c r="E281" t="s">
        <v>5356</v>
      </c>
    </row>
    <row r="282" spans="1:5">
      <c r="A282" s="19">
        <v>42893</v>
      </c>
      <c r="B282" s="21">
        <v>-473.77</v>
      </c>
      <c r="C282" s="17"/>
      <c r="D282" s="11">
        <f t="shared" si="4"/>
        <v>138385.4100000012</v>
      </c>
      <c r="E282" s="14" t="s">
        <v>24</v>
      </c>
    </row>
    <row r="283" spans="1:5">
      <c r="A283" s="19">
        <v>42894</v>
      </c>
      <c r="B283" s="21">
        <v>0</v>
      </c>
      <c r="C283" s="17">
        <v>188015.32</v>
      </c>
      <c r="D283" s="11">
        <f t="shared" si="4"/>
        <v>326400.7300000012</v>
      </c>
      <c r="E283" t="s">
        <v>11556</v>
      </c>
    </row>
    <row r="284" spans="1:5">
      <c r="B284" s="21">
        <v>0</v>
      </c>
      <c r="C284" s="17">
        <v>277051</v>
      </c>
      <c r="D284" s="11">
        <f t="shared" si="4"/>
        <v>603451.73000000115</v>
      </c>
      <c r="E284" t="s">
        <v>11557</v>
      </c>
    </row>
    <row r="285" spans="1:5">
      <c r="A285" s="19">
        <v>42895</v>
      </c>
      <c r="B285" s="21">
        <v>0</v>
      </c>
      <c r="C285" s="17">
        <v>85666.72</v>
      </c>
      <c r="D285" s="11">
        <f t="shared" si="4"/>
        <v>689118.45000000112</v>
      </c>
      <c r="E285" t="s">
        <v>11558</v>
      </c>
    </row>
    <row r="286" spans="1:5">
      <c r="A286" s="19">
        <v>42898</v>
      </c>
      <c r="B286" s="21">
        <v>0</v>
      </c>
      <c r="C286" s="17">
        <v>122457.72</v>
      </c>
      <c r="D286" s="11">
        <f t="shared" si="4"/>
        <v>811576.17000000109</v>
      </c>
      <c r="E286" t="s">
        <v>11559</v>
      </c>
    </row>
    <row r="287" spans="1:5">
      <c r="A287" s="19">
        <v>42899</v>
      </c>
      <c r="B287" s="21">
        <v>0</v>
      </c>
      <c r="C287" s="17">
        <v>12296.4</v>
      </c>
      <c r="D287" s="11">
        <f t="shared" si="4"/>
        <v>823872.57000000111</v>
      </c>
      <c r="E287" t="s">
        <v>11560</v>
      </c>
    </row>
    <row r="288" spans="1:5">
      <c r="B288" s="21">
        <v>0</v>
      </c>
      <c r="C288" s="17">
        <v>117491.72</v>
      </c>
      <c r="D288" s="11">
        <f t="shared" si="4"/>
        <v>941364.29000000108</v>
      </c>
      <c r="E288" t="s">
        <v>11561</v>
      </c>
    </row>
    <row r="289" spans="1:8">
      <c r="A289" s="19">
        <v>42901</v>
      </c>
      <c r="B289" s="21">
        <v>0</v>
      </c>
      <c r="C289" s="17">
        <v>224591.88</v>
      </c>
      <c r="D289" s="11">
        <f t="shared" si="4"/>
        <v>1165956.1700000011</v>
      </c>
      <c r="E289" t="s">
        <v>11562</v>
      </c>
    </row>
    <row r="290" spans="1:8">
      <c r="B290" s="21">
        <v>0</v>
      </c>
      <c r="C290" s="17">
        <v>82524.47</v>
      </c>
      <c r="D290" s="11">
        <f t="shared" si="4"/>
        <v>1248480.6400000011</v>
      </c>
      <c r="E290" t="s">
        <v>11563</v>
      </c>
    </row>
    <row r="291" spans="1:8">
      <c r="B291" s="21">
        <v>0</v>
      </c>
      <c r="C291" s="17">
        <v>432537.71</v>
      </c>
      <c r="D291" s="11">
        <f t="shared" si="4"/>
        <v>1681018.350000001</v>
      </c>
      <c r="E291" t="s">
        <v>11564</v>
      </c>
    </row>
    <row r="292" spans="1:8">
      <c r="A292" s="19">
        <v>42902</v>
      </c>
      <c r="B292" s="21">
        <v>0</v>
      </c>
      <c r="C292" s="17">
        <v>387030.07</v>
      </c>
      <c r="D292" s="11">
        <f t="shared" si="4"/>
        <v>2068048.4200000011</v>
      </c>
      <c r="E292" t="s">
        <v>11565</v>
      </c>
    </row>
    <row r="293" spans="1:8">
      <c r="B293" s="21">
        <v>0</v>
      </c>
      <c r="C293" s="17">
        <v>117155.74</v>
      </c>
      <c r="D293" s="11">
        <f t="shared" si="4"/>
        <v>2185204.1600000011</v>
      </c>
      <c r="E293" t="s">
        <v>11566</v>
      </c>
    </row>
    <row r="294" spans="1:8">
      <c r="A294" s="19">
        <v>42907</v>
      </c>
      <c r="B294" s="21">
        <v>-7.28</v>
      </c>
      <c r="D294" s="11">
        <f t="shared" si="4"/>
        <v>2185196.8800000013</v>
      </c>
      <c r="E294" s="14" t="s">
        <v>24</v>
      </c>
    </row>
    <row r="295" spans="1:8">
      <c r="A295" s="19">
        <v>42908</v>
      </c>
      <c r="B295" s="21">
        <v>0</v>
      </c>
      <c r="C295" s="17">
        <v>416295.55</v>
      </c>
      <c r="D295" s="11">
        <f t="shared" si="4"/>
        <v>2601492.4300000011</v>
      </c>
      <c r="E295" t="s">
        <v>11567</v>
      </c>
    </row>
    <row r="296" spans="1:8">
      <c r="A296" s="19">
        <v>42909</v>
      </c>
      <c r="B296" s="21">
        <v>0</v>
      </c>
      <c r="C296" s="17">
        <v>146474.93</v>
      </c>
      <c r="D296" s="11">
        <f t="shared" si="4"/>
        <v>2747967.3600000013</v>
      </c>
      <c r="E296" t="s">
        <v>11568</v>
      </c>
    </row>
    <row r="297" spans="1:8">
      <c r="A297" s="19">
        <v>42913</v>
      </c>
      <c r="B297" s="21">
        <v>-2000000</v>
      </c>
      <c r="C297" s="17"/>
      <c r="D297" s="11">
        <f t="shared" si="4"/>
        <v>747967.36000000127</v>
      </c>
      <c r="E297" s="14" t="s">
        <v>4771</v>
      </c>
    </row>
    <row r="298" spans="1:8">
      <c r="A298" s="19">
        <v>42914</v>
      </c>
      <c r="B298" s="21">
        <v>0</v>
      </c>
      <c r="C298" s="17">
        <v>133772.32</v>
      </c>
      <c r="D298" s="11">
        <f t="shared" si="4"/>
        <v>881739.68000000133</v>
      </c>
      <c r="E298" t="s">
        <v>11569</v>
      </c>
    </row>
    <row r="299" spans="1:8">
      <c r="A299" s="19">
        <v>42915</v>
      </c>
      <c r="B299" s="21">
        <v>0</v>
      </c>
      <c r="C299" s="17">
        <v>461072.52</v>
      </c>
      <c r="D299" s="11">
        <f t="shared" si="4"/>
        <v>1342812.2000000014</v>
      </c>
      <c r="E299" t="s">
        <v>11570</v>
      </c>
    </row>
    <row r="300" spans="1:8">
      <c r="B300" s="21">
        <v>-257.38</v>
      </c>
      <c r="C300" s="17"/>
      <c r="D300" s="11">
        <f t="shared" si="4"/>
        <v>1342554.8200000015</v>
      </c>
      <c r="E300" s="14" t="s">
        <v>24</v>
      </c>
    </row>
    <row r="301" spans="1:8">
      <c r="B301" s="21">
        <v>0</v>
      </c>
      <c r="C301" s="17">
        <v>318781.8</v>
      </c>
      <c r="D301" s="11">
        <f t="shared" si="4"/>
        <v>1661336.6200000015</v>
      </c>
      <c r="E301" t="s">
        <v>11571</v>
      </c>
      <c r="H301" s="17"/>
    </row>
    <row r="302" spans="1:8">
      <c r="A302" s="19">
        <v>42921</v>
      </c>
      <c r="B302" s="21">
        <v>0</v>
      </c>
      <c r="C302" s="20">
        <v>387467.18</v>
      </c>
      <c r="D302" s="11">
        <f t="shared" si="4"/>
        <v>2048803.8000000014</v>
      </c>
      <c r="E302" s="16" t="s">
        <v>11572</v>
      </c>
    </row>
    <row r="303" spans="1:8">
      <c r="B303" s="21">
        <v>0</v>
      </c>
      <c r="C303" s="17">
        <v>343590.22</v>
      </c>
      <c r="D303" s="11">
        <f t="shared" si="4"/>
        <v>2392394.0200000014</v>
      </c>
      <c r="E303" t="s">
        <v>11573</v>
      </c>
    </row>
    <row r="304" spans="1:8">
      <c r="B304" s="21">
        <v>0</v>
      </c>
      <c r="C304" s="18">
        <v>79.58</v>
      </c>
      <c r="D304" s="11">
        <f t="shared" si="4"/>
        <v>2392473.6000000015</v>
      </c>
      <c r="E304" s="14" t="s">
        <v>24</v>
      </c>
    </row>
    <row r="305" spans="1:5">
      <c r="A305" s="19">
        <v>42923</v>
      </c>
      <c r="B305" s="21">
        <v>0</v>
      </c>
      <c r="C305" s="17">
        <v>81502.720000000001</v>
      </c>
      <c r="D305" s="11">
        <f t="shared" si="4"/>
        <v>2473976.3200000017</v>
      </c>
      <c r="E305" t="s">
        <v>11574</v>
      </c>
    </row>
    <row r="306" spans="1:5">
      <c r="A306" s="19">
        <v>42927</v>
      </c>
      <c r="B306" s="21">
        <v>0</v>
      </c>
      <c r="C306" s="17">
        <v>115455.29</v>
      </c>
      <c r="D306" s="11">
        <f t="shared" si="4"/>
        <v>2589431.6100000017</v>
      </c>
      <c r="E306" t="s">
        <v>11575</v>
      </c>
    </row>
    <row r="307" spans="1:5">
      <c r="B307" s="21">
        <v>0</v>
      </c>
      <c r="C307" s="17">
        <v>81502.73</v>
      </c>
      <c r="D307" s="11">
        <f t="shared" si="4"/>
        <v>2670934.3400000017</v>
      </c>
      <c r="E307" t="s">
        <v>11576</v>
      </c>
    </row>
    <row r="308" spans="1:5">
      <c r="B308" s="21">
        <v>0</v>
      </c>
      <c r="C308" s="17">
        <v>222301.76</v>
      </c>
      <c r="D308" s="11">
        <f t="shared" si="4"/>
        <v>2893236.1000000015</v>
      </c>
      <c r="E308" t="s">
        <v>11577</v>
      </c>
    </row>
    <row r="309" spans="1:5">
      <c r="A309" s="19">
        <v>42929</v>
      </c>
      <c r="B309" s="21">
        <v>-1000000</v>
      </c>
      <c r="C309" s="17"/>
      <c r="D309" s="11">
        <f t="shared" si="4"/>
        <v>1893236.1000000015</v>
      </c>
      <c r="E309" s="14" t="s">
        <v>11578</v>
      </c>
    </row>
    <row r="310" spans="1:5">
      <c r="B310" s="21">
        <v>0</v>
      </c>
      <c r="C310" s="17">
        <v>155158.43</v>
      </c>
      <c r="D310" s="11">
        <f t="shared" si="4"/>
        <v>2048394.5300000014</v>
      </c>
      <c r="E310" t="s">
        <v>11579</v>
      </c>
    </row>
    <row r="311" spans="1:5">
      <c r="A311" s="19">
        <v>42930</v>
      </c>
      <c r="B311" s="21">
        <v>0</v>
      </c>
      <c r="C311" s="17">
        <v>124976.52</v>
      </c>
      <c r="D311" s="11">
        <f t="shared" si="4"/>
        <v>2173371.0500000012</v>
      </c>
      <c r="E311" t="s">
        <v>11580</v>
      </c>
    </row>
    <row r="312" spans="1:5">
      <c r="B312" s="21">
        <v>0</v>
      </c>
      <c r="C312" s="17">
        <v>244194.43</v>
      </c>
      <c r="D312" s="11">
        <f t="shared" si="4"/>
        <v>2417565.4800000014</v>
      </c>
      <c r="E312" t="s">
        <v>11581</v>
      </c>
    </row>
    <row r="313" spans="1:5">
      <c r="B313" s="21">
        <v>0</v>
      </c>
      <c r="C313" s="17">
        <v>377649.05</v>
      </c>
      <c r="D313" s="11">
        <f t="shared" si="4"/>
        <v>2795214.5300000012</v>
      </c>
      <c r="E313" t="s">
        <v>11582</v>
      </c>
    </row>
    <row r="314" spans="1:5">
      <c r="A314" s="19">
        <v>42935</v>
      </c>
      <c r="B314" s="21">
        <v>0</v>
      </c>
      <c r="C314" s="17">
        <v>44035.13</v>
      </c>
      <c r="D314" s="11">
        <f t="shared" si="4"/>
        <v>2839249.6600000011</v>
      </c>
      <c r="E314" t="s">
        <v>11583</v>
      </c>
    </row>
    <row r="315" spans="1:5">
      <c r="B315" s="21">
        <v>0</v>
      </c>
      <c r="C315" s="17">
        <v>354563.38</v>
      </c>
      <c r="D315" s="11">
        <f t="shared" si="4"/>
        <v>3193813.040000001</v>
      </c>
      <c r="E315" t="s">
        <v>11584</v>
      </c>
    </row>
    <row r="316" spans="1:5">
      <c r="B316" s="21">
        <v>0</v>
      </c>
      <c r="C316" s="17">
        <v>86086.33</v>
      </c>
      <c r="D316" s="11">
        <f t="shared" si="4"/>
        <v>3279899.370000001</v>
      </c>
      <c r="E316" t="s">
        <v>11585</v>
      </c>
    </row>
    <row r="317" spans="1:5">
      <c r="B317" s="21">
        <v>-258.92</v>
      </c>
      <c r="D317" s="11">
        <f t="shared" si="4"/>
        <v>3279640.4500000011</v>
      </c>
      <c r="E317" s="14" t="s">
        <v>24</v>
      </c>
    </row>
    <row r="318" spans="1:5">
      <c r="A318" s="19">
        <v>42943</v>
      </c>
      <c r="B318" s="21">
        <v>0</v>
      </c>
      <c r="C318" s="17">
        <v>392023.44</v>
      </c>
      <c r="D318" s="11">
        <f t="shared" si="4"/>
        <v>3671663.8900000011</v>
      </c>
      <c r="E318" t="s">
        <v>11586</v>
      </c>
    </row>
    <row r="319" spans="1:5">
      <c r="B319" s="21">
        <v>0</v>
      </c>
      <c r="C319" s="17">
        <v>276190.18</v>
      </c>
      <c r="D319" s="11">
        <f t="shared" si="4"/>
        <v>3947854.0700000012</v>
      </c>
      <c r="E319" t="s">
        <v>11587</v>
      </c>
    </row>
    <row r="320" spans="1:5">
      <c r="B320" s="21">
        <v>0</v>
      </c>
      <c r="C320" s="17">
        <v>326473.71999999997</v>
      </c>
      <c r="D320" s="11">
        <f t="shared" si="4"/>
        <v>4274327.790000001</v>
      </c>
      <c r="E320" t="s">
        <v>11588</v>
      </c>
    </row>
    <row r="321" spans="1:5">
      <c r="A321" s="19">
        <v>42949</v>
      </c>
      <c r="B321" s="21">
        <v>0</v>
      </c>
      <c r="C321" s="17">
        <v>250082.75</v>
      </c>
      <c r="D321" s="11">
        <f t="shared" si="4"/>
        <v>4524410.540000001</v>
      </c>
      <c r="E321" t="s">
        <v>11589</v>
      </c>
    </row>
    <row r="322" spans="1:5">
      <c r="A322" s="19">
        <v>42950</v>
      </c>
      <c r="B322" s="21">
        <v>0</v>
      </c>
      <c r="C322" s="17">
        <v>164403.9</v>
      </c>
      <c r="D322" s="11">
        <f t="shared" si="4"/>
        <v>4688814.4400000013</v>
      </c>
      <c r="E322" t="s">
        <v>11590</v>
      </c>
    </row>
    <row r="323" spans="1:5">
      <c r="B323" s="21">
        <v>0</v>
      </c>
      <c r="C323" s="17">
        <v>129492.88</v>
      </c>
      <c r="D323" s="11">
        <f t="shared" si="4"/>
        <v>4818307.3200000012</v>
      </c>
      <c r="E323" t="s">
        <v>11591</v>
      </c>
    </row>
    <row r="324" spans="1:5">
      <c r="B324" s="21">
        <v>0</v>
      </c>
      <c r="C324" s="18">
        <v>188.73</v>
      </c>
      <c r="D324" s="11">
        <f t="shared" si="4"/>
        <v>4818496.0500000017</v>
      </c>
      <c r="E324" s="14" t="s">
        <v>24</v>
      </c>
    </row>
    <row r="325" spans="1:5">
      <c r="B325" s="21">
        <v>0</v>
      </c>
      <c r="C325" s="17">
        <v>130911.64</v>
      </c>
      <c r="D325" s="11">
        <f t="shared" si="4"/>
        <v>4949407.6900000013</v>
      </c>
      <c r="E325" t="s">
        <v>11592</v>
      </c>
    </row>
    <row r="326" spans="1:5">
      <c r="B326" s="21">
        <v>0</v>
      </c>
      <c r="C326" s="17">
        <v>472455.22</v>
      </c>
      <c r="D326" s="11">
        <f t="shared" ref="D326:D389" si="5">D325+B326+C326</f>
        <v>5421862.9100000011</v>
      </c>
      <c r="E326" t="s">
        <v>11593</v>
      </c>
    </row>
    <row r="327" spans="1:5">
      <c r="B327" s="21">
        <v>0</v>
      </c>
      <c r="C327" s="17">
        <v>93420.84</v>
      </c>
      <c r="D327" s="11">
        <f t="shared" si="5"/>
        <v>5515283.7500000009</v>
      </c>
      <c r="E327" t="s">
        <v>11594</v>
      </c>
    </row>
    <row r="328" spans="1:5">
      <c r="B328" s="21">
        <v>0</v>
      </c>
      <c r="C328" s="17">
        <v>287208.15000000002</v>
      </c>
      <c r="D328" s="11">
        <f t="shared" si="5"/>
        <v>5802491.9000000013</v>
      </c>
      <c r="E328" t="s">
        <v>11595</v>
      </c>
    </row>
    <row r="329" spans="1:5">
      <c r="A329" s="19">
        <v>42954</v>
      </c>
      <c r="B329" s="21">
        <v>-284000</v>
      </c>
      <c r="C329" s="17"/>
      <c r="D329" s="11">
        <f t="shared" si="5"/>
        <v>5518491.9000000013</v>
      </c>
      <c r="E329" s="14" t="s">
        <v>11596</v>
      </c>
    </row>
    <row r="330" spans="1:5">
      <c r="A330" s="19">
        <v>42955</v>
      </c>
      <c r="B330" s="21">
        <v>0</v>
      </c>
      <c r="C330" s="17">
        <v>33497.599999999999</v>
      </c>
      <c r="D330" s="11">
        <f t="shared" si="5"/>
        <v>5551989.5000000009</v>
      </c>
      <c r="E330" t="s">
        <v>11597</v>
      </c>
    </row>
    <row r="331" spans="1:5">
      <c r="B331" s="21">
        <v>0</v>
      </c>
      <c r="C331" s="17">
        <v>68757.600000000006</v>
      </c>
      <c r="D331" s="11">
        <f t="shared" si="5"/>
        <v>5620747.1000000006</v>
      </c>
      <c r="E331" t="s">
        <v>11598</v>
      </c>
    </row>
    <row r="332" spans="1:5">
      <c r="B332" s="21">
        <v>0</v>
      </c>
      <c r="C332" s="17">
        <v>342701.9</v>
      </c>
      <c r="D332" s="11">
        <f t="shared" si="5"/>
        <v>5963449.0000000009</v>
      </c>
      <c r="E332" t="s">
        <v>11599</v>
      </c>
    </row>
    <row r="333" spans="1:5">
      <c r="A333" s="19">
        <v>42956</v>
      </c>
      <c r="B333" s="21">
        <v>-11.11</v>
      </c>
      <c r="C333" s="17"/>
      <c r="D333" s="11">
        <f t="shared" si="5"/>
        <v>5963437.8900000006</v>
      </c>
      <c r="E333" s="14" t="s">
        <v>24</v>
      </c>
    </row>
    <row r="334" spans="1:5">
      <c r="A334" s="19">
        <v>42957</v>
      </c>
      <c r="B334" s="21">
        <v>0</v>
      </c>
      <c r="C334" s="17">
        <v>81793.2</v>
      </c>
      <c r="D334" s="11">
        <f t="shared" si="5"/>
        <v>6045231.0900000008</v>
      </c>
      <c r="E334" t="s">
        <v>11600</v>
      </c>
    </row>
    <row r="335" spans="1:5">
      <c r="B335" s="21">
        <v>0</v>
      </c>
      <c r="C335" s="17">
        <v>264672.73</v>
      </c>
      <c r="D335" s="11">
        <f t="shared" si="5"/>
        <v>6309903.8200000003</v>
      </c>
      <c r="E335" t="s">
        <v>11601</v>
      </c>
    </row>
    <row r="336" spans="1:5">
      <c r="B336" s="21">
        <v>0</v>
      </c>
      <c r="C336" s="17">
        <v>81542.53</v>
      </c>
      <c r="D336" s="11">
        <f t="shared" si="5"/>
        <v>6391446.3500000006</v>
      </c>
      <c r="E336" t="s">
        <v>11602</v>
      </c>
    </row>
    <row r="337" spans="1:5">
      <c r="A337" s="19">
        <v>42958</v>
      </c>
      <c r="B337" s="21">
        <v>-4000000</v>
      </c>
      <c r="C337" s="17"/>
      <c r="D337" s="11">
        <f t="shared" si="5"/>
        <v>2391446.3500000006</v>
      </c>
      <c r="E337" s="14" t="s">
        <v>25</v>
      </c>
    </row>
    <row r="338" spans="1:5">
      <c r="A338" s="19">
        <v>42962</v>
      </c>
      <c r="B338" s="21">
        <v>0</v>
      </c>
      <c r="C338" s="17">
        <v>338987.54</v>
      </c>
      <c r="D338" s="11">
        <f t="shared" si="5"/>
        <v>2730433.8900000006</v>
      </c>
      <c r="E338" t="s">
        <v>11603</v>
      </c>
    </row>
    <row r="339" spans="1:5">
      <c r="B339" s="21">
        <v>0</v>
      </c>
      <c r="C339" s="17">
        <v>324363.11</v>
      </c>
      <c r="D339" s="11">
        <f t="shared" si="5"/>
        <v>3054797.0000000005</v>
      </c>
      <c r="E339" t="s">
        <v>11604</v>
      </c>
    </row>
    <row r="340" spans="1:5">
      <c r="A340" s="19">
        <v>42963</v>
      </c>
      <c r="B340" s="21">
        <v>0</v>
      </c>
      <c r="C340" s="17">
        <v>102753.99</v>
      </c>
      <c r="D340" s="11">
        <f t="shared" si="5"/>
        <v>3157550.9900000007</v>
      </c>
      <c r="E340" t="s">
        <v>11605</v>
      </c>
    </row>
    <row r="341" spans="1:5">
      <c r="B341" s="21">
        <v>0</v>
      </c>
      <c r="C341" s="17">
        <v>543099.82999999996</v>
      </c>
      <c r="D341" s="11">
        <f t="shared" si="5"/>
        <v>3700650.8200000008</v>
      </c>
      <c r="E341" t="s">
        <v>11606</v>
      </c>
    </row>
    <row r="342" spans="1:5">
      <c r="B342" s="21">
        <v>0</v>
      </c>
      <c r="C342" s="17">
        <v>278680.49</v>
      </c>
      <c r="D342" s="11">
        <f t="shared" si="5"/>
        <v>3979331.3100000005</v>
      </c>
      <c r="E342" t="s">
        <v>11607</v>
      </c>
    </row>
    <row r="343" spans="1:5">
      <c r="B343" s="21">
        <v>0</v>
      </c>
      <c r="C343" s="17">
        <v>174315.06</v>
      </c>
      <c r="D343" s="11">
        <f t="shared" si="5"/>
        <v>4153646.3700000006</v>
      </c>
      <c r="E343" t="s">
        <v>11608</v>
      </c>
    </row>
    <row r="344" spans="1:5">
      <c r="B344" s="21">
        <v>-261.51</v>
      </c>
      <c r="C344" s="17"/>
      <c r="D344" s="11">
        <f t="shared" si="5"/>
        <v>4153384.8600000008</v>
      </c>
      <c r="E344" s="14" t="s">
        <v>24</v>
      </c>
    </row>
    <row r="345" spans="1:5">
      <c r="A345" s="19">
        <v>42965</v>
      </c>
      <c r="B345" s="21">
        <v>-3000000</v>
      </c>
      <c r="C345" s="17"/>
      <c r="D345" s="11">
        <f t="shared" si="5"/>
        <v>1153384.8600000008</v>
      </c>
      <c r="E345" s="14" t="s">
        <v>4771</v>
      </c>
    </row>
    <row r="346" spans="1:5">
      <c r="A346" s="19">
        <v>42969</v>
      </c>
      <c r="B346" s="21">
        <v>0</v>
      </c>
      <c r="C346" s="17">
        <v>235549.9</v>
      </c>
      <c r="D346" s="11">
        <f t="shared" si="5"/>
        <v>1388934.7600000007</v>
      </c>
      <c r="E346" t="s">
        <v>11609</v>
      </c>
    </row>
    <row r="347" spans="1:5">
      <c r="A347" s="19">
        <v>42970</v>
      </c>
      <c r="B347" s="21">
        <v>0</v>
      </c>
      <c r="C347" s="17">
        <v>11680.09</v>
      </c>
      <c r="D347" s="11">
        <f t="shared" si="5"/>
        <v>1400614.8500000008</v>
      </c>
      <c r="E347" t="s">
        <v>11610</v>
      </c>
    </row>
    <row r="348" spans="1:5">
      <c r="B348" s="21">
        <v>-261.16000000000003</v>
      </c>
      <c r="C348" s="17"/>
      <c r="D348" s="11">
        <f t="shared" si="5"/>
        <v>1400353.6900000009</v>
      </c>
      <c r="E348" s="14" t="s">
        <v>24</v>
      </c>
    </row>
    <row r="349" spans="1:5">
      <c r="A349" s="19">
        <v>42971</v>
      </c>
      <c r="B349" s="21">
        <v>0</v>
      </c>
      <c r="C349" s="17">
        <v>105143.92</v>
      </c>
      <c r="D349" s="11">
        <f t="shared" si="5"/>
        <v>1505497.6100000008</v>
      </c>
      <c r="E349" t="s">
        <v>11611</v>
      </c>
    </row>
    <row r="350" spans="1:5">
      <c r="B350" s="21">
        <v>0</v>
      </c>
      <c r="C350" s="17">
        <v>220833.19</v>
      </c>
      <c r="D350" s="11">
        <f t="shared" si="5"/>
        <v>1726330.8000000007</v>
      </c>
      <c r="E350" t="s">
        <v>11612</v>
      </c>
    </row>
    <row r="351" spans="1:5">
      <c r="A351" s="19">
        <v>42972</v>
      </c>
      <c r="B351" s="21">
        <v>0</v>
      </c>
      <c r="C351" s="17">
        <v>186203.43</v>
      </c>
      <c r="D351" s="11">
        <f t="shared" si="5"/>
        <v>1912534.2300000007</v>
      </c>
      <c r="E351" t="s">
        <v>11613</v>
      </c>
    </row>
    <row r="352" spans="1:5">
      <c r="B352" s="21">
        <v>0</v>
      </c>
      <c r="C352" s="17">
        <v>434677.88</v>
      </c>
      <c r="D352" s="11">
        <f t="shared" si="5"/>
        <v>2347212.1100000008</v>
      </c>
      <c r="E352" t="s">
        <v>11614</v>
      </c>
    </row>
    <row r="353" spans="1:5">
      <c r="A353" s="19">
        <v>42977</v>
      </c>
      <c r="B353" s="21">
        <v>0</v>
      </c>
      <c r="C353" s="17">
        <v>91819.9</v>
      </c>
      <c r="D353" s="11">
        <f t="shared" si="5"/>
        <v>2439032.0100000007</v>
      </c>
      <c r="E353" t="s">
        <v>11615</v>
      </c>
    </row>
    <row r="354" spans="1:5">
      <c r="B354" s="21">
        <v>0</v>
      </c>
      <c r="C354" s="17">
        <v>408954.62</v>
      </c>
      <c r="D354" s="11">
        <f t="shared" si="5"/>
        <v>2847986.6300000008</v>
      </c>
      <c r="E354" t="s">
        <v>11616</v>
      </c>
    </row>
    <row r="355" spans="1:5">
      <c r="A355" s="19">
        <v>42982</v>
      </c>
      <c r="B355" s="21">
        <v>0</v>
      </c>
      <c r="C355" s="17">
        <v>189272.58</v>
      </c>
      <c r="D355" s="11">
        <f t="shared" si="5"/>
        <v>3037259.2100000009</v>
      </c>
      <c r="E355" t="s">
        <v>11617</v>
      </c>
    </row>
    <row r="356" spans="1:5">
      <c r="B356" s="21">
        <v>0</v>
      </c>
      <c r="C356" s="17">
        <v>22851.19</v>
      </c>
      <c r="D356" s="11">
        <f t="shared" si="5"/>
        <v>3060110.4000000008</v>
      </c>
      <c r="E356" t="s">
        <v>11618</v>
      </c>
    </row>
    <row r="357" spans="1:5">
      <c r="A357" s="19">
        <v>42983</v>
      </c>
      <c r="B357" s="21">
        <v>0</v>
      </c>
      <c r="C357" s="17">
        <v>59418.69</v>
      </c>
      <c r="D357" s="11">
        <f t="shared" si="5"/>
        <v>3119529.0900000008</v>
      </c>
      <c r="E357" t="s">
        <v>11619</v>
      </c>
    </row>
    <row r="358" spans="1:5">
      <c r="A358" s="19">
        <v>42984</v>
      </c>
      <c r="B358" s="21">
        <v>-1000000</v>
      </c>
      <c r="C358" s="17"/>
      <c r="D358" s="11">
        <f t="shared" si="5"/>
        <v>2119529.0900000008</v>
      </c>
      <c r="E358" s="14" t="s">
        <v>11578</v>
      </c>
    </row>
    <row r="359" spans="1:5">
      <c r="B359" s="21">
        <v>-46.57</v>
      </c>
      <c r="C359" s="17"/>
      <c r="D359" s="11">
        <f t="shared" si="5"/>
        <v>2119482.5200000009</v>
      </c>
      <c r="E359" s="14" t="s">
        <v>24</v>
      </c>
    </row>
    <row r="360" spans="1:5">
      <c r="A360" s="19">
        <v>42985</v>
      </c>
      <c r="B360" s="21">
        <v>0</v>
      </c>
      <c r="C360" s="17">
        <v>423462.09</v>
      </c>
      <c r="D360" s="11">
        <f t="shared" si="5"/>
        <v>2542944.6100000008</v>
      </c>
      <c r="E360" t="s">
        <v>11620</v>
      </c>
    </row>
    <row r="361" spans="1:5">
      <c r="B361" s="21">
        <v>0</v>
      </c>
      <c r="C361" s="17">
        <v>106321.62</v>
      </c>
      <c r="D361" s="11">
        <f t="shared" si="5"/>
        <v>2649266.2300000009</v>
      </c>
      <c r="E361" t="s">
        <v>11621</v>
      </c>
    </row>
    <row r="362" spans="1:5">
      <c r="B362" s="21">
        <v>0</v>
      </c>
      <c r="C362" s="17">
        <v>286191.88</v>
      </c>
      <c r="D362" s="11">
        <f t="shared" si="5"/>
        <v>2935458.1100000008</v>
      </c>
      <c r="E362" t="s">
        <v>11622</v>
      </c>
    </row>
    <row r="363" spans="1:5">
      <c r="A363" s="19">
        <v>42986</v>
      </c>
      <c r="B363" s="21">
        <v>0</v>
      </c>
      <c r="C363" s="17">
        <v>91821.53</v>
      </c>
      <c r="D363" s="11">
        <f t="shared" si="5"/>
        <v>3027279.6400000006</v>
      </c>
      <c r="E363" t="s">
        <v>11623</v>
      </c>
    </row>
    <row r="364" spans="1:5">
      <c r="A364" s="19">
        <v>42991</v>
      </c>
      <c r="B364" s="21">
        <v>0</v>
      </c>
      <c r="C364" s="17">
        <v>118187.4</v>
      </c>
      <c r="D364" s="11">
        <f t="shared" si="5"/>
        <v>3145467.0400000005</v>
      </c>
      <c r="E364" t="s">
        <v>11624</v>
      </c>
    </row>
    <row r="365" spans="1:5">
      <c r="A365" s="19">
        <v>42992</v>
      </c>
      <c r="B365" s="21">
        <v>-3000000</v>
      </c>
      <c r="C365" s="17"/>
      <c r="D365" s="11">
        <f t="shared" si="5"/>
        <v>145467.0400000005</v>
      </c>
      <c r="E365" s="14" t="s">
        <v>4771</v>
      </c>
    </row>
    <row r="366" spans="1:5">
      <c r="A366" s="19">
        <v>42993</v>
      </c>
      <c r="B366" s="21">
        <v>0</v>
      </c>
      <c r="C366" s="17">
        <v>204932.23</v>
      </c>
      <c r="D366" s="11">
        <f t="shared" si="5"/>
        <v>350399.27000000048</v>
      </c>
      <c r="E366" t="s">
        <v>11625</v>
      </c>
    </row>
    <row r="367" spans="1:5">
      <c r="B367" s="21">
        <v>0</v>
      </c>
      <c r="C367" s="17">
        <v>427567.23</v>
      </c>
      <c r="D367" s="11">
        <f t="shared" si="5"/>
        <v>777966.50000000047</v>
      </c>
      <c r="E367" t="s">
        <v>11626</v>
      </c>
    </row>
    <row r="368" spans="1:5">
      <c r="A368" s="19">
        <v>42998</v>
      </c>
      <c r="B368" s="21">
        <v>0</v>
      </c>
      <c r="C368" s="17">
        <v>205441.03</v>
      </c>
      <c r="D368" s="11">
        <f t="shared" si="5"/>
        <v>983407.53000000049</v>
      </c>
      <c r="E368" t="s">
        <v>11627</v>
      </c>
    </row>
    <row r="369" spans="1:5">
      <c r="A369" s="38">
        <v>42999</v>
      </c>
      <c r="B369" s="21">
        <v>0</v>
      </c>
      <c r="C369" s="20">
        <v>428423.88</v>
      </c>
      <c r="D369" s="11">
        <f t="shared" si="5"/>
        <v>1411831.4100000006</v>
      </c>
      <c r="E369" s="16" t="s">
        <v>11628</v>
      </c>
    </row>
    <row r="370" spans="1:5">
      <c r="A370" s="60"/>
      <c r="B370" s="21">
        <v>0</v>
      </c>
      <c r="C370" s="20">
        <v>79635.31</v>
      </c>
      <c r="D370" s="11">
        <f t="shared" si="5"/>
        <v>1491466.7200000007</v>
      </c>
      <c r="E370" s="16" t="s">
        <v>11629</v>
      </c>
    </row>
    <row r="371" spans="1:5">
      <c r="B371" s="21">
        <v>-263.62</v>
      </c>
      <c r="C371" s="17"/>
      <c r="D371" s="11">
        <f t="shared" si="5"/>
        <v>1491203.1000000006</v>
      </c>
      <c r="E371" s="14" t="s">
        <v>24</v>
      </c>
    </row>
    <row r="372" spans="1:5">
      <c r="B372" s="21">
        <v>0</v>
      </c>
      <c r="C372" s="17">
        <v>211872.57</v>
      </c>
      <c r="D372" s="11">
        <f t="shared" si="5"/>
        <v>1703075.6700000006</v>
      </c>
      <c r="E372" t="s">
        <v>11630</v>
      </c>
    </row>
    <row r="373" spans="1:5">
      <c r="A373" s="19">
        <v>43000</v>
      </c>
      <c r="B373" s="21">
        <v>0</v>
      </c>
      <c r="C373" s="17">
        <v>12487.74</v>
      </c>
      <c r="D373" s="11">
        <f t="shared" si="5"/>
        <v>1715563.4100000006</v>
      </c>
      <c r="E373" t="s">
        <v>11631</v>
      </c>
    </row>
    <row r="374" spans="1:5">
      <c r="A374" s="19">
        <v>43005</v>
      </c>
      <c r="B374" s="21">
        <v>0</v>
      </c>
      <c r="C374" s="17">
        <v>102161.38</v>
      </c>
      <c r="D374" s="11">
        <f t="shared" si="5"/>
        <v>1817724.7900000005</v>
      </c>
      <c r="E374" t="s">
        <v>11632</v>
      </c>
    </row>
    <row r="375" spans="1:5">
      <c r="A375" s="19">
        <v>43012</v>
      </c>
      <c r="B375" s="21">
        <v>0</v>
      </c>
      <c r="C375" s="18">
        <v>122.52</v>
      </c>
      <c r="D375" s="11">
        <f t="shared" si="5"/>
        <v>1817847.3100000005</v>
      </c>
      <c r="E375" s="14" t="s">
        <v>24</v>
      </c>
    </row>
    <row r="376" spans="1:5">
      <c r="A376" s="19">
        <v>43019</v>
      </c>
      <c r="B376" s="21">
        <v>0</v>
      </c>
      <c r="C376" s="17">
        <v>199151.97</v>
      </c>
      <c r="D376" s="11">
        <f t="shared" si="5"/>
        <v>2016999.2800000005</v>
      </c>
      <c r="E376" t="s">
        <v>11633</v>
      </c>
    </row>
    <row r="377" spans="1:5">
      <c r="A377" s="19">
        <v>43020</v>
      </c>
      <c r="B377" s="21">
        <v>0</v>
      </c>
      <c r="C377" s="17">
        <v>411334.59</v>
      </c>
      <c r="D377" s="11">
        <f t="shared" si="5"/>
        <v>2428333.8700000006</v>
      </c>
      <c r="E377" t="s">
        <v>11634</v>
      </c>
    </row>
    <row r="378" spans="1:5">
      <c r="B378" s="21">
        <v>0</v>
      </c>
      <c r="C378" s="17">
        <v>200484.46</v>
      </c>
      <c r="D378" s="11">
        <f t="shared" si="5"/>
        <v>2628818.3300000005</v>
      </c>
      <c r="E378" t="s">
        <v>11635</v>
      </c>
    </row>
    <row r="379" spans="1:5">
      <c r="B379" s="21">
        <v>0</v>
      </c>
      <c r="C379" s="17">
        <v>434179.59</v>
      </c>
      <c r="D379" s="11">
        <f t="shared" si="5"/>
        <v>3062997.9200000004</v>
      </c>
      <c r="E379" t="s">
        <v>11636</v>
      </c>
    </row>
    <row r="380" spans="1:5">
      <c r="B380" s="21">
        <v>0</v>
      </c>
      <c r="C380" s="17">
        <v>295268.76</v>
      </c>
      <c r="D380" s="11">
        <f t="shared" si="5"/>
        <v>3358266.6800000006</v>
      </c>
      <c r="E380" t="s">
        <v>11637</v>
      </c>
    </row>
    <row r="381" spans="1:5">
      <c r="A381" s="19">
        <v>43025</v>
      </c>
      <c r="B381" s="21">
        <v>-2000000</v>
      </c>
      <c r="C381" s="17"/>
      <c r="D381" s="11">
        <f t="shared" si="5"/>
        <v>1358266.6800000006</v>
      </c>
      <c r="E381" s="14" t="s">
        <v>49</v>
      </c>
    </row>
    <row r="382" spans="1:5">
      <c r="A382" s="19">
        <v>43027</v>
      </c>
      <c r="B382" s="21">
        <v>0</v>
      </c>
      <c r="C382" s="17">
        <v>181241.17</v>
      </c>
      <c r="D382" s="11">
        <f t="shared" si="5"/>
        <v>1539507.8500000006</v>
      </c>
      <c r="E382" t="s">
        <v>11638</v>
      </c>
    </row>
    <row r="383" spans="1:5">
      <c r="B383" s="21">
        <v>-262.92</v>
      </c>
      <c r="C383" s="17"/>
      <c r="D383" s="11">
        <f t="shared" si="5"/>
        <v>1539244.9300000006</v>
      </c>
      <c r="E383" s="14" t="s">
        <v>24</v>
      </c>
    </row>
    <row r="384" spans="1:5">
      <c r="B384" s="21">
        <v>-1000000</v>
      </c>
      <c r="C384" s="17"/>
      <c r="D384" s="11">
        <f t="shared" si="5"/>
        <v>539244.93000000063</v>
      </c>
      <c r="E384" s="14" t="s">
        <v>11639</v>
      </c>
    </row>
    <row r="385" spans="1:5">
      <c r="A385" s="19">
        <v>43033</v>
      </c>
      <c r="B385" s="21">
        <v>0</v>
      </c>
      <c r="C385" s="17">
        <v>45120.86</v>
      </c>
      <c r="D385" s="11">
        <f t="shared" si="5"/>
        <v>584365.79000000062</v>
      </c>
      <c r="E385" t="s">
        <v>11640</v>
      </c>
    </row>
    <row r="386" spans="1:5">
      <c r="B386" s="21">
        <v>0</v>
      </c>
      <c r="C386" s="18">
        <v>3000000</v>
      </c>
      <c r="D386" s="11">
        <f t="shared" si="5"/>
        <v>3584365.7900000005</v>
      </c>
      <c r="E386" s="14" t="s">
        <v>54</v>
      </c>
    </row>
    <row r="387" spans="1:5">
      <c r="A387" s="19">
        <v>43034</v>
      </c>
      <c r="B387" s="21">
        <v>0</v>
      </c>
      <c r="C387" s="17">
        <v>128991.71</v>
      </c>
      <c r="D387" s="11">
        <f t="shared" si="5"/>
        <v>3713357.5000000005</v>
      </c>
      <c r="E387" t="s">
        <v>11641</v>
      </c>
    </row>
    <row r="388" spans="1:5">
      <c r="B388" s="21">
        <v>-262.16000000000003</v>
      </c>
      <c r="C388" s="17"/>
      <c r="D388" s="11">
        <f t="shared" si="5"/>
        <v>3713095.3400000003</v>
      </c>
      <c r="E388" s="14" t="s">
        <v>24</v>
      </c>
    </row>
    <row r="389" spans="1:5">
      <c r="A389" s="19">
        <v>43038</v>
      </c>
      <c r="B389" s="21">
        <v>0</v>
      </c>
      <c r="C389" s="21">
        <v>122743.63</v>
      </c>
      <c r="D389" s="11">
        <f t="shared" si="5"/>
        <v>3835838.97</v>
      </c>
      <c r="E389" t="s">
        <v>11642</v>
      </c>
    </row>
    <row r="390" spans="1:5">
      <c r="B390" s="21">
        <v>0</v>
      </c>
      <c r="C390" s="21">
        <v>396745.53</v>
      </c>
      <c r="D390" s="11">
        <f t="shared" ref="D390:D453" si="6">D389+B390+C390</f>
        <v>4232584.5</v>
      </c>
      <c r="E390" t="s">
        <v>11643</v>
      </c>
    </row>
    <row r="391" spans="1:5">
      <c r="B391" s="21">
        <v>0</v>
      </c>
      <c r="C391" s="21">
        <v>114376.46</v>
      </c>
      <c r="D391" s="11">
        <f t="shared" si="6"/>
        <v>4346960.96</v>
      </c>
      <c r="E391" t="s">
        <v>11644</v>
      </c>
    </row>
    <row r="392" spans="1:5">
      <c r="B392" s="21">
        <v>-3073395</v>
      </c>
      <c r="C392" s="21"/>
      <c r="D392" s="11">
        <f t="shared" si="6"/>
        <v>1273565.96</v>
      </c>
      <c r="E392" s="14" t="s">
        <v>11645</v>
      </c>
    </row>
    <row r="393" spans="1:5">
      <c r="A393" s="19">
        <v>43039</v>
      </c>
      <c r="B393" s="21">
        <v>0</v>
      </c>
      <c r="C393" s="21">
        <v>109415.76</v>
      </c>
      <c r="D393" s="11">
        <f t="shared" si="6"/>
        <v>1382981.72</v>
      </c>
      <c r="E393" t="s">
        <v>11646</v>
      </c>
    </row>
    <row r="394" spans="1:5">
      <c r="B394" s="21">
        <v>0</v>
      </c>
      <c r="C394" s="21">
        <v>204601.29</v>
      </c>
      <c r="D394" s="11">
        <f t="shared" si="6"/>
        <v>1587583.01</v>
      </c>
      <c r="E394" t="s">
        <v>11647</v>
      </c>
    </row>
    <row r="395" spans="1:5">
      <c r="A395" s="19">
        <v>43040</v>
      </c>
      <c r="B395" s="21">
        <v>0</v>
      </c>
      <c r="C395" s="23">
        <v>609361.85</v>
      </c>
      <c r="D395" s="11">
        <f t="shared" si="6"/>
        <v>2196944.86</v>
      </c>
      <c r="E395" s="16" t="s">
        <v>11648</v>
      </c>
    </row>
    <row r="396" spans="1:5">
      <c r="B396" s="21">
        <v>-106.18</v>
      </c>
      <c r="C396" s="21"/>
      <c r="D396" s="11">
        <f t="shared" si="6"/>
        <v>2196838.6799999997</v>
      </c>
      <c r="E396" s="14" t="s">
        <v>24</v>
      </c>
    </row>
    <row r="397" spans="1:5">
      <c r="A397" s="19">
        <v>43046</v>
      </c>
      <c r="B397" s="21">
        <v>-2000000</v>
      </c>
      <c r="C397" s="21"/>
      <c r="D397" s="11">
        <f t="shared" si="6"/>
        <v>196838.6799999997</v>
      </c>
      <c r="E397" s="24" t="s">
        <v>1579</v>
      </c>
    </row>
    <row r="398" spans="1:5">
      <c r="A398" s="19">
        <v>43047</v>
      </c>
      <c r="B398" s="21">
        <v>-261.64999999999998</v>
      </c>
      <c r="C398" s="21"/>
      <c r="D398" s="11">
        <f t="shared" si="6"/>
        <v>196577.02999999971</v>
      </c>
      <c r="E398" s="14" t="s">
        <v>24</v>
      </c>
    </row>
    <row r="399" spans="1:5">
      <c r="A399" s="19">
        <v>43049</v>
      </c>
      <c r="B399" s="21">
        <v>0</v>
      </c>
      <c r="C399" s="21">
        <v>103492.59</v>
      </c>
      <c r="D399" s="11">
        <f t="shared" si="6"/>
        <v>300069.6199999997</v>
      </c>
      <c r="E399" t="s">
        <v>11649</v>
      </c>
    </row>
    <row r="400" spans="1:5">
      <c r="B400" s="21">
        <v>0</v>
      </c>
      <c r="C400" s="21">
        <v>77853.59</v>
      </c>
      <c r="D400" s="11">
        <f t="shared" si="6"/>
        <v>377923.20999999973</v>
      </c>
      <c r="E400" t="s">
        <v>11650</v>
      </c>
    </row>
    <row r="401" spans="1:5">
      <c r="A401" s="19">
        <v>43055</v>
      </c>
      <c r="B401" s="21">
        <v>0</v>
      </c>
      <c r="C401" s="21">
        <v>203112.97</v>
      </c>
      <c r="D401" s="11">
        <f t="shared" si="6"/>
        <v>581036.1799999997</v>
      </c>
      <c r="E401" t="s">
        <v>11651</v>
      </c>
    </row>
    <row r="402" spans="1:5">
      <c r="A402" s="19">
        <v>43056</v>
      </c>
      <c r="B402" s="21">
        <v>0</v>
      </c>
      <c r="C402" s="21">
        <v>155067.54</v>
      </c>
      <c r="D402" s="11">
        <f t="shared" si="6"/>
        <v>736103.71999999974</v>
      </c>
      <c r="E402" t="s">
        <v>11652</v>
      </c>
    </row>
    <row r="403" spans="1:5">
      <c r="B403" s="21">
        <v>0</v>
      </c>
      <c r="C403" s="21">
        <v>389945.57</v>
      </c>
      <c r="D403" s="11">
        <f t="shared" si="6"/>
        <v>1126049.2899999998</v>
      </c>
      <c r="E403" t="s">
        <v>11653</v>
      </c>
    </row>
    <row r="404" spans="1:5">
      <c r="A404" s="19">
        <v>43063</v>
      </c>
      <c r="B404" s="21">
        <v>0</v>
      </c>
      <c r="C404" s="21">
        <v>28072.51</v>
      </c>
      <c r="D404" s="11">
        <f t="shared" si="6"/>
        <v>1154121.7999999998</v>
      </c>
      <c r="E404" t="s">
        <v>11654</v>
      </c>
    </row>
    <row r="405" spans="1:5">
      <c r="B405" s="21">
        <v>0</v>
      </c>
      <c r="C405" s="21">
        <v>183958.23</v>
      </c>
      <c r="D405" s="11">
        <f t="shared" si="6"/>
        <v>1338080.0299999998</v>
      </c>
      <c r="E405" t="s">
        <v>11655</v>
      </c>
    </row>
    <row r="406" spans="1:5">
      <c r="B406" s="21">
        <v>0</v>
      </c>
      <c r="C406" s="21">
        <v>753661.51</v>
      </c>
      <c r="D406" s="11">
        <f t="shared" si="6"/>
        <v>2091741.5399999998</v>
      </c>
      <c r="E406" t="s">
        <v>11656</v>
      </c>
    </row>
    <row r="407" spans="1:5">
      <c r="B407" s="21">
        <v>0</v>
      </c>
      <c r="C407" s="21">
        <v>157235.10999999999</v>
      </c>
      <c r="D407" s="11">
        <f t="shared" si="6"/>
        <v>2248976.65</v>
      </c>
      <c r="E407" t="s">
        <v>11657</v>
      </c>
    </row>
    <row r="408" spans="1:5">
      <c r="B408" s="21">
        <v>0</v>
      </c>
      <c r="C408" s="21">
        <v>402915.73</v>
      </c>
      <c r="D408" s="11">
        <f t="shared" si="6"/>
        <v>2651892.38</v>
      </c>
      <c r="E408" t="s">
        <v>11658</v>
      </c>
    </row>
    <row r="409" spans="1:5">
      <c r="A409" s="19">
        <v>43066</v>
      </c>
      <c r="B409" s="21">
        <v>-1000000</v>
      </c>
      <c r="C409" s="21"/>
      <c r="D409" s="11">
        <f t="shared" si="6"/>
        <v>1651892.38</v>
      </c>
      <c r="E409" s="14" t="s">
        <v>11659</v>
      </c>
    </row>
    <row r="410" spans="1:5">
      <c r="A410" s="19">
        <v>43067</v>
      </c>
      <c r="B410" s="21">
        <v>-1000000</v>
      </c>
      <c r="C410" s="21"/>
      <c r="D410" s="11">
        <f t="shared" si="6"/>
        <v>651892.37999999989</v>
      </c>
      <c r="E410" s="24" t="s">
        <v>11660</v>
      </c>
    </row>
    <row r="411" spans="1:5">
      <c r="A411" s="19">
        <v>43068</v>
      </c>
      <c r="B411" s="21">
        <v>0</v>
      </c>
      <c r="C411" s="21">
        <v>77216.12</v>
      </c>
      <c r="D411" s="11">
        <f t="shared" si="6"/>
        <v>729108.49999999988</v>
      </c>
      <c r="E411" t="s">
        <v>11661</v>
      </c>
    </row>
    <row r="412" spans="1:5">
      <c r="B412" s="21">
        <v>0</v>
      </c>
      <c r="C412" s="21">
        <v>192626.62</v>
      </c>
      <c r="D412" s="11">
        <f t="shared" si="6"/>
        <v>921735.11999999988</v>
      </c>
      <c r="E412" t="s">
        <v>11662</v>
      </c>
    </row>
    <row r="413" spans="1:5">
      <c r="B413" s="21">
        <v>0</v>
      </c>
      <c r="C413" s="21">
        <v>178987.7</v>
      </c>
      <c r="D413" s="11">
        <f t="shared" si="6"/>
        <v>1100722.8199999998</v>
      </c>
      <c r="E413" t="s">
        <v>11663</v>
      </c>
    </row>
    <row r="414" spans="1:5">
      <c r="B414" s="21">
        <v>0</v>
      </c>
      <c r="C414" s="21">
        <v>58296.52</v>
      </c>
      <c r="D414" s="11">
        <f t="shared" si="6"/>
        <v>1159019.3399999999</v>
      </c>
      <c r="E414" t="s">
        <v>11664</v>
      </c>
    </row>
    <row r="415" spans="1:5">
      <c r="B415" s="21">
        <v>0</v>
      </c>
      <c r="C415" s="21">
        <v>114328.51</v>
      </c>
      <c r="D415" s="11">
        <f t="shared" si="6"/>
        <v>1273347.8499999999</v>
      </c>
      <c r="E415" t="s">
        <v>11665</v>
      </c>
    </row>
    <row r="416" spans="1:5">
      <c r="A416" s="19">
        <v>43069</v>
      </c>
      <c r="B416" s="21">
        <v>-528.66</v>
      </c>
      <c r="D416" s="11">
        <f t="shared" si="6"/>
        <v>1272819.19</v>
      </c>
      <c r="E416" s="14" t="s">
        <v>24</v>
      </c>
    </row>
    <row r="417" spans="1:5">
      <c r="A417" s="19">
        <v>43075</v>
      </c>
      <c r="B417" s="21">
        <v>0</v>
      </c>
      <c r="C417" s="21">
        <v>41671.29</v>
      </c>
      <c r="D417" s="11">
        <f t="shared" si="6"/>
        <v>1314490.48</v>
      </c>
      <c r="E417" t="s">
        <v>11666</v>
      </c>
    </row>
    <row r="418" spans="1:5">
      <c r="B418" s="21">
        <v>0</v>
      </c>
      <c r="C418" s="21">
        <v>371571.73</v>
      </c>
      <c r="D418" s="11">
        <f t="shared" si="6"/>
        <v>1686062.21</v>
      </c>
      <c r="E418" t="s">
        <v>11667</v>
      </c>
    </row>
    <row r="419" spans="1:5">
      <c r="B419" s="21">
        <v>0</v>
      </c>
      <c r="C419" s="22">
        <v>71.77</v>
      </c>
      <c r="D419" s="11">
        <f t="shared" si="6"/>
        <v>1686133.98</v>
      </c>
      <c r="E419" s="14" t="s">
        <v>24</v>
      </c>
    </row>
    <row r="420" spans="1:5">
      <c r="A420" s="19">
        <v>43076</v>
      </c>
      <c r="B420" s="21">
        <v>0</v>
      </c>
      <c r="C420" s="21">
        <v>133083.18</v>
      </c>
      <c r="D420" s="11">
        <f t="shared" si="6"/>
        <v>1819217.16</v>
      </c>
      <c r="E420" t="s">
        <v>11668</v>
      </c>
    </row>
    <row r="421" spans="1:5">
      <c r="B421" s="21">
        <v>0</v>
      </c>
      <c r="C421" s="21">
        <v>101612.05</v>
      </c>
      <c r="D421" s="11">
        <f t="shared" si="6"/>
        <v>1920829.21</v>
      </c>
      <c r="E421" t="s">
        <v>11669</v>
      </c>
    </row>
    <row r="422" spans="1:5">
      <c r="B422" s="21">
        <v>0</v>
      </c>
      <c r="C422" s="21">
        <v>196443.73</v>
      </c>
      <c r="D422" s="11">
        <f t="shared" si="6"/>
        <v>2117272.94</v>
      </c>
      <c r="E422" t="s">
        <v>11670</v>
      </c>
    </row>
    <row r="423" spans="1:5">
      <c r="B423" s="21">
        <v>0</v>
      </c>
      <c r="C423" s="21">
        <v>140329.32999999999</v>
      </c>
      <c r="D423" s="11">
        <f t="shared" si="6"/>
        <v>2257602.27</v>
      </c>
      <c r="E423" t="s">
        <v>11671</v>
      </c>
    </row>
    <row r="424" spans="1:5">
      <c r="A424" s="19">
        <v>43082</v>
      </c>
      <c r="B424" s="21">
        <v>-1000000</v>
      </c>
      <c r="C424" s="21"/>
      <c r="D424" s="11">
        <f t="shared" si="6"/>
        <v>1257602.27</v>
      </c>
      <c r="E424" s="14" t="s">
        <v>49</v>
      </c>
    </row>
    <row r="425" spans="1:5">
      <c r="B425" s="21">
        <v>0</v>
      </c>
      <c r="C425" s="21">
        <v>122495.83</v>
      </c>
      <c r="D425" s="11">
        <f t="shared" si="6"/>
        <v>1380098.1</v>
      </c>
      <c r="E425" t="s">
        <v>11672</v>
      </c>
    </row>
    <row r="426" spans="1:5">
      <c r="B426" s="21">
        <v>0</v>
      </c>
      <c r="C426" s="21">
        <v>111368.9</v>
      </c>
      <c r="D426" s="11">
        <f t="shared" si="6"/>
        <v>1491467</v>
      </c>
      <c r="E426" t="s">
        <v>11673</v>
      </c>
    </row>
    <row r="427" spans="1:5">
      <c r="B427" s="21">
        <v>0</v>
      </c>
      <c r="C427" s="21">
        <v>184905.07</v>
      </c>
      <c r="D427" s="11">
        <f t="shared" si="6"/>
        <v>1676372.07</v>
      </c>
      <c r="E427" t="s">
        <v>11674</v>
      </c>
    </row>
    <row r="428" spans="1:5">
      <c r="B428" s="21">
        <v>0</v>
      </c>
      <c r="C428" s="21">
        <v>166427.57</v>
      </c>
      <c r="D428" s="11">
        <f t="shared" si="6"/>
        <v>1842799.6400000001</v>
      </c>
      <c r="E428" t="s">
        <v>11675</v>
      </c>
    </row>
    <row r="429" spans="1:5">
      <c r="A429" s="19">
        <v>43083</v>
      </c>
      <c r="B429" s="21">
        <v>-263.39999999999998</v>
      </c>
      <c r="C429" s="21"/>
      <c r="D429" s="11">
        <f t="shared" si="6"/>
        <v>1842536.2400000002</v>
      </c>
      <c r="E429" s="14" t="s">
        <v>24</v>
      </c>
    </row>
    <row r="430" spans="1:5">
      <c r="B430" s="21">
        <v>0</v>
      </c>
      <c r="C430" s="21">
        <v>100282.75</v>
      </c>
      <c r="D430" s="11">
        <f t="shared" si="6"/>
        <v>1942818.9900000002</v>
      </c>
      <c r="E430" t="s">
        <v>11676</v>
      </c>
    </row>
    <row r="431" spans="1:5">
      <c r="B431" s="21">
        <v>0</v>
      </c>
      <c r="C431" s="21">
        <v>234637.7</v>
      </c>
      <c r="D431" s="11">
        <f t="shared" si="6"/>
        <v>2177456.6900000004</v>
      </c>
      <c r="E431" t="s">
        <v>11677</v>
      </c>
    </row>
    <row r="432" spans="1:5">
      <c r="B432" s="21">
        <v>0</v>
      </c>
      <c r="C432" s="21">
        <v>150722.51999999999</v>
      </c>
      <c r="D432" s="11">
        <f t="shared" si="6"/>
        <v>2328179.2100000004</v>
      </c>
      <c r="E432" t="s">
        <v>11678</v>
      </c>
    </row>
    <row r="433" spans="1:5">
      <c r="B433" s="21">
        <v>0</v>
      </c>
      <c r="C433" s="21">
        <v>248361.02</v>
      </c>
      <c r="D433" s="11">
        <f t="shared" si="6"/>
        <v>2576540.2300000004</v>
      </c>
      <c r="E433" t="s">
        <v>11679</v>
      </c>
    </row>
    <row r="434" spans="1:5">
      <c r="A434" s="19">
        <v>43084</v>
      </c>
      <c r="B434" s="21">
        <v>-2000000</v>
      </c>
      <c r="C434" s="21"/>
      <c r="D434" s="11">
        <f t="shared" si="6"/>
        <v>576540.23000000045</v>
      </c>
      <c r="E434" s="14" t="s">
        <v>49</v>
      </c>
    </row>
    <row r="435" spans="1:5">
      <c r="B435" s="21">
        <v>0</v>
      </c>
      <c r="C435" s="21">
        <v>211494.2</v>
      </c>
      <c r="D435" s="11">
        <f t="shared" si="6"/>
        <v>788034.4300000004</v>
      </c>
      <c r="E435" t="s">
        <v>11680</v>
      </c>
    </row>
    <row r="436" spans="1:5">
      <c r="A436" s="19">
        <v>43087</v>
      </c>
      <c r="B436" s="21">
        <v>0</v>
      </c>
      <c r="C436" s="21">
        <v>173305.22</v>
      </c>
      <c r="D436" s="11">
        <f t="shared" si="6"/>
        <v>961339.65000000037</v>
      </c>
      <c r="E436" t="s">
        <v>11681</v>
      </c>
    </row>
    <row r="437" spans="1:5">
      <c r="A437" s="19">
        <v>43090</v>
      </c>
      <c r="B437" s="21">
        <v>-264.41000000000003</v>
      </c>
      <c r="C437" s="21"/>
      <c r="D437" s="11">
        <f t="shared" si="6"/>
        <v>961075.24000000034</v>
      </c>
      <c r="E437" s="14" t="s">
        <v>24</v>
      </c>
    </row>
    <row r="438" spans="1:5">
      <c r="B438" s="21">
        <v>0</v>
      </c>
      <c r="C438" s="21">
        <v>357231.86</v>
      </c>
      <c r="D438" s="11">
        <f t="shared" si="6"/>
        <v>1318307.1000000003</v>
      </c>
      <c r="E438" t="s">
        <v>11682</v>
      </c>
    </row>
    <row r="439" spans="1:5">
      <c r="B439" s="21">
        <v>0</v>
      </c>
      <c r="C439" s="21">
        <v>150185.82999999999</v>
      </c>
      <c r="D439" s="11">
        <f t="shared" si="6"/>
        <v>1468492.9300000004</v>
      </c>
      <c r="E439" t="s">
        <v>11683</v>
      </c>
    </row>
    <row r="440" spans="1:5">
      <c r="A440" s="19">
        <v>43091</v>
      </c>
      <c r="B440" s="21">
        <v>0</v>
      </c>
      <c r="C440" s="21">
        <v>112810.81</v>
      </c>
      <c r="D440" s="11">
        <f t="shared" si="6"/>
        <v>1581303.7400000005</v>
      </c>
      <c r="E440" t="s">
        <v>11684</v>
      </c>
    </row>
    <row r="441" spans="1:5">
      <c r="B441" s="21">
        <v>0</v>
      </c>
      <c r="C441" s="21">
        <v>127459.91</v>
      </c>
      <c r="D441" s="11">
        <f t="shared" si="6"/>
        <v>1708763.6500000004</v>
      </c>
      <c r="E441" t="s">
        <v>11685</v>
      </c>
    </row>
    <row r="442" spans="1:5">
      <c r="B442" s="21">
        <v>0</v>
      </c>
      <c r="C442" s="21">
        <v>431403.1</v>
      </c>
      <c r="D442" s="11">
        <f t="shared" si="6"/>
        <v>2140166.7500000005</v>
      </c>
      <c r="E442" t="s">
        <v>11686</v>
      </c>
    </row>
    <row r="443" spans="1:5">
      <c r="B443" s="21">
        <v>0</v>
      </c>
      <c r="C443" s="21">
        <v>256138.31</v>
      </c>
      <c r="D443" s="11">
        <f t="shared" si="6"/>
        <v>2396305.0600000005</v>
      </c>
      <c r="E443" t="s">
        <v>11687</v>
      </c>
    </row>
    <row r="444" spans="1:5">
      <c r="A444" s="19">
        <v>43095</v>
      </c>
      <c r="B444" s="21">
        <v>-2000000</v>
      </c>
      <c r="C444" s="21"/>
      <c r="D444" s="11">
        <f t="shared" si="6"/>
        <v>396305.06000000052</v>
      </c>
      <c r="E444" s="14" t="s">
        <v>49</v>
      </c>
    </row>
    <row r="445" spans="1:5">
      <c r="B445" s="21">
        <v>0</v>
      </c>
      <c r="C445" s="21">
        <v>125517</v>
      </c>
      <c r="D445" s="11">
        <f t="shared" si="6"/>
        <v>521822.06000000052</v>
      </c>
      <c r="E445" t="s">
        <v>11688</v>
      </c>
    </row>
    <row r="446" spans="1:5">
      <c r="B446" s="21">
        <v>0</v>
      </c>
      <c r="C446" s="21">
        <v>77267.14</v>
      </c>
      <c r="D446" s="11">
        <f t="shared" si="6"/>
        <v>599089.20000000054</v>
      </c>
      <c r="E446" t="s">
        <v>11689</v>
      </c>
    </row>
    <row r="447" spans="1:5">
      <c r="A447" s="19">
        <v>43097</v>
      </c>
      <c r="B447" s="21">
        <v>-264.97000000000003</v>
      </c>
      <c r="C447" s="21"/>
      <c r="D447" s="11">
        <f t="shared" si="6"/>
        <v>598824.23000000056</v>
      </c>
      <c r="E447" s="14" t="s">
        <v>24</v>
      </c>
    </row>
    <row r="448" spans="1:5">
      <c r="A448" s="19"/>
      <c r="B448" s="21">
        <v>0</v>
      </c>
      <c r="C448" s="21">
        <v>445431.59</v>
      </c>
      <c r="D448" s="11">
        <f t="shared" si="6"/>
        <v>1044255.8200000005</v>
      </c>
      <c r="E448" s="16" t="s">
        <v>11690</v>
      </c>
    </row>
    <row r="449" spans="1:11">
      <c r="A449" s="19">
        <v>43098</v>
      </c>
      <c r="B449" s="21">
        <v>-260000</v>
      </c>
      <c r="C449" s="21"/>
      <c r="D449" s="11">
        <f t="shared" si="6"/>
        <v>784255.82000000053</v>
      </c>
      <c r="E449" s="14" t="s">
        <v>11691</v>
      </c>
    </row>
    <row r="450" spans="1:11">
      <c r="A450" s="19">
        <v>43102</v>
      </c>
      <c r="B450" s="21">
        <v>0</v>
      </c>
      <c r="C450" s="21">
        <v>108895.23</v>
      </c>
      <c r="D450" s="11">
        <f t="shared" si="6"/>
        <v>893151.05000000051</v>
      </c>
      <c r="E450" t="s">
        <v>11692</v>
      </c>
    </row>
    <row r="451" spans="1:11">
      <c r="A451" s="19">
        <v>43104</v>
      </c>
      <c r="B451" s="21">
        <v>-174.8</v>
      </c>
      <c r="C451" s="21"/>
      <c r="D451" s="11">
        <f t="shared" si="6"/>
        <v>892976.25000000047</v>
      </c>
      <c r="E451" s="14" t="s">
        <v>24</v>
      </c>
    </row>
    <row r="452" spans="1:11">
      <c r="B452" s="21">
        <v>0</v>
      </c>
      <c r="C452" s="21">
        <v>102579.52</v>
      </c>
      <c r="D452" s="11">
        <f t="shared" si="6"/>
        <v>995555.77000000048</v>
      </c>
      <c r="E452" t="s">
        <v>11693</v>
      </c>
    </row>
    <row r="453" spans="1:11">
      <c r="B453" s="21">
        <v>0</v>
      </c>
      <c r="C453" s="21">
        <v>274193.18</v>
      </c>
      <c r="D453" s="11">
        <f t="shared" si="6"/>
        <v>1269748.9500000004</v>
      </c>
      <c r="E453" t="s">
        <v>11694</v>
      </c>
    </row>
    <row r="454" spans="1:11">
      <c r="B454" s="21">
        <v>0</v>
      </c>
      <c r="C454" s="21">
        <v>304517.34999999998</v>
      </c>
      <c r="D454" s="11">
        <f t="shared" ref="D454:D517" si="7">D453+B454+C454</f>
        <v>1574266.3000000003</v>
      </c>
      <c r="E454" t="s">
        <v>11695</v>
      </c>
      <c r="K454" s="17"/>
    </row>
    <row r="455" spans="1:11">
      <c r="A455" s="19">
        <v>43109</v>
      </c>
      <c r="B455" s="21">
        <v>-1000000</v>
      </c>
      <c r="C455" s="21"/>
      <c r="D455" s="11">
        <f t="shared" si="7"/>
        <v>574266.30000000028</v>
      </c>
      <c r="E455" s="14" t="s">
        <v>11696</v>
      </c>
    </row>
    <row r="456" spans="1:11">
      <c r="A456" s="19">
        <v>43111</v>
      </c>
      <c r="B456" s="21">
        <v>0</v>
      </c>
      <c r="C456" s="22">
        <v>35732.92</v>
      </c>
      <c r="D456" s="11">
        <f t="shared" si="7"/>
        <v>609999.22000000032</v>
      </c>
      <c r="E456" s="14" t="s">
        <v>24</v>
      </c>
      <c r="K456" s="17"/>
    </row>
    <row r="457" spans="1:11">
      <c r="B457" s="21">
        <v>0</v>
      </c>
      <c r="C457" s="21">
        <v>144765.29999999999</v>
      </c>
      <c r="D457" s="11">
        <f t="shared" si="7"/>
        <v>754764.52000000025</v>
      </c>
      <c r="E457" t="s">
        <v>11697</v>
      </c>
    </row>
    <row r="458" spans="1:11">
      <c r="B458" s="21">
        <v>0</v>
      </c>
      <c r="C458" s="21">
        <v>214267.56</v>
      </c>
      <c r="D458" s="11">
        <f t="shared" si="7"/>
        <v>969032.08000000031</v>
      </c>
      <c r="E458" t="s">
        <v>11698</v>
      </c>
    </row>
    <row r="459" spans="1:11">
      <c r="B459" s="21">
        <v>0</v>
      </c>
      <c r="C459" s="21">
        <v>219655.45</v>
      </c>
      <c r="D459" s="11">
        <f t="shared" si="7"/>
        <v>1188687.5300000003</v>
      </c>
      <c r="E459" t="s">
        <v>11699</v>
      </c>
    </row>
    <row r="460" spans="1:11">
      <c r="B460" s="21">
        <v>0</v>
      </c>
      <c r="C460" s="21">
        <v>359392.04</v>
      </c>
      <c r="D460" s="11">
        <f t="shared" si="7"/>
        <v>1548079.5700000003</v>
      </c>
      <c r="E460" t="s">
        <v>11700</v>
      </c>
    </row>
    <row r="461" spans="1:11">
      <c r="B461" s="21">
        <v>0</v>
      </c>
      <c r="C461" s="21">
        <v>363940.24</v>
      </c>
      <c r="D461" s="11">
        <f t="shared" si="7"/>
        <v>1912019.8100000003</v>
      </c>
      <c r="E461" t="s">
        <v>11701</v>
      </c>
    </row>
    <row r="462" spans="1:11">
      <c r="A462" s="19">
        <v>43112</v>
      </c>
      <c r="B462" s="21">
        <v>0</v>
      </c>
      <c r="C462" s="21">
        <v>217088.29</v>
      </c>
      <c r="D462" s="11">
        <f t="shared" si="7"/>
        <v>2129108.1</v>
      </c>
      <c r="E462" t="s">
        <v>11702</v>
      </c>
    </row>
    <row r="463" spans="1:11">
      <c r="B463" s="21">
        <v>0</v>
      </c>
      <c r="C463" s="21">
        <v>289619.73</v>
      </c>
      <c r="D463" s="11">
        <f t="shared" si="7"/>
        <v>2418727.83</v>
      </c>
      <c r="E463" t="s">
        <v>11703</v>
      </c>
    </row>
    <row r="464" spans="1:11">
      <c r="B464" s="21">
        <v>0</v>
      </c>
      <c r="C464" s="21">
        <v>273798.82</v>
      </c>
      <c r="D464" s="11">
        <f t="shared" si="7"/>
        <v>2692526.65</v>
      </c>
      <c r="E464" t="s">
        <v>11704</v>
      </c>
    </row>
    <row r="465" spans="1:5">
      <c r="B465" s="21">
        <v>0</v>
      </c>
      <c r="C465" s="21">
        <v>384581.92</v>
      </c>
      <c r="D465" s="11">
        <f t="shared" si="7"/>
        <v>3077108.57</v>
      </c>
      <c r="E465" t="s">
        <v>11705</v>
      </c>
    </row>
    <row r="466" spans="1:5">
      <c r="B466" s="21">
        <v>0</v>
      </c>
      <c r="C466" s="21">
        <v>412801.93</v>
      </c>
      <c r="D466" s="11">
        <f t="shared" si="7"/>
        <v>3489910.5</v>
      </c>
      <c r="E466" t="s">
        <v>11706</v>
      </c>
    </row>
    <row r="467" spans="1:5">
      <c r="B467" s="21">
        <v>0</v>
      </c>
      <c r="C467" s="21">
        <v>433805.48</v>
      </c>
      <c r="D467" s="11">
        <f t="shared" si="7"/>
        <v>3923715.98</v>
      </c>
      <c r="E467" t="s">
        <v>11707</v>
      </c>
    </row>
    <row r="468" spans="1:5">
      <c r="B468" s="21">
        <v>0</v>
      </c>
      <c r="C468" s="21">
        <v>115516.27</v>
      </c>
      <c r="D468" s="11">
        <f t="shared" si="7"/>
        <v>4039232.25</v>
      </c>
      <c r="E468" t="s">
        <v>11708</v>
      </c>
    </row>
    <row r="469" spans="1:5">
      <c r="B469" s="21">
        <v>0</v>
      </c>
      <c r="C469" s="21">
        <v>222268.42</v>
      </c>
      <c r="D469" s="11">
        <f t="shared" si="7"/>
        <v>4261500.67</v>
      </c>
      <c r="E469" t="s">
        <v>11709</v>
      </c>
    </row>
    <row r="470" spans="1:5">
      <c r="B470" s="21">
        <v>0</v>
      </c>
      <c r="C470" s="21">
        <v>91196.92</v>
      </c>
      <c r="D470" s="11">
        <f t="shared" si="7"/>
        <v>4352697.59</v>
      </c>
      <c r="E470" t="s">
        <v>11710</v>
      </c>
    </row>
    <row r="471" spans="1:5">
      <c r="B471" s="21">
        <v>0</v>
      </c>
      <c r="C471" s="21">
        <v>24541.72</v>
      </c>
      <c r="D471" s="11">
        <f t="shared" si="7"/>
        <v>4377239.3099999996</v>
      </c>
      <c r="E471" t="s">
        <v>11711</v>
      </c>
    </row>
    <row r="472" spans="1:5">
      <c r="A472" s="19">
        <v>43116</v>
      </c>
      <c r="B472" s="21">
        <v>-1000000</v>
      </c>
      <c r="C472" s="21"/>
      <c r="D472" s="11">
        <f t="shared" si="7"/>
        <v>3377239.3099999996</v>
      </c>
      <c r="E472" s="14" t="s">
        <v>11712</v>
      </c>
    </row>
    <row r="473" spans="1:5">
      <c r="A473" s="19">
        <v>43118</v>
      </c>
      <c r="B473" s="21">
        <v>-268.58</v>
      </c>
      <c r="C473" s="21"/>
      <c r="D473" s="11">
        <f t="shared" si="7"/>
        <v>3376970.7299999995</v>
      </c>
      <c r="E473" s="14" t="s">
        <v>24</v>
      </c>
    </row>
    <row r="474" spans="1:5">
      <c r="B474" s="21">
        <v>-2000000</v>
      </c>
      <c r="C474" s="21"/>
      <c r="D474" s="11">
        <f t="shared" si="7"/>
        <v>1376970.7299999995</v>
      </c>
      <c r="E474" s="14" t="s">
        <v>49</v>
      </c>
    </row>
    <row r="475" spans="1:5">
      <c r="B475" s="21">
        <v>-1000000</v>
      </c>
      <c r="C475" s="21"/>
      <c r="D475" s="11">
        <f t="shared" si="7"/>
        <v>376970.72999999952</v>
      </c>
      <c r="E475" s="14" t="s">
        <v>1579</v>
      </c>
    </row>
    <row r="476" spans="1:5">
      <c r="A476" s="19">
        <v>43119</v>
      </c>
      <c r="B476" s="21">
        <v>0</v>
      </c>
      <c r="C476" s="21">
        <v>236105.39</v>
      </c>
      <c r="D476" s="11">
        <f t="shared" si="7"/>
        <v>613076.11999999953</v>
      </c>
      <c r="E476" t="s">
        <v>11713</v>
      </c>
    </row>
    <row r="477" spans="1:5">
      <c r="B477" s="21">
        <v>0</v>
      </c>
      <c r="C477" s="21">
        <v>418677.88</v>
      </c>
      <c r="D477" s="11">
        <f t="shared" si="7"/>
        <v>1031753.9999999995</v>
      </c>
      <c r="E477" t="s">
        <v>11714</v>
      </c>
    </row>
    <row r="478" spans="1:5">
      <c r="B478" s="21">
        <v>0</v>
      </c>
      <c r="C478" s="21">
        <v>82699.37</v>
      </c>
      <c r="D478" s="11">
        <f t="shared" si="7"/>
        <v>1114453.3699999996</v>
      </c>
      <c r="E478" t="s">
        <v>11715</v>
      </c>
    </row>
    <row r="479" spans="1:5">
      <c r="B479" s="21">
        <v>0</v>
      </c>
      <c r="C479" s="21">
        <v>27593.69</v>
      </c>
      <c r="D479" s="11">
        <f t="shared" si="7"/>
        <v>1142047.0599999996</v>
      </c>
      <c r="E479" t="s">
        <v>11716</v>
      </c>
    </row>
    <row r="480" spans="1:5">
      <c r="B480" s="21">
        <v>0</v>
      </c>
      <c r="C480" s="21">
        <v>88676.87</v>
      </c>
      <c r="D480" s="11">
        <f t="shared" si="7"/>
        <v>1230723.9299999997</v>
      </c>
      <c r="E480" t="s">
        <v>11717</v>
      </c>
    </row>
    <row r="481" spans="1:5">
      <c r="A481" s="19">
        <v>43125</v>
      </c>
      <c r="B481" s="21">
        <v>-536.6</v>
      </c>
      <c r="D481" s="11">
        <f t="shared" si="7"/>
        <v>1230187.3299999996</v>
      </c>
      <c r="E481" s="14" t="s">
        <v>24</v>
      </c>
    </row>
    <row r="482" spans="1:5">
      <c r="B482" s="21">
        <v>0</v>
      </c>
      <c r="C482" s="21">
        <v>406315.25</v>
      </c>
      <c r="D482" s="11">
        <f t="shared" si="7"/>
        <v>1636502.5799999996</v>
      </c>
      <c r="E482" t="s">
        <v>11718</v>
      </c>
    </row>
    <row r="483" spans="1:5">
      <c r="B483" s="21">
        <v>0</v>
      </c>
      <c r="C483" s="21">
        <v>467369.25</v>
      </c>
      <c r="D483" s="11">
        <f t="shared" si="7"/>
        <v>2103871.8299999996</v>
      </c>
      <c r="E483" t="s">
        <v>11719</v>
      </c>
    </row>
    <row r="484" spans="1:5">
      <c r="B484" s="21">
        <v>0</v>
      </c>
      <c r="C484" s="21">
        <v>155354.34</v>
      </c>
      <c r="D484" s="11">
        <f t="shared" si="7"/>
        <v>2259226.1699999995</v>
      </c>
      <c r="E484" t="s">
        <v>11720</v>
      </c>
    </row>
    <row r="485" spans="1:5">
      <c r="B485" s="21">
        <v>0</v>
      </c>
      <c r="C485" s="21">
        <v>240279.34</v>
      </c>
      <c r="D485" s="11">
        <f t="shared" si="7"/>
        <v>2499505.5099999993</v>
      </c>
      <c r="E485" t="s">
        <v>11721</v>
      </c>
    </row>
    <row r="486" spans="1:5">
      <c r="B486" s="21">
        <v>0</v>
      </c>
      <c r="C486" s="21">
        <v>18436.79</v>
      </c>
      <c r="D486" s="11">
        <f t="shared" si="7"/>
        <v>2517942.2999999993</v>
      </c>
      <c r="E486" t="s">
        <v>11722</v>
      </c>
    </row>
    <row r="487" spans="1:5">
      <c r="A487" s="19">
        <v>43126</v>
      </c>
      <c r="B487" s="21">
        <v>0</v>
      </c>
      <c r="C487" s="21">
        <v>354422.05</v>
      </c>
      <c r="D487" s="11">
        <f t="shared" si="7"/>
        <v>2872364.3499999992</v>
      </c>
      <c r="E487" t="s">
        <v>11723</v>
      </c>
    </row>
    <row r="488" spans="1:5">
      <c r="B488" s="21">
        <v>0</v>
      </c>
      <c r="C488" s="23">
        <v>438854.66</v>
      </c>
      <c r="D488" s="11">
        <f t="shared" si="7"/>
        <v>3311219.0099999993</v>
      </c>
      <c r="E488" t="s">
        <v>11724</v>
      </c>
    </row>
    <row r="489" spans="1:5">
      <c r="B489" s="21">
        <v>0</v>
      </c>
      <c r="C489" s="21">
        <v>465521.09</v>
      </c>
      <c r="D489" s="11">
        <f t="shared" si="7"/>
        <v>3776740.0999999992</v>
      </c>
      <c r="E489" t="s">
        <v>11725</v>
      </c>
    </row>
    <row r="490" spans="1:5">
      <c r="B490" s="21">
        <v>-2000271.43</v>
      </c>
      <c r="C490" s="21"/>
      <c r="D490" s="11">
        <f t="shared" si="7"/>
        <v>1776468.6699999992</v>
      </c>
      <c r="E490" s="14" t="s">
        <v>49</v>
      </c>
    </row>
    <row r="491" spans="1:5">
      <c r="A491" s="19">
        <v>43130</v>
      </c>
      <c r="B491" s="21">
        <v>0</v>
      </c>
      <c r="C491" s="21">
        <v>180931.46</v>
      </c>
      <c r="D491" s="11">
        <f t="shared" si="7"/>
        <v>1957400.1299999992</v>
      </c>
      <c r="E491" t="s">
        <v>11726</v>
      </c>
    </row>
    <row r="492" spans="1:5">
      <c r="B492" s="21">
        <v>0</v>
      </c>
      <c r="C492" s="21">
        <v>701095.51</v>
      </c>
      <c r="D492" s="11">
        <f t="shared" si="7"/>
        <v>2658495.6399999992</v>
      </c>
      <c r="E492" t="s">
        <v>11727</v>
      </c>
    </row>
    <row r="493" spans="1:5">
      <c r="B493" s="21">
        <v>0</v>
      </c>
      <c r="C493" s="21">
        <v>263556.51</v>
      </c>
      <c r="D493" s="11">
        <f t="shared" si="7"/>
        <v>2922052.1499999994</v>
      </c>
      <c r="E493" t="s">
        <v>11728</v>
      </c>
    </row>
    <row r="494" spans="1:5">
      <c r="A494" s="19">
        <v>43132</v>
      </c>
      <c r="B494" s="21">
        <v>0</v>
      </c>
      <c r="C494" s="22">
        <v>134.38999999999999</v>
      </c>
      <c r="D494" s="11">
        <f t="shared" si="7"/>
        <v>2922186.5399999996</v>
      </c>
      <c r="E494" s="14" t="s">
        <v>24</v>
      </c>
    </row>
    <row r="495" spans="1:5">
      <c r="A495" s="19">
        <v>43133</v>
      </c>
      <c r="B495" s="21">
        <v>0</v>
      </c>
      <c r="C495" s="21">
        <v>134413.94</v>
      </c>
      <c r="D495" s="11">
        <f t="shared" si="7"/>
        <v>3056600.4799999995</v>
      </c>
      <c r="E495" t="s">
        <v>11729</v>
      </c>
    </row>
    <row r="496" spans="1:5">
      <c r="B496" s="21">
        <v>0</v>
      </c>
      <c r="C496" s="21">
        <v>159653.9</v>
      </c>
      <c r="D496" s="11">
        <f t="shared" si="7"/>
        <v>3216254.3799999994</v>
      </c>
      <c r="E496" t="s">
        <v>11730</v>
      </c>
    </row>
    <row r="497" spans="1:5">
      <c r="B497" s="21">
        <v>0</v>
      </c>
      <c r="C497" s="21">
        <v>170670.6</v>
      </c>
      <c r="D497" s="11">
        <f t="shared" si="7"/>
        <v>3386924.9799999995</v>
      </c>
      <c r="E497" t="s">
        <v>11731</v>
      </c>
    </row>
    <row r="498" spans="1:5">
      <c r="B498" s="21">
        <v>0</v>
      </c>
      <c r="C498" s="21">
        <v>203491.7</v>
      </c>
      <c r="D498" s="11">
        <f t="shared" si="7"/>
        <v>3590416.6799999997</v>
      </c>
      <c r="E498" t="s">
        <v>11732</v>
      </c>
    </row>
    <row r="499" spans="1:5">
      <c r="B499" s="21">
        <v>0</v>
      </c>
      <c r="C499" s="21">
        <v>671539.04</v>
      </c>
      <c r="D499" s="11">
        <f t="shared" si="7"/>
        <v>4261955.72</v>
      </c>
      <c r="E499" t="s">
        <v>11733</v>
      </c>
    </row>
    <row r="500" spans="1:5">
      <c r="A500" s="19">
        <v>43136</v>
      </c>
      <c r="B500" s="21">
        <v>-4000000</v>
      </c>
      <c r="C500" s="21"/>
      <c r="D500" s="11">
        <f t="shared" si="7"/>
        <v>261955.71999999974</v>
      </c>
      <c r="E500" s="14" t="s">
        <v>49</v>
      </c>
    </row>
    <row r="501" spans="1:5">
      <c r="A501" s="19">
        <v>43139</v>
      </c>
      <c r="B501" s="21">
        <v>-269.5</v>
      </c>
      <c r="D501" s="11">
        <f t="shared" si="7"/>
        <v>261686.21999999974</v>
      </c>
      <c r="E501" s="14" t="s">
        <v>24</v>
      </c>
    </row>
    <row r="502" spans="1:5">
      <c r="B502" s="21">
        <v>0</v>
      </c>
      <c r="C502" s="21">
        <v>438905.45</v>
      </c>
      <c r="D502" s="11">
        <f t="shared" si="7"/>
        <v>700591.66999999969</v>
      </c>
      <c r="E502" t="s">
        <v>11734</v>
      </c>
    </row>
    <row r="503" spans="1:5">
      <c r="B503" s="21">
        <v>0</v>
      </c>
      <c r="C503" s="21">
        <v>431614.47</v>
      </c>
      <c r="D503" s="11">
        <f t="shared" si="7"/>
        <v>1132206.1399999997</v>
      </c>
      <c r="E503" t="s">
        <v>11735</v>
      </c>
    </row>
    <row r="504" spans="1:5">
      <c r="A504" s="19">
        <v>43143</v>
      </c>
      <c r="B504" s="21">
        <v>0</v>
      </c>
      <c r="C504" s="21">
        <v>182927.08</v>
      </c>
      <c r="D504" s="11">
        <f t="shared" si="7"/>
        <v>1315133.2199999997</v>
      </c>
      <c r="E504" t="s">
        <v>11736</v>
      </c>
    </row>
    <row r="505" spans="1:5">
      <c r="B505" s="21">
        <v>0</v>
      </c>
      <c r="C505" s="21">
        <v>186287.24</v>
      </c>
      <c r="D505" s="11">
        <f t="shared" si="7"/>
        <v>1501420.4599999997</v>
      </c>
      <c r="E505" t="s">
        <v>11737</v>
      </c>
    </row>
    <row r="506" spans="1:5">
      <c r="B506" s="21">
        <v>0</v>
      </c>
      <c r="C506" s="21">
        <v>233241.89</v>
      </c>
      <c r="D506" s="11">
        <f t="shared" si="7"/>
        <v>1734662.3499999996</v>
      </c>
      <c r="E506" t="s">
        <v>11738</v>
      </c>
    </row>
    <row r="507" spans="1:5">
      <c r="B507" s="21">
        <v>0</v>
      </c>
      <c r="C507" s="21">
        <v>116054.72</v>
      </c>
      <c r="D507" s="11">
        <f t="shared" si="7"/>
        <v>1850717.0699999996</v>
      </c>
      <c r="E507" t="s">
        <v>11739</v>
      </c>
    </row>
    <row r="508" spans="1:5">
      <c r="B508" s="21">
        <v>0</v>
      </c>
      <c r="C508" s="21">
        <v>253478.64</v>
      </c>
      <c r="D508" s="11">
        <f t="shared" si="7"/>
        <v>2104195.7099999995</v>
      </c>
      <c r="E508" t="s">
        <v>11740</v>
      </c>
    </row>
    <row r="509" spans="1:5">
      <c r="B509" s="21">
        <v>0</v>
      </c>
      <c r="C509" s="21">
        <v>526352.81000000006</v>
      </c>
      <c r="D509" s="11">
        <f t="shared" si="7"/>
        <v>2630548.5199999996</v>
      </c>
      <c r="E509" t="s">
        <v>11741</v>
      </c>
    </row>
    <row r="510" spans="1:5">
      <c r="B510" s="21">
        <v>0</v>
      </c>
      <c r="C510" s="21">
        <v>553491.76</v>
      </c>
      <c r="D510" s="11">
        <f t="shared" si="7"/>
        <v>3184040.2799999993</v>
      </c>
      <c r="E510" t="s">
        <v>11742</v>
      </c>
    </row>
    <row r="511" spans="1:5">
      <c r="B511" s="21">
        <v>0</v>
      </c>
      <c r="C511" s="21">
        <v>91186.94</v>
      </c>
      <c r="D511" s="11">
        <f t="shared" si="7"/>
        <v>3275227.2199999993</v>
      </c>
      <c r="E511" t="s">
        <v>11743</v>
      </c>
    </row>
    <row r="512" spans="1:5">
      <c r="B512" s="21">
        <v>0</v>
      </c>
      <c r="C512" s="21">
        <v>167136.01999999999</v>
      </c>
      <c r="D512" s="11">
        <f t="shared" si="7"/>
        <v>3442363.2399999993</v>
      </c>
      <c r="E512" t="s">
        <v>11744</v>
      </c>
    </row>
    <row r="513" spans="1:5">
      <c r="B513" s="21">
        <v>0</v>
      </c>
      <c r="C513" s="21">
        <v>373885.99</v>
      </c>
      <c r="D513" s="11">
        <f t="shared" si="7"/>
        <v>3816249.2299999995</v>
      </c>
      <c r="E513" t="s">
        <v>11745</v>
      </c>
    </row>
    <row r="514" spans="1:5">
      <c r="B514" s="21">
        <v>0</v>
      </c>
      <c r="C514" s="21">
        <v>390992.11</v>
      </c>
      <c r="D514" s="11">
        <f t="shared" si="7"/>
        <v>4207241.34</v>
      </c>
      <c r="E514" t="s">
        <v>11746</v>
      </c>
    </row>
    <row r="515" spans="1:5">
      <c r="A515" s="19">
        <v>43144</v>
      </c>
      <c r="B515" s="21">
        <v>-2000000</v>
      </c>
      <c r="C515" s="21"/>
      <c r="D515" s="11">
        <f t="shared" si="7"/>
        <v>2207241.34</v>
      </c>
      <c r="E515" s="14" t="s">
        <v>49</v>
      </c>
    </row>
    <row r="516" spans="1:5">
      <c r="B516" s="21">
        <v>-1000000</v>
      </c>
      <c r="C516" s="21"/>
      <c r="D516" s="11">
        <f t="shared" si="7"/>
        <v>1207241.3399999999</v>
      </c>
      <c r="E516" s="14" t="s">
        <v>47</v>
      </c>
    </row>
    <row r="517" spans="1:5">
      <c r="A517" s="19">
        <v>43146</v>
      </c>
      <c r="B517" s="21">
        <v>0</v>
      </c>
      <c r="C517" s="21">
        <v>103724.47</v>
      </c>
      <c r="D517" s="11">
        <f t="shared" si="7"/>
        <v>1310965.8099999998</v>
      </c>
      <c r="E517" t="s">
        <v>11747</v>
      </c>
    </row>
    <row r="518" spans="1:5">
      <c r="B518" s="21">
        <v>0</v>
      </c>
      <c r="C518" s="21">
        <v>391694.68</v>
      </c>
      <c r="D518" s="11">
        <f t="shared" ref="D518:D581" si="8">D517+B518+C518</f>
        <v>1702660.4899999998</v>
      </c>
      <c r="E518" t="s">
        <v>11748</v>
      </c>
    </row>
    <row r="519" spans="1:5">
      <c r="B519" s="21">
        <v>0</v>
      </c>
      <c r="C519" s="21">
        <v>100832.01</v>
      </c>
      <c r="D519" s="11">
        <f t="shared" si="8"/>
        <v>1803492.4999999998</v>
      </c>
      <c r="E519" t="s">
        <v>11749</v>
      </c>
    </row>
    <row r="520" spans="1:5">
      <c r="A520" s="19">
        <v>43150</v>
      </c>
      <c r="B520" s="21">
        <v>0</v>
      </c>
      <c r="C520" s="21">
        <v>256067.26</v>
      </c>
      <c r="D520" s="11">
        <f t="shared" si="8"/>
        <v>2059559.7599999998</v>
      </c>
      <c r="E520" t="s">
        <v>11750</v>
      </c>
    </row>
    <row r="521" spans="1:5">
      <c r="B521" s="21">
        <v>0</v>
      </c>
      <c r="C521" s="21">
        <v>223958.72</v>
      </c>
      <c r="D521" s="11">
        <f t="shared" si="8"/>
        <v>2283518.48</v>
      </c>
      <c r="E521" t="s">
        <v>11751</v>
      </c>
    </row>
    <row r="522" spans="1:5">
      <c r="A522" s="19">
        <v>43153</v>
      </c>
      <c r="B522" s="21">
        <v>-536.94000000000005</v>
      </c>
      <c r="D522" s="11">
        <f t="shared" si="8"/>
        <v>2282981.54</v>
      </c>
      <c r="E522" s="14" t="s">
        <v>24</v>
      </c>
    </row>
    <row r="523" spans="1:5">
      <c r="A523" s="19">
        <v>43154</v>
      </c>
      <c r="B523" s="21">
        <v>0</v>
      </c>
      <c r="C523" s="21">
        <v>11618.51</v>
      </c>
      <c r="D523" s="11">
        <f t="shared" si="8"/>
        <v>2294600.0499999998</v>
      </c>
      <c r="E523" t="s">
        <v>11752</v>
      </c>
    </row>
    <row r="524" spans="1:5">
      <c r="B524" s="21">
        <v>0</v>
      </c>
      <c r="C524" s="21">
        <v>108374.45</v>
      </c>
      <c r="D524" s="11">
        <f t="shared" si="8"/>
        <v>2402974.5</v>
      </c>
      <c r="E524" t="s">
        <v>11753</v>
      </c>
    </row>
    <row r="525" spans="1:5">
      <c r="A525" s="19">
        <v>43157</v>
      </c>
      <c r="B525" s="21">
        <v>0</v>
      </c>
      <c r="C525" s="21">
        <v>35048.36</v>
      </c>
      <c r="D525" s="11">
        <f t="shared" si="8"/>
        <v>2438022.86</v>
      </c>
      <c r="E525" t="s">
        <v>11754</v>
      </c>
    </row>
    <row r="526" spans="1:5">
      <c r="B526" s="21">
        <v>0</v>
      </c>
      <c r="C526" s="21">
        <v>262358.87</v>
      </c>
      <c r="D526" s="11">
        <f t="shared" si="8"/>
        <v>2700381.73</v>
      </c>
      <c r="E526" t="s">
        <v>11755</v>
      </c>
    </row>
    <row r="527" spans="1:5">
      <c r="A527" s="19">
        <v>43158</v>
      </c>
      <c r="B527" s="21">
        <v>-1000000</v>
      </c>
      <c r="C527" s="21"/>
      <c r="D527" s="11">
        <f t="shared" si="8"/>
        <v>1700381.73</v>
      </c>
      <c r="E527" s="14" t="s">
        <v>49</v>
      </c>
    </row>
    <row r="528" spans="1:5">
      <c r="B528" s="21">
        <v>-1000000</v>
      </c>
      <c r="C528" s="21"/>
      <c r="D528" s="11">
        <f t="shared" si="8"/>
        <v>700381.73</v>
      </c>
      <c r="E528" s="14" t="s">
        <v>11756</v>
      </c>
    </row>
    <row r="529" spans="1:5">
      <c r="A529" s="19">
        <v>43159</v>
      </c>
      <c r="B529" s="21">
        <v>-413.5</v>
      </c>
      <c r="C529" s="21"/>
      <c r="D529" s="11">
        <f t="shared" si="8"/>
        <v>699968.23</v>
      </c>
      <c r="E529" s="14" t="s">
        <v>24</v>
      </c>
    </row>
    <row r="530" spans="1:5">
      <c r="A530" s="19">
        <v>43164</v>
      </c>
      <c r="B530" s="21">
        <v>0</v>
      </c>
      <c r="C530" s="21">
        <v>30681.1</v>
      </c>
      <c r="D530" s="11">
        <f t="shared" si="8"/>
        <v>730649.33</v>
      </c>
      <c r="E530" t="s">
        <v>11757</v>
      </c>
    </row>
    <row r="531" spans="1:5">
      <c r="B531" s="21">
        <v>0</v>
      </c>
      <c r="C531" s="21">
        <v>91186.86</v>
      </c>
      <c r="D531" s="11">
        <f t="shared" si="8"/>
        <v>821836.19</v>
      </c>
      <c r="E531" t="s">
        <v>11758</v>
      </c>
    </row>
    <row r="532" spans="1:5">
      <c r="A532" s="19">
        <v>43166</v>
      </c>
      <c r="B532" s="21">
        <v>-0.04</v>
      </c>
      <c r="C532" s="21"/>
      <c r="D532" s="11">
        <f t="shared" si="8"/>
        <v>821836.14999999991</v>
      </c>
      <c r="E532" s="14" t="s">
        <v>24</v>
      </c>
    </row>
    <row r="533" spans="1:5">
      <c r="A533" s="19">
        <v>43168</v>
      </c>
      <c r="B533" s="21">
        <v>0</v>
      </c>
      <c r="C533" s="21">
        <v>70418.22</v>
      </c>
      <c r="D533" s="11">
        <f t="shared" si="8"/>
        <v>892254.36999999988</v>
      </c>
      <c r="E533" t="s">
        <v>11759</v>
      </c>
    </row>
    <row r="534" spans="1:5">
      <c r="B534" s="21">
        <v>0</v>
      </c>
      <c r="C534" s="21">
        <v>369239.92</v>
      </c>
      <c r="D534" s="11">
        <f t="shared" si="8"/>
        <v>1261494.2899999998</v>
      </c>
      <c r="E534" t="s">
        <v>11760</v>
      </c>
    </row>
    <row r="535" spans="1:5">
      <c r="A535" s="19">
        <v>43171</v>
      </c>
      <c r="B535" s="21">
        <v>0</v>
      </c>
      <c r="C535" s="21">
        <v>250280.34</v>
      </c>
      <c r="D535" s="11">
        <f t="shared" si="8"/>
        <v>1511774.63</v>
      </c>
      <c r="E535" t="s">
        <v>11761</v>
      </c>
    </row>
    <row r="536" spans="1:5">
      <c r="B536" s="21">
        <v>0</v>
      </c>
      <c r="C536" s="21">
        <v>110336.84</v>
      </c>
      <c r="D536" s="11">
        <f t="shared" si="8"/>
        <v>1622111.47</v>
      </c>
      <c r="E536" t="s">
        <v>11762</v>
      </c>
    </row>
    <row r="537" spans="1:5">
      <c r="B537" s="21">
        <v>0</v>
      </c>
      <c r="C537" s="21">
        <v>645519.80000000005</v>
      </c>
      <c r="D537" s="11">
        <f t="shared" si="8"/>
        <v>2267631.27</v>
      </c>
      <c r="E537" t="s">
        <v>11763</v>
      </c>
    </row>
    <row r="538" spans="1:5">
      <c r="B538" s="21">
        <v>0</v>
      </c>
      <c r="C538" s="21">
        <v>12115.34</v>
      </c>
      <c r="D538" s="11">
        <f t="shared" si="8"/>
        <v>2279746.61</v>
      </c>
      <c r="E538" t="s">
        <v>11764</v>
      </c>
    </row>
    <row r="539" spans="1:5">
      <c r="A539" s="19">
        <v>43173</v>
      </c>
      <c r="B539" s="21">
        <v>-2000000</v>
      </c>
      <c r="C539" s="21"/>
      <c r="D539" s="11">
        <f t="shared" si="8"/>
        <v>279746.60999999987</v>
      </c>
      <c r="E539" s="14" t="s">
        <v>49</v>
      </c>
    </row>
    <row r="540" spans="1:5">
      <c r="B540" s="21">
        <v>-270.87</v>
      </c>
      <c r="C540" s="21"/>
      <c r="D540" s="11">
        <f t="shared" si="8"/>
        <v>279475.73999999987</v>
      </c>
      <c r="E540" s="14" t="s">
        <v>24</v>
      </c>
    </row>
    <row r="541" spans="1:5">
      <c r="A541" s="19">
        <v>43175</v>
      </c>
      <c r="B541" s="21">
        <v>0</v>
      </c>
      <c r="C541" s="21">
        <v>281917.99</v>
      </c>
      <c r="D541" s="11">
        <f t="shared" si="8"/>
        <v>561393.72999999986</v>
      </c>
      <c r="E541" t="s">
        <v>11765</v>
      </c>
    </row>
    <row r="542" spans="1:5">
      <c r="A542" s="19">
        <v>43178</v>
      </c>
      <c r="B542" s="21">
        <v>0</v>
      </c>
      <c r="C542" s="21">
        <v>79489.210000000006</v>
      </c>
      <c r="D542" s="11">
        <f t="shared" si="8"/>
        <v>640882.93999999983</v>
      </c>
      <c r="E542" t="s">
        <v>11766</v>
      </c>
    </row>
    <row r="543" spans="1:5">
      <c r="B543" s="21">
        <v>0</v>
      </c>
      <c r="C543" s="21">
        <v>74670.16</v>
      </c>
      <c r="D543" s="11">
        <f t="shared" si="8"/>
        <v>715553.09999999986</v>
      </c>
      <c r="E543" t="s">
        <v>11767</v>
      </c>
    </row>
    <row r="544" spans="1:5">
      <c r="A544" s="19">
        <v>43179</v>
      </c>
      <c r="B544" s="21">
        <v>0</v>
      </c>
      <c r="C544" s="21">
        <v>304634.2</v>
      </c>
      <c r="D544" s="11">
        <f t="shared" si="8"/>
        <v>1020187.2999999998</v>
      </c>
      <c r="E544" t="s">
        <v>11768</v>
      </c>
    </row>
    <row r="545" spans="1:5">
      <c r="B545" s="21">
        <v>0</v>
      </c>
      <c r="C545" s="21">
        <v>386139.29</v>
      </c>
      <c r="D545" s="11">
        <f t="shared" si="8"/>
        <v>1406326.5899999999</v>
      </c>
      <c r="E545" t="s">
        <v>11769</v>
      </c>
    </row>
    <row r="546" spans="1:5">
      <c r="B546" s="21">
        <v>-1000000</v>
      </c>
      <c r="D546" s="11">
        <f t="shared" si="8"/>
        <v>406326.58999999985</v>
      </c>
      <c r="E546" s="14" t="s">
        <v>11770</v>
      </c>
    </row>
    <row r="547" spans="1:5">
      <c r="A547" s="19">
        <v>43180</v>
      </c>
      <c r="B547" s="21">
        <v>-269.51</v>
      </c>
      <c r="D547" s="11">
        <f t="shared" si="8"/>
        <v>406057.07999999984</v>
      </c>
      <c r="E547" s="14" t="s">
        <v>24</v>
      </c>
    </row>
    <row r="548" spans="1:5">
      <c r="A548" s="19">
        <v>43181</v>
      </c>
      <c r="B548" s="21">
        <v>0</v>
      </c>
      <c r="C548" s="21">
        <v>51322.89</v>
      </c>
      <c r="D548" s="11">
        <f t="shared" si="8"/>
        <v>457379.96999999986</v>
      </c>
      <c r="E548" t="s">
        <v>11771</v>
      </c>
    </row>
    <row r="549" spans="1:5">
      <c r="A549" s="19">
        <v>43185</v>
      </c>
      <c r="B549" s="21">
        <v>0</v>
      </c>
      <c r="C549" s="21">
        <v>110336.82</v>
      </c>
      <c r="D549" s="11">
        <f t="shared" si="8"/>
        <v>567716.7899999998</v>
      </c>
      <c r="E549" t="s">
        <v>11772</v>
      </c>
    </row>
    <row r="550" spans="1:5">
      <c r="B550" s="21">
        <v>0</v>
      </c>
      <c r="C550" s="21">
        <v>42858.21</v>
      </c>
      <c r="D550" s="11">
        <f t="shared" si="8"/>
        <v>610574.99999999977</v>
      </c>
      <c r="E550" t="s">
        <v>11773</v>
      </c>
    </row>
    <row r="551" spans="1:5">
      <c r="B551" s="21">
        <v>0</v>
      </c>
      <c r="C551" s="21">
        <v>68070.55</v>
      </c>
      <c r="D551" s="11">
        <f t="shared" si="8"/>
        <v>678645.54999999981</v>
      </c>
      <c r="E551" t="s">
        <v>11774</v>
      </c>
    </row>
    <row r="552" spans="1:5">
      <c r="B552" s="21">
        <v>0</v>
      </c>
      <c r="C552" s="21">
        <v>219924.04</v>
      </c>
      <c r="D552" s="11">
        <f t="shared" si="8"/>
        <v>898569.58999999985</v>
      </c>
      <c r="E552" t="s">
        <v>11775</v>
      </c>
    </row>
    <row r="553" spans="1:5">
      <c r="A553" s="19">
        <v>43186</v>
      </c>
      <c r="B553" s="21">
        <v>0</v>
      </c>
      <c r="C553" s="21">
        <v>140520.41</v>
      </c>
      <c r="D553" s="11">
        <f t="shared" si="8"/>
        <v>1039089.9999999999</v>
      </c>
      <c r="E553" t="s">
        <v>11776</v>
      </c>
    </row>
    <row r="554" spans="1:5">
      <c r="A554" s="19">
        <v>43192</v>
      </c>
      <c r="B554" s="21">
        <v>0</v>
      </c>
      <c r="C554" s="21">
        <v>444112.7</v>
      </c>
      <c r="D554" s="11">
        <f t="shared" si="8"/>
        <v>1483202.7</v>
      </c>
      <c r="E554" t="s">
        <v>11777</v>
      </c>
    </row>
    <row r="555" spans="1:5">
      <c r="A555" s="19">
        <v>43194</v>
      </c>
      <c r="B555" s="21">
        <v>0</v>
      </c>
      <c r="C555" s="21">
        <v>34644.81</v>
      </c>
      <c r="D555" s="11">
        <f t="shared" si="8"/>
        <v>1517847.51</v>
      </c>
      <c r="E555" t="s">
        <v>11778</v>
      </c>
    </row>
    <row r="556" spans="1:5">
      <c r="B556" s="21">
        <v>0</v>
      </c>
      <c r="C556" s="22">
        <v>47.95</v>
      </c>
      <c r="D556" s="11">
        <f t="shared" si="8"/>
        <v>1517895.46</v>
      </c>
      <c r="E556" s="14" t="s">
        <v>24</v>
      </c>
    </row>
    <row r="557" spans="1:5">
      <c r="A557" s="19">
        <v>43195</v>
      </c>
      <c r="B557" s="21">
        <v>0</v>
      </c>
      <c r="C557" s="21">
        <v>486878.05</v>
      </c>
      <c r="D557" s="11">
        <f t="shared" si="8"/>
        <v>2004773.51</v>
      </c>
      <c r="E557" t="s">
        <v>11779</v>
      </c>
    </row>
    <row r="558" spans="1:5">
      <c r="B558" s="21">
        <v>0</v>
      </c>
      <c r="C558" s="21">
        <v>147157.32</v>
      </c>
      <c r="D558" s="11">
        <f t="shared" si="8"/>
        <v>2151930.83</v>
      </c>
      <c r="E558" t="s">
        <v>11780</v>
      </c>
    </row>
    <row r="559" spans="1:5">
      <c r="A559" s="19">
        <v>43200</v>
      </c>
      <c r="B559" s="21">
        <v>0</v>
      </c>
      <c r="C559" s="21">
        <v>201156.82</v>
      </c>
      <c r="D559" s="11">
        <f t="shared" si="8"/>
        <v>2353087.65</v>
      </c>
      <c r="E559" s="14" t="s">
        <v>24</v>
      </c>
    </row>
    <row r="560" spans="1:5">
      <c r="A560" s="19"/>
      <c r="B560" s="21">
        <v>0</v>
      </c>
      <c r="C560" s="21">
        <v>524407.31999999995</v>
      </c>
      <c r="D560" s="11">
        <f t="shared" si="8"/>
        <v>2877494.9699999997</v>
      </c>
      <c r="E560" s="14" t="s">
        <v>24</v>
      </c>
    </row>
    <row r="561" spans="1:5">
      <c r="A561" s="19"/>
      <c r="B561" s="21">
        <v>0</v>
      </c>
      <c r="C561" s="21">
        <v>284828.33</v>
      </c>
      <c r="D561" s="11">
        <f t="shared" si="8"/>
        <v>3162323.3</v>
      </c>
      <c r="E561" s="14" t="s">
        <v>24</v>
      </c>
    </row>
    <row r="562" spans="1:5">
      <c r="A562" s="19"/>
      <c r="B562" s="21">
        <v>0</v>
      </c>
      <c r="C562" s="21">
        <v>328436.82</v>
      </c>
      <c r="D562" s="11">
        <f t="shared" si="8"/>
        <v>3490760.1199999996</v>
      </c>
      <c r="E562" s="14" t="s">
        <v>24</v>
      </c>
    </row>
    <row r="563" spans="1:5">
      <c r="A563" s="19"/>
      <c r="B563" s="21">
        <v>0</v>
      </c>
      <c r="C563" s="21">
        <v>284769.17</v>
      </c>
      <c r="D563" s="11">
        <f t="shared" si="8"/>
        <v>3775529.2899999996</v>
      </c>
      <c r="E563" s="14" t="s">
        <v>24</v>
      </c>
    </row>
    <row r="564" spans="1:5">
      <c r="A564" s="19">
        <v>43201</v>
      </c>
      <c r="B564" s="21">
        <v>0</v>
      </c>
      <c r="C564" s="21">
        <v>313350.56</v>
      </c>
      <c r="D564" s="11">
        <f t="shared" si="8"/>
        <v>4088879.8499999996</v>
      </c>
      <c r="E564" t="s">
        <v>11781</v>
      </c>
    </row>
    <row r="565" spans="1:5">
      <c r="A565" s="19"/>
      <c r="B565" s="21">
        <v>0</v>
      </c>
      <c r="C565" s="21">
        <v>347048.38</v>
      </c>
      <c r="D565" s="11">
        <f t="shared" si="8"/>
        <v>4435928.2299999995</v>
      </c>
      <c r="E565" t="s">
        <v>11782</v>
      </c>
    </row>
    <row r="566" spans="1:5">
      <c r="A566" s="19"/>
      <c r="B566" s="21">
        <v>0</v>
      </c>
      <c r="C566" s="21">
        <v>73536.81</v>
      </c>
      <c r="D566" s="11">
        <f t="shared" si="8"/>
        <v>4509465.0399999991</v>
      </c>
      <c r="E566" s="14" t="s">
        <v>24</v>
      </c>
    </row>
    <row r="567" spans="1:5">
      <c r="A567" s="19"/>
      <c r="B567" s="21">
        <v>0</v>
      </c>
      <c r="C567" s="23">
        <v>89850.83</v>
      </c>
      <c r="D567" s="11">
        <f t="shared" si="8"/>
        <v>4599315.8699999992</v>
      </c>
      <c r="E567" s="16" t="s">
        <v>11783</v>
      </c>
    </row>
    <row r="568" spans="1:5">
      <c r="A568" s="19">
        <v>43202</v>
      </c>
      <c r="B568" s="21">
        <v>0</v>
      </c>
      <c r="C568" s="23">
        <v>169040.82</v>
      </c>
      <c r="D568" s="11">
        <f t="shared" si="8"/>
        <v>4768356.6899999995</v>
      </c>
      <c r="E568" s="16" t="s">
        <v>11784</v>
      </c>
    </row>
    <row r="569" spans="1:5">
      <c r="B569" s="21">
        <v>0</v>
      </c>
      <c r="C569" s="21">
        <v>169572.84</v>
      </c>
      <c r="D569" s="11">
        <f t="shared" si="8"/>
        <v>4937929.5299999993</v>
      </c>
      <c r="E569" t="s">
        <v>11785</v>
      </c>
    </row>
    <row r="570" spans="1:5">
      <c r="A570" s="19">
        <v>43213</v>
      </c>
      <c r="B570" s="21">
        <v>0</v>
      </c>
      <c r="C570" s="21">
        <v>330894.76</v>
      </c>
      <c r="D570" s="11">
        <f t="shared" si="8"/>
        <v>5268824.2899999991</v>
      </c>
      <c r="E570" t="s">
        <v>11786</v>
      </c>
    </row>
    <row r="571" spans="1:5">
      <c r="A571" s="19"/>
      <c r="B571" s="21">
        <v>0</v>
      </c>
      <c r="C571" s="21">
        <v>359504.85</v>
      </c>
      <c r="D571" s="11">
        <f t="shared" si="8"/>
        <v>5628329.1399999987</v>
      </c>
      <c r="E571" t="s">
        <v>11787</v>
      </c>
    </row>
    <row r="572" spans="1:5">
      <c r="A572" s="19">
        <v>43214</v>
      </c>
      <c r="B572" s="21">
        <v>0</v>
      </c>
      <c r="C572" s="21">
        <v>79707.59</v>
      </c>
      <c r="D572" s="11">
        <f t="shared" si="8"/>
        <v>5708036.7299999986</v>
      </c>
      <c r="E572" t="s">
        <v>11788</v>
      </c>
    </row>
    <row r="573" spans="1:5">
      <c r="B573" s="21">
        <v>-4500000</v>
      </c>
      <c r="C573" s="21"/>
      <c r="D573" s="11">
        <f t="shared" si="8"/>
        <v>1208036.7299999986</v>
      </c>
      <c r="E573" s="14" t="s">
        <v>47</v>
      </c>
    </row>
    <row r="574" spans="1:5">
      <c r="A574" s="19">
        <v>43215</v>
      </c>
      <c r="B574" s="21">
        <v>-268.52</v>
      </c>
      <c r="C574" s="21"/>
      <c r="D574" s="11">
        <f t="shared" si="8"/>
        <v>1207768.2099999986</v>
      </c>
      <c r="E574" s="14" t="s">
        <v>24</v>
      </c>
    </row>
    <row r="575" spans="1:5">
      <c r="A575" s="19">
        <v>43216</v>
      </c>
      <c r="B575" s="21">
        <v>0</v>
      </c>
      <c r="C575" s="21">
        <v>113091.68</v>
      </c>
      <c r="D575" s="11">
        <f t="shared" si="8"/>
        <v>1320859.8899999985</v>
      </c>
      <c r="E575" t="s">
        <v>11789</v>
      </c>
    </row>
    <row r="576" spans="1:5">
      <c r="A576" s="19">
        <v>43217</v>
      </c>
      <c r="B576" s="21">
        <v>0</v>
      </c>
      <c r="C576" s="21">
        <v>285692.90999999997</v>
      </c>
      <c r="D576" s="11">
        <f t="shared" si="8"/>
        <v>1606552.7999999984</v>
      </c>
      <c r="E576" t="s">
        <v>11790</v>
      </c>
    </row>
    <row r="577" spans="1:5">
      <c r="B577" s="21">
        <v>0</v>
      </c>
      <c r="C577" s="21">
        <v>352068.69</v>
      </c>
      <c r="D577" s="11">
        <f t="shared" si="8"/>
        <v>1958621.4899999984</v>
      </c>
      <c r="E577" t="s">
        <v>11791</v>
      </c>
    </row>
    <row r="578" spans="1:5">
      <c r="A578" s="19"/>
      <c r="B578" s="21">
        <v>0</v>
      </c>
      <c r="C578" s="23">
        <v>379961.92</v>
      </c>
      <c r="D578" s="11">
        <f t="shared" si="8"/>
        <v>2338583.4099999983</v>
      </c>
      <c r="E578" s="16" t="s">
        <v>11792</v>
      </c>
    </row>
    <row r="579" spans="1:5">
      <c r="A579" s="19">
        <v>43223</v>
      </c>
      <c r="B579" s="21">
        <v>0</v>
      </c>
      <c r="C579" s="22">
        <v>206.19</v>
      </c>
      <c r="D579" s="11">
        <f t="shared" si="8"/>
        <v>2338789.5999999982</v>
      </c>
      <c r="E579" s="14" t="s">
        <v>24</v>
      </c>
    </row>
    <row r="580" spans="1:5">
      <c r="A580" s="19">
        <v>43227</v>
      </c>
      <c r="B580" s="21">
        <v>0</v>
      </c>
      <c r="C580" s="21">
        <v>255830.76</v>
      </c>
      <c r="D580" s="11">
        <f t="shared" si="8"/>
        <v>2594620.3599999985</v>
      </c>
      <c r="E580" t="s">
        <v>11793</v>
      </c>
    </row>
    <row r="581" spans="1:5">
      <c r="B581" s="21">
        <v>0</v>
      </c>
      <c r="C581" s="21">
        <v>379581.89</v>
      </c>
      <c r="D581" s="11">
        <f t="shared" si="8"/>
        <v>2974202.2499999986</v>
      </c>
      <c r="E581" t="s">
        <v>11794</v>
      </c>
    </row>
    <row r="582" spans="1:5">
      <c r="A582" s="19">
        <v>43228</v>
      </c>
      <c r="B582" s="21">
        <v>-200000</v>
      </c>
      <c r="C582" s="21"/>
      <c r="D582" s="11">
        <f t="shared" ref="D582:D645" si="9">D581+B582+C582</f>
        <v>2774202.2499999986</v>
      </c>
      <c r="E582" s="14" t="s">
        <v>6569</v>
      </c>
    </row>
    <row r="583" spans="1:5">
      <c r="B583" s="21">
        <v>-1500000</v>
      </c>
      <c r="C583" s="21"/>
      <c r="D583" s="11">
        <f t="shared" si="9"/>
        <v>1274202.2499999986</v>
      </c>
      <c r="E583" s="14" t="s">
        <v>47</v>
      </c>
    </row>
    <row r="584" spans="1:5">
      <c r="B584" s="21">
        <v>-532.55999999999995</v>
      </c>
      <c r="C584" s="21"/>
      <c r="D584" s="11">
        <f t="shared" si="9"/>
        <v>1273669.6899999985</v>
      </c>
      <c r="E584" s="14" t="s">
        <v>24</v>
      </c>
    </row>
    <row r="585" spans="1:5">
      <c r="A585" s="19">
        <v>43229</v>
      </c>
      <c r="B585" s="21">
        <v>-1000000</v>
      </c>
      <c r="C585" s="21"/>
      <c r="D585" s="11">
        <f t="shared" si="9"/>
        <v>273669.68999999855</v>
      </c>
      <c r="E585" s="14" t="s">
        <v>11795</v>
      </c>
    </row>
    <row r="586" spans="1:5">
      <c r="B586" s="21">
        <v>0</v>
      </c>
      <c r="C586" s="21">
        <v>239441.03</v>
      </c>
      <c r="D586" s="11">
        <f t="shared" si="9"/>
        <v>513110.71999999858</v>
      </c>
      <c r="E586" t="s">
        <v>11796</v>
      </c>
    </row>
    <row r="587" spans="1:5">
      <c r="A587" s="19">
        <v>43230</v>
      </c>
      <c r="B587" s="21">
        <v>-264.95999999999998</v>
      </c>
      <c r="C587" s="21"/>
      <c r="D587" s="11">
        <f t="shared" si="9"/>
        <v>512845.75999999855</v>
      </c>
      <c r="E587" s="14" t="s">
        <v>24</v>
      </c>
    </row>
    <row r="588" spans="1:5">
      <c r="B588" s="21">
        <v>0</v>
      </c>
      <c r="C588" s="21">
        <v>264852.03000000003</v>
      </c>
      <c r="D588" s="11">
        <f t="shared" si="9"/>
        <v>777697.78999999864</v>
      </c>
      <c r="E588" t="s">
        <v>11797</v>
      </c>
    </row>
    <row r="589" spans="1:5">
      <c r="B589" s="21">
        <v>0</v>
      </c>
      <c r="C589" s="21">
        <v>103557.49</v>
      </c>
      <c r="D589" s="11">
        <f t="shared" si="9"/>
        <v>881255.27999999863</v>
      </c>
      <c r="E589" t="s">
        <v>11798</v>
      </c>
    </row>
    <row r="590" spans="1:5">
      <c r="B590" s="21">
        <v>0</v>
      </c>
      <c r="C590" s="23">
        <v>225253.31</v>
      </c>
      <c r="D590" s="11">
        <f t="shared" si="9"/>
        <v>1106508.5899999987</v>
      </c>
      <c r="E590" s="16" t="s">
        <v>11799</v>
      </c>
    </row>
    <row r="591" spans="1:5">
      <c r="B591" s="21">
        <v>0</v>
      </c>
      <c r="C591" s="21">
        <v>127946.71</v>
      </c>
      <c r="D591" s="11">
        <f t="shared" si="9"/>
        <v>1234455.2999999986</v>
      </c>
      <c r="E591" t="s">
        <v>11800</v>
      </c>
    </row>
    <row r="592" spans="1:5">
      <c r="B592" s="21">
        <v>0</v>
      </c>
      <c r="C592" s="21">
        <v>663391.41</v>
      </c>
      <c r="D592" s="11">
        <f t="shared" si="9"/>
        <v>1897846.7099999986</v>
      </c>
      <c r="E592" t="s">
        <v>11801</v>
      </c>
    </row>
    <row r="593" spans="1:5">
      <c r="A593" s="19">
        <v>43231</v>
      </c>
      <c r="B593" s="21">
        <v>0</v>
      </c>
      <c r="C593" s="21">
        <v>235834.57</v>
      </c>
      <c r="D593" s="11">
        <f t="shared" si="9"/>
        <v>2133681.2799999984</v>
      </c>
      <c r="E593" t="s">
        <v>11802</v>
      </c>
    </row>
    <row r="594" spans="1:5">
      <c r="A594" s="19">
        <v>43234</v>
      </c>
      <c r="B594" s="21">
        <v>0</v>
      </c>
      <c r="C594" s="21">
        <v>311253.59999999998</v>
      </c>
      <c r="D594" s="11">
        <f t="shared" si="9"/>
        <v>2444934.8799999985</v>
      </c>
      <c r="E594" t="s">
        <v>11803</v>
      </c>
    </row>
    <row r="595" spans="1:5">
      <c r="A595" s="19"/>
      <c r="B595" s="21">
        <v>0</v>
      </c>
      <c r="C595" s="21">
        <v>228032.68</v>
      </c>
      <c r="D595" s="11">
        <f t="shared" si="9"/>
        <v>2672967.5599999987</v>
      </c>
      <c r="E595" t="s">
        <v>11804</v>
      </c>
    </row>
    <row r="596" spans="1:5">
      <c r="B596" s="21">
        <v>0</v>
      </c>
      <c r="C596" s="21">
        <v>140891.64000000001</v>
      </c>
      <c r="D596" s="11">
        <f t="shared" si="9"/>
        <v>2813859.1999999988</v>
      </c>
      <c r="E596" t="s">
        <v>11805</v>
      </c>
    </row>
    <row r="597" spans="1:5">
      <c r="A597" s="19">
        <v>43235</v>
      </c>
      <c r="B597" s="21">
        <v>0</v>
      </c>
      <c r="C597" s="21">
        <v>240007.99</v>
      </c>
      <c r="D597" s="11">
        <f t="shared" si="9"/>
        <v>3053867.1899999985</v>
      </c>
      <c r="E597" t="s">
        <v>11806</v>
      </c>
    </row>
    <row r="598" spans="1:5">
      <c r="A598" s="19">
        <v>43236</v>
      </c>
      <c r="B598" s="21">
        <v>0</v>
      </c>
      <c r="C598" s="21">
        <v>44406.93</v>
      </c>
      <c r="D598" s="11">
        <f t="shared" si="9"/>
        <v>3098274.1199999987</v>
      </c>
      <c r="E598" t="s">
        <v>11807</v>
      </c>
    </row>
    <row r="599" spans="1:5">
      <c r="B599" s="21">
        <v>0</v>
      </c>
      <c r="C599" s="21">
        <v>96157.51</v>
      </c>
      <c r="D599" s="11">
        <f t="shared" si="9"/>
        <v>3194431.6299999985</v>
      </c>
      <c r="E599" t="s">
        <v>11808</v>
      </c>
    </row>
    <row r="600" spans="1:5">
      <c r="B600" s="21">
        <v>0</v>
      </c>
      <c r="C600" s="21">
        <v>186676.68</v>
      </c>
      <c r="D600" s="11">
        <f t="shared" si="9"/>
        <v>3381108.3099999987</v>
      </c>
      <c r="E600" t="s">
        <v>11809</v>
      </c>
    </row>
    <row r="601" spans="1:5">
      <c r="A601" s="19">
        <v>43237</v>
      </c>
      <c r="B601" s="21">
        <v>0</v>
      </c>
      <c r="C601" s="21">
        <v>214281.74</v>
      </c>
      <c r="D601" s="11">
        <f t="shared" si="9"/>
        <v>3595390.0499999989</v>
      </c>
      <c r="E601" t="s">
        <v>11810</v>
      </c>
    </row>
    <row r="602" spans="1:5">
      <c r="A602" s="19">
        <v>43238</v>
      </c>
      <c r="B602" s="21">
        <v>0</v>
      </c>
      <c r="C602" s="21">
        <v>5877.18</v>
      </c>
      <c r="D602" s="11">
        <f t="shared" si="9"/>
        <v>3601267.2299999991</v>
      </c>
      <c r="E602" t="s">
        <v>11811</v>
      </c>
    </row>
    <row r="603" spans="1:5">
      <c r="A603" s="19">
        <v>43244</v>
      </c>
      <c r="B603" s="21">
        <v>0</v>
      </c>
      <c r="C603" s="21">
        <v>122795.51</v>
      </c>
      <c r="D603" s="11">
        <f t="shared" si="9"/>
        <v>3724062.7399999988</v>
      </c>
      <c r="E603" t="s">
        <v>11812</v>
      </c>
    </row>
    <row r="604" spans="1:5">
      <c r="A604" s="19">
        <v>43245</v>
      </c>
      <c r="B604" s="21">
        <v>0</v>
      </c>
      <c r="C604" s="21">
        <v>161673.72</v>
      </c>
      <c r="D604" s="11">
        <f t="shared" si="9"/>
        <v>3885736.459999999</v>
      </c>
      <c r="E604" t="s">
        <v>11813</v>
      </c>
    </row>
    <row r="605" spans="1:5">
      <c r="A605" s="19">
        <v>43246</v>
      </c>
      <c r="B605" s="21">
        <v>0</v>
      </c>
      <c r="C605" s="21">
        <v>49503.18</v>
      </c>
      <c r="D605" s="11">
        <f t="shared" si="9"/>
        <v>3935239.6399999992</v>
      </c>
      <c r="E605" t="s">
        <v>11814</v>
      </c>
    </row>
    <row r="606" spans="1:5">
      <c r="B606" s="21">
        <v>0</v>
      </c>
      <c r="C606" s="21">
        <v>657138.39</v>
      </c>
      <c r="D606" s="11">
        <f t="shared" si="9"/>
        <v>4592378.0299999993</v>
      </c>
      <c r="E606" t="s">
        <v>11815</v>
      </c>
    </row>
    <row r="607" spans="1:5">
      <c r="B607" s="21">
        <v>0</v>
      </c>
      <c r="C607" s="21">
        <v>104358.18</v>
      </c>
      <c r="D607" s="11">
        <f t="shared" si="9"/>
        <v>4696736.209999999</v>
      </c>
      <c r="E607" t="s">
        <v>11816</v>
      </c>
    </row>
    <row r="608" spans="1:5">
      <c r="B608" s="21">
        <v>0</v>
      </c>
      <c r="C608" s="21">
        <v>130607.23</v>
      </c>
      <c r="D608" s="11">
        <f t="shared" si="9"/>
        <v>4827343.4399999995</v>
      </c>
      <c r="E608" t="s">
        <v>11817</v>
      </c>
    </row>
    <row r="609" spans="1:5">
      <c r="B609" s="21">
        <v>0</v>
      </c>
      <c r="C609" s="21">
        <v>197623.93</v>
      </c>
      <c r="D609" s="11">
        <f t="shared" si="9"/>
        <v>5024967.3699999992</v>
      </c>
      <c r="E609" t="s">
        <v>11818</v>
      </c>
    </row>
    <row r="610" spans="1:5">
      <c r="A610" s="19">
        <v>43250</v>
      </c>
      <c r="B610" s="21">
        <v>-1000000</v>
      </c>
      <c r="C610" s="21"/>
      <c r="D610" s="11">
        <f t="shared" si="9"/>
        <v>4024967.3699999992</v>
      </c>
      <c r="E610" s="14" t="s">
        <v>11819</v>
      </c>
    </row>
    <row r="611" spans="1:5">
      <c r="A611" s="19">
        <v>43251</v>
      </c>
      <c r="B611" s="21">
        <v>-264.64999999999998</v>
      </c>
      <c r="D611" s="11">
        <f t="shared" si="9"/>
        <v>4024702.7199999993</v>
      </c>
      <c r="E611" s="14" t="s">
        <v>24</v>
      </c>
    </row>
    <row r="612" spans="1:5">
      <c r="B612" s="21">
        <v>0</v>
      </c>
      <c r="C612" s="21">
        <v>212317.64</v>
      </c>
      <c r="D612" s="11">
        <f t="shared" si="9"/>
        <v>4237020.3599999994</v>
      </c>
      <c r="E612" t="s">
        <v>11820</v>
      </c>
    </row>
    <row r="613" spans="1:5">
      <c r="A613" s="19">
        <v>43256</v>
      </c>
      <c r="B613" s="21">
        <v>0</v>
      </c>
      <c r="C613" s="21">
        <v>84337.86</v>
      </c>
      <c r="D613" s="11">
        <f t="shared" si="9"/>
        <v>4321358.22</v>
      </c>
      <c r="E613" t="s">
        <v>11821</v>
      </c>
    </row>
    <row r="614" spans="1:5">
      <c r="B614" s="21">
        <v>0</v>
      </c>
      <c r="C614" s="21">
        <v>395894.48</v>
      </c>
      <c r="D614" s="11">
        <f t="shared" si="9"/>
        <v>4717252.6999999993</v>
      </c>
      <c r="E614" t="s">
        <v>11822</v>
      </c>
    </row>
    <row r="615" spans="1:5">
      <c r="A615" s="19">
        <v>43258</v>
      </c>
      <c r="B615" s="21">
        <v>0</v>
      </c>
      <c r="C615" s="21">
        <v>97555.95</v>
      </c>
      <c r="D615" s="11">
        <f t="shared" si="9"/>
        <v>4814808.6499999994</v>
      </c>
      <c r="E615" t="s">
        <v>11823</v>
      </c>
    </row>
    <row r="616" spans="1:5">
      <c r="B616" s="21">
        <v>0</v>
      </c>
      <c r="C616" s="22">
        <v>70518.53</v>
      </c>
      <c r="D616" s="11">
        <f t="shared" si="9"/>
        <v>4885327.18</v>
      </c>
      <c r="E616" s="14" t="s">
        <v>24</v>
      </c>
    </row>
    <row r="617" spans="1:5">
      <c r="A617" s="19">
        <v>43262</v>
      </c>
      <c r="B617" s="21">
        <v>-4000000</v>
      </c>
      <c r="C617" s="21"/>
      <c r="D617" s="11">
        <f t="shared" si="9"/>
        <v>885327.1799999997</v>
      </c>
      <c r="E617" s="14" t="s">
        <v>47</v>
      </c>
    </row>
    <row r="618" spans="1:5">
      <c r="B618" s="21">
        <v>0</v>
      </c>
      <c r="C618" s="21">
        <v>270537.63</v>
      </c>
      <c r="D618" s="11">
        <f t="shared" si="9"/>
        <v>1155864.8099999996</v>
      </c>
      <c r="E618" t="s">
        <v>11824</v>
      </c>
    </row>
    <row r="619" spans="1:5">
      <c r="B619" s="21">
        <v>0</v>
      </c>
      <c r="C619" s="21">
        <v>105437.75999999999</v>
      </c>
      <c r="D619" s="11">
        <f t="shared" si="9"/>
        <v>1261302.5699999996</v>
      </c>
      <c r="E619" t="s">
        <v>11825</v>
      </c>
    </row>
    <row r="620" spans="1:5">
      <c r="B620" s="21">
        <v>0</v>
      </c>
      <c r="C620" s="21">
        <v>80406.75</v>
      </c>
      <c r="D620" s="11">
        <f t="shared" si="9"/>
        <v>1341709.3199999996</v>
      </c>
      <c r="E620" t="s">
        <v>11826</v>
      </c>
    </row>
    <row r="621" spans="1:5">
      <c r="A621" s="19">
        <v>43263</v>
      </c>
      <c r="B621" s="21">
        <v>0</v>
      </c>
      <c r="C621" s="21">
        <v>160972.57999999999</v>
      </c>
      <c r="D621" s="11">
        <f t="shared" si="9"/>
        <v>1502681.8999999997</v>
      </c>
      <c r="E621" t="s">
        <v>11827</v>
      </c>
    </row>
    <row r="622" spans="1:5">
      <c r="A622" s="19">
        <v>43264</v>
      </c>
      <c r="B622" s="21">
        <v>0</v>
      </c>
      <c r="C622" s="21">
        <v>13666.9</v>
      </c>
      <c r="D622" s="11">
        <f t="shared" si="9"/>
        <v>1516348.7999999996</v>
      </c>
      <c r="E622" t="s">
        <v>11828</v>
      </c>
    </row>
    <row r="623" spans="1:5">
      <c r="B623" s="21">
        <v>0</v>
      </c>
      <c r="C623" s="21">
        <v>167829.71</v>
      </c>
      <c r="D623" s="11">
        <f t="shared" si="9"/>
        <v>1684178.5099999995</v>
      </c>
      <c r="E623" t="s">
        <v>11829</v>
      </c>
    </row>
    <row r="624" spans="1:5">
      <c r="B624" s="21">
        <v>-266.67</v>
      </c>
      <c r="C624" s="21"/>
      <c r="D624" s="11">
        <f t="shared" si="9"/>
        <v>1683911.8399999996</v>
      </c>
      <c r="E624" s="14" t="s">
        <v>24</v>
      </c>
    </row>
    <row r="625" spans="1:5">
      <c r="A625" s="19">
        <v>43267</v>
      </c>
      <c r="B625" s="21">
        <v>0</v>
      </c>
      <c r="C625" s="21">
        <v>107576.89</v>
      </c>
      <c r="D625" s="11">
        <f t="shared" si="9"/>
        <v>1791488.7299999995</v>
      </c>
      <c r="E625" t="s">
        <v>11830</v>
      </c>
    </row>
    <row r="626" spans="1:5">
      <c r="A626" s="19">
        <v>43270</v>
      </c>
      <c r="B626" s="21">
        <v>0</v>
      </c>
      <c r="C626" s="21">
        <v>44827.44</v>
      </c>
      <c r="D626" s="11">
        <f t="shared" si="9"/>
        <v>1836316.1699999995</v>
      </c>
      <c r="E626" t="s">
        <v>11831</v>
      </c>
    </row>
    <row r="627" spans="1:5">
      <c r="B627" s="21">
        <v>0</v>
      </c>
      <c r="C627" s="21">
        <v>12602.29</v>
      </c>
      <c r="D627" s="11">
        <f t="shared" si="9"/>
        <v>1848918.4599999995</v>
      </c>
      <c r="E627" t="s">
        <v>11832</v>
      </c>
    </row>
    <row r="628" spans="1:5">
      <c r="B628" s="21">
        <v>0</v>
      </c>
      <c r="C628" s="21">
        <v>91900.13</v>
      </c>
      <c r="D628" s="11">
        <f t="shared" si="9"/>
        <v>1940818.5899999994</v>
      </c>
      <c r="E628" t="s">
        <v>11833</v>
      </c>
    </row>
    <row r="629" spans="1:5">
      <c r="B629" s="21">
        <v>0</v>
      </c>
      <c r="C629" s="21">
        <v>146216.88</v>
      </c>
      <c r="D629" s="11">
        <f t="shared" si="9"/>
        <v>2087035.4699999993</v>
      </c>
      <c r="E629" t="s">
        <v>11834</v>
      </c>
    </row>
    <row r="630" spans="1:5">
      <c r="B630" s="21">
        <v>0</v>
      </c>
      <c r="C630" s="21">
        <v>21307.86</v>
      </c>
      <c r="D630" s="11">
        <f t="shared" si="9"/>
        <v>2108343.3299999991</v>
      </c>
      <c r="E630" t="s">
        <v>11835</v>
      </c>
    </row>
    <row r="631" spans="1:5">
      <c r="B631" s="21">
        <v>0</v>
      </c>
      <c r="C631" s="21">
        <v>151740.67000000001</v>
      </c>
      <c r="D631" s="11">
        <f t="shared" si="9"/>
        <v>2260083.9999999991</v>
      </c>
      <c r="E631" t="s">
        <v>11836</v>
      </c>
    </row>
    <row r="632" spans="1:5">
      <c r="A632" s="19">
        <v>43271</v>
      </c>
      <c r="B632" s="21">
        <v>0</v>
      </c>
      <c r="C632" s="21">
        <v>181968.19</v>
      </c>
      <c r="D632" s="11">
        <f t="shared" si="9"/>
        <v>2442052.189999999</v>
      </c>
      <c r="E632" t="s">
        <v>11837</v>
      </c>
    </row>
    <row r="633" spans="1:5">
      <c r="B633" s="21">
        <v>0</v>
      </c>
      <c r="C633" s="21">
        <v>102047.25</v>
      </c>
      <c r="D633" s="11">
        <f t="shared" si="9"/>
        <v>2544099.439999999</v>
      </c>
      <c r="E633" t="s">
        <v>11838</v>
      </c>
    </row>
    <row r="634" spans="1:5">
      <c r="A634" s="19">
        <v>43272</v>
      </c>
      <c r="B634" s="21">
        <v>0</v>
      </c>
      <c r="C634" s="21">
        <v>121589.37</v>
      </c>
      <c r="D634" s="11">
        <f t="shared" si="9"/>
        <v>2665688.8099999991</v>
      </c>
      <c r="E634" s="14" t="s">
        <v>11839</v>
      </c>
    </row>
    <row r="635" spans="1:5">
      <c r="B635" s="21">
        <v>0</v>
      </c>
      <c r="C635" s="21">
        <v>78239.08</v>
      </c>
      <c r="D635" s="11">
        <f t="shared" si="9"/>
        <v>2743927.8899999992</v>
      </c>
      <c r="E635" t="s">
        <v>11840</v>
      </c>
    </row>
    <row r="636" spans="1:5">
      <c r="A636" s="19">
        <v>43273</v>
      </c>
      <c r="B636" s="21">
        <v>0</v>
      </c>
      <c r="C636" s="21">
        <v>97213.49</v>
      </c>
      <c r="D636" s="11">
        <f t="shared" si="9"/>
        <v>2841141.3799999994</v>
      </c>
      <c r="E636" t="s">
        <v>11841</v>
      </c>
    </row>
    <row r="637" spans="1:5">
      <c r="A637" s="19">
        <v>43274</v>
      </c>
      <c r="B637" s="21">
        <v>0</v>
      </c>
      <c r="C637" s="21">
        <v>147975.48000000001</v>
      </c>
      <c r="D637" s="11">
        <f t="shared" si="9"/>
        <v>2989116.8599999994</v>
      </c>
      <c r="E637" t="s">
        <v>11842</v>
      </c>
    </row>
    <row r="638" spans="1:5">
      <c r="B638" s="21">
        <v>0</v>
      </c>
      <c r="C638" s="21">
        <v>132773.65</v>
      </c>
      <c r="D638" s="11">
        <f t="shared" si="9"/>
        <v>3121890.5099999993</v>
      </c>
      <c r="E638" t="s">
        <v>11843</v>
      </c>
    </row>
    <row r="639" spans="1:5">
      <c r="A639" s="19">
        <v>43277</v>
      </c>
      <c r="B639" s="21">
        <v>0</v>
      </c>
      <c r="C639" s="21">
        <v>21509.16</v>
      </c>
      <c r="D639" s="11">
        <f t="shared" si="9"/>
        <v>3143399.6699999995</v>
      </c>
      <c r="E639" t="s">
        <v>11844</v>
      </c>
    </row>
    <row r="640" spans="1:5">
      <c r="B640" s="21">
        <v>0</v>
      </c>
      <c r="C640" s="21">
        <v>37219.620000000003</v>
      </c>
      <c r="D640" s="11">
        <f t="shared" si="9"/>
        <v>3180619.2899999996</v>
      </c>
      <c r="E640" t="s">
        <v>11845</v>
      </c>
    </row>
    <row r="641" spans="1:5">
      <c r="B641" s="21">
        <v>-3000000</v>
      </c>
      <c r="C641" s="21"/>
      <c r="D641" s="11">
        <f t="shared" si="9"/>
        <v>180619.28999999957</v>
      </c>
      <c r="E641" s="14" t="s">
        <v>49</v>
      </c>
    </row>
    <row r="642" spans="1:5">
      <c r="B642" s="21">
        <v>0</v>
      </c>
      <c r="C642" s="21">
        <v>142934.79</v>
      </c>
      <c r="D642" s="11">
        <f t="shared" si="9"/>
        <v>323554.07999999961</v>
      </c>
      <c r="E642" t="s">
        <v>11846</v>
      </c>
    </row>
    <row r="643" spans="1:5">
      <c r="A643" s="19">
        <v>43278</v>
      </c>
      <c r="B643" s="21">
        <v>0</v>
      </c>
      <c r="C643" s="21">
        <v>117557.61</v>
      </c>
      <c r="D643" s="11">
        <f t="shared" si="9"/>
        <v>441111.68999999959</v>
      </c>
      <c r="E643" t="s">
        <v>11847</v>
      </c>
    </row>
    <row r="644" spans="1:5">
      <c r="B644" s="21">
        <v>0</v>
      </c>
      <c r="C644" s="21">
        <v>168194.49</v>
      </c>
      <c r="D644" s="11">
        <f t="shared" si="9"/>
        <v>609306.17999999959</v>
      </c>
      <c r="E644" t="s">
        <v>11848</v>
      </c>
    </row>
    <row r="645" spans="1:5">
      <c r="B645" s="21">
        <v>0</v>
      </c>
      <c r="C645" s="21">
        <v>179386.9</v>
      </c>
      <c r="D645" s="11">
        <f t="shared" si="9"/>
        <v>788693.07999999961</v>
      </c>
      <c r="E645" t="s">
        <v>11849</v>
      </c>
    </row>
    <row r="646" spans="1:5">
      <c r="B646" s="21">
        <v>0</v>
      </c>
      <c r="C646" s="21">
        <v>184280.62</v>
      </c>
      <c r="D646" s="11">
        <f t="shared" ref="D646:D709" si="10">D645+B646+C646</f>
        <v>972973.6999999996</v>
      </c>
      <c r="E646" t="s">
        <v>11850</v>
      </c>
    </row>
    <row r="647" spans="1:5">
      <c r="B647" s="21">
        <v>0</v>
      </c>
      <c r="C647" s="21">
        <v>164239.82</v>
      </c>
      <c r="D647" s="11">
        <f t="shared" si="10"/>
        <v>1137213.5199999996</v>
      </c>
      <c r="E647" t="s">
        <v>11851</v>
      </c>
    </row>
    <row r="648" spans="1:5">
      <c r="A648" s="19">
        <v>43279</v>
      </c>
      <c r="B648" s="21">
        <v>0</v>
      </c>
      <c r="C648" s="21">
        <v>137595.01</v>
      </c>
      <c r="D648" s="11">
        <f t="shared" si="10"/>
        <v>1274808.5299999996</v>
      </c>
      <c r="E648" t="s">
        <v>11852</v>
      </c>
    </row>
    <row r="649" spans="1:5">
      <c r="B649" s="21">
        <v>0</v>
      </c>
      <c r="C649" s="21">
        <v>276382.49</v>
      </c>
      <c r="D649" s="11">
        <f t="shared" si="10"/>
        <v>1551191.0199999996</v>
      </c>
      <c r="E649" t="s">
        <v>11853</v>
      </c>
    </row>
    <row r="650" spans="1:5">
      <c r="B650" s="21">
        <v>0</v>
      </c>
      <c r="C650" s="21">
        <v>218294.33</v>
      </c>
      <c r="D650" s="11">
        <f t="shared" si="10"/>
        <v>1769485.3499999996</v>
      </c>
      <c r="E650" t="s">
        <v>11854</v>
      </c>
    </row>
    <row r="651" spans="1:5">
      <c r="B651" s="21">
        <v>-261.7</v>
      </c>
      <c r="C651" s="21"/>
      <c r="D651" s="11">
        <f t="shared" si="10"/>
        <v>1769223.6499999997</v>
      </c>
      <c r="E651" s="14" t="s">
        <v>24</v>
      </c>
    </row>
    <row r="652" spans="1:5">
      <c r="A652" s="19">
        <v>43283</v>
      </c>
      <c r="B652" s="21">
        <v>0</v>
      </c>
      <c r="C652" s="21">
        <v>507078.92</v>
      </c>
      <c r="D652" s="11">
        <f t="shared" si="10"/>
        <v>2276302.5699999998</v>
      </c>
      <c r="E652" t="s">
        <v>11855</v>
      </c>
    </row>
    <row r="653" spans="1:5">
      <c r="A653" s="19">
        <v>43284</v>
      </c>
      <c r="B653" s="21">
        <v>0</v>
      </c>
      <c r="C653" s="21">
        <v>42132.89</v>
      </c>
      <c r="D653" s="11">
        <f t="shared" si="10"/>
        <v>2318435.46</v>
      </c>
      <c r="E653" t="s">
        <v>11856</v>
      </c>
    </row>
    <row r="654" spans="1:5">
      <c r="B654" s="21">
        <v>0</v>
      </c>
      <c r="C654" s="21">
        <v>6284.72</v>
      </c>
      <c r="D654" s="11">
        <f t="shared" si="10"/>
        <v>2324720.1800000002</v>
      </c>
      <c r="E654" t="s">
        <v>11857</v>
      </c>
    </row>
    <row r="655" spans="1:5">
      <c r="B655" s="21">
        <v>0</v>
      </c>
      <c r="C655" s="21">
        <v>174698.65</v>
      </c>
      <c r="D655" s="11">
        <f t="shared" si="10"/>
        <v>2499418.83</v>
      </c>
      <c r="E655" t="s">
        <v>11858</v>
      </c>
    </row>
    <row r="656" spans="1:5">
      <c r="B656" s="21">
        <v>0</v>
      </c>
      <c r="C656" s="21">
        <v>138939</v>
      </c>
      <c r="D656" s="11">
        <f t="shared" si="10"/>
        <v>2638357.83</v>
      </c>
      <c r="E656" t="s">
        <v>11859</v>
      </c>
    </row>
    <row r="657" spans="1:5">
      <c r="A657" s="19">
        <v>43285</v>
      </c>
      <c r="B657" s="21">
        <v>0</v>
      </c>
      <c r="C657" s="21">
        <v>256139.5</v>
      </c>
      <c r="D657" s="11">
        <f t="shared" si="10"/>
        <v>2894497.33</v>
      </c>
      <c r="E657" t="s">
        <v>11860</v>
      </c>
    </row>
    <row r="658" spans="1:5">
      <c r="A658" s="19">
        <v>43286</v>
      </c>
      <c r="B658" s="21">
        <v>0</v>
      </c>
      <c r="C658" s="21">
        <v>132203.62</v>
      </c>
      <c r="D658" s="11">
        <f t="shared" si="10"/>
        <v>3026700.95</v>
      </c>
      <c r="E658" t="s">
        <v>11861</v>
      </c>
    </row>
    <row r="659" spans="1:5">
      <c r="B659" s="21">
        <v>0</v>
      </c>
      <c r="C659" s="22">
        <v>183.11</v>
      </c>
      <c r="D659" s="11">
        <f t="shared" si="10"/>
        <v>3026884.06</v>
      </c>
      <c r="E659" s="14" t="s">
        <v>24</v>
      </c>
    </row>
    <row r="660" spans="1:5">
      <c r="B660" s="21">
        <v>0</v>
      </c>
      <c r="C660" s="21">
        <v>79833.039999999994</v>
      </c>
      <c r="D660" s="11">
        <f t="shared" si="10"/>
        <v>3106717.1</v>
      </c>
      <c r="E660" t="s">
        <v>11862</v>
      </c>
    </row>
    <row r="661" spans="1:5">
      <c r="B661" s="21">
        <v>0</v>
      </c>
      <c r="C661" s="21">
        <v>67817.759999999995</v>
      </c>
      <c r="D661" s="11">
        <f t="shared" si="10"/>
        <v>3174534.86</v>
      </c>
      <c r="E661" t="s">
        <v>11863</v>
      </c>
    </row>
    <row r="662" spans="1:5">
      <c r="B662" s="21">
        <v>0</v>
      </c>
      <c r="C662" s="21">
        <v>52836.07</v>
      </c>
      <c r="D662" s="11">
        <f t="shared" si="10"/>
        <v>3227370.9299999997</v>
      </c>
      <c r="E662" t="s">
        <v>11864</v>
      </c>
    </row>
    <row r="663" spans="1:5">
      <c r="B663" s="21">
        <v>0</v>
      </c>
      <c r="C663" s="21">
        <v>216771.62</v>
      </c>
      <c r="D663" s="11">
        <f t="shared" si="10"/>
        <v>3444142.55</v>
      </c>
      <c r="E663" t="s">
        <v>11865</v>
      </c>
    </row>
    <row r="664" spans="1:5">
      <c r="B664" s="21">
        <v>0</v>
      </c>
      <c r="C664" s="21">
        <v>111797.19</v>
      </c>
      <c r="D664" s="11">
        <f t="shared" si="10"/>
        <v>3555939.7399999998</v>
      </c>
      <c r="E664" t="s">
        <v>11866</v>
      </c>
    </row>
    <row r="665" spans="1:5">
      <c r="B665" s="21">
        <v>0</v>
      </c>
      <c r="C665" s="21">
        <v>197457.63</v>
      </c>
      <c r="D665" s="11">
        <f t="shared" si="10"/>
        <v>3753397.3699999996</v>
      </c>
      <c r="E665" t="s">
        <v>11867</v>
      </c>
    </row>
    <row r="666" spans="1:5">
      <c r="A666" s="19">
        <v>43287</v>
      </c>
      <c r="B666" s="21">
        <v>0</v>
      </c>
      <c r="C666" s="21">
        <v>53541.08</v>
      </c>
      <c r="D666" s="11">
        <f t="shared" si="10"/>
        <v>3806938.4499999997</v>
      </c>
      <c r="E666" t="s">
        <v>11868</v>
      </c>
    </row>
    <row r="667" spans="1:5">
      <c r="B667" s="21">
        <v>0</v>
      </c>
      <c r="C667" s="21">
        <v>272489.77</v>
      </c>
      <c r="D667" s="11">
        <f t="shared" si="10"/>
        <v>4079428.2199999997</v>
      </c>
      <c r="E667" t="s">
        <v>11869</v>
      </c>
    </row>
    <row r="668" spans="1:5">
      <c r="B668" s="21">
        <v>0</v>
      </c>
      <c r="C668" s="21">
        <v>280462.93</v>
      </c>
      <c r="D668" s="11">
        <f t="shared" si="10"/>
        <v>4359891.1499999994</v>
      </c>
      <c r="E668" t="s">
        <v>11870</v>
      </c>
    </row>
    <row r="669" spans="1:5">
      <c r="A669" s="19">
        <v>43290</v>
      </c>
      <c r="B669" s="21">
        <v>0</v>
      </c>
      <c r="C669" s="21">
        <v>455525.18</v>
      </c>
      <c r="D669" s="11">
        <f t="shared" si="10"/>
        <v>4815416.3299999991</v>
      </c>
      <c r="E669" t="s">
        <v>11871</v>
      </c>
    </row>
    <row r="670" spans="1:5">
      <c r="A670" s="19">
        <v>43291</v>
      </c>
      <c r="B670" s="21">
        <v>-1500000</v>
      </c>
      <c r="C670" s="22"/>
      <c r="D670" s="11">
        <f t="shared" si="10"/>
        <v>3315416.3299999991</v>
      </c>
      <c r="E670" s="14" t="s">
        <v>49</v>
      </c>
    </row>
    <row r="671" spans="1:5">
      <c r="B671" s="21">
        <v>-1500000</v>
      </c>
      <c r="C671" s="22"/>
      <c r="D671" s="11">
        <f t="shared" si="10"/>
        <v>1815416.3299999991</v>
      </c>
      <c r="E671" s="14" t="s">
        <v>47</v>
      </c>
    </row>
    <row r="672" spans="1:5">
      <c r="B672" s="21">
        <v>0</v>
      </c>
      <c r="C672" s="23">
        <v>150175.84</v>
      </c>
      <c r="D672" s="11">
        <f t="shared" si="10"/>
        <v>1965592.1699999992</v>
      </c>
      <c r="E672" t="s">
        <v>11872</v>
      </c>
    </row>
    <row r="673" spans="1:5">
      <c r="A673" s="19">
        <v>43292</v>
      </c>
      <c r="B673" s="21">
        <v>0</v>
      </c>
      <c r="C673" s="23">
        <v>102309</v>
      </c>
      <c r="D673" s="11">
        <f t="shared" si="10"/>
        <v>2067901.1699999992</v>
      </c>
      <c r="E673" t="s">
        <v>11873</v>
      </c>
    </row>
    <row r="674" spans="1:5">
      <c r="B674" s="21">
        <v>0</v>
      </c>
      <c r="C674" s="23">
        <v>224161.38</v>
      </c>
      <c r="D674" s="11">
        <f t="shared" si="10"/>
        <v>2292062.5499999993</v>
      </c>
      <c r="E674" t="s">
        <v>11874</v>
      </c>
    </row>
    <row r="675" spans="1:5">
      <c r="B675" s="21">
        <v>0</v>
      </c>
      <c r="C675" s="23">
        <v>133886.97</v>
      </c>
      <c r="D675" s="11">
        <f t="shared" si="10"/>
        <v>2425949.5199999996</v>
      </c>
      <c r="E675" t="s">
        <v>11875</v>
      </c>
    </row>
    <row r="676" spans="1:5">
      <c r="B676" s="21">
        <v>0</v>
      </c>
      <c r="C676" s="23">
        <v>109163.47</v>
      </c>
      <c r="D676" s="11">
        <f t="shared" si="10"/>
        <v>2535112.9899999998</v>
      </c>
      <c r="E676" t="s">
        <v>11876</v>
      </c>
    </row>
    <row r="677" spans="1:5">
      <c r="B677" s="21">
        <v>0</v>
      </c>
      <c r="C677" s="23">
        <v>137255.51999999999</v>
      </c>
      <c r="D677" s="11">
        <f t="shared" si="10"/>
        <v>2672368.5099999998</v>
      </c>
      <c r="E677" t="s">
        <v>11877</v>
      </c>
    </row>
    <row r="678" spans="1:5">
      <c r="B678" s="21">
        <v>-525.94000000000005</v>
      </c>
      <c r="C678" s="23"/>
      <c r="D678" s="11">
        <f t="shared" si="10"/>
        <v>2671842.5699999998</v>
      </c>
      <c r="E678" s="14" t="s">
        <v>24</v>
      </c>
    </row>
    <row r="679" spans="1:5">
      <c r="A679" s="19">
        <v>43298</v>
      </c>
      <c r="B679" s="21">
        <v>0</v>
      </c>
      <c r="C679" s="23">
        <v>219601.93</v>
      </c>
      <c r="D679" s="11">
        <f t="shared" si="10"/>
        <v>2891444.5</v>
      </c>
      <c r="E679" t="s">
        <v>11878</v>
      </c>
    </row>
    <row r="680" spans="1:5">
      <c r="B680" s="21">
        <v>0</v>
      </c>
      <c r="C680" s="23">
        <v>245325.48</v>
      </c>
      <c r="D680" s="11">
        <f t="shared" si="10"/>
        <v>3136769.98</v>
      </c>
      <c r="E680" t="s">
        <v>11879</v>
      </c>
    </row>
    <row r="681" spans="1:5">
      <c r="B681" s="21">
        <v>0</v>
      </c>
      <c r="C681" s="23">
        <v>127987.15</v>
      </c>
      <c r="D681" s="11">
        <f t="shared" si="10"/>
        <v>3264757.13</v>
      </c>
      <c r="E681" t="s">
        <v>11880</v>
      </c>
    </row>
    <row r="682" spans="1:5">
      <c r="B682" s="21">
        <v>0</v>
      </c>
      <c r="C682" s="23">
        <v>245681.16</v>
      </c>
      <c r="D682" s="11">
        <f t="shared" si="10"/>
        <v>3510438.29</v>
      </c>
      <c r="E682" t="s">
        <v>11881</v>
      </c>
    </row>
    <row r="683" spans="1:5">
      <c r="B683" s="21">
        <v>0</v>
      </c>
      <c r="C683" s="23">
        <v>160196.81</v>
      </c>
      <c r="D683" s="11">
        <f t="shared" si="10"/>
        <v>3670635.1</v>
      </c>
      <c r="E683" t="s">
        <v>11882</v>
      </c>
    </row>
    <row r="684" spans="1:5">
      <c r="A684" s="19">
        <v>43299</v>
      </c>
      <c r="B684" s="21">
        <v>-1500000</v>
      </c>
      <c r="C684" s="23"/>
      <c r="D684" s="11">
        <f t="shared" si="10"/>
        <v>2170635.1</v>
      </c>
      <c r="E684" s="14" t="s">
        <v>47</v>
      </c>
    </row>
    <row r="685" spans="1:5">
      <c r="A685" s="19">
        <v>43300</v>
      </c>
      <c r="B685" s="21">
        <v>0</v>
      </c>
      <c r="C685" s="23">
        <v>588286.29</v>
      </c>
      <c r="D685" s="11">
        <f t="shared" si="10"/>
        <v>2758921.39</v>
      </c>
      <c r="E685" t="s">
        <v>11883</v>
      </c>
    </row>
    <row r="686" spans="1:5">
      <c r="B686" s="21">
        <v>-261.14999999999998</v>
      </c>
      <c r="C686" s="21"/>
      <c r="D686" s="11">
        <f t="shared" si="10"/>
        <v>2758660.24</v>
      </c>
      <c r="E686" s="14" t="s">
        <v>24</v>
      </c>
    </row>
    <row r="687" spans="1:5">
      <c r="A687" s="19">
        <v>43301</v>
      </c>
      <c r="B687" s="21">
        <v>-1000000</v>
      </c>
      <c r="C687" s="21"/>
      <c r="D687" s="11">
        <f t="shared" si="10"/>
        <v>1758660.2400000002</v>
      </c>
      <c r="E687" s="14" t="s">
        <v>11884</v>
      </c>
    </row>
    <row r="688" spans="1:5">
      <c r="A688" s="19">
        <v>43302</v>
      </c>
      <c r="B688" s="21">
        <v>0</v>
      </c>
      <c r="C688" s="21">
        <v>86184.35</v>
      </c>
      <c r="D688" s="11">
        <f t="shared" si="10"/>
        <v>1844844.5900000003</v>
      </c>
      <c r="E688" t="s">
        <v>11885</v>
      </c>
    </row>
    <row r="689" spans="1:8">
      <c r="A689" s="19">
        <v>43304</v>
      </c>
      <c r="B689" s="21">
        <v>0</v>
      </c>
      <c r="C689" s="21">
        <v>63265.8</v>
      </c>
      <c r="D689" s="11">
        <f t="shared" si="10"/>
        <v>1908110.3900000004</v>
      </c>
      <c r="E689" t="s">
        <v>11886</v>
      </c>
    </row>
    <row r="690" spans="1:8">
      <c r="A690" s="19">
        <v>43306</v>
      </c>
      <c r="B690" s="21">
        <v>0</v>
      </c>
      <c r="C690" s="21">
        <v>50684.94</v>
      </c>
      <c r="D690" s="11">
        <f t="shared" si="10"/>
        <v>1958795.3300000003</v>
      </c>
      <c r="E690" t="s">
        <v>11887</v>
      </c>
    </row>
    <row r="691" spans="1:8">
      <c r="B691" s="21">
        <v>0</v>
      </c>
      <c r="C691" s="21">
        <v>77957.62</v>
      </c>
      <c r="D691" s="11">
        <f t="shared" si="10"/>
        <v>2036752.9500000002</v>
      </c>
      <c r="E691" t="s">
        <v>11888</v>
      </c>
    </row>
    <row r="692" spans="1:8">
      <c r="B692" s="21">
        <v>0</v>
      </c>
      <c r="C692" s="21">
        <v>366601.24</v>
      </c>
      <c r="D692" s="11">
        <f t="shared" si="10"/>
        <v>2403354.1900000004</v>
      </c>
      <c r="E692" t="s">
        <v>11889</v>
      </c>
    </row>
    <row r="693" spans="1:8">
      <c r="B693" s="21">
        <v>0</v>
      </c>
      <c r="C693" s="21">
        <v>221221.31</v>
      </c>
      <c r="D693" s="11">
        <f t="shared" si="10"/>
        <v>2624575.5000000005</v>
      </c>
      <c r="E693" t="s">
        <v>11890</v>
      </c>
    </row>
    <row r="694" spans="1:8">
      <c r="B694" s="21">
        <v>0</v>
      </c>
      <c r="C694" s="21">
        <v>60809.1</v>
      </c>
      <c r="D694" s="11">
        <f t="shared" si="10"/>
        <v>2685384.6000000006</v>
      </c>
      <c r="E694" t="s">
        <v>11891</v>
      </c>
    </row>
    <row r="695" spans="1:8">
      <c r="B695" s="21">
        <v>0</v>
      </c>
      <c r="C695" s="21">
        <v>106947.78</v>
      </c>
      <c r="D695" s="11">
        <f t="shared" si="10"/>
        <v>2792332.3800000004</v>
      </c>
      <c r="E695" t="s">
        <v>11892</v>
      </c>
    </row>
    <row r="696" spans="1:8">
      <c r="B696" s="21">
        <v>-260.70999999999998</v>
      </c>
      <c r="C696" s="21"/>
      <c r="D696" s="11">
        <f t="shared" si="10"/>
        <v>2792071.6700000004</v>
      </c>
      <c r="E696" s="14" t="s">
        <v>24</v>
      </c>
    </row>
    <row r="697" spans="1:8">
      <c r="A697" s="19">
        <v>43307</v>
      </c>
      <c r="B697" s="21">
        <v>-1500000</v>
      </c>
      <c r="C697" s="21"/>
      <c r="D697" s="11">
        <f t="shared" si="10"/>
        <v>1292071.6700000004</v>
      </c>
      <c r="E697" s="14" t="s">
        <v>49</v>
      </c>
      <c r="H697" s="21"/>
    </row>
    <row r="698" spans="1:8">
      <c r="A698" s="19">
        <v>43308</v>
      </c>
      <c r="B698" s="21">
        <v>-261.99</v>
      </c>
      <c r="C698" s="21"/>
      <c r="D698" s="11">
        <f t="shared" si="10"/>
        <v>1291809.6800000004</v>
      </c>
      <c r="E698" s="14" t="s">
        <v>24</v>
      </c>
      <c r="H698" s="17"/>
    </row>
    <row r="699" spans="1:8">
      <c r="A699" s="19">
        <v>43313</v>
      </c>
      <c r="B699" s="21">
        <v>0</v>
      </c>
      <c r="C699" s="21">
        <v>411867.61</v>
      </c>
      <c r="D699" s="11">
        <f t="shared" si="10"/>
        <v>1703677.2900000005</v>
      </c>
      <c r="E699" t="s">
        <v>11893</v>
      </c>
    </row>
    <row r="700" spans="1:8">
      <c r="B700" s="21">
        <v>0</v>
      </c>
      <c r="C700" s="21">
        <v>147024.70000000001</v>
      </c>
      <c r="D700" s="11">
        <f t="shared" si="10"/>
        <v>1850701.9900000005</v>
      </c>
      <c r="E700" t="s">
        <v>11894</v>
      </c>
    </row>
    <row r="701" spans="1:8">
      <c r="B701" s="21">
        <v>0</v>
      </c>
      <c r="C701" s="21">
        <v>95586.4</v>
      </c>
      <c r="D701" s="11">
        <f t="shared" si="10"/>
        <v>1946288.3900000004</v>
      </c>
      <c r="E701" t="s">
        <v>11895</v>
      </c>
    </row>
    <row r="702" spans="1:8">
      <c r="B702" s="21">
        <v>0</v>
      </c>
      <c r="C702" s="21">
        <v>77957.600000000006</v>
      </c>
      <c r="D702" s="11">
        <f t="shared" si="10"/>
        <v>2024245.9900000005</v>
      </c>
      <c r="E702" t="s">
        <v>11896</v>
      </c>
    </row>
    <row r="703" spans="1:8">
      <c r="B703" s="21">
        <v>0</v>
      </c>
      <c r="C703" s="21">
        <v>260581.24</v>
      </c>
      <c r="D703" s="11">
        <f t="shared" si="10"/>
        <v>2284827.2300000004</v>
      </c>
      <c r="E703" t="s">
        <v>11897</v>
      </c>
    </row>
    <row r="704" spans="1:8">
      <c r="B704" s="21">
        <v>0</v>
      </c>
      <c r="C704" s="22">
        <v>161.76</v>
      </c>
      <c r="D704" s="11">
        <f t="shared" si="10"/>
        <v>2284988.9900000002</v>
      </c>
      <c r="E704" s="14" t="s">
        <v>24</v>
      </c>
    </row>
    <row r="705" spans="1:5">
      <c r="A705" s="19">
        <v>43314</v>
      </c>
      <c r="B705" s="21">
        <v>0</v>
      </c>
      <c r="C705" s="21">
        <v>407432.64</v>
      </c>
      <c r="D705" s="11">
        <f t="shared" si="10"/>
        <v>2692421.6300000004</v>
      </c>
      <c r="E705" t="s">
        <v>11898</v>
      </c>
    </row>
    <row r="706" spans="1:5">
      <c r="B706" s="21">
        <v>0</v>
      </c>
      <c r="C706" s="21">
        <v>374653.8</v>
      </c>
      <c r="D706" s="11">
        <f t="shared" si="10"/>
        <v>3067075.43</v>
      </c>
      <c r="E706" t="s">
        <v>11899</v>
      </c>
    </row>
    <row r="707" spans="1:5">
      <c r="B707" s="21">
        <v>0</v>
      </c>
      <c r="C707" s="21">
        <v>108306.62</v>
      </c>
      <c r="D707" s="11">
        <f t="shared" si="10"/>
        <v>3175382.0500000003</v>
      </c>
      <c r="E707" t="s">
        <v>11900</v>
      </c>
    </row>
    <row r="708" spans="1:5">
      <c r="B708" s="21">
        <v>0</v>
      </c>
      <c r="C708" s="21">
        <v>148557.01999999999</v>
      </c>
      <c r="D708" s="11">
        <f t="shared" si="10"/>
        <v>3323939.0700000003</v>
      </c>
      <c r="E708" t="s">
        <v>11901</v>
      </c>
    </row>
    <row r="709" spans="1:5">
      <c r="A709" s="19">
        <v>43315</v>
      </c>
      <c r="B709" s="21">
        <v>0</v>
      </c>
      <c r="C709" s="21">
        <v>160988.42000000001</v>
      </c>
      <c r="D709" s="11">
        <f t="shared" si="10"/>
        <v>3484927.49</v>
      </c>
      <c r="E709" t="s">
        <v>11902</v>
      </c>
    </row>
    <row r="710" spans="1:5">
      <c r="B710" s="21">
        <v>0</v>
      </c>
      <c r="C710" s="21">
        <v>136746.59</v>
      </c>
      <c r="D710" s="11">
        <f t="shared" ref="D710:D773" si="11">D709+B710+C710</f>
        <v>3621674.08</v>
      </c>
      <c r="E710" t="s">
        <v>11903</v>
      </c>
    </row>
    <row r="711" spans="1:5">
      <c r="B711" s="21">
        <v>0</v>
      </c>
      <c r="C711" s="21">
        <v>387686.48</v>
      </c>
      <c r="D711" s="11">
        <f t="shared" si="11"/>
        <v>4009360.56</v>
      </c>
      <c r="E711" t="s">
        <v>11904</v>
      </c>
    </row>
    <row r="712" spans="1:5">
      <c r="B712" s="21">
        <v>0</v>
      </c>
      <c r="C712" s="21">
        <v>66580.639999999999</v>
      </c>
      <c r="D712" s="11">
        <f t="shared" si="11"/>
        <v>4075941.2</v>
      </c>
      <c r="E712" t="s">
        <v>11905</v>
      </c>
    </row>
    <row r="713" spans="1:5">
      <c r="B713" s="21">
        <v>0</v>
      </c>
      <c r="C713" s="21">
        <v>77747.399999999994</v>
      </c>
      <c r="D713" s="11">
        <f t="shared" si="11"/>
        <v>4153688.6</v>
      </c>
      <c r="E713" t="s">
        <v>11906</v>
      </c>
    </row>
    <row r="714" spans="1:5">
      <c r="B714" s="21">
        <v>0</v>
      </c>
      <c r="C714" s="21">
        <v>58935.43</v>
      </c>
      <c r="D714" s="11">
        <f t="shared" si="11"/>
        <v>4212624.03</v>
      </c>
      <c r="E714" t="s">
        <v>11907</v>
      </c>
    </row>
    <row r="715" spans="1:5">
      <c r="A715" s="19">
        <v>43318</v>
      </c>
      <c r="B715" s="21">
        <v>0</v>
      </c>
      <c r="C715" s="21">
        <v>77992.63</v>
      </c>
      <c r="D715" s="11">
        <f t="shared" si="11"/>
        <v>4290616.66</v>
      </c>
      <c r="E715" t="s">
        <v>11908</v>
      </c>
    </row>
    <row r="716" spans="1:5">
      <c r="B716" s="21">
        <v>0</v>
      </c>
      <c r="C716" s="21">
        <v>302492.83</v>
      </c>
      <c r="D716" s="11">
        <f t="shared" si="11"/>
        <v>4593109.49</v>
      </c>
      <c r="E716" t="s">
        <v>11909</v>
      </c>
    </row>
    <row r="717" spans="1:5">
      <c r="A717" s="19">
        <v>43319</v>
      </c>
      <c r="B717" s="21">
        <v>0</v>
      </c>
      <c r="C717" s="21">
        <v>80722.62</v>
      </c>
      <c r="D717" s="11">
        <f t="shared" si="11"/>
        <v>4673832.1100000003</v>
      </c>
      <c r="E717" t="s">
        <v>11910</v>
      </c>
    </row>
    <row r="718" spans="1:5">
      <c r="B718" s="21">
        <v>0</v>
      </c>
      <c r="C718" s="21">
        <v>535138.68000000005</v>
      </c>
      <c r="D718" s="11">
        <f t="shared" si="11"/>
        <v>5208970.79</v>
      </c>
      <c r="E718" t="s">
        <v>11911</v>
      </c>
    </row>
    <row r="719" spans="1:5">
      <c r="A719" s="19">
        <v>43322</v>
      </c>
      <c r="B719" s="21">
        <v>0</v>
      </c>
      <c r="C719" s="21">
        <v>267161.74</v>
      </c>
      <c r="D719" s="11">
        <f t="shared" si="11"/>
        <v>5476132.5300000003</v>
      </c>
      <c r="E719" t="s">
        <v>11912</v>
      </c>
    </row>
    <row r="720" spans="1:5">
      <c r="A720" s="19">
        <v>43325</v>
      </c>
      <c r="B720" s="21">
        <v>0</v>
      </c>
      <c r="C720" s="21">
        <v>233847.63</v>
      </c>
      <c r="D720" s="11">
        <f t="shared" si="11"/>
        <v>5709980.1600000001</v>
      </c>
      <c r="E720" t="s">
        <v>11913</v>
      </c>
    </row>
    <row r="721" spans="1:8">
      <c r="B721" s="21">
        <v>0</v>
      </c>
      <c r="C721" s="21">
        <v>171315.73</v>
      </c>
      <c r="D721" s="11">
        <f t="shared" si="11"/>
        <v>5881295.8900000006</v>
      </c>
      <c r="E721" t="s">
        <v>11914</v>
      </c>
    </row>
    <row r="722" spans="1:8">
      <c r="A722" s="19">
        <v>43327</v>
      </c>
      <c r="B722" s="21">
        <v>-5000000</v>
      </c>
      <c r="C722" s="21"/>
      <c r="D722" s="11">
        <f t="shared" si="11"/>
        <v>881295.8900000006</v>
      </c>
      <c r="E722" s="14" t="s">
        <v>47</v>
      </c>
    </row>
    <row r="723" spans="1:8">
      <c r="B723" s="21">
        <v>0</v>
      </c>
      <c r="C723" s="21">
        <v>140153.45000000001</v>
      </c>
      <c r="D723" s="11">
        <f t="shared" si="11"/>
        <v>1021449.3400000005</v>
      </c>
      <c r="E723" t="s">
        <v>11915</v>
      </c>
    </row>
    <row r="724" spans="1:8">
      <c r="B724" s="21">
        <v>0</v>
      </c>
      <c r="C724" s="21">
        <v>77608.06</v>
      </c>
      <c r="D724" s="11">
        <f t="shared" si="11"/>
        <v>1099057.4000000006</v>
      </c>
      <c r="E724" t="s">
        <v>11916</v>
      </c>
    </row>
    <row r="725" spans="1:8">
      <c r="B725" s="21">
        <v>0</v>
      </c>
      <c r="C725" s="21">
        <v>279929.67</v>
      </c>
      <c r="D725" s="11">
        <f t="shared" si="11"/>
        <v>1378987.0700000005</v>
      </c>
      <c r="E725" t="s">
        <v>11917</v>
      </c>
    </row>
    <row r="726" spans="1:8">
      <c r="B726" s="21">
        <v>0</v>
      </c>
      <c r="C726" s="21">
        <v>266809.71000000002</v>
      </c>
      <c r="D726" s="11">
        <f t="shared" si="11"/>
        <v>1645796.7800000005</v>
      </c>
      <c r="E726" t="s">
        <v>11918</v>
      </c>
    </row>
    <row r="727" spans="1:8">
      <c r="B727" s="21">
        <v>0</v>
      </c>
      <c r="C727" s="21">
        <v>120002.92</v>
      </c>
      <c r="D727" s="11">
        <f t="shared" si="11"/>
        <v>1765799.7000000004</v>
      </c>
      <c r="E727" t="s">
        <v>11919</v>
      </c>
    </row>
    <row r="728" spans="1:8">
      <c r="B728" s="21">
        <v>0</v>
      </c>
      <c r="C728" s="21">
        <v>54856.92</v>
      </c>
      <c r="D728" s="11">
        <f t="shared" si="11"/>
        <v>1820656.6200000003</v>
      </c>
      <c r="E728" t="s">
        <v>11920</v>
      </c>
    </row>
    <row r="729" spans="1:8">
      <c r="B729" s="21">
        <v>-258.41000000000003</v>
      </c>
      <c r="C729" s="21"/>
      <c r="D729" s="11">
        <f t="shared" si="11"/>
        <v>1820398.2100000004</v>
      </c>
      <c r="E729" s="14" t="s">
        <v>24</v>
      </c>
    </row>
    <row r="730" spans="1:8">
      <c r="A730" s="19">
        <v>43329</v>
      </c>
      <c r="B730" s="21">
        <v>-1000000</v>
      </c>
      <c r="C730" s="21"/>
      <c r="D730" s="11">
        <f t="shared" si="11"/>
        <v>820398.21000000043</v>
      </c>
      <c r="E730" s="14" t="s">
        <v>11921</v>
      </c>
    </row>
    <row r="731" spans="1:8">
      <c r="B731" s="21">
        <v>0</v>
      </c>
      <c r="C731" s="21">
        <v>104281.35</v>
      </c>
      <c r="D731" s="11">
        <f t="shared" si="11"/>
        <v>924679.56000000041</v>
      </c>
      <c r="E731" t="s">
        <v>11922</v>
      </c>
    </row>
    <row r="732" spans="1:8">
      <c r="B732" s="21">
        <v>-259.43</v>
      </c>
      <c r="D732" s="11">
        <f t="shared" si="11"/>
        <v>924420.13000000035</v>
      </c>
      <c r="E732" s="14" t="s">
        <v>24</v>
      </c>
      <c r="H732" s="17"/>
    </row>
    <row r="733" spans="1:8">
      <c r="A733" s="19">
        <v>43332</v>
      </c>
      <c r="B733" s="21">
        <v>0</v>
      </c>
      <c r="C733" s="21">
        <v>820003.38</v>
      </c>
      <c r="D733" s="11">
        <f t="shared" si="11"/>
        <v>1744423.5100000002</v>
      </c>
      <c r="E733" t="s">
        <v>11923</v>
      </c>
    </row>
    <row r="734" spans="1:8">
      <c r="A734" s="19">
        <v>43333</v>
      </c>
      <c r="B734" s="21">
        <v>0</v>
      </c>
      <c r="C734" s="21">
        <v>38510.53</v>
      </c>
      <c r="D734" s="11">
        <f t="shared" si="11"/>
        <v>1782934.0400000003</v>
      </c>
      <c r="E734" t="s">
        <v>11924</v>
      </c>
    </row>
    <row r="735" spans="1:8">
      <c r="B735" s="21">
        <v>0</v>
      </c>
      <c r="C735" s="21">
        <v>263044.12</v>
      </c>
      <c r="D735" s="11">
        <f t="shared" si="11"/>
        <v>2045978.1600000001</v>
      </c>
      <c r="E735" t="s">
        <v>11925</v>
      </c>
    </row>
    <row r="736" spans="1:8">
      <c r="A736" s="19">
        <v>43335</v>
      </c>
      <c r="B736" s="21">
        <v>-2000000</v>
      </c>
      <c r="C736" s="21"/>
      <c r="D736" s="11">
        <f t="shared" si="11"/>
        <v>45978.160000000149</v>
      </c>
      <c r="E736" s="24" t="s">
        <v>2497</v>
      </c>
    </row>
    <row r="737" spans="1:5">
      <c r="B737" s="21">
        <v>0</v>
      </c>
      <c r="C737" s="21">
        <v>104281.78</v>
      </c>
      <c r="D737" s="11">
        <f t="shared" si="11"/>
        <v>150259.94000000015</v>
      </c>
      <c r="E737" t="s">
        <v>11926</v>
      </c>
    </row>
    <row r="738" spans="1:5">
      <c r="B738" s="21">
        <v>0</v>
      </c>
      <c r="C738" s="21">
        <v>74845.25</v>
      </c>
      <c r="D738" s="11">
        <f t="shared" si="11"/>
        <v>225105.19000000015</v>
      </c>
      <c r="E738" t="s">
        <v>11927</v>
      </c>
    </row>
    <row r="739" spans="1:5">
      <c r="B739" s="21">
        <v>0</v>
      </c>
      <c r="C739" s="21">
        <v>44169.9</v>
      </c>
      <c r="D739" s="11">
        <f t="shared" si="11"/>
        <v>269275.09000000014</v>
      </c>
      <c r="E739" t="s">
        <v>11928</v>
      </c>
    </row>
    <row r="740" spans="1:5">
      <c r="A740" s="19">
        <v>43336</v>
      </c>
      <c r="B740" s="21">
        <v>0</v>
      </c>
      <c r="C740" s="21">
        <v>531281.54</v>
      </c>
      <c r="D740" s="11">
        <f t="shared" si="11"/>
        <v>800556.63000000012</v>
      </c>
      <c r="E740" t="s">
        <v>11929</v>
      </c>
    </row>
    <row r="741" spans="1:5">
      <c r="B741" s="21">
        <v>0</v>
      </c>
      <c r="C741" s="21">
        <v>68912.42</v>
      </c>
      <c r="D741" s="11">
        <f t="shared" si="11"/>
        <v>869469.05000000016</v>
      </c>
      <c r="E741" t="s">
        <v>11930</v>
      </c>
    </row>
    <row r="742" spans="1:5">
      <c r="A742" s="19">
        <v>43341</v>
      </c>
      <c r="B742" s="21">
        <v>0</v>
      </c>
      <c r="C742" s="21">
        <v>92545.9</v>
      </c>
      <c r="D742" s="11">
        <f t="shared" si="11"/>
        <v>962014.95000000019</v>
      </c>
      <c r="E742" t="s">
        <v>11931</v>
      </c>
    </row>
    <row r="743" spans="1:5">
      <c r="B743" s="21">
        <v>0</v>
      </c>
      <c r="C743" s="21">
        <v>44070.66</v>
      </c>
      <c r="D743" s="11">
        <f t="shared" si="11"/>
        <v>1006085.6100000002</v>
      </c>
      <c r="E743" t="s">
        <v>11932</v>
      </c>
    </row>
    <row r="744" spans="1:5">
      <c r="B744" s="21">
        <v>0</v>
      </c>
      <c r="C744" s="21">
        <v>150743.22</v>
      </c>
      <c r="D744" s="11">
        <f t="shared" si="11"/>
        <v>1156828.8300000003</v>
      </c>
      <c r="E744" t="s">
        <v>11933</v>
      </c>
    </row>
    <row r="745" spans="1:5">
      <c r="B745" s="21">
        <v>0</v>
      </c>
      <c r="C745" s="21">
        <v>99552.22</v>
      </c>
      <c r="D745" s="11">
        <f t="shared" si="11"/>
        <v>1256381.0500000003</v>
      </c>
      <c r="E745" t="s">
        <v>11934</v>
      </c>
    </row>
    <row r="746" spans="1:5">
      <c r="B746" s="21">
        <v>0</v>
      </c>
      <c r="C746" s="21">
        <v>246667.62</v>
      </c>
      <c r="D746" s="11">
        <f t="shared" si="11"/>
        <v>1503048.6700000004</v>
      </c>
      <c r="E746" t="s">
        <v>11935</v>
      </c>
    </row>
    <row r="747" spans="1:5">
      <c r="A747" s="19">
        <v>43342</v>
      </c>
      <c r="B747" s="21">
        <v>-260.2</v>
      </c>
      <c r="C747" s="21"/>
      <c r="D747" s="11">
        <f t="shared" si="11"/>
        <v>1502788.4700000004</v>
      </c>
      <c r="E747" s="14" t="s">
        <v>24</v>
      </c>
    </row>
    <row r="748" spans="1:5">
      <c r="B748" s="21">
        <v>0</v>
      </c>
      <c r="C748" s="21">
        <v>127446.02</v>
      </c>
      <c r="D748" s="11">
        <f t="shared" si="11"/>
        <v>1630234.4900000005</v>
      </c>
      <c r="E748" t="s">
        <v>11936</v>
      </c>
    </row>
    <row r="749" spans="1:5">
      <c r="B749" s="21">
        <v>0</v>
      </c>
      <c r="C749" s="21">
        <v>211115.12</v>
      </c>
      <c r="D749" s="11">
        <f t="shared" si="11"/>
        <v>1841349.6100000003</v>
      </c>
      <c r="E749" t="s">
        <v>11937</v>
      </c>
    </row>
    <row r="750" spans="1:5">
      <c r="B750" s="21">
        <v>0</v>
      </c>
      <c r="C750" s="21">
        <v>268241.52</v>
      </c>
      <c r="D750" s="11">
        <f t="shared" si="11"/>
        <v>2109591.1300000004</v>
      </c>
      <c r="E750" t="s">
        <v>11938</v>
      </c>
    </row>
    <row r="751" spans="1:5">
      <c r="B751" s="21">
        <v>0</v>
      </c>
      <c r="C751" s="21">
        <v>288860.90000000002</v>
      </c>
      <c r="D751" s="11">
        <f t="shared" si="11"/>
        <v>2398452.0300000003</v>
      </c>
      <c r="E751" t="s">
        <v>11939</v>
      </c>
    </row>
    <row r="752" spans="1:5">
      <c r="B752" s="21">
        <v>0</v>
      </c>
      <c r="C752" s="21">
        <v>115926.62</v>
      </c>
      <c r="D752" s="11">
        <f t="shared" si="11"/>
        <v>2514378.6500000004</v>
      </c>
      <c r="E752" t="s">
        <v>11940</v>
      </c>
    </row>
    <row r="753" spans="1:9">
      <c r="B753" s="21">
        <v>0</v>
      </c>
      <c r="C753" s="21">
        <v>115871.62</v>
      </c>
      <c r="D753" s="11">
        <f t="shared" si="11"/>
        <v>2630250.2700000005</v>
      </c>
      <c r="E753" t="s">
        <v>11941</v>
      </c>
    </row>
    <row r="754" spans="1:9">
      <c r="B754" s="21">
        <v>0</v>
      </c>
      <c r="C754" s="21">
        <v>68243.009999999995</v>
      </c>
      <c r="D754" s="11">
        <f t="shared" si="11"/>
        <v>2698493.2800000003</v>
      </c>
      <c r="E754" t="s">
        <v>11942</v>
      </c>
    </row>
    <row r="755" spans="1:9">
      <c r="B755" s="21">
        <v>0</v>
      </c>
      <c r="C755" s="21">
        <v>116157.62</v>
      </c>
      <c r="D755" s="11">
        <f t="shared" si="11"/>
        <v>2814650.9000000004</v>
      </c>
      <c r="E755" t="s">
        <v>11943</v>
      </c>
      <c r="I755" s="17"/>
    </row>
    <row r="756" spans="1:9">
      <c r="A756" s="19">
        <v>43343</v>
      </c>
      <c r="B756" s="21">
        <v>0</v>
      </c>
      <c r="C756" s="22">
        <v>188.73</v>
      </c>
      <c r="D756" s="11">
        <f t="shared" si="11"/>
        <v>2814839.6300000004</v>
      </c>
      <c r="E756" s="14" t="s">
        <v>24</v>
      </c>
    </row>
    <row r="757" spans="1:9">
      <c r="A757" s="19">
        <v>43347</v>
      </c>
      <c r="B757" s="21">
        <v>0</v>
      </c>
      <c r="C757" s="21">
        <v>109744.27</v>
      </c>
      <c r="D757" s="11">
        <f t="shared" si="11"/>
        <v>2924583.9000000004</v>
      </c>
      <c r="E757" t="s">
        <v>11944</v>
      </c>
    </row>
    <row r="758" spans="1:9">
      <c r="A758" s="19">
        <v>43348</v>
      </c>
      <c r="B758" s="21">
        <v>0</v>
      </c>
      <c r="C758" s="21">
        <v>285978.36</v>
      </c>
      <c r="D758" s="11">
        <f t="shared" si="11"/>
        <v>3210562.2600000002</v>
      </c>
      <c r="E758" t="s">
        <v>11945</v>
      </c>
    </row>
    <row r="759" spans="1:9">
      <c r="B759" s="21">
        <v>0</v>
      </c>
      <c r="C759" s="21">
        <v>296371.18</v>
      </c>
      <c r="D759" s="11">
        <f t="shared" si="11"/>
        <v>3506933.4400000004</v>
      </c>
      <c r="E759" t="s">
        <v>11946</v>
      </c>
    </row>
    <row r="760" spans="1:9">
      <c r="A760" s="19">
        <v>43349</v>
      </c>
      <c r="B760" s="21">
        <v>0</v>
      </c>
      <c r="C760" s="21">
        <v>116251.69</v>
      </c>
      <c r="D760" s="11">
        <f t="shared" si="11"/>
        <v>3623185.1300000004</v>
      </c>
      <c r="E760" t="s">
        <v>11947</v>
      </c>
    </row>
    <row r="761" spans="1:9">
      <c r="B761" s="21">
        <v>0</v>
      </c>
      <c r="C761" s="21">
        <v>62127.26</v>
      </c>
      <c r="D761" s="11">
        <f t="shared" si="11"/>
        <v>3685312.39</v>
      </c>
      <c r="E761" t="s">
        <v>11948</v>
      </c>
    </row>
    <row r="762" spans="1:9">
      <c r="B762" s="21">
        <v>0</v>
      </c>
      <c r="C762" s="21">
        <v>50213.65</v>
      </c>
      <c r="D762" s="11">
        <f t="shared" si="11"/>
        <v>3735526.04</v>
      </c>
      <c r="E762" t="s">
        <v>11949</v>
      </c>
    </row>
    <row r="763" spans="1:9">
      <c r="B763" s="21">
        <v>0</v>
      </c>
      <c r="C763" s="21">
        <v>139362.49</v>
      </c>
      <c r="D763" s="11">
        <f t="shared" si="11"/>
        <v>3874888.5300000003</v>
      </c>
      <c r="E763" t="s">
        <v>11950</v>
      </c>
    </row>
    <row r="764" spans="1:9">
      <c r="B764" s="21">
        <v>0</v>
      </c>
      <c r="C764" s="21">
        <v>375621.79</v>
      </c>
      <c r="D764" s="11">
        <f t="shared" si="11"/>
        <v>4250510.32</v>
      </c>
      <c r="E764" t="s">
        <v>11951</v>
      </c>
    </row>
    <row r="765" spans="1:9">
      <c r="B765" s="21">
        <v>0</v>
      </c>
      <c r="C765" s="21">
        <v>271446.84000000003</v>
      </c>
      <c r="D765" s="11">
        <f t="shared" si="11"/>
        <v>4521957.16</v>
      </c>
      <c r="E765" t="s">
        <v>11952</v>
      </c>
    </row>
    <row r="766" spans="1:9">
      <c r="B766" s="21">
        <v>0</v>
      </c>
      <c r="C766" s="21">
        <v>376340.53</v>
      </c>
      <c r="D766" s="11">
        <f t="shared" si="11"/>
        <v>4898297.6900000004</v>
      </c>
      <c r="E766" t="s">
        <v>11953</v>
      </c>
    </row>
    <row r="767" spans="1:9">
      <c r="A767" s="19">
        <v>43354</v>
      </c>
      <c r="B767" s="21">
        <v>-3000000</v>
      </c>
      <c r="C767" s="21"/>
      <c r="D767" s="11">
        <f t="shared" si="11"/>
        <v>1898297.6900000004</v>
      </c>
      <c r="E767" s="24" t="s">
        <v>49</v>
      </c>
    </row>
    <row r="768" spans="1:9">
      <c r="A768" s="19">
        <v>43356</v>
      </c>
      <c r="B768" s="21">
        <v>-258.97000000000003</v>
      </c>
      <c r="C768" s="21"/>
      <c r="D768" s="11">
        <f t="shared" si="11"/>
        <v>1898038.7200000004</v>
      </c>
      <c r="E768" s="14" t="s">
        <v>24</v>
      </c>
    </row>
    <row r="769" spans="1:5">
      <c r="B769" s="21">
        <v>0</v>
      </c>
      <c r="C769" s="21">
        <v>116719.16</v>
      </c>
      <c r="D769" s="11">
        <f t="shared" si="11"/>
        <v>2014757.8800000004</v>
      </c>
      <c r="E769" t="s">
        <v>11954</v>
      </c>
    </row>
    <row r="770" spans="1:5">
      <c r="B770" s="21">
        <v>0</v>
      </c>
      <c r="C770" s="21">
        <v>118492.66</v>
      </c>
      <c r="D770" s="11">
        <f t="shared" si="11"/>
        <v>2133250.5400000005</v>
      </c>
      <c r="E770" t="s">
        <v>11955</v>
      </c>
    </row>
    <row r="771" spans="1:5">
      <c r="B771" s="21">
        <v>0</v>
      </c>
      <c r="C771" s="21">
        <v>177017.66</v>
      </c>
      <c r="D771" s="11">
        <f t="shared" si="11"/>
        <v>2310268.2000000007</v>
      </c>
      <c r="E771" t="s">
        <v>11956</v>
      </c>
    </row>
    <row r="772" spans="1:5">
      <c r="B772" s="21">
        <v>0</v>
      </c>
      <c r="C772" s="21">
        <v>350122.66</v>
      </c>
      <c r="D772" s="11">
        <f t="shared" si="11"/>
        <v>2660390.8600000008</v>
      </c>
      <c r="E772" t="s">
        <v>11957</v>
      </c>
    </row>
    <row r="773" spans="1:5">
      <c r="B773" s="21">
        <v>0</v>
      </c>
      <c r="C773" s="21">
        <v>187967.66</v>
      </c>
      <c r="D773" s="11">
        <f t="shared" si="11"/>
        <v>2848358.5200000009</v>
      </c>
      <c r="E773" t="s">
        <v>11958</v>
      </c>
    </row>
    <row r="774" spans="1:5">
      <c r="A774" s="19">
        <v>43357</v>
      </c>
      <c r="B774" s="21">
        <v>0</v>
      </c>
      <c r="C774" s="21">
        <v>492622.73</v>
      </c>
      <c r="D774" s="11">
        <f t="shared" ref="D774:D837" si="12">D773+B774+C774</f>
        <v>3340981.2500000009</v>
      </c>
      <c r="E774" t="s">
        <v>11959</v>
      </c>
    </row>
    <row r="775" spans="1:5">
      <c r="A775" s="19">
        <v>43361</v>
      </c>
      <c r="B775" s="21">
        <v>-1000000</v>
      </c>
      <c r="C775" s="21"/>
      <c r="D775" s="11">
        <f t="shared" si="12"/>
        <v>2340981.2500000009</v>
      </c>
      <c r="E775" s="14" t="s">
        <v>11960</v>
      </c>
    </row>
    <row r="776" spans="1:5">
      <c r="B776" s="21">
        <v>0</v>
      </c>
      <c r="C776" s="21">
        <v>148082.65</v>
      </c>
      <c r="D776" s="11">
        <f t="shared" si="12"/>
        <v>2489063.9000000008</v>
      </c>
      <c r="E776" t="s">
        <v>11961</v>
      </c>
    </row>
    <row r="777" spans="1:5">
      <c r="B777" s="21">
        <v>0</v>
      </c>
      <c r="C777" s="21">
        <v>138360.25</v>
      </c>
      <c r="D777" s="11">
        <f t="shared" si="12"/>
        <v>2627424.1500000008</v>
      </c>
      <c r="E777" t="s">
        <v>11962</v>
      </c>
    </row>
    <row r="778" spans="1:5">
      <c r="A778" s="19">
        <v>43362</v>
      </c>
      <c r="B778" s="21">
        <v>0</v>
      </c>
      <c r="C778" s="21">
        <v>118492.64</v>
      </c>
      <c r="D778" s="11">
        <f t="shared" si="12"/>
        <v>2745916.790000001</v>
      </c>
      <c r="E778" t="s">
        <v>11963</v>
      </c>
    </row>
    <row r="779" spans="1:5">
      <c r="B779" s="21">
        <v>0</v>
      </c>
      <c r="C779" s="21">
        <v>89703.54</v>
      </c>
      <c r="D779" s="11">
        <f t="shared" si="12"/>
        <v>2835620.330000001</v>
      </c>
      <c r="E779" t="s">
        <v>11964</v>
      </c>
    </row>
    <row r="780" spans="1:5">
      <c r="B780" s="21">
        <v>0</v>
      </c>
      <c r="C780" s="21">
        <v>234474.16</v>
      </c>
      <c r="D780" s="11">
        <f t="shared" si="12"/>
        <v>3070094.4900000012</v>
      </c>
      <c r="E780" t="s">
        <v>11965</v>
      </c>
    </row>
    <row r="781" spans="1:5">
      <c r="B781" s="21">
        <v>0</v>
      </c>
      <c r="C781" s="21">
        <v>150085.98000000001</v>
      </c>
      <c r="D781" s="11">
        <f t="shared" si="12"/>
        <v>3220180.4700000011</v>
      </c>
      <c r="E781" t="s">
        <v>11966</v>
      </c>
    </row>
    <row r="782" spans="1:5">
      <c r="B782" s="21">
        <v>0</v>
      </c>
      <c r="C782" s="21">
        <v>117940.16</v>
      </c>
      <c r="D782" s="11">
        <f t="shared" si="12"/>
        <v>3338120.6300000013</v>
      </c>
      <c r="E782" t="s">
        <v>11967</v>
      </c>
    </row>
    <row r="783" spans="1:5">
      <c r="B783" s="21">
        <v>0</v>
      </c>
      <c r="C783" s="21">
        <v>174850.47</v>
      </c>
      <c r="D783" s="11">
        <f t="shared" si="12"/>
        <v>3512971.1000000015</v>
      </c>
      <c r="E783" t="s">
        <v>11968</v>
      </c>
    </row>
    <row r="784" spans="1:5">
      <c r="B784" s="21">
        <v>-260.31</v>
      </c>
      <c r="D784" s="11">
        <f t="shared" si="12"/>
        <v>3512710.7900000014</v>
      </c>
      <c r="E784" s="14" t="s">
        <v>24</v>
      </c>
    </row>
    <row r="785" spans="1:5">
      <c r="A785" s="19">
        <v>43363</v>
      </c>
      <c r="B785" s="21">
        <v>0</v>
      </c>
      <c r="C785" s="21">
        <v>118457.64</v>
      </c>
      <c r="D785" s="11">
        <f t="shared" si="12"/>
        <v>3631168.4300000016</v>
      </c>
      <c r="E785" t="s">
        <v>11969</v>
      </c>
    </row>
    <row r="786" spans="1:5">
      <c r="A786" s="19">
        <v>43364</v>
      </c>
      <c r="B786" s="21">
        <v>0</v>
      </c>
      <c r="C786" s="21">
        <v>53296.62</v>
      </c>
      <c r="D786" s="11">
        <f t="shared" si="12"/>
        <v>3684465.0500000017</v>
      </c>
      <c r="E786" t="s">
        <v>11970</v>
      </c>
    </row>
    <row r="787" spans="1:5">
      <c r="B787" s="21">
        <v>0</v>
      </c>
      <c r="C787" s="21">
        <v>283105.17</v>
      </c>
      <c r="D787" s="11">
        <f t="shared" si="12"/>
        <v>3967570.2200000016</v>
      </c>
      <c r="E787" t="s">
        <v>11971</v>
      </c>
    </row>
    <row r="788" spans="1:5">
      <c r="B788" s="21">
        <v>0</v>
      </c>
      <c r="C788" s="21">
        <v>234078.12</v>
      </c>
      <c r="D788" s="11">
        <f t="shared" si="12"/>
        <v>4201648.3400000017</v>
      </c>
      <c r="E788" t="s">
        <v>11972</v>
      </c>
    </row>
    <row r="789" spans="1:5">
      <c r="B789" s="21">
        <v>0</v>
      </c>
      <c r="C789" s="21">
        <v>116053.62</v>
      </c>
      <c r="D789" s="11">
        <f t="shared" si="12"/>
        <v>4317701.9600000018</v>
      </c>
      <c r="E789" t="s">
        <v>11973</v>
      </c>
    </row>
    <row r="790" spans="1:5">
      <c r="B790" s="21">
        <v>0</v>
      </c>
      <c r="C790" s="21">
        <v>123848.52</v>
      </c>
      <c r="D790" s="11">
        <f t="shared" si="12"/>
        <v>4441550.4800000014</v>
      </c>
      <c r="E790" t="s">
        <v>11974</v>
      </c>
    </row>
    <row r="791" spans="1:5">
      <c r="B791" s="21">
        <v>0</v>
      </c>
      <c r="C791" s="21">
        <v>118275.62</v>
      </c>
      <c r="D791" s="11">
        <f t="shared" si="12"/>
        <v>4559826.1000000015</v>
      </c>
      <c r="E791" t="s">
        <v>11975</v>
      </c>
    </row>
    <row r="792" spans="1:5">
      <c r="A792" s="19">
        <v>43368</v>
      </c>
      <c r="B792" s="21">
        <v>0</v>
      </c>
      <c r="C792" s="21">
        <v>119023.62</v>
      </c>
      <c r="D792" s="11">
        <f t="shared" si="12"/>
        <v>4678849.7200000016</v>
      </c>
    </row>
    <row r="793" spans="1:5">
      <c r="B793" s="21">
        <v>0</v>
      </c>
      <c r="C793" s="21">
        <v>90111.22</v>
      </c>
      <c r="D793" s="11">
        <f t="shared" si="12"/>
        <v>4768960.9400000013</v>
      </c>
    </row>
    <row r="794" spans="1:5">
      <c r="B794" s="21">
        <v>0</v>
      </c>
      <c r="C794" s="21">
        <v>235101.12</v>
      </c>
      <c r="D794" s="11">
        <f t="shared" si="12"/>
        <v>5004062.0600000015</v>
      </c>
      <c r="E794" t="s">
        <v>11976</v>
      </c>
    </row>
    <row r="795" spans="1:5">
      <c r="A795" s="19">
        <v>43369</v>
      </c>
      <c r="B795" s="21">
        <v>0</v>
      </c>
      <c r="C795" s="21">
        <v>74111.83</v>
      </c>
      <c r="D795" s="11">
        <f t="shared" si="12"/>
        <v>5078173.8900000015</v>
      </c>
      <c r="E795" t="s">
        <v>11977</v>
      </c>
    </row>
    <row r="796" spans="1:5">
      <c r="B796" s="21">
        <v>0</v>
      </c>
      <c r="C796" s="21">
        <v>54631.11</v>
      </c>
      <c r="D796" s="11">
        <f t="shared" si="12"/>
        <v>5132805.0000000019</v>
      </c>
      <c r="E796" t="s">
        <v>11978</v>
      </c>
    </row>
    <row r="797" spans="1:5">
      <c r="B797" s="21">
        <v>0</v>
      </c>
      <c r="C797" s="21">
        <v>68541.91</v>
      </c>
      <c r="D797" s="11">
        <f t="shared" si="12"/>
        <v>5201346.910000002</v>
      </c>
      <c r="E797" t="s">
        <v>11979</v>
      </c>
    </row>
    <row r="798" spans="1:5">
      <c r="B798" s="21">
        <v>0</v>
      </c>
      <c r="C798" s="21">
        <v>195529.85</v>
      </c>
      <c r="D798" s="11">
        <f t="shared" si="12"/>
        <v>5396876.7600000016</v>
      </c>
      <c r="E798" t="s">
        <v>11980</v>
      </c>
    </row>
    <row r="799" spans="1:5">
      <c r="B799" s="21">
        <v>-1520900</v>
      </c>
      <c r="C799" s="21"/>
      <c r="D799" s="11">
        <f t="shared" si="12"/>
        <v>3875976.7600000016</v>
      </c>
      <c r="E799" s="14" t="s">
        <v>11981</v>
      </c>
    </row>
    <row r="800" spans="1:5">
      <c r="B800" s="21">
        <v>-261.07</v>
      </c>
      <c r="C800" s="21"/>
      <c r="D800" s="11">
        <f t="shared" si="12"/>
        <v>3875715.6900000018</v>
      </c>
      <c r="E800" s="14" t="s">
        <v>24</v>
      </c>
    </row>
    <row r="801" spans="1:5">
      <c r="A801" s="19">
        <v>43370</v>
      </c>
      <c r="B801" s="21">
        <v>0</v>
      </c>
      <c r="C801" s="21">
        <v>41741.089999999997</v>
      </c>
      <c r="D801" s="11">
        <f t="shared" si="12"/>
        <v>3917456.7800000017</v>
      </c>
      <c r="E801" t="s">
        <v>11982</v>
      </c>
    </row>
    <row r="802" spans="1:5">
      <c r="B802" s="21">
        <v>0</v>
      </c>
      <c r="C802" s="21">
        <v>237316.2</v>
      </c>
      <c r="D802" s="11">
        <f t="shared" si="12"/>
        <v>4154772.9800000018</v>
      </c>
      <c r="E802" t="s">
        <v>11983</v>
      </c>
    </row>
    <row r="803" spans="1:5">
      <c r="B803" s="21">
        <v>0</v>
      </c>
      <c r="C803" s="21">
        <v>172584.03</v>
      </c>
      <c r="D803" s="11">
        <f t="shared" si="12"/>
        <v>4327357.0100000016</v>
      </c>
      <c r="E803" t="s">
        <v>11984</v>
      </c>
    </row>
    <row r="804" spans="1:5">
      <c r="B804" s="21">
        <v>0</v>
      </c>
      <c r="C804" s="21">
        <v>62685.51</v>
      </c>
      <c r="D804" s="11">
        <f t="shared" si="12"/>
        <v>4390042.5200000014</v>
      </c>
      <c r="E804" t="s">
        <v>11985</v>
      </c>
    </row>
    <row r="805" spans="1:5">
      <c r="B805" s="21">
        <v>0</v>
      </c>
      <c r="C805" s="21">
        <v>15817.08</v>
      </c>
      <c r="D805" s="11">
        <f t="shared" si="12"/>
        <v>4405859.6000000015</v>
      </c>
      <c r="E805" t="s">
        <v>11986</v>
      </c>
    </row>
    <row r="806" spans="1:5">
      <c r="B806" s="21">
        <v>0</v>
      </c>
      <c r="C806" s="21">
        <v>90315.22</v>
      </c>
      <c r="D806" s="11">
        <f t="shared" si="12"/>
        <v>4496174.8200000012</v>
      </c>
      <c r="E806" t="s">
        <v>11987</v>
      </c>
    </row>
    <row r="807" spans="1:5">
      <c r="B807" s="21">
        <v>0</v>
      </c>
      <c r="C807" s="21">
        <v>148117.62</v>
      </c>
      <c r="D807" s="11">
        <f t="shared" si="12"/>
        <v>4644292.4400000013</v>
      </c>
      <c r="E807" t="s">
        <v>11988</v>
      </c>
    </row>
    <row r="808" spans="1:5">
      <c r="B808" s="21">
        <v>0</v>
      </c>
      <c r="C808" s="21">
        <v>48017.120000000003</v>
      </c>
      <c r="D808" s="11">
        <f t="shared" si="12"/>
        <v>4692309.5600000015</v>
      </c>
      <c r="E808" t="s">
        <v>11989</v>
      </c>
    </row>
    <row r="809" spans="1:5">
      <c r="B809" s="21">
        <v>0</v>
      </c>
      <c r="C809" s="21">
        <v>186675.46</v>
      </c>
      <c r="D809" s="11">
        <f t="shared" si="12"/>
        <v>4878985.0200000014</v>
      </c>
    </row>
    <row r="810" spans="1:5">
      <c r="B810" s="21">
        <v>0</v>
      </c>
      <c r="C810" s="21">
        <v>193134.62</v>
      </c>
      <c r="D810" s="11">
        <f t="shared" si="12"/>
        <v>5072119.6400000015</v>
      </c>
    </row>
    <row r="811" spans="1:5">
      <c r="A811" s="19">
        <v>43371</v>
      </c>
      <c r="B811" s="21">
        <v>0</v>
      </c>
      <c r="C811" s="21">
        <v>503718.92</v>
      </c>
      <c r="D811" s="11">
        <f t="shared" si="12"/>
        <v>5575838.5600000015</v>
      </c>
      <c r="E811" t="s">
        <v>11990</v>
      </c>
    </row>
    <row r="812" spans="1:5">
      <c r="A812" s="19">
        <v>43375</v>
      </c>
      <c r="B812" s="21">
        <v>0</v>
      </c>
      <c r="C812" s="22">
        <v>249.47</v>
      </c>
      <c r="D812" s="11">
        <f t="shared" si="12"/>
        <v>5576088.0300000012</v>
      </c>
      <c r="E812" s="14" t="s">
        <v>24</v>
      </c>
    </row>
    <row r="813" spans="1:5">
      <c r="A813" s="19">
        <v>43376</v>
      </c>
      <c r="B813" s="21">
        <v>0</v>
      </c>
      <c r="C813" s="21">
        <v>92865.87</v>
      </c>
      <c r="D813" s="11">
        <f t="shared" si="12"/>
        <v>5668953.9000000013</v>
      </c>
      <c r="E813" t="s">
        <v>11991</v>
      </c>
    </row>
    <row r="814" spans="1:5">
      <c r="B814" s="21">
        <v>0</v>
      </c>
      <c r="C814" s="21">
        <v>60769.1</v>
      </c>
      <c r="D814" s="11">
        <f t="shared" si="12"/>
        <v>5729723.0000000009</v>
      </c>
      <c r="E814" t="s">
        <v>11992</v>
      </c>
    </row>
    <row r="815" spans="1:5">
      <c r="B815" s="21">
        <v>0</v>
      </c>
      <c r="C815" s="21">
        <v>68744.990000000005</v>
      </c>
      <c r="D815" s="11">
        <f t="shared" si="12"/>
        <v>5798467.9900000012</v>
      </c>
      <c r="E815" t="s">
        <v>11993</v>
      </c>
    </row>
    <row r="816" spans="1:5">
      <c r="B816" s="21">
        <v>0</v>
      </c>
      <c r="C816" s="21">
        <v>147574.25</v>
      </c>
      <c r="D816" s="11">
        <f t="shared" si="12"/>
        <v>5946042.2400000012</v>
      </c>
      <c r="E816" t="s">
        <v>11994</v>
      </c>
    </row>
    <row r="817" spans="1:5">
      <c r="B817" s="21">
        <v>0</v>
      </c>
      <c r="C817" s="21">
        <v>302684.51</v>
      </c>
      <c r="D817" s="11">
        <f t="shared" si="12"/>
        <v>6248726.7500000009</v>
      </c>
      <c r="E817" t="s">
        <v>11995</v>
      </c>
    </row>
    <row r="818" spans="1:5">
      <c r="B818" s="21">
        <v>0</v>
      </c>
      <c r="C818" s="21">
        <v>193258.63</v>
      </c>
      <c r="D818" s="11">
        <f t="shared" si="12"/>
        <v>6441985.3800000008</v>
      </c>
      <c r="E818" t="s">
        <v>11996</v>
      </c>
    </row>
    <row r="819" spans="1:5">
      <c r="A819" s="19">
        <v>43377</v>
      </c>
      <c r="B819" s="21">
        <v>0</v>
      </c>
      <c r="C819" s="21">
        <v>70006.710000000006</v>
      </c>
      <c r="D819" s="11">
        <f t="shared" si="12"/>
        <v>6511992.0900000008</v>
      </c>
      <c r="E819" t="s">
        <v>11997</v>
      </c>
    </row>
    <row r="820" spans="1:5">
      <c r="B820" s="21">
        <v>0</v>
      </c>
      <c r="C820" s="21">
        <v>537925.39</v>
      </c>
      <c r="D820" s="11">
        <f t="shared" si="12"/>
        <v>7049917.4800000004</v>
      </c>
      <c r="E820" t="s">
        <v>11998</v>
      </c>
    </row>
    <row r="821" spans="1:5">
      <c r="B821" s="21">
        <v>0</v>
      </c>
      <c r="C821" s="21">
        <v>228358.25</v>
      </c>
      <c r="D821" s="11">
        <f t="shared" si="12"/>
        <v>7278275.7300000004</v>
      </c>
      <c r="E821" t="s">
        <v>11999</v>
      </c>
    </row>
    <row r="822" spans="1:5">
      <c r="A822" s="19">
        <v>43378</v>
      </c>
      <c r="B822" s="21">
        <v>0</v>
      </c>
      <c r="C822" s="21">
        <v>157897.41</v>
      </c>
      <c r="D822" s="11">
        <f t="shared" si="12"/>
        <v>7436173.1400000006</v>
      </c>
      <c r="E822" t="s">
        <v>12000</v>
      </c>
    </row>
    <row r="823" spans="1:5">
      <c r="B823" s="21">
        <v>0</v>
      </c>
      <c r="C823" s="21">
        <v>92926.21</v>
      </c>
      <c r="D823" s="11">
        <f t="shared" si="12"/>
        <v>7529099.3500000006</v>
      </c>
      <c r="E823" t="s">
        <v>12001</v>
      </c>
    </row>
    <row r="824" spans="1:5">
      <c r="B824" s="21">
        <v>0</v>
      </c>
      <c r="C824" s="21">
        <v>222502.75</v>
      </c>
      <c r="D824" s="11">
        <f t="shared" si="12"/>
        <v>7751602.1000000006</v>
      </c>
      <c r="E824" t="s">
        <v>12002</v>
      </c>
    </row>
    <row r="825" spans="1:5">
      <c r="A825" s="19">
        <v>43381</v>
      </c>
      <c r="B825" s="21">
        <v>0</v>
      </c>
      <c r="C825" s="21">
        <v>251538.75</v>
      </c>
      <c r="D825" s="11">
        <f t="shared" si="12"/>
        <v>8003140.8500000006</v>
      </c>
      <c r="E825" t="s">
        <v>12003</v>
      </c>
    </row>
    <row r="826" spans="1:5">
      <c r="A826" s="19">
        <v>43383</v>
      </c>
      <c r="B826" s="21">
        <v>0</v>
      </c>
      <c r="C826" s="21">
        <v>413016.5</v>
      </c>
      <c r="D826" s="11">
        <f t="shared" si="12"/>
        <v>8416157.3500000015</v>
      </c>
      <c r="E826" t="s">
        <v>12004</v>
      </c>
    </row>
    <row r="827" spans="1:5">
      <c r="A827" s="19">
        <v>43384</v>
      </c>
      <c r="B827" s="21">
        <v>0</v>
      </c>
      <c r="C827" s="21">
        <v>141976.22</v>
      </c>
      <c r="D827" s="11">
        <f t="shared" si="12"/>
        <v>8558133.5700000022</v>
      </c>
      <c r="E827" t="s">
        <v>12005</v>
      </c>
    </row>
    <row r="828" spans="1:5">
      <c r="B828" s="21">
        <v>0</v>
      </c>
      <c r="C828" s="21">
        <v>308961.52</v>
      </c>
      <c r="D828" s="11">
        <f t="shared" si="12"/>
        <v>8867095.0900000017</v>
      </c>
      <c r="E828" t="s">
        <v>12006</v>
      </c>
    </row>
    <row r="829" spans="1:5">
      <c r="B829" s="21">
        <v>0</v>
      </c>
      <c r="C829" s="21">
        <v>357790.71999999997</v>
      </c>
      <c r="D829" s="11">
        <f t="shared" si="12"/>
        <v>9224885.8100000024</v>
      </c>
      <c r="E829" t="s">
        <v>12007</v>
      </c>
    </row>
    <row r="830" spans="1:5">
      <c r="B830" s="21">
        <v>0</v>
      </c>
      <c r="C830" s="21">
        <v>186183.43</v>
      </c>
      <c r="D830" s="11">
        <f t="shared" si="12"/>
        <v>9411069.2400000021</v>
      </c>
      <c r="E830" t="s">
        <v>12008</v>
      </c>
    </row>
    <row r="831" spans="1:5">
      <c r="B831" s="21">
        <v>0</v>
      </c>
      <c r="C831" s="21">
        <v>42358.83</v>
      </c>
      <c r="D831" s="11">
        <f t="shared" si="12"/>
        <v>9453428.0700000022</v>
      </c>
      <c r="E831" t="s">
        <v>12009</v>
      </c>
    </row>
    <row r="832" spans="1:5">
      <c r="A832" s="19">
        <v>43390</v>
      </c>
      <c r="B832" s="21">
        <v>0</v>
      </c>
      <c r="C832" s="21">
        <v>134669.67000000001</v>
      </c>
      <c r="D832" s="11">
        <f t="shared" si="12"/>
        <v>9588097.7400000021</v>
      </c>
      <c r="E832" t="s">
        <v>12010</v>
      </c>
    </row>
    <row r="833" spans="1:5">
      <c r="B833" s="21">
        <v>0</v>
      </c>
      <c r="C833" s="21">
        <v>41161.65</v>
      </c>
      <c r="D833" s="11">
        <f t="shared" si="12"/>
        <v>9629259.3900000025</v>
      </c>
      <c r="E833" t="s">
        <v>12011</v>
      </c>
    </row>
    <row r="834" spans="1:5">
      <c r="A834" s="19">
        <v>43391</v>
      </c>
      <c r="B834" s="21">
        <v>0</v>
      </c>
      <c r="C834" s="21">
        <v>495343.12</v>
      </c>
      <c r="D834" s="11">
        <f t="shared" si="12"/>
        <v>10124602.510000002</v>
      </c>
      <c r="E834" t="s">
        <v>12012</v>
      </c>
    </row>
    <row r="835" spans="1:5">
      <c r="A835" s="19">
        <v>43392</v>
      </c>
      <c r="B835" s="21">
        <v>0</v>
      </c>
      <c r="C835" s="21">
        <v>352187.93</v>
      </c>
      <c r="D835" s="11">
        <f t="shared" si="12"/>
        <v>10476790.440000001</v>
      </c>
      <c r="E835" t="s">
        <v>12013</v>
      </c>
    </row>
    <row r="836" spans="1:5">
      <c r="A836" s="19">
        <v>43396</v>
      </c>
      <c r="B836" s="21">
        <v>0</v>
      </c>
      <c r="C836" s="21">
        <v>24456.48</v>
      </c>
      <c r="D836" s="11">
        <f t="shared" si="12"/>
        <v>10501246.920000002</v>
      </c>
      <c r="E836" t="s">
        <v>12014</v>
      </c>
    </row>
    <row r="837" spans="1:5">
      <c r="A837" s="19"/>
      <c r="B837" s="21">
        <v>0</v>
      </c>
      <c r="C837" s="21">
        <v>14651.2</v>
      </c>
      <c r="D837" s="11">
        <f t="shared" si="12"/>
        <v>10515898.120000001</v>
      </c>
      <c r="E837" t="s">
        <v>12015</v>
      </c>
    </row>
    <row r="838" spans="1:5">
      <c r="A838" s="19">
        <v>43397</v>
      </c>
      <c r="B838" s="21">
        <v>-9000000</v>
      </c>
      <c r="C838" s="21"/>
      <c r="D838" s="11">
        <f t="shared" ref="D838:D901" si="13">D837+B838+C838</f>
        <v>1515898.120000001</v>
      </c>
      <c r="E838" s="24" t="s">
        <v>2749</v>
      </c>
    </row>
    <row r="839" spans="1:5">
      <c r="B839" s="21">
        <v>-258.89</v>
      </c>
      <c r="C839" s="21"/>
      <c r="D839" s="11">
        <f t="shared" si="13"/>
        <v>1515639.2300000011</v>
      </c>
      <c r="E839" s="14" t="s">
        <v>24</v>
      </c>
    </row>
    <row r="840" spans="1:5">
      <c r="A840" s="19">
        <v>43402</v>
      </c>
      <c r="B840" s="21">
        <v>-1000000</v>
      </c>
      <c r="C840" s="21"/>
      <c r="D840" s="11">
        <f t="shared" si="13"/>
        <v>515639.23000000115</v>
      </c>
      <c r="E840" s="24" t="s">
        <v>47</v>
      </c>
    </row>
    <row r="841" spans="1:5">
      <c r="A841" s="19">
        <v>43404</v>
      </c>
      <c r="B841" s="21">
        <v>0</v>
      </c>
      <c r="C841" s="22">
        <v>196.59</v>
      </c>
      <c r="D841" s="11">
        <f t="shared" si="13"/>
        <v>515835.82000000117</v>
      </c>
      <c r="E841" s="24" t="s">
        <v>24</v>
      </c>
    </row>
    <row r="842" spans="1:5">
      <c r="A842" s="19">
        <v>43405</v>
      </c>
      <c r="B842" s="21">
        <v>0</v>
      </c>
      <c r="C842" s="21">
        <v>141647.72</v>
      </c>
      <c r="D842" s="11">
        <f t="shared" si="13"/>
        <v>657483.5400000012</v>
      </c>
      <c r="E842" t="s">
        <v>12016</v>
      </c>
    </row>
    <row r="843" spans="1:5">
      <c r="B843" s="21">
        <v>0</v>
      </c>
      <c r="C843" s="21">
        <v>81244.09</v>
      </c>
      <c r="D843" s="11">
        <f t="shared" si="13"/>
        <v>738727.63000000117</v>
      </c>
      <c r="E843" t="s">
        <v>12017</v>
      </c>
    </row>
    <row r="844" spans="1:5">
      <c r="A844" s="19">
        <v>43411</v>
      </c>
      <c r="B844" s="21">
        <v>0</v>
      </c>
      <c r="C844" s="21">
        <v>27539.66</v>
      </c>
      <c r="D844" s="11">
        <f t="shared" si="13"/>
        <v>766267.2900000012</v>
      </c>
      <c r="E844" t="s">
        <v>12018</v>
      </c>
    </row>
    <row r="845" spans="1:5">
      <c r="B845" s="21">
        <v>0</v>
      </c>
      <c r="C845" s="21">
        <v>220924.36</v>
      </c>
      <c r="D845" s="11">
        <f t="shared" si="13"/>
        <v>987191.65000000119</v>
      </c>
      <c r="E845" t="s">
        <v>12019</v>
      </c>
    </row>
    <row r="846" spans="1:5">
      <c r="A846" s="19">
        <v>43412</v>
      </c>
      <c r="B846" s="21">
        <v>0</v>
      </c>
      <c r="C846" s="21">
        <v>169247.66</v>
      </c>
      <c r="D846" s="11">
        <f t="shared" si="13"/>
        <v>1156439.3100000012</v>
      </c>
      <c r="E846" t="s">
        <v>12020</v>
      </c>
    </row>
    <row r="847" spans="1:5">
      <c r="A847" s="19">
        <v>43417</v>
      </c>
      <c r="B847" s="21">
        <v>0</v>
      </c>
      <c r="C847" s="21">
        <v>177283.49</v>
      </c>
      <c r="D847" s="11">
        <f t="shared" si="13"/>
        <v>1333722.8000000012</v>
      </c>
      <c r="E847" t="s">
        <v>12021</v>
      </c>
    </row>
    <row r="848" spans="1:5">
      <c r="A848" s="19">
        <v>43418</v>
      </c>
      <c r="B848" s="21">
        <v>0</v>
      </c>
      <c r="C848" s="21">
        <v>181127.7</v>
      </c>
      <c r="D848" s="11">
        <f t="shared" si="13"/>
        <v>1514850.5000000012</v>
      </c>
      <c r="E848" t="s">
        <v>12022</v>
      </c>
    </row>
    <row r="849" spans="1:5">
      <c r="B849" s="21">
        <v>0</v>
      </c>
      <c r="C849" s="21">
        <v>381336.06</v>
      </c>
      <c r="D849" s="11">
        <f t="shared" si="13"/>
        <v>1896186.5600000012</v>
      </c>
      <c r="E849" t="s">
        <v>12023</v>
      </c>
    </row>
    <row r="850" spans="1:5">
      <c r="B850" s="21">
        <v>0</v>
      </c>
      <c r="C850" s="21">
        <v>231072.1</v>
      </c>
      <c r="D850" s="11">
        <f t="shared" si="13"/>
        <v>2127258.6600000011</v>
      </c>
      <c r="E850" t="s">
        <v>12024</v>
      </c>
    </row>
    <row r="851" spans="1:5">
      <c r="A851" s="19">
        <v>43419</v>
      </c>
      <c r="B851" s="21">
        <v>0</v>
      </c>
      <c r="C851" s="21">
        <v>92766.16</v>
      </c>
      <c r="D851" s="11">
        <f t="shared" si="13"/>
        <v>2220024.8200000012</v>
      </c>
      <c r="E851" t="s">
        <v>12025</v>
      </c>
    </row>
    <row r="852" spans="1:5">
      <c r="B852" s="21">
        <v>0</v>
      </c>
      <c r="C852" s="21">
        <v>88232.69</v>
      </c>
      <c r="D852" s="11">
        <f t="shared" si="13"/>
        <v>2308257.5100000012</v>
      </c>
      <c r="E852" t="s">
        <v>12026</v>
      </c>
    </row>
    <row r="853" spans="1:5">
      <c r="B853" s="21">
        <v>0</v>
      </c>
      <c r="C853" s="21">
        <v>197457.69</v>
      </c>
      <c r="D853" s="11">
        <f t="shared" si="13"/>
        <v>2505715.2000000011</v>
      </c>
      <c r="E853" t="s">
        <v>12027</v>
      </c>
    </row>
    <row r="854" spans="1:5">
      <c r="B854" s="21">
        <v>0</v>
      </c>
      <c r="C854" s="21">
        <v>25339.09</v>
      </c>
      <c r="D854" s="11">
        <f t="shared" si="13"/>
        <v>2531054.290000001</v>
      </c>
      <c r="E854" t="s">
        <v>12028</v>
      </c>
    </row>
    <row r="855" spans="1:5">
      <c r="A855" s="19">
        <v>43424</v>
      </c>
      <c r="B855" s="21">
        <v>0</v>
      </c>
      <c r="C855" s="21">
        <v>253287.61</v>
      </c>
      <c r="D855" s="11">
        <f t="shared" si="13"/>
        <v>2784341.9000000008</v>
      </c>
      <c r="E855" t="s">
        <v>12029</v>
      </c>
    </row>
    <row r="856" spans="1:5">
      <c r="A856" s="19">
        <v>43425</v>
      </c>
      <c r="B856" s="21">
        <v>0</v>
      </c>
      <c r="C856" s="21">
        <v>120342.48</v>
      </c>
      <c r="D856" s="11">
        <f t="shared" si="13"/>
        <v>2904684.3800000008</v>
      </c>
      <c r="E856" t="s">
        <v>12030</v>
      </c>
    </row>
    <row r="857" spans="1:5">
      <c r="B857" s="21">
        <v>0</v>
      </c>
      <c r="C857" s="21">
        <v>138014.53</v>
      </c>
      <c r="D857" s="11">
        <f t="shared" si="13"/>
        <v>3042698.9100000006</v>
      </c>
      <c r="E857" t="s">
        <v>12031</v>
      </c>
    </row>
    <row r="858" spans="1:5">
      <c r="B858" s="21">
        <v>0</v>
      </c>
      <c r="C858" s="21">
        <v>74554.149999999994</v>
      </c>
      <c r="D858" s="11">
        <f t="shared" si="13"/>
        <v>3117253.0600000005</v>
      </c>
      <c r="E858" t="s">
        <v>12032</v>
      </c>
    </row>
    <row r="859" spans="1:5">
      <c r="B859" s="21">
        <v>0</v>
      </c>
      <c r="C859" s="21">
        <v>112785.08</v>
      </c>
      <c r="D859" s="11">
        <f t="shared" si="13"/>
        <v>3230038.1400000006</v>
      </c>
      <c r="E859" t="s">
        <v>12033</v>
      </c>
    </row>
    <row r="860" spans="1:5">
      <c r="B860" s="21">
        <v>0</v>
      </c>
      <c r="C860" s="21">
        <v>171016.39</v>
      </c>
      <c r="D860" s="11">
        <f t="shared" si="13"/>
        <v>3401054.5300000007</v>
      </c>
      <c r="E860" t="s">
        <v>12034</v>
      </c>
    </row>
    <row r="861" spans="1:5">
      <c r="A861" s="19">
        <v>43430</v>
      </c>
      <c r="B861" s="21">
        <v>0</v>
      </c>
      <c r="C861" s="21">
        <v>89882.68</v>
      </c>
      <c r="D861" s="11">
        <f t="shared" si="13"/>
        <v>3490937.2100000009</v>
      </c>
      <c r="E861" t="s">
        <v>12035</v>
      </c>
    </row>
    <row r="862" spans="1:5">
      <c r="B862" s="21">
        <v>0</v>
      </c>
      <c r="C862" s="21">
        <v>197519.8</v>
      </c>
      <c r="D862" s="11">
        <f t="shared" si="13"/>
        <v>3688457.0100000007</v>
      </c>
      <c r="E862" t="s">
        <v>12036</v>
      </c>
    </row>
    <row r="863" spans="1:5">
      <c r="A863" s="19">
        <v>43431</v>
      </c>
      <c r="B863" s="21">
        <v>-1000000</v>
      </c>
      <c r="C863" s="22"/>
      <c r="D863" s="11">
        <f t="shared" si="13"/>
        <v>2688457.0100000007</v>
      </c>
      <c r="E863" s="14" t="s">
        <v>12037</v>
      </c>
    </row>
    <row r="864" spans="1:5">
      <c r="B864" s="21">
        <v>-2000000</v>
      </c>
      <c r="C864" s="22"/>
      <c r="D864" s="11">
        <f t="shared" si="13"/>
        <v>688457.01000000071</v>
      </c>
      <c r="E864" s="24" t="s">
        <v>47</v>
      </c>
    </row>
    <row r="865" spans="1:5">
      <c r="B865" s="21">
        <v>0</v>
      </c>
      <c r="C865" s="23">
        <v>120077.68</v>
      </c>
      <c r="D865" s="11">
        <f t="shared" si="13"/>
        <v>808534.69000000064</v>
      </c>
      <c r="E865" t="s">
        <v>12038</v>
      </c>
    </row>
    <row r="866" spans="1:5">
      <c r="B866" s="21">
        <v>0</v>
      </c>
      <c r="C866" s="23">
        <v>89387.68</v>
      </c>
      <c r="D866" s="11">
        <f t="shared" si="13"/>
        <v>897922.37000000058</v>
      </c>
      <c r="E866" t="s">
        <v>12039</v>
      </c>
    </row>
    <row r="867" spans="1:5">
      <c r="B867" s="21">
        <v>0</v>
      </c>
      <c r="C867" s="23">
        <v>88397.68</v>
      </c>
      <c r="D867" s="11">
        <f t="shared" si="13"/>
        <v>986320.05000000051</v>
      </c>
      <c r="E867" t="s">
        <v>12040</v>
      </c>
    </row>
    <row r="868" spans="1:5">
      <c r="A868" s="19">
        <v>43432</v>
      </c>
      <c r="B868" s="21">
        <v>0</v>
      </c>
      <c r="C868" s="23">
        <v>155957.69</v>
      </c>
      <c r="D868" s="11">
        <f t="shared" si="13"/>
        <v>1142277.7400000005</v>
      </c>
      <c r="E868" t="s">
        <v>12041</v>
      </c>
    </row>
    <row r="869" spans="1:5">
      <c r="B869" s="21">
        <v>0</v>
      </c>
      <c r="C869" s="23">
        <v>192272.27</v>
      </c>
      <c r="D869" s="11">
        <f t="shared" si="13"/>
        <v>1334550.0100000005</v>
      </c>
      <c r="E869" t="s">
        <v>12042</v>
      </c>
    </row>
    <row r="870" spans="1:5">
      <c r="A870" s="19">
        <v>43433</v>
      </c>
      <c r="B870" s="21">
        <v>0</v>
      </c>
      <c r="C870" s="23">
        <v>22487.45</v>
      </c>
      <c r="D870" s="11">
        <f t="shared" si="13"/>
        <v>1357037.4600000004</v>
      </c>
      <c r="E870" t="s">
        <v>12043</v>
      </c>
    </row>
    <row r="871" spans="1:5">
      <c r="B871" s="21">
        <v>-518.79999999999995</v>
      </c>
      <c r="C871" s="21"/>
      <c r="D871" s="11">
        <f t="shared" si="13"/>
        <v>1356518.6600000004</v>
      </c>
      <c r="E871" s="14" t="s">
        <v>24</v>
      </c>
    </row>
    <row r="872" spans="1:5">
      <c r="B872" s="21">
        <v>0</v>
      </c>
      <c r="C872" s="23">
        <v>49486.42</v>
      </c>
      <c r="D872" s="11">
        <f t="shared" si="13"/>
        <v>1406005.0800000003</v>
      </c>
      <c r="E872" t="s">
        <v>12044</v>
      </c>
    </row>
    <row r="873" spans="1:5">
      <c r="B873" s="21">
        <v>0</v>
      </c>
      <c r="C873" s="23">
        <v>274189.05</v>
      </c>
      <c r="D873" s="11">
        <f t="shared" si="13"/>
        <v>1680194.1300000004</v>
      </c>
      <c r="E873" t="s">
        <v>12045</v>
      </c>
    </row>
    <row r="874" spans="1:5">
      <c r="B874" s="21">
        <v>0</v>
      </c>
      <c r="C874" s="23">
        <v>212253.93</v>
      </c>
      <c r="D874" s="11">
        <f t="shared" si="13"/>
        <v>1892448.0600000003</v>
      </c>
      <c r="E874" t="s">
        <v>12046</v>
      </c>
    </row>
    <row r="875" spans="1:5">
      <c r="A875" s="19">
        <v>43434</v>
      </c>
      <c r="B875" s="21">
        <v>0</v>
      </c>
      <c r="C875" s="23">
        <v>193537.65</v>
      </c>
      <c r="D875" s="11">
        <f t="shared" si="13"/>
        <v>2085985.7100000002</v>
      </c>
      <c r="E875" t="s">
        <v>12047</v>
      </c>
    </row>
    <row r="876" spans="1:5">
      <c r="A876" s="19">
        <v>43439</v>
      </c>
      <c r="B876" s="21">
        <v>0</v>
      </c>
      <c r="C876" s="23">
        <v>135602.44</v>
      </c>
      <c r="D876" s="11">
        <f t="shared" si="13"/>
        <v>2221588.1500000004</v>
      </c>
      <c r="E876" t="s">
        <v>12048</v>
      </c>
    </row>
    <row r="877" spans="1:5">
      <c r="B877" s="21">
        <v>0</v>
      </c>
      <c r="C877" s="23">
        <v>188409.44</v>
      </c>
      <c r="D877" s="11">
        <f t="shared" si="13"/>
        <v>2409997.5900000003</v>
      </c>
      <c r="E877" t="s">
        <v>12049</v>
      </c>
    </row>
    <row r="878" spans="1:5">
      <c r="B878" s="21">
        <v>0</v>
      </c>
      <c r="C878" s="23">
        <v>124482.32</v>
      </c>
      <c r="D878" s="11">
        <f t="shared" si="13"/>
        <v>2534479.91</v>
      </c>
      <c r="E878" t="s">
        <v>12050</v>
      </c>
    </row>
    <row r="879" spans="1:5">
      <c r="B879" s="21">
        <v>0</v>
      </c>
      <c r="C879" s="21">
        <v>88279.31</v>
      </c>
      <c r="D879" s="11">
        <f t="shared" si="13"/>
        <v>2622759.2200000002</v>
      </c>
      <c r="E879" t="s">
        <v>12051</v>
      </c>
    </row>
    <row r="880" spans="1:5">
      <c r="B880" s="21">
        <v>0</v>
      </c>
      <c r="C880" s="21">
        <v>179147.64</v>
      </c>
      <c r="D880" s="11">
        <f t="shared" si="13"/>
        <v>2801906.8600000003</v>
      </c>
      <c r="E880" t="s">
        <v>12052</v>
      </c>
    </row>
    <row r="881" spans="1:8">
      <c r="A881" s="19">
        <v>43440</v>
      </c>
      <c r="B881" s="21">
        <v>0</v>
      </c>
      <c r="C881" s="22">
        <v>114.37</v>
      </c>
      <c r="D881" s="11">
        <f t="shared" si="13"/>
        <v>2802021.2300000004</v>
      </c>
      <c r="E881" s="14" t="s">
        <v>24</v>
      </c>
    </row>
    <row r="882" spans="1:8">
      <c r="B882" s="21">
        <v>0</v>
      </c>
      <c r="C882" s="21">
        <v>362675.64</v>
      </c>
      <c r="D882" s="11">
        <f t="shared" si="13"/>
        <v>3164696.8700000006</v>
      </c>
      <c r="E882" t="s">
        <v>12053</v>
      </c>
    </row>
    <row r="883" spans="1:8">
      <c r="B883" s="21">
        <v>0</v>
      </c>
      <c r="C883" s="21">
        <v>93929.13</v>
      </c>
      <c r="D883" s="11">
        <f t="shared" si="13"/>
        <v>3258626.0000000005</v>
      </c>
      <c r="E883" t="s">
        <v>12054</v>
      </c>
    </row>
    <row r="884" spans="1:8">
      <c r="B884" s="21">
        <v>0</v>
      </c>
      <c r="C884" s="21">
        <v>98697.46</v>
      </c>
      <c r="D884" s="11">
        <f t="shared" si="13"/>
        <v>3357323.4600000004</v>
      </c>
      <c r="E884" t="s">
        <v>12055</v>
      </c>
    </row>
    <row r="885" spans="1:8">
      <c r="A885" s="19">
        <v>43444</v>
      </c>
      <c r="B885" s="21">
        <v>0</v>
      </c>
      <c r="C885" s="21">
        <v>286835.71000000002</v>
      </c>
      <c r="D885" s="11">
        <f t="shared" si="13"/>
        <v>3644159.1700000004</v>
      </c>
      <c r="E885" t="s">
        <v>12056</v>
      </c>
    </row>
    <row r="886" spans="1:8">
      <c r="B886" s="21">
        <v>0</v>
      </c>
      <c r="C886" s="21">
        <v>13359.22</v>
      </c>
      <c r="D886" s="11">
        <f t="shared" si="13"/>
        <v>3657518.3900000006</v>
      </c>
      <c r="E886" t="s">
        <v>12057</v>
      </c>
    </row>
    <row r="887" spans="1:8">
      <c r="B887" s="21">
        <v>0</v>
      </c>
      <c r="C887" s="21">
        <v>150473.24</v>
      </c>
      <c r="D887" s="11">
        <f t="shared" si="13"/>
        <v>3807991.6300000008</v>
      </c>
      <c r="E887" t="s">
        <v>12058</v>
      </c>
    </row>
    <row r="888" spans="1:8">
      <c r="B888" s="21">
        <v>0</v>
      </c>
      <c r="C888" s="21">
        <v>205560.02</v>
      </c>
      <c r="D888" s="11">
        <f t="shared" si="13"/>
        <v>4013551.6500000008</v>
      </c>
      <c r="E888" t="s">
        <v>12059</v>
      </c>
    </row>
    <row r="889" spans="1:8">
      <c r="A889" s="19">
        <v>43445</v>
      </c>
      <c r="B889" s="21">
        <v>0</v>
      </c>
      <c r="C889" s="23">
        <v>188914.7</v>
      </c>
      <c r="D889" s="11">
        <f t="shared" si="13"/>
        <v>4202466.3500000006</v>
      </c>
      <c r="E889" s="16" t="s">
        <v>12060</v>
      </c>
    </row>
    <row r="890" spans="1:8">
      <c r="B890" s="21">
        <v>0</v>
      </c>
      <c r="C890" s="21">
        <v>109492.61</v>
      </c>
      <c r="D890" s="11">
        <f t="shared" si="13"/>
        <v>4311958.9600000009</v>
      </c>
      <c r="E890" t="s">
        <v>12061</v>
      </c>
    </row>
    <row r="891" spans="1:8">
      <c r="A891" s="19">
        <v>43446</v>
      </c>
      <c r="B891" s="21">
        <v>0</v>
      </c>
      <c r="C891" s="21">
        <v>113143.16</v>
      </c>
      <c r="D891" s="11">
        <f t="shared" si="13"/>
        <v>4425102.120000001</v>
      </c>
      <c r="E891" t="s">
        <v>12062</v>
      </c>
    </row>
    <row r="892" spans="1:8">
      <c r="B892" s="21">
        <v>-3000000</v>
      </c>
      <c r="C892" s="21"/>
      <c r="D892" s="11">
        <f t="shared" si="13"/>
        <v>1425102.120000001</v>
      </c>
      <c r="E892" s="14" t="s">
        <v>49</v>
      </c>
    </row>
    <row r="893" spans="1:8">
      <c r="B893" s="21">
        <v>0</v>
      </c>
      <c r="C893" s="21">
        <v>80454.3</v>
      </c>
      <c r="D893" s="11">
        <f t="shared" si="13"/>
        <v>1505556.4200000011</v>
      </c>
      <c r="E893" t="s">
        <v>12063</v>
      </c>
    </row>
    <row r="894" spans="1:8">
      <c r="B894" s="21">
        <v>0</v>
      </c>
      <c r="C894" s="21">
        <v>61173.07</v>
      </c>
      <c r="D894" s="11">
        <f t="shared" si="13"/>
        <v>1566729.4900000012</v>
      </c>
      <c r="E894" t="s">
        <v>12064</v>
      </c>
    </row>
    <row r="895" spans="1:8">
      <c r="B895" s="21">
        <v>0</v>
      </c>
      <c r="C895" s="21">
        <v>118025.13</v>
      </c>
      <c r="D895" s="11">
        <f t="shared" si="13"/>
        <v>1684754.620000001</v>
      </c>
      <c r="E895" t="s">
        <v>12065</v>
      </c>
      <c r="H895" s="46"/>
    </row>
    <row r="896" spans="1:8">
      <c r="B896" s="21">
        <v>0</v>
      </c>
      <c r="C896" s="21">
        <v>25754.11</v>
      </c>
      <c r="D896" s="11">
        <f t="shared" si="13"/>
        <v>1710508.7300000011</v>
      </c>
      <c r="E896" t="s">
        <v>12066</v>
      </c>
      <c r="H896" s="17"/>
    </row>
    <row r="897" spans="1:5">
      <c r="A897" s="19">
        <v>43447</v>
      </c>
      <c r="B897" s="21">
        <v>-259.77999999999997</v>
      </c>
      <c r="D897" s="11">
        <f t="shared" si="13"/>
        <v>1710248.9500000011</v>
      </c>
      <c r="E897" s="14" t="s">
        <v>24</v>
      </c>
    </row>
    <row r="898" spans="1:5">
      <c r="A898" s="19">
        <v>43452</v>
      </c>
      <c r="B898" s="21">
        <v>0</v>
      </c>
      <c r="C898" s="21">
        <v>53475.76</v>
      </c>
      <c r="D898" s="11">
        <f t="shared" si="13"/>
        <v>1763724.7100000011</v>
      </c>
      <c r="E898" t="s">
        <v>12067</v>
      </c>
    </row>
    <row r="899" spans="1:5">
      <c r="B899" s="21">
        <v>0</v>
      </c>
      <c r="C899" s="21">
        <v>153665.62</v>
      </c>
      <c r="D899" s="11">
        <f t="shared" si="13"/>
        <v>1917390.330000001</v>
      </c>
      <c r="E899" t="s">
        <v>12068</v>
      </c>
    </row>
    <row r="900" spans="1:5">
      <c r="B900" s="21">
        <v>0</v>
      </c>
      <c r="C900" s="21">
        <v>130532.68</v>
      </c>
      <c r="D900" s="11">
        <f t="shared" si="13"/>
        <v>2047923.0100000009</v>
      </c>
      <c r="E900" t="s">
        <v>12069</v>
      </c>
    </row>
    <row r="901" spans="1:5">
      <c r="A901" s="19">
        <v>43454</v>
      </c>
      <c r="B901" s="21">
        <v>0</v>
      </c>
      <c r="C901" s="21">
        <v>82482.63</v>
      </c>
      <c r="D901" s="11">
        <f t="shared" si="13"/>
        <v>2130405.6400000011</v>
      </c>
      <c r="E901" t="s">
        <v>12070</v>
      </c>
    </row>
    <row r="902" spans="1:5">
      <c r="B902" s="21">
        <v>0</v>
      </c>
      <c r="C902" s="21">
        <v>33151.56</v>
      </c>
      <c r="D902" s="11">
        <f t="shared" ref="D902:D965" si="14">D901+B902+C902</f>
        <v>2163557.2000000011</v>
      </c>
      <c r="E902" t="s">
        <v>12071</v>
      </c>
    </row>
    <row r="903" spans="1:5">
      <c r="B903" s="21">
        <v>0</v>
      </c>
      <c r="C903" s="21">
        <v>116992.66</v>
      </c>
      <c r="D903" s="11">
        <f t="shared" si="14"/>
        <v>2280549.8600000013</v>
      </c>
      <c r="E903" t="s">
        <v>12072</v>
      </c>
    </row>
    <row r="904" spans="1:5">
      <c r="B904" s="21">
        <v>0</v>
      </c>
      <c r="C904" s="21">
        <v>133147.66</v>
      </c>
      <c r="D904" s="11">
        <f t="shared" si="14"/>
        <v>2413697.5200000014</v>
      </c>
      <c r="E904" t="s">
        <v>12073</v>
      </c>
    </row>
    <row r="905" spans="1:5">
      <c r="A905" s="19">
        <v>43455</v>
      </c>
      <c r="B905" s="21">
        <v>0</v>
      </c>
      <c r="C905" s="21">
        <v>170755.26</v>
      </c>
      <c r="D905" s="11">
        <f t="shared" si="14"/>
        <v>2584452.7800000012</v>
      </c>
      <c r="E905" t="s">
        <v>12074</v>
      </c>
    </row>
    <row r="906" spans="1:5">
      <c r="B906" s="21">
        <v>0</v>
      </c>
      <c r="C906" s="21">
        <v>139159.07999999999</v>
      </c>
      <c r="D906" s="11">
        <f t="shared" si="14"/>
        <v>2723611.8600000013</v>
      </c>
      <c r="E906" t="s">
        <v>12075</v>
      </c>
    </row>
    <row r="907" spans="1:5">
      <c r="A907" s="19">
        <v>43461</v>
      </c>
      <c r="B907" s="21">
        <v>-2000000</v>
      </c>
      <c r="C907" s="21"/>
      <c r="D907" s="11">
        <f t="shared" si="14"/>
        <v>723611.86000000127</v>
      </c>
      <c r="E907" s="14" t="s">
        <v>47</v>
      </c>
    </row>
    <row r="908" spans="1:5">
      <c r="B908" s="21">
        <v>0</v>
      </c>
      <c r="C908" s="21">
        <v>19446.759999999998</v>
      </c>
      <c r="D908" s="11">
        <f t="shared" si="14"/>
        <v>743058.62000000128</v>
      </c>
      <c r="E908" t="s">
        <v>12076</v>
      </c>
    </row>
    <row r="909" spans="1:5">
      <c r="B909" s="21">
        <v>0</v>
      </c>
      <c r="C909" s="21">
        <v>33183.760000000002</v>
      </c>
      <c r="D909" s="11">
        <f t="shared" si="14"/>
        <v>776242.38000000129</v>
      </c>
      <c r="E909" t="s">
        <v>12077</v>
      </c>
    </row>
    <row r="910" spans="1:5">
      <c r="A910" s="19">
        <v>43462</v>
      </c>
      <c r="B910" s="21">
        <v>0</v>
      </c>
      <c r="C910" s="21">
        <v>270538.73</v>
      </c>
      <c r="D910" s="11">
        <f t="shared" si="14"/>
        <v>1046781.1100000013</v>
      </c>
      <c r="E910" t="s">
        <v>12078</v>
      </c>
    </row>
    <row r="911" spans="1:5">
      <c r="B911" s="21">
        <v>0</v>
      </c>
      <c r="C911" s="21">
        <v>147221.97</v>
      </c>
      <c r="D911" s="11">
        <f t="shared" si="14"/>
        <v>1194003.0800000012</v>
      </c>
      <c r="E911" t="s">
        <v>12079</v>
      </c>
    </row>
    <row r="912" spans="1:5">
      <c r="B912" s="21">
        <v>0</v>
      </c>
      <c r="C912" s="21">
        <v>95041.35</v>
      </c>
      <c r="D912" s="11">
        <f t="shared" si="14"/>
        <v>1289044.4300000013</v>
      </c>
      <c r="E912" t="s">
        <v>12080</v>
      </c>
    </row>
    <row r="913" spans="1:5">
      <c r="A913" s="19">
        <v>43465</v>
      </c>
      <c r="B913" s="21">
        <v>0</v>
      </c>
      <c r="C913" s="21">
        <v>102897.13</v>
      </c>
      <c r="D913" s="11">
        <f t="shared" si="14"/>
        <v>1391941.5600000015</v>
      </c>
    </row>
    <row r="914" spans="1:5">
      <c r="A914" s="19">
        <v>43468</v>
      </c>
      <c r="B914" s="21">
        <v>-112.7</v>
      </c>
      <c r="C914" s="21"/>
      <c r="D914" s="11">
        <f t="shared" si="14"/>
        <v>1391828.8600000015</v>
      </c>
      <c r="E914" s="14" t="s">
        <v>24</v>
      </c>
    </row>
    <row r="915" spans="1:5">
      <c r="A915" s="19">
        <v>43473</v>
      </c>
      <c r="B915" s="21">
        <v>0</v>
      </c>
      <c r="C915" s="21">
        <v>164418.79</v>
      </c>
      <c r="D915" s="11">
        <f t="shared" si="14"/>
        <v>1556247.6500000015</v>
      </c>
      <c r="E915" t="s">
        <v>12081</v>
      </c>
    </row>
    <row r="916" spans="1:5">
      <c r="B916" s="21">
        <v>0</v>
      </c>
      <c r="C916" s="21">
        <v>32281.58</v>
      </c>
      <c r="D916" s="11">
        <f t="shared" si="14"/>
        <v>1588529.2300000016</v>
      </c>
      <c r="E916" t="s">
        <v>12082</v>
      </c>
    </row>
    <row r="917" spans="1:5">
      <c r="B917" s="21">
        <v>0</v>
      </c>
      <c r="C917" s="21">
        <v>140775.16</v>
      </c>
      <c r="D917" s="11">
        <f t="shared" si="14"/>
        <v>1729304.3900000015</v>
      </c>
      <c r="E917" t="s">
        <v>12083</v>
      </c>
    </row>
    <row r="918" spans="1:5">
      <c r="A918" s="19">
        <v>43475</v>
      </c>
      <c r="B918" s="21">
        <v>0</v>
      </c>
      <c r="C918" s="21">
        <v>191403.15</v>
      </c>
      <c r="D918" s="11">
        <f t="shared" si="14"/>
        <v>1920707.5400000014</v>
      </c>
      <c r="E918" t="s">
        <v>12084</v>
      </c>
    </row>
    <row r="919" spans="1:5">
      <c r="B919" s="21">
        <v>0</v>
      </c>
      <c r="C919" s="21">
        <v>209074.62</v>
      </c>
      <c r="D919" s="11">
        <f t="shared" si="14"/>
        <v>2129782.1600000015</v>
      </c>
      <c r="E919" t="s">
        <v>12085</v>
      </c>
    </row>
    <row r="920" spans="1:5">
      <c r="B920" s="21">
        <v>0</v>
      </c>
      <c r="C920" s="21">
        <v>208226.89</v>
      </c>
      <c r="D920" s="11">
        <f t="shared" si="14"/>
        <v>2338009.0500000017</v>
      </c>
      <c r="E920" t="s">
        <v>12086</v>
      </c>
    </row>
    <row r="921" spans="1:5">
      <c r="B921" s="21">
        <v>0</v>
      </c>
      <c r="C921" s="21">
        <v>228308.95</v>
      </c>
      <c r="D921" s="11">
        <f t="shared" si="14"/>
        <v>2566318.0000000019</v>
      </c>
      <c r="E921" t="s">
        <v>12087</v>
      </c>
    </row>
    <row r="922" spans="1:5">
      <c r="B922" s="21">
        <v>0</v>
      </c>
      <c r="C922" s="21">
        <v>235228.73</v>
      </c>
      <c r="D922" s="11">
        <f t="shared" si="14"/>
        <v>2801546.7300000018</v>
      </c>
      <c r="E922" t="s">
        <v>12088</v>
      </c>
    </row>
    <row r="923" spans="1:5">
      <c r="B923" s="21">
        <v>0</v>
      </c>
      <c r="C923" s="21">
        <v>147517.54999999999</v>
      </c>
      <c r="D923" s="11">
        <f t="shared" si="14"/>
        <v>2949064.2800000017</v>
      </c>
      <c r="E923" t="s">
        <v>12089</v>
      </c>
    </row>
    <row r="924" spans="1:5">
      <c r="B924" s="21">
        <v>0</v>
      </c>
      <c r="C924" s="21">
        <v>76645.16</v>
      </c>
      <c r="D924" s="11">
        <f t="shared" si="14"/>
        <v>3025709.4400000018</v>
      </c>
      <c r="E924" t="s">
        <v>12090</v>
      </c>
    </row>
    <row r="925" spans="1:5">
      <c r="A925" s="19">
        <v>43476</v>
      </c>
      <c r="B925" s="21">
        <v>-2000000</v>
      </c>
      <c r="C925" s="21"/>
      <c r="D925" s="11">
        <f t="shared" si="14"/>
        <v>1025709.4400000018</v>
      </c>
      <c r="E925" s="14" t="s">
        <v>49</v>
      </c>
    </row>
    <row r="926" spans="1:5">
      <c r="B926" s="21">
        <v>0</v>
      </c>
      <c r="C926" s="21">
        <v>116957.55</v>
      </c>
      <c r="D926" s="11">
        <f t="shared" si="14"/>
        <v>1142666.9900000019</v>
      </c>
      <c r="E926" t="s">
        <v>12091</v>
      </c>
    </row>
    <row r="927" spans="1:5">
      <c r="B927" s="21">
        <v>0</v>
      </c>
      <c r="C927" s="21">
        <v>50180.87</v>
      </c>
      <c r="D927" s="11">
        <f t="shared" si="14"/>
        <v>1192847.860000002</v>
      </c>
      <c r="E927" t="s">
        <v>12092</v>
      </c>
    </row>
    <row r="928" spans="1:5">
      <c r="A928" s="19">
        <v>43479</v>
      </c>
      <c r="B928" s="21">
        <v>-1000000</v>
      </c>
      <c r="C928" s="21"/>
      <c r="D928" s="11">
        <f t="shared" si="14"/>
        <v>192847.86000000197</v>
      </c>
      <c r="E928" s="14" t="s">
        <v>12093</v>
      </c>
    </row>
    <row r="929" spans="1:5">
      <c r="B929" s="21">
        <v>0</v>
      </c>
      <c r="C929" s="21">
        <v>36394.78</v>
      </c>
      <c r="D929" s="11">
        <f t="shared" si="14"/>
        <v>229242.64000000196</v>
      </c>
      <c r="E929" t="s">
        <v>12094</v>
      </c>
    </row>
    <row r="930" spans="1:5">
      <c r="A930" s="19">
        <v>43480</v>
      </c>
      <c r="B930" s="21">
        <v>0</v>
      </c>
      <c r="C930" s="21">
        <v>173592.55</v>
      </c>
      <c r="D930" s="11">
        <f t="shared" si="14"/>
        <v>402835.19000000192</v>
      </c>
      <c r="E930" t="s">
        <v>12095</v>
      </c>
    </row>
    <row r="931" spans="1:5">
      <c r="B931" s="21">
        <v>0</v>
      </c>
      <c r="C931" s="21">
        <v>85138.3</v>
      </c>
      <c r="D931" s="11">
        <f t="shared" si="14"/>
        <v>487973.49000000191</v>
      </c>
      <c r="E931" t="s">
        <v>12096</v>
      </c>
    </row>
    <row r="932" spans="1:5">
      <c r="A932" s="19">
        <v>43481</v>
      </c>
      <c r="B932" s="21">
        <v>0</v>
      </c>
      <c r="C932" s="21">
        <v>338456.47</v>
      </c>
      <c r="D932" s="11">
        <f t="shared" si="14"/>
        <v>826429.96000000183</v>
      </c>
      <c r="E932" t="s">
        <v>12097</v>
      </c>
    </row>
    <row r="933" spans="1:5">
      <c r="B933" s="21">
        <v>0</v>
      </c>
      <c r="C933" s="21">
        <v>38489.97</v>
      </c>
      <c r="D933" s="11">
        <f t="shared" si="14"/>
        <v>864919.9300000018</v>
      </c>
      <c r="E933" t="s">
        <v>12098</v>
      </c>
    </row>
    <row r="934" spans="1:5">
      <c r="B934" s="21">
        <v>0</v>
      </c>
      <c r="C934" s="21">
        <v>250635.96</v>
      </c>
      <c r="D934" s="11">
        <f t="shared" si="14"/>
        <v>1115555.8900000018</v>
      </c>
      <c r="E934" t="s">
        <v>12099</v>
      </c>
    </row>
    <row r="935" spans="1:5">
      <c r="B935" s="21">
        <v>-526.74</v>
      </c>
      <c r="C935" s="21"/>
      <c r="D935" s="11">
        <f t="shared" si="14"/>
        <v>1115029.1500000018</v>
      </c>
      <c r="E935" s="14" t="s">
        <v>24</v>
      </c>
    </row>
    <row r="936" spans="1:5">
      <c r="A936" s="19">
        <v>43483</v>
      </c>
      <c r="B936" s="21">
        <v>0</v>
      </c>
      <c r="C936" s="21">
        <v>64982.559999999998</v>
      </c>
      <c r="D936" s="11">
        <f t="shared" si="14"/>
        <v>1180011.7100000018</v>
      </c>
      <c r="E936" t="s">
        <v>12100</v>
      </c>
    </row>
    <row r="937" spans="1:5">
      <c r="B937" s="21">
        <v>0</v>
      </c>
      <c r="C937" s="21">
        <v>81121.81</v>
      </c>
      <c r="D937" s="11">
        <f t="shared" si="14"/>
        <v>1261133.5200000019</v>
      </c>
      <c r="E937" t="s">
        <v>12101</v>
      </c>
    </row>
    <row r="938" spans="1:5">
      <c r="B938" s="21">
        <v>0</v>
      </c>
      <c r="C938" s="21">
        <v>286454.46999999997</v>
      </c>
      <c r="D938" s="11">
        <f t="shared" si="14"/>
        <v>1547587.9900000019</v>
      </c>
      <c r="E938" t="s">
        <v>12102</v>
      </c>
    </row>
    <row r="939" spans="1:5">
      <c r="B939" s="21">
        <v>0</v>
      </c>
      <c r="C939" s="21">
        <v>69763.02</v>
      </c>
      <c r="D939" s="11">
        <f t="shared" si="14"/>
        <v>1617351.0100000019</v>
      </c>
      <c r="E939" t="s">
        <v>12103</v>
      </c>
    </row>
    <row r="940" spans="1:5">
      <c r="B940" s="21">
        <v>0</v>
      </c>
      <c r="C940" s="21">
        <v>256390.25</v>
      </c>
      <c r="D940" s="11">
        <f t="shared" si="14"/>
        <v>1873741.2600000019</v>
      </c>
      <c r="E940" t="s">
        <v>12104</v>
      </c>
    </row>
    <row r="941" spans="1:5">
      <c r="A941" s="19">
        <v>43488</v>
      </c>
      <c r="B941" s="21">
        <v>0</v>
      </c>
      <c r="C941" s="21">
        <v>174901.6</v>
      </c>
      <c r="D941" s="11">
        <f t="shared" si="14"/>
        <v>2048642.860000002</v>
      </c>
      <c r="E941" t="s">
        <v>12105</v>
      </c>
    </row>
    <row r="942" spans="1:5">
      <c r="B942" s="21">
        <v>0</v>
      </c>
      <c r="C942" s="21">
        <v>60138.27</v>
      </c>
      <c r="D942" s="11">
        <f t="shared" si="14"/>
        <v>2108781.1300000018</v>
      </c>
      <c r="E942" t="s">
        <v>12106</v>
      </c>
    </row>
    <row r="943" spans="1:5">
      <c r="B943" s="21">
        <v>0</v>
      </c>
      <c r="C943" s="21">
        <v>106548.73</v>
      </c>
      <c r="D943" s="11">
        <f t="shared" si="14"/>
        <v>2215329.8600000017</v>
      </c>
      <c r="E943" t="s">
        <v>12107</v>
      </c>
    </row>
    <row r="944" spans="1:5">
      <c r="B944" s="21">
        <v>0</v>
      </c>
      <c r="C944" s="21">
        <v>344518.06</v>
      </c>
      <c r="D944" s="11">
        <f t="shared" si="14"/>
        <v>2559847.9200000018</v>
      </c>
      <c r="E944" t="s">
        <v>12108</v>
      </c>
    </row>
    <row r="945" spans="1:8">
      <c r="A945" s="19">
        <v>43490</v>
      </c>
      <c r="B945" s="21">
        <v>0</v>
      </c>
      <c r="C945" s="21">
        <v>16651.349999999999</v>
      </c>
      <c r="D945" s="11">
        <f t="shared" si="14"/>
        <v>2576499.2700000019</v>
      </c>
      <c r="E945" t="s">
        <v>12109</v>
      </c>
    </row>
    <row r="946" spans="1:8">
      <c r="B946" s="21">
        <v>0</v>
      </c>
      <c r="C946" s="21">
        <v>312152.34999999998</v>
      </c>
      <c r="D946" s="11">
        <f t="shared" si="14"/>
        <v>2888651.620000002</v>
      </c>
      <c r="E946" t="s">
        <v>12110</v>
      </c>
    </row>
    <row r="947" spans="1:8">
      <c r="B947" s="21">
        <v>0</v>
      </c>
      <c r="C947" s="21">
        <v>43830.3</v>
      </c>
      <c r="D947" s="11">
        <f t="shared" si="14"/>
        <v>2932481.9200000018</v>
      </c>
      <c r="E947" t="s">
        <v>12111</v>
      </c>
    </row>
    <row r="948" spans="1:8">
      <c r="A948" s="19">
        <v>43493</v>
      </c>
      <c r="B948" s="21">
        <v>0</v>
      </c>
      <c r="C948" s="21">
        <v>235351.55</v>
      </c>
      <c r="D948" s="11">
        <f t="shared" si="14"/>
        <v>3167833.4700000016</v>
      </c>
      <c r="E948" t="s">
        <v>12112</v>
      </c>
    </row>
    <row r="949" spans="1:8">
      <c r="B949" s="21">
        <v>0</v>
      </c>
      <c r="C949" s="21">
        <v>254423.15</v>
      </c>
      <c r="D949" s="11">
        <f t="shared" si="14"/>
        <v>3422256.6200000015</v>
      </c>
      <c r="E949" t="s">
        <v>12113</v>
      </c>
    </row>
    <row r="950" spans="1:8">
      <c r="A950" s="19">
        <v>43494</v>
      </c>
      <c r="B950" s="21">
        <v>-1000000</v>
      </c>
      <c r="C950" s="21"/>
      <c r="D950" s="11">
        <f t="shared" si="14"/>
        <v>2422256.6200000015</v>
      </c>
      <c r="E950" s="14" t="s">
        <v>12114</v>
      </c>
    </row>
    <row r="951" spans="1:8">
      <c r="B951" s="21">
        <v>0</v>
      </c>
      <c r="C951" s="21">
        <v>82572.56</v>
      </c>
      <c r="D951" s="11">
        <f t="shared" si="14"/>
        <v>2504829.1800000016</v>
      </c>
      <c r="E951" t="s">
        <v>12115</v>
      </c>
    </row>
    <row r="952" spans="1:8">
      <c r="B952" s="21">
        <v>0</v>
      </c>
      <c r="C952" s="21">
        <v>241157.56</v>
      </c>
      <c r="D952" s="11">
        <f t="shared" si="14"/>
        <v>2745986.7400000016</v>
      </c>
      <c r="E952" t="s">
        <v>12116</v>
      </c>
    </row>
    <row r="953" spans="1:8">
      <c r="A953" s="19">
        <v>43495</v>
      </c>
      <c r="B953" s="21">
        <v>0</v>
      </c>
      <c r="C953" s="21">
        <v>82572.55</v>
      </c>
      <c r="D953" s="11">
        <f t="shared" si="14"/>
        <v>2828559.2900000014</v>
      </c>
      <c r="E953" t="s">
        <v>12117</v>
      </c>
    </row>
    <row r="954" spans="1:8">
      <c r="A954" s="19">
        <v>43496</v>
      </c>
      <c r="B954" s="21">
        <v>-263.11</v>
      </c>
      <c r="C954" s="21"/>
      <c r="D954" s="11">
        <f t="shared" si="14"/>
        <v>2828296.1800000016</v>
      </c>
      <c r="E954" s="14" t="s">
        <v>24</v>
      </c>
    </row>
    <row r="955" spans="1:8">
      <c r="A955" s="19">
        <v>43497</v>
      </c>
      <c r="B955" s="21">
        <v>-2500000</v>
      </c>
      <c r="C955" s="21"/>
      <c r="D955" s="11">
        <f t="shared" si="14"/>
        <v>328296.18000000156</v>
      </c>
      <c r="E955" s="14" t="s">
        <v>49</v>
      </c>
    </row>
    <row r="956" spans="1:8">
      <c r="A956" s="19">
        <v>43507</v>
      </c>
      <c r="B956" s="21">
        <v>0</v>
      </c>
      <c r="C956" s="21">
        <v>103247.97</v>
      </c>
      <c r="D956" s="11">
        <f t="shared" si="14"/>
        <v>431544.15000000154</v>
      </c>
      <c r="E956" t="s">
        <v>12118</v>
      </c>
    </row>
    <row r="957" spans="1:8">
      <c r="B957" s="21">
        <v>0</v>
      </c>
      <c r="C957" s="21">
        <v>41067.57</v>
      </c>
      <c r="D957" s="11">
        <f t="shared" si="14"/>
        <v>472611.72000000154</v>
      </c>
      <c r="E957" t="s">
        <v>12119</v>
      </c>
    </row>
    <row r="958" spans="1:8">
      <c r="B958" s="21">
        <v>0</v>
      </c>
      <c r="C958" s="21">
        <v>81258.2</v>
      </c>
      <c r="D958" s="11">
        <f t="shared" si="14"/>
        <v>553869.92000000156</v>
      </c>
      <c r="E958" t="s">
        <v>12120</v>
      </c>
    </row>
    <row r="959" spans="1:8">
      <c r="B959" s="21">
        <v>0</v>
      </c>
      <c r="C959" s="23">
        <v>10520.63</v>
      </c>
      <c r="D959" s="11">
        <f t="shared" si="14"/>
        <v>564390.55000000156</v>
      </c>
      <c r="E959" s="16" t="s">
        <v>12121</v>
      </c>
      <c r="H959" s="17"/>
    </row>
    <row r="960" spans="1:8">
      <c r="B960" s="21">
        <v>0</v>
      </c>
      <c r="C960" s="21">
        <v>328399.96999999997</v>
      </c>
      <c r="D960" s="11">
        <f t="shared" si="14"/>
        <v>892790.52000000153</v>
      </c>
      <c r="E960" t="s">
        <v>12122</v>
      </c>
    </row>
    <row r="961" spans="1:8">
      <c r="B961" s="21">
        <v>0</v>
      </c>
      <c r="C961" s="22">
        <v>1014239.62</v>
      </c>
      <c r="D961" s="11">
        <f t="shared" si="14"/>
        <v>1907030.1400000015</v>
      </c>
      <c r="E961" s="14" t="s">
        <v>24</v>
      </c>
      <c r="H961" s="17"/>
    </row>
    <row r="962" spans="1:8">
      <c r="A962" s="19">
        <v>43508</v>
      </c>
      <c r="B962" s="21">
        <v>0</v>
      </c>
      <c r="C962" s="22">
        <v>564494.34</v>
      </c>
      <c r="D962" s="11">
        <f t="shared" si="14"/>
        <v>2471524.4800000014</v>
      </c>
      <c r="E962" s="14" t="s">
        <v>24</v>
      </c>
      <c r="H962" s="17"/>
    </row>
    <row r="963" spans="1:8">
      <c r="A963" s="19"/>
      <c r="B963" s="21">
        <v>0</v>
      </c>
      <c r="C963" s="23">
        <v>207001.8</v>
      </c>
      <c r="D963" s="11">
        <f t="shared" si="14"/>
        <v>2678526.2800000012</v>
      </c>
      <c r="E963" s="16" t="s">
        <v>12123</v>
      </c>
      <c r="H963" s="17"/>
    </row>
    <row r="964" spans="1:8">
      <c r="A964" s="19">
        <v>43511</v>
      </c>
      <c r="B964" s="21">
        <v>0</v>
      </c>
      <c r="C964" s="21">
        <v>51591.71</v>
      </c>
      <c r="D964" s="11">
        <f t="shared" si="14"/>
        <v>2730117.9900000012</v>
      </c>
      <c r="E964" t="s">
        <v>12124</v>
      </c>
    </row>
    <row r="965" spans="1:8">
      <c r="A965" s="19">
        <v>43515</v>
      </c>
      <c r="B965" s="21">
        <v>0</v>
      </c>
      <c r="C965" s="21">
        <v>206753.57</v>
      </c>
      <c r="D965" s="11">
        <f t="shared" si="14"/>
        <v>2936871.560000001</v>
      </c>
      <c r="E965" t="s">
        <v>12125</v>
      </c>
    </row>
    <row r="966" spans="1:8">
      <c r="A966" s="19">
        <v>43516</v>
      </c>
      <c r="B966" s="21">
        <v>0</v>
      </c>
      <c r="C966" s="21">
        <v>166617.54999999999</v>
      </c>
      <c r="D966" s="11">
        <f t="shared" ref="D966:D1029" si="15">D965+B966+C966</f>
        <v>3103489.1100000008</v>
      </c>
      <c r="E966" t="s">
        <v>12126</v>
      </c>
    </row>
    <row r="967" spans="1:8">
      <c r="B967" s="21">
        <v>0</v>
      </c>
      <c r="C967" s="21">
        <v>219579.5</v>
      </c>
      <c r="D967" s="11">
        <f t="shared" si="15"/>
        <v>3323068.6100000008</v>
      </c>
      <c r="E967" t="s">
        <v>12127</v>
      </c>
    </row>
    <row r="968" spans="1:8">
      <c r="B968" s="21">
        <v>0</v>
      </c>
      <c r="C968" s="21">
        <v>137057.95000000001</v>
      </c>
      <c r="D968" s="11">
        <f t="shared" si="15"/>
        <v>3460126.560000001</v>
      </c>
      <c r="E968" t="s">
        <v>12128</v>
      </c>
    </row>
    <row r="969" spans="1:8">
      <c r="B969" s="21">
        <v>0</v>
      </c>
      <c r="C969" s="21">
        <v>140085.54999999999</v>
      </c>
      <c r="D969" s="11">
        <f t="shared" si="15"/>
        <v>3600212.1100000008</v>
      </c>
      <c r="E969" t="s">
        <v>12129</v>
      </c>
    </row>
    <row r="970" spans="1:8">
      <c r="B970" s="21">
        <v>0</v>
      </c>
      <c r="C970" s="21">
        <v>185064.35</v>
      </c>
      <c r="D970" s="11">
        <f t="shared" si="15"/>
        <v>3785276.4600000009</v>
      </c>
      <c r="E970" t="s">
        <v>12130</v>
      </c>
    </row>
    <row r="971" spans="1:8">
      <c r="B971" s="21">
        <v>0</v>
      </c>
      <c r="C971" s="21">
        <v>124969.95</v>
      </c>
      <c r="D971" s="11">
        <f t="shared" si="15"/>
        <v>3910246.4100000011</v>
      </c>
      <c r="E971" t="s">
        <v>12131</v>
      </c>
    </row>
    <row r="972" spans="1:8">
      <c r="A972" s="19">
        <v>43521</v>
      </c>
      <c r="B972" s="21">
        <v>0</v>
      </c>
      <c r="C972" s="21">
        <v>257616.49</v>
      </c>
      <c r="D972" s="11">
        <f t="shared" si="15"/>
        <v>4167862.9000000013</v>
      </c>
      <c r="E972" t="s">
        <v>12132</v>
      </c>
    </row>
    <row r="973" spans="1:8">
      <c r="B973" s="21">
        <v>0</v>
      </c>
      <c r="C973" s="21">
        <v>104171.14</v>
      </c>
      <c r="D973" s="11">
        <f t="shared" si="15"/>
        <v>4272034.040000001</v>
      </c>
      <c r="E973" t="s">
        <v>12133</v>
      </c>
    </row>
    <row r="974" spans="1:8">
      <c r="B974" s="21">
        <v>0</v>
      </c>
      <c r="C974" s="21">
        <v>146686.09</v>
      </c>
      <c r="D974" s="11">
        <f t="shared" si="15"/>
        <v>4418720.1300000008</v>
      </c>
      <c r="E974" t="s">
        <v>12134</v>
      </c>
    </row>
    <row r="975" spans="1:8">
      <c r="B975" s="21">
        <v>0</v>
      </c>
      <c r="C975" s="21">
        <v>104389.69</v>
      </c>
      <c r="D975" s="11">
        <f t="shared" si="15"/>
        <v>4523109.8200000012</v>
      </c>
      <c r="E975" t="s">
        <v>12135</v>
      </c>
    </row>
    <row r="976" spans="1:8">
      <c r="A976" s="19">
        <v>43522</v>
      </c>
      <c r="B976" s="21">
        <v>-3500000</v>
      </c>
      <c r="C976" s="21"/>
      <c r="D976" s="11">
        <f t="shared" si="15"/>
        <v>1023109.8200000012</v>
      </c>
      <c r="E976" s="24" t="s">
        <v>47</v>
      </c>
    </row>
    <row r="977" spans="1:5">
      <c r="B977" s="21">
        <v>0</v>
      </c>
      <c r="C977" s="21">
        <v>82607.539999999994</v>
      </c>
      <c r="D977" s="11">
        <f t="shared" si="15"/>
        <v>1105717.3600000013</v>
      </c>
      <c r="E977" t="s">
        <v>12136</v>
      </c>
    </row>
    <row r="978" spans="1:5">
      <c r="B978" s="21">
        <v>0</v>
      </c>
      <c r="C978" s="21">
        <v>153744.74</v>
      </c>
      <c r="D978" s="11">
        <f t="shared" si="15"/>
        <v>1259462.1000000013</v>
      </c>
      <c r="E978" t="s">
        <v>12137</v>
      </c>
    </row>
    <row r="979" spans="1:5">
      <c r="A979" s="19">
        <v>43523</v>
      </c>
      <c r="B979" s="21">
        <v>0</v>
      </c>
      <c r="C979" s="21">
        <v>173221.25</v>
      </c>
      <c r="D979" s="11">
        <f t="shared" si="15"/>
        <v>1432683.3500000013</v>
      </c>
      <c r="E979" t="s">
        <v>12138</v>
      </c>
    </row>
    <row r="980" spans="1:5">
      <c r="B980" s="21">
        <v>0</v>
      </c>
      <c r="C980" s="21">
        <v>84283.17</v>
      </c>
      <c r="D980" s="11">
        <f t="shared" si="15"/>
        <v>1516966.5200000012</v>
      </c>
      <c r="E980" t="s">
        <v>12139</v>
      </c>
    </row>
    <row r="981" spans="1:5">
      <c r="B981" s="21">
        <v>-263.77</v>
      </c>
      <c r="C981" s="21"/>
      <c r="D981" s="11">
        <f t="shared" si="15"/>
        <v>1516702.7500000012</v>
      </c>
      <c r="E981" s="14" t="s">
        <v>24</v>
      </c>
    </row>
    <row r="982" spans="1:5">
      <c r="A982" s="19">
        <v>43529</v>
      </c>
      <c r="B982" s="21">
        <v>0</v>
      </c>
      <c r="C982" s="21">
        <v>93081.57</v>
      </c>
      <c r="D982" s="11">
        <f t="shared" si="15"/>
        <v>1609784.3200000012</v>
      </c>
      <c r="E982" t="s">
        <v>12140</v>
      </c>
    </row>
    <row r="983" spans="1:5">
      <c r="B983" s="21">
        <v>0</v>
      </c>
      <c r="C983" s="21">
        <v>154628.35999999999</v>
      </c>
      <c r="D983" s="11">
        <f t="shared" si="15"/>
        <v>1764412.6800000011</v>
      </c>
      <c r="E983" t="s">
        <v>12141</v>
      </c>
    </row>
    <row r="984" spans="1:5">
      <c r="B984" s="21">
        <v>0</v>
      </c>
      <c r="C984" s="21">
        <v>82142.570000000007</v>
      </c>
      <c r="D984" s="11">
        <f t="shared" si="15"/>
        <v>1846555.2500000012</v>
      </c>
      <c r="E984" t="s">
        <v>12142</v>
      </c>
    </row>
    <row r="985" spans="1:5">
      <c r="B985" s="21">
        <v>0</v>
      </c>
      <c r="C985" s="21">
        <v>88506.73</v>
      </c>
      <c r="D985" s="11">
        <f t="shared" si="15"/>
        <v>1935061.9800000011</v>
      </c>
      <c r="E985" t="s">
        <v>12143</v>
      </c>
    </row>
    <row r="986" spans="1:5">
      <c r="A986" s="19">
        <v>43530</v>
      </c>
      <c r="B986" s="21">
        <v>-1000000</v>
      </c>
      <c r="C986" s="21"/>
      <c r="D986" s="11">
        <f t="shared" si="15"/>
        <v>935061.98000000115</v>
      </c>
      <c r="E986" s="24" t="s">
        <v>49</v>
      </c>
    </row>
    <row r="987" spans="1:5">
      <c r="B987" s="21">
        <v>0</v>
      </c>
      <c r="C987" s="21">
        <v>280076.65999999997</v>
      </c>
      <c r="D987" s="11">
        <f t="shared" si="15"/>
        <v>1215138.6400000011</v>
      </c>
      <c r="E987" t="s">
        <v>12144</v>
      </c>
    </row>
    <row r="988" spans="1:5">
      <c r="B988" s="21">
        <v>0</v>
      </c>
      <c r="C988" s="21">
        <v>404795.78</v>
      </c>
      <c r="D988" s="11">
        <f t="shared" si="15"/>
        <v>1619934.4200000011</v>
      </c>
      <c r="E988" t="s">
        <v>12145</v>
      </c>
    </row>
    <row r="989" spans="1:5">
      <c r="B989" s="21">
        <v>0</v>
      </c>
      <c r="C989" s="21">
        <v>46062.16</v>
      </c>
      <c r="D989" s="11">
        <f t="shared" si="15"/>
        <v>1665996.580000001</v>
      </c>
      <c r="E989" t="s">
        <v>12146</v>
      </c>
    </row>
    <row r="990" spans="1:5">
      <c r="B990" s="21">
        <v>-135.55000000000001</v>
      </c>
      <c r="D990" s="11">
        <f t="shared" si="15"/>
        <v>1665861.030000001</v>
      </c>
      <c r="E990" s="14" t="s">
        <v>24</v>
      </c>
    </row>
    <row r="991" spans="1:5">
      <c r="A991" s="19">
        <v>43531</v>
      </c>
      <c r="B991" s="21">
        <v>0</v>
      </c>
      <c r="C991" s="21">
        <v>82173.58</v>
      </c>
      <c r="D991" s="11">
        <f t="shared" si="15"/>
        <v>1748034.610000001</v>
      </c>
      <c r="E991" t="s">
        <v>12147</v>
      </c>
    </row>
    <row r="992" spans="1:5">
      <c r="A992" s="19">
        <v>43536</v>
      </c>
      <c r="B992" s="21">
        <v>0</v>
      </c>
      <c r="C992" s="21">
        <v>337173.37</v>
      </c>
      <c r="D992" s="11">
        <f t="shared" si="15"/>
        <v>2085207.9800000009</v>
      </c>
      <c r="E992" t="s">
        <v>12148</v>
      </c>
    </row>
    <row r="993" spans="1:5">
      <c r="B993" s="21">
        <v>0</v>
      </c>
      <c r="C993" s="21">
        <v>345280.57</v>
      </c>
      <c r="D993" s="11">
        <f t="shared" si="15"/>
        <v>2430488.5500000007</v>
      </c>
      <c r="E993" t="s">
        <v>12149</v>
      </c>
    </row>
    <row r="994" spans="1:5">
      <c r="B994" s="21">
        <v>0</v>
      </c>
      <c r="C994" s="21">
        <v>125336.46</v>
      </c>
      <c r="D994" s="11">
        <f t="shared" si="15"/>
        <v>2555825.0100000007</v>
      </c>
      <c r="E994" t="s">
        <v>12150</v>
      </c>
    </row>
    <row r="995" spans="1:5">
      <c r="B995" s="21">
        <v>0</v>
      </c>
      <c r="C995" s="21">
        <v>147602.34</v>
      </c>
      <c r="D995" s="11">
        <f t="shared" si="15"/>
        <v>2703427.3500000006</v>
      </c>
      <c r="E995" t="s">
        <v>12151</v>
      </c>
    </row>
    <row r="996" spans="1:5">
      <c r="B996" s="21">
        <v>0</v>
      </c>
      <c r="C996" s="21">
        <v>88971.42</v>
      </c>
      <c r="D996" s="11">
        <f t="shared" si="15"/>
        <v>2792398.7700000005</v>
      </c>
      <c r="E996" t="s">
        <v>12152</v>
      </c>
    </row>
    <row r="997" spans="1:5">
      <c r="B997" s="21">
        <v>0</v>
      </c>
      <c r="C997" s="21">
        <v>137437.85</v>
      </c>
      <c r="D997" s="11">
        <f t="shared" si="15"/>
        <v>2929836.6200000006</v>
      </c>
      <c r="E997" t="s">
        <v>12153</v>
      </c>
    </row>
    <row r="998" spans="1:5">
      <c r="B998" s="21">
        <v>0</v>
      </c>
      <c r="C998" s="21">
        <v>237262.27</v>
      </c>
      <c r="D998" s="11">
        <f t="shared" si="15"/>
        <v>3167098.8900000006</v>
      </c>
      <c r="E998" t="s">
        <v>12154</v>
      </c>
    </row>
    <row r="999" spans="1:5">
      <c r="B999" s="21">
        <v>0</v>
      </c>
      <c r="C999" s="21">
        <v>59769.88</v>
      </c>
      <c r="D999" s="11">
        <f t="shared" si="15"/>
        <v>3226868.7700000005</v>
      </c>
      <c r="E999" t="s">
        <v>12155</v>
      </c>
    </row>
    <row r="1000" spans="1:5">
      <c r="A1000" s="19">
        <v>43537</v>
      </c>
      <c r="B1000" s="21">
        <v>-2000000</v>
      </c>
      <c r="C1000" s="21"/>
      <c r="D1000" s="11">
        <f t="shared" si="15"/>
        <v>1226868.7700000005</v>
      </c>
      <c r="E1000" s="24" t="s">
        <v>49</v>
      </c>
    </row>
    <row r="1001" spans="1:5">
      <c r="B1001" s="21">
        <v>-262.63</v>
      </c>
      <c r="C1001" s="21"/>
      <c r="D1001" s="11">
        <f t="shared" si="15"/>
        <v>1226606.1400000006</v>
      </c>
      <c r="E1001" s="14" t="s">
        <v>24</v>
      </c>
    </row>
    <row r="1002" spans="1:5">
      <c r="A1002" s="19">
        <v>43538</v>
      </c>
      <c r="B1002" s="21">
        <v>0</v>
      </c>
      <c r="C1002" s="21">
        <v>162933.35999999999</v>
      </c>
      <c r="D1002" s="11">
        <f t="shared" si="15"/>
        <v>1389539.5000000005</v>
      </c>
      <c r="E1002" s="16" t="s">
        <v>12156</v>
      </c>
    </row>
    <row r="1003" spans="1:5">
      <c r="A1003" s="19">
        <v>43539</v>
      </c>
      <c r="B1003" s="21">
        <v>-1000000</v>
      </c>
      <c r="C1003" s="21"/>
      <c r="D1003" s="11">
        <f t="shared" si="15"/>
        <v>389539.50000000047</v>
      </c>
      <c r="E1003" s="14" t="s">
        <v>12157</v>
      </c>
    </row>
    <row r="1004" spans="1:5">
      <c r="B1004" s="21">
        <v>0</v>
      </c>
      <c r="C1004" s="21">
        <v>214201.43</v>
      </c>
      <c r="D1004" s="11">
        <f t="shared" si="15"/>
        <v>603740.9300000004</v>
      </c>
      <c r="E1004" t="s">
        <v>12158</v>
      </c>
    </row>
    <row r="1005" spans="1:5">
      <c r="B1005" s="21">
        <v>0</v>
      </c>
      <c r="C1005" s="21">
        <v>102691.57</v>
      </c>
      <c r="D1005" s="11">
        <f t="shared" si="15"/>
        <v>706432.50000000047</v>
      </c>
      <c r="E1005" t="s">
        <v>12159</v>
      </c>
    </row>
    <row r="1006" spans="1:5">
      <c r="B1006" s="21">
        <v>0</v>
      </c>
      <c r="C1006" s="21">
        <v>141536.49</v>
      </c>
      <c r="D1006" s="11">
        <f t="shared" si="15"/>
        <v>847968.99000000046</v>
      </c>
      <c r="E1006" t="s">
        <v>12160</v>
      </c>
    </row>
    <row r="1007" spans="1:5">
      <c r="B1007" s="21">
        <v>0</v>
      </c>
      <c r="C1007" s="21">
        <v>103226.82</v>
      </c>
      <c r="D1007" s="11">
        <f t="shared" si="15"/>
        <v>951195.81000000052</v>
      </c>
      <c r="E1007" t="s">
        <v>12161</v>
      </c>
    </row>
    <row r="1008" spans="1:5">
      <c r="A1008" s="19">
        <v>43543</v>
      </c>
      <c r="B1008" s="21">
        <v>0</v>
      </c>
      <c r="C1008" s="21">
        <v>222078.94</v>
      </c>
      <c r="D1008" s="11">
        <f t="shared" si="15"/>
        <v>1173274.7500000005</v>
      </c>
      <c r="E1008" t="s">
        <v>12162</v>
      </c>
    </row>
    <row r="1009" spans="1:5">
      <c r="B1009" s="21">
        <v>0</v>
      </c>
      <c r="C1009" s="21">
        <v>333851.74</v>
      </c>
      <c r="D1009" s="11">
        <f t="shared" si="15"/>
        <v>1507126.4900000005</v>
      </c>
      <c r="E1009" t="s">
        <v>12163</v>
      </c>
    </row>
    <row r="1010" spans="1:5">
      <c r="A1010" s="19">
        <v>43544</v>
      </c>
      <c r="B1010" s="21">
        <v>0</v>
      </c>
      <c r="C1010" s="21">
        <v>73132.490000000005</v>
      </c>
      <c r="D1010" s="11">
        <f t="shared" si="15"/>
        <v>1580258.9800000004</v>
      </c>
      <c r="E1010" t="s">
        <v>12164</v>
      </c>
    </row>
    <row r="1011" spans="1:5">
      <c r="B1011" s="21">
        <v>0</v>
      </c>
      <c r="C1011" s="21">
        <v>66136.59</v>
      </c>
      <c r="D1011" s="11">
        <f t="shared" si="15"/>
        <v>1646395.5700000005</v>
      </c>
      <c r="E1011" t="s">
        <v>12165</v>
      </c>
    </row>
    <row r="1012" spans="1:5">
      <c r="B1012" s="21">
        <v>0</v>
      </c>
      <c r="C1012" s="21">
        <v>83562.55</v>
      </c>
      <c r="D1012" s="11">
        <f t="shared" si="15"/>
        <v>1729958.1200000006</v>
      </c>
      <c r="E1012" t="s">
        <v>12166</v>
      </c>
    </row>
    <row r="1013" spans="1:5">
      <c r="B1013" s="21">
        <v>-262.73</v>
      </c>
      <c r="D1013" s="11">
        <f t="shared" si="15"/>
        <v>1729695.3900000006</v>
      </c>
      <c r="E1013" s="14" t="s">
        <v>24</v>
      </c>
    </row>
    <row r="1014" spans="1:5">
      <c r="A1014" s="19">
        <v>43545</v>
      </c>
      <c r="B1014" s="21">
        <v>0</v>
      </c>
      <c r="C1014" s="21">
        <v>198457.52</v>
      </c>
      <c r="D1014" s="11">
        <f t="shared" si="15"/>
        <v>1928152.9100000006</v>
      </c>
      <c r="E1014" t="s">
        <v>12167</v>
      </c>
    </row>
    <row r="1015" spans="1:5">
      <c r="A1015" s="19">
        <v>43546</v>
      </c>
      <c r="B1015" s="21">
        <v>-1000000</v>
      </c>
      <c r="C1015" s="21"/>
      <c r="D1015" s="11">
        <f t="shared" si="15"/>
        <v>928152.91000000061</v>
      </c>
      <c r="E1015" s="24" t="s">
        <v>47</v>
      </c>
    </row>
    <row r="1016" spans="1:5">
      <c r="A1016" s="19">
        <v>43551</v>
      </c>
      <c r="B1016" s="21">
        <v>-263.93</v>
      </c>
      <c r="C1016" s="21"/>
      <c r="D1016" s="11">
        <f t="shared" si="15"/>
        <v>927888.98000000056</v>
      </c>
      <c r="E1016" s="14" t="s">
        <v>24</v>
      </c>
    </row>
    <row r="1017" spans="1:5">
      <c r="A1017" s="19">
        <v>43558</v>
      </c>
      <c r="B1017" s="21">
        <v>0</v>
      </c>
      <c r="C1017" s="21">
        <v>68767.039999999994</v>
      </c>
      <c r="D1017" s="11">
        <f t="shared" si="15"/>
        <v>996656.0200000006</v>
      </c>
      <c r="E1017" t="s">
        <v>12168</v>
      </c>
    </row>
    <row r="1018" spans="1:5">
      <c r="B1018" s="21">
        <v>0</v>
      </c>
      <c r="C1018" s="22">
        <v>81.52</v>
      </c>
      <c r="D1018" s="11">
        <f t="shared" si="15"/>
        <v>996737.54000000062</v>
      </c>
      <c r="E1018" s="14" t="s">
        <v>24</v>
      </c>
    </row>
    <row r="1019" spans="1:5">
      <c r="A1019" s="19">
        <v>43559</v>
      </c>
      <c r="B1019" s="21">
        <v>0</v>
      </c>
      <c r="C1019" s="21">
        <v>201381.35</v>
      </c>
      <c r="D1019" s="11">
        <f t="shared" si="15"/>
        <v>1198118.8900000006</v>
      </c>
      <c r="E1019" t="s">
        <v>12169</v>
      </c>
    </row>
    <row r="1020" spans="1:5">
      <c r="B1020" s="21">
        <v>0</v>
      </c>
      <c r="C1020" s="21">
        <v>342846.95</v>
      </c>
      <c r="D1020" s="11">
        <f t="shared" si="15"/>
        <v>1540965.8400000005</v>
      </c>
      <c r="E1020" t="s">
        <v>12170</v>
      </c>
    </row>
    <row r="1021" spans="1:5">
      <c r="B1021" s="21">
        <v>0</v>
      </c>
      <c r="C1021" s="21">
        <v>202418.15</v>
      </c>
      <c r="D1021" s="11">
        <f t="shared" si="15"/>
        <v>1743383.9900000005</v>
      </c>
      <c r="E1021" t="s">
        <v>12171</v>
      </c>
    </row>
    <row r="1022" spans="1:5">
      <c r="B1022" s="21">
        <v>0</v>
      </c>
      <c r="C1022" s="21">
        <v>385463.76</v>
      </c>
      <c r="D1022" s="11">
        <f t="shared" si="15"/>
        <v>2128847.7500000005</v>
      </c>
      <c r="E1022" t="s">
        <v>12172</v>
      </c>
    </row>
    <row r="1023" spans="1:5">
      <c r="B1023" s="21">
        <v>0</v>
      </c>
      <c r="C1023" s="21">
        <v>191693.05</v>
      </c>
      <c r="D1023" s="11">
        <f t="shared" si="15"/>
        <v>2320540.8000000003</v>
      </c>
      <c r="E1023" t="s">
        <v>12173</v>
      </c>
    </row>
    <row r="1024" spans="1:5">
      <c r="B1024" s="21">
        <v>0</v>
      </c>
      <c r="C1024" s="21">
        <v>199060.05</v>
      </c>
      <c r="D1024" s="11">
        <f t="shared" si="15"/>
        <v>2519600.85</v>
      </c>
      <c r="E1024" t="s">
        <v>12174</v>
      </c>
    </row>
    <row r="1025" spans="1:8">
      <c r="B1025" s="21">
        <v>0</v>
      </c>
      <c r="C1025" s="21">
        <v>44955.21</v>
      </c>
      <c r="D1025" s="11">
        <f t="shared" si="15"/>
        <v>2564556.06</v>
      </c>
      <c r="E1025" t="s">
        <v>12175</v>
      </c>
    </row>
    <row r="1026" spans="1:8">
      <c r="B1026" s="21">
        <v>0</v>
      </c>
      <c r="C1026" s="21">
        <v>114555.6</v>
      </c>
      <c r="D1026" s="11">
        <f t="shared" si="15"/>
        <v>2679111.66</v>
      </c>
      <c r="E1026" t="s">
        <v>12176</v>
      </c>
    </row>
    <row r="1027" spans="1:8">
      <c r="B1027" s="21">
        <v>0</v>
      </c>
      <c r="C1027" s="21">
        <v>114748.19</v>
      </c>
      <c r="D1027" s="11">
        <f t="shared" si="15"/>
        <v>2793859.85</v>
      </c>
      <c r="E1027" t="s">
        <v>12177</v>
      </c>
    </row>
    <row r="1028" spans="1:8">
      <c r="B1028" s="21">
        <v>0</v>
      </c>
      <c r="C1028" s="21">
        <v>120983.63</v>
      </c>
      <c r="D1028" s="11">
        <f t="shared" si="15"/>
        <v>2914843.48</v>
      </c>
      <c r="E1028" t="s">
        <v>12178</v>
      </c>
    </row>
    <row r="1029" spans="1:8">
      <c r="B1029" s="21">
        <v>0</v>
      </c>
      <c r="C1029" s="21">
        <v>177452.58</v>
      </c>
      <c r="D1029" s="11">
        <f t="shared" si="15"/>
        <v>3092296.06</v>
      </c>
      <c r="E1029" t="s">
        <v>12179</v>
      </c>
    </row>
    <row r="1030" spans="1:8">
      <c r="A1030" s="19">
        <v>43560</v>
      </c>
      <c r="B1030" s="21">
        <v>0</v>
      </c>
      <c r="C1030" s="21">
        <v>196492.56</v>
      </c>
      <c r="D1030" s="11">
        <f t="shared" ref="D1030:D1093" si="16">D1029+B1030+C1030</f>
        <v>3288788.62</v>
      </c>
      <c r="E1030" t="s">
        <v>12180</v>
      </c>
    </row>
    <row r="1031" spans="1:8">
      <c r="B1031" s="21">
        <v>0</v>
      </c>
      <c r="C1031" s="21">
        <v>62798.16</v>
      </c>
      <c r="D1031" s="11">
        <f t="shared" si="16"/>
        <v>3351586.7800000003</v>
      </c>
      <c r="E1031" t="s">
        <v>12181</v>
      </c>
    </row>
    <row r="1032" spans="1:8">
      <c r="A1032" s="19">
        <v>43564</v>
      </c>
      <c r="B1032" s="21">
        <v>-1000000</v>
      </c>
      <c r="C1032" s="21"/>
      <c r="D1032" s="11">
        <f t="shared" si="16"/>
        <v>2351586.7800000003</v>
      </c>
      <c r="E1032" s="14" t="s">
        <v>12182</v>
      </c>
    </row>
    <row r="1033" spans="1:8">
      <c r="B1033" s="21">
        <v>0</v>
      </c>
      <c r="C1033" s="21">
        <v>103286.51</v>
      </c>
      <c r="D1033" s="11">
        <f t="shared" si="16"/>
        <v>2454873.29</v>
      </c>
      <c r="E1033" t="s">
        <v>12183</v>
      </c>
    </row>
    <row r="1034" spans="1:8">
      <c r="B1034" s="21">
        <v>0</v>
      </c>
      <c r="C1034" s="21">
        <v>90245</v>
      </c>
      <c r="D1034" s="11">
        <f t="shared" si="16"/>
        <v>2545118.29</v>
      </c>
      <c r="E1034" t="s">
        <v>12184</v>
      </c>
    </row>
    <row r="1035" spans="1:8">
      <c r="B1035" s="21">
        <v>0</v>
      </c>
      <c r="C1035" s="21">
        <v>289656.83</v>
      </c>
      <c r="D1035" s="11">
        <f t="shared" si="16"/>
        <v>2834775.12</v>
      </c>
      <c r="E1035" t="s">
        <v>12185</v>
      </c>
      <c r="H1035" s="17"/>
    </row>
    <row r="1036" spans="1:8">
      <c r="B1036" s="21">
        <v>-262.92</v>
      </c>
      <c r="C1036" s="21"/>
      <c r="D1036" s="11">
        <f t="shared" si="16"/>
        <v>2834512.2</v>
      </c>
      <c r="E1036" s="14" t="s">
        <v>24</v>
      </c>
    </row>
    <row r="1037" spans="1:8">
      <c r="A1037" s="19">
        <v>43565</v>
      </c>
      <c r="B1037" s="21">
        <v>0</v>
      </c>
      <c r="C1037" s="21">
        <v>424077.91</v>
      </c>
      <c r="D1037" s="11">
        <f t="shared" si="16"/>
        <v>3258590.1100000003</v>
      </c>
      <c r="E1037" t="s">
        <v>12186</v>
      </c>
    </row>
    <row r="1038" spans="1:8">
      <c r="B1038" s="21">
        <v>0</v>
      </c>
      <c r="C1038" s="21">
        <v>197112.56</v>
      </c>
      <c r="D1038" s="11">
        <f t="shared" si="16"/>
        <v>3455702.6700000004</v>
      </c>
      <c r="E1038" t="s">
        <v>12187</v>
      </c>
    </row>
    <row r="1039" spans="1:8">
      <c r="B1039" s="21">
        <v>0</v>
      </c>
      <c r="C1039" s="21">
        <v>190247.64</v>
      </c>
      <c r="D1039" s="11">
        <f t="shared" si="16"/>
        <v>3645950.3100000005</v>
      </c>
      <c r="E1039" t="s">
        <v>12188</v>
      </c>
    </row>
    <row r="1040" spans="1:8">
      <c r="B1040" s="21">
        <v>0</v>
      </c>
      <c r="C1040" s="21">
        <v>75253.36</v>
      </c>
      <c r="D1040" s="11">
        <f t="shared" si="16"/>
        <v>3721203.6700000004</v>
      </c>
      <c r="E1040" t="s">
        <v>12189</v>
      </c>
    </row>
    <row r="1041" spans="1:5">
      <c r="B1041" s="21">
        <v>0</v>
      </c>
      <c r="C1041" s="21">
        <v>162472.56</v>
      </c>
      <c r="D1041" s="11">
        <f t="shared" si="16"/>
        <v>3883676.2300000004</v>
      </c>
      <c r="E1041" t="s">
        <v>12190</v>
      </c>
    </row>
    <row r="1042" spans="1:5">
      <c r="B1042" s="21">
        <v>0</v>
      </c>
      <c r="C1042" s="21">
        <v>38205.86</v>
      </c>
      <c r="D1042" s="11">
        <f t="shared" si="16"/>
        <v>3921882.0900000003</v>
      </c>
      <c r="E1042" t="s">
        <v>12191</v>
      </c>
    </row>
    <row r="1043" spans="1:5">
      <c r="B1043" s="21">
        <v>0</v>
      </c>
      <c r="C1043" s="21">
        <v>274014.67</v>
      </c>
      <c r="D1043" s="11">
        <f t="shared" si="16"/>
        <v>4195896.7600000007</v>
      </c>
      <c r="E1043" t="s">
        <v>12192</v>
      </c>
    </row>
    <row r="1044" spans="1:5">
      <c r="B1044" s="21">
        <v>0</v>
      </c>
      <c r="C1044" s="21">
        <v>110820.76</v>
      </c>
      <c r="D1044" s="11">
        <f t="shared" si="16"/>
        <v>4306717.5200000005</v>
      </c>
      <c r="E1044" t="s">
        <v>12193</v>
      </c>
    </row>
    <row r="1045" spans="1:5">
      <c r="A1045" s="19">
        <v>43566</v>
      </c>
      <c r="B1045" s="21">
        <v>0</v>
      </c>
      <c r="C1045" s="21">
        <v>192578.63</v>
      </c>
      <c r="D1045" s="11">
        <f t="shared" si="16"/>
        <v>4499296.1500000004</v>
      </c>
      <c r="E1045" t="s">
        <v>12194</v>
      </c>
    </row>
    <row r="1046" spans="1:5">
      <c r="B1046" s="21">
        <v>0</v>
      </c>
      <c r="C1046" s="21">
        <v>47947.5</v>
      </c>
      <c r="D1046" s="11">
        <f t="shared" si="16"/>
        <v>4547243.6500000004</v>
      </c>
      <c r="E1046" t="s">
        <v>12195</v>
      </c>
    </row>
    <row r="1047" spans="1:5">
      <c r="B1047" s="21">
        <v>0</v>
      </c>
      <c r="C1047" s="21">
        <v>59772.55</v>
      </c>
      <c r="D1047" s="11">
        <f t="shared" si="16"/>
        <v>4607016.2</v>
      </c>
      <c r="E1047" t="s">
        <v>12196</v>
      </c>
    </row>
    <row r="1048" spans="1:5">
      <c r="B1048" s="21">
        <v>0</v>
      </c>
      <c r="C1048" s="21">
        <v>84501.95</v>
      </c>
      <c r="D1048" s="11">
        <f t="shared" si="16"/>
        <v>4691518.1500000004</v>
      </c>
      <c r="E1048" t="s">
        <v>12197</v>
      </c>
    </row>
    <row r="1049" spans="1:5">
      <c r="B1049" s="21">
        <v>0</v>
      </c>
      <c r="C1049" s="21">
        <v>99270.05</v>
      </c>
      <c r="D1049" s="11">
        <f t="shared" si="16"/>
        <v>4790788.2</v>
      </c>
      <c r="E1049" t="s">
        <v>12198</v>
      </c>
    </row>
    <row r="1050" spans="1:5">
      <c r="B1050" s="21">
        <v>0</v>
      </c>
      <c r="C1050" s="21">
        <v>147858.4</v>
      </c>
      <c r="D1050" s="11">
        <f t="shared" si="16"/>
        <v>4938646.6000000006</v>
      </c>
      <c r="E1050" t="s">
        <v>12199</v>
      </c>
    </row>
    <row r="1051" spans="1:5">
      <c r="B1051" s="21">
        <v>0</v>
      </c>
      <c r="C1051" s="21">
        <v>35479.589999999997</v>
      </c>
      <c r="D1051" s="11">
        <f t="shared" si="16"/>
        <v>4974126.1900000004</v>
      </c>
      <c r="E1051" t="s">
        <v>12200</v>
      </c>
    </row>
    <row r="1052" spans="1:5">
      <c r="B1052" s="21">
        <v>0</v>
      </c>
      <c r="C1052" s="21">
        <v>132826.66</v>
      </c>
      <c r="D1052" s="11">
        <f t="shared" si="16"/>
        <v>5106952.8500000006</v>
      </c>
      <c r="E1052" t="s">
        <v>12201</v>
      </c>
    </row>
    <row r="1053" spans="1:5">
      <c r="A1053" s="19">
        <v>43578</v>
      </c>
      <c r="B1053" s="21">
        <v>0</v>
      </c>
      <c r="C1053" s="21">
        <v>98777.57</v>
      </c>
      <c r="D1053" s="11">
        <f t="shared" si="16"/>
        <v>5205730.4200000009</v>
      </c>
      <c r="E1053" t="s">
        <v>12202</v>
      </c>
    </row>
    <row r="1054" spans="1:5">
      <c r="A1054" s="19">
        <v>43579</v>
      </c>
      <c r="B1054" s="21">
        <v>-5000000</v>
      </c>
      <c r="C1054" s="21"/>
      <c r="D1054" s="11">
        <f t="shared" si="16"/>
        <v>205730.42000000086</v>
      </c>
      <c r="E1054" s="24" t="s">
        <v>47</v>
      </c>
    </row>
    <row r="1055" spans="1:5">
      <c r="B1055" s="21">
        <v>0</v>
      </c>
      <c r="C1055" s="21">
        <v>405591.8</v>
      </c>
      <c r="D1055" s="11">
        <f t="shared" si="16"/>
        <v>611322.2200000009</v>
      </c>
      <c r="E1055" t="s">
        <v>12203</v>
      </c>
    </row>
    <row r="1056" spans="1:5">
      <c r="B1056" s="21">
        <v>0</v>
      </c>
      <c r="C1056" s="21">
        <v>428810.94</v>
      </c>
      <c r="D1056" s="11">
        <f t="shared" si="16"/>
        <v>1040133.1600000008</v>
      </c>
      <c r="E1056" t="s">
        <v>12204</v>
      </c>
    </row>
    <row r="1057" spans="1:5">
      <c r="B1057" s="21">
        <v>0</v>
      </c>
      <c r="C1057" s="21">
        <v>71952.86</v>
      </c>
      <c r="D1057" s="11">
        <f t="shared" si="16"/>
        <v>1112086.0200000009</v>
      </c>
      <c r="E1057" t="s">
        <v>12205</v>
      </c>
    </row>
    <row r="1058" spans="1:5">
      <c r="B1058" s="21">
        <v>-262.35000000000002</v>
      </c>
      <c r="C1058" s="21"/>
      <c r="D1058" s="11">
        <f t="shared" si="16"/>
        <v>1111823.6700000009</v>
      </c>
      <c r="E1058" s="14" t="s">
        <v>24</v>
      </c>
    </row>
    <row r="1059" spans="1:5">
      <c r="A1059" s="19">
        <v>43580</v>
      </c>
      <c r="B1059" s="21">
        <v>0</v>
      </c>
      <c r="C1059" s="21">
        <v>156497.60999999999</v>
      </c>
      <c r="D1059" s="11">
        <f t="shared" si="16"/>
        <v>1268321.2800000007</v>
      </c>
      <c r="E1059" t="s">
        <v>12206</v>
      </c>
    </row>
    <row r="1060" spans="1:5">
      <c r="B1060" s="21">
        <v>0</v>
      </c>
      <c r="C1060" s="21">
        <v>127603.43</v>
      </c>
      <c r="D1060" s="11">
        <f t="shared" si="16"/>
        <v>1395924.7100000007</v>
      </c>
      <c r="E1060" t="s">
        <v>12207</v>
      </c>
    </row>
    <row r="1061" spans="1:5">
      <c r="B1061" s="21">
        <v>0</v>
      </c>
      <c r="C1061" s="21">
        <v>125263.13</v>
      </c>
      <c r="D1061" s="11">
        <f t="shared" si="16"/>
        <v>1521187.8400000008</v>
      </c>
      <c r="E1061" t="s">
        <v>12208</v>
      </c>
    </row>
    <row r="1062" spans="1:5">
      <c r="B1062" s="21">
        <v>0</v>
      </c>
      <c r="C1062" s="21">
        <v>99419.49</v>
      </c>
      <c r="D1062" s="11">
        <f t="shared" si="16"/>
        <v>1620607.3300000008</v>
      </c>
      <c r="E1062" t="s">
        <v>12209</v>
      </c>
    </row>
    <row r="1063" spans="1:5">
      <c r="B1063" s="21">
        <v>0</v>
      </c>
      <c r="C1063" s="21">
        <v>333695.27</v>
      </c>
      <c r="D1063" s="11">
        <f t="shared" si="16"/>
        <v>1954302.6000000008</v>
      </c>
      <c r="E1063" t="s">
        <v>12210</v>
      </c>
    </row>
    <row r="1064" spans="1:5">
      <c r="A1064" s="19">
        <v>43581</v>
      </c>
      <c r="B1064" s="21">
        <v>0</v>
      </c>
      <c r="C1064" s="21">
        <v>854222.86</v>
      </c>
      <c r="D1064" s="11">
        <f t="shared" si="16"/>
        <v>2808525.4600000009</v>
      </c>
      <c r="E1064" t="s">
        <v>12211</v>
      </c>
    </row>
    <row r="1065" spans="1:5">
      <c r="A1065" s="19">
        <v>43584</v>
      </c>
      <c r="B1065" s="21">
        <v>-1000000</v>
      </c>
      <c r="C1065" s="21"/>
      <c r="D1065" s="11">
        <f t="shared" si="16"/>
        <v>1808525.4600000009</v>
      </c>
      <c r="E1065" s="24" t="s">
        <v>49</v>
      </c>
    </row>
    <row r="1066" spans="1:5">
      <c r="A1066" s="19">
        <v>43587</v>
      </c>
      <c r="B1066" s="21">
        <v>-34.01</v>
      </c>
      <c r="C1066" s="21"/>
      <c r="D1066" s="11">
        <f t="shared" si="16"/>
        <v>1808491.4500000009</v>
      </c>
      <c r="E1066" s="14" t="s">
        <v>24</v>
      </c>
    </row>
    <row r="1067" spans="1:5">
      <c r="B1067" s="21">
        <v>0</v>
      </c>
      <c r="C1067" s="21">
        <v>86293.33</v>
      </c>
      <c r="D1067" s="11">
        <f t="shared" si="16"/>
        <v>1894784.780000001</v>
      </c>
      <c r="E1067" t="s">
        <v>12212</v>
      </c>
    </row>
    <row r="1068" spans="1:5">
      <c r="B1068" s="21">
        <v>0</v>
      </c>
      <c r="C1068" s="21">
        <v>139157.59</v>
      </c>
      <c r="D1068" s="11">
        <f t="shared" si="16"/>
        <v>2033942.370000001</v>
      </c>
      <c r="E1068" t="s">
        <v>12213</v>
      </c>
    </row>
    <row r="1069" spans="1:5">
      <c r="B1069" s="21">
        <v>0</v>
      </c>
      <c r="C1069" s="21">
        <v>101668.86</v>
      </c>
      <c r="D1069" s="11">
        <f t="shared" si="16"/>
        <v>2135611.2300000009</v>
      </c>
      <c r="E1069" t="s">
        <v>12214</v>
      </c>
    </row>
    <row r="1070" spans="1:5">
      <c r="A1070" s="19">
        <v>43588</v>
      </c>
      <c r="B1070" s="21">
        <v>0</v>
      </c>
      <c r="C1070" s="21">
        <v>20931.89</v>
      </c>
      <c r="D1070" s="11">
        <f t="shared" si="16"/>
        <v>2156543.120000001</v>
      </c>
      <c r="E1070" t="s">
        <v>12215</v>
      </c>
    </row>
    <row r="1071" spans="1:5">
      <c r="A1071" s="19">
        <v>43592</v>
      </c>
      <c r="B1071" s="21">
        <v>0</v>
      </c>
      <c r="C1071" s="21">
        <v>117857.61</v>
      </c>
      <c r="D1071" s="11">
        <f t="shared" si="16"/>
        <v>2274400.7300000009</v>
      </c>
      <c r="E1071" t="s">
        <v>12216</v>
      </c>
    </row>
    <row r="1072" spans="1:5">
      <c r="B1072" s="21">
        <v>0</v>
      </c>
      <c r="C1072" s="21">
        <v>90134.83</v>
      </c>
      <c r="D1072" s="11">
        <f t="shared" si="16"/>
        <v>2364535.560000001</v>
      </c>
      <c r="E1072" t="s">
        <v>12217</v>
      </c>
    </row>
    <row r="1073" spans="1:5">
      <c r="B1073" s="21">
        <v>0</v>
      </c>
      <c r="C1073" s="21">
        <v>121834.09</v>
      </c>
      <c r="D1073" s="11">
        <f t="shared" si="16"/>
        <v>2486369.6500000008</v>
      </c>
      <c r="E1073" t="s">
        <v>12218</v>
      </c>
    </row>
    <row r="1074" spans="1:5">
      <c r="A1074" s="19">
        <v>43593</v>
      </c>
      <c r="B1074" s="21">
        <v>0</v>
      </c>
      <c r="C1074" s="21">
        <v>429384.2</v>
      </c>
      <c r="D1074" s="11">
        <f t="shared" si="16"/>
        <v>2915753.850000001</v>
      </c>
      <c r="E1074" t="s">
        <v>12219</v>
      </c>
    </row>
    <row r="1075" spans="1:5">
      <c r="A1075" s="19">
        <v>43594</v>
      </c>
      <c r="B1075" s="21">
        <v>0</v>
      </c>
      <c r="C1075" s="21">
        <v>234072.61</v>
      </c>
      <c r="D1075" s="11">
        <f t="shared" si="16"/>
        <v>3149826.4600000009</v>
      </c>
      <c r="E1075" t="s">
        <v>12220</v>
      </c>
    </row>
    <row r="1076" spans="1:5">
      <c r="A1076" s="19">
        <v>43600</v>
      </c>
      <c r="B1076" s="21">
        <v>0</v>
      </c>
      <c r="C1076" s="21">
        <v>170342.92</v>
      </c>
      <c r="D1076" s="11">
        <f t="shared" si="16"/>
        <v>3320169.3800000008</v>
      </c>
      <c r="E1076" t="s">
        <v>12221</v>
      </c>
    </row>
    <row r="1077" spans="1:5">
      <c r="B1077" s="21">
        <v>0</v>
      </c>
      <c r="C1077" s="21">
        <v>425621.59</v>
      </c>
      <c r="D1077" s="11">
        <f t="shared" si="16"/>
        <v>3745790.9700000007</v>
      </c>
      <c r="E1077" t="s">
        <v>12222</v>
      </c>
    </row>
    <row r="1078" spans="1:5">
      <c r="B1078" s="21">
        <v>0</v>
      </c>
      <c r="C1078" s="21">
        <v>197112.64</v>
      </c>
      <c r="D1078" s="11">
        <f t="shared" si="16"/>
        <v>3942903.6100000008</v>
      </c>
      <c r="E1078" t="s">
        <v>12223</v>
      </c>
    </row>
    <row r="1079" spans="1:5">
      <c r="B1079" s="21">
        <v>0</v>
      </c>
      <c r="C1079" s="21">
        <v>117857.64</v>
      </c>
      <c r="D1079" s="11">
        <f t="shared" si="16"/>
        <v>4060761.2500000009</v>
      </c>
      <c r="E1079" t="s">
        <v>12224</v>
      </c>
    </row>
    <row r="1080" spans="1:5">
      <c r="B1080" s="21">
        <v>0</v>
      </c>
      <c r="C1080" s="21">
        <v>121729.5</v>
      </c>
      <c r="D1080" s="11">
        <f t="shared" si="16"/>
        <v>4182490.7500000009</v>
      </c>
      <c r="E1080" t="s">
        <v>12225</v>
      </c>
    </row>
    <row r="1081" spans="1:5">
      <c r="B1081" s="21">
        <v>0</v>
      </c>
      <c r="C1081" s="21">
        <v>59870.32</v>
      </c>
      <c r="D1081" s="11">
        <f t="shared" si="16"/>
        <v>4242361.0700000012</v>
      </c>
      <c r="E1081" t="s">
        <v>12226</v>
      </c>
    </row>
    <row r="1082" spans="1:5">
      <c r="B1082" s="21">
        <v>0</v>
      </c>
      <c r="C1082" s="21">
        <v>425885.3</v>
      </c>
      <c r="D1082" s="11">
        <f t="shared" si="16"/>
        <v>4668246.370000001</v>
      </c>
      <c r="E1082" t="s">
        <v>12227</v>
      </c>
    </row>
    <row r="1083" spans="1:5">
      <c r="B1083" s="21">
        <v>0</v>
      </c>
      <c r="C1083" s="21">
        <v>317620.56</v>
      </c>
      <c r="D1083" s="11">
        <f t="shared" si="16"/>
        <v>4985866.9300000006</v>
      </c>
      <c r="E1083" t="s">
        <v>12228</v>
      </c>
    </row>
    <row r="1084" spans="1:5">
      <c r="A1084" s="19">
        <v>43601</v>
      </c>
      <c r="B1084" s="21">
        <v>-2500000</v>
      </c>
      <c r="C1084" s="21"/>
      <c r="D1084" s="11">
        <f t="shared" si="16"/>
        <v>2485866.9300000006</v>
      </c>
      <c r="E1084" s="14" t="s">
        <v>49</v>
      </c>
    </row>
    <row r="1085" spans="1:5">
      <c r="B1085" s="21">
        <v>0</v>
      </c>
      <c r="C1085" s="21">
        <v>112338.59</v>
      </c>
      <c r="D1085" s="11">
        <f t="shared" si="16"/>
        <v>2598205.5200000005</v>
      </c>
      <c r="E1085" t="s">
        <v>12229</v>
      </c>
    </row>
    <row r="1086" spans="1:5">
      <c r="B1086" s="21">
        <v>0</v>
      </c>
      <c r="C1086" s="21">
        <v>425980.29</v>
      </c>
      <c r="D1086" s="11">
        <f t="shared" si="16"/>
        <v>3024185.8100000005</v>
      </c>
      <c r="E1086" t="s">
        <v>12230</v>
      </c>
    </row>
    <row r="1087" spans="1:5">
      <c r="B1087" s="21">
        <v>0</v>
      </c>
      <c r="C1087" s="21">
        <v>682900.46</v>
      </c>
      <c r="D1087" s="11">
        <f t="shared" si="16"/>
        <v>3707086.2700000005</v>
      </c>
      <c r="E1087" t="s">
        <v>12231</v>
      </c>
    </row>
    <row r="1088" spans="1:5">
      <c r="A1088" s="19">
        <v>43607</v>
      </c>
      <c r="B1088" s="21">
        <v>0</v>
      </c>
      <c r="C1088" s="21">
        <v>88465.919999999998</v>
      </c>
      <c r="D1088" s="11">
        <f t="shared" si="16"/>
        <v>3795552.1900000004</v>
      </c>
      <c r="E1088" t="s">
        <v>12232</v>
      </c>
    </row>
    <row r="1089" spans="1:5">
      <c r="B1089" s="21">
        <v>0</v>
      </c>
      <c r="C1089" s="21">
        <v>161228.48000000001</v>
      </c>
      <c r="D1089" s="11">
        <f t="shared" si="16"/>
        <v>3956780.6700000004</v>
      </c>
      <c r="E1089" t="s">
        <v>12233</v>
      </c>
    </row>
    <row r="1090" spans="1:5">
      <c r="B1090" s="21">
        <v>0</v>
      </c>
      <c r="C1090" s="21">
        <v>211352.91</v>
      </c>
      <c r="D1090" s="11">
        <f t="shared" si="16"/>
        <v>4168133.5800000005</v>
      </c>
      <c r="E1090" t="s">
        <v>12234</v>
      </c>
    </row>
    <row r="1091" spans="1:5">
      <c r="A1091" s="19">
        <v>43608</v>
      </c>
      <c r="B1091" s="21">
        <v>-260.5</v>
      </c>
      <c r="C1091" s="21"/>
      <c r="D1091" s="11">
        <f t="shared" si="16"/>
        <v>4167873.0800000005</v>
      </c>
      <c r="E1091" s="14" t="s">
        <v>24</v>
      </c>
    </row>
    <row r="1092" spans="1:5">
      <c r="B1092" s="21">
        <v>0</v>
      </c>
      <c r="C1092" s="21">
        <v>138520.35999999999</v>
      </c>
      <c r="D1092" s="11">
        <f t="shared" si="16"/>
        <v>4306393.4400000004</v>
      </c>
      <c r="E1092" t="s">
        <v>12235</v>
      </c>
    </row>
    <row r="1093" spans="1:5">
      <c r="B1093" s="21">
        <v>0</v>
      </c>
      <c r="C1093" s="21">
        <v>432576.95</v>
      </c>
      <c r="D1093" s="11">
        <f t="shared" si="16"/>
        <v>4738970.3900000006</v>
      </c>
      <c r="E1093" t="s">
        <v>12236</v>
      </c>
    </row>
    <row r="1094" spans="1:5">
      <c r="A1094" s="19">
        <v>43609</v>
      </c>
      <c r="B1094" s="21">
        <v>-2000000</v>
      </c>
      <c r="C1094" s="21"/>
      <c r="D1094" s="11">
        <f t="shared" ref="D1094:D1157" si="17">D1093+B1094+C1094</f>
        <v>2738970.3900000006</v>
      </c>
      <c r="E1094" s="14" t="s">
        <v>49</v>
      </c>
    </row>
    <row r="1095" spans="1:5">
      <c r="B1095" s="21">
        <v>-1000000</v>
      </c>
      <c r="C1095" s="21"/>
      <c r="D1095" s="11">
        <f t="shared" si="17"/>
        <v>1738970.3900000006</v>
      </c>
      <c r="E1095" s="14" t="s">
        <v>47</v>
      </c>
    </row>
    <row r="1096" spans="1:5">
      <c r="A1096" s="19">
        <v>43613</v>
      </c>
      <c r="B1096" s="21">
        <v>0</v>
      </c>
      <c r="C1096" s="21">
        <v>151647.10999999999</v>
      </c>
      <c r="D1096" s="11">
        <f t="shared" si="17"/>
        <v>1890617.5000000005</v>
      </c>
      <c r="E1096" t="s">
        <v>12237</v>
      </c>
    </row>
    <row r="1097" spans="1:5">
      <c r="B1097" s="21">
        <v>0</v>
      </c>
      <c r="C1097" s="21">
        <v>118421.68</v>
      </c>
      <c r="D1097" s="11">
        <f t="shared" si="17"/>
        <v>2009039.1800000004</v>
      </c>
      <c r="E1097" t="s">
        <v>12238</v>
      </c>
    </row>
    <row r="1098" spans="1:5">
      <c r="B1098" s="21">
        <v>0</v>
      </c>
      <c r="C1098" s="21">
        <v>336659.43</v>
      </c>
      <c r="D1098" s="11">
        <f t="shared" si="17"/>
        <v>2345698.6100000003</v>
      </c>
      <c r="E1098" t="s">
        <v>12239</v>
      </c>
    </row>
    <row r="1099" spans="1:5">
      <c r="A1099" s="19">
        <v>43614</v>
      </c>
      <c r="B1099" s="21">
        <v>0</v>
      </c>
      <c r="C1099" s="21">
        <v>612112.94999999995</v>
      </c>
      <c r="D1099" s="11">
        <f t="shared" si="17"/>
        <v>2957811.5600000005</v>
      </c>
      <c r="E1099" t="s">
        <v>12240</v>
      </c>
    </row>
    <row r="1100" spans="1:5">
      <c r="B1100" s="21">
        <v>0</v>
      </c>
      <c r="C1100" s="21">
        <v>226846.65</v>
      </c>
      <c r="D1100" s="11">
        <f t="shared" si="17"/>
        <v>3184658.2100000004</v>
      </c>
      <c r="E1100" t="s">
        <v>12241</v>
      </c>
    </row>
    <row r="1101" spans="1:5">
      <c r="A1101" s="19">
        <v>43615</v>
      </c>
      <c r="B1101" s="21">
        <v>-517.16</v>
      </c>
      <c r="C1101" s="21"/>
      <c r="D1101" s="11">
        <f t="shared" si="17"/>
        <v>3184141.0500000003</v>
      </c>
      <c r="E1101" s="14" t="s">
        <v>24</v>
      </c>
    </row>
    <row r="1102" spans="1:5">
      <c r="B1102" s="21">
        <v>0</v>
      </c>
      <c r="C1102" s="21">
        <v>230427.78</v>
      </c>
      <c r="D1102" s="11">
        <f t="shared" si="17"/>
        <v>3414568.83</v>
      </c>
      <c r="E1102" t="s">
        <v>12242</v>
      </c>
    </row>
    <row r="1103" spans="1:5">
      <c r="B1103" s="21">
        <v>0</v>
      </c>
      <c r="C1103" s="21">
        <v>124436.14</v>
      </c>
      <c r="D1103" s="11">
        <f t="shared" si="17"/>
        <v>3539004.97</v>
      </c>
      <c r="E1103" t="s">
        <v>12243</v>
      </c>
    </row>
    <row r="1104" spans="1:5">
      <c r="B1104" s="21">
        <v>0</v>
      </c>
      <c r="C1104" s="21">
        <v>152134.51999999999</v>
      </c>
      <c r="D1104" s="11">
        <f t="shared" si="17"/>
        <v>3691139.49</v>
      </c>
      <c r="E1104" t="s">
        <v>12244</v>
      </c>
    </row>
    <row r="1105" spans="1:5">
      <c r="A1105" s="19">
        <v>43622</v>
      </c>
      <c r="B1105" s="21">
        <v>0</v>
      </c>
      <c r="C1105" s="22">
        <v>195.22</v>
      </c>
      <c r="D1105" s="11">
        <f t="shared" si="17"/>
        <v>3691334.7100000004</v>
      </c>
      <c r="E1105" s="14" t="s">
        <v>24</v>
      </c>
    </row>
    <row r="1106" spans="1:5">
      <c r="B1106" s="21">
        <v>0</v>
      </c>
      <c r="C1106" s="21">
        <v>71279.8</v>
      </c>
      <c r="D1106" s="11">
        <f t="shared" si="17"/>
        <v>3762614.5100000002</v>
      </c>
      <c r="E1106" t="s">
        <v>12245</v>
      </c>
    </row>
    <row r="1107" spans="1:5">
      <c r="B1107" s="21">
        <v>0</v>
      </c>
      <c r="C1107" s="21">
        <v>117869.63</v>
      </c>
      <c r="D1107" s="11">
        <f t="shared" si="17"/>
        <v>3880484.14</v>
      </c>
      <c r="E1107" t="s">
        <v>12246</v>
      </c>
    </row>
    <row r="1108" spans="1:5">
      <c r="B1108" s="21">
        <v>0</v>
      </c>
      <c r="C1108" s="21">
        <v>342764.17</v>
      </c>
      <c r="D1108" s="11">
        <f t="shared" si="17"/>
        <v>4223248.3100000005</v>
      </c>
      <c r="E1108" t="s">
        <v>12247</v>
      </c>
    </row>
    <row r="1109" spans="1:5">
      <c r="A1109" s="19">
        <v>43623</v>
      </c>
      <c r="B1109" s="21">
        <v>0</v>
      </c>
      <c r="C1109" s="21">
        <v>92397.9</v>
      </c>
      <c r="D1109" s="11">
        <f t="shared" si="17"/>
        <v>4315646.2100000009</v>
      </c>
      <c r="E1109" t="s">
        <v>12248</v>
      </c>
    </row>
    <row r="1110" spans="1:5">
      <c r="B1110" s="21">
        <v>0</v>
      </c>
      <c r="C1110" s="21">
        <v>221657.28</v>
      </c>
      <c r="D1110" s="11">
        <f t="shared" si="17"/>
        <v>4537303.4900000012</v>
      </c>
      <c r="E1110" t="s">
        <v>12249</v>
      </c>
    </row>
    <row r="1111" spans="1:5">
      <c r="A1111" s="19">
        <v>43627</v>
      </c>
      <c r="B1111" s="21">
        <v>0</v>
      </c>
      <c r="C1111" s="21">
        <v>101689.03</v>
      </c>
      <c r="D1111" s="11">
        <f t="shared" si="17"/>
        <v>4638992.5200000014</v>
      </c>
      <c r="E1111" t="s">
        <v>12250</v>
      </c>
    </row>
    <row r="1112" spans="1:5">
      <c r="B1112" s="21">
        <v>0</v>
      </c>
      <c r="C1112" s="21">
        <v>63637.15</v>
      </c>
      <c r="D1112" s="11">
        <f t="shared" si="17"/>
        <v>4702629.6700000018</v>
      </c>
      <c r="E1112" t="s">
        <v>12251</v>
      </c>
    </row>
    <row r="1113" spans="1:5">
      <c r="B1113" s="21">
        <v>0</v>
      </c>
      <c r="C1113" s="21">
        <v>72109.22</v>
      </c>
      <c r="D1113" s="11">
        <f t="shared" si="17"/>
        <v>4774738.8900000015</v>
      </c>
      <c r="E1113" t="s">
        <v>12252</v>
      </c>
    </row>
    <row r="1114" spans="1:5">
      <c r="B1114" s="21">
        <v>0</v>
      </c>
      <c r="C1114" s="21">
        <v>66891.14</v>
      </c>
      <c r="D1114" s="11">
        <f t="shared" si="17"/>
        <v>4841630.0300000012</v>
      </c>
      <c r="E1114" t="s">
        <v>12253</v>
      </c>
    </row>
    <row r="1115" spans="1:5">
      <c r="B1115" s="21">
        <v>-1000000</v>
      </c>
      <c r="D1115" s="11">
        <f t="shared" si="17"/>
        <v>3841630.0300000012</v>
      </c>
      <c r="E1115" s="14" t="s">
        <v>12254</v>
      </c>
    </row>
    <row r="1116" spans="1:5">
      <c r="B1116" s="21">
        <v>0</v>
      </c>
      <c r="C1116" s="21">
        <v>139186.62</v>
      </c>
      <c r="D1116" s="11">
        <f t="shared" si="17"/>
        <v>3980816.6500000013</v>
      </c>
      <c r="E1116" t="s">
        <v>12255</v>
      </c>
    </row>
    <row r="1117" spans="1:5">
      <c r="A1117" s="19">
        <v>43628</v>
      </c>
      <c r="B1117" s="21">
        <v>0</v>
      </c>
      <c r="C1117" s="21">
        <v>87199.73</v>
      </c>
      <c r="D1117" s="11">
        <f t="shared" si="17"/>
        <v>4068016.3800000013</v>
      </c>
      <c r="E1117" t="s">
        <v>12256</v>
      </c>
    </row>
    <row r="1118" spans="1:5">
      <c r="B1118" s="21">
        <v>-261.32</v>
      </c>
      <c r="D1118" s="11">
        <f t="shared" si="17"/>
        <v>4067755.0600000015</v>
      </c>
      <c r="E1118" s="14" t="s">
        <v>24</v>
      </c>
    </row>
    <row r="1119" spans="1:5">
      <c r="A1119" s="19">
        <v>43629</v>
      </c>
      <c r="B1119" s="21">
        <v>-3000000</v>
      </c>
      <c r="C1119" s="21"/>
      <c r="D1119" s="11">
        <f t="shared" si="17"/>
        <v>1067755.0600000015</v>
      </c>
      <c r="E1119" s="14" t="s">
        <v>49</v>
      </c>
    </row>
    <row r="1120" spans="1:5">
      <c r="A1120" s="19">
        <v>43630</v>
      </c>
      <c r="B1120" s="21">
        <v>0</v>
      </c>
      <c r="C1120" s="21">
        <v>164075.48000000001</v>
      </c>
      <c r="D1120" s="11">
        <f t="shared" si="17"/>
        <v>1231830.5400000014</v>
      </c>
      <c r="E1120" s="16" t="s">
        <v>12257</v>
      </c>
    </row>
    <row r="1121" spans="1:8">
      <c r="A1121" s="19">
        <v>43633</v>
      </c>
      <c r="B1121" s="21">
        <v>-260.89999999999998</v>
      </c>
      <c r="C1121" s="22"/>
      <c r="D1121" s="11">
        <f t="shared" si="17"/>
        <v>1231569.6400000015</v>
      </c>
      <c r="E1121" s="14" t="s">
        <v>24</v>
      </c>
      <c r="H1121" s="17"/>
    </row>
    <row r="1122" spans="1:8">
      <c r="A1122" s="19">
        <v>43634</v>
      </c>
      <c r="B1122" s="21">
        <v>0</v>
      </c>
      <c r="C1122" s="21">
        <v>109597.69</v>
      </c>
      <c r="D1122" s="11">
        <f t="shared" si="17"/>
        <v>1341167.3300000015</v>
      </c>
      <c r="E1122" t="s">
        <v>12258</v>
      </c>
    </row>
    <row r="1123" spans="1:8">
      <c r="B1123" s="21">
        <v>0</v>
      </c>
      <c r="C1123" s="21">
        <v>91248.31</v>
      </c>
      <c r="D1123" s="11">
        <f t="shared" si="17"/>
        <v>1432415.6400000015</v>
      </c>
      <c r="E1123" t="s">
        <v>12259</v>
      </c>
    </row>
    <row r="1124" spans="1:8">
      <c r="B1124" s="21">
        <v>0</v>
      </c>
      <c r="C1124" s="21">
        <v>161025.41</v>
      </c>
      <c r="D1124" s="11">
        <f t="shared" si="17"/>
        <v>1593441.0500000014</v>
      </c>
      <c r="E1124" t="s">
        <v>12260</v>
      </c>
    </row>
    <row r="1125" spans="1:8">
      <c r="B1125" s="21">
        <v>0</v>
      </c>
      <c r="C1125" s="21">
        <v>90236.37</v>
      </c>
      <c r="D1125" s="11">
        <f t="shared" si="17"/>
        <v>1683677.4200000013</v>
      </c>
      <c r="E1125" t="s">
        <v>12261</v>
      </c>
    </row>
    <row r="1126" spans="1:8">
      <c r="B1126" s="21">
        <v>0</v>
      </c>
      <c r="C1126" s="21">
        <v>111248.95</v>
      </c>
      <c r="D1126" s="11">
        <f t="shared" si="17"/>
        <v>1794926.3700000013</v>
      </c>
      <c r="E1126" t="s">
        <v>12262</v>
      </c>
    </row>
    <row r="1127" spans="1:8">
      <c r="A1127" s="19">
        <v>43640</v>
      </c>
      <c r="B1127" s="21">
        <v>0</v>
      </c>
      <c r="C1127" s="21">
        <v>82735.67</v>
      </c>
      <c r="D1127" s="11">
        <f t="shared" si="17"/>
        <v>1877662.0400000012</v>
      </c>
      <c r="E1127" t="s">
        <v>12263</v>
      </c>
    </row>
    <row r="1128" spans="1:8">
      <c r="B1128" s="21">
        <v>0</v>
      </c>
      <c r="C1128" s="21">
        <v>97206.73</v>
      </c>
      <c r="D1128" s="11">
        <f t="shared" si="17"/>
        <v>1974868.7700000012</v>
      </c>
      <c r="E1128" t="s">
        <v>12264</v>
      </c>
    </row>
    <row r="1129" spans="1:8">
      <c r="A1129" s="19">
        <v>43641</v>
      </c>
      <c r="B1129" s="21">
        <v>0</v>
      </c>
      <c r="C1129" s="21">
        <v>204182.77</v>
      </c>
      <c r="D1129" s="11">
        <f t="shared" si="17"/>
        <v>2179051.540000001</v>
      </c>
      <c r="E1129" t="s">
        <v>12265</v>
      </c>
    </row>
    <row r="1130" spans="1:8">
      <c r="B1130" s="21">
        <v>0</v>
      </c>
      <c r="C1130" s="21">
        <v>409050.37</v>
      </c>
      <c r="D1130" s="11">
        <f t="shared" si="17"/>
        <v>2588101.9100000011</v>
      </c>
      <c r="E1130" t="s">
        <v>12266</v>
      </c>
    </row>
    <row r="1131" spans="1:8">
      <c r="A1131" s="19">
        <v>43642</v>
      </c>
      <c r="B1131" s="21">
        <v>0</v>
      </c>
      <c r="C1131" s="21">
        <v>155507.56</v>
      </c>
      <c r="D1131" s="11">
        <f t="shared" si="17"/>
        <v>2743609.4700000011</v>
      </c>
      <c r="E1131" t="s">
        <v>12267</v>
      </c>
    </row>
    <row r="1132" spans="1:8">
      <c r="B1132" s="21">
        <v>0</v>
      </c>
      <c r="C1132" s="21">
        <v>21934.76</v>
      </c>
      <c r="D1132" s="11">
        <f t="shared" si="17"/>
        <v>2765544.2300000009</v>
      </c>
      <c r="E1132" t="s">
        <v>12268</v>
      </c>
    </row>
    <row r="1133" spans="1:8">
      <c r="B1133" s="21">
        <v>0</v>
      </c>
      <c r="C1133" s="21">
        <v>198625.07</v>
      </c>
      <c r="D1133" s="11">
        <f t="shared" si="17"/>
        <v>2964169.3000000007</v>
      </c>
      <c r="E1133" t="s">
        <v>12269</v>
      </c>
    </row>
    <row r="1134" spans="1:8">
      <c r="B1134" s="21">
        <v>-2000000</v>
      </c>
      <c r="C1134" s="21"/>
      <c r="D1134" s="11">
        <f t="shared" si="17"/>
        <v>964169.30000000075</v>
      </c>
      <c r="E1134" s="14" t="s">
        <v>47</v>
      </c>
    </row>
    <row r="1135" spans="1:8">
      <c r="B1135" s="21">
        <v>-262.81</v>
      </c>
      <c r="C1135" s="21"/>
      <c r="D1135" s="11">
        <f t="shared" si="17"/>
        <v>963906.49000000069</v>
      </c>
      <c r="E1135" s="14" t="s">
        <v>24</v>
      </c>
    </row>
    <row r="1136" spans="1:8">
      <c r="A1136" s="19">
        <v>43643</v>
      </c>
      <c r="B1136" s="21">
        <v>0</v>
      </c>
      <c r="C1136" s="21">
        <v>9169.02</v>
      </c>
      <c r="D1136" s="11">
        <f t="shared" si="17"/>
        <v>973075.51000000071</v>
      </c>
      <c r="E1136" t="s">
        <v>12270</v>
      </c>
    </row>
    <row r="1137" spans="1:5">
      <c r="A1137" s="19">
        <v>43649</v>
      </c>
      <c r="B1137" s="21">
        <v>0</v>
      </c>
      <c r="C1137" s="21">
        <v>278211.7</v>
      </c>
      <c r="D1137" s="11">
        <f t="shared" si="17"/>
        <v>1251287.2100000007</v>
      </c>
      <c r="E1137" t="s">
        <v>12271</v>
      </c>
    </row>
    <row r="1138" spans="1:5">
      <c r="A1138" s="19">
        <v>43650</v>
      </c>
      <c r="B1138" s="21">
        <v>0</v>
      </c>
      <c r="C1138" s="22">
        <v>156.65</v>
      </c>
      <c r="D1138" s="11">
        <f t="shared" si="17"/>
        <v>1251443.8600000006</v>
      </c>
      <c r="E1138" s="14" t="s">
        <v>24</v>
      </c>
    </row>
    <row r="1139" spans="1:5">
      <c r="B1139" s="21">
        <v>0</v>
      </c>
      <c r="C1139" s="21">
        <v>221862.2</v>
      </c>
      <c r="D1139" s="11">
        <f t="shared" si="17"/>
        <v>1473306.0600000005</v>
      </c>
      <c r="E1139" t="s">
        <v>12272</v>
      </c>
    </row>
    <row r="1140" spans="1:5">
      <c r="B1140" s="21">
        <v>0</v>
      </c>
      <c r="C1140" s="21">
        <v>319778.15999999997</v>
      </c>
      <c r="D1140" s="11">
        <f t="shared" si="17"/>
        <v>1793084.2200000004</v>
      </c>
      <c r="E1140" t="s">
        <v>12273</v>
      </c>
    </row>
    <row r="1141" spans="1:5">
      <c r="B1141" s="21">
        <v>0</v>
      </c>
      <c r="C1141" s="21">
        <v>189879.27</v>
      </c>
      <c r="D1141" s="11">
        <f t="shared" si="17"/>
        <v>1982963.4900000005</v>
      </c>
      <c r="E1141" t="s">
        <v>12274</v>
      </c>
    </row>
    <row r="1142" spans="1:5">
      <c r="A1142" s="19">
        <v>43651</v>
      </c>
      <c r="B1142" s="21">
        <v>0</v>
      </c>
      <c r="C1142" s="21">
        <v>145097.57</v>
      </c>
      <c r="D1142" s="11">
        <f t="shared" si="17"/>
        <v>2128061.0600000005</v>
      </c>
      <c r="E1142" t="s">
        <v>12275</v>
      </c>
    </row>
    <row r="1143" spans="1:5">
      <c r="B1143" s="21">
        <v>0</v>
      </c>
      <c r="C1143" s="21">
        <v>61649.57</v>
      </c>
      <c r="D1143" s="11">
        <f t="shared" si="17"/>
        <v>2189710.6300000004</v>
      </c>
      <c r="E1143" t="s">
        <v>12276</v>
      </c>
    </row>
    <row r="1144" spans="1:5">
      <c r="B1144" s="21">
        <v>-1000000</v>
      </c>
      <c r="C1144" s="21"/>
      <c r="D1144" s="11">
        <f t="shared" si="17"/>
        <v>1189710.6300000004</v>
      </c>
      <c r="E1144" s="14" t="s">
        <v>12277</v>
      </c>
    </row>
    <row r="1145" spans="1:5">
      <c r="B1145" s="21">
        <v>0</v>
      </c>
      <c r="C1145" s="21">
        <v>143936.07</v>
      </c>
      <c r="D1145" s="11">
        <f t="shared" si="17"/>
        <v>1333646.7000000004</v>
      </c>
      <c r="E1145" t="s">
        <v>12278</v>
      </c>
    </row>
    <row r="1146" spans="1:5">
      <c r="A1146" s="19">
        <v>43655</v>
      </c>
      <c r="B1146" s="21">
        <v>0</v>
      </c>
      <c r="C1146" s="21">
        <v>14695.12</v>
      </c>
      <c r="D1146" s="11">
        <f t="shared" si="17"/>
        <v>1348341.8200000005</v>
      </c>
      <c r="E1146" t="s">
        <v>12279</v>
      </c>
    </row>
    <row r="1147" spans="1:5">
      <c r="A1147" s="19">
        <v>43656</v>
      </c>
      <c r="B1147" s="21">
        <v>0</v>
      </c>
      <c r="C1147" s="21">
        <v>818887.6</v>
      </c>
      <c r="D1147" s="11">
        <f t="shared" si="17"/>
        <v>2167229.4200000004</v>
      </c>
      <c r="E1147" t="s">
        <v>12280</v>
      </c>
    </row>
    <row r="1148" spans="1:5">
      <c r="B1148" s="21">
        <v>0</v>
      </c>
      <c r="C1148" s="21">
        <v>231009.82</v>
      </c>
      <c r="D1148" s="11">
        <f t="shared" si="17"/>
        <v>2398239.2400000002</v>
      </c>
      <c r="E1148" t="s">
        <v>12281</v>
      </c>
    </row>
    <row r="1149" spans="1:5">
      <c r="B1149" s="21">
        <v>0</v>
      </c>
      <c r="C1149" s="21">
        <v>82417.600000000006</v>
      </c>
      <c r="D1149" s="11">
        <f t="shared" si="17"/>
        <v>2480656.8400000003</v>
      </c>
      <c r="E1149" t="s">
        <v>12282</v>
      </c>
    </row>
    <row r="1150" spans="1:5">
      <c r="B1150" s="21">
        <v>0</v>
      </c>
      <c r="C1150" s="21">
        <v>150381.16</v>
      </c>
      <c r="D1150" s="11">
        <f t="shared" si="17"/>
        <v>2631038.0000000005</v>
      </c>
      <c r="E1150" t="s">
        <v>12283</v>
      </c>
    </row>
    <row r="1151" spans="1:5">
      <c r="B1151" s="21">
        <v>0</v>
      </c>
      <c r="C1151" s="21">
        <v>144557.6</v>
      </c>
      <c r="D1151" s="11">
        <f t="shared" si="17"/>
        <v>2775595.6000000006</v>
      </c>
      <c r="E1151" t="s">
        <v>12284</v>
      </c>
    </row>
    <row r="1152" spans="1:5">
      <c r="A1152" s="19">
        <v>43657</v>
      </c>
      <c r="B1152" s="21">
        <v>-262.66000000000003</v>
      </c>
      <c r="C1152" s="21"/>
      <c r="D1152" s="11">
        <f t="shared" si="17"/>
        <v>2775332.9400000004</v>
      </c>
      <c r="E1152" s="14" t="s">
        <v>24</v>
      </c>
    </row>
    <row r="1153" spans="1:8">
      <c r="B1153" s="21">
        <v>0</v>
      </c>
      <c r="C1153" s="21">
        <v>33516.269999999997</v>
      </c>
      <c r="D1153" s="11">
        <f t="shared" si="17"/>
        <v>2808849.2100000004</v>
      </c>
      <c r="E1153" t="s">
        <v>12285</v>
      </c>
    </row>
    <row r="1154" spans="1:8">
      <c r="B1154" s="21">
        <v>0</v>
      </c>
      <c r="C1154" s="21">
        <v>385176.03</v>
      </c>
      <c r="D1154" s="11">
        <f t="shared" si="17"/>
        <v>3194025.24</v>
      </c>
      <c r="E1154" t="s">
        <v>12286</v>
      </c>
    </row>
    <row r="1155" spans="1:8">
      <c r="A1155" s="19">
        <v>43662</v>
      </c>
      <c r="B1155" s="21">
        <v>0</v>
      </c>
      <c r="C1155" s="21">
        <v>106539.94</v>
      </c>
      <c r="D1155" s="11">
        <f t="shared" si="17"/>
        <v>3300565.18</v>
      </c>
      <c r="E1155" t="s">
        <v>12287</v>
      </c>
    </row>
    <row r="1156" spans="1:8">
      <c r="B1156" s="21">
        <v>0</v>
      </c>
      <c r="C1156" s="21">
        <v>216610.51</v>
      </c>
      <c r="D1156" s="11">
        <f t="shared" si="17"/>
        <v>3517175.6900000004</v>
      </c>
      <c r="E1156" t="s">
        <v>12288</v>
      </c>
    </row>
    <row r="1157" spans="1:8">
      <c r="B1157" s="21">
        <v>0</v>
      </c>
      <c r="C1157" s="21">
        <v>57883.93</v>
      </c>
      <c r="D1157" s="11">
        <f t="shared" si="17"/>
        <v>3575059.6200000006</v>
      </c>
      <c r="E1157" t="s">
        <v>12289</v>
      </c>
    </row>
    <row r="1158" spans="1:8">
      <c r="B1158" s="21">
        <v>0</v>
      </c>
      <c r="C1158" s="21">
        <v>14740.45</v>
      </c>
      <c r="D1158" s="11">
        <f t="shared" ref="D1158:D1221" si="18">D1157+B1158+C1158</f>
        <v>3589800.0700000008</v>
      </c>
      <c r="E1158" t="s">
        <v>12290</v>
      </c>
    </row>
    <row r="1159" spans="1:8">
      <c r="B1159" s="21">
        <v>0</v>
      </c>
      <c r="C1159" s="21">
        <v>368619.52000000002</v>
      </c>
      <c r="D1159" s="11">
        <f t="shared" si="18"/>
        <v>3958419.5900000008</v>
      </c>
      <c r="E1159" t="s">
        <v>12291</v>
      </c>
    </row>
    <row r="1160" spans="1:8">
      <c r="B1160" s="21">
        <v>0</v>
      </c>
      <c r="C1160" s="21">
        <v>82200.570000000007</v>
      </c>
      <c r="D1160" s="11">
        <f t="shared" si="18"/>
        <v>4040620.1600000006</v>
      </c>
      <c r="E1160" t="s">
        <v>12292</v>
      </c>
    </row>
    <row r="1161" spans="1:8">
      <c r="A1161" s="19"/>
      <c r="B1161" s="21">
        <v>0</v>
      </c>
      <c r="C1161" s="22">
        <v>0.03</v>
      </c>
      <c r="D1161" s="11">
        <f t="shared" si="18"/>
        <v>4040620.1900000004</v>
      </c>
      <c r="E1161" s="14" t="s">
        <v>24</v>
      </c>
    </row>
    <row r="1162" spans="1:8">
      <c r="A1162" s="19">
        <v>43664</v>
      </c>
      <c r="B1162" s="21">
        <v>-3500000</v>
      </c>
      <c r="C1162" s="21"/>
      <c r="D1162" s="11">
        <f t="shared" si="18"/>
        <v>540620.19000000041</v>
      </c>
      <c r="E1162" s="14" t="s">
        <v>49</v>
      </c>
      <c r="H1162" s="17"/>
    </row>
    <row r="1163" spans="1:8">
      <c r="A1163" s="19">
        <v>43668</v>
      </c>
      <c r="B1163" s="21">
        <v>-261.86</v>
      </c>
      <c r="C1163" s="21"/>
      <c r="D1163" s="11">
        <f t="shared" si="18"/>
        <v>540358.33000000042</v>
      </c>
      <c r="E1163" s="14" t="s">
        <v>24</v>
      </c>
    </row>
    <row r="1164" spans="1:8">
      <c r="A1164" s="19">
        <v>43670</v>
      </c>
      <c r="B1164" s="21">
        <v>0</v>
      </c>
      <c r="C1164" s="21">
        <v>10935.66</v>
      </c>
      <c r="D1164" s="11">
        <f t="shared" si="18"/>
        <v>551293.99000000046</v>
      </c>
      <c r="E1164" t="s">
        <v>12293</v>
      </c>
    </row>
    <row r="1165" spans="1:8">
      <c r="B1165" s="21">
        <v>0</v>
      </c>
      <c r="C1165" s="21">
        <v>139192.62</v>
      </c>
      <c r="D1165" s="11">
        <f t="shared" si="18"/>
        <v>690486.61000000045</v>
      </c>
      <c r="E1165" t="s">
        <v>12294</v>
      </c>
    </row>
    <row r="1166" spans="1:8">
      <c r="A1166" s="19">
        <v>43671</v>
      </c>
      <c r="B1166" s="21">
        <v>0</v>
      </c>
      <c r="C1166" s="21">
        <v>99112.62</v>
      </c>
      <c r="D1166" s="11">
        <f t="shared" si="18"/>
        <v>789599.23000000045</v>
      </c>
      <c r="E1166" t="s">
        <v>12295</v>
      </c>
    </row>
    <row r="1167" spans="1:8">
      <c r="B1167" s="21">
        <v>0</v>
      </c>
      <c r="C1167" s="21">
        <v>141592.62</v>
      </c>
      <c r="D1167" s="11">
        <f t="shared" si="18"/>
        <v>931191.85000000044</v>
      </c>
      <c r="E1167" t="s">
        <v>12296</v>
      </c>
    </row>
    <row r="1168" spans="1:8">
      <c r="A1168" s="19">
        <v>43677</v>
      </c>
      <c r="B1168" s="21">
        <v>0</v>
      </c>
      <c r="C1168" s="21">
        <v>827904.21</v>
      </c>
      <c r="D1168" s="11">
        <f t="shared" si="18"/>
        <v>1759096.0600000005</v>
      </c>
      <c r="E1168" t="s">
        <v>12297</v>
      </c>
    </row>
    <row r="1169" spans="1:5">
      <c r="B1169" s="21">
        <v>0</v>
      </c>
      <c r="C1169" s="22">
        <v>98.12</v>
      </c>
      <c r="D1169" s="11">
        <f t="shared" si="18"/>
        <v>1759194.1800000006</v>
      </c>
      <c r="E1169" s="14" t="s">
        <v>24</v>
      </c>
    </row>
    <row r="1170" spans="1:5">
      <c r="A1170" s="19">
        <v>43683</v>
      </c>
      <c r="B1170" s="21">
        <v>0</v>
      </c>
      <c r="C1170" s="21">
        <v>73512.91</v>
      </c>
      <c r="D1170" s="11">
        <f t="shared" si="18"/>
        <v>1832707.0900000005</v>
      </c>
      <c r="E1170" t="s">
        <v>12298</v>
      </c>
    </row>
    <row r="1171" spans="1:5">
      <c r="B1171" s="21">
        <v>0</v>
      </c>
      <c r="C1171" s="21">
        <v>9573.33</v>
      </c>
      <c r="D1171" s="11">
        <f t="shared" si="18"/>
        <v>1842280.4200000006</v>
      </c>
      <c r="E1171" t="s">
        <v>12299</v>
      </c>
    </row>
    <row r="1172" spans="1:5">
      <c r="A1172" s="19">
        <v>43684</v>
      </c>
      <c r="B1172" s="21">
        <v>0</v>
      </c>
      <c r="C1172" s="21">
        <v>410763.58</v>
      </c>
      <c r="D1172" s="11">
        <f t="shared" si="18"/>
        <v>2253044.0000000005</v>
      </c>
      <c r="E1172" t="s">
        <v>12300</v>
      </c>
    </row>
    <row r="1173" spans="1:5">
      <c r="B1173" s="21">
        <v>0</v>
      </c>
      <c r="C1173" s="21">
        <v>10200.299999999999</v>
      </c>
      <c r="D1173" s="11">
        <f t="shared" si="18"/>
        <v>2263244.3000000003</v>
      </c>
      <c r="E1173" t="s">
        <v>12301</v>
      </c>
    </row>
    <row r="1174" spans="1:5">
      <c r="A1174" s="19">
        <v>43691</v>
      </c>
      <c r="B1174" s="21">
        <v>-1447000</v>
      </c>
      <c r="C1174" s="21"/>
      <c r="D1174" s="11">
        <f t="shared" si="18"/>
        <v>816244.30000000028</v>
      </c>
      <c r="E1174" s="14" t="s">
        <v>12302</v>
      </c>
    </row>
    <row r="1175" spans="1:5">
      <c r="B1175" s="21">
        <v>0</v>
      </c>
      <c r="C1175" s="21">
        <v>115718.08</v>
      </c>
      <c r="D1175" s="11">
        <f t="shared" si="18"/>
        <v>931962.38000000024</v>
      </c>
      <c r="E1175" t="s">
        <v>12303</v>
      </c>
    </row>
    <row r="1176" spans="1:5">
      <c r="B1176" s="21">
        <v>0</v>
      </c>
      <c r="C1176" s="21">
        <v>174582.39</v>
      </c>
      <c r="D1176" s="11">
        <f t="shared" si="18"/>
        <v>1106544.7700000003</v>
      </c>
      <c r="E1176" t="s">
        <v>12304</v>
      </c>
    </row>
    <row r="1177" spans="1:5">
      <c r="B1177" s="21">
        <v>0</v>
      </c>
      <c r="C1177" s="21">
        <v>113237.73</v>
      </c>
      <c r="D1177" s="11">
        <f t="shared" si="18"/>
        <v>1219782.5000000002</v>
      </c>
      <c r="E1177" t="s">
        <v>12305</v>
      </c>
    </row>
    <row r="1178" spans="1:5">
      <c r="B1178" s="21">
        <v>-257.95999999999998</v>
      </c>
      <c r="C1178" s="21"/>
      <c r="D1178" s="11">
        <f t="shared" si="18"/>
        <v>1219524.5400000003</v>
      </c>
      <c r="E1178" s="14" t="s">
        <v>24</v>
      </c>
    </row>
    <row r="1179" spans="1:5">
      <c r="A1179" s="19">
        <v>43692</v>
      </c>
      <c r="B1179" s="21">
        <v>0</v>
      </c>
      <c r="C1179" s="21">
        <v>155592.07</v>
      </c>
      <c r="D1179" s="11">
        <f t="shared" si="18"/>
        <v>1375116.6100000003</v>
      </c>
      <c r="E1179" t="s">
        <v>12306</v>
      </c>
    </row>
    <row r="1180" spans="1:5">
      <c r="B1180" s="21">
        <v>0</v>
      </c>
      <c r="C1180" s="21">
        <v>303637.40999999997</v>
      </c>
      <c r="D1180" s="11">
        <f t="shared" si="18"/>
        <v>1678754.0200000003</v>
      </c>
      <c r="E1180" t="s">
        <v>12307</v>
      </c>
    </row>
    <row r="1181" spans="1:5">
      <c r="A1181" s="19">
        <v>43698</v>
      </c>
      <c r="B1181" s="21">
        <v>0</v>
      </c>
      <c r="C1181" s="21">
        <v>155752.73000000001</v>
      </c>
      <c r="D1181" s="11">
        <f t="shared" si="18"/>
        <v>1834506.7500000002</v>
      </c>
      <c r="E1181" t="s">
        <v>12308</v>
      </c>
    </row>
    <row r="1182" spans="1:5">
      <c r="B1182" s="21">
        <v>0</v>
      </c>
      <c r="C1182" s="21">
        <v>146152.73000000001</v>
      </c>
      <c r="D1182" s="11">
        <f t="shared" si="18"/>
        <v>1980659.4800000002</v>
      </c>
      <c r="E1182" t="s">
        <v>12309</v>
      </c>
    </row>
    <row r="1183" spans="1:5">
      <c r="B1183" s="21">
        <v>0</v>
      </c>
      <c r="C1183" s="21">
        <v>411227.04</v>
      </c>
      <c r="D1183" s="11">
        <f t="shared" si="18"/>
        <v>2391886.52</v>
      </c>
      <c r="E1183" t="s">
        <v>12310</v>
      </c>
    </row>
    <row r="1184" spans="1:5">
      <c r="A1184" s="19">
        <v>43699</v>
      </c>
      <c r="B1184" s="21">
        <v>-1800000</v>
      </c>
      <c r="C1184" s="21"/>
      <c r="D1184" s="11">
        <f t="shared" si="18"/>
        <v>591886.52</v>
      </c>
      <c r="E1184" s="14" t="s">
        <v>47</v>
      </c>
    </row>
    <row r="1185" spans="1:5">
      <c r="B1185" s="21">
        <v>0</v>
      </c>
      <c r="C1185" s="21">
        <v>139157.72</v>
      </c>
      <c r="D1185" s="11">
        <f t="shared" si="18"/>
        <v>731044.24</v>
      </c>
      <c r="E1185" t="s">
        <v>12311</v>
      </c>
    </row>
    <row r="1186" spans="1:5">
      <c r="B1186" s="21">
        <v>0</v>
      </c>
      <c r="C1186" s="21">
        <v>179937.64</v>
      </c>
      <c r="D1186" s="11">
        <f t="shared" si="18"/>
        <v>910981.88</v>
      </c>
      <c r="E1186" t="s">
        <v>12312</v>
      </c>
    </row>
    <row r="1187" spans="1:5">
      <c r="B1187" s="21">
        <v>0</v>
      </c>
      <c r="C1187" s="21">
        <v>70757.72</v>
      </c>
      <c r="D1187" s="11">
        <f t="shared" si="18"/>
        <v>981739.6</v>
      </c>
      <c r="E1187" t="s">
        <v>12313</v>
      </c>
    </row>
    <row r="1188" spans="1:5">
      <c r="A1188" s="19">
        <v>43700</v>
      </c>
      <c r="B1188" s="21">
        <v>0</v>
      </c>
      <c r="C1188" s="21">
        <v>207042.74</v>
      </c>
      <c r="D1188" s="11">
        <f t="shared" si="18"/>
        <v>1188782.3399999999</v>
      </c>
      <c r="E1188" t="s">
        <v>12314</v>
      </c>
    </row>
    <row r="1189" spans="1:5">
      <c r="B1189" s="21">
        <v>0</v>
      </c>
      <c r="C1189" s="21">
        <v>397682.49</v>
      </c>
      <c r="D1189" s="11">
        <f t="shared" si="18"/>
        <v>1586464.8299999998</v>
      </c>
      <c r="E1189" t="s">
        <v>12315</v>
      </c>
    </row>
    <row r="1190" spans="1:5">
      <c r="B1190" s="21">
        <v>0</v>
      </c>
      <c r="C1190" s="21">
        <v>152700.96</v>
      </c>
      <c r="D1190" s="11">
        <f t="shared" si="18"/>
        <v>1739165.7899999998</v>
      </c>
      <c r="E1190" t="s">
        <v>12316</v>
      </c>
    </row>
    <row r="1191" spans="1:5">
      <c r="B1191" s="21">
        <v>0</v>
      </c>
      <c r="C1191" s="21">
        <v>52470.06</v>
      </c>
      <c r="D1191" s="11">
        <f t="shared" si="18"/>
        <v>1791635.8499999999</v>
      </c>
      <c r="E1191" t="s">
        <v>12317</v>
      </c>
    </row>
    <row r="1192" spans="1:5">
      <c r="B1192" s="21">
        <v>0</v>
      </c>
      <c r="C1192" s="21">
        <v>40595.49</v>
      </c>
      <c r="D1192" s="11">
        <f t="shared" si="18"/>
        <v>1832231.3399999999</v>
      </c>
      <c r="E1192" t="s">
        <v>12318</v>
      </c>
    </row>
    <row r="1193" spans="1:5">
      <c r="A1193" s="19">
        <v>43703</v>
      </c>
      <c r="B1193" s="21">
        <v>0</v>
      </c>
      <c r="C1193" s="21">
        <v>223073.87</v>
      </c>
      <c r="D1193" s="11">
        <f t="shared" si="18"/>
        <v>2055305.21</v>
      </c>
      <c r="E1193" t="s">
        <v>12319</v>
      </c>
    </row>
    <row r="1194" spans="1:5">
      <c r="A1194" s="19">
        <v>43705</v>
      </c>
      <c r="B1194" s="21">
        <v>0</v>
      </c>
      <c r="C1194" s="21">
        <v>580191.94999999995</v>
      </c>
      <c r="D1194" s="11">
        <f t="shared" si="18"/>
        <v>2635497.16</v>
      </c>
      <c r="E1194" t="s">
        <v>12320</v>
      </c>
    </row>
    <row r="1195" spans="1:5">
      <c r="B1195" s="21">
        <v>-257.81</v>
      </c>
      <c r="D1195" s="11">
        <f t="shared" si="18"/>
        <v>2635239.35</v>
      </c>
      <c r="E1195" s="14" t="s">
        <v>24</v>
      </c>
    </row>
    <row r="1196" spans="1:5">
      <c r="A1196" s="19">
        <v>43707</v>
      </c>
      <c r="B1196" s="21">
        <v>-2500000</v>
      </c>
      <c r="C1196" s="21"/>
      <c r="D1196" s="11">
        <f t="shared" si="18"/>
        <v>135239.35000000009</v>
      </c>
      <c r="E1196" s="14" t="s">
        <v>47</v>
      </c>
    </row>
    <row r="1197" spans="1:5">
      <c r="A1197" s="19">
        <v>43711</v>
      </c>
      <c r="B1197" s="21">
        <v>0</v>
      </c>
      <c r="C1197" s="21">
        <v>154035.85</v>
      </c>
      <c r="D1197" s="11">
        <f t="shared" si="18"/>
        <v>289275.20000000007</v>
      </c>
      <c r="E1197" t="s">
        <v>12321</v>
      </c>
    </row>
    <row r="1198" spans="1:5">
      <c r="B1198" s="21">
        <v>0</v>
      </c>
      <c r="C1198" s="21">
        <v>139157.76999999999</v>
      </c>
      <c r="D1198" s="11">
        <f t="shared" si="18"/>
        <v>428432.97000000009</v>
      </c>
      <c r="E1198" t="s">
        <v>12322</v>
      </c>
    </row>
    <row r="1199" spans="1:5">
      <c r="B1199" s="21">
        <v>0</v>
      </c>
      <c r="C1199" s="21">
        <v>110936.01</v>
      </c>
      <c r="D1199" s="11">
        <f t="shared" si="18"/>
        <v>539368.9800000001</v>
      </c>
      <c r="E1199" t="s">
        <v>12323</v>
      </c>
    </row>
    <row r="1200" spans="1:5">
      <c r="B1200" s="21">
        <v>0</v>
      </c>
      <c r="C1200" s="21">
        <v>115422.1</v>
      </c>
      <c r="D1200" s="11">
        <f t="shared" si="18"/>
        <v>654791.08000000007</v>
      </c>
      <c r="E1200" t="s">
        <v>12324</v>
      </c>
    </row>
    <row r="1201" spans="1:5">
      <c r="A1201" s="19">
        <v>43712</v>
      </c>
      <c r="B1201" s="21">
        <v>-144.22</v>
      </c>
      <c r="C1201" s="21"/>
      <c r="D1201" s="11">
        <f t="shared" si="18"/>
        <v>654646.8600000001</v>
      </c>
      <c r="E1201" s="14" t="s">
        <v>24</v>
      </c>
    </row>
    <row r="1202" spans="1:5">
      <c r="A1202" s="19">
        <v>43714</v>
      </c>
      <c r="B1202" s="21">
        <v>0</v>
      </c>
      <c r="C1202" s="21">
        <v>610221.73</v>
      </c>
      <c r="D1202" s="11">
        <f t="shared" si="18"/>
        <v>1264868.5900000001</v>
      </c>
      <c r="E1202" t="s">
        <v>12325</v>
      </c>
    </row>
    <row r="1203" spans="1:5">
      <c r="A1203" s="19">
        <v>43726</v>
      </c>
      <c r="B1203" s="21">
        <v>0</v>
      </c>
      <c r="C1203" s="21">
        <v>9049.9599999999991</v>
      </c>
      <c r="D1203" s="11">
        <f t="shared" si="18"/>
        <v>1273918.55</v>
      </c>
      <c r="E1203" t="s">
        <v>12326</v>
      </c>
    </row>
    <row r="1204" spans="1:5">
      <c r="A1204" s="19">
        <v>43732</v>
      </c>
      <c r="B1204" s="21">
        <v>-1000000</v>
      </c>
      <c r="C1204" s="21"/>
      <c r="D1204" s="11">
        <f t="shared" si="18"/>
        <v>273918.55000000005</v>
      </c>
      <c r="E1204" s="14" t="s">
        <v>12327</v>
      </c>
    </row>
    <row r="1205" spans="1:5">
      <c r="A1205" s="19">
        <v>43733</v>
      </c>
      <c r="B1205" s="21">
        <v>-258.89</v>
      </c>
      <c r="C1205" s="21"/>
      <c r="D1205" s="11">
        <f t="shared" si="18"/>
        <v>273659.66000000003</v>
      </c>
      <c r="E1205" s="14" t="s">
        <v>24</v>
      </c>
    </row>
    <row r="1206" spans="1:5">
      <c r="A1206" s="19">
        <v>43738</v>
      </c>
      <c r="B1206" s="21">
        <v>0</v>
      </c>
      <c r="C1206" s="22">
        <v>49.36</v>
      </c>
      <c r="D1206" s="11">
        <f t="shared" si="18"/>
        <v>273709.02</v>
      </c>
      <c r="E1206" s="14" t="s">
        <v>24</v>
      </c>
    </row>
    <row r="1207" spans="1:5">
      <c r="A1207" s="19">
        <v>43742</v>
      </c>
      <c r="B1207" s="21">
        <v>0</v>
      </c>
      <c r="C1207" s="21">
        <v>140214.18</v>
      </c>
      <c r="D1207" s="11">
        <f t="shared" si="18"/>
        <v>413923.2</v>
      </c>
      <c r="E1207" t="s">
        <v>12328</v>
      </c>
    </row>
    <row r="1208" spans="1:5">
      <c r="B1208" s="21">
        <v>0</v>
      </c>
      <c r="C1208" s="21">
        <v>107878.5</v>
      </c>
      <c r="D1208" s="11">
        <f t="shared" si="18"/>
        <v>521801.7</v>
      </c>
      <c r="E1208" t="s">
        <v>12329</v>
      </c>
    </row>
    <row r="1209" spans="1:5">
      <c r="B1209" s="21">
        <v>0</v>
      </c>
      <c r="C1209" s="21">
        <v>393379.91</v>
      </c>
      <c r="D1209" s="11">
        <f t="shared" si="18"/>
        <v>915181.61</v>
      </c>
      <c r="E1209" t="s">
        <v>12330</v>
      </c>
    </row>
    <row r="1210" spans="1:5">
      <c r="B1210" s="21">
        <v>0</v>
      </c>
      <c r="C1210" s="21">
        <v>393354.08</v>
      </c>
      <c r="D1210" s="11">
        <f t="shared" si="18"/>
        <v>1308535.69</v>
      </c>
      <c r="E1210" t="s">
        <v>12331</v>
      </c>
    </row>
    <row r="1211" spans="1:5">
      <c r="B1211" s="21">
        <v>0</v>
      </c>
      <c r="C1211" s="21">
        <v>215251.18</v>
      </c>
      <c r="D1211" s="11">
        <f t="shared" si="18"/>
        <v>1523786.8699999999</v>
      </c>
      <c r="E1211" t="s">
        <v>12332</v>
      </c>
    </row>
    <row r="1212" spans="1:5">
      <c r="A1212" s="19">
        <v>43748</v>
      </c>
      <c r="B1212" s="21">
        <v>0</v>
      </c>
      <c r="C1212" s="21">
        <v>102635.61</v>
      </c>
      <c r="D1212" s="11">
        <f t="shared" si="18"/>
        <v>1626422.48</v>
      </c>
      <c r="E1212" t="s">
        <v>12333</v>
      </c>
    </row>
    <row r="1213" spans="1:5">
      <c r="B1213" s="21">
        <v>0</v>
      </c>
      <c r="C1213" s="21">
        <v>311805.78000000003</v>
      </c>
      <c r="D1213" s="11">
        <f t="shared" si="18"/>
        <v>1938228.26</v>
      </c>
      <c r="E1213" t="s">
        <v>12334</v>
      </c>
    </row>
    <row r="1214" spans="1:5">
      <c r="B1214" s="21">
        <v>0</v>
      </c>
      <c r="C1214" s="21">
        <v>312464.02</v>
      </c>
      <c r="D1214" s="11">
        <f t="shared" si="18"/>
        <v>2250692.2800000003</v>
      </c>
      <c r="E1214" t="s">
        <v>12335</v>
      </c>
    </row>
    <row r="1215" spans="1:5">
      <c r="A1215" s="19">
        <v>43755</v>
      </c>
      <c r="B1215" s="21">
        <v>-1000000</v>
      </c>
      <c r="C1215" s="21"/>
      <c r="D1215" s="11">
        <f t="shared" si="18"/>
        <v>1250692.2800000003</v>
      </c>
      <c r="E1215" s="14" t="s">
        <v>12336</v>
      </c>
    </row>
    <row r="1216" spans="1:5">
      <c r="B1216" s="21">
        <v>-584730.44999999995</v>
      </c>
      <c r="C1216" s="21"/>
      <c r="D1216" s="11">
        <f t="shared" si="18"/>
        <v>665961.83000000031</v>
      </c>
      <c r="E1216" s="14" t="s">
        <v>12337</v>
      </c>
    </row>
    <row r="1217" spans="1:5">
      <c r="B1217" s="21">
        <v>-419610.12</v>
      </c>
      <c r="C1217" s="21"/>
      <c r="D1217" s="11">
        <f t="shared" si="18"/>
        <v>246351.71000000031</v>
      </c>
      <c r="E1217" s="14" t="s">
        <v>12338</v>
      </c>
    </row>
    <row r="1218" spans="1:5">
      <c r="A1218" s="19">
        <v>43756</v>
      </c>
      <c r="B1218" s="21">
        <v>0</v>
      </c>
      <c r="C1218" s="21">
        <v>34188.25</v>
      </c>
      <c r="D1218" s="11">
        <f t="shared" si="18"/>
        <v>280539.96000000031</v>
      </c>
      <c r="E1218" t="s">
        <v>12339</v>
      </c>
    </row>
    <row r="1219" spans="1:5">
      <c r="A1219" s="19">
        <v>43762</v>
      </c>
      <c r="B1219" s="21">
        <v>-810.47</v>
      </c>
      <c r="C1219" s="21"/>
      <c r="D1219" s="11">
        <f t="shared" si="18"/>
        <v>279729.49000000034</v>
      </c>
      <c r="E1219" s="14" t="s">
        <v>24</v>
      </c>
    </row>
    <row r="1220" spans="1:5">
      <c r="B1220" s="21">
        <v>0</v>
      </c>
      <c r="C1220" s="21">
        <v>117192.61</v>
      </c>
      <c r="D1220" s="11">
        <f t="shared" si="18"/>
        <v>396922.10000000033</v>
      </c>
      <c r="E1220" t="s">
        <v>12340</v>
      </c>
    </row>
    <row r="1221" spans="1:5">
      <c r="B1221" s="21">
        <v>0</v>
      </c>
      <c r="C1221" s="21">
        <v>153365.5</v>
      </c>
      <c r="D1221" s="11">
        <f t="shared" si="18"/>
        <v>550287.60000000033</v>
      </c>
      <c r="E1221" t="s">
        <v>12341</v>
      </c>
    </row>
    <row r="1222" spans="1:5">
      <c r="B1222" s="21">
        <v>0</v>
      </c>
      <c r="C1222" s="21">
        <v>213052.4</v>
      </c>
      <c r="D1222" s="11">
        <f t="shared" ref="D1222:D1285" si="19">D1221+B1222+C1222</f>
        <v>763340.00000000035</v>
      </c>
      <c r="E1222" t="s">
        <v>12342</v>
      </c>
    </row>
    <row r="1223" spans="1:5">
      <c r="A1223" s="19">
        <v>43763</v>
      </c>
      <c r="B1223" s="21">
        <v>0</v>
      </c>
      <c r="C1223" s="21">
        <v>198959.53</v>
      </c>
      <c r="D1223" s="11">
        <f t="shared" si="19"/>
        <v>962299.53000000038</v>
      </c>
      <c r="E1223" t="s">
        <v>12343</v>
      </c>
    </row>
    <row r="1224" spans="1:5">
      <c r="A1224" s="19">
        <v>43768</v>
      </c>
      <c r="B1224" s="21">
        <v>0</v>
      </c>
      <c r="C1224" s="21">
        <v>216027.3</v>
      </c>
      <c r="D1224" s="11">
        <f t="shared" si="19"/>
        <v>1178326.8300000003</v>
      </c>
      <c r="E1224" t="s">
        <v>12344</v>
      </c>
    </row>
    <row r="1225" spans="1:5">
      <c r="A1225" s="19">
        <v>43775</v>
      </c>
      <c r="B1225" s="21">
        <v>0</v>
      </c>
      <c r="C1225" s="22">
        <v>7000000</v>
      </c>
      <c r="D1225" s="11">
        <f t="shared" si="19"/>
        <v>8178326.8300000001</v>
      </c>
      <c r="E1225" s="14" t="s">
        <v>12345</v>
      </c>
    </row>
    <row r="1226" spans="1:5">
      <c r="B1226" s="21">
        <v>0</v>
      </c>
      <c r="C1226" s="21">
        <v>438145.07</v>
      </c>
      <c r="D1226" s="11">
        <f t="shared" si="19"/>
        <v>8616471.9000000004</v>
      </c>
      <c r="E1226" t="s">
        <v>12346</v>
      </c>
    </row>
    <row r="1227" spans="1:5">
      <c r="B1227" s="21">
        <v>0</v>
      </c>
      <c r="C1227" s="21">
        <v>132291.16</v>
      </c>
      <c r="D1227" s="11">
        <f t="shared" si="19"/>
        <v>8748763.0600000005</v>
      </c>
      <c r="E1227" t="s">
        <v>12347</v>
      </c>
    </row>
    <row r="1228" spans="1:5">
      <c r="B1228" s="21">
        <v>0</v>
      </c>
      <c r="C1228" s="21">
        <v>148359.54</v>
      </c>
      <c r="D1228" s="11">
        <f t="shared" si="19"/>
        <v>8897122.5999999996</v>
      </c>
      <c r="E1228" t="s">
        <v>12348</v>
      </c>
    </row>
    <row r="1229" spans="1:5">
      <c r="B1229" s="21">
        <v>0</v>
      </c>
      <c r="C1229" s="21">
        <v>183129.66</v>
      </c>
      <c r="D1229" s="11">
        <f t="shared" si="19"/>
        <v>9080252.2599999998</v>
      </c>
      <c r="E1229" t="s">
        <v>12349</v>
      </c>
    </row>
    <row r="1230" spans="1:5">
      <c r="B1230" s="21">
        <v>0</v>
      </c>
      <c r="C1230" s="21">
        <v>61145.36</v>
      </c>
      <c r="D1230" s="11">
        <f t="shared" si="19"/>
        <v>9141397.6199999992</v>
      </c>
      <c r="E1230" t="s">
        <v>12350</v>
      </c>
    </row>
    <row r="1231" spans="1:5">
      <c r="B1231" s="21">
        <v>0</v>
      </c>
      <c r="C1231" s="21">
        <v>67889.759999999995</v>
      </c>
      <c r="D1231" s="11">
        <f t="shared" si="19"/>
        <v>9209287.379999999</v>
      </c>
      <c r="E1231" t="s">
        <v>12351</v>
      </c>
    </row>
    <row r="1232" spans="1:5">
      <c r="B1232" s="21">
        <v>0</v>
      </c>
      <c r="C1232" s="21">
        <v>74902.19</v>
      </c>
      <c r="D1232" s="11">
        <f t="shared" si="19"/>
        <v>9284189.5699999984</v>
      </c>
      <c r="E1232" t="s">
        <v>12352</v>
      </c>
    </row>
    <row r="1233" spans="1:5">
      <c r="A1233" s="19"/>
      <c r="B1233" s="21">
        <v>0</v>
      </c>
      <c r="C1233" s="23">
        <v>89348</v>
      </c>
      <c r="D1233" s="11">
        <f t="shared" si="19"/>
        <v>9373537.5699999984</v>
      </c>
      <c r="E1233" s="16" t="s">
        <v>12353</v>
      </c>
    </row>
    <row r="1234" spans="1:5">
      <c r="A1234" s="19">
        <v>43776</v>
      </c>
      <c r="B1234" s="21">
        <v>0</v>
      </c>
      <c r="C1234" s="22">
        <v>68.010000000000005</v>
      </c>
      <c r="D1234" s="11">
        <f t="shared" si="19"/>
        <v>9373605.5799999982</v>
      </c>
      <c r="E1234" s="14" t="s">
        <v>24</v>
      </c>
    </row>
    <row r="1235" spans="1:5">
      <c r="B1235" s="21">
        <v>-7000000</v>
      </c>
      <c r="C1235" s="21"/>
      <c r="D1235" s="11">
        <f t="shared" si="19"/>
        <v>2373605.5799999982</v>
      </c>
      <c r="E1235" s="14" t="s">
        <v>12354</v>
      </c>
    </row>
    <row r="1236" spans="1:5">
      <c r="A1236" s="19">
        <v>43777</v>
      </c>
      <c r="B1236" s="21">
        <v>0</v>
      </c>
      <c r="C1236" s="21">
        <v>137970.66</v>
      </c>
      <c r="D1236" s="11">
        <f t="shared" si="19"/>
        <v>2511576.2399999984</v>
      </c>
      <c r="E1236" t="s">
        <v>12355</v>
      </c>
    </row>
    <row r="1237" spans="1:5">
      <c r="B1237" s="21">
        <v>0</v>
      </c>
      <c r="C1237" s="21">
        <v>213091.03</v>
      </c>
      <c r="D1237" s="11">
        <f t="shared" si="19"/>
        <v>2724667.2699999982</v>
      </c>
      <c r="E1237" t="s">
        <v>12356</v>
      </c>
    </row>
    <row r="1238" spans="1:5">
      <c r="B1238" s="21">
        <v>0</v>
      </c>
      <c r="C1238" s="21">
        <v>213486.45</v>
      </c>
      <c r="D1238" s="11">
        <f t="shared" si="19"/>
        <v>2938153.7199999983</v>
      </c>
      <c r="E1238" t="s">
        <v>12357</v>
      </c>
    </row>
    <row r="1239" spans="1:5">
      <c r="B1239" s="21">
        <v>0</v>
      </c>
      <c r="C1239" s="21">
        <v>216367.56</v>
      </c>
      <c r="D1239" s="11">
        <f t="shared" si="19"/>
        <v>3154521.2799999984</v>
      </c>
      <c r="E1239" t="s">
        <v>12358</v>
      </c>
    </row>
    <row r="1240" spans="1:5">
      <c r="A1240" s="19">
        <v>43783</v>
      </c>
      <c r="B1240" s="21">
        <v>-276.76</v>
      </c>
      <c r="C1240" s="21"/>
      <c r="D1240" s="11">
        <f t="shared" si="19"/>
        <v>3154244.5199999986</v>
      </c>
      <c r="E1240" s="14" t="s">
        <v>24</v>
      </c>
    </row>
    <row r="1241" spans="1:5">
      <c r="A1241" s="19">
        <v>43787</v>
      </c>
      <c r="B1241" s="21">
        <v>-3000000</v>
      </c>
      <c r="C1241" s="21"/>
      <c r="D1241" s="11">
        <f t="shared" si="19"/>
        <v>154244.51999999862</v>
      </c>
      <c r="E1241" s="14" t="s">
        <v>47</v>
      </c>
    </row>
    <row r="1242" spans="1:5">
      <c r="A1242" s="19">
        <v>43789</v>
      </c>
      <c r="B1242" s="21">
        <v>0</v>
      </c>
      <c r="C1242" s="21">
        <v>81897.539999999994</v>
      </c>
      <c r="D1242" s="11">
        <f t="shared" si="19"/>
        <v>236142.0599999986</v>
      </c>
      <c r="E1242" t="s">
        <v>12359</v>
      </c>
    </row>
    <row r="1243" spans="1:5">
      <c r="B1243" s="21">
        <v>0</v>
      </c>
      <c r="C1243" s="21">
        <v>148222.6</v>
      </c>
      <c r="D1243" s="11">
        <f t="shared" si="19"/>
        <v>384364.65999999864</v>
      </c>
      <c r="E1243" t="s">
        <v>12360</v>
      </c>
    </row>
    <row r="1244" spans="1:5">
      <c r="B1244" s="21">
        <v>0</v>
      </c>
      <c r="C1244" s="21">
        <v>92102.6</v>
      </c>
      <c r="D1244" s="11">
        <f t="shared" si="19"/>
        <v>476467.25999999861</v>
      </c>
      <c r="E1244" t="s">
        <v>12361</v>
      </c>
    </row>
    <row r="1245" spans="1:5">
      <c r="B1245" s="21">
        <v>0</v>
      </c>
      <c r="C1245" s="21">
        <v>42640.72</v>
      </c>
      <c r="D1245" s="11">
        <f t="shared" si="19"/>
        <v>519107.97999999858</v>
      </c>
      <c r="E1245" t="s">
        <v>12362</v>
      </c>
    </row>
    <row r="1246" spans="1:5">
      <c r="B1246" s="21">
        <v>0</v>
      </c>
      <c r="C1246" s="21">
        <v>32009.119999999999</v>
      </c>
      <c r="D1246" s="11">
        <f t="shared" si="19"/>
        <v>551117.09999999858</v>
      </c>
      <c r="E1246" t="s">
        <v>12363</v>
      </c>
    </row>
    <row r="1247" spans="1:5">
      <c r="A1247" s="19">
        <v>43790</v>
      </c>
      <c r="B1247" s="21">
        <v>-261.79000000000002</v>
      </c>
      <c r="C1247" s="21"/>
      <c r="D1247" s="11">
        <f t="shared" si="19"/>
        <v>550855.30999999854</v>
      </c>
      <c r="E1247" s="14" t="s">
        <v>24</v>
      </c>
    </row>
    <row r="1248" spans="1:5">
      <c r="B1248" s="21">
        <v>-400000</v>
      </c>
      <c r="C1248" s="21"/>
      <c r="D1248" s="11">
        <f t="shared" si="19"/>
        <v>150855.30999999854</v>
      </c>
      <c r="E1248" s="14" t="s">
        <v>6569</v>
      </c>
    </row>
    <row r="1249" spans="1:8">
      <c r="B1249" s="21">
        <v>0</v>
      </c>
      <c r="C1249" s="21">
        <v>383245.33</v>
      </c>
      <c r="D1249" s="11">
        <f t="shared" si="19"/>
        <v>534100.6399999985</v>
      </c>
      <c r="E1249" t="s">
        <v>12364</v>
      </c>
    </row>
    <row r="1250" spans="1:8">
      <c r="B1250" s="21">
        <v>0</v>
      </c>
      <c r="C1250" s="21">
        <v>6906.25</v>
      </c>
      <c r="D1250" s="11">
        <f t="shared" si="19"/>
        <v>541006.8899999985</v>
      </c>
      <c r="E1250" t="s">
        <v>12365</v>
      </c>
    </row>
    <row r="1251" spans="1:8">
      <c r="B1251" s="21">
        <v>0</v>
      </c>
      <c r="C1251" s="21">
        <v>398700.13</v>
      </c>
      <c r="D1251" s="11">
        <f t="shared" si="19"/>
        <v>939707.01999999851</v>
      </c>
      <c r="E1251" t="s">
        <v>12366</v>
      </c>
    </row>
    <row r="1252" spans="1:8">
      <c r="B1252" s="21">
        <v>0</v>
      </c>
      <c r="C1252" s="21">
        <v>388869.97</v>
      </c>
      <c r="D1252" s="11">
        <f t="shared" si="19"/>
        <v>1328576.9899999984</v>
      </c>
      <c r="E1252" t="s">
        <v>12367</v>
      </c>
    </row>
    <row r="1253" spans="1:8">
      <c r="B1253" s="21">
        <v>0</v>
      </c>
      <c r="C1253" s="21">
        <v>71173.440000000002</v>
      </c>
      <c r="D1253" s="11">
        <f t="shared" si="19"/>
        <v>1399750.4299999983</v>
      </c>
      <c r="E1253" t="s">
        <v>12368</v>
      </c>
    </row>
    <row r="1254" spans="1:8">
      <c r="B1254" s="21">
        <v>0</v>
      </c>
      <c r="C1254" s="21">
        <v>150510.10999999999</v>
      </c>
      <c r="D1254" s="11">
        <f t="shared" si="19"/>
        <v>1550260.5399999982</v>
      </c>
      <c r="E1254" t="s">
        <v>12369</v>
      </c>
    </row>
    <row r="1255" spans="1:8">
      <c r="A1255" s="19">
        <v>43797</v>
      </c>
      <c r="B1255" s="21">
        <v>-261.57</v>
      </c>
      <c r="C1255" s="21"/>
      <c r="D1255" s="11">
        <f t="shared" si="19"/>
        <v>1549998.9699999981</v>
      </c>
      <c r="E1255" s="14" t="s">
        <v>24</v>
      </c>
    </row>
    <row r="1256" spans="1:8">
      <c r="A1256" s="19">
        <v>43798</v>
      </c>
      <c r="B1256" s="21">
        <v>-1081250</v>
      </c>
      <c r="C1256" s="21"/>
      <c r="D1256" s="11">
        <f t="shared" si="19"/>
        <v>468748.96999999811</v>
      </c>
      <c r="E1256" s="24" t="s">
        <v>3414</v>
      </c>
    </row>
    <row r="1257" spans="1:8">
      <c r="B1257" s="21">
        <v>-199375</v>
      </c>
      <c r="C1257" s="21"/>
      <c r="D1257" s="11">
        <f t="shared" si="19"/>
        <v>269373.96999999811</v>
      </c>
      <c r="E1257" s="24" t="s">
        <v>3588</v>
      </c>
    </row>
    <row r="1258" spans="1:8">
      <c r="A1258" s="19">
        <v>43801</v>
      </c>
      <c r="B1258" s="21">
        <v>-393.51</v>
      </c>
      <c r="C1258" s="21"/>
      <c r="D1258" s="11">
        <f t="shared" si="19"/>
        <v>268980.4599999981</v>
      </c>
      <c r="E1258" s="14" t="s">
        <v>24</v>
      </c>
      <c r="H1258" s="17"/>
    </row>
    <row r="1259" spans="1:8">
      <c r="A1259" s="19">
        <v>43812</v>
      </c>
      <c r="B1259" s="21">
        <v>0</v>
      </c>
      <c r="C1259" s="21">
        <v>486063.25</v>
      </c>
      <c r="D1259" s="11">
        <f t="shared" si="19"/>
        <v>755043.7099999981</v>
      </c>
      <c r="E1259" t="s">
        <v>12370</v>
      </c>
    </row>
    <row r="1260" spans="1:8">
      <c r="A1260" s="19">
        <v>43815</v>
      </c>
      <c r="B1260" s="21">
        <v>0</v>
      </c>
      <c r="C1260" s="21">
        <v>311563.90999999997</v>
      </c>
      <c r="D1260" s="11">
        <f t="shared" si="19"/>
        <v>1066607.619999998</v>
      </c>
      <c r="E1260" t="s">
        <v>12371</v>
      </c>
    </row>
    <row r="1261" spans="1:8">
      <c r="A1261" s="19"/>
      <c r="B1261" s="21">
        <v>0</v>
      </c>
      <c r="C1261" s="21">
        <v>283362.28000000003</v>
      </c>
      <c r="D1261" s="11">
        <f t="shared" si="19"/>
        <v>1349969.899999998</v>
      </c>
      <c r="E1261" t="s">
        <v>12372</v>
      </c>
    </row>
    <row r="1262" spans="1:8">
      <c r="B1262" s="21">
        <v>0</v>
      </c>
      <c r="C1262" s="21">
        <v>838184.1</v>
      </c>
      <c r="D1262" s="11">
        <f t="shared" si="19"/>
        <v>2188153.9999999981</v>
      </c>
      <c r="E1262" t="s">
        <v>12373</v>
      </c>
    </row>
    <row r="1263" spans="1:8">
      <c r="B1263" s="21">
        <v>0</v>
      </c>
      <c r="C1263" s="21">
        <v>477213.26</v>
      </c>
      <c r="D1263" s="11">
        <f t="shared" si="19"/>
        <v>2665367.2599999979</v>
      </c>
      <c r="E1263" t="s">
        <v>12374</v>
      </c>
    </row>
    <row r="1264" spans="1:8">
      <c r="A1264" s="19">
        <v>43816</v>
      </c>
      <c r="B1264" s="21">
        <v>-2000000</v>
      </c>
      <c r="C1264" s="21"/>
      <c r="D1264" s="11">
        <f t="shared" si="19"/>
        <v>665367.25999999791</v>
      </c>
      <c r="E1264" s="14" t="s">
        <v>49</v>
      </c>
    </row>
    <row r="1265" spans="1:5">
      <c r="B1265" s="21">
        <v>0</v>
      </c>
      <c r="C1265" s="21">
        <v>179458.39</v>
      </c>
      <c r="D1265" s="11">
        <f t="shared" si="19"/>
        <v>844825.64999999793</v>
      </c>
      <c r="E1265" t="s">
        <v>12375</v>
      </c>
    </row>
    <row r="1266" spans="1:5">
      <c r="B1266" s="21">
        <v>0</v>
      </c>
      <c r="C1266" s="21">
        <v>136388.06</v>
      </c>
      <c r="D1266" s="11">
        <f t="shared" si="19"/>
        <v>981213.70999999787</v>
      </c>
      <c r="E1266" t="s">
        <v>12376</v>
      </c>
    </row>
    <row r="1267" spans="1:5">
      <c r="B1267" s="21">
        <v>0</v>
      </c>
      <c r="C1267" s="21">
        <v>117161.95</v>
      </c>
      <c r="D1267" s="11">
        <f t="shared" si="19"/>
        <v>1098375.6599999978</v>
      </c>
      <c r="E1267" t="s">
        <v>12377</v>
      </c>
    </row>
    <row r="1268" spans="1:5">
      <c r="B1268" s="21">
        <v>0</v>
      </c>
      <c r="C1268" s="21">
        <v>102457.87</v>
      </c>
      <c r="D1268" s="11">
        <f t="shared" si="19"/>
        <v>1200833.5299999979</v>
      </c>
      <c r="E1268" t="s">
        <v>12378</v>
      </c>
    </row>
    <row r="1269" spans="1:5">
      <c r="A1269" s="19">
        <v>43818</v>
      </c>
      <c r="B1269" s="21">
        <v>-262.79000000000002</v>
      </c>
      <c r="C1269" s="21"/>
      <c r="D1269" s="11">
        <f t="shared" si="19"/>
        <v>1200570.7399999979</v>
      </c>
      <c r="E1269" s="14" t="s">
        <v>24</v>
      </c>
    </row>
    <row r="1270" spans="1:5">
      <c r="A1270" s="19">
        <v>43819</v>
      </c>
      <c r="B1270" s="21">
        <v>0</v>
      </c>
      <c r="C1270" s="21">
        <v>203945.19</v>
      </c>
      <c r="D1270" s="11">
        <f t="shared" si="19"/>
        <v>1404515.9299999978</v>
      </c>
      <c r="E1270" t="s">
        <v>12379</v>
      </c>
    </row>
    <row r="1271" spans="1:5">
      <c r="B1271" s="21">
        <v>0</v>
      </c>
      <c r="C1271" s="21">
        <v>226810.22</v>
      </c>
      <c r="D1271" s="11">
        <f t="shared" si="19"/>
        <v>1631326.1499999978</v>
      </c>
      <c r="E1271" t="s">
        <v>12380</v>
      </c>
    </row>
    <row r="1272" spans="1:5">
      <c r="B1272" s="21">
        <v>0</v>
      </c>
      <c r="C1272" s="21">
        <v>328818.82</v>
      </c>
      <c r="D1272" s="11">
        <f t="shared" si="19"/>
        <v>1960144.9699999979</v>
      </c>
      <c r="E1272" t="s">
        <v>12381</v>
      </c>
    </row>
    <row r="1273" spans="1:5">
      <c r="B1273" s="21">
        <v>0</v>
      </c>
      <c r="C1273" s="21">
        <v>357239.02</v>
      </c>
      <c r="D1273" s="11">
        <f t="shared" si="19"/>
        <v>2317383.9899999979</v>
      </c>
      <c r="E1273" t="s">
        <v>12382</v>
      </c>
    </row>
    <row r="1274" spans="1:5">
      <c r="B1274" s="21">
        <v>0</v>
      </c>
      <c r="C1274" s="21">
        <v>461682.51</v>
      </c>
      <c r="D1274" s="11">
        <f t="shared" si="19"/>
        <v>2779066.4999999981</v>
      </c>
      <c r="E1274" t="s">
        <v>12383</v>
      </c>
    </row>
    <row r="1275" spans="1:5">
      <c r="B1275" s="21">
        <v>0</v>
      </c>
      <c r="C1275" s="21">
        <v>108363.31</v>
      </c>
      <c r="D1275" s="11">
        <f t="shared" si="19"/>
        <v>2887429.8099999982</v>
      </c>
      <c r="E1275" t="s">
        <v>12384</v>
      </c>
    </row>
    <row r="1276" spans="1:5">
      <c r="B1276" s="21">
        <v>0</v>
      </c>
      <c r="C1276" s="21">
        <v>67352.740000000005</v>
      </c>
      <c r="D1276" s="11">
        <f t="shared" si="19"/>
        <v>2954782.5499999984</v>
      </c>
      <c r="E1276" t="s">
        <v>12385</v>
      </c>
    </row>
    <row r="1277" spans="1:5">
      <c r="A1277" s="19">
        <v>43822</v>
      </c>
      <c r="B1277" s="21">
        <v>-2800000</v>
      </c>
      <c r="C1277" s="21"/>
      <c r="D1277" s="11">
        <f t="shared" si="19"/>
        <v>154782.54999999842</v>
      </c>
      <c r="E1277" s="14" t="s">
        <v>49</v>
      </c>
    </row>
    <row r="1278" spans="1:5">
      <c r="A1278" s="19">
        <v>43825</v>
      </c>
      <c r="B1278" s="21">
        <v>-262.60000000000002</v>
      </c>
      <c r="C1278" s="21"/>
      <c r="D1278" s="11">
        <f t="shared" si="19"/>
        <v>154519.94999999841</v>
      </c>
      <c r="E1278" s="14" t="s">
        <v>24</v>
      </c>
    </row>
    <row r="1279" spans="1:5">
      <c r="B1279" s="21">
        <v>0</v>
      </c>
      <c r="C1279" s="21">
        <v>805932.53</v>
      </c>
      <c r="D1279" s="11">
        <f t="shared" si="19"/>
        <v>960452.47999999847</v>
      </c>
      <c r="E1279" t="s">
        <v>12386</v>
      </c>
    </row>
    <row r="1280" spans="1:5">
      <c r="B1280" s="21">
        <v>0</v>
      </c>
      <c r="C1280" s="21">
        <v>803524.3</v>
      </c>
      <c r="D1280" s="11">
        <f t="shared" si="19"/>
        <v>1763976.7799999984</v>
      </c>
      <c r="E1280" t="s">
        <v>12387</v>
      </c>
    </row>
    <row r="1281" spans="1:5">
      <c r="B1281" s="21">
        <v>0</v>
      </c>
      <c r="C1281" s="21">
        <v>479109.99</v>
      </c>
      <c r="D1281" s="11">
        <f t="shared" si="19"/>
        <v>2243086.7699999986</v>
      </c>
      <c r="E1281" t="s">
        <v>12388</v>
      </c>
    </row>
    <row r="1282" spans="1:5">
      <c r="B1282" s="21">
        <v>0</v>
      </c>
      <c r="C1282" s="21">
        <v>196943.96</v>
      </c>
      <c r="D1282" s="11">
        <f t="shared" si="19"/>
        <v>2440030.7299999986</v>
      </c>
      <c r="E1282" t="s">
        <v>12389</v>
      </c>
    </row>
    <row r="1283" spans="1:5">
      <c r="B1283" s="21">
        <v>0</v>
      </c>
      <c r="C1283" s="21">
        <v>206413.93</v>
      </c>
      <c r="D1283" s="11">
        <f t="shared" si="19"/>
        <v>2646444.6599999988</v>
      </c>
      <c r="E1283" t="s">
        <v>12390</v>
      </c>
    </row>
    <row r="1284" spans="1:5">
      <c r="B1284" s="21">
        <v>0</v>
      </c>
      <c r="C1284" s="21">
        <v>272171.59000000003</v>
      </c>
      <c r="D1284" s="11">
        <f t="shared" si="19"/>
        <v>2918616.2499999986</v>
      </c>
      <c r="E1284" t="s">
        <v>12391</v>
      </c>
    </row>
    <row r="1285" spans="1:5">
      <c r="B1285" s="21">
        <v>0</v>
      </c>
      <c r="C1285" s="21">
        <v>303321.57</v>
      </c>
      <c r="D1285" s="11">
        <f t="shared" si="19"/>
        <v>3221937.8199999984</v>
      </c>
      <c r="E1285" t="s">
        <v>12392</v>
      </c>
    </row>
    <row r="1286" spans="1:5">
      <c r="B1286" s="21">
        <v>0</v>
      </c>
      <c r="C1286" s="21">
        <v>337181.12</v>
      </c>
      <c r="D1286" s="11">
        <f t="shared" ref="D1286:D1349" si="20">D1285+B1286+C1286</f>
        <v>3559118.9399999985</v>
      </c>
      <c r="E1286" t="s">
        <v>12393</v>
      </c>
    </row>
    <row r="1287" spans="1:5">
      <c r="B1287" s="21">
        <v>0</v>
      </c>
      <c r="C1287" s="21">
        <v>117346.98</v>
      </c>
      <c r="D1287" s="11">
        <f t="shared" si="20"/>
        <v>3676465.9199999985</v>
      </c>
      <c r="E1287" t="s">
        <v>12394</v>
      </c>
    </row>
    <row r="1288" spans="1:5">
      <c r="B1288" s="21">
        <v>0</v>
      </c>
      <c r="C1288" s="21">
        <v>91229.66</v>
      </c>
      <c r="D1288" s="11">
        <f t="shared" si="20"/>
        <v>3767695.5799999987</v>
      </c>
      <c r="E1288" t="s">
        <v>12395</v>
      </c>
    </row>
    <row r="1289" spans="1:5">
      <c r="B1289" s="21">
        <v>0</v>
      </c>
      <c r="C1289" s="21">
        <v>332563.96999999997</v>
      </c>
      <c r="D1289" s="11">
        <f t="shared" si="20"/>
        <v>4100259.5499999989</v>
      </c>
      <c r="E1289" t="s">
        <v>12396</v>
      </c>
    </row>
    <row r="1290" spans="1:5">
      <c r="A1290" s="19">
        <v>43826</v>
      </c>
      <c r="B1290" s="21">
        <v>-4000000</v>
      </c>
      <c r="C1290" s="21"/>
      <c r="D1290" s="11">
        <f t="shared" si="20"/>
        <v>100259.54999999888</v>
      </c>
      <c r="E1290" s="14" t="s">
        <v>49</v>
      </c>
    </row>
    <row r="1291" spans="1:5">
      <c r="A1291" s="19">
        <v>43832</v>
      </c>
      <c r="B1291" s="21">
        <v>-214.08</v>
      </c>
      <c r="C1291" s="21"/>
      <c r="D1291" s="11">
        <f t="shared" si="20"/>
        <v>100045.46999999888</v>
      </c>
      <c r="E1291" s="14" t="s">
        <v>24</v>
      </c>
    </row>
    <row r="1292" spans="1:5">
      <c r="A1292" s="19">
        <v>43833</v>
      </c>
      <c r="B1292" s="21">
        <v>0</v>
      </c>
      <c r="C1292" s="21">
        <v>403399.34</v>
      </c>
      <c r="D1292" s="11">
        <f t="shared" si="20"/>
        <v>503444.80999999889</v>
      </c>
      <c r="E1292" t="s">
        <v>12397</v>
      </c>
    </row>
    <row r="1293" spans="1:5">
      <c r="B1293" s="21">
        <v>0</v>
      </c>
      <c r="C1293" s="21">
        <v>391400.91</v>
      </c>
      <c r="D1293" s="11">
        <f t="shared" si="20"/>
        <v>894845.71999999881</v>
      </c>
      <c r="E1293" t="s">
        <v>12398</v>
      </c>
    </row>
    <row r="1294" spans="1:5">
      <c r="B1294" s="21">
        <v>0</v>
      </c>
      <c r="C1294" s="21">
        <v>603511.76</v>
      </c>
      <c r="D1294" s="11">
        <f t="shared" si="20"/>
        <v>1498357.4799999988</v>
      </c>
      <c r="E1294" t="s">
        <v>12399</v>
      </c>
    </row>
    <row r="1295" spans="1:5">
      <c r="B1295" s="21">
        <v>0</v>
      </c>
      <c r="C1295" s="21">
        <v>442882.82</v>
      </c>
      <c r="D1295" s="11">
        <f t="shared" si="20"/>
        <v>1941240.2999999989</v>
      </c>
      <c r="E1295" t="s">
        <v>12400</v>
      </c>
    </row>
    <row r="1296" spans="1:5">
      <c r="A1296" s="19">
        <v>43838</v>
      </c>
      <c r="B1296" s="21">
        <v>-1000000</v>
      </c>
      <c r="C1296" s="21"/>
      <c r="D1296" s="11">
        <f t="shared" si="20"/>
        <v>941240.29999999888</v>
      </c>
      <c r="E1296" s="14" t="s">
        <v>12401</v>
      </c>
    </row>
    <row r="1297" spans="1:5">
      <c r="A1297" s="19">
        <v>43839</v>
      </c>
      <c r="B1297" s="21">
        <v>-263.57</v>
      </c>
      <c r="C1297" s="21"/>
      <c r="D1297" s="11">
        <f t="shared" si="20"/>
        <v>940976.72999999893</v>
      </c>
      <c r="E1297" s="14" t="s">
        <v>24</v>
      </c>
    </row>
    <row r="1298" spans="1:5">
      <c r="B1298" s="21">
        <v>0</v>
      </c>
      <c r="C1298" s="21">
        <v>204362.77</v>
      </c>
      <c r="D1298" s="11">
        <f t="shared" si="20"/>
        <v>1145339.4999999988</v>
      </c>
      <c r="E1298" t="s">
        <v>12402</v>
      </c>
    </row>
    <row r="1299" spans="1:5">
      <c r="B1299" s="21">
        <v>0</v>
      </c>
      <c r="C1299" s="21">
        <v>277944.53999999998</v>
      </c>
      <c r="D1299" s="11">
        <f t="shared" si="20"/>
        <v>1423284.0399999989</v>
      </c>
      <c r="E1299" t="s">
        <v>12403</v>
      </c>
    </row>
    <row r="1300" spans="1:5">
      <c r="B1300" s="21">
        <v>0</v>
      </c>
      <c r="C1300" s="21">
        <v>502757.36</v>
      </c>
      <c r="D1300" s="11">
        <f t="shared" si="20"/>
        <v>1926041.399999999</v>
      </c>
      <c r="E1300" t="s">
        <v>12404</v>
      </c>
    </row>
    <row r="1301" spans="1:5">
      <c r="B1301" s="21">
        <v>0</v>
      </c>
      <c r="C1301" s="21">
        <v>576971.63</v>
      </c>
      <c r="D1301" s="11">
        <f t="shared" si="20"/>
        <v>2503013.0299999989</v>
      </c>
      <c r="E1301" t="s">
        <v>12405</v>
      </c>
    </row>
    <row r="1302" spans="1:5">
      <c r="A1302" s="19">
        <v>43840</v>
      </c>
      <c r="B1302" s="21">
        <v>0</v>
      </c>
      <c r="C1302" s="21">
        <v>117923.54</v>
      </c>
      <c r="D1302" s="11">
        <f t="shared" si="20"/>
        <v>2620936.5699999989</v>
      </c>
      <c r="E1302" t="s">
        <v>12406</v>
      </c>
    </row>
    <row r="1303" spans="1:5">
      <c r="B1303" s="21">
        <v>0</v>
      </c>
      <c r="C1303" s="21">
        <v>36198.03</v>
      </c>
      <c r="D1303" s="11">
        <f t="shared" si="20"/>
        <v>2657134.5999999987</v>
      </c>
      <c r="E1303" t="s">
        <v>12407</v>
      </c>
    </row>
    <row r="1304" spans="1:5">
      <c r="B1304" s="21">
        <v>0</v>
      </c>
      <c r="C1304" s="21">
        <v>129618.63</v>
      </c>
      <c r="D1304" s="11">
        <f t="shared" si="20"/>
        <v>2786753.2299999986</v>
      </c>
      <c r="E1304" t="s">
        <v>12408</v>
      </c>
    </row>
    <row r="1305" spans="1:5">
      <c r="B1305" s="21">
        <v>0</v>
      </c>
      <c r="C1305" s="21">
        <v>154830.64000000001</v>
      </c>
      <c r="D1305" s="11">
        <f t="shared" si="20"/>
        <v>2941583.8699999987</v>
      </c>
      <c r="E1305" t="s">
        <v>12409</v>
      </c>
    </row>
    <row r="1306" spans="1:5">
      <c r="A1306" s="19">
        <v>43843</v>
      </c>
      <c r="B1306" s="21">
        <v>0</v>
      </c>
      <c r="C1306" s="21">
        <v>123609.28</v>
      </c>
      <c r="D1306" s="11">
        <f t="shared" si="20"/>
        <v>3065193.1499999985</v>
      </c>
      <c r="E1306" t="s">
        <v>12410</v>
      </c>
    </row>
    <row r="1307" spans="1:5">
      <c r="B1307" s="21">
        <v>0</v>
      </c>
      <c r="C1307" s="21">
        <v>126099.29</v>
      </c>
      <c r="D1307" s="11">
        <f t="shared" si="20"/>
        <v>3191292.4399999985</v>
      </c>
      <c r="E1307" t="s">
        <v>12411</v>
      </c>
    </row>
    <row r="1308" spans="1:5">
      <c r="B1308" s="21">
        <v>0</v>
      </c>
      <c r="C1308" s="21">
        <v>63092.43</v>
      </c>
      <c r="D1308" s="11">
        <f t="shared" si="20"/>
        <v>3254384.8699999987</v>
      </c>
      <c r="E1308" t="s">
        <v>12412</v>
      </c>
    </row>
    <row r="1309" spans="1:5">
      <c r="B1309" s="21">
        <v>0</v>
      </c>
      <c r="C1309" s="21">
        <v>52844.03</v>
      </c>
      <c r="D1309" s="11">
        <f t="shared" si="20"/>
        <v>3307228.8999999985</v>
      </c>
      <c r="E1309" t="s">
        <v>12413</v>
      </c>
    </row>
    <row r="1310" spans="1:5">
      <c r="A1310" s="19">
        <v>43844</v>
      </c>
      <c r="B1310" s="21">
        <v>0</v>
      </c>
      <c r="C1310" s="21">
        <v>90483.6</v>
      </c>
      <c r="D1310" s="11">
        <f t="shared" si="20"/>
        <v>3397712.4999999986</v>
      </c>
      <c r="E1310" t="s">
        <v>12414</v>
      </c>
    </row>
    <row r="1311" spans="1:5">
      <c r="A1311" s="19">
        <v>43845</v>
      </c>
      <c r="B1311" s="21">
        <v>-3000000</v>
      </c>
      <c r="C1311" s="21"/>
      <c r="D1311" s="11">
        <f t="shared" si="20"/>
        <v>397712.4999999986</v>
      </c>
      <c r="E1311" s="14" t="s">
        <v>49</v>
      </c>
    </row>
    <row r="1312" spans="1:5">
      <c r="B1312" s="21">
        <v>0</v>
      </c>
      <c r="C1312" s="21">
        <v>165704.53</v>
      </c>
      <c r="D1312" s="11">
        <f t="shared" si="20"/>
        <v>563417.02999999863</v>
      </c>
      <c r="E1312" t="s">
        <v>12415</v>
      </c>
    </row>
    <row r="1313" spans="1:5">
      <c r="B1313" s="21">
        <v>0</v>
      </c>
      <c r="C1313" s="21">
        <v>171240.78</v>
      </c>
      <c r="D1313" s="11">
        <f t="shared" si="20"/>
        <v>734657.80999999866</v>
      </c>
      <c r="E1313" t="s">
        <v>12416</v>
      </c>
    </row>
    <row r="1314" spans="1:5">
      <c r="A1314" s="19">
        <v>43846</v>
      </c>
      <c r="B1314" s="21">
        <v>-264.25</v>
      </c>
      <c r="C1314" s="21"/>
      <c r="D1314" s="11">
        <f t="shared" si="20"/>
        <v>734393.55999999866</v>
      </c>
      <c r="E1314" s="14" t="s">
        <v>24</v>
      </c>
    </row>
    <row r="1315" spans="1:5">
      <c r="B1315" s="21">
        <v>-287516.53999999998</v>
      </c>
      <c r="C1315" s="21"/>
      <c r="D1315" s="11">
        <f t="shared" si="20"/>
        <v>446877.01999999868</v>
      </c>
      <c r="E1315" t="s">
        <v>12338</v>
      </c>
    </row>
    <row r="1316" spans="1:5">
      <c r="B1316" s="21">
        <v>-152667.32</v>
      </c>
      <c r="C1316" s="21"/>
      <c r="D1316" s="11">
        <f t="shared" si="20"/>
        <v>294209.69999999867</v>
      </c>
      <c r="E1316" t="s">
        <v>12337</v>
      </c>
    </row>
    <row r="1317" spans="1:5">
      <c r="A1317" s="19">
        <v>43853</v>
      </c>
      <c r="B1317" s="21">
        <v>-525.1</v>
      </c>
      <c r="C1317" s="21"/>
      <c r="D1317" s="11">
        <f t="shared" si="20"/>
        <v>293684.5999999987</v>
      </c>
      <c r="E1317" s="14" t="s">
        <v>24</v>
      </c>
    </row>
    <row r="1318" spans="1:5">
      <c r="A1318" s="19">
        <v>43860</v>
      </c>
      <c r="B1318" s="21">
        <v>0</v>
      </c>
      <c r="C1318" s="21">
        <v>122166.09</v>
      </c>
      <c r="D1318" s="11">
        <f t="shared" si="20"/>
        <v>415850.68999999866</v>
      </c>
      <c r="E1318" t="s">
        <v>12417</v>
      </c>
    </row>
    <row r="1319" spans="1:5">
      <c r="B1319" s="21">
        <v>0</v>
      </c>
      <c r="C1319" s="21">
        <v>103169.21</v>
      </c>
      <c r="D1319" s="11">
        <f t="shared" si="20"/>
        <v>519019.89999999868</v>
      </c>
      <c r="E1319" t="s">
        <v>12418</v>
      </c>
    </row>
    <row r="1320" spans="1:5">
      <c r="B1320" s="21">
        <v>0</v>
      </c>
      <c r="C1320" s="21">
        <v>207376.97</v>
      </c>
      <c r="D1320" s="11">
        <f t="shared" si="20"/>
        <v>726396.86999999871</v>
      </c>
      <c r="E1320" t="s">
        <v>12419</v>
      </c>
    </row>
    <row r="1321" spans="1:5">
      <c r="A1321" s="19">
        <v>43861</v>
      </c>
      <c r="B1321" s="21">
        <v>0</v>
      </c>
      <c r="C1321" s="21">
        <v>85337.11</v>
      </c>
      <c r="D1321" s="11">
        <f t="shared" si="20"/>
        <v>811733.9799999987</v>
      </c>
      <c r="E1321" t="s">
        <v>12420</v>
      </c>
    </row>
    <row r="1322" spans="1:5">
      <c r="B1322" s="21">
        <v>0</v>
      </c>
      <c r="C1322" s="21">
        <v>167473.60999999999</v>
      </c>
      <c r="D1322" s="11">
        <f t="shared" si="20"/>
        <v>979207.58999999869</v>
      </c>
      <c r="E1322" t="s">
        <v>12421</v>
      </c>
    </row>
    <row r="1323" spans="1:5">
      <c r="B1323" s="21">
        <v>0</v>
      </c>
      <c r="C1323" s="21">
        <v>162959.60999999999</v>
      </c>
      <c r="D1323" s="11">
        <f t="shared" si="20"/>
        <v>1142167.1999999988</v>
      </c>
      <c r="E1323" t="s">
        <v>12422</v>
      </c>
    </row>
    <row r="1324" spans="1:5">
      <c r="A1324" s="19">
        <v>43864</v>
      </c>
      <c r="B1324" s="21">
        <v>0</v>
      </c>
      <c r="C1324" s="21">
        <v>296101.42</v>
      </c>
      <c r="D1324" s="11">
        <f t="shared" si="20"/>
        <v>1438268.6199999987</v>
      </c>
      <c r="E1324" t="s">
        <v>12423</v>
      </c>
    </row>
    <row r="1325" spans="1:5">
      <c r="B1325" s="21">
        <v>0</v>
      </c>
      <c r="C1325" s="21">
        <v>101529.12</v>
      </c>
      <c r="D1325" s="11">
        <f t="shared" si="20"/>
        <v>1539797.7399999988</v>
      </c>
      <c r="E1325" t="s">
        <v>12424</v>
      </c>
    </row>
    <row r="1326" spans="1:5">
      <c r="A1326" s="19">
        <v>43867</v>
      </c>
      <c r="B1326" s="21">
        <v>0</v>
      </c>
      <c r="C1326" s="22">
        <v>69.25</v>
      </c>
      <c r="D1326" s="11">
        <f t="shared" si="20"/>
        <v>1539866.9899999988</v>
      </c>
      <c r="E1326" s="14" t="s">
        <v>24</v>
      </c>
    </row>
    <row r="1327" spans="1:5">
      <c r="B1327" s="21">
        <v>0</v>
      </c>
      <c r="C1327" s="21">
        <v>167211.43</v>
      </c>
      <c r="D1327" s="11">
        <f t="shared" si="20"/>
        <v>1707078.4199999988</v>
      </c>
      <c r="E1327" t="s">
        <v>12425</v>
      </c>
    </row>
    <row r="1328" spans="1:5">
      <c r="B1328" s="21">
        <v>0</v>
      </c>
      <c r="C1328" s="21">
        <v>91925.48</v>
      </c>
      <c r="D1328" s="11">
        <f t="shared" si="20"/>
        <v>1799003.8999999987</v>
      </c>
      <c r="E1328" t="s">
        <v>12426</v>
      </c>
    </row>
    <row r="1329" spans="1:5">
      <c r="A1329" s="19">
        <v>43874</v>
      </c>
      <c r="B1329" s="21">
        <v>-1000000</v>
      </c>
      <c r="C1329" s="21"/>
      <c r="D1329" s="11">
        <f t="shared" si="20"/>
        <v>799003.89999999874</v>
      </c>
      <c r="E1329" s="14" t="s">
        <v>12427</v>
      </c>
    </row>
    <row r="1330" spans="1:5">
      <c r="A1330" s="19">
        <v>43881</v>
      </c>
      <c r="B1330" s="21">
        <v>-257.2</v>
      </c>
      <c r="C1330" s="21"/>
      <c r="D1330" s="11">
        <f t="shared" si="20"/>
        <v>798746.69999999879</v>
      </c>
      <c r="E1330" s="14" t="s">
        <v>24</v>
      </c>
    </row>
    <row r="1331" spans="1:5">
      <c r="A1331" s="19">
        <v>43882</v>
      </c>
      <c r="B1331" s="21">
        <v>0</v>
      </c>
      <c r="C1331" s="21">
        <v>152568.60999999999</v>
      </c>
      <c r="D1331" s="11">
        <f t="shared" si="20"/>
        <v>951315.30999999878</v>
      </c>
      <c r="E1331" t="s">
        <v>12428</v>
      </c>
    </row>
    <row r="1332" spans="1:5">
      <c r="A1332" s="19">
        <v>43885</v>
      </c>
      <c r="B1332" s="21">
        <v>0</v>
      </c>
      <c r="C1332" s="21">
        <v>207841.82</v>
      </c>
      <c r="D1332" s="11">
        <f t="shared" si="20"/>
        <v>1159157.1299999987</v>
      </c>
      <c r="E1332" t="s">
        <v>12429</v>
      </c>
    </row>
    <row r="1333" spans="1:5">
      <c r="A1333" s="19">
        <v>43886</v>
      </c>
      <c r="B1333" s="21">
        <v>0</v>
      </c>
      <c r="C1333" s="21">
        <v>590331.55000000005</v>
      </c>
      <c r="D1333" s="11">
        <f t="shared" si="20"/>
        <v>1749488.6799999988</v>
      </c>
      <c r="E1333" t="s">
        <v>12430</v>
      </c>
    </row>
    <row r="1334" spans="1:5">
      <c r="A1334" s="19">
        <v>43888</v>
      </c>
      <c r="B1334" s="21">
        <v>-962500</v>
      </c>
      <c r="C1334" s="21"/>
      <c r="D1334" s="11">
        <f t="shared" si="20"/>
        <v>786988.67999999877</v>
      </c>
      <c r="E1334" s="14" t="s">
        <v>3187</v>
      </c>
    </row>
    <row r="1335" spans="1:5">
      <c r="B1335" s="21">
        <v>-525000</v>
      </c>
      <c r="C1335" s="21"/>
      <c r="D1335" s="11">
        <f t="shared" si="20"/>
        <v>261988.67999999877</v>
      </c>
      <c r="E1335" s="14" t="s">
        <v>3588</v>
      </c>
    </row>
    <row r="1336" spans="1:5">
      <c r="A1336" s="19">
        <v>43889</v>
      </c>
      <c r="B1336" s="21">
        <v>0</v>
      </c>
      <c r="C1336" s="21">
        <v>154958.91</v>
      </c>
      <c r="D1336" s="11">
        <f t="shared" si="20"/>
        <v>416947.5899999988</v>
      </c>
      <c r="E1336" t="s">
        <v>12431</v>
      </c>
    </row>
    <row r="1337" spans="1:5">
      <c r="B1337" s="21">
        <v>0</v>
      </c>
      <c r="C1337" s="21">
        <v>162996.98000000001</v>
      </c>
      <c r="D1337" s="11">
        <f t="shared" si="20"/>
        <v>579944.56999999878</v>
      </c>
      <c r="E1337" t="s">
        <v>12432</v>
      </c>
    </row>
    <row r="1338" spans="1:5">
      <c r="B1338" s="21">
        <v>0</v>
      </c>
      <c r="C1338" s="21">
        <v>148680.28</v>
      </c>
      <c r="D1338" s="11">
        <f t="shared" si="20"/>
        <v>728624.84999999881</v>
      </c>
      <c r="E1338" t="s">
        <v>12433</v>
      </c>
    </row>
    <row r="1339" spans="1:5">
      <c r="B1339" s="21">
        <v>0</v>
      </c>
      <c r="C1339" s="21">
        <v>103272.38</v>
      </c>
      <c r="D1339" s="11">
        <f t="shared" si="20"/>
        <v>831897.22999999882</v>
      </c>
      <c r="E1339" t="s">
        <v>12434</v>
      </c>
    </row>
    <row r="1340" spans="1:5">
      <c r="A1340" s="19">
        <v>43895</v>
      </c>
      <c r="B1340" s="21">
        <v>-473.45</v>
      </c>
      <c r="C1340" s="21"/>
      <c r="D1340" s="11">
        <f t="shared" si="20"/>
        <v>831423.77999999886</v>
      </c>
      <c r="E1340" s="14" t="s">
        <v>24</v>
      </c>
    </row>
    <row r="1341" spans="1:5">
      <c r="A1341" s="19">
        <v>43903</v>
      </c>
      <c r="B1341" s="21">
        <v>0</v>
      </c>
      <c r="C1341" s="21">
        <v>102264.95</v>
      </c>
      <c r="D1341" s="11">
        <f t="shared" si="20"/>
        <v>933688.72999999882</v>
      </c>
      <c r="E1341" t="s">
        <v>12435</v>
      </c>
    </row>
    <row r="1342" spans="1:5">
      <c r="B1342" s="21">
        <v>0</v>
      </c>
      <c r="C1342" s="21">
        <v>105138.65</v>
      </c>
      <c r="D1342" s="11">
        <f t="shared" si="20"/>
        <v>1038827.3799999988</v>
      </c>
      <c r="E1342" t="s">
        <v>12436</v>
      </c>
    </row>
    <row r="1343" spans="1:5">
      <c r="A1343" s="19">
        <v>43908</v>
      </c>
      <c r="B1343" s="21">
        <v>0</v>
      </c>
      <c r="C1343" s="40">
        <v>227877.06</v>
      </c>
      <c r="D1343" s="11">
        <f t="shared" si="20"/>
        <v>1266704.4399999988</v>
      </c>
      <c r="E1343" t="s">
        <v>12437</v>
      </c>
    </row>
    <row r="1344" spans="1:5">
      <c r="B1344" s="21">
        <v>0</v>
      </c>
      <c r="C1344" s="40">
        <v>105411.67</v>
      </c>
      <c r="D1344" s="11">
        <f t="shared" si="20"/>
        <v>1372116.1099999987</v>
      </c>
      <c r="E1344" t="s">
        <v>12438</v>
      </c>
    </row>
    <row r="1345" spans="1:5">
      <c r="B1345" s="21">
        <v>0</v>
      </c>
      <c r="C1345" s="40">
        <v>31646.7</v>
      </c>
      <c r="D1345" s="11">
        <f t="shared" si="20"/>
        <v>1403762.8099999987</v>
      </c>
      <c r="E1345" t="s">
        <v>12439</v>
      </c>
    </row>
    <row r="1346" spans="1:5">
      <c r="A1346" s="19">
        <v>43909</v>
      </c>
      <c r="B1346" s="21">
        <v>0</v>
      </c>
      <c r="C1346" s="40">
        <v>394560.91</v>
      </c>
      <c r="D1346" s="11">
        <f t="shared" si="20"/>
        <v>1798323.7199999986</v>
      </c>
      <c r="E1346" t="s">
        <v>12440</v>
      </c>
    </row>
    <row r="1347" spans="1:5">
      <c r="B1347" s="21">
        <v>0</v>
      </c>
      <c r="C1347" s="40">
        <v>115837.53</v>
      </c>
      <c r="D1347" s="11">
        <f t="shared" si="20"/>
        <v>1914161.2499999986</v>
      </c>
      <c r="E1347" t="s">
        <v>12441</v>
      </c>
    </row>
    <row r="1348" spans="1:5">
      <c r="A1348" s="19">
        <v>43910</v>
      </c>
      <c r="B1348" s="21">
        <v>-800000</v>
      </c>
      <c r="C1348" s="40"/>
      <c r="D1348" s="11">
        <f t="shared" si="20"/>
        <v>1114161.2499999986</v>
      </c>
      <c r="E1348" s="14" t="s">
        <v>12442</v>
      </c>
    </row>
    <row r="1349" spans="1:5">
      <c r="B1349" s="21">
        <v>0</v>
      </c>
      <c r="C1349" s="40">
        <v>214122.92</v>
      </c>
      <c r="D1349" s="11">
        <f t="shared" si="20"/>
        <v>1328284.1699999985</v>
      </c>
      <c r="E1349" t="s">
        <v>12443</v>
      </c>
    </row>
    <row r="1350" spans="1:5">
      <c r="B1350" s="21">
        <v>0</v>
      </c>
      <c r="C1350" s="40">
        <v>107028.6</v>
      </c>
      <c r="D1350" s="11">
        <f t="shared" ref="D1350:D1413" si="21">D1349+B1350+C1350</f>
        <v>1435312.7699999986</v>
      </c>
      <c r="E1350" t="s">
        <v>12444</v>
      </c>
    </row>
    <row r="1351" spans="1:5">
      <c r="B1351" s="21">
        <v>0</v>
      </c>
      <c r="C1351" s="40">
        <v>32066.639999999999</v>
      </c>
      <c r="D1351" s="11">
        <f t="shared" si="21"/>
        <v>1467379.4099999985</v>
      </c>
      <c r="E1351" t="s">
        <v>12445</v>
      </c>
    </row>
    <row r="1352" spans="1:5">
      <c r="A1352" s="19">
        <v>43913</v>
      </c>
      <c r="B1352" s="21">
        <v>0</v>
      </c>
      <c r="C1352" s="40">
        <v>794803.78</v>
      </c>
      <c r="D1352" s="11">
        <f t="shared" si="21"/>
        <v>2262183.1899999985</v>
      </c>
      <c r="E1352" t="s">
        <v>12446</v>
      </c>
    </row>
    <row r="1353" spans="1:5">
      <c r="A1353" s="19">
        <v>43916</v>
      </c>
      <c r="B1353" s="21">
        <v>-247.63</v>
      </c>
      <c r="C1353" s="21"/>
      <c r="D1353" s="11">
        <f t="shared" si="21"/>
        <v>2261935.5599999987</v>
      </c>
      <c r="E1353" s="14" t="s">
        <v>24</v>
      </c>
    </row>
    <row r="1354" spans="1:5">
      <c r="B1354" s="21">
        <v>0</v>
      </c>
      <c r="C1354" s="21">
        <v>100445.04</v>
      </c>
      <c r="D1354" s="11">
        <f t="shared" si="21"/>
        <v>2362380.5999999987</v>
      </c>
      <c r="E1354" t="s">
        <v>12447</v>
      </c>
    </row>
    <row r="1355" spans="1:5">
      <c r="A1355" s="19">
        <v>43917</v>
      </c>
      <c r="B1355" s="21">
        <v>0</v>
      </c>
      <c r="C1355" s="21">
        <v>86558.720000000001</v>
      </c>
      <c r="D1355" s="11">
        <f t="shared" si="21"/>
        <v>2448939.3199999989</v>
      </c>
      <c r="E1355" t="s">
        <v>12448</v>
      </c>
    </row>
    <row r="1356" spans="1:5">
      <c r="B1356" s="21">
        <v>0</v>
      </c>
      <c r="C1356" s="21">
        <v>64650.46</v>
      </c>
      <c r="D1356" s="11">
        <f t="shared" si="21"/>
        <v>2513589.7799999989</v>
      </c>
      <c r="E1356" t="s">
        <v>12449</v>
      </c>
    </row>
    <row r="1357" spans="1:5">
      <c r="B1357" s="21">
        <v>0</v>
      </c>
      <c r="C1357" s="21">
        <v>694659</v>
      </c>
      <c r="D1357" s="11">
        <f t="shared" si="21"/>
        <v>3208248.7799999989</v>
      </c>
      <c r="E1357" t="s">
        <v>12450</v>
      </c>
    </row>
    <row r="1358" spans="1:5">
      <c r="B1358" s="21">
        <v>0</v>
      </c>
      <c r="C1358" s="21">
        <v>587165.82999999996</v>
      </c>
      <c r="D1358" s="11">
        <f t="shared" si="21"/>
        <v>3795414.6099999989</v>
      </c>
      <c r="E1358" t="s">
        <v>12451</v>
      </c>
    </row>
    <row r="1359" spans="1:5">
      <c r="B1359" s="21">
        <v>0</v>
      </c>
      <c r="C1359" s="21">
        <v>224483.24</v>
      </c>
      <c r="D1359" s="11">
        <f t="shared" si="21"/>
        <v>4019897.8499999987</v>
      </c>
      <c r="E1359" t="s">
        <v>12452</v>
      </c>
    </row>
    <row r="1360" spans="1:5">
      <c r="B1360" s="21">
        <v>0</v>
      </c>
      <c r="C1360" s="21">
        <v>36182.22</v>
      </c>
      <c r="D1360" s="11">
        <f t="shared" si="21"/>
        <v>4056080.0699999989</v>
      </c>
      <c r="E1360" t="s">
        <v>12453</v>
      </c>
    </row>
    <row r="1361" spans="1:8">
      <c r="B1361" s="21">
        <v>0</v>
      </c>
      <c r="C1361" s="21">
        <v>155359.44</v>
      </c>
      <c r="D1361" s="11">
        <f t="shared" si="21"/>
        <v>4211439.5099999988</v>
      </c>
      <c r="E1361" t="s">
        <v>12454</v>
      </c>
    </row>
    <row r="1362" spans="1:8">
      <c r="A1362" s="19">
        <v>43920</v>
      </c>
      <c r="B1362" s="21">
        <v>-4100000</v>
      </c>
      <c r="C1362" s="21"/>
      <c r="D1362" s="11">
        <f t="shared" si="21"/>
        <v>111439.50999999885</v>
      </c>
      <c r="E1362" s="14" t="s">
        <v>47</v>
      </c>
    </row>
    <row r="1363" spans="1:8">
      <c r="A1363" s="19">
        <v>43923</v>
      </c>
      <c r="B1363" s="21">
        <v>-159.77000000000001</v>
      </c>
      <c r="C1363" s="21"/>
      <c r="D1363" s="11">
        <f t="shared" si="21"/>
        <v>111279.73999999884</v>
      </c>
      <c r="E1363" s="14" t="s">
        <v>24</v>
      </c>
      <c r="H1363" s="17"/>
    </row>
    <row r="1364" spans="1:8">
      <c r="A1364" s="19">
        <v>43959</v>
      </c>
      <c r="B1364" s="21">
        <v>0</v>
      </c>
      <c r="C1364" s="85">
        <v>208214.78</v>
      </c>
      <c r="D1364" s="11">
        <f t="shared" si="21"/>
        <v>319494.51999999885</v>
      </c>
      <c r="E1364" t="s">
        <v>12455</v>
      </c>
    </row>
    <row r="1365" spans="1:8">
      <c r="B1365" s="21">
        <v>0</v>
      </c>
      <c r="C1365" s="21">
        <v>800957.34</v>
      </c>
      <c r="D1365" s="11">
        <f t="shared" si="21"/>
        <v>1120451.8599999989</v>
      </c>
      <c r="E1365" t="s">
        <v>12456</v>
      </c>
    </row>
    <row r="1366" spans="1:8">
      <c r="A1366" s="19">
        <v>43965</v>
      </c>
      <c r="B1366" s="21">
        <v>0</v>
      </c>
      <c r="C1366" s="22">
        <v>31896.53</v>
      </c>
      <c r="D1366" s="11">
        <f t="shared" si="21"/>
        <v>1152348.389999999</v>
      </c>
      <c r="E1366" s="14" t="s">
        <v>24</v>
      </c>
    </row>
    <row r="1367" spans="1:8">
      <c r="A1367" s="19">
        <v>43973</v>
      </c>
      <c r="B1367" s="21">
        <v>-800000</v>
      </c>
      <c r="C1367" s="21"/>
      <c r="D1367" s="11">
        <f t="shared" si="21"/>
        <v>352348.38999999897</v>
      </c>
      <c r="E1367" s="24" t="s">
        <v>3335</v>
      </c>
    </row>
    <row r="1368" spans="1:8">
      <c r="A1368" s="19">
        <v>43978</v>
      </c>
      <c r="B1368" s="21">
        <v>-226.68</v>
      </c>
      <c r="C1368" s="21"/>
      <c r="D1368" s="11">
        <f t="shared" si="21"/>
        <v>352121.70999999897</v>
      </c>
      <c r="E1368" s="14" t="s">
        <v>24</v>
      </c>
      <c r="G1368" s="17"/>
    </row>
    <row r="1369" spans="1:8">
      <c r="B1369" s="21">
        <v>-101081.82</v>
      </c>
      <c r="C1369" s="21"/>
      <c r="D1369" s="11">
        <f t="shared" si="21"/>
        <v>251039.88999999897</v>
      </c>
      <c r="E1369" t="s">
        <v>12457</v>
      </c>
    </row>
    <row r="1370" spans="1:8">
      <c r="A1370" s="19">
        <v>43979</v>
      </c>
      <c r="B1370" s="21">
        <v>-179.78</v>
      </c>
      <c r="C1370" s="21"/>
      <c r="D1370" s="11">
        <f t="shared" si="21"/>
        <v>250860.10999999897</v>
      </c>
      <c r="E1370" s="14" t="s">
        <v>24</v>
      </c>
    </row>
    <row r="1371" spans="1:8">
      <c r="B1371" s="21">
        <v>0</v>
      </c>
      <c r="C1371" s="46">
        <v>88420.86</v>
      </c>
      <c r="D1371" s="11">
        <f t="shared" si="21"/>
        <v>339280.96999999898</v>
      </c>
      <c r="E1371" t="s">
        <v>12458</v>
      </c>
    </row>
    <row r="1372" spans="1:8">
      <c r="B1372" s="21">
        <v>0</v>
      </c>
      <c r="C1372" s="46">
        <v>54756.160000000003</v>
      </c>
      <c r="D1372" s="11">
        <f t="shared" si="21"/>
        <v>394037.12999999896</v>
      </c>
      <c r="E1372" t="s">
        <v>12459</v>
      </c>
    </row>
    <row r="1373" spans="1:8">
      <c r="B1373" s="21">
        <v>0</v>
      </c>
      <c r="C1373" s="46">
        <v>58247.15</v>
      </c>
      <c r="D1373" s="11">
        <f t="shared" si="21"/>
        <v>452284.27999999898</v>
      </c>
      <c r="E1373" t="s">
        <v>12460</v>
      </c>
    </row>
    <row r="1374" spans="1:8">
      <c r="A1374" s="19">
        <v>43980</v>
      </c>
      <c r="B1374" s="21">
        <v>0</v>
      </c>
      <c r="C1374" s="21">
        <v>393320.36</v>
      </c>
      <c r="D1374" s="11">
        <f t="shared" si="21"/>
        <v>845604.63999999897</v>
      </c>
      <c r="E1374" t="s">
        <v>12461</v>
      </c>
    </row>
    <row r="1375" spans="1:8">
      <c r="B1375" s="21">
        <v>0</v>
      </c>
      <c r="C1375" s="21">
        <v>543830.52</v>
      </c>
      <c r="D1375" s="11">
        <f t="shared" si="21"/>
        <v>1389435.159999999</v>
      </c>
      <c r="E1375" t="s">
        <v>12462</v>
      </c>
    </row>
    <row r="1376" spans="1:8">
      <c r="B1376" s="21">
        <v>0</v>
      </c>
      <c r="C1376" s="21">
        <v>672801.99</v>
      </c>
      <c r="D1376" s="11">
        <f t="shared" si="21"/>
        <v>2062237.149999999</v>
      </c>
      <c r="E1376" t="s">
        <v>12463</v>
      </c>
    </row>
    <row r="1377" spans="1:8">
      <c r="B1377" s="21">
        <v>0</v>
      </c>
      <c r="C1377" s="21">
        <v>103290.68</v>
      </c>
      <c r="D1377" s="11">
        <f t="shared" si="21"/>
        <v>2165527.8299999991</v>
      </c>
      <c r="E1377" t="s">
        <v>12464</v>
      </c>
    </row>
    <row r="1378" spans="1:8">
      <c r="B1378" s="21">
        <v>-100655.52</v>
      </c>
      <c r="C1378" s="21"/>
      <c r="D1378" s="11">
        <f t="shared" si="21"/>
        <v>2064872.3099999991</v>
      </c>
      <c r="E1378" t="s">
        <v>12457</v>
      </c>
    </row>
    <row r="1379" spans="1:8">
      <c r="A1379" s="19">
        <v>43983</v>
      </c>
      <c r="B1379" s="21">
        <v>0</v>
      </c>
      <c r="C1379" s="21">
        <v>289046.94</v>
      </c>
      <c r="D1379" s="11">
        <f t="shared" si="21"/>
        <v>2353919.2499999991</v>
      </c>
      <c r="E1379" t="s">
        <v>12465</v>
      </c>
      <c r="H1379" s="17"/>
    </row>
    <row r="1380" spans="1:8">
      <c r="A1380" s="19">
        <v>43984</v>
      </c>
      <c r="B1380" s="21">
        <v>-36353.199999999997</v>
      </c>
      <c r="C1380" s="22"/>
      <c r="D1380" s="11">
        <f t="shared" si="21"/>
        <v>2317566.0499999989</v>
      </c>
      <c r="E1380" s="14" t="s">
        <v>24</v>
      </c>
      <c r="H1380" s="17"/>
    </row>
    <row r="1381" spans="1:8">
      <c r="A1381" s="19">
        <v>43991</v>
      </c>
      <c r="B1381" s="21">
        <v>-117131</v>
      </c>
      <c r="C1381" s="21"/>
      <c r="D1381" s="11">
        <f t="shared" si="21"/>
        <v>2200435.0499999989</v>
      </c>
      <c r="E1381" t="s">
        <v>12457</v>
      </c>
      <c r="H1381" s="46"/>
    </row>
    <row r="1382" spans="1:8">
      <c r="B1382" s="21">
        <v>-110728.51</v>
      </c>
      <c r="C1382" s="21"/>
      <c r="D1382" s="11">
        <f t="shared" si="21"/>
        <v>2089706.5399999989</v>
      </c>
      <c r="E1382" t="s">
        <v>3325</v>
      </c>
    </row>
    <row r="1383" spans="1:8">
      <c r="B1383" s="21">
        <v>-392.79</v>
      </c>
      <c r="C1383" s="21"/>
      <c r="D1383" s="11">
        <f t="shared" si="21"/>
        <v>2089313.7499999988</v>
      </c>
      <c r="E1383" s="14" t="s">
        <v>24</v>
      </c>
      <c r="H1383" s="17"/>
    </row>
    <row r="1384" spans="1:8">
      <c r="A1384" s="19">
        <v>43994</v>
      </c>
      <c r="B1384" s="21">
        <v>0</v>
      </c>
      <c r="C1384" s="21">
        <v>80680.160000000003</v>
      </c>
      <c r="D1384" s="11">
        <f t="shared" si="21"/>
        <v>2169993.9099999988</v>
      </c>
      <c r="E1384" t="s">
        <v>12466</v>
      </c>
    </row>
    <row r="1385" spans="1:8">
      <c r="B1385" s="21">
        <v>0</v>
      </c>
      <c r="C1385" s="21">
        <v>94695.2</v>
      </c>
      <c r="D1385" s="11">
        <f t="shared" si="21"/>
        <v>2264689.1099999989</v>
      </c>
      <c r="E1385" t="s">
        <v>12467</v>
      </c>
    </row>
    <row r="1386" spans="1:8">
      <c r="B1386" s="21">
        <v>0</v>
      </c>
      <c r="C1386" s="21">
        <v>55446.79</v>
      </c>
      <c r="D1386" s="11">
        <f t="shared" si="21"/>
        <v>2320135.899999999</v>
      </c>
      <c r="E1386" t="s">
        <v>12468</v>
      </c>
    </row>
    <row r="1387" spans="1:8">
      <c r="A1387" s="19">
        <v>43997</v>
      </c>
      <c r="B1387" s="21">
        <v>0</v>
      </c>
      <c r="C1387" s="21">
        <v>36898.94</v>
      </c>
      <c r="D1387" s="11">
        <f t="shared" si="21"/>
        <v>2357034.8399999989</v>
      </c>
      <c r="E1387" t="s">
        <v>12469</v>
      </c>
    </row>
    <row r="1388" spans="1:8">
      <c r="B1388" s="21">
        <v>0</v>
      </c>
      <c r="C1388" s="21">
        <v>205978.79</v>
      </c>
      <c r="D1388" s="11">
        <f t="shared" si="21"/>
        <v>2563013.629999999</v>
      </c>
      <c r="E1388" t="s">
        <v>12470</v>
      </c>
    </row>
    <row r="1389" spans="1:8">
      <c r="B1389" s="21">
        <v>0</v>
      </c>
      <c r="C1389" s="21">
        <v>88928.39</v>
      </c>
      <c r="D1389" s="11">
        <f t="shared" si="21"/>
        <v>2651942.0199999991</v>
      </c>
      <c r="E1389" t="s">
        <v>12471</v>
      </c>
    </row>
    <row r="1390" spans="1:8">
      <c r="A1390" s="19">
        <v>43998</v>
      </c>
      <c r="B1390" s="21">
        <v>-239698.34</v>
      </c>
      <c r="C1390" s="21"/>
      <c r="D1390" s="11">
        <f t="shared" si="21"/>
        <v>2412243.6799999992</v>
      </c>
      <c r="E1390" t="s">
        <v>12457</v>
      </c>
    </row>
    <row r="1391" spans="1:8">
      <c r="B1391" s="21">
        <v>-324900</v>
      </c>
      <c r="C1391" s="21"/>
      <c r="D1391" s="11">
        <f t="shared" si="21"/>
        <v>2087343.6799999992</v>
      </c>
      <c r="E1391" t="s">
        <v>4096</v>
      </c>
      <c r="H1391" s="85"/>
    </row>
    <row r="1392" spans="1:8">
      <c r="B1392" s="21">
        <v>-800000</v>
      </c>
      <c r="C1392" s="21"/>
      <c r="D1392" s="11">
        <f t="shared" si="21"/>
        <v>1287343.6799999992</v>
      </c>
      <c r="E1392" s="24" t="s">
        <v>3335</v>
      </c>
      <c r="H1392" s="86"/>
    </row>
    <row r="1393" spans="1:8">
      <c r="B1393" s="21">
        <v>-814.94</v>
      </c>
      <c r="C1393" s="21"/>
      <c r="D1393" s="11">
        <f t="shared" si="21"/>
        <v>1286528.7399999993</v>
      </c>
      <c r="E1393" s="14" t="s">
        <v>24</v>
      </c>
      <c r="H1393" s="21"/>
    </row>
    <row r="1394" spans="1:8">
      <c r="A1394" s="19">
        <v>44000</v>
      </c>
      <c r="B1394" s="21">
        <v>0</v>
      </c>
      <c r="C1394" s="23">
        <v>151213.04999999999</v>
      </c>
      <c r="D1394" s="11">
        <f t="shared" si="21"/>
        <v>1437741.7899999993</v>
      </c>
      <c r="E1394" s="16" t="s">
        <v>12472</v>
      </c>
      <c r="H1394" s="87"/>
    </row>
    <row r="1395" spans="1:8">
      <c r="A1395" s="19">
        <v>44001</v>
      </c>
      <c r="B1395" s="21">
        <v>0</v>
      </c>
      <c r="C1395" s="21">
        <v>407399.07</v>
      </c>
      <c r="D1395" s="11">
        <f t="shared" si="21"/>
        <v>1845140.8599999994</v>
      </c>
      <c r="E1395" t="s">
        <v>12473</v>
      </c>
    </row>
    <row r="1396" spans="1:8">
      <c r="B1396" s="21">
        <v>0</v>
      </c>
      <c r="C1396" s="21">
        <v>407138.69</v>
      </c>
      <c r="D1396" s="11">
        <f t="shared" si="21"/>
        <v>2252279.5499999993</v>
      </c>
      <c r="E1396" t="s">
        <v>12474</v>
      </c>
    </row>
    <row r="1397" spans="1:8">
      <c r="A1397" s="19">
        <v>44004</v>
      </c>
      <c r="B1397" s="21">
        <v>0</v>
      </c>
      <c r="C1397" s="21">
        <v>428224.61</v>
      </c>
      <c r="D1397" s="11">
        <f t="shared" si="21"/>
        <v>2680504.1599999992</v>
      </c>
      <c r="E1397" t="s">
        <v>12475</v>
      </c>
    </row>
    <row r="1398" spans="1:8">
      <c r="B1398" s="21">
        <v>0</v>
      </c>
      <c r="C1398" s="21">
        <v>170764.96</v>
      </c>
      <c r="D1398" s="11">
        <f t="shared" si="21"/>
        <v>2851269.1199999992</v>
      </c>
      <c r="E1398" t="s">
        <v>12476</v>
      </c>
    </row>
    <row r="1399" spans="1:8">
      <c r="B1399" s="21">
        <v>0</v>
      </c>
      <c r="C1399" s="21">
        <v>163197.67000000001</v>
      </c>
      <c r="D1399" s="11">
        <f t="shared" si="21"/>
        <v>3014466.7899999991</v>
      </c>
      <c r="E1399" t="s">
        <v>12477</v>
      </c>
      <c r="H1399" s="87"/>
    </row>
    <row r="1400" spans="1:8">
      <c r="A1400" s="19">
        <v>44005</v>
      </c>
      <c r="B1400" s="21">
        <v>-247708.72</v>
      </c>
      <c r="C1400" s="21"/>
      <c r="D1400" s="11">
        <f t="shared" si="21"/>
        <v>2766758.0699999989</v>
      </c>
      <c r="E1400" s="14" t="s">
        <v>12457</v>
      </c>
    </row>
    <row r="1401" spans="1:8">
      <c r="B1401" s="21">
        <v>-270.56</v>
      </c>
      <c r="C1401" s="21"/>
      <c r="D1401" s="11">
        <f t="shared" si="21"/>
        <v>2766487.5099999988</v>
      </c>
      <c r="E1401" s="14" t="s">
        <v>24</v>
      </c>
      <c r="H1401" s="21"/>
    </row>
    <row r="1402" spans="1:8">
      <c r="A1402" s="19">
        <v>44007</v>
      </c>
      <c r="B1402" s="21">
        <v>0</v>
      </c>
      <c r="C1402" s="21">
        <v>214084.39</v>
      </c>
      <c r="D1402" s="11">
        <f t="shared" si="21"/>
        <v>2980571.899999999</v>
      </c>
      <c r="E1402" t="s">
        <v>12478</v>
      </c>
    </row>
    <row r="1403" spans="1:8">
      <c r="B1403" s="21">
        <v>0</v>
      </c>
      <c r="C1403" s="21">
        <v>285168.57</v>
      </c>
      <c r="D1403" s="11">
        <f t="shared" si="21"/>
        <v>3265740.4699999988</v>
      </c>
      <c r="E1403" t="s">
        <v>12479</v>
      </c>
    </row>
    <row r="1404" spans="1:8">
      <c r="B1404" s="21">
        <v>0</v>
      </c>
      <c r="C1404" s="21">
        <v>379930.17</v>
      </c>
      <c r="D1404" s="11">
        <f t="shared" si="21"/>
        <v>3645670.6399999987</v>
      </c>
      <c r="E1404" t="s">
        <v>12480</v>
      </c>
    </row>
    <row r="1405" spans="1:8">
      <c r="B1405" s="21">
        <v>0</v>
      </c>
      <c r="C1405" s="21">
        <v>205445.41</v>
      </c>
      <c r="D1405" s="11">
        <f t="shared" si="21"/>
        <v>3851116.0499999989</v>
      </c>
      <c r="E1405" t="s">
        <v>12481</v>
      </c>
    </row>
    <row r="1406" spans="1:8">
      <c r="A1406" s="19">
        <v>44008</v>
      </c>
      <c r="B1406" s="21">
        <v>0</v>
      </c>
      <c r="C1406" s="21">
        <v>1007596</v>
      </c>
      <c r="D1406" s="11">
        <f t="shared" si="21"/>
        <v>4858712.0499999989</v>
      </c>
      <c r="E1406" t="s">
        <v>12482</v>
      </c>
    </row>
    <row r="1407" spans="1:8">
      <c r="B1407" s="21">
        <v>0</v>
      </c>
      <c r="C1407" s="21">
        <v>57095.06</v>
      </c>
      <c r="D1407" s="11">
        <f t="shared" si="21"/>
        <v>4915807.1099999985</v>
      </c>
      <c r="E1407" t="s">
        <v>12483</v>
      </c>
    </row>
    <row r="1408" spans="1:8">
      <c r="B1408" s="21">
        <v>0</v>
      </c>
      <c r="C1408" s="21">
        <v>41079.980000000003</v>
      </c>
      <c r="D1408" s="11">
        <f t="shared" si="21"/>
        <v>4956887.0899999989</v>
      </c>
      <c r="E1408" t="s">
        <v>12484</v>
      </c>
    </row>
    <row r="1409" spans="1:10">
      <c r="B1409" s="21">
        <v>0</v>
      </c>
      <c r="C1409" s="21">
        <v>95996.6</v>
      </c>
      <c r="D1409" s="11">
        <f t="shared" si="21"/>
        <v>5052883.6899999985</v>
      </c>
      <c r="E1409" t="s">
        <v>12485</v>
      </c>
    </row>
    <row r="1410" spans="1:10">
      <c r="B1410" s="21">
        <v>0</v>
      </c>
      <c r="C1410" s="21">
        <v>106687.42</v>
      </c>
      <c r="D1410" s="11">
        <f t="shared" si="21"/>
        <v>5159571.1099999985</v>
      </c>
      <c r="E1410" t="s">
        <v>12486</v>
      </c>
    </row>
    <row r="1411" spans="1:10">
      <c r="B1411" s="21">
        <v>-275912.56</v>
      </c>
      <c r="C1411" s="21"/>
      <c r="D1411" s="11">
        <f t="shared" si="21"/>
        <v>4883658.5499999989</v>
      </c>
      <c r="E1411" t="s">
        <v>3325</v>
      </c>
      <c r="H1411" s="46"/>
      <c r="I1411" s="21"/>
    </row>
    <row r="1412" spans="1:10">
      <c r="B1412" s="21">
        <v>0</v>
      </c>
      <c r="C1412" s="21">
        <v>21936.43</v>
      </c>
      <c r="D1412" s="11">
        <f t="shared" si="21"/>
        <v>4905594.9799999986</v>
      </c>
      <c r="E1412" t="s">
        <v>12487</v>
      </c>
    </row>
    <row r="1413" spans="1:10">
      <c r="B1413" s="21">
        <v>0</v>
      </c>
      <c r="C1413" s="21">
        <v>119787.42</v>
      </c>
      <c r="D1413" s="11">
        <f t="shared" si="21"/>
        <v>5025382.3999999985</v>
      </c>
      <c r="E1413" t="s">
        <v>12488</v>
      </c>
      <c r="H1413" s="21"/>
      <c r="I1413" s="21"/>
      <c r="J1413" s="17"/>
    </row>
    <row r="1414" spans="1:10">
      <c r="B1414" s="21">
        <v>0</v>
      </c>
      <c r="C1414" s="22">
        <v>275912.56</v>
      </c>
      <c r="D1414" s="11">
        <f t="shared" ref="D1414:D1477" si="22">D1413+B1414+C1414</f>
        <v>5301294.9599999981</v>
      </c>
      <c r="E1414" s="14" t="s">
        <v>24</v>
      </c>
    </row>
    <row r="1415" spans="1:10">
      <c r="A1415" s="19">
        <v>44011</v>
      </c>
      <c r="B1415" s="21">
        <v>0</v>
      </c>
      <c r="C1415" s="21">
        <v>87699.77</v>
      </c>
      <c r="D1415" s="11">
        <f t="shared" si="22"/>
        <v>5388994.7299999977</v>
      </c>
      <c r="E1415" t="s">
        <v>12489</v>
      </c>
    </row>
    <row r="1416" spans="1:10">
      <c r="B1416" s="21">
        <v>0</v>
      </c>
      <c r="C1416" s="21">
        <v>128928.97</v>
      </c>
      <c r="D1416" s="11">
        <f t="shared" si="22"/>
        <v>5517923.6999999974</v>
      </c>
      <c r="E1416" t="s">
        <v>12490</v>
      </c>
    </row>
    <row r="1417" spans="1:10">
      <c r="B1417" s="21">
        <v>0</v>
      </c>
      <c r="C1417" s="21">
        <v>111594.77</v>
      </c>
      <c r="D1417" s="11">
        <f t="shared" si="22"/>
        <v>5629518.4699999969</v>
      </c>
      <c r="E1417" t="s">
        <v>12491</v>
      </c>
    </row>
    <row r="1418" spans="1:10">
      <c r="B1418" s="21">
        <v>0</v>
      </c>
      <c r="C1418" s="21">
        <v>119058.27</v>
      </c>
      <c r="D1418" s="11">
        <f t="shared" si="22"/>
        <v>5748576.7399999965</v>
      </c>
      <c r="E1418" t="s">
        <v>12492</v>
      </c>
    </row>
    <row r="1419" spans="1:10">
      <c r="B1419" s="21">
        <v>0</v>
      </c>
      <c r="C1419" s="21">
        <v>151894.26999999999</v>
      </c>
      <c r="D1419" s="11">
        <f t="shared" si="22"/>
        <v>5900471.0099999961</v>
      </c>
      <c r="E1419" t="s">
        <v>12493</v>
      </c>
    </row>
    <row r="1420" spans="1:10">
      <c r="B1420" s="21">
        <v>0</v>
      </c>
      <c r="C1420" s="21">
        <v>73834.77</v>
      </c>
      <c r="D1420" s="11">
        <f t="shared" si="22"/>
        <v>5974305.7799999956</v>
      </c>
      <c r="E1420" t="s">
        <v>12494</v>
      </c>
    </row>
    <row r="1421" spans="1:10">
      <c r="A1421" s="19">
        <v>44014</v>
      </c>
      <c r="B1421" s="21">
        <v>-276009.46000000002</v>
      </c>
      <c r="C1421" s="21"/>
      <c r="D1421" s="11">
        <f t="shared" si="22"/>
        <v>5698296.3199999956</v>
      </c>
      <c r="E1421" s="14" t="s">
        <v>24</v>
      </c>
    </row>
    <row r="1422" spans="1:10">
      <c r="B1422" s="21">
        <v>-5330500</v>
      </c>
      <c r="C1422" s="21"/>
      <c r="D1422" s="11">
        <f t="shared" si="22"/>
        <v>367796.31999999564</v>
      </c>
      <c r="E1422" s="14" t="s">
        <v>3187</v>
      </c>
    </row>
    <row r="1423" spans="1:10">
      <c r="A1423" s="19">
        <v>44015</v>
      </c>
      <c r="B1423" s="21">
        <v>-146525</v>
      </c>
      <c r="C1423" s="21"/>
      <c r="D1423" s="11">
        <f t="shared" si="22"/>
        <v>221271.31999999564</v>
      </c>
      <c r="E1423" s="14" t="s">
        <v>3588</v>
      </c>
      <c r="H1423" s="88"/>
    </row>
    <row r="1424" spans="1:10">
      <c r="B1424" s="21">
        <v>0</v>
      </c>
      <c r="C1424" s="21">
        <v>90240.28</v>
      </c>
      <c r="D1424" s="11">
        <f t="shared" si="22"/>
        <v>311511.59999999567</v>
      </c>
      <c r="E1424" t="s">
        <v>12495</v>
      </c>
    </row>
    <row r="1425" spans="1:5">
      <c r="B1425" s="21">
        <v>0</v>
      </c>
      <c r="C1425" s="21">
        <v>111177.28</v>
      </c>
      <c r="D1425" s="11">
        <f t="shared" si="22"/>
        <v>422688.8799999957</v>
      </c>
      <c r="E1425" t="s">
        <v>12496</v>
      </c>
    </row>
    <row r="1426" spans="1:5">
      <c r="B1426" s="21">
        <v>0</v>
      </c>
      <c r="C1426" s="21">
        <v>35103.57</v>
      </c>
      <c r="D1426" s="11">
        <f t="shared" si="22"/>
        <v>457792.4499999957</v>
      </c>
      <c r="E1426" t="s">
        <v>12497</v>
      </c>
    </row>
    <row r="1427" spans="1:5">
      <c r="A1427" s="19">
        <v>44019</v>
      </c>
      <c r="B1427" s="21">
        <v>0</v>
      </c>
      <c r="C1427" s="21">
        <v>411461.41</v>
      </c>
      <c r="D1427" s="11">
        <f t="shared" si="22"/>
        <v>869253.85999999568</v>
      </c>
      <c r="E1427" t="s">
        <v>12498</v>
      </c>
    </row>
    <row r="1428" spans="1:5">
      <c r="B1428" s="21">
        <v>0</v>
      </c>
      <c r="C1428" s="21">
        <v>42206.720000000001</v>
      </c>
      <c r="D1428" s="11">
        <f t="shared" si="22"/>
        <v>911460.57999999565</v>
      </c>
      <c r="E1428" t="s">
        <v>12499</v>
      </c>
    </row>
    <row r="1429" spans="1:5">
      <c r="B1429" s="21">
        <v>0</v>
      </c>
      <c r="C1429" s="21">
        <v>90797.27</v>
      </c>
      <c r="D1429" s="11">
        <f t="shared" si="22"/>
        <v>1002257.8499999957</v>
      </c>
      <c r="E1429" t="s">
        <v>12500</v>
      </c>
    </row>
    <row r="1430" spans="1:5">
      <c r="B1430" s="21">
        <v>0</v>
      </c>
      <c r="C1430" s="21">
        <v>163633.68</v>
      </c>
      <c r="D1430" s="11">
        <f t="shared" si="22"/>
        <v>1165891.5299999956</v>
      </c>
      <c r="E1430" t="s">
        <v>12501</v>
      </c>
    </row>
    <row r="1431" spans="1:5">
      <c r="B1431" s="21">
        <v>0</v>
      </c>
      <c r="C1431" s="46">
        <v>82307.350000000006</v>
      </c>
      <c r="D1431" s="11">
        <f t="shared" si="22"/>
        <v>1248198.8799999957</v>
      </c>
      <c r="E1431" t="s">
        <v>12502</v>
      </c>
    </row>
    <row r="1432" spans="1:5">
      <c r="B1432" s="21">
        <v>0</v>
      </c>
      <c r="C1432" s="46">
        <v>56790.09</v>
      </c>
      <c r="D1432" s="11">
        <f t="shared" si="22"/>
        <v>1304988.9699999958</v>
      </c>
      <c r="E1432" t="s">
        <v>12503</v>
      </c>
    </row>
    <row r="1433" spans="1:5">
      <c r="A1433" s="19">
        <v>44020</v>
      </c>
      <c r="B1433" s="21">
        <v>0</v>
      </c>
      <c r="C1433" s="46">
        <v>405057.75</v>
      </c>
      <c r="D1433" s="11">
        <f t="shared" si="22"/>
        <v>1710046.7199999958</v>
      </c>
      <c r="E1433" t="s">
        <v>12504</v>
      </c>
    </row>
    <row r="1434" spans="1:5">
      <c r="B1434" s="21">
        <v>0</v>
      </c>
      <c r="C1434" s="46">
        <v>91508.06</v>
      </c>
      <c r="D1434" s="11">
        <f t="shared" si="22"/>
        <v>1801554.7799999958</v>
      </c>
      <c r="E1434" t="s">
        <v>12505</v>
      </c>
    </row>
    <row r="1435" spans="1:5">
      <c r="B1435" s="21">
        <v>0</v>
      </c>
      <c r="C1435" s="46">
        <v>103165.58</v>
      </c>
      <c r="D1435" s="11">
        <f t="shared" si="22"/>
        <v>1904720.3599999959</v>
      </c>
      <c r="E1435" t="s">
        <v>12506</v>
      </c>
    </row>
    <row r="1436" spans="1:5">
      <c r="B1436" s="21">
        <v>0</v>
      </c>
      <c r="C1436" s="46">
        <v>52437.29</v>
      </c>
      <c r="D1436" s="11">
        <f t="shared" si="22"/>
        <v>1957157.6499999959</v>
      </c>
      <c r="E1436" t="s">
        <v>12507</v>
      </c>
    </row>
    <row r="1437" spans="1:5">
      <c r="B1437" s="21">
        <v>0</v>
      </c>
      <c r="C1437" s="46">
        <v>98614.79</v>
      </c>
      <c r="D1437" s="11">
        <f t="shared" si="22"/>
        <v>2055772.439999996</v>
      </c>
      <c r="E1437" t="s">
        <v>12508</v>
      </c>
    </row>
    <row r="1438" spans="1:5">
      <c r="B1438" s="21">
        <v>0</v>
      </c>
      <c r="C1438" s="46">
        <v>156398.09</v>
      </c>
      <c r="D1438" s="11">
        <f t="shared" si="22"/>
        <v>2212170.5299999961</v>
      </c>
      <c r="E1438" t="s">
        <v>12509</v>
      </c>
    </row>
    <row r="1439" spans="1:5">
      <c r="B1439" s="21">
        <v>0</v>
      </c>
      <c r="C1439" s="46">
        <v>170396.39</v>
      </c>
      <c r="D1439" s="11">
        <f t="shared" si="22"/>
        <v>2382566.9199999962</v>
      </c>
      <c r="E1439" t="s">
        <v>12510</v>
      </c>
    </row>
    <row r="1440" spans="1:5">
      <c r="A1440" s="19">
        <v>44021</v>
      </c>
      <c r="B1440" s="21">
        <v>-482.85</v>
      </c>
      <c r="D1440" s="11">
        <f t="shared" si="22"/>
        <v>2382084.0699999961</v>
      </c>
      <c r="E1440" s="14" t="s">
        <v>24</v>
      </c>
    </row>
    <row r="1441" spans="1:5">
      <c r="B1441" s="21">
        <v>0</v>
      </c>
      <c r="C1441" s="46">
        <v>427808.78</v>
      </c>
      <c r="D1441" s="11">
        <f t="shared" si="22"/>
        <v>2809892.8499999959</v>
      </c>
      <c r="E1441" t="s">
        <v>12511</v>
      </c>
    </row>
    <row r="1442" spans="1:5">
      <c r="B1442" s="21">
        <v>0</v>
      </c>
      <c r="C1442" s="46">
        <v>117689.02</v>
      </c>
      <c r="D1442" s="11">
        <f t="shared" si="22"/>
        <v>2927581.8699999959</v>
      </c>
      <c r="E1442" t="s">
        <v>12512</v>
      </c>
    </row>
    <row r="1443" spans="1:5">
      <c r="B1443" s="21">
        <v>0</v>
      </c>
      <c r="C1443" s="46">
        <v>49809.64</v>
      </c>
      <c r="D1443" s="11">
        <f t="shared" si="22"/>
        <v>2977391.5099999961</v>
      </c>
      <c r="E1443" t="s">
        <v>12513</v>
      </c>
    </row>
    <row r="1444" spans="1:5">
      <c r="B1444" s="21">
        <v>0</v>
      </c>
      <c r="C1444" s="46">
        <v>115134.76</v>
      </c>
      <c r="D1444" s="11">
        <f t="shared" si="22"/>
        <v>3092526.2699999958</v>
      </c>
      <c r="E1444" t="s">
        <v>12514</v>
      </c>
    </row>
    <row r="1445" spans="1:5">
      <c r="B1445" s="21">
        <v>0</v>
      </c>
      <c r="C1445" s="46">
        <v>158567.66</v>
      </c>
      <c r="D1445" s="11">
        <f t="shared" si="22"/>
        <v>3251093.929999996</v>
      </c>
      <c r="E1445" t="s">
        <v>12515</v>
      </c>
    </row>
    <row r="1446" spans="1:5">
      <c r="B1446" s="21">
        <v>0</v>
      </c>
      <c r="C1446" s="46">
        <v>72064.759999999995</v>
      </c>
      <c r="D1446" s="11">
        <f t="shared" si="22"/>
        <v>3323158.6899999958</v>
      </c>
      <c r="E1446" t="s">
        <v>12516</v>
      </c>
    </row>
    <row r="1447" spans="1:5">
      <c r="B1447" s="21">
        <v>0</v>
      </c>
      <c r="C1447" s="46">
        <v>76558.06</v>
      </c>
      <c r="D1447" s="11">
        <f t="shared" si="22"/>
        <v>3399716.7499999958</v>
      </c>
      <c r="E1447" t="s">
        <v>12517</v>
      </c>
    </row>
    <row r="1448" spans="1:5">
      <c r="A1448" s="19">
        <v>44025</v>
      </c>
      <c r="B1448" s="21">
        <v>-140147.79999999999</v>
      </c>
      <c r="C1448" s="21"/>
      <c r="D1448" s="11">
        <f t="shared" si="22"/>
        <v>3259568.949999996</v>
      </c>
      <c r="E1448" t="s">
        <v>3325</v>
      </c>
    </row>
    <row r="1449" spans="1:5">
      <c r="A1449" s="19">
        <v>44027</v>
      </c>
      <c r="B1449" s="21">
        <v>-214940.9</v>
      </c>
      <c r="C1449" s="21"/>
      <c r="D1449" s="11">
        <f t="shared" si="22"/>
        <v>3044628.0499999961</v>
      </c>
      <c r="E1449" t="s">
        <v>12518</v>
      </c>
    </row>
    <row r="1450" spans="1:5">
      <c r="B1450" s="21">
        <v>0</v>
      </c>
      <c r="C1450" s="21">
        <v>100141.26</v>
      </c>
      <c r="D1450" s="11">
        <f t="shared" si="22"/>
        <v>3144769.3099999959</v>
      </c>
      <c r="E1450" t="s">
        <v>12519</v>
      </c>
    </row>
    <row r="1451" spans="1:5">
      <c r="B1451" s="21">
        <v>0</v>
      </c>
      <c r="C1451" s="21">
        <v>99998.26</v>
      </c>
      <c r="D1451" s="11">
        <f t="shared" si="22"/>
        <v>3244767.5699999956</v>
      </c>
      <c r="E1451" t="s">
        <v>12520</v>
      </c>
    </row>
    <row r="1452" spans="1:5">
      <c r="B1452" s="21">
        <v>0</v>
      </c>
      <c r="C1452" s="21">
        <v>200430.75</v>
      </c>
      <c r="D1452" s="11">
        <f t="shared" si="22"/>
        <v>3445198.3199999956</v>
      </c>
      <c r="E1452" t="s">
        <v>12521</v>
      </c>
    </row>
    <row r="1453" spans="1:5">
      <c r="B1453" s="21">
        <v>0</v>
      </c>
      <c r="C1453" s="21">
        <v>230609.26</v>
      </c>
      <c r="D1453" s="11">
        <f t="shared" si="22"/>
        <v>3675807.5799999954</v>
      </c>
      <c r="E1453" t="s">
        <v>12522</v>
      </c>
    </row>
    <row r="1454" spans="1:5">
      <c r="A1454" s="19">
        <v>44028</v>
      </c>
      <c r="B1454" s="21">
        <v>-500.42</v>
      </c>
      <c r="C1454" s="21"/>
      <c r="D1454" s="11">
        <f t="shared" si="22"/>
        <v>3675307.1599999955</v>
      </c>
      <c r="E1454" s="14" t="s">
        <v>24</v>
      </c>
    </row>
    <row r="1455" spans="1:5">
      <c r="B1455" s="21">
        <v>0</v>
      </c>
      <c r="C1455" s="21">
        <v>406060.72</v>
      </c>
      <c r="D1455" s="11">
        <f t="shared" si="22"/>
        <v>4081367.8799999952</v>
      </c>
      <c r="E1455" t="s">
        <v>12523</v>
      </c>
    </row>
    <row r="1456" spans="1:5">
      <c r="A1456" s="19">
        <v>44036</v>
      </c>
      <c r="B1456" s="21">
        <v>0</v>
      </c>
      <c r="C1456" s="21">
        <v>273833.68</v>
      </c>
      <c r="D1456" s="11">
        <f t="shared" si="22"/>
        <v>4355201.5599999949</v>
      </c>
      <c r="E1456" t="s">
        <v>12524</v>
      </c>
    </row>
    <row r="1457" spans="1:5">
      <c r="A1457" s="19">
        <v>44040</v>
      </c>
      <c r="B1457" s="21">
        <v>0</v>
      </c>
      <c r="C1457" s="21">
        <v>567785.78</v>
      </c>
      <c r="D1457" s="11">
        <f t="shared" si="22"/>
        <v>4922987.3399999952</v>
      </c>
      <c r="E1457" t="s">
        <v>12525</v>
      </c>
    </row>
    <row r="1458" spans="1:5">
      <c r="B1458" s="21">
        <v>0</v>
      </c>
      <c r="C1458" s="21">
        <v>224449.95</v>
      </c>
      <c r="D1458" s="11">
        <f t="shared" si="22"/>
        <v>5147437.2899999954</v>
      </c>
      <c r="E1458" t="s">
        <v>12526</v>
      </c>
    </row>
    <row r="1459" spans="1:5">
      <c r="A1459" s="19">
        <v>44041</v>
      </c>
      <c r="B1459" s="21">
        <v>0</v>
      </c>
      <c r="C1459" s="21">
        <v>105914.79</v>
      </c>
      <c r="D1459" s="11">
        <f t="shared" si="22"/>
        <v>5253352.0799999954</v>
      </c>
      <c r="E1459" t="s">
        <v>12527</v>
      </c>
    </row>
    <row r="1460" spans="1:5">
      <c r="B1460" s="21">
        <v>0</v>
      </c>
      <c r="C1460" s="21">
        <v>21281.37</v>
      </c>
      <c r="D1460" s="11">
        <f t="shared" si="22"/>
        <v>5274633.4499999955</v>
      </c>
      <c r="E1460" t="s">
        <v>12528</v>
      </c>
    </row>
    <row r="1461" spans="1:5">
      <c r="A1461" s="19">
        <v>44042</v>
      </c>
      <c r="B1461" s="21">
        <v>-800000</v>
      </c>
      <c r="C1461" s="21"/>
      <c r="D1461" s="11">
        <f t="shared" si="22"/>
        <v>4474633.4499999955</v>
      </c>
      <c r="E1461" s="24" t="s">
        <v>3335</v>
      </c>
    </row>
    <row r="1462" spans="1:5">
      <c r="B1462" s="21">
        <v>0</v>
      </c>
      <c r="C1462" s="21">
        <v>159365.47</v>
      </c>
      <c r="D1462" s="11">
        <f t="shared" si="22"/>
        <v>4633998.9199999953</v>
      </c>
      <c r="E1462" t="s">
        <v>12529</v>
      </c>
    </row>
    <row r="1463" spans="1:5">
      <c r="A1463" s="19">
        <v>44046</v>
      </c>
      <c r="B1463" s="21">
        <v>-36106.400000000001</v>
      </c>
      <c r="C1463" s="21"/>
      <c r="D1463" s="11">
        <f t="shared" si="22"/>
        <v>4597892.5199999949</v>
      </c>
      <c r="E1463" t="s">
        <v>12518</v>
      </c>
    </row>
    <row r="1464" spans="1:5">
      <c r="A1464" s="19">
        <v>44049</v>
      </c>
      <c r="B1464" s="21">
        <v>-120.21</v>
      </c>
      <c r="C1464" s="21"/>
      <c r="D1464" s="11">
        <f t="shared" si="22"/>
        <v>4597772.3099999949</v>
      </c>
      <c r="E1464" s="14" t="s">
        <v>24</v>
      </c>
    </row>
    <row r="1465" spans="1:5">
      <c r="B1465" s="21">
        <v>0</v>
      </c>
      <c r="C1465" s="21">
        <v>4195700.34</v>
      </c>
      <c r="D1465" s="11">
        <f t="shared" si="22"/>
        <v>8793472.6499999948</v>
      </c>
      <c r="E1465" t="s">
        <v>12530</v>
      </c>
    </row>
    <row r="1466" spans="1:5">
      <c r="A1466" s="19">
        <v>44050</v>
      </c>
      <c r="B1466" s="21">
        <v>0</v>
      </c>
      <c r="C1466" s="21">
        <v>390124.12</v>
      </c>
      <c r="D1466" s="11">
        <f t="shared" si="22"/>
        <v>9183596.769999994</v>
      </c>
      <c r="E1466" t="s">
        <v>12531</v>
      </c>
    </row>
    <row r="1467" spans="1:5">
      <c r="B1467" s="21">
        <v>0</v>
      </c>
      <c r="C1467" s="21">
        <v>107001.89</v>
      </c>
      <c r="D1467" s="11">
        <f t="shared" si="22"/>
        <v>9290598.6599999946</v>
      </c>
      <c r="E1467" t="s">
        <v>12532</v>
      </c>
    </row>
    <row r="1468" spans="1:5">
      <c r="A1468" s="19">
        <v>44054</v>
      </c>
      <c r="B1468" s="21">
        <v>0</v>
      </c>
      <c r="C1468" s="21">
        <v>224786.49</v>
      </c>
      <c r="D1468" s="11">
        <f t="shared" si="22"/>
        <v>9515385.1499999948</v>
      </c>
      <c r="E1468" t="s">
        <v>12533</v>
      </c>
    </row>
    <row r="1469" spans="1:5">
      <c r="B1469" s="21">
        <v>0</v>
      </c>
      <c r="C1469" s="21">
        <v>398688.64</v>
      </c>
      <c r="D1469" s="11">
        <f t="shared" si="22"/>
        <v>9914073.7899999954</v>
      </c>
      <c r="E1469" t="s">
        <v>12534</v>
      </c>
    </row>
    <row r="1470" spans="1:5">
      <c r="A1470" s="19">
        <v>44055</v>
      </c>
      <c r="B1470" s="21">
        <v>0</v>
      </c>
      <c r="C1470" s="21">
        <v>226479.34</v>
      </c>
      <c r="D1470" s="11">
        <f t="shared" si="22"/>
        <v>10140553.129999995</v>
      </c>
      <c r="E1470" t="s">
        <v>12535</v>
      </c>
    </row>
    <row r="1471" spans="1:5">
      <c r="B1471" s="21">
        <v>0</v>
      </c>
      <c r="C1471" s="21">
        <v>237132.39</v>
      </c>
      <c r="D1471" s="11">
        <f t="shared" si="22"/>
        <v>10377685.519999996</v>
      </c>
      <c r="E1471" t="s">
        <v>12536</v>
      </c>
    </row>
    <row r="1472" spans="1:5">
      <c r="B1472" s="21">
        <v>0</v>
      </c>
      <c r="C1472" s="21">
        <v>319365.46999999997</v>
      </c>
      <c r="D1472" s="11">
        <f t="shared" si="22"/>
        <v>10697050.989999996</v>
      </c>
      <c r="E1472" t="s">
        <v>12537</v>
      </c>
    </row>
    <row r="1473" spans="1:5">
      <c r="B1473" s="21">
        <v>0</v>
      </c>
      <c r="C1473" s="21">
        <v>81347.23</v>
      </c>
      <c r="D1473" s="11">
        <f t="shared" si="22"/>
        <v>10778398.219999997</v>
      </c>
      <c r="E1473" t="s">
        <v>12538</v>
      </c>
    </row>
    <row r="1474" spans="1:5">
      <c r="A1474" s="19">
        <v>44056</v>
      </c>
      <c r="B1474" s="21">
        <v>0</v>
      </c>
      <c r="C1474" s="21">
        <v>123263.89</v>
      </c>
      <c r="D1474" s="11">
        <f t="shared" si="22"/>
        <v>10901662.109999998</v>
      </c>
      <c r="E1474" t="s">
        <v>12539</v>
      </c>
    </row>
    <row r="1475" spans="1:5">
      <c r="B1475" s="21">
        <v>0</v>
      </c>
      <c r="C1475" s="21">
        <v>434517.58</v>
      </c>
      <c r="D1475" s="11">
        <f t="shared" si="22"/>
        <v>11336179.689999998</v>
      </c>
      <c r="E1475" t="s">
        <v>12540</v>
      </c>
    </row>
    <row r="1476" spans="1:5">
      <c r="B1476" s="21">
        <v>0</v>
      </c>
      <c r="C1476" s="21">
        <v>203436.48</v>
      </c>
      <c r="D1476" s="11">
        <f t="shared" si="22"/>
        <v>11539616.169999998</v>
      </c>
      <c r="E1476" t="s">
        <v>12541</v>
      </c>
    </row>
    <row r="1477" spans="1:5">
      <c r="B1477" s="21">
        <v>0</v>
      </c>
      <c r="C1477" s="21">
        <v>696339.13</v>
      </c>
      <c r="D1477" s="11">
        <f t="shared" si="22"/>
        <v>12235955.299999999</v>
      </c>
      <c r="E1477" t="s">
        <v>12542</v>
      </c>
    </row>
    <row r="1478" spans="1:5">
      <c r="B1478" s="21">
        <v>0</v>
      </c>
      <c r="C1478" s="21">
        <v>384881.97</v>
      </c>
      <c r="D1478" s="11">
        <f t="shared" ref="D1478:D1541" si="23">D1477+B1478+C1478</f>
        <v>12620837.27</v>
      </c>
      <c r="E1478" t="s">
        <v>12543</v>
      </c>
    </row>
    <row r="1479" spans="1:5">
      <c r="B1479" s="21">
        <v>0</v>
      </c>
      <c r="C1479" s="21">
        <v>63958.71</v>
      </c>
      <c r="D1479" s="11">
        <f t="shared" si="23"/>
        <v>12684795.98</v>
      </c>
      <c r="E1479" t="s">
        <v>12544</v>
      </c>
    </row>
    <row r="1480" spans="1:5">
      <c r="B1480" s="21">
        <v>0</v>
      </c>
      <c r="C1480" s="21">
        <v>75314.259999999995</v>
      </c>
      <c r="D1480" s="11">
        <f t="shared" si="23"/>
        <v>12760110.24</v>
      </c>
      <c r="E1480" t="s">
        <v>12545</v>
      </c>
    </row>
    <row r="1481" spans="1:5">
      <c r="B1481" s="21">
        <v>0</v>
      </c>
      <c r="C1481" s="21">
        <v>81895.7</v>
      </c>
      <c r="D1481" s="11">
        <f t="shared" si="23"/>
        <v>12842005.939999999</v>
      </c>
      <c r="E1481" t="s">
        <v>12546</v>
      </c>
    </row>
    <row r="1482" spans="1:5">
      <c r="A1482" s="19"/>
      <c r="B1482" s="21">
        <v>0</v>
      </c>
      <c r="C1482" s="21">
        <v>4195700.3499999996</v>
      </c>
      <c r="D1482" s="11">
        <f t="shared" si="23"/>
        <v>17037706.289999999</v>
      </c>
      <c r="E1482" t="s">
        <v>12547</v>
      </c>
    </row>
    <row r="1483" spans="1:5">
      <c r="B1483" s="21">
        <v>0</v>
      </c>
      <c r="C1483" s="21">
        <v>574478.35</v>
      </c>
      <c r="D1483" s="11">
        <f t="shared" si="23"/>
        <v>17612184.640000001</v>
      </c>
      <c r="E1483" t="s">
        <v>12548</v>
      </c>
    </row>
    <row r="1484" spans="1:5">
      <c r="A1484" s="19">
        <v>44057</v>
      </c>
      <c r="B1484" s="21">
        <v>0</v>
      </c>
      <c r="C1484" s="21">
        <v>223531.87</v>
      </c>
      <c r="D1484" s="11">
        <f t="shared" si="23"/>
        <v>17835716.510000002</v>
      </c>
      <c r="E1484" t="s">
        <v>12549</v>
      </c>
    </row>
    <row r="1485" spans="1:5">
      <c r="B1485" s="21">
        <v>0</v>
      </c>
      <c r="C1485" s="21">
        <v>324991.62</v>
      </c>
      <c r="D1485" s="11">
        <f t="shared" si="23"/>
        <v>18160708.130000003</v>
      </c>
      <c r="E1485" t="s">
        <v>12550</v>
      </c>
    </row>
    <row r="1486" spans="1:5">
      <c r="B1486" s="21">
        <v>0</v>
      </c>
      <c r="C1486" s="21">
        <v>63071.07</v>
      </c>
      <c r="D1486" s="11">
        <f t="shared" si="23"/>
        <v>18223779.200000003</v>
      </c>
      <c r="E1486" t="s">
        <v>12551</v>
      </c>
    </row>
    <row r="1487" spans="1:5">
      <c r="B1487" s="21">
        <v>0</v>
      </c>
      <c r="C1487" s="21">
        <v>61349.47</v>
      </c>
      <c r="D1487" s="11">
        <f t="shared" si="23"/>
        <v>18285128.670000002</v>
      </c>
      <c r="E1487" t="s">
        <v>12552</v>
      </c>
    </row>
    <row r="1488" spans="1:5">
      <c r="B1488" s="21">
        <v>0</v>
      </c>
      <c r="C1488" s="21">
        <v>69992.67</v>
      </c>
      <c r="D1488" s="11">
        <f t="shared" si="23"/>
        <v>18355121.340000004</v>
      </c>
      <c r="E1488" t="s">
        <v>12553</v>
      </c>
    </row>
    <row r="1489" spans="1:5">
      <c r="A1489" s="19">
        <v>44060</v>
      </c>
      <c r="B1489" s="21">
        <v>0</v>
      </c>
      <c r="C1489" s="40">
        <v>107570.25</v>
      </c>
      <c r="D1489" s="11">
        <f t="shared" si="23"/>
        <v>18462691.590000004</v>
      </c>
      <c r="E1489" t="s">
        <v>12554</v>
      </c>
    </row>
    <row r="1490" spans="1:5">
      <c r="B1490" s="21">
        <v>0</v>
      </c>
      <c r="C1490" s="40">
        <v>132344.65</v>
      </c>
      <c r="D1490" s="11">
        <f t="shared" si="23"/>
        <v>18595036.240000002</v>
      </c>
      <c r="E1490" t="s">
        <v>12555</v>
      </c>
    </row>
    <row r="1491" spans="1:5">
      <c r="B1491" s="21">
        <v>0</v>
      </c>
      <c r="C1491" s="40">
        <v>44133.13</v>
      </c>
      <c r="D1491" s="11">
        <f t="shared" si="23"/>
        <v>18639169.370000001</v>
      </c>
      <c r="E1491" t="s">
        <v>12556</v>
      </c>
    </row>
    <row r="1492" spans="1:5">
      <c r="B1492" s="21">
        <v>0</v>
      </c>
      <c r="C1492" s="40">
        <v>14487.08</v>
      </c>
      <c r="D1492" s="11">
        <f t="shared" si="23"/>
        <v>18653656.449999999</v>
      </c>
      <c r="E1492" t="s">
        <v>12557</v>
      </c>
    </row>
    <row r="1493" spans="1:5">
      <c r="B1493" s="21">
        <v>0</v>
      </c>
      <c r="C1493" s="40">
        <v>64804.58</v>
      </c>
      <c r="D1493" s="11">
        <f t="shared" si="23"/>
        <v>18718461.029999997</v>
      </c>
      <c r="E1493" t="s">
        <v>12558</v>
      </c>
    </row>
    <row r="1494" spans="1:5">
      <c r="A1494" s="19">
        <v>44061</v>
      </c>
      <c r="B1494" s="21">
        <v>0</v>
      </c>
      <c r="C1494" s="40">
        <v>449689.78</v>
      </c>
      <c r="D1494" s="11">
        <f t="shared" si="23"/>
        <v>19168150.809999999</v>
      </c>
      <c r="E1494" t="s">
        <v>12559</v>
      </c>
    </row>
    <row r="1495" spans="1:5">
      <c r="B1495" s="21">
        <v>0</v>
      </c>
      <c r="C1495" s="40">
        <v>405458.5</v>
      </c>
      <c r="D1495" s="11">
        <f t="shared" si="23"/>
        <v>19573609.309999999</v>
      </c>
      <c r="E1495" t="s">
        <v>12560</v>
      </c>
    </row>
    <row r="1496" spans="1:5">
      <c r="A1496" s="19">
        <v>44062</v>
      </c>
      <c r="B1496" s="21">
        <v>-201478.3</v>
      </c>
      <c r="C1496" s="40"/>
      <c r="D1496" s="11">
        <f t="shared" si="23"/>
        <v>19372131.009999998</v>
      </c>
      <c r="E1496" t="s">
        <v>12561</v>
      </c>
    </row>
    <row r="1497" spans="1:5">
      <c r="A1497" s="19"/>
      <c r="B1497" s="21">
        <v>0</v>
      </c>
      <c r="C1497" s="45">
        <v>407567.97</v>
      </c>
      <c r="D1497" s="11">
        <f t="shared" si="23"/>
        <v>19779698.979999997</v>
      </c>
      <c r="E1497" s="16" t="s">
        <v>12562</v>
      </c>
    </row>
    <row r="1498" spans="1:5">
      <c r="A1498" s="19">
        <v>44063</v>
      </c>
      <c r="B1498" s="21">
        <v>-276</v>
      </c>
      <c r="C1498" s="40"/>
      <c r="D1498" s="11">
        <f t="shared" si="23"/>
        <v>19779422.979999997</v>
      </c>
      <c r="E1498" s="14" t="s">
        <v>24</v>
      </c>
    </row>
    <row r="1499" spans="1:5">
      <c r="B1499" s="21">
        <v>0</v>
      </c>
      <c r="C1499" s="40">
        <v>206343.94</v>
      </c>
      <c r="D1499" s="11">
        <f t="shared" si="23"/>
        <v>19985766.919999998</v>
      </c>
      <c r="E1499" t="s">
        <v>12563</v>
      </c>
    </row>
    <row r="1500" spans="1:5">
      <c r="B1500" s="21">
        <v>0</v>
      </c>
      <c r="C1500" s="40">
        <v>192913.76</v>
      </c>
      <c r="D1500" s="11">
        <f t="shared" si="23"/>
        <v>20178680.68</v>
      </c>
      <c r="E1500" t="s">
        <v>12564</v>
      </c>
    </row>
    <row r="1501" spans="1:5">
      <c r="B1501" s="21">
        <v>0</v>
      </c>
      <c r="C1501" s="40">
        <v>579059.49</v>
      </c>
      <c r="D1501" s="11">
        <f t="shared" si="23"/>
        <v>20757740.169999998</v>
      </c>
      <c r="E1501" t="s">
        <v>12565</v>
      </c>
    </row>
    <row r="1502" spans="1:5">
      <c r="A1502" s="19">
        <v>44064</v>
      </c>
      <c r="B1502" s="21">
        <v>0</v>
      </c>
      <c r="C1502" s="21">
        <v>633097.29</v>
      </c>
      <c r="D1502" s="11">
        <f t="shared" si="23"/>
        <v>21390837.459999997</v>
      </c>
      <c r="E1502" t="s">
        <v>12566</v>
      </c>
    </row>
    <row r="1503" spans="1:5">
      <c r="A1503" s="19">
        <v>44067</v>
      </c>
      <c r="B1503" s="21">
        <v>0</v>
      </c>
      <c r="C1503" s="40">
        <v>193731.43</v>
      </c>
      <c r="D1503" s="11">
        <f t="shared" si="23"/>
        <v>21584568.889999997</v>
      </c>
      <c r="E1503" t="s">
        <v>12567</v>
      </c>
    </row>
    <row r="1504" spans="1:5">
      <c r="B1504" s="21">
        <v>0</v>
      </c>
      <c r="C1504" s="40">
        <v>168265.85</v>
      </c>
      <c r="D1504" s="11">
        <f t="shared" si="23"/>
        <v>21752834.739999998</v>
      </c>
      <c r="E1504" t="s">
        <v>12568</v>
      </c>
    </row>
    <row r="1505" spans="1:5">
      <c r="B1505" s="21">
        <v>0</v>
      </c>
      <c r="C1505" s="40">
        <v>196718.6</v>
      </c>
      <c r="D1505" s="11">
        <f t="shared" si="23"/>
        <v>21949553.34</v>
      </c>
      <c r="E1505" t="s">
        <v>12569</v>
      </c>
    </row>
    <row r="1506" spans="1:5">
      <c r="B1506" s="21">
        <v>0</v>
      </c>
      <c r="C1506" s="40">
        <v>398066.6</v>
      </c>
      <c r="D1506" s="11">
        <f t="shared" si="23"/>
        <v>22347619.940000001</v>
      </c>
      <c r="E1506" t="s">
        <v>12570</v>
      </c>
    </row>
    <row r="1507" spans="1:5">
      <c r="B1507" s="21">
        <v>0</v>
      </c>
      <c r="C1507" s="40">
        <v>409057.14</v>
      </c>
      <c r="D1507" s="11">
        <f t="shared" si="23"/>
        <v>22756677.080000002</v>
      </c>
      <c r="E1507" t="s">
        <v>12571</v>
      </c>
    </row>
    <row r="1508" spans="1:5">
      <c r="B1508" s="21">
        <v>0</v>
      </c>
      <c r="C1508" s="40">
        <v>399625.85</v>
      </c>
      <c r="D1508" s="11">
        <f t="shared" si="23"/>
        <v>23156302.930000003</v>
      </c>
      <c r="E1508" t="s">
        <v>12572</v>
      </c>
    </row>
    <row r="1509" spans="1:5">
      <c r="B1509" s="21">
        <v>0</v>
      </c>
      <c r="C1509" s="40">
        <v>77748.649999999994</v>
      </c>
      <c r="D1509" s="11">
        <f t="shared" si="23"/>
        <v>23234051.580000002</v>
      </c>
      <c r="E1509" t="s">
        <v>12573</v>
      </c>
    </row>
    <row r="1510" spans="1:5">
      <c r="B1510" s="21">
        <v>0</v>
      </c>
      <c r="C1510" s="40">
        <v>79542.649999999994</v>
      </c>
      <c r="D1510" s="11">
        <f t="shared" si="23"/>
        <v>23313594.23</v>
      </c>
      <c r="E1510" t="s">
        <v>12574</v>
      </c>
    </row>
    <row r="1511" spans="1:5">
      <c r="B1511" s="21">
        <v>0</v>
      </c>
      <c r="C1511" s="40">
        <v>96969.15</v>
      </c>
      <c r="D1511" s="11">
        <f t="shared" si="23"/>
        <v>23410563.379999999</v>
      </c>
      <c r="E1511" t="s">
        <v>12575</v>
      </c>
    </row>
    <row r="1512" spans="1:5">
      <c r="A1512" s="19"/>
      <c r="B1512" s="21">
        <v>0</v>
      </c>
      <c r="C1512" s="40">
        <v>62876.65</v>
      </c>
      <c r="D1512" s="11">
        <f t="shared" si="23"/>
        <v>23473440.029999997</v>
      </c>
      <c r="E1512" t="s">
        <v>12576</v>
      </c>
    </row>
    <row r="1513" spans="1:5">
      <c r="B1513" s="21">
        <v>0</v>
      </c>
      <c r="C1513" s="40">
        <v>83727.149999999994</v>
      </c>
      <c r="D1513" s="11">
        <f t="shared" si="23"/>
        <v>23557167.179999996</v>
      </c>
      <c r="E1513" t="s">
        <v>12577</v>
      </c>
    </row>
    <row r="1514" spans="1:5">
      <c r="B1514" s="21">
        <v>0</v>
      </c>
      <c r="C1514" s="40">
        <v>200291.66</v>
      </c>
      <c r="D1514" s="11">
        <f t="shared" si="23"/>
        <v>23757458.839999996</v>
      </c>
      <c r="E1514" t="s">
        <v>12578</v>
      </c>
    </row>
    <row r="1515" spans="1:5">
      <c r="A1515" s="19">
        <v>44069</v>
      </c>
      <c r="B1515" s="21">
        <v>0</v>
      </c>
      <c r="C1515" s="40">
        <v>316572.76</v>
      </c>
      <c r="D1515" s="11">
        <f t="shared" si="23"/>
        <v>24074031.599999998</v>
      </c>
      <c r="E1515" t="s">
        <v>12579</v>
      </c>
    </row>
    <row r="1516" spans="1:5">
      <c r="B1516" s="21">
        <v>0</v>
      </c>
      <c r="C1516" s="40">
        <v>408244.68</v>
      </c>
      <c r="D1516" s="11">
        <f t="shared" si="23"/>
        <v>24482276.279999997</v>
      </c>
      <c r="E1516" t="s">
        <v>12580</v>
      </c>
    </row>
    <row r="1517" spans="1:5">
      <c r="B1517" s="21">
        <v>0</v>
      </c>
      <c r="C1517" s="40">
        <v>30131.46</v>
      </c>
      <c r="D1517" s="11">
        <f t="shared" si="23"/>
        <v>24512407.739999998</v>
      </c>
      <c r="E1517" t="s">
        <v>12581</v>
      </c>
    </row>
    <row r="1518" spans="1:5">
      <c r="B1518" s="21">
        <v>0</v>
      </c>
      <c r="C1518" s="40">
        <v>82715.14</v>
      </c>
      <c r="D1518" s="11">
        <f t="shared" si="23"/>
        <v>24595122.879999999</v>
      </c>
      <c r="E1518" t="s">
        <v>12582</v>
      </c>
    </row>
    <row r="1519" spans="1:5">
      <c r="B1519" s="21">
        <v>-8000000</v>
      </c>
      <c r="C1519" s="40"/>
      <c r="D1519" s="11">
        <f t="shared" si="23"/>
        <v>16595122.879999999</v>
      </c>
      <c r="E1519" s="14" t="s">
        <v>49</v>
      </c>
    </row>
    <row r="1520" spans="1:5">
      <c r="A1520" s="19">
        <v>44070</v>
      </c>
      <c r="B1520" s="21">
        <v>-260.62</v>
      </c>
      <c r="C1520" s="40"/>
      <c r="D1520" s="11">
        <f t="shared" si="23"/>
        <v>16594862.26</v>
      </c>
      <c r="E1520" s="14" t="s">
        <v>24</v>
      </c>
    </row>
    <row r="1521" spans="1:5">
      <c r="B1521" s="21">
        <v>0</v>
      </c>
      <c r="C1521" s="40">
        <v>394558.96</v>
      </c>
      <c r="D1521" s="11">
        <f t="shared" si="23"/>
        <v>16989421.219999999</v>
      </c>
      <c r="E1521" t="s">
        <v>12583</v>
      </c>
    </row>
    <row r="1522" spans="1:5">
      <c r="B1522" s="21">
        <v>0</v>
      </c>
      <c r="C1522" s="40">
        <v>101738.12</v>
      </c>
      <c r="D1522" s="11">
        <f t="shared" si="23"/>
        <v>17091159.34</v>
      </c>
      <c r="E1522" t="s">
        <v>12584</v>
      </c>
    </row>
    <row r="1523" spans="1:5">
      <c r="B1523" s="21">
        <v>-20625</v>
      </c>
      <c r="C1523" s="40"/>
      <c r="D1523" s="11">
        <f t="shared" si="23"/>
        <v>17070534.34</v>
      </c>
      <c r="E1523" s="14" t="s">
        <v>3413</v>
      </c>
    </row>
    <row r="1524" spans="1:5">
      <c r="B1524" s="21">
        <v>-12825000</v>
      </c>
      <c r="C1524" s="40"/>
      <c r="D1524" s="11">
        <f t="shared" si="23"/>
        <v>4245534.34</v>
      </c>
      <c r="E1524" s="14" t="s">
        <v>3187</v>
      </c>
    </row>
    <row r="1525" spans="1:5">
      <c r="B1525" s="21">
        <v>-3000000</v>
      </c>
      <c r="C1525" s="40"/>
      <c r="D1525" s="11">
        <f t="shared" si="23"/>
        <v>1245534.3399999999</v>
      </c>
      <c r="E1525" s="14" t="s">
        <v>49</v>
      </c>
    </row>
    <row r="1526" spans="1:5">
      <c r="B1526" s="21">
        <v>0</v>
      </c>
      <c r="C1526" s="40">
        <v>57175.63</v>
      </c>
      <c r="D1526" s="11">
        <f t="shared" si="23"/>
        <v>1302709.9699999997</v>
      </c>
      <c r="E1526" t="s">
        <v>12585</v>
      </c>
    </row>
    <row r="1527" spans="1:5">
      <c r="B1527" s="21">
        <v>0</v>
      </c>
      <c r="C1527" s="40">
        <v>84706.63</v>
      </c>
      <c r="D1527" s="11">
        <f t="shared" si="23"/>
        <v>1387416.5999999996</v>
      </c>
      <c r="E1527" t="s">
        <v>12586</v>
      </c>
    </row>
    <row r="1528" spans="1:5">
      <c r="B1528" s="21">
        <v>0</v>
      </c>
      <c r="C1528" s="40">
        <v>102542.63</v>
      </c>
      <c r="D1528" s="11">
        <f t="shared" si="23"/>
        <v>1489959.2299999995</v>
      </c>
      <c r="E1528" t="s">
        <v>12587</v>
      </c>
    </row>
    <row r="1529" spans="1:5">
      <c r="B1529" s="21">
        <v>0</v>
      </c>
      <c r="C1529" s="40">
        <v>138840.82999999999</v>
      </c>
      <c r="D1529" s="11">
        <f t="shared" si="23"/>
        <v>1628800.0599999996</v>
      </c>
      <c r="E1529" t="s">
        <v>12588</v>
      </c>
    </row>
    <row r="1530" spans="1:5">
      <c r="B1530" s="21">
        <v>0</v>
      </c>
      <c r="C1530" s="40">
        <v>139604.13</v>
      </c>
      <c r="D1530" s="11">
        <f t="shared" si="23"/>
        <v>1768404.1899999995</v>
      </c>
      <c r="E1530" t="s">
        <v>12589</v>
      </c>
    </row>
    <row r="1531" spans="1:5">
      <c r="A1531" s="19">
        <v>44071</v>
      </c>
      <c r="B1531" s="21">
        <v>0</v>
      </c>
      <c r="C1531" s="46">
        <v>298511.53999999998</v>
      </c>
      <c r="D1531" s="11">
        <f t="shared" si="23"/>
        <v>2066915.7299999995</v>
      </c>
      <c r="E1531" t="s">
        <v>12590</v>
      </c>
    </row>
    <row r="1532" spans="1:5">
      <c r="B1532" s="21">
        <v>0</v>
      </c>
      <c r="C1532" s="46">
        <v>403068.71</v>
      </c>
      <c r="D1532" s="11">
        <f t="shared" si="23"/>
        <v>2469984.4399999995</v>
      </c>
      <c r="E1532" t="s">
        <v>12591</v>
      </c>
    </row>
    <row r="1533" spans="1:5">
      <c r="B1533" s="21">
        <v>0</v>
      </c>
      <c r="C1533" s="46">
        <v>89254.24</v>
      </c>
      <c r="D1533" s="11">
        <f t="shared" si="23"/>
        <v>2559238.6799999997</v>
      </c>
      <c r="E1533" t="s">
        <v>12592</v>
      </c>
    </row>
    <row r="1534" spans="1:5">
      <c r="B1534" s="21">
        <v>0</v>
      </c>
      <c r="C1534" s="46">
        <v>54227.5</v>
      </c>
      <c r="D1534" s="11">
        <f t="shared" si="23"/>
        <v>2613466.1799999997</v>
      </c>
      <c r="E1534" t="s">
        <v>12593</v>
      </c>
    </row>
    <row r="1535" spans="1:5">
      <c r="B1535" s="21">
        <v>0</v>
      </c>
      <c r="C1535" s="46">
        <v>142769.62</v>
      </c>
      <c r="D1535" s="11">
        <f t="shared" si="23"/>
        <v>2756235.8</v>
      </c>
      <c r="E1535" t="s">
        <v>12594</v>
      </c>
    </row>
    <row r="1536" spans="1:5">
      <c r="B1536" s="21">
        <v>0</v>
      </c>
      <c r="C1536" s="46">
        <v>112612.18</v>
      </c>
      <c r="D1536" s="11">
        <f t="shared" si="23"/>
        <v>2868847.98</v>
      </c>
      <c r="E1536" t="s">
        <v>12595</v>
      </c>
    </row>
    <row r="1537" spans="1:9">
      <c r="A1537" s="19">
        <v>44077</v>
      </c>
      <c r="B1537" s="21">
        <v>-597.16999999999996</v>
      </c>
      <c r="C1537" s="21"/>
      <c r="D1537" s="11">
        <f t="shared" si="23"/>
        <v>2868250.81</v>
      </c>
      <c r="E1537" s="14" t="s">
        <v>24</v>
      </c>
    </row>
    <row r="1538" spans="1:9">
      <c r="A1538" s="19">
        <v>44088</v>
      </c>
      <c r="B1538" s="21">
        <v>-2500000</v>
      </c>
      <c r="C1538" s="21"/>
      <c r="D1538" s="11">
        <f t="shared" si="23"/>
        <v>368250.81000000006</v>
      </c>
      <c r="E1538" s="14" t="s">
        <v>49</v>
      </c>
      <c r="I1538" s="17"/>
    </row>
    <row r="1539" spans="1:9">
      <c r="B1539" s="21">
        <v>-260.85000000000002</v>
      </c>
      <c r="C1539" s="21"/>
      <c r="D1539" s="11">
        <f t="shared" si="23"/>
        <v>367989.96000000008</v>
      </c>
      <c r="E1539" s="14" t="s">
        <v>24</v>
      </c>
    </row>
    <row r="1540" spans="1:9">
      <c r="A1540" s="19">
        <v>44111</v>
      </c>
      <c r="B1540" s="21">
        <v>0</v>
      </c>
      <c r="C1540" s="21">
        <v>77215.47</v>
      </c>
      <c r="D1540" s="11">
        <f t="shared" si="23"/>
        <v>445205.43000000005</v>
      </c>
      <c r="E1540" t="s">
        <v>12596</v>
      </c>
    </row>
    <row r="1541" spans="1:9">
      <c r="B1541" s="21">
        <v>0</v>
      </c>
      <c r="C1541" s="21">
        <v>143860.41</v>
      </c>
      <c r="D1541" s="11">
        <f t="shared" si="23"/>
        <v>589065.84000000008</v>
      </c>
      <c r="E1541" t="s">
        <v>12597</v>
      </c>
    </row>
    <row r="1542" spans="1:9">
      <c r="B1542" s="21">
        <v>0</v>
      </c>
      <c r="C1542" s="21">
        <v>76947.210000000006</v>
      </c>
      <c r="D1542" s="11">
        <f t="shared" ref="D1542:D1605" si="24">D1541+B1542+C1542</f>
        <v>666013.05000000005</v>
      </c>
      <c r="E1542" t="s">
        <v>12598</v>
      </c>
    </row>
    <row r="1543" spans="1:9">
      <c r="B1543" s="21">
        <v>0</v>
      </c>
      <c r="C1543" s="21">
        <v>10476.26</v>
      </c>
      <c r="D1543" s="11">
        <f t="shared" si="24"/>
        <v>676489.31</v>
      </c>
      <c r="E1543" t="s">
        <v>12599</v>
      </c>
    </row>
    <row r="1544" spans="1:9">
      <c r="A1544" s="19">
        <v>44112</v>
      </c>
      <c r="B1544" s="21">
        <v>0</v>
      </c>
      <c r="C1544" s="21">
        <v>154180.99</v>
      </c>
      <c r="D1544" s="11">
        <f t="shared" si="24"/>
        <v>830670.3</v>
      </c>
      <c r="E1544" t="s">
        <v>12600</v>
      </c>
    </row>
    <row r="1545" spans="1:9">
      <c r="B1545" s="21">
        <v>0</v>
      </c>
      <c r="C1545" s="21">
        <v>106632.79</v>
      </c>
      <c r="D1545" s="11">
        <f t="shared" si="24"/>
        <v>937303.09000000008</v>
      </c>
      <c r="E1545" t="s">
        <v>12601</v>
      </c>
    </row>
    <row r="1546" spans="1:9">
      <c r="B1546" s="21">
        <v>0</v>
      </c>
      <c r="C1546" s="21">
        <v>107439.19</v>
      </c>
      <c r="D1546" s="11">
        <f t="shared" si="24"/>
        <v>1044742.28</v>
      </c>
      <c r="E1546" t="s">
        <v>12602</v>
      </c>
    </row>
    <row r="1547" spans="1:9">
      <c r="A1547" s="19">
        <v>44113</v>
      </c>
      <c r="B1547" s="21">
        <v>0</v>
      </c>
      <c r="C1547" s="21">
        <v>80381.570000000007</v>
      </c>
      <c r="D1547" s="11">
        <f t="shared" si="24"/>
        <v>1125123.8500000001</v>
      </c>
      <c r="E1547" t="s">
        <v>12603</v>
      </c>
    </row>
    <row r="1548" spans="1:9">
      <c r="B1548" s="21">
        <v>0</v>
      </c>
      <c r="C1548" s="21">
        <v>55607.57</v>
      </c>
      <c r="D1548" s="11">
        <f t="shared" si="24"/>
        <v>1180731.4200000002</v>
      </c>
      <c r="E1548" t="s">
        <v>12604</v>
      </c>
    </row>
    <row r="1549" spans="1:9">
      <c r="B1549" s="21">
        <v>0</v>
      </c>
      <c r="C1549" s="21">
        <v>81802.67</v>
      </c>
      <c r="D1549" s="11">
        <f t="shared" si="24"/>
        <v>1262534.0900000001</v>
      </c>
      <c r="E1549" t="s">
        <v>12605</v>
      </c>
    </row>
    <row r="1550" spans="1:9">
      <c r="B1550" s="21">
        <v>0</v>
      </c>
      <c r="C1550" s="21">
        <v>6124.91</v>
      </c>
      <c r="D1550" s="11">
        <f t="shared" si="24"/>
        <v>1268659</v>
      </c>
      <c r="E1550" t="s">
        <v>12606</v>
      </c>
    </row>
    <row r="1551" spans="1:9">
      <c r="A1551" s="19">
        <v>44116</v>
      </c>
      <c r="B1551" s="21">
        <v>0</v>
      </c>
      <c r="C1551" s="21">
        <v>414869.49</v>
      </c>
      <c r="D1551" s="11">
        <f t="shared" si="24"/>
        <v>1683528.49</v>
      </c>
      <c r="E1551" t="s">
        <v>12607</v>
      </c>
    </row>
    <row r="1552" spans="1:9">
      <c r="A1552" s="19">
        <v>44117</v>
      </c>
      <c r="B1552" s="21">
        <v>0</v>
      </c>
      <c r="C1552" s="21">
        <v>124474.3</v>
      </c>
      <c r="D1552" s="11">
        <f t="shared" si="24"/>
        <v>1808002.79</v>
      </c>
      <c r="E1552" t="s">
        <v>12608</v>
      </c>
    </row>
    <row r="1553" spans="1:5">
      <c r="B1553" s="21">
        <v>0</v>
      </c>
      <c r="C1553" s="21">
        <v>416203.76</v>
      </c>
      <c r="D1553" s="11">
        <f t="shared" si="24"/>
        <v>2224206.5499999998</v>
      </c>
      <c r="E1553" t="s">
        <v>12609</v>
      </c>
    </row>
    <row r="1554" spans="1:5">
      <c r="B1554" s="21">
        <v>0</v>
      </c>
      <c r="C1554" s="21">
        <v>355492.65</v>
      </c>
      <c r="D1554" s="11">
        <f t="shared" si="24"/>
        <v>2579699.1999999997</v>
      </c>
      <c r="E1554" t="s">
        <v>12610</v>
      </c>
    </row>
    <row r="1555" spans="1:5">
      <c r="A1555" s="19">
        <v>44118</v>
      </c>
      <c r="B1555" s="21">
        <v>0</v>
      </c>
      <c r="C1555" s="21">
        <v>416453.93</v>
      </c>
      <c r="D1555" s="11">
        <f t="shared" si="24"/>
        <v>2996153.13</v>
      </c>
      <c r="E1555" t="s">
        <v>12611</v>
      </c>
    </row>
    <row r="1556" spans="1:5">
      <c r="B1556" s="21">
        <v>0</v>
      </c>
      <c r="C1556" s="21">
        <v>415536.64000000001</v>
      </c>
      <c r="D1556" s="11">
        <f t="shared" si="24"/>
        <v>3411689.77</v>
      </c>
      <c r="E1556" t="s">
        <v>12612</v>
      </c>
    </row>
    <row r="1557" spans="1:5">
      <c r="A1557" s="19">
        <v>44119</v>
      </c>
      <c r="B1557" s="21">
        <v>0</v>
      </c>
      <c r="C1557" s="21">
        <v>44019.42</v>
      </c>
      <c r="D1557" s="11">
        <f t="shared" si="24"/>
        <v>3455709.19</v>
      </c>
      <c r="E1557" t="s">
        <v>12613</v>
      </c>
    </row>
    <row r="1558" spans="1:5">
      <c r="B1558" s="21">
        <v>0</v>
      </c>
      <c r="C1558" s="21">
        <v>157734.72</v>
      </c>
      <c r="D1558" s="11">
        <f t="shared" si="24"/>
        <v>3613443.91</v>
      </c>
      <c r="E1558" t="s">
        <v>12614</v>
      </c>
    </row>
    <row r="1559" spans="1:5">
      <c r="B1559" s="21">
        <v>0</v>
      </c>
      <c r="C1559" s="21">
        <v>53566.16</v>
      </c>
      <c r="D1559" s="11">
        <f t="shared" si="24"/>
        <v>3667010.0700000003</v>
      </c>
      <c r="E1559" t="s">
        <v>12615</v>
      </c>
    </row>
    <row r="1560" spans="1:5">
      <c r="A1560" s="19">
        <v>44120</v>
      </c>
      <c r="B1560" s="21">
        <v>0</v>
      </c>
      <c r="C1560" s="21">
        <v>106314.54</v>
      </c>
      <c r="D1560" s="11">
        <f t="shared" si="24"/>
        <v>3773324.6100000003</v>
      </c>
      <c r="E1560" t="s">
        <v>12616</v>
      </c>
    </row>
    <row r="1561" spans="1:5">
      <c r="B1561" s="21">
        <v>0</v>
      </c>
      <c r="C1561" s="21">
        <v>408607.91</v>
      </c>
      <c r="D1561" s="11">
        <f t="shared" si="24"/>
        <v>4181932.5200000005</v>
      </c>
      <c r="E1561" t="s">
        <v>12617</v>
      </c>
    </row>
    <row r="1562" spans="1:5">
      <c r="A1562" s="19">
        <v>44123</v>
      </c>
      <c r="B1562" s="21">
        <v>0</v>
      </c>
      <c r="C1562" s="21">
        <v>401424.66</v>
      </c>
      <c r="D1562" s="11">
        <f t="shared" si="24"/>
        <v>4583357.1800000006</v>
      </c>
      <c r="E1562" t="s">
        <v>12618</v>
      </c>
    </row>
    <row r="1563" spans="1:5">
      <c r="B1563" s="21">
        <v>0</v>
      </c>
      <c r="C1563" s="21">
        <v>149486.51999999999</v>
      </c>
      <c r="D1563" s="11">
        <f t="shared" si="24"/>
        <v>4732843.7</v>
      </c>
      <c r="E1563" t="s">
        <v>12619</v>
      </c>
    </row>
    <row r="1564" spans="1:5">
      <c r="A1564" s="19">
        <v>44124</v>
      </c>
      <c r="B1564" s="21">
        <v>0</v>
      </c>
      <c r="C1564" s="21">
        <v>75141.78</v>
      </c>
      <c r="D1564" s="11">
        <f t="shared" si="24"/>
        <v>4807985.4800000004</v>
      </c>
      <c r="E1564" t="s">
        <v>12620</v>
      </c>
    </row>
    <row r="1565" spans="1:5">
      <c r="B1565" s="21">
        <v>0</v>
      </c>
      <c r="C1565" s="21">
        <v>55776.33</v>
      </c>
      <c r="D1565" s="11">
        <f t="shared" si="24"/>
        <v>4863761.8100000005</v>
      </c>
      <c r="E1565" t="s">
        <v>12621</v>
      </c>
    </row>
    <row r="1566" spans="1:5">
      <c r="B1566" s="21">
        <v>0</v>
      </c>
      <c r="C1566" s="21">
        <v>73035.8</v>
      </c>
      <c r="D1566" s="11">
        <f t="shared" si="24"/>
        <v>4936797.6100000003</v>
      </c>
      <c r="E1566" t="s">
        <v>12622</v>
      </c>
    </row>
    <row r="1567" spans="1:5">
      <c r="B1567" s="21">
        <v>0</v>
      </c>
      <c r="C1567" s="21">
        <v>128374.46</v>
      </c>
      <c r="D1567" s="11">
        <f t="shared" si="24"/>
        <v>5065172.07</v>
      </c>
      <c r="E1567" t="s">
        <v>12623</v>
      </c>
    </row>
    <row r="1568" spans="1:5">
      <c r="B1568" s="21">
        <v>0</v>
      </c>
      <c r="C1568" s="21">
        <v>216578.12</v>
      </c>
      <c r="D1568" s="11">
        <f t="shared" si="24"/>
        <v>5281750.1900000004</v>
      </c>
      <c r="E1568" t="s">
        <v>12624</v>
      </c>
    </row>
    <row r="1569" spans="1:5">
      <c r="A1569" s="19">
        <v>44125</v>
      </c>
      <c r="B1569" s="21">
        <v>0</v>
      </c>
      <c r="C1569" s="21">
        <v>146213.99</v>
      </c>
      <c r="D1569" s="11">
        <f t="shared" si="24"/>
        <v>5427964.1800000006</v>
      </c>
      <c r="E1569" t="s">
        <v>12625</v>
      </c>
    </row>
    <row r="1570" spans="1:5">
      <c r="B1570" s="21">
        <v>0</v>
      </c>
      <c r="C1570" s="21">
        <v>56207.57</v>
      </c>
      <c r="D1570" s="11">
        <f t="shared" si="24"/>
        <v>5484171.7500000009</v>
      </c>
      <c r="E1570" t="s">
        <v>12626</v>
      </c>
    </row>
    <row r="1571" spans="1:5">
      <c r="B1571" s="21">
        <v>0</v>
      </c>
      <c r="C1571" s="21">
        <v>131093.51999999999</v>
      </c>
      <c r="D1571" s="11">
        <f t="shared" si="24"/>
        <v>5615265.2700000005</v>
      </c>
      <c r="E1571" t="s">
        <v>12627</v>
      </c>
    </row>
    <row r="1572" spans="1:5">
      <c r="A1572" s="19">
        <v>44126</v>
      </c>
      <c r="B1572" s="21">
        <v>0</v>
      </c>
      <c r="C1572" s="21">
        <v>185037.15</v>
      </c>
      <c r="D1572" s="11">
        <f t="shared" si="24"/>
        <v>5800302.4200000009</v>
      </c>
      <c r="E1572" t="s">
        <v>12628</v>
      </c>
    </row>
    <row r="1573" spans="1:5">
      <c r="B1573" s="21">
        <v>0</v>
      </c>
      <c r="C1573" s="21">
        <v>281391.32</v>
      </c>
      <c r="D1573" s="11">
        <f t="shared" si="24"/>
        <v>6081693.7400000012</v>
      </c>
      <c r="E1573" t="s">
        <v>12629</v>
      </c>
    </row>
    <row r="1574" spans="1:5">
      <c r="B1574" s="21">
        <v>0</v>
      </c>
      <c r="C1574" s="21">
        <v>191986.07</v>
      </c>
      <c r="D1574" s="11">
        <f t="shared" si="24"/>
        <v>6273679.8100000015</v>
      </c>
      <c r="E1574" t="s">
        <v>12630</v>
      </c>
    </row>
    <row r="1575" spans="1:5">
      <c r="A1575" s="19">
        <v>44127</v>
      </c>
      <c r="B1575" s="21">
        <v>0</v>
      </c>
      <c r="C1575" s="21">
        <v>117361.73</v>
      </c>
      <c r="D1575" s="11">
        <f t="shared" si="24"/>
        <v>6391041.5400000019</v>
      </c>
      <c r="E1575" t="s">
        <v>12631</v>
      </c>
    </row>
    <row r="1576" spans="1:5">
      <c r="B1576" s="21">
        <v>0</v>
      </c>
      <c r="C1576" s="21">
        <v>55487.58</v>
      </c>
      <c r="D1576" s="11">
        <f t="shared" si="24"/>
        <v>6446529.120000002</v>
      </c>
      <c r="E1576" t="s">
        <v>12632</v>
      </c>
    </row>
    <row r="1577" spans="1:5">
      <c r="A1577" s="19">
        <v>44130</v>
      </c>
      <c r="B1577" s="21">
        <v>0</v>
      </c>
      <c r="C1577" s="21">
        <v>186043.23</v>
      </c>
      <c r="D1577" s="11">
        <f t="shared" si="24"/>
        <v>6632572.3500000024</v>
      </c>
      <c r="E1577" t="s">
        <v>12633</v>
      </c>
    </row>
    <row r="1578" spans="1:5">
      <c r="B1578" s="21">
        <v>0</v>
      </c>
      <c r="C1578" s="21">
        <v>130980.15</v>
      </c>
      <c r="D1578" s="11">
        <f t="shared" si="24"/>
        <v>6763552.5000000028</v>
      </c>
      <c r="E1578" t="s">
        <v>12634</v>
      </c>
    </row>
    <row r="1579" spans="1:5">
      <c r="A1579" s="19">
        <v>44131</v>
      </c>
      <c r="B1579" s="21">
        <v>0</v>
      </c>
      <c r="C1579" s="21">
        <v>81132.490000000005</v>
      </c>
      <c r="D1579" s="11">
        <f t="shared" si="24"/>
        <v>6844684.990000003</v>
      </c>
      <c r="E1579" t="s">
        <v>12635</v>
      </c>
    </row>
    <row r="1580" spans="1:5">
      <c r="B1580" s="21">
        <v>0</v>
      </c>
      <c r="C1580" s="21">
        <v>194346.71</v>
      </c>
      <c r="D1580" s="11">
        <f t="shared" si="24"/>
        <v>7039031.700000003</v>
      </c>
      <c r="E1580" t="s">
        <v>12636</v>
      </c>
    </row>
    <row r="1581" spans="1:5">
      <c r="A1581" s="19">
        <v>44140</v>
      </c>
      <c r="B1581" s="21">
        <v>0</v>
      </c>
      <c r="C1581" s="21">
        <v>1476687.08</v>
      </c>
      <c r="D1581" s="11">
        <f t="shared" si="24"/>
        <v>8515718.7800000031</v>
      </c>
      <c r="E1581" t="s">
        <v>12637</v>
      </c>
    </row>
    <row r="1582" spans="1:5">
      <c r="A1582" s="19">
        <v>44145</v>
      </c>
      <c r="B1582" s="21">
        <v>0</v>
      </c>
      <c r="C1582" s="21">
        <v>144020.49</v>
      </c>
      <c r="D1582" s="11">
        <f t="shared" si="24"/>
        <v>8659739.2700000033</v>
      </c>
      <c r="E1582" t="s">
        <v>12638</v>
      </c>
    </row>
    <row r="1583" spans="1:5">
      <c r="B1583" s="21">
        <v>0</v>
      </c>
      <c r="C1583" s="21">
        <v>410197.59</v>
      </c>
      <c r="D1583" s="11">
        <f t="shared" si="24"/>
        <v>9069936.8600000031</v>
      </c>
      <c r="E1583" t="s">
        <v>12639</v>
      </c>
    </row>
    <row r="1584" spans="1:5">
      <c r="A1584" s="19">
        <v>44147</v>
      </c>
      <c r="B1584" s="21">
        <v>0</v>
      </c>
      <c r="C1584" s="21">
        <v>58031.06</v>
      </c>
      <c r="D1584" s="11">
        <f t="shared" si="24"/>
        <v>9127967.9200000037</v>
      </c>
      <c r="E1584" t="s">
        <v>12640</v>
      </c>
    </row>
    <row r="1585" spans="1:5">
      <c r="B1585" s="21">
        <v>0</v>
      </c>
      <c r="C1585" s="21">
        <v>50048.88</v>
      </c>
      <c r="D1585" s="11">
        <f t="shared" si="24"/>
        <v>9178016.8000000045</v>
      </c>
      <c r="E1585" t="s">
        <v>12641</v>
      </c>
    </row>
    <row r="1586" spans="1:5">
      <c r="B1586" s="21">
        <v>0</v>
      </c>
      <c r="C1586" s="21">
        <v>391258.63</v>
      </c>
      <c r="D1586" s="11">
        <f t="shared" si="24"/>
        <v>9569275.4300000053</v>
      </c>
      <c r="E1586" t="s">
        <v>12642</v>
      </c>
    </row>
    <row r="1587" spans="1:5">
      <c r="B1587" s="21">
        <v>0</v>
      </c>
      <c r="C1587" s="21">
        <v>236988.57</v>
      </c>
      <c r="D1587" s="11">
        <f t="shared" si="24"/>
        <v>9806264.0000000056</v>
      </c>
      <c r="E1587" t="s">
        <v>12643</v>
      </c>
    </row>
    <row r="1588" spans="1:5">
      <c r="A1588" s="19">
        <v>44148</v>
      </c>
      <c r="B1588" s="21">
        <v>0</v>
      </c>
      <c r="C1588" s="21">
        <v>398166.47</v>
      </c>
      <c r="D1588" s="11">
        <f t="shared" si="24"/>
        <v>10204430.470000006</v>
      </c>
      <c r="E1588" t="s">
        <v>12644</v>
      </c>
    </row>
    <row r="1589" spans="1:5">
      <c r="B1589" s="21">
        <v>0</v>
      </c>
      <c r="C1589" s="21">
        <v>107349.48</v>
      </c>
      <c r="D1589" s="11">
        <f t="shared" si="24"/>
        <v>10311779.950000007</v>
      </c>
      <c r="E1589" t="s">
        <v>12645</v>
      </c>
    </row>
    <row r="1590" spans="1:5">
      <c r="B1590" s="21">
        <v>0</v>
      </c>
      <c r="C1590" s="21">
        <v>20391.189999999999</v>
      </c>
      <c r="D1590" s="11">
        <f t="shared" si="24"/>
        <v>10332171.140000006</v>
      </c>
      <c r="E1590" t="s">
        <v>12646</v>
      </c>
    </row>
    <row r="1591" spans="1:5">
      <c r="B1591" s="21">
        <v>0</v>
      </c>
      <c r="C1591" s="21">
        <v>34809.03</v>
      </c>
      <c r="D1591" s="11">
        <f t="shared" si="24"/>
        <v>10366980.170000006</v>
      </c>
      <c r="E1591" t="s">
        <v>12647</v>
      </c>
    </row>
    <row r="1592" spans="1:5">
      <c r="A1592" s="19">
        <v>44152</v>
      </c>
      <c r="B1592" s="21">
        <v>0</v>
      </c>
      <c r="C1592" s="21">
        <v>434194.52</v>
      </c>
      <c r="D1592" s="11">
        <f t="shared" si="24"/>
        <v>10801174.690000005</v>
      </c>
      <c r="E1592" t="s">
        <v>12648</v>
      </c>
    </row>
    <row r="1593" spans="1:5">
      <c r="B1593" s="21">
        <v>0</v>
      </c>
      <c r="C1593" s="21">
        <v>107525.74</v>
      </c>
      <c r="D1593" s="11">
        <f t="shared" si="24"/>
        <v>10908700.430000005</v>
      </c>
      <c r="E1593" t="s">
        <v>12649</v>
      </c>
    </row>
    <row r="1594" spans="1:5">
      <c r="B1594" s="21">
        <v>0</v>
      </c>
      <c r="C1594" s="21">
        <v>90944.23</v>
      </c>
      <c r="D1594" s="11">
        <f t="shared" si="24"/>
        <v>10999644.660000006</v>
      </c>
      <c r="E1594" t="s">
        <v>12650</v>
      </c>
    </row>
    <row r="1595" spans="1:5">
      <c r="A1595" s="19">
        <v>44153</v>
      </c>
      <c r="B1595" s="21">
        <v>0</v>
      </c>
      <c r="C1595" s="21">
        <v>51292</v>
      </c>
      <c r="D1595" s="11">
        <f t="shared" si="24"/>
        <v>11050936.660000006</v>
      </c>
      <c r="E1595" t="s">
        <v>12651</v>
      </c>
    </row>
    <row r="1596" spans="1:5">
      <c r="B1596" s="21">
        <v>0</v>
      </c>
      <c r="C1596" s="21">
        <v>108015.76</v>
      </c>
      <c r="D1596" s="11">
        <f t="shared" si="24"/>
        <v>11158952.420000006</v>
      </c>
      <c r="E1596" t="s">
        <v>12652</v>
      </c>
    </row>
    <row r="1597" spans="1:5">
      <c r="B1597" s="21">
        <v>0</v>
      </c>
      <c r="C1597" s="21">
        <v>179247.1</v>
      </c>
      <c r="D1597" s="11">
        <f t="shared" si="24"/>
        <v>11338199.520000005</v>
      </c>
      <c r="E1597" t="s">
        <v>12653</v>
      </c>
    </row>
    <row r="1598" spans="1:5">
      <c r="A1598" s="19">
        <v>44155</v>
      </c>
      <c r="B1598" s="21">
        <v>0</v>
      </c>
      <c r="C1598" s="21">
        <v>183198.81</v>
      </c>
      <c r="D1598" s="11">
        <f t="shared" si="24"/>
        <v>11521398.330000006</v>
      </c>
      <c r="E1598" t="s">
        <v>12654</v>
      </c>
    </row>
    <row r="1599" spans="1:5">
      <c r="B1599" s="21">
        <v>0</v>
      </c>
      <c r="C1599" s="21">
        <v>64521.02</v>
      </c>
      <c r="D1599" s="11">
        <f t="shared" si="24"/>
        <v>11585919.350000005</v>
      </c>
      <c r="E1599" t="s">
        <v>12655</v>
      </c>
    </row>
    <row r="1600" spans="1:5">
      <c r="B1600" s="21">
        <v>0</v>
      </c>
      <c r="C1600" s="21">
        <v>125676.08</v>
      </c>
      <c r="D1600" s="11">
        <f t="shared" si="24"/>
        <v>11711595.430000005</v>
      </c>
      <c r="E1600" t="s">
        <v>12656</v>
      </c>
    </row>
    <row r="1601" spans="1:5">
      <c r="B1601" s="21">
        <v>0</v>
      </c>
      <c r="C1601" s="21">
        <v>185626.07</v>
      </c>
      <c r="D1601" s="11">
        <f t="shared" si="24"/>
        <v>11897221.500000006</v>
      </c>
      <c r="E1601" t="s">
        <v>12657</v>
      </c>
    </row>
    <row r="1602" spans="1:5">
      <c r="B1602" s="21">
        <v>0</v>
      </c>
      <c r="C1602" s="21">
        <v>185962.67</v>
      </c>
      <c r="D1602" s="11">
        <f t="shared" si="24"/>
        <v>12083184.170000006</v>
      </c>
      <c r="E1602" t="s">
        <v>12658</v>
      </c>
    </row>
    <row r="1603" spans="1:5">
      <c r="B1603" s="21">
        <v>0</v>
      </c>
      <c r="C1603" s="21">
        <v>228094.51</v>
      </c>
      <c r="D1603" s="11">
        <f t="shared" si="24"/>
        <v>12311278.680000005</v>
      </c>
      <c r="E1603" t="s">
        <v>12659</v>
      </c>
    </row>
    <row r="1604" spans="1:5">
      <c r="A1604" s="19">
        <v>44158</v>
      </c>
      <c r="B1604" s="21">
        <v>-11000000</v>
      </c>
      <c r="C1604" s="21"/>
      <c r="D1604" s="11">
        <f t="shared" si="24"/>
        <v>1311278.6800000053</v>
      </c>
      <c r="E1604" s="14" t="s">
        <v>49</v>
      </c>
    </row>
    <row r="1605" spans="1:5">
      <c r="A1605" s="19">
        <v>44159</v>
      </c>
      <c r="B1605" s="21">
        <v>0</v>
      </c>
      <c r="C1605" s="21">
        <v>88415.98</v>
      </c>
      <c r="D1605" s="11">
        <f t="shared" si="24"/>
        <v>1399694.6600000053</v>
      </c>
      <c r="E1605" t="s">
        <v>12660</v>
      </c>
    </row>
    <row r="1606" spans="1:5">
      <c r="B1606" s="21">
        <v>0</v>
      </c>
      <c r="C1606" s="21">
        <v>185409.14</v>
      </c>
      <c r="D1606" s="11">
        <f t="shared" ref="D1606:D1669" si="25">D1605+B1606+C1606</f>
        <v>1585103.8000000054</v>
      </c>
      <c r="E1606" t="s">
        <v>12661</v>
      </c>
    </row>
    <row r="1607" spans="1:5">
      <c r="B1607" s="21">
        <v>0</v>
      </c>
      <c r="C1607" s="21">
        <v>208649.5</v>
      </c>
      <c r="D1607" s="11">
        <f t="shared" si="25"/>
        <v>1793753.3000000054</v>
      </c>
      <c r="E1607" t="s">
        <v>12662</v>
      </c>
    </row>
    <row r="1608" spans="1:5">
      <c r="B1608" s="21">
        <v>0</v>
      </c>
      <c r="C1608" s="21">
        <v>109571.03</v>
      </c>
      <c r="D1608" s="11">
        <f t="shared" si="25"/>
        <v>1903324.3300000054</v>
      </c>
      <c r="E1608" t="s">
        <v>12663</v>
      </c>
    </row>
    <row r="1609" spans="1:5">
      <c r="A1609" s="19">
        <v>44161</v>
      </c>
      <c r="B1609" s="21">
        <v>-265.12</v>
      </c>
      <c r="C1609" s="21"/>
      <c r="D1609" s="11">
        <f t="shared" si="25"/>
        <v>1903059.2100000053</v>
      </c>
      <c r="E1609" s="14" t="s">
        <v>24</v>
      </c>
    </row>
    <row r="1610" spans="1:5">
      <c r="A1610" s="19">
        <v>44167</v>
      </c>
      <c r="B1610" s="21">
        <v>0</v>
      </c>
      <c r="C1610" s="21">
        <v>224874.47</v>
      </c>
      <c r="D1610" s="11">
        <f t="shared" si="25"/>
        <v>2127933.6800000053</v>
      </c>
      <c r="E1610" t="s">
        <v>12664</v>
      </c>
    </row>
    <row r="1611" spans="1:5">
      <c r="A1611" s="19">
        <v>44169</v>
      </c>
      <c r="B1611" s="21">
        <v>0</v>
      </c>
      <c r="C1611" s="21">
        <v>79105.7</v>
      </c>
      <c r="D1611" s="11">
        <f t="shared" si="25"/>
        <v>2207039.3800000055</v>
      </c>
      <c r="E1611" t="s">
        <v>12665</v>
      </c>
    </row>
    <row r="1612" spans="1:5">
      <c r="B1612" s="21">
        <v>0</v>
      </c>
      <c r="C1612" s="21">
        <v>164415.69</v>
      </c>
      <c r="D1612" s="11">
        <f t="shared" si="25"/>
        <v>2371455.0700000054</v>
      </c>
      <c r="E1612" t="s">
        <v>12666</v>
      </c>
    </row>
    <row r="1613" spans="1:5">
      <c r="B1613" s="21">
        <v>0</v>
      </c>
      <c r="C1613" s="21">
        <v>1574036.93</v>
      </c>
      <c r="D1613" s="11">
        <f t="shared" si="25"/>
        <v>3945492.0000000056</v>
      </c>
      <c r="E1613" t="s">
        <v>12667</v>
      </c>
    </row>
    <row r="1614" spans="1:5">
      <c r="B1614" s="21">
        <v>0</v>
      </c>
      <c r="C1614" s="21">
        <v>468991.11</v>
      </c>
      <c r="D1614" s="11">
        <f t="shared" si="25"/>
        <v>4414483.1100000059</v>
      </c>
      <c r="E1614" t="s">
        <v>12668</v>
      </c>
    </row>
    <row r="1615" spans="1:5">
      <c r="A1615" s="19">
        <v>44175</v>
      </c>
      <c r="B1615" s="21">
        <v>0</v>
      </c>
      <c r="C1615" s="21">
        <v>185966.37</v>
      </c>
      <c r="D1615" s="11">
        <f t="shared" si="25"/>
        <v>4600449.480000006</v>
      </c>
      <c r="E1615" t="s">
        <v>12669</v>
      </c>
    </row>
    <row r="1616" spans="1:5">
      <c r="B1616" s="21">
        <v>0</v>
      </c>
      <c r="C1616" s="21">
        <v>387317.28</v>
      </c>
      <c r="D1616" s="11">
        <f t="shared" si="25"/>
        <v>4987766.7600000063</v>
      </c>
      <c r="E1616" t="s">
        <v>12670</v>
      </c>
    </row>
    <row r="1617" spans="1:5">
      <c r="B1617" s="21">
        <v>0</v>
      </c>
      <c r="C1617" s="21">
        <v>296397.84999999998</v>
      </c>
      <c r="D1617" s="11">
        <f t="shared" si="25"/>
        <v>5284164.6100000059</v>
      </c>
      <c r="E1617" t="s">
        <v>12671</v>
      </c>
    </row>
    <row r="1618" spans="1:5">
      <c r="A1618" s="19">
        <v>44176</v>
      </c>
      <c r="B1618" s="21">
        <v>0</v>
      </c>
      <c r="C1618" s="21">
        <v>186985.38</v>
      </c>
      <c r="D1618" s="11">
        <f t="shared" si="25"/>
        <v>5471149.9900000058</v>
      </c>
      <c r="E1618" t="s">
        <v>12672</v>
      </c>
    </row>
    <row r="1619" spans="1:5">
      <c r="B1619" s="21">
        <v>0</v>
      </c>
      <c r="C1619" s="21">
        <v>424724.08</v>
      </c>
      <c r="D1619" s="11">
        <f t="shared" si="25"/>
        <v>5895874.0700000059</v>
      </c>
      <c r="E1619" t="s">
        <v>12673</v>
      </c>
    </row>
    <row r="1620" spans="1:5">
      <c r="A1620" s="19">
        <v>44181</v>
      </c>
      <c r="B1620" s="21">
        <v>-5000000</v>
      </c>
      <c r="C1620" s="21"/>
      <c r="D1620" s="11">
        <f t="shared" si="25"/>
        <v>895874.07000000589</v>
      </c>
      <c r="E1620" s="14" t="s">
        <v>49</v>
      </c>
    </row>
    <row r="1621" spans="1:5">
      <c r="A1621" s="19">
        <v>44182</v>
      </c>
      <c r="B1621" s="21">
        <v>-267.08999999999997</v>
      </c>
      <c r="C1621" s="21"/>
      <c r="D1621" s="11">
        <f t="shared" si="25"/>
        <v>895606.98000000592</v>
      </c>
      <c r="E1621" s="14" t="s">
        <v>24</v>
      </c>
    </row>
    <row r="1622" spans="1:5">
      <c r="B1622" s="21">
        <v>0</v>
      </c>
      <c r="C1622" s="21">
        <v>66170.039999999994</v>
      </c>
      <c r="D1622" s="11">
        <f t="shared" si="25"/>
        <v>961777.02000000596</v>
      </c>
      <c r="E1622" t="s">
        <v>12674</v>
      </c>
    </row>
    <row r="1623" spans="1:5">
      <c r="B1623" s="21">
        <v>0</v>
      </c>
      <c r="C1623" s="21">
        <v>6541.33</v>
      </c>
      <c r="D1623" s="11">
        <f t="shared" si="25"/>
        <v>968318.35000000591</v>
      </c>
      <c r="E1623" t="s">
        <v>12675</v>
      </c>
    </row>
    <row r="1624" spans="1:5">
      <c r="B1624" s="21">
        <v>0</v>
      </c>
      <c r="C1624" s="21">
        <v>314659.81</v>
      </c>
      <c r="D1624" s="11">
        <f t="shared" si="25"/>
        <v>1282978.160000006</v>
      </c>
      <c r="E1624" t="s">
        <v>12676</v>
      </c>
    </row>
    <row r="1625" spans="1:5">
      <c r="B1625" s="21">
        <v>0</v>
      </c>
      <c r="C1625" s="21">
        <v>234440.41</v>
      </c>
      <c r="D1625" s="11">
        <f t="shared" si="25"/>
        <v>1517418.5700000059</v>
      </c>
      <c r="E1625" t="s">
        <v>12677</v>
      </c>
    </row>
    <row r="1626" spans="1:5">
      <c r="A1626" s="19">
        <v>44183</v>
      </c>
      <c r="B1626" s="21">
        <v>0</v>
      </c>
      <c r="C1626" s="21">
        <v>468815.78</v>
      </c>
      <c r="D1626" s="11">
        <f t="shared" si="25"/>
        <v>1986234.3500000059</v>
      </c>
      <c r="E1626" t="s">
        <v>12678</v>
      </c>
    </row>
    <row r="1627" spans="1:5">
      <c r="B1627" s="21">
        <v>0</v>
      </c>
      <c r="C1627" s="21">
        <v>197955.21</v>
      </c>
      <c r="D1627" s="11">
        <f t="shared" si="25"/>
        <v>2184189.5600000061</v>
      </c>
      <c r="E1627" t="s">
        <v>12679</v>
      </c>
    </row>
    <row r="1628" spans="1:5">
      <c r="B1628" s="21">
        <v>0</v>
      </c>
      <c r="C1628" s="21">
        <v>44515.77</v>
      </c>
      <c r="D1628" s="11">
        <f t="shared" si="25"/>
        <v>2228705.3300000061</v>
      </c>
      <c r="E1628" t="s">
        <v>12680</v>
      </c>
    </row>
    <row r="1629" spans="1:5">
      <c r="B1629" s="21">
        <v>0</v>
      </c>
      <c r="C1629" s="21">
        <v>216277.41</v>
      </c>
      <c r="D1629" s="11">
        <f t="shared" si="25"/>
        <v>2444982.7400000063</v>
      </c>
      <c r="E1629" t="s">
        <v>12681</v>
      </c>
    </row>
    <row r="1630" spans="1:5">
      <c r="A1630" s="19">
        <v>44187</v>
      </c>
      <c r="B1630" s="21">
        <v>-2000000</v>
      </c>
      <c r="C1630" s="21"/>
      <c r="D1630" s="11">
        <f t="shared" si="25"/>
        <v>444982.74000000628</v>
      </c>
      <c r="E1630" s="14" t="s">
        <v>49</v>
      </c>
    </row>
    <row r="1631" spans="1:5">
      <c r="A1631" s="19">
        <v>44188</v>
      </c>
      <c r="B1631" s="21">
        <v>0</v>
      </c>
      <c r="C1631" s="21">
        <v>87357.52</v>
      </c>
      <c r="D1631" s="11">
        <f t="shared" si="25"/>
        <v>532340.2600000063</v>
      </c>
      <c r="E1631" t="s">
        <v>12682</v>
      </c>
    </row>
    <row r="1632" spans="1:5">
      <c r="B1632" s="21">
        <v>0</v>
      </c>
      <c r="C1632" s="21">
        <v>46244.46</v>
      </c>
      <c r="D1632" s="11">
        <f t="shared" si="25"/>
        <v>578584.72000000626</v>
      </c>
      <c r="E1632" t="s">
        <v>12683</v>
      </c>
    </row>
    <row r="1633" spans="1:5">
      <c r="B1633" s="21">
        <v>0</v>
      </c>
      <c r="C1633" s="21">
        <v>97453.08</v>
      </c>
      <c r="D1633" s="11">
        <f t="shared" si="25"/>
        <v>676037.80000000622</v>
      </c>
      <c r="E1633" t="s">
        <v>12684</v>
      </c>
    </row>
    <row r="1634" spans="1:5">
      <c r="B1634" s="21">
        <v>0</v>
      </c>
      <c r="C1634" s="21">
        <v>169712.46</v>
      </c>
      <c r="D1634" s="11">
        <f t="shared" si="25"/>
        <v>845750.26000000618</v>
      </c>
      <c r="E1634" t="s">
        <v>12685</v>
      </c>
    </row>
    <row r="1635" spans="1:5">
      <c r="B1635" s="21">
        <v>0</v>
      </c>
      <c r="C1635" s="21">
        <v>245924.06</v>
      </c>
      <c r="D1635" s="11">
        <f t="shared" si="25"/>
        <v>1091674.3200000061</v>
      </c>
      <c r="E1635" t="s">
        <v>12686</v>
      </c>
    </row>
    <row r="1636" spans="1:5">
      <c r="A1636" s="19">
        <v>44189</v>
      </c>
      <c r="B1636" s="21">
        <v>-266.22000000000003</v>
      </c>
      <c r="C1636" s="21"/>
      <c r="D1636" s="11">
        <f t="shared" si="25"/>
        <v>1091408.1000000061</v>
      </c>
      <c r="E1636" s="14" t="s">
        <v>24</v>
      </c>
    </row>
    <row r="1637" spans="1:5">
      <c r="B1637" s="21">
        <v>0</v>
      </c>
      <c r="C1637" s="21">
        <v>136545.26999999999</v>
      </c>
      <c r="D1637" s="11">
        <f t="shared" si="25"/>
        <v>1227953.3700000062</v>
      </c>
      <c r="E1637" t="s">
        <v>12687</v>
      </c>
    </row>
    <row r="1638" spans="1:5">
      <c r="B1638" s="21">
        <v>0</v>
      </c>
      <c r="C1638" s="21">
        <v>138423.37</v>
      </c>
      <c r="D1638" s="11">
        <f t="shared" si="25"/>
        <v>1366376.7400000063</v>
      </c>
      <c r="E1638" t="s">
        <v>12688</v>
      </c>
    </row>
    <row r="1639" spans="1:5">
      <c r="A1639" s="19">
        <v>44194</v>
      </c>
      <c r="B1639" s="21">
        <v>0</v>
      </c>
      <c r="C1639" s="21">
        <v>197868.93</v>
      </c>
      <c r="D1639" s="11">
        <f t="shared" si="25"/>
        <v>1564245.6700000062</v>
      </c>
      <c r="E1639" t="s">
        <v>12689</v>
      </c>
    </row>
    <row r="1640" spans="1:5">
      <c r="B1640" s="21">
        <v>0</v>
      </c>
      <c r="C1640" s="21">
        <v>319252.78000000003</v>
      </c>
      <c r="D1640" s="11">
        <f t="shared" si="25"/>
        <v>1883498.4500000062</v>
      </c>
      <c r="E1640" t="s">
        <v>12690</v>
      </c>
    </row>
    <row r="1641" spans="1:5">
      <c r="B1641" s="21">
        <v>0</v>
      </c>
      <c r="C1641" s="21">
        <v>235233.31</v>
      </c>
      <c r="D1641" s="11">
        <f t="shared" si="25"/>
        <v>2118731.7600000063</v>
      </c>
      <c r="E1641" t="s">
        <v>12691</v>
      </c>
    </row>
    <row r="1642" spans="1:5">
      <c r="B1642" s="21">
        <v>0</v>
      </c>
      <c r="C1642" s="21">
        <v>60655.29</v>
      </c>
      <c r="D1642" s="11">
        <f t="shared" si="25"/>
        <v>2179387.0500000063</v>
      </c>
      <c r="E1642" t="s">
        <v>12692</v>
      </c>
    </row>
    <row r="1643" spans="1:5">
      <c r="A1643" s="19">
        <v>44195</v>
      </c>
      <c r="B1643" s="21">
        <v>0</v>
      </c>
      <c r="C1643" s="21">
        <v>42479.3</v>
      </c>
      <c r="D1643" s="11">
        <f t="shared" si="25"/>
        <v>2221866.3500000061</v>
      </c>
      <c r="E1643" t="s">
        <v>12693</v>
      </c>
    </row>
    <row r="1644" spans="1:5">
      <c r="B1644" s="21">
        <v>0</v>
      </c>
      <c r="C1644" s="21">
        <v>55177.54</v>
      </c>
      <c r="D1644" s="11">
        <f t="shared" si="25"/>
        <v>2277043.8900000062</v>
      </c>
      <c r="E1644" t="s">
        <v>12694</v>
      </c>
    </row>
    <row r="1645" spans="1:5">
      <c r="B1645" s="21">
        <v>0</v>
      </c>
      <c r="C1645" s="21">
        <v>17165.97</v>
      </c>
      <c r="D1645" s="11">
        <f t="shared" si="25"/>
        <v>2294209.8600000064</v>
      </c>
      <c r="E1645" t="s">
        <v>12695</v>
      </c>
    </row>
    <row r="1646" spans="1:5">
      <c r="A1646" s="19">
        <v>44204</v>
      </c>
      <c r="B1646" s="21">
        <v>0</v>
      </c>
      <c r="C1646" s="21">
        <v>882758.68</v>
      </c>
      <c r="D1646" s="11">
        <f t="shared" si="25"/>
        <v>3176968.5400000066</v>
      </c>
      <c r="E1646" t="s">
        <v>12696</v>
      </c>
    </row>
    <row r="1647" spans="1:5">
      <c r="B1647" s="21">
        <v>0</v>
      </c>
      <c r="C1647" s="21">
        <v>121452.22</v>
      </c>
      <c r="D1647" s="11">
        <f t="shared" si="25"/>
        <v>3298420.7600000068</v>
      </c>
      <c r="E1647" t="s">
        <v>12697</v>
      </c>
    </row>
    <row r="1648" spans="1:5">
      <c r="A1648" s="19">
        <v>44209</v>
      </c>
      <c r="B1648" s="21">
        <v>-3100000</v>
      </c>
      <c r="C1648" s="21"/>
      <c r="D1648" s="11">
        <f t="shared" si="25"/>
        <v>198420.76000000676</v>
      </c>
      <c r="E1648" s="14" t="s">
        <v>4195</v>
      </c>
    </row>
    <row r="1649" spans="1:5">
      <c r="A1649" s="19">
        <v>44210</v>
      </c>
      <c r="B1649" s="21">
        <v>-283.89</v>
      </c>
      <c r="C1649" s="21"/>
      <c r="D1649" s="11">
        <f t="shared" si="25"/>
        <v>198136.87000000675</v>
      </c>
      <c r="E1649" s="14" t="s">
        <v>24</v>
      </c>
    </row>
    <row r="1650" spans="1:5">
      <c r="A1650" s="19">
        <v>44218</v>
      </c>
      <c r="B1650" s="21">
        <v>0</v>
      </c>
      <c r="C1650" s="21">
        <v>76506.880000000005</v>
      </c>
      <c r="D1650" s="11">
        <f t="shared" si="25"/>
        <v>274643.75000000675</v>
      </c>
      <c r="E1650" t="s">
        <v>12698</v>
      </c>
    </row>
    <row r="1651" spans="1:5">
      <c r="B1651" s="21">
        <v>0</v>
      </c>
      <c r="C1651" s="21">
        <v>413167.65</v>
      </c>
      <c r="D1651" s="11">
        <f t="shared" si="25"/>
        <v>687811.40000000678</v>
      </c>
      <c r="E1651" t="s">
        <v>12699</v>
      </c>
    </row>
    <row r="1652" spans="1:5">
      <c r="B1652" s="21">
        <v>0</v>
      </c>
      <c r="C1652" s="21">
        <v>68348.63</v>
      </c>
      <c r="D1652" s="11">
        <f t="shared" si="25"/>
        <v>756160.03000000678</v>
      </c>
      <c r="E1652" t="s">
        <v>12700</v>
      </c>
    </row>
    <row r="1653" spans="1:5">
      <c r="A1653" s="19">
        <v>44221</v>
      </c>
      <c r="B1653" s="21">
        <v>0</v>
      </c>
      <c r="C1653" s="21">
        <v>47849.51</v>
      </c>
      <c r="D1653" s="11">
        <f t="shared" si="25"/>
        <v>804009.54000000679</v>
      </c>
      <c r="E1653" t="s">
        <v>12701</v>
      </c>
    </row>
    <row r="1654" spans="1:5">
      <c r="B1654" s="21">
        <v>0</v>
      </c>
      <c r="C1654" s="21">
        <v>125845.26</v>
      </c>
      <c r="D1654" s="11">
        <f t="shared" si="25"/>
        <v>929854.8000000068</v>
      </c>
      <c r="E1654" t="s">
        <v>12702</v>
      </c>
    </row>
    <row r="1655" spans="1:5">
      <c r="B1655" s="21">
        <v>0</v>
      </c>
      <c r="C1655" s="21">
        <v>274794.92</v>
      </c>
      <c r="D1655" s="11">
        <f t="shared" si="25"/>
        <v>1204649.7200000067</v>
      </c>
      <c r="E1655" t="s">
        <v>12703</v>
      </c>
    </row>
    <row r="1656" spans="1:5">
      <c r="A1656" s="19">
        <v>44222</v>
      </c>
      <c r="B1656" s="21">
        <v>-800000</v>
      </c>
      <c r="C1656" s="21"/>
      <c r="D1656" s="11">
        <f t="shared" si="25"/>
        <v>404649.72000000672</v>
      </c>
      <c r="E1656" s="14" t="s">
        <v>12704</v>
      </c>
    </row>
    <row r="1657" spans="1:5">
      <c r="A1657" s="19">
        <v>44224</v>
      </c>
      <c r="B1657" s="21">
        <v>-267.85000000000002</v>
      </c>
      <c r="C1657" s="21"/>
      <c r="D1657" s="11">
        <f t="shared" si="25"/>
        <v>404381.87000000675</v>
      </c>
      <c r="E1657" s="14" t="s">
        <v>24</v>
      </c>
    </row>
    <row r="1658" spans="1:5">
      <c r="B1658" s="21">
        <v>0</v>
      </c>
      <c r="C1658" s="21">
        <v>67782.34</v>
      </c>
      <c r="D1658" s="11">
        <f t="shared" si="25"/>
        <v>472164.21000000671</v>
      </c>
      <c r="E1658" t="s">
        <v>12705</v>
      </c>
    </row>
    <row r="1659" spans="1:5">
      <c r="B1659" s="21">
        <v>0</v>
      </c>
      <c r="C1659" s="21">
        <v>83103.83</v>
      </c>
      <c r="D1659" s="11">
        <f t="shared" si="25"/>
        <v>555268.04000000667</v>
      </c>
      <c r="E1659" t="s">
        <v>12706</v>
      </c>
    </row>
    <row r="1660" spans="1:5">
      <c r="B1660" s="21">
        <v>0</v>
      </c>
      <c r="C1660" s="21">
        <v>643142.22</v>
      </c>
      <c r="D1660" s="11">
        <f t="shared" si="25"/>
        <v>1198410.2600000068</v>
      </c>
      <c r="E1660" t="s">
        <v>12707</v>
      </c>
    </row>
    <row r="1661" spans="1:5">
      <c r="B1661" s="21">
        <v>0</v>
      </c>
      <c r="C1661" s="21">
        <v>459331.22</v>
      </c>
      <c r="D1661" s="11">
        <f t="shared" si="25"/>
        <v>1657741.4800000067</v>
      </c>
      <c r="E1661" t="s">
        <v>12708</v>
      </c>
    </row>
    <row r="1662" spans="1:5">
      <c r="B1662" s="21">
        <v>0</v>
      </c>
      <c r="C1662" s="21">
        <v>283322.43</v>
      </c>
      <c r="D1662" s="11">
        <f t="shared" si="25"/>
        <v>1941063.9100000067</v>
      </c>
      <c r="E1662" t="s">
        <v>12709</v>
      </c>
    </row>
    <row r="1663" spans="1:5">
      <c r="B1663" s="21">
        <v>0</v>
      </c>
      <c r="C1663" s="21">
        <v>520903.21</v>
      </c>
      <c r="D1663" s="11">
        <f t="shared" si="25"/>
        <v>2461967.1200000066</v>
      </c>
      <c r="E1663" t="s">
        <v>12710</v>
      </c>
    </row>
    <row r="1664" spans="1:5">
      <c r="B1664" s="21">
        <v>0</v>
      </c>
      <c r="C1664" s="21">
        <v>74452.97</v>
      </c>
      <c r="D1664" s="11">
        <f t="shared" si="25"/>
        <v>2536420.0900000068</v>
      </c>
      <c r="E1664" t="s">
        <v>12711</v>
      </c>
    </row>
    <row r="1665" spans="1:5">
      <c r="B1665" s="21">
        <v>0</v>
      </c>
      <c r="C1665" s="21">
        <v>120153.7</v>
      </c>
      <c r="D1665" s="11">
        <f t="shared" si="25"/>
        <v>2656573.790000007</v>
      </c>
      <c r="E1665" t="s">
        <v>12712</v>
      </c>
    </row>
    <row r="1666" spans="1:5">
      <c r="B1666" s="21">
        <v>0</v>
      </c>
      <c r="C1666" s="21">
        <v>171771.73</v>
      </c>
      <c r="D1666" s="11">
        <f t="shared" si="25"/>
        <v>2828345.520000007</v>
      </c>
      <c r="E1666" t="s">
        <v>12713</v>
      </c>
    </row>
    <row r="1667" spans="1:5">
      <c r="A1667" s="19">
        <v>44225</v>
      </c>
      <c r="B1667" s="21">
        <v>0</v>
      </c>
      <c r="C1667" s="21">
        <v>190186.28</v>
      </c>
      <c r="D1667" s="11">
        <f t="shared" si="25"/>
        <v>3018531.8000000068</v>
      </c>
      <c r="E1667" t="s">
        <v>12714</v>
      </c>
    </row>
    <row r="1668" spans="1:5">
      <c r="B1668" s="21">
        <v>0</v>
      </c>
      <c r="C1668" s="21">
        <v>495131.48</v>
      </c>
      <c r="D1668" s="11">
        <f t="shared" si="25"/>
        <v>3513663.2800000068</v>
      </c>
      <c r="E1668" t="s">
        <v>12715</v>
      </c>
    </row>
    <row r="1669" spans="1:5">
      <c r="B1669" s="21">
        <v>0</v>
      </c>
      <c r="C1669" s="21">
        <v>54853.51</v>
      </c>
      <c r="D1669" s="11">
        <f t="shared" si="25"/>
        <v>3568516.7900000066</v>
      </c>
      <c r="E1669" t="s">
        <v>12716</v>
      </c>
    </row>
    <row r="1670" spans="1:5">
      <c r="B1670" s="21">
        <v>0</v>
      </c>
      <c r="C1670" s="21">
        <v>53092.43</v>
      </c>
      <c r="D1670" s="11">
        <f t="shared" ref="D1670:D1733" si="26">D1669+B1670+C1670</f>
        <v>3621609.2200000067</v>
      </c>
      <c r="E1670" t="s">
        <v>12717</v>
      </c>
    </row>
    <row r="1671" spans="1:5">
      <c r="A1671" s="19">
        <v>44231</v>
      </c>
      <c r="B1671" s="21">
        <v>0</v>
      </c>
      <c r="C1671" s="21">
        <v>117871.07</v>
      </c>
      <c r="D1671" s="11">
        <f t="shared" si="26"/>
        <v>3739480.2900000066</v>
      </c>
      <c r="E1671" t="s">
        <v>12718</v>
      </c>
    </row>
    <row r="1672" spans="1:5">
      <c r="B1672" s="21">
        <v>0</v>
      </c>
      <c r="C1672" s="21">
        <v>75777</v>
      </c>
      <c r="D1672" s="11">
        <f t="shared" si="26"/>
        <v>3815257.2900000066</v>
      </c>
      <c r="E1672" t="s">
        <v>12719</v>
      </c>
    </row>
    <row r="1673" spans="1:5">
      <c r="B1673" s="21">
        <v>0</v>
      </c>
      <c r="C1673" s="21">
        <v>74617.8</v>
      </c>
      <c r="D1673" s="11">
        <f t="shared" si="26"/>
        <v>3889875.0900000064</v>
      </c>
      <c r="E1673" t="s">
        <v>12720</v>
      </c>
    </row>
    <row r="1674" spans="1:5">
      <c r="A1674" s="19">
        <v>44232</v>
      </c>
      <c r="B1674" s="21">
        <v>0</v>
      </c>
      <c r="C1674" s="21">
        <v>39640.46</v>
      </c>
      <c r="D1674" s="11">
        <f t="shared" si="26"/>
        <v>3929515.5500000063</v>
      </c>
      <c r="E1674" t="s">
        <v>12721</v>
      </c>
    </row>
    <row r="1675" spans="1:5">
      <c r="B1675" s="21">
        <v>0</v>
      </c>
      <c r="C1675" s="21">
        <v>27407.439999999999</v>
      </c>
      <c r="D1675" s="11">
        <f t="shared" si="26"/>
        <v>3956922.9900000063</v>
      </c>
      <c r="E1675" t="s">
        <v>12722</v>
      </c>
    </row>
    <row r="1676" spans="1:5">
      <c r="B1676" s="21">
        <v>0</v>
      </c>
      <c r="C1676" s="21">
        <v>232037.82</v>
      </c>
      <c r="D1676" s="11">
        <f t="shared" si="26"/>
        <v>4188960.8100000061</v>
      </c>
      <c r="E1676" t="s">
        <v>12723</v>
      </c>
    </row>
    <row r="1677" spans="1:5">
      <c r="A1677" s="19">
        <v>44238</v>
      </c>
      <c r="B1677" s="21">
        <v>0</v>
      </c>
      <c r="C1677" s="21">
        <v>200174.4</v>
      </c>
      <c r="D1677" s="11">
        <f t="shared" si="26"/>
        <v>4389135.2100000065</v>
      </c>
      <c r="E1677" t="s">
        <v>12724</v>
      </c>
    </row>
    <row r="1678" spans="1:5">
      <c r="B1678" s="21">
        <v>0</v>
      </c>
      <c r="C1678" s="21">
        <v>84630.13</v>
      </c>
      <c r="D1678" s="11">
        <f t="shared" si="26"/>
        <v>4473765.3400000064</v>
      </c>
      <c r="E1678" t="s">
        <v>12725</v>
      </c>
    </row>
    <row r="1679" spans="1:5">
      <c r="A1679" s="19">
        <v>44245</v>
      </c>
      <c r="B1679" s="21">
        <v>0</v>
      </c>
      <c r="C1679" s="21">
        <v>253827.26</v>
      </c>
      <c r="D1679" s="11">
        <f t="shared" si="26"/>
        <v>4727592.6000000061</v>
      </c>
      <c r="E1679" t="s">
        <v>12726</v>
      </c>
    </row>
    <row r="1680" spans="1:5">
      <c r="B1680" s="21">
        <v>0</v>
      </c>
      <c r="C1680" s="21">
        <v>251668.49</v>
      </c>
      <c r="D1680" s="11">
        <f t="shared" si="26"/>
        <v>4979261.0900000064</v>
      </c>
      <c r="E1680" t="s">
        <v>12727</v>
      </c>
    </row>
    <row r="1681" spans="1:5">
      <c r="A1681" s="19">
        <v>44249</v>
      </c>
      <c r="B1681" s="21">
        <v>0</v>
      </c>
      <c r="C1681" s="21">
        <v>132164.78</v>
      </c>
      <c r="D1681" s="11">
        <f t="shared" si="26"/>
        <v>5111425.8700000066</v>
      </c>
      <c r="E1681" t="s">
        <v>12728</v>
      </c>
    </row>
    <row r="1682" spans="1:5">
      <c r="A1682" s="19">
        <v>44252</v>
      </c>
      <c r="B1682" s="21">
        <v>0</v>
      </c>
      <c r="C1682" s="21">
        <v>213762.56</v>
      </c>
      <c r="D1682" s="11">
        <f t="shared" si="26"/>
        <v>5325188.4300000062</v>
      </c>
      <c r="E1682" t="s">
        <v>12729</v>
      </c>
    </row>
    <row r="1683" spans="1:5">
      <c r="B1683" s="21">
        <v>0</v>
      </c>
      <c r="C1683" s="21">
        <v>191895.61</v>
      </c>
      <c r="D1683" s="11">
        <f t="shared" si="26"/>
        <v>5517084.0400000066</v>
      </c>
      <c r="E1683" t="s">
        <v>12730</v>
      </c>
    </row>
    <row r="1684" spans="1:5">
      <c r="B1684" s="21">
        <v>0</v>
      </c>
      <c r="C1684" s="21">
        <v>190555.81</v>
      </c>
      <c r="D1684" s="11">
        <f t="shared" si="26"/>
        <v>5707639.8500000061</v>
      </c>
      <c r="E1684" t="s">
        <v>12731</v>
      </c>
    </row>
    <row r="1685" spans="1:5">
      <c r="B1685" s="21">
        <v>0</v>
      </c>
      <c r="C1685" s="21">
        <v>180946.6</v>
      </c>
      <c r="D1685" s="11">
        <f t="shared" si="26"/>
        <v>5888586.4500000058</v>
      </c>
      <c r="E1685" t="s">
        <v>12732</v>
      </c>
    </row>
    <row r="1686" spans="1:5">
      <c r="B1686" s="21">
        <v>0</v>
      </c>
      <c r="C1686" s="21">
        <v>214009.51</v>
      </c>
      <c r="D1686" s="11">
        <f t="shared" si="26"/>
        <v>6102595.9600000056</v>
      </c>
      <c r="E1686" t="s">
        <v>12733</v>
      </c>
    </row>
    <row r="1687" spans="1:5">
      <c r="A1687" s="19">
        <v>44253</v>
      </c>
      <c r="B1687" s="21">
        <v>0</v>
      </c>
      <c r="C1687" s="21">
        <v>245737.46</v>
      </c>
      <c r="D1687" s="11">
        <f t="shared" si="26"/>
        <v>6348333.4200000055</v>
      </c>
      <c r="E1687" t="s">
        <v>12734</v>
      </c>
    </row>
    <row r="1688" spans="1:5">
      <c r="B1688" s="21">
        <v>0</v>
      </c>
      <c r="C1688" s="21">
        <v>340088.29</v>
      </c>
      <c r="D1688" s="11">
        <f t="shared" si="26"/>
        <v>6688421.7100000056</v>
      </c>
      <c r="E1688" t="s">
        <v>12735</v>
      </c>
    </row>
    <row r="1689" spans="1:5">
      <c r="A1689" s="19">
        <v>44263</v>
      </c>
      <c r="B1689" s="21">
        <v>-6000000</v>
      </c>
      <c r="C1689" s="21"/>
      <c r="D1689" s="11">
        <f t="shared" si="26"/>
        <v>688421.71000000555</v>
      </c>
      <c r="E1689" s="14" t="s">
        <v>49</v>
      </c>
    </row>
    <row r="1690" spans="1:5">
      <c r="A1690" s="19">
        <v>44264</v>
      </c>
      <c r="B1690" s="21">
        <v>0</v>
      </c>
      <c r="C1690" s="21">
        <v>196899.85</v>
      </c>
      <c r="D1690" s="11">
        <f t="shared" si="26"/>
        <v>885321.56000000553</v>
      </c>
      <c r="E1690" t="s">
        <v>12736</v>
      </c>
    </row>
    <row r="1691" spans="1:5">
      <c r="B1691" s="21">
        <v>0</v>
      </c>
      <c r="C1691" s="21">
        <v>529438.47</v>
      </c>
      <c r="D1691" s="11">
        <f t="shared" si="26"/>
        <v>1414760.0300000054</v>
      </c>
      <c r="E1691" t="s">
        <v>12737</v>
      </c>
    </row>
    <row r="1692" spans="1:5">
      <c r="B1692" s="21">
        <v>0</v>
      </c>
      <c r="C1692" s="21">
        <v>34709.75</v>
      </c>
      <c r="D1692" s="11">
        <f t="shared" si="26"/>
        <v>1449469.7800000054</v>
      </c>
      <c r="E1692" t="s">
        <v>12738</v>
      </c>
    </row>
    <row r="1693" spans="1:5">
      <c r="A1693" s="19">
        <v>44266</v>
      </c>
      <c r="B1693" s="21">
        <v>-265.42</v>
      </c>
      <c r="C1693" s="21"/>
      <c r="D1693" s="11">
        <f t="shared" si="26"/>
        <v>1449204.3600000055</v>
      </c>
      <c r="E1693" s="14" t="s">
        <v>24</v>
      </c>
    </row>
    <row r="1694" spans="1:5">
      <c r="A1694" s="19">
        <v>44271</v>
      </c>
      <c r="B1694" s="21">
        <v>-49893.78</v>
      </c>
      <c r="C1694" s="21"/>
      <c r="D1694" s="11">
        <f t="shared" si="26"/>
        <v>1399310.5800000054</v>
      </c>
      <c r="E1694" t="s">
        <v>12739</v>
      </c>
    </row>
    <row r="1695" spans="1:5">
      <c r="A1695" s="19">
        <v>44273</v>
      </c>
      <c r="B1695" s="21">
        <v>-102.35</v>
      </c>
      <c r="C1695" s="21"/>
      <c r="D1695" s="11">
        <f t="shared" si="26"/>
        <v>1399208.2300000053</v>
      </c>
      <c r="E1695" s="14" t="s">
        <v>24</v>
      </c>
    </row>
    <row r="1696" spans="1:5">
      <c r="B1696" s="21">
        <v>-89941.64</v>
      </c>
      <c r="C1696" s="21"/>
      <c r="D1696" s="11">
        <f t="shared" si="26"/>
        <v>1309266.5900000054</v>
      </c>
      <c r="E1696" t="s">
        <v>12740</v>
      </c>
    </row>
    <row r="1697" spans="1:5">
      <c r="A1697" s="19">
        <v>44278</v>
      </c>
      <c r="B1697" s="21">
        <v>-868095</v>
      </c>
      <c r="C1697" s="21"/>
      <c r="D1697" s="11">
        <f t="shared" si="26"/>
        <v>441171.59000000544</v>
      </c>
      <c r="E1697" s="14" t="s">
        <v>12741</v>
      </c>
    </row>
    <row r="1698" spans="1:5">
      <c r="A1698" s="19">
        <v>44280</v>
      </c>
      <c r="B1698" s="21">
        <v>-447.69</v>
      </c>
      <c r="C1698" s="21"/>
      <c r="D1698" s="11">
        <f t="shared" si="26"/>
        <v>440723.90000000544</v>
      </c>
      <c r="E1698" s="14" t="s">
        <v>24</v>
      </c>
    </row>
    <row r="1699" spans="1:5">
      <c r="B1699" s="21">
        <v>0</v>
      </c>
      <c r="C1699" s="21">
        <v>4850315.91</v>
      </c>
      <c r="D1699" s="11">
        <f t="shared" si="26"/>
        <v>5291039.8100000052</v>
      </c>
      <c r="E1699" t="s">
        <v>12742</v>
      </c>
    </row>
    <row r="1700" spans="1:5">
      <c r="A1700" s="19">
        <v>44285</v>
      </c>
      <c r="B1700" s="21">
        <v>0</v>
      </c>
      <c r="C1700" s="21">
        <v>4850315.92</v>
      </c>
      <c r="D1700" s="11">
        <f t="shared" si="26"/>
        <v>10141355.730000004</v>
      </c>
      <c r="E1700" t="s">
        <v>12743</v>
      </c>
    </row>
    <row r="1701" spans="1:5">
      <c r="A1701" s="19">
        <v>44292</v>
      </c>
      <c r="B1701" s="21">
        <v>-10000000</v>
      </c>
      <c r="D1701" s="11">
        <f t="shared" si="26"/>
        <v>141355.73000000417</v>
      </c>
      <c r="E1701" s="14" t="s">
        <v>49</v>
      </c>
    </row>
    <row r="1702" spans="1:5">
      <c r="A1702" s="19">
        <v>44294</v>
      </c>
      <c r="B1702" s="21">
        <v>-265.33</v>
      </c>
      <c r="D1702" s="11">
        <f t="shared" si="26"/>
        <v>141090.40000000419</v>
      </c>
      <c r="E1702" s="14" t="s">
        <v>24</v>
      </c>
    </row>
    <row r="1703" spans="1:5">
      <c r="A1703" s="19">
        <v>44350</v>
      </c>
      <c r="B1703" s="21">
        <v>0</v>
      </c>
      <c r="C1703" s="21">
        <v>30585.73</v>
      </c>
      <c r="D1703" s="11">
        <f t="shared" si="26"/>
        <v>171676.1300000042</v>
      </c>
      <c r="E1703" t="s">
        <v>12744</v>
      </c>
    </row>
    <row r="1704" spans="1:5">
      <c r="A1704" s="19">
        <v>44356</v>
      </c>
      <c r="B1704" s="21">
        <v>0</v>
      </c>
      <c r="C1704" s="21">
        <v>48545.52</v>
      </c>
      <c r="D1704" s="11">
        <f t="shared" si="26"/>
        <v>220221.65000000419</v>
      </c>
      <c r="E1704" t="s">
        <v>12745</v>
      </c>
    </row>
    <row r="1705" spans="1:5">
      <c r="A1705" s="19">
        <v>44358</v>
      </c>
      <c r="B1705" s="21">
        <v>0</v>
      </c>
      <c r="C1705" s="21">
        <v>107077.28</v>
      </c>
      <c r="D1705" s="11">
        <f t="shared" si="26"/>
        <v>327298.93000000418</v>
      </c>
      <c r="E1705" t="s">
        <v>12746</v>
      </c>
    </row>
    <row r="1706" spans="1:5">
      <c r="B1706" s="21">
        <v>0</v>
      </c>
      <c r="C1706" s="21">
        <v>234827.65</v>
      </c>
      <c r="D1706" s="11">
        <f t="shared" si="26"/>
        <v>562126.58000000415</v>
      </c>
      <c r="E1706" t="s">
        <v>12747</v>
      </c>
    </row>
    <row r="1707" spans="1:5">
      <c r="B1707" s="21">
        <v>0</v>
      </c>
      <c r="C1707" s="21">
        <v>66471.509999999995</v>
      </c>
      <c r="D1707" s="11">
        <f t="shared" si="26"/>
        <v>628598.09000000416</v>
      </c>
      <c r="E1707" t="s">
        <v>12748</v>
      </c>
    </row>
    <row r="1708" spans="1:5">
      <c r="A1708" s="19">
        <v>44363</v>
      </c>
      <c r="B1708" s="21">
        <v>0</v>
      </c>
      <c r="C1708" s="21">
        <v>277833.78000000003</v>
      </c>
      <c r="D1708" s="11">
        <f t="shared" si="26"/>
        <v>906431.87000000419</v>
      </c>
      <c r="E1708" t="s">
        <v>12749</v>
      </c>
    </row>
    <row r="1709" spans="1:5">
      <c r="B1709" s="21">
        <v>0</v>
      </c>
      <c r="C1709" s="21">
        <v>291958.26</v>
      </c>
      <c r="D1709" s="11">
        <f t="shared" si="26"/>
        <v>1198390.1300000041</v>
      </c>
      <c r="E1709" t="s">
        <v>12750</v>
      </c>
    </row>
    <row r="1710" spans="1:5">
      <c r="A1710" s="19">
        <v>44371</v>
      </c>
      <c r="B1710" s="21">
        <v>-1000000</v>
      </c>
      <c r="C1710" s="21"/>
      <c r="D1710" s="11">
        <f t="shared" si="26"/>
        <v>198390.13000000408</v>
      </c>
      <c r="E1710" s="14" t="s">
        <v>49</v>
      </c>
    </row>
    <row r="1711" spans="1:5">
      <c r="A1711" s="19">
        <v>44378</v>
      </c>
      <c r="B1711" s="21">
        <v>-264.81</v>
      </c>
      <c r="C1711" s="21"/>
      <c r="D1711" s="11">
        <f t="shared" si="26"/>
        <v>198125.32000000408</v>
      </c>
      <c r="E1711" s="14" t="s">
        <v>24</v>
      </c>
    </row>
    <row r="1712" spans="1:5">
      <c r="A1712" s="19">
        <v>44413</v>
      </c>
      <c r="B1712" s="21">
        <v>0</v>
      </c>
      <c r="C1712" s="21">
        <v>8184.71</v>
      </c>
      <c r="D1712" s="11">
        <f t="shared" si="26"/>
        <v>206310.03000000407</v>
      </c>
      <c r="E1712" t="s">
        <v>12751</v>
      </c>
    </row>
    <row r="1713" spans="1:5">
      <c r="B1713" s="21">
        <v>0</v>
      </c>
      <c r="C1713" s="21">
        <v>57118.7</v>
      </c>
      <c r="D1713" s="11">
        <f t="shared" si="26"/>
        <v>263428.73000000406</v>
      </c>
      <c r="E1713" t="s">
        <v>12752</v>
      </c>
    </row>
    <row r="1714" spans="1:5">
      <c r="B1714" s="21">
        <v>0</v>
      </c>
      <c r="C1714" s="21">
        <v>178063.54</v>
      </c>
      <c r="D1714" s="11">
        <f t="shared" si="26"/>
        <v>441492.27000000409</v>
      </c>
      <c r="E1714" t="s">
        <v>12753</v>
      </c>
    </row>
    <row r="1715" spans="1:5">
      <c r="A1715" s="19">
        <v>44419</v>
      </c>
      <c r="B1715" s="21">
        <v>0</v>
      </c>
      <c r="C1715" s="21">
        <v>170372.4</v>
      </c>
      <c r="D1715" s="11">
        <f t="shared" si="26"/>
        <v>611864.67000000412</v>
      </c>
      <c r="E1715" t="s">
        <v>12754</v>
      </c>
    </row>
    <row r="1716" spans="1:5">
      <c r="B1716" s="21">
        <v>0</v>
      </c>
      <c r="C1716" s="21">
        <v>30248.13</v>
      </c>
      <c r="D1716" s="11">
        <f t="shared" si="26"/>
        <v>642112.80000000412</v>
      </c>
      <c r="E1716" t="s">
        <v>12755</v>
      </c>
    </row>
    <row r="1717" spans="1:5">
      <c r="B1717" s="21">
        <v>0</v>
      </c>
      <c r="C1717" s="21">
        <v>174993.33</v>
      </c>
      <c r="D1717" s="11">
        <f t="shared" si="26"/>
        <v>817106.13000000408</v>
      </c>
      <c r="E1717" t="s">
        <v>12756</v>
      </c>
    </row>
    <row r="1718" spans="1:5">
      <c r="A1718" s="19">
        <v>44432</v>
      </c>
      <c r="B1718" s="21">
        <v>-800000</v>
      </c>
      <c r="C1718" s="21"/>
      <c r="D1718" s="11">
        <f t="shared" si="26"/>
        <v>17106.130000004079</v>
      </c>
      <c r="E1718" s="14" t="s">
        <v>49</v>
      </c>
    </row>
    <row r="1719" spans="1:5">
      <c r="A1719" s="19">
        <v>44433</v>
      </c>
      <c r="B1719" s="21">
        <v>0</v>
      </c>
      <c r="C1719" s="21">
        <v>41818.36</v>
      </c>
      <c r="D1719" s="11">
        <f t="shared" si="26"/>
        <v>58924.49000000408</v>
      </c>
      <c r="E1719" t="s">
        <v>12757</v>
      </c>
    </row>
    <row r="1720" spans="1:5">
      <c r="A1720" s="19">
        <v>44434</v>
      </c>
      <c r="B1720" s="21">
        <v>0</v>
      </c>
      <c r="C1720" s="21">
        <v>91530.26</v>
      </c>
      <c r="D1720" s="11">
        <f t="shared" si="26"/>
        <v>150454.75000000407</v>
      </c>
      <c r="E1720" t="s">
        <v>12758</v>
      </c>
    </row>
    <row r="1721" spans="1:5">
      <c r="B1721" s="21">
        <v>0</v>
      </c>
      <c r="C1721" s="21">
        <v>33367.01</v>
      </c>
      <c r="D1721" s="11">
        <f t="shared" si="26"/>
        <v>183821.76000000408</v>
      </c>
      <c r="E1721" t="s">
        <v>12759</v>
      </c>
    </row>
    <row r="1722" spans="1:5">
      <c r="B1722" s="21">
        <v>0</v>
      </c>
      <c r="C1722" s="21">
        <v>24365.61</v>
      </c>
      <c r="D1722" s="11">
        <f t="shared" si="26"/>
        <v>208187.37000000407</v>
      </c>
      <c r="E1722" t="s">
        <v>12760</v>
      </c>
    </row>
    <row r="1723" spans="1:5">
      <c r="B1723" s="21">
        <v>0</v>
      </c>
      <c r="C1723" s="21">
        <v>7301.22</v>
      </c>
      <c r="D1723" s="11">
        <f t="shared" si="26"/>
        <v>215488.59000000407</v>
      </c>
      <c r="E1723" t="s">
        <v>12761</v>
      </c>
    </row>
    <row r="1724" spans="1:5">
      <c r="B1724" s="21">
        <v>0</v>
      </c>
      <c r="C1724" s="21">
        <v>180428.87</v>
      </c>
      <c r="D1724" s="11">
        <f t="shared" si="26"/>
        <v>395917.46000000404</v>
      </c>
      <c r="E1724" t="s">
        <v>12762</v>
      </c>
    </row>
    <row r="1725" spans="1:5">
      <c r="B1725" s="21">
        <v>0</v>
      </c>
      <c r="C1725" s="21">
        <v>144208.95000000001</v>
      </c>
      <c r="D1725" s="11">
        <f t="shared" si="26"/>
        <v>540126.41000000411</v>
      </c>
      <c r="E1725" t="s">
        <v>12763</v>
      </c>
    </row>
    <row r="1726" spans="1:5">
      <c r="B1726" s="21">
        <v>0</v>
      </c>
      <c r="C1726" s="21">
        <v>86793.36</v>
      </c>
      <c r="D1726" s="11">
        <f t="shared" si="26"/>
        <v>626919.77000000409</v>
      </c>
      <c r="E1726" t="s">
        <v>12764</v>
      </c>
    </row>
    <row r="1727" spans="1:5">
      <c r="B1727" s="21">
        <v>0</v>
      </c>
      <c r="C1727" s="21">
        <v>8552.19</v>
      </c>
      <c r="D1727" s="11">
        <f t="shared" si="26"/>
        <v>635471.96000000404</v>
      </c>
      <c r="E1727" t="s">
        <v>12765</v>
      </c>
    </row>
    <row r="1728" spans="1:5">
      <c r="B1728" s="21">
        <v>0</v>
      </c>
      <c r="C1728" s="21">
        <v>42560.31</v>
      </c>
      <c r="D1728" s="11">
        <f t="shared" si="26"/>
        <v>678032.27000000398</v>
      </c>
      <c r="E1728" t="s">
        <v>12766</v>
      </c>
    </row>
    <row r="1729" spans="1:8">
      <c r="B1729" s="21">
        <v>0</v>
      </c>
      <c r="C1729" s="21">
        <v>89136.95</v>
      </c>
      <c r="D1729" s="11">
        <f t="shared" si="26"/>
        <v>767169.22000000393</v>
      </c>
      <c r="E1729" t="s">
        <v>12767</v>
      </c>
    </row>
    <row r="1730" spans="1:8">
      <c r="B1730" s="21">
        <v>0</v>
      </c>
      <c r="C1730" s="21">
        <v>304315.34000000003</v>
      </c>
      <c r="D1730" s="11">
        <f t="shared" si="26"/>
        <v>1071484.560000004</v>
      </c>
      <c r="E1730" t="s">
        <v>12768</v>
      </c>
      <c r="H1730" s="17"/>
    </row>
    <row r="1731" spans="1:8">
      <c r="B1731" s="21">
        <v>-262.81</v>
      </c>
      <c r="C1731" s="21"/>
      <c r="D1731" s="11">
        <f t="shared" si="26"/>
        <v>1071221.750000004</v>
      </c>
      <c r="E1731" s="14" t="s">
        <v>24</v>
      </c>
    </row>
    <row r="1732" spans="1:8">
      <c r="A1732" s="19">
        <v>44441</v>
      </c>
      <c r="B1732" s="21">
        <v>-591425</v>
      </c>
      <c r="C1732" s="21"/>
      <c r="D1732" s="11">
        <f t="shared" si="26"/>
        <v>479796.75000000396</v>
      </c>
      <c r="E1732" s="14" t="s">
        <v>3187</v>
      </c>
    </row>
    <row r="1733" spans="1:8">
      <c r="A1733" s="19">
        <v>44442</v>
      </c>
      <c r="B1733" s="21">
        <v>0</v>
      </c>
      <c r="C1733" s="21">
        <v>147385.29</v>
      </c>
      <c r="D1733" s="11">
        <f t="shared" si="26"/>
        <v>627182.040000004</v>
      </c>
      <c r="E1733" t="s">
        <v>12769</v>
      </c>
    </row>
    <row r="1734" spans="1:8">
      <c r="B1734" s="21">
        <v>0</v>
      </c>
      <c r="C1734" s="21">
        <v>34795.94</v>
      </c>
      <c r="D1734" s="11">
        <f t="shared" ref="D1734:D1798" si="27">D1733+B1734+C1734</f>
        <v>661977.98000000394</v>
      </c>
      <c r="E1734" t="s">
        <v>12770</v>
      </c>
    </row>
    <row r="1735" spans="1:8">
      <c r="B1735" s="21">
        <v>0</v>
      </c>
      <c r="C1735" s="21">
        <v>208486.29</v>
      </c>
      <c r="D1735" s="11">
        <f t="shared" si="27"/>
        <v>870464.27000000398</v>
      </c>
      <c r="E1735" t="s">
        <v>12771</v>
      </c>
    </row>
    <row r="1736" spans="1:8">
      <c r="B1736" s="21">
        <v>0</v>
      </c>
      <c r="C1736" s="21">
        <v>307623.53999999998</v>
      </c>
      <c r="D1736" s="11">
        <f t="shared" si="27"/>
        <v>1178087.810000004</v>
      </c>
      <c r="E1736" t="s">
        <v>12772</v>
      </c>
    </row>
    <row r="1737" spans="1:8">
      <c r="A1737" s="19">
        <v>44446</v>
      </c>
      <c r="B1737" s="21">
        <v>0</v>
      </c>
      <c r="C1737" s="21">
        <v>99423.75</v>
      </c>
      <c r="D1737" s="11">
        <f t="shared" si="27"/>
        <v>1277511.560000004</v>
      </c>
      <c r="E1737" t="s">
        <v>12773</v>
      </c>
    </row>
    <row r="1738" spans="1:8">
      <c r="B1738" s="21">
        <v>0</v>
      </c>
      <c r="C1738" s="21">
        <v>124784.04</v>
      </c>
      <c r="D1738" s="11">
        <f t="shared" si="27"/>
        <v>1402295.6000000041</v>
      </c>
      <c r="E1738" t="s">
        <v>12774</v>
      </c>
    </row>
    <row r="1739" spans="1:8">
      <c r="B1739" s="21">
        <v>0</v>
      </c>
      <c r="C1739" s="21">
        <v>97459.59</v>
      </c>
      <c r="D1739" s="11">
        <f t="shared" si="27"/>
        <v>1499755.1900000041</v>
      </c>
      <c r="E1739" t="s">
        <v>12775</v>
      </c>
    </row>
    <row r="1740" spans="1:8">
      <c r="B1740" s="21">
        <v>0</v>
      </c>
      <c r="C1740" s="21">
        <v>33822.36</v>
      </c>
      <c r="D1740" s="11">
        <f t="shared" si="27"/>
        <v>1533577.5500000042</v>
      </c>
      <c r="E1740" t="s">
        <v>12776</v>
      </c>
    </row>
    <row r="1741" spans="1:8">
      <c r="B1741" s="21">
        <v>0</v>
      </c>
      <c r="C1741" s="21">
        <v>90701.23</v>
      </c>
      <c r="D1741" s="11">
        <f t="shared" si="27"/>
        <v>1624278.7800000042</v>
      </c>
      <c r="E1741" t="s">
        <v>12777</v>
      </c>
    </row>
    <row r="1742" spans="1:8">
      <c r="A1742" s="19">
        <v>44448</v>
      </c>
      <c r="B1742" s="21">
        <v>-280</v>
      </c>
      <c r="C1742" s="21"/>
      <c r="D1742" s="11">
        <f t="shared" si="27"/>
        <v>1623998.7800000042</v>
      </c>
      <c r="E1742" s="14" t="s">
        <v>24</v>
      </c>
    </row>
    <row r="1743" spans="1:8">
      <c r="A1743" s="19">
        <v>44449</v>
      </c>
      <c r="B1743" s="21">
        <v>-1600000</v>
      </c>
      <c r="C1743" s="21"/>
      <c r="D1743" s="11">
        <f t="shared" si="27"/>
        <v>23998.780000004219</v>
      </c>
      <c r="E1743" s="14" t="s">
        <v>12704</v>
      </c>
    </row>
    <row r="1744" spans="1:8">
      <c r="B1744" s="21">
        <v>0</v>
      </c>
      <c r="C1744" s="21">
        <v>114694.7</v>
      </c>
      <c r="D1744" s="11">
        <f t="shared" si="27"/>
        <v>138693.48000000423</v>
      </c>
      <c r="E1744" t="s">
        <v>12778</v>
      </c>
    </row>
    <row r="1745" spans="1:5">
      <c r="B1745" s="21">
        <v>0</v>
      </c>
      <c r="C1745" s="21">
        <v>454713.48</v>
      </c>
      <c r="D1745" s="11">
        <f t="shared" si="27"/>
        <v>593406.96000000415</v>
      </c>
      <c r="E1745" t="s">
        <v>12779</v>
      </c>
    </row>
    <row r="1746" spans="1:5">
      <c r="A1746" s="19">
        <v>44453</v>
      </c>
      <c r="B1746" s="21">
        <v>0</v>
      </c>
      <c r="C1746" s="21">
        <v>568391.69999999995</v>
      </c>
      <c r="D1746" s="11">
        <f t="shared" si="27"/>
        <v>1161798.6600000041</v>
      </c>
      <c r="E1746" t="s">
        <v>12780</v>
      </c>
    </row>
    <row r="1747" spans="1:5">
      <c r="B1747" s="21">
        <v>0</v>
      </c>
      <c r="C1747" s="21">
        <v>593195.81999999995</v>
      </c>
      <c r="D1747" s="11">
        <f t="shared" si="27"/>
        <v>1754994.4800000042</v>
      </c>
      <c r="E1747" t="s">
        <v>12781</v>
      </c>
    </row>
    <row r="1748" spans="1:5">
      <c r="A1748" s="19">
        <v>44455</v>
      </c>
      <c r="B1748" s="21">
        <v>-265.22000000000003</v>
      </c>
      <c r="C1748" s="21"/>
      <c r="D1748" s="11">
        <f t="shared" si="27"/>
        <v>1754729.2600000042</v>
      </c>
      <c r="E1748" s="14" t="s">
        <v>24</v>
      </c>
    </row>
    <row r="1749" spans="1:5">
      <c r="A1749" s="19">
        <v>44462</v>
      </c>
      <c r="B1749" s="21">
        <v>0</v>
      </c>
      <c r="C1749" s="21">
        <v>564166.92000000004</v>
      </c>
      <c r="D1749" s="11">
        <f t="shared" si="27"/>
        <v>2318896.1800000044</v>
      </c>
      <c r="E1749" t="s">
        <v>12782</v>
      </c>
    </row>
    <row r="1750" spans="1:5">
      <c r="B1750" s="21">
        <v>0</v>
      </c>
      <c r="C1750" s="21">
        <v>568497.19999999995</v>
      </c>
      <c r="D1750" s="11">
        <f t="shared" si="27"/>
        <v>2887393.3800000045</v>
      </c>
      <c r="E1750" t="s">
        <v>12783</v>
      </c>
    </row>
    <row r="1751" spans="1:5">
      <c r="A1751" s="19">
        <v>44468</v>
      </c>
      <c r="B1751" s="21">
        <v>0</v>
      </c>
      <c r="C1751" s="21">
        <v>212807.57</v>
      </c>
      <c r="D1751" s="11">
        <f t="shared" si="27"/>
        <v>3100200.9500000044</v>
      </c>
      <c r="E1751" t="s">
        <v>12784</v>
      </c>
    </row>
    <row r="1752" spans="1:5">
      <c r="B1752" s="21">
        <v>0</v>
      </c>
      <c r="C1752" s="21">
        <v>226778.97</v>
      </c>
      <c r="D1752" s="11">
        <f t="shared" si="27"/>
        <v>3326979.9200000046</v>
      </c>
      <c r="E1752" t="s">
        <v>12785</v>
      </c>
    </row>
    <row r="1753" spans="1:5">
      <c r="A1753" s="19">
        <v>44469</v>
      </c>
      <c r="B1753" s="21">
        <v>0</v>
      </c>
      <c r="C1753" s="21">
        <v>84557.09</v>
      </c>
      <c r="D1753" s="11">
        <f t="shared" si="27"/>
        <v>3411537.0100000044</v>
      </c>
      <c r="E1753" t="s">
        <v>12786</v>
      </c>
    </row>
    <row r="1754" spans="1:5">
      <c r="B1754" s="21">
        <v>0</v>
      </c>
      <c r="C1754" s="21">
        <v>42407.6</v>
      </c>
      <c r="D1754" s="11">
        <f t="shared" si="27"/>
        <v>3453944.6100000045</v>
      </c>
      <c r="E1754" t="s">
        <v>12787</v>
      </c>
    </row>
    <row r="1755" spans="1:5">
      <c r="B1755" s="21">
        <v>0</v>
      </c>
      <c r="C1755" s="21">
        <v>90600.6</v>
      </c>
      <c r="D1755" s="11">
        <f t="shared" si="27"/>
        <v>3544545.2100000046</v>
      </c>
      <c r="E1755" t="s">
        <v>12788</v>
      </c>
    </row>
    <row r="1756" spans="1:5">
      <c r="B1756" s="21">
        <v>0</v>
      </c>
      <c r="C1756" s="21">
        <v>160470.76</v>
      </c>
      <c r="D1756" s="11">
        <f t="shared" si="27"/>
        <v>3705015.9700000044</v>
      </c>
      <c r="E1756" t="s">
        <v>12789</v>
      </c>
    </row>
    <row r="1757" spans="1:5">
      <c r="B1757" s="21">
        <v>0</v>
      </c>
      <c r="C1757" s="21">
        <v>168455.6</v>
      </c>
      <c r="D1757" s="11">
        <f t="shared" si="27"/>
        <v>3873471.5700000045</v>
      </c>
      <c r="E1757" t="s">
        <v>12790</v>
      </c>
    </row>
    <row r="1758" spans="1:5">
      <c r="B1758" s="21">
        <v>0</v>
      </c>
      <c r="C1758" s="21">
        <v>98483.8</v>
      </c>
      <c r="D1758" s="11">
        <f t="shared" si="27"/>
        <v>3971955.3700000043</v>
      </c>
      <c r="E1758" t="s">
        <v>12791</v>
      </c>
    </row>
    <row r="1759" spans="1:5">
      <c r="B1759" s="21">
        <v>-800000</v>
      </c>
      <c r="C1759" s="21"/>
      <c r="D1759" s="11">
        <f t="shared" si="27"/>
        <v>3171955.3700000043</v>
      </c>
      <c r="E1759" s="14" t="s">
        <v>12792</v>
      </c>
    </row>
    <row r="1760" spans="1:5">
      <c r="B1760" s="21">
        <v>-322500</v>
      </c>
      <c r="C1760" s="21"/>
      <c r="D1760" s="11">
        <f t="shared" si="27"/>
        <v>2849455.3700000043</v>
      </c>
      <c r="E1760" s="14" t="s">
        <v>4195</v>
      </c>
    </row>
    <row r="1761" spans="1:5">
      <c r="A1761" s="19">
        <v>44473</v>
      </c>
      <c r="B1761" s="21">
        <v>-690000</v>
      </c>
      <c r="C1761" s="21"/>
      <c r="D1761" s="11">
        <f t="shared" si="27"/>
        <v>2159455.3700000043</v>
      </c>
      <c r="E1761" s="14" t="s">
        <v>4195</v>
      </c>
    </row>
    <row r="1762" spans="1:5">
      <c r="B1762" s="21">
        <v>-82683.34</v>
      </c>
      <c r="C1762" s="21"/>
      <c r="D1762" s="11">
        <f t="shared" si="27"/>
        <v>2076772.0300000042</v>
      </c>
      <c r="E1762" t="s">
        <v>12793</v>
      </c>
    </row>
    <row r="1763" spans="1:5">
      <c r="A1763" s="19">
        <v>44474</v>
      </c>
      <c r="B1763" s="21">
        <v>-692500</v>
      </c>
      <c r="C1763" s="21"/>
      <c r="D1763" s="11">
        <f t="shared" si="27"/>
        <v>1384272.0300000042</v>
      </c>
      <c r="E1763" s="14" t="s">
        <v>4195</v>
      </c>
    </row>
    <row r="1764" spans="1:5">
      <c r="A1764" s="19">
        <v>44476</v>
      </c>
      <c r="B1764" s="21">
        <v>-1251.77</v>
      </c>
      <c r="C1764" s="21"/>
      <c r="D1764" s="11">
        <f t="shared" si="27"/>
        <v>1383020.2600000042</v>
      </c>
      <c r="E1764" s="14" t="s">
        <v>24</v>
      </c>
    </row>
    <row r="1765" spans="1:5">
      <c r="A1765" s="19">
        <v>44477</v>
      </c>
      <c r="B1765" s="21">
        <v>-1068750</v>
      </c>
      <c r="C1765" s="21"/>
      <c r="D1765" s="11">
        <f t="shared" si="27"/>
        <v>314270.2600000042</v>
      </c>
      <c r="E1765" s="14" t="s">
        <v>4195</v>
      </c>
    </row>
    <row r="1766" spans="1:5">
      <c r="A1766" s="19">
        <v>44483</v>
      </c>
      <c r="B1766" s="21">
        <v>-277.25</v>
      </c>
      <c r="C1766" s="21"/>
      <c r="D1766" s="11">
        <f t="shared" si="27"/>
        <v>313993.0100000042</v>
      </c>
      <c r="E1766" s="14" t="s">
        <v>24</v>
      </c>
    </row>
    <row r="1767" spans="1:5">
      <c r="A1767" s="19">
        <v>44498</v>
      </c>
      <c r="B1767" s="21">
        <v>0</v>
      </c>
      <c r="C1767" s="21">
        <v>430486.9</v>
      </c>
      <c r="D1767" s="11">
        <f t="shared" si="27"/>
        <v>744479.91000000422</v>
      </c>
      <c r="E1767" t="s">
        <v>12794</v>
      </c>
    </row>
    <row r="1768" spans="1:5">
      <c r="A1768" s="19">
        <v>44503</v>
      </c>
      <c r="B1768" s="21">
        <v>0</v>
      </c>
      <c r="C1768" s="21">
        <v>466817.53</v>
      </c>
      <c r="D1768" s="11">
        <f t="shared" si="27"/>
        <v>1211297.4400000041</v>
      </c>
      <c r="E1768" t="s">
        <v>12795</v>
      </c>
    </row>
    <row r="1769" spans="1:5">
      <c r="A1769" s="19">
        <v>44510</v>
      </c>
      <c r="B1769" s="21">
        <v>-1000000</v>
      </c>
      <c r="C1769" s="21"/>
      <c r="D1769" s="11">
        <f t="shared" si="27"/>
        <v>211297.44000000414</v>
      </c>
      <c r="E1769" s="24" t="s">
        <v>12796</v>
      </c>
    </row>
    <row r="1770" spans="1:5">
      <c r="A1770" s="19"/>
      <c r="B1770" s="21">
        <v>0</v>
      </c>
      <c r="C1770" s="21">
        <v>39960.629999999997</v>
      </c>
      <c r="D1770" s="11">
        <f t="shared" si="27"/>
        <v>251258.07000000414</v>
      </c>
      <c r="E1770" t="s">
        <v>12797</v>
      </c>
    </row>
    <row r="1771" spans="1:5">
      <c r="B1771" s="21">
        <v>0</v>
      </c>
      <c r="C1771" s="21">
        <v>468993.72</v>
      </c>
      <c r="D1771" s="11">
        <f t="shared" si="27"/>
        <v>720251.79000000411</v>
      </c>
      <c r="E1771" s="33" t="s">
        <v>12798</v>
      </c>
    </row>
    <row r="1772" spans="1:5">
      <c r="A1772" s="19">
        <v>44511</v>
      </c>
      <c r="B1772" s="21">
        <v>-264.39</v>
      </c>
      <c r="C1772" s="21"/>
      <c r="D1772" s="11">
        <f t="shared" si="27"/>
        <v>719987.4000000041</v>
      </c>
      <c r="E1772" s="14" t="s">
        <v>24</v>
      </c>
    </row>
    <row r="1773" spans="1:5">
      <c r="A1773" s="19">
        <v>44522</v>
      </c>
      <c r="B1773" s="21">
        <v>0</v>
      </c>
      <c r="C1773" s="21">
        <v>130622.6</v>
      </c>
      <c r="D1773" s="11">
        <f t="shared" si="27"/>
        <v>850610.00000000407</v>
      </c>
      <c r="E1773" t="s">
        <v>12799</v>
      </c>
    </row>
    <row r="1774" spans="1:5">
      <c r="B1774" s="21">
        <v>0</v>
      </c>
      <c r="C1774" s="21">
        <v>125282.3</v>
      </c>
      <c r="D1774" s="11">
        <f t="shared" si="27"/>
        <v>975892.30000000412</v>
      </c>
      <c r="E1774" t="s">
        <v>12800</v>
      </c>
    </row>
    <row r="1775" spans="1:5">
      <c r="B1775" s="21">
        <v>0</v>
      </c>
      <c r="C1775" s="21">
        <v>232688.09</v>
      </c>
      <c r="D1775" s="11">
        <f t="shared" si="27"/>
        <v>1208580.3900000041</v>
      </c>
      <c r="E1775" t="s">
        <v>12801</v>
      </c>
    </row>
    <row r="1776" spans="1:5">
      <c r="A1776" s="19">
        <v>44524</v>
      </c>
      <c r="B1776" s="21">
        <v>0</v>
      </c>
      <c r="C1776" s="21">
        <v>171188.58</v>
      </c>
      <c r="D1776" s="11">
        <f t="shared" si="27"/>
        <v>1379768.9700000042</v>
      </c>
      <c r="E1776" t="s">
        <v>12802</v>
      </c>
    </row>
    <row r="1777" spans="1:5">
      <c r="B1777" s="21">
        <v>0</v>
      </c>
      <c r="C1777" s="21">
        <v>132482.62</v>
      </c>
      <c r="D1777" s="11">
        <f t="shared" si="27"/>
        <v>1512251.590000004</v>
      </c>
      <c r="E1777" t="s">
        <v>12803</v>
      </c>
    </row>
    <row r="1778" spans="1:5">
      <c r="B1778" s="21">
        <v>0</v>
      </c>
      <c r="C1778" s="21">
        <v>103547.12</v>
      </c>
      <c r="D1778" s="11">
        <f t="shared" si="27"/>
        <v>1615798.7100000042</v>
      </c>
      <c r="E1778" t="s">
        <v>12804</v>
      </c>
    </row>
    <row r="1779" spans="1:5">
      <c r="A1779" s="19">
        <v>44529</v>
      </c>
      <c r="B1779" s="21">
        <v>-1500000</v>
      </c>
      <c r="C1779" s="21"/>
      <c r="D1779" s="11">
        <f t="shared" si="27"/>
        <v>115798.71000000415</v>
      </c>
      <c r="E1779" s="14" t="s">
        <v>49</v>
      </c>
    </row>
    <row r="1780" spans="1:5">
      <c r="A1780" s="19">
        <v>44532</v>
      </c>
      <c r="B1780" s="21">
        <v>-260.39</v>
      </c>
      <c r="C1780" s="21"/>
      <c r="D1780" s="11">
        <f t="shared" si="27"/>
        <v>115538.32000000415</v>
      </c>
      <c r="E1780" s="14" t="s">
        <v>24</v>
      </c>
    </row>
    <row r="1781" spans="1:5">
      <c r="A1781" s="19">
        <v>44533</v>
      </c>
      <c r="B1781" s="21">
        <v>0</v>
      </c>
      <c r="C1781" s="40">
        <v>1600283.83</v>
      </c>
      <c r="D1781" s="11">
        <f t="shared" si="27"/>
        <v>1715822.1500000043</v>
      </c>
      <c r="E1781" t="s">
        <v>12805</v>
      </c>
    </row>
    <row r="1782" spans="1:5">
      <c r="B1782" s="21">
        <v>0</v>
      </c>
      <c r="C1782" s="40">
        <v>3999955.63</v>
      </c>
      <c r="D1782" s="11">
        <f t="shared" si="27"/>
        <v>5715777.780000004</v>
      </c>
      <c r="E1782" t="s">
        <v>12805</v>
      </c>
    </row>
    <row r="1783" spans="1:5">
      <c r="A1783" s="19">
        <v>44537</v>
      </c>
      <c r="B1783" s="21">
        <v>0</v>
      </c>
      <c r="C1783" s="40">
        <v>3999937.12</v>
      </c>
      <c r="D1783" s="11">
        <f t="shared" si="27"/>
        <v>9715714.9000000041</v>
      </c>
      <c r="E1783" t="s">
        <v>12806</v>
      </c>
    </row>
    <row r="1784" spans="1:5">
      <c r="A1784" s="19">
        <v>44538</v>
      </c>
      <c r="B1784" s="21">
        <v>0</v>
      </c>
      <c r="C1784" s="40">
        <v>462018.35</v>
      </c>
      <c r="D1784" s="11">
        <f t="shared" si="27"/>
        <v>10177733.250000004</v>
      </c>
      <c r="E1784" t="s">
        <v>12807</v>
      </c>
    </row>
    <row r="1785" spans="1:5">
      <c r="B1785" s="21">
        <v>0</v>
      </c>
      <c r="C1785" s="40">
        <v>589245.06999999995</v>
      </c>
      <c r="D1785" s="11">
        <f t="shared" si="27"/>
        <v>10766978.320000004</v>
      </c>
      <c r="E1785" t="s">
        <v>12808</v>
      </c>
    </row>
    <row r="1786" spans="1:5">
      <c r="A1786" s="19">
        <v>44539</v>
      </c>
      <c r="B1786" s="21">
        <v>0</v>
      </c>
      <c r="C1786" s="40">
        <v>125196.2</v>
      </c>
      <c r="D1786" s="11">
        <f t="shared" si="27"/>
        <v>10892174.520000003</v>
      </c>
      <c r="E1786" t="s">
        <v>12809</v>
      </c>
    </row>
    <row r="1787" spans="1:5">
      <c r="B1787" s="21">
        <v>0</v>
      </c>
      <c r="C1787" s="40">
        <v>342561.8</v>
      </c>
      <c r="D1787" s="11">
        <f t="shared" si="27"/>
        <v>11234736.320000004</v>
      </c>
      <c r="E1787" t="s">
        <v>12810</v>
      </c>
    </row>
    <row r="1788" spans="1:5">
      <c r="A1788" s="19"/>
      <c r="B1788" s="21">
        <v>-2400000</v>
      </c>
      <c r="C1788" s="21"/>
      <c r="D1788" s="11">
        <f t="shared" si="27"/>
        <v>8834736.320000004</v>
      </c>
      <c r="E1788" s="14" t="s">
        <v>12792</v>
      </c>
    </row>
    <row r="1789" spans="1:5">
      <c r="A1789" s="19">
        <v>44540</v>
      </c>
      <c r="B1789" s="21">
        <v>-8200000</v>
      </c>
      <c r="C1789" s="21"/>
      <c r="D1789" s="11">
        <f t="shared" si="27"/>
        <v>634736.32000000402</v>
      </c>
      <c r="E1789" s="14" t="s">
        <v>49</v>
      </c>
    </row>
    <row r="1790" spans="1:5">
      <c r="B1790" s="21">
        <v>-100000</v>
      </c>
      <c r="C1790" s="21"/>
      <c r="D1790" s="11">
        <f t="shared" si="27"/>
        <v>534736.32000000402</v>
      </c>
      <c r="E1790" s="14" t="s">
        <v>12811</v>
      </c>
    </row>
    <row r="1791" spans="1:5">
      <c r="A1791" s="19">
        <v>44544</v>
      </c>
      <c r="B1791" s="21"/>
      <c r="C1791" s="21">
        <v>402176.86</v>
      </c>
      <c r="D1791" s="11">
        <f t="shared" si="27"/>
        <v>936913.18000000401</v>
      </c>
      <c r="E1791" t="s">
        <v>12817</v>
      </c>
    </row>
    <row r="1792" spans="1:5">
      <c r="B1792" s="21"/>
      <c r="C1792" s="21">
        <v>249819.83</v>
      </c>
      <c r="D1792" s="11">
        <f t="shared" si="27"/>
        <v>1186733.010000004</v>
      </c>
      <c r="E1792" t="s">
        <v>12818</v>
      </c>
    </row>
    <row r="1793" spans="1:5">
      <c r="A1793" s="19">
        <v>44545</v>
      </c>
      <c r="B1793" s="21"/>
      <c r="C1793" s="21">
        <v>202273.95</v>
      </c>
      <c r="D1793" s="11">
        <f t="shared" si="27"/>
        <v>1389006.9600000039</v>
      </c>
      <c r="E1793" t="s">
        <v>12837</v>
      </c>
    </row>
    <row r="1794" spans="1:5">
      <c r="B1794" s="21"/>
      <c r="C1794" s="21">
        <v>267139.94</v>
      </c>
      <c r="D1794" s="11">
        <f t="shared" si="27"/>
        <v>1656146.9000000039</v>
      </c>
      <c r="E1794" t="s">
        <v>12838</v>
      </c>
    </row>
    <row r="1795" spans="1:5">
      <c r="B1795" s="21"/>
      <c r="C1795" s="21">
        <v>126690.53</v>
      </c>
      <c r="D1795" s="11">
        <f t="shared" si="27"/>
        <v>1782837.4300000039</v>
      </c>
      <c r="E1795" t="s">
        <v>12839</v>
      </c>
    </row>
    <row r="1796" spans="1:5">
      <c r="A1796" s="19">
        <v>44546</v>
      </c>
      <c r="B1796" s="22">
        <v>-687.64</v>
      </c>
      <c r="C1796" s="21"/>
      <c r="D1796" s="11">
        <f t="shared" si="27"/>
        <v>1782149.790000004</v>
      </c>
      <c r="E1796" s="14" t="s">
        <v>24</v>
      </c>
    </row>
    <row r="1797" spans="1:5">
      <c r="A1797" s="19"/>
      <c r="B1797" s="21"/>
      <c r="C1797" s="21">
        <v>265961.8</v>
      </c>
      <c r="D1797" s="11">
        <f t="shared" si="27"/>
        <v>2048111.590000004</v>
      </c>
      <c r="E1797" t="s">
        <v>12843</v>
      </c>
    </row>
    <row r="1798" spans="1:5">
      <c r="A1798" s="19">
        <v>44550</v>
      </c>
      <c r="B1798" s="22">
        <v>-2000000</v>
      </c>
      <c r="C1798" s="21"/>
      <c r="D1798" s="11">
        <f t="shared" si="27"/>
        <v>48111.590000004042</v>
      </c>
      <c r="E1798" s="14" t="s">
        <v>47</v>
      </c>
    </row>
    <row r="1799" spans="1:5">
      <c r="A1799" s="19">
        <v>44551</v>
      </c>
      <c r="B1799" s="21"/>
      <c r="C1799" s="21">
        <v>265826.02</v>
      </c>
      <c r="D1799" s="11">
        <f t="shared" ref="D1799:D1862" si="28">D1798+B1799+C1799</f>
        <v>313937.61000000406</v>
      </c>
      <c r="E1799" t="s">
        <v>12861</v>
      </c>
    </row>
    <row r="1800" spans="1:5">
      <c r="B1800" s="21"/>
      <c r="C1800" s="21">
        <v>266052.94</v>
      </c>
      <c r="D1800" s="11">
        <f t="shared" si="28"/>
        <v>579990.550000004</v>
      </c>
      <c r="E1800" t="s">
        <v>12862</v>
      </c>
    </row>
    <row r="1801" spans="1:5">
      <c r="B1801" s="21"/>
      <c r="C1801" s="21">
        <v>265030.40999999997</v>
      </c>
      <c r="D1801" s="11">
        <f t="shared" si="28"/>
        <v>845020.96000000392</v>
      </c>
      <c r="E1801" t="s">
        <v>12863</v>
      </c>
    </row>
    <row r="1802" spans="1:5">
      <c r="B1802" s="21"/>
      <c r="C1802" s="21">
        <v>242691.67</v>
      </c>
      <c r="D1802" s="11">
        <f t="shared" si="28"/>
        <v>1087712.6300000038</v>
      </c>
      <c r="E1802" t="s">
        <v>12866</v>
      </c>
    </row>
    <row r="1803" spans="1:5">
      <c r="B1803" s="21"/>
      <c r="C1803" s="21">
        <v>353623.58</v>
      </c>
      <c r="D1803" s="11">
        <f t="shared" si="28"/>
        <v>1441336.2100000039</v>
      </c>
      <c r="E1803" t="s">
        <v>12867</v>
      </c>
    </row>
    <row r="1804" spans="1:5">
      <c r="B1804" s="21"/>
      <c r="C1804" s="21">
        <v>266003.65000000002</v>
      </c>
      <c r="D1804" s="11">
        <f t="shared" si="28"/>
        <v>1707339.8600000041</v>
      </c>
      <c r="E1804" t="s">
        <v>12870</v>
      </c>
    </row>
    <row r="1805" spans="1:5">
      <c r="B1805" s="21"/>
      <c r="C1805" s="21">
        <v>251962.51</v>
      </c>
      <c r="D1805" s="11">
        <f t="shared" si="28"/>
        <v>1959302.3700000041</v>
      </c>
      <c r="E1805" t="s">
        <v>12871</v>
      </c>
    </row>
    <row r="1806" spans="1:5">
      <c r="A1806" s="19">
        <v>44552</v>
      </c>
      <c r="B1806" s="21"/>
      <c r="C1806" s="21">
        <v>212684.12</v>
      </c>
      <c r="D1806" s="11">
        <f t="shared" si="28"/>
        <v>2171986.4900000039</v>
      </c>
      <c r="E1806" t="s">
        <v>12877</v>
      </c>
    </row>
    <row r="1807" spans="1:5">
      <c r="B1807" s="21"/>
      <c r="C1807" s="21">
        <v>188429.62</v>
      </c>
      <c r="D1807" s="11">
        <f t="shared" si="28"/>
        <v>2360416.1100000041</v>
      </c>
      <c r="E1807" t="s">
        <v>12878</v>
      </c>
    </row>
    <row r="1808" spans="1:5">
      <c r="B1808" s="22">
        <v>-1900000</v>
      </c>
      <c r="C1808" s="21"/>
      <c r="D1808" s="11">
        <f t="shared" si="28"/>
        <v>460416.11000000406</v>
      </c>
      <c r="E1808" s="14" t="s">
        <v>47</v>
      </c>
    </row>
    <row r="1809" spans="1:5">
      <c r="A1809" s="19"/>
      <c r="B1809" s="22">
        <v>-522.01</v>
      </c>
      <c r="C1809" s="21"/>
      <c r="D1809" s="11">
        <f t="shared" si="28"/>
        <v>459894.10000000405</v>
      </c>
      <c r="E1809" s="14" t="s">
        <v>24</v>
      </c>
    </row>
    <row r="1810" spans="1:5">
      <c r="A1810" s="19">
        <v>44558</v>
      </c>
      <c r="B1810" s="21"/>
      <c r="C1810" s="21">
        <v>355024.04</v>
      </c>
      <c r="D1810" s="11">
        <f t="shared" si="28"/>
        <v>814918.14000000409</v>
      </c>
      <c r="E1810" t="s">
        <v>12888</v>
      </c>
    </row>
    <row r="1811" spans="1:5">
      <c r="A1811" s="19">
        <v>44559</v>
      </c>
      <c r="B1811" s="21"/>
      <c r="C1811" s="21">
        <v>698643.6</v>
      </c>
      <c r="D1811" s="11">
        <f t="shared" si="28"/>
        <v>1513561.7400000039</v>
      </c>
      <c r="E1811" t="s">
        <v>12896</v>
      </c>
    </row>
    <row r="1812" spans="1:5">
      <c r="B1812" s="21"/>
      <c r="C1812" s="21">
        <v>247316.71</v>
      </c>
      <c r="D1812" s="11">
        <f t="shared" si="28"/>
        <v>1760878.4500000039</v>
      </c>
      <c r="E1812" t="s">
        <v>12897</v>
      </c>
    </row>
    <row r="1813" spans="1:5">
      <c r="B1813" s="21"/>
      <c r="C1813" s="21">
        <v>295457.83</v>
      </c>
      <c r="D1813" s="11">
        <f t="shared" si="28"/>
        <v>2056336.280000004</v>
      </c>
      <c r="E1813" t="s">
        <v>12898</v>
      </c>
    </row>
    <row r="1814" spans="1:5">
      <c r="B1814" s="21"/>
      <c r="C1814" s="21">
        <v>260203.13</v>
      </c>
      <c r="D1814" s="11">
        <f t="shared" si="28"/>
        <v>2316539.4100000039</v>
      </c>
      <c r="E1814" t="s">
        <v>12899</v>
      </c>
    </row>
    <row r="1815" spans="1:5">
      <c r="B1815" s="21"/>
      <c r="C1815" s="21">
        <v>163550.07999999999</v>
      </c>
      <c r="D1815" s="11">
        <f t="shared" si="28"/>
        <v>2480089.4900000039</v>
      </c>
      <c r="E1815" t="s">
        <v>12900</v>
      </c>
    </row>
    <row r="1816" spans="1:5">
      <c r="A1816" s="19">
        <v>44565</v>
      </c>
      <c r="B1816" s="21"/>
      <c r="C1816" s="21">
        <v>10555937.060000001</v>
      </c>
      <c r="D1816" s="11">
        <f t="shared" si="28"/>
        <v>13036026.550000004</v>
      </c>
      <c r="E1816" t="s">
        <v>12922</v>
      </c>
    </row>
    <row r="1817" spans="1:5">
      <c r="A1817" s="19">
        <v>44566</v>
      </c>
      <c r="B1817" s="22">
        <v>-13000000</v>
      </c>
      <c r="C1817" s="21"/>
      <c r="D1817" s="11">
        <f t="shared" si="28"/>
        <v>36026.55000000447</v>
      </c>
      <c r="E1817" s="14" t="s">
        <v>49</v>
      </c>
    </row>
    <row r="1818" spans="1:5">
      <c r="B1818" s="22">
        <v>-262.76</v>
      </c>
      <c r="C1818" s="21"/>
      <c r="D1818" s="11">
        <f t="shared" si="28"/>
        <v>35763.790000004468</v>
      </c>
      <c r="E1818" s="14" t="s">
        <v>24</v>
      </c>
    </row>
    <row r="1819" spans="1:5">
      <c r="A1819" s="19">
        <v>44572</v>
      </c>
      <c r="B1819" s="21"/>
      <c r="C1819" s="21">
        <v>283720.71000000002</v>
      </c>
      <c r="D1819" s="11">
        <f t="shared" si="28"/>
        <v>319484.50000000448</v>
      </c>
      <c r="E1819" t="s">
        <v>12960</v>
      </c>
    </row>
    <row r="1820" spans="1:5">
      <c r="B1820" s="21"/>
      <c r="C1820" s="21">
        <v>118232.56</v>
      </c>
      <c r="D1820" s="11">
        <f t="shared" si="28"/>
        <v>437717.06000000448</v>
      </c>
      <c r="E1820" t="s">
        <v>12961</v>
      </c>
    </row>
    <row r="1821" spans="1:5">
      <c r="B1821" s="21"/>
      <c r="C1821" s="21">
        <v>28159.81</v>
      </c>
      <c r="D1821" s="11">
        <f t="shared" si="28"/>
        <v>465876.87000000448</v>
      </c>
      <c r="E1821" t="s">
        <v>12964</v>
      </c>
    </row>
    <row r="1822" spans="1:5">
      <c r="B1822" s="21"/>
      <c r="C1822" s="21">
        <v>20593.560000000001</v>
      </c>
      <c r="D1822" s="11">
        <f t="shared" si="28"/>
        <v>486470.43000000448</v>
      </c>
      <c r="E1822" t="s">
        <v>12965</v>
      </c>
    </row>
    <row r="1823" spans="1:5">
      <c r="B1823" s="21"/>
      <c r="C1823" s="21">
        <v>62606.81</v>
      </c>
      <c r="D1823" s="11">
        <f t="shared" si="28"/>
        <v>549077.24000000441</v>
      </c>
      <c r="E1823" t="s">
        <v>12966</v>
      </c>
    </row>
    <row r="1824" spans="1:5">
      <c r="B1824" s="21"/>
      <c r="C1824" s="21">
        <v>235045.16</v>
      </c>
      <c r="D1824" s="11">
        <f t="shared" si="28"/>
        <v>784122.40000000445</v>
      </c>
      <c r="E1824" t="s">
        <v>12967</v>
      </c>
    </row>
    <row r="1825" spans="1:5">
      <c r="B1825" s="21"/>
      <c r="C1825" s="21">
        <v>154250.71</v>
      </c>
      <c r="D1825" s="11">
        <f t="shared" si="28"/>
        <v>938373.11000000441</v>
      </c>
      <c r="E1825" t="s">
        <v>12968</v>
      </c>
    </row>
    <row r="1826" spans="1:5">
      <c r="B1826" s="21"/>
      <c r="C1826" s="21">
        <v>212345.46</v>
      </c>
      <c r="D1826" s="11">
        <f t="shared" si="28"/>
        <v>1150718.5700000045</v>
      </c>
      <c r="E1826" t="s">
        <v>12969</v>
      </c>
    </row>
    <row r="1827" spans="1:5">
      <c r="B1827" s="21"/>
      <c r="C1827" s="21">
        <v>234370.86</v>
      </c>
      <c r="D1827" s="11">
        <f t="shared" si="28"/>
        <v>1385089.4300000044</v>
      </c>
      <c r="E1827" t="s">
        <v>12970</v>
      </c>
    </row>
    <row r="1828" spans="1:5">
      <c r="B1828" s="21"/>
      <c r="C1828" s="21">
        <v>465580.85</v>
      </c>
      <c r="D1828" s="11">
        <f t="shared" si="28"/>
        <v>1850670.2800000045</v>
      </c>
      <c r="E1828" t="s">
        <v>12971</v>
      </c>
    </row>
    <row r="1829" spans="1:5">
      <c r="B1829" s="21"/>
      <c r="C1829" s="21">
        <v>87114.69</v>
      </c>
      <c r="D1829" s="11">
        <f t="shared" si="28"/>
        <v>1937784.9700000044</v>
      </c>
      <c r="E1829" t="s">
        <v>12972</v>
      </c>
    </row>
    <row r="1830" spans="1:5">
      <c r="B1830" s="21"/>
      <c r="C1830" s="21">
        <v>117824.19</v>
      </c>
      <c r="D1830" s="11">
        <f t="shared" si="28"/>
        <v>2055609.1600000043</v>
      </c>
      <c r="E1830" t="s">
        <v>12973</v>
      </c>
    </row>
    <row r="1831" spans="1:5">
      <c r="A1831" s="19">
        <v>44580</v>
      </c>
      <c r="B1831" s="21"/>
      <c r="C1831" s="21">
        <v>155483.34</v>
      </c>
      <c r="D1831" s="11">
        <f t="shared" si="28"/>
        <v>2211092.5000000042</v>
      </c>
      <c r="E1831" t="s">
        <v>13028</v>
      </c>
    </row>
    <row r="1832" spans="1:5">
      <c r="B1832" s="21"/>
      <c r="C1832" s="21">
        <v>180731.54</v>
      </c>
      <c r="D1832" s="11">
        <f t="shared" si="28"/>
        <v>2391824.0400000042</v>
      </c>
      <c r="E1832" t="s">
        <v>13029</v>
      </c>
    </row>
    <row r="1833" spans="1:5">
      <c r="B1833" s="21"/>
      <c r="C1833" s="21">
        <v>141581.99</v>
      </c>
      <c r="D1833" s="11">
        <f t="shared" si="28"/>
        <v>2533406.030000004</v>
      </c>
      <c r="E1833" t="s">
        <v>13030</v>
      </c>
    </row>
    <row r="1834" spans="1:5">
      <c r="B1834" s="21"/>
      <c r="C1834" s="21">
        <v>138695.94</v>
      </c>
      <c r="D1834" s="11">
        <f t="shared" si="28"/>
        <v>2672101.9700000039</v>
      </c>
      <c r="E1834" t="s">
        <v>13031</v>
      </c>
    </row>
    <row r="1835" spans="1:5">
      <c r="B1835" s="21"/>
      <c r="C1835" s="21">
        <v>131539.57999999999</v>
      </c>
      <c r="D1835" s="11">
        <f t="shared" si="28"/>
        <v>2803641.550000004</v>
      </c>
      <c r="E1835" t="s">
        <v>13034</v>
      </c>
    </row>
    <row r="1836" spans="1:5">
      <c r="B1836" s="21"/>
      <c r="C1836" s="21">
        <v>48598.79</v>
      </c>
      <c r="D1836" s="11">
        <f t="shared" si="28"/>
        <v>2852240.340000004</v>
      </c>
      <c r="E1836" t="s">
        <v>13035</v>
      </c>
    </row>
    <row r="1837" spans="1:5">
      <c r="B1837" s="21"/>
      <c r="C1837" s="21">
        <v>141430.74</v>
      </c>
      <c r="D1837" s="11">
        <f t="shared" si="28"/>
        <v>2993671.0800000038</v>
      </c>
      <c r="E1837" t="s">
        <v>13036</v>
      </c>
    </row>
    <row r="1838" spans="1:5">
      <c r="B1838" s="21"/>
      <c r="C1838" s="21">
        <v>192812.34</v>
      </c>
      <c r="D1838" s="11">
        <f t="shared" si="28"/>
        <v>3186483.4200000037</v>
      </c>
      <c r="E1838" t="s">
        <v>13046</v>
      </c>
    </row>
    <row r="1839" spans="1:5">
      <c r="B1839" s="21"/>
      <c r="C1839" s="21">
        <v>311956.03999999998</v>
      </c>
      <c r="D1839" s="11">
        <f t="shared" si="28"/>
        <v>3498439.4600000037</v>
      </c>
      <c r="E1839" t="s">
        <v>13047</v>
      </c>
    </row>
    <row r="1840" spans="1:5">
      <c r="B1840" s="21"/>
      <c r="C1840" s="21">
        <v>275203.94</v>
      </c>
      <c r="D1840" s="11">
        <f t="shared" si="28"/>
        <v>3773643.4000000036</v>
      </c>
      <c r="E1840" t="s">
        <v>13048</v>
      </c>
    </row>
    <row r="1841" spans="1:5">
      <c r="A1841" s="19">
        <v>44581</v>
      </c>
      <c r="B1841" s="22">
        <v>-2600000</v>
      </c>
      <c r="C1841" s="21"/>
      <c r="D1841" s="11">
        <f t="shared" si="28"/>
        <v>1173643.4000000036</v>
      </c>
      <c r="E1841" s="14" t="s">
        <v>47</v>
      </c>
    </row>
    <row r="1842" spans="1:5">
      <c r="B1842" s="21"/>
      <c r="C1842" s="21">
        <v>330616.8</v>
      </c>
      <c r="D1842" s="11">
        <f t="shared" si="28"/>
        <v>1504260.2000000037</v>
      </c>
      <c r="E1842" t="s">
        <v>13057</v>
      </c>
    </row>
    <row r="1843" spans="1:5">
      <c r="A1843" s="19">
        <v>44586</v>
      </c>
      <c r="B1843" s="22">
        <v>-1500000</v>
      </c>
      <c r="C1843" s="21"/>
      <c r="D1843" s="11">
        <f t="shared" si="28"/>
        <v>4260.2000000036787</v>
      </c>
      <c r="E1843" s="14" t="s">
        <v>49</v>
      </c>
    </row>
    <row r="1844" spans="1:5">
      <c r="A1844" s="19">
        <v>44587</v>
      </c>
      <c r="B1844" s="22">
        <v>-529.6</v>
      </c>
      <c r="C1844" s="21"/>
      <c r="D1844" s="11">
        <f t="shared" si="28"/>
        <v>3730.6000000036788</v>
      </c>
      <c r="E1844" s="14" t="s">
        <v>24</v>
      </c>
    </row>
    <row r="1845" spans="1:5">
      <c r="A1845" s="19">
        <v>44588</v>
      </c>
      <c r="B1845" s="21"/>
      <c r="C1845" s="21">
        <v>365431.56</v>
      </c>
      <c r="D1845" s="11">
        <f t="shared" si="28"/>
        <v>369162.1600000037</v>
      </c>
      <c r="E1845" t="s">
        <v>13116</v>
      </c>
    </row>
    <row r="1846" spans="1:5">
      <c r="B1846" s="21"/>
      <c r="C1846" s="21">
        <v>101738.53</v>
      </c>
      <c r="D1846" s="11">
        <f t="shared" si="28"/>
        <v>470900.69000000367</v>
      </c>
      <c r="E1846" t="s">
        <v>13117</v>
      </c>
    </row>
    <row r="1847" spans="1:5">
      <c r="B1847" s="21"/>
      <c r="C1847" s="21">
        <v>142519.73000000001</v>
      </c>
      <c r="D1847" s="11">
        <f t="shared" si="28"/>
        <v>613420.42000000365</v>
      </c>
      <c r="E1847" t="s">
        <v>13118</v>
      </c>
    </row>
    <row r="1848" spans="1:5">
      <c r="B1848" s="21"/>
      <c r="C1848" s="21">
        <v>173271.33</v>
      </c>
      <c r="D1848" s="11">
        <f t="shared" si="28"/>
        <v>786691.75000000361</v>
      </c>
      <c r="E1848" t="s">
        <v>13119</v>
      </c>
    </row>
    <row r="1849" spans="1:5">
      <c r="B1849" s="21"/>
      <c r="C1849" s="21">
        <v>348031.17</v>
      </c>
      <c r="D1849" s="11">
        <f t="shared" si="28"/>
        <v>1134722.9200000037</v>
      </c>
      <c r="E1849" t="s">
        <v>13120</v>
      </c>
    </row>
    <row r="1850" spans="1:5">
      <c r="B1850" s="21"/>
      <c r="C1850" s="21">
        <v>213730.03</v>
      </c>
      <c r="D1850" s="11">
        <f t="shared" si="28"/>
        <v>1348452.9500000037</v>
      </c>
      <c r="E1850" t="s">
        <v>13121</v>
      </c>
    </row>
    <row r="1851" spans="1:5">
      <c r="B1851" s="21"/>
      <c r="C1851" s="21">
        <v>366190.23</v>
      </c>
      <c r="D1851" s="11">
        <f t="shared" si="28"/>
        <v>1714643.1800000037</v>
      </c>
      <c r="E1851" t="s">
        <v>13122</v>
      </c>
    </row>
    <row r="1852" spans="1:5">
      <c r="A1852" s="19">
        <v>44589</v>
      </c>
      <c r="B1852" s="21"/>
      <c r="C1852" s="21">
        <v>148955.04999999999</v>
      </c>
      <c r="D1852" s="11">
        <f t="shared" si="28"/>
        <v>1863598.2300000037</v>
      </c>
      <c r="E1852" t="s">
        <v>13127</v>
      </c>
    </row>
    <row r="1853" spans="1:5">
      <c r="B1853" s="21"/>
      <c r="C1853" s="21">
        <v>154196.76</v>
      </c>
      <c r="D1853" s="11">
        <f t="shared" si="28"/>
        <v>2017794.9900000037</v>
      </c>
      <c r="E1853" t="s">
        <v>13128</v>
      </c>
    </row>
    <row r="1854" spans="1:5">
      <c r="A1854" s="19">
        <v>44596</v>
      </c>
      <c r="B1854" s="21"/>
      <c r="C1854" s="21">
        <v>129642.8</v>
      </c>
      <c r="D1854" s="11">
        <f t="shared" si="28"/>
        <v>2147437.7900000038</v>
      </c>
      <c r="E1854" t="s">
        <v>13151</v>
      </c>
    </row>
    <row r="1855" spans="1:5">
      <c r="B1855" s="21"/>
      <c r="C1855" s="21">
        <v>172455.1</v>
      </c>
      <c r="D1855" s="11">
        <f t="shared" si="28"/>
        <v>2319892.8900000039</v>
      </c>
      <c r="E1855" t="s">
        <v>13152</v>
      </c>
    </row>
    <row r="1856" spans="1:5">
      <c r="B1856" s="21"/>
      <c r="C1856" s="21">
        <v>137896.35</v>
      </c>
      <c r="D1856" s="11">
        <f t="shared" si="28"/>
        <v>2457789.2400000039</v>
      </c>
      <c r="E1856" t="s">
        <v>13163</v>
      </c>
    </row>
    <row r="1857" spans="1:5">
      <c r="B1857" s="21"/>
      <c r="C1857" s="21">
        <v>68875.81</v>
      </c>
      <c r="D1857" s="11">
        <f t="shared" si="28"/>
        <v>2526665.050000004</v>
      </c>
      <c r="E1857" t="s">
        <v>13164</v>
      </c>
    </row>
    <row r="1858" spans="1:5">
      <c r="B1858" s="21"/>
      <c r="C1858" s="21">
        <v>141746.29999999999</v>
      </c>
      <c r="D1858" s="11">
        <f t="shared" si="28"/>
        <v>2668411.3500000038</v>
      </c>
      <c r="E1858" t="s">
        <v>13165</v>
      </c>
    </row>
    <row r="1859" spans="1:5">
      <c r="B1859" s="21"/>
      <c r="C1859" s="21">
        <v>121665.1</v>
      </c>
      <c r="D1859" s="11">
        <f t="shared" si="28"/>
        <v>2790076.4500000039</v>
      </c>
      <c r="E1859" t="s">
        <v>13166</v>
      </c>
    </row>
    <row r="1860" spans="1:5">
      <c r="B1860" s="21"/>
      <c r="C1860" s="21">
        <v>127441.1</v>
      </c>
      <c r="D1860" s="11">
        <f t="shared" si="28"/>
        <v>2917517.550000004</v>
      </c>
      <c r="E1860" t="s">
        <v>13167</v>
      </c>
    </row>
    <row r="1861" spans="1:5">
      <c r="B1861" s="21"/>
      <c r="C1861" s="21">
        <v>110330</v>
      </c>
      <c r="D1861" s="11">
        <f t="shared" si="28"/>
        <v>3027847.550000004</v>
      </c>
      <c r="E1861" t="s">
        <v>13168</v>
      </c>
    </row>
    <row r="1862" spans="1:5">
      <c r="B1862" s="21"/>
      <c r="C1862" s="21">
        <v>222307.1</v>
      </c>
      <c r="D1862" s="11">
        <f t="shared" si="28"/>
        <v>3250154.6500000041</v>
      </c>
      <c r="E1862" t="s">
        <v>13169</v>
      </c>
    </row>
    <row r="1863" spans="1:5">
      <c r="B1863" s="21"/>
      <c r="C1863" s="21">
        <v>278524.59999999998</v>
      </c>
      <c r="D1863" s="11">
        <f t="shared" ref="D1863:D1928" si="29">D1862+B1863+C1863</f>
        <v>3528679.2500000042</v>
      </c>
      <c r="E1863" t="s">
        <v>13170</v>
      </c>
    </row>
    <row r="1864" spans="1:5">
      <c r="A1864" s="19">
        <v>44603</v>
      </c>
      <c r="B1864" s="21"/>
      <c r="C1864" s="21">
        <v>1999957.5</v>
      </c>
      <c r="D1864" s="11">
        <f t="shared" si="29"/>
        <v>5528636.7500000037</v>
      </c>
      <c r="E1864" t="s">
        <v>13265</v>
      </c>
    </row>
    <row r="1865" spans="1:5">
      <c r="A1865" s="19">
        <v>44610</v>
      </c>
      <c r="B1865" s="22">
        <v>-5400000</v>
      </c>
      <c r="C1865" s="21"/>
      <c r="D1865" s="11">
        <f t="shared" si="29"/>
        <v>128636.75000000373</v>
      </c>
      <c r="E1865" s="24" t="s">
        <v>47</v>
      </c>
    </row>
    <row r="1866" spans="1:5">
      <c r="A1866" s="19">
        <v>44614</v>
      </c>
      <c r="B1866" s="21"/>
      <c r="C1866" s="21">
        <v>1999957.52</v>
      </c>
      <c r="D1866" s="11">
        <f t="shared" si="29"/>
        <v>2128594.2700000037</v>
      </c>
      <c r="E1866" t="s">
        <v>13264</v>
      </c>
    </row>
    <row r="1867" spans="1:5">
      <c r="A1867" s="19">
        <v>44615</v>
      </c>
      <c r="B1867" s="22">
        <v>-265.14999999999998</v>
      </c>
      <c r="C1867" s="21"/>
      <c r="D1867" s="11">
        <f t="shared" si="29"/>
        <v>2128329.1200000038</v>
      </c>
      <c r="E1867" s="14" t="s">
        <v>24</v>
      </c>
    </row>
    <row r="1868" spans="1:5">
      <c r="A1868" s="19">
        <v>44620</v>
      </c>
      <c r="B1868" s="22">
        <v>-2000000</v>
      </c>
      <c r="C1868" s="21"/>
      <c r="D1868" s="11">
        <f t="shared" si="29"/>
        <v>128329.12000000384</v>
      </c>
      <c r="E1868" s="24" t="s">
        <v>49</v>
      </c>
    </row>
    <row r="1869" spans="1:5">
      <c r="A1869" s="19">
        <v>44622</v>
      </c>
      <c r="B1869" s="22">
        <v>-262.39</v>
      </c>
      <c r="C1869" s="21"/>
      <c r="D1869" s="11">
        <f t="shared" si="29"/>
        <v>128066.73000000384</v>
      </c>
      <c r="E1869" s="14" t="s">
        <v>24</v>
      </c>
    </row>
    <row r="1870" spans="1:5">
      <c r="A1870" s="19">
        <v>44624</v>
      </c>
      <c r="B1870" s="21"/>
      <c r="C1870" s="21">
        <v>1999957.58</v>
      </c>
      <c r="D1870" s="11">
        <f t="shared" si="29"/>
        <v>2128024.3100000038</v>
      </c>
      <c r="E1870" t="s">
        <v>13265</v>
      </c>
    </row>
    <row r="1871" spans="1:5">
      <c r="A1871" s="19">
        <v>44629</v>
      </c>
      <c r="B1871" s="22">
        <v>-2000000</v>
      </c>
      <c r="D1871" s="11">
        <f t="shared" si="29"/>
        <v>128024.31000000378</v>
      </c>
      <c r="E1871" s="24" t="s">
        <v>49</v>
      </c>
    </row>
    <row r="1872" spans="1:5">
      <c r="B1872" s="22">
        <v>-261.37</v>
      </c>
      <c r="D1872" s="11">
        <f t="shared" si="29"/>
        <v>127762.94000000379</v>
      </c>
      <c r="E1872" s="14" t="s">
        <v>24</v>
      </c>
    </row>
    <row r="1873" spans="1:5">
      <c r="A1873" s="19">
        <v>44631</v>
      </c>
      <c r="B1873" s="21"/>
      <c r="C1873" s="21">
        <v>1999957.59</v>
      </c>
      <c r="D1873" s="11">
        <f t="shared" si="29"/>
        <v>2127720.530000004</v>
      </c>
      <c r="E1873" t="s">
        <v>13358</v>
      </c>
    </row>
    <row r="1874" spans="1:5">
      <c r="A1874" s="19">
        <v>44637</v>
      </c>
      <c r="B1874" s="22">
        <v>-2000000</v>
      </c>
      <c r="C1874" s="21"/>
      <c r="D1874" s="11">
        <f t="shared" si="29"/>
        <v>127720.53000000399</v>
      </c>
      <c r="E1874" s="24" t="s">
        <v>49</v>
      </c>
    </row>
    <row r="1875" spans="1:5">
      <c r="A1875" s="19">
        <v>44641</v>
      </c>
      <c r="B1875" s="21"/>
      <c r="C1875" s="21">
        <v>1999957.57</v>
      </c>
      <c r="D1875" s="11">
        <f t="shared" si="29"/>
        <v>2127678.1000000043</v>
      </c>
      <c r="E1875" t="s">
        <v>13392</v>
      </c>
    </row>
    <row r="1876" spans="1:5">
      <c r="A1876" s="19">
        <v>44643</v>
      </c>
      <c r="B1876" s="22">
        <v>-262.73</v>
      </c>
      <c r="C1876" s="21"/>
      <c r="D1876" s="11">
        <f t="shared" si="29"/>
        <v>2127415.3700000043</v>
      </c>
      <c r="E1876" s="14" t="s">
        <v>24</v>
      </c>
    </row>
    <row r="1877" spans="1:5">
      <c r="A1877" s="19">
        <v>44648</v>
      </c>
      <c r="B1877" s="21"/>
      <c r="C1877" s="21">
        <v>1499957.59</v>
      </c>
      <c r="D1877" s="11">
        <f t="shared" si="29"/>
        <v>3627372.9600000046</v>
      </c>
      <c r="E1877" t="s">
        <v>13265</v>
      </c>
    </row>
    <row r="1878" spans="1:5">
      <c r="A1878" s="19">
        <v>44650</v>
      </c>
      <c r="B1878" s="22">
        <v>-3500000</v>
      </c>
      <c r="C1878" s="21"/>
      <c r="D1878" s="11">
        <f t="shared" si="29"/>
        <v>127372.96000000462</v>
      </c>
      <c r="E1878" s="24" t="s">
        <v>47</v>
      </c>
    </row>
    <row r="1879" spans="1:5">
      <c r="B1879" s="22">
        <v>-262.89999999999998</v>
      </c>
      <c r="C1879" s="21"/>
      <c r="D1879" s="11">
        <f t="shared" si="29"/>
        <v>127110.06000000463</v>
      </c>
      <c r="E1879" s="14" t="s">
        <v>24</v>
      </c>
    </row>
    <row r="1880" spans="1:5">
      <c r="A1880" s="19">
        <v>44652</v>
      </c>
      <c r="B1880" s="21"/>
      <c r="C1880" s="21">
        <v>264059.58</v>
      </c>
      <c r="D1880" s="11">
        <f t="shared" si="29"/>
        <v>391169.64000000467</v>
      </c>
      <c r="E1880" t="s">
        <v>13467</v>
      </c>
    </row>
    <row r="1881" spans="1:5">
      <c r="A1881" s="19">
        <v>44673</v>
      </c>
      <c r="B1881" s="21"/>
      <c r="C1881" s="21">
        <v>3100720.61</v>
      </c>
      <c r="D1881" s="11">
        <f t="shared" si="29"/>
        <v>3491890.2500000047</v>
      </c>
      <c r="E1881" t="s">
        <v>13358</v>
      </c>
    </row>
    <row r="1882" spans="1:5">
      <c r="A1882" s="19">
        <v>44677</v>
      </c>
      <c r="B1882" s="22">
        <v>-3400000</v>
      </c>
      <c r="C1882" s="21"/>
      <c r="D1882" s="11">
        <f t="shared" si="29"/>
        <v>91890.250000004657</v>
      </c>
      <c r="E1882" s="14" t="s">
        <v>47</v>
      </c>
    </row>
    <row r="1883" spans="1:5">
      <c r="A1883" s="19">
        <v>44678</v>
      </c>
      <c r="B1883" s="22">
        <v>-259.82</v>
      </c>
      <c r="C1883" s="21"/>
      <c r="D1883" s="11">
        <f t="shared" si="29"/>
        <v>91630.43000000465</v>
      </c>
      <c r="E1883" s="14" t="s">
        <v>24</v>
      </c>
    </row>
    <row r="1884" spans="1:5">
      <c r="A1884" s="19">
        <v>44694</v>
      </c>
      <c r="B1884" s="21"/>
      <c r="C1884" s="21">
        <v>62629.48</v>
      </c>
      <c r="D1884" s="11">
        <f t="shared" si="29"/>
        <v>154259.91000000466</v>
      </c>
      <c r="E1884" t="s">
        <v>13677</v>
      </c>
    </row>
    <row r="1885" spans="1:5">
      <c r="A1885" s="19">
        <v>44704</v>
      </c>
      <c r="B1885" s="21"/>
      <c r="C1885" s="21">
        <v>414118.7</v>
      </c>
      <c r="D1885" s="11">
        <f t="shared" si="29"/>
        <v>568378.61000000464</v>
      </c>
      <c r="E1885" t="s">
        <v>13721</v>
      </c>
    </row>
    <row r="1886" spans="1:5">
      <c r="A1886" s="19">
        <v>44715</v>
      </c>
      <c r="B1886" s="21"/>
      <c r="C1886" s="21">
        <v>336936.14</v>
      </c>
      <c r="D1886" s="11">
        <f t="shared" si="29"/>
        <v>905314.75000000466</v>
      </c>
      <c r="E1886" t="s">
        <v>13792</v>
      </c>
    </row>
    <row r="1887" spans="1:5">
      <c r="B1887" s="21"/>
      <c r="C1887" s="21">
        <v>222199.49</v>
      </c>
      <c r="D1887" s="11">
        <f t="shared" si="29"/>
        <v>1127514.2400000046</v>
      </c>
      <c r="E1887" t="s">
        <v>13793</v>
      </c>
    </row>
    <row r="1888" spans="1:5">
      <c r="A1888" s="19">
        <v>44720</v>
      </c>
      <c r="B1888" s="22">
        <v>-1000000</v>
      </c>
      <c r="C1888" s="21"/>
      <c r="D1888" s="11">
        <f t="shared" si="29"/>
        <v>127514.24000000465</v>
      </c>
      <c r="E1888" s="14" t="s">
        <v>12811</v>
      </c>
    </row>
    <row r="1889" spans="1:5">
      <c r="B1889" s="22">
        <v>-260.16000000000003</v>
      </c>
      <c r="C1889" s="21"/>
      <c r="D1889" s="11">
        <f t="shared" si="29"/>
        <v>127254.08000000464</v>
      </c>
      <c r="E1889" s="14" t="s">
        <v>24</v>
      </c>
    </row>
    <row r="1890" spans="1:5">
      <c r="A1890" s="19">
        <v>44722</v>
      </c>
      <c r="B1890" s="21"/>
      <c r="C1890" s="21">
        <v>339736.01</v>
      </c>
      <c r="D1890" s="11">
        <f t="shared" si="29"/>
        <v>466990.09000000462</v>
      </c>
      <c r="E1890" t="s">
        <v>13817</v>
      </c>
    </row>
    <row r="1891" spans="1:5">
      <c r="B1891" s="21"/>
      <c r="C1891" s="21">
        <v>249203.21</v>
      </c>
      <c r="D1891" s="11">
        <f t="shared" si="29"/>
        <v>716193.30000000459</v>
      </c>
      <c r="E1891" t="s">
        <v>13818</v>
      </c>
    </row>
    <row r="1892" spans="1:5">
      <c r="A1892" s="19">
        <v>44726</v>
      </c>
      <c r="B1892" s="21"/>
      <c r="C1892" s="21">
        <v>248680.02</v>
      </c>
      <c r="D1892" s="11">
        <f t="shared" si="29"/>
        <v>964873.32000000461</v>
      </c>
      <c r="E1892" t="s">
        <v>13827</v>
      </c>
    </row>
    <row r="1893" spans="1:5">
      <c r="B1893" s="21"/>
      <c r="C1893" s="21">
        <v>338605.97</v>
      </c>
      <c r="D1893" s="11">
        <f t="shared" si="29"/>
        <v>1303479.2900000047</v>
      </c>
      <c r="E1893" t="s">
        <v>13828</v>
      </c>
    </row>
    <row r="1894" spans="1:5">
      <c r="A1894" s="19">
        <v>44727</v>
      </c>
      <c r="B1894" s="21"/>
      <c r="C1894" s="22">
        <v>0.5</v>
      </c>
      <c r="D1894" s="11">
        <f t="shared" si="29"/>
        <v>1303479.7900000047</v>
      </c>
      <c r="E1894" s="14" t="s">
        <v>24</v>
      </c>
    </row>
    <row r="1895" spans="1:5">
      <c r="A1895" s="19">
        <v>44734</v>
      </c>
      <c r="B1895" s="22">
        <v>-1000000</v>
      </c>
      <c r="C1895" s="21"/>
      <c r="D1895" s="11">
        <f t="shared" si="29"/>
        <v>303479.79000000469</v>
      </c>
      <c r="E1895" s="14" t="s">
        <v>49</v>
      </c>
    </row>
    <row r="1896" spans="1:5">
      <c r="A1896" s="19"/>
      <c r="B1896" s="22">
        <v>-257.12</v>
      </c>
      <c r="C1896" s="21"/>
      <c r="D1896" s="11">
        <f t="shared" si="29"/>
        <v>303222.6700000047</v>
      </c>
      <c r="E1896" s="14" t="s">
        <v>24</v>
      </c>
    </row>
    <row r="1897" spans="1:5">
      <c r="A1897" s="19">
        <v>44735</v>
      </c>
      <c r="B1897" s="22">
        <v>-200000</v>
      </c>
      <c r="C1897" s="21"/>
      <c r="D1897" s="11">
        <f t="shared" si="29"/>
        <v>103222.6700000047</v>
      </c>
      <c r="E1897" s="14" t="s">
        <v>49</v>
      </c>
    </row>
    <row r="1898" spans="1:5">
      <c r="A1898" s="19"/>
      <c r="B1898" s="21"/>
      <c r="C1898" s="45">
        <v>999957.74</v>
      </c>
      <c r="D1898" s="11">
        <f t="shared" si="29"/>
        <v>1103180.4100000048</v>
      </c>
      <c r="E1898" s="16" t="s">
        <v>13867</v>
      </c>
    </row>
    <row r="1899" spans="1:5">
      <c r="A1899" s="19">
        <v>44740</v>
      </c>
      <c r="B1899" s="22">
        <v>-1000000</v>
      </c>
      <c r="C1899" s="44"/>
      <c r="D1899" s="11">
        <f t="shared" si="29"/>
        <v>103180.41000000481</v>
      </c>
      <c r="E1899" s="14" t="s">
        <v>49</v>
      </c>
    </row>
    <row r="1900" spans="1:5">
      <c r="A1900" s="19">
        <v>44741</v>
      </c>
      <c r="C1900" s="21">
        <v>999957.74</v>
      </c>
      <c r="D1900" s="11">
        <f t="shared" si="29"/>
        <v>1103138.1500000048</v>
      </c>
      <c r="E1900" s="93" t="s">
        <v>13867</v>
      </c>
    </row>
    <row r="1901" spans="1:5">
      <c r="A1901" s="19"/>
      <c r="B1901" s="22">
        <v>-514.78</v>
      </c>
      <c r="C1901" s="21"/>
      <c r="D1901" s="11">
        <f t="shared" si="29"/>
        <v>1102623.3700000048</v>
      </c>
      <c r="E1901" s="14" t="s">
        <v>24</v>
      </c>
    </row>
    <row r="1902" spans="1:5">
      <c r="A1902" s="19">
        <v>44748</v>
      </c>
      <c r="B1902" s="21"/>
      <c r="C1902" s="21">
        <v>265075.58</v>
      </c>
      <c r="D1902" s="11">
        <f t="shared" si="29"/>
        <v>1367698.9500000048</v>
      </c>
      <c r="E1902" t="s">
        <v>13915</v>
      </c>
    </row>
    <row r="1903" spans="1:5">
      <c r="B1903" s="21"/>
      <c r="C1903" s="21">
        <v>298615.33</v>
      </c>
      <c r="D1903" s="11">
        <f t="shared" si="29"/>
        <v>1666314.2800000049</v>
      </c>
      <c r="E1903" t="s">
        <v>13916</v>
      </c>
    </row>
    <row r="1904" spans="1:5">
      <c r="A1904" s="19">
        <v>44757</v>
      </c>
      <c r="B1904" s="22">
        <v>-1600000</v>
      </c>
      <c r="C1904" s="21"/>
      <c r="D1904" s="11">
        <f t="shared" si="29"/>
        <v>66314.280000004917</v>
      </c>
      <c r="E1904" s="14" t="s">
        <v>13711</v>
      </c>
    </row>
    <row r="1905" spans="1:5">
      <c r="A1905" s="19">
        <v>44760</v>
      </c>
      <c r="B1905" s="21"/>
      <c r="C1905" s="21">
        <v>999957.79</v>
      </c>
      <c r="D1905" s="11">
        <f t="shared" si="29"/>
        <v>1066272.070000005</v>
      </c>
      <c r="E1905" t="s">
        <v>13970</v>
      </c>
    </row>
    <row r="1906" spans="1:5">
      <c r="A1906" s="19">
        <v>44762</v>
      </c>
      <c r="B1906" s="22">
        <v>-254.7</v>
      </c>
      <c r="C1906" s="21"/>
      <c r="D1906" s="11">
        <f t="shared" si="29"/>
        <v>1066017.370000005</v>
      </c>
      <c r="E1906" s="14" t="s">
        <v>24</v>
      </c>
    </row>
    <row r="1907" spans="1:5">
      <c r="A1907" s="19">
        <v>44777</v>
      </c>
      <c r="B1907" s="22">
        <v>-1000000</v>
      </c>
      <c r="C1907" s="21"/>
      <c r="D1907" s="11">
        <f t="shared" si="29"/>
        <v>66017.370000005001</v>
      </c>
      <c r="E1907" s="14" t="s">
        <v>49</v>
      </c>
    </row>
    <row r="1908" spans="1:5">
      <c r="A1908" s="19">
        <v>44783</v>
      </c>
      <c r="B1908" s="22">
        <v>-258.64999999999998</v>
      </c>
      <c r="C1908" s="21"/>
      <c r="D1908" s="11">
        <f t="shared" si="29"/>
        <v>65758.720000005007</v>
      </c>
      <c r="E1908" s="14" t="s">
        <v>24</v>
      </c>
    </row>
    <row r="1909" spans="1:5">
      <c r="A1909" s="19">
        <v>44792</v>
      </c>
      <c r="B1909" s="21"/>
      <c r="C1909" s="21">
        <v>73707.850000000006</v>
      </c>
      <c r="D1909" s="11">
        <f t="shared" si="29"/>
        <v>139466.57000000501</v>
      </c>
      <c r="E1909" t="s">
        <v>13392</v>
      </c>
    </row>
    <row r="1910" spans="1:5">
      <c r="B1910" s="21"/>
      <c r="C1910" s="21">
        <v>39660.43</v>
      </c>
      <c r="D1910" s="11">
        <f t="shared" si="29"/>
        <v>179127.00000000501</v>
      </c>
      <c r="E1910" t="s">
        <v>14207</v>
      </c>
    </row>
    <row r="1911" spans="1:5">
      <c r="B1911" s="21"/>
      <c r="C1911" s="21">
        <v>646080.67000000004</v>
      </c>
      <c r="D1911" s="11">
        <f t="shared" si="29"/>
        <v>825207.67000000505</v>
      </c>
      <c r="E1911" t="s">
        <v>14208</v>
      </c>
    </row>
    <row r="1912" spans="1:5">
      <c r="B1912" s="21"/>
      <c r="C1912" s="21">
        <v>243642.33</v>
      </c>
      <c r="D1912" s="11">
        <f t="shared" si="29"/>
        <v>1068850.0000000051</v>
      </c>
      <c r="E1912" t="s">
        <v>14213</v>
      </c>
    </row>
    <row r="1913" spans="1:5">
      <c r="B1913" s="21"/>
      <c r="C1913" s="21">
        <v>285916.13</v>
      </c>
      <c r="D1913" s="11">
        <f t="shared" si="29"/>
        <v>1354766.130000005</v>
      </c>
      <c r="E1913" t="s">
        <v>14214</v>
      </c>
    </row>
    <row r="1914" spans="1:5">
      <c r="B1914" s="21"/>
      <c r="C1914" s="21">
        <v>419080.13</v>
      </c>
      <c r="D1914" s="11">
        <f t="shared" si="29"/>
        <v>1773846.2600000049</v>
      </c>
      <c r="E1914" t="s">
        <v>14215</v>
      </c>
    </row>
    <row r="1915" spans="1:5">
      <c r="A1915" s="19">
        <v>44798</v>
      </c>
      <c r="B1915" s="21"/>
      <c r="C1915" s="21">
        <v>65322.55</v>
      </c>
      <c r="D1915" s="11">
        <f t="shared" si="29"/>
        <v>1839168.8100000049</v>
      </c>
      <c r="E1915" t="s">
        <v>14229</v>
      </c>
    </row>
    <row r="1916" spans="1:5">
      <c r="B1916" s="21"/>
      <c r="C1916" s="21">
        <v>81193.929999999993</v>
      </c>
      <c r="D1916" s="11">
        <f t="shared" si="29"/>
        <v>1920362.7400000049</v>
      </c>
      <c r="E1916" t="s">
        <v>14230</v>
      </c>
    </row>
    <row r="1917" spans="1:5">
      <c r="B1917" s="22">
        <v>-1700000</v>
      </c>
      <c r="C1917" s="21"/>
      <c r="D1917" s="11">
        <f t="shared" si="29"/>
        <v>220362.74000000488</v>
      </c>
      <c r="E1917" s="14" t="s">
        <v>49</v>
      </c>
    </row>
    <row r="1918" spans="1:5">
      <c r="A1918" s="19">
        <v>44803</v>
      </c>
      <c r="B1918" s="21"/>
      <c r="C1918" s="21">
        <v>122417.64</v>
      </c>
      <c r="D1918" s="11">
        <f t="shared" si="29"/>
        <v>342780.38000000489</v>
      </c>
      <c r="E1918" t="s">
        <v>14251</v>
      </c>
    </row>
    <row r="1919" spans="1:5">
      <c r="A1919" s="19">
        <v>44804</v>
      </c>
      <c r="B1919" s="22">
        <v>-300000</v>
      </c>
      <c r="C1919" s="21"/>
      <c r="D1919" s="11">
        <f t="shared" si="29"/>
        <v>42780.380000004894</v>
      </c>
      <c r="E1919" s="14" t="s">
        <v>49</v>
      </c>
    </row>
    <row r="1920" spans="1:5">
      <c r="A1920" s="19"/>
      <c r="B1920" s="22">
        <v>-512.9</v>
      </c>
      <c r="C1920" s="21"/>
      <c r="D1920" s="11">
        <f t="shared" si="29"/>
        <v>42267.480000004893</v>
      </c>
      <c r="E1920" s="14" t="s">
        <v>24</v>
      </c>
    </row>
    <row r="1921" spans="1:12">
      <c r="A1921" s="19">
        <v>44805</v>
      </c>
      <c r="B1921" s="21"/>
      <c r="C1921" s="44">
        <v>52535.19</v>
      </c>
      <c r="D1921" s="11">
        <f t="shared" si="29"/>
        <v>94802.670000004902</v>
      </c>
      <c r="E1921" s="14" t="s">
        <v>14269</v>
      </c>
      <c r="K1921" s="97"/>
      <c r="L1921" s="17"/>
    </row>
    <row r="1922" spans="1:12">
      <c r="A1922" s="19">
        <v>44810</v>
      </c>
      <c r="B1922" s="21"/>
      <c r="C1922" s="21">
        <v>144937.99</v>
      </c>
      <c r="D1922" s="11">
        <f t="shared" si="29"/>
        <v>239740.66000000489</v>
      </c>
      <c r="E1922" t="s">
        <v>14291</v>
      </c>
    </row>
    <row r="1923" spans="1:12">
      <c r="A1923" s="19">
        <v>44819</v>
      </c>
      <c r="B1923" s="21"/>
      <c r="C1923" s="21">
        <v>202350.77</v>
      </c>
      <c r="D1923" s="11">
        <f t="shared" si="29"/>
        <v>442091.43000000488</v>
      </c>
      <c r="E1923" t="s">
        <v>14356</v>
      </c>
    </row>
    <row r="1924" spans="1:12">
      <c r="A1924" s="19">
        <v>44825</v>
      </c>
      <c r="B1924" s="21"/>
      <c r="C1924" s="21">
        <v>114833.26</v>
      </c>
      <c r="D1924" s="11">
        <f t="shared" si="29"/>
        <v>556924.69000000483</v>
      </c>
      <c r="E1924" t="s">
        <v>14377</v>
      </c>
    </row>
    <row r="1925" spans="1:12">
      <c r="B1925" s="21"/>
      <c r="C1925" s="21">
        <v>426157.16</v>
      </c>
      <c r="D1925" s="11">
        <f t="shared" si="29"/>
        <v>983081.85000000475</v>
      </c>
      <c r="E1925" t="s">
        <v>14378</v>
      </c>
    </row>
    <row r="1926" spans="1:12">
      <c r="B1926" s="22">
        <v>-300000</v>
      </c>
      <c r="C1926" s="21"/>
      <c r="D1926" s="11">
        <f t="shared" si="29"/>
        <v>683081.85000000475</v>
      </c>
      <c r="E1926" s="14" t="s">
        <v>12811</v>
      </c>
    </row>
    <row r="1927" spans="1:12">
      <c r="B1927" s="22">
        <v>-253.54</v>
      </c>
      <c r="C1927" s="21"/>
      <c r="D1927" s="11">
        <f t="shared" si="29"/>
        <v>682828.31000000471</v>
      </c>
      <c r="E1927" s="14" t="s">
        <v>24</v>
      </c>
    </row>
    <row r="1928" spans="1:12">
      <c r="A1928" s="19">
        <v>44826</v>
      </c>
      <c r="B1928" s="21"/>
      <c r="C1928" s="21">
        <v>166909.21</v>
      </c>
      <c r="D1928" s="11">
        <f t="shared" si="29"/>
        <v>849737.52000000468</v>
      </c>
      <c r="E1928" t="s">
        <v>14406</v>
      </c>
    </row>
    <row r="1929" spans="1:12">
      <c r="B1929" s="21"/>
      <c r="C1929" s="21">
        <v>310023.61</v>
      </c>
      <c r="D1929" s="11">
        <f t="shared" ref="D1929:D1992" si="30">D1928+B1929+C1929</f>
        <v>1159761.1300000045</v>
      </c>
      <c r="E1929" t="s">
        <v>14405</v>
      </c>
    </row>
    <row r="1930" spans="1:12">
      <c r="A1930" s="19">
        <v>44827</v>
      </c>
      <c r="B1930" s="21"/>
      <c r="C1930" s="21">
        <v>118450.65</v>
      </c>
      <c r="D1930" s="11">
        <f t="shared" si="30"/>
        <v>1278211.7800000045</v>
      </c>
      <c r="E1930" t="s">
        <v>14413</v>
      </c>
    </row>
    <row r="1931" spans="1:12">
      <c r="A1931" s="19">
        <v>44830</v>
      </c>
      <c r="B1931" s="22">
        <v>-1100000</v>
      </c>
      <c r="C1931" s="21"/>
      <c r="D1931" s="11">
        <f t="shared" si="30"/>
        <v>178211.78000000445</v>
      </c>
      <c r="E1931" s="14" t="s">
        <v>47</v>
      </c>
    </row>
    <row r="1932" spans="1:12">
      <c r="A1932" s="19">
        <v>44832</v>
      </c>
      <c r="B1932" s="21"/>
      <c r="C1932" s="21">
        <v>121044.23</v>
      </c>
      <c r="D1932" s="11">
        <f t="shared" si="30"/>
        <v>299256.01000000443</v>
      </c>
      <c r="E1932" t="s">
        <v>14433</v>
      </c>
    </row>
    <row r="1933" spans="1:12">
      <c r="B1933" s="21"/>
      <c r="C1933" s="21">
        <v>171876.28</v>
      </c>
      <c r="D1933" s="11">
        <f t="shared" si="30"/>
        <v>471132.29000000446</v>
      </c>
      <c r="E1933" t="s">
        <v>14434</v>
      </c>
    </row>
    <row r="1934" spans="1:12">
      <c r="B1934" s="21"/>
      <c r="C1934" s="21">
        <v>458809.33</v>
      </c>
      <c r="D1934" s="11">
        <f t="shared" si="30"/>
        <v>929941.62000000454</v>
      </c>
      <c r="E1934" t="s">
        <v>14435</v>
      </c>
    </row>
    <row r="1935" spans="1:12">
      <c r="A1935" s="19"/>
      <c r="B1935" s="22">
        <v>-249.65</v>
      </c>
      <c r="C1935" s="21"/>
      <c r="D1935" s="11">
        <f t="shared" si="30"/>
        <v>929691.97000000451</v>
      </c>
      <c r="E1935" s="14" t="s">
        <v>24</v>
      </c>
    </row>
    <row r="1936" spans="1:12">
      <c r="A1936" s="19">
        <v>44833</v>
      </c>
      <c r="B1936" s="21"/>
      <c r="C1936" s="21">
        <v>499958</v>
      </c>
      <c r="D1936" s="11">
        <f t="shared" si="30"/>
        <v>1429649.9700000044</v>
      </c>
      <c r="E1936" t="s">
        <v>14441</v>
      </c>
    </row>
    <row r="1937" spans="1:5">
      <c r="B1937" s="21"/>
      <c r="C1937" s="21">
        <v>156303.1</v>
      </c>
      <c r="D1937" s="11">
        <f t="shared" si="30"/>
        <v>1585953.0700000045</v>
      </c>
      <c r="E1937" t="s">
        <v>14446</v>
      </c>
    </row>
    <row r="1938" spans="1:5">
      <c r="B1938" s="21"/>
      <c r="C1938" s="21">
        <v>257442.5</v>
      </c>
      <c r="D1938" s="11">
        <f t="shared" si="30"/>
        <v>1843395.5700000045</v>
      </c>
      <c r="E1938" t="s">
        <v>14447</v>
      </c>
    </row>
    <row r="1939" spans="1:5">
      <c r="B1939" s="21"/>
      <c r="C1939" s="21">
        <v>199196.5</v>
      </c>
      <c r="D1939" s="11">
        <f t="shared" si="30"/>
        <v>2042592.0700000045</v>
      </c>
      <c r="E1939" t="s">
        <v>14448</v>
      </c>
    </row>
    <row r="1940" spans="1:5">
      <c r="A1940" s="19">
        <v>44840</v>
      </c>
      <c r="B1940" s="22">
        <v>-2000000</v>
      </c>
      <c r="C1940" s="21"/>
      <c r="D1940" s="11">
        <f t="shared" si="30"/>
        <v>42592.070000004489</v>
      </c>
      <c r="E1940" s="14" t="s">
        <v>49</v>
      </c>
    </row>
    <row r="1941" spans="1:5">
      <c r="A1941" s="19"/>
      <c r="B1941" s="21"/>
      <c r="C1941" s="21">
        <v>999957.92</v>
      </c>
      <c r="D1941" s="11">
        <f t="shared" si="30"/>
        <v>1042549.9900000045</v>
      </c>
      <c r="E1941" t="s">
        <v>13867</v>
      </c>
    </row>
    <row r="1942" spans="1:5">
      <c r="A1942" s="19">
        <v>44841</v>
      </c>
      <c r="B1942" s="21"/>
      <c r="C1942" s="21">
        <v>151733.70000000001</v>
      </c>
      <c r="D1942" s="11">
        <f t="shared" si="30"/>
        <v>1194283.6900000046</v>
      </c>
      <c r="E1942" t="s">
        <v>14508</v>
      </c>
    </row>
    <row r="1943" spans="1:5">
      <c r="A1943" s="19">
        <v>44846</v>
      </c>
      <c r="B1943" s="22">
        <v>-251.93</v>
      </c>
      <c r="C1943" s="21"/>
      <c r="D1943" s="11">
        <f t="shared" si="30"/>
        <v>1194031.7600000047</v>
      </c>
      <c r="E1943" s="14" t="s">
        <v>24</v>
      </c>
    </row>
    <row r="1944" spans="1:5">
      <c r="A1944" s="19">
        <v>44851</v>
      </c>
      <c r="B1944" s="21"/>
      <c r="C1944" s="21">
        <v>999957.93</v>
      </c>
      <c r="D1944" s="11">
        <f t="shared" si="30"/>
        <v>2193989.6900000046</v>
      </c>
      <c r="E1944" t="s">
        <v>14578</v>
      </c>
    </row>
    <row r="1945" spans="1:5">
      <c r="A1945" s="19">
        <v>44852</v>
      </c>
      <c r="B1945" s="21"/>
      <c r="C1945" s="21">
        <v>203266.02</v>
      </c>
      <c r="D1945" s="11">
        <f t="shared" si="30"/>
        <v>2397255.7100000046</v>
      </c>
      <c r="E1945" t="s">
        <v>14591</v>
      </c>
    </row>
    <row r="1946" spans="1:5">
      <c r="A1946" s="19">
        <v>44855</v>
      </c>
      <c r="B1946" s="22">
        <v>-2300000</v>
      </c>
      <c r="C1946" s="21"/>
      <c r="D1946" s="11">
        <f t="shared" si="30"/>
        <v>97255.710000004619</v>
      </c>
      <c r="E1946" s="14" t="s">
        <v>49</v>
      </c>
    </row>
    <row r="1947" spans="1:5">
      <c r="A1947" s="19"/>
      <c r="B1947" s="21"/>
      <c r="C1947" s="21">
        <v>999957.93</v>
      </c>
      <c r="D1947" s="11">
        <f t="shared" si="30"/>
        <v>1097213.6400000048</v>
      </c>
      <c r="E1947" t="s">
        <v>14623</v>
      </c>
    </row>
    <row r="1948" spans="1:5">
      <c r="A1948" s="19">
        <v>44860</v>
      </c>
      <c r="B1948" s="22">
        <v>-251.17</v>
      </c>
      <c r="C1948" s="21"/>
      <c r="D1948" s="11">
        <f t="shared" si="30"/>
        <v>1096962.4700000049</v>
      </c>
      <c r="E1948" s="14" t="s">
        <v>24</v>
      </c>
    </row>
    <row r="1949" spans="1:5">
      <c r="A1949" s="19">
        <v>44862</v>
      </c>
      <c r="B1949" s="21"/>
      <c r="C1949" s="21">
        <v>999957.85</v>
      </c>
      <c r="D1949" s="11">
        <f t="shared" si="30"/>
        <v>2096920.320000005</v>
      </c>
      <c r="E1949" t="s">
        <v>14674</v>
      </c>
    </row>
    <row r="1950" spans="1:5">
      <c r="A1950" s="19">
        <v>44866</v>
      </c>
      <c r="B1950" s="22">
        <v>-2000000</v>
      </c>
      <c r="C1950" s="21"/>
      <c r="D1950" s="11">
        <f t="shared" si="30"/>
        <v>96920.320000004955</v>
      </c>
      <c r="E1950" s="14" t="s">
        <v>47</v>
      </c>
    </row>
    <row r="1951" spans="1:5">
      <c r="A1951" s="19">
        <v>44867</v>
      </c>
      <c r="B1951" s="22">
        <v>-253.62</v>
      </c>
      <c r="C1951" s="21"/>
      <c r="D1951" s="11">
        <f t="shared" si="30"/>
        <v>96666.700000004959</v>
      </c>
      <c r="E1951" s="14" t="s">
        <v>24</v>
      </c>
    </row>
    <row r="1952" spans="1:5">
      <c r="A1952" s="19">
        <v>44872</v>
      </c>
      <c r="B1952" s="21"/>
      <c r="C1952" s="21">
        <v>499957.88</v>
      </c>
      <c r="D1952" s="11">
        <f t="shared" si="30"/>
        <v>596624.58000000496</v>
      </c>
      <c r="E1952" t="s">
        <v>14740</v>
      </c>
    </row>
    <row r="1953" spans="1:5">
      <c r="A1953" s="19">
        <v>44874</v>
      </c>
      <c r="B1953" s="21"/>
      <c r="C1953" s="21">
        <v>212770.29</v>
      </c>
      <c r="D1953" s="11">
        <f t="shared" si="30"/>
        <v>809394.870000005</v>
      </c>
      <c r="E1953" t="s">
        <v>14758</v>
      </c>
    </row>
    <row r="1954" spans="1:5">
      <c r="A1954" s="19">
        <v>44879</v>
      </c>
      <c r="B1954" s="21"/>
      <c r="C1954" s="21">
        <v>499957.66</v>
      </c>
      <c r="D1954" s="11">
        <f t="shared" si="30"/>
        <v>1309352.5300000049</v>
      </c>
      <c r="E1954" t="s">
        <v>14785</v>
      </c>
    </row>
    <row r="1955" spans="1:5">
      <c r="A1955" s="19">
        <v>44882</v>
      </c>
      <c r="B1955" s="21"/>
      <c r="C1955" s="21">
        <v>999957.64</v>
      </c>
      <c r="D1955" s="11">
        <f t="shared" si="30"/>
        <v>2309310.170000005</v>
      </c>
      <c r="E1955" t="s">
        <v>14804</v>
      </c>
    </row>
    <row r="1956" spans="1:5">
      <c r="A1956" s="19">
        <v>44883</v>
      </c>
      <c r="B1956" s="22">
        <v>-2200000</v>
      </c>
      <c r="C1956" s="21"/>
      <c r="D1956" s="11">
        <f t="shared" si="30"/>
        <v>109310.17000000505</v>
      </c>
      <c r="E1956" s="14" t="s">
        <v>49</v>
      </c>
    </row>
    <row r="1957" spans="1:5">
      <c r="A1957" s="19">
        <v>44887</v>
      </c>
      <c r="B1957" s="21"/>
      <c r="C1957" s="21">
        <v>999957.7</v>
      </c>
      <c r="D1957" s="11">
        <f t="shared" si="30"/>
        <v>1109267.870000005</v>
      </c>
      <c r="E1957" t="s">
        <v>14623</v>
      </c>
    </row>
    <row r="1958" spans="1:5">
      <c r="A1958" s="19">
        <v>44888</v>
      </c>
      <c r="B1958" s="22">
        <v>-259.77999999999997</v>
      </c>
      <c r="C1958" s="21"/>
      <c r="D1958" s="11">
        <f t="shared" si="30"/>
        <v>1109008.090000005</v>
      </c>
      <c r="E1958" s="14" t="s">
        <v>24</v>
      </c>
    </row>
    <row r="1959" spans="1:5">
      <c r="A1959" s="19">
        <v>44890</v>
      </c>
      <c r="B1959" s="21"/>
      <c r="C1959" s="21">
        <v>134219.6</v>
      </c>
      <c r="D1959" s="11">
        <f t="shared" si="30"/>
        <v>1243227.6900000051</v>
      </c>
      <c r="E1959" t="s">
        <v>14848</v>
      </c>
    </row>
    <row r="1960" spans="1:5">
      <c r="B1960" s="21"/>
      <c r="C1960" s="21">
        <v>132131.75</v>
      </c>
      <c r="D1960" s="11">
        <f t="shared" si="30"/>
        <v>1375359.4400000051</v>
      </c>
      <c r="E1960" t="s">
        <v>14849</v>
      </c>
    </row>
    <row r="1961" spans="1:5">
      <c r="A1961" s="19">
        <v>44895</v>
      </c>
      <c r="C1961" s="46">
        <v>999957.67</v>
      </c>
      <c r="D1961" s="11">
        <f t="shared" si="30"/>
        <v>2375317.110000005</v>
      </c>
      <c r="E1961" t="s">
        <v>13970</v>
      </c>
    </row>
    <row r="1962" spans="1:5">
      <c r="A1962" s="19">
        <v>44897</v>
      </c>
      <c r="B1962" s="22">
        <v>-2200000</v>
      </c>
      <c r="C1962" s="21"/>
      <c r="D1962" s="11">
        <f t="shared" si="30"/>
        <v>175317.11000000499</v>
      </c>
      <c r="E1962" s="14" t="s">
        <v>49</v>
      </c>
    </row>
    <row r="1963" spans="1:5">
      <c r="A1963" s="19">
        <v>44902</v>
      </c>
      <c r="B1963" s="22">
        <v>-263.49</v>
      </c>
      <c r="C1963" s="21"/>
      <c r="D1963" s="11">
        <f t="shared" si="30"/>
        <v>175053.620000005</v>
      </c>
      <c r="E1963" s="14" t="s">
        <v>24</v>
      </c>
    </row>
    <row r="1964" spans="1:5">
      <c r="A1964" s="19">
        <v>44904</v>
      </c>
      <c r="B1964" s="21"/>
      <c r="C1964" s="21">
        <v>147751.29</v>
      </c>
      <c r="D1964" s="11">
        <f t="shared" si="30"/>
        <v>322804.91000000504</v>
      </c>
      <c r="E1964" t="s">
        <v>14966</v>
      </c>
    </row>
    <row r="1965" spans="1:5">
      <c r="B1965" s="21"/>
      <c r="C1965" s="21">
        <v>158641.54</v>
      </c>
      <c r="D1965" s="11">
        <f t="shared" si="30"/>
        <v>481446.45000000508</v>
      </c>
      <c r="E1965" t="s">
        <v>14972</v>
      </c>
    </row>
    <row r="1966" spans="1:5">
      <c r="B1966" s="21"/>
      <c r="C1966" s="21">
        <v>146545.04</v>
      </c>
      <c r="D1966" s="11">
        <f t="shared" si="30"/>
        <v>627991.49000000511</v>
      </c>
      <c r="E1966" t="s">
        <v>14973</v>
      </c>
    </row>
    <row r="1967" spans="1:5">
      <c r="B1967" s="21"/>
      <c r="C1967" s="21">
        <v>157645.54</v>
      </c>
      <c r="D1967" s="11">
        <f t="shared" si="30"/>
        <v>785637.03000000515</v>
      </c>
      <c r="E1967" t="s">
        <v>14974</v>
      </c>
    </row>
    <row r="1968" spans="1:5">
      <c r="B1968" s="21"/>
      <c r="C1968" s="21">
        <v>999957.54</v>
      </c>
      <c r="D1968" s="11">
        <f t="shared" si="30"/>
        <v>1785594.5700000052</v>
      </c>
      <c r="E1968" t="s">
        <v>14578</v>
      </c>
    </row>
    <row r="1969" spans="1:5">
      <c r="A1969" s="19">
        <v>44909</v>
      </c>
      <c r="B1969" s="21"/>
      <c r="C1969" s="21">
        <v>135853.01999999999</v>
      </c>
      <c r="D1969" s="11">
        <f t="shared" si="30"/>
        <v>1921447.5900000052</v>
      </c>
      <c r="E1969" t="s">
        <v>14996</v>
      </c>
    </row>
    <row r="1970" spans="1:5">
      <c r="B1970" s="21"/>
      <c r="C1970" s="21">
        <v>115853.93</v>
      </c>
      <c r="D1970" s="11">
        <f t="shared" si="30"/>
        <v>2037301.5200000051</v>
      </c>
      <c r="E1970" t="s">
        <v>14997</v>
      </c>
    </row>
    <row r="1971" spans="1:5">
      <c r="B1971" s="21"/>
      <c r="C1971" s="21">
        <v>128952.94</v>
      </c>
      <c r="D1971" s="11">
        <f t="shared" si="30"/>
        <v>2166254.4600000051</v>
      </c>
      <c r="E1971" t="s">
        <v>14998</v>
      </c>
    </row>
    <row r="1972" spans="1:5">
      <c r="B1972" s="21"/>
      <c r="C1972" s="21">
        <v>252842.52</v>
      </c>
      <c r="D1972" s="11">
        <f t="shared" si="30"/>
        <v>2419096.9800000051</v>
      </c>
      <c r="E1972" t="s">
        <v>14999</v>
      </c>
    </row>
    <row r="1973" spans="1:5">
      <c r="B1973" s="21"/>
      <c r="C1973" s="21">
        <v>352522.77</v>
      </c>
      <c r="D1973" s="11">
        <f t="shared" si="30"/>
        <v>2771619.7500000051</v>
      </c>
      <c r="E1973" t="s">
        <v>15000</v>
      </c>
    </row>
    <row r="1974" spans="1:5">
      <c r="A1974" s="19">
        <v>44914</v>
      </c>
      <c r="B1974" s="21"/>
      <c r="C1974" s="21">
        <v>1481177.57</v>
      </c>
      <c r="D1974" s="11">
        <f t="shared" si="30"/>
        <v>4252797.320000005</v>
      </c>
      <c r="E1974" t="s">
        <v>15015</v>
      </c>
    </row>
    <row r="1975" spans="1:5">
      <c r="A1975" s="19">
        <v>44915</v>
      </c>
      <c r="B1975" s="22">
        <v>-4100000</v>
      </c>
      <c r="C1975" s="21"/>
      <c r="D1975" s="11">
        <f t="shared" si="30"/>
        <v>152797.32000000495</v>
      </c>
      <c r="E1975" s="14" t="s">
        <v>47</v>
      </c>
    </row>
    <row r="1976" spans="1:5">
      <c r="A1976" s="19">
        <v>44916</v>
      </c>
      <c r="B1976" s="21"/>
      <c r="C1976" s="21">
        <v>133713.79999999999</v>
      </c>
      <c r="D1976" s="11">
        <f t="shared" si="30"/>
        <v>286511.12000000494</v>
      </c>
      <c r="E1976" t="s">
        <v>15063</v>
      </c>
    </row>
    <row r="1977" spans="1:5">
      <c r="A1977" s="19">
        <v>44917</v>
      </c>
      <c r="B1977" s="21"/>
      <c r="C1977" s="21">
        <v>62818.63</v>
      </c>
      <c r="D1977" s="11">
        <f t="shared" si="30"/>
        <v>349329.75000000495</v>
      </c>
      <c r="E1977" t="s">
        <v>15070</v>
      </c>
    </row>
    <row r="1978" spans="1:5">
      <c r="B1978" s="21"/>
      <c r="C1978" s="21">
        <v>146632.54</v>
      </c>
      <c r="D1978" s="11">
        <f t="shared" si="30"/>
        <v>495962.29000000493</v>
      </c>
      <c r="E1978" t="s">
        <v>15071</v>
      </c>
    </row>
    <row r="1979" spans="1:5">
      <c r="B1979" s="21"/>
      <c r="C1979" s="21">
        <v>264116.46000000002</v>
      </c>
      <c r="D1979" s="11">
        <f t="shared" si="30"/>
        <v>760078.75000000489</v>
      </c>
      <c r="E1979" t="s">
        <v>15072</v>
      </c>
    </row>
    <row r="1980" spans="1:5">
      <c r="B1980" s="21"/>
      <c r="C1980" s="21">
        <v>285270.08</v>
      </c>
      <c r="D1980" s="11">
        <f t="shared" si="30"/>
        <v>1045348.830000005</v>
      </c>
      <c r="E1980" t="s">
        <v>15073</v>
      </c>
    </row>
    <row r="1981" spans="1:5">
      <c r="B1981" s="21"/>
      <c r="C1981" s="21">
        <v>209076.03</v>
      </c>
      <c r="D1981" s="11">
        <f t="shared" si="30"/>
        <v>1254424.860000005</v>
      </c>
      <c r="E1981" t="s">
        <v>15074</v>
      </c>
    </row>
    <row r="1982" spans="1:5">
      <c r="A1982" s="19">
        <v>44918</v>
      </c>
      <c r="B1982" s="21"/>
      <c r="C1982" s="21">
        <v>39299.040000000001</v>
      </c>
      <c r="D1982" s="11">
        <f t="shared" si="30"/>
        <v>1293723.900000005</v>
      </c>
      <c r="E1982" t="s">
        <v>15102</v>
      </c>
    </row>
    <row r="1983" spans="1:5">
      <c r="B1983" s="21"/>
      <c r="C1983" s="21">
        <v>154943.04000000001</v>
      </c>
      <c r="D1983" s="11">
        <f t="shared" si="30"/>
        <v>1448666.9400000051</v>
      </c>
      <c r="E1983" t="s">
        <v>15103</v>
      </c>
    </row>
    <row r="1984" spans="1:5">
      <c r="B1984" s="21"/>
      <c r="C1984" s="21">
        <v>130195.04</v>
      </c>
      <c r="D1984" s="11">
        <f t="shared" si="30"/>
        <v>1578861.9800000051</v>
      </c>
      <c r="E1984" t="s">
        <v>15104</v>
      </c>
    </row>
    <row r="1985" spans="1:12">
      <c r="B1985" s="21"/>
      <c r="C1985" s="21">
        <v>156185.04</v>
      </c>
      <c r="D1985" s="11">
        <f t="shared" si="30"/>
        <v>1735047.0200000051</v>
      </c>
      <c r="E1985" t="s">
        <v>15105</v>
      </c>
    </row>
    <row r="1986" spans="1:12">
      <c r="A1986" s="19">
        <v>44922</v>
      </c>
      <c r="B1986" s="22">
        <v>-1000000</v>
      </c>
      <c r="C1986" s="21"/>
      <c r="D1986" s="11">
        <f t="shared" si="30"/>
        <v>735047.02000000514</v>
      </c>
      <c r="E1986" s="14" t="s">
        <v>47</v>
      </c>
    </row>
    <row r="1987" spans="1:12">
      <c r="A1987" s="19">
        <v>44924</v>
      </c>
      <c r="B1987" s="21"/>
      <c r="C1987" s="21">
        <v>136686.78</v>
      </c>
      <c r="D1987" s="11">
        <f t="shared" si="30"/>
        <v>871733.80000000517</v>
      </c>
      <c r="E1987" t="s">
        <v>15133</v>
      </c>
    </row>
    <row r="1988" spans="1:12">
      <c r="B1988" s="21"/>
      <c r="C1988" s="21">
        <v>135623.03</v>
      </c>
      <c r="D1988" s="11">
        <f t="shared" si="30"/>
        <v>1007356.8300000052</v>
      </c>
      <c r="E1988" t="s">
        <v>15134</v>
      </c>
    </row>
    <row r="1989" spans="1:12">
      <c r="B1989" s="21"/>
      <c r="C1989" s="21">
        <v>129436.03</v>
      </c>
      <c r="D1989" s="11">
        <f t="shared" si="30"/>
        <v>1136792.8600000052</v>
      </c>
      <c r="E1989" t="s">
        <v>15135</v>
      </c>
    </row>
    <row r="1990" spans="1:12">
      <c r="B1990" s="21"/>
      <c r="C1990" s="21">
        <v>179400.38</v>
      </c>
      <c r="D1990" s="11">
        <f t="shared" si="30"/>
        <v>1316193.2400000053</v>
      </c>
      <c r="E1990" t="s">
        <v>15136</v>
      </c>
    </row>
    <row r="1991" spans="1:12">
      <c r="B1991" s="21"/>
      <c r="C1991" s="21">
        <v>129861.53</v>
      </c>
      <c r="D1991" s="11">
        <f t="shared" si="30"/>
        <v>1446054.7700000054</v>
      </c>
      <c r="E1991" t="s">
        <v>15137</v>
      </c>
    </row>
    <row r="1992" spans="1:12">
      <c r="B1992" s="22">
        <v>-527.41</v>
      </c>
      <c r="C1992" s="21"/>
      <c r="D1992" s="11">
        <f t="shared" si="30"/>
        <v>1445527.3600000055</v>
      </c>
      <c r="E1992" s="14" t="s">
        <v>24</v>
      </c>
    </row>
    <row r="1993" spans="1:12">
      <c r="B1993" s="21"/>
      <c r="C1993" s="21">
        <v>210235.61</v>
      </c>
      <c r="D1993" s="11">
        <f t="shared" ref="D1993:D2056" si="31">D1992+B1993+C1993</f>
        <v>1655762.9700000053</v>
      </c>
      <c r="E1993" t="s">
        <v>15139</v>
      </c>
      <c r="L1993" s="17"/>
    </row>
    <row r="1994" spans="1:12">
      <c r="B1994" s="21"/>
      <c r="C1994" s="21">
        <v>293482.53000000003</v>
      </c>
      <c r="D1994" s="11">
        <f t="shared" si="31"/>
        <v>1949245.5000000054</v>
      </c>
      <c r="E1994" t="s">
        <v>15140</v>
      </c>
    </row>
    <row r="1995" spans="1:12">
      <c r="A1995" s="19">
        <v>44925</v>
      </c>
      <c r="B1995" s="21"/>
      <c r="C1995" s="21">
        <v>203534.5</v>
      </c>
      <c r="D1995" s="11">
        <f t="shared" si="31"/>
        <v>2152780.0000000056</v>
      </c>
      <c r="E1995" t="s">
        <v>15152</v>
      </c>
    </row>
    <row r="1996" spans="1:12">
      <c r="A1996" s="19">
        <v>44929</v>
      </c>
      <c r="B1996" s="21"/>
      <c r="C1996" s="21">
        <v>130804.46</v>
      </c>
      <c r="D1996" s="11">
        <f t="shared" si="31"/>
        <v>2283584.4600000056</v>
      </c>
      <c r="E1996" t="s">
        <v>15160</v>
      </c>
    </row>
    <row r="1997" spans="1:12">
      <c r="B1997" s="21"/>
      <c r="C1997" s="21">
        <v>273283.71000000002</v>
      </c>
      <c r="D1997" s="11">
        <f t="shared" si="31"/>
        <v>2556868.1700000055</v>
      </c>
      <c r="E1997" t="s">
        <v>15161</v>
      </c>
    </row>
    <row r="1998" spans="1:12">
      <c r="B1998" s="21"/>
      <c r="C1998" s="21">
        <v>303620.71999999997</v>
      </c>
      <c r="D1998" s="11">
        <f t="shared" si="31"/>
        <v>2860488.8900000053</v>
      </c>
      <c r="E1998" t="s">
        <v>15162</v>
      </c>
    </row>
    <row r="1999" spans="1:12">
      <c r="A1999" s="19">
        <v>44932</v>
      </c>
      <c r="B1999" s="21"/>
      <c r="C1999" s="21">
        <v>168501.51</v>
      </c>
      <c r="D1999" s="11">
        <f t="shared" si="31"/>
        <v>3028990.400000005</v>
      </c>
      <c r="E1999" t="s">
        <v>15193</v>
      </c>
    </row>
    <row r="2000" spans="1:12">
      <c r="A2000" s="19">
        <v>44935</v>
      </c>
      <c r="B2000" s="22">
        <v>-800000</v>
      </c>
      <c r="C2000" s="21"/>
      <c r="D2000" s="11">
        <f t="shared" si="31"/>
        <v>2228990.400000005</v>
      </c>
      <c r="E2000" t="s">
        <v>15210</v>
      </c>
    </row>
    <row r="2001" spans="1:5">
      <c r="B2001" s="21"/>
      <c r="C2001" s="21">
        <v>379506.51</v>
      </c>
      <c r="D2001" s="11">
        <f t="shared" si="31"/>
        <v>2608496.9100000048</v>
      </c>
      <c r="E2001" t="s">
        <v>15216</v>
      </c>
    </row>
    <row r="2002" spans="1:5">
      <c r="B2002" s="21"/>
      <c r="C2002" s="21">
        <v>308796.75</v>
      </c>
      <c r="D2002" s="11">
        <f t="shared" si="31"/>
        <v>2917293.6600000048</v>
      </c>
      <c r="E2002" t="s">
        <v>15217</v>
      </c>
    </row>
    <row r="2003" spans="1:5">
      <c r="A2003" s="19">
        <v>44936</v>
      </c>
      <c r="B2003" s="21"/>
      <c r="C2003" s="21">
        <v>134875.43</v>
      </c>
      <c r="D2003" s="11">
        <f t="shared" si="31"/>
        <v>3052169.090000005</v>
      </c>
      <c r="E2003" t="s">
        <v>15222</v>
      </c>
    </row>
    <row r="2004" spans="1:5">
      <c r="B2004" s="21"/>
      <c r="C2004" s="21">
        <v>146813.68</v>
      </c>
      <c r="D2004" s="11">
        <f t="shared" si="31"/>
        <v>3198982.7700000051</v>
      </c>
      <c r="E2004" t="s">
        <v>15223</v>
      </c>
    </row>
    <row r="2005" spans="1:5">
      <c r="B2005" s="21"/>
      <c r="C2005" s="21">
        <v>82713.039999999994</v>
      </c>
      <c r="D2005" s="11">
        <f t="shared" si="31"/>
        <v>3281695.8100000052</v>
      </c>
      <c r="E2005" t="s">
        <v>15224</v>
      </c>
    </row>
    <row r="2006" spans="1:5">
      <c r="B2006" s="21"/>
      <c r="C2006" s="21">
        <v>113694.27</v>
      </c>
      <c r="D2006" s="11">
        <f t="shared" si="31"/>
        <v>3395390.0800000052</v>
      </c>
      <c r="E2006" t="s">
        <v>15225</v>
      </c>
    </row>
    <row r="2007" spans="1:5">
      <c r="B2007" s="21"/>
      <c r="C2007" s="21">
        <v>203957.43</v>
      </c>
      <c r="D2007" s="11">
        <f t="shared" si="31"/>
        <v>3599347.5100000054</v>
      </c>
      <c r="E2007" t="s">
        <v>15226</v>
      </c>
    </row>
    <row r="2008" spans="1:5">
      <c r="B2008" s="21"/>
      <c r="C2008" s="21">
        <v>294838.68</v>
      </c>
      <c r="D2008" s="11">
        <f t="shared" si="31"/>
        <v>3894186.1900000055</v>
      </c>
      <c r="E2008" t="s">
        <v>15227</v>
      </c>
    </row>
    <row r="2009" spans="1:5">
      <c r="A2009" s="19">
        <v>44937</v>
      </c>
      <c r="B2009" s="22">
        <v>-271.60000000000002</v>
      </c>
      <c r="C2009" s="21"/>
      <c r="D2009" s="11">
        <f t="shared" si="31"/>
        <v>3893914.5900000054</v>
      </c>
      <c r="E2009" s="14" t="s">
        <v>24</v>
      </c>
    </row>
    <row r="2010" spans="1:5">
      <c r="A2010" s="19">
        <v>44939</v>
      </c>
      <c r="B2010" s="21"/>
      <c r="C2010" s="21">
        <v>224027.69</v>
      </c>
      <c r="D2010" s="11">
        <f t="shared" si="31"/>
        <v>4117942.2800000054</v>
      </c>
      <c r="E2010" t="s">
        <v>15265</v>
      </c>
    </row>
    <row r="2011" spans="1:5">
      <c r="B2011" s="21"/>
      <c r="C2011" s="21">
        <v>126186.88</v>
      </c>
      <c r="D2011" s="11">
        <f t="shared" si="31"/>
        <v>4244129.1600000057</v>
      </c>
      <c r="E2011" t="s">
        <v>15266</v>
      </c>
    </row>
    <row r="2012" spans="1:5">
      <c r="B2012" s="21"/>
      <c r="C2012" s="21">
        <v>122512.08</v>
      </c>
      <c r="D2012" s="11">
        <f t="shared" si="31"/>
        <v>4366641.2400000058</v>
      </c>
      <c r="E2012" t="s">
        <v>15267</v>
      </c>
    </row>
    <row r="2013" spans="1:5">
      <c r="B2013" s="21"/>
      <c r="C2013" s="21">
        <v>102834.68</v>
      </c>
      <c r="D2013" s="11">
        <f t="shared" si="31"/>
        <v>4469475.9200000055</v>
      </c>
      <c r="E2013" t="s">
        <v>15268</v>
      </c>
    </row>
    <row r="2014" spans="1:5">
      <c r="B2014" s="21"/>
      <c r="C2014" s="21">
        <v>433882.38</v>
      </c>
      <c r="D2014" s="11">
        <f t="shared" si="31"/>
        <v>4903358.3000000054</v>
      </c>
      <c r="E2014" t="s">
        <v>15269</v>
      </c>
    </row>
    <row r="2015" spans="1:5">
      <c r="A2015" s="19">
        <v>44943</v>
      </c>
      <c r="B2015" s="22">
        <v>-4500000</v>
      </c>
      <c r="C2015" s="21"/>
      <c r="D2015" s="11">
        <f t="shared" si="31"/>
        <v>403358.3000000054</v>
      </c>
      <c r="E2015" s="14" t="s">
        <v>49</v>
      </c>
    </row>
    <row r="2016" spans="1:5">
      <c r="A2016" s="19">
        <v>44944</v>
      </c>
      <c r="B2016" s="22">
        <v>-269.16000000000003</v>
      </c>
      <c r="C2016" s="21"/>
      <c r="D2016" s="11">
        <f t="shared" si="31"/>
        <v>403089.14000000543</v>
      </c>
      <c r="E2016" s="14" t="s">
        <v>24</v>
      </c>
    </row>
    <row r="2017" spans="1:13">
      <c r="A2017" s="19">
        <v>44946</v>
      </c>
      <c r="B2017" s="21"/>
      <c r="C2017" s="21">
        <v>115866.57</v>
      </c>
      <c r="D2017" s="11">
        <f t="shared" si="31"/>
        <v>518955.71000000543</v>
      </c>
      <c r="E2017" t="s">
        <v>15329</v>
      </c>
    </row>
    <row r="2018" spans="1:13">
      <c r="B2018" s="21"/>
      <c r="C2018" s="21">
        <v>129596.87</v>
      </c>
      <c r="D2018" s="11">
        <f t="shared" si="31"/>
        <v>648552.58000000543</v>
      </c>
      <c r="E2018" t="s">
        <v>15330</v>
      </c>
    </row>
    <row r="2019" spans="1:13">
      <c r="B2019" s="21"/>
      <c r="C2019" s="21">
        <v>406578.56</v>
      </c>
      <c r="D2019" s="11">
        <f t="shared" si="31"/>
        <v>1055131.1400000055</v>
      </c>
      <c r="E2019" t="s">
        <v>15331</v>
      </c>
    </row>
    <row r="2020" spans="1:13">
      <c r="A2020" s="19">
        <v>44951</v>
      </c>
      <c r="B2020" s="21"/>
      <c r="C2020" s="21">
        <v>74308.740000000005</v>
      </c>
      <c r="D2020" s="11">
        <f t="shared" si="31"/>
        <v>1129439.8800000055</v>
      </c>
      <c r="E2020" t="s">
        <v>15349</v>
      </c>
    </row>
    <row r="2021" spans="1:13">
      <c r="B2021" s="21"/>
      <c r="C2021" s="21">
        <v>149323.12</v>
      </c>
      <c r="D2021" s="11">
        <f t="shared" si="31"/>
        <v>1278763.0000000056</v>
      </c>
      <c r="E2021" t="s">
        <v>15350</v>
      </c>
    </row>
    <row r="2022" spans="1:13">
      <c r="B2022" s="21"/>
      <c r="C2022" s="21">
        <v>118707.37</v>
      </c>
      <c r="D2022" s="11">
        <f t="shared" si="31"/>
        <v>1397470.3700000057</v>
      </c>
      <c r="E2022" t="s">
        <v>15351</v>
      </c>
    </row>
    <row r="2023" spans="1:13">
      <c r="B2023" s="21"/>
      <c r="C2023" s="21">
        <v>97517.63</v>
      </c>
      <c r="D2023" s="11">
        <f t="shared" si="31"/>
        <v>1494988.0000000056</v>
      </c>
      <c r="E2023" t="s">
        <v>15352</v>
      </c>
    </row>
    <row r="2024" spans="1:13">
      <c r="B2024" s="21"/>
      <c r="C2024" s="21">
        <v>146313.62</v>
      </c>
      <c r="D2024" s="11">
        <f t="shared" si="31"/>
        <v>1641301.6200000057</v>
      </c>
      <c r="E2024" t="s">
        <v>15353</v>
      </c>
    </row>
    <row r="2025" spans="1:13">
      <c r="B2025" s="21"/>
      <c r="C2025" s="21">
        <v>999957.37</v>
      </c>
      <c r="D2025" s="11">
        <f t="shared" si="31"/>
        <v>2641258.9900000058</v>
      </c>
      <c r="E2025" t="s">
        <v>15354</v>
      </c>
    </row>
    <row r="2026" spans="1:13">
      <c r="B2026" s="21"/>
      <c r="C2026" s="21">
        <v>337445.24</v>
      </c>
      <c r="D2026" s="11">
        <f t="shared" si="31"/>
        <v>2978704.230000006</v>
      </c>
      <c r="E2026" t="s">
        <v>15366</v>
      </c>
    </row>
    <row r="2027" spans="1:13">
      <c r="B2027" s="21"/>
      <c r="C2027" s="21">
        <v>427051.12</v>
      </c>
      <c r="D2027" s="11">
        <f t="shared" si="31"/>
        <v>3405755.3500000061</v>
      </c>
      <c r="E2027" t="s">
        <v>15367</v>
      </c>
    </row>
    <row r="2028" spans="1:13">
      <c r="B2028" s="21"/>
      <c r="C2028" s="21">
        <v>409386.39</v>
      </c>
      <c r="D2028" s="11">
        <f t="shared" si="31"/>
        <v>3815141.7400000063</v>
      </c>
      <c r="E2028" t="s">
        <v>15368</v>
      </c>
    </row>
    <row r="2029" spans="1:13">
      <c r="B2029" s="21"/>
      <c r="C2029" s="21">
        <v>368306.91</v>
      </c>
      <c r="D2029" s="11">
        <f t="shared" si="31"/>
        <v>4183448.6500000064</v>
      </c>
      <c r="E2029" t="s">
        <v>15369</v>
      </c>
    </row>
    <row r="2030" spans="1:13">
      <c r="A2030" s="19">
        <v>44953</v>
      </c>
      <c r="B2030" s="22">
        <v>-2037055.55</v>
      </c>
      <c r="C2030" s="21"/>
      <c r="D2030" s="11">
        <f t="shared" si="31"/>
        <v>2146393.1000000061</v>
      </c>
      <c r="E2030" s="14" t="s">
        <v>15402</v>
      </c>
    </row>
    <row r="2031" spans="1:13">
      <c r="B2031" s="21"/>
      <c r="C2031" s="21">
        <v>999957.33</v>
      </c>
      <c r="D2031" s="11">
        <f t="shared" si="31"/>
        <v>3146350.4300000062</v>
      </c>
      <c r="E2031" t="s">
        <v>15403</v>
      </c>
    </row>
    <row r="2032" spans="1:13">
      <c r="A2032" s="19">
        <v>44957</v>
      </c>
      <c r="B2032" s="22">
        <v>-3000000</v>
      </c>
      <c r="C2032" s="21"/>
      <c r="D2032" s="11">
        <f t="shared" si="31"/>
        <v>146350.43000000622</v>
      </c>
      <c r="E2032" s="14" t="s">
        <v>49</v>
      </c>
      <c r="L2032" s="43">
        <v>145793.45000000001</v>
      </c>
      <c r="M2032" s="99">
        <f>L2032-D2032</f>
        <v>-556.98000000620959</v>
      </c>
    </row>
    <row r="2033" spans="1:13">
      <c r="A2033" s="19">
        <v>44960</v>
      </c>
      <c r="B2033" s="22"/>
      <c r="C2033" s="21">
        <v>60981.59</v>
      </c>
      <c r="D2033" s="11">
        <f t="shared" si="31"/>
        <v>207332.02000000622</v>
      </c>
      <c r="E2033" s="57" t="s">
        <v>15472</v>
      </c>
    </row>
    <row r="2034" spans="1:13">
      <c r="A2034" s="19"/>
      <c r="B2034" s="22"/>
      <c r="C2034" s="21">
        <v>118889.67</v>
      </c>
      <c r="D2034" s="11">
        <f t="shared" si="31"/>
        <v>326221.69000000623</v>
      </c>
      <c r="E2034" s="57" t="s">
        <v>15473</v>
      </c>
    </row>
    <row r="2035" spans="1:13">
      <c r="A2035" s="19"/>
      <c r="B2035" s="22"/>
      <c r="C2035" s="21">
        <v>269778.21000000002</v>
      </c>
      <c r="D2035" s="11">
        <f t="shared" si="31"/>
        <v>595999.90000000619</v>
      </c>
      <c r="E2035" s="57" t="s">
        <v>15474</v>
      </c>
    </row>
    <row r="2036" spans="1:13">
      <c r="A2036" s="19"/>
      <c r="B2036" s="22"/>
      <c r="C2036" s="21">
        <v>268370.31</v>
      </c>
      <c r="D2036" s="11">
        <f t="shared" si="31"/>
        <v>864370.21000000625</v>
      </c>
      <c r="E2036" s="57" t="s">
        <v>15475</v>
      </c>
    </row>
    <row r="2037" spans="1:13">
      <c r="A2037" s="19">
        <v>44963</v>
      </c>
      <c r="B2037" s="21"/>
      <c r="C2037" s="21">
        <v>147607.39000000001</v>
      </c>
      <c r="D2037" s="11">
        <f t="shared" si="31"/>
        <v>1011977.6000000063</v>
      </c>
      <c r="E2037" t="s">
        <v>15471</v>
      </c>
    </row>
    <row r="2038" spans="1:13">
      <c r="B2038" s="21"/>
      <c r="C2038" s="21">
        <v>1499957.39</v>
      </c>
      <c r="D2038" s="11">
        <f t="shared" si="31"/>
        <v>2511934.9900000063</v>
      </c>
      <c r="E2038" t="s">
        <v>15478</v>
      </c>
    </row>
    <row r="2039" spans="1:13">
      <c r="B2039" s="21"/>
      <c r="C2039" s="21">
        <v>297211.39</v>
      </c>
      <c r="D2039" s="11">
        <f t="shared" si="31"/>
        <v>2809146.3800000064</v>
      </c>
      <c r="E2039" t="s">
        <v>15479</v>
      </c>
    </row>
    <row r="2040" spans="1:13">
      <c r="B2040" s="21"/>
      <c r="C2040" s="21">
        <v>307444.89</v>
      </c>
      <c r="D2040" s="11">
        <f t="shared" si="31"/>
        <v>3116591.2700000065</v>
      </c>
      <c r="E2040" t="s">
        <v>15480</v>
      </c>
    </row>
    <row r="2041" spans="1:13">
      <c r="B2041" s="21"/>
      <c r="C2041" s="21">
        <v>47692.38</v>
      </c>
      <c r="D2041" s="11">
        <f t="shared" si="31"/>
        <v>3164283.6500000064</v>
      </c>
      <c r="E2041" t="s">
        <v>15481</v>
      </c>
    </row>
    <row r="2042" spans="1:13">
      <c r="A2042" s="19">
        <v>44964</v>
      </c>
      <c r="B2042" s="22">
        <v>-2700000</v>
      </c>
      <c r="C2042" s="21"/>
      <c r="D2042" s="11">
        <f t="shared" si="31"/>
        <v>464283.65000000643</v>
      </c>
      <c r="E2042" s="14" t="s">
        <v>49</v>
      </c>
    </row>
    <row r="2043" spans="1:13">
      <c r="A2043" s="19">
        <v>44965</v>
      </c>
      <c r="B2043" s="22"/>
      <c r="C2043" s="21">
        <v>417413.99</v>
      </c>
      <c r="D2043" s="11">
        <f t="shared" si="31"/>
        <v>881697.64000000642</v>
      </c>
      <c r="E2043" s="16" t="s">
        <v>15530</v>
      </c>
    </row>
    <row r="2044" spans="1:13">
      <c r="A2044" s="19">
        <v>44966</v>
      </c>
      <c r="B2044" s="21"/>
      <c r="C2044" s="21">
        <v>73197.69</v>
      </c>
      <c r="D2044" s="11">
        <f t="shared" si="31"/>
        <v>954895.33000000636</v>
      </c>
      <c r="E2044" t="s">
        <v>15529</v>
      </c>
      <c r="M2044" s="17"/>
    </row>
    <row r="2045" spans="1:13">
      <c r="B2045" s="22">
        <v>-831.35</v>
      </c>
      <c r="C2045" s="21"/>
      <c r="D2045" s="11">
        <f t="shared" si="31"/>
        <v>954063.98000000638</v>
      </c>
      <c r="E2045" s="14" t="s">
        <v>24</v>
      </c>
    </row>
    <row r="2046" spans="1:13">
      <c r="C2046" s="46">
        <v>1499957.39</v>
      </c>
      <c r="D2046" s="11">
        <f t="shared" si="31"/>
        <v>2454021.3700000062</v>
      </c>
      <c r="E2046" t="s">
        <v>15541</v>
      </c>
    </row>
    <row r="2047" spans="1:13">
      <c r="A2047" s="19">
        <v>44973</v>
      </c>
      <c r="B2047" s="22">
        <v>-2000000</v>
      </c>
      <c r="C2047" s="21"/>
      <c r="D2047" s="11">
        <f t="shared" si="31"/>
        <v>454021.37000000617</v>
      </c>
      <c r="E2047" s="14" t="s">
        <v>49</v>
      </c>
    </row>
    <row r="2048" spans="1:13">
      <c r="A2048" s="19">
        <v>44974</v>
      </c>
      <c r="B2048" s="21"/>
      <c r="C2048" s="21">
        <v>175625.48</v>
      </c>
      <c r="D2048" s="11">
        <f t="shared" si="31"/>
        <v>629646.85000000615</v>
      </c>
      <c r="E2048" t="s">
        <v>15626</v>
      </c>
    </row>
    <row r="2049" spans="1:13">
      <c r="B2049" s="21"/>
      <c r="C2049" s="21">
        <v>292807.48</v>
      </c>
      <c r="D2049" s="11">
        <f t="shared" si="31"/>
        <v>922454.33000000613</v>
      </c>
      <c r="E2049" t="s">
        <v>15627</v>
      </c>
    </row>
    <row r="2050" spans="1:13">
      <c r="A2050" s="19">
        <v>44978</v>
      </c>
      <c r="B2050" s="21"/>
      <c r="C2050" s="21">
        <v>186815.76</v>
      </c>
      <c r="D2050" s="11">
        <f t="shared" si="31"/>
        <v>1109270.0900000061</v>
      </c>
      <c r="E2050" t="s">
        <v>15631</v>
      </c>
    </row>
    <row r="2051" spans="1:13">
      <c r="B2051" s="21"/>
      <c r="C2051" s="21">
        <v>799377.62</v>
      </c>
      <c r="D2051" s="11">
        <f t="shared" si="31"/>
        <v>1908647.710000006</v>
      </c>
      <c r="E2051" t="s">
        <v>15632</v>
      </c>
    </row>
    <row r="2052" spans="1:13">
      <c r="B2052" s="22">
        <v>-800000</v>
      </c>
      <c r="C2052" s="21"/>
      <c r="D2052" s="11">
        <f t="shared" si="31"/>
        <v>1108647.710000006</v>
      </c>
      <c r="E2052" s="14" t="s">
        <v>49</v>
      </c>
    </row>
    <row r="2053" spans="1:13">
      <c r="A2053" s="19">
        <v>44979</v>
      </c>
      <c r="B2053" s="22">
        <v>-532.91999999999996</v>
      </c>
      <c r="C2053" s="21"/>
      <c r="D2053" s="11">
        <f t="shared" si="31"/>
        <v>1108114.7900000061</v>
      </c>
      <c r="E2053" s="14" t="s">
        <v>24</v>
      </c>
    </row>
    <row r="2054" spans="1:13">
      <c r="A2054" s="19">
        <v>44980</v>
      </c>
      <c r="B2054" s="40"/>
      <c r="C2054" s="40">
        <v>123394.07</v>
      </c>
      <c r="D2054" s="11">
        <f t="shared" si="31"/>
        <v>1231508.8600000062</v>
      </c>
      <c r="E2054" t="s">
        <v>15679</v>
      </c>
    </row>
    <row r="2055" spans="1:13">
      <c r="A2055" s="19">
        <v>44984</v>
      </c>
      <c r="B2055" s="40"/>
      <c r="C2055" s="40">
        <v>119198.35</v>
      </c>
      <c r="D2055" s="11">
        <f t="shared" si="31"/>
        <v>1350707.2100000062</v>
      </c>
      <c r="E2055" t="s">
        <v>15707</v>
      </c>
    </row>
    <row r="2056" spans="1:13">
      <c r="B2056" s="40"/>
      <c r="C2056" s="40">
        <v>1499957.53</v>
      </c>
      <c r="D2056" s="11">
        <f t="shared" si="31"/>
        <v>2850664.7400000063</v>
      </c>
      <c r="E2056" t="s">
        <v>15708</v>
      </c>
    </row>
    <row r="2057" spans="1:13">
      <c r="B2057" s="40"/>
      <c r="C2057" s="40">
        <v>278042.18</v>
      </c>
      <c r="D2057" s="11">
        <f t="shared" ref="D2057:D2121" si="32">D2056+B2057+C2057</f>
        <v>3128706.9200000064</v>
      </c>
      <c r="E2057" t="s">
        <v>15709</v>
      </c>
    </row>
    <row r="2058" spans="1:13">
      <c r="B2058" s="40"/>
      <c r="C2058" s="40">
        <v>242406.77</v>
      </c>
      <c r="D2058" s="11">
        <f t="shared" si="32"/>
        <v>3371113.6900000065</v>
      </c>
      <c r="E2058" t="s">
        <v>15710</v>
      </c>
    </row>
    <row r="2059" spans="1:13">
      <c r="B2059" s="40"/>
      <c r="C2059" s="40">
        <v>123788.23</v>
      </c>
      <c r="D2059" s="11">
        <f t="shared" si="32"/>
        <v>3494901.9200000064</v>
      </c>
      <c r="E2059" t="s">
        <v>15711</v>
      </c>
    </row>
    <row r="2060" spans="1:13">
      <c r="B2060" s="40"/>
      <c r="C2060" s="40">
        <v>119053.79</v>
      </c>
      <c r="D2060" s="11">
        <f t="shared" si="32"/>
        <v>3613955.7100000065</v>
      </c>
      <c r="E2060" t="s">
        <v>15712</v>
      </c>
    </row>
    <row r="2061" spans="1:13">
      <c r="B2061" s="40"/>
      <c r="C2061" s="40">
        <v>251611.32</v>
      </c>
      <c r="D2061" s="11">
        <f t="shared" si="32"/>
        <v>3865567.0300000063</v>
      </c>
      <c r="E2061" t="s">
        <v>15713</v>
      </c>
    </row>
    <row r="2062" spans="1:13">
      <c r="A2062" s="19">
        <v>44985</v>
      </c>
      <c r="B2062" s="22">
        <v>-2500000</v>
      </c>
      <c r="C2062" s="21"/>
      <c r="D2062" s="11">
        <f t="shared" si="32"/>
        <v>1365567.0300000063</v>
      </c>
      <c r="E2062" s="14" t="s">
        <v>47</v>
      </c>
      <c r="M2062" s="17"/>
    </row>
    <row r="2063" spans="1:13">
      <c r="A2063" s="19">
        <v>44986</v>
      </c>
      <c r="B2063" s="21"/>
      <c r="C2063" s="22">
        <v>576927.86</v>
      </c>
      <c r="D2063" s="11">
        <f t="shared" si="32"/>
        <v>1942494.8900000062</v>
      </c>
      <c r="E2063" s="14" t="s">
        <v>24</v>
      </c>
    </row>
    <row r="2064" spans="1:13">
      <c r="A2064" s="19">
        <v>44988</v>
      </c>
      <c r="B2064" s="22">
        <v>-1500000</v>
      </c>
      <c r="C2064" s="21"/>
      <c r="D2064" s="11">
        <f t="shared" si="32"/>
        <v>442494.89000000618</v>
      </c>
      <c r="E2064" s="14" t="s">
        <v>49</v>
      </c>
    </row>
    <row r="2065" spans="1:13">
      <c r="A2065" s="19">
        <v>44993</v>
      </c>
      <c r="B2065" s="21"/>
      <c r="C2065" s="21">
        <v>74079.91</v>
      </c>
      <c r="D2065" s="11">
        <f t="shared" si="32"/>
        <v>516574.80000000622</v>
      </c>
      <c r="E2065" t="s">
        <v>15774</v>
      </c>
    </row>
    <row r="2066" spans="1:13">
      <c r="B2066" s="21"/>
      <c r="C2066" s="21">
        <v>279787.06</v>
      </c>
      <c r="D2066" s="11">
        <f t="shared" si="32"/>
        <v>796361.86000000616</v>
      </c>
      <c r="E2066" t="s">
        <v>15775</v>
      </c>
    </row>
    <row r="2067" spans="1:13">
      <c r="B2067" s="21"/>
      <c r="C2067" s="21">
        <v>185073.09</v>
      </c>
      <c r="D2067" s="11">
        <f t="shared" si="32"/>
        <v>981434.95000000612</v>
      </c>
      <c r="E2067" t="s">
        <v>15776</v>
      </c>
    </row>
    <row r="2068" spans="1:13">
      <c r="A2068" s="19">
        <v>44994</v>
      </c>
      <c r="B2068" s="21"/>
      <c r="C2068" s="21">
        <v>242199.56</v>
      </c>
      <c r="D2068" s="11">
        <f t="shared" si="32"/>
        <v>1223634.5100000061</v>
      </c>
      <c r="E2068" t="s">
        <v>15791</v>
      </c>
    </row>
    <row r="2069" spans="1:13">
      <c r="B2069" s="21"/>
      <c r="C2069" s="21">
        <v>278405.26</v>
      </c>
      <c r="D2069" s="11">
        <f t="shared" si="32"/>
        <v>1502039.7700000061</v>
      </c>
      <c r="E2069" t="s">
        <v>15792</v>
      </c>
    </row>
    <row r="2070" spans="1:13">
      <c r="B2070" s="21"/>
      <c r="C2070" s="21">
        <v>173591.67999999999</v>
      </c>
      <c r="D2070" s="11">
        <f t="shared" si="32"/>
        <v>1675631.450000006</v>
      </c>
      <c r="E2070" t="s">
        <v>15793</v>
      </c>
      <c r="L2070" s="17"/>
    </row>
    <row r="2071" spans="1:13">
      <c r="B2071" s="21"/>
      <c r="C2071" s="22">
        <v>45836.4</v>
      </c>
      <c r="D2071" s="11">
        <f t="shared" si="32"/>
        <v>1721467.8500000059</v>
      </c>
      <c r="E2071" s="14" t="s">
        <v>24</v>
      </c>
      <c r="M2071" s="17"/>
    </row>
    <row r="2072" spans="1:13">
      <c r="A2072" s="19">
        <v>44998</v>
      </c>
      <c r="B2072" s="21"/>
      <c r="C2072" s="21">
        <v>999957.52</v>
      </c>
      <c r="D2072" s="11">
        <f t="shared" si="32"/>
        <v>2721425.3700000057</v>
      </c>
      <c r="E2072" t="s">
        <v>15833</v>
      </c>
    </row>
    <row r="2073" spans="1:13">
      <c r="B2073" s="21"/>
      <c r="C2073" s="21">
        <v>282695.5</v>
      </c>
      <c r="D2073" s="11">
        <f t="shared" si="32"/>
        <v>3004120.8700000057</v>
      </c>
      <c r="E2073" t="s">
        <v>15834</v>
      </c>
    </row>
    <row r="2074" spans="1:13">
      <c r="A2074" s="19">
        <v>44999</v>
      </c>
      <c r="B2074" s="40"/>
      <c r="C2074" s="40">
        <v>74206.94</v>
      </c>
      <c r="D2074" s="11">
        <f t="shared" si="32"/>
        <v>3078327.8100000056</v>
      </c>
      <c r="E2074" t="s">
        <v>15851</v>
      </c>
    </row>
    <row r="2075" spans="1:13">
      <c r="A2075" s="19">
        <v>45000</v>
      </c>
      <c r="B2075" s="44">
        <v>-2200000</v>
      </c>
      <c r="C2075" s="40"/>
      <c r="D2075" s="11">
        <f t="shared" si="32"/>
        <v>878327.81000000564</v>
      </c>
      <c r="E2075" s="24" t="s">
        <v>15858</v>
      </c>
    </row>
    <row r="2076" spans="1:13">
      <c r="B2076" s="40"/>
      <c r="C2076" s="40">
        <v>197917.4</v>
      </c>
      <c r="D2076" s="11">
        <f t="shared" si="32"/>
        <v>1076245.2100000056</v>
      </c>
      <c r="E2076" t="s">
        <v>15863</v>
      </c>
    </row>
    <row r="2077" spans="1:13">
      <c r="B2077" s="44">
        <v>-800000</v>
      </c>
      <c r="C2077" s="40"/>
      <c r="D2077" s="11">
        <f t="shared" si="32"/>
        <v>276245.21000000555</v>
      </c>
      <c r="E2077" s="14" t="s">
        <v>15864</v>
      </c>
    </row>
    <row r="2078" spans="1:13">
      <c r="B2078" s="40"/>
      <c r="C2078" s="44">
        <v>182185.07</v>
      </c>
      <c r="D2078" s="11">
        <f t="shared" si="32"/>
        <v>458430.28000000556</v>
      </c>
      <c r="E2078" s="14" t="s">
        <v>24</v>
      </c>
    </row>
    <row r="2079" spans="1:13">
      <c r="A2079" s="19">
        <v>45002</v>
      </c>
      <c r="B2079" s="40"/>
      <c r="C2079" s="40">
        <v>2099957.54</v>
      </c>
      <c r="D2079" s="11">
        <f t="shared" si="32"/>
        <v>2558387.8200000054</v>
      </c>
      <c r="E2079" t="s">
        <v>15893</v>
      </c>
    </row>
    <row r="2080" spans="1:13">
      <c r="B2080" s="40"/>
      <c r="C2080" s="40">
        <v>230062.81</v>
      </c>
      <c r="D2080" s="11">
        <f t="shared" si="32"/>
        <v>2788450.6300000055</v>
      </c>
      <c r="E2080" t="s">
        <v>15894</v>
      </c>
    </row>
    <row r="2081" spans="1:5">
      <c r="B2081" s="40"/>
      <c r="C2081" s="40">
        <v>170837.5</v>
      </c>
      <c r="D2081" s="11">
        <f t="shared" si="32"/>
        <v>2959288.1300000055</v>
      </c>
      <c r="E2081" t="s">
        <v>15895</v>
      </c>
    </row>
    <row r="2082" spans="1:5">
      <c r="A2082" s="19">
        <v>45006</v>
      </c>
      <c r="B2082" s="22">
        <v>-2800000</v>
      </c>
      <c r="C2082" s="21"/>
      <c r="D2082" s="11">
        <f t="shared" si="32"/>
        <v>159288.13000000548</v>
      </c>
      <c r="E2082" s="14" t="s">
        <v>47</v>
      </c>
    </row>
    <row r="2083" spans="1:5">
      <c r="B2083" s="21"/>
      <c r="C2083" s="21">
        <v>99957.47</v>
      </c>
      <c r="D2083" s="11">
        <f t="shared" si="32"/>
        <v>259245.60000000548</v>
      </c>
      <c r="E2083" t="s">
        <v>15925</v>
      </c>
    </row>
    <row r="2084" spans="1:5">
      <c r="A2084" s="19">
        <v>45007</v>
      </c>
      <c r="B2084" s="22">
        <v>-265.95</v>
      </c>
      <c r="C2084" s="21"/>
      <c r="D2084" s="11">
        <f t="shared" si="32"/>
        <v>258979.65000000547</v>
      </c>
      <c r="E2084" s="14" t="s">
        <v>24</v>
      </c>
    </row>
    <row r="2085" spans="1:5">
      <c r="A2085" s="19">
        <v>45009</v>
      </c>
      <c r="B2085" s="21"/>
      <c r="C2085" s="21">
        <v>231240.51</v>
      </c>
      <c r="D2085" s="11">
        <f t="shared" si="32"/>
        <v>490220.1600000055</v>
      </c>
      <c r="E2085" t="s">
        <v>15954</v>
      </c>
    </row>
    <row r="2086" spans="1:5">
      <c r="B2086" s="21"/>
      <c r="C2086" s="21">
        <v>377130.97</v>
      </c>
      <c r="D2086" s="11">
        <f t="shared" si="32"/>
        <v>867351.13000000548</v>
      </c>
      <c r="E2086" t="s">
        <v>15955</v>
      </c>
    </row>
    <row r="2087" spans="1:5">
      <c r="A2087" s="19">
        <v>45013</v>
      </c>
      <c r="B2087" s="21"/>
      <c r="C2087" s="21">
        <v>81047.91</v>
      </c>
      <c r="D2087" s="11">
        <f t="shared" si="32"/>
        <v>948399.04000000551</v>
      </c>
      <c r="E2087" t="s">
        <v>15985</v>
      </c>
    </row>
    <row r="2088" spans="1:5">
      <c r="A2088" s="19">
        <v>45014</v>
      </c>
      <c r="B2088" s="21"/>
      <c r="C2088" s="21">
        <v>400825.14</v>
      </c>
      <c r="D2088" s="11">
        <f t="shared" si="32"/>
        <v>1349224.1800000055</v>
      </c>
      <c r="E2088" t="s">
        <v>15987</v>
      </c>
    </row>
    <row r="2089" spans="1:5">
      <c r="B2089" s="21"/>
      <c r="C2089" s="21">
        <v>999957.39</v>
      </c>
      <c r="D2089" s="11">
        <f t="shared" si="32"/>
        <v>2349181.5700000054</v>
      </c>
      <c r="E2089" t="s">
        <v>15988</v>
      </c>
    </row>
    <row r="2090" spans="1:5">
      <c r="B2090" s="21"/>
      <c r="C2090" s="21">
        <v>194895.26</v>
      </c>
      <c r="D2090" s="11">
        <f t="shared" si="32"/>
        <v>2544076.8300000057</v>
      </c>
      <c r="E2090" t="s">
        <v>15993</v>
      </c>
    </row>
    <row r="2091" spans="1:5">
      <c r="A2091" s="19">
        <v>45015</v>
      </c>
      <c r="B2091" s="21"/>
      <c r="C2091" s="21">
        <v>999957.42</v>
      </c>
      <c r="D2091" s="11">
        <f t="shared" si="32"/>
        <v>3544034.2500000056</v>
      </c>
      <c r="E2091" t="s">
        <v>15708</v>
      </c>
    </row>
    <row r="2092" spans="1:5">
      <c r="B2092" s="21"/>
      <c r="C2092" s="21">
        <v>211661.42</v>
      </c>
      <c r="D2092" s="11">
        <f t="shared" si="32"/>
        <v>3755695.6700000055</v>
      </c>
      <c r="E2092" t="s">
        <v>15999</v>
      </c>
    </row>
    <row r="2093" spans="1:5">
      <c r="B2093" s="21"/>
      <c r="C2093" s="21">
        <v>244326.71</v>
      </c>
      <c r="D2093" s="11">
        <f t="shared" si="32"/>
        <v>4000022.3800000055</v>
      </c>
      <c r="E2093" t="s">
        <v>16009</v>
      </c>
    </row>
    <row r="2094" spans="1:5">
      <c r="B2094" s="21"/>
      <c r="C2094" s="21">
        <v>244665.18</v>
      </c>
      <c r="D2094" s="11">
        <f t="shared" si="32"/>
        <v>4244687.5600000052</v>
      </c>
      <c r="E2094" t="s">
        <v>16010</v>
      </c>
    </row>
    <row r="2095" spans="1:5">
      <c r="B2095" s="21"/>
      <c r="C2095" s="21">
        <v>322546.43</v>
      </c>
      <c r="D2095" s="11">
        <f t="shared" si="32"/>
        <v>4567233.9900000049</v>
      </c>
      <c r="E2095" t="s">
        <v>16011</v>
      </c>
    </row>
    <row r="2096" spans="1:5">
      <c r="A2096" s="19">
        <v>45020</v>
      </c>
      <c r="B2096" s="22">
        <v>-4400000</v>
      </c>
      <c r="C2096" s="21"/>
      <c r="D2096" s="11">
        <f t="shared" si="32"/>
        <v>167233.99000000488</v>
      </c>
      <c r="E2096" s="14" t="s">
        <v>49</v>
      </c>
    </row>
    <row r="2097" spans="1:13">
      <c r="A2097" s="19">
        <v>45021</v>
      </c>
      <c r="B2097" s="21"/>
      <c r="C2097" s="21">
        <v>1999957.39</v>
      </c>
      <c r="D2097" s="11">
        <f t="shared" si="32"/>
        <v>2167191.3800000045</v>
      </c>
      <c r="E2097" t="s">
        <v>15708</v>
      </c>
      <c r="M2097" s="17"/>
    </row>
    <row r="2098" spans="1:13">
      <c r="A2098" s="19">
        <v>45022</v>
      </c>
      <c r="B2098" s="22">
        <v>-268.01</v>
      </c>
      <c r="C2098" s="21"/>
      <c r="D2098" s="11">
        <f t="shared" si="32"/>
        <v>2166923.3700000048</v>
      </c>
      <c r="E2098" s="14" t="s">
        <v>24</v>
      </c>
      <c r="M2098" s="17"/>
    </row>
    <row r="2099" spans="1:13">
      <c r="A2099" s="19">
        <v>45026</v>
      </c>
      <c r="B2099" s="21"/>
      <c r="C2099" s="21">
        <v>566389.12</v>
      </c>
      <c r="D2099" s="11">
        <f t="shared" si="32"/>
        <v>2733312.4900000049</v>
      </c>
      <c r="E2099" t="s">
        <v>16065</v>
      </c>
    </row>
    <row r="2100" spans="1:13">
      <c r="B2100" s="21"/>
      <c r="C2100" s="21">
        <v>600951.63</v>
      </c>
      <c r="D2100" s="11">
        <f t="shared" si="32"/>
        <v>3334264.1200000048</v>
      </c>
      <c r="E2100" t="s">
        <v>16066</v>
      </c>
    </row>
    <row r="2101" spans="1:13">
      <c r="A2101" s="19">
        <v>45027</v>
      </c>
      <c r="B2101" s="22">
        <v>-3200000</v>
      </c>
      <c r="C2101" s="21"/>
      <c r="D2101" s="11">
        <f t="shared" si="32"/>
        <v>134264.12000000477</v>
      </c>
      <c r="E2101" s="14" t="s">
        <v>47</v>
      </c>
    </row>
    <row r="2102" spans="1:13">
      <c r="A2102" s="19">
        <v>45036</v>
      </c>
      <c r="B2102" s="22">
        <v>-273.54000000000002</v>
      </c>
      <c r="C2102" s="21"/>
      <c r="D2102" s="11">
        <f t="shared" si="32"/>
        <v>133990.58000000476</v>
      </c>
      <c r="E2102" s="14" t="s">
        <v>24</v>
      </c>
    </row>
    <row r="2103" spans="1:13">
      <c r="A2103" s="19">
        <v>45037</v>
      </c>
      <c r="B2103" s="21"/>
      <c r="C2103" s="21">
        <v>35388.68</v>
      </c>
      <c r="D2103" s="11">
        <f t="shared" si="32"/>
        <v>169379.26000000475</v>
      </c>
      <c r="E2103" t="s">
        <v>16145</v>
      </c>
    </row>
    <row r="2104" spans="1:13">
      <c r="B2104" s="21"/>
      <c r="C2104" s="21">
        <v>283015.38</v>
      </c>
      <c r="D2104" s="11">
        <f t="shared" si="32"/>
        <v>452394.64000000479</v>
      </c>
      <c r="E2104" t="s">
        <v>16146</v>
      </c>
    </row>
    <row r="2105" spans="1:13">
      <c r="B2105" s="21"/>
      <c r="C2105" s="21">
        <v>341393.12</v>
      </c>
      <c r="D2105" s="11">
        <f t="shared" si="32"/>
        <v>793787.76000000478</v>
      </c>
      <c r="E2105" t="s">
        <v>16147</v>
      </c>
    </row>
    <row r="2106" spans="1:13">
      <c r="A2106" s="19">
        <v>45040</v>
      </c>
      <c r="B2106" s="21"/>
      <c r="C2106" s="21">
        <v>120509.58</v>
      </c>
      <c r="D2106" s="11">
        <f t="shared" si="32"/>
        <v>914297.34000000474</v>
      </c>
      <c r="E2106" t="s">
        <v>16162</v>
      </c>
    </row>
    <row r="2107" spans="1:13">
      <c r="B2107" s="21"/>
      <c r="C2107" s="21">
        <v>53900.47</v>
      </c>
      <c r="D2107" s="11">
        <f t="shared" si="32"/>
        <v>968197.81000000471</v>
      </c>
      <c r="E2107" t="s">
        <v>16163</v>
      </c>
    </row>
    <row r="2108" spans="1:13">
      <c r="A2108" s="19">
        <v>45041</v>
      </c>
      <c r="B2108" s="21"/>
      <c r="C2108" s="21">
        <v>357338.21</v>
      </c>
      <c r="D2108" s="11">
        <f t="shared" si="32"/>
        <v>1325536.0200000047</v>
      </c>
      <c r="E2108" t="s">
        <v>16167</v>
      </c>
    </row>
    <row r="2109" spans="1:13">
      <c r="B2109" s="21"/>
      <c r="C2109" s="21">
        <v>279074.24</v>
      </c>
      <c r="D2109" s="11">
        <f t="shared" si="32"/>
        <v>1604610.2600000047</v>
      </c>
      <c r="E2109" t="s">
        <v>16168</v>
      </c>
    </row>
    <row r="2110" spans="1:13">
      <c r="B2110" s="21"/>
      <c r="C2110" s="21">
        <v>358059.25</v>
      </c>
      <c r="D2110" s="11">
        <f t="shared" si="32"/>
        <v>1962669.5100000047</v>
      </c>
      <c r="E2110" t="s">
        <v>16169</v>
      </c>
    </row>
    <row r="2111" spans="1:13">
      <c r="A2111" s="19">
        <v>45042</v>
      </c>
      <c r="B2111" s="21"/>
      <c r="C2111" s="21">
        <v>1999992.46</v>
      </c>
      <c r="D2111" s="11">
        <f t="shared" si="32"/>
        <v>3962661.9700000044</v>
      </c>
      <c r="E2111" t="s">
        <v>16183</v>
      </c>
    </row>
    <row r="2112" spans="1:13">
      <c r="A2112" s="19">
        <v>45043</v>
      </c>
      <c r="B2112" s="21"/>
      <c r="C2112" s="21">
        <v>279838.84000000003</v>
      </c>
      <c r="D2112" s="11">
        <f t="shared" si="32"/>
        <v>4242500.8100000042</v>
      </c>
      <c r="E2112" t="s">
        <v>16216</v>
      </c>
    </row>
    <row r="2113" spans="1:5">
      <c r="A2113" s="19">
        <v>45044</v>
      </c>
      <c r="B2113" s="22">
        <v>-4000000</v>
      </c>
      <c r="C2113" s="21"/>
      <c r="D2113" s="11">
        <f t="shared" si="32"/>
        <v>242500.81000000425</v>
      </c>
      <c r="E2113" s="14" t="s">
        <v>49</v>
      </c>
    </row>
    <row r="2114" spans="1:5">
      <c r="B2114" s="21"/>
      <c r="C2114" s="21">
        <v>1999992.46</v>
      </c>
      <c r="D2114" s="11">
        <f t="shared" si="32"/>
        <v>2242493.2700000042</v>
      </c>
      <c r="E2114" t="s">
        <v>16183</v>
      </c>
    </row>
    <row r="2115" spans="1:5">
      <c r="A2115" s="19">
        <v>45049</v>
      </c>
      <c r="B2115" s="22">
        <v>-2000000</v>
      </c>
      <c r="C2115" s="21"/>
      <c r="D2115" s="11">
        <f t="shared" si="32"/>
        <v>242493.27000000421</v>
      </c>
      <c r="E2115" s="14" t="s">
        <v>49</v>
      </c>
    </row>
    <row r="2116" spans="1:5">
      <c r="B2116" s="22">
        <v>-533.42999999999995</v>
      </c>
      <c r="C2116" s="21"/>
      <c r="D2116" s="11">
        <f t="shared" si="32"/>
        <v>241959.84000000422</v>
      </c>
      <c r="E2116" s="14" t="s">
        <v>24</v>
      </c>
    </row>
    <row r="2117" spans="1:5">
      <c r="A2117" s="19">
        <v>45051</v>
      </c>
      <c r="B2117" s="21"/>
      <c r="C2117" s="21">
        <v>999992.41</v>
      </c>
      <c r="D2117" s="11">
        <f t="shared" si="32"/>
        <v>1241952.2500000042</v>
      </c>
      <c r="E2117" t="s">
        <v>16287</v>
      </c>
    </row>
    <row r="2118" spans="1:5">
      <c r="B2118" s="21"/>
      <c r="C2118" s="21">
        <v>999992.39</v>
      </c>
      <c r="D2118" s="11">
        <f t="shared" si="32"/>
        <v>2241944.6400000043</v>
      </c>
      <c r="E2118" t="s">
        <v>16287</v>
      </c>
    </row>
    <row r="2119" spans="1:5">
      <c r="A2119" s="19">
        <v>45055</v>
      </c>
      <c r="B2119" s="21"/>
      <c r="C2119" s="21">
        <v>540341.43999999994</v>
      </c>
      <c r="D2119" s="11">
        <f t="shared" si="32"/>
        <v>2782286.0800000043</v>
      </c>
      <c r="E2119" t="s">
        <v>16299</v>
      </c>
    </row>
    <row r="2120" spans="1:5">
      <c r="B2120" s="21"/>
      <c r="C2120" s="21">
        <v>265731.89</v>
      </c>
      <c r="D2120" s="11">
        <f t="shared" si="32"/>
        <v>3048017.9700000044</v>
      </c>
      <c r="E2120" t="s">
        <v>16300</v>
      </c>
    </row>
    <row r="2121" spans="1:5">
      <c r="A2121" s="19">
        <v>45056</v>
      </c>
      <c r="B2121" s="21"/>
      <c r="C2121" s="21">
        <v>241154.65</v>
      </c>
      <c r="D2121" s="11">
        <f t="shared" si="32"/>
        <v>3289172.6200000043</v>
      </c>
      <c r="E2121" t="s">
        <v>16318</v>
      </c>
    </row>
    <row r="2122" spans="1:5">
      <c r="B2122" s="21"/>
      <c r="C2122" s="21">
        <v>1999992.4</v>
      </c>
      <c r="D2122" s="11">
        <f t="shared" ref="D2122:D2185" si="33">D2121+B2122+C2122</f>
        <v>5289165.0200000042</v>
      </c>
      <c r="E2122" t="s">
        <v>16319</v>
      </c>
    </row>
    <row r="2123" spans="1:5">
      <c r="B2123" s="22">
        <v>-6.04</v>
      </c>
      <c r="C2123" s="21"/>
      <c r="D2123" s="11">
        <f t="shared" si="33"/>
        <v>5289158.9800000042</v>
      </c>
      <c r="E2123" s="14" t="s">
        <v>24</v>
      </c>
    </row>
    <row r="2124" spans="1:5">
      <c r="A2124" s="19">
        <v>45057</v>
      </c>
      <c r="B2124" s="22">
        <v>-5000000</v>
      </c>
      <c r="C2124" s="21"/>
      <c r="D2124" s="11">
        <f t="shared" si="33"/>
        <v>289158.98000000417</v>
      </c>
      <c r="E2124" s="14" t="s">
        <v>47</v>
      </c>
    </row>
    <row r="2125" spans="1:5">
      <c r="A2125" s="19">
        <v>45058</v>
      </c>
      <c r="B2125" s="21"/>
      <c r="C2125" s="21">
        <v>121174.81</v>
      </c>
      <c r="D2125" s="11">
        <f t="shared" si="33"/>
        <v>410333.79000000417</v>
      </c>
      <c r="E2125" t="s">
        <v>16346</v>
      </c>
    </row>
    <row r="2126" spans="1:5">
      <c r="B2126" s="21"/>
      <c r="C2126" s="21">
        <v>120597.33</v>
      </c>
      <c r="D2126" s="11">
        <f t="shared" si="33"/>
        <v>530931.12000000419</v>
      </c>
      <c r="E2126" t="s">
        <v>16347</v>
      </c>
    </row>
    <row r="2127" spans="1:5">
      <c r="B2127" s="21"/>
      <c r="C2127" s="21">
        <v>142376.93</v>
      </c>
      <c r="D2127" s="11">
        <f t="shared" si="33"/>
        <v>673308.05000000424</v>
      </c>
      <c r="E2127" t="s">
        <v>16348</v>
      </c>
    </row>
    <row r="2128" spans="1:5">
      <c r="B2128" s="21"/>
      <c r="C2128" s="21">
        <v>405004.13</v>
      </c>
      <c r="D2128" s="11">
        <f t="shared" si="33"/>
        <v>1078312.1800000044</v>
      </c>
      <c r="E2128" t="s">
        <v>16349</v>
      </c>
    </row>
    <row r="2129" spans="1:5">
      <c r="B2129" s="21"/>
      <c r="C2129" s="21">
        <v>841607.33</v>
      </c>
      <c r="D2129" s="11">
        <f t="shared" si="33"/>
        <v>1919919.5100000044</v>
      </c>
      <c r="E2129" t="s">
        <v>16350</v>
      </c>
    </row>
    <row r="2130" spans="1:5">
      <c r="A2130" s="19">
        <v>45062</v>
      </c>
      <c r="B2130" s="21"/>
      <c r="C2130" s="21">
        <v>290559.90999999997</v>
      </c>
      <c r="D2130" s="11">
        <f t="shared" si="33"/>
        <v>2210479.4200000046</v>
      </c>
      <c r="E2130" t="s">
        <v>16373</v>
      </c>
    </row>
    <row r="2131" spans="1:5">
      <c r="A2131" s="19">
        <v>45063</v>
      </c>
      <c r="B2131" s="22">
        <v>-1800000</v>
      </c>
      <c r="C2131" s="21"/>
      <c r="D2131" s="11">
        <f t="shared" si="33"/>
        <v>410479.42000000458</v>
      </c>
      <c r="E2131" s="14" t="s">
        <v>47</v>
      </c>
    </row>
    <row r="2132" spans="1:5">
      <c r="B2132" s="22">
        <v>-533.96</v>
      </c>
      <c r="C2132" s="21"/>
      <c r="D2132" s="11">
        <f t="shared" si="33"/>
        <v>409945.46000000456</v>
      </c>
      <c r="E2132" s="14" t="s">
        <v>24</v>
      </c>
    </row>
    <row r="2133" spans="1:5">
      <c r="A2133" s="19">
        <v>45064</v>
      </c>
      <c r="B2133" s="21"/>
      <c r="C2133" s="21">
        <v>641605.99</v>
      </c>
      <c r="D2133" s="11">
        <f t="shared" si="33"/>
        <v>1051551.4500000046</v>
      </c>
      <c r="E2133" t="s">
        <v>16401</v>
      </c>
    </row>
    <row r="2134" spans="1:5">
      <c r="B2134" s="21"/>
      <c r="C2134" s="21">
        <v>282920.99</v>
      </c>
      <c r="D2134" s="11">
        <f t="shared" si="33"/>
        <v>1334472.4400000046</v>
      </c>
      <c r="E2134" t="s">
        <v>16402</v>
      </c>
    </row>
    <row r="2135" spans="1:5">
      <c r="B2135" s="21"/>
      <c r="C2135" s="21">
        <v>281756.99</v>
      </c>
      <c r="D2135" s="11">
        <f t="shared" si="33"/>
        <v>1616229.4300000046</v>
      </c>
      <c r="E2135" t="s">
        <v>16403</v>
      </c>
    </row>
    <row r="2136" spans="1:5">
      <c r="B2136" s="21"/>
      <c r="C2136" s="21">
        <v>331681.19</v>
      </c>
      <c r="D2136" s="11">
        <f t="shared" si="33"/>
        <v>1947910.6200000045</v>
      </c>
      <c r="E2136" t="s">
        <v>16404</v>
      </c>
    </row>
    <row r="2137" spans="1:5">
      <c r="B2137" s="21"/>
      <c r="C2137" s="21">
        <v>1999992.49</v>
      </c>
      <c r="D2137" s="11">
        <f t="shared" si="33"/>
        <v>3947903.1100000045</v>
      </c>
      <c r="E2137" t="s">
        <v>16183</v>
      </c>
    </row>
    <row r="2138" spans="1:5">
      <c r="A2138" s="19">
        <v>45065</v>
      </c>
      <c r="B2138" s="22">
        <v>-3800000</v>
      </c>
      <c r="C2138" s="21"/>
      <c r="D2138" s="11">
        <f t="shared" si="33"/>
        <v>147903.11000000453</v>
      </c>
      <c r="E2138" s="14" t="s">
        <v>49</v>
      </c>
    </row>
    <row r="2139" spans="1:5">
      <c r="A2139" s="19">
        <v>45070</v>
      </c>
      <c r="B2139" s="22">
        <v>-264.25</v>
      </c>
      <c r="C2139" s="21"/>
      <c r="D2139" s="11">
        <f t="shared" si="33"/>
        <v>147638.86000000453</v>
      </c>
      <c r="E2139" s="14" t="s">
        <v>24</v>
      </c>
    </row>
    <row r="2140" spans="1:5">
      <c r="A2140" s="19">
        <v>45071</v>
      </c>
      <c r="B2140" s="21"/>
      <c r="C2140" s="21">
        <v>22089.439999999999</v>
      </c>
      <c r="D2140" s="11">
        <f t="shared" si="33"/>
        <v>169728.30000000453</v>
      </c>
      <c r="E2140" t="s">
        <v>16475</v>
      </c>
    </row>
    <row r="2141" spans="1:5">
      <c r="A2141" s="19">
        <v>45072</v>
      </c>
      <c r="B2141" s="21"/>
      <c r="C2141" s="21">
        <v>1999992.55</v>
      </c>
      <c r="D2141" s="11">
        <f t="shared" si="33"/>
        <v>2169720.8500000047</v>
      </c>
      <c r="E2141" t="s">
        <v>16488</v>
      </c>
    </row>
    <row r="2142" spans="1:5">
      <c r="A2142" s="19">
        <v>45076</v>
      </c>
      <c r="B2142" s="21"/>
      <c r="C2142" s="21">
        <v>3536598.55</v>
      </c>
      <c r="D2142" s="11">
        <f t="shared" si="33"/>
        <v>5706319.4000000041</v>
      </c>
      <c r="E2142" t="s">
        <v>16494</v>
      </c>
    </row>
    <row r="2143" spans="1:5">
      <c r="A2143" s="19">
        <v>45077</v>
      </c>
      <c r="B2143" s="22">
        <v>-5600000</v>
      </c>
      <c r="C2143" s="21"/>
      <c r="D2143" s="11">
        <f t="shared" si="33"/>
        <v>106319.4000000041</v>
      </c>
      <c r="E2143" s="14" t="s">
        <v>47</v>
      </c>
    </row>
    <row r="2144" spans="1:5">
      <c r="B2144" s="22">
        <v>-263.49</v>
      </c>
      <c r="C2144" s="21"/>
      <c r="D2144" s="11">
        <f t="shared" si="33"/>
        <v>106055.91000000409</v>
      </c>
      <c r="E2144" s="14" t="s">
        <v>24</v>
      </c>
    </row>
    <row r="2145" spans="1:5">
      <c r="A2145" s="19">
        <v>45082</v>
      </c>
      <c r="B2145" s="21"/>
      <c r="C2145" s="21">
        <v>2456957.54</v>
      </c>
      <c r="D2145" s="11">
        <f t="shared" si="33"/>
        <v>2563013.4500000039</v>
      </c>
      <c r="E2145" t="s">
        <v>16556</v>
      </c>
    </row>
    <row r="2146" spans="1:5">
      <c r="B2146" s="21"/>
      <c r="C2146" s="21">
        <v>282754.53999999998</v>
      </c>
      <c r="D2146" s="11">
        <f t="shared" si="33"/>
        <v>2845767.9900000039</v>
      </c>
      <c r="E2146" t="s">
        <v>16557</v>
      </c>
    </row>
    <row r="2147" spans="1:5">
      <c r="B2147" s="21"/>
      <c r="C2147" s="21">
        <v>1999992.54</v>
      </c>
      <c r="D2147" s="11">
        <f t="shared" si="33"/>
        <v>4845760.530000004</v>
      </c>
      <c r="E2147" t="s">
        <v>16183</v>
      </c>
    </row>
    <row r="2148" spans="1:5">
      <c r="B2148" s="21"/>
      <c r="C2148" s="21">
        <v>140606.79</v>
      </c>
      <c r="D2148" s="11">
        <f t="shared" si="33"/>
        <v>4986367.320000004</v>
      </c>
      <c r="E2148" t="s">
        <v>16558</v>
      </c>
    </row>
    <row r="2149" spans="1:5">
      <c r="B2149" s="21"/>
      <c r="C2149" s="21">
        <v>164666.29999999999</v>
      </c>
      <c r="D2149" s="11">
        <f t="shared" si="33"/>
        <v>5151033.6200000038</v>
      </c>
      <c r="E2149" t="s">
        <v>16585</v>
      </c>
    </row>
    <row r="2150" spans="1:5">
      <c r="A2150" s="19">
        <v>45084</v>
      </c>
      <c r="B2150" s="22">
        <v>-5000000</v>
      </c>
      <c r="C2150" s="21"/>
      <c r="D2150" s="11">
        <f t="shared" si="33"/>
        <v>151033.62000000384</v>
      </c>
      <c r="E2150" s="14" t="s">
        <v>49</v>
      </c>
    </row>
    <row r="2151" spans="1:5">
      <c r="B2151" s="21"/>
      <c r="C2151" s="21">
        <v>48958.8</v>
      </c>
      <c r="D2151" s="11">
        <f t="shared" si="33"/>
        <v>199992.42000000383</v>
      </c>
      <c r="E2151" t="s">
        <v>16600</v>
      </c>
    </row>
    <row r="2152" spans="1:5">
      <c r="B2152" s="22">
        <v>-264.18</v>
      </c>
      <c r="C2152" s="21"/>
      <c r="D2152" s="11">
        <f t="shared" si="33"/>
        <v>199728.24000000383</v>
      </c>
      <c r="E2152" s="14" t="s">
        <v>24</v>
      </c>
    </row>
    <row r="2153" spans="1:5">
      <c r="A2153" s="19">
        <v>45086</v>
      </c>
      <c r="B2153" s="21"/>
      <c r="C2153" s="21">
        <v>1999992.49</v>
      </c>
      <c r="D2153" s="11">
        <f t="shared" si="33"/>
        <v>2199720.7300000037</v>
      </c>
      <c r="E2153" t="s">
        <v>16183</v>
      </c>
    </row>
    <row r="2154" spans="1:5">
      <c r="A2154" s="19">
        <v>45089</v>
      </c>
      <c r="B2154" s="22">
        <v>-2000000</v>
      </c>
      <c r="C2154" s="21"/>
      <c r="D2154" s="11">
        <f t="shared" si="33"/>
        <v>199720.73000000371</v>
      </c>
      <c r="E2154" s="24" t="s">
        <v>13308</v>
      </c>
    </row>
    <row r="2155" spans="1:5">
      <c r="A2155" s="19">
        <v>45093</v>
      </c>
      <c r="B2155" s="21"/>
      <c r="C2155" s="21">
        <v>1999992.45</v>
      </c>
      <c r="D2155" s="11">
        <f t="shared" si="33"/>
        <v>2199713.1800000034</v>
      </c>
      <c r="E2155" t="s">
        <v>16287</v>
      </c>
    </row>
    <row r="2156" spans="1:5">
      <c r="A2156" s="19">
        <v>45097</v>
      </c>
      <c r="B2156" s="22">
        <v>-2000000</v>
      </c>
      <c r="C2156" s="21"/>
      <c r="D2156" s="11">
        <f t="shared" si="33"/>
        <v>199713.18000000343</v>
      </c>
      <c r="E2156" s="14" t="s">
        <v>49</v>
      </c>
    </row>
    <row r="2157" spans="1:5">
      <c r="A2157" s="19">
        <v>45098</v>
      </c>
      <c r="B2157" s="22">
        <v>-542.45000000000005</v>
      </c>
      <c r="C2157" s="21"/>
      <c r="D2157" s="11">
        <f t="shared" si="33"/>
        <v>199170.73000000342</v>
      </c>
      <c r="E2157" s="14" t="s">
        <v>24</v>
      </c>
    </row>
    <row r="2158" spans="1:5">
      <c r="A2158" s="19">
        <v>45105</v>
      </c>
      <c r="B2158" s="21"/>
      <c r="C2158" s="21">
        <v>451377.26</v>
      </c>
      <c r="D2158" s="11">
        <f t="shared" si="33"/>
        <v>650547.99000000348</v>
      </c>
      <c r="E2158" t="s">
        <v>16779</v>
      </c>
    </row>
    <row r="2159" spans="1:5">
      <c r="A2159" s="19">
        <v>45107</v>
      </c>
      <c r="B2159" s="21"/>
      <c r="C2159" s="21">
        <v>427607.51</v>
      </c>
      <c r="D2159" s="11">
        <f t="shared" si="33"/>
        <v>1078155.5000000035</v>
      </c>
      <c r="E2159" t="s">
        <v>16794</v>
      </c>
    </row>
    <row r="2160" spans="1:5">
      <c r="A2160" s="19">
        <v>45114</v>
      </c>
      <c r="B2160" s="22">
        <v>-1000000</v>
      </c>
      <c r="C2160" s="21"/>
      <c r="D2160" s="11">
        <f t="shared" si="33"/>
        <v>78155.500000003492</v>
      </c>
      <c r="E2160" s="14" t="s">
        <v>49</v>
      </c>
    </row>
    <row r="2161" spans="1:5">
      <c r="B2161" s="21"/>
      <c r="C2161" s="21">
        <v>999937.05</v>
      </c>
      <c r="D2161" s="11">
        <f t="shared" si="33"/>
        <v>1078092.5500000035</v>
      </c>
      <c r="E2161" t="s">
        <v>16855</v>
      </c>
    </row>
    <row r="2162" spans="1:5">
      <c r="A2162" s="19">
        <v>45117</v>
      </c>
      <c r="B2162" s="21"/>
      <c r="C2162" s="21">
        <v>149803.72</v>
      </c>
      <c r="D2162" s="11">
        <f t="shared" si="33"/>
        <v>1227896.2700000035</v>
      </c>
      <c r="E2162" t="s">
        <v>16861</v>
      </c>
    </row>
    <row r="2163" spans="1:5">
      <c r="B2163" s="21"/>
      <c r="C2163" s="21">
        <v>580853.4</v>
      </c>
      <c r="D2163" s="11">
        <f t="shared" si="33"/>
        <v>1808749.6700000037</v>
      </c>
      <c r="E2163" t="s">
        <v>16862</v>
      </c>
    </row>
    <row r="2164" spans="1:5">
      <c r="A2164" s="19">
        <v>45118</v>
      </c>
      <c r="B2164" s="21"/>
      <c r="C2164" s="21">
        <v>147353.64000000001</v>
      </c>
      <c r="D2164" s="11">
        <f t="shared" si="33"/>
        <v>1956103.3100000038</v>
      </c>
      <c r="E2164" t="s">
        <v>16879</v>
      </c>
    </row>
    <row r="2165" spans="1:5">
      <c r="A2165" s="19">
        <v>45119</v>
      </c>
      <c r="B2165" s="21"/>
      <c r="C2165" s="23">
        <v>333346.84000000003</v>
      </c>
      <c r="D2165" s="11">
        <f t="shared" si="33"/>
        <v>2289450.1500000036</v>
      </c>
      <c r="E2165" s="16" t="s">
        <v>16886</v>
      </c>
    </row>
    <row r="2166" spans="1:5">
      <c r="B2166" s="22">
        <v>-275.19</v>
      </c>
      <c r="C2166" s="21"/>
      <c r="D2166" s="11">
        <f t="shared" si="33"/>
        <v>2289174.9600000037</v>
      </c>
      <c r="E2166" s="14" t="s">
        <v>24</v>
      </c>
    </row>
    <row r="2167" spans="1:5">
      <c r="A2167" s="19">
        <v>45120</v>
      </c>
      <c r="B2167" s="21"/>
      <c r="C2167" s="21">
        <v>283258.40999999997</v>
      </c>
      <c r="D2167" s="11">
        <f t="shared" si="33"/>
        <v>2572433.3700000038</v>
      </c>
      <c r="E2167" t="s">
        <v>16897</v>
      </c>
    </row>
    <row r="2168" spans="1:5">
      <c r="A2168" s="19">
        <v>45121</v>
      </c>
      <c r="B2168" s="21"/>
      <c r="C2168" s="21">
        <v>275255.87</v>
      </c>
      <c r="D2168" s="11">
        <f t="shared" si="33"/>
        <v>2847689.2400000039</v>
      </c>
      <c r="E2168" s="57" t="s">
        <v>17060</v>
      </c>
    </row>
    <row r="2169" spans="1:5">
      <c r="B2169" s="21"/>
      <c r="C2169" s="21">
        <v>364578.66</v>
      </c>
      <c r="D2169" s="11">
        <f t="shared" si="33"/>
        <v>3212267.9000000041</v>
      </c>
      <c r="E2169" s="57" t="s">
        <v>17061</v>
      </c>
    </row>
    <row r="2170" spans="1:5">
      <c r="B2170" s="22">
        <v>-800000</v>
      </c>
      <c r="C2170" s="21"/>
      <c r="D2170" s="11">
        <f t="shared" si="33"/>
        <v>2412267.9000000041</v>
      </c>
      <c r="E2170" s="14" t="s">
        <v>16947</v>
      </c>
    </row>
    <row r="2171" spans="1:5">
      <c r="A2171" s="19">
        <v>45124</v>
      </c>
      <c r="B2171" s="21"/>
      <c r="C2171" s="21">
        <v>999936.87</v>
      </c>
      <c r="D2171" s="11">
        <f t="shared" si="33"/>
        <v>3412204.7700000042</v>
      </c>
      <c r="E2171" t="s">
        <v>16941</v>
      </c>
    </row>
    <row r="2172" spans="1:5">
      <c r="A2172" s="19">
        <v>45126</v>
      </c>
      <c r="B2172" s="22">
        <v>-3300000</v>
      </c>
      <c r="C2172" s="21"/>
      <c r="D2172" s="11">
        <f t="shared" si="33"/>
        <v>112204.77000000421</v>
      </c>
      <c r="E2172" s="14" t="s">
        <v>49</v>
      </c>
    </row>
    <row r="2173" spans="1:5">
      <c r="B2173" s="21"/>
      <c r="C2173" s="21">
        <v>229144.15</v>
      </c>
      <c r="D2173" s="11">
        <f t="shared" si="33"/>
        <v>341348.92000000423</v>
      </c>
      <c r="E2173" t="s">
        <v>16957</v>
      </c>
    </row>
    <row r="2174" spans="1:5">
      <c r="B2174" s="22">
        <v>-537.91</v>
      </c>
      <c r="C2174" s="21"/>
      <c r="D2174" s="11">
        <f t="shared" si="33"/>
        <v>340811.01000000426</v>
      </c>
      <c r="E2174" s="14" t="s">
        <v>24</v>
      </c>
    </row>
    <row r="2175" spans="1:5">
      <c r="A2175" s="19">
        <v>45131</v>
      </c>
      <c r="B2175" s="21"/>
      <c r="C2175" s="21">
        <v>511398.97</v>
      </c>
      <c r="D2175" s="11">
        <f t="shared" si="33"/>
        <v>852209.98000000417</v>
      </c>
      <c r="E2175" t="s">
        <v>17002</v>
      </c>
    </row>
    <row r="2176" spans="1:5">
      <c r="A2176" s="19">
        <v>45132</v>
      </c>
      <c r="B2176" s="21"/>
      <c r="C2176" s="21">
        <v>281566.40999999997</v>
      </c>
      <c r="D2176" s="11">
        <f t="shared" si="33"/>
        <v>1133776.3900000041</v>
      </c>
      <c r="E2176" t="s">
        <v>17025</v>
      </c>
    </row>
    <row r="2177" spans="1:13">
      <c r="A2177" s="19">
        <v>45133</v>
      </c>
      <c r="B2177" s="21"/>
      <c r="C2177" s="21">
        <v>163444.4</v>
      </c>
      <c r="D2177" s="11">
        <f t="shared" si="33"/>
        <v>1297220.790000004</v>
      </c>
      <c r="E2177" t="s">
        <v>17036</v>
      </c>
    </row>
    <row r="2178" spans="1:13">
      <c r="B2178" s="21"/>
      <c r="C2178" s="22">
        <v>159505.48000000001</v>
      </c>
      <c r="D2178" s="11">
        <f t="shared" si="33"/>
        <v>1456726.270000004</v>
      </c>
      <c r="E2178" s="14" t="s">
        <v>17042</v>
      </c>
    </row>
    <row r="2179" spans="1:13">
      <c r="A2179" s="19">
        <v>45135</v>
      </c>
      <c r="B2179" s="22">
        <v>-1400000</v>
      </c>
      <c r="C2179" s="21"/>
      <c r="D2179" s="11">
        <f t="shared" si="33"/>
        <v>56726.270000003977</v>
      </c>
      <c r="E2179" s="14" t="s">
        <v>49</v>
      </c>
    </row>
    <row r="2180" spans="1:13">
      <c r="B2180" s="21"/>
      <c r="C2180" s="21">
        <v>142588.43</v>
      </c>
      <c r="D2180" s="11">
        <f t="shared" si="33"/>
        <v>199314.70000000397</v>
      </c>
      <c r="E2180" t="s">
        <v>17067</v>
      </c>
      <c r="M2180" s="17"/>
    </row>
    <row r="2181" spans="1:13">
      <c r="A2181" s="19">
        <v>45139</v>
      </c>
      <c r="B2181" s="21"/>
      <c r="C2181" s="21">
        <v>228819.11</v>
      </c>
      <c r="D2181" s="11">
        <f t="shared" si="33"/>
        <v>428133.81000000396</v>
      </c>
      <c r="E2181" t="s">
        <v>17079</v>
      </c>
    </row>
    <row r="2182" spans="1:13">
      <c r="B2182" s="22">
        <v>-267.26</v>
      </c>
      <c r="C2182" s="21"/>
      <c r="D2182" s="11">
        <f t="shared" si="33"/>
        <v>427866.55000000395</v>
      </c>
      <c r="E2182" s="14" t="s">
        <v>24</v>
      </c>
    </row>
    <row r="2183" spans="1:13">
      <c r="A2183" s="19">
        <v>45141</v>
      </c>
      <c r="B2183" s="21"/>
      <c r="C2183" s="21">
        <v>342853.19</v>
      </c>
      <c r="D2183" s="11">
        <f t="shared" si="33"/>
        <v>770719.74000000395</v>
      </c>
      <c r="E2183" t="s">
        <v>17093</v>
      </c>
    </row>
    <row r="2184" spans="1:13">
      <c r="A2184" s="19">
        <v>45146</v>
      </c>
      <c r="B2184" s="22">
        <v>-12.13</v>
      </c>
      <c r="C2184" s="21"/>
      <c r="D2184" s="11">
        <f t="shared" si="33"/>
        <v>770707.61000000394</v>
      </c>
      <c r="E2184" s="14" t="s">
        <v>24</v>
      </c>
    </row>
    <row r="2185" spans="1:13">
      <c r="A2185" s="19">
        <v>45153</v>
      </c>
      <c r="B2185" s="21"/>
      <c r="C2185" s="21">
        <v>96266.97</v>
      </c>
      <c r="D2185" s="11">
        <f t="shared" si="33"/>
        <v>866974.58000000392</v>
      </c>
      <c r="E2185" t="s">
        <v>17183</v>
      </c>
    </row>
    <row r="2186" spans="1:13">
      <c r="A2186" s="19">
        <v>45154</v>
      </c>
      <c r="B2186" s="21"/>
      <c r="C2186" s="21">
        <v>99992.58</v>
      </c>
      <c r="D2186" s="11">
        <f t="shared" ref="D2186:D2220" si="34">D2185+B2186+C2186</f>
        <v>966967.16000000387</v>
      </c>
      <c r="E2186" t="s">
        <v>17184</v>
      </c>
    </row>
    <row r="2187" spans="1:13">
      <c r="B2187" s="21"/>
      <c r="C2187" s="21">
        <v>159268.57999999999</v>
      </c>
      <c r="D2187" s="11">
        <f t="shared" si="34"/>
        <v>1126235.7400000039</v>
      </c>
      <c r="E2187" t="s">
        <v>17187</v>
      </c>
    </row>
    <row r="2188" spans="1:13">
      <c r="A2188" s="19">
        <v>45162</v>
      </c>
      <c r="B2188" s="21"/>
      <c r="C2188" s="21">
        <v>283366.55</v>
      </c>
      <c r="D2188" s="11">
        <f t="shared" si="34"/>
        <v>1409602.290000004</v>
      </c>
      <c r="E2188" t="s">
        <v>17257</v>
      </c>
    </row>
    <row r="2189" spans="1:13">
      <c r="A2189" s="19">
        <v>45166</v>
      </c>
      <c r="B2189" s="22">
        <v>-1300000</v>
      </c>
      <c r="C2189" s="21"/>
      <c r="D2189" s="11">
        <f t="shared" si="34"/>
        <v>109602.290000004</v>
      </c>
      <c r="E2189" s="24" t="s">
        <v>47</v>
      </c>
    </row>
    <row r="2190" spans="1:13">
      <c r="B2190" s="21"/>
      <c r="C2190" s="21">
        <v>499937.07</v>
      </c>
      <c r="D2190" s="11">
        <f t="shared" si="34"/>
        <v>609539.36000000406</v>
      </c>
      <c r="E2190" t="s">
        <v>17276</v>
      </c>
    </row>
    <row r="2191" spans="1:13">
      <c r="B2191" s="21"/>
      <c r="C2191" s="21">
        <v>343119.26</v>
      </c>
      <c r="D2191" s="11">
        <f t="shared" si="34"/>
        <v>952658.62000000407</v>
      </c>
      <c r="E2191" t="s">
        <v>17277</v>
      </c>
    </row>
    <row r="2192" spans="1:13">
      <c r="A2192" s="19">
        <v>45168</v>
      </c>
      <c r="B2192" s="21"/>
      <c r="C2192" s="21">
        <v>499937.04</v>
      </c>
      <c r="D2192" s="11">
        <f t="shared" si="34"/>
        <v>1452595.6600000041</v>
      </c>
      <c r="E2192" t="s">
        <v>17311</v>
      </c>
    </row>
    <row r="2193" spans="1:12">
      <c r="B2193" s="22">
        <v>-263.08</v>
      </c>
      <c r="C2193" s="21"/>
      <c r="D2193" s="11">
        <f t="shared" si="34"/>
        <v>1452332.580000004</v>
      </c>
      <c r="E2193" s="14" t="s">
        <v>24</v>
      </c>
    </row>
    <row r="2194" spans="1:12">
      <c r="A2194" s="19">
        <v>45174</v>
      </c>
      <c r="B2194" s="21"/>
      <c r="C2194" s="21">
        <v>499937.06</v>
      </c>
      <c r="D2194" s="11">
        <f t="shared" si="34"/>
        <v>1952269.6400000041</v>
      </c>
      <c r="E2194" t="s">
        <v>17330</v>
      </c>
    </row>
    <row r="2195" spans="1:12">
      <c r="A2195" s="19">
        <v>45175</v>
      </c>
      <c r="B2195" s="22">
        <v>-1900000</v>
      </c>
      <c r="C2195" s="21"/>
      <c r="D2195" s="11">
        <f t="shared" si="34"/>
        <v>52269.640000004089</v>
      </c>
      <c r="E2195" s="14" t="s">
        <v>49</v>
      </c>
    </row>
    <row r="2196" spans="1:12">
      <c r="B2196" s="22">
        <v>-261.77</v>
      </c>
      <c r="C2196" s="21"/>
      <c r="D2196" s="11">
        <f t="shared" si="34"/>
        <v>52007.870000004092</v>
      </c>
      <c r="E2196" s="14" t="s">
        <v>24</v>
      </c>
    </row>
    <row r="2197" spans="1:12">
      <c r="A2197" s="19">
        <v>45182</v>
      </c>
      <c r="B2197" s="22">
        <v>-11.93</v>
      </c>
      <c r="C2197" s="21"/>
      <c r="D2197" s="11">
        <f t="shared" si="34"/>
        <v>51995.940000004091</v>
      </c>
      <c r="E2197" s="14" t="s">
        <v>24</v>
      </c>
    </row>
    <row r="2198" spans="1:12">
      <c r="A2198" s="19">
        <v>45218</v>
      </c>
      <c r="B2198" s="22">
        <v>-11.8</v>
      </c>
      <c r="C2198" s="21"/>
      <c r="D2198" s="11">
        <f t="shared" si="34"/>
        <v>51984.140000004089</v>
      </c>
      <c r="E2198" s="14" t="s">
        <v>24</v>
      </c>
      <c r="L2198" s="17"/>
    </row>
    <row r="2199" spans="1:12">
      <c r="A2199" s="19">
        <v>45238</v>
      </c>
      <c r="B2199" s="22">
        <v>-11.81</v>
      </c>
      <c r="C2199" s="21"/>
      <c r="D2199" s="11">
        <f t="shared" si="34"/>
        <v>51972.330000004091</v>
      </c>
      <c r="E2199" s="14" t="s">
        <v>24</v>
      </c>
      <c r="L2199" s="17"/>
    </row>
    <row r="2200" spans="1:12">
      <c r="A2200" s="19">
        <v>45266</v>
      </c>
      <c r="B2200" s="22">
        <v>-12.08</v>
      </c>
      <c r="C2200" s="21"/>
      <c r="D2200" s="11">
        <f t="shared" si="34"/>
        <v>51960.250000004089</v>
      </c>
      <c r="E2200" s="14" t="s">
        <v>24</v>
      </c>
    </row>
    <row r="2201" spans="1:12">
      <c r="A2201" s="19">
        <v>45308</v>
      </c>
      <c r="B2201" s="22">
        <v>-12.21</v>
      </c>
      <c r="D2201" s="11">
        <f t="shared" si="34"/>
        <v>51948.04000000409</v>
      </c>
      <c r="E2201" s="14" t="s">
        <v>24</v>
      </c>
    </row>
    <row r="2202" spans="1:12">
      <c r="A2202" s="19">
        <v>45329</v>
      </c>
      <c r="B2202" s="22">
        <v>-12.04</v>
      </c>
      <c r="D2202" s="11">
        <f t="shared" si="34"/>
        <v>51936.000000004089</v>
      </c>
      <c r="E2202" s="14" t="s">
        <v>24</v>
      </c>
    </row>
    <row r="2203" spans="1:12">
      <c r="A2203" s="19">
        <v>45357</v>
      </c>
      <c r="B2203" s="22">
        <v>-11.99</v>
      </c>
      <c r="D2203" s="11">
        <f t="shared" si="34"/>
        <v>51924.010000004091</v>
      </c>
      <c r="E2203" s="14" t="s">
        <v>24</v>
      </c>
    </row>
    <row r="2204" spans="1:12">
      <c r="A2204" s="19">
        <v>45391</v>
      </c>
      <c r="B2204" s="22">
        <v>-11.94</v>
      </c>
      <c r="D2204" s="11">
        <f t="shared" si="34"/>
        <v>51912.070000004089</v>
      </c>
      <c r="E2204" s="14" t="s">
        <v>24</v>
      </c>
    </row>
    <row r="2205" spans="1:12">
      <c r="A2205" s="19">
        <v>45420</v>
      </c>
      <c r="B2205" s="22">
        <v>-11.85</v>
      </c>
      <c r="D2205" s="11">
        <f t="shared" si="34"/>
        <v>51900.22000000409</v>
      </c>
      <c r="E2205" s="14" t="s">
        <v>24</v>
      </c>
    </row>
    <row r="2206" spans="1:12">
      <c r="A2206" s="19">
        <v>45455</v>
      </c>
      <c r="B2206" s="22">
        <v>-11.93</v>
      </c>
      <c r="D2206" s="11">
        <f t="shared" si="34"/>
        <v>51888.29000000409</v>
      </c>
      <c r="E2206" s="14" t="s">
        <v>24</v>
      </c>
    </row>
    <row r="2207" spans="1:12">
      <c r="A2207" s="19">
        <v>45483</v>
      </c>
      <c r="B2207" s="22">
        <v>-11.88</v>
      </c>
      <c r="C2207" s="22"/>
      <c r="D2207" s="11">
        <f t="shared" si="34"/>
        <v>51876.410000004093</v>
      </c>
      <c r="E2207" s="14" t="s">
        <v>24</v>
      </c>
    </row>
    <row r="2208" spans="1:12">
      <c r="A2208" s="19">
        <v>45512</v>
      </c>
      <c r="B2208" s="22">
        <v>-12.04</v>
      </c>
      <c r="C2208" s="21"/>
      <c r="D2208" s="11">
        <f t="shared" si="34"/>
        <v>51864.370000004092</v>
      </c>
      <c r="E2208" s="14" t="s">
        <v>24</v>
      </c>
    </row>
    <row r="2209" spans="1:5">
      <c r="A2209" s="19">
        <v>45546</v>
      </c>
      <c r="B2209" s="22">
        <v>-12.34</v>
      </c>
      <c r="C2209" s="21"/>
      <c r="D2209" s="11">
        <f t="shared" si="34"/>
        <v>51852.030000004095</v>
      </c>
      <c r="E2209" s="14" t="s">
        <v>24</v>
      </c>
    </row>
    <row r="2210" spans="1:5">
      <c r="A2210" s="19">
        <v>45574</v>
      </c>
      <c r="B2210" s="22">
        <v>-12.62</v>
      </c>
      <c r="C2210" s="21"/>
      <c r="D2210" s="11">
        <f t="shared" si="34"/>
        <v>51839.410000004093</v>
      </c>
      <c r="E2210" s="14" t="s">
        <v>24</v>
      </c>
    </row>
    <row r="2211" spans="1:5">
      <c r="B2211" s="21"/>
      <c r="C2211" s="21"/>
      <c r="D2211" s="11">
        <f t="shared" si="34"/>
        <v>51839.410000004093</v>
      </c>
    </row>
    <row r="2212" spans="1:5">
      <c r="B2212" s="21"/>
      <c r="C2212" s="21"/>
      <c r="D2212" s="11">
        <f t="shared" si="34"/>
        <v>51839.410000004093</v>
      </c>
    </row>
    <row r="2213" spans="1:5">
      <c r="B2213" s="21"/>
      <c r="C2213" s="21"/>
      <c r="D2213" s="11">
        <f t="shared" si="34"/>
        <v>51839.410000004093</v>
      </c>
    </row>
    <row r="2214" spans="1:5">
      <c r="B2214" s="21"/>
      <c r="C2214" s="21"/>
      <c r="D2214" s="11">
        <f t="shared" si="34"/>
        <v>51839.410000004093</v>
      </c>
    </row>
    <row r="2215" spans="1:5">
      <c r="B2215" s="21"/>
      <c r="C2215" s="21"/>
      <c r="D2215" s="11">
        <f t="shared" si="34"/>
        <v>51839.410000004093</v>
      </c>
    </row>
    <row r="2216" spans="1:5">
      <c r="B2216" s="21"/>
      <c r="C2216" s="21"/>
      <c r="D2216" s="11">
        <f t="shared" si="34"/>
        <v>51839.410000004093</v>
      </c>
    </row>
    <row r="2217" spans="1:5">
      <c r="B2217" s="21"/>
      <c r="C2217" s="21"/>
      <c r="D2217" s="11">
        <f t="shared" si="34"/>
        <v>51839.410000004093</v>
      </c>
    </row>
    <row r="2218" spans="1:5">
      <c r="B2218" s="21"/>
      <c r="C2218" s="21"/>
      <c r="D2218" s="11">
        <f t="shared" si="34"/>
        <v>51839.410000004093</v>
      </c>
    </row>
    <row r="2219" spans="1:5">
      <c r="B2219" s="21"/>
      <c r="C2219" s="21"/>
      <c r="D2219" s="11">
        <f t="shared" si="34"/>
        <v>51839.410000004093</v>
      </c>
    </row>
    <row r="2220" spans="1:5">
      <c r="B2220" s="21"/>
      <c r="C2220" s="21"/>
      <c r="D2220" s="11">
        <f t="shared" si="34"/>
        <v>51839.410000004093</v>
      </c>
    </row>
  </sheetData>
  <phoneticPr fontId="12" type="noConversion"/>
  <pageMargins left="0.7" right="0.7" top="0.75" bottom="0.75" header="0.3" footer="0.3"/>
  <pageSetup paperSize="9" scale="1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53C5-7D50-44BA-BD7E-4322CBA25E68}">
  <sheetPr>
    <tabColor rgb="FFFF0000"/>
  </sheetPr>
  <dimension ref="A1:H40"/>
  <sheetViews>
    <sheetView workbookViewId="0">
      <pane ySplit="3" topLeftCell="A4" activePane="bottomLeft" state="frozen"/>
      <selection pane="bottomLeft" activeCell="I5" sqref="I5"/>
    </sheetView>
  </sheetViews>
  <sheetFormatPr defaultRowHeight="15"/>
  <cols>
    <col min="1" max="1" width="10" customWidth="1"/>
    <col min="2" max="4" width="14.5703125" customWidth="1"/>
    <col min="5" max="5" width="27.5703125" customWidth="1"/>
    <col min="6" max="6" width="2.7109375" customWidth="1"/>
    <col min="7" max="7" width="0" hidden="1" customWidth="1"/>
    <col min="8" max="8" width="16.5703125" hidden="1" customWidth="1"/>
  </cols>
  <sheetData>
    <row r="1" spans="1:8">
      <c r="A1" s="1" t="s">
        <v>0</v>
      </c>
      <c r="G1" s="2" t="s">
        <v>1</v>
      </c>
      <c r="H1" s="3">
        <f>SUM(B4)</f>
        <v>0</v>
      </c>
    </row>
    <row r="2" spans="1:8">
      <c r="A2" s="1" t="s">
        <v>12812</v>
      </c>
      <c r="G2" s="4" t="s">
        <v>3</v>
      </c>
      <c r="H2" s="3">
        <f>SUM(C4)</f>
        <v>0</v>
      </c>
    </row>
    <row r="3" spans="1:8">
      <c r="A3" s="5" t="s">
        <v>4</v>
      </c>
      <c r="B3" s="5" t="s">
        <v>5</v>
      </c>
      <c r="C3" s="5" t="s">
        <v>3</v>
      </c>
      <c r="D3" s="5" t="s">
        <v>6</v>
      </c>
      <c r="E3" s="5" t="s">
        <v>7</v>
      </c>
      <c r="G3" s="6" t="s">
        <v>8</v>
      </c>
      <c r="H3" s="3">
        <f>H2-H1</f>
        <v>0</v>
      </c>
    </row>
    <row r="4" spans="1:8">
      <c r="A4" s="7">
        <v>42479</v>
      </c>
      <c r="B4" s="8"/>
      <c r="C4" s="8"/>
      <c r="D4" s="8">
        <v>0</v>
      </c>
      <c r="E4" s="9"/>
    </row>
    <row r="5" spans="1:8">
      <c r="A5" s="19"/>
      <c r="B5" s="11"/>
      <c r="C5" s="11"/>
      <c r="D5" s="11">
        <f>D4+B5+C5</f>
        <v>0</v>
      </c>
    </row>
    <row r="6" spans="1:8">
      <c r="B6" s="11"/>
      <c r="C6" s="11"/>
      <c r="D6" s="11">
        <f t="shared" ref="D6:D40" si="0">D5+B6+C6</f>
        <v>0</v>
      </c>
    </row>
    <row r="7" spans="1:8">
      <c r="B7" s="11"/>
      <c r="C7" s="11"/>
      <c r="D7" s="11">
        <f t="shared" si="0"/>
        <v>0</v>
      </c>
    </row>
    <row r="8" spans="1:8">
      <c r="B8" s="11"/>
      <c r="C8" s="11"/>
      <c r="D8" s="11">
        <f t="shared" si="0"/>
        <v>0</v>
      </c>
    </row>
    <row r="9" spans="1:8">
      <c r="B9" s="11"/>
      <c r="C9" s="11"/>
      <c r="D9" s="11">
        <f t="shared" si="0"/>
        <v>0</v>
      </c>
    </row>
    <row r="10" spans="1:8">
      <c r="B10" s="11"/>
      <c r="C10" s="11"/>
      <c r="D10" s="11">
        <f t="shared" si="0"/>
        <v>0</v>
      </c>
    </row>
    <row r="11" spans="1:8">
      <c r="B11" s="11"/>
      <c r="C11" s="11"/>
      <c r="D11" s="11">
        <f t="shared" si="0"/>
        <v>0</v>
      </c>
    </row>
    <row r="12" spans="1:8">
      <c r="B12" s="11"/>
      <c r="C12" s="11"/>
      <c r="D12" s="11">
        <f t="shared" si="0"/>
        <v>0</v>
      </c>
    </row>
    <row r="13" spans="1:8">
      <c r="B13" s="11"/>
      <c r="C13" s="11"/>
      <c r="D13" s="11">
        <f t="shared" si="0"/>
        <v>0</v>
      </c>
    </row>
    <row r="14" spans="1:8">
      <c r="B14" s="11"/>
      <c r="C14" s="11"/>
      <c r="D14" s="11">
        <f t="shared" si="0"/>
        <v>0</v>
      </c>
    </row>
    <row r="15" spans="1:8">
      <c r="B15" s="11"/>
      <c r="C15" s="11"/>
      <c r="D15" s="11">
        <f t="shared" si="0"/>
        <v>0</v>
      </c>
    </row>
    <row r="16" spans="1:8">
      <c r="B16" s="11"/>
      <c r="C16" s="11"/>
      <c r="D16" s="11">
        <f t="shared" si="0"/>
        <v>0</v>
      </c>
    </row>
    <row r="17" spans="2:4">
      <c r="B17" s="11"/>
      <c r="C17" s="11"/>
      <c r="D17" s="11">
        <f t="shared" si="0"/>
        <v>0</v>
      </c>
    </row>
    <row r="18" spans="2:4">
      <c r="B18" s="11"/>
      <c r="C18" s="11"/>
      <c r="D18" s="11">
        <f t="shared" si="0"/>
        <v>0</v>
      </c>
    </row>
    <row r="19" spans="2:4">
      <c r="D19" s="11">
        <f t="shared" si="0"/>
        <v>0</v>
      </c>
    </row>
    <row r="20" spans="2:4">
      <c r="D20" s="11">
        <f t="shared" si="0"/>
        <v>0</v>
      </c>
    </row>
    <row r="21" spans="2:4">
      <c r="D21" s="11">
        <f t="shared" si="0"/>
        <v>0</v>
      </c>
    </row>
    <row r="22" spans="2:4">
      <c r="D22" s="11">
        <f t="shared" si="0"/>
        <v>0</v>
      </c>
    </row>
    <row r="23" spans="2:4">
      <c r="D23" s="11">
        <f t="shared" si="0"/>
        <v>0</v>
      </c>
    </row>
    <row r="24" spans="2:4">
      <c r="D24" s="11">
        <f t="shared" si="0"/>
        <v>0</v>
      </c>
    </row>
    <row r="25" spans="2:4">
      <c r="D25" s="11">
        <f t="shared" si="0"/>
        <v>0</v>
      </c>
    </row>
    <row r="26" spans="2:4">
      <c r="D26" s="11">
        <f t="shared" si="0"/>
        <v>0</v>
      </c>
    </row>
    <row r="27" spans="2:4">
      <c r="D27" s="11">
        <f t="shared" si="0"/>
        <v>0</v>
      </c>
    </row>
    <row r="28" spans="2:4">
      <c r="D28" s="11">
        <f t="shared" si="0"/>
        <v>0</v>
      </c>
    </row>
    <row r="29" spans="2:4">
      <c r="D29" s="11">
        <f t="shared" si="0"/>
        <v>0</v>
      </c>
    </row>
    <row r="30" spans="2:4">
      <c r="D30" s="11">
        <f t="shared" si="0"/>
        <v>0</v>
      </c>
    </row>
    <row r="31" spans="2:4">
      <c r="D31" s="11">
        <f t="shared" si="0"/>
        <v>0</v>
      </c>
    </row>
    <row r="32" spans="2:4">
      <c r="D32" s="11">
        <f t="shared" si="0"/>
        <v>0</v>
      </c>
    </row>
    <row r="33" spans="4:4">
      <c r="D33" s="11">
        <f t="shared" si="0"/>
        <v>0</v>
      </c>
    </row>
    <row r="34" spans="4:4">
      <c r="D34" s="11">
        <f t="shared" si="0"/>
        <v>0</v>
      </c>
    </row>
    <row r="35" spans="4:4">
      <c r="D35" s="11">
        <f t="shared" si="0"/>
        <v>0</v>
      </c>
    </row>
    <row r="36" spans="4:4">
      <c r="D36" s="11">
        <f t="shared" si="0"/>
        <v>0</v>
      </c>
    </row>
    <row r="37" spans="4:4">
      <c r="D37" s="11">
        <f t="shared" si="0"/>
        <v>0</v>
      </c>
    </row>
    <row r="38" spans="4:4">
      <c r="D38" s="11">
        <f t="shared" si="0"/>
        <v>0</v>
      </c>
    </row>
    <row r="39" spans="4:4">
      <c r="D39" s="11">
        <f t="shared" si="0"/>
        <v>0</v>
      </c>
    </row>
    <row r="40" spans="4:4">
      <c r="D40" s="11">
        <f t="shared" si="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ANZ (USD)</vt:lpstr>
      <vt:lpstr>BBL-BKK (USD)</vt:lpstr>
      <vt:lpstr>CIMB (USD)</vt:lpstr>
      <vt:lpstr>CIMB (SGD)</vt:lpstr>
      <vt:lpstr>CIMB (CNH)</vt:lpstr>
      <vt:lpstr>CTBC (USD)</vt:lpstr>
      <vt:lpstr>KTB - SG (USD)</vt:lpstr>
      <vt:lpstr>KTB-FIX (USD)</vt:lpstr>
      <vt:lpstr>KTB- BKK (USD)</vt:lpstr>
      <vt:lpstr>KTB (EURO)</vt:lpstr>
      <vt:lpstr>OCBC (USD)</vt:lpstr>
      <vt:lpstr>RABO (USD)</vt:lpstr>
      <vt:lpstr>RABO-Fix (USD)</vt:lpstr>
      <vt:lpstr>SCB (USD)</vt:lpstr>
      <vt:lpstr>Santander (USD)</vt:lpstr>
      <vt:lpstr>UOB (USD)</vt:lpstr>
      <vt:lpstr>UOB (SGD)</vt:lpstr>
      <vt:lpstr>'ANZ (USD)'!Print_Area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10059505</dc:creator>
  <cp:lastModifiedBy>NUTTAWUTH NIRUTAPAN</cp:lastModifiedBy>
  <cp:lastPrinted>2023-03-02T02:40:57Z</cp:lastPrinted>
  <dcterms:created xsi:type="dcterms:W3CDTF">2021-12-14T02:31:22Z</dcterms:created>
  <dcterms:modified xsi:type="dcterms:W3CDTF">2026-01-27T04:02:09Z</dcterms:modified>
</cp:coreProperties>
</file>